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ALRNT185\Compartida\2025\4 COMUNICACIONES PRINCIPAL 2025\"/>
    </mc:Choice>
  </mc:AlternateContent>
  <bookViews>
    <workbookView xWindow="0" yWindow="0" windowWidth="24000" windowHeight="7200"/>
  </bookViews>
  <sheets>
    <sheet name="Datos2024" sheetId="1" r:id="rId1"/>
    <sheet name="Datos2025" sheetId="6" r:id="rId2"/>
    <sheet name="Prod Arroz" sheetId="2" state="hidden" r:id="rId3"/>
    <sheet name="Yuca" sheetId="4" state="hidden" r:id="rId4"/>
    <sheet name="Queso" sheetId="5" state="hidden" r:id="rId5"/>
  </sheets>
  <externalReferences>
    <externalReference r:id="rId6"/>
  </externalReferences>
  <definedNames>
    <definedName name="_xlnm._FilterDatabase" localSheetId="0" hidden="1">Datos2024!$A$5:$AE$6574</definedName>
    <definedName name="_xlnm._FilterDatabase" localSheetId="1" hidden="1">Datos2025!$A$6:$AA$5007</definedName>
    <definedName name="_xlnm._FilterDatabase" localSheetId="2" hidden="1">'Prod Arroz'!$A$4:$Z$127</definedName>
    <definedName name="_xlnm._FilterDatabase" localSheetId="4" hidden="1">Queso!$A$4:$Z$5</definedName>
    <definedName name="_xlnm._FilterDatabase" localSheetId="3" hidden="1">Yuca!$A$4:$Z$5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5029" i="6" l="1"/>
  <c r="T5029" i="6"/>
  <c r="W5028" i="6"/>
  <c r="T5028" i="6"/>
  <c r="W5027" i="6"/>
  <c r="T5027" i="6"/>
  <c r="W5026" i="6"/>
  <c r="T5026" i="6"/>
  <c r="W5025" i="6"/>
  <c r="T5025" i="6"/>
  <c r="W5024" i="6"/>
  <c r="T5024" i="6"/>
  <c r="W5023" i="6"/>
  <c r="T5023" i="6"/>
  <c r="W5022" i="6"/>
  <c r="T5022" i="6"/>
  <c r="W5021" i="6"/>
  <c r="T5021" i="6"/>
  <c r="W5020" i="6"/>
  <c r="T5020" i="6"/>
  <c r="W5019" i="6"/>
  <c r="T5019" i="6"/>
  <c r="T5018" i="6"/>
  <c r="P5018" i="6"/>
  <c r="W5018" i="6" s="1"/>
  <c r="T5017" i="6"/>
  <c r="P5017" i="6"/>
  <c r="W5017" i="6" s="1"/>
  <c r="W5016" i="6"/>
  <c r="T5016" i="6"/>
  <c r="T5015" i="6"/>
  <c r="P5015" i="6"/>
  <c r="W5015" i="6" s="1"/>
  <c r="T5014" i="6"/>
  <c r="P5014" i="6"/>
  <c r="W5014" i="6" s="1"/>
  <c r="T5013" i="6"/>
  <c r="P5013" i="6"/>
  <c r="W5013" i="6" s="1"/>
  <c r="T5012" i="6"/>
  <c r="P5012" i="6"/>
  <c r="W5012" i="6" s="1"/>
  <c r="W5011" i="6"/>
  <c r="T5011" i="6"/>
  <c r="P5011" i="6"/>
  <c r="W5010" i="6"/>
  <c r="T5010" i="6"/>
  <c r="T5009" i="6"/>
  <c r="P5009" i="6"/>
  <c r="W5009" i="6" s="1"/>
  <c r="T5008" i="6"/>
  <c r="P5008" i="6"/>
  <c r="W5008" i="6" s="1"/>
  <c r="Z6289" i="1" l="1"/>
  <c r="Z6054" i="1"/>
  <c r="Z6035" i="1"/>
  <c r="Z5948" i="1"/>
  <c r="Z5935" i="1"/>
  <c r="Z5655" i="1"/>
  <c r="Z5637" i="1"/>
  <c r="Z5635" i="1"/>
  <c r="Z5621" i="1"/>
  <c r="Z5597" i="1"/>
  <c r="Z5593" i="1"/>
  <c r="Z5591" i="1"/>
  <c r="Z4724" i="1"/>
  <c r="Z4718" i="1"/>
  <c r="Z4715" i="1"/>
  <c r="Z4714" i="1"/>
  <c r="Z4704" i="1"/>
  <c r="Z4703" i="1"/>
  <c r="Z4702" i="1"/>
  <c r="Z4700" i="1"/>
  <c r="Z4698" i="1"/>
  <c r="Z4696" i="1"/>
  <c r="Z4691" i="1"/>
  <c r="Z4661" i="1"/>
  <c r="Z4657" i="1"/>
  <c r="Z4629" i="1"/>
  <c r="Z4624" i="1"/>
  <c r="Z4605" i="1"/>
  <c r="Z4550" i="1"/>
  <c r="Z4546" i="1"/>
  <c r="Z1834" i="1"/>
  <c r="Z1794" i="1"/>
  <c r="Z1771" i="1"/>
  <c r="Z1770" i="1"/>
  <c r="Z1769" i="1"/>
  <c r="Z1741" i="1"/>
  <c r="Z1407" i="1"/>
  <c r="Z1388" i="1"/>
  <c r="Z1386" i="1"/>
  <c r="Z1300" i="1"/>
  <c r="Z1295" i="1"/>
  <c r="Z1246" i="1"/>
  <c r="Z1238" i="1"/>
  <c r="Z1212" i="1"/>
  <c r="Z1186" i="1"/>
  <c r="Z1178" i="1"/>
  <c r="Z1147" i="1"/>
  <c r="Z1142" i="1"/>
  <c r="Z1139" i="1"/>
  <c r="Z1138" i="1"/>
  <c r="Z1130" i="1"/>
  <c r="Z1121" i="1"/>
  <c r="Z1120" i="1"/>
  <c r="Z1112" i="1"/>
  <c r="Z1100" i="1"/>
  <c r="Z1099" i="1"/>
  <c r="Z1096" i="1"/>
  <c r="Z1095" i="1"/>
  <c r="Z1089" i="1"/>
  <c r="Z1086" i="1"/>
  <c r="Z1081" i="1"/>
  <c r="Z1079" i="1"/>
  <c r="Z1068" i="1"/>
  <c r="Z927" i="1"/>
  <c r="Z836" i="1"/>
  <c r="Z815" i="1"/>
  <c r="Z691" i="1"/>
  <c r="Z679" i="1"/>
  <c r="Z673" i="1"/>
  <c r="Z370" i="1"/>
  <c r="Z363" i="1"/>
  <c r="Z362" i="1"/>
  <c r="Z348" i="1"/>
  <c r="Z145" i="1"/>
  <c r="Z50" i="1"/>
  <c r="Z6427" i="1"/>
  <c r="Z6426" i="1"/>
  <c r="Z6425" i="1"/>
  <c r="Z6424" i="1"/>
  <c r="Z6422" i="1"/>
  <c r="Z6421" i="1"/>
  <c r="Z6420" i="1"/>
  <c r="Z6419" i="1"/>
  <c r="Z6418" i="1"/>
  <c r="Z6417" i="1"/>
  <c r="Z6416" i="1"/>
  <c r="Z6415" i="1"/>
  <c r="Z6414" i="1"/>
  <c r="Z6413" i="1"/>
  <c r="Z6412" i="1"/>
  <c r="Z6411" i="1"/>
  <c r="Z6409" i="1"/>
  <c r="Z6408" i="1"/>
  <c r="Z6407" i="1"/>
  <c r="Z6406" i="1"/>
  <c r="Z6404" i="1"/>
  <c r="Z6403" i="1"/>
  <c r="Z6402" i="1"/>
  <c r="Z6401" i="1"/>
  <c r="Z6400" i="1"/>
  <c r="Z6399" i="1"/>
  <c r="Z6398" i="1"/>
  <c r="Z6397" i="1"/>
  <c r="Z6395" i="1"/>
  <c r="Z6394" i="1"/>
  <c r="Z6393" i="1"/>
  <c r="Z6392" i="1"/>
  <c r="Z6391" i="1"/>
  <c r="Z6390" i="1"/>
  <c r="Z6388" i="1"/>
  <c r="Z6387" i="1"/>
  <c r="Z6385" i="1"/>
  <c r="Z6384" i="1"/>
  <c r="Z6383" i="1"/>
  <c r="Z6382" i="1"/>
  <c r="Z6381" i="1"/>
  <c r="Z6380" i="1"/>
  <c r="Z6379" i="1"/>
  <c r="Z6286" i="1"/>
  <c r="Z6284" i="1"/>
  <c r="Z6282" i="1"/>
  <c r="Z6267" i="1"/>
  <c r="Z6259" i="1"/>
  <c r="Z6256" i="1"/>
  <c r="Z6255" i="1"/>
  <c r="Z6254" i="1"/>
  <c r="Z6242" i="1"/>
  <c r="Z6240" i="1"/>
  <c r="Z6227" i="1"/>
  <c r="Z6220" i="1"/>
  <c r="Z6216" i="1"/>
  <c r="Z6209" i="1"/>
  <c r="Z6208" i="1"/>
  <c r="Z6207" i="1"/>
  <c r="Z6205" i="1"/>
  <c r="Z6202" i="1"/>
  <c r="Z6198" i="1"/>
  <c r="Z6195" i="1"/>
  <c r="Z6194" i="1"/>
  <c r="Z6188" i="1"/>
  <c r="Z6181" i="1"/>
  <c r="Z6179" i="1"/>
  <c r="Z6056" i="1"/>
  <c r="Z6049" i="1"/>
  <c r="Z6039" i="1"/>
  <c r="Z5901" i="1"/>
  <c r="Z5654" i="1"/>
  <c r="Z5647" i="1"/>
  <c r="Z5642" i="1"/>
  <c r="Z5626" i="1"/>
  <c r="Z5622" i="1"/>
  <c r="Z5608" i="1"/>
  <c r="Z5601" i="1"/>
  <c r="Z5589" i="1"/>
  <c r="Z5567" i="1"/>
  <c r="Z5551" i="1"/>
  <c r="Z5406" i="1"/>
  <c r="Z5405" i="1"/>
  <c r="Z5356" i="1"/>
  <c r="Z4735" i="1"/>
  <c r="Z4733" i="1"/>
  <c r="Z4711" i="1"/>
  <c r="Z4710" i="1"/>
  <c r="Z4707" i="1"/>
  <c r="Z4706" i="1"/>
  <c r="Z4699" i="1"/>
  <c r="Z4694" i="1"/>
  <c r="Z4689" i="1"/>
  <c r="Z4688" i="1"/>
  <c r="Z4683" i="1"/>
  <c r="Z4681" i="1"/>
  <c r="Z4677" i="1"/>
  <c r="Z4676" i="1"/>
  <c r="Z4674" i="1"/>
  <c r="Z4665" i="1"/>
  <c r="Z4662" i="1"/>
  <c r="Z4660" i="1"/>
  <c r="Z4659" i="1"/>
  <c r="Z4656" i="1"/>
  <c r="Z4654" i="1"/>
  <c r="Z4653" i="1"/>
  <c r="Z4652" i="1"/>
  <c r="Z4651" i="1"/>
  <c r="Z4646" i="1"/>
  <c r="Z4643" i="1"/>
  <c r="Z4641" i="1"/>
  <c r="Z4639" i="1"/>
  <c r="Z4637" i="1"/>
  <c r="Z4636" i="1"/>
  <c r="Z4634" i="1"/>
  <c r="Z4621" i="1"/>
  <c r="Z4620" i="1"/>
  <c r="Z4619" i="1"/>
  <c r="Z4617" i="1"/>
  <c r="Z4616" i="1"/>
  <c r="Z4615" i="1"/>
  <c r="Z4614" i="1"/>
  <c r="Z4613" i="1"/>
  <c r="Z4612" i="1"/>
  <c r="Z4611" i="1"/>
  <c r="Z4597" i="1"/>
  <c r="Z4592" i="1"/>
  <c r="Z4588" i="1"/>
  <c r="Z4586" i="1"/>
  <c r="Z4585" i="1"/>
  <c r="Z4584" i="1"/>
  <c r="Z4578" i="1"/>
  <c r="Z4576" i="1"/>
  <c r="Z4575" i="1"/>
  <c r="Z4574" i="1"/>
  <c r="Z4572" i="1"/>
  <c r="Z4570" i="1"/>
  <c r="Z4569" i="1"/>
  <c r="Z4568" i="1"/>
  <c r="Z4567" i="1"/>
  <c r="Z4566" i="1"/>
  <c r="Z4565" i="1"/>
  <c r="Z4564" i="1"/>
  <c r="Z4563" i="1"/>
  <c r="Z4562" i="1"/>
  <c r="Z4561" i="1"/>
  <c r="Z4556" i="1"/>
  <c r="Z4555" i="1"/>
  <c r="Z4549" i="1"/>
  <c r="Z4548" i="1"/>
  <c r="Z4547" i="1"/>
  <c r="Z4545" i="1"/>
  <c r="Z4544" i="1"/>
  <c r="Z4543" i="1"/>
  <c r="Z4542" i="1"/>
  <c r="Z4541" i="1"/>
  <c r="Z4540" i="1"/>
  <c r="Z4539" i="1"/>
  <c r="Z4538" i="1"/>
  <c r="Z4536" i="1"/>
  <c r="Z4535" i="1"/>
  <c r="Z4476" i="1"/>
  <c r="Z4465" i="1"/>
  <c r="Z4464" i="1"/>
  <c r="Z4444" i="1"/>
  <c r="Z4443" i="1"/>
  <c r="Z4324" i="1"/>
  <c r="Z4317" i="1"/>
  <c r="Z4316" i="1"/>
  <c r="Z4311" i="1"/>
  <c r="Z4310" i="1"/>
  <c r="Z4309" i="1"/>
  <c r="Z4308" i="1"/>
  <c r="Z4307" i="1"/>
  <c r="Z4305" i="1"/>
  <c r="Z4296" i="1"/>
  <c r="Z4292" i="1"/>
  <c r="Z4284" i="1"/>
  <c r="Z4279" i="1"/>
  <c r="Z4277" i="1"/>
  <c r="Z4276" i="1"/>
  <c r="Z4244" i="1"/>
  <c r="Z4243" i="1"/>
  <c r="Z4242" i="1"/>
  <c r="Z4241" i="1"/>
  <c r="Z4240" i="1"/>
  <c r="Z4239" i="1"/>
  <c r="Z4238" i="1"/>
  <c r="Z4234" i="1"/>
  <c r="Z4233" i="1"/>
  <c r="Z4232" i="1"/>
  <c r="Z4231" i="1"/>
  <c r="Z2740" i="1"/>
  <c r="Z2739" i="1"/>
  <c r="Z2555" i="1"/>
  <c r="Z2536" i="1"/>
  <c r="Z2440" i="1"/>
  <c r="Z2437" i="1"/>
  <c r="Z2435" i="1"/>
  <c r="Z2434" i="1"/>
  <c r="Z2433" i="1"/>
  <c r="Z2432" i="1"/>
  <c r="Z2386" i="1"/>
  <c r="Z2384" i="1"/>
  <c r="Z2378" i="1"/>
  <c r="Z2377" i="1"/>
  <c r="Z2376" i="1"/>
  <c r="Z2375" i="1"/>
  <c r="Z2373" i="1"/>
  <c r="Z2372" i="1"/>
  <c r="Z2371" i="1"/>
  <c r="Z2281" i="1"/>
  <c r="Z2280" i="1"/>
  <c r="Z2112" i="1"/>
  <c r="Z2093" i="1"/>
  <c r="Z2092" i="1"/>
  <c r="Z2091" i="1"/>
  <c r="Z2085" i="1"/>
  <c r="Z2084" i="1"/>
  <c r="Z2083" i="1"/>
  <c r="Z2082" i="1"/>
  <c r="Z2081" i="1"/>
  <c r="Z2080" i="1"/>
  <c r="Z2079" i="1"/>
  <c r="Z2078" i="1"/>
  <c r="Z2077" i="1"/>
  <c r="Z2071" i="1"/>
  <c r="Z2070" i="1"/>
  <c r="Z2067" i="1"/>
  <c r="Z2065" i="1"/>
  <c r="Z2064" i="1"/>
  <c r="Z2061" i="1"/>
  <c r="Z2050" i="1"/>
  <c r="Z2048" i="1"/>
  <c r="Z2047" i="1"/>
  <c r="Z2045" i="1"/>
  <c r="Z2043" i="1"/>
  <c r="Z2037" i="1"/>
  <c r="Z2036" i="1"/>
  <c r="Z2014" i="1"/>
  <c r="Z2009" i="1"/>
  <c r="Z1807" i="1"/>
  <c r="Z1791" i="1"/>
  <c r="Z1775" i="1"/>
  <c r="Z1765" i="1"/>
  <c r="Z1764" i="1"/>
  <c r="Z1763" i="1"/>
  <c r="Z1762" i="1"/>
  <c r="Z1758" i="1"/>
  <c r="Z1757" i="1"/>
  <c r="Z1756" i="1"/>
  <c r="Z1755" i="1"/>
  <c r="Z1754" i="1"/>
  <c r="Z1753" i="1"/>
  <c r="Z1752" i="1"/>
  <c r="Z1751" i="1"/>
  <c r="Z1750" i="1"/>
  <c r="Z1749" i="1"/>
  <c r="Z1748" i="1"/>
  <c r="Z1747" i="1"/>
  <c r="Z1746" i="1"/>
  <c r="Z1745" i="1"/>
  <c r="Z1744" i="1"/>
  <c r="Z1743" i="1"/>
  <c r="Z1733" i="1"/>
  <c r="Z1732" i="1"/>
  <c r="Z1731" i="1"/>
  <c r="Z1730" i="1"/>
  <c r="Z1681" i="1"/>
  <c r="Z1678" i="1"/>
  <c r="Z1677" i="1"/>
  <c r="Z1671" i="1"/>
  <c r="Z1668" i="1"/>
  <c r="Z1632" i="1"/>
  <c r="Z1627" i="1"/>
  <c r="Z1615" i="1"/>
  <c r="Z1614" i="1"/>
  <c r="Z1607" i="1"/>
  <c r="Z1582" i="1"/>
  <c r="Z1567" i="1"/>
  <c r="Z1564" i="1"/>
  <c r="Z1532" i="1"/>
  <c r="Z1517" i="1"/>
  <c r="Z1515" i="1"/>
  <c r="Z1514" i="1"/>
  <c r="Z1513" i="1"/>
  <c r="Z1512" i="1"/>
  <c r="Z1511" i="1"/>
  <c r="Z1509" i="1"/>
  <c r="Z1508" i="1"/>
  <c r="Z1507" i="1"/>
  <c r="Z1505" i="1"/>
  <c r="Z1504" i="1"/>
  <c r="Z1503" i="1"/>
  <c r="Z1502" i="1"/>
  <c r="Z1501" i="1"/>
  <c r="Z1500" i="1"/>
  <c r="Z1499" i="1"/>
  <c r="Z1498" i="1"/>
  <c r="Z1488" i="1"/>
  <c r="Z1487" i="1"/>
  <c r="Z1486" i="1"/>
  <c r="Z1485" i="1"/>
  <c r="Z1484" i="1"/>
  <c r="Z1483" i="1"/>
  <c r="Z1482" i="1"/>
  <c r="Z1481" i="1"/>
  <c r="Z1480" i="1"/>
  <c r="Z1478" i="1"/>
  <c r="Z1477" i="1"/>
  <c r="Z1476" i="1"/>
  <c r="Z1475" i="1"/>
  <c r="Z1474" i="1"/>
  <c r="Z1473" i="1"/>
  <c r="Z1472" i="1"/>
  <c r="Z1471" i="1"/>
  <c r="Z1470" i="1"/>
  <c r="Z1469" i="1"/>
  <c r="Z1444" i="1"/>
  <c r="Z1443" i="1"/>
  <c r="Z1441" i="1"/>
  <c r="Z1440" i="1"/>
  <c r="Z1435" i="1"/>
  <c r="Z1433" i="1"/>
  <c r="Z1421" i="1"/>
  <c r="Z1402" i="1"/>
  <c r="Z1356" i="1"/>
  <c r="Z1298" i="1"/>
  <c r="Z1263" i="1"/>
  <c r="Z1262" i="1"/>
  <c r="Z1261" i="1"/>
  <c r="Z1260" i="1"/>
  <c r="Z1259" i="1"/>
  <c r="Z1258" i="1"/>
  <c r="Z1257" i="1"/>
  <c r="Z1256" i="1"/>
  <c r="Z1252" i="1"/>
  <c r="Z1250" i="1"/>
  <c r="Z1230" i="1"/>
  <c r="Z1225" i="1"/>
  <c r="Z1215" i="1"/>
  <c r="Z1210" i="1"/>
  <c r="Z1209" i="1"/>
  <c r="Z1207" i="1"/>
  <c r="Z1206" i="1"/>
  <c r="Z1205" i="1"/>
  <c r="Z1204" i="1"/>
  <c r="Z1203" i="1"/>
  <c r="Z1197" i="1"/>
  <c r="Z1196" i="1"/>
  <c r="Z1193" i="1"/>
  <c r="Z1190" i="1"/>
  <c r="Z1183" i="1"/>
  <c r="Z1181" i="1"/>
  <c r="Z1177" i="1"/>
  <c r="Z1163" i="1"/>
  <c r="Z1159" i="1"/>
  <c r="Z1157" i="1"/>
  <c r="Z1155" i="1"/>
  <c r="Z1151" i="1"/>
  <c r="Z1150" i="1"/>
  <c r="Z1149" i="1"/>
  <c r="Z1145" i="1"/>
  <c r="Z1143" i="1"/>
  <c r="Z1141" i="1"/>
  <c r="Z1140" i="1"/>
  <c r="Z1137" i="1"/>
  <c r="Z1136" i="1"/>
  <c r="Z1129" i="1"/>
  <c r="Z1119" i="1"/>
  <c r="Z1118" i="1"/>
  <c r="Z1117" i="1"/>
  <c r="Z1116" i="1"/>
  <c r="Z1115" i="1"/>
  <c r="Z1111" i="1"/>
  <c r="Z1108" i="1"/>
  <c r="Z1107" i="1"/>
  <c r="Z1101" i="1"/>
  <c r="Z1098" i="1"/>
  <c r="Z1094" i="1"/>
  <c r="Z1092" i="1"/>
  <c r="Z1088" i="1"/>
  <c r="Z1087" i="1"/>
  <c r="Z1085" i="1"/>
  <c r="Z1083" i="1"/>
  <c r="Z1082" i="1"/>
  <c r="Z1078" i="1"/>
  <c r="Z1077" i="1"/>
  <c r="Z1076" i="1"/>
  <c r="Z1075" i="1"/>
  <c r="Z1074" i="1"/>
  <c r="Z1073" i="1"/>
  <c r="Z1071" i="1"/>
  <c r="Z1070" i="1"/>
  <c r="Z1069" i="1"/>
  <c r="Z1024" i="1"/>
  <c r="Z1020" i="1"/>
  <c r="Z1017" i="1"/>
  <c r="Z899" i="1"/>
  <c r="Z893" i="1"/>
  <c r="Z880" i="1"/>
  <c r="Z879" i="1"/>
  <c r="Z858" i="1"/>
  <c r="Z857" i="1"/>
  <c r="Z854" i="1"/>
  <c r="Z853" i="1"/>
  <c r="Z852" i="1"/>
  <c r="Z839" i="1"/>
  <c r="Z838" i="1"/>
  <c r="Z835" i="1"/>
  <c r="Z826" i="1"/>
  <c r="Z819" i="1"/>
  <c r="Z678" i="1"/>
  <c r="Z676" i="1"/>
  <c r="Z645" i="1"/>
  <c r="Z641" i="1"/>
  <c r="Z640" i="1"/>
  <c r="Z638" i="1"/>
  <c r="Z637" i="1"/>
  <c r="Z634" i="1"/>
  <c r="Z612" i="1"/>
  <c r="Z607" i="1"/>
  <c r="Z606" i="1"/>
  <c r="Z596" i="1"/>
  <c r="Z594" i="1"/>
  <c r="Z592" i="1"/>
  <c r="Z591" i="1"/>
  <c r="Z590" i="1"/>
  <c r="Z589" i="1"/>
  <c r="Z588" i="1"/>
  <c r="Z587" i="1"/>
  <c r="Z477" i="1"/>
  <c r="Z476" i="1"/>
  <c r="Z473" i="1"/>
  <c r="Z431" i="1"/>
  <c r="Z398" i="1"/>
  <c r="Z393" i="1"/>
  <c r="Z386" i="1"/>
  <c r="Z378" i="1"/>
  <c r="Z377" i="1"/>
  <c r="Z375" i="1"/>
  <c r="Z372" i="1"/>
  <c r="Z368" i="1"/>
  <c r="Z365" i="1"/>
  <c r="Z157" i="1"/>
  <c r="Z156" i="1"/>
  <c r="Z148" i="1"/>
  <c r="Z147" i="1"/>
  <c r="Z144" i="1"/>
  <c r="Z143" i="1"/>
  <c r="Z142" i="1"/>
  <c r="Z137" i="1"/>
  <c r="Z136" i="1"/>
  <c r="Z130" i="1"/>
  <c r="Z128" i="1"/>
  <c r="Z127" i="1"/>
  <c r="Z125" i="1"/>
  <c r="Z122" i="1"/>
  <c r="Z120" i="1"/>
  <c r="Z117" i="1"/>
  <c r="Z110" i="1"/>
  <c r="Z104" i="1"/>
  <c r="Z99" i="1"/>
  <c r="Z98" i="1"/>
  <c r="Z83" i="1"/>
  <c r="Z79" i="1"/>
  <c r="Z62" i="1"/>
  <c r="Z61" i="1"/>
  <c r="Z59" i="1"/>
  <c r="Z57" i="1"/>
  <c r="Z56" i="1"/>
  <c r="Z55" i="1"/>
  <c r="Z53" i="1"/>
  <c r="Z52" i="1"/>
  <c r="Z49" i="1"/>
  <c r="Z47" i="1"/>
  <c r="Z45" i="1"/>
  <c r="Z44" i="1"/>
  <c r="Z41" i="1"/>
  <c r="Z40" i="1"/>
  <c r="Z39" i="1"/>
  <c r="Z38" i="1"/>
  <c r="Z36" i="1"/>
  <c r="Z35" i="1"/>
  <c r="Z34" i="1"/>
  <c r="Z32" i="1"/>
  <c r="Z31" i="1"/>
  <c r="Z30" i="1"/>
  <c r="Z27" i="1"/>
  <c r="Z26" i="1"/>
  <c r="K5563" i="1"/>
</calcChain>
</file>

<file path=xl/comments1.xml><?xml version="1.0" encoding="utf-8"?>
<comments xmlns="http://schemas.openxmlformats.org/spreadsheetml/2006/main">
  <authors>
    <author/>
  </authors>
  <commentList>
    <comment ref="K53" authorId="0" shapeId="0">
      <text>
        <r>
          <rPr>
            <sz val="10"/>
            <color rgb="FF000000"/>
            <rFont val="Aptos Narrow"/>
            <family val="2"/>
            <scheme val="minor"/>
          </rPr>
          <t>La persona que ha respondido ha actualizado este valor.</t>
        </r>
      </text>
    </comment>
  </commentList>
</comments>
</file>

<file path=xl/sharedStrings.xml><?xml version="1.0" encoding="utf-8"?>
<sst xmlns="http://schemas.openxmlformats.org/spreadsheetml/2006/main" count="146141" uniqueCount="37188">
  <si>
    <t>Producto 1</t>
  </si>
  <si>
    <t>Producto 2</t>
  </si>
  <si>
    <t>No.</t>
  </si>
  <si>
    <t>Fuente</t>
  </si>
  <si>
    <t>Departamento</t>
  </si>
  <si>
    <t>Representante Legal
(u otro cargo)</t>
  </si>
  <si>
    <t>Tipo_Productor
(El registro se hará como:)</t>
  </si>
  <si>
    <t>NIT / RUT / CC / PJ</t>
  </si>
  <si>
    <t>Teléfono Contacto</t>
  </si>
  <si>
    <t>Correo Electrónico</t>
  </si>
  <si>
    <t>Tipo de población que pertenece la Organización</t>
  </si>
  <si>
    <t>Producto</t>
  </si>
  <si>
    <t>Especie o Variedad</t>
  </si>
  <si>
    <t>Precio al Productor Promedio (c/c) - Producto Ofertado</t>
  </si>
  <si>
    <t>Frecuencia De La Producción (Cosecha O Recoleccion)</t>
  </si>
  <si>
    <t>Mes De Cosecha O De Producción</t>
  </si>
  <si>
    <t>Total De La Producción Anual</t>
  </si>
  <si>
    <t>Unidad de Medida</t>
  </si>
  <si>
    <t>Mes De Cosecha O De Producción (Debes Seleccionar Como Máximo 6 Opciones)</t>
  </si>
  <si>
    <t>Municipio</t>
  </si>
  <si>
    <t>Ubicación
Dirección
Vereda</t>
  </si>
  <si>
    <t>Razón Social</t>
  </si>
  <si>
    <t>Representante Legal</t>
  </si>
  <si>
    <t>Tipo_Productor</t>
  </si>
  <si>
    <t>NIT/RUT/CC/PJ</t>
  </si>
  <si>
    <t>Teléfon</t>
  </si>
  <si>
    <t>Tipo de población</t>
  </si>
  <si>
    <t>Variedad 1</t>
  </si>
  <si>
    <t>Precio 1</t>
  </si>
  <si>
    <t>Frecuencia 1</t>
  </si>
  <si>
    <t>Cosecha 1</t>
  </si>
  <si>
    <t>Prod Anual 1</t>
  </si>
  <si>
    <t>UM 1</t>
  </si>
  <si>
    <t>Variedad 2</t>
  </si>
  <si>
    <t>Precio 2</t>
  </si>
  <si>
    <t>Frecuencia 2</t>
  </si>
  <si>
    <t>Cosecha 2</t>
  </si>
  <si>
    <t>Prod Anual 2</t>
  </si>
  <si>
    <t>UM 2</t>
  </si>
  <si>
    <t>Vereda</t>
  </si>
  <si>
    <t>Dpto</t>
  </si>
  <si>
    <t>Amazonas</t>
  </si>
  <si>
    <t>ASOCIACION DE MUJERES CAMPESINAS ADMUCINAM- ADMUCIC</t>
  </si>
  <si>
    <t>NELCY JAIMES</t>
  </si>
  <si>
    <t>nelcyjaimes@hotmail.com</t>
  </si>
  <si>
    <t>FRUTOS FRESCOS, PULPAS, YUCA Y SUS DERIVADOS, CARNES, PESCADO, POLLO, HUEVO</t>
  </si>
  <si>
    <t>LETICIA</t>
  </si>
  <si>
    <t>LETICIA Y COMUNIDADES INDÍGENAS</t>
  </si>
  <si>
    <t>ASOCIACIÓN DE PRODUCTORES AGROPECUARIOS DEL AMAZONAS - APAA</t>
  </si>
  <si>
    <t>DAVID USECHE</t>
  </si>
  <si>
    <t>apaa98@hotmail.com</t>
  </si>
  <si>
    <t>PROCESAMIENTO DE PULPAS DE FRUTAS Y MERMELADAS, SALSAS PICANTES, DULCES RELLENOS CON FRUTAS</t>
  </si>
  <si>
    <t>CASCO URBANO</t>
  </si>
  <si>
    <t>ASOCIACION AGROPECUARIA NUEVO JARDIN- PETA PETA</t>
  </si>
  <si>
    <t>MERITA LORENZO</t>
  </si>
  <si>
    <t>meritalorenzoq@gmail.com</t>
  </si>
  <si>
    <t>YUCA Y SUS DERIVADOS, PLÁTANO, HORTALIZAS, PULPAS DE FRUTAS,  HUEVOS, PESCADO.</t>
  </si>
  <si>
    <t>COMUNIDAD INDIGENA NUEVO JARDIN</t>
  </si>
  <si>
    <t>ASOCIACION DE AGRICULTORES DE VARZEA ISLA DE LA FANTASIA</t>
  </si>
  <si>
    <t xml:space="preserve"> CORNELIO VANEGAS </t>
  </si>
  <si>
    <t>cpena@sinchi.org.co</t>
  </si>
  <si>
    <t>YUCA Y SUS DERIVADOS, PLÁTANO, MAIZ, FRIJOL Y HORTALIZAS</t>
  </si>
  <si>
    <t>ISLA DE LA FANTASIA</t>
  </si>
  <si>
    <t>ASOCIACION DE ARROCEROS DE ZARAGOZA</t>
  </si>
  <si>
    <t xml:space="preserve">JOVINO FLOREZ DEL AGUILA </t>
  </si>
  <si>
    <t>3112847191 3242720083</t>
  </si>
  <si>
    <t>azosaraleticia@gmail.com</t>
  </si>
  <si>
    <t>ARROZ</t>
  </si>
  <si>
    <t>COMUNIDAD INDIGENA DE ZARAGOZA</t>
  </si>
  <si>
    <t>ASOCIACION DE PEQUENOS PRODUCTORES AGROPECUARIOS INDIGENAS DEL AMAZONAS</t>
  </si>
  <si>
    <t xml:space="preserve">ISABEL FABIOLA FLOREZ FARIRATOFE </t>
  </si>
  <si>
    <t>appaiamazonas@gmail.com</t>
  </si>
  <si>
    <t>PRODUCTOS FRESCOS, PULPAS Y DERIVADOS DE LA YUCA</t>
  </si>
  <si>
    <t>COMUNIDAD KM 11</t>
  </si>
  <si>
    <t>ASOCIACION DE PRODUCTORES DE FARIÑA DE ARARA</t>
  </si>
  <si>
    <t xml:space="preserve">REDIN MEDINA SALVINO </t>
  </si>
  <si>
    <t>3157265790 3222813990 3123719095</t>
  </si>
  <si>
    <t>asprofa945@gmail.com</t>
  </si>
  <si>
    <t>YUCA Y SUS DERIVADOS, PLÁTANO, ASAI,  COPOAZÚ Y PULPAS DE FRUTA</t>
  </si>
  <si>
    <t>COMUNIDAD INDIGENA DE ARARA</t>
  </si>
  <si>
    <t>ASOCIACION DE PRODUCTORES INDIGENAS DE CACAO Y AGROFORESTALES DEL MUNICIPIO DE LETICIA AMAZONAS</t>
  </si>
  <si>
    <t xml:space="preserve">SANTOS CAHUACHE MOJICA </t>
  </si>
  <si>
    <t>3112953903 3143535559</t>
  </si>
  <si>
    <t>asoichapereman2@gmail.com</t>
  </si>
  <si>
    <t>CACAO, YUCA, PLATANO, MADERABLES</t>
  </si>
  <si>
    <t>COMUNIDAD INDIGENA DE NAZARETH</t>
  </si>
  <si>
    <t>ASOCIACION INDIGENA DE PESCADORES DE NAZARETH KM 8</t>
  </si>
  <si>
    <t xml:space="preserve">MARCOS CAHUACHE JULIAN </t>
  </si>
  <si>
    <t>juliancahuachemarcos@gmail.com</t>
  </si>
  <si>
    <t>PESCADOS FRESCOS, SALMUNERADOS</t>
  </si>
  <si>
    <t>COMUNIDADES INDIGENAS NAZARETH, MOCAGUA Y MACEDONIA</t>
  </si>
  <si>
    <t>ORGANIZACION DE PESCADORES ARTESANALES DE LAS 7 COMUNIDADES DEL SISTEMA ACUATICO DE LOS LAGOS YAHUARCACA TIKA</t>
  </si>
  <si>
    <t xml:space="preserve">DELFINO PARENTE FERNANDEZ </t>
  </si>
  <si>
    <t>3144135616 3227332073</t>
  </si>
  <si>
    <t>latikayahuarcaca@gmail.com</t>
  </si>
  <si>
    <t>PESCADO FRESCO</t>
  </si>
  <si>
    <t>COMUNIDAD INDIGENA DE SAN PEDRO DE LOS LAGOS</t>
  </si>
  <si>
    <t>ASOCIACIÓN DE MUJERES INDIGENAS DE SAN SEBASTIAN- TUPANA- ASOMINSE</t>
  </si>
  <si>
    <t>RUT LORENZO AHUE</t>
  </si>
  <si>
    <t>3123315643 3229168275</t>
  </si>
  <si>
    <t>asociaciondemujeresindigenas@gmail.com</t>
  </si>
  <si>
    <t>COMUNIDAD SAN SEBASTIAN DE LOS LAGOS</t>
  </si>
  <si>
    <t>ASOCIACIÓN DE MUJERES DE ABUNDANCIA- MONILLA R+GO</t>
  </si>
  <si>
    <t>ANITALIA PIJACHI KUYUEDO</t>
  </si>
  <si>
    <t>901755593-4</t>
  </si>
  <si>
    <t>asociacionmonillaringo@gmail.com</t>
  </si>
  <si>
    <t xml:space="preserve">PRODUCTOS AMAZÓNICOS Y SUS DERIVADOS, AJÍ Y SUS DERIVADOS, YUCA Y SUS  DERIVADOS, MIEL Y SUS DERIVADOS, PLANTAS MEDICINALES.  </t>
  </si>
  <si>
    <t>COMUNIDAD KM 6</t>
  </si>
  <si>
    <t>PUERTO NARIÑO</t>
  </si>
  <si>
    <t>ASOCIACION DE MUJERES PRODUCTORAS LAS ARRENDAJAS TEJEDORAS DE SAN FRANCISCO - CAURE</t>
  </si>
  <si>
    <t xml:space="preserve">SANDRA MONGUIA AHUE </t>
  </si>
  <si>
    <t>3212693785 3228238293</t>
  </si>
  <si>
    <t>sandraahue2@gmail.com</t>
  </si>
  <si>
    <t xml:space="preserve">YUCA Y SUS DERIVADOS, PLÁTANO, HORTALIZAS, PULPAS DE FRUTAS,  </t>
  </si>
  <si>
    <t>COMUNIDAD SAN FRANCISCO</t>
  </si>
  <si>
    <t>ASOCIACION DE PRODUCTORES DE PUERTO ESPERANZA - NAIYU</t>
  </si>
  <si>
    <t xml:space="preserve"> CELSO COELLO CARECA</t>
  </si>
  <si>
    <t>3202382108 3123662805</t>
  </si>
  <si>
    <t>ccuellocareca@gmail.com</t>
  </si>
  <si>
    <t>COMUNIDAD DE PUERTO ESPERANZA</t>
  </si>
  <si>
    <t>ASOCIACION DE PRODUCTORES INDIGENAS NABUPATA DE PUERTO RICO AMAZONAS</t>
  </si>
  <si>
    <t xml:space="preserve">BALVINA SAENZ ALBAN INES </t>
  </si>
  <si>
    <t>3125576262 3112843077</t>
  </si>
  <si>
    <t>asonabupata@gmail.com</t>
  </si>
  <si>
    <t>COMUNIDAD INDIGENA DE PUERTO RICO</t>
  </si>
  <si>
    <t>FUNDACION PARA LA CHAGRA EN LA AMAZONIA</t>
  </si>
  <si>
    <t xml:space="preserve">MARCO ANTONIO GUZMAN RESTREPO </t>
  </si>
  <si>
    <t>3102454783 3213935058</t>
  </si>
  <si>
    <t>chagraselva@gmail.com</t>
  </si>
  <si>
    <t>PUERTO NARIÑO Y COMUNIDADES RURALES</t>
  </si>
  <si>
    <t>ASOCIACION DE PRODUCTORES CACAOTEROS DE LA COMUNIDAD SAN FRANCISCO DE LORETOYACU</t>
  </si>
  <si>
    <t>JAVIER CAYETANO AHUE</t>
  </si>
  <si>
    <t>901520609-4</t>
  </si>
  <si>
    <t>3118511099 3104346831</t>
  </si>
  <si>
    <t>ryomarabt3@gmail.com</t>
  </si>
  <si>
    <t>CACAO Y SUS DERIVADOS, EN BABA, SECO Y TRANSFORMADO (CHOCOLATES EN BARRA, BOMBONES, JALEA, ENTRE OTROS)</t>
  </si>
  <si>
    <t>ASOCIACION DE CASARAMA CABILDO CENTRO CHORRERA</t>
  </si>
  <si>
    <t>ALEIDA ANGULO</t>
  </si>
  <si>
    <t>asocasarama@gmail.com</t>
  </si>
  <si>
    <t>DERIVADOS DEL AJÍ, YUCA Y GASTRONOMÍA TRADICIONAL DE LOS PUEBLOS INDÍGENAS.</t>
  </si>
  <si>
    <t>ANM LA CHORRERA</t>
  </si>
  <si>
    <t>CASCO URBANO LA CHORRERA</t>
  </si>
  <si>
    <t>ASOCIACION DE MUJERES EMPRENDEDORAS DEL CORREGIMIENTO DEPARTAMENTAL DE LA PEDRERA</t>
  </si>
  <si>
    <t xml:space="preserve"> ELIA TANIMUCA YUCUNA</t>
  </si>
  <si>
    <t>asomeped.pawasai@gmail.com</t>
  </si>
  <si>
    <t>PULPAS DE FRUTAS DE LA REGION PREVALECIENDO EL ASAI</t>
  </si>
  <si>
    <t>ANM PEDRERA</t>
  </si>
  <si>
    <t>ANM DE LA PEDRERA</t>
  </si>
  <si>
    <t>ASOCIACION MUJERES COMUNITARIAS DE TARAPACA ASMUCOTAR</t>
  </si>
  <si>
    <t xml:space="preserve"> TRINIDAD POLANIA BARBOZA</t>
  </si>
  <si>
    <t>asmucotar@gmail.com</t>
  </si>
  <si>
    <t>PULPAS DE FRUTAS DE LA REGION PREVALECIENDO EL CAMU CAMU</t>
  </si>
  <si>
    <t>ANM TARAPACA Y LETICIA</t>
  </si>
  <si>
    <t>TARAPACA CASCO URBANO</t>
  </si>
  <si>
    <t>N/A</t>
  </si>
  <si>
    <t>Arauca</t>
  </si>
  <si>
    <t xml:space="preserve">Asociación Avícola del Piedemonte </t>
  </si>
  <si>
    <t>LUIS CARLOS ACERO</t>
  </si>
  <si>
    <t>Organización de productores ACFC (Agricultura  Campesina , Familiar  y Comunitaria)</t>
  </si>
  <si>
    <t>9015376408</t>
  </si>
  <si>
    <t>3115043208</t>
  </si>
  <si>
    <t xml:space="preserve">asociacionavicoladelpiedemonte@gmail.com </t>
  </si>
  <si>
    <t>35</t>
  </si>
  <si>
    <t>Huevos Semicriollos y pollos Semicriollos entero y en Bandejas</t>
  </si>
  <si>
    <t xml:space="preserve">Gallinas y Pollos de engorde </t>
  </si>
  <si>
    <t>Cubetas </t>
  </si>
  <si>
    <t>6</t>
  </si>
  <si>
    <t xml:space="preserve">Asociación de productores avícolas de tame </t>
  </si>
  <si>
    <t xml:space="preserve">Jairo zehir Velandia </t>
  </si>
  <si>
    <t>Organización de pequeños productores </t>
  </si>
  <si>
    <t>96190394</t>
  </si>
  <si>
    <t xml:space="preserve">Jazeve98@gmail.com </t>
  </si>
  <si>
    <t>15</t>
  </si>
  <si>
    <t xml:space="preserve">Huevos </t>
  </si>
  <si>
    <t xml:space="preserve">Se ofrece una variedad en peso </t>
  </si>
  <si>
    <t>Tame</t>
  </si>
  <si>
    <t>3</t>
  </si>
  <si>
    <t xml:space="preserve">Saravena </t>
  </si>
  <si>
    <t>Huevos</t>
  </si>
  <si>
    <t>Saravena</t>
  </si>
  <si>
    <t>1</t>
  </si>
  <si>
    <t>4</t>
  </si>
  <si>
    <t>Kilogramo (Kg)</t>
  </si>
  <si>
    <t>17549213</t>
  </si>
  <si>
    <t>3134239210</t>
  </si>
  <si>
    <t>Huevos semicriollos</t>
  </si>
  <si>
    <t>AGRICOLA</t>
  </si>
  <si>
    <t>ARAUQUITA</t>
  </si>
  <si>
    <t>Mercado Campesino corregimiento de Todos los Santos municipio de Arauca</t>
  </si>
  <si>
    <t>Alejandro Elias Castañeda Flores</t>
  </si>
  <si>
    <t>13812448</t>
  </si>
  <si>
    <t>3506511389</t>
  </si>
  <si>
    <t>arrayanes24@gmail.com</t>
  </si>
  <si>
    <t>Platano</t>
  </si>
  <si>
    <t>Harton, Topocho, Cambur y Banano</t>
  </si>
  <si>
    <t>Tonelada (Ton)</t>
  </si>
  <si>
    <t>Pequeño productor </t>
  </si>
  <si>
    <t>SARAVENA</t>
  </si>
  <si>
    <t>NO APLICA</t>
  </si>
  <si>
    <t>ASOCIACION AGROPECUARIA LA TRINIDAD</t>
  </si>
  <si>
    <t>901466976</t>
  </si>
  <si>
    <t>3215068309</t>
  </si>
  <si>
    <t>asociaciontrinidad5@gmail.com</t>
  </si>
  <si>
    <t>HUEVOS</t>
  </si>
  <si>
    <t>SOLO HUEVOS</t>
  </si>
  <si>
    <t>ARAUCA</t>
  </si>
  <si>
    <t>VDA CHAPARRITO FCA LOS MALABARES KM 15</t>
  </si>
  <si>
    <t>Finca villa paulina</t>
  </si>
  <si>
    <t xml:space="preserve">Herman González Amaya </t>
  </si>
  <si>
    <t>96187719</t>
  </si>
  <si>
    <t>3143260173</t>
  </si>
  <si>
    <t xml:space="preserve">hegoa1319@hotmail.com </t>
  </si>
  <si>
    <t>5</t>
  </si>
  <si>
    <t>Guayaba pera, mango tommy. Aguacate, guanábana, yuca, naranja. Mandarina, limon</t>
  </si>
  <si>
    <t xml:space="preserve">Guayaba, mango.,aguacate, naranja, mandarina, limón, guanábana </t>
  </si>
  <si>
    <t xml:space="preserve">Vereda bello horizonte </t>
  </si>
  <si>
    <t>1032426726</t>
  </si>
  <si>
    <t>3213114042</t>
  </si>
  <si>
    <t>carolay301@hotmail.com</t>
  </si>
  <si>
    <t>Huevo semicriollo</t>
  </si>
  <si>
    <t>632793256</t>
  </si>
  <si>
    <t xml:space="preserve">Avicolabioseguravillaana@gmail.com </t>
  </si>
  <si>
    <t xml:space="preserve">Huevos Semicriollos </t>
  </si>
  <si>
    <t>Huevos Rojos</t>
  </si>
  <si>
    <t>COMITE  DEPARTAMENTAL DE PLATANEROS DE ARAUCA</t>
  </si>
  <si>
    <t>EDGAR JOHANI RUEDA PEÑA</t>
  </si>
  <si>
    <t>900377028</t>
  </si>
  <si>
    <t>codeplararauca@gmail.com</t>
  </si>
  <si>
    <t>750</t>
  </si>
  <si>
    <t>PLATANO</t>
  </si>
  <si>
    <t>PLÁTANO HARTON</t>
  </si>
  <si>
    <t xml:space="preserve">CRA 17A 20 61 </t>
  </si>
  <si>
    <t>40</t>
  </si>
  <si>
    <t>FINCA EL TOPACIO</t>
  </si>
  <si>
    <t>JOSUE CASTELLANOS</t>
  </si>
  <si>
    <t>88261365</t>
  </si>
  <si>
    <t>3143637238 - 3132141955</t>
  </si>
  <si>
    <t>fincaeltopacioara@gmail.com</t>
  </si>
  <si>
    <t>2</t>
  </si>
  <si>
    <t>PLATANO HARTÓN</t>
  </si>
  <si>
    <t>VEREDA BAJO CUSAY</t>
  </si>
  <si>
    <t>3115130974</t>
  </si>
  <si>
    <t>ASOCIACION DE EMPRENDEDORES GANADEROS DE TAME</t>
  </si>
  <si>
    <t xml:space="preserve">SONIA STELLA ORTIZ MAFILITO </t>
  </si>
  <si>
    <t>52917864</t>
  </si>
  <si>
    <t>3128948529</t>
  </si>
  <si>
    <t>soniastella006@gmail.com</t>
  </si>
  <si>
    <t>LECHE Y CARNE</t>
  </si>
  <si>
    <t>VACAS LECHERAS DOBLE PROPÓSITO, CARNE EN CANAL O CEBA</t>
  </si>
  <si>
    <t>Litro (L)</t>
  </si>
  <si>
    <t>TAME</t>
  </si>
  <si>
    <t>SAPARAY</t>
  </si>
  <si>
    <t>ASOCIACION DE PLATANEROS EL HARTON DE TAME</t>
  </si>
  <si>
    <t xml:space="preserve">FABIAN LEONARDO SARMIENTO ORTIZ </t>
  </si>
  <si>
    <t>96191493</t>
  </si>
  <si>
    <t>fabianleonardosarmiento2002@gmail.com</t>
  </si>
  <si>
    <t>50</t>
  </si>
  <si>
    <t>HARTON</t>
  </si>
  <si>
    <t xml:space="preserve">ARAUCA </t>
  </si>
  <si>
    <t xml:space="preserve">NAPOLES 1 </t>
  </si>
  <si>
    <t>MARIA ELENA BRINEZ FLOREZ</t>
  </si>
  <si>
    <t>9014066976</t>
  </si>
  <si>
    <t>3108685931</t>
  </si>
  <si>
    <t>VEREDA CHAPARRITO  KILOMETRO 15</t>
  </si>
  <si>
    <t>CHARCUTERIA DOÑA MARY</t>
  </si>
  <si>
    <t>MARITZA IBAÑEZ PINTO</t>
  </si>
  <si>
    <t>68294109</t>
  </si>
  <si>
    <t>3203583608</t>
  </si>
  <si>
    <t>maritzaibanez109@gmail.com</t>
  </si>
  <si>
    <t>CARNE DE RES, CARNE DE CERDO, POLLO, PESCADO, PRODUCTOS EMBUTIDOS</t>
  </si>
  <si>
    <t>CARNE DE RES, CERDO, POLLO, PESCADO, MORTADELA, CHORIZOS, SALCHICHAS</t>
  </si>
  <si>
    <t>FORTUL</t>
  </si>
  <si>
    <t>VEREDA NUEVO CARANAL</t>
  </si>
  <si>
    <t>6597468</t>
  </si>
  <si>
    <t>3138719816</t>
  </si>
  <si>
    <t>Porcicolaelmanantial@gmail.com</t>
  </si>
  <si>
    <t xml:space="preserve">Pollos </t>
  </si>
  <si>
    <t xml:space="preserve">Huevos, pollos </t>
  </si>
  <si>
    <t>ASOCIACION DE MUJERES CAMPESINAS EMPRENDEDORAS DEL DEPARTAMENTO DE ARAUCA ASODEMAS</t>
  </si>
  <si>
    <t>MARIA HORTENCIA QUENZA TOVAR</t>
  </si>
  <si>
    <t>900583930</t>
  </si>
  <si>
    <t>3138364610</t>
  </si>
  <si>
    <t>nelsondario2@hotmail.com</t>
  </si>
  <si>
    <t>60</t>
  </si>
  <si>
    <t>platano, yuca, pollo, huevos, maracuya, gallina, marranos, cilantro, cilantron, limones, naranja, papaya, ahuyama, tomate</t>
  </si>
  <si>
    <t>productos agrícolas, pecuarios y bovino</t>
  </si>
  <si>
    <t>CALLE 9B N. 13-17 URBANIZACION GUAYACAN</t>
  </si>
  <si>
    <t>GRANJA AVICOLA EL RECUERDO</t>
  </si>
  <si>
    <t>LUZ MARINA MARTINEZ LEAL</t>
  </si>
  <si>
    <t>27883090</t>
  </si>
  <si>
    <t>3209397734</t>
  </si>
  <si>
    <t>luzmarinamartinezleal@gmail.com</t>
  </si>
  <si>
    <t>HUEVOS AA, AAA, JUMBO</t>
  </si>
  <si>
    <t>EL CONSUELO</t>
  </si>
  <si>
    <t>ASOPROSPERAR ARAUCA</t>
  </si>
  <si>
    <t xml:space="preserve">CARMEN LILI GARCES CISNEROS </t>
  </si>
  <si>
    <t>30020520</t>
  </si>
  <si>
    <t>yeliriveros_09@hotmail.com</t>
  </si>
  <si>
    <t>20</t>
  </si>
  <si>
    <t>Huevos, Cachama</t>
  </si>
  <si>
    <t>Huevos tipo C,B,A, AA, AAA, JUMBO- CACHAMA 500 a 1000 GRAMOS</t>
  </si>
  <si>
    <t>EL IMPERIO DEL HUEVO</t>
  </si>
  <si>
    <t>JOSE LINO OLIVEROS ORTIZ</t>
  </si>
  <si>
    <t>79757929</t>
  </si>
  <si>
    <t>3204919501</t>
  </si>
  <si>
    <t>jose_oliveros01@hotmail.com</t>
  </si>
  <si>
    <t>CL 15 31A 05</t>
  </si>
  <si>
    <t>HORTALIZAS DOÑA MARIA</t>
  </si>
  <si>
    <t>GERARDO GALVIS JAIMES</t>
  </si>
  <si>
    <t>88192809</t>
  </si>
  <si>
    <t>3105733725</t>
  </si>
  <si>
    <t>gerardogalvis17@hotmail.com</t>
  </si>
  <si>
    <t>MAIZ, ARROZ, YUCA, PLATANO, HUEVOS</t>
  </si>
  <si>
    <t>AVES Y VERDURAS</t>
  </si>
  <si>
    <t>CL 13 12 53</t>
  </si>
  <si>
    <t>GRANJA LA FLORIDA</t>
  </si>
  <si>
    <t>VICTOR MANUEL SILVA ARIAS</t>
  </si>
  <si>
    <t>7636246</t>
  </si>
  <si>
    <t>3133843552</t>
  </si>
  <si>
    <t>vimasiar@hotmail.com</t>
  </si>
  <si>
    <t>CERDO, HUEVO, POLLO, PESCADO, LECHE</t>
  </si>
  <si>
    <t>VEREDA SAN JOAQUIN</t>
  </si>
  <si>
    <t xml:space="preserve">GRANJA VILLA MARIA </t>
  </si>
  <si>
    <t xml:space="preserve">DIEGO ALEJANDRO CUELLAR ACOSTA </t>
  </si>
  <si>
    <t>91077717</t>
  </si>
  <si>
    <t>3118048154</t>
  </si>
  <si>
    <t>tatocuellar@hotmail.com</t>
  </si>
  <si>
    <t xml:space="preserve">NARANJA TANJELO, NARANJA CORRIENTE, MANDARINA, PLATANO, YUCA, MAIZ, GUANABANA, COCO, PIÑA, CACAO, ARAZA, MANGO, GUAYABA REGIONERA, ZAPOTE, GUAMA, POLLOS SEMICRIOLLOS, GALLINAS CRIOLLAS, CONEJOS, CURIS, PATOS, HUEVOS CRIOLLOS, HUEVOS PURINOS, ENTRE OTROS   </t>
  </si>
  <si>
    <t xml:space="preserve">REGIONEROS E INGERTOS </t>
  </si>
  <si>
    <t>VEREDA BUENOS AIRES</t>
  </si>
  <si>
    <t xml:space="preserve">ASOCIACIÓN DE MUJERES RURALES RENACE CRAVO NORTE </t>
  </si>
  <si>
    <t xml:space="preserve">JENNY PATRICIA VARGAS </t>
  </si>
  <si>
    <t>901390162</t>
  </si>
  <si>
    <t>3505304794</t>
  </si>
  <si>
    <t xml:space="preserve">Asorenacecn20@gmail.com </t>
  </si>
  <si>
    <t xml:space="preserve">Pollo semi criollo,  queso,  huevos, panela criolla, melado o panela liquida,  mercocha,  topocho, yuca, , carne de cerdo, cachana,  Mañoco, casabe. </t>
  </si>
  <si>
    <t xml:space="preserve">Pollo semi criollo: pechuga,  perniles,  alas,  menudencias, entero. De la caña; panela,  melado,  mercocha, batido. De la yuca: yuca, casabe,,Mañoco,  almidón.  </t>
  </si>
  <si>
    <t xml:space="preserve">CRAVO NORTE </t>
  </si>
  <si>
    <t>Vereda los pasados (CRAVO NORTE)</t>
  </si>
  <si>
    <t>10</t>
  </si>
  <si>
    <t>APICULTURA FLORA Y MIEL</t>
  </si>
  <si>
    <t>GUSTAVO CASTRO CHAPARRO</t>
  </si>
  <si>
    <t>17417995</t>
  </si>
  <si>
    <t>3112408519</t>
  </si>
  <si>
    <t>apiculturafloraymiel@gmail.com</t>
  </si>
  <si>
    <t>8</t>
  </si>
  <si>
    <t>MIEL DE ABEJA, POLEN PROPOLEO, JALEA REAL Y HIDROMIEL</t>
  </si>
  <si>
    <t>MIEL DE ABEJA</t>
  </si>
  <si>
    <t>CARRERA 29B N 12 60</t>
  </si>
  <si>
    <t>ANA MARIA URQUIJO</t>
  </si>
  <si>
    <t xml:space="preserve">ANA MARIA URQUIJO VARGAS </t>
  </si>
  <si>
    <t>1007469382</t>
  </si>
  <si>
    <t>3 2 2 4 1 7 0 3 0 3</t>
  </si>
  <si>
    <t>territoriosetnicoskaribita@gmail,com</t>
  </si>
  <si>
    <t>YUCA, PLATANO,AHUYAMA,PAPAYA, NARANJAS, MANDARINA,PATILLA,BANANO,LIMONES,PIÑA,MANGO</t>
  </si>
  <si>
    <t xml:space="preserve">VARIEDAD DE PRODUCTOS AGRICOLAS </t>
  </si>
  <si>
    <t>CLL 13 CRA 21 97</t>
  </si>
  <si>
    <t xml:space="preserve">Huevo </t>
  </si>
  <si>
    <t xml:space="preserve">GRANJA BUENA VISTA </t>
  </si>
  <si>
    <t xml:space="preserve">LIBARDO MARTÍNEZ VANEGAS </t>
  </si>
  <si>
    <t>88031141</t>
  </si>
  <si>
    <t>3204544390</t>
  </si>
  <si>
    <t>libardor79@gmail.com</t>
  </si>
  <si>
    <t xml:space="preserve">HUEVOS DE GALLINA.  CARNE EN PIE GANADO BOVINO </t>
  </si>
  <si>
    <t xml:space="preserve">HUEVOS DE GALLINA TIPO YUMBO, TIPO AAA, TIPO A, TIPO B, TIPO C,  CRIA Y CEBA DE GANDO BRAHMAN </t>
  </si>
  <si>
    <t xml:space="preserve">GRANJA BUENA VISTA, VEREDA ISLAS DEL BOJABA, MUNICIPIO DE SARAVENA, DEPARTAMENTO DE ARAUCA </t>
  </si>
  <si>
    <t>1119511073</t>
  </si>
  <si>
    <t>3112748203</t>
  </si>
  <si>
    <t>asoapir22@gmail.com</t>
  </si>
  <si>
    <t xml:space="preserve">Miel de Abeja </t>
  </si>
  <si>
    <t>Apis mellifera</t>
  </si>
  <si>
    <t>PLATANO HARTON</t>
  </si>
  <si>
    <t>JUAN GABRIEL HENAO LEAL</t>
  </si>
  <si>
    <t>JUAN GABRIEL HEANO LEAL</t>
  </si>
  <si>
    <t>1116789400</t>
  </si>
  <si>
    <t>3209602689</t>
  </si>
  <si>
    <t>juanhenaoleal05@gmail.com</t>
  </si>
  <si>
    <t>PRODUCTOS AGRICOLAS PRODUCIDOS EN LA REGION</t>
  </si>
  <si>
    <t>VEREDA CAMPO HERMOSO</t>
  </si>
  <si>
    <t>ASOCIACION PRODUCTORES AGRICOLAS EL BUEN SABOR ARAUCANO</t>
  </si>
  <si>
    <t>ASPAS productores agrícolas cacao y platano</t>
  </si>
  <si>
    <t>79940678</t>
  </si>
  <si>
    <t>3146470407</t>
  </si>
  <si>
    <t>siculaba@gmaul.com</t>
  </si>
  <si>
    <t>Cacao seco modelo araucano</t>
  </si>
  <si>
    <t>Tame 4 saravena 13 arauquita 5</t>
  </si>
  <si>
    <t>COOPERATIVA MULTIACTIVA DE AGRONEGOCIOS DEL SARARE</t>
  </si>
  <si>
    <t xml:space="preserve">Mayra Alejandra Torres </t>
  </si>
  <si>
    <t>9016628305</t>
  </si>
  <si>
    <t>coomultisarare@gmail.com</t>
  </si>
  <si>
    <t xml:space="preserve">Maracuyá, Miel de Abejas </t>
  </si>
  <si>
    <t xml:space="preserve">Maracuyá - Fruta en fresco, Miel de abejas - Producto sin transformar </t>
  </si>
  <si>
    <t>Harton</t>
  </si>
  <si>
    <t>1115740555</t>
  </si>
  <si>
    <t>3102592282</t>
  </si>
  <si>
    <t>windercarvajal190@gmail.com</t>
  </si>
  <si>
    <t xml:space="preserve">Huevos A </t>
  </si>
  <si>
    <t>bardelia mejia isaza</t>
  </si>
  <si>
    <t>Asociación de mujeres rurales ASOPURPURA</t>
  </si>
  <si>
    <t>ALVARO IBAÑEZ</t>
  </si>
  <si>
    <t>43269273</t>
  </si>
  <si>
    <t>3104207522</t>
  </si>
  <si>
    <t>bayonamaldondoyadira@gmail.com</t>
  </si>
  <si>
    <t>maracuya</t>
  </si>
  <si>
    <t xml:space="preserve">Pulpa, en pepa , postres, salsa de maracuyá </t>
  </si>
  <si>
    <t>Docenas</t>
  </si>
  <si>
    <t xml:space="preserve">GRANJA AVICOLA EL TESORO </t>
  </si>
  <si>
    <t>RAFAEL GOMEZ</t>
  </si>
  <si>
    <t>96193512</t>
  </si>
  <si>
    <t>3102523778</t>
  </si>
  <si>
    <t>rafaelgomez03@gmail.com</t>
  </si>
  <si>
    <t>Huevo Por Cubetas</t>
  </si>
  <si>
    <t>Fresco</t>
  </si>
  <si>
    <t xml:space="preserve">Huevos de gallinas marrón </t>
  </si>
  <si>
    <t xml:space="preserve">Huevos de gallina de cáscara marrón </t>
  </si>
  <si>
    <t>DELICATESSEN EL TORO TOTIN (PRODUCTOS TRÉQUINA)</t>
  </si>
  <si>
    <t>GLORIA INES COLAMARCO ZAMBRANO</t>
  </si>
  <si>
    <t>68286590</t>
  </si>
  <si>
    <t>3017532460</t>
  </si>
  <si>
    <t>eltorototind@gmail.com</t>
  </si>
  <si>
    <t>QUESO</t>
  </si>
  <si>
    <t>DERIVADO LACTEO</t>
  </si>
  <si>
    <t>FINCA TRÉQUINA VEREDA MATEGALLINA</t>
  </si>
  <si>
    <t>63542029</t>
  </si>
  <si>
    <t>3134627707</t>
  </si>
  <si>
    <t>Adrianatriana11@hotmail.com</t>
  </si>
  <si>
    <t xml:space="preserve">Huevos semicriollo </t>
  </si>
  <si>
    <t xml:space="preserve">Carlos ceballo </t>
  </si>
  <si>
    <t>1116798673</t>
  </si>
  <si>
    <t>3008225720</t>
  </si>
  <si>
    <t>ch8028208@gmail.com</t>
  </si>
  <si>
    <t>Yuca</t>
  </si>
  <si>
    <t xml:space="preserve">Raíz </t>
  </si>
  <si>
    <t xml:space="preserve">Arauca </t>
  </si>
  <si>
    <t>El sol</t>
  </si>
  <si>
    <t>12</t>
  </si>
  <si>
    <t>MIEL DEL LLANO</t>
  </si>
  <si>
    <t>EULALIA ISABEL GOMEZ DAZA</t>
  </si>
  <si>
    <t>9016183741</t>
  </si>
  <si>
    <t>3174640927</t>
  </si>
  <si>
    <t>eulaliagomezdaza@gmail.com</t>
  </si>
  <si>
    <t>11</t>
  </si>
  <si>
    <t>MIEL DE ABEJAS</t>
  </si>
  <si>
    <t>AFRICANIZADA</t>
  </si>
  <si>
    <t>1116782382</t>
  </si>
  <si>
    <t>3115758814</t>
  </si>
  <si>
    <t>elizabeth.quenza.p@gmail.com</t>
  </si>
  <si>
    <t>300 kilos de miel semestrales.</t>
  </si>
  <si>
    <t>Miel de abeja apis melifera</t>
  </si>
  <si>
    <t>38</t>
  </si>
  <si>
    <t xml:space="preserve">Miel </t>
  </si>
  <si>
    <t>JAIRO EFREN LOPEZ</t>
  </si>
  <si>
    <t>96168209</t>
  </si>
  <si>
    <t>3212897159</t>
  </si>
  <si>
    <t>jairoefrenlopez9@gmail.com</t>
  </si>
  <si>
    <t>PLATANO, YUCA, MAIZ, CARNE DE RES, CARNE DE CERDO, POLLO, PESCADO, LECHE, HUEVOS</t>
  </si>
  <si>
    <t>RESGUARDO INDIGENA EL VIGIA</t>
  </si>
  <si>
    <t>ALEXANDER TIBACUY LAGUADO</t>
  </si>
  <si>
    <t>96124874</t>
  </si>
  <si>
    <t>3177009291</t>
  </si>
  <si>
    <t>altiba@hotmail.com</t>
  </si>
  <si>
    <t>CALLE 13 A # 4 - 62</t>
  </si>
  <si>
    <t xml:space="preserve">Maibe camacho </t>
  </si>
  <si>
    <t xml:space="preserve">Maiber Karina Camacho parales </t>
  </si>
  <si>
    <t>1116772267</t>
  </si>
  <si>
    <t>3186219690</t>
  </si>
  <si>
    <t>Maibe124@hotmail.com</t>
  </si>
  <si>
    <t>Yuca, plátano, naranja, limón, maracuya , huevos, ahuyalla , melón , mango , patilla , papaya, cilantro</t>
  </si>
  <si>
    <t xml:space="preserve">Por carga </t>
  </si>
  <si>
    <t xml:space="preserve">Pueblo nuevo </t>
  </si>
  <si>
    <t>JUAN SEBASTIAN BALLEN MANOSALVA</t>
  </si>
  <si>
    <t>1116807689</t>
  </si>
  <si>
    <t>3104954495</t>
  </si>
  <si>
    <t xml:space="preserve">juansebastianbm9@gmail.com </t>
  </si>
  <si>
    <t>Productos agricolas</t>
  </si>
  <si>
    <t>Productos Agricola</t>
  </si>
  <si>
    <t>LA PRADERA</t>
  </si>
  <si>
    <t>FAVER YEIR CISNEROS ROMERO</t>
  </si>
  <si>
    <t>1116779534</t>
  </si>
  <si>
    <t>3176754082</t>
  </si>
  <si>
    <t>faveryeir88@hotmail.es</t>
  </si>
  <si>
    <t>PRODUCTOS AGRICULAS</t>
  </si>
  <si>
    <t>AGRICOLAS</t>
  </si>
  <si>
    <t>VEREDA CAÑAS BRAVAS</t>
  </si>
  <si>
    <t xml:space="preserve">Finca santa Elena </t>
  </si>
  <si>
    <t xml:space="preserve">Javier Bohorquez </t>
  </si>
  <si>
    <t>17594385</t>
  </si>
  <si>
    <t>3114510560</t>
  </si>
  <si>
    <t>elisboma1305@gmail.com</t>
  </si>
  <si>
    <t>Yuca armenia</t>
  </si>
  <si>
    <t xml:space="preserve">Vereda los caballos </t>
  </si>
  <si>
    <t>63526118</t>
  </si>
  <si>
    <t>3102468868</t>
  </si>
  <si>
    <t>andrea.rangel.pardo@gmail.com</t>
  </si>
  <si>
    <t>Huevos AAA</t>
  </si>
  <si>
    <t>1032500957</t>
  </si>
  <si>
    <t>3503356015</t>
  </si>
  <si>
    <t xml:space="preserve">fincamanatame@gmail.com </t>
  </si>
  <si>
    <t xml:space="preserve">Platano y Maracuya </t>
  </si>
  <si>
    <t xml:space="preserve">Platano Hartón Y Maracuya </t>
  </si>
  <si>
    <t>1116790036</t>
  </si>
  <si>
    <t>3209441389</t>
  </si>
  <si>
    <t>edwin.peralta@unillanos.edu.co</t>
  </si>
  <si>
    <t>Plátano, cacao</t>
  </si>
  <si>
    <t xml:space="preserve">Plátano arton </t>
  </si>
  <si>
    <t>1006595284</t>
  </si>
  <si>
    <t>3213148119</t>
  </si>
  <si>
    <t>narlygomez98@gmail.com</t>
  </si>
  <si>
    <t xml:space="preserve">Plátano </t>
  </si>
  <si>
    <t>Plátano arton</t>
  </si>
  <si>
    <t>68241693</t>
  </si>
  <si>
    <t>3217030890</t>
  </si>
  <si>
    <t>anelam028@hotmail.com</t>
  </si>
  <si>
    <t>Pollo semicriollo- huevos semicriollo</t>
  </si>
  <si>
    <t xml:space="preserve">Pollo blanco </t>
  </si>
  <si>
    <t>Correa</t>
  </si>
  <si>
    <t>Iván Alfredo Robinson peroza</t>
  </si>
  <si>
    <t>1119510666</t>
  </si>
  <si>
    <t>3136147426</t>
  </si>
  <si>
    <t>angelabaltaurriola@gmail.com</t>
  </si>
  <si>
    <t>Plátano, yuca , maíz y ahuyama</t>
  </si>
  <si>
    <t>Plátano arton,yuca armenia y maíz criollo</t>
  </si>
  <si>
    <t>Puerto rondón</t>
  </si>
  <si>
    <t>Verdad el musio</t>
  </si>
  <si>
    <t>1118555518</t>
  </si>
  <si>
    <t>3106666837</t>
  </si>
  <si>
    <t>f.santander2015@gmail.com</t>
  </si>
  <si>
    <t>FRUTAS DE COSECHA MANGO MANDARINA NARANJA BANANO</t>
  </si>
  <si>
    <t>HUEVOS SEMICRIOLLOS</t>
  </si>
  <si>
    <t>VEREDA ALTO LA PAVA FINCA LA SANTISIMA TRINIDAD</t>
  </si>
  <si>
    <t>13275380</t>
  </si>
  <si>
    <t>3132526490</t>
  </si>
  <si>
    <t>wilantri@hotmail.com</t>
  </si>
  <si>
    <t xml:space="preserve">Huevos de gallina </t>
  </si>
  <si>
    <t>POLLO</t>
  </si>
  <si>
    <t>NO PERTENEZCO A UNA</t>
  </si>
  <si>
    <t>EVE EDILTRUDIZ GONZALEZ HERNANDEZ</t>
  </si>
  <si>
    <t>68294333</t>
  </si>
  <si>
    <t>geve9634@gmail.com</t>
  </si>
  <si>
    <t>PLATANO, MAIZ, AHUYAMA, CACAO, PIRA, AGUACATE</t>
  </si>
  <si>
    <t>PLATANO HARTÓN, MAIZ SECO Y TIERNO, CACAO ARAUCANO</t>
  </si>
  <si>
    <t>VEREDA EL VIVERO</t>
  </si>
  <si>
    <t xml:space="preserve">Finca Brasilia </t>
  </si>
  <si>
    <t xml:space="preserve">Judith  Lobo </t>
  </si>
  <si>
    <t>68303371</t>
  </si>
  <si>
    <t>3124805020</t>
  </si>
  <si>
    <t>loboyudy@yahoo.es</t>
  </si>
  <si>
    <t>Plátano. Maracuya. Yuca. Limones papayas,</t>
  </si>
  <si>
    <t xml:space="preserve">Plátano harto, limón castilla y tamarindo </t>
  </si>
  <si>
    <t xml:space="preserve">Vereda Botalon </t>
  </si>
  <si>
    <t>11168038999</t>
  </si>
  <si>
    <t>3127626383</t>
  </si>
  <si>
    <t>jeidyvaca.96@gmail.com</t>
  </si>
  <si>
    <t xml:space="preserve"> Cilantro huevo platano</t>
  </si>
  <si>
    <t xml:space="preserve">Verdura </t>
  </si>
  <si>
    <t>1116772235</t>
  </si>
  <si>
    <t>3203773770</t>
  </si>
  <si>
    <t xml:space="preserve">maryluztrianarodriguez@gmail.com </t>
  </si>
  <si>
    <t xml:space="preserve">Melao de caña </t>
  </si>
  <si>
    <t xml:space="preserve">Caña de azucar </t>
  </si>
  <si>
    <t>1004959919</t>
  </si>
  <si>
    <t>3138108669</t>
  </si>
  <si>
    <t>gustavoadolfomd@outlook.com</t>
  </si>
  <si>
    <t>Queso artesanal</t>
  </si>
  <si>
    <t>Alimentos</t>
  </si>
  <si>
    <t>arauquita</t>
  </si>
  <si>
    <t>HELMAN ENRIQUE PEREZ CULMA</t>
  </si>
  <si>
    <t>96194211</t>
  </si>
  <si>
    <t>3103302295</t>
  </si>
  <si>
    <t>helman.13@live.com</t>
  </si>
  <si>
    <t>PLATANO,YUCA,NARANJA,MARACUYA,MANGO,AHULLAMA,LIMON,MANDARINA,MAZORCA,AGUACATE</t>
  </si>
  <si>
    <t>TUBERCULOS,FRUTAS</t>
  </si>
  <si>
    <t>FINCA LA HORMIGA</t>
  </si>
  <si>
    <t>PRODUCTORA MI GRANJITA LLANERA</t>
  </si>
  <si>
    <t>WILMAN LEONARDO TAPIAS CUTA</t>
  </si>
  <si>
    <t>1116787359</t>
  </si>
  <si>
    <t>productoramigranjitallanera@gmail.com</t>
  </si>
  <si>
    <t>BANANO, NARANJA, MANDARINA, MANGO Y HUEVOS</t>
  </si>
  <si>
    <t>BANANA, NARANJA, MANGO, MANDARINA Y HUEVOS</t>
  </si>
  <si>
    <t>CLL 4B N 7A - 40 BUENA VISTA</t>
  </si>
  <si>
    <t xml:space="preserve">EDUAR ARBEY VARGAS </t>
  </si>
  <si>
    <t>EDUAR ARBEY VARGAS SANTAMARIA</t>
  </si>
  <si>
    <t>915361372</t>
  </si>
  <si>
    <t>eduarvar2019@gmail.com</t>
  </si>
  <si>
    <t>PLATANO, YUCA, PAPAYA, AGUACATE, LIMON, NARANJA, MANGO, GUAYABA</t>
  </si>
  <si>
    <t>VEREDA PUERTO RICO SARAVENA ARAUCA</t>
  </si>
  <si>
    <t>FREDY ESTIDUAR SANTANDER MORALES</t>
  </si>
  <si>
    <t>citricos y huevos</t>
  </si>
  <si>
    <t>mandarina naranja banano mango huevos semicriollos</t>
  </si>
  <si>
    <t>SUMINISTROS AGROPECUARIOS EL TOPACIO</t>
  </si>
  <si>
    <t>DORIS HIPOLITA GONZALES VARGAS</t>
  </si>
  <si>
    <t>68307004</t>
  </si>
  <si>
    <t>3112727974</t>
  </si>
  <si>
    <t>PLATANO, YUCA, MARACUYA, CITRICOS</t>
  </si>
  <si>
    <t>PLATANO HARTON, YUCA, MARACUYA, CITRICOS</t>
  </si>
  <si>
    <t>VEREDA BAJO CUSAY II, FINCA EL TOPACIO</t>
  </si>
  <si>
    <t>viviana mogollon mora</t>
  </si>
  <si>
    <t>3142345894</t>
  </si>
  <si>
    <t>viviana12m-m@hotmail.com</t>
  </si>
  <si>
    <t>HUEVOS FRUTAS Y PLATANO YUCA  QUESO</t>
  </si>
  <si>
    <t>VARIEDAD</t>
  </si>
  <si>
    <t>CALLE 2 N 11 03 MATECAÑA</t>
  </si>
  <si>
    <t>Amandaestup@hotmail.com</t>
  </si>
  <si>
    <t>Avicultura, citricos, mango, yuca</t>
  </si>
  <si>
    <t>Vereda alpes 1</t>
  </si>
  <si>
    <t>FINCA EL PRADO</t>
  </si>
  <si>
    <t>3114565421</t>
  </si>
  <si>
    <t>HUEVOS, PECHUGA, CARNE, PLATANO, YUCA,QUESO</t>
  </si>
  <si>
    <t xml:space="preserve">GALLINAS ISA BROWN- GANADO CEBU </t>
  </si>
  <si>
    <t>VEREDA LA COMUNIDAD- FINCA EL PRADO</t>
  </si>
  <si>
    <t>No aplica</t>
  </si>
  <si>
    <t>ALVARO MAURICIO RODIL TORRES</t>
  </si>
  <si>
    <t>1019054021</t>
  </si>
  <si>
    <t>3138155912</t>
  </si>
  <si>
    <t>mauriciorodil@hotmail.com</t>
  </si>
  <si>
    <t>Maíz, plátano, yuca, ganadería en pie, huevos, pollos, cerdos, queso criollo, leche, limón criollo, entre otros</t>
  </si>
  <si>
    <t>Variedad de la region</t>
  </si>
  <si>
    <t>Vereda La Pastora</t>
  </si>
  <si>
    <t>CRISTIAN RONALDO VELA GALVIS</t>
  </si>
  <si>
    <t>cristian ronaldo vela galvis</t>
  </si>
  <si>
    <t>1002599797</t>
  </si>
  <si>
    <t>3124890803</t>
  </si>
  <si>
    <t>vela51410@gmail.com</t>
  </si>
  <si>
    <t>PAPAYA,PIÑA,PATILLA,PLATANO,YUCA,MARACUYA ETC.</t>
  </si>
  <si>
    <t>PAPAYA:PAULINA. PIÑA:ORO MIEL. PLATANO:HARTON YUCA: DULCE PATILLA: Crimson sweet MARACUYA: AMARILLO</t>
  </si>
  <si>
    <t>VEREDA ZAPARAY</t>
  </si>
  <si>
    <t>JORGE ALFONSO CAMARGO ROSADO</t>
  </si>
  <si>
    <t>771604521</t>
  </si>
  <si>
    <t>3167486662</t>
  </si>
  <si>
    <t>vayajo@hotmail.com</t>
  </si>
  <si>
    <t>ARROZ-YUCA-PLATANO-HUEVOS-AGUACATE-AHUYAMA-NARANJA-MANGO</t>
  </si>
  <si>
    <t>FRUTALES-VEGETALES Y CEREALES</t>
  </si>
  <si>
    <t>TODO LOS SANTOS</t>
  </si>
  <si>
    <t>SULAY TATIANA DURAN CARVAJAL</t>
  </si>
  <si>
    <t>sulay tatiana duran carvajal</t>
  </si>
  <si>
    <t>68298350</t>
  </si>
  <si>
    <t>3203128242</t>
  </si>
  <si>
    <t>sulayduran350@gmail.com</t>
  </si>
  <si>
    <t xml:space="preserve">HUEVOS CARNE POLLO FRUTAS QUESO LEGUMBRES </t>
  </si>
  <si>
    <t>POR KILOS O  CAJAS</t>
  </si>
  <si>
    <t>CASERIO PUERTO JORDAN</t>
  </si>
  <si>
    <t>Pequeño Productor (menos de 284 SMMLV)</t>
  </si>
  <si>
    <t>17590983</t>
  </si>
  <si>
    <t>3178540795</t>
  </si>
  <si>
    <t>linarescompany20@gmail.com</t>
  </si>
  <si>
    <t>1000 GRAMOS DE PLATANO VERDE COSECHADO EN 24 HORAS, REBANADO EN PRESENTACION MONEDAS</t>
  </si>
  <si>
    <t>PLATANO HARTON DE LA REGION ARAUCANA</t>
  </si>
  <si>
    <t>CARRERA 27 # 21 - 13</t>
  </si>
  <si>
    <t>RIQUELME FERNANDEZ</t>
  </si>
  <si>
    <t>96192963</t>
  </si>
  <si>
    <t>3192575861</t>
  </si>
  <si>
    <t>solucionesrife@hotmail.com</t>
  </si>
  <si>
    <t>HUEVO SEMI CRIOLLO</t>
  </si>
  <si>
    <t xml:space="preserve">VEREDA MATA DE LEON </t>
  </si>
  <si>
    <t>Plataforma Mujer Rural</t>
  </si>
  <si>
    <t xml:space="preserve">Ayde Ibarra Arévalo </t>
  </si>
  <si>
    <t>'68290757</t>
  </si>
  <si>
    <t>3026171220</t>
  </si>
  <si>
    <t>aydeibarra073@gmail.com</t>
  </si>
  <si>
    <t>Platano, yuca, ahuyama, naranja, limones, Maracuya, pimentos, cilantro, cebollin, huevos, queso, pechuga y leche, marrano, pescado</t>
  </si>
  <si>
    <t>Naturales</t>
  </si>
  <si>
    <t>Kg, unidad, cubetas, etc</t>
  </si>
  <si>
    <t>Arrecifes</t>
  </si>
  <si>
    <t>WALTER GERENA INFANTE</t>
  </si>
  <si>
    <t>80762879</t>
  </si>
  <si>
    <t>3142794879</t>
  </si>
  <si>
    <t>waltergerena123@gmail.com</t>
  </si>
  <si>
    <t>PRODUCTOS AGRICOLAS FRESCO</t>
  </si>
  <si>
    <t>GRANJA VILLA LUZ - VEREDA PLAYAS DEL BOJABA</t>
  </si>
  <si>
    <t>ASOCIACION DE PRODUCTORES AGROINDUSTRIALES  DE MARACUYA DEL MUNICIPIO DE ARAUQUITA</t>
  </si>
  <si>
    <t>PROMARA</t>
  </si>
  <si>
    <t>9010974506</t>
  </si>
  <si>
    <t>3229193366</t>
  </si>
  <si>
    <t>apromara2017@hotmail.com</t>
  </si>
  <si>
    <t>MARACUYA</t>
  </si>
  <si>
    <t>VARIEDAD UDES AMARILLA</t>
  </si>
  <si>
    <t>MUNICIPIO DE ARAUQUITA, VEREDA ROSA BLANCA FINCA CATALUÑA</t>
  </si>
  <si>
    <t>ASOCIACION DE PRODUCTORES Y COMERCIALIZADORES DE FRUTA DEL DEPARATAMENTO DE ARAUCA</t>
  </si>
  <si>
    <t>APROFRUSA</t>
  </si>
  <si>
    <t>9005708037</t>
  </si>
  <si>
    <t>3229015326</t>
  </si>
  <si>
    <t>aprofrusa2012@hotmail.com</t>
  </si>
  <si>
    <t>AMARRILLA</t>
  </si>
  <si>
    <t>VEREDA SAN ISIDRO ARAUQUITA</t>
  </si>
  <si>
    <t>ANGEL PEÑALOZA MONCADA</t>
  </si>
  <si>
    <t>Angel Peñaloza Moncada</t>
  </si>
  <si>
    <t>13411934</t>
  </si>
  <si>
    <t>3118173419</t>
  </si>
  <si>
    <t>penalozaangel046@gmail.com</t>
  </si>
  <si>
    <t>GANADO PARA LA COMERCIALIZACIÓN</t>
  </si>
  <si>
    <t>ganado</t>
  </si>
  <si>
    <t>VEREDA PUERTO RICO</t>
  </si>
  <si>
    <t>Oscar Sadid Santana Maurno</t>
  </si>
  <si>
    <t>1116780517</t>
  </si>
  <si>
    <t>3157799231</t>
  </si>
  <si>
    <t>elvirasantana17@hotmail.com</t>
  </si>
  <si>
    <t>QUESO, MIEL, YUCA, PLATANO, PIÑA, MARACUYA, PAPAYA, GUAYABA, PECES</t>
  </si>
  <si>
    <t>QUESO CRIOLLO, MIEL DE APIS MELLIFERA</t>
  </si>
  <si>
    <t>CRAVO NORTE</t>
  </si>
  <si>
    <t>LA ESPERANZA</t>
  </si>
  <si>
    <t>Jhonatan Miranda Duran</t>
  </si>
  <si>
    <t>1116862544</t>
  </si>
  <si>
    <t>3102265894</t>
  </si>
  <si>
    <t>jhonmira91@hotmail.com</t>
  </si>
  <si>
    <t>Plátano, maracuya, naranja, madarina, guanábana, banano</t>
  </si>
  <si>
    <t>Harton, tanje</t>
  </si>
  <si>
    <t>MI GRANJITA LLANERA</t>
  </si>
  <si>
    <t>3213598401</t>
  </si>
  <si>
    <t>wltc_02@hotmail.com</t>
  </si>
  <si>
    <t>Huevo AAA Cubeta y Frutas</t>
  </si>
  <si>
    <t>Huevos y Frutas</t>
  </si>
  <si>
    <t>Asociacion de padres y acudientes de la institución educativa Jose Antonio Galán -ASOGALAN</t>
  </si>
  <si>
    <t>John Gilberto Correa</t>
  </si>
  <si>
    <t>'901833171</t>
  </si>
  <si>
    <t>3175749521</t>
  </si>
  <si>
    <t>asociación de padres y acudientes de la institución educativa Jose Antonio Galán- ASOGALAN</t>
  </si>
  <si>
    <t>agricola y agropecuario</t>
  </si>
  <si>
    <t>romelia quintero anaya</t>
  </si>
  <si>
    <t>romeliaquinteroanaya@gmail.com</t>
  </si>
  <si>
    <t>huevos, yuca, maracuya</t>
  </si>
  <si>
    <t>Aves de postura</t>
  </si>
  <si>
    <t>vereda samuco finca flor amarillo</t>
  </si>
  <si>
    <t>EXPENDIO DE CARNES DOBLE A-A</t>
  </si>
  <si>
    <t>BERCELY AMAYA CASTILLO</t>
  </si>
  <si>
    <t>96186218</t>
  </si>
  <si>
    <t>3205130887</t>
  </si>
  <si>
    <t>bercely.06dani@gmail.com</t>
  </si>
  <si>
    <t>PRODUCTOS CARNICOS</t>
  </si>
  <si>
    <t>CARNES DE RES, CERDO, POLLO</t>
  </si>
  <si>
    <t>CR 16A 25 38 BRR SEIS DE OCTUBRE</t>
  </si>
  <si>
    <t>96194105</t>
  </si>
  <si>
    <t>3114812931</t>
  </si>
  <si>
    <t>Alexbaez23@hotmail.com</t>
  </si>
  <si>
    <t>Carnicos</t>
  </si>
  <si>
    <t>WILSON MORALES</t>
  </si>
  <si>
    <t>175892609</t>
  </si>
  <si>
    <t>3027418649</t>
  </si>
  <si>
    <t>moraleswilsonfyv@gmail.com</t>
  </si>
  <si>
    <t>VERDURA</t>
  </si>
  <si>
    <t>CR 21 CL 14 CA 53 A BRR SANTA TERESITA</t>
  </si>
  <si>
    <t>1116794776</t>
  </si>
  <si>
    <t>3188983164</t>
  </si>
  <si>
    <t>carlos_tla@hotmail.com</t>
  </si>
  <si>
    <t xml:space="preserve">Carnes y pollo </t>
  </si>
  <si>
    <t>Bovino y aves</t>
  </si>
  <si>
    <t xml:space="preserve">ASOCIACION AGROTURISTICA INTERCULTURAL DEL DEPARTAMENTO DE ARAUCA </t>
  </si>
  <si>
    <t>901337701</t>
  </si>
  <si>
    <t>araucaagroturismo2019@gmail.com</t>
  </si>
  <si>
    <t>45</t>
  </si>
  <si>
    <t>MIEL DE ABEJA-PROPOLEO</t>
  </si>
  <si>
    <t>MIEL NATIVA- PROPOLEO</t>
  </si>
  <si>
    <t>AGUAS CLARAS- SAN ANTONIO RIO TAME</t>
  </si>
  <si>
    <t>cooperativa emprendedora Shalom</t>
  </si>
  <si>
    <t>jesus sepulveda barrerra</t>
  </si>
  <si>
    <t>9017016392</t>
  </si>
  <si>
    <t>3102551978</t>
  </si>
  <si>
    <t>jsbjesussepulveda@gmail.com</t>
  </si>
  <si>
    <t>CACAO, PLATANO, MIEL</t>
  </si>
  <si>
    <t>FTA-13</t>
  </si>
  <si>
    <t>SANTA HELENA</t>
  </si>
  <si>
    <t xml:space="preserve">Asociación pisando fronteras ONG </t>
  </si>
  <si>
    <t xml:space="preserve">Maria elvecia torres </t>
  </si>
  <si>
    <t>901242010</t>
  </si>
  <si>
    <t>3144915068</t>
  </si>
  <si>
    <t>melvecia03@gmail.com</t>
  </si>
  <si>
    <t>30</t>
  </si>
  <si>
    <t xml:space="preserve">Maracuyá </t>
  </si>
  <si>
    <t xml:space="preserve">TAME </t>
  </si>
  <si>
    <t>sulay  tatian duran carvjal</t>
  </si>
  <si>
    <t>queso huevos frutas hortaliza platano yuca y otros</t>
  </si>
  <si>
    <t>al natural</t>
  </si>
  <si>
    <t>vereda puertojordan</t>
  </si>
  <si>
    <t>AMANDA ESTUPIÑAN SIERRA</t>
  </si>
  <si>
    <t>37891680</t>
  </si>
  <si>
    <t>3143205562</t>
  </si>
  <si>
    <t>amandaestup@hotmail.com</t>
  </si>
  <si>
    <t>HUEVOS, AVES DE CORRAL, MANDARINA, MANGO, NARANJA, BANANO, PAPAYA, PATILLA, PLATANO, AGUACATE, YUCA, MAIZ, PIÑA</t>
  </si>
  <si>
    <t>HUEVOS SEMICRIOLLOS CRIA DE AVES DE CORRAL GALLINAS PONEDORAS Y POLLOS PURINO Y CULTIVO DE PRODUCTOS AGRICOLAS HUEVOS, AVES DE CORRAL, MANDARINA, MANGO, NARANJA, BANANO, PAPAYA, PATILLA, PLATANO, AGUACATE, YUCA, MAIZ, PIÑA</t>
  </si>
  <si>
    <t>VEREDA LOS ALPES FINCA VILLA LORENA</t>
  </si>
  <si>
    <t>EVELIO RODRIGUEZ PRADA PROLACSA</t>
  </si>
  <si>
    <t>EVELIO RODRIGUEZ PRADA</t>
  </si>
  <si>
    <t>91256752</t>
  </si>
  <si>
    <t>8891502</t>
  </si>
  <si>
    <t>rodriguez_evelio1@outlook.com</t>
  </si>
  <si>
    <t>YOGURT Y KUMIS</t>
  </si>
  <si>
    <t>PRODUCTO LACTEOS</t>
  </si>
  <si>
    <t xml:space="preserve">CARRERA 14 31 39 </t>
  </si>
  <si>
    <t>GANADO BOVINO</t>
  </si>
  <si>
    <t>CRIA DE GANADO BOVINO</t>
  </si>
  <si>
    <t>Granja Avicola NP</t>
  </si>
  <si>
    <t xml:space="preserve">Nixon Fernando piraquive vargas </t>
  </si>
  <si>
    <t>1018463735</t>
  </si>
  <si>
    <t>3208934794</t>
  </si>
  <si>
    <t>Piraquivenixon@gmail.com</t>
  </si>
  <si>
    <t xml:space="preserve">Gallinas ponedoras </t>
  </si>
  <si>
    <t xml:space="preserve">bioximedic@hotmail.com </t>
  </si>
  <si>
    <t>Granos, legumbres, ortalizas, cereales, especies menores de animales, ganado bovino y equino en pie.</t>
  </si>
  <si>
    <t>Productos derivados del reino animal y productos derivados del reino vegetal</t>
  </si>
  <si>
    <t>DIEGO ALONSO PEREZ</t>
  </si>
  <si>
    <t>71318607</t>
  </si>
  <si>
    <t>3004844700</t>
  </si>
  <si>
    <t>DIEGO.PEREZ1227@GMAIL.COM</t>
  </si>
  <si>
    <t xml:space="preserve">PLATANO </t>
  </si>
  <si>
    <t>CRR 21 # 24 -38 CENTRO</t>
  </si>
  <si>
    <t>ASOCIACION DE PRODUCTORES Y CULTIVADORES DEL SARARE</t>
  </si>
  <si>
    <t>Jhowselin Katerin Zutaneme Hernandez</t>
  </si>
  <si>
    <t>901451254</t>
  </si>
  <si>
    <t>3132911840</t>
  </si>
  <si>
    <t>jkaterinzutahe@gmail.com</t>
  </si>
  <si>
    <t>Humus liquido de lombriz, abono orgánico lombrinaza, pescado (cachamas frescas), platano harton, yuca y demas productos agricolas.</t>
  </si>
  <si>
    <t>Agricola</t>
  </si>
  <si>
    <t>CRA 17 A 20 61</t>
  </si>
  <si>
    <t>Gustavo Aadolfo Marquez Daza</t>
  </si>
  <si>
    <t>Gustavo Marquez</t>
  </si>
  <si>
    <t>3108528041</t>
  </si>
  <si>
    <t>armb33@hotmail.com</t>
  </si>
  <si>
    <t>Quesos y chocolates</t>
  </si>
  <si>
    <t>Queso Mozarella, queso Pera, Siete cueros, campesino, Holandes, Parmesano, Campesino, Cheddar, Doble Crema</t>
  </si>
  <si>
    <t>FUNDACION INTEGRAL FENIX</t>
  </si>
  <si>
    <t>MARYURY RIVAS MARTINEZ</t>
  </si>
  <si>
    <t>9013806741</t>
  </si>
  <si>
    <t>3144392290</t>
  </si>
  <si>
    <t>fundacionintegralfenix2019@gmail.com</t>
  </si>
  <si>
    <t>GALLINAS PONEDORAS</t>
  </si>
  <si>
    <t>GALLINAS</t>
  </si>
  <si>
    <t>CARRERA 22A 22.50</t>
  </si>
  <si>
    <t>68299243</t>
  </si>
  <si>
    <t>3135676939</t>
  </si>
  <si>
    <t>dianitatejadap@outlook.com</t>
  </si>
  <si>
    <t>Cacao y arboles para reforestacion</t>
  </si>
  <si>
    <t>Forestal</t>
  </si>
  <si>
    <t xml:space="preserve">YEYMER JAVIER COCUNUBO </t>
  </si>
  <si>
    <t>YEYMER JAVIER COCUNUBO BUITRAGO</t>
  </si>
  <si>
    <t>1119183498</t>
  </si>
  <si>
    <t>31321150906</t>
  </si>
  <si>
    <t>yeimer_26@hotmail.com</t>
  </si>
  <si>
    <t>lechuga hidroponica crespa verde</t>
  </si>
  <si>
    <t>La Lactuca sativa ( SEMENTEL Y CAIPIRA) CLIMA CALIDO</t>
  </si>
  <si>
    <t>GRANJA AVICOLA VILLA KAREN</t>
  </si>
  <si>
    <t>ZANDY ARIALDO VELANDIA</t>
  </si>
  <si>
    <t>granjavillakaren@gmail.com</t>
  </si>
  <si>
    <t>VEREDA MARARABE</t>
  </si>
  <si>
    <t>A TITULO PERSONAL LUIS CARLOS MARTINEZ CIFUENTES</t>
  </si>
  <si>
    <t xml:space="preserve">MARTINEZ CIFUENTES LUIS </t>
  </si>
  <si>
    <t>93350640</t>
  </si>
  <si>
    <t>3143928736</t>
  </si>
  <si>
    <t>luismartinezc688@gmail.com</t>
  </si>
  <si>
    <t xml:space="preserve">CARNE DE RES </t>
  </si>
  <si>
    <t>RES</t>
  </si>
  <si>
    <t>VDA CAÑO LIMON FCA LOS PARDILLOS</t>
  </si>
  <si>
    <t>MINITIENDA LAS FLOREZ</t>
  </si>
  <si>
    <t>NUBIA CONGO BUSTOS</t>
  </si>
  <si>
    <t>68307002</t>
  </si>
  <si>
    <t>3144189561</t>
  </si>
  <si>
    <t>vivicon84@gmail.com</t>
  </si>
  <si>
    <t>AGUACATE, MARACUYA, GUANABANA, GUAYABA, NARANJA, YUCA, PLATANO, MANGO</t>
  </si>
  <si>
    <t>AGUACATE, MARACUYA, GUANABANA, GUAYABA, NARANJA, YUCA, PLATANO</t>
  </si>
  <si>
    <t>VDA CAÑO LIMON KM 38 CARR VIA PRINCIPAL TAME PUERTO JORDAN</t>
  </si>
  <si>
    <t>GRANJA MAJALE</t>
  </si>
  <si>
    <t>CLAUDIA MAYERLY BUITRAGO SANCHEZ</t>
  </si>
  <si>
    <t>1115739133</t>
  </si>
  <si>
    <t>3102987538</t>
  </si>
  <si>
    <t>mayisanchez_25@hotmail.com</t>
  </si>
  <si>
    <t>HUEVOS GALLINAZA Y GALLINAS PENSIONDAS</t>
  </si>
  <si>
    <t>HUEVOS TIPO A, HUEVOS TIPO AA, HUEVOS TIPO B, GALLINAS LOMAN BRAUN</t>
  </si>
  <si>
    <t>VDA LAS VEGAS</t>
  </si>
  <si>
    <t>28151473</t>
  </si>
  <si>
    <t>3125294801</t>
  </si>
  <si>
    <t>Carne</t>
  </si>
  <si>
    <t>Res</t>
  </si>
  <si>
    <t>Ninguna</t>
  </si>
  <si>
    <t>MARÍA NINFA TELLEZ ARENAS</t>
  </si>
  <si>
    <t>ntellez865@gmail.com</t>
  </si>
  <si>
    <t>CARNE DE RES O CERDO</t>
  </si>
  <si>
    <t>RES Y CERDO</t>
  </si>
  <si>
    <t>CALLE 13 CON 22 PUESTO 1 Y 2 DE LA PLAZA DE MERCADO, BARRIO ALFONSO LOPEZ</t>
  </si>
  <si>
    <t>alonsoc.bedoya1962@gmail.com</t>
  </si>
  <si>
    <t xml:space="preserve">huevos frutas y verduras panaderia </t>
  </si>
  <si>
    <t>Cubetas</t>
  </si>
  <si>
    <t>joseirlanramirez@gmail.com</t>
  </si>
  <si>
    <t>Expendido de carnes frescas</t>
  </si>
  <si>
    <t>Cabezas  de ganado </t>
  </si>
  <si>
    <t>1032490828</t>
  </si>
  <si>
    <t>3144628514</t>
  </si>
  <si>
    <t>agrocolactamesas@gmail.com</t>
  </si>
  <si>
    <t>Queso Doble Crema fresco, LECHE PASTEURIZADA, AGUA POTABLE TRATADA APTA PARA EL CONSUMO HUMANO</t>
  </si>
  <si>
    <t>Gramos, mililitros, litro</t>
  </si>
  <si>
    <t xml:space="preserve">ARROCERA LA GRANJA SARAVENA SAS </t>
  </si>
  <si>
    <t>ARROCERA LA GRANJA SARAVENA</t>
  </si>
  <si>
    <t>13846783</t>
  </si>
  <si>
    <t>3157831722</t>
  </si>
  <si>
    <t>arroceralagranjasaravena@hotmail.com</t>
  </si>
  <si>
    <t xml:space="preserve">Arroz </t>
  </si>
  <si>
    <t>Kilogramos</t>
  </si>
  <si>
    <t>CL 11 ENTRE CRAS 27 Y 28</t>
  </si>
  <si>
    <t>FRUTAS Y VERDURAS JHORMAN ALEX</t>
  </si>
  <si>
    <t>jhormanalexandermoralesvelazco@gmail.com</t>
  </si>
  <si>
    <t>BANANO, MANDARINA,NARANJA, PIÑA, MARACUYA,PAPAYA</t>
  </si>
  <si>
    <t>CR 15 14 24 BRR GAITAN</t>
  </si>
  <si>
    <t>Independiente</t>
  </si>
  <si>
    <t>Yamile</t>
  </si>
  <si>
    <t>Yaduca@outlook.com</t>
  </si>
  <si>
    <t>Carnes frias</t>
  </si>
  <si>
    <t>Carne de res</t>
  </si>
  <si>
    <t>cooperativa emprendedora shaloom</t>
  </si>
  <si>
    <t>Rosa Maria Garcia</t>
  </si>
  <si>
    <t>Organizacion de pequeños productores</t>
  </si>
  <si>
    <t>rmhrositagarcia@gmail.com</t>
  </si>
  <si>
    <t>PLANTULAS DE CACAO,  PLATANO, CACAO</t>
  </si>
  <si>
    <t>PLATANO ARTHON. PLANTULAS PARA INGERTAR O INGERTADAS,</t>
  </si>
  <si>
    <t>Racimos</t>
  </si>
  <si>
    <t>VEREDA  LOBERIA</t>
  </si>
  <si>
    <t>ASOCIACION DE AVICULTORES EN PRODUCCION LIMPIA DE HUEVO SEMICRIOLLO CON NEGRITUDES EN LA VEREDA AGUACHICA ARAUQUITA</t>
  </si>
  <si>
    <t>ISAIAS AGUILAR BELEÑO</t>
  </si>
  <si>
    <t>1050778406</t>
  </si>
  <si>
    <t>3219197732</t>
  </si>
  <si>
    <t>isaiasalianza85@gmail.com</t>
  </si>
  <si>
    <t xml:space="preserve">HUEVO SEMICRIOLLO </t>
  </si>
  <si>
    <t>AGUACHICA</t>
  </si>
  <si>
    <t>Andres Alape Hernandez</t>
  </si>
  <si>
    <t>80436250</t>
  </si>
  <si>
    <t>3155199916</t>
  </si>
  <si>
    <t>alapeandres854@gmail.com</t>
  </si>
  <si>
    <t>Pulpa de maracuya, guanabana y piña</t>
  </si>
  <si>
    <t>CARNES DE RES</t>
  </si>
  <si>
    <t>Kilogramo</t>
  </si>
  <si>
    <t xml:space="preserve">DISTRIBUIDORA DE PRODUCTOS EL CABESTRERO </t>
  </si>
  <si>
    <t>96186708</t>
  </si>
  <si>
    <t>rinconcnelson@gmail.com</t>
  </si>
  <si>
    <t>CARRERA 19 # 15 -51</t>
  </si>
  <si>
    <t>milkypan</t>
  </si>
  <si>
    <t>Leopoldo rincon valencia</t>
  </si>
  <si>
    <t>96124600</t>
  </si>
  <si>
    <t>3107668653</t>
  </si>
  <si>
    <t>angelicatortas12@gmail.com</t>
  </si>
  <si>
    <t>HUEVOS, PAPAYA, PLATANO, YUCA</t>
  </si>
  <si>
    <t>CARRERA 13 24 27</t>
  </si>
  <si>
    <t>antony vivas</t>
  </si>
  <si>
    <t>ANTONY VIVAS</t>
  </si>
  <si>
    <t>1246228214</t>
  </si>
  <si>
    <t>3023397282</t>
  </si>
  <si>
    <t>antony_mahecha@hotmail.com</t>
  </si>
  <si>
    <t>CALLE 14 CASA 41-49</t>
  </si>
  <si>
    <t>Asociación de productores agrícolas del campo</t>
  </si>
  <si>
    <t>Navea freddy</t>
  </si>
  <si>
    <t>17594866</t>
  </si>
  <si>
    <t>3118870868</t>
  </si>
  <si>
    <t>Agricoladelcampoasociacion@gmail.com</t>
  </si>
  <si>
    <t>Papaya, yuca, plátano, mango, Guayaba, mandarinas, naranjas, Patilla, maracuyá, tomate</t>
  </si>
  <si>
    <t>Frutas y verduras</t>
  </si>
  <si>
    <t>Cll 22 26 36</t>
  </si>
  <si>
    <t>Asociación de productores produagro</t>
  </si>
  <si>
    <t>Navarro leidy</t>
  </si>
  <si>
    <t>901870154</t>
  </si>
  <si>
    <t>3168674397</t>
  </si>
  <si>
    <t>Produagro09@gmail.com</t>
  </si>
  <si>
    <t>Limón, naranja, papaya, maracuyá, guayaba, mandarina, Patilla, plátano, yuca, huevos, queso</t>
  </si>
  <si>
    <t>Frutas, verduras, lácteos, huevos</t>
  </si>
  <si>
    <t>Carrera 22 18 23</t>
  </si>
  <si>
    <t>ASOCIACION DE MUJERES RURALES DE COLOMBIA</t>
  </si>
  <si>
    <t>3138674293</t>
  </si>
  <si>
    <t>ASORURALES99@GMAIL.COM</t>
  </si>
  <si>
    <t>BANANO,GUAYABA,MANGO,BOROJO,LIMON,MARAÑON,HUEVOS,DE CRIA DE GALLINA,CRIA DE CERDO, AGUACATE,PLATANO,MARACUYA,  PATILLA,NARANJA,PAPAYA,PIÑA, YUCA,CULTIVO DE MAIZ</t>
  </si>
  <si>
    <t>SON VERDURA,FRUTAS, Y PRODUCTOS CARNICOS  CON PROCESAMIENTOS INDUSTRIAL Y/O SIN PROCESAMIENTO INDUSTRIAL</t>
  </si>
  <si>
    <t>CALLE 23 #14-24</t>
  </si>
  <si>
    <t xml:space="preserve">Asociación de Apicultores de Puerto Rondón </t>
  </si>
  <si>
    <t xml:space="preserve">Viviana marcel gomez vega </t>
  </si>
  <si>
    <t>Miel de abeja 100 % orgánica,polen , propoleo</t>
  </si>
  <si>
    <t xml:space="preserve">De abeja apis mellifera, meliponas tamaños disponibles: 140gr, 230g, 250g, 300g, 500gr,520gr, 600gr, 700gr, 720gr 800gr. Y timbos de 27 kilos </t>
  </si>
  <si>
    <t>El Carrito del Ahorro</t>
  </si>
  <si>
    <t>WENDY YADIRA GIRALDO MORA</t>
  </si>
  <si>
    <t>1116784537</t>
  </si>
  <si>
    <t>3182658805</t>
  </si>
  <si>
    <t>yadiragiraldo18@gmail.com</t>
  </si>
  <si>
    <t xml:space="preserve">pollo, huevos, yuca, platano, carnes, verduras. </t>
  </si>
  <si>
    <t xml:space="preserve">carnicos, huevos, verduras </t>
  </si>
  <si>
    <t xml:space="preserve">kra 22 #26a-42 </t>
  </si>
  <si>
    <t xml:space="preserve">LÁCTEOS PURARE </t>
  </si>
  <si>
    <t>74770693</t>
  </si>
  <si>
    <t>3133985789</t>
  </si>
  <si>
    <t>davidrojas8004@gmail.com</t>
  </si>
  <si>
    <t>Queso</t>
  </si>
  <si>
    <t>Barra de 5 kilogramos</t>
  </si>
  <si>
    <t>Asociacion de productores</t>
  </si>
  <si>
    <t>Navarro Jesús María</t>
  </si>
  <si>
    <t>6609438</t>
  </si>
  <si>
    <t>productoresasonutre@gmail.com</t>
  </si>
  <si>
    <t>Papaya, yuca, plátano, guayaba, limon, naranja, auyama</t>
  </si>
  <si>
    <t>Atlántico</t>
  </si>
  <si>
    <t>Luruaco</t>
  </si>
  <si>
    <t xml:space="preserve">Hector miranda </t>
  </si>
  <si>
    <t>Organización de productores ACFC (Agricultura campesina, familiar y comunitaria)</t>
  </si>
  <si>
    <t>9010830731</t>
  </si>
  <si>
    <t>3008372040</t>
  </si>
  <si>
    <t>Agroccaribe@gmail.com</t>
  </si>
  <si>
    <t>Guanábana, guayaba, Limón, níspero, coco</t>
  </si>
  <si>
    <t>Organización de pequeños productores</t>
  </si>
  <si>
    <t xml:space="preserve">funpromoviendovidas@gmail.com </t>
  </si>
  <si>
    <t>Cilantro, Cebollín, Col</t>
  </si>
  <si>
    <t>Soledad</t>
  </si>
  <si>
    <t>Francisco Mendoza- ASOPRAGLEÑA</t>
  </si>
  <si>
    <t>umata@candelaria-@atlantico.gov.co</t>
  </si>
  <si>
    <t xml:space="preserve">Yuca y Maíz Amarillo Dulce, equivalente a 5 toneldas por hectárea. </t>
  </si>
  <si>
    <t>Candelaria</t>
  </si>
  <si>
    <t>Jhonatan Alberto Sánchez Vargas-ASOCIACIÓN DE PRODUCTORES Y TRANSFORMADORES DE CARNES,FRUTAS Y HORTALIZAS DE POLONUEVO</t>
  </si>
  <si>
    <t>3013607804 - 3232224460</t>
  </si>
  <si>
    <t>2018sanchezapt@gmail.com</t>
  </si>
  <si>
    <t>Polonuevo</t>
  </si>
  <si>
    <t>Óscar Serpa Pérez- ASOCIACIÓN DE GANADEROS Y AGRICULTORES DE SOLEDAD- ASOGAGRISOL</t>
  </si>
  <si>
    <t>asogagrisol@gmail.com</t>
  </si>
  <si>
    <t>Queso, Suero, Mantequilla, Carne empacada, Chorizos, Yuca, Plátano</t>
  </si>
  <si>
    <t>Lucelys Valencia Orozco- COOMULTICAN</t>
  </si>
  <si>
    <t>coopcoomultican@gmail.com</t>
  </si>
  <si>
    <t>Queso costeño</t>
  </si>
  <si>
    <t>Issac Cantillo Mendoza</t>
  </si>
  <si>
    <t>cantillo0612@gmail.com</t>
  </si>
  <si>
    <t xml:space="preserve">Mojarra Lora </t>
  </si>
  <si>
    <t>Rafael Esteban Jimenez Diaz- ASOCIACION AGROPECUARIA DE SABANALARGA</t>
  </si>
  <si>
    <t>rafaelestebanjimenezdiaz@gmail.com</t>
  </si>
  <si>
    <t>Yuca, Maíz Híbrido, Ahuyama, fríjol</t>
  </si>
  <si>
    <t>Sabanalarga</t>
  </si>
  <si>
    <t>Alfonso Berbejo Vizcaino-Asociacion de campesinos veredales de Sabanalarga</t>
  </si>
  <si>
    <t>asolomac@hotmail.com</t>
  </si>
  <si>
    <t>Francisco   Franco   Ferrer  de   la  Cruz-Asociacion   Ambiental   Colombia  Verde  y  Sostenible</t>
  </si>
  <si>
    <t>arpatlantico@hotmail.com</t>
  </si>
  <si>
    <t>Cebolla, Col, Cilantro, Frijol, Maíz, Yuca en fresco pelada y empacada al vacío. Banano maduro, Mango, Melón. Maiz tierno, Ñame, Plátano maduro. Papaya, Patilla, Banano Verde, Tomate de cocina, Guayaba rosada, Limón pulpa. Naranja, Plátano  verde.</t>
  </si>
  <si>
    <t>Limón</t>
  </si>
  <si>
    <t>Ricardo Vargas</t>
  </si>
  <si>
    <t>RICARDO_VARGAS72@HOTMAIL.COM</t>
  </si>
  <si>
    <t>PATILLA, MELON, FRIJOL, MAIZ, AJI TOPITO, YUCA, GUANDUL</t>
  </si>
  <si>
    <t>Puerto Colombia</t>
  </si>
  <si>
    <t>Elias Rodríguez Acosta</t>
  </si>
  <si>
    <t xml:space="preserve">ASOCAPUCOC@GMAIL.COM </t>
  </si>
  <si>
    <t>YUCA, GUANDUL, ÑAME, FRIJOL, MAIZ, AHUYAMA, PATILLA, MELON, MILLO, AJONJOLI, PEPINO</t>
  </si>
  <si>
    <t xml:space="preserve">Milton Natera </t>
  </si>
  <si>
    <t>martharoah@gmail.com</t>
  </si>
  <si>
    <t>Baranoa</t>
  </si>
  <si>
    <t>Mabel Narvaez</t>
  </si>
  <si>
    <t>mabel.narvaez@hotmail.es</t>
  </si>
  <si>
    <t>Carne de Cerdo</t>
  </si>
  <si>
    <t>Yolis Leguia- Asociación de pequeños agricultores victimas del conflicto armado- ASOPEVIC</t>
  </si>
  <si>
    <t>yleguia.unidosatl@gmail.com</t>
  </si>
  <si>
    <t xml:space="preserve">Frijol cabezanegra, aji topito, berenjena, habichuela larga, maíz, yuca, Ñame,huevos, cerdo, pollo, tomate, patilla, melón, pepino   </t>
  </si>
  <si>
    <t>Hugo Bradford</t>
  </si>
  <si>
    <t>bradfordfabi@gmail.com</t>
  </si>
  <si>
    <t>314 585 65 72</t>
  </si>
  <si>
    <t>oikaorganizaindigena@gmail.com</t>
  </si>
  <si>
    <t>Frijol</t>
  </si>
  <si>
    <t>302 272 66 37</t>
  </si>
  <si>
    <t>301 669 17 52</t>
  </si>
  <si>
    <t>315 652 14 33</t>
  </si>
  <si>
    <t>313 555  12 93</t>
  </si>
  <si>
    <t>304 371 54 53</t>
  </si>
  <si>
    <t>310 733 25 04</t>
  </si>
  <si>
    <t>321 526 08 92</t>
  </si>
  <si>
    <t>310 369 30 91</t>
  </si>
  <si>
    <t>Jaider Jose Matute Castro</t>
  </si>
  <si>
    <t>301 259  29 22</t>
  </si>
  <si>
    <t>rubenpacheco1968@gmail.com asocamprosol2016@gmail.com</t>
  </si>
  <si>
    <t>Yuca cruda</t>
  </si>
  <si>
    <t>Pedro Rafael Jaraba Padilla</t>
  </si>
  <si>
    <t>300 236 40 21</t>
  </si>
  <si>
    <t>Manuel Francisco Cobo Martinez</t>
  </si>
  <si>
    <t>312 816 45 65</t>
  </si>
  <si>
    <t>Enith Margarita Pajaro Chamorro</t>
  </si>
  <si>
    <t>3212 628 19 57</t>
  </si>
  <si>
    <t>Jose Victor Pacheco Segovia</t>
  </si>
  <si>
    <t>304 475 45 19</t>
  </si>
  <si>
    <t>Rubèn dario Pacheco Segovia</t>
  </si>
  <si>
    <t>304 594 91 33</t>
  </si>
  <si>
    <t>Manuel Antonio Valega Pacheco</t>
  </si>
  <si>
    <t>302 249 46 34</t>
  </si>
  <si>
    <t>Cesar Antonio Mejia Sdan Martin</t>
  </si>
  <si>
    <t>310 623 66 30</t>
  </si>
  <si>
    <t>Sifredo Jose Barrios Niebles</t>
  </si>
  <si>
    <t>300 605 11 10</t>
  </si>
  <si>
    <t>Juan Ramòn Polo Droza</t>
  </si>
  <si>
    <t>310 747 60 29</t>
  </si>
  <si>
    <t>Ana Elvira Castro Beleño</t>
  </si>
  <si>
    <t>320 503 80 40</t>
  </si>
  <si>
    <t>Jose Heliodoro Pajaro Chamorro</t>
  </si>
  <si>
    <t>300 421 68 63</t>
  </si>
  <si>
    <t>310 369 91 55</t>
  </si>
  <si>
    <t>Cilantro</t>
  </si>
  <si>
    <t>324 293 79 85</t>
  </si>
  <si>
    <t>300 7612 17 71</t>
  </si>
  <si>
    <t>312 792 72 42</t>
  </si>
  <si>
    <t>316 331 15 51</t>
  </si>
  <si>
    <t>300 819 04 06</t>
  </si>
  <si>
    <t>Cebolla Junca</t>
  </si>
  <si>
    <t>310 513 30 31</t>
  </si>
  <si>
    <t>No tiene</t>
  </si>
  <si>
    <t>320 571 49 71</t>
  </si>
  <si>
    <t>300275 20 52</t>
  </si>
  <si>
    <t>321 215 45 06</t>
  </si>
  <si>
    <t>324 509 20 79</t>
  </si>
  <si>
    <t>300 841  47 23</t>
  </si>
  <si>
    <t>300 272 84 62</t>
  </si>
  <si>
    <t>301 719  45 14</t>
  </si>
  <si>
    <t>312 664 92 99</t>
  </si>
  <si>
    <t>312 633 25 63</t>
  </si>
  <si>
    <t>300 656 89 15</t>
  </si>
  <si>
    <t>300 673 05 68</t>
  </si>
  <si>
    <t>301 313 63 69</t>
  </si>
  <si>
    <t>300 296 50 84</t>
  </si>
  <si>
    <t>314 632  86 63</t>
  </si>
  <si>
    <t>301 788 09 71</t>
  </si>
  <si>
    <t>301 678  69 12</t>
  </si>
  <si>
    <t>no tiene</t>
  </si>
  <si>
    <t>323 353 14 81</t>
  </si>
  <si>
    <t>322 601 64 27</t>
  </si>
  <si>
    <t>320 542 37 31</t>
  </si>
  <si>
    <t>Ahuyama</t>
  </si>
  <si>
    <t>Oscar Zambrano</t>
  </si>
  <si>
    <t>ANUCCARACOLI @GMAIL.COM</t>
  </si>
  <si>
    <t>YUCA , MAIZ  MANGO</t>
  </si>
  <si>
    <t>Malambo</t>
  </si>
  <si>
    <t>ascamavi@hotmail.com</t>
  </si>
  <si>
    <t>mango  hortalizas.</t>
  </si>
  <si>
    <t>Brunaldo   Escobar</t>
  </si>
  <si>
    <t>jorgevergara5849</t>
  </si>
  <si>
    <t>yuca- maiz - frijol</t>
  </si>
  <si>
    <t>Alvaro Camargo</t>
  </si>
  <si>
    <t>ASOAGROCAIMITAL@X</t>
  </si>
  <si>
    <t>HORTALIZAS.</t>
  </si>
  <si>
    <t>Jorge  alvarez</t>
  </si>
  <si>
    <t>mango   maiz  ,yuca ,ahuyama</t>
  </si>
  <si>
    <t>James De Alba</t>
  </si>
  <si>
    <t>ASCAMAVE 112005 @HOTMAIL.COM</t>
  </si>
  <si>
    <t>MAIZ  YUCA  FRIJOL.</t>
  </si>
  <si>
    <t>Alberto Hernandez</t>
  </si>
  <si>
    <t>AH75208@ GMAIL.COM</t>
  </si>
  <si>
    <t>MANGO</t>
  </si>
  <si>
    <t>Yuris Vanegas Villareal</t>
  </si>
  <si>
    <t>ASOMACOF2019@GMAIL.COM</t>
  </si>
  <si>
    <t>MAIZ FRIJOL AHUYAMA.</t>
  </si>
  <si>
    <t>anucmalambo @gmail.com</t>
  </si>
  <si>
    <t>Marcos Enrique Padilla Martinez</t>
  </si>
  <si>
    <t>agemirocaseres11@gmail.com</t>
  </si>
  <si>
    <t>maiz, yuca, frijol</t>
  </si>
  <si>
    <t>Sabanagrande</t>
  </si>
  <si>
    <t>Danys Josefa Lugo de Herrera</t>
  </si>
  <si>
    <t>agroprosab@hotmail.com</t>
  </si>
  <si>
    <t>yuca, horlaliza, platano, maiz, melon, patilla, papaya</t>
  </si>
  <si>
    <t>Frank Manuel Rocha Caro</t>
  </si>
  <si>
    <t>asoacamsa@gmail.com</t>
  </si>
  <si>
    <t>guandul, maiz, frijol, yuca, beranjena, hortaliza, guandul, pescado</t>
  </si>
  <si>
    <t>William Rafael Martinez Padilla</t>
  </si>
  <si>
    <t>rochafrank772@gmail.com</t>
  </si>
  <si>
    <t>mango, hortaliza, yuca, maiz</t>
  </si>
  <si>
    <t>Amparo Rolong Ortega</t>
  </si>
  <si>
    <t>williammar1967@gmail.com</t>
  </si>
  <si>
    <t>Albert Giovannetty</t>
  </si>
  <si>
    <t>agrosabana2003@gmail.com</t>
  </si>
  <si>
    <t>frijol, yuca maiz, auyama, guandul, berenjena , melon</t>
  </si>
  <si>
    <t>Justo Pastor Jimenez Padilla</t>
  </si>
  <si>
    <t>adalbertogiova@gmail.com</t>
  </si>
  <si>
    <t>yuca,maiz, aji, hortaliza, papaya</t>
  </si>
  <si>
    <t>Justo Rafael Meza de Alba</t>
  </si>
  <si>
    <t>3114185928-3146793802</t>
  </si>
  <si>
    <t>zaragosa, yuca maiz,hortaliza</t>
  </si>
  <si>
    <t>Eligio Reales Viña</t>
  </si>
  <si>
    <t>yuca, hortaliza, aji, berenjena y maiz</t>
  </si>
  <si>
    <t>Daime Antonio Coronado Padilla</t>
  </si>
  <si>
    <t>Jesus Salvador Meza Santiago</t>
  </si>
  <si>
    <t>hortaliza, yuca, papaya y maiz</t>
  </si>
  <si>
    <t>Cristian Rafael Bonett Fernandez</t>
  </si>
  <si>
    <t>hortaliza, yuca y maiz</t>
  </si>
  <si>
    <t>Esteban Jose Fontalvo Villamil</t>
  </si>
  <si>
    <t>Maiquer Enrique Santiago Bresneider</t>
  </si>
  <si>
    <t>hortaliza, yuca , gallinas y maiz</t>
  </si>
  <si>
    <t>Rafael  Antonio Fontalvo Villamil</t>
  </si>
  <si>
    <t>Aniano Mercado Romero</t>
  </si>
  <si>
    <t>frijol, yuca y maiz auyama, patilla</t>
  </si>
  <si>
    <t>Victor Modesto de Alba Parejo</t>
  </si>
  <si>
    <t>Papaya, Frijol, Cebolla, Aji</t>
  </si>
  <si>
    <t>Abraham de Alba Pacheco</t>
  </si>
  <si>
    <t xml:space="preserve">Col, Frijol, Cebolla , Aji, Maiz </t>
  </si>
  <si>
    <t>Nicolasa Acosta Mejia</t>
  </si>
  <si>
    <t>3145608419-3117800000</t>
  </si>
  <si>
    <t>yuca, maiz y platano</t>
  </si>
  <si>
    <t>Edulfo de Alba Parejo</t>
  </si>
  <si>
    <t>hortaliza, yuca, cilantro, cebolla, padilla</t>
  </si>
  <si>
    <t>Yonis Alfonso Valencia Noriega</t>
  </si>
  <si>
    <t>Martin Meza Santiago</t>
  </si>
  <si>
    <t>hortaliza, saragoza, platano,  maiz, yuca, guayaba, guayaba</t>
  </si>
  <si>
    <t>Jose Eulogio Meza de Alba</t>
  </si>
  <si>
    <t xml:space="preserve">zaragosa, platano, yuca maiz. </t>
  </si>
  <si>
    <t>Carlos Arturo de la Rosa Caro</t>
  </si>
  <si>
    <t>joseelogio1234@hotmail.com</t>
  </si>
  <si>
    <t>yuca, maiz, patilla, ahuyama, guandul, aji</t>
  </si>
  <si>
    <t>Omar Jose Carrillo Berdejo</t>
  </si>
  <si>
    <t>delarosacarlos2121@gmail.com</t>
  </si>
  <si>
    <t>berenjena, aji</t>
  </si>
  <si>
    <t>Tomas Enrique Burgos Avila</t>
  </si>
  <si>
    <t>omar.c.b@gmail.com</t>
  </si>
  <si>
    <t>yuca, maiz,berenjena,aji,pimenton,zaragoza blanca,guandul,habichuela</t>
  </si>
  <si>
    <t>Nelson Antonio Hernandez Meza</t>
  </si>
  <si>
    <t>berenjena, guandul, yuca, platano, melon, calabaza, hortaliza</t>
  </si>
  <si>
    <t>Jose Uparela Saad</t>
  </si>
  <si>
    <t>lechuga crespa, berenjena, aji pimenton</t>
  </si>
  <si>
    <t>Unidades</t>
  </si>
  <si>
    <t>Jose Rafael Rodriguez Vasquez</t>
  </si>
  <si>
    <t>joseuparela@gmail.com</t>
  </si>
  <si>
    <t>Benjamin Rafael Bornacelli</t>
  </si>
  <si>
    <t>Argemiro Cassares Sequeira</t>
  </si>
  <si>
    <t>yuca, maiz, platano, hortaliza,guandul</t>
  </si>
  <si>
    <t>Luis Enrique Suárez Suárez</t>
  </si>
  <si>
    <t>pecesdesion@gmail.com</t>
  </si>
  <si>
    <t>Mojarra</t>
  </si>
  <si>
    <t>Yulibeth Paola Ospino Valencia</t>
  </si>
  <si>
    <t>yilibethospino@gmail.com</t>
  </si>
  <si>
    <t>Leche, suero, productos lácteos</t>
  </si>
  <si>
    <t>Vicente Rafael Montero Parodis</t>
  </si>
  <si>
    <t>asogasuan0812@gmail.com</t>
  </si>
  <si>
    <t>Leche</t>
  </si>
  <si>
    <t>Oscar Javier Tapias Pacheco- AGROPORVENIR</t>
  </si>
  <si>
    <t>agroporvenirsuan@gmail.com</t>
  </si>
  <si>
    <t>Cría de peces consumo</t>
  </si>
  <si>
    <t>Dina Luz Pacheco De la hoz</t>
  </si>
  <si>
    <t>pachecodelahozdinaluz@gmail.com</t>
  </si>
  <si>
    <t>Converti Jose Ruiz Salas</t>
  </si>
  <si>
    <t>convertyruiz10@gmail.com</t>
  </si>
  <si>
    <t>Pesca Artesanal</t>
  </si>
  <si>
    <t>Orlando Fidel Orozco Acevedo</t>
  </si>
  <si>
    <t>funpromoviendovidas@gmail.com</t>
  </si>
  <si>
    <t>YUCA, MAIZ, HORTALIZAS, AHUYAMA</t>
  </si>
  <si>
    <t>Galapa</t>
  </si>
  <si>
    <t>Ericka Sofia Segura Ortiz</t>
  </si>
  <si>
    <t>coordinacionagropecuaria2016@gmail.com</t>
  </si>
  <si>
    <t>Espirulina Artesanal</t>
  </si>
  <si>
    <t>Oscar Bello Uparela</t>
  </si>
  <si>
    <t>oscarbello-@hotmail.com</t>
  </si>
  <si>
    <t>Mermeladas, salsas y pastas de hortalizas variadas</t>
  </si>
  <si>
    <t>Laureano Rafael Gómez Cohen-APROLESUR</t>
  </si>
  <si>
    <t>aprolesur@hotmail.com</t>
  </si>
  <si>
    <t>Campo de la Cruz</t>
  </si>
  <si>
    <t>Jesús Rivera Páez- COOLECHESA</t>
  </si>
  <si>
    <t>coolechsa@gmail.com</t>
  </si>
  <si>
    <t>Martha Luz Rivera Miranda- COOPROCAL</t>
  </si>
  <si>
    <t>marthal1966-@hotmail.com</t>
  </si>
  <si>
    <t>Yogurt, queso, leche</t>
  </si>
  <si>
    <t>Blas de la Candelaria Calvo Valencia-ASOPROASURA</t>
  </si>
  <si>
    <t>Yuca, maíz</t>
  </si>
  <si>
    <t>Daniel Jose De la Hoz Guete-ASOGREACAMPO</t>
  </si>
  <si>
    <t>danieldelahoz1626@hotmail.com</t>
  </si>
  <si>
    <t>Pescado</t>
  </si>
  <si>
    <t>Aniano Martínez Reales</t>
  </si>
  <si>
    <t>asopac2016@gmail.com</t>
  </si>
  <si>
    <t>Yeison Alexander Leyva Ospino</t>
  </si>
  <si>
    <t>corpoedicacampo@gmail.com</t>
  </si>
  <si>
    <t>Damaso Marenco Escorcia</t>
  </si>
  <si>
    <t>asogrepesama11junio2016@gmail.com</t>
  </si>
  <si>
    <t>Maíz, Yuca</t>
  </si>
  <si>
    <t>Luis Jose Pulido Páez</t>
  </si>
  <si>
    <t>asirenace.46@gmail.com</t>
  </si>
  <si>
    <t>Lorenzo Jose Fontalvo De la Hoz</t>
  </si>
  <si>
    <t>Heberlide García Pacheco- Asociación de mujeres unidas campesinas de Campo de la Cruz</t>
  </si>
  <si>
    <t>berly0210@hotmail.com</t>
  </si>
  <si>
    <t>Maíz</t>
  </si>
  <si>
    <t>Rafael Antonio Severiche Anaya</t>
  </si>
  <si>
    <t>rafaelantonio.18@hotmail.com</t>
  </si>
  <si>
    <t>Armando Villa Ariza</t>
  </si>
  <si>
    <t>avillaariza@hotmail.com</t>
  </si>
  <si>
    <t>Ganadería</t>
  </si>
  <si>
    <t>Daniela Puerta Ballestas</t>
  </si>
  <si>
    <t>danye1285@hotmail.com</t>
  </si>
  <si>
    <t>CERDO, POLLO,GALLINA, PAVO,CARNERO,SUERO</t>
  </si>
  <si>
    <t>amada isabel navarro blanco</t>
  </si>
  <si>
    <t>amadanavarroblanco@gmail.com</t>
  </si>
  <si>
    <t>GUAYABA,ZARAGOSA, AJI TOPITO,PAPAYA, TOMATE</t>
  </si>
  <si>
    <t>Ponedera</t>
  </si>
  <si>
    <t>rodrigo rodriguez mercado</t>
  </si>
  <si>
    <t>mercadorodriguezrr71@gmail.com</t>
  </si>
  <si>
    <t>PESCADO BOCACHICO, MOJARRA LORA, TILAPIA NEGRA</t>
  </si>
  <si>
    <t xml:space="preserve">wilmer rafael barbosa </t>
  </si>
  <si>
    <t>joneidis.22@gmail.com</t>
  </si>
  <si>
    <t>YUCA, MAIZ, ABICHUELA, AJI TOPITO, HUEVO, MOJARRA LORA, POLLO DE ENGORDE CERDO DE LEVANTE, MANGO,CIRUELA</t>
  </si>
  <si>
    <t>jorge luis fontalvo pelaez</t>
  </si>
  <si>
    <t>GUAYABA,MAIZ,YUCA,LATANO,GUINEO</t>
  </si>
  <si>
    <t>osvaldo luis tuesca vizcaino</t>
  </si>
  <si>
    <t>osvaldotuesca@gmail.com</t>
  </si>
  <si>
    <t>MAIZ,YUCA,FRIJOL,AHUYAMA,MELON</t>
  </si>
  <si>
    <t>sergio mejia ospino</t>
  </si>
  <si>
    <t>fundescom@hotmail.com</t>
  </si>
  <si>
    <t>POLLO DE ENGORDES, HUEVO,CERDO LEVANTE, MOJARRA LORA Y TILAPIA, YUCA,QUESO</t>
  </si>
  <si>
    <t>alvaro fidel rivera arnedo</t>
  </si>
  <si>
    <t>agripesca214@hotmail.com</t>
  </si>
  <si>
    <t>MAIZ,YUCA,FRIJOL,AHUYAMA,MELON,LATANO Y GUINEO</t>
  </si>
  <si>
    <t>ricardo jose  pertuz escorcia</t>
  </si>
  <si>
    <t>asdecadipa40@hotmail.com</t>
  </si>
  <si>
    <t xml:space="preserve">MAIZ,YUCA,PLATNO, GUAYABA,GUINEO,LECHE, LIMON Y CARNE  </t>
  </si>
  <si>
    <t>cleimer miguel truyol fontalvo</t>
  </si>
  <si>
    <t>MAIZ,YUCA,PLATNO, GUAYABA,GUINEO,LECHE, LIMON Y CARNE, MANGO</t>
  </si>
  <si>
    <t>alfonso maldonado</t>
  </si>
  <si>
    <t>MAIZ,YUCA</t>
  </si>
  <si>
    <t>samuel corcho</t>
  </si>
  <si>
    <t>santaritasociacion@gmail.com</t>
  </si>
  <si>
    <t>GUINEO Y PLATANO</t>
  </si>
  <si>
    <t>gilma rosa cervantes rodriguez</t>
  </si>
  <si>
    <t>gilmacro@hotmail.com</t>
  </si>
  <si>
    <t>YOGURT</t>
  </si>
  <si>
    <t>rafael carlos rodriguez</t>
  </si>
  <si>
    <t>rafaelrodriguez2072@hotmail.com</t>
  </si>
  <si>
    <t>MAIZ</t>
  </si>
  <si>
    <t>luis felipe avila orellano</t>
  </si>
  <si>
    <t>MAIZ,YUCA,PLATNO, GUAYABA,GUINEO,MANGO</t>
  </si>
  <si>
    <t>neyis maria lastra cantillo</t>
  </si>
  <si>
    <t>MAIZ,YUCA,PLATANO,GUAYABA,GUINEO</t>
  </si>
  <si>
    <t>Bocadillo de Guayaba</t>
  </si>
  <si>
    <t>Palmar de Varela</t>
  </si>
  <si>
    <t>Guayaba</t>
  </si>
  <si>
    <t>rosa matilde medina lópez</t>
  </si>
  <si>
    <t xml:space="preserve">rosa del carmen  de oro carrillo </t>
  </si>
  <si>
    <t>Leche, Queso</t>
  </si>
  <si>
    <t>eliecer herazo acosta</t>
  </si>
  <si>
    <t>Yuca,hortalizas</t>
  </si>
  <si>
    <t>sergio jimenez polo</t>
  </si>
  <si>
    <t>MERCADOS CAMPESINA</t>
  </si>
  <si>
    <t>jose gomez torrenegra</t>
  </si>
  <si>
    <t>bocachico, barbil, arenca, mojarra</t>
  </si>
  <si>
    <t>janis polo de santana</t>
  </si>
  <si>
    <t>productos agropecuario</t>
  </si>
  <si>
    <t>ivan mosquera wester</t>
  </si>
  <si>
    <t>robiro perez cerpa</t>
  </si>
  <si>
    <t>barbul, arenca, bocachico, mojarra</t>
  </si>
  <si>
    <t>luis barrios gomez</t>
  </si>
  <si>
    <t>sady santana villa</t>
  </si>
  <si>
    <t>leche</t>
  </si>
  <si>
    <t>hicel torrenegra caraballo</t>
  </si>
  <si>
    <t>mojarras</t>
  </si>
  <si>
    <t>irina pertuz villa</t>
  </si>
  <si>
    <t>sebastian gonzalez cano</t>
  </si>
  <si>
    <t>erasmo corrales vega</t>
  </si>
  <si>
    <t>lucelys valencia</t>
  </si>
  <si>
    <t>francisco mendoza</t>
  </si>
  <si>
    <t>Maíz y yuca</t>
  </si>
  <si>
    <t>Yomaira Marriga de Alvarado</t>
  </si>
  <si>
    <t>Usiacurí</t>
  </si>
  <si>
    <t>Asociación Frutos del Campo de Campeche AFRUCAM Martha Roa de Santiago</t>
  </si>
  <si>
    <t>Otro</t>
  </si>
  <si>
    <t>Cooperativa Integral de Comerciantes- COOIDEC Milton Magdaniel Rodriguez</t>
  </si>
  <si>
    <t>Tubérculos, Frutas, Hortalizas</t>
  </si>
  <si>
    <t>Cria de ganado Bovino y Bufalino- Maíz dulce y Pimentón</t>
  </si>
  <si>
    <t>Ruth Cecilia Goenaga</t>
  </si>
  <si>
    <t xml:space="preserve">ruthcecilia62@gmail.com </t>
  </si>
  <si>
    <t>Maíz amarillo Criollo
Millo Criollo</t>
  </si>
  <si>
    <t>Kilogramos
Toneladas</t>
  </si>
  <si>
    <t>Madelein fontalvo valdes-Asociacion de productores y transformadores de carnes frutas y hortalizas de polonuevo- Asprocfruhp</t>
  </si>
  <si>
    <t xml:space="preserve">madevaldez41@gmail.com </t>
  </si>
  <si>
    <t>Pasta de berengena,dulce de yuca,torta de yuca,encurtidos,salsas,mermeladas,vinos, nectar</t>
  </si>
  <si>
    <t>Asociación de mujeres indígenas mañana de paluato- Elizabeth gomez</t>
  </si>
  <si>
    <t xml:space="preserve">gomez86elizabeth@gmail.com </t>
  </si>
  <si>
    <t>POLLO DE ENGORDE</t>
  </si>
  <si>
    <t>Asociación de mujeres campesinas de Sibarco ASOCIMUCAS- Estela Maria Yaya Viloria</t>
  </si>
  <si>
    <t xml:space="preserve">asocimucas@gmail.com </t>
  </si>
  <si>
    <t>YUCA Y MAIZ CRIOLLO</t>
  </si>
  <si>
    <t>ASOCIACION AGROPECUARIA MAR CARIBE - ASAMAR- XAVIER MANUEL MONSALVO ACOSTA</t>
  </si>
  <si>
    <t xml:space="preserve">asamarcontrataciones@gmail.com </t>
  </si>
  <si>
    <t>CERDO PIETRAN- GANADERÍA DE LECHE</t>
  </si>
  <si>
    <t>Toneladas litros</t>
  </si>
  <si>
    <t>FUNDACION PROYECTO DE VIDA INTEGRAL</t>
  </si>
  <si>
    <t xml:space="preserve">info.fundacionpvi@gmail.com </t>
  </si>
  <si>
    <t>FRUTAS Y VERDURAS: PATILLA, MELON, YUCA, TOMATE, MAIZ, MANGO- 
HUEVOS FRESCOS</t>
  </si>
  <si>
    <t>NELSON VILORIA- Asociacion Agraria, Campesina, pescadores, artesana y Etnica</t>
  </si>
  <si>
    <t xml:space="preserve">asoagrocampesino@gmail.com </t>
  </si>
  <si>
    <t>Raíces, tubérculos, hortalizas, cereales,Yuca, maíz, ají tomate</t>
  </si>
  <si>
    <t xml:space="preserve">Toneladas </t>
  </si>
  <si>
    <t>Ponedera, sabanalarga, baranoa, malambo, Suan, Santa Lucia, polonuevo, luruaco</t>
  </si>
  <si>
    <t>MARTIN JAVIER DE LA CRUZ ORTIZ - ASOCIACION DE DESPLAZADOS Y CAMPESINOS PARA EL DESAROLLO INTEGRAL DE LA PRODUCCION AGRARIA</t>
  </si>
  <si>
    <t xml:space="preserve">martindelacruzortiz@gmail.com </t>
  </si>
  <si>
    <t xml:space="preserve">LIMON TAHITI ,MELON,TOMATE,AJI TOPITO, YUCA. </t>
  </si>
  <si>
    <t>Hectáreas</t>
  </si>
  <si>
    <t>Ivan Arturo Vargas fawcett- Asociación agropecuaria de pequeños y medianos productores de Juan de Acosta ASOCOSTERA</t>
  </si>
  <si>
    <t xml:space="preserve">Ivarfaw@gmail.com </t>
  </si>
  <si>
    <t>LECHE 
CARNE</t>
  </si>
  <si>
    <t>litros</t>
  </si>
  <si>
    <t>Mileidis Coronado Redondo- Asociación de productoras de arepas con huevo de Luruaco ASOPRAL</t>
  </si>
  <si>
    <t xml:space="preserve">asopraluruaco@gmail.com </t>
  </si>
  <si>
    <t>AREPAS DE HUEVO
MASA DE MAÍZ</t>
  </si>
  <si>
    <t>Libras</t>
  </si>
  <si>
    <t>Arely de las salas Torres- Asociación de campesinos de Guaimaral- Guaimaral activa</t>
  </si>
  <si>
    <t xml:space="preserve">arelys-1011@hotmail.com </t>
  </si>
  <si>
    <t xml:space="preserve">FLOR DE JAMAICA (MERMELADAS, REFRESCOS, MIEL)
TILAPIA </t>
  </si>
  <si>
    <t xml:space="preserve">Berselly Palencia hoyos- Asociación de emprendedores de la vereda Alpes de Sevilla- Asoemprende Sevilla </t>
  </si>
  <si>
    <t>Zabaleta_1014@hotmail.com</t>
  </si>
  <si>
    <t>AJÍ, YUCA, MAÍZ</t>
  </si>
  <si>
    <t>Galapa- Alpes de Sevilla</t>
  </si>
  <si>
    <t>Diana rua- Asociación campesina Grucampo- ACG</t>
  </si>
  <si>
    <t xml:space="preserve">diparuru@gmail.com </t>
  </si>
  <si>
    <t>MAÍZ- YUCA
BOLLOS- ENYUCADOS
GUAYABA, MELÓN, TOMATE</t>
  </si>
  <si>
    <t>Iris Cantillo Diaz Cooperativa multiactiva de bananeros de Puerto Giraldo COOBAPU</t>
  </si>
  <si>
    <t xml:space="preserve">coobapu2023@gmail.com </t>
  </si>
  <si>
    <t>BANANOS (Tipo Valery)
PLÁTANOS (Hartón)</t>
  </si>
  <si>
    <t>Yassir emilio Fonseca zambrano- ASOAGROVITAL</t>
  </si>
  <si>
    <t xml:space="preserve">yassirf1@hotmail.com </t>
  </si>
  <si>
    <t>MAÍZ
YUCA</t>
  </si>
  <si>
    <t>toneladas</t>
  </si>
  <si>
    <t>MARÍA ALEJANDRA CASTRO- FUNDACION ATLANTIDA</t>
  </si>
  <si>
    <t xml:space="preserve">info@fundacionatlantida.org </t>
  </si>
  <si>
    <t xml:space="preserve">Espirulina </t>
  </si>
  <si>
    <t xml:space="preserve">comercial2@laparisienne.com.co </t>
  </si>
  <si>
    <t>CARNE DE RES
CARNE DE CERDO</t>
  </si>
  <si>
    <t>Pollo</t>
  </si>
  <si>
    <t xml:space="preserve">Ismael Fontalvo- ANUC Asociación nacional de usuarios campesinos de Colombia </t>
  </si>
  <si>
    <t xml:space="preserve">ismaelfontalvo123@hotmail.com </t>
  </si>
  <si>
    <t>José Orozco- COOPABU</t>
  </si>
  <si>
    <t xml:space="preserve">COOBAPU2023@gmail.com   </t>
  </si>
  <si>
    <t xml:space="preserve">Banano (Tipo Williams)
Maíz Cinco </t>
  </si>
  <si>
    <t>Cajas
Bultos</t>
  </si>
  <si>
    <t>Librada melendrez peña- Mujeres al progreso tubara</t>
  </si>
  <si>
    <t xml:space="preserve">librada.melendrez@hotmail.com </t>
  </si>
  <si>
    <t>Maíz
Yuca</t>
  </si>
  <si>
    <t>Bultos</t>
  </si>
  <si>
    <t>Tubará</t>
  </si>
  <si>
    <t>Elizabeth Gómez González- ASOCIACION DE MUJERES INDIGENAS MOKANÁ DE PALUATO</t>
  </si>
  <si>
    <t xml:space="preserve">gomez86elizabeth@gmail.com   </t>
  </si>
  <si>
    <t>POLLO
YUCA</t>
  </si>
  <si>
    <t>Paluato- Galapa</t>
  </si>
  <si>
    <t>Pablo Ariza- La Esperanza</t>
  </si>
  <si>
    <t>YUCA VENEZOLANA
MAÍZ CRIOLLO</t>
  </si>
  <si>
    <t>Kilogramos
Tonelada</t>
  </si>
  <si>
    <t xml:space="preserve">yutria21@gmail.com   </t>
  </si>
  <si>
    <t>AJI TOPITO</t>
  </si>
  <si>
    <t>Toneladas</t>
  </si>
  <si>
    <t>Mango Tommy</t>
  </si>
  <si>
    <t>Fundación Barranquilla Solidaria-Andrea Paola Gonzalez Maimones</t>
  </si>
  <si>
    <t>Organizacio pequeños productores</t>
  </si>
  <si>
    <t xml:space="preserve">info@fubasol.co </t>
  </si>
  <si>
    <t>YUCA
PLATANO HARTÓN</t>
  </si>
  <si>
    <t xml:space="preserve">contador@funsep.co </t>
  </si>
  <si>
    <t>MANGO DE AZUCAR
MANGO TOMMY</t>
  </si>
  <si>
    <t xml:space="preserve">RAFAEL PEREZ CALVO- ASOCIACION GREMIAL DE PRODUCTORES AGRICOLAS Y MEDIO AMBIENTE </t>
  </si>
  <si>
    <t xml:space="preserve">rafapcalvo@hotmail.com </t>
  </si>
  <si>
    <t>MAIZ, YUCA, FRIJOL, AHUYAMA, AJI, MELON, PLATANO</t>
  </si>
  <si>
    <t>NU3- LAURA VALDIVIESO CARREÑO</t>
  </si>
  <si>
    <t xml:space="preserve">nu3@nu3.org.co </t>
  </si>
  <si>
    <t>CARNE BOVINA</t>
  </si>
  <si>
    <t>FUNDACION PROPUESTA SOCIAL DEL FUTURO- FUNPROFUTURO</t>
  </si>
  <si>
    <t xml:space="preserve">funprofuturo2019@gmail.com </t>
  </si>
  <si>
    <t>YUCA
FRIJOL</t>
  </si>
  <si>
    <t>NILSON DAVID FONTALVO GARCIA- ASOPAGAMA</t>
  </si>
  <si>
    <t xml:space="preserve">MATEMATICAS24BANCO@YAHOO.ES </t>
  </si>
  <si>
    <t>SILO DE MAIZ
SILO  DE MILLO</t>
  </si>
  <si>
    <t>unidades</t>
  </si>
  <si>
    <t>OSCAR SERPA PEREZ- Asociación agropecuaria de campesinos productores y ambientalistas de soledad</t>
  </si>
  <si>
    <t xml:space="preserve">asecoagro@gmail.com </t>
  </si>
  <si>
    <t xml:space="preserve">CARNE DE RES, QUESO, SUERO, MANTEQUILLA, HUEVO </t>
  </si>
  <si>
    <t>ERDULFO RAFAEL PASTRANA JULIO- ASOCIACION CAMPESINA AGROPECUARIA DE PEQUEÑOS PRODUCTORES DE LA COSTA -COTOCO</t>
  </si>
  <si>
    <t xml:space="preserve">cotoco2778000@gmail.com </t>
  </si>
  <si>
    <t xml:space="preserve">BANANO
MELON
PATILLA
MANGO
PLATANO
</t>
  </si>
  <si>
    <t>FAMILIAS QUE SIEMBRAN FUTURO- GERARDO COLLAZOS GOMEZ</t>
  </si>
  <si>
    <t>gerardocollazos7@gmail.com</t>
  </si>
  <si>
    <t>YUCA
PLATANO
MAIZ
NARANJA
AJÍ</t>
  </si>
  <si>
    <t>NO REPORTA</t>
  </si>
  <si>
    <t xml:space="preserve">ASOCIACION DE PRODUCTORES AGROPECUARIOS DE LA VEREDA LAS MERCEDES- JERONIMO ANTONIO VASQUEZ  ALVAREZ </t>
  </si>
  <si>
    <t>apavmp@gmail.com</t>
  </si>
  <si>
    <t>LECHE
QUESO CAMPESINO</t>
  </si>
  <si>
    <t>Litros</t>
  </si>
  <si>
    <t>Asociación municipal de usuarios campesinos de tubara-ANUC TUBARÁ- Mónica López Sánchez</t>
  </si>
  <si>
    <t>mopalosa5@gmail.com</t>
  </si>
  <si>
    <t>YUCA
MAIZ
MARACUYA</t>
  </si>
  <si>
    <t>Bolívar</t>
  </si>
  <si>
    <t xml:space="preserve">Asociación campesinos vereda toro </t>
  </si>
  <si>
    <t xml:space="preserve">Maribel Rubio Ramirez </t>
  </si>
  <si>
    <t>Asociado</t>
  </si>
  <si>
    <t>901509434-8</t>
  </si>
  <si>
    <t>3136132857</t>
  </si>
  <si>
    <t xml:space="preserve">Aso.cveredatoro@gmail.com </t>
  </si>
  <si>
    <t>["Ñame","Yuca","Aguacate","Limon","Platano","Aji Dulce","Pepino Cohombro","Carne De Cerdo"]</t>
  </si>
  <si>
    <t>San Juan  Nepomuceno</t>
  </si>
  <si>
    <t>CONSEJO COMUNITARIO DE COMUNIDADES NEGRAS DEL CORREGIMIENTO DE SAN CRISTOBAL</t>
  </si>
  <si>
    <t>melvis ariza mercado</t>
  </si>
  <si>
    <t>900980812-2</t>
  </si>
  <si>
    <t>3117534565</t>
  </si>
  <si>
    <t>melvisariza1017@gmail.com</t>
  </si>
  <si>
    <t>["Ñame","Yuca","Platano","Arroz","Aguacate","Frijol","Aji Dulce","Limon","Citricos","Naranja","Papaya","Pomelo","Zapote","Ahuyama","Berenjena","Carne De Pollo","Carne De Res","Carne De Cerdo","Leche","Queso Costeño","Huevo De Gallina","Cacao"]</t>
  </si>
  <si>
    <t>San Cristóbal</t>
  </si>
  <si>
    <t xml:space="preserve">ASOCIACION DE PRODUCTORES DE MONROY </t>
  </si>
  <si>
    <t>CARMEN OSPINO RAMOS</t>
  </si>
  <si>
    <t>901117961-5</t>
  </si>
  <si>
    <t>3126764918</t>
  </si>
  <si>
    <t>asopromon@gmail.com</t>
  </si>
  <si>
    <t>["Carne De Res","Carne De Cerdo","Limon","Citricos","Ñame","Yuca"]</t>
  </si>
  <si>
    <t>Arroyo Hondo</t>
  </si>
  <si>
    <t xml:space="preserve">ASOCIACIÒN DE PEQUEÑOS PRODUCTORES AGRO - PESQUEROS DEL CORREGIMIENTO DE LA RINCONADA </t>
  </si>
  <si>
    <t>Dulis Antonio Medina Caro</t>
  </si>
  <si>
    <t>806009833-3</t>
  </si>
  <si>
    <t>3114072682</t>
  </si>
  <si>
    <t>medinadulis@hotmail.com</t>
  </si>
  <si>
    <t>["Ñame","Yuca","Frijol","Guayaba","Limon","Citricos","Mango","Nispero","Papaya","Platano","Pomelo","Ahuyama","Aji Dulce","Melon","Patilla","Tomate","Carne De Pollo","Carne De Carnero","Carne De Peces","Leche","Queso Costeño"]</t>
  </si>
  <si>
    <t>Mompox</t>
  </si>
  <si>
    <t>ASOCIACION DE PRODUCTORES AGROPECUARIOS DE GUATACA Y PUEBLO NUEVO</t>
  </si>
  <si>
    <t>EDILBERTO ARIAS ROJAS</t>
  </si>
  <si>
    <t>900671624-9</t>
  </si>
  <si>
    <t>3145611252</t>
  </si>
  <si>
    <t>Patriperez_28@hotmail.com</t>
  </si>
  <si>
    <t>["Yuca","Guayaba","Limon","Mango","Naranja","Platano","Pomelo","Melon","Patilla","Pimenton","Tomate","Carne De Cerdo","Leche","Queso Costeño","Huevo De Gallina","Cacao"]</t>
  </si>
  <si>
    <t>ASOCIACION DE VICTIMAS DESPLAZADOS POR EL CONFLICTO ARMADO DEL CORREGIMIENTO DE SAN BLAS</t>
  </si>
  <si>
    <t>LUZ DARY CALDERON</t>
  </si>
  <si>
    <t xml:space="preserve">900157979-4	</t>
  </si>
  <si>
    <t>3125735699</t>
  </si>
  <si>
    <t>ASOVIDESAB@hotmail.com</t>
  </si>
  <si>
    <t>["Arroz","Yuca","Frijol","Aguacate","Guayaba","Limon","Citricos","Mango","Naranja","Papaya","Platano","Ahuyama","Aji Dulce","Aji Picante","Cilantro","Patilla","Pimenton","Tomate","Carne De Pollo","Carne De Res","Carne De Cerdo","Carne De Peces","Leche","Queso Costeño","Huevo De Gallina"]</t>
  </si>
  <si>
    <t>Simiti</t>
  </si>
  <si>
    <t>ASOCIACION DE GANADEROS Y AGRICULTORES DE LAS BRISAS</t>
  </si>
  <si>
    <t>Arbey Barreto Vergara</t>
  </si>
  <si>
    <t>900203622-8</t>
  </si>
  <si>
    <t>3208014237</t>
  </si>
  <si>
    <t>arbeybarreto1974@hotmail.com</t>
  </si>
  <si>
    <t>["Arroz","Ñame","Yuca","Frijol","Aguacate","Guayaba","Limon","Citricos","Mango","Naranja","Papaya","Piña","Platano","Zapote","Ahuyama","Aji Dulce","Aji Picante","Berenjena","Cilantro","Melon","Patilla","Pepino Cohombro","Pimenton","Tomate","Carne De Pollo","Carne De Res","Carne De Cerdo","Carne De Carnero","Carne De Peces","Leche","Queso Costeño","Huevo De Gallina","Cafe","Chocolate","Cacao"]</t>
  </si>
  <si>
    <t xml:space="preserve">ASOCIACION DE EMPRENDEDORES DE MACHADO	</t>
  </si>
  <si>
    <t xml:space="preserve">onelia rosa ramos vargas </t>
  </si>
  <si>
    <t>901120106-5</t>
  </si>
  <si>
    <t>3216961915</t>
  </si>
  <si>
    <t>oneliaramos2010@hotmail.com</t>
  </si>
  <si>
    <t>["Carne De Pollo"]</t>
  </si>
  <si>
    <t>ASOCIACION DE MUJERES DE BOCA DE LA HONDA</t>
  </si>
  <si>
    <t>saida perez florez</t>
  </si>
  <si>
    <t>900119487-0</t>
  </si>
  <si>
    <t>312-6279837</t>
  </si>
  <si>
    <t>asomujac2020@gmail.com</t>
  </si>
  <si>
    <t>["Platano","Yuca"]</t>
  </si>
  <si>
    <t>Morales</t>
  </si>
  <si>
    <t>ASOCIACION EL PROGRESO DE SAN FRANCISCO “ASOPROSAN</t>
  </si>
  <si>
    <t>Edwin garcia Ospino</t>
  </si>
  <si>
    <t>901115853-9</t>
  </si>
  <si>
    <t>3225987584</t>
  </si>
  <si>
    <t>edwingarcia270008@hotmail.com</t>
  </si>
  <si>
    <t>["Huevo De Gallina","Ñame","Yuca","Citricos","Naranja"]</t>
  </si>
  <si>
    <t>ASOCIACION DE AGRICULTORES Y PESCADORES DE GUAIMARAL</t>
  </si>
  <si>
    <t xml:space="preserve">Miguel  Rangel </t>
  </si>
  <si>
    <t>900838622-3</t>
  </si>
  <si>
    <t>3114236053</t>
  </si>
  <si>
    <t>escorpio_x14@hotmail.com</t>
  </si>
  <si>
    <t>["Ñame","Yuca","Frijol","Guayaba","Limon","Naranja","Pomelo","Mango","Nispero","Papaya","Piña","Platano","Zapote","Ahuyama","Aji Dulce","Aji Picante","Berenjena","Melon","Patilla","Pepino Cohombro","Pimenton","Tomate","Carne De Pollo","Carne De Res","Carne De Cerdo","Carne De Carnero","Carne De Peces","Leche","Queso Costeño","Huevo De Gallina","Huevo De Codorniz","Cacao"]</t>
  </si>
  <si>
    <t>Margarita</t>
  </si>
  <si>
    <t xml:space="preserve">ASOCIACION DEL DESARROLLO AGROPECUARIO DE INTERES SOCIAL DE LA ISLA DE MORALES	</t>
  </si>
  <si>
    <t>Romario Martinez Ardila</t>
  </si>
  <si>
    <t>901350579-1</t>
  </si>
  <si>
    <t>3136026956</t>
  </si>
  <si>
    <t>martinezardila23@gmail.com</t>
  </si>
  <si>
    <t>["Yuca","Frijol"]</t>
  </si>
  <si>
    <t>ASOCIACION DE GRANDES EMPRENDEDORES DE PILON</t>
  </si>
  <si>
    <t xml:space="preserve">MARIA DEL ROSARIO ORTIZ OROZCO </t>
  </si>
  <si>
    <t>901120111-2</t>
  </si>
  <si>
    <t>3135769049</t>
  </si>
  <si>
    <t>huevosdonpilon1@gmail.com</t>
  </si>
  <si>
    <t>["Huevo De Gallina"]</t>
  </si>
  <si>
    <t>ASOCIACION DE PRODUCTORES AGRICOLAS Y PESQUEROS DEL PIÑAL</t>
  </si>
  <si>
    <t>FRANCISCO CALDERON MONTES</t>
  </si>
  <si>
    <t>900019895-3</t>
  </si>
  <si>
    <t xml:space="preserve">3163264784 </t>
  </si>
  <si>
    <t>NO TIENE</t>
  </si>
  <si>
    <t>["Arroz","Yuca","Frijol","Guayaba","Limon","Citricos","Naranja","Mango","Nispero","Papaya","Piña","Platano","Pomelo","Zapote","Ahuyama","Aji Dulce","Aji Picante","Cilantro","Melon","Patilla","Pepino Cohombro","Tomate","Carne De Pollo","Carne De Peces"]</t>
  </si>
  <si>
    <t>ASOCIACION CAMPESINA COMUNITARIA DE ARJONA BOLIVAR</t>
  </si>
  <si>
    <t>ROSIRIS SOTOMAYOR</t>
  </si>
  <si>
    <t>900574229-7</t>
  </si>
  <si>
    <t>3216755812</t>
  </si>
  <si>
    <t>rosirisotomayor@hotmail.com</t>
  </si>
  <si>
    <t>["Ñame","Yuca","Platano","Aji Dulce","Carne De Pollo"]</t>
  </si>
  <si>
    <t>Arjona</t>
  </si>
  <si>
    <t>Asociacion de pequeños producrores agropecuarios la puente</t>
  </si>
  <si>
    <t>DAGOBERTO GUZMAN ORTEGA</t>
  </si>
  <si>
    <t>9001090789</t>
  </si>
  <si>
    <t>3116617596</t>
  </si>
  <si>
    <t>dagol1974@yahoo.es</t>
  </si>
  <si>
    <t>["Aji Picante"]</t>
  </si>
  <si>
    <t>San Jacinto</t>
  </si>
  <si>
    <t>IRMA YANETH OROZCO ALAVA</t>
  </si>
  <si>
    <t>Pequeño Productor</t>
  </si>
  <si>
    <t>irmaorozcoa@hotmail.com</t>
  </si>
  <si>
    <t>["Ñame","Yuca","Limon","Mango","Platano","Aji Dulce"]</t>
  </si>
  <si>
    <t>Clemencia</t>
  </si>
  <si>
    <t xml:space="preserve">José Aurelio Ortega carbal </t>
  </si>
  <si>
    <t>joseaurerio1985@gmail.com</t>
  </si>
  <si>
    <t>["Cafe"]</t>
  </si>
  <si>
    <t>ASOCIACION DE PEQUEÑOS PRODUCTORES AGROPECUARIOS LA PUENTE</t>
  </si>
  <si>
    <t>900109078-9</t>
  </si>
  <si>
    <t>Marelsy zuñiga vega</t>
  </si>
  <si>
    <t>Marelsyz.v@gmail.com</t>
  </si>
  <si>
    <t>["Arroz","Ñame","Yuca","Frijol","Limon","Guayaba","Mango","Papaya","Piña","Platano","Patilla","Ahuyama","Melon"]</t>
  </si>
  <si>
    <t xml:space="preserve">Asociación Mujeres Unidas de San Isidro </t>
  </si>
  <si>
    <t xml:space="preserve">Natali Yulieth Valdés Valdés </t>
  </si>
  <si>
    <t>900518842-4</t>
  </si>
  <si>
    <t>3135673446</t>
  </si>
  <si>
    <t xml:space="preserve">amusi.sanisidro@gmail.com </t>
  </si>
  <si>
    <t>["Ñame"]</t>
  </si>
  <si>
    <t>El Carmen De Bolívar</t>
  </si>
  <si>
    <t>CORPORACIÓN DE CAMPESINOS DE PALENQUE EN TIEMPOS DE PAZ</t>
  </si>
  <si>
    <t xml:space="preserve">Ambrosio Salgado Herrera </t>
  </si>
  <si>
    <t>901421420-5</t>
  </si>
  <si>
    <t>3114149478</t>
  </si>
  <si>
    <t>kumajana33@gmail.com</t>
  </si>
  <si>
    <t>["Ñame","Yuca","Mango","Naranja","Pomelo"]</t>
  </si>
  <si>
    <t>Mahates</t>
  </si>
  <si>
    <t xml:space="preserve">ASOCIACIÓN DE PRODUCTORES AGROECOLOGICO ALIMENTICIOS DE ZAMBRANO BOLIVAR </t>
  </si>
  <si>
    <t>SERGIO RAFAEL PEREZ OCHOA</t>
  </si>
  <si>
    <t>901.543.252-8</t>
  </si>
  <si>
    <t>3116724908</t>
  </si>
  <si>
    <t>perezochoasergiorafael@gmail.com</t>
  </si>
  <si>
    <t>["Yuca","Frijol","Ahuyama","Carne De Cerdo"]</t>
  </si>
  <si>
    <t>Zambrano</t>
  </si>
  <si>
    <t>ASOCIACION DE PRODUCTORES AGROPECUARIOS DE LAS CARAS - CLEMENCIA - BOLIVAR</t>
  </si>
  <si>
    <t>ARNOVIS SARMIENTO ALONSO</t>
  </si>
  <si>
    <t>901200955 - 5</t>
  </si>
  <si>
    <t>3205405333</t>
  </si>
  <si>
    <t>aproac2018@hotmail.com</t>
  </si>
  <si>
    <t>["Ñame","Yuca","Limon","Mango","Platano","Leche","Queso Costeño","Huevo De Gallina","Carne De Cerdo","Carne De Res","Carne De Pollo","Naranja","Citricos","Papaya"]</t>
  </si>
  <si>
    <t xml:space="preserve">Asociación mixTa agropecuaria y pesquera de arroyo de piedra </t>
  </si>
  <si>
    <t xml:space="preserve">Yerlis Paola Nuñez Núñez </t>
  </si>
  <si>
    <t>901022081</t>
  </si>
  <si>
    <t>3104543937</t>
  </si>
  <si>
    <t>yerliscartagena1@hotmail.com</t>
  </si>
  <si>
    <t>["Yuca","Arroz","Frijol","Limon","Mango","Nispero","Papaya","Platano","Melon","Tomate"]</t>
  </si>
  <si>
    <t>Cartagena</t>
  </si>
  <si>
    <t xml:space="preserve">Asociación de actores sociales agropecuario del núcleo 8 paramo loro pujana </t>
  </si>
  <si>
    <t xml:space="preserve">Eduardo Enrique Romero gloria </t>
  </si>
  <si>
    <t>830504730-3</t>
  </si>
  <si>
    <t>3126923111</t>
  </si>
  <si>
    <t xml:space="preserve">eromerogloria@gmail.com </t>
  </si>
  <si>
    <t>german zapata vergara</t>
  </si>
  <si>
    <t>70288720-6</t>
  </si>
  <si>
    <t>gzdistribuciones@gmail.com</t>
  </si>
  <si>
    <t>["Tomate"]</t>
  </si>
  <si>
    <t>Turbaco</t>
  </si>
  <si>
    <t>KATTY YULIETH FONSECA ACOSTA</t>
  </si>
  <si>
    <t>901459400 - 2</t>
  </si>
  <si>
    <t>katica1019@gmail.com</t>
  </si>
  <si>
    <t>["Kumis, Yogur U Otras Bebidas Lacteas"]</t>
  </si>
  <si>
    <t xml:space="preserve">Juan Alberto Leones Carbal </t>
  </si>
  <si>
    <t xml:space="preserve">jleonescarbal@gmail.com </t>
  </si>
  <si>
    <t>["Miel"]</t>
  </si>
  <si>
    <t>Miguel Ramiro Diaz</t>
  </si>
  <si>
    <t>9085558</t>
  </si>
  <si>
    <t>yeinyortega88@hotmail.com</t>
  </si>
  <si>
    <t>["Postres De Leche"]</t>
  </si>
  <si>
    <t xml:space="preserve">Asociación de productores agropecuarios de la vereda brasilar </t>
  </si>
  <si>
    <t>Pedro manuel García Estrada</t>
  </si>
  <si>
    <t>901139721-9</t>
  </si>
  <si>
    <t>3116900227</t>
  </si>
  <si>
    <t>Asobrasilar@gmail.com</t>
  </si>
  <si>
    <t>["Ñame","Yuca","Aguacate","Mango","Limon","Frijol"]</t>
  </si>
  <si>
    <t xml:space="preserve">Vanessa Esther Torres Alvis </t>
  </si>
  <si>
    <t>Constructoresdepaz01@gmail.com</t>
  </si>
  <si>
    <t>["Ñame","Aji Dulce","Carne De Cerdo","Queso Costeño","Huevo De Gallina","Miel"]</t>
  </si>
  <si>
    <t xml:space="preserve">Valentina Sofía Carbonell Torres </t>
  </si>
  <si>
    <t xml:space="preserve">Constructoresdepaz01@gmail.com </t>
  </si>
  <si>
    <t>["Ñame","Aji Dulce","Carne De Cerdo","Miel"]</t>
  </si>
  <si>
    <t>Harold Serrano Camachon</t>
  </si>
  <si>
    <t>ASOCIACION DE BOLLERAS DE TURBANA</t>
  </si>
  <si>
    <t>RENELDA POLO ARRIETA</t>
  </si>
  <si>
    <t>901208039-1</t>
  </si>
  <si>
    <t>3157626449</t>
  </si>
  <si>
    <t>ASOBOLLERASTURBANA@GMAIL.COM</t>
  </si>
  <si>
    <t>["Bollos"]</t>
  </si>
  <si>
    <t>Turbana</t>
  </si>
  <si>
    <t>ASOCIACION DE FRUTICULTORES DE PAIVA</t>
  </si>
  <si>
    <t xml:space="preserve">ZUNILDA ALTAMAR MENDOZA </t>
  </si>
  <si>
    <t>900681778-7</t>
  </si>
  <si>
    <t>3146884075</t>
  </si>
  <si>
    <t>asofrupa2021@gmail.com</t>
  </si>
  <si>
    <t>["Mango"]</t>
  </si>
  <si>
    <t>Santa Rosa De Lima</t>
  </si>
  <si>
    <t xml:space="preserve">Asociación de ganaderos de la depresión Momposina </t>
  </si>
  <si>
    <t xml:space="preserve">Gabriel Amaris guardia </t>
  </si>
  <si>
    <t>9260641-9</t>
  </si>
  <si>
    <t>3114119572</t>
  </si>
  <si>
    <t>gamguar@gmail.com</t>
  </si>
  <si>
    <t>["Queso Costeño"]</t>
  </si>
  <si>
    <t xml:space="preserve">Asociación mujeres unidad de San Isidro </t>
  </si>
  <si>
    <t xml:space="preserve">Natalí Yulieth Valdés Paternina </t>
  </si>
  <si>
    <t>9005188424</t>
  </si>
  <si>
    <t>natalivaldesp@gmail.com</t>
  </si>
  <si>
    <t>Luis Carlos López Torres</t>
  </si>
  <si>
    <t>["Ñame","Aji Dulce","Carne De Cerdo","Huevo De Gallina","Miel"]</t>
  </si>
  <si>
    <t xml:space="preserve">Asociación de pescadores y comercializadores del barrio chino </t>
  </si>
  <si>
    <t xml:space="preserve">Antonio gavalo Montalvo </t>
  </si>
  <si>
    <t>90098106_76</t>
  </si>
  <si>
    <t>313.421.8729</t>
  </si>
  <si>
    <t>gavalomontalvoantonio@gmail.com</t>
  </si>
  <si>
    <t>["Carne De Peces"]</t>
  </si>
  <si>
    <t>["Ñame","Yuca","Aji Dulce","Aguacate","Platano"]</t>
  </si>
  <si>
    <t xml:space="preserve">Yesica Paola mercado ospino </t>
  </si>
  <si>
    <t xml:space="preserve">Mejiasenaadrian@gmail.com </t>
  </si>
  <si>
    <t>["Carne De Cerdo","Carne De Pollo","Limon","Yuca","Ñame"]</t>
  </si>
  <si>
    <t xml:space="preserve">Asocion luz de esperanza del municipio de zambrano bolivar </t>
  </si>
  <si>
    <t xml:space="preserve">Marianella vergara de avila </t>
  </si>
  <si>
    <t>901404359 - 1</t>
  </si>
  <si>
    <t>3126278284</t>
  </si>
  <si>
    <t xml:space="preserve">Vergaramarianela60@gmail.com </t>
  </si>
  <si>
    <t>["Cilantro"]</t>
  </si>
  <si>
    <t xml:space="preserve">Elias jose Vergara vergara </t>
  </si>
  <si>
    <t xml:space="preserve">1002299210 </t>
  </si>
  <si>
    <t xml:space="preserve">Oe. Vergaravergara@gmail.com </t>
  </si>
  <si>
    <t>["Yuca","Frijol","Ahuyama"]</t>
  </si>
  <si>
    <t>Martina isabel miranda carpio</t>
  </si>
  <si>
    <t>Martituflow@hotmail.com</t>
  </si>
  <si>
    <t>["Limon","Areapas","Postres De Leche"]</t>
  </si>
  <si>
    <t xml:space="preserve">Hugo Ramírez González </t>
  </si>
  <si>
    <t>hugoramirezgonzalez56@gmail.com</t>
  </si>
  <si>
    <t>["Ñame","Yuca","Aguacate","Mango","Platano","Miel"]</t>
  </si>
  <si>
    <t>Santa Catalina</t>
  </si>
  <si>
    <t xml:space="preserve">Asociación Mixta de Pequeños Productores de Coroncoro Achi Bolívar </t>
  </si>
  <si>
    <t xml:space="preserve">Ángela María Bueno Bueno </t>
  </si>
  <si>
    <t>900652652-4</t>
  </si>
  <si>
    <t>3205280906</t>
  </si>
  <si>
    <t>amarbu1182@gmail.com</t>
  </si>
  <si>
    <t>["Arroz","Carne De Peces"]</t>
  </si>
  <si>
    <t>Achí</t>
  </si>
  <si>
    <t xml:space="preserve">Luis Arcenio Castaño Carriazo </t>
  </si>
  <si>
    <t>Luisarceniocastanocarriazo@gmail.com</t>
  </si>
  <si>
    <t>["Ñame","Yuca","Frijol","Guayaba","Limon","Mango","Platano","Berenjena","Ahuyama","Aji Dulce"]</t>
  </si>
  <si>
    <t>Tatiana lobo ariza</t>
  </si>
  <si>
    <t>9015083567</t>
  </si>
  <si>
    <t>loboarizat@gmail.com</t>
  </si>
  <si>
    <t>Talaigua   Nuevo</t>
  </si>
  <si>
    <t>Piscicola la saga</t>
  </si>
  <si>
    <t>9178023</t>
  </si>
  <si>
    <t xml:space="preserve">Lausoga31@gmail.com </t>
  </si>
  <si>
    <t xml:space="preserve">Dorismel Reales </t>
  </si>
  <si>
    <t>Dorismelreales20@gmail.com</t>
  </si>
  <si>
    <t>["Ñame","Yuca","Citricos","Mango","Naranja","Pomelo","Platano"]</t>
  </si>
  <si>
    <t xml:space="preserve">Jaime Rafael Sierra hadechini </t>
  </si>
  <si>
    <t>14719444573</t>
  </si>
  <si>
    <t>maria _jaime2@hotmail.com</t>
  </si>
  <si>
    <t>Córdoba</t>
  </si>
  <si>
    <t>ASOCIACIÓN DE CAFICULTORES Y PRODUCTORES AGROPECUARIOS DE SANTA ROSA DEL SUR BOLÍVAR</t>
  </si>
  <si>
    <t>829001597-7</t>
  </si>
  <si>
    <t>3186528840</t>
  </si>
  <si>
    <t>asocafe_san@hotmail.com</t>
  </si>
  <si>
    <t>Santa Rosa  Sur</t>
  </si>
  <si>
    <t>ASOCIACION DE CAMPESINOS PRODUCTORES SIN TIERRA Y/O POCA TIERRA CLEMENCIA - BOLIVAR</t>
  </si>
  <si>
    <t>HERMES LUIS TORRES BERMUDEZ</t>
  </si>
  <si>
    <t>901128736 - 1</t>
  </si>
  <si>
    <t>3006571041</t>
  </si>
  <si>
    <t>hermes262@hotmail.com</t>
  </si>
  <si>
    <t>["Yuca","Limon","Mango","Papaya","Platano","Ahuyama","Huevo De Gallina","Ñame"]</t>
  </si>
  <si>
    <t>ASOCIACION DE PRODUCTORES AGROPECUARIOS DE PIÑIQUE</t>
  </si>
  <si>
    <t>OMAR CARREÑO CONTRERAS</t>
  </si>
  <si>
    <t>900912938 - 1</t>
  </si>
  <si>
    <t>3148574654</t>
  </si>
  <si>
    <t>agropecsnfdo@gmail.com</t>
  </si>
  <si>
    <t>["Ñame","Yuca","Citricos","Mango","Naranja","Papaya","Platano","Ahuyama","Tomate","Carne De Pollo","Carne De Cerdo","Carne De Res","Leche","Huevo De Gallina"]</t>
  </si>
  <si>
    <t>ASOCIACION DE PRODUCTORES DE PLATANO Y FRUTALES DE CLEMENCIA</t>
  </si>
  <si>
    <t>BERNARDO BATISTA MERCADO</t>
  </si>
  <si>
    <t>901089379 - 7</t>
  </si>
  <si>
    <t>3126503679</t>
  </si>
  <si>
    <t>bbatistamercado@gmail.com</t>
  </si>
  <si>
    <t>["Ñame","Yuca","Limon","Mango","Naranja","Papaya","Platano","Pomelo","Ahuyama","Aji Dulce","Tomate"]</t>
  </si>
  <si>
    <t xml:space="preserve">Asociación de pescadores Ambientales de Correa </t>
  </si>
  <si>
    <t xml:space="preserve">Ronal julio correa </t>
  </si>
  <si>
    <t>901433870-8</t>
  </si>
  <si>
    <t xml:space="preserve">311 654 5825 </t>
  </si>
  <si>
    <t>ronaldjuliocorrea5@gmail.com</t>
  </si>
  <si>
    <t>["Arroz","Platano","Patilla","Melon","Carne De Peces","Bollos","Areapas"]</t>
  </si>
  <si>
    <t>Marialabaja</t>
  </si>
  <si>
    <t>1049935516</t>
  </si>
  <si>
    <t xml:space="preserve">ronaldjc19@hotmail.com </t>
  </si>
  <si>
    <t>["Yuca","Papaya","Platano","Ahuyama","Aji Dulce","Melon","Patilla","Carne De Peces","Huevo De Gallina","Areapas","Bollos"]</t>
  </si>
  <si>
    <t>Asociación de afrodescendientes reppeta nuebo del corregimiento de Nueva Florida municipio de María la baja -Bolivar</t>
  </si>
  <si>
    <t>Dina Luz Padilla Ramos</t>
  </si>
  <si>
    <t>901528986</t>
  </si>
  <si>
    <t>31 6815709</t>
  </si>
  <si>
    <t>dipara0312@hotmail.com</t>
  </si>
  <si>
    <t>["Platano"]</t>
  </si>
  <si>
    <t>Asociacion de afrodescendientes reppeta nuebo del corregimiento de nueva florida municipio de maria la baja -bolivar</t>
  </si>
  <si>
    <t>Mirta Sierra Villar</t>
  </si>
  <si>
    <t>3136815709</t>
  </si>
  <si>
    <t>asorepp@gmail.com</t>
  </si>
  <si>
    <t>Asociaciòn de cañicultores del corregimiento de villaflor</t>
  </si>
  <si>
    <t xml:space="preserve">Rober Eduin Roa cardenas </t>
  </si>
  <si>
    <t>829001748-2</t>
  </si>
  <si>
    <t>3154593658</t>
  </si>
  <si>
    <t xml:space="preserve">edwinroa98@yahoo.es </t>
  </si>
  <si>
    <t>["Panela"]</t>
  </si>
  <si>
    <t xml:space="preserve">Luis Miguel Sampayo Delgado </t>
  </si>
  <si>
    <t>14835630547</t>
  </si>
  <si>
    <t>orlyssalas221@gmail.com</t>
  </si>
  <si>
    <t>["Arroz"]</t>
  </si>
  <si>
    <t>idalia  iglesias  peña</t>
  </si>
  <si>
    <t>idalims370@gmail.com</t>
  </si>
  <si>
    <t>["Yuca","Platano","Carne De Pollo","Ahuyama","Melon"]</t>
  </si>
  <si>
    <t>AMAGRACO      ASOCIACION  MUJERES  AGROPECUARIAS  EN  ACCION  DE  CORREA</t>
  </si>
  <si>
    <t>asociacion  AMAGRACO</t>
  </si>
  <si>
    <t>90075248-06</t>
  </si>
  <si>
    <t>3204657709</t>
  </si>
  <si>
    <t>["Yuca","Ahuyama","Carne De Pollo","Papaya"]</t>
  </si>
  <si>
    <t>JOSE AURELIO ORTEGA CARBAL</t>
  </si>
  <si>
    <t xml:space="preserve">asociacion de pequeños productores agropecuarios del corregimiento del porvenir </t>
  </si>
  <si>
    <t xml:space="preserve">JESUS SORACA OSPINO </t>
  </si>
  <si>
    <t>9012770015-8</t>
  </si>
  <si>
    <t>3205150634</t>
  </si>
  <si>
    <t>jesussoracaospino@gmail.com</t>
  </si>
  <si>
    <t xml:space="preserve">Asociacion gastronomica del ñame afro de Sancayetano </t>
  </si>
  <si>
    <t xml:space="preserve">Denis Camargo Herrera </t>
  </si>
  <si>
    <t>901171300</t>
  </si>
  <si>
    <t>3147539085</t>
  </si>
  <si>
    <t xml:space="preserve">javijuan2112@hotmail.com </t>
  </si>
  <si>
    <t xml:space="preserve">Hortencia Pacheco Medina </t>
  </si>
  <si>
    <t>14837363552</t>
  </si>
  <si>
    <t xml:space="preserve">hortenciapm1964@gmail.com </t>
  </si>
  <si>
    <t>["Cilantro","Berenjena","Aji Dulce","Tomate","Pepino Cohombro","Pimenton"]</t>
  </si>
  <si>
    <t>Rodolfo orozco victor</t>
  </si>
  <si>
    <t xml:space="preserve">Irmaorozcoa@hotmail.com </t>
  </si>
  <si>
    <t>["Ñame","Yuca","Frijol","Aguacate","Guayaba","Limon","Mango","Berenjena","Platano","Aji Dulce","Ahuyama"]</t>
  </si>
  <si>
    <t>45560443</t>
  </si>
  <si>
    <t>3042029507</t>
  </si>
  <si>
    <t>Everest.cartagena@gmail.com</t>
  </si>
  <si>
    <t>["Bebidas Aromaticas","Kumis, Yogur U Otras Bebidas Lacteas"]</t>
  </si>
  <si>
    <t xml:space="preserve">Francisco manuel  batista avila </t>
  </si>
  <si>
    <t>Franciscobaty67@gmail .com</t>
  </si>
  <si>
    <t>["Yuca","Ñame","Arroz","Frijol","Guayaba","Mango","Limon","Papaya","Platano","Piña","Ahuyama","Aji Dulce","Berenjena","Melon","Patilla","Pepino Cohombro","Pimenton","Tomate"]</t>
  </si>
  <si>
    <t xml:space="preserve">Asociación de productores de la sabana </t>
  </si>
  <si>
    <t>Myriam Montes</t>
  </si>
  <si>
    <t>823000683-6</t>
  </si>
  <si>
    <t>3126659486</t>
  </si>
  <si>
    <t>aprosabana@hotmail.com</t>
  </si>
  <si>
    <t>["Arroz","Ñame","Yuca","Aguacate","Limon","Citricos","Papaya","Piña","Platano","Aji Dulce","Leche","Carne De Peces","Carne De Cerdo","Carne De Res","Carne De Pollo","Huevo De Gallina","Cafe","Queso Costeño","Kumis, Yogur U Otras Bebidas Lacteas","Cacao","Bebidas Aromaticas","Miel","Areapas","Bollos","Compotas","Arequipes","Bocadillos","Postres De Leche"]</t>
  </si>
  <si>
    <t>asociacion campesinos vereda toro</t>
  </si>
  <si>
    <t>maribel Rubio Ramirez</t>
  </si>
  <si>
    <t>aso.cveredatoro@gamail.com</t>
  </si>
  <si>
    <t>["Ñame","Yuca","Aguacate","Platano","Aji Dulce"]</t>
  </si>
  <si>
    <t>ASMEURTAN</t>
  </si>
  <si>
    <t>TATIANA LOBO ARIZA</t>
  </si>
  <si>
    <t>3203085097</t>
  </si>
  <si>
    <t>["Yuca","Mango","Areapas","Bollos"]</t>
  </si>
  <si>
    <t>ASOCIACIÓN  DE CAFICULTORES Y PRODUCTORES AGROPECUARIOS DE SANTA ROSA DEL SUR-BOLIVAR</t>
  </si>
  <si>
    <t>Beyer Fernando Cardenas Rios</t>
  </si>
  <si>
    <t>3153432091</t>
  </si>
  <si>
    <t>["Cafe","Miel"]</t>
  </si>
  <si>
    <t>ASOBRASILAR</t>
  </si>
  <si>
    <t>pedro manuel garcía estrada</t>
  </si>
  <si>
    <t>90113972-9</t>
  </si>
  <si>
    <t>asograsilar@gmail.com</t>
  </si>
  <si>
    <t>["Ñame","Yuca","Frijol","Aguacate","Limon","Citricos","Mango","Platano","Ahuyama","Aji Dulce","Aji Picante","Berenjena","Cilantro","Queso Costeño","Huevo De Gallina","Cacao","Bebidas Aromaticas","Miel"]</t>
  </si>
  <si>
    <t>asociacion de productores de la sabana</t>
  </si>
  <si>
    <t>MIRIAM MONTES MONTES</t>
  </si>
  <si>
    <t>aprosabana@hormail.com</t>
  </si>
  <si>
    <t>["Ñame","Yuca","Frijol","Limon","Citricos","Mango","Cilantro","Carne De Pollo","Carne De Res","Carne De Cerdo","Carne De Peces","Huevo De Gallina","Miel","Panela"]</t>
  </si>
  <si>
    <t>Dennis Camargo</t>
  </si>
  <si>
    <t>javijuan2112@hotmail.com</t>
  </si>
  <si>
    <t>COOPERATIVA COLANTA</t>
  </si>
  <si>
    <t>RAMIRO FRANCISCO BALSEIRO B</t>
  </si>
  <si>
    <t>890904478</t>
  </si>
  <si>
    <t>6044555555</t>
  </si>
  <si>
    <t>RESERVADA</t>
  </si>
  <si>
    <t>["Leche","Carne De Res","Carne De Cerdo","Queso Costeño","Kumis, Yogur U Otras Bebidas Lacteas","Arequipes","Postres De Leche"]</t>
  </si>
  <si>
    <t xml:space="preserve">Eduardo Enrrique Rodriguez julio </t>
  </si>
  <si>
    <t>9074772-8</t>
  </si>
  <si>
    <t>edwards_0123@hotmail.com</t>
  </si>
  <si>
    <t>["Ñame","Yuca","Frijol","Limon","Mango","Naranja","Nispero","Papaya","Platano","Pomelo","Ahuyama","Aji Dulce","Berenjena","Melon","Patilla","Tomate","Carne De Res","Leche","Huevo De Gallina"]</t>
  </si>
  <si>
    <t>ASOCIACION DE CAMPESINOS DEL BARRIO NELSON MANDELA HUMANA ASOCANMH</t>
  </si>
  <si>
    <t>SEFERINO JIMENEZ VELLOJIN</t>
  </si>
  <si>
    <t>901615660-1</t>
  </si>
  <si>
    <t>3218128950</t>
  </si>
  <si>
    <t>sefejimenezvellojin@gmail.com</t>
  </si>
  <si>
    <t>["Yuca","Platano","Limon"]</t>
  </si>
  <si>
    <t>Asociación Familia Quevedo</t>
  </si>
  <si>
    <t>Edgardo Quevedo Acuña</t>
  </si>
  <si>
    <t>901408714-1</t>
  </si>
  <si>
    <t>3205589554</t>
  </si>
  <si>
    <t>Ivojose100498@gmail.com</t>
  </si>
  <si>
    <t xml:space="preserve">Asociación agropecuaria unida de patico </t>
  </si>
  <si>
    <t xml:space="preserve">Moisés García Quevedo </t>
  </si>
  <si>
    <t>900706860.3</t>
  </si>
  <si>
    <t>3108258654</t>
  </si>
  <si>
    <t>moigarque@jmail.com</t>
  </si>
  <si>
    <t>["Carne De Peces","Carne De Pollo","Miel"]</t>
  </si>
  <si>
    <t xml:space="preserve">asociacion de pequeños productores agropecuarios de el porvenir </t>
  </si>
  <si>
    <t xml:space="preserve">Jesus Soraca Ospino </t>
  </si>
  <si>
    <t>901277015-8</t>
  </si>
  <si>
    <t>["Carne De Peces","Yuca","Maiz"]</t>
  </si>
  <si>
    <t xml:space="preserve">Asociación de ganaderos y agricultores del porvenir. </t>
  </si>
  <si>
    <t xml:space="preserve">Manuel Eusebio Anaya Urbina </t>
  </si>
  <si>
    <t>85200075 RUE</t>
  </si>
  <si>
    <t xml:space="preserve">3225684759 </t>
  </si>
  <si>
    <t xml:space="preserve">ma798254@gimeil.com </t>
  </si>
  <si>
    <t>["Yuca","Guayaba","Mango","Papaya","Platano","Ahuyama","Aji Dulce","Berenjena","Melon","Patilla","Pepino Cohombro","Tomate","Carne De Pollo","Queso Costeño","Miel"]</t>
  </si>
  <si>
    <t xml:space="preserve">Libenis Jiménez Cabrera </t>
  </si>
  <si>
    <t>libenisjimenezcabrera@gmail.com</t>
  </si>
  <si>
    <t>["Yuca","Frijol","Platano","Aji Dulce","Cilantro","Melon","Tomate","Carne De Cerdo","Maiz"]</t>
  </si>
  <si>
    <t>Cicuco</t>
  </si>
  <si>
    <t>Pedro Manuel García Estrada</t>
  </si>
  <si>
    <t>901139722-9</t>
  </si>
  <si>
    <t>3135078605</t>
  </si>
  <si>
    <t>asobrasilar@gmail.com</t>
  </si>
  <si>
    <t>["Frijol","Yuca","Ñame","Aguacate","Limon","Mango"]</t>
  </si>
  <si>
    <t>LUIS ALBERTO HERRERA CHACON</t>
  </si>
  <si>
    <t>arevalomejiadavelis@gmail.com</t>
  </si>
  <si>
    <t>["Yuca","Maiz","Ahuyama","Platano"]</t>
  </si>
  <si>
    <t>wilfrido vera polo</t>
  </si>
  <si>
    <t>xxxxx</t>
  </si>
  <si>
    <t>["Yuca","Platano","Melon","Patilla","Maiz"]</t>
  </si>
  <si>
    <t>BELIBERTO AREVALO MEJIA</t>
  </si>
  <si>
    <t>bamjj268@gmail.com</t>
  </si>
  <si>
    <t>["Yuca","Platano","Ahuyama","Aji Dulce","Melon","Patilla","Pepino Cohombro","Pimenton","Tomate","Carne De Pollo","Maiz"]</t>
  </si>
  <si>
    <t>beliberto Arévalo rivera</t>
  </si>
  <si>
    <t>xxxxxxx</t>
  </si>
  <si>
    <t>["Yuca","Frijol","Guayaba","Platano","Papaya","Melon","Patilla","Maiz"]</t>
  </si>
  <si>
    <t xml:space="preserve">davelis del carmen mejia soraca </t>
  </si>
  <si>
    <t>["Ñame","Frijol","Limon","Mango","Aji Dulce","Aji Picante","Berenjena","Pimenton","Tomate","Bollos"]</t>
  </si>
  <si>
    <t>rafael pianeta castillo</t>
  </si>
  <si>
    <t>carmenarevalomejia@gmail.com</t>
  </si>
  <si>
    <t>["Yuca","Frijol","Ahuyama","Patilla","Maiz"]</t>
  </si>
  <si>
    <t xml:space="preserve">Sigilfredo Arévalo Mejía </t>
  </si>
  <si>
    <t>1052040936-1</t>
  </si>
  <si>
    <t>arevalomsigilfredo@gmail.com</t>
  </si>
  <si>
    <t>["Yuca","Ahuyama","Melon","Patilla","Tomate","Maiz"]</t>
  </si>
  <si>
    <t xml:space="preserve">Beliberto Arevalo Rivera </t>
  </si>
  <si>
    <t xml:space="preserve">arevalomsigilfredo@gmail.com </t>
  </si>
  <si>
    <t>["Yuca","Frijol","Guayaba","Limon","Mango","Papaya","Platano","Ahuyama","Aji Dulce","Melon","Patilla","Pepino Cohombro","Tomate","Cafe","Bollos","Maiz"]</t>
  </si>
  <si>
    <t>ARSECIO NELL ALVEAR SORACA</t>
  </si>
  <si>
    <t>janeidysturizo@gmail.com</t>
  </si>
  <si>
    <t>["Yuca","Mango","Guayaba","Limon","Platano","Ahuyama","Melon","Patilla","Maiz"]</t>
  </si>
  <si>
    <t>GABRIEL ALVEAR SORACA</t>
  </si>
  <si>
    <t>["Ñame","Yuca","Frijol","Guayaba","Limon","Mango","Platano","Aji Dulce","Ahuyama","Berenjena","Maiz"]</t>
  </si>
  <si>
    <t>DIOMEDES RAUL RAMIREZ CARDENAS</t>
  </si>
  <si>
    <t>XXXXXXXXXXXX</t>
  </si>
  <si>
    <t>["Yuca","Frijol","Mango","Papaya","Platano","Maiz"]</t>
  </si>
  <si>
    <t>CARLOS EMIRO REYES BLANCO</t>
  </si>
  <si>
    <t>XXXXXXXXXXX</t>
  </si>
  <si>
    <t>["Yuca","Maiz","Platano"]</t>
  </si>
  <si>
    <t>ALBERTO CARLOS SORACA VEGA</t>
  </si>
  <si>
    <t>XXXXXXXXXX</t>
  </si>
  <si>
    <t>["Yuca","Maiz"]</t>
  </si>
  <si>
    <t>EDINSON MARTINEZ SORACA</t>
  </si>
  <si>
    <t>XXXXXXXXX</t>
  </si>
  <si>
    <t>["Yuca","Platano","Patilla","Maiz"]</t>
  </si>
  <si>
    <t>luz del carmen torres cervante</t>
  </si>
  <si>
    <t>luzdeltorrescervantes@gmail.com</t>
  </si>
  <si>
    <t>["Ñame","Frijol","Yuca","Limon","Platano","Aji Dulce","Ahuyama","Patilla","Tomate","Bebidas Aromaticas","Maiz"]</t>
  </si>
  <si>
    <t>CESAR ALVEAR SORACA</t>
  </si>
  <si>
    <t>["Yuca","Frijol","Guayaba","Limon","Mango","Platano","Ahuyama","Patilla","Maiz"]</t>
  </si>
  <si>
    <t>SILVIA MARIA CUELLO VILLAREAL</t>
  </si>
  <si>
    <t>XXXXX</t>
  </si>
  <si>
    <t>["Yuca","Platano","Ahuyama","Maiz"]</t>
  </si>
  <si>
    <t>RINA MARIA LEONES CARBAL</t>
  </si>
  <si>
    <t>44150894</t>
  </si>
  <si>
    <t>neallo01@hotmail.com</t>
  </si>
  <si>
    <t>["Ñame","Yuca","Aguacate","Guayaba","Limon","Mango","Naranja","Papaya","Platano","Ahuyama","Aji Dulce","Aji Picante","Cilantro","Melon","Patilla","Pimenton","Pepino Cohombro","Carne De Pollo","Tomate","Carne De Res","Carne De Cerdo","Leche","Queso Costeño","Huevo De Gallina","Cafe","Chocolate","Panela","Compotas","Maiz","Frijol","Miel","Bollos"]</t>
  </si>
  <si>
    <t>JUAN CESAR</t>
  </si>
  <si>
    <t>1193544339-8</t>
  </si>
  <si>
    <t>S</t>
  </si>
  <si>
    <t>["Ñame","Yuca","Frijol","Guayaba","Limon","Mango","Naranja","Papaya","Ahuyama","Aji Dulce","Cilantro","Melon","Patilla","Maiz","Leche","Queso Costeño"]</t>
  </si>
  <si>
    <t>El Guamo</t>
  </si>
  <si>
    <t xml:space="preserve">Zuleyma Blanco Hernández </t>
  </si>
  <si>
    <t>11023834845</t>
  </si>
  <si>
    <t>zuleymablanco@gmail.com</t>
  </si>
  <si>
    <t>Asociacion de Pequeños Ganaderos del Municipio de Turbana</t>
  </si>
  <si>
    <t xml:space="preserve">No aplica </t>
  </si>
  <si>
    <t>900137881-6</t>
  </si>
  <si>
    <t>3102027960</t>
  </si>
  <si>
    <t>["Leche","Queso Costeño","Kumis, Yogur U Otras Bebidas Lacteas"]</t>
  </si>
  <si>
    <t>Cooperativa Colanta</t>
  </si>
  <si>
    <t>Johan H. de Waal</t>
  </si>
  <si>
    <t>700110964-6</t>
  </si>
  <si>
    <t>3168816590</t>
  </si>
  <si>
    <t>hansdwaal46@gmail.com</t>
  </si>
  <si>
    <t>["Yuca","Papaya","Platano","Aji Dulce","Berenjena","Carne De Res"]</t>
  </si>
  <si>
    <t>JOSE MIGUEL OLIVERO REYES</t>
  </si>
  <si>
    <t>LUIS SERPA CERRO</t>
  </si>
  <si>
    <t>["Yuca","Maiz","Huevo De Gallina"]</t>
  </si>
  <si>
    <t>José Catalino Vizcaino Stand</t>
  </si>
  <si>
    <t>Vizcaes2010@hotmail.com</t>
  </si>
  <si>
    <t>["Leche","Carne De Res"]</t>
  </si>
  <si>
    <t>Calamar</t>
  </si>
  <si>
    <t>Alfredo Rafael Barrios Avila</t>
  </si>
  <si>
    <t xml:space="preserve">14466965053 </t>
  </si>
  <si>
    <t>Alfredobarrios0712@hotmail.com</t>
  </si>
  <si>
    <t>["Carne De Res","Carne De Cerdo","Carne De Carnero"]</t>
  </si>
  <si>
    <t xml:space="preserve">Carmen Ospino ramos </t>
  </si>
  <si>
    <t>["Ñame","Yuca","Limon","Mango","Naranja","Papaya","Ahuyama","Aji Dulce","Carne De Cerdo","Carne De Pollo","Queso Costeño","Maiz"]</t>
  </si>
  <si>
    <t>JUAN GABRIEL YEPES CARMONA</t>
  </si>
  <si>
    <t>hogarinfantillosclarines@hotmail.com</t>
  </si>
  <si>
    <t>["Carne De Res","Carne De Pollo"]</t>
  </si>
  <si>
    <t xml:space="preserve">Diny Johana Ariza Cardenas </t>
  </si>
  <si>
    <t>45622987_7</t>
  </si>
  <si>
    <t xml:space="preserve">johanaariza886@gmail.com </t>
  </si>
  <si>
    <t>["Yuca","Frijol","Aguacate","Guayaba","Limon","Mango","Naranja","Papaya","Piña","Platano","Zapote","Ahuyama","Cilantro","Carne De Peces","Chocolate","Cacao","Arequipes","Huevo De Gallina","Productos Transformados"]</t>
  </si>
  <si>
    <t>EDIN ENRIQUE ANDRADE RUIZ</t>
  </si>
  <si>
    <t>73550827-9</t>
  </si>
  <si>
    <t>Gabrielaandrade06cear@gmail.com</t>
  </si>
  <si>
    <t>["Carne De Res","Carne De Cerdo"]</t>
  </si>
  <si>
    <t>asociación agropecuaria de jóvenes rurales</t>
  </si>
  <si>
    <t>luis gabriel perez piñeres</t>
  </si>
  <si>
    <t>901454515</t>
  </si>
  <si>
    <t>3204120088</t>
  </si>
  <si>
    <t>llgabriel199413@hotmail.com</t>
  </si>
  <si>
    <t>["Arroz","Ñame","Yuca","Platano","Aji Dulce","Leche"]</t>
  </si>
  <si>
    <t xml:space="preserve">Eugenia del Carmen Espinosa Mendoza </t>
  </si>
  <si>
    <t>espinosamedc@hotmail.com</t>
  </si>
  <si>
    <t>["Maiz"]</t>
  </si>
  <si>
    <t>Ever Coavas Villadiego</t>
  </si>
  <si>
    <t>157013112</t>
  </si>
  <si>
    <t>evercoavas@gmail.com</t>
  </si>
  <si>
    <t>["Bocadillos"]</t>
  </si>
  <si>
    <t xml:space="preserve">Luz Mery Valdés Valdés </t>
  </si>
  <si>
    <t>900518842</t>
  </si>
  <si>
    <t>3114172054</t>
  </si>
  <si>
    <t>amusi.sanisidro@gmail.com</t>
  </si>
  <si>
    <t>["Ñame","Productos Transformados"]</t>
  </si>
  <si>
    <t>Asociacion de pequeños productores agropecuarios la puente</t>
  </si>
  <si>
    <t>["Ñame","Yuca","Frijol","Limon","Citricos","Naranja","Papaya","Platano","Aji Dulce","Aji Picante","Berenjena"]</t>
  </si>
  <si>
    <t xml:space="preserve">Leonardo Fabio Ochoa Espinoza </t>
  </si>
  <si>
    <t>leonardofabioochoaespinosa@gmail.com</t>
  </si>
  <si>
    <t xml:space="preserve">Fredy Manuel Blanco Vasquez </t>
  </si>
  <si>
    <t>blancofredymanuel@gmail.com</t>
  </si>
  <si>
    <t xml:space="preserve">Reilith Margarita Rivero Arrieta </t>
  </si>
  <si>
    <t>katerineblancoarrieta@gmail.com</t>
  </si>
  <si>
    <t xml:space="preserve">Alfredo Tamara Español </t>
  </si>
  <si>
    <t>alfredotamara419@gmail.com</t>
  </si>
  <si>
    <t xml:space="preserve">Ruben de Jesús Florez Gómez </t>
  </si>
  <si>
    <t>rdf30597@gmail.com</t>
  </si>
  <si>
    <t>Geiner López Marquéz</t>
  </si>
  <si>
    <t>geinerlopezmarquez@gmail.com</t>
  </si>
  <si>
    <t xml:space="preserve">Sander Blanco Vasquez </t>
  </si>
  <si>
    <t>José Luis Restrepo Olivera</t>
  </si>
  <si>
    <t>123joserestrepo@gmail,com</t>
  </si>
  <si>
    <t xml:space="preserve">Sandry Marcela Díaz Torres </t>
  </si>
  <si>
    <t>sandrydiaz056@gmail,com</t>
  </si>
  <si>
    <t xml:space="preserve">Carol Andrea Solano Terán </t>
  </si>
  <si>
    <t>fanorperez3006@gmail.com</t>
  </si>
  <si>
    <t xml:space="preserve">Mary Estela Bustamante Blanco </t>
  </si>
  <si>
    <t>mb3774415@gmail,com</t>
  </si>
  <si>
    <t xml:space="preserve">Kelly Johanna Blanco López </t>
  </si>
  <si>
    <t xml:space="preserve">kellyblanco38@gmail, com </t>
  </si>
  <si>
    <t xml:space="preserve">Osmith Antonio Díaz Aguas </t>
  </si>
  <si>
    <t xml:space="preserve">Gilberto Manuel Díaz Blanco </t>
  </si>
  <si>
    <t>corp.camp.tiemposdepaz2020@gmail.com</t>
  </si>
  <si>
    <t>["Ñame","Yuca","Limon","Citricos","Naranja","Platano","Ahuyama"]</t>
  </si>
  <si>
    <t xml:space="preserve">Víctor José Gutiérrez Rivera </t>
  </si>
  <si>
    <t>victorjosegutierrez10@gmail.com</t>
  </si>
  <si>
    <t xml:space="preserve">Carmen Edith Ruiz Fernández </t>
  </si>
  <si>
    <t>carmenedithruizfernandez@gmail.com</t>
  </si>
  <si>
    <t xml:space="preserve">Óscar Eduardo Paredes Blanco </t>
  </si>
  <si>
    <t>blancooscar1998@gmail.com</t>
  </si>
  <si>
    <t>Bladimir Eduardo sierra Catalan</t>
  </si>
  <si>
    <t>sierrabladimir2@gmail.com</t>
  </si>
  <si>
    <t>JDER ALBERTO URUETA TORRES</t>
  </si>
  <si>
    <t>734298494</t>
  </si>
  <si>
    <t>jadur76@hotmail.com</t>
  </si>
  <si>
    <t>["Carne De Pollo","Carne De Res","Carne De Cerdo","Carne De Carnero","Carne De Peces"]</t>
  </si>
  <si>
    <t xml:space="preserve">Geomar Salcedo Ibáñez </t>
  </si>
  <si>
    <t>dinaluzlc@gmail.com</t>
  </si>
  <si>
    <t>["Yuca","Frijol","Limon","Citricos","Platano","Aji Dulce","Aji Picante","Berenjena","Patilla","Carne De Carnero","Leche","Queso Costeño","Huevo De Gallina","Miel","Maiz","Carne De Cerdo","Carne De Res","Ahuyama","Ñame"]</t>
  </si>
  <si>
    <t>yonis romeromercado</t>
  </si>
  <si>
    <t>bajamontanacdb@gmail.com</t>
  </si>
  <si>
    <t>["Yuca","Frijol","Maiz"]</t>
  </si>
  <si>
    <t>GUIDO MARQUEZ HERRERA</t>
  </si>
  <si>
    <t xml:space="preserve">DDAUDIS LEONE LUNA </t>
  </si>
  <si>
    <t>JULIO HUMBERTO LAMBRAÑO CAUSADO</t>
  </si>
  <si>
    <t>["Ñame","Yuca","Maiz","Berenjena"]</t>
  </si>
  <si>
    <t xml:space="preserve">Juan torres Arias </t>
  </si>
  <si>
    <t>["Ñame","Yuca","Frijol"]</t>
  </si>
  <si>
    <t>JAIRO TORRES NIEVEZ</t>
  </si>
  <si>
    <t xml:space="preserve">Ariel Luna Benítez </t>
  </si>
  <si>
    <t xml:space="preserve">José Castillo Arias </t>
  </si>
  <si>
    <t>["Ñame","Yuca","Frijol","Maiz"]</t>
  </si>
  <si>
    <t>Armando ala toloza</t>
  </si>
  <si>
    <t xml:space="preserve">José Sierra catalán </t>
  </si>
  <si>
    <t xml:space="preserve">Hato nuevo </t>
  </si>
  <si>
    <t>["Ñame","Yuca","Frijol","Berenjena"]</t>
  </si>
  <si>
    <t>David Ortega Vanegas</t>
  </si>
  <si>
    <t>["Ñame","Yuca","Frijol","Limon"]</t>
  </si>
  <si>
    <t>Ernesto luna benitez</t>
  </si>
  <si>
    <t>["Yuca","Frijol","Ñame"]</t>
  </si>
  <si>
    <t xml:space="preserve">Abel Ibáñez Muñoz </t>
  </si>
  <si>
    <t>Iván Ibáñez muñoz</t>
  </si>
  <si>
    <t xml:space="preserve">Marlon garizao benitez </t>
  </si>
  <si>
    <t>Marleis leones luna</t>
  </si>
  <si>
    <t>["Ñame","Yuca","Frijol","Platano","Ahuyama"]</t>
  </si>
  <si>
    <t>Ainer causado tovar</t>
  </si>
  <si>
    <t xml:space="preserve">Daniel Luna prado </t>
  </si>
  <si>
    <t>["Ñame","Yuca","Frijol","Ahuyama","Aji Dulce","Maiz"]</t>
  </si>
  <si>
    <t xml:space="preserve">Alfonzo rivera cárdenas </t>
  </si>
  <si>
    <t xml:space="preserve">Jairo torres torres </t>
  </si>
  <si>
    <t>Omel Olivera luna</t>
  </si>
  <si>
    <t xml:space="preserve">Luis Luna prado </t>
  </si>
  <si>
    <t>["Yuca","Ñame","Frijol","Platano","Maiz"]</t>
  </si>
  <si>
    <t xml:space="preserve">Capitulo Márquez Pérez </t>
  </si>
  <si>
    <t xml:space="preserve">Iván chamorro estrada </t>
  </si>
  <si>
    <t>["Yuca","Ñame","Frijol","Maiz"]</t>
  </si>
  <si>
    <t>Pedro romero rojano</t>
  </si>
  <si>
    <t xml:space="preserve">Luis leones Ruiz </t>
  </si>
  <si>
    <t>["Ñame","Yuca","Frijol","Platano"]</t>
  </si>
  <si>
    <t xml:space="preserve">Benicio Benítez Salcedo </t>
  </si>
  <si>
    <t xml:space="preserve">José Pérez Gutiérrez </t>
  </si>
  <si>
    <t xml:space="preserve">Marcos Hernández Alfaro </t>
  </si>
  <si>
    <t xml:space="preserve">Libardo Pérez Gutiérrez </t>
  </si>
  <si>
    <t>genel romero mercado</t>
  </si>
  <si>
    <t>bajamontanacdb@gamil.com</t>
  </si>
  <si>
    <t>luis torres mesa</t>
  </si>
  <si>
    <t>luis torres perez</t>
  </si>
  <si>
    <t>["Yuca","Ñame","Frijol"]</t>
  </si>
  <si>
    <t>gilberto anillo anaya</t>
  </si>
  <si>
    <t xml:space="preserve">gilberto anillo torres </t>
  </si>
  <si>
    <t>wilfrido anillo tapia</t>
  </si>
  <si>
    <t xml:space="preserve">omar luna villega </t>
  </si>
  <si>
    <t>ubadel ibañez luna</t>
  </si>
  <si>
    <t>abel torres torres</t>
  </si>
  <si>
    <t>yonis rivera luna</t>
  </si>
  <si>
    <t>leonardo zambrano meza</t>
  </si>
  <si>
    <t>jorge hernandez tapia</t>
  </si>
  <si>
    <t>pedro montero perez</t>
  </si>
  <si>
    <t xml:space="preserve">Issac Luna Benítez </t>
  </si>
  <si>
    <t>lino marquez perez</t>
  </si>
  <si>
    <t xml:space="preserve">Victor Márquez Herrera </t>
  </si>
  <si>
    <t>["Ñame","Yuca","Frijol","Ahuyama"]</t>
  </si>
  <si>
    <t xml:space="preserve">Angel Rivera Cabrera </t>
  </si>
  <si>
    <t>["Ñame","Yuca","Frijol","Limon","Platano"]</t>
  </si>
  <si>
    <t xml:space="preserve">Manuel Leones Ruiz </t>
  </si>
  <si>
    <t>bajamontana@gmail.com</t>
  </si>
  <si>
    <t>["Ñame","Yuca","Frijol","Papaya","Platano","Aji Dulce","Ahuyama","Maiz"]</t>
  </si>
  <si>
    <t xml:space="preserve">José de oro cárdenas </t>
  </si>
  <si>
    <t>bajamontanscdb@gmail.com</t>
  </si>
  <si>
    <t xml:space="preserve">leandro julio muñoz </t>
  </si>
  <si>
    <t>jose gregorio carmona gutierres</t>
  </si>
  <si>
    <t>Ever emilio perez</t>
  </si>
  <si>
    <t xml:space="preserve">Ronald Luna Villegas </t>
  </si>
  <si>
    <t>["Ñame","Yuca","Frijol","Papaya","Maiz"]</t>
  </si>
  <si>
    <t>jose martin carmona gutierres</t>
  </si>
  <si>
    <t>giraldo luna luna</t>
  </si>
  <si>
    <t>Elva rosa de oro</t>
  </si>
  <si>
    <t xml:space="preserve">Francisco cárdenas Romero </t>
  </si>
  <si>
    <t>Bajamontanacdb@gmail.com</t>
  </si>
  <si>
    <t>["Ñame","Yuca","Frijol","Platano","Maiz"]</t>
  </si>
  <si>
    <t xml:space="preserve">Ever Luna Villegas </t>
  </si>
  <si>
    <t>bajamontanacd@gmail.com</t>
  </si>
  <si>
    <t>["Ñame","Yuca","Frijol","Naranja","Platano","Ahuyama","Maiz"]</t>
  </si>
  <si>
    <t>Ever Luis perez</t>
  </si>
  <si>
    <t xml:space="preserve">nestor montero tapia </t>
  </si>
  <si>
    <t>["Yuca","Ñame","Frijol","Platano","Aji Dulce","Maiz"]</t>
  </si>
  <si>
    <t xml:space="preserve">Jorge luna Villegas </t>
  </si>
  <si>
    <t>["Ñame","Yuca","Frijol","Platano","Ahuyama","Aji Dulce","Maiz"]</t>
  </si>
  <si>
    <t>Maria Mendoza mendoza</t>
  </si>
  <si>
    <t>jose perez arroyo</t>
  </si>
  <si>
    <t>["Ñame","Yuca","Frijol","Limon","Papaya","Ahuyama"]</t>
  </si>
  <si>
    <t xml:space="preserve">Jarol causado Tovar </t>
  </si>
  <si>
    <t>["Ñame","Yuca","Frijol","Aji Dulce","Berenjena","Maiz"]</t>
  </si>
  <si>
    <t xml:space="preserve">Mauricio Quiroz mercado </t>
  </si>
  <si>
    <t>omar luna gracia</t>
  </si>
  <si>
    <t xml:space="preserve">Julio Ramirez Quiroz </t>
  </si>
  <si>
    <t xml:space="preserve">Orlando Rodelo  Díaz </t>
  </si>
  <si>
    <t>["Ñame","Yuca","Frijol","Aji Picante","Maiz"]</t>
  </si>
  <si>
    <t>guadith de oro navarro</t>
  </si>
  <si>
    <t>["Ñame","Yuca","Frijol","Aji Dulce"]</t>
  </si>
  <si>
    <t xml:space="preserve">Luis Alfonso Ochoa Gutierrez </t>
  </si>
  <si>
    <t>nestor legui varela</t>
  </si>
  <si>
    <t>["Yuca","Ñame","Frijol","Ahuyama","Aji Dulce"]</t>
  </si>
  <si>
    <t xml:space="preserve">Néstor Meza Ibáñez </t>
  </si>
  <si>
    <t xml:space="preserve">Luis perez Rodríguez </t>
  </si>
  <si>
    <t xml:space="preserve">Nelson Ozuna Olivera </t>
  </si>
  <si>
    <t xml:space="preserve">Angel Rafael Ramirez </t>
  </si>
  <si>
    <t>luis garcia atencia</t>
  </si>
  <si>
    <t>901103437-2</t>
  </si>
  <si>
    <t>3144223587</t>
  </si>
  <si>
    <t>asocamvico@gmail.com</t>
  </si>
  <si>
    <t>["Ñame","Yuca","Frijol","Platano","Aji Dulce","Ahuyama","Berenjena","Maiz"]</t>
  </si>
  <si>
    <t xml:space="preserve">Nacira Ibañez perez </t>
  </si>
  <si>
    <t xml:space="preserve">Rafael Antonio Arias </t>
  </si>
  <si>
    <t xml:space="preserve">Raúl santos González </t>
  </si>
  <si>
    <t>901163437-2</t>
  </si>
  <si>
    <t>3144233587</t>
  </si>
  <si>
    <t>["Ñame","Yuca","Frijol","Platano","Aji Dulce","Ahuyama","Aji Picante","Berenjena","Miel","Maiz"]</t>
  </si>
  <si>
    <t xml:space="preserve">Rafael Antonio Mendoza </t>
  </si>
  <si>
    <t>Antonio Arias simancas</t>
  </si>
  <si>
    <t xml:space="preserve">Angel Ramirez Quiroz </t>
  </si>
  <si>
    <t xml:space="preserve">José del Carmen Fontalvo </t>
  </si>
  <si>
    <t xml:space="preserve">José Miguel leguias </t>
  </si>
  <si>
    <t xml:space="preserve">Jesus Davis perez </t>
  </si>
  <si>
    <t xml:space="preserve">Raul santos Zúñiga </t>
  </si>
  <si>
    <t xml:space="preserve">José Luis Martinez Ferrer </t>
  </si>
  <si>
    <t xml:space="preserve">Luis José Martínez Ferrer </t>
  </si>
  <si>
    <t xml:space="preserve">Asociación de campesino víctima del conflicto armado del cocuelo </t>
  </si>
  <si>
    <t xml:space="preserve">Carlos Montero sierra </t>
  </si>
  <si>
    <t>3215753441</t>
  </si>
  <si>
    <t>Asocamvico @g mail.com</t>
  </si>
  <si>
    <t>["Ñame","Yuca","Frijol","Platano","Berenjena","Melon","Patilla","Maiz"]</t>
  </si>
  <si>
    <t>Jader amoroche yepez</t>
  </si>
  <si>
    <t>Asocamvico @g mail .com</t>
  </si>
  <si>
    <t>["Ñame","Yuca","Frijol","Limon","Platano","Papaya","Berenjena","Patilla","Maiz"]</t>
  </si>
  <si>
    <t xml:space="preserve">Asociación de campesino víctima del conflicto armado el cocuelo </t>
  </si>
  <si>
    <t xml:space="preserve">Pedro julio Quiroz Martinez </t>
  </si>
  <si>
    <t>["Ñame","Yuca","Frijol","Limon","Papaya","Platano","Berenjena","Patilla","Melon","Maiz"]</t>
  </si>
  <si>
    <t>asociasion de campesinos victima del conflicto armado del cocuelo</t>
  </si>
  <si>
    <t>yorlai montero sierra</t>
  </si>
  <si>
    <t>["Ñame","Yuca","Frijol","Berenjena","Maiz"]</t>
  </si>
  <si>
    <t>asociacion de campesinoa victimas del conflicto armado</t>
  </si>
  <si>
    <t>eugenio rafael montero sierra</t>
  </si>
  <si>
    <t>["Ñame","Frijol","Yuca","Berenjena","Maiz"]</t>
  </si>
  <si>
    <t>asociacion de campesinos victimas del conflicto armado</t>
  </si>
  <si>
    <t>evaristo antonio quiroz ramires</t>
  </si>
  <si>
    <t>dario rafel garcia dias</t>
  </si>
  <si>
    <t>miguel angel montero torres</t>
  </si>
  <si>
    <t>ruben dario padilla vitola</t>
  </si>
  <si>
    <t>jaider antonio cardenas luna</t>
  </si>
  <si>
    <t>asocamvico@gmail.cm</t>
  </si>
  <si>
    <t>["Yuca","Ñame","Frijol","Berenjena","Maiz"]</t>
  </si>
  <si>
    <t>3113005383</t>
  </si>
  <si>
    <t>GERENCIA@COLANTA.COM.CO</t>
  </si>
  <si>
    <t>["Leche","Queso Costeño","Kumis, Yogur U Otras Bebidas Lacteas","Arequipes"]</t>
  </si>
  <si>
    <t xml:space="preserve">Juan carlos florez arrieta </t>
  </si>
  <si>
    <t>14821096705</t>
  </si>
  <si>
    <t xml:space="preserve">Florezdaniela631@gmail.com </t>
  </si>
  <si>
    <t>["Naranja","Guayaba","Papaya"]</t>
  </si>
  <si>
    <t xml:space="preserve">Edit del Carmen Ramirez Quiroz </t>
  </si>
  <si>
    <t>sulimedina5@gmail.com</t>
  </si>
  <si>
    <t>["Ñame","Yuca","Platano","Maiz","Frijol","Aguacate"]</t>
  </si>
  <si>
    <t>ASOPEGATUR LTDA</t>
  </si>
  <si>
    <t>Jose Daniel Castillo Florez</t>
  </si>
  <si>
    <t>900137881</t>
  </si>
  <si>
    <t>asopegatur@hotmail.com</t>
  </si>
  <si>
    <t>["Leche","Queso Costeño"]</t>
  </si>
  <si>
    <t xml:space="preserve">DE WAAL JOHAN HENRRY              </t>
  </si>
  <si>
    <t>135724</t>
  </si>
  <si>
    <t>Hansdwaal46@gmail.com</t>
  </si>
  <si>
    <t>["Yuca","Platano","Leche","Berenjena","Papaya","Mango","Maiz","Guayaba","Aji Dulce"]</t>
  </si>
  <si>
    <t xml:space="preserve">VISCAINO STAN JOSE CATALIN0       </t>
  </si>
  <si>
    <t xml:space="preserve">VISCAINO STAN JOSE CATALIN0    </t>
  </si>
  <si>
    <t>3826979</t>
  </si>
  <si>
    <t>3105354870</t>
  </si>
  <si>
    <t>Vizcae2010@hotmaiul.com</t>
  </si>
  <si>
    <t xml:space="preserve">Dairo García Díaz </t>
  </si>
  <si>
    <t>["Ñame","Yuca","Frijol","Aji Dulce","Maiz"]</t>
  </si>
  <si>
    <t>asociación de caña cultores del municipio de Margarita</t>
  </si>
  <si>
    <t xml:space="preserve">libia ester Camargo Villalba </t>
  </si>
  <si>
    <t>33212856</t>
  </si>
  <si>
    <t>3188845704</t>
  </si>
  <si>
    <t xml:space="preserve">Segunda calle de Margarita </t>
  </si>
  <si>
    <t>["Naranja","Panela"]</t>
  </si>
  <si>
    <t>900450317-4</t>
  </si>
  <si>
    <t>3234543601</t>
  </si>
  <si>
    <t>funcoamar@hotmail.,com</t>
  </si>
  <si>
    <t>asociacion de mujeres de la vereda nueva pativaca</t>
  </si>
  <si>
    <t>yoleida isabel salcedo martinez</t>
  </si>
  <si>
    <t>9 0 1 1 7 7 9 2 8 8</t>
  </si>
  <si>
    <t>3147170331</t>
  </si>
  <si>
    <t>nuevapativaca@outlook.com</t>
  </si>
  <si>
    <t>["Papaya","Aji Dulce","Ahuyama","Aji Picante","Yuca","Frijol","Maiz"]</t>
  </si>
  <si>
    <t>ASOCIACION AGROPECUARIA SUCRE POR EL CAMPO ASOAGROSUC</t>
  </si>
  <si>
    <t>ROQUE DAVID PEREZ LUNA</t>
  </si>
  <si>
    <t>900225542</t>
  </si>
  <si>
    <t>3218470750</t>
  </si>
  <si>
    <t>asoagrosuc@hotmail.com</t>
  </si>
  <si>
    <t>["Ñame","Yuca","Ahuyama","Miel","Maiz","Patilla","Cilantro","Aji Dulce","Berenjena","Platano","Papaya","Nispero","Mango","Limon","Aguacate","Zapote"]</t>
  </si>
  <si>
    <t xml:space="preserve">ASOCIACION DE JOVENES AFRODESCENDIENTES PRODUCTORES DE ARROZ DE MARIA LA BAJA, BOLIVAR </t>
  </si>
  <si>
    <t>GALAN BANQUEZ HENER</t>
  </si>
  <si>
    <t>901429680-1</t>
  </si>
  <si>
    <t>3126112195</t>
  </si>
  <si>
    <t>ASOCIACIONJOVENESAFRO@GMAIL.COM</t>
  </si>
  <si>
    <t>["Arroz","Ñame","Yuca","Aguacate","Frijol","Guayaba","Limon","Citricos","Mango","Naranja","Nispero","Papaya","Piña","Platano","Pomelo","Ahuyama","Zapote","Aji Dulce","Aji Picante","Berenjena","Cilantro","Melon","Patilla","Pepino Cohombro","Pimenton","Tomate","Maiz","Miel","Bocadillos","Huevo De Gallina"]</t>
  </si>
  <si>
    <t>FUNDACION INNOVACION PROSPERA</t>
  </si>
  <si>
    <t>LESSLY SABALZA GARCES</t>
  </si>
  <si>
    <t>901053918</t>
  </si>
  <si>
    <t>3022778702</t>
  </si>
  <si>
    <t>gerencia@fundacioninnova.org</t>
  </si>
  <si>
    <t>["Arroz","Ñame","Yuca","Aguacate","Guayaba","Limon","Citricos","Mango","Naranja","Nispero","Papaya","Piña","Platano","Pomelo","Zapote","Ahuyama","Aji Dulce","Aji Picante","Berenjena","Cilantro","Melon","Patilla","Pepino Cohombro","Pimenton","Tomate","Leche","Queso Costeño","Huevo De Gallina","Miel","Maiz","Bocadillos"]</t>
  </si>
  <si>
    <t>ASOCIACION DE PRODUCTORES AGROPECUARIOS Y ACUICOLAS DE SAN PABLO - SECTOR CAOBA</t>
  </si>
  <si>
    <t>FRANCISCO MORALES JULIO</t>
  </si>
  <si>
    <t>901432562-1</t>
  </si>
  <si>
    <t>3112896513</t>
  </si>
  <si>
    <t>asociacionagroyacuicolas@gmail.com</t>
  </si>
  <si>
    <t>["Ñame","Arroz","Yuca","Citricos","Mango","Naranja","Piña","Platano","Aji Dulce","Aji Picante","Berenjena","Cilantro","Melon","Patilla","Pepino Cohombro","Pimenton","Tomate","Ahuyama","Limon","Pomelo","Papaya"]</t>
  </si>
  <si>
    <t>FUNDACION AMIGOS EN MARCHA</t>
  </si>
  <si>
    <t>LUZ ELENA CRESPO PALENCIA</t>
  </si>
  <si>
    <t>3148683563</t>
  </si>
  <si>
    <t>amimarfam@gmail.com</t>
  </si>
  <si>
    <t>["Bocadillos","Limon","Citricos","Mango","Naranja","Leche","Panela","Postres De Leche","Arequipes","Galletas Chepacorina","Productos Transformados","Frijol","Yuca","Ñame","Arroz","Papaya","Piña","Platano","Pomelo","Zapote","Ahuyama","Aji Dulce","Aji Picante","Cilantro","Melon","Berenjena","Patilla","Pepino Cohombro","Pimenton","Tomate","Huevo De Gallina","Chocolate","Cacao","Miel"]</t>
  </si>
  <si>
    <t>ASOCIACION DE FAMILIAS UNIDAS DE LA VEREDA DE CASCAJO</t>
  </si>
  <si>
    <t>karen marcela torres</t>
  </si>
  <si>
    <t>901496008-5</t>
  </si>
  <si>
    <t>3015408272</t>
  </si>
  <si>
    <t>asofauncas@gamil.com</t>
  </si>
  <si>
    <t>["Ñame","Aji Dulce","Maiz","Yuca","Huevo De Gallina","Miel"]</t>
  </si>
  <si>
    <t>CESAR AUGUSTO RODRIGUEZ VERGARA</t>
  </si>
  <si>
    <t>73189570-4</t>
  </si>
  <si>
    <t>CESARION19820201@GMAIL.COM</t>
  </si>
  <si>
    <t>["Leche"]</t>
  </si>
  <si>
    <t>San Fernando</t>
  </si>
  <si>
    <t>Martin Rafael villamizar ortega</t>
  </si>
  <si>
    <t>9022967-4</t>
  </si>
  <si>
    <t>martinvillamizar29@hotmail.com</t>
  </si>
  <si>
    <t>["Arroz","Yuca"]</t>
  </si>
  <si>
    <t xml:space="preserve">Carmen Alicia Pérez Mendoza </t>
  </si>
  <si>
    <t>capem491@hotmail.com</t>
  </si>
  <si>
    <t>Magangue</t>
  </si>
  <si>
    <t>Ivan José Acevedo Madera</t>
  </si>
  <si>
    <t>9138453</t>
  </si>
  <si>
    <t xml:space="preserve">ivanjoacevedomadera@hotmail.com </t>
  </si>
  <si>
    <t>ROSA ORTEGA JEREZ</t>
  </si>
  <si>
    <t>marti.Villa1982@gmail.com</t>
  </si>
  <si>
    <t>["Yuca","Arroz","Limon"]</t>
  </si>
  <si>
    <t>Edilberto VILLAMIZAR ortega</t>
  </si>
  <si>
    <t>9144732</t>
  </si>
  <si>
    <t>wenvia@hotmail.es</t>
  </si>
  <si>
    <t>["Carne De Res","Carne De Carnero","Carne De Cerdo"]</t>
  </si>
  <si>
    <t>Efrain Santiago Duncan Pico</t>
  </si>
  <si>
    <t>72232100-6</t>
  </si>
  <si>
    <t xml:space="preserve">efry1019@gmail.com </t>
  </si>
  <si>
    <t>["Yuca","Arroz","Platano"]</t>
  </si>
  <si>
    <t>Edelmira Arroyo Fonseca</t>
  </si>
  <si>
    <t>33310799-6</t>
  </si>
  <si>
    <t xml:space="preserve">edea827@gmail.com </t>
  </si>
  <si>
    <t>["Platano","Yuca","Limon"]</t>
  </si>
  <si>
    <t>Juana Isabel Villamizar Ortega</t>
  </si>
  <si>
    <t>juanavillamizarortega@gmail.com</t>
  </si>
  <si>
    <t>["Arroz","Yuca","Huevo De Gallina","Carne De Cerdo","Ahuyama","Mango","Guayaba","Maiz"]</t>
  </si>
  <si>
    <t xml:space="preserve">Ivon Karina Acevedo Villamizar </t>
  </si>
  <si>
    <t xml:space="preserve">ivonkarinaacevedovillamizar@gmail.com </t>
  </si>
  <si>
    <t>["Carne De Cerdo","Carne De Carnero"]</t>
  </si>
  <si>
    <t xml:space="preserve">Mirlene del Carmen Acevedo Madera </t>
  </si>
  <si>
    <t>mileac3@hotmail.com</t>
  </si>
  <si>
    <t>["Maiz","Patilla","Melon","Yuca"]</t>
  </si>
  <si>
    <t>Aldemar Antonio Acevedo Madera</t>
  </si>
  <si>
    <t>aldemaracema@hotmail.com</t>
  </si>
  <si>
    <t>["Arroz","Yuca","Platano","Maiz"]</t>
  </si>
  <si>
    <t xml:space="preserve">María Elena Hernández Ortiz </t>
  </si>
  <si>
    <t>Alejopastrana22@gmail.com</t>
  </si>
  <si>
    <t>["Arroz","Ñame","Yuca","Limon"]</t>
  </si>
  <si>
    <t>ASOCIACION PARA FORTALECER LOS PROCESOS PRODUCTIVOS DE COMUNIDADES ETNICAS Y VULNERABLES</t>
  </si>
  <si>
    <t>JAIRO DEL CRISTO SALCEDO VILLADIEGO</t>
  </si>
  <si>
    <t>901621945-8</t>
  </si>
  <si>
    <t>3172351585</t>
  </si>
  <si>
    <t>somosagrodescendientes@gmail.com</t>
  </si>
  <si>
    <t>["Bebidas Aromaticas","Carne De Peces"]</t>
  </si>
  <si>
    <t xml:space="preserve">Red ambiental de la costa </t>
  </si>
  <si>
    <t>Cesar Rodriguez carrascal</t>
  </si>
  <si>
    <t>9012458084</t>
  </si>
  <si>
    <t>3147351338</t>
  </si>
  <si>
    <t>Cesarion19820201@gmail.com</t>
  </si>
  <si>
    <t>["Yuca"]</t>
  </si>
  <si>
    <t>Yamile Herrera Palomino</t>
  </si>
  <si>
    <t>9007323856</t>
  </si>
  <si>
    <t>3145137691</t>
  </si>
  <si>
    <t>herrerapalominoyamile@gmail.co</t>
  </si>
  <si>
    <t>["Arroz","Ñame","Yuca","Frijol","Guayaba","Limon","Citricos","Mango","Naranja","Nispero","Papaya","Piña","Platano","Pomelo","Ahuyama","Aji Dulce","Aji Picante","Berenjena","Cilantro","Melon","Patilla","Pimenton","Pepino Cohombro","Tomate","Carne De Pollo","Carne De Res","Carne De Cerdo","Carne De Carnero","Carne De Peces","Leche","Queso Costeño","Huevo De Gallina","Cacao","Bebidas Aromaticas","Kumis, Yogur U Otras Bebidas Lacteas","Miel","Arepas","Bollos","Panela","Postres De Leche","Bocadillos","Arequipes","Maiz"]</t>
  </si>
  <si>
    <t>Mónica Narvaez Camargo</t>
  </si>
  <si>
    <t>22956837</t>
  </si>
  <si>
    <t>monik28jorgito@hotmail.com</t>
  </si>
  <si>
    <t>["Panela","Bollos","Miel","Huevo De Gallina","Queso Costeño","Carne De Cerdo","Carne De Res","Carne De Pollo"]</t>
  </si>
  <si>
    <t>ASOCIACION DE PESCADORES AFRODESCENDIENTES MI CHOCOREO</t>
  </si>
  <si>
    <t>MILTON JIMENEZ GOMEZ</t>
  </si>
  <si>
    <t>901626709-9</t>
  </si>
  <si>
    <t>3015806944 - 3053951290</t>
  </si>
  <si>
    <t>lsimancal667@gmail.com</t>
  </si>
  <si>
    <t>HORTALIZAS DEL FUTURO</t>
  </si>
  <si>
    <t>Gisella del Carmen Ochoa</t>
  </si>
  <si>
    <t>1048597-2</t>
  </si>
  <si>
    <t>3205047334</t>
  </si>
  <si>
    <t>giselaochoachamorro78@gmail.com</t>
  </si>
  <si>
    <t>["Aji Dulce","Berenjena"]</t>
  </si>
  <si>
    <t>GRANJA ACUAPONICA SAN SEBASTIAN "GRASSIAN"</t>
  </si>
  <si>
    <t>Aura Maria Camargo</t>
  </si>
  <si>
    <t>901473465-9</t>
  </si>
  <si>
    <t>3154001660</t>
  </si>
  <si>
    <t>grassianemprende@gmail.com</t>
  </si>
  <si>
    <t>ASOCIACION DE MUJERES ISLA PROVIDENCIA</t>
  </si>
  <si>
    <t>ANA MATILDE MIRANDA  ESPAÑOL</t>
  </si>
  <si>
    <t>10896537-</t>
  </si>
  <si>
    <t>3145078277</t>
  </si>
  <si>
    <t xml:space="preserve">anday052728@gmail.com </t>
  </si>
  <si>
    <t>["Yuca","Platano","Frijol","Berenjena","Aji Picante"]</t>
  </si>
  <si>
    <t>EL RENACER DE LOS AGRICULTORES</t>
  </si>
  <si>
    <t>CRISTINA MENDOZA HERNANDEZ</t>
  </si>
  <si>
    <t>1049347569</t>
  </si>
  <si>
    <t>3128065952</t>
  </si>
  <si>
    <t xml:space="preserve">cristinaisabel8989@gmail.com </t>
  </si>
  <si>
    <t>["Maiz","Aji Dulce","Aji Picante","Frijol"]</t>
  </si>
  <si>
    <t>Asociaciòn de Agricultores las Bestias</t>
  </si>
  <si>
    <t>Liduvinia  Barlanoa Suarez</t>
  </si>
  <si>
    <t>900344457-3</t>
  </si>
  <si>
    <t>312 695 3377</t>
  </si>
  <si>
    <t>acabe12@hotmail.com</t>
  </si>
  <si>
    <t>["Yuca","Frijol","Platano","Ahuyama","Aji Dulce","Patilla","Maiz"]</t>
  </si>
  <si>
    <t>ASOCIACION AGROPECURIA DE RETORNAOS DE GUAIMARAL</t>
  </si>
  <si>
    <t>ETILVIA PADILLA MANJARRES</t>
  </si>
  <si>
    <t>900240339</t>
  </si>
  <si>
    <t>3126847438</t>
  </si>
  <si>
    <t>padillamanjarresetilvia68@gmail.com</t>
  </si>
  <si>
    <t>ASOCIACION DE DESPLAZADOS VIDA NUEVA</t>
  </si>
  <si>
    <t>ENRIQUE ANTONIO MARTINZ BARRERA</t>
  </si>
  <si>
    <t>900586677-5</t>
  </si>
  <si>
    <t>3126645409</t>
  </si>
  <si>
    <t>asociacionvidanueva@hotmail.com</t>
  </si>
  <si>
    <t>ASOCIACIÓN DE COMERCIALIZADORESS AGROPECUARIOS DEL NORTE DE BOLIVAR LOS MANGOS</t>
  </si>
  <si>
    <t>Hector Padilla</t>
  </si>
  <si>
    <t>901665885-3</t>
  </si>
  <si>
    <t>3005459463</t>
  </si>
  <si>
    <t>mangos@gmail.com</t>
  </si>
  <si>
    <t>["Ñame","Yuca","Platano","Maiz"]</t>
  </si>
  <si>
    <t>ASOCIACION AGROPECUARIA DE RETORNADOS DE LA CABECERA MUNICPAL DE CORDOBA BOLIVAR</t>
  </si>
  <si>
    <t>JESUS RODRIGUEZ CASSERES</t>
  </si>
  <si>
    <t>900079617-9</t>
  </si>
  <si>
    <t>3145525642</t>
  </si>
  <si>
    <t>asoagrorecor@hotmail.com</t>
  </si>
  <si>
    <t>["Maiz","Yuca"]</t>
  </si>
  <si>
    <t xml:space="preserve">ASOCIACION DE CAMPESINOS DE RETORNADOS DE SANA HAGUARES </t>
  </si>
  <si>
    <t>YOVANIS MANUEL QUIROS</t>
  </si>
  <si>
    <t>900595181-2</t>
  </si>
  <si>
    <t>3217800262</t>
  </si>
  <si>
    <t>ymquirozp@gmail.com</t>
  </si>
  <si>
    <t>["Maiz","Aji Picante","Yuca"]</t>
  </si>
  <si>
    <t xml:space="preserve">José calazan maza de alba </t>
  </si>
  <si>
    <t>3814820</t>
  </si>
  <si>
    <t>asonalcaminoverde@hotmail.com</t>
  </si>
  <si>
    <t>["Ñame","Yuca","Frijol","Piña","Ahuyama","Limon","Aji Dulce","Maiz"]</t>
  </si>
  <si>
    <t>EMPRESA COMUNITARIO DE FORTICULTORES DE BOLIVAR</t>
  </si>
  <si>
    <t>ROSMERY CASSIANI SARABIA</t>
  </si>
  <si>
    <t>806008525-5</t>
  </si>
  <si>
    <t>3116614307</t>
  </si>
  <si>
    <t>rosmerycassiani@hotmail.com</t>
  </si>
  <si>
    <t>["Ñame","Yuca","Guayaba","Mango","Platano","Aji Dulce","Piña","Papaya","Naranja","Patilla","Melon","Pepino Cohombro"]</t>
  </si>
  <si>
    <t>Francia Elena Vivanco Pedroza</t>
  </si>
  <si>
    <t>9011038078</t>
  </si>
  <si>
    <t>anucvillanuevabol@hotmail.com</t>
  </si>
  <si>
    <t>["Ñame","Yuca","Frijol","Limon","Mango","Papaya","Platano","Ahuyama","Aji Dulce","Berenjena","Melon","Patilla","Tomate","Carne De Pollo","Carne De Cerdo","Leche","Huevo De Gallina","Maiz","Productos Transformados"]</t>
  </si>
  <si>
    <t>Villanueva</t>
  </si>
  <si>
    <t>ASOCIACION MUNICIPAL DE USUARIOS CAMPESINOS DE VILLANUEVA ANUC VILLANUEVA</t>
  </si>
  <si>
    <t>["Ñame","Yuca","Aguacate","Frijol","Limon","Mango","Platano","Papaya","Ahuyama","Aji Dulce","Patilla","Tomate","Carne De Pollo","Carne De Res","Carne De Cerdo","Leche","Queso Costeño","Bollos","Maiz","Productos Transformados"]</t>
  </si>
  <si>
    <t>OSVALDO MANUEL BELTRAN FONTALVO</t>
  </si>
  <si>
    <t>91148854</t>
  </si>
  <si>
    <t>osvaldofontalvo10@gmail.com</t>
  </si>
  <si>
    <t>["Leche","Queso Costeño","Huevo De Gallina"]</t>
  </si>
  <si>
    <t>DANILISA MERCADO NOBLE</t>
  </si>
  <si>
    <t>901202009</t>
  </si>
  <si>
    <t>INFO@CHOCOCOSTA.COM</t>
  </si>
  <si>
    <t>["Chocolate"]</t>
  </si>
  <si>
    <t>Hamer Perez Manjarrez</t>
  </si>
  <si>
    <t>901674819-5</t>
  </si>
  <si>
    <t>3045454698</t>
  </si>
  <si>
    <t>remaj1309@gamil.com</t>
  </si>
  <si>
    <t>["Maiz","Yuca","Ñame","Berenjena","Aji Picante","Cilantro"]</t>
  </si>
  <si>
    <t>Deni Luz Beltran Pajaro</t>
  </si>
  <si>
    <t xml:space="preserve">806009493-2 </t>
  </si>
  <si>
    <t xml:space="preserve">corpococ2021@gmail.com </t>
  </si>
  <si>
    <t>["Yuca","Carne De Cerdo"]</t>
  </si>
  <si>
    <t xml:space="preserve">Asociación de afrodesendiente reppeta nuebo </t>
  </si>
  <si>
    <t xml:space="preserve">Dina luz padilla Ramos </t>
  </si>
  <si>
    <t>9015289862</t>
  </si>
  <si>
    <t xml:space="preserve">dipara0315@hotmail.com </t>
  </si>
  <si>
    <t>["Productos Transformados"]</t>
  </si>
  <si>
    <t>ASOCIACION NACIONAL AGROPECUARIA CAMPO VERDE</t>
  </si>
  <si>
    <t>José  calazan maza de alba</t>
  </si>
  <si>
    <t>901208984-5</t>
  </si>
  <si>
    <t>320 6181215-3235081369</t>
  </si>
  <si>
    <t>["Ñame","Yuca","Frijol","Limon","Naranja","Papaya","Piña","Platano","Ahuyama","Aji Dulce","Patilla","Huevo De Gallina","Maiz"]</t>
  </si>
  <si>
    <t>Cooperativa de mujeres afroemprendedoras multiactivas delos Bellos</t>
  </si>
  <si>
    <t>Darlenis bello diaz</t>
  </si>
  <si>
    <t>901614153_2</t>
  </si>
  <si>
    <t>3107244092</t>
  </si>
  <si>
    <t xml:space="preserve">darlenisbellodiaz@hotmail.com </t>
  </si>
  <si>
    <t>["Mango","Naranja","Nispero","Papaya","Piña","Pomelo","Zapote","Melon","Patilla","Guayaba","Limon","Citricos","Bebidas Aromaticas"]</t>
  </si>
  <si>
    <t xml:space="preserve">HEROINAS DE PAZ </t>
  </si>
  <si>
    <t xml:space="preserve">ANA ZUNILDA TORRES QUIÑONES </t>
  </si>
  <si>
    <t>9014570215</t>
  </si>
  <si>
    <t>3107125761</t>
  </si>
  <si>
    <t>zunnytorres1952@gmail.com</t>
  </si>
  <si>
    <t>Asociacion de campesinos afrodecendientes de flamenco</t>
  </si>
  <si>
    <t>Si</t>
  </si>
  <si>
    <t xml:space="preserve">Anamilejulio09@hotmail </t>
  </si>
  <si>
    <t>["Ñame","Yuca","Frijol","Arroz","Platano","Ahuyama","Bollos","Maiz"]</t>
  </si>
  <si>
    <t xml:space="preserve">Asociación de víctima del conflicto Armado Afrocolombiano Productivos región caribe </t>
  </si>
  <si>
    <t xml:space="preserve">JUDI Mirna Cordoba Asprilla </t>
  </si>
  <si>
    <t xml:space="preserve">900611026-8 </t>
  </si>
  <si>
    <t>3136220373</t>
  </si>
  <si>
    <t>Yudim, Córdoba@gmail,com</t>
  </si>
  <si>
    <t>["Ñame","Yuca","Frijol","Limon","Papaya","Platano","Pomelo","Ahuyama","Aji Dulce","Aji Picante","Berenjena","Melon","Patilla","Pepino Cohombro","Pimenton","Tomate","Carne De Pollo","Carne De Cerdo","Carne De Carnero","Carne De Peces","Huevo De Gallina","Bollos","Arepas","Maiz"]</t>
  </si>
  <si>
    <t>José de la cruz Pérez Blanco</t>
  </si>
  <si>
    <t>1049944868</t>
  </si>
  <si>
    <t>Josedehla@gmail.com</t>
  </si>
  <si>
    <t>["Frijol","Ñame","Yuca","Mango","Productos Transformados","Maiz","Bollos","Kumis, Yogur U Otras Bebidas Lacteas","Queso Costeño","Leche","Pimenton","Tomate","Pepino Cohombro","Patilla","Melon","Cilantro","Berenjena","Aji Dulce","Ahuyama"]</t>
  </si>
  <si>
    <t xml:space="preserve">Idalia iglesias Peña </t>
  </si>
  <si>
    <t>idaliaiglesias04@gmail.com idaliaiglesias04@gmail.com</t>
  </si>
  <si>
    <t>["Papaya","Platano","Ahuyama","Melon","Carne De Pollo","Maiz"]</t>
  </si>
  <si>
    <t xml:space="preserve">Asociación de víctima del conflicto Armado Afrocolombiano Raizales Y Palenqueros Productivos De La Región Caribe </t>
  </si>
  <si>
    <t xml:space="preserve">JUDI Mirna Córdoba Asprilla </t>
  </si>
  <si>
    <t>900611026-8</t>
  </si>
  <si>
    <t>Yudim, Cordoba@gmail,com</t>
  </si>
  <si>
    <t>["Ñame","Yuca","Frijol","Limon","Guayaba","Papaya","Naranja","Platano","Pomelo","Ahuyama","Aji Dulce","Aji Picante","Berenjena","Melon","Patilla","Pepino Cohombro","Pimenton","Tomate","Carne De Pollo","Carne De Cerdo","Carne De Carnero","Carne De Peces","Huevo De Gallina","Bollos","Arepas","Maiz","Arequipes"]</t>
  </si>
  <si>
    <t xml:space="preserve">ASOCIACION DE PRODUCTORES DE CAÑAVERAL </t>
  </si>
  <si>
    <t>AMIN RODRIGUEZ RAMOS</t>
  </si>
  <si>
    <t>900640975-6</t>
  </si>
  <si>
    <t>3135121788</t>
  </si>
  <si>
    <t>aminrodriguez64@gmail.com</t>
  </si>
  <si>
    <t>["Arroz","Ñame","Yuca","Platano","Carne De Res","Carne De Pollo"]</t>
  </si>
  <si>
    <t xml:space="preserve">CORPORACION CONSTRUYENDO VIDA </t>
  </si>
  <si>
    <t xml:space="preserve">RONNY ROY CAMPO CAPERA </t>
  </si>
  <si>
    <t>806012519</t>
  </si>
  <si>
    <t>3046835597</t>
  </si>
  <si>
    <t>construcvida@gmail.com</t>
  </si>
  <si>
    <t>Pinillos</t>
  </si>
  <si>
    <t xml:space="preserve">FUNDACION PRODUCTIVA POR COLOMBIA </t>
  </si>
  <si>
    <t>YOHENNIS ROCIO GOMEZ ARRIETA</t>
  </si>
  <si>
    <t>9 0 0 7 3 8 1 9 3 - 6</t>
  </si>
  <si>
    <t>3 2 0 7 9 2 4 1 1 5</t>
  </si>
  <si>
    <t>funsensp@gmailcom</t>
  </si>
  <si>
    <t>["Ñame","Yuca","Frijol","Mango","Platano","Melon","Carne De Res","Leche"]</t>
  </si>
  <si>
    <t>Cooperativa multiactiva Agroindustrial de Bolivar</t>
  </si>
  <si>
    <t>Frank Sarmiento</t>
  </si>
  <si>
    <t>901667972-5</t>
  </si>
  <si>
    <t>3046107962</t>
  </si>
  <si>
    <t>Franksarmietogalvan@gmail.com</t>
  </si>
  <si>
    <t>["Ñame","Yuca","Maiz"]</t>
  </si>
  <si>
    <t>ASOCIACIÓN DE PEQUEÑOS PRODUCTORES AGRÍCOLAS DE TURBACO</t>
  </si>
  <si>
    <t>Pablo Ortega Ruiz</t>
  </si>
  <si>
    <t>900248969-1</t>
  </si>
  <si>
    <t>3146831287</t>
  </si>
  <si>
    <t>agriarjona2023@gmail.com</t>
  </si>
  <si>
    <t>["Arroz","Ñame","Yuca"]</t>
  </si>
  <si>
    <t>FUNDACION INNOVACION PROPSERA</t>
  </si>
  <si>
    <t>["Arroz","Ñame","Yuca","Platano","Ahuyama","Limon","Mango","Naranja","Papaya","Piña","Maiz","Aji Dulce","Patilla","Guayaba"]</t>
  </si>
  <si>
    <t>ASOCIACION DE PRODUCTORES AGROPECUARIOS Y ACUICOLAS DE SAN PABLO- SECTOR CAOBA</t>
  </si>
  <si>
    <t>901432562</t>
  </si>
  <si>
    <t>331289651</t>
  </si>
  <si>
    <t>ASOCIACIONAGROYACUICOLAS@GMAIL.COM</t>
  </si>
  <si>
    <t>["Arroz","Yuca","Frijol","Guayaba","Limon","Mango","Naranja","Platano","Productos Transformados","Maiz","Huevo De Gallina","Tomate","Patilla","Ahuyama","Citricos","Melon","Aji Picante","Aji Dulce","Pimenton","Pepino Cohombro","Carne De Pollo","Carne De Res"]</t>
  </si>
  <si>
    <t xml:space="preserve">FUNDACION AMIGOS EN MARCHA </t>
  </si>
  <si>
    <t xml:space="preserve">LUZ ELENA CRESPO PALENCIA </t>
  </si>
  <si>
    <t>901396865</t>
  </si>
  <si>
    <t xml:space="preserve">FUNDAMIGOSENMARCHA@GMAIL.COM </t>
  </si>
  <si>
    <t>["Arroz","Ñame","Yuca","Limon","Guayaba","Mango","Naranja","Platano","Patilla"]</t>
  </si>
  <si>
    <t>ASOCIACION FUERZA PARA EL CAMBIO</t>
  </si>
  <si>
    <t>GABRIELLA QUIROGA ESPINOSA</t>
  </si>
  <si>
    <t xml:space="preserve">901675381 </t>
  </si>
  <si>
    <t>3004596926</t>
  </si>
  <si>
    <t>FPARAC2023@GMAIL.COM</t>
  </si>
  <si>
    <t>["Arroz","Ñame","Yuca","Guayaba","Limon","Mango","Naranja","Papaya","Platano","Ahuyama","Aji Dulce","Aji Picante","Cilantro","Melon","Patilla","Pepino Cohombro","Tomate","Maiz"]</t>
  </si>
  <si>
    <t xml:space="preserve"> MANUEL DE JESUS MAGALLANES QUINTANA </t>
  </si>
  <si>
    <t>14852718206</t>
  </si>
  <si>
    <t>infosoluciones.sanalejo@gmail.com</t>
  </si>
  <si>
    <t>["Yuca","Platano","Naranja","Citricos","Mango","Papaya"]</t>
  </si>
  <si>
    <t>Fundación amigos en marcha</t>
  </si>
  <si>
    <t>Amimarfan@gmail.con</t>
  </si>
  <si>
    <t>["Arroz","Ñame","Yuca","Citricos","Mango","Naranja","Platano","Ahuyama","Berenjena","Melon","Patilla","Carne De Cerdo","Productos Transformados"]</t>
  </si>
  <si>
    <t xml:space="preserve">FUNDACION SOCIAL INTEGRAL CAMINOS DE ESPERANZA </t>
  </si>
  <si>
    <t>901174642-3</t>
  </si>
  <si>
    <t>funsicaesfundacion@gmail.com</t>
  </si>
  <si>
    <t>["Ñame","Yuca","Limon","Mango","Platano","Pepino Cohombro"]</t>
  </si>
  <si>
    <t xml:space="preserve">Leiner Steban agudelo escandon </t>
  </si>
  <si>
    <t>901264651-6</t>
  </si>
  <si>
    <t>3204308278</t>
  </si>
  <si>
    <t>leinerescandon25@gmail.com</t>
  </si>
  <si>
    <t>["Yuca","Aguacate","Limon","Mango","Citricos","Naranja","Platano","Aji Dulce","Aji Picante","Berenjena","Pomelo","Maiz","Miel","Guayaba"]</t>
  </si>
  <si>
    <t>Gloria.jimenezjulio</t>
  </si>
  <si>
    <t>901623992</t>
  </si>
  <si>
    <t>3243024123</t>
  </si>
  <si>
    <t>aquimeparojac@gmail.com</t>
  </si>
  <si>
    <t>["Yuca","Ñame","Guayaba","Limon","Mango","Platano","Aji Dulce","Aguacate","Arroz","Carne De Cerdo","Queso Costeño","Leche","Huevo De Gallina","Bollos","Maiz","Productos Transformados"]</t>
  </si>
  <si>
    <t xml:space="preserve">Asociación de mujeres campesina de santa rosa </t>
  </si>
  <si>
    <t xml:space="preserve">María de los angeles Orozco Pérez </t>
  </si>
  <si>
    <t>901650344-5</t>
  </si>
  <si>
    <t>3003650065</t>
  </si>
  <si>
    <t>keineryluis@gmail.com</t>
  </si>
  <si>
    <t>["Ñame","Yuca","Aji Dulce","Platano","Berenjena","Maiz"]</t>
  </si>
  <si>
    <t>ASOCIACION DE PRODUCTORES TRANSFORMAACION Y COMERCIALIZADORA DE PRODUCTOS AGROPECUARIOS DE SAN CAYETANO</t>
  </si>
  <si>
    <t>oswaldo diaz</t>
  </si>
  <si>
    <t>9001120424-9</t>
  </si>
  <si>
    <t>3126491584</t>
  </si>
  <si>
    <t>oswaldodiazzenu13@gmail.com</t>
  </si>
  <si>
    <t>["Arroz","Ñame","Yuca","Cacao"]</t>
  </si>
  <si>
    <t>CORPORACION PARA EL DESARROLLO INTEGRAL DE SANJACINTOBOLIVAR</t>
  </si>
  <si>
    <t>manuel alberto ortega</t>
  </si>
  <si>
    <t>901683611-9</t>
  </si>
  <si>
    <t>3023220779</t>
  </si>
  <si>
    <t>corpsanjacinto@gmail.com</t>
  </si>
  <si>
    <t>["Arroz","Yuca","Aguacate"]</t>
  </si>
  <si>
    <t>Asociacion de campesinos productores finca el tanque</t>
  </si>
  <si>
    <t>Jorge luis tovar polo</t>
  </si>
  <si>
    <t>806010561-7</t>
  </si>
  <si>
    <t>3218447048</t>
  </si>
  <si>
    <t>Jorgeluistovarpolo16@gmail.com</t>
  </si>
  <si>
    <t>["Arroz","Ñame","Yuca","Frijol","Limon","Mango","Platano","Ahuyama","Aji Dulce","Berenjena","Melon","Patilla","Carne De Pollo","Carne De Res","Carne De Cerdo","Carne De Peces","Leche","Huevo De Gallina","Maiz"]</t>
  </si>
  <si>
    <t xml:space="preserve">KATTY YULIETH FONSECA ACOSTA </t>
  </si>
  <si>
    <t>901459400</t>
  </si>
  <si>
    <t>artisanproductoslacteos@gmail.com</t>
  </si>
  <si>
    <t>["Kumis, Yogur U Otras Bebidas Lacteas","Arequipes"]</t>
  </si>
  <si>
    <t xml:space="preserve">Asociación de productores, procesadores y comercializadores de productos agropecuarios de san jacinto Bolívar </t>
  </si>
  <si>
    <t xml:space="preserve">Antonio Rafael Rodriguez Ballestas </t>
  </si>
  <si>
    <t xml:space="preserve">901169346-8 </t>
  </si>
  <si>
    <t>3127995327</t>
  </si>
  <si>
    <t xml:space="preserve">Latincacao@gmail.com </t>
  </si>
  <si>
    <t xml:space="preserve">901528986-2 </t>
  </si>
  <si>
    <t xml:space="preserve">Dipara0315@hotmail.com </t>
  </si>
  <si>
    <t xml:space="preserve">Asociación agro campesina de sanjacinto </t>
  </si>
  <si>
    <t xml:space="preserve">Oscar Ariza Martínez </t>
  </si>
  <si>
    <t>90433728-6</t>
  </si>
  <si>
    <t>300 9011948</t>
  </si>
  <si>
    <t>oscararizamartinez916@gmail.com</t>
  </si>
  <si>
    <t>["Aji Picante","Cafe","Productos Transformados"]</t>
  </si>
  <si>
    <t xml:space="preserve">Asociacion gastronómica del ñame afro de Sancayetano </t>
  </si>
  <si>
    <t xml:space="preserve">Javijuan2112@hotmail.com </t>
  </si>
  <si>
    <t xml:space="preserve">Yamila pinto carmona </t>
  </si>
  <si>
    <t>901650666</t>
  </si>
  <si>
    <t>yamilapintocarmona2014@gmail.com</t>
  </si>
  <si>
    <t>["Ñame","Yuca","Aguacate","Guayaba","Limon","Mango","Papaya","Piña","Platano","Citricos","Maiz"]</t>
  </si>
  <si>
    <t xml:space="preserve">Roque Ortiz sarmiento </t>
  </si>
  <si>
    <t xml:space="preserve">Jhoiderortiz1@gmail.com </t>
  </si>
  <si>
    <t>["Ñame","Yuca","Guayaba","Limon","Mango","Nispero","Piña","Platano","Ahuyama","Aji Dulce","Melon","Patilla","Frijol","Maiz","Carne De Peces","Citricos"]</t>
  </si>
  <si>
    <t xml:space="preserve">asociacion mujeres unidad de san isidro </t>
  </si>
  <si>
    <t xml:space="preserve">luz mery valdes vades </t>
  </si>
  <si>
    <t>Euclides Alcázar Sanchez</t>
  </si>
  <si>
    <t>esanchez.664715@gmail.com</t>
  </si>
  <si>
    <t>["Ñame","Yuca","Limon","Citricos","Mango","Naranja","Platano","Ahuyama","Aji Dulce","Maiz"]</t>
  </si>
  <si>
    <t>Dagoberto Guzman Ortegs</t>
  </si>
  <si>
    <t>asproagropuente</t>
  </si>
  <si>
    <t>["Productos Transformados","Aji Picante"]</t>
  </si>
  <si>
    <t xml:space="preserve">Lacides Agamez Molina </t>
  </si>
  <si>
    <t>890406726</t>
  </si>
  <si>
    <t>ciagroexport@gmail.com</t>
  </si>
  <si>
    <t>["Yuca","Mango","Aji Dulce","Carne De Res","Carne De Cerdo","Carne De Peces","Huevo De Gallina","Maiz","Galletas Chepacorina"]</t>
  </si>
  <si>
    <t>Aurelio reyes moreno</t>
  </si>
  <si>
    <t>901693745</t>
  </si>
  <si>
    <t>fundacionpalengetandopalande@gmail.com</t>
  </si>
  <si>
    <t>["Limon","Naranja","Aguacate","Guayaba","Piña","Melon","Patilla","Pepino Cohombro","Pimenton","Tomate"]</t>
  </si>
  <si>
    <t>Karen Eliana Reyes Padilla</t>
  </si>
  <si>
    <t>karenreyespadilla1993@gmail.com</t>
  </si>
  <si>
    <t>["Aguacate","Limon","Guayaba","Naranja","Piña","Platano","Melon","Patilla","Pepino Cohombro","Tomate","Maiz"]</t>
  </si>
  <si>
    <t xml:space="preserve">Asociación de fruticultores de Paiva </t>
  </si>
  <si>
    <t xml:space="preserve">Arle Ortiz Ortiz </t>
  </si>
  <si>
    <t>9006817787</t>
  </si>
  <si>
    <t>aroror30@hotmail.com</t>
  </si>
  <si>
    <t>901588550-1</t>
  </si>
  <si>
    <t>3185957570</t>
  </si>
  <si>
    <t>Mac-laris.24@hotmail.com</t>
  </si>
  <si>
    <t xml:space="preserve">Cooperarativa multiactiva agroindustrial de Bolivar </t>
  </si>
  <si>
    <t xml:space="preserve">Frank sarmiento galvan </t>
  </si>
  <si>
    <t>franksarmientogalvan@gmail.com</t>
  </si>
  <si>
    <t xml:space="preserve">Asociación departamental campesinos de Bolívar </t>
  </si>
  <si>
    <t xml:space="preserve">Dagoberto santoya peña </t>
  </si>
  <si>
    <t>9016373276</t>
  </si>
  <si>
    <t>3022379443</t>
  </si>
  <si>
    <t>Asociacioncampesinosbolivar@gmail.com</t>
  </si>
  <si>
    <t>["Arroz","Yuca","Ñame","Frijol","Aguacate","Guayaba","Limon","Mango","Papaya","Platano","Zapote","Ahuyama","Aji Dulce","Berenjena","Melon","Patilla","Tomate","Carne De Pollo"]</t>
  </si>
  <si>
    <t xml:space="preserve">guillermo enrique olivera </t>
  </si>
  <si>
    <t>900727432-</t>
  </si>
  <si>
    <t>guillermooliveram@hotmail.com</t>
  </si>
  <si>
    <t xml:space="preserve">José de los Santos padilla martinez </t>
  </si>
  <si>
    <t>7886947</t>
  </si>
  <si>
    <t>Servintel3@gmail.com</t>
  </si>
  <si>
    <t>San  Estanislao De Kostka</t>
  </si>
  <si>
    <t>JUAN CARLOS MARQUEZ ALVIS</t>
  </si>
  <si>
    <t>901616922-9</t>
  </si>
  <si>
    <t>campesinosempertriz@gmail.com</t>
  </si>
  <si>
    <t>Ñame</t>
  </si>
  <si>
    <t xml:space="preserve">Alfonso Enríque Medina Marquez </t>
  </si>
  <si>
    <t>3800373</t>
  </si>
  <si>
    <t>amedinam1@unicartagena.edu.co</t>
  </si>
  <si>
    <t>GILBERTO MANUEL MERCADO BOHORQUEZ</t>
  </si>
  <si>
    <t>901652651</t>
  </si>
  <si>
    <t>cooperativaavicola@hotmail.com</t>
  </si>
  <si>
    <t>Maiz</t>
  </si>
  <si>
    <t>JAIRO SALCEDO VILLADIEGO</t>
  </si>
  <si>
    <t>901621945</t>
  </si>
  <si>
    <t>somosagrodecendientes@gmail.com</t>
  </si>
  <si>
    <t>Plantas Medicinales Y Vivero</t>
  </si>
  <si>
    <t>901652651-0</t>
  </si>
  <si>
    <t>ubaldojhon@hotmail.com</t>
  </si>
  <si>
    <t>Nispero</t>
  </si>
  <si>
    <t>ALVARO COVA PEÑALOZA</t>
  </si>
  <si>
    <t>900936276-8</t>
  </si>
  <si>
    <t>alcope1615@gmail.com</t>
  </si>
  <si>
    <t>Ganaderia</t>
  </si>
  <si>
    <t>JAVIER GODOY MAZA</t>
  </si>
  <si>
    <t>9012699626-5</t>
  </si>
  <si>
    <t>asopegab@gmail.com</t>
  </si>
  <si>
    <t>Ganaderia Y Agricultua</t>
  </si>
  <si>
    <t>JOSE CALAZAN MAZA DE ALBA</t>
  </si>
  <si>
    <t>Arroz</t>
  </si>
  <si>
    <t>YARELIS MARRIAGA SANMARTÍN</t>
  </si>
  <si>
    <t>900744879-4</t>
  </si>
  <si>
    <t>yaremasan2014@hotmail.com</t>
  </si>
  <si>
    <t>Galpones De Pollo De Encorde</t>
  </si>
  <si>
    <t>Pedro urangi</t>
  </si>
  <si>
    <t>77777</t>
  </si>
  <si>
    <t>NA</t>
  </si>
  <si>
    <t>Pepino Cohombro</t>
  </si>
  <si>
    <t>Alfonzo Mendoza</t>
  </si>
  <si>
    <t>alfonsomendoza@hotmail.com</t>
  </si>
  <si>
    <t xml:space="preserve">Kevin Navarro </t>
  </si>
  <si>
    <t>ROBER VILLERO</t>
  </si>
  <si>
    <t xml:space="preserve">No tiene </t>
  </si>
  <si>
    <t>Aguacate</t>
  </si>
  <si>
    <t>NESTOR MENCO</t>
  </si>
  <si>
    <t>Mango</t>
  </si>
  <si>
    <t>ALVARO BUELVAS</t>
  </si>
  <si>
    <t>Limon</t>
  </si>
  <si>
    <t>SANTANDER CORREA</t>
  </si>
  <si>
    <t>RAFAEL AGUIRRE</t>
  </si>
  <si>
    <t>LUIS EDUARDO ALTAMAR</t>
  </si>
  <si>
    <t>Piña</t>
  </si>
  <si>
    <t>ALEXANDER GUARDO</t>
  </si>
  <si>
    <t>No maneja</t>
  </si>
  <si>
    <t>Naranja</t>
  </si>
  <si>
    <t>EDUARDO GONZALEZ</t>
  </si>
  <si>
    <t xml:space="preserve">No </t>
  </si>
  <si>
    <t>GABRIEL AHUMADA</t>
  </si>
  <si>
    <t>gabrielahumada@hotmail.com</t>
  </si>
  <si>
    <t>RICHAR TOREANO</t>
  </si>
  <si>
    <t>Aji Dulce</t>
  </si>
  <si>
    <t>RAFAEL DEL CASTILLO</t>
  </si>
  <si>
    <t>890400372</t>
  </si>
  <si>
    <t>rafaelcantillo@real.com</t>
  </si>
  <si>
    <t>Alvaro Millan</t>
  </si>
  <si>
    <t>901325322</t>
  </si>
  <si>
    <t>No registra</t>
  </si>
  <si>
    <t>Harina</t>
  </si>
  <si>
    <t>LINA BALLESTAS</t>
  </si>
  <si>
    <t>nutresol@hotmail.com</t>
  </si>
  <si>
    <t xml:space="preserve">Harina </t>
  </si>
  <si>
    <t>JOSE GREGORIO BACASNEGRAS MENDOZA</t>
  </si>
  <si>
    <t>9003620454-5</t>
  </si>
  <si>
    <t>cdpescayagricultuta@gmail.com</t>
  </si>
  <si>
    <t>JOSE DE  LOS SANTOS MENDOZA CACEDO</t>
  </si>
  <si>
    <t>901323115-3</t>
  </si>
  <si>
    <t>jsantosmc@hotmail.es</t>
  </si>
  <si>
    <t>Frutas</t>
  </si>
  <si>
    <t xml:space="preserve">EFRAIN POLAMINO CARABALLO </t>
  </si>
  <si>
    <t>efrainpalomino1@hotamil.com</t>
  </si>
  <si>
    <t>JUAN FERNANDO NAVARRO GALINDO</t>
  </si>
  <si>
    <t>900148053-6</t>
  </si>
  <si>
    <t>juafernandonavarrog@gmail.com</t>
  </si>
  <si>
    <t>Derivados De La Leche Ñame Y Platano</t>
  </si>
  <si>
    <t>LIDYS TORRES VILLAZON</t>
  </si>
  <si>
    <t>901440629</t>
  </si>
  <si>
    <t>lidystorresvillazon@gmail.com</t>
  </si>
  <si>
    <t>MARIA CRISTINA ALVEAR BARRIOSNUEVOS</t>
  </si>
  <si>
    <t>900450317</t>
  </si>
  <si>
    <t>funcoamar@hotmail.com</t>
  </si>
  <si>
    <t>DAVEIVIS ARCE MANCERA</t>
  </si>
  <si>
    <t>33213903</t>
  </si>
  <si>
    <t xml:space="preserve">anmucictalaiguanuevo@gmail.com </t>
  </si>
  <si>
    <t xml:space="preserve">FANOR MEJIA </t>
  </si>
  <si>
    <t>73268932</t>
  </si>
  <si>
    <t>fmejiairiarte@gmail.com</t>
  </si>
  <si>
    <t xml:space="preserve">Maiz Gallinas </t>
  </si>
  <si>
    <t>CHISLAYME VILLA OROZCO</t>
  </si>
  <si>
    <t>900589760-2</t>
  </si>
  <si>
    <t>manuelepm04@gmail.com</t>
  </si>
  <si>
    <t>Gallinas</t>
  </si>
  <si>
    <t>RICHARD CANTILLO</t>
  </si>
  <si>
    <t>900531004-2</t>
  </si>
  <si>
    <t>richserdmanuelcantillocastilla@gmail.com</t>
  </si>
  <si>
    <t>RAFAEL BABILONIA</t>
  </si>
  <si>
    <t xml:space="preserve"> agriarjona2023@gmail.com</t>
  </si>
  <si>
    <t>manuelpm04@gamil.com</t>
  </si>
  <si>
    <t>MARLIS ESCAMILLA AHUMEDO</t>
  </si>
  <si>
    <t>900222103-8</t>
  </si>
  <si>
    <t>escamillamarlys@gmail.com</t>
  </si>
  <si>
    <t>HILARIO CASTRO BLANQUICET</t>
  </si>
  <si>
    <t>900673781-6</t>
  </si>
  <si>
    <t>ilariacastro1981@gmail.com</t>
  </si>
  <si>
    <t>Pesca</t>
  </si>
  <si>
    <t>YORBIS MARTINEZ</t>
  </si>
  <si>
    <t>900744929</t>
  </si>
  <si>
    <t>asociacionagricultoresevitar@gmail.com</t>
  </si>
  <si>
    <t>73110682</t>
  </si>
  <si>
    <t>aminrodriguez64@hotmail.com</t>
  </si>
  <si>
    <t>JUSLAYNIS PEINADO BELEÑO</t>
  </si>
  <si>
    <t>1143130503</t>
  </si>
  <si>
    <t>mabe2475@hotmail.com</t>
  </si>
  <si>
    <t xml:space="preserve">WILSON MONTERO BELTRAN </t>
  </si>
  <si>
    <t>900766573-1</t>
  </si>
  <si>
    <t xml:space="preserve">moonterobeltranwilson@gmail.com </t>
  </si>
  <si>
    <t>MARCOS TULIO BAENA VIDES</t>
  </si>
  <si>
    <t>79631609</t>
  </si>
  <si>
    <t>marcosbaena360@gmail.com</t>
  </si>
  <si>
    <t>JOSÉ ALCIDES JULIO VERGARA</t>
  </si>
  <si>
    <t>806009671-7</t>
  </si>
  <si>
    <t>jajuliov@hotmail.com</t>
  </si>
  <si>
    <t>Pescadors</t>
  </si>
  <si>
    <t>HERNAN PINTO BENAVIDEZ</t>
  </si>
  <si>
    <t>900683157-2</t>
  </si>
  <si>
    <t>asopeagrisanli3890@gmail.com</t>
  </si>
  <si>
    <t>MIRNA VEGA LIÑAN</t>
  </si>
  <si>
    <t>9006225532-0</t>
  </si>
  <si>
    <t>mirnadelcarmenvegaliñan@hotmail.com</t>
  </si>
  <si>
    <t>DAGO NELSON CONEO MONTERROZA</t>
  </si>
  <si>
    <t>900096991-0</t>
  </si>
  <si>
    <t>dagonelso26@yahoo.com</t>
  </si>
  <si>
    <t>WILMER VARGAS</t>
  </si>
  <si>
    <t>9001212986-5</t>
  </si>
  <si>
    <t>wilmervargas1962@hotmail.com</t>
  </si>
  <si>
    <t xml:space="preserve">Frutas </t>
  </si>
  <si>
    <t xml:space="preserve">YESICA PAOLA DIAZ ALVAREZ </t>
  </si>
  <si>
    <t>901476012-1</t>
  </si>
  <si>
    <t>paolalevz@gmail.com</t>
  </si>
  <si>
    <t>ENRIQUE ANTONIO MARTINEZ  BARRERA</t>
  </si>
  <si>
    <t>Ajonjoli</t>
  </si>
  <si>
    <t>DARLI ISABEL SALAZAR ATENCIA</t>
  </si>
  <si>
    <t>23183940</t>
  </si>
  <si>
    <t>sdarlyisabel@hotmail.com</t>
  </si>
  <si>
    <t>Carne De Cerdo</t>
  </si>
  <si>
    <t>DUVIS ATENCIO OLIVERA</t>
  </si>
  <si>
    <t>900681436-0</t>
  </si>
  <si>
    <t>duvisatenciaolivera@gmail.com</t>
  </si>
  <si>
    <t>Ajonjoli Pollo De Engorde</t>
  </si>
  <si>
    <t>Johana Camila Sepulveda</t>
  </si>
  <si>
    <t>Mandarina</t>
  </si>
  <si>
    <t>Wilmar Giraldo</t>
  </si>
  <si>
    <t>901456502-1</t>
  </si>
  <si>
    <t>contabilidad.surtibananos@gmail.com</t>
  </si>
  <si>
    <t>Banano</t>
  </si>
  <si>
    <t>RODOLFO PUENTTES</t>
  </si>
  <si>
    <t>NO REGISTRA</t>
  </si>
  <si>
    <t>HILDA MIRANDA</t>
  </si>
  <si>
    <t>ELSA MEDINA PEREZ</t>
  </si>
  <si>
    <t>901482680-4</t>
  </si>
  <si>
    <t>medinaperezelsamaria@gmail.com</t>
  </si>
  <si>
    <t>DUVIS ESTHER ATENCIA OLIVERA</t>
  </si>
  <si>
    <t>900681036-0</t>
  </si>
  <si>
    <t>WILFRIDO VERA POLO -ASOCIACION DE AGRICULTORES DE PEQUEÑOSGANADEROS</t>
  </si>
  <si>
    <t>901450722-8</t>
  </si>
  <si>
    <t>cielosoraca@gmail.com</t>
  </si>
  <si>
    <t>Aji Picante</t>
  </si>
  <si>
    <t xml:space="preserve">EDGARDO QUEVEDO ACUÑA </t>
  </si>
  <si>
    <t>ivojose100498@gmail.com</t>
  </si>
  <si>
    <t xml:space="preserve">Pesca </t>
  </si>
  <si>
    <t xml:space="preserve">ANDRES MORALES </t>
  </si>
  <si>
    <t>900031069-5</t>
  </si>
  <si>
    <t>asopat@hotmail.com</t>
  </si>
  <si>
    <t>ERMELINA RAQUEL MENDOZA GARCIA</t>
  </si>
  <si>
    <t>8006016488-4</t>
  </si>
  <si>
    <t>rosa6_3@hotmail.com</t>
  </si>
  <si>
    <t>Procesamiento Y Conservacion De Carne Y Productos Carnicos Agricuola -Pecuaria</t>
  </si>
  <si>
    <t>DINA MELISA MAZA VILLALBA</t>
  </si>
  <si>
    <t>901461270-8</t>
  </si>
  <si>
    <t>mazavillalbadina@gmail.com</t>
  </si>
  <si>
    <t>Pollo De Engorde Huevos Arroz,Frutas Y Verduras</t>
  </si>
  <si>
    <t>MARLIDES PEÑA PEREZ</t>
  </si>
  <si>
    <t>901467759-4</t>
  </si>
  <si>
    <t>marlidespeñaperez4@gamil.com</t>
  </si>
  <si>
    <t>Pan Galletas De Limon Y Tortas</t>
  </si>
  <si>
    <t>ALVEIRO MORALES GOMEZ</t>
  </si>
  <si>
    <t>901608919-2</t>
  </si>
  <si>
    <t>alveiro.morales@gmail.com</t>
  </si>
  <si>
    <t>INÉS PÉREZ ATENCIA</t>
  </si>
  <si>
    <t>33281354-8</t>
  </si>
  <si>
    <t>inesperez@gmail.com</t>
  </si>
  <si>
    <t>Cacao</t>
  </si>
  <si>
    <t>JAVIER CAMARGO CENTENO</t>
  </si>
  <si>
    <t>900398533-7</t>
  </si>
  <si>
    <t>camargo.cjavier@hotmail.com</t>
  </si>
  <si>
    <t xml:space="preserve">Ganaderia </t>
  </si>
  <si>
    <t>San Martín De Loba</t>
  </si>
  <si>
    <t>RUBIEL DARIO FORERO</t>
  </si>
  <si>
    <t>88154001-9</t>
  </si>
  <si>
    <t>rubielforero88@hotmail.com</t>
  </si>
  <si>
    <t>Huevo De Gallina</t>
  </si>
  <si>
    <t>Edgar Hernán Alfonso Morales</t>
  </si>
  <si>
    <t>901483900</t>
  </si>
  <si>
    <t>cacaosmva2021@hotmail.com</t>
  </si>
  <si>
    <t>Chocolate</t>
  </si>
  <si>
    <t>María Beatriz suarez</t>
  </si>
  <si>
    <t>1057462027</t>
  </si>
  <si>
    <t xml:space="preserve">alimentosybebidaselpalmar@gmail.com </t>
  </si>
  <si>
    <t>Derribados Del Cacao</t>
  </si>
  <si>
    <t>RODOLFO RUIZ TOLOZA</t>
  </si>
  <si>
    <t>900659539</t>
  </si>
  <si>
    <t>cafelaserraniadelsur@hotmail.com</t>
  </si>
  <si>
    <t>Cafe</t>
  </si>
  <si>
    <t>WILL BAIRON HERRERA ZAPATA</t>
  </si>
  <si>
    <t>900653740</t>
  </si>
  <si>
    <t>lemiriamriosramos@gmail.com</t>
  </si>
  <si>
    <t xml:space="preserve">JOSE JOAQUIN PALLARES PALLARES </t>
  </si>
  <si>
    <t>901538603</t>
  </si>
  <si>
    <t xml:space="preserve">contactoasopescamvic@gmail.com </t>
  </si>
  <si>
    <t>Carne De Pollo</t>
  </si>
  <si>
    <t xml:space="preserve">ROBERTO MANUEL ARRIETA MENDEZ </t>
  </si>
  <si>
    <t>9 0 1 3 7 4 8 8 3</t>
  </si>
  <si>
    <t>analistacorporacion709@gmail.com</t>
  </si>
  <si>
    <t xml:space="preserve"> Explotacion Mixta (Agricola Y Pecuaria)</t>
  </si>
  <si>
    <t>PEDRO SANJONERO MONTE</t>
  </si>
  <si>
    <t xml:space="preserve">806.006.931-3 </t>
  </si>
  <si>
    <t xml:space="preserve">analistacorporacion709@gmail.com </t>
  </si>
  <si>
    <t>Carne De Res</t>
  </si>
  <si>
    <t>Río Viejo</t>
  </si>
  <si>
    <t>JOSE JOAQUIN PALLARES PALLARES</t>
  </si>
  <si>
    <t>contactoasopescamvic@gmail.com</t>
  </si>
  <si>
    <t>Orley Foronda</t>
  </si>
  <si>
    <t>8290041992</t>
  </si>
  <si>
    <t>aprocasur@hotmail.com</t>
  </si>
  <si>
    <t xml:space="preserve">Gladys Amanda Porras Rincón </t>
  </si>
  <si>
    <t xml:space="preserve">9 0 1 2 8 2 5 0 8 7 </t>
  </si>
  <si>
    <t>fundacionsara19@gmail.com</t>
  </si>
  <si>
    <t xml:space="preserve">Lili Adriana Larios Hernández </t>
  </si>
  <si>
    <t>1050919670</t>
  </si>
  <si>
    <t>liliadri2018@gmail.com</t>
  </si>
  <si>
    <t>Maribel perea lobo</t>
  </si>
  <si>
    <t>1048555772</t>
  </si>
  <si>
    <t xml:space="preserve">Mapelo-176@hotmail.com </t>
  </si>
  <si>
    <t xml:space="preserve">Laura Herminia Bedoya </t>
  </si>
  <si>
    <t>9014598090</t>
  </si>
  <si>
    <t>asoamap@gmail.com</t>
  </si>
  <si>
    <t>Kelvin Antonio Caraballo Rodriguez</t>
  </si>
  <si>
    <t>901681986-6</t>
  </si>
  <si>
    <t>cordimat.org@gmail.com</t>
  </si>
  <si>
    <t>OLFREN NAIN VALDES MORRON</t>
  </si>
  <si>
    <t>73226771</t>
  </si>
  <si>
    <t>asoproname@hotmail.com</t>
  </si>
  <si>
    <t>Ñame, Yuca, Maiz, Hortalizas</t>
  </si>
  <si>
    <t>LEONARDO ENRIQUE GONZALEZ HERNADEZ</t>
  </si>
  <si>
    <t>901668328-6</t>
  </si>
  <si>
    <t>leonardog58@gmail.com</t>
  </si>
  <si>
    <t>MOISES GARCIA QUEVEDO</t>
  </si>
  <si>
    <t>900706860-3</t>
  </si>
  <si>
    <t>moisesgarque12@gmail.com</t>
  </si>
  <si>
    <t>Pesquera Y Ganaderia</t>
  </si>
  <si>
    <t>JESUS SORACA OSPINO</t>
  </si>
  <si>
    <t>aspaporvenir@gmail.com</t>
  </si>
  <si>
    <t>Pesca Y Ganaderia</t>
  </si>
  <si>
    <t>33231903</t>
  </si>
  <si>
    <t>Artesanias, Embutidos Artesanales</t>
  </si>
  <si>
    <t>JULIAN BRICEÑO PALMA</t>
  </si>
  <si>
    <t>900719265-7</t>
  </si>
  <si>
    <t xml:space="preserve">julbrice@hotmail.com  </t>
  </si>
  <si>
    <t>Ganaderia Doble Proposito</t>
  </si>
  <si>
    <t>MANUEL COVILLA MORALES</t>
  </si>
  <si>
    <t>90092864-4</t>
  </si>
  <si>
    <t>macovim@hotmail.com</t>
  </si>
  <si>
    <t>ECILDA CASTELLANOS MIRANDA</t>
  </si>
  <si>
    <t>90142766-7</t>
  </si>
  <si>
    <t xml:space="preserve">ecida@ </t>
  </si>
  <si>
    <t>Agricultura Y Ganaderia Pesca</t>
  </si>
  <si>
    <t>ARTURO TORRES</t>
  </si>
  <si>
    <t>79548880</t>
  </si>
  <si>
    <t xml:space="preserve">arturo880@hotmail.com  </t>
  </si>
  <si>
    <t>Ganaderia Y Agricultura</t>
  </si>
  <si>
    <t>ASOCIACION DE COMERCIALIZADORES AGROPECUARIOS DEL NORTE DE BOLIVARLOS MANGOS REP HECTOR PADILLA PALLARES</t>
  </si>
  <si>
    <t>Yuca, Maiz Ñame Y Arroz</t>
  </si>
  <si>
    <t>ASOCIACION DE CAMPESINOS DE BUENOS AIRES OMAR ALVEAR</t>
  </si>
  <si>
    <t>806010167</t>
  </si>
  <si>
    <t>misaellaspavas@gmail.com</t>
  </si>
  <si>
    <t>Agropecuaria</t>
  </si>
  <si>
    <t xml:space="preserve">ASOCIACION DE PRODUCTORESAGROPECUARIASY ACUICOLAS DE SAN PABLO SECTOR CAOBA  francisco Morales Julio </t>
  </si>
  <si>
    <t>asociacionagroyacuicolas@gamil.com</t>
  </si>
  <si>
    <t>Agricultura Acuicola</t>
  </si>
  <si>
    <t>PRO CAMPO DEL CARIBE  MARÍA BELLO CASTRO</t>
  </si>
  <si>
    <t>0945211402</t>
  </si>
  <si>
    <t>juanfernandonavarro@gmail.com</t>
  </si>
  <si>
    <t>Nicolasa Romero Bello</t>
  </si>
  <si>
    <t>645152182</t>
  </si>
  <si>
    <t>Nicoldadistribuciones@gmail.com</t>
  </si>
  <si>
    <t>Productos Transformados</t>
  </si>
  <si>
    <t>Yuleimis del Carmen Vergara Cabarcas</t>
  </si>
  <si>
    <t>900350648-9</t>
  </si>
  <si>
    <t>myg.solucionesintegrales@gmail.com</t>
  </si>
  <si>
    <t>CARLOS RAMON  SANCHEZ ALVAREZ</t>
  </si>
  <si>
    <t>73377692-0</t>
  </si>
  <si>
    <t>carsanchez39@hotmail.com</t>
  </si>
  <si>
    <t xml:space="preserve">Miel, Jalea Real, Polen, Propoleo, Cera </t>
  </si>
  <si>
    <t xml:space="preserve">Felipe jose anaya martinez </t>
  </si>
  <si>
    <t>1041971308</t>
  </si>
  <si>
    <t>Felige jose.6@outlook.com</t>
  </si>
  <si>
    <t>Opción 52</t>
  </si>
  <si>
    <t>VICTOR MANUEL TURIZO DELGADO</t>
  </si>
  <si>
    <t>5112020</t>
  </si>
  <si>
    <t>victormanuelturizo@hotmail.com</t>
  </si>
  <si>
    <t xml:space="preserve">Ñame, Yuca, Huevos, Café, Plátano, Naranja, Manzana, Banano, Cítricos, Mango, Corozo Y Demás Frutas En General </t>
  </si>
  <si>
    <t>maryory varela noreña</t>
  </si>
  <si>
    <t>24372927-9</t>
  </si>
  <si>
    <t>maryuvarela@hotmail.com</t>
  </si>
  <si>
    <t>ARISNEL MORENO YEPES</t>
  </si>
  <si>
    <t xml:space="preserve">ARISNEL MORENO YEPES </t>
  </si>
  <si>
    <t>901683792-3</t>
  </si>
  <si>
    <t>3146706211</t>
  </si>
  <si>
    <t>asoagropueblolindo@gmail.com</t>
  </si>
  <si>
    <t>Montecristo</t>
  </si>
  <si>
    <t>HERRERA ZAPATA WILL BAYRON</t>
  </si>
  <si>
    <t>900653740-9</t>
  </si>
  <si>
    <t>anlistacorporacion709@gmail.com</t>
  </si>
  <si>
    <t>ALEXY CANTILLO RANGEL</t>
  </si>
  <si>
    <t>3886305</t>
  </si>
  <si>
    <t>ranada2119@gmail.com</t>
  </si>
  <si>
    <t>Habichuela, Naranja, Limon, Corozo, Mafufo</t>
  </si>
  <si>
    <t>BENJAMIN HERRERA PASCUAL</t>
  </si>
  <si>
    <t>3851872</t>
  </si>
  <si>
    <t>Naranja, Mango, Platano, Mafufo, Ahuyama</t>
  </si>
  <si>
    <t>alex de jesus orozco orozco</t>
  </si>
  <si>
    <t>40306144-5</t>
  </si>
  <si>
    <t>orozcoorozco0512@gmail.com</t>
  </si>
  <si>
    <t>Ñame, Guayaba, Limon, Maiz, Platano, Patilla, Papaya, Naranja, Yuca, Otros</t>
  </si>
  <si>
    <t>EMPRESA COMUNITARIA DE FRUTICULTORES DE BOLIVAR</t>
  </si>
  <si>
    <t>ROSMERY CASSIANI</t>
  </si>
  <si>
    <t xml:space="preserve">JOSE MIGUEL PEREZ GÜETE </t>
  </si>
  <si>
    <t>730054857</t>
  </si>
  <si>
    <t>rescalante6804@gmail.com</t>
  </si>
  <si>
    <t>Yuca, Maiz, Pochocho Y Batata</t>
  </si>
  <si>
    <t>TATIANA MARCELA MARTINEZ SALAZAR</t>
  </si>
  <si>
    <t>1143337451</t>
  </si>
  <si>
    <t>facturaciontatianams@gmail.com</t>
  </si>
  <si>
    <t xml:space="preserve">DANILISA MERCADO NOBLE </t>
  </si>
  <si>
    <t>901202009-1</t>
  </si>
  <si>
    <t>Info@chococosta.com</t>
  </si>
  <si>
    <t>SERGIO DE JESUS GIRALDO LONDOÑO</t>
  </si>
  <si>
    <t>900914879-4</t>
  </si>
  <si>
    <t>surtidoradecarnesyviveres@gmail.com</t>
  </si>
  <si>
    <t xml:space="preserve">ASOCIACION MULTIACTIVA PRODUCTORA DE GALLEGO </t>
  </si>
  <si>
    <t>DAIMER ENRIQUE MARTINEZ MACHADO</t>
  </si>
  <si>
    <t>10464021532</t>
  </si>
  <si>
    <t>3113602420</t>
  </si>
  <si>
    <t>daimermm007@gmail.com</t>
  </si>
  <si>
    <t>Arroz;Maiz;Yuca;Frijol;Platano;Ahuyama;Carne De Pollo;Carne De Cerdo;Carne De Peces;</t>
  </si>
  <si>
    <t>Asociación multiactiva agropecuaria de emprendedores y productores de achi bolivar</t>
  </si>
  <si>
    <t>Eder Narváez salgado</t>
  </si>
  <si>
    <t>14678658232</t>
  </si>
  <si>
    <t>3145222411</t>
  </si>
  <si>
    <t>Edernarvaez0470@gmail.com</t>
  </si>
  <si>
    <t>Arroz;Maiz;Yuca;Guayaba;Limon;Mango;Naranja;Papaya;Platano;Patilla;Leche;</t>
  </si>
  <si>
    <t>Asociación de pescadores del canal del dique de Calamar Bolívar</t>
  </si>
  <si>
    <t>Jesús Lopera Nuñez</t>
  </si>
  <si>
    <t>73271755</t>
  </si>
  <si>
    <t>3234620806</t>
  </si>
  <si>
    <t>jelonz@hotmail.com</t>
  </si>
  <si>
    <t>Carne De Peces;</t>
  </si>
  <si>
    <t>Asociación mixta de pequeños productores de coroncoro</t>
  </si>
  <si>
    <t>Angela María Bueno Bueno</t>
  </si>
  <si>
    <t>Arroz;Carne De Peces;</t>
  </si>
  <si>
    <t>Achi</t>
  </si>
  <si>
    <t xml:space="preserve">Asociación de pequeños pescadores y agricultores del corregimiento La </t>
  </si>
  <si>
    <t xml:space="preserve">Mayerlis de la rosa Castro </t>
  </si>
  <si>
    <t xml:space="preserve">33273666 </t>
  </si>
  <si>
    <t xml:space="preserve">3145367142 </t>
  </si>
  <si>
    <t xml:space="preserve">asoperin@gmail.com </t>
  </si>
  <si>
    <t>Maiz;Yuca;Platano;Ahuyama;Aji Dulce;Patilla;Tomate;Berenjena;</t>
  </si>
  <si>
    <t xml:space="preserve">Asociación municipal de usuarios campesino Anuc Bolívar Cicuco </t>
  </si>
  <si>
    <t xml:space="preserve">Jacid nadime turizo Soraca </t>
  </si>
  <si>
    <t>33336342 - 7</t>
  </si>
  <si>
    <t xml:space="preserve">3228562427 </t>
  </si>
  <si>
    <t xml:space="preserve">Natucho62@hotmail.es </t>
  </si>
  <si>
    <t>Maiz;Yuca;Frijol;Naranja;Papaya;Aji Dulce;</t>
  </si>
  <si>
    <t>Asociacion de productores agropecuarios del corregimiento de causado Municipio de Margarita</t>
  </si>
  <si>
    <t>Luis Enrique Currea Robles</t>
  </si>
  <si>
    <t>900954098</t>
  </si>
  <si>
    <t>3209985827</t>
  </si>
  <si>
    <t>asoprocamucausado@gmail.com</t>
  </si>
  <si>
    <t>Asociación de pequeños agricultores desplazado de la pujana# 1</t>
  </si>
  <si>
    <t>Eduin Yovany Tapia Rodríguez</t>
  </si>
  <si>
    <t>73230910</t>
  </si>
  <si>
    <t>3218339594</t>
  </si>
  <si>
    <t>tapiarodriguezeduinyovany@gmail.com</t>
  </si>
  <si>
    <t>Ñame;Maiz;Yuca;Frijol;Platano;</t>
  </si>
  <si>
    <t>Corporación Sueño de Paz e Inclusión Social</t>
  </si>
  <si>
    <t>Maritza Vanegas Herrera</t>
  </si>
  <si>
    <t>901094980- 4</t>
  </si>
  <si>
    <t>3135166147</t>
  </si>
  <si>
    <t>suepinsocial@gmail.com</t>
  </si>
  <si>
    <t>Maiz;</t>
  </si>
  <si>
    <t>Asociación agropecuaria y campesina de cortina</t>
  </si>
  <si>
    <t>Juan Gabriel hernandez de la rosa</t>
  </si>
  <si>
    <t>8866215_2</t>
  </si>
  <si>
    <t>3012092420</t>
  </si>
  <si>
    <t>agrocamcor@gmail.com</t>
  </si>
  <si>
    <t>Maiz;Yuca;Frijol;Carne De Pollo;Carne De Cerdo;Melon;</t>
  </si>
  <si>
    <t>Asociacion de Pequeños Ganaderos de Norosi</t>
  </si>
  <si>
    <t>EDUARDO FONSECA DIAZ</t>
  </si>
  <si>
    <t>8757566</t>
  </si>
  <si>
    <t>3116883740</t>
  </si>
  <si>
    <t>fonseca-diaz@hotmail.com</t>
  </si>
  <si>
    <t>Leche;</t>
  </si>
  <si>
    <t>Asociación de pescadores los Castro de Bocachica</t>
  </si>
  <si>
    <t>Hilario Castro Blanquiceth</t>
  </si>
  <si>
    <t>9072381-2</t>
  </si>
  <si>
    <t>3126759305</t>
  </si>
  <si>
    <t xml:space="preserve">Asociación Agropecuaria y Artesanal Mujer Rural Emprendedora de San Jacinto Bolivar </t>
  </si>
  <si>
    <t>Ruby del Carmen Ariza Rodríguez</t>
  </si>
  <si>
    <t>14320883549</t>
  </si>
  <si>
    <t>3004812613</t>
  </si>
  <si>
    <t>arizarodriguezruby@gmail.com</t>
  </si>
  <si>
    <t>Frijol;Ñame;Yuca;Aji Dulce;Tomate;</t>
  </si>
  <si>
    <t>EMPRESA ASOCIATIVA DE TRABAJO DE PESCADORES DE TIERRA BOMBA MAR AZUL</t>
  </si>
  <si>
    <t>JENESSIS DEL SOCORRO GODOY OTERO</t>
  </si>
  <si>
    <t>45693390-4</t>
  </si>
  <si>
    <t>3107140806</t>
  </si>
  <si>
    <t>jenessisgodoy@hotmail.com</t>
  </si>
  <si>
    <t>Asociación de Pescadores de Puerto Santander</t>
  </si>
  <si>
    <t xml:space="preserve">PEDRO CABEZA JULIA </t>
  </si>
  <si>
    <t>14743580618</t>
  </si>
  <si>
    <t>3105117721</t>
  </si>
  <si>
    <t xml:space="preserve">ASOPEPUSA@GMAIL.COM </t>
  </si>
  <si>
    <t>Carne De Peces;Maiz;Ñame;Yuca;Aji Dulce;</t>
  </si>
  <si>
    <t xml:space="preserve">Maria La Baja </t>
  </si>
  <si>
    <t>Langosteros de Tierra Bomba</t>
  </si>
  <si>
    <t>Gregorio Cervantes Cordoba</t>
  </si>
  <si>
    <t>14765412987</t>
  </si>
  <si>
    <t>3206418276</t>
  </si>
  <si>
    <t>gregoriocervantes@outlook.com</t>
  </si>
  <si>
    <t>LUZ DARY CALDERON ARSILA</t>
  </si>
  <si>
    <t>900157979-4</t>
  </si>
  <si>
    <t>asovidesab@hotmail.com</t>
  </si>
  <si>
    <t>Guayaba;</t>
  </si>
  <si>
    <t>ARBEY BARRETO VERGARA</t>
  </si>
  <si>
    <t>asoagabris@hotmail.com</t>
  </si>
  <si>
    <t>Maiz;Frijol;Aguacate;Cacao;</t>
  </si>
  <si>
    <t>Yenidia Cuellar</t>
  </si>
  <si>
    <t>811011079-0</t>
  </si>
  <si>
    <t>yeracupe30@hotmail.com</t>
  </si>
  <si>
    <t>Arroz;Carne De Res;Maiz;Yuca;Platano;Huevo De Gallina;</t>
  </si>
  <si>
    <t>Cantagallo</t>
  </si>
  <si>
    <t>Asociación Agropecuaria Ambiental y Pesca de Bolivar BRISAS DE BOLIVAR</t>
  </si>
  <si>
    <t>JOSE DEL CARMEN BELLO DIÁZ</t>
  </si>
  <si>
    <t>800037800-8</t>
  </si>
  <si>
    <t>3202027380</t>
  </si>
  <si>
    <t>josebellopatico@gmail.com</t>
  </si>
  <si>
    <t>Maiz;Platano;</t>
  </si>
  <si>
    <t>ALEXIS JOSE GENES PEREZ</t>
  </si>
  <si>
    <t>901339256-3</t>
  </si>
  <si>
    <t>leidy1809@gmail.com</t>
  </si>
  <si>
    <t>Maiz;Yuca;Platano;</t>
  </si>
  <si>
    <t>SAIDA PEREZ FLOREZ</t>
  </si>
  <si>
    <t>vbm2501@hotmail.com</t>
  </si>
  <si>
    <t>Maiz;Yuca;</t>
  </si>
  <si>
    <t>ARISOLINA RODRIGUEZ ANGARITA</t>
  </si>
  <si>
    <t>900729727-0</t>
  </si>
  <si>
    <t>rodriguezangaritaaristolina@gmail.om</t>
  </si>
  <si>
    <t>Maiz;Frijol;Yuca;Platano;Carne De Res;</t>
  </si>
  <si>
    <t>ORLANDO MANUEL DE LA ROSA MARRIAGA</t>
  </si>
  <si>
    <t>19586207</t>
  </si>
  <si>
    <t>orlando-1964@hotmail.com</t>
  </si>
  <si>
    <t>Yuca;Maiz;</t>
  </si>
  <si>
    <t>Aidee María torres vasquez</t>
  </si>
  <si>
    <t>900055780</t>
  </si>
  <si>
    <t>Asocasanp@yahoo.com</t>
  </si>
  <si>
    <t>Platano;Cacao;</t>
  </si>
  <si>
    <t>Asociación de pequeños productores agropecuarios e industrializados de Santa Rosa de Lima</t>
  </si>
  <si>
    <t xml:space="preserve">Hernan Pinto Benavides </t>
  </si>
  <si>
    <t>3107271266</t>
  </si>
  <si>
    <t>Asopeagrisanli3890@gmail.com</t>
  </si>
  <si>
    <t>Maiz;Ñame;Yuca;Platano;</t>
  </si>
  <si>
    <t>ASOCIASION ACUICOLA DE PESCADORES DEL CORREGIMIENTO DE LAS PIEDRAS</t>
  </si>
  <si>
    <t>MARICELIS PINO BELTRAN</t>
  </si>
  <si>
    <t>9001127-8</t>
  </si>
  <si>
    <t>3136601775</t>
  </si>
  <si>
    <t>asoacuilas@gmail.com</t>
  </si>
  <si>
    <t>ASOCIACION DE MUJERES PARA EL DESARROLLO INTEGRAL DE PUERTO BADEL</t>
  </si>
  <si>
    <t>LILIA BEATRIZ MIRANDA VILLERO</t>
  </si>
  <si>
    <t>900051878-2</t>
  </si>
  <si>
    <t>3227393921</t>
  </si>
  <si>
    <t>amudic@yahoo.es</t>
  </si>
  <si>
    <t>ASOCIACION DE PESCADORES Y AGRICULTORES DE BARRANCA NUEVA</t>
  </si>
  <si>
    <t>CARMEN MARIA REALES MELENDEZ</t>
  </si>
  <si>
    <t>900851048-9</t>
  </si>
  <si>
    <t>3205052732</t>
  </si>
  <si>
    <t>careme0820@gmail.com</t>
  </si>
  <si>
    <t>Maiz;Yuca;Carne De Peces;</t>
  </si>
  <si>
    <t>ASOCIACIÓN DE PRODUCTORES DE AGUACATE TECNIFICADO DE MONTES DE MARÍA</t>
  </si>
  <si>
    <t>SENEN ARIAS ARAGON</t>
  </si>
  <si>
    <t>73546148-0</t>
  </si>
  <si>
    <t>3114173516</t>
  </si>
  <si>
    <t>asoaguacates@hotmail.com</t>
  </si>
  <si>
    <t>Aguacate;Ñame;</t>
  </si>
  <si>
    <t xml:space="preserve">Asociación de pescadores y agricultores del de subió  </t>
  </si>
  <si>
    <t xml:space="preserve">José Julio Rodríguez Mendoza </t>
  </si>
  <si>
    <t>806007874-6</t>
  </si>
  <si>
    <t>3015194986</t>
  </si>
  <si>
    <t>umata@talaiguanuevo-bolivar.gov.co</t>
  </si>
  <si>
    <t>Platano;Maiz;Yuca;</t>
  </si>
  <si>
    <t>Asociacion de mujeres desplazadas la prosperidad</t>
  </si>
  <si>
    <t xml:space="preserve">Elcenira campo Agudelo </t>
  </si>
  <si>
    <t>30875323-8</t>
  </si>
  <si>
    <t>3145190307</t>
  </si>
  <si>
    <t>Elcinaracampo@gmail.com</t>
  </si>
  <si>
    <t>Frijol;Maiz;</t>
  </si>
  <si>
    <t>CORPORACION DE CAMPESINOS DE PALENQUE EN TIEMPOS DE PAZ</t>
  </si>
  <si>
    <t>AMBROSIO SALGADO HERRERA</t>
  </si>
  <si>
    <t>3105957886</t>
  </si>
  <si>
    <t>aidacassiani@gmail.com</t>
  </si>
  <si>
    <t>Yuca;Maiz;Ñame;Platano;</t>
  </si>
  <si>
    <t>ASOCIACION DE AGRICULTORES Y PESCADORES DEL CORREGIMIENTO DE BARRANCA VIEJA</t>
  </si>
  <si>
    <t>ADALBERTO JOSE D ELA CRUZ TAJAN</t>
  </si>
  <si>
    <t>900778164-3</t>
  </si>
  <si>
    <t>3106448306</t>
  </si>
  <si>
    <t>adalbertodlct@gmail.com</t>
  </si>
  <si>
    <t>Yuca;Maiz;Ñame;</t>
  </si>
  <si>
    <t>Asociación de pequeños ganaderos de Ancón y la rinconada</t>
  </si>
  <si>
    <t xml:space="preserve">Eusebio Castro Morales </t>
  </si>
  <si>
    <t>9269691-8</t>
  </si>
  <si>
    <t>3015319173</t>
  </si>
  <si>
    <t>Asopganar@hotmail.com</t>
  </si>
  <si>
    <t>ASOCIACION DE AGRICULTORES DESPLAZADOS DEL BAYANO</t>
  </si>
  <si>
    <t>LUIS MANUEL ARROYO MENDOZA</t>
  </si>
  <si>
    <t>900037155-8</t>
  </si>
  <si>
    <t>3215537110</t>
  </si>
  <si>
    <t>asoagrideba.2013@hotmail.com</t>
  </si>
  <si>
    <t xml:space="preserve">Asociacion agropecuaria sembrando futuros  en los cerritos </t>
  </si>
  <si>
    <t xml:space="preserve">Elmides omeara gallardo </t>
  </si>
  <si>
    <t>73591744</t>
  </si>
  <si>
    <t>3215097264</t>
  </si>
  <si>
    <t>Elmide983@gmail.com</t>
  </si>
  <si>
    <t>Yuca;Platano;Maiz;</t>
  </si>
  <si>
    <t>Barranco De Loba</t>
  </si>
  <si>
    <t xml:space="preserve">CORPORACION: "SUEÑOS DE PAZ E INCLUSION SOCIAL" </t>
  </si>
  <si>
    <t xml:space="preserve">MARITZA VANEGAS HERRERA </t>
  </si>
  <si>
    <t>901094980-4</t>
  </si>
  <si>
    <t xml:space="preserve">Asociación De Desplazados Campesinos De Turbaco. </t>
  </si>
  <si>
    <t>Inés Ercilia Pérez Atencia</t>
  </si>
  <si>
    <t>33281384-8</t>
  </si>
  <si>
    <t>310 7232379</t>
  </si>
  <si>
    <t>ines_trujillop@hotmail.com</t>
  </si>
  <si>
    <t>Maiz;Ñame;Yuca;Frijol;Ahuyama;Aji Dulce;Berenjena;Melon;Patilla;Huevo De Gallina;</t>
  </si>
  <si>
    <t>Asociación agroganadera de bomba bolivar</t>
  </si>
  <si>
    <t xml:space="preserve">Eligió rodelo Martínez </t>
  </si>
  <si>
    <t>9142667-</t>
  </si>
  <si>
    <t>3106844530</t>
  </si>
  <si>
    <t>eligio-rodelo@hotmail.com</t>
  </si>
  <si>
    <t>Yuca;Maiz;Platano;Ahuyama;Leche;</t>
  </si>
  <si>
    <t>ASOCIACION DE PROFESIONALES PARA EL DESARROLLO AGROPECUARIO, PESQUERO Y AMBIENTAL DE LA DEPRESION MOMPOSINA</t>
  </si>
  <si>
    <t>ALEX EMEL HERRERA FONTALVO</t>
  </si>
  <si>
    <t>806013024-7</t>
  </si>
  <si>
    <t>3502355305</t>
  </si>
  <si>
    <t>agrodasin@gmail.com</t>
  </si>
  <si>
    <t>Maiz;Carne De Peces;Leche;Carne De Res;Yuca;</t>
  </si>
  <si>
    <t xml:space="preserve">fundación para la defensa del ambiente y el desarrollo agrícola y social de la costa </t>
  </si>
  <si>
    <t xml:space="preserve">EDILBERTO CABEZA VEGA </t>
  </si>
  <si>
    <t>9239743</t>
  </si>
  <si>
    <t>3122998057</t>
  </si>
  <si>
    <t>edilbertocabezasvega@gmail.com</t>
  </si>
  <si>
    <t>Arroz;Maiz;Ñame;Yuca;Frijol;Limon;Mango;Platano;Melon;Leche;Carne De Res;</t>
  </si>
  <si>
    <t>ASOCIACION DE CAMPESINOS DE TURBACO</t>
  </si>
  <si>
    <t>EFRAIN CONTRERAS ROMERO</t>
  </si>
  <si>
    <t>901096872-6</t>
  </si>
  <si>
    <t>3103676988</t>
  </si>
  <si>
    <t>mirnatatianaconteras@hotmail.com</t>
  </si>
  <si>
    <t>Maiz;Yuca;Ñame;</t>
  </si>
  <si>
    <t>ASOCIACION DE PEQUEÑOS EMPRESARIOS DEL CAMPO DE BOLIVAR</t>
  </si>
  <si>
    <t>VICTOR MANUEL FLOREZ ESPINOSA</t>
  </si>
  <si>
    <t>900961120-3</t>
  </si>
  <si>
    <t>3113169557</t>
  </si>
  <si>
    <t>agropecabol@outlook.com</t>
  </si>
  <si>
    <t>ASOCIACION DE CAMPESINOS DE SAN JOSE DE CHIQUITO</t>
  </si>
  <si>
    <t>JAIRO ALONSO HERRERA CALDERIN</t>
  </si>
  <si>
    <t>901494405-7</t>
  </si>
  <si>
    <t>3132725739</t>
  </si>
  <si>
    <t>acasjochi@hotmail.com</t>
  </si>
  <si>
    <t>Maiz;Ñame;Yuca;</t>
  </si>
  <si>
    <t>ASOCIACION DE CAMPESINOS DESPLAZADOS DEL TALON</t>
  </si>
  <si>
    <t>LUIS ALFREDO LARA RAMOS</t>
  </si>
  <si>
    <t>901399488-1</t>
  </si>
  <si>
    <t>3116764969</t>
  </si>
  <si>
    <t>llarar527@gmail.com</t>
  </si>
  <si>
    <t>Ñame;Cilantro;Pimenton;Tomate;</t>
  </si>
  <si>
    <t>ASOCIACION INTEGRAL AGROPECUARIA DE BOLIVAR</t>
  </si>
  <si>
    <t>900103470-6</t>
  </si>
  <si>
    <t>3234417230</t>
  </si>
  <si>
    <t>Carne De Res;</t>
  </si>
  <si>
    <t>ASOCIACION DE VICTIMA PRODUCTORES AGROPECUARIOS DEL CORREGIMIENTO DE COBADILLO</t>
  </si>
  <si>
    <t>PEDRO SAJONERO MONTES</t>
  </si>
  <si>
    <t>9161329-0</t>
  </si>
  <si>
    <t>3142686088</t>
  </si>
  <si>
    <t>melissasajonero@gmail.com</t>
  </si>
  <si>
    <t>Arroz;Maiz;Yuca;</t>
  </si>
  <si>
    <t>ASOCIACION DE AGRICULTURES Y PESCADORES DE BARRANCA NUEVA</t>
  </si>
  <si>
    <t>JULIO RAFAEL BOLIVAR AGAMEZ</t>
  </si>
  <si>
    <t>901008194-5</t>
  </si>
  <si>
    <t>3137029809</t>
  </si>
  <si>
    <t>luisgabreilsarmientoj@hotmail.com</t>
  </si>
  <si>
    <t>Yuca;Maiz;Ahuyama;</t>
  </si>
  <si>
    <t>ASOCIACION COMITE PEQUEÑOS Y MEDIANOS GANADEROS DE HATO VIEJO</t>
  </si>
  <si>
    <t>ADELMO ORTIZ ORTIZ</t>
  </si>
  <si>
    <t>90015105-5</t>
  </si>
  <si>
    <t>3116522270</t>
  </si>
  <si>
    <t>visianyesenia@hotmail.com</t>
  </si>
  <si>
    <t>Yuca;Maiz;Frijol;</t>
  </si>
  <si>
    <t>Asociación de pequeños ganaderos productores agrícolas y piscicolas de área rural del municipio de talaigua nuevo bolivar</t>
  </si>
  <si>
    <t>Manuel angulo carpio</t>
  </si>
  <si>
    <t>900768794-4</t>
  </si>
  <si>
    <t>3106446526</t>
  </si>
  <si>
    <t>carlos13ancorr@gmail.com</t>
  </si>
  <si>
    <t>Yuca;Maiz;Carne De Pollo;Leche;Queso Costeño;</t>
  </si>
  <si>
    <t xml:space="preserve">FUNDACION CONTRUIMOS DESARROLLO DE BOLIVAR </t>
  </si>
  <si>
    <t xml:space="preserve">FANILDE PEDROZO SANCHEZ </t>
  </si>
  <si>
    <t>36641184</t>
  </si>
  <si>
    <t>3012490930</t>
  </si>
  <si>
    <t>FUNDACONSD@HOTMAIL.COM- PEMEDRATORRES@GMAIL.COM</t>
  </si>
  <si>
    <t>Carne De Peces;Carne De Pollo;</t>
  </si>
  <si>
    <t>Asociación de pequeños  Productores Vereda San Rafael</t>
  </si>
  <si>
    <t>HECTOR ENRIQUE MONTES TURIZO</t>
  </si>
  <si>
    <t>9106932-9</t>
  </si>
  <si>
    <t>3107317521</t>
  </si>
  <si>
    <t>estherjuudithmontes@gmail.com</t>
  </si>
  <si>
    <t>Yuca;Ñame;Maiz;Aji Dulce;Aji Picante;Frijol;Papaya;</t>
  </si>
  <si>
    <t>Asociación de Productores de Ñame de los Montes de María</t>
  </si>
  <si>
    <t>Omar Antonio Mercado Garcia</t>
  </si>
  <si>
    <t>18879198-8</t>
  </si>
  <si>
    <t>3205368317</t>
  </si>
  <si>
    <t>omarmercadogarcia366@gmail.com</t>
  </si>
  <si>
    <t>Ñame;Yuca;Aji Dulce;</t>
  </si>
  <si>
    <t>Asociacion pequeños ganaderos cantera y doña juana</t>
  </si>
  <si>
    <t xml:space="preserve">Nurys Amarís Cabrales </t>
  </si>
  <si>
    <t>900928374-1</t>
  </si>
  <si>
    <t>3205109181</t>
  </si>
  <si>
    <t>Nujuyo@hotmail.com</t>
  </si>
  <si>
    <t>Asociación de pescadores y agricultures de talaigua viejo</t>
  </si>
  <si>
    <t xml:space="preserve">Nilson Javier Alvear Martínez </t>
  </si>
  <si>
    <t>800231415-6</t>
  </si>
  <si>
    <t>3126859435</t>
  </si>
  <si>
    <t>Ninjar_06@hotmail.com</t>
  </si>
  <si>
    <t>Andrés morales perez</t>
  </si>
  <si>
    <t>1085224681</t>
  </si>
  <si>
    <t>3116602647</t>
  </si>
  <si>
    <t>andresmoralesperez1@gmail.com</t>
  </si>
  <si>
    <t>Yuca;</t>
  </si>
  <si>
    <t>Asociación de pequeños ganaderos agricultores y piscicultures de Sandoval bolivar</t>
  </si>
  <si>
    <t xml:space="preserve">Bernardo Pedroso cantillo </t>
  </si>
  <si>
    <t>14498031211</t>
  </si>
  <si>
    <t>asopegasanbol2021@gmail.com</t>
  </si>
  <si>
    <t>Leche;Carne De Res;Naranja;Citricos;</t>
  </si>
  <si>
    <t>Asociación mujeres víctimas del conflicto armado del corregimiento de corocito municipio de de margarita bolivar</t>
  </si>
  <si>
    <t xml:space="preserve">Rosita Martínez mirando </t>
  </si>
  <si>
    <t>100367013647094</t>
  </si>
  <si>
    <t>3234210901</t>
  </si>
  <si>
    <t>Asomuvicoma2021@gmail.com</t>
  </si>
  <si>
    <t>Asociaciones ambiental agrícola pesquera y pecuaria de chite</t>
  </si>
  <si>
    <t>Elcida castellano miranda</t>
  </si>
  <si>
    <t>1116605494345</t>
  </si>
  <si>
    <t>3127024012</t>
  </si>
  <si>
    <t>Elcildacastellano2018@gmail.com</t>
  </si>
  <si>
    <t>Asociación agropecuaria y pesquera de ancon</t>
  </si>
  <si>
    <t xml:space="preserve">Teiva Castro Pérez </t>
  </si>
  <si>
    <t>14633632</t>
  </si>
  <si>
    <t>3114258947</t>
  </si>
  <si>
    <t>Wilsononape2014@gmail.com</t>
  </si>
  <si>
    <t>Yuca;Maiz;Platano;Patilla;</t>
  </si>
  <si>
    <t>Asociacion agropesquera media Etapa de la boquilla</t>
  </si>
  <si>
    <t>Marcos Tulio Baena Vides</t>
  </si>
  <si>
    <t>901184691</t>
  </si>
  <si>
    <t>3208605387</t>
  </si>
  <si>
    <t>Arroz;Maiz;Ñame;Yuca;Frijol;Aguacate;Guayaba;Limon;Citricos;Mango;Naranja;Nispero;Papaya;Piña;Platano;Pomelo;Zapote;Ahuyama;Aji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t>
  </si>
  <si>
    <t>asociacion de pescadores artesanales y agricultores del corregimiento de BETANIA BOLIVAR</t>
  </si>
  <si>
    <t>VIRGILIO  ANTONIO DIAZ DIAZ</t>
  </si>
  <si>
    <t>900336778-9</t>
  </si>
  <si>
    <t>3205101642</t>
  </si>
  <si>
    <t>asopebe20@gimail.com</t>
  </si>
  <si>
    <t>Carne De Peces;Limon;Yuca;Maiz;Frijol;</t>
  </si>
  <si>
    <t>BEYER FERNANDO CARDENAS</t>
  </si>
  <si>
    <t>Cafe;Cacao;</t>
  </si>
  <si>
    <t xml:space="preserve">ANTONIO BLANCO PINZON </t>
  </si>
  <si>
    <t>901065191-6</t>
  </si>
  <si>
    <t>apicolalaserrania@gmail.com -antblati@gmail.com</t>
  </si>
  <si>
    <t>Ñame;</t>
  </si>
  <si>
    <t>ZULMA GUBIELA JIMENEZ ANDRADE</t>
  </si>
  <si>
    <t>900936175-2</t>
  </si>
  <si>
    <t>mazul1415@gmail.com</t>
  </si>
  <si>
    <t>Aguacate;</t>
  </si>
  <si>
    <t>ASOCIACION DE PRODUCTORES AGROPECUARIO DE LAS BARRANCAS</t>
  </si>
  <si>
    <t>ALVARO WILSON COVA PEÑALOZA</t>
  </si>
  <si>
    <t>3135251876</t>
  </si>
  <si>
    <t>asobaca19@hotmail.com</t>
  </si>
  <si>
    <t>Yuca;Maiz;Carne De Res;</t>
  </si>
  <si>
    <t>ASOCIACION AGROAMBIENTAL DEL DEPARTAMENTO DE BOLIVAR</t>
  </si>
  <si>
    <t>JORGE FARID YEPEZ ARRIETA</t>
  </si>
  <si>
    <t>806014012-3</t>
  </si>
  <si>
    <t>3178304483</t>
  </si>
  <si>
    <t>extensionista.jya@gmail.com</t>
  </si>
  <si>
    <t>Ñame;Melon;</t>
  </si>
  <si>
    <t>CORPORACION DE PEQUEÑOS PRODUCTORES DE CALAMAR</t>
  </si>
  <si>
    <t>ANGEL CUSTODIO LORA MARTINEZ</t>
  </si>
  <si>
    <t>806015959-7</t>
  </si>
  <si>
    <t>3135233399</t>
  </si>
  <si>
    <t>corpepromucal@gmail.com</t>
  </si>
  <si>
    <t>Cooperativa agropecuaria de turbana</t>
  </si>
  <si>
    <t>Jennifer del valle randial</t>
  </si>
  <si>
    <t>1051447754</t>
  </si>
  <si>
    <t>3106177475</t>
  </si>
  <si>
    <t>Jvr1117@hotmail.com</t>
  </si>
  <si>
    <t>Maiz;Yuca;Melon;Carne De Carnero;Frijol;Citricos;Ahuyama;Aji Dulce;Aji Picante;Berenjena;</t>
  </si>
  <si>
    <t>RONAL DAVID MEZA BAUTISTA</t>
  </si>
  <si>
    <t>1051444764</t>
  </si>
  <si>
    <t>3103641178</t>
  </si>
  <si>
    <t>RONALMEZA01@GMAIL.COM</t>
  </si>
  <si>
    <t>Guayaba;Mango;Limon;Yuca;Maiz;</t>
  </si>
  <si>
    <t>Dario Gomez Fuentes</t>
  </si>
  <si>
    <t>9007047264-1</t>
  </si>
  <si>
    <t>dariogomezf2018@gmail.com</t>
  </si>
  <si>
    <t>ASOCIACION DE PRODUCTORES AGROPECUARIOS DE TURBANA</t>
  </si>
  <si>
    <t>RAFAEL CASTILLA PATERNINA</t>
  </si>
  <si>
    <t>73350738</t>
  </si>
  <si>
    <t>3184097828</t>
  </si>
  <si>
    <t>CHELACASTI2019@HOTMAIL.COM</t>
  </si>
  <si>
    <t>Maiz;Yuca;Papaya;Arroz;Ñame;Frijol;Limon;Mango;Nispero;Zapote;Ahuyama;Aji Dulce;Patilla;Melon;</t>
  </si>
  <si>
    <t>Jhon Gelver Salas Ardila</t>
  </si>
  <si>
    <t>900351315-5</t>
  </si>
  <si>
    <t>afropezca_2016@hotmail.com</t>
  </si>
  <si>
    <t>CARLOS GOMEZ PACHECO</t>
  </si>
  <si>
    <t>90048963-1</t>
  </si>
  <si>
    <t>enelurieles9@gmail.com</t>
  </si>
  <si>
    <t>Carne De Peces;Platano;Maiz;Yuca;</t>
  </si>
  <si>
    <t>ASOCIACION CAMPESINA NO HAY COMO DIOS DE LOS CERROS</t>
  </si>
  <si>
    <t>LUIS LAMBRAÑO BUELVAS</t>
  </si>
  <si>
    <t>73547430</t>
  </si>
  <si>
    <t>Ñame;Maiz;Aguacate;Platano;Yuca;Aji Dulce;Aji Picante;Arroz;Frijol;</t>
  </si>
  <si>
    <t>Asociacion unidos Lasiberia</t>
  </si>
  <si>
    <t>EBERTO IGNACIO NAVARRO ROMERO</t>
  </si>
  <si>
    <t>9113275-7</t>
  </si>
  <si>
    <t>3134502981</t>
  </si>
  <si>
    <t>ebertonavarro@hotmail.com</t>
  </si>
  <si>
    <t>Aguacate;Ñame;Yuca;</t>
  </si>
  <si>
    <t xml:space="preserve">Corporación sueños de paz e inclusión social </t>
  </si>
  <si>
    <t xml:space="preserve">Maritza Vanegas Herrera </t>
  </si>
  <si>
    <t>3017961944</t>
  </si>
  <si>
    <t>soepinsocial@gmail.com</t>
  </si>
  <si>
    <t>Maiz;Yuca;Naranja;Platano;</t>
  </si>
  <si>
    <t xml:space="preserve">Asociación agroecologista técnico ambiental de tierra firma </t>
  </si>
  <si>
    <t>Luis Carlos Castrillo benta</t>
  </si>
  <si>
    <t>900564555-0</t>
  </si>
  <si>
    <t>3126204421</t>
  </si>
  <si>
    <t>luiscastriventa@hotmail.com</t>
  </si>
  <si>
    <t>Asociacion de pescadores y agricultores del corregimiento de lobata</t>
  </si>
  <si>
    <t>Jhon Jairo caldera gamarra</t>
  </si>
  <si>
    <t>890481080-1</t>
  </si>
  <si>
    <t>3107510790</t>
  </si>
  <si>
    <t>jhonjairocaldera@gmail.com</t>
  </si>
  <si>
    <t>Yuca;Maiz;Platano;Patilla;Melon;</t>
  </si>
  <si>
    <t xml:space="preserve">Asociacion de desplazados y víctimas de la violencia frutos de paz  </t>
  </si>
  <si>
    <t xml:space="preserve">Evelis sayas Rangel </t>
  </si>
  <si>
    <t>900561684-9</t>
  </si>
  <si>
    <t>3202414262</t>
  </si>
  <si>
    <t>frutosdepaz@hotmail.com</t>
  </si>
  <si>
    <t>Huevo De Gallina;Maiz;Yuca;Frijol;</t>
  </si>
  <si>
    <t xml:space="preserve">Asociación sangifur de San Francisco de loba  creando oportunidades </t>
  </si>
  <si>
    <t>Darío José Jiménez tafur</t>
  </si>
  <si>
    <t>901387882-9</t>
  </si>
  <si>
    <t>3104348758</t>
  </si>
  <si>
    <t>dairojesus40@gmail.com</t>
  </si>
  <si>
    <t xml:space="preserve">Asociación de agricultures de San Miguel bolivar </t>
  </si>
  <si>
    <t>Ender Enrique Pedrozo beleño</t>
  </si>
  <si>
    <t>901379175-6</t>
  </si>
  <si>
    <t>3234595381</t>
  </si>
  <si>
    <t>enderenriquepedrozo82@gmail.com</t>
  </si>
  <si>
    <t>Yuca;Platano;Ahuyama;Melon;Patilla;Frijol;Maiz;Ñame;</t>
  </si>
  <si>
    <t>Hatillo De Loba</t>
  </si>
  <si>
    <t>Asociación agropecuaria cítrica ganadera ,avicultores y pisciculas de tierra firme</t>
  </si>
  <si>
    <t>Bernardo corrales jimenez</t>
  </si>
  <si>
    <t>9264489</t>
  </si>
  <si>
    <t>31228933380</t>
  </si>
  <si>
    <t>Becoji1102@gmail.com</t>
  </si>
  <si>
    <t xml:space="preserve">Asociación de desplazados de la depresión monposina </t>
  </si>
  <si>
    <t>Fabio cárdenas velaides</t>
  </si>
  <si>
    <t>901068454</t>
  </si>
  <si>
    <t>3106523906</t>
  </si>
  <si>
    <t>fabiocardenasvelaides@gmail.com</t>
  </si>
  <si>
    <t>ROBINSON CARDENAS MARCOS</t>
  </si>
  <si>
    <t>900430597-4</t>
  </si>
  <si>
    <t>afropegallo@gmail.com</t>
  </si>
  <si>
    <t>Asociacon de pequeños de ganaderos agroindustrial del municipio de margarita bolivar</t>
  </si>
  <si>
    <t xml:space="preserve">BERNARDINO GUTIERREZ RANGEL </t>
  </si>
  <si>
    <t>900660010-1</t>
  </si>
  <si>
    <t>3126452381</t>
  </si>
  <si>
    <t>Aspegamar@gamil.com</t>
  </si>
  <si>
    <t>Carne De Res;Leche;</t>
  </si>
  <si>
    <t>Asociacion de mujeres productores agropecuarias y ambientales de maragarita</t>
  </si>
  <si>
    <t>3148282862</t>
  </si>
  <si>
    <t>Lidystorrezvillazon@gmail.com</t>
  </si>
  <si>
    <t>Huevo De Gallina;</t>
  </si>
  <si>
    <t>Asociacion de porcicula agricola y piscicula de la rinconada</t>
  </si>
  <si>
    <t xml:space="preserve">MIGUEL ANTONIO CARO </t>
  </si>
  <si>
    <t>901202053-6</t>
  </si>
  <si>
    <t>31166661810</t>
  </si>
  <si>
    <t>Corderocaro1924@gmail.com</t>
  </si>
  <si>
    <t>Maiz;Yuca;Ñame;Platano;Ahuyama;Patilla;Papaya;</t>
  </si>
  <si>
    <t>Asociación de Motosierristas de María La Baja y los Montes de María Ong</t>
  </si>
  <si>
    <t xml:space="preserve">José Concepción Trillos Correa </t>
  </si>
  <si>
    <t>900693901-9</t>
  </si>
  <si>
    <t>3218075617</t>
  </si>
  <si>
    <t>asomotomariaong@gmail.com</t>
  </si>
  <si>
    <t>Maiz;Papaya;Platano;Ahuyama;Aji Dulce;Berenjena;Melon;Patilla;Arroz;Ñame;Frijol;Yuca;</t>
  </si>
  <si>
    <t xml:space="preserve">ASOCIACION DE PRODUCTORES AGROFORESTALES DE SANTO DOMINGO DE MESA Y VEREDAS CIRCUNDANTES </t>
  </si>
  <si>
    <t xml:space="preserve">Hernando González Meléndez </t>
  </si>
  <si>
    <t>9156787-0</t>
  </si>
  <si>
    <t>3166687258</t>
  </si>
  <si>
    <t>asopagrosdm1@gmail.com</t>
  </si>
  <si>
    <t>Arroz;Maiz;Ñame;Yuca;Frijol;Aguacate;Guayaba;Limon;Citricos;Mango;Naranja;Papaya;Piña;Platano;Pomelo;Zapote;Ahuyama;Aji Dulce;Aji Picante;Berenjena;Cilantro;Patilla;Pimenton;Tomate;Carne De Pollo;Carne De Res;Carne De Cerdo;Carne De Carnero;Carne De Peces;Leche;Queso Costeño;Huevo De Gallina;Chocolate;Cacao;</t>
  </si>
  <si>
    <t xml:space="preserve">Rafael Antonio Rodríguez Flórez </t>
  </si>
  <si>
    <t>73350534</t>
  </si>
  <si>
    <t>rarofloz100@gmail.com</t>
  </si>
  <si>
    <t>Maiz;Ñame;Yuca;Frijol;Mango;Nispero;Platano;Ahuyama;Berenjena;Patilla;</t>
  </si>
  <si>
    <t>ASOCIACION DE MUJERES AGROPECUARIAS DE CAUSADO</t>
  </si>
  <si>
    <t>ADRIANA GONZALEZ DIAZ</t>
  </si>
  <si>
    <t>901439695</t>
  </si>
  <si>
    <t>3105848508</t>
  </si>
  <si>
    <t>adrigonza455@gmail.com</t>
  </si>
  <si>
    <t>Maiz;Yuca;Naranja;Platano;Pomelo;Patilla;Pimenton;Tomate;</t>
  </si>
  <si>
    <t>Juan Carlos Torres Villa</t>
  </si>
  <si>
    <t>79591372</t>
  </si>
  <si>
    <t>juancarlostorresvilla96@gmail.com</t>
  </si>
  <si>
    <t>Maiz;Yuca;Ñame;Patilla;</t>
  </si>
  <si>
    <t xml:space="preserve">Williams Enrique Martínez Martínez </t>
  </si>
  <si>
    <t>73558959</t>
  </si>
  <si>
    <t>3022555893</t>
  </si>
  <si>
    <t>Williamsmartinez2875@gmail.com</t>
  </si>
  <si>
    <t>Yuca;Carne De Peces;</t>
  </si>
  <si>
    <t>Matilde Polo Mendoza</t>
  </si>
  <si>
    <t>9014492906</t>
  </si>
  <si>
    <t>matildepolo06@hotmail.com</t>
  </si>
  <si>
    <t>Maiz;Ñame;Yuca;Huevo De Gallina;Carne De Peces;Carne De Pollo;Aji Dulce;Mango;Papaya;Frijol;</t>
  </si>
  <si>
    <t xml:space="preserve">ASOCIACION DE PEQUEÑOS PRODUCTORES AGROPECUARIOS DE YUCAL SECTOR ZACATA </t>
  </si>
  <si>
    <t>ANGEL POMPILIO GUZMAN GUETTE</t>
  </si>
  <si>
    <t>901121251-1</t>
  </si>
  <si>
    <t>320 5823587</t>
  </si>
  <si>
    <t>agrozacata@hotmail.com</t>
  </si>
  <si>
    <t xml:space="preserve">Yerlis Paola Nuñez </t>
  </si>
  <si>
    <t>Maiz;Yuca;Ñame;Frijol;Papaya;Ahuyama;Aji Dulce;Patilla;Tomate;</t>
  </si>
  <si>
    <t>Asociacion afrodescendiente agroturistica y pesquera  de la zona n</t>
  </si>
  <si>
    <t>Hermida Núñez herrera</t>
  </si>
  <si>
    <t>0944575028</t>
  </si>
  <si>
    <t>hermidanunez@hotmail.com</t>
  </si>
  <si>
    <t>Maiz;Yuca;Frijol;Limon;Mango;Papaya;Platano;Ahuyama;Aji Dulce;Berenjena;Melon;Patilla;Tomate;</t>
  </si>
  <si>
    <t>aprograta@gmail.com</t>
  </si>
  <si>
    <t>Aguacate;Platano;Naranja;</t>
  </si>
  <si>
    <t>agroroma2015@gmail.com</t>
  </si>
  <si>
    <t>Naranja;</t>
  </si>
  <si>
    <t>3104255012</t>
  </si>
  <si>
    <t>asocupar@gmail.com</t>
  </si>
  <si>
    <t>Leche;Queso Costeño;Huevo De Gallina;</t>
  </si>
  <si>
    <t>3233089904</t>
  </si>
  <si>
    <t>asoprovegua@gmail.com</t>
  </si>
  <si>
    <t>Ñame;Yuca;Mango;Piña;Platano;</t>
  </si>
  <si>
    <t>901508090</t>
  </si>
  <si>
    <t>3106355856</t>
  </si>
  <si>
    <t>marielablancop@hotmail.com</t>
  </si>
  <si>
    <t>901509921-3</t>
  </si>
  <si>
    <t>3108269239</t>
  </si>
  <si>
    <t>edilbertoalvaradoortega@gmail.com</t>
  </si>
  <si>
    <t>Platano;Mango;Guayaba;Yuca;Ñame;Maiz;Papaya;</t>
  </si>
  <si>
    <t>ESTEBAN ARQUIMEDES PADILLA PADILLA</t>
  </si>
  <si>
    <t>9153095</t>
  </si>
  <si>
    <t>3013015356</t>
  </si>
  <si>
    <t>domingopazjjj@yahoo.es</t>
  </si>
  <si>
    <t>ASOCIACIÓN AGROPECUARIA ALFAMLB</t>
  </si>
  <si>
    <t>GRISELDA DEL CARMEN QUINTANA SIMANCAS</t>
  </si>
  <si>
    <t>307761158</t>
  </si>
  <si>
    <t>3126007786</t>
  </si>
  <si>
    <t>grisquintana@hotmail.es</t>
  </si>
  <si>
    <t>MERLIS GUZMÁN CORVACHO</t>
  </si>
  <si>
    <t>22975973</t>
  </si>
  <si>
    <t>3106949203</t>
  </si>
  <si>
    <t>deborazenu03@gmail.com</t>
  </si>
  <si>
    <t>VICENTA BEATRIZ RINO OSPINO</t>
  </si>
  <si>
    <t>45763049</t>
  </si>
  <si>
    <t>3102413066</t>
  </si>
  <si>
    <t>surtiafro@gmail.com</t>
  </si>
  <si>
    <t>Arroz;Guayaba;Papaya;Aji Picante;Pepino Cohombro;Cacao;Huevo De Gallina;Carne De Carnero;</t>
  </si>
  <si>
    <t xml:space="preserve">Alfonso Rafael Navarro Montalvo </t>
  </si>
  <si>
    <t>73079433</t>
  </si>
  <si>
    <t>3217578387</t>
  </si>
  <si>
    <t>anavarromontalvo@gmail.com</t>
  </si>
  <si>
    <t>Arroz;Ñame;Yuca;Frijol;Platano;Ahuyama;Aji Dulce;Berenjena;Melon;Patilla;</t>
  </si>
  <si>
    <t>Aide María torres vazquez</t>
  </si>
  <si>
    <t>32005448</t>
  </si>
  <si>
    <t>3166602859</t>
  </si>
  <si>
    <t>asocasanp@yahoo.com</t>
  </si>
  <si>
    <t>Cacao;Platano;</t>
  </si>
  <si>
    <t>Álvaro Sarmiento Jaramillo</t>
  </si>
  <si>
    <t>73266702-1</t>
  </si>
  <si>
    <t>3135021215</t>
  </si>
  <si>
    <t xml:space="preserve">alvaro_sarmiento_69@hotmail.com </t>
  </si>
  <si>
    <t>Yuca;Carne De Res;Carne De Peces;Leche;</t>
  </si>
  <si>
    <t>72131215</t>
  </si>
  <si>
    <t>Carne De Peces;Carne De Cerdo;Carne De Pollo;Aji Picante;Platano;Limon;Yuca;</t>
  </si>
  <si>
    <t>BERTHA HERNADEZ JIMENEZ</t>
  </si>
  <si>
    <t>33213207</t>
  </si>
  <si>
    <t>311682938</t>
  </si>
  <si>
    <t>Arroz;Frijol;Platano;Melon;Piña;Papaya;Leche;Huevo De Codorniz;</t>
  </si>
  <si>
    <t>DALMIRO COTTIZ VERGEL</t>
  </si>
  <si>
    <t>73155325</t>
  </si>
  <si>
    <t>Arroz;Yuca;Frijol;Guayaba;Mango;Naranja;Platano;Piña;Zapote;Aji Dulce;Ahuyama;Pimenton;Tomate;Carne De Res;Carne De Pollo;Cafe;</t>
  </si>
  <si>
    <t>VICTOR MANUEL GOMEZ BELEÑO</t>
  </si>
  <si>
    <t>900405689-8</t>
  </si>
  <si>
    <t>3145482741</t>
  </si>
  <si>
    <t>asopeganpol@hotmail.com</t>
  </si>
  <si>
    <t>Arroz;Ñame;Yuca;Aguacate;Mango;Nispero;Ahuyama;Zapote;Piña;Berenjena;Cilantro;Cacao;Chocolate;Huevo De Codorniz;</t>
  </si>
  <si>
    <t>CORPORACION PILARES SUR DE BOLIVAR</t>
  </si>
  <si>
    <t>YANETH MARTINEZ POBEA</t>
  </si>
  <si>
    <t>9017154706</t>
  </si>
  <si>
    <t>3226400774</t>
  </si>
  <si>
    <t>corpilaresbol@gmail.com</t>
  </si>
  <si>
    <t>Arroz;Frijol;Limon;Mango;Nispero;Papaya;Piña;Platano;Patilla;Aji Dulce;Yuca;Ñame;Melon;Ahuyama;Pomelo;</t>
  </si>
  <si>
    <t>ASOCIACION AFRODESENDIENTE PARA EL DESARROLLO SOCIO AGRARIO Y EMPRESARIAL DIOS FUERTE</t>
  </si>
  <si>
    <t xml:space="preserve">MARLIS ESCAMILLA AHUMEDO </t>
  </si>
  <si>
    <t>3148842623</t>
  </si>
  <si>
    <t>escamillamarlys@gamil.com</t>
  </si>
  <si>
    <t>Arroz;Ñame;Frijol;Guayaba;Citricos;Limon;Piña;Papaya;Aji Picante;Cilantro;</t>
  </si>
  <si>
    <t>Asociación de constructores y albañiles de altos del Rosario</t>
  </si>
  <si>
    <t>Campo Elias Garavito Díaz</t>
  </si>
  <si>
    <t>8701042-7</t>
  </si>
  <si>
    <t>3117420065</t>
  </si>
  <si>
    <t>campogaravito6@gmail.com</t>
  </si>
  <si>
    <t>Arroz;</t>
  </si>
  <si>
    <t>Altos Del Rosario</t>
  </si>
  <si>
    <t xml:space="preserve">Iván Tafur Barros </t>
  </si>
  <si>
    <t>900893972-1</t>
  </si>
  <si>
    <t>3236809925</t>
  </si>
  <si>
    <t>Felixpapayal86@gimail.com</t>
  </si>
  <si>
    <t>Yuca;Arroz;Platano;</t>
  </si>
  <si>
    <t xml:space="preserve">LUIS ALBERTO ALMAMZA BUSTOS </t>
  </si>
  <si>
    <t>73111816-5</t>
  </si>
  <si>
    <t>3185066855</t>
  </si>
  <si>
    <t>suministro07@hotmail.com</t>
  </si>
  <si>
    <t>Arroz;Ñame;Yuca;Frijol;Aguacate;Guayaba;Limon;Citricos;Mango;Piña;Papaya;Patilla;Pimenton;Carne De Pollo;Cacao;</t>
  </si>
  <si>
    <t>JORGE ARTURO BETANCUR RESTREPO</t>
  </si>
  <si>
    <t>15444542-0</t>
  </si>
  <si>
    <t>3215396715</t>
  </si>
  <si>
    <t>betancurt@hotmail.com</t>
  </si>
  <si>
    <t>Arroz;Yuca;Frijol;Aguacate;Guayaba;Limon;Citricos;Mango;Naranja;Papaya;Piña;Platano;Ahuyama;Berenjena;Cilantro;Pepino Cohombro;Tomate;Carne De Pollo;Carne De Res;Carne De Cerdo;Leche;Huevo De Gallina;Huevo De Codorniz;</t>
  </si>
  <si>
    <t>CRUZ ELENA GIRALDO ZAPATA</t>
  </si>
  <si>
    <t>14941089200</t>
  </si>
  <si>
    <t>3106030308</t>
  </si>
  <si>
    <t>CRUZ_GIRALDO32@HOTMAIL.COM</t>
  </si>
  <si>
    <t>Arroz;Ñame;Yuca;Guayaba;Limon;Papaya;Nispero;Naranja;Mango;Piña;Platano;Pomelo;Zapote;Ahuyama;Berenjena;Aji Picante;Aji Dulce;Pepino Cohombro;Pimenton;Melon;Cilantro;Patilla;Queso Costeño;Carne De Carnero;Carne De Cerdo;Carne De Res;Tomate;Carne De Pollo;</t>
  </si>
  <si>
    <t>Elmer  Gonzalez Mejia</t>
  </si>
  <si>
    <t>806010329-4</t>
  </si>
  <si>
    <t>3147353130</t>
  </si>
  <si>
    <t xml:space="preserve">Campesinosenaccion@outlook.es </t>
  </si>
  <si>
    <t>Arroz;Platano;Ahuyama;</t>
  </si>
  <si>
    <t>Abel santana Gomez</t>
  </si>
  <si>
    <t>900381260-7</t>
  </si>
  <si>
    <t>3126808578</t>
  </si>
  <si>
    <t>abelsantanagomez9@gmail.com</t>
  </si>
  <si>
    <t>Arroz;Yuca;Platano;Ahuyama;</t>
  </si>
  <si>
    <t xml:space="preserve">Asociación de Mujeres Resilientes y Emprendedoras de los Montes de María </t>
  </si>
  <si>
    <t>Berta Lucila Barrios Barrios</t>
  </si>
  <si>
    <t>45780141 - 1</t>
  </si>
  <si>
    <t>3174951483</t>
  </si>
  <si>
    <t>amuremma2020@gmail.com</t>
  </si>
  <si>
    <t>Huevo De Gallina;Leche;Queso Costeño;Ñame;Yuca;Frijol;Ahuyama;Aji Dulce;Aji Picante;Carne De Pollo;</t>
  </si>
  <si>
    <t>3114278424</t>
  </si>
  <si>
    <t>Arroz;Ñame;Yuca;Aguacate;Limon;Platano;Papaya;Piña;Carne De Cerdo;Carne De Carnero;Leche;Queso Costeño;Huevo De Gallina;</t>
  </si>
  <si>
    <t>Amalfi Judith serrano fontalvo</t>
  </si>
  <si>
    <t>33341633</t>
  </si>
  <si>
    <t>3014392790-3205830084</t>
  </si>
  <si>
    <t>amalfi.serrano@hotmail.com</t>
  </si>
  <si>
    <t>Naranja;Carne De Peces;</t>
  </si>
  <si>
    <t>INVERSIONES EL CACIQUE DE LA COSTA S.A,S</t>
  </si>
  <si>
    <t>YONEIRA PATRICIA MANJARRES RENDON</t>
  </si>
  <si>
    <t>901159047-8</t>
  </si>
  <si>
    <t>310709419</t>
  </si>
  <si>
    <t>jose.cacique@hotmail.com</t>
  </si>
  <si>
    <t>Arroz;Yuca;Aguacate;Naranja;Mango;Limon;Frijol;Ñame;Ahuyama;Aji Dulce;Berenjena;Patilla;Tomate;Carne De Pollo;Carne De Carnero;Carne De Peces;Queso Costeño;Huevo De Gallina;</t>
  </si>
  <si>
    <t>FUNDACION DIGNITAS</t>
  </si>
  <si>
    <t>QUELIS  RODRIGUEZ</t>
  </si>
  <si>
    <t>45767053</t>
  </si>
  <si>
    <t>3145944383</t>
  </si>
  <si>
    <t>fronterassociales@gmail.com</t>
  </si>
  <si>
    <t>Yuca;Limon;Citricos;Mango;Naranja;Piña;Berenjena;Pomelo;Platano;Queso Costeño;</t>
  </si>
  <si>
    <t xml:space="preserve">Miguel Ramiro Diaz Rocha </t>
  </si>
  <si>
    <t>3126920845</t>
  </si>
  <si>
    <t>Yeinyortega88@hotmail.com</t>
  </si>
  <si>
    <t>Ñame;Yuca;Aguacate;Platano;Ahuyama;Berenjena;Pepino Cohombro;Tomate;</t>
  </si>
  <si>
    <t>LILIBETH CONTRERA RAMIREZ</t>
  </si>
  <si>
    <t>14867320821</t>
  </si>
  <si>
    <t>3045707854</t>
  </si>
  <si>
    <t>LILIRAMIREZ2120@HOTMAIL.COM</t>
  </si>
  <si>
    <t>Yuca;Ñame;Queso Costeño;Huevo De Gallina;Carne De Pollo;Platano;Mango;Naranja;Piña;Patilla;Melon;Pimenton;Tomate;Ahuyama;Aji Dulce;Arroz;Papaya;Guayaba;Aguacate;Carne De Res;Leche;</t>
  </si>
  <si>
    <t>PEDRO ARNULFO DUQUE ZULUAGA</t>
  </si>
  <si>
    <t>9101744-8</t>
  </si>
  <si>
    <t>3017164310</t>
  </si>
  <si>
    <t>centro-arrocero@hotmail.com</t>
  </si>
  <si>
    <t>Arroz;Ñame;Yuca;Frijol;Aguacate;Guayaba;Limon;Citricos;Naranja;Mango;Nispero;Piña;Platano;Ahuyama;Aji Dulce;Berenjena;Cilantro;Melon;Patilla;Leche;Tomate;Pimenton;Queso Costeño;Huevo De Gallina;</t>
  </si>
  <si>
    <t xml:space="preserve">BLANCA DORIS MEJIA </t>
  </si>
  <si>
    <t>66846643-7</t>
  </si>
  <si>
    <t>3160185080</t>
  </si>
  <si>
    <t>frigoexpresslaspalmeras@gmail.com</t>
  </si>
  <si>
    <t>Carne De Res;Carne De Cerdo;Carne De Pollo;</t>
  </si>
  <si>
    <t>HERIBERTO MANUEL MIRANDA RODRIGUEZ</t>
  </si>
  <si>
    <t>86771008-1</t>
  </si>
  <si>
    <t>3242417003</t>
  </si>
  <si>
    <t>heribertorodriguez1057@gmial.com</t>
  </si>
  <si>
    <t>Aguacate;Guayaba;Yuca;Mango;Naranja;Citricos;Nispero;Papaya;Piña;Platano;Pomelo;Melon;</t>
  </si>
  <si>
    <t>BLANCA DORIS MEJIA</t>
  </si>
  <si>
    <t>901177940-7</t>
  </si>
  <si>
    <t>FRIGOEXPRESSLASDELICIAS@GMAIL.COM</t>
  </si>
  <si>
    <t>Carne De Pollo;Carne De Res;Carne De Cerdo;Carne De Carnero;Carne De Peces;</t>
  </si>
  <si>
    <t>BERNARDO ANTONIO SUAREZ FLOREZ</t>
  </si>
  <si>
    <t>1101445407-1</t>
  </si>
  <si>
    <t>3007151146</t>
  </si>
  <si>
    <t>Yuca;Ñame;Platano;Ahuyama;Limon;Aguacate;Guayaba;Citricos;Mango;Melon;Patilla;Carne De Cerdo;Carne De Res;Carne De Pollo;Carne De Peces;</t>
  </si>
  <si>
    <t>MISAEL MARTINEZ PERDOMO</t>
  </si>
  <si>
    <t>11050940</t>
  </si>
  <si>
    <t>3008677167</t>
  </si>
  <si>
    <t>mjmp1869@outlook.com</t>
  </si>
  <si>
    <t>Arroz;Yuca;Ñame;Aji Dulce;Berenjena;</t>
  </si>
  <si>
    <t>ASOCIACION AGROCAMPESINA DE ARCO</t>
  </si>
  <si>
    <t xml:space="preserve">JUANA DE ARCO </t>
  </si>
  <si>
    <t>45498139</t>
  </si>
  <si>
    <t>3007599054</t>
  </si>
  <si>
    <t>deatcosvaldelamarjuanamaria@gmail.com</t>
  </si>
  <si>
    <t>Arroz;Ñame;Yuca;Frijol;Limon;Citricos;Huevo De Codorniz;Leche;Carne De Carnero;</t>
  </si>
  <si>
    <t>inversiones somark</t>
  </si>
  <si>
    <t>DANIEL JOSE SUAREZ BARRAZA</t>
  </si>
  <si>
    <t>901308317-1</t>
  </si>
  <si>
    <t>3012078010</t>
  </si>
  <si>
    <t>daniel.suarezb@hotmail.com</t>
  </si>
  <si>
    <t>Arroz;Ñame;Yuca;Frijol;Aguacate;Limon;Citricos;Mango;Guayaba;Platano;Aji Dulce;Berenjena;Cilantro;Melon;Tomate;Pimenton;Pepino Cohombro;Leche;Queso Costeño;</t>
  </si>
  <si>
    <t>CARLOS ALBERTO DUARTE PAJARO</t>
  </si>
  <si>
    <t>9293452</t>
  </si>
  <si>
    <t>3053924088</t>
  </si>
  <si>
    <t>carlos_popa01@yahoo.es</t>
  </si>
  <si>
    <t>Yuca;Ñame;Platano;Carne De Cerdo;Carne De Pollo;Huevo De Gallina;Carne De Res;Mango;Naranja;Limon;Guayaba;Aji Dulce;</t>
  </si>
  <si>
    <t>FUNDACION REGIONAL CAMINANDO JUNTOS Y FORMANDO LIDES</t>
  </si>
  <si>
    <t>IGNACIA MARIA ASPRILLA HURTADO</t>
  </si>
  <si>
    <t>30771032</t>
  </si>
  <si>
    <t>3004362222- 3182671414</t>
  </si>
  <si>
    <t>ignaciasprillahurtado@gmail.com</t>
  </si>
  <si>
    <t>Carne De Cerdo;Yuca;Carne De Pollo;Papaya;Limon;Mango;Naranja;Platano;Huevo De Gallina;</t>
  </si>
  <si>
    <t xml:space="preserve">Asociación para el desarrollo empresarial urango perez </t>
  </si>
  <si>
    <t xml:space="preserve">Juan Diego Pérez Pupo </t>
  </si>
  <si>
    <t>10019759722</t>
  </si>
  <si>
    <t>3186090063</t>
  </si>
  <si>
    <t>perezpupojuandiego53@gmail.com</t>
  </si>
  <si>
    <t>Ñame;Yuca;Guayaba;Mango;Naranja;Nispero;Papaya;Piña;Platano;Zapote;Ahuyama;Aji Dulce;Limon;Citricos;Pomelo;Aji Picante;Berenjena;Melon;Patilla;Pepino Cohombro;Pimenton;</t>
  </si>
  <si>
    <t xml:space="preserve">HECTOR ENRIQUE PLATA BORJA </t>
  </si>
  <si>
    <t>17973518</t>
  </si>
  <si>
    <t>3144034045</t>
  </si>
  <si>
    <t>asprobol.mompox@gmail.com</t>
  </si>
  <si>
    <t>Leche;Queso Costeño;Huevo De Gallina;Arroz;Ñame;Yuca;Limon;Mango;Naranja;Papaya;Patilla;Platano;Piña;Berenjena;Carne De Pollo;Carne De Cerdo;</t>
  </si>
  <si>
    <t>14878547745</t>
  </si>
  <si>
    <t>Legumbreriamompox@hotmail.com</t>
  </si>
  <si>
    <t>Limon;Naranja;Carne De Pollo;</t>
  </si>
  <si>
    <t>ASOCIACION DE PEQUEÑOS GANADEROS AGRICULTOTRS Y FISCICULTORES DE SANDOVAL BOLIVAR</t>
  </si>
  <si>
    <t>BERRNADO PEDROZO CANTILLO</t>
  </si>
  <si>
    <t>31071613164</t>
  </si>
  <si>
    <t>aspepgasnbo1@gmail.com</t>
  </si>
  <si>
    <t>Arroz;Ñame;Yuca;Aguacate;Frijol;Limon;Citricos;Papaya;Naranja;Nispero;Platano;Zapote;Carne De Pollo;Patilla;Melon;Carne De Res;Carne De Cerdo;Carne De Peces;Leche;Queso Costeño;Huevo De Codorniz;Chocolate;Cacao;</t>
  </si>
  <si>
    <t xml:space="preserve">Corporación Para La Paz Ambiental y Agropecuaria de Colombia </t>
  </si>
  <si>
    <t xml:space="preserve">Orlando de Jesús Rasgo Rangel </t>
  </si>
  <si>
    <t>8729334-4</t>
  </si>
  <si>
    <t>3008664492</t>
  </si>
  <si>
    <t xml:space="preserve">corpacoloong@gmail.com </t>
  </si>
  <si>
    <t>Ñame;Yuca;Guayaba;Limon;Mango;Papaya;Platano;Ahuyama;Aji Dulce;Berenjena;Carne De Pollo;Carne De Res;Carne De Cerdo;Carne De Carnero;Carne De Peces;Leche;Queso Costeño;Huevo De Gallina;Pepino Cohombro;Naranja;Frijol;Aguacate;</t>
  </si>
  <si>
    <t>ASOCIACION AFRO, CAMPESINOS Y VICTIMAS DEL CONFLICTO</t>
  </si>
  <si>
    <t>UBALDO FERNANDEZ CANO</t>
  </si>
  <si>
    <t>854406013</t>
  </si>
  <si>
    <t>3215865307</t>
  </si>
  <si>
    <t>carlosgonza2021@gmail.com</t>
  </si>
  <si>
    <t>Yuca;Arroz;Guayaba;Limon;Naranja;Carne De Res;Carne De Cerdo;</t>
  </si>
  <si>
    <t xml:space="preserve">ASOCIACION DE PRODUCTORES AGROPECUARIOS DULCES TRADICIONALES Y SERVICCIOS DE PLANENQUE </t>
  </si>
  <si>
    <t xml:space="preserve">Yennis Andrea Padilla </t>
  </si>
  <si>
    <t>9002291688</t>
  </si>
  <si>
    <t>3135163539/3016170681</t>
  </si>
  <si>
    <t>Asopalenque.com@gmail.com</t>
  </si>
  <si>
    <t>Frijol;Carne De Pollo;Carne De Res;Platano;Naranja;Piña;Limon;Guayaba;Papaya;Melon;Patilla;Leche;Queso Costeño;Huevo De Gallina;Ñame;Yuca;Arroz;Mango;Cilantro;Tomate;Aguacate;</t>
  </si>
  <si>
    <t xml:space="preserve">ASOCIACION JUVENIL VISION FUTURA </t>
  </si>
  <si>
    <t xml:space="preserve">JOSE DAVID RIVERA MARTINEZ </t>
  </si>
  <si>
    <t>806002258-6</t>
  </si>
  <si>
    <t>3007758815</t>
  </si>
  <si>
    <t>ongvisionfutura@gmail.com</t>
  </si>
  <si>
    <t>Yuca;Mango;Naranja;Platano;Carne De Pollo;Ñame;Aji Dulce;Berenjena;Carne De Cerdo;Huevo De Gallina;Carne De Carnero;Carne De Peces;</t>
  </si>
  <si>
    <t xml:space="preserve">SERGIO DE JESUS GIRALDO LONDOÑO </t>
  </si>
  <si>
    <t>71118949</t>
  </si>
  <si>
    <t>3005375110</t>
  </si>
  <si>
    <t>segiraldo@hotmail.com</t>
  </si>
  <si>
    <t>Carne De Cerdo;Carne De Carnero;Carne De Peces;Huevo De Codorniz;Queso Costeño;Leche;Carne De Res;Carne De Pollo;Citricos;</t>
  </si>
  <si>
    <t>Salomón quesada rueda</t>
  </si>
  <si>
    <t>5595387</t>
  </si>
  <si>
    <t>3205315293</t>
  </si>
  <si>
    <t>arnulfoqd@gmail.com</t>
  </si>
  <si>
    <t>Ñame;Yuca;Frijol;Limon;Mango;Naranja;Papaya;Piña;Platano;Ahuyama;Aji Dulce;Berenjena;Melon;Patilla;Carne De Cerdo;Carne De Peces;Queso Costeño;Huevo De Gallina;</t>
  </si>
  <si>
    <t>Asociación de mujeres rurales emprendedoras de distribuir a el esfuerzo</t>
  </si>
  <si>
    <t>Angela olave</t>
  </si>
  <si>
    <t>45368549-9</t>
  </si>
  <si>
    <t>3008602538</t>
  </si>
  <si>
    <t xml:space="preserve">aob21@hotmail.es </t>
  </si>
  <si>
    <t>Carne De Cerdo;Carne De Res;Carne De Peces;</t>
  </si>
  <si>
    <t>DOMINGO JULIO GUERRERO</t>
  </si>
  <si>
    <t>73350821</t>
  </si>
  <si>
    <t>300256789</t>
  </si>
  <si>
    <t>DANNY DE LA PUENTE RODRIGUEZ</t>
  </si>
  <si>
    <t>85442091</t>
  </si>
  <si>
    <t>315879532</t>
  </si>
  <si>
    <t>Ñame;Yuca;Aguacate;Limon;Mango;Naranja;Papaya;Aji Picante;Cilantro;Queso Costeño;Huevo De Gallina;Guayaba;Ahuyama;</t>
  </si>
  <si>
    <t>Asosicación Avicola de Maria LaBAJA</t>
  </si>
  <si>
    <t>Enilse padilla Baldovino</t>
  </si>
  <si>
    <t>901793331-3</t>
  </si>
  <si>
    <t>Huevo De Gallina;Queso Costeño;Leche;Carne De Carnero;Carne De Cerdo;Carne De Res;Melon;Cilantro;Platano;</t>
  </si>
  <si>
    <t>ASOCIACION DE PORCICULTORES DE TURBACO</t>
  </si>
  <si>
    <t xml:space="preserve">RAFAEL DE JESUS MARRIAGA  MENDOZA </t>
  </si>
  <si>
    <t>901782934-7</t>
  </si>
  <si>
    <t>3157760534-31357588</t>
  </si>
  <si>
    <t>asociaciondeporcicultoresturba@gmail.com</t>
  </si>
  <si>
    <t>Arroz;Papaya;Platano;Guayaba;Aguacate;Frijol;Yuca;Berenjena;Carne De Pollo;Carne De Res;Queso Costeño;Huevo De Gallina;</t>
  </si>
  <si>
    <t>ASOCIACION INTEGRAL AFRO DE PÁSACABALLOS</t>
  </si>
  <si>
    <t>JOSE INES DE AVILA CHIQUILLO</t>
  </si>
  <si>
    <t>901723094-3</t>
  </si>
  <si>
    <t>integralafro@gmail.com</t>
  </si>
  <si>
    <t>Arroz;Ñame;Yuca;Aguacate;Guayaba;Piña;Platano;Patilla;Carne De Pollo;Leche;Huevo De Gallina;Carne De Cerdo;Carne De Res;</t>
  </si>
  <si>
    <t>RODRIGO RODRIGEZ GONZALEZ</t>
  </si>
  <si>
    <t>73166836</t>
  </si>
  <si>
    <t>3113374506</t>
  </si>
  <si>
    <t>Arroz;Yuca;Aguacate;Guayaba;Piña;Pomelo;Zapote;Carne De Cerdo;Carne De Res;Queso Costeño;Huevo De Gallina;</t>
  </si>
  <si>
    <t xml:space="preserve">ALEJANDRO RAFAEL AHUMADA </t>
  </si>
  <si>
    <t>9286098</t>
  </si>
  <si>
    <t>3106245844</t>
  </si>
  <si>
    <t>rogoncas@hotamil.com</t>
  </si>
  <si>
    <t>AMAURY ENRIQUE BREVA RODRIGUEZ</t>
  </si>
  <si>
    <t>73117517</t>
  </si>
  <si>
    <t>3167003832</t>
  </si>
  <si>
    <t>ambriro2017@hotmail.com</t>
  </si>
  <si>
    <t>EUSTORGIO GONZALEZ ARRELLANO</t>
  </si>
  <si>
    <t>92823097</t>
  </si>
  <si>
    <t>3126055900</t>
  </si>
  <si>
    <t>arnosisgonzalez@hotmail.com</t>
  </si>
  <si>
    <t xml:space="preserve">AMIN RODRIGUEZ RAMOS </t>
  </si>
  <si>
    <t>3145409727</t>
  </si>
  <si>
    <t>Asociacion de productores Agropecuarios y campesinos Victimas del Conflicto de Ballestas</t>
  </si>
  <si>
    <t>HOLBER WILLY CANABAL MARRUGO</t>
  </si>
  <si>
    <t>901812397-1</t>
  </si>
  <si>
    <t>asopacavib@gmail.com</t>
  </si>
  <si>
    <t>Ganadería, Derivados Lacteos; Gallinas, Porcicultura Y Agricultura</t>
  </si>
  <si>
    <t>Boyacá</t>
  </si>
  <si>
    <t/>
  </si>
  <si>
    <t>Caña de azúcar</t>
  </si>
  <si>
    <t>Panela orgánica</t>
  </si>
  <si>
    <t>Organización de productores para compras públicas</t>
  </si>
  <si>
    <t>-1</t>
  </si>
  <si>
    <t>Cebolla cabezona</t>
  </si>
  <si>
    <t>Takys</t>
  </si>
  <si>
    <t>3004145555</t>
  </si>
  <si>
    <t>Papelillo</t>
  </si>
  <si>
    <t>Papas</t>
  </si>
  <si>
    <t>Arrobas</t>
  </si>
  <si>
    <t>1056929565</t>
  </si>
  <si>
    <t>3138964393</t>
  </si>
  <si>
    <t>tatianasolano.91@gmail.com</t>
  </si>
  <si>
    <t>Miel de abejas y derivados</t>
  </si>
  <si>
    <t>Miel de abeja multifloral</t>
  </si>
  <si>
    <t>Gramos</t>
  </si>
  <si>
    <t>Organización de productores</t>
  </si>
  <si>
    <t>recuperar.contrasena3008@gmail.com</t>
  </si>
  <si>
    <t>Papa</t>
  </si>
  <si>
    <t>Tomate</t>
  </si>
  <si>
    <t>Chonto</t>
  </si>
  <si>
    <t>Arveja verde en vaina</t>
  </si>
  <si>
    <t>Santa Isabel</t>
  </si>
  <si>
    <t>Única</t>
  </si>
  <si>
    <t>Arándanos</t>
  </si>
  <si>
    <t>Arracacha</t>
  </si>
  <si>
    <t>3204968427</t>
  </si>
  <si>
    <t>morativa@hotmail.com</t>
  </si>
  <si>
    <t>Frijol seco</t>
  </si>
  <si>
    <t>Bola roja</t>
  </si>
  <si>
    <t>R12 Roja</t>
  </si>
  <si>
    <t>Pastusa</t>
  </si>
  <si>
    <t>3108853151</t>
  </si>
  <si>
    <t>Huevo</t>
  </si>
  <si>
    <t>3103067818</t>
  </si>
  <si>
    <t>Superior</t>
  </si>
  <si>
    <t>Zanahoria</t>
  </si>
  <si>
    <t>Panela</t>
  </si>
  <si>
    <t>Lechuga</t>
  </si>
  <si>
    <t>3212035831</t>
  </si>
  <si>
    <t>Doble crema</t>
  </si>
  <si>
    <t>Arveja verde</t>
  </si>
  <si>
    <t>Biloxi</t>
  </si>
  <si>
    <t>3208014633</t>
  </si>
  <si>
    <t>Café</t>
  </si>
  <si>
    <t>Castillo</t>
  </si>
  <si>
    <t>40011447</t>
  </si>
  <si>
    <t>3214680365</t>
  </si>
  <si>
    <t>edisson39821@gmail.com</t>
  </si>
  <si>
    <t>Arepas</t>
  </si>
  <si>
    <t>Boyacenses</t>
  </si>
  <si>
    <t>19332463</t>
  </si>
  <si>
    <t>3153487716</t>
  </si>
  <si>
    <t>granjaovinakairos@gmail.com</t>
  </si>
  <si>
    <t>Embutidos</t>
  </si>
  <si>
    <t>Chorizo</t>
  </si>
  <si>
    <t>CASTIBLANCO SORIANO INGRIT CAROLINA</t>
  </si>
  <si>
    <t>901101114</t>
  </si>
  <si>
    <t>3017286167</t>
  </si>
  <si>
    <t>asogucam@gmail.com</t>
  </si>
  <si>
    <t>Mermelada</t>
  </si>
  <si>
    <t>Lulo</t>
  </si>
  <si>
    <t>3102682952</t>
  </si>
  <si>
    <t>Común</t>
  </si>
  <si>
    <t>FLOR ALBA RODRIGUEZ ZAMORA</t>
  </si>
  <si>
    <t>800180907</t>
  </si>
  <si>
    <t>3134050519</t>
  </si>
  <si>
    <t>hoballita@gmail.com</t>
  </si>
  <si>
    <t>Blanca</t>
  </si>
  <si>
    <t>Pimentón</t>
  </si>
  <si>
    <t>Fresa</t>
  </si>
  <si>
    <t>Papa criolla</t>
  </si>
  <si>
    <t>Asociación De Parceleros Del Predio Las Tapias</t>
  </si>
  <si>
    <t>ALVARO ARCHILA APARICIO</t>
  </si>
  <si>
    <t>900225268</t>
  </si>
  <si>
    <t>3124373432</t>
  </si>
  <si>
    <t>Criolla</t>
  </si>
  <si>
    <t>Covarachía</t>
  </si>
  <si>
    <t>Covarachía, VEREDA LAS TAPIAS</t>
  </si>
  <si>
    <t>Típica</t>
  </si>
  <si>
    <t>9002574019</t>
  </si>
  <si>
    <t>3138503050</t>
  </si>
  <si>
    <t>alianzafloresta@gmail.com</t>
  </si>
  <si>
    <t>Uchuva</t>
  </si>
  <si>
    <t>Andina</t>
  </si>
  <si>
    <t>Cacao grano</t>
  </si>
  <si>
    <t>Criollos</t>
  </si>
  <si>
    <t>33365056</t>
  </si>
  <si>
    <t>3144579685</t>
  </si>
  <si>
    <t>Asociación De Fruticultores De Covarachia</t>
  </si>
  <si>
    <t>HUGO SAMUEL LEÓN PATIÑO</t>
  </si>
  <si>
    <t>900894719</t>
  </si>
  <si>
    <t>3224285848</t>
  </si>
  <si>
    <t>Covarachía, VEREDA LAS TÁPIAS</t>
  </si>
  <si>
    <t>Durazno</t>
  </si>
  <si>
    <t>Amarillo</t>
  </si>
  <si>
    <t>24018839</t>
  </si>
  <si>
    <t>3125480175</t>
  </si>
  <si>
    <t>NANCY MARLENY GUTIERREZ RAMIREZ</t>
  </si>
  <si>
    <t>9009792336</t>
  </si>
  <si>
    <t>asofrimac2016@gmail.com</t>
  </si>
  <si>
    <t>7279029</t>
  </si>
  <si>
    <t>3142603675</t>
  </si>
  <si>
    <t>ejpm.1979@hotmail.com</t>
  </si>
  <si>
    <t>3202503879</t>
  </si>
  <si>
    <t>Cebolla larga</t>
  </si>
  <si>
    <t>4065384</t>
  </si>
  <si>
    <t>3115328809</t>
  </si>
  <si>
    <t>eliza.2419@hotmail.com</t>
  </si>
  <si>
    <t>Pera</t>
  </si>
  <si>
    <t>3223461106</t>
  </si>
  <si>
    <t>Panela pulverizada</t>
  </si>
  <si>
    <t>OLGA LUCILA CÁRDENAS CONTRERAS</t>
  </si>
  <si>
    <t>9007362301</t>
  </si>
  <si>
    <t>3114703832</t>
  </si>
  <si>
    <t>cafesom.boy@gmail.com</t>
  </si>
  <si>
    <t>9536193</t>
  </si>
  <si>
    <t>3124617779</t>
  </si>
  <si>
    <t>juanantoniomancipe@gmail.com</t>
  </si>
  <si>
    <t>Guanabana</t>
  </si>
  <si>
    <t>Agregar correo</t>
  </si>
  <si>
    <t>Yogurt</t>
  </si>
  <si>
    <t>Yogourt saborizado</t>
  </si>
  <si>
    <t>51753771</t>
  </si>
  <si>
    <t>3016234042</t>
  </si>
  <si>
    <t>angelicamesac@gmail.com</t>
  </si>
  <si>
    <t>9536298</t>
  </si>
  <si>
    <t>3115502249</t>
  </si>
  <si>
    <t>blancalucy0580@gmail.com</t>
  </si>
  <si>
    <t>Arepa Ventaquemada</t>
  </si>
  <si>
    <t>PARMENENIO BUITRAGO</t>
  </si>
  <si>
    <t>900758900</t>
  </si>
  <si>
    <t>3138242096</t>
  </si>
  <si>
    <t>ASOCIACIONDEPRODUCTORES@HOTMAIL.COM</t>
  </si>
  <si>
    <t>1049608552</t>
  </si>
  <si>
    <t>3114595182</t>
  </si>
  <si>
    <t>sarajulianareinamancipe@gmail.com</t>
  </si>
  <si>
    <t>40033813</t>
  </si>
  <si>
    <t>3125833254</t>
  </si>
  <si>
    <t>abuelamery3@gmail.com</t>
  </si>
  <si>
    <t>3103662</t>
  </si>
  <si>
    <t>3102795422</t>
  </si>
  <si>
    <t>6762926</t>
  </si>
  <si>
    <t>3217131765</t>
  </si>
  <si>
    <t>joragonzo@gmail.com</t>
  </si>
  <si>
    <t>23375530</t>
  </si>
  <si>
    <t>3132351061</t>
  </si>
  <si>
    <t>albajaime58@hotmail.com</t>
  </si>
  <si>
    <t>23371621</t>
  </si>
  <si>
    <t>3143493768</t>
  </si>
  <si>
    <t>leidypinedabustos10@gmail.com</t>
  </si>
  <si>
    <t>Café en grano</t>
  </si>
  <si>
    <t>Especial</t>
  </si>
  <si>
    <t>Lechuga crespa</t>
  </si>
  <si>
    <t>9014667242</t>
  </si>
  <si>
    <t>asotoprocc@gmail.com</t>
  </si>
  <si>
    <t>Colombia</t>
  </si>
  <si>
    <t>9014233141</t>
  </si>
  <si>
    <t>rgloria78@gmail.com</t>
  </si>
  <si>
    <t>900946940</t>
  </si>
  <si>
    <t>3132414590</t>
  </si>
  <si>
    <t>zoovanny@yahoo.es</t>
  </si>
  <si>
    <t>Leche cruda</t>
  </si>
  <si>
    <t>33379104</t>
  </si>
  <si>
    <t>3214580053</t>
  </si>
  <si>
    <t>agroneos@hotmail.com</t>
  </si>
  <si>
    <t>524216882</t>
  </si>
  <si>
    <t>3102176635</t>
  </si>
  <si>
    <t>coordinador.cooperacion@fedepapa.org</t>
  </si>
  <si>
    <t>cafesand.2020@gmail.com</t>
  </si>
  <si>
    <t>901007572</t>
  </si>
  <si>
    <t>3508218070</t>
  </si>
  <si>
    <t>Arábica</t>
  </si>
  <si>
    <t>1049614323</t>
  </si>
  <si>
    <t>3134735259</t>
  </si>
  <si>
    <t>psyamileforero@gmail.com</t>
  </si>
  <si>
    <t>EDGAR ALBEIRO</t>
  </si>
  <si>
    <t>901270086</t>
  </si>
  <si>
    <t>3125632185</t>
  </si>
  <si>
    <t>dgalcar@gmail.com</t>
  </si>
  <si>
    <t>800675322</t>
  </si>
  <si>
    <t>3112591954</t>
  </si>
  <si>
    <t>CARLOS ALBERTO SISA CAMARGO</t>
  </si>
  <si>
    <t>74187830</t>
  </si>
  <si>
    <t>3118712685</t>
  </si>
  <si>
    <t>calsica66@gmail.com</t>
  </si>
  <si>
    <t>AJÍ</t>
  </si>
  <si>
    <t>DON AJÍJO</t>
  </si>
  <si>
    <t>46665751</t>
  </si>
  <si>
    <t>3143816624</t>
  </si>
  <si>
    <t>olgabarrera01@gmail.com</t>
  </si>
  <si>
    <t>Chocolate transformado</t>
  </si>
  <si>
    <t>Barras de chocolate</t>
  </si>
  <si>
    <t>FLOR YANETH GUAYAZAN</t>
  </si>
  <si>
    <t>9000830175</t>
  </si>
  <si>
    <t>3214258552</t>
  </si>
  <si>
    <t>asomanantial@hotmail.com</t>
  </si>
  <si>
    <t>Cacao en polvo</t>
  </si>
  <si>
    <t>Sabanera</t>
  </si>
  <si>
    <t>Maracuya</t>
  </si>
  <si>
    <t>CILANTRO</t>
  </si>
  <si>
    <t>NELSON YECID GALAN MOLANO</t>
  </si>
  <si>
    <t>900152734</t>
  </si>
  <si>
    <t>3148497171</t>
  </si>
  <si>
    <t>coomelac-toca@hotmail.com</t>
  </si>
  <si>
    <t>Carne de cerdo</t>
  </si>
  <si>
    <t>900658158</t>
  </si>
  <si>
    <t>productoscoboy@gmail.com</t>
  </si>
  <si>
    <t>CEBOLLA LARGA DESHIDRATADA</t>
  </si>
  <si>
    <t>9006581584</t>
  </si>
  <si>
    <t>BAUDILIO SUAREZ NEVA</t>
  </si>
  <si>
    <t>6764665</t>
  </si>
  <si>
    <t>3107519091</t>
  </si>
  <si>
    <t>polenloscerezos@yahoo.es</t>
  </si>
  <si>
    <t>LUIS GERARDO RAIGOSO PACANCHIQUE</t>
  </si>
  <si>
    <t>820004701</t>
  </si>
  <si>
    <t>3134852118</t>
  </si>
  <si>
    <t>asojuansachica@gmail.com</t>
  </si>
  <si>
    <t>Setas</t>
  </si>
  <si>
    <t>Mora</t>
  </si>
  <si>
    <t>ERWIN MANUEL DUARTE FINO</t>
  </si>
  <si>
    <t>900322129</t>
  </si>
  <si>
    <t>NECTAR DE FRUTA</t>
  </si>
  <si>
    <t>NECTAR DE MORA</t>
  </si>
  <si>
    <t>24217745</t>
  </si>
  <si>
    <t>3214776366</t>
  </si>
  <si>
    <t>agripina.castiblanco10@gmail.com</t>
  </si>
  <si>
    <t>ROSA ENIS MARTINEZ</t>
  </si>
  <si>
    <t>40047129</t>
  </si>
  <si>
    <t>3123491256</t>
  </si>
  <si>
    <t>enismartinez82@hotmail.com</t>
  </si>
  <si>
    <t>74240996</t>
  </si>
  <si>
    <t>3138594788</t>
  </si>
  <si>
    <t>fabricadebocadillosjn@gmail.com</t>
  </si>
  <si>
    <t>Bocadillos y derivados</t>
  </si>
  <si>
    <t>TUMES</t>
  </si>
  <si>
    <t>743047770</t>
  </si>
  <si>
    <t>3143006944</t>
  </si>
  <si>
    <t>jacubidesm@gmail.com</t>
  </si>
  <si>
    <t>Arveja verde en vaina pastusa</t>
  </si>
  <si>
    <t>Ciruela</t>
  </si>
  <si>
    <t>900962022</t>
  </si>
  <si>
    <t>74380444</t>
  </si>
  <si>
    <t>3115877891</t>
  </si>
  <si>
    <t>diegoc88@gmail.com</t>
  </si>
  <si>
    <t>Mantequilla</t>
  </si>
  <si>
    <t>Mantequilla sin sal</t>
  </si>
  <si>
    <t>4208753</t>
  </si>
  <si>
    <t>3133710376</t>
  </si>
  <si>
    <t>eamaya51@gmail.com</t>
  </si>
  <si>
    <t>Julio</t>
  </si>
  <si>
    <t>46451581</t>
  </si>
  <si>
    <t>3204244938</t>
  </si>
  <si>
    <t>lidiapita0712@gmail.com</t>
  </si>
  <si>
    <t>Cabeza de lomo</t>
  </si>
  <si>
    <t>901195613</t>
  </si>
  <si>
    <t>3508218619</t>
  </si>
  <si>
    <t>setascarvajal@gmail.com</t>
  </si>
  <si>
    <t>Pleurotos ostreatus</t>
  </si>
  <si>
    <t>9012600329</t>
  </si>
  <si>
    <t>3229007848</t>
  </si>
  <si>
    <t>jesushilde25@gmail.com</t>
  </si>
  <si>
    <t>POMPILIO FONSECA</t>
  </si>
  <si>
    <t>9002307331</t>
  </si>
  <si>
    <t>3132527701</t>
  </si>
  <si>
    <t>asosaltonio2014@gmail.com</t>
  </si>
  <si>
    <t>3124969740</t>
  </si>
  <si>
    <t>738365</t>
  </si>
  <si>
    <t>3165106719</t>
  </si>
  <si>
    <t>sandro.pizzolato32@gmail.com</t>
  </si>
  <si>
    <t>900635427</t>
  </si>
  <si>
    <t>3002000000</t>
  </si>
  <si>
    <t>faagudel@yahoo.com</t>
  </si>
  <si>
    <t>900856767</t>
  </si>
  <si>
    <t>3112104202</t>
  </si>
  <si>
    <t>lucigonzalez1290@gmail.com</t>
  </si>
  <si>
    <t>901109560</t>
  </si>
  <si>
    <t>aquadinamicaopm567@gmail.com</t>
  </si>
  <si>
    <t>Crespa morada</t>
  </si>
  <si>
    <t>Polen</t>
  </si>
  <si>
    <t>9010296397</t>
  </si>
  <si>
    <t>3133991938</t>
  </si>
  <si>
    <t>apropisba@gmail.com</t>
  </si>
  <si>
    <t>Campesino</t>
  </si>
  <si>
    <t>DUVAN FORERO</t>
  </si>
  <si>
    <t>900219781</t>
  </si>
  <si>
    <t>buencacao@gmail.com</t>
  </si>
  <si>
    <t>900756014</t>
  </si>
  <si>
    <t>3134565080</t>
  </si>
  <si>
    <t>jhonsanabria81@gmail.com</t>
  </si>
  <si>
    <t>10190697090</t>
  </si>
  <si>
    <t>3103056550</t>
  </si>
  <si>
    <t>germanynet@hotmail.com</t>
  </si>
  <si>
    <t>Hass</t>
  </si>
  <si>
    <t>VICTOR MANUEL BELTRAN GARZON</t>
  </si>
  <si>
    <t>900642267</t>
  </si>
  <si>
    <t>3203342794</t>
  </si>
  <si>
    <t>beltranvictor24680@gmail.com</t>
  </si>
  <si>
    <t>Bloque</t>
  </si>
  <si>
    <t>Pan</t>
  </si>
  <si>
    <t>Blanco</t>
  </si>
  <si>
    <t>40035762</t>
  </si>
  <si>
    <t>3132697154</t>
  </si>
  <si>
    <t>hipe000@gmail.com</t>
  </si>
  <si>
    <t>Jardinería</t>
  </si>
  <si>
    <t>Croto</t>
  </si>
  <si>
    <t>9007481462</t>
  </si>
  <si>
    <t>3102683068</t>
  </si>
  <si>
    <t>segundo2868medina@gmail.com</t>
  </si>
  <si>
    <t>1049607879</t>
  </si>
  <si>
    <t>3213046761</t>
  </si>
  <si>
    <t>nancyalfonso.tectricon@gmail.com</t>
  </si>
  <si>
    <t>Bola de pierna</t>
  </si>
  <si>
    <t>46644343</t>
  </si>
  <si>
    <t>3142215766</t>
  </si>
  <si>
    <t>tupulpadefrutas@gmail.com</t>
  </si>
  <si>
    <t>Pulpa de frutas</t>
  </si>
  <si>
    <t>Pulpa de Maracuyá</t>
  </si>
  <si>
    <t>varios sabores</t>
  </si>
  <si>
    <t>1057892190</t>
  </si>
  <si>
    <t>3115414312</t>
  </si>
  <si>
    <t>cafe.amparo2021@gmail.com</t>
  </si>
  <si>
    <t>Café molido</t>
  </si>
  <si>
    <t>Café Especial</t>
  </si>
  <si>
    <t>830509663</t>
  </si>
  <si>
    <t>3134585566</t>
  </si>
  <si>
    <t>lavillanatural@hotmail.com</t>
  </si>
  <si>
    <t>9007383402</t>
  </si>
  <si>
    <t>3124332401</t>
  </si>
  <si>
    <t>alichob74@gmail.com</t>
  </si>
  <si>
    <t>123456789012</t>
  </si>
  <si>
    <t>faagudel@unal.edu.co</t>
  </si>
  <si>
    <t>23437906</t>
  </si>
  <si>
    <t>3123292967</t>
  </si>
  <si>
    <t>genarezgilbert@gmail.com</t>
  </si>
  <si>
    <t>BROCOLI</t>
  </si>
  <si>
    <t>CALABRESE</t>
  </si>
  <si>
    <t>YENY PAOLA SOLANO</t>
  </si>
  <si>
    <t>1052381940</t>
  </si>
  <si>
    <t>3107613069</t>
  </si>
  <si>
    <t>helmancamilo@hotmail.com</t>
  </si>
  <si>
    <t>Leche ultrapasteurizada</t>
  </si>
  <si>
    <t>3112374743</t>
  </si>
  <si>
    <t>46664503</t>
  </si>
  <si>
    <t>3147741965</t>
  </si>
  <si>
    <t>durbymarith1969@gmail.com</t>
  </si>
  <si>
    <t>Criollo</t>
  </si>
  <si>
    <t>asoagromot@gmail.com</t>
  </si>
  <si>
    <t>3107672373</t>
  </si>
  <si>
    <t>901722774</t>
  </si>
  <si>
    <t>tomatesdaju@gmail.com</t>
  </si>
  <si>
    <t>JUAN PABLO MATEUS</t>
  </si>
  <si>
    <t>901409419</t>
  </si>
  <si>
    <t>3013727327</t>
  </si>
  <si>
    <t>Tomate de arbol</t>
  </si>
  <si>
    <t>900712132</t>
  </si>
  <si>
    <t>3103376055</t>
  </si>
  <si>
    <t>4119863</t>
  </si>
  <si>
    <t>3112648212</t>
  </si>
  <si>
    <t>lerbez2@gmail.com</t>
  </si>
  <si>
    <t>900808553</t>
  </si>
  <si>
    <t>901758649</t>
  </si>
  <si>
    <t>ecocultiva23@gmail.com</t>
  </si>
  <si>
    <t>1052403269</t>
  </si>
  <si>
    <t>3202293942</t>
  </si>
  <si>
    <t>sensafruitusa@gmail.com</t>
  </si>
  <si>
    <t>Kumis</t>
  </si>
  <si>
    <t>ISNARDO RUIZ CRUZ</t>
  </si>
  <si>
    <t>901082504</t>
  </si>
  <si>
    <t>3142466212</t>
  </si>
  <si>
    <t>lactimuu@gmail.com</t>
  </si>
  <si>
    <t>9010494526</t>
  </si>
  <si>
    <t>3227468357</t>
  </si>
  <si>
    <t>asoprodujen2023@gmail.com</t>
  </si>
  <si>
    <t>Nativas</t>
  </si>
  <si>
    <t>901763569</t>
  </si>
  <si>
    <t>3146624360</t>
  </si>
  <si>
    <t>raquira.reverdece2023@gmail.com</t>
  </si>
  <si>
    <t>JORGE ORLANDO AVELLA ALBA</t>
  </si>
  <si>
    <t>9010731894</t>
  </si>
  <si>
    <t>3118084125</t>
  </si>
  <si>
    <t>asociacionproductorespastorero@gmail.com</t>
  </si>
  <si>
    <t>JULIO CESAR MANCIPE MARTINEZ</t>
  </si>
  <si>
    <t>901836904</t>
  </si>
  <si>
    <t>3173115861</t>
  </si>
  <si>
    <t>jcmancipem@hotmail.com</t>
  </si>
  <si>
    <t>Cargamanto</t>
  </si>
  <si>
    <t>Caquetá</t>
  </si>
  <si>
    <t>Pequeño productor</t>
  </si>
  <si>
    <t>coombuvipac@gmail.com</t>
  </si>
  <si>
    <t>piña oro miel</t>
  </si>
  <si>
    <t>Gramo</t>
  </si>
  <si>
    <t>Organización</t>
  </si>
  <si>
    <t>arrova090565@gmail.com</t>
  </si>
  <si>
    <t>Por unidad</t>
  </si>
  <si>
    <t xml:space="preserve">Mojarra </t>
  </si>
  <si>
    <t>charlyinfante01@gmail.com</t>
  </si>
  <si>
    <t xml:space="preserve">Materiales apícolas, miel, polen, propóleo </t>
  </si>
  <si>
    <t xml:space="preserve">Apicultura </t>
  </si>
  <si>
    <t>RICARDO CABALLERO ROA</t>
  </si>
  <si>
    <t>caballeroricardo520@gmail.com</t>
  </si>
  <si>
    <t>Cartagena Del Chaira</t>
  </si>
  <si>
    <t>FABIAN FERNERY CALDERON CANO</t>
  </si>
  <si>
    <t>FIRAC@CURILLO-CAQUETA.GOV.CO</t>
  </si>
  <si>
    <t>GANADERIA</t>
  </si>
  <si>
    <t>Pecuario</t>
  </si>
  <si>
    <t>Litro</t>
  </si>
  <si>
    <t>ARVEY ORTIZ TRUJILLO</t>
  </si>
  <si>
    <t>firac@curillo-caqueta.gov.co</t>
  </si>
  <si>
    <t>CARNE</t>
  </si>
  <si>
    <t>GREGORIO ANTONIO DIAZ OSORIO</t>
  </si>
  <si>
    <t>LECHE</t>
  </si>
  <si>
    <t>JESUS MODESTO MARTINEZ ZAMBRANO</t>
  </si>
  <si>
    <t>LILIANA ESPINOSA SAMBONI</t>
  </si>
  <si>
    <t>CACHAMA</t>
  </si>
  <si>
    <t>Acuícola, piscícola o pesquero</t>
  </si>
  <si>
    <t>TONELADA</t>
  </si>
  <si>
    <t>WILMER CUPITRE GAVIRIA</t>
  </si>
  <si>
    <t>GANADERIA DE ENGORDE</t>
  </si>
  <si>
    <t>LUCIA MAGALY MAMIAN INGA</t>
  </si>
  <si>
    <t xml:space="preserve">POLLOS DE ENGORDE </t>
  </si>
  <si>
    <t xml:space="preserve">ORLANDO ANTONIO BLANDON OCHOA </t>
  </si>
  <si>
    <t>orlandoblandon661@gmail.com</t>
  </si>
  <si>
    <t>JUAN CARLOS GAMEZ DIAZ</t>
  </si>
  <si>
    <t>jcarlos.gamez@hotmail.com</t>
  </si>
  <si>
    <t>YUCA</t>
  </si>
  <si>
    <t>garzonorfeni@gmail.com</t>
  </si>
  <si>
    <t>Queso - Leche</t>
  </si>
  <si>
    <t>YAHANA ANDREA ROJAS TRUJILLO</t>
  </si>
  <si>
    <t>yahana.andrea789@gmail.com</t>
  </si>
  <si>
    <t>PAPAYA</t>
  </si>
  <si>
    <t>sandia</t>
  </si>
  <si>
    <t>LIBARDO BAUTISTA REYES</t>
  </si>
  <si>
    <t>lbautista26@misena.edu.co</t>
  </si>
  <si>
    <t>DUYUBANY VALENCIA LOAIZA</t>
  </si>
  <si>
    <t>eilenbautista207@gmail.com</t>
  </si>
  <si>
    <t>TOMATE</t>
  </si>
  <si>
    <t>pulidof20304@gmail.com</t>
  </si>
  <si>
    <t>Avicola. Pollo de engorde y ponedoras</t>
  </si>
  <si>
    <t xml:space="preserve">MIGUEL DAVID OLAYA POLANCO </t>
  </si>
  <si>
    <t>olayapol@hotmail.com</t>
  </si>
  <si>
    <t>LIMON</t>
  </si>
  <si>
    <t xml:space="preserve">MARISOL POLANCO CORREA </t>
  </si>
  <si>
    <t>marypolanco7@yahoo.com</t>
  </si>
  <si>
    <t>PIÑA</t>
  </si>
  <si>
    <t>Casanare</t>
  </si>
  <si>
    <t>11000</t>
  </si>
  <si>
    <t xml:space="preserve">Todo El Año </t>
  </si>
  <si>
    <t>Todo El Año (Permatente);</t>
  </si>
  <si>
    <t xml:space="preserve">Unidades </t>
  </si>
  <si>
    <t>2000</t>
  </si>
  <si>
    <t>Semestral</t>
  </si>
  <si>
    <t>12000</t>
  </si>
  <si>
    <t>Kilogramos (Kg)</t>
  </si>
  <si>
    <t>Pore</t>
  </si>
  <si>
    <t>Aurora figueredo</t>
  </si>
  <si>
    <t>Organizacion De Pequeños Productores</t>
  </si>
  <si>
    <t>9014227861</t>
  </si>
  <si>
    <t>3212143576</t>
  </si>
  <si>
    <t>aurora.fi@hotmail.com</t>
  </si>
  <si>
    <t xml:space="preserve">Doble propósito </t>
  </si>
  <si>
    <t>4000</t>
  </si>
  <si>
    <t>300</t>
  </si>
  <si>
    <t xml:space="preserve"> Litros (Lt)</t>
  </si>
  <si>
    <t>800</t>
  </si>
  <si>
    <t>5000</t>
  </si>
  <si>
    <t>Arton</t>
  </si>
  <si>
    <t>Armenia</t>
  </si>
  <si>
    <t>ANUAL</t>
  </si>
  <si>
    <t>30000</t>
  </si>
  <si>
    <t>KILOGRAMOS (KG)</t>
  </si>
  <si>
    <t>6500</t>
  </si>
  <si>
    <t>SEMESTRAL</t>
  </si>
  <si>
    <t>200000</t>
  </si>
  <si>
    <t xml:space="preserve">TODO EL AÑO </t>
  </si>
  <si>
    <t>TODO EL AÑO (PERMATENTE);</t>
  </si>
  <si>
    <t>100000</t>
  </si>
  <si>
    <t>15000</t>
  </si>
  <si>
    <t>10000</t>
  </si>
  <si>
    <t>CERDO</t>
  </si>
  <si>
    <t>270</t>
  </si>
  <si>
    <t>500</t>
  </si>
  <si>
    <t>Bovina</t>
  </si>
  <si>
    <t>Avícola</t>
  </si>
  <si>
    <t>20000</t>
  </si>
  <si>
    <t>2400</t>
  </si>
  <si>
    <t>OLGA ESTHER CUEVAS PEREZ</t>
  </si>
  <si>
    <t>1115859042</t>
  </si>
  <si>
    <t>3132518414</t>
  </si>
  <si>
    <t>APICPAZ@GMAIL.COM</t>
  </si>
  <si>
    <t xml:space="preserve">MIEL Y DERIVADOS </t>
  </si>
  <si>
    <t xml:space="preserve">MIEL DE ABEJAS </t>
  </si>
  <si>
    <t>50000</t>
  </si>
  <si>
    <t>Trimestral</t>
  </si>
  <si>
    <t>Mayo;</t>
  </si>
  <si>
    <t>1500</t>
  </si>
  <si>
    <t>PESCADO</t>
  </si>
  <si>
    <t>Cerdo</t>
  </si>
  <si>
    <t>9000</t>
  </si>
  <si>
    <t>2500</t>
  </si>
  <si>
    <t>Anual</t>
  </si>
  <si>
    <t xml:space="preserve"> LITROS (LT)</t>
  </si>
  <si>
    <t>Agropecuario</t>
  </si>
  <si>
    <t>800000</t>
  </si>
  <si>
    <t>Orocue</t>
  </si>
  <si>
    <t>oliver martinez gutierrez</t>
  </si>
  <si>
    <t>9007475668</t>
  </si>
  <si>
    <t>3213433909</t>
  </si>
  <si>
    <t>olivermartinezolimar@ouplook.es</t>
  </si>
  <si>
    <t>CRISTIAN EDUARDO MENDES VELASQUEZ</t>
  </si>
  <si>
    <t>911965451</t>
  </si>
  <si>
    <t>3219312478</t>
  </si>
  <si>
    <t>CRISTIANMENDES651@GMAIL.COM</t>
  </si>
  <si>
    <t>TILAPIA, CACHAMA</t>
  </si>
  <si>
    <t>25000</t>
  </si>
  <si>
    <t>8000</t>
  </si>
  <si>
    <t>CRIOLLA</t>
  </si>
  <si>
    <t>6000</t>
  </si>
  <si>
    <t>Cuatrimestral</t>
  </si>
  <si>
    <t>ARMENIA</t>
  </si>
  <si>
    <t>1000</t>
  </si>
  <si>
    <t>Octubre;Noviembre;</t>
  </si>
  <si>
    <t>Lacteos</t>
  </si>
  <si>
    <t>1200</t>
  </si>
  <si>
    <t>1800</t>
  </si>
  <si>
    <t>60000</t>
  </si>
  <si>
    <t>120</t>
  </si>
  <si>
    <t>Tonelada</t>
  </si>
  <si>
    <t>3000</t>
  </si>
  <si>
    <t>CUATRIMESTRAL</t>
  </si>
  <si>
    <t>San Luis De Palenque</t>
  </si>
  <si>
    <t>Yopal</t>
  </si>
  <si>
    <t>1.5</t>
  </si>
  <si>
    <t>36000</t>
  </si>
  <si>
    <t>Organizacion De Productores  Acfc (Agricultura, Campesina, Familiar Y Comunitaria)</t>
  </si>
  <si>
    <t>350</t>
  </si>
  <si>
    <t xml:space="preserve">HUEVOS </t>
  </si>
  <si>
    <t>18000</t>
  </si>
  <si>
    <t>Efrén Emilio Tobián Salamanca</t>
  </si>
  <si>
    <t>901436495</t>
  </si>
  <si>
    <t>3138299617</t>
  </si>
  <si>
    <t>emilio851111@hotmail.com</t>
  </si>
  <si>
    <t>25</t>
  </si>
  <si>
    <t>Pescado, producción agrícola</t>
  </si>
  <si>
    <t>Cachama, coporo, mojarra,bagre, curito y productos agrícolas.</t>
  </si>
  <si>
    <t>Diciembre;Febrero ;Junio;</t>
  </si>
  <si>
    <t xml:space="preserve">Cítricos,Cacao, Plátano, Yuca, Maíz Y  Frutas Exóticas </t>
  </si>
  <si>
    <t xml:space="preserve">Especies Criollas E Introducidas </t>
  </si>
  <si>
    <t>Según la tabla de abastos Bogotá o según la fecha</t>
  </si>
  <si>
    <t>TRIMESTRAL</t>
  </si>
  <si>
    <t>FEBRERO ;ENERO;DICIEMBRE;JULIO;NOVIEMBRE;</t>
  </si>
  <si>
    <t>80000</t>
  </si>
  <si>
    <t>Trinidad</t>
  </si>
  <si>
    <t>17000</t>
  </si>
  <si>
    <t>BIMESTRAL</t>
  </si>
  <si>
    <t>APROCAS</t>
  </si>
  <si>
    <t>9003261540</t>
  </si>
  <si>
    <t>3114800993</t>
  </si>
  <si>
    <t>hildarp@hotmail.com</t>
  </si>
  <si>
    <t>CACAO</t>
  </si>
  <si>
    <t>CACAO SECO</t>
  </si>
  <si>
    <t>7.5</t>
  </si>
  <si>
    <t>Febrero ;Junio;Julio;Noviembre;Diciembre;</t>
  </si>
  <si>
    <t>900</t>
  </si>
  <si>
    <t>901450464</t>
  </si>
  <si>
    <t>3115042825</t>
  </si>
  <si>
    <t>offinet@hotmail.es</t>
  </si>
  <si>
    <t>CAÑA DE AZUCAR</t>
  </si>
  <si>
    <t>CALANCANA, CAÑA BLANCA, JABA Y CAÑA SIN JUCHA</t>
  </si>
  <si>
    <t>3.5</t>
  </si>
  <si>
    <t>Junio;Julio;Agosto;</t>
  </si>
  <si>
    <t>14</t>
  </si>
  <si>
    <t>Hectareas</t>
  </si>
  <si>
    <t>Javier Yesid Vargas Preciado</t>
  </si>
  <si>
    <t>844001169</t>
  </si>
  <si>
    <t>3103494233</t>
  </si>
  <si>
    <t>javiervelgranvaron@hotmail.com</t>
  </si>
  <si>
    <t>GANADO</t>
  </si>
  <si>
    <t>8.2</t>
  </si>
  <si>
    <t>Noviembre;Octubre;Junio;Julio;Abril ;Marzo;Agosto;Mayo;Todo El Año (Permatente);Septiembre;Diciembre;Febrero ;Enero;</t>
  </si>
  <si>
    <t>2.2</t>
  </si>
  <si>
    <t>Cabezas</t>
  </si>
  <si>
    <t>490</t>
  </si>
  <si>
    <t>18</t>
  </si>
  <si>
    <t>40000</t>
  </si>
  <si>
    <t>Agosto;Septiembre;Octubre;Noviembre;Diciembre;Enero;</t>
  </si>
  <si>
    <t xml:space="preserve">Banano </t>
  </si>
  <si>
    <t xml:space="preserve">Mandarina </t>
  </si>
  <si>
    <t>850</t>
  </si>
  <si>
    <t>Andrea Yohana Paredes Serrano</t>
  </si>
  <si>
    <t>901132087</t>
  </si>
  <si>
    <t>3133872391</t>
  </si>
  <si>
    <t>llaneroasucampo@gmail.com</t>
  </si>
  <si>
    <t xml:space="preserve">Piña </t>
  </si>
  <si>
    <t>Gold Md2</t>
  </si>
  <si>
    <t>Junio;Julio;Agosto;Septiembre;Octubre;</t>
  </si>
  <si>
    <t>80</t>
  </si>
  <si>
    <t>JUAN MANUEL FLOREZ</t>
  </si>
  <si>
    <t>9015119211</t>
  </si>
  <si>
    <t>3107997847</t>
  </si>
  <si>
    <t>servifoodllanogrande@hotmail.com</t>
  </si>
  <si>
    <t xml:space="preserve">PRODUCCION DE PANELA </t>
  </si>
  <si>
    <t xml:space="preserve">PANELA </t>
  </si>
  <si>
    <t>1700</t>
  </si>
  <si>
    <t>Febrero ;Diciembre;Septiembre;Octubre;Agosto;Marzo;</t>
  </si>
  <si>
    <t>900695146</t>
  </si>
  <si>
    <t>3134037260</t>
  </si>
  <si>
    <t xml:space="preserve">marisolalvarez2@hotmail.com </t>
  </si>
  <si>
    <t>Platano y derivados</t>
  </si>
  <si>
    <t xml:space="preserve">Harina de platano </t>
  </si>
  <si>
    <t>3500</t>
  </si>
  <si>
    <t>844004730</t>
  </si>
  <si>
    <t>3208996689</t>
  </si>
  <si>
    <t xml:space="preserve">asocanorte0263@gmail.com </t>
  </si>
  <si>
    <t xml:space="preserve">Cacao grano seco </t>
  </si>
  <si>
    <t xml:space="preserve">Cacao clonado </t>
  </si>
  <si>
    <t>9.5</t>
  </si>
  <si>
    <t>Febrero ;Enero;Octubre;Noviembre;Diciembre;Septiembre;</t>
  </si>
  <si>
    <t>700</t>
  </si>
  <si>
    <t>UNIDAD</t>
  </si>
  <si>
    <t>Cubeta</t>
  </si>
  <si>
    <t>1500000</t>
  </si>
  <si>
    <t>13000</t>
  </si>
  <si>
    <t>7000</t>
  </si>
  <si>
    <t xml:space="preserve">Yury Francisco Chaparro Niño </t>
  </si>
  <si>
    <t>901394311</t>
  </si>
  <si>
    <t>3123184515</t>
  </si>
  <si>
    <t>Asopracaasociacion@gmail.com</t>
  </si>
  <si>
    <t xml:space="preserve">Hartón </t>
  </si>
  <si>
    <t>Febrero ;Enero;Junio;</t>
  </si>
  <si>
    <t>OCTUBRE;FEBRERO ;</t>
  </si>
  <si>
    <t>7</t>
  </si>
  <si>
    <t>Ton</t>
  </si>
  <si>
    <t>Bimestral</t>
  </si>
  <si>
    <t xml:space="preserve">Yopal </t>
  </si>
  <si>
    <t>7500</t>
  </si>
  <si>
    <t>Septiembre;Marzo;</t>
  </si>
  <si>
    <t>7400</t>
  </si>
  <si>
    <t>3203935045</t>
  </si>
  <si>
    <t>100</t>
  </si>
  <si>
    <t>1200000</t>
  </si>
  <si>
    <t xml:space="preserve">Exceomo Roldan H </t>
  </si>
  <si>
    <t>9012761491</t>
  </si>
  <si>
    <t>3105609176</t>
  </si>
  <si>
    <t xml:space="preserve">roldanh1973@hotmail.com </t>
  </si>
  <si>
    <t xml:space="preserve">Harton </t>
  </si>
  <si>
    <t>Enero;Febrero ;Agosto;Noviembre;Octubre;Septiembre;</t>
  </si>
  <si>
    <t>200000000</t>
  </si>
  <si>
    <t>Maracuyá</t>
  </si>
  <si>
    <t>Porcino</t>
  </si>
  <si>
    <t xml:space="preserve">Limón </t>
  </si>
  <si>
    <t>19000</t>
  </si>
  <si>
    <t>JOSE LUIS MORA TIRADO</t>
  </si>
  <si>
    <t>901494718</t>
  </si>
  <si>
    <t>3232509858</t>
  </si>
  <si>
    <t>asociacion_aproapis@outlook.com</t>
  </si>
  <si>
    <t>MULTIFLORAL</t>
  </si>
  <si>
    <t>Febrero ;Enero;Marzo;Abril ;Diciembre;</t>
  </si>
  <si>
    <t xml:space="preserve">Polen </t>
  </si>
  <si>
    <t xml:space="preserve">Platano </t>
  </si>
  <si>
    <t xml:space="preserve">Ganadería </t>
  </si>
  <si>
    <t>14000</t>
  </si>
  <si>
    <t>Cachama</t>
  </si>
  <si>
    <t xml:space="preserve">Cachama </t>
  </si>
  <si>
    <t>4500</t>
  </si>
  <si>
    <t>Tilapia roja</t>
  </si>
  <si>
    <t>4200</t>
  </si>
  <si>
    <t>Abril ;Octubre;</t>
  </si>
  <si>
    <t>35000</t>
  </si>
  <si>
    <t>Juan Andrés casteblanco parada</t>
  </si>
  <si>
    <t>9011315610</t>
  </si>
  <si>
    <t>3202364208</t>
  </si>
  <si>
    <t>juancastep10@hotmail.com</t>
  </si>
  <si>
    <t>Trangenico</t>
  </si>
  <si>
    <t>Agosto;Septiembre;</t>
  </si>
  <si>
    <t>900000</t>
  </si>
  <si>
    <t>Asociacion Campo Alegre Productivo</t>
  </si>
  <si>
    <t>PATRICIA SANCHEZ</t>
  </si>
  <si>
    <t>901235111</t>
  </si>
  <si>
    <t>3123525206</t>
  </si>
  <si>
    <t>asocamalpro@gmail.com</t>
  </si>
  <si>
    <t>23</t>
  </si>
  <si>
    <t>PLÁTANO, MAÍZ, YUCA, CERDO, POLLO, CARNES, PESCADO</t>
  </si>
  <si>
    <t>EN CANAL</t>
  </si>
  <si>
    <t>Vereda Campo Alegre</t>
  </si>
  <si>
    <t xml:space="preserve">Miel de abejas </t>
  </si>
  <si>
    <t>901262163</t>
  </si>
  <si>
    <t>3143637383</t>
  </si>
  <si>
    <t>Cacoavilla@outlook.com</t>
  </si>
  <si>
    <t>Clonado</t>
  </si>
  <si>
    <t>Enero;Febrero ;Octubre;Noviembre;Diciembre;</t>
  </si>
  <si>
    <t>1050</t>
  </si>
  <si>
    <t xml:space="preserve">Yuli Marcela Giraldo Pineda </t>
  </si>
  <si>
    <t>9014654046</t>
  </si>
  <si>
    <t>3224053099</t>
  </si>
  <si>
    <t xml:space="preserve">Asomujeressembrandoesperanza@gmail.com </t>
  </si>
  <si>
    <t>Plátano</t>
  </si>
  <si>
    <t>María luisa Martínez paez</t>
  </si>
  <si>
    <t>9015274011</t>
  </si>
  <si>
    <t>3143668422</t>
  </si>
  <si>
    <t>Luisam_2507@hotmail.com</t>
  </si>
  <si>
    <t>Pollos</t>
  </si>
  <si>
    <t>Pollo blanco</t>
  </si>
  <si>
    <t>Febrero ;Noviembre;Diciembre;Mayo;Julio;Marzo;</t>
  </si>
  <si>
    <t>1300</t>
  </si>
  <si>
    <t>45000</t>
  </si>
  <si>
    <t>Fany Doris Vacca Amaya</t>
  </si>
  <si>
    <t>9012710358</t>
  </si>
  <si>
    <t>3124522527</t>
  </si>
  <si>
    <t>fannydorisamaya@hotmail.com</t>
  </si>
  <si>
    <t>Hortalizas</t>
  </si>
  <si>
    <t>Tomate, berenjena</t>
  </si>
  <si>
    <t>200</t>
  </si>
  <si>
    <t>Pollo Engorde</t>
  </si>
  <si>
    <t>3118123976</t>
  </si>
  <si>
    <t>Hartón</t>
  </si>
  <si>
    <t>900597544</t>
  </si>
  <si>
    <t>3126527769</t>
  </si>
  <si>
    <t>acefuver@gmail.com</t>
  </si>
  <si>
    <t>CACAO Y DERIVADOS</t>
  </si>
  <si>
    <t>GRAN Y TRANSFORMADO</t>
  </si>
  <si>
    <t>Jac El Palmar Del Pauto</t>
  </si>
  <si>
    <t>Efrén Emilio Tobian Salamanca</t>
  </si>
  <si>
    <t>94346581</t>
  </si>
  <si>
    <t>Plátano, yuca, frutas, banano, cítricos</t>
  </si>
  <si>
    <t>Criollo e introducidos</t>
  </si>
  <si>
    <t>2300</t>
  </si>
  <si>
    <t>Agosto;Octubre;</t>
  </si>
  <si>
    <t>Res, Cerdo,Pollo, Pescado</t>
  </si>
  <si>
    <t xml:space="preserve">Criollo Y Cruces </t>
  </si>
  <si>
    <t>Según el precio del mercado</t>
  </si>
  <si>
    <t>OCTUBRE;SEPTIEMBRE;NOVIEMBRE;AGOSTO;</t>
  </si>
  <si>
    <t>Vda El Palmar Del Pauto</t>
  </si>
  <si>
    <t xml:space="preserve">ABSALÓN LEGUIZAMÓN ROJAS </t>
  </si>
  <si>
    <t>901492616</t>
  </si>
  <si>
    <t>3107794965</t>
  </si>
  <si>
    <t>asocacaocravosur@gmail.com</t>
  </si>
  <si>
    <t xml:space="preserve">Cacao </t>
  </si>
  <si>
    <t>Diciembre;</t>
  </si>
  <si>
    <t xml:space="preserve">N/a </t>
  </si>
  <si>
    <t>FEBRERO ;ENERO;DICIEMBRE;SEPTIEMBRE;OCTUBRE;NOVIEMBRE;AGOSTO;MAYO;TODO EL AÑO (PERMATENTE);JUNIO;JULIO;ABRIL ;MARZO;</t>
  </si>
  <si>
    <t>Subarecreo</t>
  </si>
  <si>
    <t>Camila Morales</t>
  </si>
  <si>
    <t>901448033</t>
  </si>
  <si>
    <t>3212002534</t>
  </si>
  <si>
    <t>Subarecreo@gmail.com</t>
  </si>
  <si>
    <t xml:space="preserve">Servicio de comercialización de ganado </t>
  </si>
  <si>
    <t>108000</t>
  </si>
  <si>
    <t>9014364952</t>
  </si>
  <si>
    <t>Pescado de escama y cuero</t>
  </si>
  <si>
    <t>Cachama, mojarra, bagre,cachama de río etc</t>
  </si>
  <si>
    <t>Plátano, Frutas, Cítricos</t>
  </si>
  <si>
    <t>Criollo E Introducidos</t>
  </si>
  <si>
    <t>Segun la fecha</t>
  </si>
  <si>
    <t>AGOSTO;JULIO;</t>
  </si>
  <si>
    <t>Hilver Chaparro</t>
  </si>
  <si>
    <t>9432923</t>
  </si>
  <si>
    <t>3102609429</t>
  </si>
  <si>
    <t>hilverchaparro777@gmail.com</t>
  </si>
  <si>
    <t>Abonos orgánicos líquidos y sólidos.  Cereales y Granos</t>
  </si>
  <si>
    <t xml:space="preserve">Fertilizantes y Cereales Naturales </t>
  </si>
  <si>
    <t>120000</t>
  </si>
  <si>
    <t xml:space="preserve">Abonos Orgánicos </t>
  </si>
  <si>
    <t xml:space="preserve">Fertilizantes Líquidos Y Sólidos </t>
  </si>
  <si>
    <t xml:space="preserve">1200000 </t>
  </si>
  <si>
    <t>LUZ DEYANIRA REYES</t>
  </si>
  <si>
    <t>900051915</t>
  </si>
  <si>
    <t>3115123774</t>
  </si>
  <si>
    <t>agromanipez2019@gmail.com</t>
  </si>
  <si>
    <t>CACHAMA / MOJARRA / BAGRE / YAMU / BOCACHICO</t>
  </si>
  <si>
    <t>Diciembre;Noviembre;Enero;Marzo;Abril ;Todo El Año (Permatente);</t>
  </si>
  <si>
    <t>Elias Hernán Cruz Sanabria</t>
  </si>
  <si>
    <t>9015536611</t>
  </si>
  <si>
    <t>3103450022</t>
  </si>
  <si>
    <t>asoporvicma@yahoo.com</t>
  </si>
  <si>
    <t xml:space="preserve">Cerdo </t>
  </si>
  <si>
    <t xml:space="preserve">En canal o en  pie </t>
  </si>
  <si>
    <t>16000</t>
  </si>
  <si>
    <t xml:space="preserve">Pescado </t>
  </si>
  <si>
    <t xml:space="preserve">Unidad </t>
  </si>
  <si>
    <t>VARIOS</t>
  </si>
  <si>
    <t>21000</t>
  </si>
  <si>
    <t>1100</t>
  </si>
  <si>
    <t>Unidad</t>
  </si>
  <si>
    <t xml:space="preserve">Eunice Heredia santos </t>
  </si>
  <si>
    <t>1118649371</t>
  </si>
  <si>
    <t>3148687205</t>
  </si>
  <si>
    <t xml:space="preserve">euniceheredia7@gmail.com </t>
  </si>
  <si>
    <t>Mejorar la calidad</t>
  </si>
  <si>
    <t>Febrero ;Noviembre;</t>
  </si>
  <si>
    <t>MARISOL ALVAREZ</t>
  </si>
  <si>
    <t>MARISOLALVAREZ2@HOTMAIL.COM</t>
  </si>
  <si>
    <t>HARINA DE AHUYAMA</t>
  </si>
  <si>
    <t>AHUYAMA MANDARINA</t>
  </si>
  <si>
    <t>Mayo;Agosto;Noviembre;</t>
  </si>
  <si>
    <t>Na</t>
  </si>
  <si>
    <t>1116665018</t>
  </si>
  <si>
    <t>Paquetes</t>
  </si>
  <si>
    <t>Calle 19 # 28 33</t>
  </si>
  <si>
    <t xml:space="preserve">Apiario EL SAMAR </t>
  </si>
  <si>
    <t xml:space="preserve">Yeison Pedraza </t>
  </si>
  <si>
    <t>1116545942</t>
  </si>
  <si>
    <t>3105854531</t>
  </si>
  <si>
    <t xml:space="preserve">yeisonpedraza@hotmail.com </t>
  </si>
  <si>
    <t xml:space="preserve">Abeja </t>
  </si>
  <si>
    <t>Enero;Junio;</t>
  </si>
  <si>
    <t>150</t>
  </si>
  <si>
    <t>450</t>
  </si>
  <si>
    <t xml:space="preserve">Nutrimaz Sas </t>
  </si>
  <si>
    <t xml:space="preserve">Jorge Alberto Estupiñan Gómez </t>
  </si>
  <si>
    <t>900993085</t>
  </si>
  <si>
    <t>3123594328</t>
  </si>
  <si>
    <t xml:space="preserve">gerencia@nutrimaz.com </t>
  </si>
  <si>
    <t>Harinas de vegetales (yuca, ahuyama y plátano) y frutas deshidratadas (piña, mango, banano, papaya)</t>
  </si>
  <si>
    <t xml:space="preserve">frutas, hortalizas y tubérculos </t>
  </si>
  <si>
    <t xml:space="preserve">Fruta Deshidratada </t>
  </si>
  <si>
    <t>30 G</t>
  </si>
  <si>
    <t>Cl 17 15 50</t>
  </si>
  <si>
    <t>1000000</t>
  </si>
  <si>
    <t>400</t>
  </si>
  <si>
    <t>9003142721</t>
  </si>
  <si>
    <t>3132075388</t>
  </si>
  <si>
    <t xml:space="preserve">agrarc.reca.2020@gmail.com </t>
  </si>
  <si>
    <t>2.5</t>
  </si>
  <si>
    <t>47437092</t>
  </si>
  <si>
    <t>3112278261</t>
  </si>
  <si>
    <t xml:space="preserve">Cúrcuma </t>
  </si>
  <si>
    <t>180</t>
  </si>
  <si>
    <t>3600</t>
  </si>
  <si>
    <t>Und</t>
  </si>
  <si>
    <t>Cristian eduardo mendez velasquez</t>
  </si>
  <si>
    <t>Asopicas@gmail.com</t>
  </si>
  <si>
    <t xml:space="preserve">Mojarra y cachama </t>
  </si>
  <si>
    <t xml:space="preserve">TILAPIA ROJA Y CACHAMA </t>
  </si>
  <si>
    <t xml:space="preserve">Maiz </t>
  </si>
  <si>
    <t>Dkl 7088</t>
  </si>
  <si>
    <t>2.50000</t>
  </si>
  <si>
    <t>OCTUBRE;</t>
  </si>
  <si>
    <t>210</t>
  </si>
  <si>
    <t>23000</t>
  </si>
  <si>
    <t>Septiembre;Octubre;Noviembre;</t>
  </si>
  <si>
    <t>600</t>
  </si>
  <si>
    <t>1118120605</t>
  </si>
  <si>
    <t>3174243208</t>
  </si>
  <si>
    <t>carnescasanare@gmail.com</t>
  </si>
  <si>
    <t>carnes</t>
  </si>
  <si>
    <t>res, cerdo, pezcado, novilla</t>
  </si>
  <si>
    <t>96</t>
  </si>
  <si>
    <t>Tarquino Pacheco</t>
  </si>
  <si>
    <t>9655546</t>
  </si>
  <si>
    <t>PLATANO Y CACAO</t>
  </si>
  <si>
    <t>NINGUNO</t>
  </si>
  <si>
    <t>19200</t>
  </si>
  <si>
    <t>150000</t>
  </si>
  <si>
    <t>Noviembre;Diciembre;Enero;Febrero ;Marzo;Abril ;</t>
  </si>
  <si>
    <t>NINGUNA</t>
  </si>
  <si>
    <t>70</t>
  </si>
  <si>
    <t>lacteos</t>
  </si>
  <si>
    <t xml:space="preserve">Cerdos </t>
  </si>
  <si>
    <t xml:space="preserve">Abusalon leguizamon rojas </t>
  </si>
  <si>
    <t>Asocacocravosur@gmail.com</t>
  </si>
  <si>
    <t>16</t>
  </si>
  <si>
    <t xml:space="preserve">Arton </t>
  </si>
  <si>
    <t xml:space="preserve">Cubetas </t>
  </si>
  <si>
    <t>Jogni Tumay</t>
  </si>
  <si>
    <t>888999000</t>
  </si>
  <si>
    <t>jognitumay321@gmail.com</t>
  </si>
  <si>
    <t>Cacao y Maracuyá</t>
  </si>
  <si>
    <t>Ganado en pie</t>
  </si>
  <si>
    <t>180000</t>
  </si>
  <si>
    <t>9533542</t>
  </si>
  <si>
    <t>3103348485</t>
  </si>
  <si>
    <t>2600</t>
  </si>
  <si>
    <t>24000</t>
  </si>
  <si>
    <t>Sergio garavito</t>
  </si>
  <si>
    <t>9650091</t>
  </si>
  <si>
    <t>3102757895</t>
  </si>
  <si>
    <t>Sergio.garavito1@gmail.com</t>
  </si>
  <si>
    <t>Huevos criollos</t>
  </si>
  <si>
    <t xml:space="preserve">Hortalizas </t>
  </si>
  <si>
    <t>AVICOLA</t>
  </si>
  <si>
    <t>10000000</t>
  </si>
  <si>
    <t xml:space="preserve">huevos </t>
  </si>
  <si>
    <t>CRIOLLO</t>
  </si>
  <si>
    <t>HUEVOS DE GALLINA</t>
  </si>
  <si>
    <t>Papaya</t>
  </si>
  <si>
    <t>3212956980</t>
  </si>
  <si>
    <t>Tuelove199510@gmail.com</t>
  </si>
  <si>
    <t xml:space="preserve">Miel de caña </t>
  </si>
  <si>
    <t xml:space="preserve">caña </t>
  </si>
  <si>
    <t>Febrero ;Septiembre;</t>
  </si>
  <si>
    <t xml:space="preserve">Maíz </t>
  </si>
  <si>
    <t xml:space="preserve">N/A </t>
  </si>
  <si>
    <t>70000</t>
  </si>
  <si>
    <t>Cerdos</t>
  </si>
  <si>
    <t>CARNE DE RES</t>
  </si>
  <si>
    <t>ASOCIACIÓN DE PLATANITOS DEL NUCLEO DEL BANCO, MUNICIPIO DE PORE - ASOPLABAN</t>
  </si>
  <si>
    <t>asoplaban@hotmail.com</t>
  </si>
  <si>
    <t>ARTON</t>
  </si>
  <si>
    <t>Patilla</t>
  </si>
  <si>
    <t>1600</t>
  </si>
  <si>
    <t>BAND FRUIT SAS</t>
  </si>
  <si>
    <t>901377559</t>
  </si>
  <si>
    <t>3133093080</t>
  </si>
  <si>
    <t>BANDFRUIT01@GMAIL.COM</t>
  </si>
  <si>
    <t>BANANO</t>
  </si>
  <si>
    <t>MARTHA LILIANA ROMERO MEDINA</t>
  </si>
  <si>
    <t>41250564</t>
  </si>
  <si>
    <t>3123648794</t>
  </si>
  <si>
    <t>romero.martha1010@gmail.com</t>
  </si>
  <si>
    <t>PLATANO, PAPAYA, BANANO, MANGO TOMMY, MANDARINA, NARANJA</t>
  </si>
  <si>
    <t>Noviembre;</t>
  </si>
  <si>
    <t>Fruta</t>
  </si>
  <si>
    <t>5000 DOCENA</t>
  </si>
  <si>
    <t>NOVIEMBRE;</t>
  </si>
  <si>
    <t>Diego Daniel Guerrero Garcia</t>
  </si>
  <si>
    <t>901621622</t>
  </si>
  <si>
    <t>3114992994</t>
  </si>
  <si>
    <t>porkillanosmonterrey@gmail.com</t>
  </si>
  <si>
    <t>Cerdo en pie y en canal</t>
  </si>
  <si>
    <t>porcicultura</t>
  </si>
  <si>
    <t>TUBERCULO</t>
  </si>
  <si>
    <t>Peces</t>
  </si>
  <si>
    <t xml:space="preserve">Elías Hernán Cruz Sanabria </t>
  </si>
  <si>
    <t>eliacruz45@yahoo.com</t>
  </si>
  <si>
    <t xml:space="preserve">Pietrain doble jamón </t>
  </si>
  <si>
    <t>600000</t>
  </si>
  <si>
    <t>Diciembre;Abril ;Julio;Octubre;</t>
  </si>
  <si>
    <t>Prospero Vargas Niño</t>
  </si>
  <si>
    <t>900737829</t>
  </si>
  <si>
    <t>32228214168</t>
  </si>
  <si>
    <t>no</t>
  </si>
  <si>
    <t>Cacaco, Platano</t>
  </si>
  <si>
    <t>Cacao, Platano</t>
  </si>
  <si>
    <t>0</t>
  </si>
  <si>
    <t>Octubre;Mayo;</t>
  </si>
  <si>
    <t>Andrea yureny cely</t>
  </si>
  <si>
    <t xml:space="preserve">anderayurenycelymateus@gmail como </t>
  </si>
  <si>
    <t>Natural de calidad</t>
  </si>
  <si>
    <t xml:space="preserve">Sitricos </t>
  </si>
  <si>
    <t xml:space="preserve">Limones Naranja </t>
  </si>
  <si>
    <t>1600000</t>
  </si>
  <si>
    <t>Todos</t>
  </si>
  <si>
    <t>No</t>
  </si>
  <si>
    <t xml:space="preserve">Tauramena </t>
  </si>
  <si>
    <t>3102627709</t>
  </si>
  <si>
    <t>3123197416</t>
  </si>
  <si>
    <t>160</t>
  </si>
  <si>
    <t xml:space="preserve">Piscicultura </t>
  </si>
  <si>
    <t>250</t>
  </si>
  <si>
    <t xml:space="preserve">Palmar </t>
  </si>
  <si>
    <t>901423156</t>
  </si>
  <si>
    <t>3144177511</t>
  </si>
  <si>
    <t>palmarlosbufalos@gamil.com</t>
  </si>
  <si>
    <t>Palma</t>
  </si>
  <si>
    <t xml:space="preserve">Palma </t>
  </si>
  <si>
    <t>Septiembre;Octubre;Noviembre;Agosto;Mayo;Junio;</t>
  </si>
  <si>
    <t>MARIA JAIDELY BARRIOS RUBIO</t>
  </si>
  <si>
    <t>23794869</t>
  </si>
  <si>
    <t>3105596101</t>
  </si>
  <si>
    <t>maria_barrios_2016@yahoo.com</t>
  </si>
  <si>
    <t>huevos</t>
  </si>
  <si>
    <t>540</t>
  </si>
  <si>
    <t>LAURA VANESSA PEDRAZA VERGARA</t>
  </si>
  <si>
    <t>1002727400</t>
  </si>
  <si>
    <t>3128986323</t>
  </si>
  <si>
    <t>vanessa2010pv@gmail.com</t>
  </si>
  <si>
    <t>FRUTAS</t>
  </si>
  <si>
    <t>5000000</t>
  </si>
  <si>
    <t>Julio;</t>
  </si>
  <si>
    <t xml:space="preserve">mango </t>
  </si>
  <si>
    <t>HUEVO</t>
  </si>
  <si>
    <t>SEMICRIOLLOS</t>
  </si>
  <si>
    <t>MARIA EMILSE RUIZ SANCHEZ</t>
  </si>
  <si>
    <t>901209938</t>
  </si>
  <si>
    <t>3226384009</t>
  </si>
  <si>
    <t>emilse.ruiz201@hotmail.com</t>
  </si>
  <si>
    <t>Pollo, queso y huevo</t>
  </si>
  <si>
    <t>Pollo, queso, huevos</t>
  </si>
  <si>
    <t>BOVINO</t>
  </si>
  <si>
    <t>1680</t>
  </si>
  <si>
    <t>1400</t>
  </si>
  <si>
    <t>Luis Eduardo Ricaurte Cuellar</t>
  </si>
  <si>
    <t>900314272</t>
  </si>
  <si>
    <t>3103236134</t>
  </si>
  <si>
    <t>luchomvz@gmail.com</t>
  </si>
  <si>
    <t>Panela o Panela Pulverizada</t>
  </si>
  <si>
    <t xml:space="preserve">Lácteos </t>
  </si>
  <si>
    <t>LECHE CRUDA</t>
  </si>
  <si>
    <t>CUBETAS</t>
  </si>
  <si>
    <t>MAURICIO FINO CAICEDO</t>
  </si>
  <si>
    <t>900387773</t>
  </si>
  <si>
    <t>3142812718</t>
  </si>
  <si>
    <t>agroemparilejanias@hotmail.com</t>
  </si>
  <si>
    <t xml:space="preserve">LECHE </t>
  </si>
  <si>
    <t>LECHE ENTERA</t>
  </si>
  <si>
    <t>9600</t>
  </si>
  <si>
    <t>ALVARO HERNANDEZ</t>
  </si>
  <si>
    <t>900246140</t>
  </si>
  <si>
    <t>3115597330</t>
  </si>
  <si>
    <t>asogancastillo@hotmail.com</t>
  </si>
  <si>
    <t>LECHE LIQUIDA ENTERA</t>
  </si>
  <si>
    <t>LECHE LIQUIDA</t>
  </si>
  <si>
    <t>288000</t>
  </si>
  <si>
    <t>Pequeños productores</t>
  </si>
  <si>
    <t>23858651</t>
  </si>
  <si>
    <t>3136761615</t>
  </si>
  <si>
    <t xml:space="preserve">Maleja0830@hotmail.com </t>
  </si>
  <si>
    <t>Carnes</t>
  </si>
  <si>
    <t>40511107</t>
  </si>
  <si>
    <t>3115630515</t>
  </si>
  <si>
    <t>26000</t>
  </si>
  <si>
    <t>SUBASTA GANADERA CASANARE SA</t>
  </si>
  <si>
    <t>844001379</t>
  </si>
  <si>
    <t>3102147511</t>
  </si>
  <si>
    <t>corporacion.creoenmi@hotmail.com</t>
  </si>
  <si>
    <t>2000000</t>
  </si>
  <si>
    <t>15000000</t>
  </si>
  <si>
    <t>360000</t>
  </si>
  <si>
    <t>1.7</t>
  </si>
  <si>
    <t>CHOCOLATE</t>
  </si>
  <si>
    <t>GUAYABA</t>
  </si>
  <si>
    <t>Tahiti</t>
  </si>
  <si>
    <t>150000000</t>
  </si>
  <si>
    <t>3158293065</t>
  </si>
  <si>
    <t>avicolaelyopo@gmail.com</t>
  </si>
  <si>
    <t xml:space="preserve">Ana del Carmen rojas Páez </t>
  </si>
  <si>
    <t>elbecerrodela40@gmail.com</t>
  </si>
  <si>
    <t xml:space="preserve">Carnes </t>
  </si>
  <si>
    <t xml:space="preserve">Res, pollo y pescado </t>
  </si>
  <si>
    <t>27000</t>
  </si>
  <si>
    <t>Abril ;Agosto;Enero;</t>
  </si>
  <si>
    <t xml:space="preserve">Cárnicos </t>
  </si>
  <si>
    <t>Avicola El Yopo</t>
  </si>
  <si>
    <t>901608246</t>
  </si>
  <si>
    <t>864000</t>
  </si>
  <si>
    <t>CARNES</t>
  </si>
  <si>
    <t xml:space="preserve">Carne </t>
  </si>
  <si>
    <t>1116665074</t>
  </si>
  <si>
    <t>3212302970</t>
  </si>
  <si>
    <t>miltonsay2016@gmail.com</t>
  </si>
  <si>
    <t xml:space="preserve">Agrícola </t>
  </si>
  <si>
    <t>Harold Jimenez</t>
  </si>
  <si>
    <t>HAROL DANIEL JIMENEZ SIERRA</t>
  </si>
  <si>
    <t>1116543096</t>
  </si>
  <si>
    <t>3133205507</t>
  </si>
  <si>
    <t>anamariahsierra@gmail.com</t>
  </si>
  <si>
    <t>PLATANO Y YUCA</t>
  </si>
  <si>
    <t>Febrero ;Enero;</t>
  </si>
  <si>
    <t>Barrio Cubarrito</t>
  </si>
  <si>
    <t>3143028582</t>
  </si>
  <si>
    <t xml:space="preserve">YURI FRANCISCO CHAPARRO NIÑO </t>
  </si>
  <si>
    <t xml:space="preserve">asopracaasociacion@gmail.com </t>
  </si>
  <si>
    <t xml:space="preserve">PLÁTANO </t>
  </si>
  <si>
    <t>Platano variedad Hartòn</t>
  </si>
  <si>
    <t>3800</t>
  </si>
  <si>
    <t>Enero;Febrero ;Mayo;Septiembre;Agosto;Julio;Junio;Todo El Año (Permatente);</t>
  </si>
  <si>
    <t>NOVIEMBRE;OCTUBRE;</t>
  </si>
  <si>
    <t>3112633116</t>
  </si>
  <si>
    <t>nacevedo2014@hotmail.com</t>
  </si>
  <si>
    <t xml:space="preserve">Café </t>
  </si>
  <si>
    <t>Edna Jannory ortiz portilla</t>
  </si>
  <si>
    <t>901695786</t>
  </si>
  <si>
    <t>3107852930</t>
  </si>
  <si>
    <t>Darquixnelly@gmail.com</t>
  </si>
  <si>
    <t>Huevos de galpon</t>
  </si>
  <si>
    <t>Doble AA huevo de galpón  gallina isabrown</t>
  </si>
  <si>
    <t>Cubetas Por 30 Huevos</t>
  </si>
  <si>
    <t xml:space="preserve">Elena Patricia Marín Mendivelso </t>
  </si>
  <si>
    <t>901694714</t>
  </si>
  <si>
    <t>3215072655</t>
  </si>
  <si>
    <t xml:space="preserve">marinpatricia979@gmail.com </t>
  </si>
  <si>
    <t>Gallinas ponedoras</t>
  </si>
  <si>
    <t>270000</t>
  </si>
  <si>
    <t>cafe</t>
  </si>
  <si>
    <t xml:space="preserve">Asopracaasociacion@gmail </t>
  </si>
  <si>
    <t>Junio;Octubre;</t>
  </si>
  <si>
    <t>FEBRERO ;ABRIL ;</t>
  </si>
  <si>
    <t>901402060</t>
  </si>
  <si>
    <t>Asoexcayo@gmail.com</t>
  </si>
  <si>
    <t>Res-Cerdo-Pollo</t>
  </si>
  <si>
    <t>47425246</t>
  </si>
  <si>
    <t>3105764622</t>
  </si>
  <si>
    <t>Nancy Mireya Acevedo</t>
  </si>
  <si>
    <t>474394468</t>
  </si>
  <si>
    <t>Productos varios</t>
  </si>
  <si>
    <t>Febrero ;Marzo;Junio;Noviembre;</t>
  </si>
  <si>
    <t>Varios</t>
  </si>
  <si>
    <t>FEBRERO ;MARZO;JUNIO;OCTUBRE;</t>
  </si>
  <si>
    <t xml:space="preserve">Proteínas. carne de res, cerdo, pollo, pescado. </t>
  </si>
  <si>
    <t>Res Cerdo Pollo Pescado</t>
  </si>
  <si>
    <t>Febrero ;Enero;Diciembre;Septiembre;Octubre;Noviembre;Agosto;Todo El Año (Permatente);Mayo;Junio;Julio;Abril ;Marzo;</t>
  </si>
  <si>
    <t xml:space="preserve">Res Cerdo Pollo Pescado Charcutería </t>
  </si>
  <si>
    <t>FEBRERO ;ENERO;DICIEMBRE;SEPTIEMBRE;OCTUBRE;NOVIEMBRE;MAYO;AGOSTO;JUNIO;TODO EL AÑO (PERMATENTE);JULIO;ABRIL ;MARZO;</t>
  </si>
  <si>
    <t xml:space="preserve">Maracuya </t>
  </si>
  <si>
    <t>Fruver Corazon Del Llano</t>
  </si>
  <si>
    <t>OMAIRA RINCON</t>
  </si>
  <si>
    <t>rinconomaira305@gmail.com</t>
  </si>
  <si>
    <t>Calle 7 Con Carrera 5 Esquina</t>
  </si>
  <si>
    <t>28000</t>
  </si>
  <si>
    <t>14500</t>
  </si>
  <si>
    <t>HANYI PAOLA IZQUIERDO ALVAREZ</t>
  </si>
  <si>
    <t>9013187034</t>
  </si>
  <si>
    <t>3102411255</t>
  </si>
  <si>
    <t>ayalale13@yahoo.es</t>
  </si>
  <si>
    <t>HUEVO SEMICRIOLLO</t>
  </si>
  <si>
    <t>HUEVO SEMICRIOLLO SELECCIONADO</t>
  </si>
  <si>
    <t>22.176</t>
  </si>
  <si>
    <t>Selección Por Gramos</t>
  </si>
  <si>
    <t>400000</t>
  </si>
  <si>
    <t>Yineth Amanda Rodriguez Tuay</t>
  </si>
  <si>
    <t>901694681</t>
  </si>
  <si>
    <t>3213613642</t>
  </si>
  <si>
    <t>Coopezlab@gmail.com</t>
  </si>
  <si>
    <t>Piscicola</t>
  </si>
  <si>
    <t>Julio;Agosto;Septiembre;</t>
  </si>
  <si>
    <t>720</t>
  </si>
  <si>
    <t>Gallinas de galpón 8</t>
  </si>
  <si>
    <t>10080</t>
  </si>
  <si>
    <t xml:space="preserve">Cubetas De Huevos </t>
  </si>
  <si>
    <t xml:space="preserve">María Geraldin Sanabria Salamanca </t>
  </si>
  <si>
    <t>1057596039</t>
  </si>
  <si>
    <t>3114542908</t>
  </si>
  <si>
    <t>nidlareg94@gmail.com</t>
  </si>
  <si>
    <t>Lechuga crespa, cilantro, apio España</t>
  </si>
  <si>
    <t>25001500025000</t>
  </si>
  <si>
    <t>Todo El Año (Permatente);Marzo;</t>
  </si>
  <si>
    <t>Docenas Lechugas Y Atados Para Cilantro</t>
  </si>
  <si>
    <t>Pollo Semicriollos</t>
  </si>
  <si>
    <t>ENERO;ABRIL ;AGOSTO;DICIEMBRE;</t>
  </si>
  <si>
    <t>Citricos</t>
  </si>
  <si>
    <t>Miel</t>
  </si>
  <si>
    <t xml:space="preserve">Leche </t>
  </si>
  <si>
    <t xml:space="preserve">leche </t>
  </si>
  <si>
    <t xml:space="preserve">Trinidad </t>
  </si>
  <si>
    <t>BOVINOS</t>
  </si>
  <si>
    <t>Frutas Y Verduras</t>
  </si>
  <si>
    <t>CAMPESINO</t>
  </si>
  <si>
    <t>Campesinos</t>
  </si>
  <si>
    <t>SANDRA FANDIÑO</t>
  </si>
  <si>
    <t>9016216224</t>
  </si>
  <si>
    <t>3203376036</t>
  </si>
  <si>
    <t>xiomyrf@gmail.com</t>
  </si>
  <si>
    <t>13600</t>
  </si>
  <si>
    <t>ROSA ISMENIA REYES LEGUIZAMON</t>
  </si>
  <si>
    <t>3142374842</t>
  </si>
  <si>
    <t>ismeniareyes0310@gmail.com</t>
  </si>
  <si>
    <t>135000</t>
  </si>
  <si>
    <t>Julio;Septiembre;Diciembre;Marzo;</t>
  </si>
  <si>
    <t>Hay Varios Tipos</t>
  </si>
  <si>
    <t>JUNIO;SEPTIEMBRE;ENERO;MAYO;</t>
  </si>
  <si>
    <t>320</t>
  </si>
  <si>
    <t>CERDOS</t>
  </si>
  <si>
    <t>BLANCO</t>
  </si>
  <si>
    <t>10500</t>
  </si>
  <si>
    <t>Granja San Roa</t>
  </si>
  <si>
    <t>José Rolfe Roa Montejo</t>
  </si>
  <si>
    <t>961910316</t>
  </si>
  <si>
    <t>3134323379</t>
  </si>
  <si>
    <t>Joséroa.m25@hotmail.com</t>
  </si>
  <si>
    <t xml:space="preserve">Plátano, yuca, maíz, ñame, Malanga, tabena </t>
  </si>
  <si>
    <t>Marzo;Abril ;Mayo;Junio;Agosto;Septiembre;Octubre;Noviembre;</t>
  </si>
  <si>
    <t xml:space="preserve">Plátano, Yuca, Ñame, Maíz, Malanga </t>
  </si>
  <si>
    <t>MARZO;ABRIL ;JUNIO;AGOSTO;SEPTIEMBRE;OCTUBRE;NOVIEMBRE;</t>
  </si>
  <si>
    <t>Iquia</t>
  </si>
  <si>
    <t xml:space="preserve">CARNE </t>
  </si>
  <si>
    <t>22000</t>
  </si>
  <si>
    <t>Corozal</t>
  </si>
  <si>
    <t>3208996589</t>
  </si>
  <si>
    <t>Asocanorte0263@gmail.com</t>
  </si>
  <si>
    <t>Cacao en grano seco</t>
  </si>
  <si>
    <t>Enero;Octubre;Noviembre;Diciembre;Febrero ;Julio;</t>
  </si>
  <si>
    <t>9004742725</t>
  </si>
  <si>
    <t>3118949056</t>
  </si>
  <si>
    <t>virila2021@yahoo.es</t>
  </si>
  <si>
    <t xml:space="preserve">CAFE </t>
  </si>
  <si>
    <t>CAFE VARIEDAD CASTILLA</t>
  </si>
  <si>
    <t>901318703</t>
  </si>
  <si>
    <t>3144502474</t>
  </si>
  <si>
    <t>Huevo semi criollo</t>
  </si>
  <si>
    <t>Huevo semu criollo</t>
  </si>
  <si>
    <t>Bandejas De Huevo</t>
  </si>
  <si>
    <t>9000937136</t>
  </si>
  <si>
    <t>3212844291</t>
  </si>
  <si>
    <t>oslecaol@yahoo.es</t>
  </si>
  <si>
    <t>Cafe tostado y molido</t>
  </si>
  <si>
    <t>Septiembre;Octubre;Noviembre;Agosto;</t>
  </si>
  <si>
    <t xml:space="preserve">Piscicola La Pedregosa </t>
  </si>
  <si>
    <t>Fildor Leonel Anzueta Fuentes</t>
  </si>
  <si>
    <t>9016019413</t>
  </si>
  <si>
    <t>3222561437</t>
  </si>
  <si>
    <t xml:space="preserve">asociacionpiscicolalapedregosa@gmail.com </t>
  </si>
  <si>
    <t xml:space="preserve">Producción de Carne de Pescado </t>
  </si>
  <si>
    <t>Mojarra Roja - Mojarra Hibrida - Cachama - Bocachico - Carpa</t>
  </si>
  <si>
    <t xml:space="preserve">Carne- Leche </t>
  </si>
  <si>
    <t>Ovinos</t>
  </si>
  <si>
    <t>FEBRERO ;ABRIL ;JUNIO;AGOSTO;OCTUBRE;DICIEMBRE;</t>
  </si>
  <si>
    <t>MARLON HERNANDO LAGOS ESTUPIÑAN</t>
  </si>
  <si>
    <t>901456858</t>
  </si>
  <si>
    <t>3143477554</t>
  </si>
  <si>
    <t>alianzasacama.asopromorsa@gmail.com</t>
  </si>
  <si>
    <t>MORA</t>
  </si>
  <si>
    <t>CASTILLA</t>
  </si>
  <si>
    <t>14400</t>
  </si>
  <si>
    <t>Semicriollo</t>
  </si>
  <si>
    <t>Chocolate de mesa</t>
  </si>
  <si>
    <t>agrar.larecetorena@gmail.com</t>
  </si>
  <si>
    <t>Panela Natural</t>
  </si>
  <si>
    <t>Panela Cuadrada y Panela en Polvo</t>
  </si>
  <si>
    <t xml:space="preserve">Jac El Palmar Del Pauto </t>
  </si>
  <si>
    <t xml:space="preserve">Efrén Emilio Tobián Salamanca </t>
  </si>
  <si>
    <t>900947965</t>
  </si>
  <si>
    <t>jacelpalmardelpauto2022@gmail.com</t>
  </si>
  <si>
    <t xml:space="preserve">Plátano, yuca, cítricos,papaya, pollo, pescado entre otros </t>
  </si>
  <si>
    <t xml:space="preserve">Varios </t>
  </si>
  <si>
    <t>Febrero ;Marzo;Junio;Agosto;Septiembre;Diciembre;</t>
  </si>
  <si>
    <t xml:space="preserve">Carnes Res, Cerdo L, Pollo, Pescado </t>
  </si>
  <si>
    <t>Bovina, Porcina, Aves...</t>
  </si>
  <si>
    <t>FEBRERO ;DICIEMBRE;SEPTIEMBRE;ENERO;OCTUBRE;TODO EL AÑO (PERMATENTE);</t>
  </si>
  <si>
    <t xml:space="preserve">Finca Los Lirios Vda El Palmar Del Pauto </t>
  </si>
  <si>
    <t>Reina Minolda Cruz Vargas</t>
  </si>
  <si>
    <t>9014425550</t>
  </si>
  <si>
    <t>3102636517</t>
  </si>
  <si>
    <t xml:space="preserve">asoprorec2023@gmail.com     </t>
  </si>
  <si>
    <t>PANELA Y MIEL</t>
  </si>
  <si>
    <t>PANELA DE LIBRA CUADRADA, MIEL EN GALON DE 20 LITRIS</t>
  </si>
  <si>
    <t>Miel En Galón De 20 Litros</t>
  </si>
  <si>
    <t>No Aplica</t>
  </si>
  <si>
    <t>Samuel Diaz Toledo</t>
  </si>
  <si>
    <t>9008861384</t>
  </si>
  <si>
    <t>3103299909</t>
  </si>
  <si>
    <t>Asociaciontaurocafe@gmail.com</t>
  </si>
  <si>
    <t>Cenicafe 1 castillo</t>
  </si>
  <si>
    <t>Octubre;Noviembre;Diciembre;</t>
  </si>
  <si>
    <t>Yury Francisco Chaparro Niño</t>
  </si>
  <si>
    <t>Asopracaasociacion@gmail.com0</t>
  </si>
  <si>
    <t>Mayo;Junio;Julio;Diciembre;Enero;</t>
  </si>
  <si>
    <t>Nebardo Tabaco Ortiz</t>
  </si>
  <si>
    <t>901132045</t>
  </si>
  <si>
    <t>3124340937</t>
  </si>
  <si>
    <t>caporalsanluis@yahoo.es</t>
  </si>
  <si>
    <t>Tonelas</t>
  </si>
  <si>
    <t>Porcinos</t>
  </si>
  <si>
    <t>RODULFO ARCINIEGAS GUEVARA</t>
  </si>
  <si>
    <t>901106613</t>
  </si>
  <si>
    <t>3204336330</t>
  </si>
  <si>
    <t>ong.fsembrar@gmail.com</t>
  </si>
  <si>
    <t xml:space="preserve">Oliverio Lemus Rodriguez </t>
  </si>
  <si>
    <t>Leroli@hotmail.com</t>
  </si>
  <si>
    <t xml:space="preserve">Goolll m2 y mayanes 10 he </t>
  </si>
  <si>
    <t xml:space="preserve">Agricultura </t>
  </si>
  <si>
    <t>20.000</t>
  </si>
  <si>
    <t xml:space="preserve">Avicola </t>
  </si>
  <si>
    <t>Cuajada</t>
  </si>
  <si>
    <t>Asociacion De Productores De Maracuya Del Pauto</t>
  </si>
  <si>
    <t>CARLOS ANDRES HEREDIA PIRABAN</t>
  </si>
  <si>
    <t>901518357</t>
  </si>
  <si>
    <t>3042153274</t>
  </si>
  <si>
    <t>maracuyadelpauto@gmail.com</t>
  </si>
  <si>
    <t>PLATANO - MARACUYA - PAPAYA  - YUCA  - MAIZ</t>
  </si>
  <si>
    <t>PLATANO HARTON - MARACUYA AMARILLO - PAPAYA PAULINA - YUCA ARMENIA- MAIZ CLAVITO</t>
  </si>
  <si>
    <t>408000</t>
  </si>
  <si>
    <t>Vereda Gaviotas - Las Calles</t>
  </si>
  <si>
    <t>DAICY YESSETH GUTIERREZ CUBIDES</t>
  </si>
  <si>
    <t>901530601</t>
  </si>
  <si>
    <t>3124707336</t>
  </si>
  <si>
    <t>salvacampoaguazul@gmail.com</t>
  </si>
  <si>
    <t>GOLD MD2 ORGANICA</t>
  </si>
  <si>
    <t>315000</t>
  </si>
  <si>
    <t>CAFE</t>
  </si>
  <si>
    <t>300000</t>
  </si>
  <si>
    <t xml:space="preserve">Maris sucely meza cristancho </t>
  </si>
  <si>
    <t>33481922</t>
  </si>
  <si>
    <t>3106952240</t>
  </si>
  <si>
    <t>alejitoamado@hotmail.es</t>
  </si>
  <si>
    <t>Limón tahiti</t>
  </si>
  <si>
    <t>Enero;Agosto;Mayo;Todo El Año (Permatente);Junio;Julio;</t>
  </si>
  <si>
    <t>TODO EL AÑO (PERMATENTE);MAYO;AGOSTO;JUNIO;JULIO;OCTUBRE;SEPTIEMBRE;NOVIEMBRE;DICIEMBRE;</t>
  </si>
  <si>
    <t>Asociacion Agropecuaria De Campesinos De La Orinoquia</t>
  </si>
  <si>
    <t>FRANCISCO JAVIER TUMAY BURGOS</t>
  </si>
  <si>
    <t>901688589</t>
  </si>
  <si>
    <t>agrocampesinosdelaorinoquia@gmail.com</t>
  </si>
  <si>
    <t>PLATANO HARTON - PAPAYA-´YUCA</t>
  </si>
  <si>
    <t>Noviembre;Diciembre;Enero;Febrero ;Junio;Julio;</t>
  </si>
  <si>
    <t>225000</t>
  </si>
  <si>
    <t>La Mapora</t>
  </si>
  <si>
    <t>ANGELA NAYIBE PIRABAN</t>
  </si>
  <si>
    <t>901549455</t>
  </si>
  <si>
    <t>3125494419</t>
  </si>
  <si>
    <t>asomen2021@gmail.com</t>
  </si>
  <si>
    <t>Junio;Julio;Agosto;Septiembre;</t>
  </si>
  <si>
    <t>Buenos Aires</t>
  </si>
  <si>
    <t>Asociacion De Productores Agricolas Y Pecuarios Del Tropico Casanareño</t>
  </si>
  <si>
    <t>RUDENSINDO CHAPARRO NIÑO</t>
  </si>
  <si>
    <t>3222823496</t>
  </si>
  <si>
    <t>asopracaasociacion@gmail.com</t>
  </si>
  <si>
    <t>PLATANO HARTON - MELON CANTALUPO -YUCA ARMENIA- CITRICOS</t>
  </si>
  <si>
    <t xml:space="preserve">PLATANO HARTON - MELON CANTALUPO </t>
  </si>
  <si>
    <t>Palomas</t>
  </si>
  <si>
    <t>1118146387</t>
  </si>
  <si>
    <t>3142637232</t>
  </si>
  <si>
    <t>Jealpimo1@gmail.com</t>
  </si>
  <si>
    <t>Huevos A AA AAA</t>
  </si>
  <si>
    <t>Marzo;Junio;Abril ;Julio;Agosto;Septiembre;Octubre;Noviembre;Diciembre;</t>
  </si>
  <si>
    <t>Panela Cuadrada y Panela Pulverizada</t>
  </si>
  <si>
    <t xml:space="preserve">Productor Francisco Garavito Plazas y diligencia el registro Sergio Andrés Garavito Paternina </t>
  </si>
  <si>
    <t>11185321041</t>
  </si>
  <si>
    <t>sergio.garavito1@gmail.com</t>
  </si>
  <si>
    <t>Emprendimiento de huevos</t>
  </si>
  <si>
    <t>Huevos de purina, huevos campesinos y semicampesinos</t>
  </si>
  <si>
    <t>Febrero ;Enero;Diciembre;Septiembre;Octubre;Noviembre;</t>
  </si>
  <si>
    <t>Asociacion De Agricultores Progresistas De Mani</t>
  </si>
  <si>
    <t>LEIDY KATHERINE SALCEDO CHAPARRO</t>
  </si>
  <si>
    <t>901693186</t>
  </si>
  <si>
    <t>3113354201</t>
  </si>
  <si>
    <t>leidysalcedo28k@gmail.com</t>
  </si>
  <si>
    <t>CHOCOLATE ARTESANAL, MAIZ, POLLOS, YUCA, PLATANO</t>
  </si>
  <si>
    <t xml:space="preserve">COCOA EN POLVO, GRASA DE COCOA, MAIZ, POLLOS SEMI CRIOLLOS, YUCA, PLATANO </t>
  </si>
  <si>
    <t>37500</t>
  </si>
  <si>
    <t>Mani / Pdet</t>
  </si>
  <si>
    <t>Carrera 4 # 13-19 Barrio Centro</t>
  </si>
  <si>
    <t>Mujeres del campo</t>
  </si>
  <si>
    <t>Pulpa de fruta</t>
  </si>
  <si>
    <t>Pulpos de fruta fresa,  mora,  lulo</t>
  </si>
  <si>
    <t>Febrero ;Enero;Diciembre;Septiembre;Octubre;Noviembre;Agosto;Mayo;Junio;Todo El Año (Permatente);Julio;Abril ;Marzo;</t>
  </si>
  <si>
    <t>Huevos de gallina</t>
  </si>
  <si>
    <t>Bandejas De Huevos</t>
  </si>
  <si>
    <t xml:space="preserve">Adonai Colmenares Martinez </t>
  </si>
  <si>
    <t>901652296</t>
  </si>
  <si>
    <t>3133772845</t>
  </si>
  <si>
    <t>ado.colmenares67@hotmail.com</t>
  </si>
  <si>
    <t xml:space="preserve">Valeria Alejandra Rubio Herrera </t>
  </si>
  <si>
    <t>901775777</t>
  </si>
  <si>
    <t>3118797895</t>
  </si>
  <si>
    <t>asocacaoriopauto2023@gmail.com</t>
  </si>
  <si>
    <t xml:space="preserve">CCN51 TAME 5 ARAUQUITA 4 </t>
  </si>
  <si>
    <t>Wilson Tellez</t>
  </si>
  <si>
    <t>901525596</t>
  </si>
  <si>
    <t>3134191956</t>
  </si>
  <si>
    <t>apiyopal@hotmail.com</t>
  </si>
  <si>
    <t>Apícola</t>
  </si>
  <si>
    <t>Febrero ;Enero;Diciembre;Marzo;Abril ;Mayo;</t>
  </si>
  <si>
    <t>FEBRERO ;ENERO;DICIEMBRE;MARZO;ABRIL ;MAYO;</t>
  </si>
  <si>
    <t xml:space="preserve">Julieth isleny chaparro moreno </t>
  </si>
  <si>
    <t>901690835</t>
  </si>
  <si>
    <t>3213357049</t>
  </si>
  <si>
    <t>islenychaparromoreno@gmail.com</t>
  </si>
  <si>
    <t xml:space="preserve">Nidia Edith Quiñonez Martínez </t>
  </si>
  <si>
    <t>9004400493</t>
  </si>
  <si>
    <t>3134004487</t>
  </si>
  <si>
    <t xml:space="preserve">Edgarmora2013@gmail.com </t>
  </si>
  <si>
    <t xml:space="preserve">Carne de res </t>
  </si>
  <si>
    <t>ASOCIACION COMITE MUNICIPAL DE PIÑICULTORES DE YOPAL</t>
  </si>
  <si>
    <t>901332851</t>
  </si>
  <si>
    <t>3138725233</t>
  </si>
  <si>
    <t>comitemunicipalpinayopal@gmail.com</t>
  </si>
  <si>
    <t>PIÑA EN FRESCO GOLD MD2</t>
  </si>
  <si>
    <t>GOLD MD2</t>
  </si>
  <si>
    <t>3300</t>
  </si>
  <si>
    <t>Mayo;Julio;Marzo;Septiembre;Diciembre;</t>
  </si>
  <si>
    <t>Miel Pura De Abejas</t>
  </si>
  <si>
    <t>Miel Apis Melifera</t>
  </si>
  <si>
    <t>40.000</t>
  </si>
  <si>
    <t>FEBRERO ;ABRIL ;AGOSTO;</t>
  </si>
  <si>
    <t xml:space="preserve">Sevillana </t>
  </si>
  <si>
    <t xml:space="preserve">María udela Jiménez caballero </t>
  </si>
  <si>
    <t>47436836</t>
  </si>
  <si>
    <t>3046105871</t>
  </si>
  <si>
    <t>mariaudelajimenez508@gmail.com</t>
  </si>
  <si>
    <t xml:space="preserve">Lechuga </t>
  </si>
  <si>
    <t>Lechuga cresy</t>
  </si>
  <si>
    <t xml:space="preserve">Por Unidad </t>
  </si>
  <si>
    <t xml:space="preserve">La Sevillana </t>
  </si>
  <si>
    <t>JUNIO;</t>
  </si>
  <si>
    <t>X unidad</t>
  </si>
  <si>
    <t>9658880</t>
  </si>
  <si>
    <t>3134353333</t>
  </si>
  <si>
    <t>San Rafael de morichal m yopal</t>
  </si>
  <si>
    <t>Lechugas crespas</t>
  </si>
  <si>
    <t>Hernan Dario Olmos</t>
  </si>
  <si>
    <t>1116546660</t>
  </si>
  <si>
    <t>3102587306</t>
  </si>
  <si>
    <t>olmosdario90@gmail.com</t>
  </si>
  <si>
    <t xml:space="preserve"> Miel</t>
  </si>
  <si>
    <t>apicola</t>
  </si>
  <si>
    <t>Marzo;Junio;Octubre;</t>
  </si>
  <si>
    <t>Asociación Bacotaa</t>
  </si>
  <si>
    <t>Daniel Neftali Navas Sogamso</t>
  </si>
  <si>
    <t>1115854819</t>
  </si>
  <si>
    <t>3105656935</t>
  </si>
  <si>
    <t>dnavas45@gmail.com</t>
  </si>
  <si>
    <t xml:space="preserve">Platano, carne </t>
  </si>
  <si>
    <t>Harton, res</t>
  </si>
  <si>
    <t>Julio;Septiembre;Octubre;Noviembre;Junio;Diciembre;</t>
  </si>
  <si>
    <t>FEBRERO ;ENERO;DICIEMBRE;SEPTIEMBRE;TODO EL AÑO (PERMATENTE);OCTUBRE;NOVIEMBRE;AGOSTO;MAYO;JUNIO;JULIO;ABRIL ;MARZO;</t>
  </si>
  <si>
    <t>56</t>
  </si>
  <si>
    <t xml:space="preserve">Cafe </t>
  </si>
  <si>
    <t xml:space="preserve">Asociación Silo Paz </t>
  </si>
  <si>
    <t>Elkin Fernando Acosta Roa</t>
  </si>
  <si>
    <t>9017001208</t>
  </si>
  <si>
    <t>3209350048</t>
  </si>
  <si>
    <t xml:space="preserve">mayorlypan@gmail.com </t>
  </si>
  <si>
    <t>Riverside</t>
  </si>
  <si>
    <t>1900</t>
  </si>
  <si>
    <t xml:space="preserve">MARTHA LILIANA ROMERO MEDINA </t>
  </si>
  <si>
    <t>412505648</t>
  </si>
  <si>
    <t>CCN51, ARAUQUITA5, TAME4 Y TAME5</t>
  </si>
  <si>
    <t xml:space="preserve">HENRY BOLAÑOS PINTO </t>
  </si>
  <si>
    <t>11214163420</t>
  </si>
  <si>
    <t>3105697280</t>
  </si>
  <si>
    <t>bolanospintohenry@gmail.com</t>
  </si>
  <si>
    <t xml:space="preserve">MARACUYA ORGANICA </t>
  </si>
  <si>
    <t xml:space="preserve">NACIONAL </t>
  </si>
  <si>
    <t>32000000</t>
  </si>
  <si>
    <t xml:space="preserve">Panela </t>
  </si>
  <si>
    <t>Panela Organica</t>
  </si>
  <si>
    <t xml:space="preserve">Yuca </t>
  </si>
  <si>
    <t xml:space="preserve">Yeisson Salamanca Peña </t>
  </si>
  <si>
    <t>9014422555</t>
  </si>
  <si>
    <t>3192636517</t>
  </si>
  <si>
    <t>yeissonalisalancapena@gmail.com</t>
  </si>
  <si>
    <t>Panela orgánica, miel, melcochas, alfondoques.</t>
  </si>
  <si>
    <t>Junio;Diciembre;Agosto;Octubre;Marzo;Enero;</t>
  </si>
  <si>
    <t>Miel de abeja</t>
  </si>
  <si>
    <t>FRUTAS Y VERDURAS</t>
  </si>
  <si>
    <t>450000</t>
  </si>
  <si>
    <t>Avicolarancherias@hotmail.com</t>
  </si>
  <si>
    <t>Llaneridad Gourmet</t>
  </si>
  <si>
    <t>Deyssy Carolina Maldonado</t>
  </si>
  <si>
    <t>24191093</t>
  </si>
  <si>
    <t>3133654582</t>
  </si>
  <si>
    <t>llaneridadgourmet1@gmail.com</t>
  </si>
  <si>
    <t>Tungos de arroz, envueltos de mazorca, chorizo precocido empacado al vacío, Mini hayacas, masato, guarruz, pan de arroz horneado, bastimento snack, y línea refrigerios y postres</t>
  </si>
  <si>
    <t>Típicos de la región que evocan la cocina de los abuelos de Casanare</t>
  </si>
  <si>
    <t>Individual Y A Requerimiento Ó Paquete</t>
  </si>
  <si>
    <t>Chorizo Tradicional Llanero</t>
  </si>
  <si>
    <t>Precocido Empacado Al Vacío</t>
  </si>
  <si>
    <t>$47 el gramo</t>
  </si>
  <si>
    <t>43200</t>
  </si>
  <si>
    <t>gramos y unidad</t>
  </si>
  <si>
    <t>Yopal - San Luis De Palenque</t>
  </si>
  <si>
    <t xml:space="preserve">Cra 29 25a 06 Yopal </t>
  </si>
  <si>
    <t>N.A</t>
  </si>
  <si>
    <t>Wilson Sáenz preciado</t>
  </si>
  <si>
    <t>9396001</t>
  </si>
  <si>
    <t>3102435477</t>
  </si>
  <si>
    <t>saenzwilson23@gmail.com</t>
  </si>
  <si>
    <t xml:space="preserve">Plátano, yuca, maracuyá, limón </t>
  </si>
  <si>
    <t>Fruta y verdura</t>
  </si>
  <si>
    <t>2200</t>
  </si>
  <si>
    <t>Guamalera</t>
  </si>
  <si>
    <t>42</t>
  </si>
  <si>
    <t>NARANJA</t>
  </si>
  <si>
    <t>COMUN</t>
  </si>
  <si>
    <t>TONELADAS</t>
  </si>
  <si>
    <t>Avicola Rancherias</t>
  </si>
  <si>
    <t>40434102</t>
  </si>
  <si>
    <t>3105769510</t>
  </si>
  <si>
    <t xml:space="preserve">Apiario La Dorada </t>
  </si>
  <si>
    <t xml:space="preserve">Daniela Sánchez Ibarra </t>
  </si>
  <si>
    <t>901817605</t>
  </si>
  <si>
    <t>3148265504</t>
  </si>
  <si>
    <t>Apiarioladorada.contacto@gmail.com</t>
  </si>
  <si>
    <t xml:space="preserve">Miel, polen </t>
  </si>
  <si>
    <t xml:space="preserve">Miel pura </t>
  </si>
  <si>
    <t>Enero;Febrero ;Diciembre;Agosto;</t>
  </si>
  <si>
    <t xml:space="preserve">Puro </t>
  </si>
  <si>
    <t>FEBRERO ;ENERO;DICIEMBRE;AGOSTO;</t>
  </si>
  <si>
    <t>Frutales</t>
  </si>
  <si>
    <t>900190755</t>
  </si>
  <si>
    <t>3138186921</t>
  </si>
  <si>
    <t>fundacionfideca2015@gmail.com</t>
  </si>
  <si>
    <t>Agosto;Abril ;Diciembre;</t>
  </si>
  <si>
    <t>500000</t>
  </si>
  <si>
    <t>Huevo de gallina</t>
  </si>
  <si>
    <t>Carlos Quintero León</t>
  </si>
  <si>
    <t>901864146</t>
  </si>
  <si>
    <t>3124384848</t>
  </si>
  <si>
    <t>jhonqwin27@gmail.com</t>
  </si>
  <si>
    <t>LACTEO</t>
  </si>
  <si>
    <t>bovino</t>
  </si>
  <si>
    <t>carne</t>
  </si>
  <si>
    <t>Diamante</t>
  </si>
  <si>
    <t>citricos</t>
  </si>
  <si>
    <t xml:space="preserve">Diana Ivett Parsons Llanes </t>
  </si>
  <si>
    <t>901483478</t>
  </si>
  <si>
    <t>3142941395</t>
  </si>
  <si>
    <t>Asprosoca2021@gmail.com</t>
  </si>
  <si>
    <t>Jengibre</t>
  </si>
  <si>
    <t>Mensual</t>
  </si>
  <si>
    <t>Todo_El_Año_</t>
  </si>
  <si>
    <t>null</t>
  </si>
  <si>
    <t>Organización de Pequeños Productores</t>
  </si>
  <si>
    <t>3124578552 / 3147078941</t>
  </si>
  <si>
    <t>panelerosasociacionfiladelfia@gmail.com</t>
  </si>
  <si>
    <t>Redonda, Panelin, Granulada</t>
  </si>
  <si>
    <t>Enero_,Febrero_,Marzo_,Abril_,Mayo_,Junio_,Julio_,Agosto_,Septiembre_,Octubre_,Noviembre_,Diciembre_,Todo_El_Año_</t>
  </si>
  <si>
    <t>Carne de Res</t>
  </si>
  <si>
    <t>Leche Entera</t>
  </si>
  <si>
    <t>Palestina</t>
  </si>
  <si>
    <t>other</t>
  </si>
  <si>
    <t>contab.villamigo@gmail.com</t>
  </si>
  <si>
    <t>Mujer_Rural</t>
  </si>
  <si>
    <t>Dominico hartón</t>
  </si>
  <si>
    <t>Dominico</t>
  </si>
  <si>
    <t xml:space="preserve">Hernando Alonso Marin agudelo </t>
  </si>
  <si>
    <t>ayclacabana@hotmail.com</t>
  </si>
  <si>
    <t xml:space="preserve">Huevo tipo a </t>
  </si>
  <si>
    <t>Riosucio</t>
  </si>
  <si>
    <t xml:space="preserve">LEONIDAS ORTIZ </t>
  </si>
  <si>
    <t>leonidasortiz@hotmail.com</t>
  </si>
  <si>
    <t>Carne de Pollo</t>
  </si>
  <si>
    <t>pollo</t>
  </si>
  <si>
    <t>Mujer_Rural,Joven_Rural</t>
  </si>
  <si>
    <t>Joven_Rural</t>
  </si>
  <si>
    <t>FRIJOL</t>
  </si>
  <si>
    <t>Paquete</t>
  </si>
  <si>
    <t>LEIDY JOHANA ZARATE CAMACHO</t>
  </si>
  <si>
    <t>leijoza90@hotmail.com</t>
  </si>
  <si>
    <t xml:space="preserve">CALLE 14 N° 3-62, </t>
  </si>
  <si>
    <t>Repollo</t>
  </si>
  <si>
    <t>Diario</t>
  </si>
  <si>
    <t>andreslopeza20@gmail.com</t>
  </si>
  <si>
    <t>CARNE DE CERDO</t>
  </si>
  <si>
    <t xml:space="preserve">LUCY GIRALDO BOTERO </t>
  </si>
  <si>
    <t>Víctimas_del_Conflicto,other</t>
  </si>
  <si>
    <t>Aguacate hass</t>
  </si>
  <si>
    <t xml:space="preserve">BANANO </t>
  </si>
  <si>
    <t>variedad</t>
  </si>
  <si>
    <t>Arroba</t>
  </si>
  <si>
    <t>Daniel Alfonso Castaño López</t>
  </si>
  <si>
    <t>coolagro@gmail.com</t>
  </si>
  <si>
    <t xml:space="preserve">CL 70 N 23 C 50, </t>
  </si>
  <si>
    <t>VALENCIA</t>
  </si>
  <si>
    <t>DULCE</t>
  </si>
  <si>
    <t xml:space="preserve">JOSE BENAVIDES LARGO BETANCURTH </t>
  </si>
  <si>
    <t>asopacasb@gmail.com</t>
  </si>
  <si>
    <t>Mujer_Rural,Indígenas</t>
  </si>
  <si>
    <t xml:space="preserve">PANELA EN BLOQUE DE 500 GRAMOS PRESENTACION EN ATADO DE 1000 GRAMOS </t>
  </si>
  <si>
    <t xml:space="preserve">BELALCAZAR CALDAS CARRERA 4 CON CALLE 14 BAJOS DEL TEATRO LOCAL 2, </t>
  </si>
  <si>
    <t>ABEL OSORIO</t>
  </si>
  <si>
    <t>asofhorma@gmail.com</t>
  </si>
  <si>
    <t>Marzo_,Abril_,Septiembre_,Octubre_,Noviembre_</t>
  </si>
  <si>
    <t>Catuai</t>
  </si>
  <si>
    <t xml:space="preserve">URIEL ANTONIO BONILLA RIOS </t>
  </si>
  <si>
    <t>aspropanelas.supia@gmail.com</t>
  </si>
  <si>
    <t>PANELA REDONDA POR LIBRA</t>
  </si>
  <si>
    <t xml:space="preserve">FRANCY MILENA CLAVIJO </t>
  </si>
  <si>
    <t>panela.aspropasa@gmail.com</t>
  </si>
  <si>
    <t>Mujer_Rural,Joven_Rural,Víctimas_del_Conflicto,other</t>
  </si>
  <si>
    <t>panela redonda y cuadrada de 500 g</t>
  </si>
  <si>
    <t>Plátano Hartón</t>
  </si>
  <si>
    <t>Arveja</t>
  </si>
  <si>
    <t xml:space="preserve">Omar Jose Tapasco Andica </t>
  </si>
  <si>
    <t>ainpas@hotmail.es</t>
  </si>
  <si>
    <t>Indígenas</t>
  </si>
  <si>
    <t xml:space="preserve">Panela en diferentes presentaciones y panela en polvo </t>
  </si>
  <si>
    <t>JOHANA HENAO LOPEZ</t>
  </si>
  <si>
    <t>johahenoa@gmail.com</t>
  </si>
  <si>
    <t>AGUACATE HASS</t>
  </si>
  <si>
    <t>Enero_,Mayo_,Septiembre_</t>
  </si>
  <si>
    <t xml:space="preserve">CALLE 69 NO 9A85, </t>
  </si>
  <si>
    <t>Risaralda</t>
  </si>
  <si>
    <t xml:space="preserve">Avícola </t>
  </si>
  <si>
    <t xml:space="preserve">Andrés López arias </t>
  </si>
  <si>
    <t xml:space="preserve">Huevos frescos </t>
  </si>
  <si>
    <t>DANIEL CASTAÑO LOPEZ</t>
  </si>
  <si>
    <t>gerencia@coolagro.com</t>
  </si>
  <si>
    <t>JOSE GUSTAVO GOMEZ CASTAÑO</t>
  </si>
  <si>
    <t>comuga23@gmail.com</t>
  </si>
  <si>
    <t xml:space="preserve">PLAZA DE MERCADO ARANZAZU, </t>
  </si>
  <si>
    <t>Miguel Alberto fernandez Rios</t>
  </si>
  <si>
    <t>fruviterbo@gmail.com</t>
  </si>
  <si>
    <t>CITRICOS</t>
  </si>
  <si>
    <t>SAUL ANDRES CASTRO GOMEZ</t>
  </si>
  <si>
    <t>pacfruver@gmail.com</t>
  </si>
  <si>
    <t>DOMINICO ARTON</t>
  </si>
  <si>
    <t>ZANAHORIA</t>
  </si>
  <si>
    <t>TOMATE DE ARBOL</t>
  </si>
  <si>
    <t>PEPINO</t>
  </si>
  <si>
    <t>REPOLLO</t>
  </si>
  <si>
    <t>FABER ANTONIO VILLALBA VELARDE</t>
  </si>
  <si>
    <t>3008919957  -   3136111914</t>
  </si>
  <si>
    <t>jerssonjjh@gmail.com</t>
  </si>
  <si>
    <t>DOMINICO HARTON, HARTON, BANANO, GUINEO</t>
  </si>
  <si>
    <t>CAFE TOSTADO ORGANICO , VARIEDAD, RAINFOREST , NESPRESSO AAA</t>
  </si>
  <si>
    <t>Marzo_,Abril_,Septiembre_,Octubre_</t>
  </si>
  <si>
    <t xml:space="preserve">RESGUARDO INDIGENA SAN LORENZO, </t>
  </si>
  <si>
    <t>MANDARINA</t>
  </si>
  <si>
    <t>AGUACATE</t>
  </si>
  <si>
    <t>Indígena</t>
  </si>
  <si>
    <t>JOSE ARNUBIO ALCALDE REYES</t>
  </si>
  <si>
    <t>3128283917-3048621142-3147758631</t>
  </si>
  <si>
    <t>pequenospanelerosaipan@gmail.com</t>
  </si>
  <si>
    <t>Mujer_Rural,Joven_Rural,Víctimas_del_Conflicto,Comunidad_NARP,Indígenas</t>
  </si>
  <si>
    <t>Mariagloria buitrago granada</t>
  </si>
  <si>
    <t>magloriabu@gomail.com</t>
  </si>
  <si>
    <t>Platano limon maiz</t>
  </si>
  <si>
    <t>Enero_,Febrero_,Marzo_,Abril_,Mayo_,Junio_,Julio_,Septiembre_,Octubre_,Noviembre_,Diciembre_,Todo_El_Año_</t>
  </si>
  <si>
    <t>Platano maiz frijol limon</t>
  </si>
  <si>
    <t>MARIA GLORIA BUITAGO GRANADA</t>
  </si>
  <si>
    <t>Maiz platano sandia frijol limon arroz peses gayinas</t>
  </si>
  <si>
    <t>Limon platano maiz frijol arroz sandia</t>
  </si>
  <si>
    <t>Maria gloria buitrago granada</t>
  </si>
  <si>
    <t>Platano limon maiz frijol sandia</t>
  </si>
  <si>
    <t xml:space="preserve">Platano limon maiz frijol  sandia </t>
  </si>
  <si>
    <t>Enero_,Febrero_,Marzo_,Abril_,Mayo_,Junio_,Julio_,Agosto_,Septiembre_,Todo_El_Año_</t>
  </si>
  <si>
    <t xml:space="preserve">0, </t>
  </si>
  <si>
    <t>Jesus Jaramillo</t>
  </si>
  <si>
    <t>agrosalamina2024@gmail.com</t>
  </si>
  <si>
    <t>Mujer_Rural,Joven_Rural,Víctimas_del_Conflicto</t>
  </si>
  <si>
    <t>Arton, Dominico, banano</t>
  </si>
  <si>
    <t>Febrero_,Mayo_,Julio_,Septiembre_,Noviembre_</t>
  </si>
  <si>
    <t>Guillermo Botero Restrepo</t>
  </si>
  <si>
    <t>gboteror@gmail.com</t>
  </si>
  <si>
    <t>Semil 40, Lorena, Santana</t>
  </si>
  <si>
    <t>Agroindustria</t>
  </si>
  <si>
    <t>QUESOS FRESCOS</t>
  </si>
  <si>
    <t xml:space="preserve">pollos </t>
  </si>
  <si>
    <t>DEISY BIBIANA VARGAS RENDON</t>
  </si>
  <si>
    <t>gerencia@cobienestar.org</t>
  </si>
  <si>
    <t>BANANO;PLATANO HARTON;PLATANO GUINEO</t>
  </si>
  <si>
    <t xml:space="preserve">CLL 10 #11-41 BARRIO PIE DEL LLANO, </t>
  </si>
  <si>
    <t>Cauca</t>
  </si>
  <si>
    <t>Persona Natural</t>
  </si>
  <si>
    <t xml:space="preserve">juliaescaya@gmail.com </t>
  </si>
  <si>
    <t xml:space="preserve">Tilapia Roja </t>
  </si>
  <si>
    <t xml:space="preserve">Abril, julio, Diciembre, </t>
  </si>
  <si>
    <t xml:space="preserve"> 500 kilos </t>
  </si>
  <si>
    <t>Asociación</t>
  </si>
  <si>
    <t xml:space="preserve">ancestralproductos29@gmail.com </t>
  </si>
  <si>
    <t xml:space="preserve">Aceites esenciales </t>
  </si>
  <si>
    <t xml:space="preserve">Producimos aceites esenciales de 23 plantas medicinales </t>
  </si>
  <si>
    <t xml:space="preserve">Cada tres meses </t>
  </si>
  <si>
    <t xml:space="preserve">5 litros </t>
  </si>
  <si>
    <t>marlenmira12@gmail.com</t>
  </si>
  <si>
    <t xml:space="preserve">Alberja , lechuga </t>
  </si>
  <si>
    <t>Piquinegra, crespa</t>
  </si>
  <si>
    <t>Dos veces por semana</t>
  </si>
  <si>
    <t>Mayo</t>
  </si>
  <si>
    <t>15 libras</t>
  </si>
  <si>
    <t>JOSÉ ISIDRO VARGAS CAMAYO</t>
  </si>
  <si>
    <t>3234807203-3147151906</t>
  </si>
  <si>
    <t>cevargaslu@hotmail.com</t>
  </si>
  <si>
    <t>PANELA</t>
  </si>
  <si>
    <t>PANELA PULVERIZADA, GRANULADA, CAUDRADA</t>
  </si>
  <si>
    <t>Permanente</t>
  </si>
  <si>
    <t>200@</t>
  </si>
  <si>
    <t>CAJIBIO</t>
  </si>
  <si>
    <t xml:space="preserve">Ungranoparalapaz@gmail.com </t>
  </si>
  <si>
    <t>Cafe tostado en grano y molido</t>
  </si>
  <si>
    <t>Castillo tabi barietales</t>
  </si>
  <si>
    <t>Semanal</t>
  </si>
  <si>
    <t>50 kilos en adelante?</t>
  </si>
  <si>
    <t>AGROPAZ CAJIBIO</t>
  </si>
  <si>
    <t>MARIELA VIDAL VIDAL</t>
  </si>
  <si>
    <t>deysamireya15@hotmail.com</t>
  </si>
  <si>
    <t>CAFÉ PERGAMINO SECO</t>
  </si>
  <si>
    <t xml:space="preserve">Café, castillo , cenicafe tipo 1, caturrra, </t>
  </si>
  <si>
    <t>marzo, octubre</t>
  </si>
  <si>
    <t>100kg</t>
  </si>
  <si>
    <t xml:space="preserve">yax0963@gmail.com </t>
  </si>
  <si>
    <t xml:space="preserve">Deshidratados </t>
  </si>
  <si>
    <t>Curcuma, cebollín, guayaba, plátano, achiote, arracacha, cacao, cimarrón, ají.</t>
  </si>
  <si>
    <t xml:space="preserve">Arroba </t>
  </si>
  <si>
    <t>Popayán</t>
  </si>
  <si>
    <t>emilymaritza1017@gmail.com</t>
  </si>
  <si>
    <t>condimentos alimentarios</t>
  </si>
  <si>
    <t xml:space="preserve">Aromáticas, plantas medicinales </t>
  </si>
  <si>
    <t>Al gusto del cliente</t>
  </si>
  <si>
    <t xml:space="preserve">ASOMOREROS </t>
  </si>
  <si>
    <t xml:space="preserve">mora </t>
  </si>
  <si>
    <t xml:space="preserve">Castilla </t>
  </si>
  <si>
    <t xml:space="preserve">60 kilos </t>
  </si>
  <si>
    <t>Cooperativa</t>
  </si>
  <si>
    <t>Cooperativa.cooprolezcas3621@outlook.com</t>
  </si>
  <si>
    <t>Producción constante</t>
  </si>
  <si>
    <t>100 litros semanales</t>
  </si>
  <si>
    <t>alfannycordoba66@gmail.com</t>
  </si>
  <si>
    <t>Huevos, hortalizas, lacteos.</t>
  </si>
  <si>
    <t xml:space="preserve">30 huevos semanas, hortalizas promedio de 300 kl semanales, lacteos 1500Lt semanales </t>
  </si>
  <si>
    <t xml:space="preserve">sgiraldoh@hotmail.com </t>
  </si>
  <si>
    <t xml:space="preserve">Productos de Panaderia </t>
  </si>
  <si>
    <t xml:space="preserve">Panadería, Repostería y Pastelería </t>
  </si>
  <si>
    <t>ACARAGRO</t>
  </si>
  <si>
    <t>CLARA FERNANDEZ</t>
  </si>
  <si>
    <t xml:space="preserve">acaragro@gmail.com </t>
  </si>
  <si>
    <t>HORTOFRUTÍCOLAS</t>
  </si>
  <si>
    <t>VERDURAS, HORTALIZAS, FRUTOS Y AROMATICAS</t>
  </si>
  <si>
    <t xml:space="preserve">MEDIA ARROBA </t>
  </si>
  <si>
    <t xml:space="preserve">POPAYAN </t>
  </si>
  <si>
    <t>CABILDO MAYOR DEL PUEBLO YANACONA-COMERCIALIZADORA AYNI</t>
  </si>
  <si>
    <t>JAIME JUSPIAN CHILITO</t>
  </si>
  <si>
    <t>comercializadoraayni@gmail.com</t>
  </si>
  <si>
    <t>panela, frutales</t>
  </si>
  <si>
    <t>jhoncarlosturismo@gmail.con</t>
  </si>
  <si>
    <t>Tamales de pipián, pan de maíz, envueltos blancos, amarillos y de choclo, , carantanta,</t>
  </si>
  <si>
    <t xml:space="preserve">200 unidades de cada producto </t>
  </si>
  <si>
    <t xml:space="preserve">Popayan </t>
  </si>
  <si>
    <t>asochontur4@gmail.com</t>
  </si>
  <si>
    <t xml:space="preserve">Yogurt, galletas, mermelada, muffins, tortas. </t>
  </si>
  <si>
    <t>LUISA FERNANDA TORRES ZAMBRANO</t>
  </si>
  <si>
    <t>luisatorresmvz@gmail.com</t>
  </si>
  <si>
    <t>De todos los Tipos</t>
  </si>
  <si>
    <t>5000 panales</t>
  </si>
  <si>
    <t xml:space="preserve">CAUCAREPAS </t>
  </si>
  <si>
    <t>@caucarepas</t>
  </si>
  <si>
    <t xml:space="preserve">Arepas de maíz </t>
  </si>
  <si>
    <t xml:space="preserve">6 variedades </t>
  </si>
  <si>
    <t>Cada 15</t>
  </si>
  <si>
    <t xml:space="preserve">Viene 10 de tela  y 5 de queso , natural,maduro y integral </t>
  </si>
  <si>
    <t>FARAI MENA ANGELA JOHANNA</t>
  </si>
  <si>
    <t>edwincano04@gmail.com</t>
  </si>
  <si>
    <t>FRUTAS, VERDURAS, CARNES, LACTEOS, GRANOS, ABARROTES Y ASEO.</t>
  </si>
  <si>
    <t>COMPRAS FRECUENTEMENTE</t>
  </si>
  <si>
    <t>PUERTO TEJADA, CAUCA.</t>
  </si>
  <si>
    <t xml:space="preserve">argenisavirama@gmail.com </t>
  </si>
  <si>
    <t>Albion. Monterrey. Ventana</t>
  </si>
  <si>
    <t>Una tonelada semanal</t>
  </si>
  <si>
    <t>Lidaalvarado1034@gmail.com</t>
  </si>
  <si>
    <t xml:space="preserve">Cada 15 </t>
  </si>
  <si>
    <t>juanpapamija97@gmail.com</t>
  </si>
  <si>
    <t>Queso criollo o campesino</t>
  </si>
  <si>
    <t>1000 unidades semanales</t>
  </si>
  <si>
    <t>POPAYAN</t>
  </si>
  <si>
    <t>ONISA MONTENEGRO</t>
  </si>
  <si>
    <t>Oni.1113@hotmail.com</t>
  </si>
  <si>
    <t>LIMON TAHITI, MANDARINO, PAJARITO, PLATANO POLLO Y PESCADOS ( MOJARRA, TILAPIA)  bacao..</t>
  </si>
  <si>
    <t>Bebidas afrodisiacas, biche, citricos y platanos9</t>
  </si>
  <si>
    <t>Algunos son permanentes0</t>
  </si>
  <si>
    <t>Limones 3 bultos cada mes y 10 racimo de pla tanos,  4 galonetas de biche   tumbacatre, c4ema de b8xhe, arrechon, beb8da cerebral, para curar matriz y prostata y para  fecundar 4 bultos de bacao cada mes..</t>
  </si>
  <si>
    <t>diana.ibarra.2815@gmail.com</t>
  </si>
  <si>
    <t>Pollos de engorde</t>
  </si>
  <si>
    <t xml:space="preserve">Terminado su ciclo </t>
  </si>
  <si>
    <t>Limón Tahití</t>
  </si>
  <si>
    <t>Quincenal</t>
  </si>
  <si>
    <t>Cada 2 meses</t>
  </si>
  <si>
    <t>5 Bultos</t>
  </si>
  <si>
    <t xml:space="preserve">Tati1570@hotmail.com </t>
  </si>
  <si>
    <t xml:space="preserve">Carne y leche </t>
  </si>
  <si>
    <t>Enero</t>
  </si>
  <si>
    <t>carnesaurora@hotmail.com</t>
  </si>
  <si>
    <t>Carne de res, cerdo, pollo, pescado, mariscos, chorizos, quesos</t>
  </si>
  <si>
    <t>asoinprocom@gmail.com</t>
  </si>
  <si>
    <t>Redonda, cuadrada, panelin, redondin, granulada</t>
  </si>
  <si>
    <t>10 toneladas</t>
  </si>
  <si>
    <t>Santander de Quilichao</t>
  </si>
  <si>
    <t>TITO NIEVES</t>
  </si>
  <si>
    <t xml:space="preserve">asobrixfrutaspatia@gmail.com					</t>
  </si>
  <si>
    <t xml:space="preserve">LIMON </t>
  </si>
  <si>
    <t>TAHITI, PAJARITO</t>
  </si>
  <si>
    <t>Especies menores</t>
  </si>
  <si>
    <t>Gallinas, peces, cuyes y ganado</t>
  </si>
  <si>
    <t>amsv@unicauca.edu.co</t>
  </si>
  <si>
    <t>Cafe de especialidad semilla de amor</t>
  </si>
  <si>
    <t>Variedad castillo , Caturra, Tabi</t>
  </si>
  <si>
    <t>300 bolsas de 500 gr</t>
  </si>
  <si>
    <t>JHON MANUEL VALENCIA VALENCIA</t>
  </si>
  <si>
    <t>jhonv7255@gmail.com</t>
  </si>
  <si>
    <t>GRANOS</t>
  </si>
  <si>
    <t>PIENDAMO</t>
  </si>
  <si>
    <t>WILLYAM ANDRE TUNUBALA LIZ</t>
  </si>
  <si>
    <t>WIILYAM ANDRES TUNUBALA LIZ</t>
  </si>
  <si>
    <t>andres.122183@hotmail.com</t>
  </si>
  <si>
    <t>pan, tortas, pandebono</t>
  </si>
  <si>
    <t>panaderia y pasteleria</t>
  </si>
  <si>
    <t xml:space="preserve">uverneyangucho@gmail.com </t>
  </si>
  <si>
    <t xml:space="preserve">Leche alpina </t>
  </si>
  <si>
    <t xml:space="preserve">Leche entera 1,1 </t>
  </si>
  <si>
    <t>Ilimitada</t>
  </si>
  <si>
    <t>ASOCIACION DE ARTISTAS Y ARTESANOS DE FLORENCIA CAUCA</t>
  </si>
  <si>
    <t>aflorarte69@gmail.com</t>
  </si>
  <si>
    <t>Productos gastronómicos</t>
  </si>
  <si>
    <t>SEGURIDAD ALIMENTARIA DE OOCIDENTE SAS</t>
  </si>
  <si>
    <t>rescatecacaoterosat@gmail.com</t>
  </si>
  <si>
    <t>Chocolate de Taza</t>
  </si>
  <si>
    <t>Chocolate de taza tradicional, Choculas</t>
  </si>
  <si>
    <t>200 unidades</t>
  </si>
  <si>
    <t>Leche alpina</t>
  </si>
  <si>
    <t xml:space="preserve">Ilimitada </t>
  </si>
  <si>
    <t xml:space="preserve">Sebastiancamiloriveramunoz@itipopayan.edu.co </t>
  </si>
  <si>
    <t>Canasta familiar</t>
  </si>
  <si>
    <t>Frutas, verduras, grano, arroz</t>
  </si>
  <si>
    <t>orlandoviuche-30@hotmail.com</t>
  </si>
  <si>
    <t>Diferentes clases de pan</t>
  </si>
  <si>
    <t>Elaboracion de panes a diario</t>
  </si>
  <si>
    <t>Resguardoconcepcion@gmail.com</t>
  </si>
  <si>
    <t xml:space="preserve">Calima </t>
  </si>
  <si>
    <t xml:space="preserve">70@ </t>
  </si>
  <si>
    <t>angelfbermudez@hotmail.com</t>
  </si>
  <si>
    <t>Abarrotes, lácteos, huevos,</t>
  </si>
  <si>
    <t xml:space="preserve">Juguetes didácticos, papelería </t>
  </si>
  <si>
    <t xml:space="preserve">Según pedido </t>
  </si>
  <si>
    <t>apiculturaflorencia@gmail.com</t>
  </si>
  <si>
    <t>Febrero y Octubre</t>
  </si>
  <si>
    <t>NUBIA COTACIO</t>
  </si>
  <si>
    <t>cotacionubia1@gmail.com</t>
  </si>
  <si>
    <t>FRUTAS, VERDURAS, HUEVOS, CARNES, LACTEOS, TUBERCULOS, PANADERIA</t>
  </si>
  <si>
    <t>RUTAS, VERDURAS, HUEVOS, CARNES, LACTEOS, TUBERCULOS, PANADERIA</t>
  </si>
  <si>
    <t>INZÁ</t>
  </si>
  <si>
    <t>arnularra5@hitmail.com</t>
  </si>
  <si>
    <t>Mandarina.mango.zanahoria etc</t>
  </si>
  <si>
    <t>20toneladas semanales</t>
  </si>
  <si>
    <t>minaevelyn901@gmail.com</t>
  </si>
  <si>
    <t>Piñas</t>
  </si>
  <si>
    <t xml:space="preserve">Guayaba, Mandarina, guanábana </t>
  </si>
  <si>
    <t xml:space="preserve">Tres toneladas por cosecha </t>
  </si>
  <si>
    <t>Santander</t>
  </si>
  <si>
    <t>ASOCIACIÓN INTEGRACIÓN DE MUJERES PUREÑAS EN PRO DEL DESARROLLO SOCIAL</t>
  </si>
  <si>
    <t>bertica2020@hotmail.com</t>
  </si>
  <si>
    <t>Tahití y pajarito</t>
  </si>
  <si>
    <t>12 toneladas</t>
  </si>
  <si>
    <t>ASOCIACION DE MUJERES CAFICULTORAS DEL FLORENCIA CAUCA</t>
  </si>
  <si>
    <t>cgsflorencialucelyortiz@gmail.com</t>
  </si>
  <si>
    <t>Café tostado y molido</t>
  </si>
  <si>
    <t>Marzo a Julio</t>
  </si>
  <si>
    <t>200 kilogramos</t>
  </si>
  <si>
    <t>ASOCIACION DE MUJERES CUYICULTORAS</t>
  </si>
  <si>
    <t>asmuflor1@gmail.com</t>
  </si>
  <si>
    <t>Cuy en pie y asado</t>
  </si>
  <si>
    <t>ASOCIACION DE GANADEROS DE FLORENCIA CAUCA</t>
  </si>
  <si>
    <t>asogafcauca@gmail.com</t>
  </si>
  <si>
    <t>ASOCIACION DE PANELEROS AGROAMBIENTALES DE FLORENCIA</t>
  </si>
  <si>
    <t>jijedo1059@yahoo.es</t>
  </si>
  <si>
    <t>65 Kilogramos</t>
  </si>
  <si>
    <t>ASOCIACIÓN DE PANELEROS DE LA REGIÓN DE PATÍA - ASPREPATÍA</t>
  </si>
  <si>
    <t>3175804146 - 3108616796</t>
  </si>
  <si>
    <t>asprepatia20@gmail.com</t>
  </si>
  <si>
    <t>Panela sólida en cuadro de 1kg, 1lb, panelín de 250gr, y pulverizada</t>
  </si>
  <si>
    <t>3 ton</t>
  </si>
  <si>
    <t>ASOCIACIÓN DE PRODUCTORES DE ALIMENTOS DE LA CORDILLERA PATIANA - ASPROCOP</t>
  </si>
  <si>
    <t>asprocoppatia@gmail.com</t>
  </si>
  <si>
    <t>Panela, Cacao y Platano</t>
  </si>
  <si>
    <t>POJ 2878 - Regional - Dominico hartón</t>
  </si>
  <si>
    <t>Agosto, septiembre y octubre</t>
  </si>
  <si>
    <t>ASOCIACIÓN PARA LA PRODUCCIÓN DE FRUTAS Y HORTALIZAS DE LA MESA PATÍA - FRUTAS Y FUTURO</t>
  </si>
  <si>
    <t>frutasyfuturo@gmail.com</t>
  </si>
  <si>
    <t>Frutas y Platano</t>
  </si>
  <si>
    <t>Regional - Harton</t>
  </si>
  <si>
    <t>2 ton</t>
  </si>
  <si>
    <t>ASOCIACIÓN DE GANADEROS DEL PATÍA</t>
  </si>
  <si>
    <t>asogapa@yahoo.com.mx</t>
  </si>
  <si>
    <t>Lactéos</t>
  </si>
  <si>
    <t>200 kg</t>
  </si>
  <si>
    <t xml:space="preserve">JAIR ALBERTO OCORO TOBAR </t>
  </si>
  <si>
    <t xml:space="preserve">Piña,maracuya,papaya,limon,agucate </t>
  </si>
  <si>
    <t xml:space="preserve">Piña oromiel, maracuya comu,limon taiti agucate lorena </t>
  </si>
  <si>
    <t>Piña 100kg,  maracuya  30kg, limon 25kg agucate 2okg</t>
  </si>
  <si>
    <t>cabildoindigenapaletara@gmail.com</t>
  </si>
  <si>
    <t>ramosg1989@gmail.com</t>
  </si>
  <si>
    <t>Libras y en kilos</t>
  </si>
  <si>
    <t xml:space="preserve">180 @ </t>
  </si>
  <si>
    <t>ASOCIACIÓN DE PRODUCTORES LACTEOS PITAYÓ</t>
  </si>
  <si>
    <t>GUIDO YOAN PAZ VELASCO</t>
  </si>
  <si>
    <t>aprolac2019@gmail.com</t>
  </si>
  <si>
    <t xml:space="preserve"> BEBIDAS LACTEAS</t>
  </si>
  <si>
    <t>YOGURT, LECHE, KUMIS</t>
  </si>
  <si>
    <t>13000 LITROS MES</t>
  </si>
  <si>
    <t>SILVIA</t>
  </si>
  <si>
    <t>pvictorzootecnia@gmail.com</t>
  </si>
  <si>
    <t>a, b.</t>
  </si>
  <si>
    <t>1000 panales</t>
  </si>
  <si>
    <t>pillimue2008@hotmail.com</t>
  </si>
  <si>
    <t>huevo</t>
  </si>
  <si>
    <t>aa,b,c</t>
  </si>
  <si>
    <t>henrypuyozape@gmail.com</t>
  </si>
  <si>
    <t xml:space="preserve">Trucha </t>
  </si>
  <si>
    <t>Arco iris</t>
  </si>
  <si>
    <t>RUSBER CAMILO SANCHEZ CAMPO</t>
  </si>
  <si>
    <t>Fruver.maris@gmail.com</t>
  </si>
  <si>
    <t xml:space="preserve">Nin guno porque  no soy productor </t>
  </si>
  <si>
    <t xml:space="preserve">Depende  la venta de la semana </t>
  </si>
  <si>
    <t>osovca@hotmail.com</t>
  </si>
  <si>
    <t xml:space="preserve">Trucha Arco Iris </t>
  </si>
  <si>
    <t xml:space="preserve">Salmonidos </t>
  </si>
  <si>
    <t>363 kg</t>
  </si>
  <si>
    <t xml:space="preserve">5 toneladas </t>
  </si>
  <si>
    <t xml:space="preserve">Ruber-03@hotmail.com </t>
  </si>
  <si>
    <t>Tipo A</t>
  </si>
  <si>
    <t xml:space="preserve">192.5 panales </t>
  </si>
  <si>
    <t xml:space="preserve">Carmenzamaria35@yahoo.es </t>
  </si>
  <si>
    <t xml:space="preserve">Granadilla </t>
  </si>
  <si>
    <t>Granadilla pecosa</t>
  </si>
  <si>
    <t xml:space="preserve">Mandarinas </t>
  </si>
  <si>
    <t xml:space="preserve">Oneco </t>
  </si>
  <si>
    <t>EDINSON WILLIAM CALAMBAS DAGUA</t>
  </si>
  <si>
    <t>williams2207@hotmail.com</t>
  </si>
  <si>
    <t>Trucha entera</t>
  </si>
  <si>
    <t xml:space="preserve">cada mes </t>
  </si>
  <si>
    <t>330 kilos</t>
  </si>
  <si>
    <t xml:space="preserve">segmora07@hotmail.com </t>
  </si>
  <si>
    <t xml:space="preserve">panela </t>
  </si>
  <si>
    <t xml:space="preserve">panela termosellada </t>
  </si>
  <si>
    <t>edilbertoyalanda@gmail.com</t>
  </si>
  <si>
    <t>frutas</t>
  </si>
  <si>
    <t xml:space="preserve">   mango manzana banano</t>
  </si>
  <si>
    <t xml:space="preserve">mensual </t>
  </si>
  <si>
    <t>Panelanaturaldelcauca@hotmail.com</t>
  </si>
  <si>
    <t xml:space="preserve">Una vez al año </t>
  </si>
  <si>
    <t>NORBY YISELA OLAVE LARGACHA</t>
  </si>
  <si>
    <t>norbygisel@hotmail.com</t>
  </si>
  <si>
    <t>frutas y verduras</t>
  </si>
  <si>
    <t>todas</t>
  </si>
  <si>
    <t>2000 LIBRAS</t>
  </si>
  <si>
    <t xml:space="preserve">yundajricaute@gmail.com </t>
  </si>
  <si>
    <t>Granos, abarrotes, verduras y frutas</t>
  </si>
  <si>
    <t>cibysventas11@gmail.com</t>
  </si>
  <si>
    <t>Fresa, papa, brócoli, arveja</t>
  </si>
  <si>
    <t>Fresa semanal,  brócoli semanal, papa semestral, arveja semestral</t>
  </si>
  <si>
    <t>fresa 200 kilos, papa 1450 kilos, brócoli 150 kilos, arveja 100 kilos</t>
  </si>
  <si>
    <t>YENNY ELIBETH OTERO CALAMBAS</t>
  </si>
  <si>
    <t>oteroyenny@yahoo.com</t>
  </si>
  <si>
    <t>84 ARROBAS DE FRIJOL</t>
  </si>
  <si>
    <t>CALDONO</t>
  </si>
  <si>
    <t>VIVIAN JULIANA MUSSE HURTADO</t>
  </si>
  <si>
    <t>karen.fernandez.alos@correounivalle.edu.co</t>
  </si>
  <si>
    <t>500 panales</t>
  </si>
  <si>
    <t>FABIAN ALBERTO ZAPE DAGUA</t>
  </si>
  <si>
    <t>ficoz7@hotmail.com</t>
  </si>
  <si>
    <t>SANTANDER DE QUILICHAO</t>
  </si>
  <si>
    <t xml:space="preserve">elmeryunda55@gmail.com </t>
  </si>
  <si>
    <t xml:space="preserve">Verduras </t>
  </si>
  <si>
    <t xml:space="preserve">Trimestre </t>
  </si>
  <si>
    <t>andreamelenje1807@gmail.com</t>
  </si>
  <si>
    <t>Frutas, verduras</t>
  </si>
  <si>
    <t>suficientes</t>
  </si>
  <si>
    <t>segun la demanda</t>
  </si>
  <si>
    <t>RUBEN TORRES TROCHEZ</t>
  </si>
  <si>
    <t>erika-2531@hotmail.com</t>
  </si>
  <si>
    <t>Cilantro, maiz, cebolla, papa, arveja, frijol, fresa, zanahoria, mejicanos.</t>
  </si>
  <si>
    <t>leguminosas, granos.</t>
  </si>
  <si>
    <t>atados, arrobas, bultos.</t>
  </si>
  <si>
    <t>maiz,fresa,papa,cebolla,zanahoria,frijol,arveja</t>
  </si>
  <si>
    <t>Leguminosas, grano, proteínas.</t>
  </si>
  <si>
    <t>arieljimenez65@hotmail.com</t>
  </si>
  <si>
    <t>1 tonaleda</t>
  </si>
  <si>
    <t>ELKIN DANILO BELALCAZAR QUINTERO</t>
  </si>
  <si>
    <t>puntocom28@hotmail.com</t>
  </si>
  <si>
    <t>Hortalizas, legumbres, carne de res y de cerdo. Víveres, granos y abarrotes</t>
  </si>
  <si>
    <t>Persona natural</t>
  </si>
  <si>
    <t>Legunbres</t>
  </si>
  <si>
    <t>Caña de azucar</t>
  </si>
  <si>
    <t>Una vez al año</t>
  </si>
  <si>
    <t>administracion@cosurca.coop</t>
  </si>
  <si>
    <t>PANELA PULVERIZADA . CAFÉ TOSTADO Y MOLIDO ORGÁNICO</t>
  </si>
  <si>
    <t>300  kilos para panela y 150 kilos café orgánico</t>
  </si>
  <si>
    <t>lossaboresdeanita@gmail.com</t>
  </si>
  <si>
    <t>Alimentos saludables y nutritivos como frutas deshidratadas, granola, infusiones, condimentos naturales</t>
  </si>
  <si>
    <t>Los deshidratados tienen alto grado de conservación</t>
  </si>
  <si>
    <t xml:space="preserve">85nancyr@gmail.com </t>
  </si>
  <si>
    <t xml:space="preserve">A bn precio </t>
  </si>
  <si>
    <t>Tres veces pro semana</t>
  </si>
  <si>
    <t>coordunidadesproductivas@acincwk.org</t>
  </si>
  <si>
    <t>comercial</t>
  </si>
  <si>
    <t>oportuna</t>
  </si>
  <si>
    <t>buena</t>
  </si>
  <si>
    <t xml:space="preserve">Yogurt </t>
  </si>
  <si>
    <t xml:space="preserve">Todo el año </t>
  </si>
  <si>
    <t>ASOCIACION DE CABILDOS INDIGENAS DE TORIBIO- PROYECTO NASA</t>
  </si>
  <si>
    <t>SARAY VITONAS CHAGUENDO</t>
  </si>
  <si>
    <t>proyectonasatoribio@yahoo.com</t>
  </si>
  <si>
    <t>carne de trucha</t>
  </si>
  <si>
    <t>productos derivados de la trucha</t>
  </si>
  <si>
    <t>TORIBIO</t>
  </si>
  <si>
    <t>jairolmedo@gmail.com</t>
  </si>
  <si>
    <t>Batavia, coliflor, brócoli, acelga</t>
  </si>
  <si>
    <t>2 toneladas</t>
  </si>
  <si>
    <t>VILLA DEL CARMEN</t>
  </si>
  <si>
    <t>ANGELA GARCIA</t>
  </si>
  <si>
    <t>angeli-521@hotmail.com</t>
  </si>
  <si>
    <t>banano, Lulo, plátano, cebolla, hiervas aromáticas</t>
  </si>
  <si>
    <t>500 kg</t>
  </si>
  <si>
    <t>TIMBIQUI CAUCA</t>
  </si>
  <si>
    <t>hermelencianaalegria@yahoo.es</t>
  </si>
  <si>
    <t xml:space="preserve">huevo, yogur </t>
  </si>
  <si>
    <t>100 panales</t>
  </si>
  <si>
    <t xml:space="preserve">CARLOS ARTURO ASCUE </t>
  </si>
  <si>
    <t>semillasdevida2022@gmail.com</t>
  </si>
  <si>
    <t xml:space="preserve">CARNE, VERDURAS Y FRUTAS </t>
  </si>
  <si>
    <t xml:space="preserve">KILOS </t>
  </si>
  <si>
    <t>AIMER MILTON PEÑA</t>
  </si>
  <si>
    <t>muelaselcy1@gmail.com</t>
  </si>
  <si>
    <t xml:space="preserve">pollo, verduras, frutas, huevos </t>
  </si>
  <si>
    <t xml:space="preserve">libras, unidades </t>
  </si>
  <si>
    <t xml:space="preserve">SILVIA </t>
  </si>
  <si>
    <t>JESUS HURTADO PECHENE</t>
  </si>
  <si>
    <t>semillascotaindoc@gmail.com</t>
  </si>
  <si>
    <t>trucha arco iris</t>
  </si>
  <si>
    <t>kilos</t>
  </si>
  <si>
    <t>VENTA DE FRUTAS, TUBERCULOS Y VERDURAS MARLENY</t>
  </si>
  <si>
    <t>NUBIA MARLENY RIVERA PIPICANO</t>
  </si>
  <si>
    <t>alejaleyton07@hotmail.com</t>
  </si>
  <si>
    <t>alimentos frescos</t>
  </si>
  <si>
    <t>LA VEGA</t>
  </si>
  <si>
    <t>Cotricos</t>
  </si>
  <si>
    <t>Mandarina naranja limon</t>
  </si>
  <si>
    <t>4 toneladas mes</t>
  </si>
  <si>
    <t>JEHISON ILIAN DE LA TORRE IDROBO</t>
  </si>
  <si>
    <t>JEHISON DE LA TORRE</t>
  </si>
  <si>
    <t>jehisondelatorre@gmail.com</t>
  </si>
  <si>
    <t>TIMBIO, CAJIBIO</t>
  </si>
  <si>
    <t>ASOCIACION DE CACAOTEROS DEL MUNICIPIO DE LOPEZ DE MICAY</t>
  </si>
  <si>
    <t>MATIN RIASCOS RIASCOS</t>
  </si>
  <si>
    <t>MARTINRIASCOS66@GMAIL.COM</t>
  </si>
  <si>
    <t>banano maduro - papachina - plátano hartón maduro - plátano hartón verde - banano verde para freír - cilantro - guayaba</t>
  </si>
  <si>
    <t>400 KILOS</t>
  </si>
  <si>
    <t>LOPEZ DE MICAY</t>
  </si>
  <si>
    <t xml:space="preserve">Williams2207@hotmail.com </t>
  </si>
  <si>
    <t xml:space="preserve">Trucha arco iris </t>
  </si>
  <si>
    <t>1 tonelada</t>
  </si>
  <si>
    <t xml:space="preserve">Truchas </t>
  </si>
  <si>
    <t>Una</t>
  </si>
  <si>
    <t xml:space="preserve">1 tonelada </t>
  </si>
  <si>
    <t>NO</t>
  </si>
  <si>
    <t>nancyospinapatino34@gmail.com</t>
  </si>
  <si>
    <t>hortalizas y frutas</t>
  </si>
  <si>
    <t>CORINTO CAUCA</t>
  </si>
  <si>
    <t>alejaleytonrivera1605@gmail.com</t>
  </si>
  <si>
    <t xml:space="preserve">frutas tuberculos y verduras </t>
  </si>
  <si>
    <t xml:space="preserve">por mayor y detal </t>
  </si>
  <si>
    <t>3103922506-3127108415</t>
  </si>
  <si>
    <t>marlesfirst@gmail.com</t>
  </si>
  <si>
    <t xml:space="preserve">trucha </t>
  </si>
  <si>
    <t>arco iris</t>
  </si>
  <si>
    <t>500 kilos</t>
  </si>
  <si>
    <t>si</t>
  </si>
  <si>
    <t>pillimuepotosialveiro@gmail.com</t>
  </si>
  <si>
    <t>a y b</t>
  </si>
  <si>
    <t>1000panales</t>
  </si>
  <si>
    <t>PEQUEÑO PRODUCTOR</t>
  </si>
  <si>
    <t>JOSE OSNORALDO CALAMBAS CASAMACHIN</t>
  </si>
  <si>
    <t>tesoreriacabildojambalo@gmail.com</t>
  </si>
  <si>
    <t>tipo B</t>
  </si>
  <si>
    <t>JAMBALO</t>
  </si>
  <si>
    <t>WILSON AMARO PILCUE CALAMBAS</t>
  </si>
  <si>
    <t>MANDARINA COMUN</t>
  </si>
  <si>
    <t>ya que la cosecha es una vez al año se busca afiliarse con otros proveedores de la zona para la recoleccion y entrega y cumplimiento de producto</t>
  </si>
  <si>
    <t>HONORIO CALAMBAS CASAMACHIN</t>
  </si>
  <si>
    <t>GRANADILLA</t>
  </si>
  <si>
    <t>YA QUE SE PRODUCE DOS VECES AL AÑO EL PRODUCTOR BUSCA AFILIARSE CON OTROS PRODUCTORES PARA CUMPLIR LA ENTREGA</t>
  </si>
  <si>
    <t>ASTRID KATERINE IPIA PEÑA</t>
  </si>
  <si>
    <t>YA QUE SE PRODUCE DOS VECES AL AÑO SE BUSCA AFILIARSE CON OTROS PRODUCTORES PARA CUMPLIR LA ENTREGA</t>
  </si>
  <si>
    <t>SOFONIAS CUETIA MEDINA</t>
  </si>
  <si>
    <t>YA QUE EL PRODUCTO ES ANUAL SE BUSCA AFILIARSE CON OTROS PRODUCTORES PARA CUMPLIR LA ENTREGA</t>
  </si>
  <si>
    <t>OSMAR DUVAN QUIGUANAS PECHENE</t>
  </si>
  <si>
    <t>TIPO AA</t>
  </si>
  <si>
    <t>CLARIBEL MEDINA CORREA</t>
  </si>
  <si>
    <t>MONICA LILIANA FERNANDEZ YULE</t>
  </si>
  <si>
    <t>IRMA LUCIA DAGUA QUIGUANAS</t>
  </si>
  <si>
    <t>tesorericabildojambalo@gmail.com</t>
  </si>
  <si>
    <t>FRANCY ELENA RIVERA ALMENDRA</t>
  </si>
  <si>
    <t>YA QUE SE PRODUCE CADA AÑO SE BUSCA AFILIARSE CON OTRO PRODUCTOR PAARA LA ENTREGA</t>
  </si>
  <si>
    <t>MARIA ISABEL RIVERA ALMENDRA</t>
  </si>
  <si>
    <t>YA QUE SE TIENE DOS COSECHAS AL AÑO SE BUSCA AFILIARSE CON OTROS PRODUCTORES PARA CUMPLIR LA ENTREGA</t>
  </si>
  <si>
    <t>YESID BAÑOL ALARCON</t>
  </si>
  <si>
    <t>YA QUE SE PRODUCE AL AÑO SE BUSCO AFILIARSE CON OTRSS PRODUCTORES PARA CUMPLIR LA ENTREGA</t>
  </si>
  <si>
    <t>DANIELA ZAPATA UL</t>
  </si>
  <si>
    <t>tesoreriacabildojambalogmail.com</t>
  </si>
  <si>
    <t>YA QUE LA COSECAH SE HACE CADA AÑO SE BUSCA AFILIRSE CON OTROS PRODUCTORES PARA CUMPLIR LA ENTREGA</t>
  </si>
  <si>
    <t>KEVIN URIEL ALBAN NOGUERA</t>
  </si>
  <si>
    <t xml:space="preserve">achicue498@gmail.com </t>
  </si>
  <si>
    <t>Cafe seco en grano</t>
  </si>
  <si>
    <t>Castulla</t>
  </si>
  <si>
    <t>Junio julio Agosto</t>
  </si>
  <si>
    <t>32000 arrobas</t>
  </si>
  <si>
    <t>+573127882633</t>
  </si>
  <si>
    <t>vicentemunoz81@gmail.com</t>
  </si>
  <si>
    <t>huevos de campo</t>
  </si>
  <si>
    <t>orgánicos</t>
  </si>
  <si>
    <t>300 unidades diarias</t>
  </si>
  <si>
    <t>franciscojmosquera@hotmail.com</t>
  </si>
  <si>
    <t>Carne de cerdo res y pollo</t>
  </si>
  <si>
    <t>escobarmiller4@gmail.com</t>
  </si>
  <si>
    <t>FRUTAS, HORTALIZAS Y LEGUMBRES</t>
  </si>
  <si>
    <t>Geovany Rodriguez</t>
  </si>
  <si>
    <t xml:space="preserve">geovanyrodriguez1982@gmail.com </t>
  </si>
  <si>
    <t>Pollos, Cerdos y productos, yuca, choclo</t>
  </si>
  <si>
    <t>?</t>
  </si>
  <si>
    <t xml:space="preserve"> Tiempo de   cosecha</t>
  </si>
  <si>
    <t>editor_t_00@hotmail.com</t>
  </si>
  <si>
    <t>De codorniz</t>
  </si>
  <si>
    <t xml:space="preserve">55 panales </t>
  </si>
  <si>
    <t>diegomariacampo@gmail.com</t>
  </si>
  <si>
    <t>productos agricolas, pecuarios  y transformados</t>
  </si>
  <si>
    <t>lo que este en produccion</t>
  </si>
  <si>
    <t>pequeñas cantidades y variadas</t>
  </si>
  <si>
    <t>yolihurtado@hotmail.com</t>
  </si>
  <si>
    <t xml:space="preserve">Papa </t>
  </si>
  <si>
    <t>Parda superior,  colorada y amarilla</t>
  </si>
  <si>
    <t xml:space="preserve">Mayo agosto noviembre </t>
  </si>
  <si>
    <t>Anual 3000 bultos</t>
  </si>
  <si>
    <t>charlesortega915@gmail.com</t>
  </si>
  <si>
    <t>Papa  -fresa</t>
  </si>
  <si>
    <t xml:space="preserve">De acuerdo a la producción </t>
  </si>
  <si>
    <t>Criolla, parda</t>
  </si>
  <si>
    <t xml:space="preserve">Abril y Agosto </t>
  </si>
  <si>
    <t xml:space="preserve">jhoncamayo@gmail.com </t>
  </si>
  <si>
    <t xml:space="preserve">Superior, colorada, amarillas </t>
  </si>
  <si>
    <t>Febrero, junio, octubre</t>
  </si>
  <si>
    <t xml:space="preserve">4000 bultos anual </t>
  </si>
  <si>
    <t>Parda superior y amarilla</t>
  </si>
  <si>
    <t xml:space="preserve">Mayo julio diciembre </t>
  </si>
  <si>
    <t>1000 bultos de 5 arrobas</t>
  </si>
  <si>
    <t>Papa superior y amarillas</t>
  </si>
  <si>
    <t>Superior y amarillas</t>
  </si>
  <si>
    <t xml:space="preserve">Enero, mayo, septiembre,  diciembre </t>
  </si>
  <si>
    <t>2000 bultos cada 4 meses</t>
  </si>
  <si>
    <t>CARLOS ANDREY LULIGO</t>
  </si>
  <si>
    <t>1995carlosluligo@gmail.com</t>
  </si>
  <si>
    <t>HUEVOS Y PANELA</t>
  </si>
  <si>
    <t>HUEVOS TIPO A Y B PANELA X 500 Y X 1000</t>
  </si>
  <si>
    <t xml:space="preserve">2000 PANALES MENSUALES Y 1000PANELAS </t>
  </si>
  <si>
    <t>PAEZ</t>
  </si>
  <si>
    <t>yamid7822@gmail.com</t>
  </si>
  <si>
    <t xml:space="preserve">Asegun la demanda de productos </t>
  </si>
  <si>
    <t xml:space="preserve">Asegun lo que se coseché en la semana </t>
  </si>
  <si>
    <t>criollismodisruptivo@gmail.com</t>
  </si>
  <si>
    <t>Jabones artesanales y cosmética artesanal. Emprendimiento de productos artesanales, cosmética biodegradable, ecológica y alternativa, con aceites esenciales y vegetales. Nuestra producción está enfocada en la utilización de materias primas orgánicas.</t>
  </si>
  <si>
    <t>Más de 100</t>
  </si>
  <si>
    <t>Más de 300</t>
  </si>
  <si>
    <t xml:space="preserve">Moraverdechq@gmail.com </t>
  </si>
  <si>
    <t xml:space="preserve">Arepas funcionales </t>
  </si>
  <si>
    <t xml:space="preserve">Arepas con semillas y vegetales </t>
  </si>
  <si>
    <t xml:space="preserve">Producción constante si exeste materia prima maíz </t>
  </si>
  <si>
    <t>Tati1570@hotmail.com</t>
  </si>
  <si>
    <t xml:space="preserve">Novillo </t>
  </si>
  <si>
    <t>JOSE ANTONIO GOMEZ MEDINA</t>
  </si>
  <si>
    <t>girondanny92@gmail.com</t>
  </si>
  <si>
    <t>CCN 51 Y CRIOLLO</t>
  </si>
  <si>
    <t>3 ARROBAS</t>
  </si>
  <si>
    <t>Panela libra y kilo</t>
  </si>
  <si>
    <t>Anual o por corte</t>
  </si>
  <si>
    <t>500 arrobas</t>
  </si>
  <si>
    <t>Espinaca, acelga, cebolla, tomate, babano, piña, cilantro</t>
  </si>
  <si>
    <t>Patano banano</t>
  </si>
  <si>
    <t xml:space="preserve">Kilos </t>
  </si>
  <si>
    <t>CABILDO INDIGENA TOEZ</t>
  </si>
  <si>
    <t>HERNANDO MULCUE CUETETUCO</t>
  </si>
  <si>
    <t>tesoreriacabildoindigenatoez@gmail.com</t>
  </si>
  <si>
    <t>frutas, verduras, hortalizas</t>
  </si>
  <si>
    <t>kilos y arrobas</t>
  </si>
  <si>
    <t>CALOTO CAUCA</t>
  </si>
  <si>
    <t xml:space="preserve">JOHANNA FRANCELY IPIA ZAPE </t>
  </si>
  <si>
    <t>Johannaipiazape@gmail.com</t>
  </si>
  <si>
    <t xml:space="preserve">Huevos y panela </t>
  </si>
  <si>
    <t xml:space="preserve">4800 unidades </t>
  </si>
  <si>
    <t>PATRO PANES KATA</t>
  </si>
  <si>
    <t>1 4 6 7 5 2 4 7</t>
  </si>
  <si>
    <t>3 5 0 7 7 0 0 5 5 2</t>
  </si>
  <si>
    <t>pana</t>
  </si>
  <si>
    <t xml:space="preserve">todas </t>
  </si>
  <si>
    <t>HERMES OSNAS GUETIO</t>
  </si>
  <si>
    <t>hermes17guetio@gmail.com</t>
  </si>
  <si>
    <t>TRUCHA</t>
  </si>
  <si>
    <t>TRUCHA ARCOIRIS</t>
  </si>
  <si>
    <t>100 KILOS</t>
  </si>
  <si>
    <t>Yulicamayo272@gmail.com</t>
  </si>
  <si>
    <t xml:space="preserve">Panela huevos miel </t>
  </si>
  <si>
    <t xml:space="preserve">Panela huevos miel yuca verduras </t>
  </si>
  <si>
    <t xml:space="preserve">8 toneladas </t>
  </si>
  <si>
    <t xml:space="preserve">Emirestupinan@gmail.com </t>
  </si>
  <si>
    <t>Productotos agricolas, pecuarios,avicola,ganaderos,carnes,cerdos,otros</t>
  </si>
  <si>
    <t>Pescados,pollos, cerdos,peces,camarones,crustaseos,arroz,platano,papachina,banano,hiervas de asotea,limon,naranja,papayas ,cerdos,pollos,carne res,peces,crustaseos</t>
  </si>
  <si>
    <t>De 1 kilo hasta toneladas</t>
  </si>
  <si>
    <t>LUISA FERNANDA TORRES ZAMNRANO</t>
  </si>
  <si>
    <t>luisatorresmvz@hotmail.com</t>
  </si>
  <si>
    <t xml:space="preserve">Carne - fruver - huevos </t>
  </si>
  <si>
    <t xml:space="preserve">3500 panales de huevo </t>
  </si>
  <si>
    <t>ASOCIACION DE CABILDOS INDIGENAS DE TORIBIO TACUEYO Y SAN FRANCISCO</t>
  </si>
  <si>
    <t>trucha arcoiris tipo mariposa</t>
  </si>
  <si>
    <t>lulos fresa granadilla</t>
  </si>
  <si>
    <t>2,5 toneladas</t>
  </si>
  <si>
    <t>milodorado97@gmail.com</t>
  </si>
  <si>
    <t>Huevos ecológicos, gallinas, frutas, verduras, especias</t>
  </si>
  <si>
    <t xml:space="preserve"> Cultivo de hortalizas, raices y tuberculos</t>
  </si>
  <si>
    <t>150 panales de huevos</t>
  </si>
  <si>
    <t>ARTESANALES FRALEN</t>
  </si>
  <si>
    <t>fra.elen@hotmail.com</t>
  </si>
  <si>
    <t>Mermeladas Artesanales, Jaleas de frutas, desamargado</t>
  </si>
  <si>
    <t>dependiendo del cultivo</t>
  </si>
  <si>
    <t>Emirestupinan@gmail.com</t>
  </si>
  <si>
    <t>Productos agricolas,pecuarios,aves de corral,productos hidrobiologicos,pescados,productos de mar</t>
  </si>
  <si>
    <t>Agricolas,pecuarios,carnicos,aves</t>
  </si>
  <si>
    <t>3 tonelasa</t>
  </si>
  <si>
    <t>yazminadrianaalban@gmail.com</t>
  </si>
  <si>
    <t>A-AA-Jumbo</t>
  </si>
  <si>
    <t>100 panales dia</t>
  </si>
  <si>
    <t>Las Recetas de la Abuela.</t>
  </si>
  <si>
    <t>Marisol Cortes Reyes</t>
  </si>
  <si>
    <t>mari--813@hotmail.com</t>
  </si>
  <si>
    <t>Productos hechos a base de almidon de yuca.</t>
  </si>
  <si>
    <t>Besitos, colaciones, pan de yuca</t>
  </si>
  <si>
    <t xml:space="preserve">Silvia Cauca </t>
  </si>
  <si>
    <t>gersonflorj@donbosco.edu.co</t>
  </si>
  <si>
    <t xml:space="preserve">Frutas, verduras,hortalizas y tubérculos </t>
  </si>
  <si>
    <t>200 libras</t>
  </si>
  <si>
    <t>Doraliliadelgado@gmail.com</t>
  </si>
  <si>
    <t xml:space="preserve">Hurvos de gallina </t>
  </si>
  <si>
    <t>Mora Verde CHQ</t>
  </si>
  <si>
    <t>Arepas funcionales de maiz con diferentes semillas chía, linaza, quinoa, avena, ajonjolí y algunos vegetales como remolacha, zanahoria, espinaca y coco</t>
  </si>
  <si>
    <t xml:space="preserve">250 paquetes semanales </t>
  </si>
  <si>
    <t>ALDEMAR LASSO RAMOS</t>
  </si>
  <si>
    <t>aldemarlassoramos@gmail.com</t>
  </si>
  <si>
    <t>HUEVO - PECHUGAS DE POLLO CARNE CERDO Y RES FRUTAS Y VERDURAS</t>
  </si>
  <si>
    <t>HUEVO - PECHUGAS DE POLLO CARNE CERDO Y RES FRUTAS</t>
  </si>
  <si>
    <t>SEMANAL</t>
  </si>
  <si>
    <t>DEICY BRAVO JOJOA</t>
  </si>
  <si>
    <t xml:space="preserve">DEICY BRAVO JOJOA </t>
  </si>
  <si>
    <t>agroplasticosoccidente@gmail.com</t>
  </si>
  <si>
    <t xml:space="preserve">Panela, Frijol, arveja, habichuela, Café, plátano,frutas,verduras y leguminosas </t>
  </si>
  <si>
    <t>Todas</t>
  </si>
  <si>
    <t xml:space="preserve">5.000 kls </t>
  </si>
  <si>
    <t>SOTARA PAISPAMBA</t>
  </si>
  <si>
    <t xml:space="preserve">leidy nayibe trochez </t>
  </si>
  <si>
    <t>leidy nayibe trochez</t>
  </si>
  <si>
    <t>leidy.trochez@esap.edu.co</t>
  </si>
  <si>
    <t>platano, naranja, mandarina, huevos, piña, pollo, yuca, mora</t>
  </si>
  <si>
    <t>comun</t>
  </si>
  <si>
    <t>cosecha</t>
  </si>
  <si>
    <t>20 kilos</t>
  </si>
  <si>
    <t xml:space="preserve">corinto </t>
  </si>
  <si>
    <t xml:space="preserve">AGROPECUARIA  LOS MILAGROS - CARLOS ANDRES SILVA VELA </t>
  </si>
  <si>
    <t>CARLOS ANDRES SILVA VELA</t>
  </si>
  <si>
    <t>carlosandressilvavela@hotmail.com</t>
  </si>
  <si>
    <t>Huevos de campo, leche cruda, abono orgánico, ganado de ceba</t>
  </si>
  <si>
    <t>Huevos de campo- 5000 panales mensuales; leche cruda -120000 litros mensuales; abono orgánico 1000 bultos anuales; ganado de ceba 30 novillos cada 4 meses</t>
  </si>
  <si>
    <t>POPAYÁN - CAUCA</t>
  </si>
  <si>
    <t>Leche fresca</t>
  </si>
  <si>
    <t>80-100 litros</t>
  </si>
  <si>
    <t>avells.moly@gmail.com</t>
  </si>
  <si>
    <t>Leche cruda fría</t>
  </si>
  <si>
    <t xml:space="preserve">3500 litros </t>
  </si>
  <si>
    <t>hecfer1953@hotmail.com</t>
  </si>
  <si>
    <t xml:space="preserve">Leche cruda </t>
  </si>
  <si>
    <t>500litros/dia</t>
  </si>
  <si>
    <t xml:space="preserve">76'140.068 </t>
  </si>
  <si>
    <t>fredychate68@gmail.com</t>
  </si>
  <si>
    <t xml:space="preserve">Leche Fría </t>
  </si>
  <si>
    <t>800 Lts aprox.</t>
  </si>
  <si>
    <t>eduardoguzman2529@gmail.com</t>
  </si>
  <si>
    <t xml:space="preserve">leche fresca fria </t>
  </si>
  <si>
    <t xml:space="preserve">500 litros </t>
  </si>
  <si>
    <t>auxcontable@agroganaderosdelvalle.com</t>
  </si>
  <si>
    <t>IGNACIO CASTRO B</t>
  </si>
  <si>
    <t>IGNACIO CASTRO</t>
  </si>
  <si>
    <t>400 LTS</t>
  </si>
  <si>
    <t>TOTORÓ</t>
  </si>
  <si>
    <t>kellyipia@unicauca.edu.co</t>
  </si>
  <si>
    <t>huevos, carne de pollo, tomate de cocina, banano</t>
  </si>
  <si>
    <t>común, criollo</t>
  </si>
  <si>
    <t>300 unidades huevos, 20 kilos</t>
  </si>
  <si>
    <t>yenifercalix15@hotmail.com</t>
  </si>
  <si>
    <t xml:space="preserve">carne de res, piña, mango, granadilla, tomate de arbol </t>
  </si>
  <si>
    <t>DEPOSITO JOSE PUYAS</t>
  </si>
  <si>
    <t>JOSE RAFAEL PISSO FERNANDEZ</t>
  </si>
  <si>
    <t>puyas316@hotmail.com</t>
  </si>
  <si>
    <t>PAPA</t>
  </si>
  <si>
    <t>GUATA, COLORADA, AMARILLA</t>
  </si>
  <si>
    <t>80 TONELADAS</t>
  </si>
  <si>
    <t>TOTORO</t>
  </si>
  <si>
    <t>albaangucho194@gmail.com</t>
  </si>
  <si>
    <t xml:space="preserve">Derivados lácteos </t>
  </si>
  <si>
    <t>Yogurt, queso, queso doble crema, cuajada</t>
  </si>
  <si>
    <t xml:space="preserve">350 unidades de queso, 50 litros </t>
  </si>
  <si>
    <t>ASOCIACION DE SERVICIOS INTEGRALES PARA LA COMUNIDAD ASIPCOM</t>
  </si>
  <si>
    <t>JOSE ALIRIO DACTO YACUMAL</t>
  </si>
  <si>
    <t>asipcom2004-2010@hotmail.com</t>
  </si>
  <si>
    <t>HORTALIZAS Y CAFE</t>
  </si>
  <si>
    <t>ZANAHORIAS ESPINACAS CEBOLLA CAFE</t>
  </si>
  <si>
    <t>VICAH0</t>
  </si>
  <si>
    <t>sansanvalez@gmail.com</t>
  </si>
  <si>
    <t>Café tostado, molido y en grano; chocolate de mesa, panela orgánica y panela pulverizada orgánica.</t>
  </si>
  <si>
    <t>Café, cacao y panela.</t>
  </si>
  <si>
    <t>Bolivar</t>
  </si>
  <si>
    <t>BREYNER ANDRES RIVERA TULCAN</t>
  </si>
  <si>
    <t>breynersalome28@gmail.com</t>
  </si>
  <si>
    <t>YOGUR, LECHE, QUESO, MORA, LULO,PIÑA</t>
  </si>
  <si>
    <t>TRADICIONAL</t>
  </si>
  <si>
    <t>DEPENDIENDO DEL PEDIDO</t>
  </si>
  <si>
    <t>1000 UNIDADES</t>
  </si>
  <si>
    <t>CORINTO</t>
  </si>
  <si>
    <t>ASOCIACION DE CABILDOS INDIGENAS DE TORIBIO, TACUEYO Y SAN FRANCISCO "PROYECTO NASA"</t>
  </si>
  <si>
    <t>3192118759 - 3116184308</t>
  </si>
  <si>
    <t>kwesxarrozempresanasa@hotmail.com</t>
  </si>
  <si>
    <t xml:space="preserve">arroz </t>
  </si>
  <si>
    <t>Fede arroz 60 -68</t>
  </si>
  <si>
    <t xml:space="preserve">70  TONELADAS </t>
  </si>
  <si>
    <t xml:space="preserve">CALOTO CAUCA </t>
  </si>
  <si>
    <t>JAIRO OMEN OMEN</t>
  </si>
  <si>
    <t>omenairo@gmail.com</t>
  </si>
  <si>
    <t>TOMATE, HORTALIZAS, PLATANO Y PANELA</t>
  </si>
  <si>
    <t>FEDERACION CAMPESINA DEL CAUCA FCC</t>
  </si>
  <si>
    <t>EYVER EDUARDO DIAZ SANCHEZ</t>
  </si>
  <si>
    <t>304 4220043</t>
  </si>
  <si>
    <t>direccion@fccauca.org</t>
  </si>
  <si>
    <t>CAFE TOSTADO Y MOLIDO</t>
  </si>
  <si>
    <t>COLOMBIA</t>
  </si>
  <si>
    <t>300LIBRAS</t>
  </si>
  <si>
    <t>POPAYAN-TIMBIO-ROSAS-CAJIBIO-PIENDAMO</t>
  </si>
  <si>
    <t>pequeño productor</t>
  </si>
  <si>
    <t>MILTON QUIGUANAS PILLIMUE</t>
  </si>
  <si>
    <t>miltonq2023@gmail.com</t>
  </si>
  <si>
    <t>zanahoria,remolacha,espinaca, acelga,cilantro, cebolla larga, tomillo,oregano,huevos criollos</t>
  </si>
  <si>
    <t>hortalizas y huevos criollos</t>
  </si>
  <si>
    <t>santander de Quilichao</t>
  </si>
  <si>
    <t xml:space="preserve">s1003036315@gmail.com </t>
  </si>
  <si>
    <t>Moras,lechugas , cilantro ,arracacha,frijol ,arveja</t>
  </si>
  <si>
    <t>Frutas,verduras,tuberculos</t>
  </si>
  <si>
    <t>2@</t>
  </si>
  <si>
    <t>agricola</t>
  </si>
  <si>
    <t xml:space="preserve">NORBEY  RIVERA GARCIA </t>
  </si>
  <si>
    <t>norbencho21@gmail.com</t>
  </si>
  <si>
    <t>platano,yuca,maiz,frutas, hortalizas,cebolla,tomate,</t>
  </si>
  <si>
    <t>leguminosas,hortalizas,frutas,ornamentales</t>
  </si>
  <si>
    <t>Santander Quilichao</t>
  </si>
  <si>
    <t>agricultor</t>
  </si>
  <si>
    <t>HERNAN  RIVERA GARCIA</t>
  </si>
  <si>
    <t>norbencho21@gamail.com</t>
  </si>
  <si>
    <t xml:space="preserve">platano,yuca,maiz,arracacha,frutas y hortalizas </t>
  </si>
  <si>
    <t>leguminosas,frutas, hortalizas,ornamentales,cereal</t>
  </si>
  <si>
    <t>maria Jose lectamo campo</t>
  </si>
  <si>
    <t>pan, maiz,yuca,platano,papa,frutas,hortalizas</t>
  </si>
  <si>
    <t>leguminosas,hortalizas,cereal,frutas</t>
  </si>
  <si>
    <t>ego726@gmail.com</t>
  </si>
  <si>
    <t>panela en bloque</t>
  </si>
  <si>
    <t>rd 7511</t>
  </si>
  <si>
    <t>160 arrobas</t>
  </si>
  <si>
    <t xml:space="preserve">CARLOS ANDRES SILVA VELA </t>
  </si>
  <si>
    <t xml:space="preserve">PANELA Y FRUTAS </t>
  </si>
  <si>
    <t xml:space="preserve">PANELA Y FRUTAS - FRUTA FRESCA Y PROCESADA </t>
  </si>
  <si>
    <t xml:space="preserve">1000 KILOS DE PANELA Y 1000 FRUTAS </t>
  </si>
  <si>
    <t xml:space="preserve">POPAYAN- CAUCA </t>
  </si>
  <si>
    <t>ALDEMAR CHILO</t>
  </si>
  <si>
    <t xml:space="preserve">miltonq2023@gmail.com </t>
  </si>
  <si>
    <t>HUEVOS,CARNE DE CERDO,POLLOS DE ENGORDE</t>
  </si>
  <si>
    <t xml:space="preserve">AVICOLA Y PORCICOLA </t>
  </si>
  <si>
    <t>pezcado trucha arco iris, tilapia roja</t>
  </si>
  <si>
    <t>trucha arco iris, tilapia roja</t>
  </si>
  <si>
    <t>JUNTA DE ACCION COMUNAL VEREDA EL BROCHE</t>
  </si>
  <si>
    <t>800208091-7</t>
  </si>
  <si>
    <t>juntabroche@gmail.com</t>
  </si>
  <si>
    <t xml:space="preserve">productor agricolas y pecuario </t>
  </si>
  <si>
    <t>frutas,verduras,leguminosas,cereales,carne de res y pollo</t>
  </si>
  <si>
    <t xml:space="preserve">Santander de Quilichao </t>
  </si>
  <si>
    <t>SARA LUCIA AGREDO MOSQUERA</t>
  </si>
  <si>
    <t>anteruna.coffee@gmail.com</t>
  </si>
  <si>
    <t>Café tostado, Chocolate para bebida</t>
  </si>
  <si>
    <t>Café : Bourbon Rosado, Castillo, Tabi, Monte Claro</t>
  </si>
  <si>
    <t>30 libras</t>
  </si>
  <si>
    <t xml:space="preserve">Milton Giovany Agredo Delgado </t>
  </si>
  <si>
    <t>agredogiovany@gmail.com</t>
  </si>
  <si>
    <t>Tomate , cebolla , avichuela, cilantro, platano, zanahoria,  yuca, piña, papaya, naranja, mandarina, banano, pepino, huevos y carne de pollo.</t>
  </si>
  <si>
    <t xml:space="preserve">Tomate chonto, cebolla amarilla y cebolleta, avichuela de arbusto,cilantro comun, platano harton, yuca dulce, piña oro miel, papaya maradol, naranja comun, mandarina comun, banano cambur, pepino cohombro,  huevos tipo AA y AAA, pollo campesino. </t>
  </si>
  <si>
    <t>500 kilos.</t>
  </si>
  <si>
    <t>Suarez cauca</t>
  </si>
  <si>
    <t>COMEPCAFE</t>
  </si>
  <si>
    <t xml:space="preserve">WALTER ANIBAL MUELAS VILLAQUIRAN </t>
  </si>
  <si>
    <t>info@comepcafe.com</t>
  </si>
  <si>
    <t>plátano verde, plátano maduro, yuca, aguacate, lechuga, cebolla larga, cebolla cabezona, zanahoria, frijol verde, arveja, arracacha, tomate de árbol, tomate larga vida, mazorca, panela, zapallo, cilantro, habichuela, tomate de arbol</t>
  </si>
  <si>
    <t xml:space="preserve">diversas </t>
  </si>
  <si>
    <t>por semana  Plátano verde: 200 kilos, plátano maduro 100 kilos, yuca 100 kilos, para parda: 10 bultos x 60 kilos, papa colorada: 10 bultos x 60 kilos, zanahoria: 50 kilos, tomate larga vida: 10 canasta x22 kilos, cebolla cabezona: 50 kilos, cebolla larga: 25 kilos, mazorca: 100 kilos, panela: 500 kilos, arracacha: 50 kilos, zapallo: 100 kilos, cilantro: 10 kilos, habichuela: 50 kilos, tomate de árbol: 50 kilos</t>
  </si>
  <si>
    <t>Piendamo, Morales, Cajibio, Totoro, Caldono, Santander de quilichao, suarez</t>
  </si>
  <si>
    <t>ASOCIACION PRODUCTORA AGRICOLA PECUARIA Y FORESTAL DEL MACIZO COLOMBIANO</t>
  </si>
  <si>
    <t xml:space="preserve">MAXIMO ALVEIRO BURBANO GALINDEZ  </t>
  </si>
  <si>
    <t>ASOPROMACIZO@GMAIL.COM</t>
  </si>
  <si>
    <t>frutas, verduras, hortalizas, legumbres, café, plátano y panela</t>
  </si>
  <si>
    <t xml:space="preserve">múltiples </t>
  </si>
  <si>
    <t xml:space="preserve">42 MUNICIPIOS DEL DEPARTAMENTO DEL CAUCA </t>
  </si>
  <si>
    <t>vaneza.0802@gmail.com</t>
  </si>
  <si>
    <t>huevos, gallinas ponedoras, pollos de granja, cerdos, platano, frutas y verduras</t>
  </si>
  <si>
    <t>ASOCIACION DE PADRES DE FAMILIA DE LOS RESTAURANTES ESCOLARES DEL MUNICIPIO DE EL TAMBO</t>
  </si>
  <si>
    <t>ARY MERARDO SANCHEZ ROSERO</t>
  </si>
  <si>
    <t>asopadrestambo2017@gmail.com</t>
  </si>
  <si>
    <t>frutas y hortalizas</t>
  </si>
  <si>
    <t>MULTISERVICIOS DEL MACIZO</t>
  </si>
  <si>
    <t>omenjairo@gmail.com</t>
  </si>
  <si>
    <t>TOMATE DE COCINA, PLATANO, HORTALIZAS, AVES DE CORRAL</t>
  </si>
  <si>
    <t>LA VEGA CAUCA</t>
  </si>
  <si>
    <t>Luz Dary Suarez Mosquera</t>
  </si>
  <si>
    <t>cecoespe@gmail.com</t>
  </si>
  <si>
    <t>cafe tostado molido</t>
  </si>
  <si>
    <t>cafe tostado molido en presentaciones de 500 gr, 250 gr. también se puede ofertar bolsas de 6 libras tipo institucional</t>
  </si>
  <si>
    <t>1.000 libras mensuales</t>
  </si>
  <si>
    <t>COOPERATIVA DEL SUR DEL CAUCA-COSURCA</t>
  </si>
  <si>
    <t>RENE AUSECHA CHAUX</t>
  </si>
  <si>
    <t>CAFÉ TOSTADO Y MOLIDO</t>
  </si>
  <si>
    <t>500 GRAMOS, 250 GRAMOS</t>
  </si>
  <si>
    <t>MARZO, ABRIL, JUNIO, NOVIEMBRE, DICIEMBRE</t>
  </si>
  <si>
    <t>2000 KILOS</t>
  </si>
  <si>
    <t>TIMBÍO</t>
  </si>
  <si>
    <t>Central Cooperativa Indígena del Cauca</t>
  </si>
  <si>
    <t>Juan Carlos Guampe</t>
  </si>
  <si>
    <t>economia.popayan@cencoic.com.co</t>
  </si>
  <si>
    <t>arroz kwes, cafe ate sek, frijol nuestra minga, azucar nuestra miga</t>
  </si>
  <si>
    <t>calima, cargamanto</t>
  </si>
  <si>
    <t>1500 kilos</t>
  </si>
  <si>
    <t>Popayan, Santander y Piendamo</t>
  </si>
  <si>
    <t>platano</t>
  </si>
  <si>
    <t>RAMIRO VELASCO CHIRIMUSCAY</t>
  </si>
  <si>
    <t>3215726175 - 3235157627</t>
  </si>
  <si>
    <t>amprocam2013@gmail.com</t>
  </si>
  <si>
    <t>Trucha arco iris</t>
  </si>
  <si>
    <t>Trucha arco iris corte mariposa empacada al vacio y filete empacada al vacio</t>
  </si>
  <si>
    <t>4 toneladas mensual</t>
  </si>
  <si>
    <t>autoserviciosanmiguel.02@gmail.com</t>
  </si>
  <si>
    <t xml:space="preserve">Panela, guayaba, mora, plátano, banano, lulo, arveja, fríjol. </t>
  </si>
  <si>
    <t>frutas, tubérculos y hortalizas</t>
  </si>
  <si>
    <t>100 - 150 kl por producto</t>
  </si>
  <si>
    <t>deymiraminaibarra@gmail.com</t>
  </si>
  <si>
    <t>Oromiel md2</t>
  </si>
  <si>
    <t xml:space="preserve">500 kilos </t>
  </si>
  <si>
    <t>Robert.estupinan@hotmail.com</t>
  </si>
  <si>
    <t>60 libras</t>
  </si>
  <si>
    <t>samuelguzmanayerbe@gmail.com</t>
  </si>
  <si>
    <t xml:space="preserve">Leche fresca fria </t>
  </si>
  <si>
    <t>450 litros</t>
  </si>
  <si>
    <t>EDWIN FABIAN CANO HIPIA</t>
  </si>
  <si>
    <t>edwincanosb@gmail.com</t>
  </si>
  <si>
    <t>TOMATE, HABICHUELA, CITRICOS, GUAYABA, PAPAYA</t>
  </si>
  <si>
    <t>GUACHENE</t>
  </si>
  <si>
    <t>KAREN LIZET FERNANDEZ GRANADOS</t>
  </si>
  <si>
    <t>granados.nancytaborda@gmail.com</t>
  </si>
  <si>
    <t>yogurt-queso</t>
  </si>
  <si>
    <t>mora-fresa-piña</t>
  </si>
  <si>
    <t>40 litros</t>
  </si>
  <si>
    <t>ROBERT CAMILO ESTUPIÑAN CERON</t>
  </si>
  <si>
    <t>robert.estupinan@hotmail.com</t>
  </si>
  <si>
    <t>Productos Agrícolas como banano, cilantro, guayaba, habichuela, limon, mandarina, naranja, pepino, piña, papaya, platano, tomate chonto, tomate arbol, yuca, aguacate, cimarron, zanahoria.  Huevos, carne, pollo, panela.</t>
  </si>
  <si>
    <t>Suarez Cauca</t>
  </si>
  <si>
    <t>orlandosarria23@gmail.com</t>
  </si>
  <si>
    <t>Oro miel (golmd2)</t>
  </si>
  <si>
    <t xml:space="preserve">1.000 kilos semanales </t>
  </si>
  <si>
    <t>linagarzon714@gmail.com</t>
  </si>
  <si>
    <t>verduras, frutas, pollo, lechones</t>
  </si>
  <si>
    <t>Desarrollo.aspromora@gmail.com</t>
  </si>
  <si>
    <t xml:space="preserve">Castilla tubus glaucus </t>
  </si>
  <si>
    <t xml:space="preserve">Julio </t>
  </si>
  <si>
    <t>100 kilos y mas</t>
  </si>
  <si>
    <t>Cesar</t>
  </si>
  <si>
    <t>Organizaciones de pequeños productores</t>
  </si>
  <si>
    <t>Todo el año</t>
  </si>
  <si>
    <t>Todo el año (permanente)</t>
  </si>
  <si>
    <t>fincabuenavista.777@gmail.com</t>
  </si>
  <si>
    <t>Víctima del conflicto</t>
  </si>
  <si>
    <t xml:space="preserve">castiila </t>
  </si>
  <si>
    <t>CARGA 1.678.000</t>
  </si>
  <si>
    <t>Septiembre</t>
  </si>
  <si>
    <t xml:space="preserve">1200 LATAS </t>
  </si>
  <si>
    <t>Organizaciones de productores de Agricultura Campesina Familiar y Comunitaria ACFC</t>
  </si>
  <si>
    <t>dazaf@gmail.com</t>
  </si>
  <si>
    <t>Mujer Rural, Jóven Rural, Víctima del conflicto</t>
  </si>
  <si>
    <t>Lechones para ceba</t>
  </si>
  <si>
    <t xml:space="preserve">Lechones destetados de alta calidad y buena genética. </t>
  </si>
  <si>
    <t>Enero, Todo el año (permanente)</t>
  </si>
  <si>
    <t>140 lechones</t>
  </si>
  <si>
    <t>hblanchar@unicesar.edu.co</t>
  </si>
  <si>
    <t>12,000 pesos colombianos por cansta de treinta huevos</t>
  </si>
  <si>
    <t>9.733 canastas de huevo</t>
  </si>
  <si>
    <t>panlea de caña de azucar</t>
  </si>
  <si>
    <t>60,000 pesos por paquete</t>
  </si>
  <si>
    <t>Enero, Abril, Julio, Octubre</t>
  </si>
  <si>
    <t>3 toneladas por hectarea (12.000 Kg)</t>
  </si>
  <si>
    <t>RESGUARDO INDIGENA KANKUAMO</t>
  </si>
  <si>
    <t>El del mercado</t>
  </si>
  <si>
    <t>Mujer Rural, Jóven Rural, Víctima del conflicto, NARP (Negros, Afros, Raizales y Palequeros)</t>
  </si>
  <si>
    <t>La Jagua De Ibirico</t>
  </si>
  <si>
    <t>ing.pablovenecia@hotmail.com</t>
  </si>
  <si>
    <t xml:space="preserve">Bovino </t>
  </si>
  <si>
    <t xml:space="preserve">Variable </t>
  </si>
  <si>
    <t xml:space="preserve">7600 ltr </t>
  </si>
  <si>
    <t>Litros (lt)</t>
  </si>
  <si>
    <t>grento2015@hotmail.com</t>
  </si>
  <si>
    <t>Panelas de origen Guatapuri</t>
  </si>
  <si>
    <t>Panelas  artesanales de origen vegamas elaboradas a partir de caña</t>
  </si>
  <si>
    <t>7000 mil pesos por unidad o por panela</t>
  </si>
  <si>
    <t>1000 Panelas GUATAPURI DE 3.75 LBS</t>
  </si>
  <si>
    <t xml:space="preserve">Cultivo de Caña de azúcar </t>
  </si>
  <si>
    <t>Caña dulce</t>
  </si>
  <si>
    <t>2000 mil pesos por caña</t>
  </si>
  <si>
    <t>90% (144 toneladas)</t>
  </si>
  <si>
    <t>Tallos de cañas</t>
  </si>
  <si>
    <t>ardilal51@gmail.com</t>
  </si>
  <si>
    <t>ÁREPAS ASADAS DE MAIZ EL AMPARO</t>
  </si>
  <si>
    <t>Arepas de Maiz asada al carbón sin sal adicionada...</t>
  </si>
  <si>
    <t>500 pesos cada una</t>
  </si>
  <si>
    <t>1200 unidades de  100 gramos cada una</t>
  </si>
  <si>
    <t>Maiz grano</t>
  </si>
  <si>
    <t>Maiz Trillado m</t>
  </si>
  <si>
    <t>100.000 bulto de maiz x50 kg</t>
  </si>
  <si>
    <t>Agosto</t>
  </si>
  <si>
    <t>4 has (6.400 Kg)</t>
  </si>
  <si>
    <t>antojos.minions@gmail.com</t>
  </si>
  <si>
    <t>Mujer Rural</t>
  </si>
  <si>
    <t xml:space="preserve">YOGURES ARTESANALES </t>
  </si>
  <si>
    <t>720 litros</t>
  </si>
  <si>
    <t>Organizaciones de pequeños productores de bajos ingresos</t>
  </si>
  <si>
    <t>ye21milo@hotmail.com</t>
  </si>
  <si>
    <t>Tamales</t>
  </si>
  <si>
    <t xml:space="preserve">Tamales </t>
  </si>
  <si>
    <t>4 mil</t>
  </si>
  <si>
    <t>Todo el año (permanente), Diciembre</t>
  </si>
  <si>
    <t>26948703-3</t>
  </si>
  <si>
    <t>joanapacheco25@hotmail.com</t>
  </si>
  <si>
    <t>Pollo de engorde</t>
  </si>
  <si>
    <t>Pollo semicriollo</t>
  </si>
  <si>
    <t>4250 Libra</t>
  </si>
  <si>
    <t>11,9475 Toneladas</t>
  </si>
  <si>
    <t>lalaangarita@gmail.com</t>
  </si>
  <si>
    <t xml:space="preserve">Frijol Rosado </t>
  </si>
  <si>
    <t>Frijol rosado empacado</t>
  </si>
  <si>
    <t>180.000 mil pesos c/u</t>
  </si>
  <si>
    <t>Enero, Agosto, Marzo</t>
  </si>
  <si>
    <t>3 Toneladas</t>
  </si>
  <si>
    <t>Platano Arton</t>
  </si>
  <si>
    <t>Bulto 70.000</t>
  </si>
  <si>
    <t>Enero, Septiembre, Diciembre</t>
  </si>
  <si>
    <t>200 Bultos platanos (10,4 toneladas)</t>
  </si>
  <si>
    <t>Bulto</t>
  </si>
  <si>
    <t>LOS ANDES</t>
  </si>
  <si>
    <t>yuleidischiquita18@gmail.com</t>
  </si>
  <si>
    <t>Aguacate injertado</t>
  </si>
  <si>
    <t>Aguacates</t>
  </si>
  <si>
    <t xml:space="preserve">1.000.000  pesos por Tonelada </t>
  </si>
  <si>
    <t>10 Toneladas</t>
  </si>
  <si>
    <t>Leguminosas</t>
  </si>
  <si>
    <t>Frijoles, legumbres</t>
  </si>
  <si>
    <t>180.000 mil pesos por bulto 50kg</t>
  </si>
  <si>
    <t>Enero, Agosto</t>
  </si>
  <si>
    <t>50 bultos x 50 kg</t>
  </si>
  <si>
    <t>albertojoserodriguez484@gmail.com</t>
  </si>
  <si>
    <t>Pollo de engorde para carne en canal</t>
  </si>
  <si>
    <t>Pollo en canal</t>
  </si>
  <si>
    <t>25000 C/U</t>
  </si>
  <si>
    <t>Gallina ponedoras</t>
  </si>
  <si>
    <t>12.000 $ c/u</t>
  </si>
  <si>
    <t>Junio, Diciembre</t>
  </si>
  <si>
    <t>1000 canastas de hievos</t>
  </si>
  <si>
    <t>Canastas</t>
  </si>
  <si>
    <t>Productor de bajos ingresos</t>
  </si>
  <si>
    <t>18973941-6</t>
  </si>
  <si>
    <t>edisontorrado@gmail.com</t>
  </si>
  <si>
    <t>Unid</t>
  </si>
  <si>
    <t>12000 (25.200)</t>
  </si>
  <si>
    <t>noyesochi@hotmail.com</t>
  </si>
  <si>
    <t>Gallinas ponedoras Isa Brown</t>
  </si>
  <si>
    <t>1580 canasta huevos</t>
  </si>
  <si>
    <t>Pollo de engorde raza ROOS 308</t>
  </si>
  <si>
    <t>Marzo, Mayo, Julio, Septiembre, Diciembre</t>
  </si>
  <si>
    <t>1200 pollos (52.000)</t>
  </si>
  <si>
    <t>900447851-5</t>
  </si>
  <si>
    <t xml:space="preserve">cjulianreales@hotmail.com </t>
  </si>
  <si>
    <t>NARP (Negros, Afros, Raizales y Palequeros)</t>
  </si>
  <si>
    <t xml:space="preserve">Huevos, pollo, cerdo </t>
  </si>
  <si>
    <t xml:space="preserve">Variada </t>
  </si>
  <si>
    <t xml:space="preserve">Según oferta de mercado </t>
  </si>
  <si>
    <t>Asimetrica</t>
  </si>
  <si>
    <t>Chimichagua</t>
  </si>
  <si>
    <t>UNIDADES</t>
  </si>
  <si>
    <t>Astrea</t>
  </si>
  <si>
    <t>901129114-5</t>
  </si>
  <si>
    <t>asofrujai@gmail.com</t>
  </si>
  <si>
    <t>lulo y maracuyá</t>
  </si>
  <si>
    <t>2200 kilo</t>
  </si>
  <si>
    <t>Enero, Abril, Noviembre</t>
  </si>
  <si>
    <t>60000 kilogramos</t>
  </si>
  <si>
    <t xml:space="preserve">LA FLORIDA </t>
  </si>
  <si>
    <t>viverovillaener@gmail.com</t>
  </si>
  <si>
    <t>Material vegetal</t>
  </si>
  <si>
    <t xml:space="preserve">Cormos y/o plántulas de plátano y/o banano; árboles maderables; árboles frutales; plantas medicinales y Ornamentales; plantas de críticos. </t>
  </si>
  <si>
    <t xml:space="preserve">$5.000 </t>
  </si>
  <si>
    <t>500.000 unidades de plántulas</t>
  </si>
  <si>
    <t xml:space="preserve">plantas </t>
  </si>
  <si>
    <t xml:space="preserve">Venta de plátano y banano </t>
  </si>
  <si>
    <t>$1000</t>
  </si>
  <si>
    <t>20 toneladas</t>
  </si>
  <si>
    <t>VÍA VALLEDUPAR - BOSCONIA, 4 KM DESPUES DEL PUENTE EL CALLAO</t>
  </si>
  <si>
    <t>nidiamariamorenoguerra@hotmail.com</t>
  </si>
  <si>
    <t xml:space="preserve">Platano. Caña. Yuca. Frutales. Maderables y Ganadería </t>
  </si>
  <si>
    <t>Tomate 4.000Kg, Yuca 2.000Kg, Plátano 2.000Kg y Guineo 2.000Kg</t>
  </si>
  <si>
    <t>Asociacion De Productores Agropecuarios De Astrea</t>
  </si>
  <si>
    <t>3107137457  3126734498</t>
  </si>
  <si>
    <t>adelpertuz@hotmail.com</t>
  </si>
  <si>
    <t xml:space="preserve">Mujer Rural, Víctima del conflicto, familias campesinas </t>
  </si>
  <si>
    <t xml:space="preserve">pollo en pie, huevo, pescado, maíz y yuca </t>
  </si>
  <si>
    <t>11.000 kilo</t>
  </si>
  <si>
    <t xml:space="preserve">diferentes veredas y parcelas </t>
  </si>
  <si>
    <t>Agustin Codazzi</t>
  </si>
  <si>
    <t>asodesca@gmail.com</t>
  </si>
  <si>
    <t>Mujer Rural, Víctima del conflicto, NARP (Negros, Afros, Raizales y Palequeros)</t>
  </si>
  <si>
    <t>PRODUCTOS DE PANCOJER</t>
  </si>
  <si>
    <t xml:space="preserve">MAIZ </t>
  </si>
  <si>
    <t>1600 KILO</t>
  </si>
  <si>
    <t>Enero, Junio</t>
  </si>
  <si>
    <t>CARACOLICITO</t>
  </si>
  <si>
    <t>LOLO46612@GMIAL.COM</t>
  </si>
  <si>
    <t>MALANGA</t>
  </si>
  <si>
    <t>ROJA Y BLANCA</t>
  </si>
  <si>
    <t>Enero, Febrero, Todo el año (permanente), Septiembre, Diciembre</t>
  </si>
  <si>
    <t>ÑAME</t>
  </si>
  <si>
    <t>DIAMANTE</t>
  </si>
  <si>
    <t>Enero, Febrero, Marzo, Octubre, Noviembre, Diciembre</t>
  </si>
  <si>
    <t>MZ 9 BARRIO LA VICTORIA</t>
  </si>
  <si>
    <t>chaiibarramartinez@hotmail.com</t>
  </si>
  <si>
    <t>Malanga</t>
  </si>
  <si>
    <t xml:space="preserve">Morada y blanca </t>
  </si>
  <si>
    <t>15mil kilo</t>
  </si>
  <si>
    <t>Enero, Febrero, Agosto, Todo el año (permanente), Abril, Mayo</t>
  </si>
  <si>
    <t>24 mil kilo</t>
  </si>
  <si>
    <t xml:space="preserve">Ñame </t>
  </si>
  <si>
    <t>2000 mil kilo</t>
  </si>
  <si>
    <t>Todo el año (permanente), Enero, Febrero, Marzo, Abril, Mayo</t>
  </si>
  <si>
    <t>18mil kilo</t>
  </si>
  <si>
    <t>Dilsoncasti@gmail.com</t>
  </si>
  <si>
    <t>Morada y blanca</t>
  </si>
  <si>
    <t>70mil pesos por bulto</t>
  </si>
  <si>
    <t>Enero, Todo el año (permanente), Abril</t>
  </si>
  <si>
    <t>60 mil</t>
  </si>
  <si>
    <t>Asociacion De Pequeños Productores Agropecuarios Del Pueblo Primero</t>
  </si>
  <si>
    <t>901449284-1</t>
  </si>
  <si>
    <t>aspecomyasopproagro@gmail.com</t>
  </si>
  <si>
    <t>yuca</t>
  </si>
  <si>
    <t>armenia</t>
  </si>
  <si>
    <t>4000000 tonelada</t>
  </si>
  <si>
    <t>Enero, Julio</t>
  </si>
  <si>
    <t>15 toneladas</t>
  </si>
  <si>
    <t>calle 10 sur numero 1 este 99</t>
  </si>
  <si>
    <t>fragozopenajohanna@gmail.com</t>
  </si>
  <si>
    <t>comida de engorde</t>
  </si>
  <si>
    <t>pollos de engorde</t>
  </si>
  <si>
    <t>12000 kl</t>
  </si>
  <si>
    <t>alexandra_0023@hotmail.com</t>
  </si>
  <si>
    <t>PRODUCCION DE CARNE DE CERDO</t>
  </si>
  <si>
    <t>12000 KILO</t>
  </si>
  <si>
    <t>CAMPO ALEGRE</t>
  </si>
  <si>
    <t>gelimore19@gmail.com</t>
  </si>
  <si>
    <t>VENTA DE POLLO CRUDO</t>
  </si>
  <si>
    <t>POLLO SEMICRIOLLO</t>
  </si>
  <si>
    <t>14000  KILO</t>
  </si>
  <si>
    <t>CAÑO A DENTRO</t>
  </si>
  <si>
    <t>pachepitbull@gmail.com</t>
  </si>
  <si>
    <t xml:space="preserve">Lechones de precebo Cerdo en pie y en canal cerdas para cria F2 de la línea genética PIC </t>
  </si>
  <si>
    <t>Según tabla de precios de porkcolombia</t>
  </si>
  <si>
    <t>1200 cerdos</t>
  </si>
  <si>
    <t xml:space="preserve">Josealbertoorozco.09@gmail.com </t>
  </si>
  <si>
    <t>Pollo y carnes de res</t>
  </si>
  <si>
    <t xml:space="preserve">Pollo manaurero - carnes de res </t>
  </si>
  <si>
    <t>Enero, Febrero, Marzo, Abril, Mayo, Junio, Julio, Agosto, Septiembre, Octubre, Noviembre, Diciembre, Todo el año (permanente)</t>
  </si>
  <si>
    <t>Asociación De Familias Emprendedoras Campesinas Y Afrodecendientes Del César. ASOFECC.</t>
  </si>
  <si>
    <t xml:space="preserve">ygranados68@yahoo.com.co </t>
  </si>
  <si>
    <t xml:space="preserve">Agropecuaria </t>
  </si>
  <si>
    <t>Segun este en el momento</t>
  </si>
  <si>
    <t>Plátano (6 toneladas),Yuca (6 toneladas)</t>
  </si>
  <si>
    <t>Cll 7 # 6a-156. Corregimiento de Casacara  Vereda Santa Rita</t>
  </si>
  <si>
    <t>oscar9691796@hotmail.com</t>
  </si>
  <si>
    <t>Carne de pescado</t>
  </si>
  <si>
    <t xml:space="preserve"> Cachama , tilapia , bocachico y Carpa</t>
  </si>
  <si>
    <t>6.000 lb</t>
  </si>
  <si>
    <t xml:space="preserve">Tilapia, cachama, bocachico y carpa 8.000 libras  </t>
  </si>
  <si>
    <t>Diciembre</t>
  </si>
  <si>
    <t>Bufasan@homail.es</t>
  </si>
  <si>
    <t>Leche y carne</t>
  </si>
  <si>
    <t>Bufalos</t>
  </si>
  <si>
    <t>2000  x litro</t>
  </si>
  <si>
    <t>500 canecas de 40 litros promedio (2.000)</t>
  </si>
  <si>
    <t xml:space="preserve">LACIDES GÓMEZ QUIROZ (MAÍZ, PLÁTANO, YUCA Y MALANGA) </t>
  </si>
  <si>
    <t>Lacidesgomezquiroz@email.com</t>
  </si>
  <si>
    <t xml:space="preserve">Maíz platano yuca aguacate cacao malanga </t>
  </si>
  <si>
    <t>Blanco y amarillo. Tocaimo arton  armen blanca moma  criollo ccn51 y otros blanca moradaa</t>
  </si>
  <si>
    <t>Bariados</t>
  </si>
  <si>
    <t>Maíz (6,4 toneladas), Plátano (40 toneladas), Yuca (15 toneladas), Aguacate (Toneladas), Cacao (0,175 toneladas) y Malanga (12,5 toneladas)</t>
  </si>
  <si>
    <t>Vereda la unión la jagua ibirico</t>
  </si>
  <si>
    <t>CARLOS JAVIER AGUDELO DÍAZ [(POLLO) Y ¿(GUINEO)?]</t>
  </si>
  <si>
    <t xml:space="preserve">carlos.agudelo.diaz76@gmail.com </t>
  </si>
  <si>
    <t xml:space="preserve">LACIDES GÓMEZ Q (CACAO, PLÁTANO Y AGUACATE LORENA) </t>
  </si>
  <si>
    <t>miladysmontalvo26@gmail</t>
  </si>
  <si>
    <t>Ccn57</t>
  </si>
  <si>
    <t>7400 kilo</t>
  </si>
  <si>
    <t>Octubre, Noviembre, Diciembre</t>
  </si>
  <si>
    <t>MANUEL PÉREZ BATISTA (MAÍZ Y YUCA)</t>
  </si>
  <si>
    <t>manuelperezb93@gmail.com</t>
  </si>
  <si>
    <t xml:space="preserve">Maiz, yuca </t>
  </si>
  <si>
    <t>.</t>
  </si>
  <si>
    <t>90000 el bulto</t>
  </si>
  <si>
    <t>Junio, Octubre</t>
  </si>
  <si>
    <t>Maíz (850 Kg) y Yuca (4.000Kg)</t>
  </si>
  <si>
    <t>La democracia</t>
  </si>
  <si>
    <t>3113802854 / 3046628413</t>
  </si>
  <si>
    <t xml:space="preserve">Gadameca1328@gmail.com </t>
  </si>
  <si>
    <t>Maiz, frijol</t>
  </si>
  <si>
    <t>Maiz blanco y  amarllo, frijol carapta</t>
  </si>
  <si>
    <t xml:space="preserve">15000 [Maíz blanco (5 toneladas), Maíz amarillo (8, 5 toneladas) y Fríjol caraota (15 toneladas)] </t>
  </si>
  <si>
    <t>cristianmeri131999@gmail.com</t>
  </si>
  <si>
    <t xml:space="preserve">Mojarra roja negra cachama bocachico </t>
  </si>
  <si>
    <t>Varios precios depende la talla y la especie</t>
  </si>
  <si>
    <t>50tonelada</t>
  </si>
  <si>
    <t>901317968-4</t>
  </si>
  <si>
    <t>gercomercial@ecoapat.com</t>
  </si>
  <si>
    <t>3000 unidades</t>
  </si>
  <si>
    <t>LAUDE ANDRÉS FERNÁNDEZ RINCÓN (POLLO DE ENGORDE ROSS 308 Y COB 500)</t>
  </si>
  <si>
    <t>Laudefedez1@gmail.com</t>
  </si>
  <si>
    <t xml:space="preserve">Pollos de engorde </t>
  </si>
  <si>
    <t xml:space="preserve">Ross 308 - Cobb 500 </t>
  </si>
  <si>
    <t xml:space="preserve">TATIANA MIELES FLÓREZ [(TILAPIA ROJA) Y (MAÍZ Y YUCA)] </t>
  </si>
  <si>
    <t>Tatianamiflo@hotmail.com</t>
  </si>
  <si>
    <t>Miguel_loza17@hotmail.com</t>
  </si>
  <si>
    <t>Avicultura</t>
  </si>
  <si>
    <t>48000 (98,280 toneladas)</t>
  </si>
  <si>
    <t xml:space="preserve">CLAUDIA CASTILLA LÓPEZ [(CARNE DE PESCADO Y POLLO) Y  (CERDO, CARNERO EN PIE)] </t>
  </si>
  <si>
    <t xml:space="preserve">Claudiacastilla02@gmail.com </t>
  </si>
  <si>
    <t>Porcicultura</t>
  </si>
  <si>
    <t xml:space="preserve">Peces,pollos,cerdos,carneros </t>
  </si>
  <si>
    <t>Según el mercado</t>
  </si>
  <si>
    <t>Noviembre</t>
  </si>
  <si>
    <t xml:space="preserve">1000 kilogramos </t>
  </si>
  <si>
    <t>WILSON FRANCISCO AVELLANEDA VARGAS [(CARNE BOVINA) Y (MANGO CHUPA E HILACHA)]</t>
  </si>
  <si>
    <t>wilsonavellaneda@unicesar.edu.co</t>
  </si>
  <si>
    <t>BOVINA</t>
  </si>
  <si>
    <t>VILLA DE SAN ANDRES</t>
  </si>
  <si>
    <t xml:space="preserve">Gemm1984@hotmail.com </t>
  </si>
  <si>
    <t>Blanco y amarillo</t>
  </si>
  <si>
    <t xml:space="preserve">1600 kilo </t>
  </si>
  <si>
    <t>berest114@hotmail.com</t>
  </si>
  <si>
    <t xml:space="preserve">Cria de peces </t>
  </si>
  <si>
    <t>$ 9000 kilo</t>
  </si>
  <si>
    <t xml:space="preserve">4 toneladas (2 producciones) </t>
  </si>
  <si>
    <t>Febrero, Julio</t>
  </si>
  <si>
    <t>kymiranda93@misena.edu.co</t>
  </si>
  <si>
    <t>ica-v109</t>
  </si>
  <si>
    <t>Febrero, Agosto</t>
  </si>
  <si>
    <t>marianakk15@gmail.com</t>
  </si>
  <si>
    <t>maiz</t>
  </si>
  <si>
    <t>900322673-3</t>
  </si>
  <si>
    <t>quinve.1970@gmail.com</t>
  </si>
  <si>
    <t>yobanimosqueral321@gmail.com</t>
  </si>
  <si>
    <t>everascanio1980@gmail.com</t>
  </si>
  <si>
    <t>miguelagarcia091999@gmail.com</t>
  </si>
  <si>
    <t>lindamiladis22@gmail.com</t>
  </si>
  <si>
    <t>yadiercaro22@gmail.com</t>
  </si>
  <si>
    <t>neidasanchez460@gmail.com</t>
  </si>
  <si>
    <t>amadorpaezroberto.22@gmail.com</t>
  </si>
  <si>
    <t>jorgelobocarrillo@gmail.com</t>
  </si>
  <si>
    <t>dignoracontreras332@gmail.com</t>
  </si>
  <si>
    <t>Yudibethfuentesquintero@gmail.com</t>
  </si>
  <si>
    <t>ICA-109</t>
  </si>
  <si>
    <t>Febrero, Octubre</t>
  </si>
  <si>
    <t xml:space="preserve"> 6 DE MAYO</t>
  </si>
  <si>
    <t>901450341-5</t>
  </si>
  <si>
    <t>nelcidaph@gmail.com</t>
  </si>
  <si>
    <t>virgelinapalacio@gmail.com</t>
  </si>
  <si>
    <t>katherinemonsalve20@gmail.com</t>
  </si>
  <si>
    <t>norlyschavez060@gmail.com</t>
  </si>
  <si>
    <t>danerisascanio2@gmail.com</t>
  </si>
  <si>
    <t>ninotrink@gmail.com</t>
  </si>
  <si>
    <t>estefanyospino64@gmail.com</t>
  </si>
  <si>
    <t>alanixfernanda2020@gmail.com</t>
  </si>
  <si>
    <t>jhoanasantiago292@gmail.com</t>
  </si>
  <si>
    <t>poldark100@gmail.com</t>
  </si>
  <si>
    <t>teca, ibo amarillo, oregero</t>
  </si>
  <si>
    <t>teca</t>
  </si>
  <si>
    <t>m3</t>
  </si>
  <si>
    <t>lizclaro1996@gmail.com</t>
  </si>
  <si>
    <t>jeanposada1025@gmail.com</t>
  </si>
  <si>
    <t>pechio602@hotmail.com</t>
  </si>
  <si>
    <t>GANADERIA DOBLE PROPOSITO</t>
  </si>
  <si>
    <t>CEBU</t>
  </si>
  <si>
    <t>DIVISO</t>
  </si>
  <si>
    <t>GANADRIA DOBLE PROPOSITO</t>
  </si>
  <si>
    <t>VEREDA EL DIVISO</t>
  </si>
  <si>
    <t>VEREDA CAÑO ARENAS</t>
  </si>
  <si>
    <t>VEREDA LA UNION</t>
  </si>
  <si>
    <t>Víctima del conflicto, NARP (Negros, Afros, Raizales y Palequeros)</t>
  </si>
  <si>
    <t>CAÑO ARENAS</t>
  </si>
  <si>
    <t>yanetpatricia16@gmail.com</t>
  </si>
  <si>
    <t>ludysarias0824@gmail.com</t>
  </si>
  <si>
    <t>anamariazarcocantillo@gmail.com</t>
  </si>
  <si>
    <t>svianaye5@yahoo.es</t>
  </si>
  <si>
    <t>yuliethmaraco@hotmail.com</t>
  </si>
  <si>
    <t xml:space="preserve">maiz </t>
  </si>
  <si>
    <t>argenidesgalvis@gmail.com</t>
  </si>
  <si>
    <t>martinahermelindaherrera@gmail.com</t>
  </si>
  <si>
    <t xml:space="preserve">kelyjohana12@hotmail.com </t>
  </si>
  <si>
    <t>DANIEL CASTILLO PEDRAZA (SEMILLAS DEL VALLE) Y (YUCA COGOLLO MORADO)</t>
  </si>
  <si>
    <t>desarrollorural@pelaya-cesar.gov.co</t>
  </si>
  <si>
    <t>SEMILLAS DEL VALLE</t>
  </si>
  <si>
    <t>4OOO</t>
  </si>
  <si>
    <t>LOS LAURELES</t>
  </si>
  <si>
    <t>reinel.m@hotmail.com</t>
  </si>
  <si>
    <t>jaimeordonez460@gmail.com</t>
  </si>
  <si>
    <t>dianacatalinazambranoa10@gmail.com</t>
  </si>
  <si>
    <t>herreramiguel70@gmail.com</t>
  </si>
  <si>
    <t>carreraruedas@gmail.com</t>
  </si>
  <si>
    <t>divaniserano@gmail.com</t>
  </si>
  <si>
    <t>danielorielsomontesinorojas2@gmail.com</t>
  </si>
  <si>
    <t>ica-109</t>
  </si>
  <si>
    <t>lobodarinel45@gmail.com</t>
  </si>
  <si>
    <t>majoyemiliano@gmail.com</t>
  </si>
  <si>
    <t>Febrero</t>
  </si>
  <si>
    <t>chinchillasluzmary@gmail.com</t>
  </si>
  <si>
    <t>luisalfonsomirandacastro@gmail.com</t>
  </si>
  <si>
    <t xml:space="preserve">ica-v109 </t>
  </si>
  <si>
    <t>santiagoflorej@gmail.com</t>
  </si>
  <si>
    <t xml:space="preserve">yarledissantiago57@gmail.com </t>
  </si>
  <si>
    <t>yr8764407@gmail.com</t>
  </si>
  <si>
    <t>ruizsarita087@gmail.com</t>
  </si>
  <si>
    <t>paolasurez79@gmail.com</t>
  </si>
  <si>
    <t>hooversanchez12@gmail.com</t>
  </si>
  <si>
    <t>arita12rop@gmail.com</t>
  </si>
  <si>
    <t>jaureguiloren13@gmail.com</t>
  </si>
  <si>
    <t>munozrisaelena@gmail.com</t>
  </si>
  <si>
    <t>olivachinchilla646@gmail.com</t>
  </si>
  <si>
    <t>alve@misena.edu.co</t>
  </si>
  <si>
    <t>Producción de tilapia roja</t>
  </si>
  <si>
    <t>Febrero, Julio, Diciembre</t>
  </si>
  <si>
    <t xml:space="preserve">15 toneladas </t>
  </si>
  <si>
    <t>yebaramojicaelkin@gmail.com</t>
  </si>
  <si>
    <t>kgmiranda29@gmail.com</t>
  </si>
  <si>
    <t>jarlinsonmiranda@gmail.com</t>
  </si>
  <si>
    <t>Marlongicor313@gmail.com</t>
  </si>
  <si>
    <t>Tilapia roja y negra</t>
  </si>
  <si>
    <t>Kilo 15 mil</t>
  </si>
  <si>
    <t>Marzo, Octubre</t>
  </si>
  <si>
    <t xml:space="preserve">15 mil </t>
  </si>
  <si>
    <t>Marzo, Septiembre</t>
  </si>
  <si>
    <t>Junio</t>
  </si>
  <si>
    <t>Abril</t>
  </si>
  <si>
    <t>Octubre</t>
  </si>
  <si>
    <t>Julio, Agosto, Septiembre</t>
  </si>
  <si>
    <t>Febrero, Mayo, Agosto, Noviembre</t>
  </si>
  <si>
    <t>6 TONELADAS</t>
  </si>
  <si>
    <t xml:space="preserve">FRIJOL </t>
  </si>
  <si>
    <t>Marzo, Agosto</t>
  </si>
  <si>
    <t>Enero, Febrero, Marzo</t>
  </si>
  <si>
    <t>3 TONELADAS</t>
  </si>
  <si>
    <t>VEREDA LAS ANIMAS</t>
  </si>
  <si>
    <t>CANASTAS</t>
  </si>
  <si>
    <t>Marzo, Junio, Septiembre, Diciembre</t>
  </si>
  <si>
    <t>4 toneladas</t>
  </si>
  <si>
    <t>Abril, Octubre</t>
  </si>
  <si>
    <t>de engorde</t>
  </si>
  <si>
    <t>Febrero, Abril, Junio, Agosto, Octubre, Diciembre</t>
  </si>
  <si>
    <t>no aplica</t>
  </si>
  <si>
    <t>Junio, Noviembre</t>
  </si>
  <si>
    <t>Mujer rural</t>
  </si>
  <si>
    <t>Mayo, Noviembre</t>
  </si>
  <si>
    <t>Tilapia</t>
  </si>
  <si>
    <t>9000 kilo</t>
  </si>
  <si>
    <t>Enero, Abril, Julio, Octubre, Diciembre</t>
  </si>
  <si>
    <t>200 kilos</t>
  </si>
  <si>
    <t>6000 kilos</t>
  </si>
  <si>
    <t>POLLOS DE ENGORDE</t>
  </si>
  <si>
    <t>LOS ANGELES</t>
  </si>
  <si>
    <t>Miel de abejas</t>
  </si>
  <si>
    <t>PANCOGER</t>
  </si>
  <si>
    <t>café</t>
  </si>
  <si>
    <t>variable</t>
  </si>
  <si>
    <t>Jóven Rural</t>
  </si>
  <si>
    <t>Agricultura</t>
  </si>
  <si>
    <t>1500 kg</t>
  </si>
  <si>
    <t>Enero, Junio, Diciembre</t>
  </si>
  <si>
    <t>peces</t>
  </si>
  <si>
    <t>Variable</t>
  </si>
  <si>
    <t>Tilapia Roja</t>
  </si>
  <si>
    <t>Julio, Diciembre</t>
  </si>
  <si>
    <t>Lácteos</t>
  </si>
  <si>
    <t>Enero, Abril, Agosto, Noviembre</t>
  </si>
  <si>
    <t>cilantro</t>
  </si>
  <si>
    <t>pescado</t>
  </si>
  <si>
    <t>COMERCIAL</t>
  </si>
  <si>
    <t>POLLOS</t>
  </si>
  <si>
    <t>Enero, Abril, Agosto, Diciembre</t>
  </si>
  <si>
    <t>unidad</t>
  </si>
  <si>
    <t>10000 kilos</t>
  </si>
  <si>
    <t>LA SIERRA</t>
  </si>
  <si>
    <t>Avicola</t>
  </si>
  <si>
    <t>Abril, Mayo</t>
  </si>
  <si>
    <t>860010522-6</t>
  </si>
  <si>
    <t>FRUTALES</t>
  </si>
  <si>
    <t>LIBRA</t>
  </si>
  <si>
    <t>banano</t>
  </si>
  <si>
    <t>FRUTA</t>
  </si>
  <si>
    <t>HORTALIZAS</t>
  </si>
  <si>
    <t>Marzo, Julio, Noviembre</t>
  </si>
  <si>
    <t>Una tonelada</t>
  </si>
  <si>
    <t>carnicos</t>
  </si>
  <si>
    <t>18.000 kilo</t>
  </si>
  <si>
    <t>Enero, Septiembre</t>
  </si>
  <si>
    <t>Noviembre, Diciembre</t>
  </si>
  <si>
    <t>Mujer Rural, Jóven Rural, Víctima del conflicto, NARP (Negros, Afros, Raizales y Palequeros), Indígena</t>
  </si>
  <si>
    <t>Enero, Marzo, Mayo, Julio, Septiembre, Noviembre</t>
  </si>
  <si>
    <t>Abril, Mayo, Junio, Octubre, Noviembre, Diciembre</t>
  </si>
  <si>
    <t>Enero, Febrero, Marzo, Abril, Mayo, Junio, Julio, Agosto, Septiembre, Octubre, Noviembre, Diciembre</t>
  </si>
  <si>
    <t>Abril, Agosto, Diciembre</t>
  </si>
  <si>
    <t>PATILLA</t>
  </si>
  <si>
    <t>MELON</t>
  </si>
  <si>
    <t>PALESTINA</t>
  </si>
  <si>
    <t>Mayo, Junio, Noviembre, Diciembre</t>
  </si>
  <si>
    <t>Febrero, Marzo, Abril, Mayo, Junio, Julio, Agosto, Septiembre, Octubre, Noviembre, Diciembre</t>
  </si>
  <si>
    <t>TILAPIA ROJA</t>
  </si>
  <si>
    <t>6 toneladas</t>
  </si>
  <si>
    <t>panela</t>
  </si>
  <si>
    <t>Pimenton</t>
  </si>
  <si>
    <t>Febrero, Marzo, Abril, Mayo, Junio, Julio, Agosto, Septiembre, Octubre, Noviembre</t>
  </si>
  <si>
    <t>Enero, Febrero, Diciembre</t>
  </si>
  <si>
    <t>Yuca dulce</t>
  </si>
  <si>
    <t>CATURRA</t>
  </si>
  <si>
    <t>Septiembre, Octubre</t>
  </si>
  <si>
    <t>Derivados lácteos</t>
  </si>
  <si>
    <t>Marzo, Abril, Mayo, Junio, Julio, Agosto, Septiembre, Octubre, Noviembre, Diciembre</t>
  </si>
  <si>
    <t>PIMENTON</t>
  </si>
  <si>
    <t>Abril, Mayo, Octubre, Noviembre, Diciembre</t>
  </si>
  <si>
    <t>Abril, Noviembre</t>
  </si>
  <si>
    <t>huevos de gallina</t>
  </si>
  <si>
    <t>frijol</t>
  </si>
  <si>
    <t>SAN FRANCISCO</t>
  </si>
  <si>
    <t>300 kilos</t>
  </si>
  <si>
    <t>10.000 kilos</t>
  </si>
  <si>
    <t>Febrero, Marzo, Abril, Mayo</t>
  </si>
  <si>
    <t>Enero, Julio, Diciembre</t>
  </si>
  <si>
    <t>cafe tostado y molido</t>
  </si>
  <si>
    <t>Enero, Febrero, Marzo, Abril, Mayo, Junio, Julio, Agosto, Septiembre, Octubre, Noviembre</t>
  </si>
  <si>
    <t>PORCICOLA</t>
  </si>
  <si>
    <t>LGTBI</t>
  </si>
  <si>
    <t>HUEVO DE GALLINA</t>
  </si>
  <si>
    <t>Febrero, Marzo, Abril, Mayo, Junio, Julio</t>
  </si>
  <si>
    <t>vaca</t>
  </si>
  <si>
    <t>Mediano</t>
  </si>
  <si>
    <t>5000 kilos</t>
  </si>
  <si>
    <t>VARIABLE</t>
  </si>
  <si>
    <t>Melon</t>
  </si>
  <si>
    <t>GRAMOS</t>
  </si>
  <si>
    <t>Ninguno</t>
  </si>
  <si>
    <t>Septiembre, Diciembre</t>
  </si>
  <si>
    <t>hectareas</t>
  </si>
  <si>
    <t>Agosto, Septiembre, Octubre, Noviembre, Diciembre</t>
  </si>
  <si>
    <t>LIBRAS</t>
  </si>
  <si>
    <t>600 KG</t>
  </si>
  <si>
    <t>8000 KG</t>
  </si>
  <si>
    <t>800 KG</t>
  </si>
  <si>
    <t>150 KG</t>
  </si>
  <si>
    <t>cacao</t>
  </si>
  <si>
    <t>Marzo, Abril, Mayo</t>
  </si>
  <si>
    <t>Naranja Valencia</t>
  </si>
  <si>
    <t>ninguna</t>
  </si>
  <si>
    <t>Organización de productores ACFC (Agricultura Campesina, Familiar y Comunitaria)</t>
  </si>
  <si>
    <t>agrosanfa@gmail.com</t>
  </si>
  <si>
    <t>AGRÍCOLA</t>
  </si>
  <si>
    <t>ñame</t>
  </si>
  <si>
    <t>Semestal</t>
  </si>
  <si>
    <t>Enero,Febrero,Marzo,Abril,Noviembre,Diciembre,</t>
  </si>
  <si>
    <t>Chiroza</t>
  </si>
  <si>
    <t>Todo el año (permanente),</t>
  </si>
  <si>
    <t>KIlogramos (Kg)</t>
  </si>
  <si>
    <t>Montería</t>
  </si>
  <si>
    <t>ASOCIACIÓN TURÍSTICA AGROPECUARIA DEL LAGO DE TUCHIN</t>
  </si>
  <si>
    <t>yasney quintana zurita</t>
  </si>
  <si>
    <t>asotuchin@gmail.com</t>
  </si>
  <si>
    <t>Abril,Mayo,</t>
  </si>
  <si>
    <t>Tuchín</t>
  </si>
  <si>
    <t>TUCHIN</t>
  </si>
  <si>
    <t>asociaciones de pequenos agricultores del municipio de tuchin</t>
  </si>
  <si>
    <t>EULICES TEHERAN BELTRAN</t>
  </si>
  <si>
    <t>teharaneulices12@gmail.com</t>
  </si>
  <si>
    <t>NAME</t>
  </si>
  <si>
    <t>SABANA NUEVA TUCHIN</t>
  </si>
  <si>
    <t>aizpat.zenu@gmail.com</t>
  </si>
  <si>
    <t>Marzo,Abril,</t>
  </si>
  <si>
    <t>BOMBA</t>
  </si>
  <si>
    <t>rosmucmujertuchin@gmail.com</t>
  </si>
  <si>
    <t>Junio,Julio,</t>
  </si>
  <si>
    <t>CERRO VIDALES</t>
  </si>
  <si>
    <t>asopacallorica@gmail.com</t>
  </si>
  <si>
    <t>Espino y Diamente</t>
  </si>
  <si>
    <t>Enero,Febrero,Marzo,Abril,Mayo,Junio,Julio,</t>
  </si>
  <si>
    <t>Todo el Año</t>
  </si>
  <si>
    <t>Enero,Febrero,Marzo,Abril,Mayo,Junio,Julio,Agosto,Septiembre,Octubre,Noviembre,Diciembre,</t>
  </si>
  <si>
    <t>Mil quinientas toneladas (1500)</t>
  </si>
  <si>
    <t>Lorica</t>
  </si>
  <si>
    <t>ASOCIACION SAN JUAN BOSCO</t>
  </si>
  <si>
    <t>JACINTO MANUEL REALES HERNANDEZ</t>
  </si>
  <si>
    <t>asjuborimini@hotmail.es</t>
  </si>
  <si>
    <t>Todo el año (permanente),Agosto,</t>
  </si>
  <si>
    <t>Otras</t>
  </si>
  <si>
    <t>ESPINO</t>
  </si>
  <si>
    <t>Febrero,</t>
  </si>
  <si>
    <t>VEREDA KILOMETRO 15</t>
  </si>
  <si>
    <t>ASOCIACION AGRICOLA DE ÑAMEROS Y PLATANICULTORES DE BARCELONA</t>
  </si>
  <si>
    <t>FERNANDO JOSE COGOLLO HERNANDEZ</t>
  </si>
  <si>
    <t>faverdiaz@outlook.com</t>
  </si>
  <si>
    <t>VDA ALTO MIRAR CORR BARCELONA</t>
  </si>
  <si>
    <t>ASOCIACION DE PLANICULTORES AMBIENTALISTAS DE SAN BERNARDO DEL VIENTO</t>
  </si>
  <si>
    <t>JOSE DARIO ARTEAGA BURGOS</t>
  </si>
  <si>
    <t>aplasanber1@gmail.com</t>
  </si>
  <si>
    <t>VDA LA CRUZ CORR BARCELONA</t>
  </si>
  <si>
    <t>ASOCIACION DE PRODUCTORES PROCESADORES Y COMERCIALIZADORES AGROPECUARIOS DE BARCELONA</t>
  </si>
  <si>
    <t>ABIGAIL ANTONIO TORDECILLA TORRES</t>
  </si>
  <si>
    <t>freu85@hotmail.com</t>
  </si>
  <si>
    <t>ESPINO MEJORADO</t>
  </si>
  <si>
    <t>CL 4 CR 1 78 VDA BARCELONA</t>
  </si>
  <si>
    <t>ASOCIACION DE PRODUCTORES Y COMERCIALIZADORES AGROPECUARIOS DE KILOMETRO 15</t>
  </si>
  <si>
    <t>TEODORO OSPINO CAUSADO</t>
  </si>
  <si>
    <t>tedeoroospinocausado@gmail.com</t>
  </si>
  <si>
    <t>VRA KILOMETRO QUINCE CL 8-2,290</t>
  </si>
  <si>
    <t>ASOCIACION DE PRODUCTORES AGROPECUARIOS DE SAN RAFAEL DEL CASTILLO MOÑITOS</t>
  </si>
  <si>
    <t>ABELARDO RAMOS TOSCANO</t>
  </si>
  <si>
    <t>emymorelo@gmail.com</t>
  </si>
  <si>
    <t>CL 10 NRO. 7-12 PASO NUEVO</t>
  </si>
  <si>
    <t>PECUARIO</t>
  </si>
  <si>
    <t>alexod7@gmail.com</t>
  </si>
  <si>
    <t>Cacao - Grano de cacao</t>
  </si>
  <si>
    <t>criollo</t>
  </si>
  <si>
    <t>ASOCIACION ANEHELOS DE MUJERES SABIAS</t>
  </si>
  <si>
    <t>ANA MARIA MARTINEZ VARGAS</t>
  </si>
  <si>
    <t>anamaria8126@hotmail.com</t>
  </si>
  <si>
    <t>ASOCIACION DE MUJERES EMPRENDEDORAS DE BETANIA</t>
  </si>
  <si>
    <t>LUZ NERYS MUÑOZ MONTES</t>
  </si>
  <si>
    <t>asisteagro@pueblonuevo-cordoba.gov.co</t>
  </si>
  <si>
    <t>Ñame Maíz</t>
  </si>
  <si>
    <t>Espino, Variedad</t>
  </si>
  <si>
    <t>Octubre,</t>
  </si>
  <si>
    <t>Ñame, Maíz</t>
  </si>
  <si>
    <t>ASOCIACIÓN DE AGRICULTORES Y PESCADORES DE NUEVA ESPERANZA DEL RÍO</t>
  </si>
  <si>
    <t>OBANDO LUIS RIVERA ACOSTA</t>
  </si>
  <si>
    <t>plátano</t>
  </si>
  <si>
    <t>hartón</t>
  </si>
  <si>
    <t>ASOCIACION CAMPESINA DE LA ESPERANZA</t>
  </si>
  <si>
    <t>ANDRES MANUEL SANTOS ZAPATA</t>
  </si>
  <si>
    <t>espino</t>
  </si>
  <si>
    <t>Noviembre,</t>
  </si>
  <si>
    <t>ASOCIACION DE PRODUCTORES FRUTÍCOLAS DEL POBLADO</t>
  </si>
  <si>
    <t>EDWIN LUIS MORENO CANTELLÓN</t>
  </si>
  <si>
    <t>cachama</t>
  </si>
  <si>
    <t>Colossama</t>
  </si>
  <si>
    <t>bocachico</t>
  </si>
  <si>
    <t>Prochilodus</t>
  </si>
  <si>
    <t>ASOCIACION DE PRODUCTORES AGROPECUARIOS DE LA APARTADA DE BETULIA</t>
  </si>
  <si>
    <t>ORLANDO ESNATE</t>
  </si>
  <si>
    <t>cerdos</t>
  </si>
  <si>
    <t>Yorkshire</t>
  </si>
  <si>
    <t>ASOCIACION DE FAMILIAS CAMPESINAS UNIDAS DE PALMIRA</t>
  </si>
  <si>
    <t>ANA BETILDA ARGUMEDO</t>
  </si>
  <si>
    <t>asofamicam@gmail.com</t>
  </si>
  <si>
    <t>ASOCIACIÓN HONEY SALE</t>
  </si>
  <si>
    <t>ANA YECENY DIAZ HOYOS</t>
  </si>
  <si>
    <t>yesik2020@outlook.com</t>
  </si>
  <si>
    <t>miel de abejas</t>
  </si>
  <si>
    <t>meliferas</t>
  </si>
  <si>
    <t>ASOCIACIÓN DE PRODUCTORES AGROINDUSTRIALES DE SAN JOSE</t>
  </si>
  <si>
    <t>MARTA CECILIA BERRIO PEREZ</t>
  </si>
  <si>
    <t>martacberriop@hotmail.com</t>
  </si>
  <si>
    <t>CLL 1 CR 1 200- VEREDA SAN JOSE</t>
  </si>
  <si>
    <t>ASOCIACIÓN COMUNITARIA DE PRODUCTORES AGROPECUARIOS AMBIENTALES Y PISCÍCOLAS DEL CORREGIMIENTO DE LOS LIMONES</t>
  </si>
  <si>
    <t>CARLOS ARTURO VASQUEZ PASTRANA</t>
  </si>
  <si>
    <t>carlitos7070@hotmail.com</t>
  </si>
  <si>
    <t>CORREGIMEITO LOS LIMONES</t>
  </si>
  <si>
    <t>ASOCIACIÓN DE JÓVENES AVICULTORAS DE NEIVA</t>
  </si>
  <si>
    <t>SANDRA MARCELA MANJARREZ ROMERO</t>
  </si>
  <si>
    <t>asojavin@gmail.com</t>
  </si>
  <si>
    <t>huevos AA</t>
  </si>
  <si>
    <t>CL 1 1-52 CORREGIMIENTO NEIVA</t>
  </si>
  <si>
    <t>ASOCIACION DE PRODUCTORES PISCICOLAS DEZPLAZADOS DEL ARCIAL Y PIÑALITO</t>
  </si>
  <si>
    <t>jpachecomarmvz@gmail.com</t>
  </si>
  <si>
    <t>MAIZ AMARILLO</t>
  </si>
  <si>
    <t>Enero,Agosto,</t>
  </si>
  <si>
    <t>COMESTIBLE</t>
  </si>
  <si>
    <t>Marzo,Julio,Noviembre,</t>
  </si>
  <si>
    <t>Cereté</t>
  </si>
  <si>
    <t>ASOCIACION DE MUJERES EMPRENDEDORAS SANTA DE LA CAÑA DE CORDOBA</t>
  </si>
  <si>
    <t>ASOCIACION DE MUJERES EMPRENDEDORAS SANTA ROSA DE LA CAÑA DE CORDOBA</t>
  </si>
  <si>
    <t>anageliagimeneribera@gmail.com</t>
  </si>
  <si>
    <t>PRODUCCION DE HUEVOS</t>
  </si>
  <si>
    <t>CORREGIMIENTO DE SANTA ROSA DE LA CAÑA</t>
  </si>
  <si>
    <t>PULPA DE FRUTA</t>
  </si>
  <si>
    <t>Federación de Platanicultores de Córdoba</t>
  </si>
  <si>
    <t>Victor Saúl Padilla Doria</t>
  </si>
  <si>
    <t>fedeplacor2020@gmail.com</t>
  </si>
  <si>
    <t>Plátano, Yuca, Ñame, Frijol Cabecita Negra,</t>
  </si>
  <si>
    <t>Plátano Hartón, Yuca Dulce, Ñame Espino y Diamante,</t>
  </si>
  <si>
    <t>Enero,Junio,Julio,Agosto,Septiembre,Octubre,Noviembre,Diciembre,</t>
  </si>
  <si>
    <t>Yuca, Ñame, Frijol cabecita negra</t>
  </si>
  <si>
    <t>Yuca dulce, Ñame espino y diamante,</t>
  </si>
  <si>
    <t>Enero,Febrero,Marzo,Abril,Octubre,Noviembre,Diciembre,</t>
  </si>
  <si>
    <t>Mz. N, Lt. 6, Urb. Los Cedros - Montería - Córdoba</t>
  </si>
  <si>
    <t>ASOCIACION DE JOVENES CAMPESINOS SOY CARIBE</t>
  </si>
  <si>
    <t>edpahe2036@hotmail.com</t>
  </si>
  <si>
    <t>POLLO PURINO</t>
  </si>
  <si>
    <t>YUCA ÑAME</t>
  </si>
  <si>
    <t>YUCA DULCE, ÑAME</t>
  </si>
  <si>
    <t>Ciénaga de Oro</t>
  </si>
  <si>
    <t>CORREGIMIENTO EL SALADO</t>
  </si>
  <si>
    <t>Tierralta</t>
  </si>
  <si>
    <t>fpadillaa@gmail.com</t>
  </si>
  <si>
    <t>pollos</t>
  </si>
  <si>
    <t>Marzo,Junio,Septiembre,Diciembre,</t>
  </si>
  <si>
    <t>tilapia</t>
  </si>
  <si>
    <t>pez de agua dulce</t>
  </si>
  <si>
    <t>Lafortaleza226@gmail.com</t>
  </si>
  <si>
    <t>ASOCIACION DE COOPERATIVAS Y ORGANIZACIONES DE TIERRALTA Y VALENCIA</t>
  </si>
  <si>
    <t>JUAN PARDO JARAMILLO</t>
  </si>
  <si>
    <t>ACTIVAG10@GMAIL.COM</t>
  </si>
  <si>
    <t>Chocolateria de mesa</t>
  </si>
  <si>
    <t>Miel de abejas 100% natural</t>
  </si>
  <si>
    <t>Todo el año (permanente),Noviembre,Diciembre,</t>
  </si>
  <si>
    <t>arroz</t>
  </si>
  <si>
    <t>Noviembre,Diciembre,</t>
  </si>
  <si>
    <t>URIEL HUMANEZ SALGADO</t>
  </si>
  <si>
    <t>asoagrochima@gmail.com</t>
  </si>
  <si>
    <t>Agosto,</t>
  </si>
  <si>
    <t>Semicriolllos</t>
  </si>
  <si>
    <t>Chimá</t>
  </si>
  <si>
    <t>evaristolopezdoria@gmail.com</t>
  </si>
  <si>
    <t>Cachamas y vocachico</t>
  </si>
  <si>
    <t>Carne de vocachico</t>
  </si>
  <si>
    <t>Vocachico</t>
  </si>
  <si>
    <t>Abril,</t>
  </si>
  <si>
    <t>yessikasotelo128@gmail.com</t>
  </si>
  <si>
    <t>asociación de pequeños productores agrícolas de Berástegui</t>
  </si>
  <si>
    <t>Carmen Alicia Mestra Zabala</t>
  </si>
  <si>
    <t>asproaber@hotmail.com</t>
  </si>
  <si>
    <t>YUCA INDUSTRIAL</t>
  </si>
  <si>
    <t>M -TAY</t>
  </si>
  <si>
    <t>Marzo,</t>
  </si>
  <si>
    <t>DIAMANTE MEJORADO</t>
  </si>
  <si>
    <t>BERASTEGUI</t>
  </si>
  <si>
    <t>asociacion de productores agropecuarios almodena</t>
  </si>
  <si>
    <t>sandy lileth arroyo suarez</t>
  </si>
  <si>
    <t>asoalmodena@gmail.com</t>
  </si>
  <si>
    <t>Marzo,Agosto,</t>
  </si>
  <si>
    <t>MAIZ CONVENCIONAL</t>
  </si>
  <si>
    <t>Marzo,Noviembre,</t>
  </si>
  <si>
    <t>VEREDA RICO 2</t>
  </si>
  <si>
    <t>asociación de productores de yuca de Cienaga de oro</t>
  </si>
  <si>
    <t>leandra patricia sariego genes</t>
  </si>
  <si>
    <t>leandrasariego@hotmail.com</t>
  </si>
  <si>
    <t>Septiembre,</t>
  </si>
  <si>
    <t>ASOCIACION DE PEQUEÑOS PRODUCOTRES AGROPECUARIO LA VICTORIA</t>
  </si>
  <si>
    <t>asproagrovictoria2021@gmail.com</t>
  </si>
  <si>
    <t>CONVENCIONAL</t>
  </si>
  <si>
    <t>M-TAY</t>
  </si>
  <si>
    <t>Mayo,</t>
  </si>
  <si>
    <t>VEREDA MALAGANA</t>
  </si>
  <si>
    <t>ASOCIACION PARA EL DESARROLLO INTEGRAL DE AGRICULORES DE EL BUGRE</t>
  </si>
  <si>
    <t>alcira del carmen julio roqueme</t>
  </si>
  <si>
    <t>anasantosj2016@gmail.com</t>
  </si>
  <si>
    <t>Mayo,Octubre,</t>
  </si>
  <si>
    <t>YUCA DULCE</t>
  </si>
  <si>
    <t>CHIROSA</t>
  </si>
  <si>
    <t>BUGRE</t>
  </si>
  <si>
    <t>ASOCIACION DE PEQUEÑOS PRODUCTORES AGROPECUARIOS DE LAS VEREDAS ZORRA UNO,GRAN CHINA Y ZORRA DOS DEL CORREGIMIENTO DEL BERASTIGUE</t>
  </si>
  <si>
    <t>YAIRO YANEZ ALEMAN</t>
  </si>
  <si>
    <t>yyanezaleman@gmail.com</t>
  </si>
  <si>
    <t>maiz ,yuca , frijol ,arroz y hortalizas</t>
  </si>
  <si>
    <t>granos y hortalizas</t>
  </si>
  <si>
    <t>Enero,Marzo,Julio,Octubre,Noviembre,</t>
  </si>
  <si>
    <t>pez</t>
  </si>
  <si>
    <t>vereda zorra uno</t>
  </si>
  <si>
    <t>asociacion de predios resguardados legalmente constituido comunidad indigena zenu cordoba-sucre</t>
  </si>
  <si>
    <t>juan care polo</t>
  </si>
  <si>
    <t>asopredioscs@gmail.com</t>
  </si>
  <si>
    <t>CHIROZA</t>
  </si>
  <si>
    <t>cra9 B7 E81 -P2 CALLE LAS FLORES</t>
  </si>
  <si>
    <t>anucmunicipiotuchin19@gmail.com</t>
  </si>
  <si>
    <t>espina</t>
  </si>
  <si>
    <t>elkiner1507@gmail.com</t>
  </si>
  <si>
    <t>ÑAME ESPINA, ÑAME DIAMANTE</t>
  </si>
  <si>
    <t>CORREGIMIENTO VILLA CONCEPCION/ VEREDA: SANTA ISABEL</t>
  </si>
  <si>
    <t>COOPERATIVA MULTISERVICIOS TRANSFORMANDO VIDAS</t>
  </si>
  <si>
    <t>COMULTRAVIDAS@GMAIL.COM</t>
  </si>
  <si>
    <t>CACHAMA ROJA</t>
  </si>
  <si>
    <t>Asociación sebradores de desarrollo hortfruticola de pueblo bujo uef 3</t>
  </si>
  <si>
    <t>Domingo Enrique perez Doria</t>
  </si>
  <si>
    <t>Elip_1996@hotmail.com</t>
  </si>
  <si>
    <t>Ahullama Limón criollos y mandarinas Yuca Ñame Ñampin Plátanos Cocos frutas Ají Frijol blanco Ajonjolí</t>
  </si>
  <si>
    <t>Porcicola</t>
  </si>
  <si>
    <t>Pueblo bujo</t>
  </si>
  <si>
    <t>ERNEDIS ENIT ARTEAGA PEÑA</t>
  </si>
  <si>
    <t>ERNEDIS ENITH ARTEAGA PEÑA</t>
  </si>
  <si>
    <t>arteagaernedis@gmail.com</t>
  </si>
  <si>
    <t>HIBRIDA</t>
  </si>
  <si>
    <t>ELKIN ENRIQUE ESCAÑOS RIOS</t>
  </si>
  <si>
    <t>PORCINO</t>
  </si>
  <si>
    <t>LANDRA</t>
  </si>
  <si>
    <t>CORREGIMIENTO VILLA CONCEPCION/ VEREDA</t>
  </si>
  <si>
    <t>BERENJENA</t>
  </si>
  <si>
    <t>AGROPECUARIA GUANAJUATO</t>
  </si>
  <si>
    <t>IRMA ESTHER GERMAN RAMOS</t>
  </si>
  <si>
    <t>agropecuarialaseptima@hotmail.com</t>
  </si>
  <si>
    <t>ARROZ - MAIZ - YUCA</t>
  </si>
  <si>
    <t>Mayo,Agosto,Diciembre,</t>
  </si>
  <si>
    <t>EXCELENTE</t>
  </si>
  <si>
    <t>Mayo,Diciembre,</t>
  </si>
  <si>
    <t>Planeta Rica</t>
  </si>
  <si>
    <t>VEREDA GALILEA</t>
  </si>
  <si>
    <t>COMERCILIZADORA EMGO</t>
  </si>
  <si>
    <t>EDUARDO MIGUEL GUTIERREZ OVIEDO</t>
  </si>
  <si>
    <t>emiguel74@hotmail.com</t>
  </si>
  <si>
    <t>ARROZ - ÑAME</t>
  </si>
  <si>
    <t>Mayo,Septiembre,</t>
  </si>
  <si>
    <t>Enero,Julio,</t>
  </si>
  <si>
    <t>Asociación agropecuaria de pequeños y medianos productores de Montelibano Cordoba</t>
  </si>
  <si>
    <t>Pablo Cesar Mazo Jaramillo</t>
  </si>
  <si>
    <t>Asoamon2022@gmail.com</t>
  </si>
  <si>
    <t>Yuca Amarga</t>
  </si>
  <si>
    <t>Yuca amarga</t>
  </si>
  <si>
    <t>Cerdo de engorde</t>
  </si>
  <si>
    <t>Montelíbano</t>
  </si>
  <si>
    <t>Cra 9 # 11L-32</t>
  </si>
  <si>
    <t>platano y ñame</t>
  </si>
  <si>
    <t>harton y ñame criollo y espino</t>
  </si>
  <si>
    <t>criollos</t>
  </si>
  <si>
    <t>CHOCOCOSTA SAS</t>
  </si>
  <si>
    <t>30 TONELADAS</t>
  </si>
  <si>
    <t>40 toneladas</t>
  </si>
  <si>
    <t>ASOCIACION AGROPECUARIA DE CAMPESINOS DE MATA E? PITA (ASANPITA)</t>
  </si>
  <si>
    <t>CARLOS ANDRES OLARTE</t>
  </si>
  <si>
    <t>OLARTECARLOS@HOTMAIL.ES</t>
  </si>
  <si>
    <t>cachamas tilapias</t>
  </si>
  <si>
    <t>Febrero,Mayo,Septiembre,</t>
  </si>
  <si>
    <t>pollos purinas</t>
  </si>
  <si>
    <t>ENGORDE</t>
  </si>
  <si>
    <t>Uriel Uría Humanez Salgado</t>
  </si>
  <si>
    <t>urielhumanez.5@hotmail.com</t>
  </si>
  <si>
    <t>Queso Amasao artesanal</t>
  </si>
  <si>
    <t>Queso amasao</t>
  </si>
  <si>
    <t>Artesanal</t>
  </si>
  <si>
    <t>Yuca, Ñame</t>
  </si>
  <si>
    <t>Yuca Dulce, Ñame Espino, Diamante, Criollo</t>
  </si>
  <si>
    <t>Enero,Febrero,Marzo,Abril,</t>
  </si>
  <si>
    <t>harton</t>
  </si>
  <si>
    <t>ASOCIACION AGROPECUARIA DE CAMPESINOS DEL CARIBE</t>
  </si>
  <si>
    <t>aspasilab@gmail.com</t>
  </si>
  <si>
    <t>dominico harton, venezolana, cerato vip3</t>
  </si>
  <si>
    <t>Todo el año (permanente),Enero,Febrero,Marzo,Abril,Mayo,Junio,Julio,Agosto,Septiembre,Octubre,Noviembre,Diciembre,</t>
  </si>
  <si>
    <t>cerato vip3</t>
  </si>
  <si>
    <t>Abril,Mayo,Junio,Julio,Agosto,Septiembre,</t>
  </si>
  <si>
    <t>Canalete</t>
  </si>
  <si>
    <t>ASOCIACION DE PRODUCTORES AGROPECUARIOS SAN ISIDRO LABRADOR</t>
  </si>
  <si>
    <t>elkinvilladiego1974@hotmail.com</t>
  </si>
  <si>
    <t>dominico harton</t>
  </si>
  <si>
    <t>CERATO VIP 3</t>
  </si>
  <si>
    <t>widapaba@hotmail.com</t>
  </si>
  <si>
    <t>leche fria</t>
  </si>
  <si>
    <t>maíz</t>
  </si>
  <si>
    <t>30 fanegas</t>
  </si>
  <si>
    <t>Abril,Mayo,Junio,Julio,Agosto,Septiembre,Octubre,</t>
  </si>
  <si>
    <t>ASOCIACION AGROPECUARIA Y CAMPESINA DE CERRO MOCHO</t>
  </si>
  <si>
    <t>WILLIAM ROSENDO DORIA GALARCIO</t>
  </si>
  <si>
    <t>sedainea@canalete-cordoba.gov.co</t>
  </si>
  <si>
    <t>PLATANO ARTON NEGRO</t>
  </si>
  <si>
    <t>ÑAME DE DIAMENTE</t>
  </si>
  <si>
    <t>EL TOMATE</t>
  </si>
  <si>
    <t>ASOCACION CAMPESINA UNIDOS PARA EL DESARROLLO AGROINDUSTRIAL VEREDA LA PANCHA</t>
  </si>
  <si>
    <t>ANTONIO ANAYA</t>
  </si>
  <si>
    <t>antonioanaya033@gmail.com</t>
  </si>
  <si>
    <t>HURTON</t>
  </si>
  <si>
    <t>Marzo,Abril,Mayo,Junio,Julio,Agosto,Septiembre,Octubre,</t>
  </si>
  <si>
    <t>VEREDA LA PANCHA</t>
  </si>
  <si>
    <t>asproal1994@gmail.com</t>
  </si>
  <si>
    <t>Enero,Febrero,Marzo,Julio,Agosto,Noviembre,Diciembre,</t>
  </si>
  <si>
    <t>Enero,Febrero,Marzo,Diciembre,</t>
  </si>
  <si>
    <t>Asociación de productores agropecuarios de Berastegui</t>
  </si>
  <si>
    <t>Lastenia Arroyo Avilez</t>
  </si>
  <si>
    <t>lasteniaarroyo2023@gmail.com</t>
  </si>
  <si>
    <t>Yuca industral</t>
  </si>
  <si>
    <t>Febrero,Septiembre,</t>
  </si>
  <si>
    <t>Maíz convencional</t>
  </si>
  <si>
    <t>Enero,Septiembre,</t>
  </si>
  <si>
    <t>Berástegui</t>
  </si>
  <si>
    <t>ASOCIACION DE PRODUCTORES AGROPECUARIOS Y PISICOLAS DE LA VEREDA ARMENIA DE MUNICIPIO DE CANALETE</t>
  </si>
  <si>
    <t>GUSTAVOMOGROVEJO VILLADIEGO</t>
  </si>
  <si>
    <t>PECES</t>
  </si>
  <si>
    <t>YUCA CHIROZA</t>
  </si>
  <si>
    <t>8 TONELADAS</t>
  </si>
  <si>
    <t>ASOCIACION PARA EL DESARROLLO INTEGRAL DE AGRICULTORES DE EL BUGRE</t>
  </si>
  <si>
    <t>Alcira del Carmen Julio Roqueme</t>
  </si>
  <si>
    <t>Asdiabugre@gmail.com</t>
  </si>
  <si>
    <t>Yuca Industrial</t>
  </si>
  <si>
    <t>yuca industrial</t>
  </si>
  <si>
    <t>vereda Bugre</t>
  </si>
  <si>
    <t>ASOCIACION DE USUARIOS CAMPESINOS DE PUERTO ESCONDIDO</t>
  </si>
  <si>
    <t>DURANGO GUERRA IVAN NAFER</t>
  </si>
  <si>
    <t>sabalipez2019@gmail.com</t>
  </si>
  <si>
    <t>Febrero,Marzo,Abril,Mayo,Junio,Julio,Agosto,</t>
  </si>
  <si>
    <t>Agosto,Septiembre,Octubre,</t>
  </si>
  <si>
    <t>CALLE 1 CRA 1170 VDA. SABALITO CENTRAL</t>
  </si>
  <si>
    <t>ASOCIACION CAMPESINA BALUARTE DE CANALETE</t>
  </si>
  <si>
    <t>MANUEL FRANCISCO PACHECO MARTINEZ</t>
  </si>
  <si>
    <t>ARTON BLANCO</t>
  </si>
  <si>
    <t>Abril,Septiembre,Diciembre,</t>
  </si>
  <si>
    <t>PUEBLO REGAO</t>
  </si>
  <si>
    <t>ASOCIACIO DE PRODUCTORES AGRICOLAS DE LA CABAÑA CANALETE</t>
  </si>
  <si>
    <t>IVAN DE JESUS RICARDO ROMERO</t>
  </si>
  <si>
    <t>LA CABAÑA</t>
  </si>
  <si>
    <t>ASOCIACION DE PRODUCTORES DEL TOMATE CANALETE</t>
  </si>
  <si>
    <t>OMAR MARIA MARTINEZ BALLESTERO</t>
  </si>
  <si>
    <t>ÑAME DIAMANTE</t>
  </si>
  <si>
    <t>Enero,Mayo,Septiembre,</t>
  </si>
  <si>
    <t>ASOCIACIO DE PRODUCTORES AGROPECUARIOS CORREGIMIENTO SISEVAN CANALETE</t>
  </si>
  <si>
    <t>DRINA LUZ GOMEZ NOVOA</t>
  </si>
  <si>
    <t>SISEVAN</t>
  </si>
  <si>
    <t>MAIZ LANDA 109</t>
  </si>
  <si>
    <t>chirosa</t>
  </si>
  <si>
    <t>ASOCIACION DE USUARIOS CAMPESINOS DE RABOLARGO</t>
  </si>
  <si>
    <t>BRAINER DE LA ROSA MEDRANO</t>
  </si>
  <si>
    <t>brainer21@hotmail.com</t>
  </si>
  <si>
    <t>AMARILLO</t>
  </si>
  <si>
    <t>Agosto,Septiembre,</t>
  </si>
  <si>
    <t>CORREGIMIENTO DE RABOLARGO</t>
  </si>
  <si>
    <t>ASOCIACION DE VICTIMAS EL CONFLICTO ARMADO DE NOTECEBES Y BAHIA RADA</t>
  </si>
  <si>
    <t>vroyeromontes@gmail.com</t>
  </si>
  <si>
    <t>HUEVOS TIPO A</t>
  </si>
  <si>
    <t>Moñitos</t>
  </si>
  <si>
    <t>CORREGIMIENTO DE BAHIA RADA- MOÑITOS</t>
  </si>
  <si>
    <t>ASOCIACIÓN DE PRODUCTORES AGROPECUARIOS CAMPESINOS DE LA VEREDA GALILEA</t>
  </si>
  <si>
    <t>Luis Sierra</t>
  </si>
  <si>
    <t>umataplanetarica1@gmail.com</t>
  </si>
  <si>
    <t>Diciembre,</t>
  </si>
  <si>
    <t>ASOCIACION DE PEQUEÑOS PRODUCTORES DE BERASTEGUI</t>
  </si>
  <si>
    <t>CARMEN ALICIA MESTRA ZABALA</t>
  </si>
  <si>
    <t>asprober@hotmail.com</t>
  </si>
  <si>
    <t>Otros</t>
  </si>
  <si>
    <t>Marzo,Abril,Mayo,Junio,Julio,Agosto,Septiembre,</t>
  </si>
  <si>
    <t>CORR DE BERASTEGUI BRR LAS MARIAS</t>
  </si>
  <si>
    <t>shirlypaola.92@gmail.com</t>
  </si>
  <si>
    <t>ASOCIACION CORDOBESA DE VICTIMAS PEQUEÑOS Y MEDIANOS PRODUCTORES AGRICOLAS Y PECUARIOS</t>
  </si>
  <si>
    <t>JESUS ANDRES RUIZ PEÑAS</t>
  </si>
  <si>
    <t>asocovicampabijao@gmail.com</t>
  </si>
  <si>
    <t>KEITT</t>
  </si>
  <si>
    <t>Abril,Mayo,Junio,Julio,Agosto,</t>
  </si>
  <si>
    <t>CACHAMA Y BOCACHICO</t>
  </si>
  <si>
    <t>Puerto Libertador</t>
  </si>
  <si>
    <t>CENTROAMERICA</t>
  </si>
  <si>
    <t>ASOCIACION DE PRODUCTORES DE HORTALIZAS, FRUTAS Y PLANTAS AROMATICAS DEL MUNICIPIO DE CERETE</t>
  </si>
  <si>
    <t>evaristocogollo032@gmail.com</t>
  </si>
  <si>
    <t>Berenjena</t>
  </si>
  <si>
    <t>Hibridas</t>
  </si>
  <si>
    <t>ODELSA MARIA PUERTA NEGRTE</t>
  </si>
  <si>
    <t>arton negro</t>
  </si>
  <si>
    <t>asociación agropecuaria de mujeres por el progreso vereda el limon canalete</t>
  </si>
  <si>
    <t>DIOCELINA GOMEZ SEGURA</t>
  </si>
  <si>
    <t>Abril,Agosto,</t>
  </si>
  <si>
    <t>ASOCIACIÓN DE PRODUCTORES HORTOFRUTICOLAS DEL ALTO SAN JORGE</t>
  </si>
  <si>
    <t>asphas2013@gmail.com</t>
  </si>
  <si>
    <t>AHUYAMA</t>
  </si>
  <si>
    <t>LA APARTADA</t>
  </si>
  <si>
    <t>ASOCIACION CAMPESINA AGROPECUARIA DE SANTAFE DE LAS CLARAS</t>
  </si>
  <si>
    <t>guillermocastro2014@hotmail.com</t>
  </si>
  <si>
    <t>na</t>
  </si>
  <si>
    <t>ASOCIACION DE PRODUCTORES Y COMERCIALIZADORES DE COROZALITO</t>
  </si>
  <si>
    <t>EVERLIDES MANCHEGO MACEA</t>
  </si>
  <si>
    <t>asepecor2018@gmail.com</t>
  </si>
  <si>
    <t>ASOCIACION PRODUCTORA Y COMERCIALIZADORA AGROPECUARIA AMBIENTALISTA DE PUERTO NUEVO SAN PELAYO</t>
  </si>
  <si>
    <t>ASOPROCAAMPRO</t>
  </si>
  <si>
    <t>asoprocaampro2017@hotmail.com</t>
  </si>
  <si>
    <t>Febrero,Marzo,Abril,</t>
  </si>
  <si>
    <t>San Pelayo</t>
  </si>
  <si>
    <t>PUERTO NUEVO- SAN PELAYO</t>
  </si>
  <si>
    <t>ASOCIACION DE PRODUCTORES CAMPRESINOS Y COMERCIALIZADORES AGROPECUARIOS ORENSES</t>
  </si>
  <si>
    <t>santialejo3006@hotmail.com</t>
  </si>
  <si>
    <t>LANDRAN</t>
  </si>
  <si>
    <t>Abril,Agosto,Diciembre,</t>
  </si>
  <si>
    <t>CALLE 8 #17-42</t>
  </si>
  <si>
    <t>ASOCIACION DE EMPRENDIMEINTO DE CORDOBA</t>
  </si>
  <si>
    <t>KENYS ROSA RUIZ REYES</t>
  </si>
  <si>
    <t>kenysrosaruizreyes@gmail.com</t>
  </si>
  <si>
    <t>Calle 03 No 2-81</t>
  </si>
  <si>
    <t>ROSA GUTIERREZ HERRERA</t>
  </si>
  <si>
    <t>comultravidas@gmail.com</t>
  </si>
  <si>
    <t>HUEVO FRESCO, POLLOS, ARROZ,LENTEJA, ÑAME, PLATANO,, GUAYABA, YUCA, MARACUYA, CARNE DE CERDO, CARNE DE RES, PLATANO, BERENJENA</t>
  </si>
  <si>
    <t>CEBOLLIN,CILANTRO,MANGO,PAPAYA,GUAYABA,BANANO,MANDARINA,PATILLA,PEPINO,</t>
  </si>
  <si>
    <t>VEREDA SANTA ISABEL- SEDE LORICA: CARRERA 27A#11-28 BARRIO SAN PEDRO</t>
  </si>
  <si>
    <t>Febrero,Abril,Junio,Agosto,Octubre,Diciembre,</t>
  </si>
  <si>
    <t>azograzo2020@gmail.com</t>
  </si>
  <si>
    <t>silo y raicilla</t>
  </si>
  <si>
    <t>Marzo,Octubre,</t>
  </si>
  <si>
    <t>Hortaliza</t>
  </si>
  <si>
    <t>ASOCIACIÓN DE PRODUCTORES AGRICOLAS, PROCESADORES Y AMBIENTALES DE SAN ANTONIO 10, CORREGIMIENTO DE BERÁSTEGUI</t>
  </si>
  <si>
    <t>asoproasan10@gmail.com</t>
  </si>
  <si>
    <t>maíz amarillo y maíz blanco</t>
  </si>
  <si>
    <t>COOPERATIVA AGROPECUARIA VILLA MARIA</t>
  </si>
  <si>
    <t>JUAN SEBASTIAN HERNANDEZ BALLESTEROS</t>
  </si>
  <si>
    <t>cooperativavillamaria16@gmail.com</t>
  </si>
  <si>
    <t>PESCADOS</t>
  </si>
  <si>
    <t>CACHAMA, BOCACHICO</t>
  </si>
  <si>
    <t>ALEVINOS DE CACHAMA, ALEVINOS DE BOCACHICO</t>
  </si>
  <si>
    <t>SAN SEBASTIAN</t>
  </si>
  <si>
    <t>kilo</t>
  </si>
  <si>
    <t>LEGUMBRERIA EL PAISA DE SAHAGUN</t>
  </si>
  <si>
    <t>miguelangelocampogallo@gmail.com</t>
  </si>
  <si>
    <t>AJI,HABICHELA Y MANDARINA</t>
  </si>
  <si>
    <t>SI</t>
  </si>
  <si>
    <t>AJI</t>
  </si>
  <si>
    <t>250 KILOS</t>
  </si>
  <si>
    <t>Sahagún</t>
  </si>
  <si>
    <t>SAHAGUN</t>
  </si>
  <si>
    <t>KILO</t>
  </si>
  <si>
    <t>jocallo30@gmail.com</t>
  </si>
  <si>
    <t>Frutas y verduras frescas</t>
  </si>
  <si>
    <t>jesusnegrete0421@gmail.com</t>
  </si>
  <si>
    <t>frutas y verduras frescas</t>
  </si>
  <si>
    <t>PLÁTANO</t>
  </si>
  <si>
    <t>Junio,Diciembre,</t>
  </si>
  <si>
    <t>MOMIL</t>
  </si>
  <si>
    <t>ASOCIACION DE PEQUEÑOS PRODUCTORES DE LAS DELICIAS</t>
  </si>
  <si>
    <t>asodeliciasosc@gmail.com</t>
  </si>
  <si>
    <t>Febrero,Marzo,Junio,</t>
  </si>
  <si>
    <t>Junio,Julio,Diciembre,</t>
  </si>
  <si>
    <t>LAS DELICIAS</t>
  </si>
  <si>
    <t>ASOCIACIÓN DE PRODUCTORES CAMPESINOS Y COMERCIALIZADORES AGROPECUARIOS ORENSES</t>
  </si>
  <si>
    <t>Asoprocamcoma@gmail.com</t>
  </si>
  <si>
    <t>Pollo De engorde</t>
  </si>
  <si>
    <t>Belotty</t>
  </si>
  <si>
    <t>El Siglo</t>
  </si>
  <si>
    <t>COOPERATIVA MULTIACTIVA AGROEMPRESARIAL DEL CARIBE ALIANZAS</t>
  </si>
  <si>
    <t>LEIDIS DEL CARMEN CORREA MARTINEZ</t>
  </si>
  <si>
    <t>coop.alianzas@gmail.com</t>
  </si>
  <si>
    <t>TAINUNG No 1</t>
  </si>
  <si>
    <t>VEREDA EL ESFUERZO</t>
  </si>
  <si>
    <t>ascasbag@gmail.com</t>
  </si>
  <si>
    <t>Ají Dulce</t>
  </si>
  <si>
    <t>Criollo - Blanco Viejo</t>
  </si>
  <si>
    <t>Chirosa</t>
  </si>
  <si>
    <t>coopaivi23@gmail.com</t>
  </si>
  <si>
    <t>Maíz Amarillo y Cariaco</t>
  </si>
  <si>
    <t>Yuca Chiroza</t>
  </si>
  <si>
    <t>ASOCIACION DE CAMPESINOS EMPRENDEDORES Y AGRICULTORES DEL ALTO JORGE</t>
  </si>
  <si>
    <t>asocameajor2023@gmail.com</t>
  </si>
  <si>
    <t>YUCA, ÑAME, PLATANO, COCO, ORTALIZAS EN GENERAL, MANDARINAS, NARANJAS, GUAYABA, PEPINO, LIMONES, ARROZ, PATILLA, BANANO, MANGOS, AGUACATE,PIÑA, LECHE, CARNES DE RED, CERDO , POLLO Y PESCADO</t>
  </si>
  <si>
    <t>CORREGIMIENTO SAN FRANCISCO DEL RAYO</t>
  </si>
  <si>
    <t>ASOCIACION DE CAMPESINOS AFROCOLOMBIANOS DESPLAZADOS DE COLOMBIA (ACADECOL)</t>
  </si>
  <si>
    <t>rafael.bustamante@cun.edu.co</t>
  </si>
  <si>
    <t>Febrero,Marzo,Junio,Julio,Octubre,Noviembre,</t>
  </si>
  <si>
    <t>ASOCIACIÓN DE USUARIOS CAMPESINOS Y AGRICULTORES DEL RETIRO DE LOS INDIOS.</t>
  </si>
  <si>
    <t>ASOCIACIÓN DE USUARIOS CAMPESINOS Y AGRICULTORES DEL RETIRO DE LOS INDIOS. ?ASOCUCRI?</t>
  </si>
  <si>
    <t>albeirodiazariz1168@gmail.com</t>
  </si>
  <si>
    <t>frutas, verduras, tuberculos de todas las especies, maiz, arroz, frijol cabez negra y avez de corral, porcinos y cachamas en estacos</t>
  </si>
  <si>
    <t>verduras</t>
  </si>
  <si>
    <t>avez de corral, porcinos y peces cachama, tilapia</t>
  </si>
  <si>
    <t>avez</t>
  </si>
  <si>
    <t>calle principal calle tre carrera No 85, corregimiento del retiro de los indios.</t>
  </si>
  <si>
    <t>SALSAMENTARIA NUESTRO PAN</t>
  </si>
  <si>
    <t>JOSE CARLOS JARAMILLO DIAZ</t>
  </si>
  <si>
    <t>jaramillodiazjosecarlos@gmail.com</t>
  </si>
  <si>
    <t>ARROZ, MAIZ, PKATANO,PIÑA, ÑAME, CERDO Y HUEVO</t>
  </si>
  <si>
    <t>GRANOS, CARNE</t>
  </si>
  <si>
    <t>ARROZ, MAIZ, PLATANO, PIÑA, ÑAME, CERDO Y HUEVO</t>
  </si>
  <si>
    <t>BARRIO LO NUESTRO CRA 17 N 25 67</t>
  </si>
  <si>
    <t>ORO MIEL</t>
  </si>
  <si>
    <t>ASOCIACION DE PEQUEÑOS PRODUCTORES AGROPECUARIOS DE ARACHE</t>
  </si>
  <si>
    <t>sixto luis almanza peralta</t>
  </si>
  <si>
    <t>asoarache@gmail.com</t>
  </si>
  <si>
    <t>corregmiento arache</t>
  </si>
  <si>
    <t>Asociación de productores agropecuarios del corregimiento las mujeres municipio de moñitos departamento de cordoba</t>
  </si>
  <si>
    <t>Gabriel Santana reyes martinez</t>
  </si>
  <si>
    <t>gasanrema@hotmail.com</t>
  </si>
  <si>
    <t>Yuca industrial</t>
  </si>
  <si>
    <t>M tay</t>
  </si>
  <si>
    <t>Febrero,Marzo,</t>
  </si>
  <si>
    <t>Enero,Mayo,</t>
  </si>
  <si>
    <t>Corregimiento las mujeres</t>
  </si>
  <si>
    <t>ASOCIACION DE CULTIVADORES DE VALENCIA VIVE</t>
  </si>
  <si>
    <t>NAFER DE JESUS ALVAREZ ALDANA</t>
  </si>
  <si>
    <t>pipebarrios89@gmail.com</t>
  </si>
  <si>
    <t>M-TAI</t>
  </si>
  <si>
    <t>Febrero,Marzo,Junio,Julio,</t>
  </si>
  <si>
    <t>n Luis de Sincé</t>
  </si>
  <si>
    <t>utpaemonteria2024@gmail.com</t>
  </si>
  <si>
    <t>CERETE</t>
  </si>
  <si>
    <t>habichuela</t>
  </si>
  <si>
    <t>ASOCIACION COMUNITARIA DE CAMPESINOS, AGRICULTORES Y POBLACION VULNERABLE DEL MUNICIPIO DE SANTA CRUZ DE LORICA - CORDOBA</t>
  </si>
  <si>
    <t>asociaciondecampesinos.asoccap@gmail.com</t>
  </si>
  <si>
    <t>VDA EL ESFUERZO</t>
  </si>
  <si>
    <t>YESENIA ETELVINA RODRÍGUEZ RAMÍREZ</t>
  </si>
  <si>
    <t>mcomunitarias202@gmail.com</t>
  </si>
  <si>
    <t>Actividades posteriores a la cosecha</t>
  </si>
  <si>
    <t>Enero,Abril,Junio,Julio,Septiembre,Noviembre,Diciembre,</t>
  </si>
  <si>
    <t>Enero,Marzo,Diciembre,</t>
  </si>
  <si>
    <t>deniseurango@gmail.com</t>
  </si>
  <si>
    <t>GANADO BOVINO Y BUFALINO</t>
  </si>
  <si>
    <t>TIPO A</t>
  </si>
  <si>
    <t>ASOCIACION DE PRODUCTORES CAMPESINOS Y COMERCIALIZADORES AGROPECUARIOS ORENSES</t>
  </si>
  <si>
    <t>FREDDY SEGUNDO URANGO FRANCO</t>
  </si>
  <si>
    <t>ASOPROCAMCOMA@GMAIL.COM</t>
  </si>
  <si>
    <t>BOVINO Y BUFALINO</t>
  </si>
  <si>
    <t>CL 8 17 42 BRR CENTRO</t>
  </si>
  <si>
    <t>ASOCIACION AGROPECUARIA Y CAMPESINA DE NUEVA LUCIA</t>
  </si>
  <si>
    <t>asopegan@gmail.com</t>
  </si>
  <si>
    <t>LECHE FRESCA</t>
  </si>
  <si>
    <t>Leche cruda de vaca</t>
  </si>
  <si>
    <t>VEREDA LEON MEDIO CORREGIMIENTO NUEVA LUCIA</t>
  </si>
  <si>
    <t>BELOTTY</t>
  </si>
  <si>
    <t>Eliana Maria Pacheco Diaz</t>
  </si>
  <si>
    <t>elimar_3004@hotmail.com</t>
  </si>
  <si>
    <t>BELOTY</t>
  </si>
  <si>
    <t>Septiembre,Octubre,</t>
  </si>
  <si>
    <t>POLLO FRESCO</t>
  </si>
  <si>
    <t>ASOCIACIÓN DE PRODUCTORES PORCINOS PARA EL DESARROLLO RURAL DE LOMA DE PIEDRA</t>
  </si>
  <si>
    <t>asopropo2024@gmail.com</t>
  </si>
  <si>
    <t>VEREDA LOMA PIEDRA</t>
  </si>
  <si>
    <t>ASOCIACION AGROPECUARIA, AGROTURISTICA Y AMBIENTALISTA, VEREDA TIERRA SANTA, MUNICIPIO DE MOÑITOS, DEPARTAMENTO DE CORDOBA</t>
  </si>
  <si>
    <t>everleidanequi0605@gmail.com</t>
  </si>
  <si>
    <t>TIERRA SANTA</t>
  </si>
  <si>
    <t>Enero,Febrero,Marzo,Abril,Mayo,Junio,Julio,Agosto,</t>
  </si>
  <si>
    <t>ASOCIACION DE MUJERES RURALES EMPRENDEDORAS DE CHIMÁ</t>
  </si>
  <si>
    <t>ISMENIA LUCIA TUIRAN</t>
  </si>
  <si>
    <t>blancabanda22@hotmail.com</t>
  </si>
  <si>
    <t>HUEVOS DE GALPON</t>
  </si>
  <si>
    <t>VEREDA GUAYACAN</t>
  </si>
  <si>
    <t>NAFER ANTONIO DURANGO GUERRA</t>
  </si>
  <si>
    <t>naferito1616@gmail.com</t>
  </si>
  <si>
    <t>PECHO ROJO</t>
  </si>
  <si>
    <t>YUCA Y ÑAME</t>
  </si>
  <si>
    <t>YUCA CHIROZA Y ÑAME ESPINO</t>
  </si>
  <si>
    <t>Marzo,Abril,Mayo,Junio,</t>
  </si>
  <si>
    <t>VEREDA SABALITO CENTRAL</t>
  </si>
  <si>
    <t>ASOCIACION DE PRODUCTORES AMBIENTALES DE TAMBOR</t>
  </si>
  <si>
    <t>MARGARITA ROSA MARIO TARRA</t>
  </si>
  <si>
    <t>asotambor21@gmail.com</t>
  </si>
  <si>
    <t>VEREDA TAMBOR</t>
  </si>
  <si>
    <t>ASOCIACION AGROPECUARIA INDIGENA MUJERES AHORRADORAS DEL CORREGIMIENTO LAS MUJERES MUNICIPIO DE MOÑITOS DEPARTAMENTO DE CORDOBA</t>
  </si>
  <si>
    <t>INGRID JOHANA DORIA BENITEZ</t>
  </si>
  <si>
    <t>agrimanmujeres@gmail.com</t>
  </si>
  <si>
    <t>HARINA DE PLATANO</t>
  </si>
  <si>
    <t>Enero,Febrero,Marzo,Abril,Mayo,Agosto,Septiembre,Octubre,Noviembre,Diciembre,</t>
  </si>
  <si>
    <t>CORREGIMIENTO LAS MUJERES</t>
  </si>
  <si>
    <t>ASOCIACION DE MUJERES RURALES DE ARENOSA CENTRAL</t>
  </si>
  <si>
    <t>EMIS YULIETH DIAZ CORDERO</t>
  </si>
  <si>
    <t>olgacontreras2304@hotmail.com</t>
  </si>
  <si>
    <t>VEREDA LA ARENOSA CENTRAL</t>
  </si>
  <si>
    <t>ASOCIACION AGRICOLA DE ÑAMERO Y PLATANICULTORES DE BARCELONA</t>
  </si>
  <si>
    <t>ferchocogollo2021@gmail.com</t>
  </si>
  <si>
    <t>ASOCIACION DE PASSIFLORISTAS DE CORDOBA</t>
  </si>
  <si>
    <t>ELIA ROSA LEON LEON</t>
  </si>
  <si>
    <t>passicor.21@gmail.com</t>
  </si>
  <si>
    <t>CL PRICIPAL LOS CORDOBA CORDOBA COLOMBIA</t>
  </si>
  <si>
    <t>ASOCIACIÓN DE PEQUEÑOS PRODUCTORES Y CULTIVADORES AGROPECUARIOS, PESQUEROS, AGRICOLAS Y FORESTALES</t>
  </si>
  <si>
    <t>TOMAS SEGUNDO BERROCAL PEREZ</t>
  </si>
  <si>
    <t>segu0270@hotmail.com</t>
  </si>
  <si>
    <t>Tilapia, Cachama y Bocachico</t>
  </si>
  <si>
    <t>agropiecos@outlook.es</t>
  </si>
  <si>
    <t>SAN PABLO</t>
  </si>
  <si>
    <t>ASOCIACION DE PRODUCTORES AGROPECUARIOS DEL CORREGIMIENTO DE CANDELARIA Y OTROS</t>
  </si>
  <si>
    <t>ASOPACAL</t>
  </si>
  <si>
    <t>ESPINO, CRIOLLO, DIAMANTE</t>
  </si>
  <si>
    <t>Enero,Febrero,Marzo,Noviembre,Diciembre,</t>
  </si>
  <si>
    <t>CANDELARIA ABAJO</t>
  </si>
  <si>
    <t>ASOCIACION CAMPESINA DE PEQUEÑOS PRODUCTORES DE CORDOBA</t>
  </si>
  <si>
    <t>antonydominik@hotmail.com</t>
  </si>
  <si>
    <t>YUCA, ÑAME, PLATANO, TOMATE, CEBOLLIN, ARROZ, PEPINO, PAPA, ZANAHORIA, AJI, CEBOLLA, BERENGENA, CEBOLLIN, BANANO, MANDARINA, NARANJA, FRIJOL, LENTEJA, PANELA, AVENA, HARINA DE MAIZ BLANCO, HARINA DE TRIGO, HUEVO, LECHE ENTRE OTROS</t>
  </si>
  <si>
    <t>COSECHA</t>
  </si>
  <si>
    <t>CARNE DE RES, CARNE DE CERDO, CARNE DE POLLO</t>
  </si>
  <si>
    <t>VEREDA NUBE DE AGUAS</t>
  </si>
  <si>
    <t>ASOCIACION PARA EL DESARROLLO ALTERNATIVO Y LA EQUIDAD SOCIAL</t>
  </si>
  <si>
    <t>asotalentosas@hotmail.com</t>
  </si>
  <si>
    <t>NUBE DE AGUA</t>
  </si>
  <si>
    <t>diegoag1223@gmail.com</t>
  </si>
  <si>
    <t>tuberculos y raices, hortalizas, frutas</t>
  </si>
  <si>
    <t>aves de corral, producion de huevo</t>
  </si>
  <si>
    <t>rosmy_hp@hotmail.com</t>
  </si>
  <si>
    <t>DOMINICO HARTON</t>
  </si>
  <si>
    <t>Enero,Febrero,Agosto,Septiembre,Octubre,Noviembre,Diciembre,</t>
  </si>
  <si>
    <t>Octubre,Noviembre,Diciembre,</t>
  </si>
  <si>
    <t>VEREDA MORROCOY,</t>
  </si>
  <si>
    <t>ASOPRODESANT</t>
  </si>
  <si>
    <t>fao18@yahoo.es</t>
  </si>
  <si>
    <t>hortalizas</t>
  </si>
  <si>
    <t>Tomate, aji</t>
  </si>
  <si>
    <t>Junio,Octubre,</t>
  </si>
  <si>
    <t>padi</t>
  </si>
  <si>
    <t>Febrero,Noviembre,</t>
  </si>
  <si>
    <t>FAO18@YAHOO.ES</t>
  </si>
  <si>
    <t>Padi</t>
  </si>
  <si>
    <t>CALLE 34 CRA. 10 ESQUINA</t>
  </si>
  <si>
    <t>10 TONELADAS</t>
  </si>
  <si>
    <t>AVES DE CORRAL</t>
  </si>
  <si>
    <t>asocampobello21@gmail.com</t>
  </si>
  <si>
    <t>huevos, naranja, mandarina, banano</t>
  </si>
  <si>
    <t>aves de corral y agricola</t>
  </si>
  <si>
    <t>naranja, mandarina, banano</t>
  </si>
  <si>
    <t>asociación productores las claras</t>
  </si>
  <si>
    <t>asociacion productores las claras</t>
  </si>
  <si>
    <t>bievenidapadillaosorio@gmail.com</t>
  </si>
  <si>
    <t>res, pollo, cerdo.</t>
  </si>
  <si>
    <t>400 cabezas en el año.</t>
  </si>
  <si>
    <t>CALLE 8 KARERA 10 BARRIOS LAS CRUCES</t>
  </si>
  <si>
    <t>Tuberculos, hortaliza, frutas tropicales, raices y cria de aves de corral</t>
  </si>
  <si>
    <t>Arroz, maíz, ñame, plátano, piña, naranja, mango, mandarina, ají, frijol cabeza negra, berenjena, banano, papaya, maracuyá, habichuela, guayaba, y aves de corral, huevos, hortalizas</t>
  </si>
  <si>
    <t>moncoraso@gmail.com</t>
  </si>
  <si>
    <t>patilla</t>
  </si>
  <si>
    <t>Marzo,Abril,Agosto,Septiembre,</t>
  </si>
  <si>
    <t>cebolla</t>
  </si>
  <si>
    <t>cebolla morada</t>
  </si>
  <si>
    <t>Marzo,Abril,Septiembre,Octubre,</t>
  </si>
  <si>
    <t>ASOCIACION DE ARTESANOS EMBERA KATIO DEL ALTO SINU EBERA NEKA</t>
  </si>
  <si>
    <t>ASOCIACION DE ARTESANOS EMBERA KATIO DEL ALTO SINÚ EBERA NEKA</t>
  </si>
  <si>
    <t>eberaneka2015@gmail.com</t>
  </si>
  <si>
    <t>MANANTIALES</t>
  </si>
  <si>
    <t>apenahoy@hotmail.com</t>
  </si>
  <si>
    <t>Berengena, habichuela, guayaba agria</t>
  </si>
  <si>
    <t>C 115 y guayaba común</t>
  </si>
  <si>
    <t>Julio,Septiembre,Noviembre,</t>
  </si>
  <si>
    <t>Guayaba agria</t>
  </si>
  <si>
    <t>Todo el año (permanente),Junio,Agosto,Septiembre,Noviembre,</t>
  </si>
  <si>
    <t>ivanpayaresvidal@gmail.com</t>
  </si>
  <si>
    <t>Naranja, huevos, arrroz, platano</t>
  </si>
  <si>
    <t>calidad</t>
  </si>
  <si>
    <t>901456602-1</t>
  </si>
  <si>
    <t>aceagua.asociacioneco logica@gmail.com</t>
  </si>
  <si>
    <t>PLÁTANO HARTÓN, BANANO</t>
  </si>
  <si>
    <t>La Peña</t>
  </si>
  <si>
    <t>CEBOLLA</t>
  </si>
  <si>
    <t>CEBOLLA CABEZONA</t>
  </si>
  <si>
    <t>San Cayetano</t>
  </si>
  <si>
    <t>CAFÉ</t>
  </si>
  <si>
    <t>LECHUGA</t>
  </si>
  <si>
    <t>Chocó</t>
  </si>
  <si>
    <t>agroche@gmail.com</t>
  </si>
  <si>
    <t>Concentrado De Alimento</t>
  </si>
  <si>
    <t>Tilapia Roja, Tilapia Plateada Y Cachama</t>
  </si>
  <si>
    <t>Junio, Diciembre, Septiembre, Abril, Noviembre</t>
  </si>
  <si>
    <t>desarrolloeconomico@certegui-choco.gov.co</t>
  </si>
  <si>
    <t>Mayo, Enero, Diciembre, Abril, Noviembre</t>
  </si>
  <si>
    <t xml:space="preserve">Agroecoseecha </t>
  </si>
  <si>
    <t xml:space="preserve">Wbeimar Mena Asprilla </t>
  </si>
  <si>
    <t>agroecoseecha1@gmail.com</t>
  </si>
  <si>
    <t>Barrio Benjamín Calla 96</t>
  </si>
  <si>
    <t>asovivubojaya@gmail.com</t>
  </si>
  <si>
    <t>Cúrcuma</t>
  </si>
  <si>
    <t>Longa</t>
  </si>
  <si>
    <t>secretariadeagriculturalloro@gmail.com</t>
  </si>
  <si>
    <t>CHONTADURO</t>
  </si>
  <si>
    <t>Marzo, Diciembre</t>
  </si>
  <si>
    <t>Lloró</t>
  </si>
  <si>
    <t>RACIMOS</t>
  </si>
  <si>
    <t>Caña</t>
  </si>
  <si>
    <t>Yara</t>
  </si>
  <si>
    <t>Lloro Rural</t>
  </si>
  <si>
    <t xml:space="preserve">Asociacion De Agricultores De Llano Rico Y Cerra </t>
  </si>
  <si>
    <t>Asociacion De Agricultores De Llano Rico Y Cerrao (Llacer)</t>
  </si>
  <si>
    <t>franciscogabrielvasgas760@gmail.com</t>
  </si>
  <si>
    <t xml:space="preserve"> Yuca</t>
  </si>
  <si>
    <t>Copi Verde</t>
  </si>
  <si>
    <t>Llano Rico</t>
  </si>
  <si>
    <t>Consejo Comunatrio Mayor De Lloro</t>
  </si>
  <si>
    <t>Pompello Lemus Borja</t>
  </si>
  <si>
    <t>secetariadeagriculturalloro@gmail.com</t>
  </si>
  <si>
    <t>Dulce</t>
  </si>
  <si>
    <t>13.0</t>
  </si>
  <si>
    <t>tonelada</t>
  </si>
  <si>
    <t>RACIMO</t>
  </si>
  <si>
    <t>Chontaduro</t>
  </si>
  <si>
    <t>Rojo</t>
  </si>
  <si>
    <t>Mayo, Marzo</t>
  </si>
  <si>
    <t>43.6</t>
  </si>
  <si>
    <t>Borojo</t>
  </si>
  <si>
    <t>Marzo</t>
  </si>
  <si>
    <t>40.00</t>
  </si>
  <si>
    <t>secretariadeagriculturadelloro@gmail.com</t>
  </si>
  <si>
    <t>Chachama</t>
  </si>
  <si>
    <t>Febrero, Junio</t>
  </si>
  <si>
    <t>BULTOS</t>
  </si>
  <si>
    <t>Julio, Marzo, Diciembre</t>
  </si>
  <si>
    <t>Belen De Bajirá</t>
  </si>
  <si>
    <t>CAÑA</t>
  </si>
  <si>
    <t>Saccharum officinarum</t>
  </si>
  <si>
    <t>70.81</t>
  </si>
  <si>
    <t>Saccharum Officinarum</t>
  </si>
  <si>
    <t>Bactris Gasipaes</t>
  </si>
  <si>
    <t>secretariadeagricuturalloro@gmail.com</t>
  </si>
  <si>
    <t>Borojoa Patinoi</t>
  </si>
  <si>
    <t>Cachama Negra</t>
  </si>
  <si>
    <t>Colossoma Macropomum</t>
  </si>
  <si>
    <t>Ananas Comosus</t>
  </si>
  <si>
    <t xml:space="preserve">Cajas </t>
  </si>
  <si>
    <t>Solanum Quitoense</t>
  </si>
  <si>
    <t>TONEADAS</t>
  </si>
  <si>
    <t>secretarideagriculturalloro@gmail.com</t>
  </si>
  <si>
    <t>Febrero, Diciembre</t>
  </si>
  <si>
    <t>Theobroma Cacao</t>
  </si>
  <si>
    <t>Febrero, Diciembre, Noviembre</t>
  </si>
  <si>
    <t>fundacionvictoriaydesarrollo@gmail.com</t>
  </si>
  <si>
    <t>Gallinas Ponedoras Y Pollos De Engorde</t>
  </si>
  <si>
    <t>Huevo Y Carne De Pollo</t>
  </si>
  <si>
    <t>Pollo de engordeca</t>
  </si>
  <si>
    <t xml:space="preserve">Carne de pollo </t>
  </si>
  <si>
    <t>emelpega2@hotmail.com</t>
  </si>
  <si>
    <t>Agropecuario En General</t>
  </si>
  <si>
    <t>aconfix2019@gmail.com</t>
  </si>
  <si>
    <t>Caña Y Panela</t>
  </si>
  <si>
    <t>panela y viche</t>
  </si>
  <si>
    <t>muchos</t>
  </si>
  <si>
    <t>Yennyu245@gmail.com</t>
  </si>
  <si>
    <t>Quepo, Huevo</t>
  </si>
  <si>
    <t>Queso Costeño, Huevo Criollo</t>
  </si>
  <si>
    <t>PANAL</t>
  </si>
  <si>
    <t>secretariadeagricultura@gmail.com</t>
  </si>
  <si>
    <t>Pita</t>
  </si>
  <si>
    <t>libra</t>
  </si>
  <si>
    <t>jhomoka@gmail.com</t>
  </si>
  <si>
    <t>Junio, Todo el año (permanente), Agosto</t>
  </si>
  <si>
    <t>leixita@hotmail.com</t>
  </si>
  <si>
    <t xml:space="preserve">Concentrado </t>
  </si>
  <si>
    <t xml:space="preserve">Mojarra Plateada Y Cachama </t>
  </si>
  <si>
    <t>Junio, Marzo, Diciembre, Septiembre, Agosto, Abril</t>
  </si>
  <si>
    <t>lfsamm@yahoo.es</t>
  </si>
  <si>
    <t>Caña De De Azucar</t>
  </si>
  <si>
    <t>BOROJO</t>
  </si>
  <si>
    <t>Borojoa patinoi</t>
  </si>
  <si>
    <t>concopi@hotmail.com</t>
  </si>
  <si>
    <t>Cocos</t>
  </si>
  <si>
    <t>Cocos, Secos Y Pipas, Cocadas.</t>
  </si>
  <si>
    <t>Mayo, Junio, Todo el año (permanente), Diciembre, Abril</t>
  </si>
  <si>
    <t>docenas</t>
  </si>
  <si>
    <t>Viches</t>
  </si>
  <si>
    <t>crema de viche, arrechon, tomaseca, vinete</t>
  </si>
  <si>
    <t>Mayo, Junio, Marzo, Diciembre, Octubre, Abril</t>
  </si>
  <si>
    <t>elvisja90@gmail.com</t>
  </si>
  <si>
    <t>Miel De Caña, Guarapo, Caña</t>
  </si>
  <si>
    <t>Febrero, Julio, Marzo, Diciembre, Octubre, Abril</t>
  </si>
  <si>
    <t>Pollos, Longanizas y Verduras</t>
  </si>
  <si>
    <t>Pollo Purinas, Y longanizas caseras, verduras naturales</t>
  </si>
  <si>
    <t>cabezas</t>
  </si>
  <si>
    <t>asococoba@hotmail.com</t>
  </si>
  <si>
    <t>Coco</t>
  </si>
  <si>
    <t xml:space="preserve">Coco Grande, Coco Mediano Y Coco Manila </t>
  </si>
  <si>
    <t>Febrero, Junio, Marzo, Enero, Diciembre, Septiembre</t>
  </si>
  <si>
    <t xml:space="preserve">DOCENAS </t>
  </si>
  <si>
    <t>consejo.siviru@gmail.com</t>
  </si>
  <si>
    <t>jasermurill98@gmail.com</t>
  </si>
  <si>
    <t>Miel, Lulo</t>
  </si>
  <si>
    <t xml:space="preserve">Natural </t>
  </si>
  <si>
    <t>lulo</t>
  </si>
  <si>
    <t>chcoano</t>
  </si>
  <si>
    <t xml:space="preserve">Miel Organica </t>
  </si>
  <si>
    <t xml:space="preserve">Canecas </t>
  </si>
  <si>
    <t xml:space="preserve">Miel Natual De Caña </t>
  </si>
  <si>
    <t xml:space="preserve">canecas </t>
  </si>
  <si>
    <t>concosta64@yahoo.com</t>
  </si>
  <si>
    <t>Niaidí- (Pulpa De Naídí/Asaí)</t>
  </si>
  <si>
    <t>Euterpe Oleracea</t>
  </si>
  <si>
    <t>Mayo, Junio, Julio, Enero, Diciembre, Agosto</t>
  </si>
  <si>
    <t xml:space="preserve">Cocadas </t>
  </si>
  <si>
    <t>Cocidas variedad</t>
  </si>
  <si>
    <t>fundacionvictoriaydesarrollo@hotmail.com</t>
  </si>
  <si>
    <t>Pollos Y Huevos</t>
  </si>
  <si>
    <t>Febrero, Junio, Diciembre, Octubre, Agosto, Abril</t>
  </si>
  <si>
    <t>lfhurtadomoreno@gmail.com</t>
  </si>
  <si>
    <t>Aceite De Coco</t>
  </si>
  <si>
    <t>Aceite De Coco No Procesado</t>
  </si>
  <si>
    <t>Manila y típico del pacifico</t>
  </si>
  <si>
    <t>erikabarcolopez@hotmail.com</t>
  </si>
  <si>
    <t>Variedad De Mar</t>
  </si>
  <si>
    <t>Kg</t>
  </si>
  <si>
    <t>Curcuma</t>
  </si>
  <si>
    <t>Rizoma Y Harina</t>
  </si>
  <si>
    <t>BOROJÓ</t>
  </si>
  <si>
    <t>eschiar2012@hotmail.com</t>
  </si>
  <si>
    <t>edulis</t>
  </si>
  <si>
    <t>Asocion De Empremdedores Madre Union</t>
  </si>
  <si>
    <t>Asoemu</t>
  </si>
  <si>
    <t>asoemu@gmail.com</t>
  </si>
  <si>
    <t>Hibrido</t>
  </si>
  <si>
    <t>La Madre Union</t>
  </si>
  <si>
    <t>asproasecab2021@gmail.com</t>
  </si>
  <si>
    <t>Maracuya En Fresco</t>
  </si>
  <si>
    <t>Maracuya Criolla</t>
  </si>
  <si>
    <t>asopragrich07@gmail.com</t>
  </si>
  <si>
    <t>tierraprometidachoco@gmail.com</t>
  </si>
  <si>
    <t>Agrarios</t>
  </si>
  <si>
    <t xml:space="preserve">Vegetales, Carnes, Procesados, Granos, Estéticos, </t>
  </si>
  <si>
    <t>asoprobebara@gmail.com</t>
  </si>
  <si>
    <t xml:space="preserve">Pajarito y Nativo </t>
  </si>
  <si>
    <t>fundparaunnuevovivir2011@outlook.es</t>
  </si>
  <si>
    <t>Vaca</t>
  </si>
  <si>
    <t>CABEZA</t>
  </si>
  <si>
    <t>fundapshoco@gmail.com</t>
  </si>
  <si>
    <t xml:space="preserve">Cebolla </t>
  </si>
  <si>
    <t xml:space="preserve">Vegetales </t>
  </si>
  <si>
    <t>Junio, Marzo, Diciembre, Octubre, Abril, Noviembre</t>
  </si>
  <si>
    <t>walnermoreno1205@gmail.com</t>
  </si>
  <si>
    <t>Cocadas ,Name,Chontaduros</t>
  </si>
  <si>
    <t>Tranformados</t>
  </si>
  <si>
    <t>Mayo, Febrero, Junio, Marzo, Enero, Abril</t>
  </si>
  <si>
    <t>giraldorodriguezgladys@gmail.comggladysElenaGiraldoRodriguez</t>
  </si>
  <si>
    <t>Frutas De La Región, Harinas De Plátano ,,Popocho,Yarinas De Las Mismas</t>
  </si>
  <si>
    <t>Fresco Y Transformados</t>
  </si>
  <si>
    <t>Cachama, Tilapia  Roja Y Nilotica</t>
  </si>
  <si>
    <t>Junio, Diciembre, Septiembre, Abril</t>
  </si>
  <si>
    <t>cachama, tilapia roja  y nilotica</t>
  </si>
  <si>
    <t>Mayo, Julio, Diciembre, Septiembre, Octubre, Agosto</t>
  </si>
  <si>
    <t>Guaviare</t>
  </si>
  <si>
    <t>ASOCIACIÓN ASOPROG</t>
  </si>
  <si>
    <t>Yorladiospina@gmail.com</t>
  </si>
  <si>
    <t xml:space="preserve">CACHAMA Y HUEVOS </t>
  </si>
  <si>
    <t>cachana de criadero y huevos senicriollos</t>
  </si>
  <si>
    <t>13.000 cubets 5000 librs cachama</t>
  </si>
  <si>
    <t>todo el año</t>
  </si>
  <si>
    <t>junio</t>
  </si>
  <si>
    <t>san jose del guaviare</t>
  </si>
  <si>
    <t>todo el año (permanente)</t>
  </si>
  <si>
    <t>PULPA DE ASAI</t>
  </si>
  <si>
    <t>3187692579 - 3177779827</t>
  </si>
  <si>
    <t>asociacionasoprocegua@gmail.com</t>
  </si>
  <si>
    <t>PULPAS DE ASAI, SEJE Y MORICHE</t>
  </si>
  <si>
    <t>pulpa de productos no maderables del bosque</t>
  </si>
  <si>
    <t>$ 10.000 kilo</t>
  </si>
  <si>
    <t>anual</t>
  </si>
  <si>
    <t>COOPERATIVA MULTIACTIVA DE LA AMAZONIA COLOMBIANA</t>
  </si>
  <si>
    <t>cooamacolguaviare@gmail.com</t>
  </si>
  <si>
    <t>PLATANO Y YUCA EN FRESCO Y TRANSFORMADO</t>
  </si>
  <si>
    <t>platano harton</t>
  </si>
  <si>
    <t>2300 KILO</t>
  </si>
  <si>
    <t>vereda colinas</t>
  </si>
  <si>
    <t>DANIEL PEREIRA</t>
  </si>
  <si>
    <t>asopisagro1@gmail.com</t>
  </si>
  <si>
    <t>5200 LIBRA</t>
  </si>
  <si>
    <t>FLOR ALBA QUEVEDO TRIVIÑO</t>
  </si>
  <si>
    <t>901393687-3</t>
  </si>
  <si>
    <t>coonfasol@gmail.com</t>
  </si>
  <si>
    <t>$3.000 kilogramo</t>
  </si>
  <si>
    <t>8 a 12</t>
  </si>
  <si>
    <t>VICTOR ALFONSO RINCON GUERRERO</t>
  </si>
  <si>
    <t>agracagsas@gmail.com</t>
  </si>
  <si>
    <t>ADHESIVO DE LÁTEX DE CAUCHO NATURAL PARA COLEGIO Y OFICINA</t>
  </si>
  <si>
    <t>hevea brasilienses</t>
  </si>
  <si>
    <t>Presentacion 40 ml: 1000; 110 ml: 2.500 220 ml:3.500</t>
  </si>
  <si>
    <t>ASOCIACION HUME JUNENO, YAVU MACARO</t>
  </si>
  <si>
    <t>briancamargohernandez@gmail.com</t>
  </si>
  <si>
    <t>CACHAMAS</t>
  </si>
  <si>
    <t>peses</t>
  </si>
  <si>
    <t>SONIA MARTHA PINZON DONADO</t>
  </si>
  <si>
    <t>soniapinzon2009@hotmail.com</t>
  </si>
  <si>
    <t xml:space="preserve">CACHAMA </t>
  </si>
  <si>
    <t xml:space="preserve">cachama </t>
  </si>
  <si>
    <t>$6000 LIBRA</t>
  </si>
  <si>
    <t>semestral</t>
  </si>
  <si>
    <t>MARGARITA BOCANEGRA YATE</t>
  </si>
  <si>
    <t>margaritabocanegra30y@gmail.com</t>
  </si>
  <si>
    <t>GALLINAS Y CACHAMAS</t>
  </si>
  <si>
    <t>huevos y cachamas</t>
  </si>
  <si>
    <t>JENCY JOJANA RODRIGUEZ CHINCHIYA</t>
  </si>
  <si>
    <t>jjohanarodriguez@gmail.com</t>
  </si>
  <si>
    <t xml:space="preserve">semi criollo </t>
  </si>
  <si>
    <t>AURORA DEL CARMEN MARTÍN SALGADO</t>
  </si>
  <si>
    <t>901169334-1</t>
  </si>
  <si>
    <t>aurorams1962@gmail.com</t>
  </si>
  <si>
    <t xml:space="preserve">penela </t>
  </si>
  <si>
    <t>Cajas x 40 unidades por libra</t>
  </si>
  <si>
    <t>HUMBERTO ALVARADO</t>
  </si>
  <si>
    <t>asacaretorno2019@gmail.com</t>
  </si>
  <si>
    <t xml:space="preserve">PIÑA </t>
  </si>
  <si>
    <t>mayañas</t>
  </si>
  <si>
    <t xml:space="preserve">900.000 TONELADA </t>
  </si>
  <si>
    <t>YESID PEREIRA OVALLE</t>
  </si>
  <si>
    <t>asocarpaguaviar@gmail.com</t>
  </si>
  <si>
    <t xml:space="preserve">arton </t>
  </si>
  <si>
    <t>5000 X RACIMO</t>
  </si>
  <si>
    <t xml:space="preserve">15 MIL RACIMOS X 12 KILOS </t>
  </si>
  <si>
    <t>BERTHA CECILIA DELGADO SIERRA</t>
  </si>
  <si>
    <t>asgrocar15@gmail.com</t>
  </si>
  <si>
    <t xml:space="preserve">GANADERÍA </t>
  </si>
  <si>
    <t>ganado de leche</t>
  </si>
  <si>
    <t>LITROS (LT)</t>
  </si>
  <si>
    <t>SEGUNDO CASIMIRO OSMA DUARTE</t>
  </si>
  <si>
    <t>900949836-9</t>
  </si>
  <si>
    <t>segundoosma9@gmail.com</t>
  </si>
  <si>
    <t>chontaduro rojo</t>
  </si>
  <si>
    <t>diciembre</t>
  </si>
  <si>
    <t>MARIA DONELIA MARÍN CALDERÓN</t>
  </si>
  <si>
    <t>asomereet01@gmail.com</t>
  </si>
  <si>
    <t>ASAI</t>
  </si>
  <si>
    <t>palma asai</t>
  </si>
  <si>
    <t xml:space="preserve">1000 ARROBA </t>
  </si>
  <si>
    <t xml:space="preserve">10000 KILOS PULPA 700 MERMELADA </t>
  </si>
  <si>
    <t>BLANCA DORIS ROMERO REY</t>
  </si>
  <si>
    <t>901452397-6</t>
  </si>
  <si>
    <t>dorisrey431@gmail.com</t>
  </si>
  <si>
    <t>cachama coliroja</t>
  </si>
  <si>
    <t>6000 LIBRA</t>
  </si>
  <si>
    <t>mayo</t>
  </si>
  <si>
    <t>ALVARO DE JESUS TABORDA GONZALEZ</t>
  </si>
  <si>
    <t>alvarotaborda60@yahoo.es</t>
  </si>
  <si>
    <t>mayanesa - gold</t>
  </si>
  <si>
    <t>800 - 1300 KILO</t>
  </si>
  <si>
    <t>enero</t>
  </si>
  <si>
    <t>ANA LUCIA GARZON SALGADO</t>
  </si>
  <si>
    <t>900974749-1</t>
  </si>
  <si>
    <t>asogropac2016-@gmail.com</t>
  </si>
  <si>
    <t>cachama negra</t>
  </si>
  <si>
    <t>septiembre</t>
  </si>
  <si>
    <t xml:space="preserve">LIBRA </t>
  </si>
  <si>
    <t>MARIA NANCY MORENO  CASTAÑEDA</t>
  </si>
  <si>
    <t>asoproaiamsegu2021@gmail.com</t>
  </si>
  <si>
    <t>criollo blanco</t>
  </si>
  <si>
    <t>cuatrimestral</t>
  </si>
  <si>
    <t>JAIRO HARLEY MAHECHA MOLINA</t>
  </si>
  <si>
    <t>ecopecuariadonifi@gmail.com</t>
  </si>
  <si>
    <t>ABONO ORGANICO DE CABRA</t>
  </si>
  <si>
    <t>15 kilos</t>
  </si>
  <si>
    <t>trimestral</t>
  </si>
  <si>
    <t>marzo</t>
  </si>
  <si>
    <t>MARIA GLORIA MONSALVE LOPERA</t>
  </si>
  <si>
    <t>asomoripava@gmail.com</t>
  </si>
  <si>
    <t xml:space="preserve">brama </t>
  </si>
  <si>
    <t xml:space="preserve">LIBRE A 10 MIL PESOS </t>
  </si>
  <si>
    <t xml:space="preserve">50 CABEZAS </t>
  </si>
  <si>
    <t>ASOCIACION MIXTA DE CALAMAR GUAVIARE ASOMIX</t>
  </si>
  <si>
    <t>asomixcalamar@hotmail.com</t>
  </si>
  <si>
    <t>CEBA DE GANADO</t>
  </si>
  <si>
    <t>novilos de 500 kilos</t>
  </si>
  <si>
    <t xml:space="preserve">$6500 kilo </t>
  </si>
  <si>
    <t>segun el compartamiento del mercado</t>
  </si>
  <si>
    <t>JOSÉ IBÁÑEZ</t>
  </si>
  <si>
    <t>sachainchiguaviare@gmail.com</t>
  </si>
  <si>
    <t xml:space="preserve">SACHA INCHI </t>
  </si>
  <si>
    <t>vatio 2</t>
  </si>
  <si>
    <t>$80.000 litro</t>
  </si>
  <si>
    <t>ARIEL MOSQUERA MORALES</t>
  </si>
  <si>
    <t>18224425-4</t>
  </si>
  <si>
    <t>arielmmosquera@gmail.com</t>
  </si>
  <si>
    <t>4500 L</t>
  </si>
  <si>
    <t>ASOPAMURIMAJSA</t>
  </si>
  <si>
    <t>900435918-8</t>
  </si>
  <si>
    <t>paeasopamuri2022@gmail.com</t>
  </si>
  <si>
    <t>FARIÑA, CASABE, ALMIDÓN,  YUCA, PLATANO, LIMON, PIÑA, PATABA, PUSUI, BANANO, PESCADO, FRUTAS EXOTICAS AUTOCTÓNAS,  PROTEINA ANIMAL SEGÚN GASTRONIMIA CULTURAL</t>
  </si>
  <si>
    <t>tubérculo y proteína</t>
  </si>
  <si>
    <t xml:space="preserve">VARÍA SEGÚN EL PRODUCTO </t>
  </si>
  <si>
    <t>trasversa 20 a n 12-116</t>
  </si>
  <si>
    <t>JORGE LUIS VELOZA CONTRERAS</t>
  </si>
  <si>
    <t>900970762-1</t>
  </si>
  <si>
    <t>321 6192375</t>
  </si>
  <si>
    <t>jveloza669@gmail.com</t>
  </si>
  <si>
    <t xml:space="preserve"> oromiel </t>
  </si>
  <si>
    <t xml:space="preserve">1300 KILOGRAMO </t>
  </si>
  <si>
    <t>octubre</t>
  </si>
  <si>
    <t xml:space="preserve">7 TONELADAS SEMANALES </t>
  </si>
  <si>
    <t>MARIO DE JESUS GUEVARA CRUZ</t>
  </si>
  <si>
    <t>832002170-1</t>
  </si>
  <si>
    <t>asoprocaucho@yahoo.es</t>
  </si>
  <si>
    <t>AFLATEX</t>
  </si>
  <si>
    <t>adhesivo - (pegante)</t>
  </si>
  <si>
    <t>KEIDY ENITH GARCIA GARCIA</t>
  </si>
  <si>
    <t>901088075-9</t>
  </si>
  <si>
    <t>keidy1810.2014@gmail.com</t>
  </si>
  <si>
    <t xml:space="preserve">POLLO </t>
  </si>
  <si>
    <t>bimestral</t>
  </si>
  <si>
    <t>MARÍA NILDA OREJUELA SANCHEZ</t>
  </si>
  <si>
    <t>901462796-4</t>
  </si>
  <si>
    <t>ingrid140796@gmail.com</t>
  </si>
  <si>
    <t>DIANA YANETH CORTES</t>
  </si>
  <si>
    <t>901090754-8</t>
  </si>
  <si>
    <t>3182367101 - 3156296902</t>
  </si>
  <si>
    <t>negra</t>
  </si>
  <si>
    <t>5000 - 6000</t>
  </si>
  <si>
    <t>25 %</t>
  </si>
  <si>
    <t>ROSALBA SANTAMARÍA</t>
  </si>
  <si>
    <t>900624257-9</t>
  </si>
  <si>
    <t>zulueyoise34@hotmail.com</t>
  </si>
  <si>
    <t>semicriollo y crillos</t>
  </si>
  <si>
    <t>JOSÉ ANGEL BARRIOS  HERNANDEZ</t>
  </si>
  <si>
    <t>901012404-2</t>
  </si>
  <si>
    <t>anucsanjosedelguaviare.guaviar@gmail.com</t>
  </si>
  <si>
    <t>golded</t>
  </si>
  <si>
    <t xml:space="preserve">Depende el tamaño </t>
  </si>
  <si>
    <t>julio</t>
  </si>
  <si>
    <t xml:space="preserve"> UNIDAD</t>
  </si>
  <si>
    <t>MARTHA YANETD RAMÍREZ GAITÁN</t>
  </si>
  <si>
    <t>900729846-9</t>
  </si>
  <si>
    <t>martharamirez4121@gmail.com</t>
  </si>
  <si>
    <t xml:space="preserve">MAÍZ </t>
  </si>
  <si>
    <t xml:space="preserve">rojo </t>
  </si>
  <si>
    <t>25000,@ 120000 bulto</t>
  </si>
  <si>
    <t>agosto</t>
  </si>
  <si>
    <t>LUCELIDA RETAVISCA CASTRO</t>
  </si>
  <si>
    <t>asovicampo@gmail.com</t>
  </si>
  <si>
    <t>novillos ceba</t>
  </si>
  <si>
    <t>7000 kilo</t>
  </si>
  <si>
    <t>noviembre</t>
  </si>
  <si>
    <t>WILLIAN GONZALES ZAPATA</t>
  </si>
  <si>
    <t>asopescu@gmail.com</t>
  </si>
  <si>
    <t>20.000 mil por arroba</t>
  </si>
  <si>
    <t>DUVAN SOTO RIVERA</t>
  </si>
  <si>
    <t>901328842-2</t>
  </si>
  <si>
    <t>duhen2028@hotmail.com</t>
  </si>
  <si>
    <t xml:space="preserve">3000 por cubeta </t>
  </si>
  <si>
    <t>TITO TIVERIO ROLDAN VELANDIA</t>
  </si>
  <si>
    <t>901137724-1</t>
  </si>
  <si>
    <t>ascatruicalamar@gmail.com</t>
  </si>
  <si>
    <t xml:space="preserve">1500 LITRO </t>
  </si>
  <si>
    <t>ASOJEC</t>
  </si>
  <si>
    <t>asojecalamar2019@gmail.com</t>
  </si>
  <si>
    <t>DERIVADOS AMAZONICOS</t>
  </si>
  <si>
    <t>mermeladas, granizados, paletas, jugos.</t>
  </si>
  <si>
    <t>OLVER MARIANO BUITRAGO BERMÚDEZ</t>
  </si>
  <si>
    <t>901524145-7</t>
  </si>
  <si>
    <t>asoprocampesinos22@hotmail.com</t>
  </si>
  <si>
    <t>LECHE, CUAJADA, CARNE</t>
  </si>
  <si>
    <t>VÍCTOR MARIO SANCHEZ DIAZ</t>
  </si>
  <si>
    <t>comguaviare2019@gmail.com</t>
  </si>
  <si>
    <t>PULPAS</t>
  </si>
  <si>
    <t>moriche</t>
  </si>
  <si>
    <t>11000 kilo</t>
  </si>
  <si>
    <t>CRISTIAN JULIAN PALACIO ÁREPAS DEL GUAVIARE</t>
  </si>
  <si>
    <t>Palaciocuevascristianjulian@gmail.com</t>
  </si>
  <si>
    <t xml:space="preserve">ALIMENTO A BASE DE MAÍZ, LISTO PARA PREPARAR </t>
  </si>
  <si>
    <t xml:space="preserve">áreapas rellenas de queso, árepas fit y árepas de chontaduro </t>
  </si>
  <si>
    <t>BOLSAS</t>
  </si>
  <si>
    <t>NIT</t>
  </si>
  <si>
    <t>VENTA DE CACHAMA</t>
  </si>
  <si>
    <t>cachama blanca</t>
  </si>
  <si>
    <t>enero, agosto</t>
  </si>
  <si>
    <t>4 MIL CACHAMAS</t>
  </si>
  <si>
    <t>chontaduro</t>
  </si>
  <si>
    <t>ARROBAS</t>
  </si>
  <si>
    <t>DANIEL FELIPE PEREIRA B ONILLA</t>
  </si>
  <si>
    <t>JHON MARLON CASTRO MURILLO</t>
  </si>
  <si>
    <t>1121844314-1</t>
  </si>
  <si>
    <t>jhoncastro2114@gmail.com</t>
  </si>
  <si>
    <t>aa</t>
  </si>
  <si>
    <t>15000 CUBETA</t>
  </si>
  <si>
    <t>CUBETA, CAJAS</t>
  </si>
  <si>
    <t>JULIO ROBERTO SEGURA SALGADO</t>
  </si>
  <si>
    <t>juliorobertosegura@gmail.com</t>
  </si>
  <si>
    <t>mayanes</t>
  </si>
  <si>
    <t>1400 EL KILO</t>
  </si>
  <si>
    <t>MARTHA ISABEL GALEANO ABAUNZA</t>
  </si>
  <si>
    <t>galeanoabaunzamartha@gmail.com</t>
  </si>
  <si>
    <t>yuca blanca</t>
  </si>
  <si>
    <t>38.000 @</t>
  </si>
  <si>
    <t>enero, febrero, marzo, agosto, noviembre</t>
  </si>
  <si>
    <t>capricho guaviare</t>
  </si>
  <si>
    <t>YOLANDA MONTENEGRO MONTENEGRO</t>
  </si>
  <si>
    <t>asoprog2022asociacion@gmail.com</t>
  </si>
  <si>
    <t>enero, marzo, abril, junio, octubre, diciembre</t>
  </si>
  <si>
    <t>el capricho</t>
  </si>
  <si>
    <t>notengo@hotmail.com</t>
  </si>
  <si>
    <t>JUAN CANDIDO CELIS RUIZ</t>
  </si>
  <si>
    <t xml:space="preserve">Pendiente </t>
  </si>
  <si>
    <t xml:space="preserve">LIMÓN </t>
  </si>
  <si>
    <t xml:space="preserve">tahití y mandarina </t>
  </si>
  <si>
    <t>Kilo a 4.200</t>
  </si>
  <si>
    <t>LUZ EMILCE MONTAÑEZ ACEVEDO</t>
  </si>
  <si>
    <t>901102391-1</t>
  </si>
  <si>
    <t>asoprotriunfoguaviare@gmail.com</t>
  </si>
  <si>
    <t>blanca</t>
  </si>
  <si>
    <t>9000 KILO</t>
  </si>
  <si>
    <t>acevedoflor282@gmail.com</t>
  </si>
  <si>
    <t>pulpa</t>
  </si>
  <si>
    <t>7500 la libra</t>
  </si>
  <si>
    <t>SERGIO EDER GONZALEZ MESA</t>
  </si>
  <si>
    <t>fenacho.federacion@gmail.com</t>
  </si>
  <si>
    <t xml:space="preserve">TRANSFORMADOS A BASE DE CHONTADURO </t>
  </si>
  <si>
    <t xml:space="preserve">chontaduro </t>
  </si>
  <si>
    <t>enero, febrero, marzo, diciembre</t>
  </si>
  <si>
    <t>FREDY DARIO RODRIGUEZ SANCHEZ</t>
  </si>
  <si>
    <t>9010928867-0</t>
  </si>
  <si>
    <t>dariorodanchez@gmail.com</t>
  </si>
  <si>
    <t xml:space="preserve">PEZES </t>
  </si>
  <si>
    <t xml:space="preserve">9000 k </t>
  </si>
  <si>
    <t>PAN</t>
  </si>
  <si>
    <t>abril, mayo</t>
  </si>
  <si>
    <t xml:space="preserve">yuca </t>
  </si>
  <si>
    <t>coro coro</t>
  </si>
  <si>
    <t>12000 el kilo</t>
  </si>
  <si>
    <t>mapaula1701@hotmail.com</t>
  </si>
  <si>
    <t>tomate</t>
  </si>
  <si>
    <t>mayo, junio</t>
  </si>
  <si>
    <t>NIDIA PERDOMO GARCIA</t>
  </si>
  <si>
    <t>nidiaperdomogarcia@gmail.com</t>
  </si>
  <si>
    <t>fariña</t>
  </si>
  <si>
    <t>5000 KG</t>
  </si>
  <si>
    <t>AGUSTIN RODRIGUEZ CAÑAS</t>
  </si>
  <si>
    <t>96190500-4</t>
  </si>
  <si>
    <t>agustinrodriguezcanas@gmail.com</t>
  </si>
  <si>
    <t>carne pulpa</t>
  </si>
  <si>
    <t>23.000 x kg</t>
  </si>
  <si>
    <t>YEIBINSON FERNANDEZ</t>
  </si>
  <si>
    <t>1120566353-0</t>
  </si>
  <si>
    <t>yeinbinsonfernandez@gmail.com</t>
  </si>
  <si>
    <t>WILDER ALFONSO PAEZ</t>
  </si>
  <si>
    <t>1120561868-9</t>
  </si>
  <si>
    <t>alfonsopaezwilder@yahoo.es</t>
  </si>
  <si>
    <t>22.000 x kg</t>
  </si>
  <si>
    <t>abril</t>
  </si>
  <si>
    <t>FREDY ANDRES  MONTAÑA CRUZ</t>
  </si>
  <si>
    <t>93409987-1</t>
  </si>
  <si>
    <t>fredyandresmontanacruz@yahoo.es</t>
  </si>
  <si>
    <t>20.000 x kg</t>
  </si>
  <si>
    <t>limon</t>
  </si>
  <si>
    <t>yeibinsonfernandez@gmail.com</t>
  </si>
  <si>
    <t>YENZY CAROLINA CORTES VACA</t>
  </si>
  <si>
    <t>1006783290-1</t>
  </si>
  <si>
    <t>carolinacortez829@gmail.com</t>
  </si>
  <si>
    <t xml:space="preserve">CARNICOS </t>
  </si>
  <si>
    <t>12.000 lb</t>
  </si>
  <si>
    <t>jhonnyalejandro_@hotmail.com</t>
  </si>
  <si>
    <t>enero, febrero, marzo, abril, mayo, junio, julio, agosto, septiembre, octubre, noviembre, diciembre, todo el año (permanente)</t>
  </si>
  <si>
    <t>JUAN PABLO RODRIGEZ</t>
  </si>
  <si>
    <t>juanpablorodriguez421@gmail.com</t>
  </si>
  <si>
    <t>variedad arton</t>
  </si>
  <si>
    <t>780kg</t>
  </si>
  <si>
    <t>MIGUEL ANGEL ROJAS</t>
  </si>
  <si>
    <t xml:space="preserve">única </t>
  </si>
  <si>
    <t>YEBINSON FERNANDEZ</t>
  </si>
  <si>
    <t>girolando</t>
  </si>
  <si>
    <t>8480kg</t>
  </si>
  <si>
    <t xml:space="preserve">  MARCO ANTONIO CASTILLO</t>
  </si>
  <si>
    <t>mE7607481@gmail.com</t>
  </si>
  <si>
    <t xml:space="preserve">surtido </t>
  </si>
  <si>
    <t>MANZANA</t>
  </si>
  <si>
    <t>LIMON TAHITI</t>
  </si>
  <si>
    <t>JHONNY ALEJANDRO RIOS SALGADO</t>
  </si>
  <si>
    <t>zanahoria</t>
  </si>
  <si>
    <t>KAROL NORIED FARFAN WALTEROS</t>
  </si>
  <si>
    <t>proveedoralimenticio@gmail.com</t>
  </si>
  <si>
    <t>COOPERATIVA MULTIACTIVA DE LA AMAZONÍA COLOMBIANA</t>
  </si>
  <si>
    <t>901213410-1</t>
  </si>
  <si>
    <t>coamacolguaviare@gmail.com</t>
  </si>
  <si>
    <t>5000 POR 250 GR</t>
  </si>
  <si>
    <t>Guainía</t>
  </si>
  <si>
    <t>mensual</t>
  </si>
  <si>
    <t>ASOCIACIÓN DE JÓVENES INDÍGENAS DE LA COMUNIDAD CARANACOA</t>
  </si>
  <si>
    <t>organización de pequeños productores</t>
  </si>
  <si>
    <t>901175252-9</t>
  </si>
  <si>
    <t>jhona.c@hotmail.com</t>
  </si>
  <si>
    <t>JOVEN RURAL</t>
  </si>
  <si>
    <t>PIÑA AMAZONICA</t>
  </si>
  <si>
    <t>piña amazonica</t>
  </si>
  <si>
    <t xml:space="preserve">ASOCIACION PISCICOLA COMUNIDAD LA CEIBA </t>
  </si>
  <si>
    <t>piscicolaceiba2022@gmail.com</t>
  </si>
  <si>
    <t>MUJER RURAL</t>
  </si>
  <si>
    <t xml:space="preserve">PESCADO DE CRIADERO </t>
  </si>
  <si>
    <t xml:space="preserve">pescado de criadero </t>
  </si>
  <si>
    <t>PISCICOLA LA CEIBA SAS</t>
  </si>
  <si>
    <t>cristobalcolonsuarez@gmail.com</t>
  </si>
  <si>
    <t>PESCADO DE CRIADERO</t>
  </si>
  <si>
    <t>pescado de criadero</t>
  </si>
  <si>
    <t>𝐀𝐬𝐨𝐜𝐢𝐚𝐜𝐢𝐨𝐧 𝐝𝐞 𝐇𝐚𝐛𝐢𝐭𝐚𝐧𝐭𝐞𝐬 𝐝𝐞 𝐥𝐚 𝐂𝐨𝐦𝐮𝐧𝐢𝐝𝐝 𝐈𝐧𝐝𝐢𝐠𝐞𝐧𝐚 𝐝𝐞 𝐋𝐚𝐠𝐮𝐧𝐚 𝐌𝐨𝐫𝐨𝐜𝐨𝐭𝐨</t>
  </si>
  <si>
    <t>3128397036   3227144779</t>
  </si>
  <si>
    <t>halamo.asociacion@gmil.com</t>
  </si>
  <si>
    <t>𝐄𝐬𝐭𝐚𝐛𝐥𝐞𝐜𝐢𝐦𝐢𝐞𝐧𝐭𝐨 𝐝𝐞 𝐩𝐚𝐫𝐜𝐞𝐥𝐚𝐬 𝐦𝐞𝐝𝐢𝐚𝐧𝐭𝐞𝐬 𝐬𝐢𝐬𝐭𝐞𝐦𝐚𝐬 𝐚𝐠𝐫𝐨𝐟𝐨𝐫𝐞𝐬𝐭𝐚𝐥𝐞𝐬 𝐝𝐞 𝐚Ç𝐚Í</t>
  </si>
  <si>
    <t>𝐄𝐬𝐭𝐚𝐛𝐥𝐞𝐜𝐢𝐦𝐢𝐞𝐧𝐭𝐨 𝐝𝐞 𝐩𝐚𝐫𝐜𝐞𝐥𝐚𝐬 𝐦𝐞𝐝𝐢𝐚𝐧𝐭𝐞𝐬 𝐬𝐢𝐬𝐭𝐞𝐦𝐚𝐬 𝐚𝐠𝐫𝐨𝐟𝐨𝐫𝐞𝐬𝐭𝐚𝐥𝐞𝐬 𝐝𝐞 𝐚ç𝐚í</t>
  </si>
  <si>
    <t>𝐋𝐚𝐠𝐮𝐧𝐚 𝐌𝐨𝐫𝐨𝐜𝐨𝐭𝐨</t>
  </si>
  <si>
    <t>CACAO -  CHCOCOLATE</t>
  </si>
  <si>
    <t xml:space="preserve"> 901470395-8</t>
  </si>
  <si>
    <t>yayuguainia2023@gmail.com</t>
  </si>
  <si>
    <t>VÍCTIMA DEL CONFLICTO</t>
  </si>
  <si>
    <t xml:space="preserve">PASTAS DE CHOCOLATE O CHOCOLATINAS DE CACAO AMANAVEN ORGÁNICO </t>
  </si>
  <si>
    <t xml:space="preserve">pastas de chocolate o chocolatinas de cacao amanaven orgánico </t>
  </si>
  <si>
    <t xml:space="preserve">ASOCIACION DE PROFESIONALES Y EMPRENDEDORES DEL GUAINIA </t>
  </si>
  <si>
    <t>900168418-1</t>
  </si>
  <si>
    <t>a.gville@hotmail.com</t>
  </si>
  <si>
    <t>SALSAS DE AJIES: PURAS O CON FRUTOS AMAZONICOS. AJI EN FRESCO</t>
  </si>
  <si>
    <t>salsas de ajies: puras o con frutos amazonicos. aji en fresco</t>
  </si>
  <si>
    <t>ASOCIACION DISTRIBUIDORA AGRICOLA DEL SOL NACIENTE</t>
  </si>
  <si>
    <t>asociaciondistribuidoragricola@gmail.com</t>
  </si>
  <si>
    <t>POLLO ENGORDE CERDO PLATANO YUCA MAIZ CACAO</t>
  </si>
  <si>
    <t>pollo engorde cerdo platano yuca maiz cacao</t>
  </si>
  <si>
    <t>barrancominas</t>
  </si>
  <si>
    <t xml:space="preserve">Barrancominas </t>
  </si>
  <si>
    <t>ASOCIACION DE MELIPONICULTORES DE GUAINIA</t>
  </si>
  <si>
    <t>ceibaturistica@gmail.com</t>
  </si>
  <si>
    <t>MIEL</t>
  </si>
  <si>
    <t>miel</t>
  </si>
  <si>
    <t>LT</t>
  </si>
  <si>
    <t xml:space="preserve">ASOCIACIÓN DE PESCADORES Y AGRICULTORES TUJAJA </t>
  </si>
  <si>
    <t>901401992-0</t>
  </si>
  <si>
    <t>andresbautista2603@gmail.com</t>
  </si>
  <si>
    <t>CACAO , PLÁTANO, MAÍZ, YUCA DULCE, MAÑOCO</t>
  </si>
  <si>
    <t>cacao , plátano, maíz, yuca dulce, mañoco</t>
  </si>
  <si>
    <t xml:space="preserve">PUERTO BAGRE </t>
  </si>
  <si>
    <t xml:space="preserve">ASOCIACIÓN DE PISCICULTORES DE LA COMUNIDAD INDÍGENA DE CARANACOA </t>
  </si>
  <si>
    <t>asoyumda@gmail.com</t>
  </si>
  <si>
    <t>PESCADO,</t>
  </si>
  <si>
    <t>pescado,</t>
  </si>
  <si>
    <t>Huila</t>
  </si>
  <si>
    <t>PROCESADORA Y COMERCIALIZADORA DE LOS AVICULTORES DEL HUILA COAVIHUILA S A</t>
  </si>
  <si>
    <t>CESAR FREDY LOAIZA RAMIREZ</t>
  </si>
  <si>
    <t>813002109-2</t>
  </si>
  <si>
    <t>administracion@coavihuila.com</t>
  </si>
  <si>
    <t>POLLO EN CANAL</t>
  </si>
  <si>
    <t>pollo entero y despresado</t>
  </si>
  <si>
    <t>Neiva</t>
  </si>
  <si>
    <t>CALLE 12 SUR # 6 10 ZONA INDUSTRIAL</t>
  </si>
  <si>
    <t>pulpimorena@gmail.com</t>
  </si>
  <si>
    <t>Baraya</t>
  </si>
  <si>
    <t>LINDA NATALIA LEYTON MARIN</t>
  </si>
  <si>
    <t>alejaleyton25@gmail.com</t>
  </si>
  <si>
    <t>ANA MARCELA ORTIZ TRUJILLO</t>
  </si>
  <si>
    <t>Paicol</t>
  </si>
  <si>
    <t>Palermo</t>
  </si>
  <si>
    <t>Pitalito</t>
  </si>
  <si>
    <t>info@cadefihuila.com</t>
  </si>
  <si>
    <t>Campoalegre</t>
  </si>
  <si>
    <t>passipulpa.aloevera@gmail.com</t>
  </si>
  <si>
    <t>ANGIE DANIELA PONCE GONZALEZ</t>
  </si>
  <si>
    <t>sorcafes@gmail.com</t>
  </si>
  <si>
    <t xml:space="preserve">cafe </t>
  </si>
  <si>
    <t>Productor</t>
  </si>
  <si>
    <t>ivansanta04@gmail.com</t>
  </si>
  <si>
    <t>Jóvenes rurales</t>
  </si>
  <si>
    <t>Café pergamino seco - Café tostado y molido</t>
  </si>
  <si>
    <t>Alto</t>
  </si>
  <si>
    <t>EDGAR ALEXIS RAMIREZ TORRES</t>
  </si>
  <si>
    <t>alicia.giraldobe@hotmail.com</t>
  </si>
  <si>
    <t xml:space="preserve">cultivos </t>
  </si>
  <si>
    <t>(mandarina, naranja, plátano, banano, limón, cilantro, ahuyama, yuca, etc)</t>
  </si>
  <si>
    <t>Todo el año de los productos ofertados</t>
  </si>
  <si>
    <t xml:space="preserve">venta en el mismo territorio </t>
  </si>
  <si>
    <t>Variedad</t>
  </si>
  <si>
    <t>Mandarina, naranja, limón, ahuyama, plátano, banano, cilantro etc)</t>
  </si>
  <si>
    <t>Durante todo el año</t>
  </si>
  <si>
    <t>Venta en el mismo territorio</t>
  </si>
  <si>
    <t xml:space="preserve">CRISTIAN MAURICIO TRIBIÑO BORJA </t>
  </si>
  <si>
    <t>dianaalmarioag@gmail.com</t>
  </si>
  <si>
    <t>Ninguna de las anteriores</t>
  </si>
  <si>
    <t>CAFE Y PLATANO</t>
  </si>
  <si>
    <t>AMPLIA</t>
  </si>
  <si>
    <t>OCTUBRE</t>
  </si>
  <si>
    <t>BATEAS</t>
  </si>
  <si>
    <t>atellez08@yahoo.com</t>
  </si>
  <si>
    <t>Banano criollo</t>
  </si>
  <si>
    <t>4 toneladas por hectarea mensual</t>
  </si>
  <si>
    <t>Aipe</t>
  </si>
  <si>
    <t>FAIVER FALLA MIRANDA</t>
  </si>
  <si>
    <t>comerfruverdelhuila@gmail.com</t>
  </si>
  <si>
    <t>Limón, melón, mango, piña, yuca, plátano, papaya, tomate y ahuyama</t>
  </si>
  <si>
    <t>PERMANENTE</t>
  </si>
  <si>
    <t>SIES MIL KILOS SEMANALES</t>
  </si>
  <si>
    <t>SAN CAYETANO, VENTANAS</t>
  </si>
  <si>
    <t>ELICENIA PEREZ GUILOMBO</t>
  </si>
  <si>
    <t>elicenia_04@hotmail.com</t>
  </si>
  <si>
    <t>Mujeres rurales</t>
  </si>
  <si>
    <t>DIARIO</t>
  </si>
  <si>
    <t>13000 HUEVOS MENSUAL</t>
  </si>
  <si>
    <t>VENTANAS</t>
  </si>
  <si>
    <t>YUVELLY LEON RAMIREZ</t>
  </si>
  <si>
    <t>yuvellyleonramirez@gmail.com</t>
  </si>
  <si>
    <t>CARNES DE RES, CARNE DE POLLO, HIGADO</t>
  </si>
  <si>
    <t>BUENO</t>
  </si>
  <si>
    <t>LA ISLA</t>
  </si>
  <si>
    <t>3123044904-3228614229</t>
  </si>
  <si>
    <t xml:space="preserve">camilalopezvargas0@gmail.com - victorcondeleon2504@gmail.com </t>
  </si>
  <si>
    <t>Carne de res, carne de cerdo, pollo, Carne de hamburguesas, chorizos y demas embutidos</t>
  </si>
  <si>
    <t>Varia Mensualmente aproximadamente $1.200.000</t>
  </si>
  <si>
    <t>ANA JURACY TELLEZ ECHEVERRI</t>
  </si>
  <si>
    <t>anatellez081966@gmail.com</t>
  </si>
  <si>
    <t>Agricolas</t>
  </si>
  <si>
    <t>TODOS LOS MESES DEL AÑO</t>
  </si>
  <si>
    <t>3 TONELADAS POR HECTAREA</t>
  </si>
  <si>
    <t xml:space="preserve">ANGELA MARCELA RIVERA ARIAS </t>
  </si>
  <si>
    <t>amra070398@gmail.com</t>
  </si>
  <si>
    <t xml:space="preserve">AGUACATE Hass, Semil 40 y Papelillo. </t>
  </si>
  <si>
    <t xml:space="preserve">Todo el Año - Aumento de Producción en los mese de Enero y Junio </t>
  </si>
  <si>
    <t xml:space="preserve">30 kilos de cada clase - Semanales. </t>
  </si>
  <si>
    <t>ENEYN RODRIGUEZ PALENCIA</t>
  </si>
  <si>
    <t>eneyn111@gmail.com</t>
  </si>
  <si>
    <t>LA MAYORIA DEL TIEMPO</t>
  </si>
  <si>
    <t>VEREDA TURI</t>
  </si>
  <si>
    <t>Betomanchola@gmail.com</t>
  </si>
  <si>
    <t xml:space="preserve">Pimenton </t>
  </si>
  <si>
    <t xml:space="preserve">8 meses </t>
  </si>
  <si>
    <t xml:space="preserve">5 toneladas mensuales </t>
  </si>
  <si>
    <t xml:space="preserve">Enero - agosto </t>
  </si>
  <si>
    <t xml:space="preserve">3000 mil kilos mensuales </t>
  </si>
  <si>
    <t>SERGIO ANDRES BASTO TRIANA</t>
  </si>
  <si>
    <t>sergioandresbasto96@hotmail.com</t>
  </si>
  <si>
    <t>Platano, Banano, Limon, Mango, Cholupa, Aguacate, Naranja, Yuca</t>
  </si>
  <si>
    <t>LA BATALLA</t>
  </si>
  <si>
    <t>GUSTAVO FIGUEROA HERNANDEZ</t>
  </si>
  <si>
    <t>gustavohb107@gmail.com</t>
  </si>
  <si>
    <t>PAPAYA,MELON,PATILLA</t>
  </si>
  <si>
    <t xml:space="preserve">INICIO  DE COSECHA </t>
  </si>
  <si>
    <t>CONTINUA TODO EL AÑO</t>
  </si>
  <si>
    <t xml:space="preserve">DELICIAS </t>
  </si>
  <si>
    <t>ENERO</t>
  </si>
  <si>
    <t>melón, papaya, patilla</t>
  </si>
  <si>
    <t>papaya variedades tainung, maradol, paulina f1, en melón las variedades son ovation y dakona, patilla variedades baby y santa amelia</t>
  </si>
  <si>
    <t>semanal</t>
  </si>
  <si>
    <t xml:space="preserve">50 toneladas por hectareas anuales papaya, 20 toneladas por hectárea anuales, patilla 40 toneladas por hectárea anuales </t>
  </si>
  <si>
    <t>ARTE SANO GP</t>
  </si>
  <si>
    <t>geraldine334vanessa@gmail.com</t>
  </si>
  <si>
    <t>Productos a base de leche</t>
  </si>
  <si>
    <t>diario</t>
  </si>
  <si>
    <t>HEINER USMA AREVALO</t>
  </si>
  <si>
    <t>NEIRAUSMA83@gmail.com</t>
  </si>
  <si>
    <t>FRUTAS, VERDURAS Y PISCICULTURA</t>
  </si>
  <si>
    <t>BANANO, PLATANO, NARANJA, MANDARINA, PECES (MOJARRA), LIMON, AHUYAMA, CILANTRO</t>
  </si>
  <si>
    <t>FEBRERO A NOVIEMBRE</t>
  </si>
  <si>
    <t>DOS TONELADAS MENSUALES</t>
  </si>
  <si>
    <t>LLANO GRANDE</t>
  </si>
  <si>
    <t>SANTIAGO VARGAS GARCIA</t>
  </si>
  <si>
    <t>1.076.500.389</t>
  </si>
  <si>
    <t>SV027442@GMAIL.COM</t>
  </si>
  <si>
    <t xml:space="preserve">BANANO, PLATANO, NARANJA, MANGO, PAPAYA, </t>
  </si>
  <si>
    <t>Platano, Banano , Naranja , Papaya</t>
  </si>
  <si>
    <t xml:space="preserve">02 toneladas mensuales </t>
  </si>
  <si>
    <t>clarenagonzalezr@gmail.com</t>
  </si>
  <si>
    <t>Bloque de panela de 2,5 libras</t>
  </si>
  <si>
    <t>ROBEL DARIO JIMENEZ GIRALDO</t>
  </si>
  <si>
    <t>juanfeviva@yahoo.es</t>
  </si>
  <si>
    <t>Población víctima</t>
  </si>
  <si>
    <t>GRANADILLA, PLATANO, BANANO, PERA, PIÑA, PAPAYA. MANDARINA, MANGO, NARANJA, AVICHUELA, REPOLLO, ZANAHORIA, REMOLACHA, CEBOLLA, AJO, CILANTRO, FRIJOL, ARVEJA, ARROZ, CAFE, LIMON, AHUYAMA, MARACUYA Y TOMATE</t>
  </si>
  <si>
    <t>12 MESES</t>
  </si>
  <si>
    <t>75% DE RENDIMIENTO DE PRODUCCION</t>
  </si>
  <si>
    <t>VDA EL SILENCIO Y GALILEA</t>
  </si>
  <si>
    <t>CARLOS MAURICIO HOYOS PUCCINY</t>
  </si>
  <si>
    <t>carloshoyos9@gmail.com</t>
  </si>
  <si>
    <t>GUAYABA, PLATANO, ARROZ , FRIJOL, PIÑA, NARANJA, MARACUYA, BANANO, MANDARINA, PANELA  , CAFE, CHULUPA, POLLO, CARNE, CERDO, HUEVOS</t>
  </si>
  <si>
    <t>HUEVOS, GUAYABA, PLATANO, ARROZ , FRIJOL, PIÑA, NARANJA, MARACUYA, BANANO, MANDARINA, PANELA  , CAFE, CHULUPA, POLLO, CARNE, CERDO</t>
  </si>
  <si>
    <t>ABRIL A AGOSTO</t>
  </si>
  <si>
    <t>800 KILOS A 1000 KL</t>
  </si>
  <si>
    <t>SILENCIO Y GALILEA</t>
  </si>
  <si>
    <t>jfsv-1994@hotmail.com</t>
  </si>
  <si>
    <t xml:space="preserve">Limón Tahití </t>
  </si>
  <si>
    <t xml:space="preserve">Febrero </t>
  </si>
  <si>
    <t>El Agrado</t>
  </si>
  <si>
    <t>MARIA ESTHER ESCALANTE LOSADA</t>
  </si>
  <si>
    <t>mariaestherescalante136@gmail.com</t>
  </si>
  <si>
    <t>NARANJA, MANDARINA, PAPAYA, BANANO, MANGO</t>
  </si>
  <si>
    <t xml:space="preserve">NARANJA TANGELOY COMUN PAPAYA, MANDARINA INGERTA Y COMUN BANANO </t>
  </si>
  <si>
    <t>SABANETA</t>
  </si>
  <si>
    <t>ROSA MARIA CERQUERA ORTIZ</t>
  </si>
  <si>
    <t>rosamariacerquera@gmail.com</t>
  </si>
  <si>
    <t xml:space="preserve">Plátano, yuca, cebolla larga y auyama. </t>
  </si>
  <si>
    <t>EL ASTILLERO</t>
  </si>
  <si>
    <t>YICENIA LOSADA ROJAS</t>
  </si>
  <si>
    <t>yicenialosada81@gmail.com</t>
  </si>
  <si>
    <t>TODO EL AÑO</t>
  </si>
  <si>
    <t>MANIZALEZ</t>
  </si>
  <si>
    <t>MAIRA LICETH CUCHIMBA CABRERA</t>
  </si>
  <si>
    <t>mairalizeth90@gmail.com</t>
  </si>
  <si>
    <t>Frijol, maiz, lechuga, plátano, arracacha, caña, cilantro y pepino.</t>
  </si>
  <si>
    <t>JULI</t>
  </si>
  <si>
    <t xml:space="preserve">Gustavo Rodriguez Lizcano </t>
  </si>
  <si>
    <t>rociobolivar31@hotmail.com</t>
  </si>
  <si>
    <t>PLATANO, BANANO, YUCA, CEBOLLA, HABICHUELA, ARVEJA EN FRESCO, PEPINO, LECHUGA, ESPINACA, NARANJA, MANDARINA, MELON, PIÑA, MANGO Y TOMATE</t>
  </si>
  <si>
    <t>se mantiene la produccion de acuerdo al listado</t>
  </si>
  <si>
    <t>FEBRERO, MAYO, JULIO, SEPBRE, NOVBRE</t>
  </si>
  <si>
    <t>1000 KILOS</t>
  </si>
  <si>
    <t>Garzón</t>
  </si>
  <si>
    <t>María Argenis Carvajal Nuñez</t>
  </si>
  <si>
    <t>mac19771117@hotmail.com</t>
  </si>
  <si>
    <t xml:space="preserve">Mandarina, aguacate, yuca, naranja, limón, piña, plátano, banano, lechuga y repollo. </t>
  </si>
  <si>
    <t>Temporada de siembra y corte</t>
  </si>
  <si>
    <t xml:space="preserve">300 kilos mensuales </t>
  </si>
  <si>
    <t xml:space="preserve">La cabaña </t>
  </si>
  <si>
    <t>jaimemontilla88@outlook.es</t>
  </si>
  <si>
    <t>Cada 15 días cortan plátano</t>
  </si>
  <si>
    <t>4,000 Kilos cada 15 días</t>
  </si>
  <si>
    <t>JUAN SEBASTIAN MORA CARVAJAL</t>
  </si>
  <si>
    <t>mora30043@gmail.com</t>
  </si>
  <si>
    <t xml:space="preserve">FRIJOL Y PLÁTANO </t>
  </si>
  <si>
    <t>FRIJOL Y PLÁTANO</t>
  </si>
  <si>
    <t>DE ACUERDO A LA SIEMBRA</t>
  </si>
  <si>
    <t xml:space="preserve">100 KILOS SEMANALES </t>
  </si>
  <si>
    <t xml:space="preserve">YESICA ANDREA SALAZAR ZULETA </t>
  </si>
  <si>
    <t>yessi_ale_27@hotmail.com</t>
  </si>
  <si>
    <t xml:space="preserve">CAFE TOSTADO Y MOLIDO </t>
  </si>
  <si>
    <t>SI CONTAMOS CON VARIOS PRODUCTOS</t>
  </si>
  <si>
    <t>MAYO, NOVIEMBRE, DICIEMBRE</t>
  </si>
  <si>
    <t>18000KG</t>
  </si>
  <si>
    <t>EL BATAN</t>
  </si>
  <si>
    <t>RAUL HERNANDEZ PEREZ</t>
  </si>
  <si>
    <t>rahepe090684@gmail.com</t>
  </si>
  <si>
    <t>AGUACATE - PLATANO</t>
  </si>
  <si>
    <t>AGUACATE LORENA - VARIEDAD - PLATANO HARTON</t>
  </si>
  <si>
    <t>12 TN</t>
  </si>
  <si>
    <t>SAN ANTONIO DEL PESCADO</t>
  </si>
  <si>
    <t>ELIZABETH HERNANDEZ SALAS</t>
  </si>
  <si>
    <t>distribucioneshyh0906@gmail.com</t>
  </si>
  <si>
    <t xml:space="preserve">AGUACATE, FRIJOL, PLATANO, CITRICOS </t>
  </si>
  <si>
    <t>AGUACATE LORENA, PLATANO HARTON, FRIJOL CALIMA</t>
  </si>
  <si>
    <t>12 TONELADAS POR HECTAREA</t>
  </si>
  <si>
    <t>MAJO</t>
  </si>
  <si>
    <t>YESICA ANDREA SALAZAR ZULETA</t>
  </si>
  <si>
    <t>CAFE MOLIDO / CAFE TOSTADO</t>
  </si>
  <si>
    <t>JUNIO JULIO OCTUBRE NOVIEMBRE DICIEMBRE</t>
  </si>
  <si>
    <t>20000KG</t>
  </si>
  <si>
    <t xml:space="preserve">Frutas y verdura </t>
  </si>
  <si>
    <t xml:space="preserve">Todos los meses </t>
  </si>
  <si>
    <t>200 kilos semanales</t>
  </si>
  <si>
    <t>Frijol y Platano</t>
  </si>
  <si>
    <t>De febrero a Noviembre</t>
  </si>
  <si>
    <t>300 kilos semanales</t>
  </si>
  <si>
    <t>JEINY DANIELA DIAZ</t>
  </si>
  <si>
    <t>jedadicum@gmail.com</t>
  </si>
  <si>
    <t>Cenicafe, Variedad Colombia, Caturra, Bourbon Rosado</t>
  </si>
  <si>
    <t>Abril, Mayo Junio, Septiembre, Octubre, Noviembre</t>
  </si>
  <si>
    <t>Gigante</t>
  </si>
  <si>
    <t>KAREN DANIELA PASCUAS RUBIANO</t>
  </si>
  <si>
    <t>distridhanys@gmail.com</t>
  </si>
  <si>
    <t>Café, café procesado molido y cacao en pastilla</t>
  </si>
  <si>
    <t>café molido en presentación de 500gr</t>
  </si>
  <si>
    <t>es consatnte</t>
  </si>
  <si>
    <t>500 libras de café molido mensuales.</t>
  </si>
  <si>
    <t>cafedonarnulfo@gmail.com</t>
  </si>
  <si>
    <t xml:space="preserve">Café tostado molido y en grano procesos diferenciados </t>
  </si>
  <si>
    <t>EDNA ROCIO FLORIANO RAMOS</t>
  </si>
  <si>
    <t>pulpa de fruta sin semilla</t>
  </si>
  <si>
    <t>mas de 20 sabores</t>
  </si>
  <si>
    <t>todos</t>
  </si>
  <si>
    <t>30 porciento</t>
  </si>
  <si>
    <t>Guadalupe</t>
  </si>
  <si>
    <t>CACHIMBAL</t>
  </si>
  <si>
    <t>JUAN PABLO GUATAVITA CORDOBA</t>
  </si>
  <si>
    <t>placitacampesina@outlook.com</t>
  </si>
  <si>
    <t>aguacate, plátano, yuca, pimentón, cilantro, papaya, tomate, banano, habichuela y ahuyama</t>
  </si>
  <si>
    <t>estacionaria</t>
  </si>
  <si>
    <t>SANDRA FERNANDA ZUÑIGA TAMAYO</t>
  </si>
  <si>
    <t>dicemkike@yahoo.es</t>
  </si>
  <si>
    <t>Aguacate, plátano, yuca, pimentón, cilantro, limón, papaya, tomate, banano, habichuela, ahuyama</t>
  </si>
  <si>
    <t>según cosecha</t>
  </si>
  <si>
    <t>Cachimbal</t>
  </si>
  <si>
    <t>GRUPO EMPRESARIAL EL DIAMANTE C&amp;O GEDCO SAS</t>
  </si>
  <si>
    <t>thediamond.dbcoffee@gmail.com</t>
  </si>
  <si>
    <t>0.5 KG A PRIMER COSECHA  CAFE SECO DE TRILLA POR ARBOL DE CAFE ANUALMENTE</t>
  </si>
  <si>
    <t>FILO DE SALAZAR</t>
  </si>
  <si>
    <t>LUIS MIGUEL CORTES REPIZO</t>
  </si>
  <si>
    <t>300 2015597</t>
  </si>
  <si>
    <t>GEDELSACOMERCIAL@YAHOO.COM</t>
  </si>
  <si>
    <t xml:space="preserve">PIÑA, GUAYABA, BANANO, </t>
  </si>
  <si>
    <t>PIÑA 3 TONELADAS, GUAYABA 3 TONELAS, BANANO 3 TONELADAS</t>
  </si>
  <si>
    <t>LAGUNILLA</t>
  </si>
  <si>
    <t>YHON FREDY CERON MALLUNGO</t>
  </si>
  <si>
    <t>neirausma83@gmail.com</t>
  </si>
  <si>
    <t>BANANO, PLATANO, NARANJA, GUAYABA, AGUACATE, LIMON, MANDARINA, AHUYAMA, CEBOLLA LARGA</t>
  </si>
  <si>
    <t>1,5 TN</t>
  </si>
  <si>
    <t>ESTORACAL</t>
  </si>
  <si>
    <t>panelasdonjulio@gmail.com</t>
  </si>
  <si>
    <t xml:space="preserve">Panela cuadrada y granulada </t>
  </si>
  <si>
    <t xml:space="preserve">Mensual </t>
  </si>
  <si>
    <t xml:space="preserve">3 toneladas mensuales </t>
  </si>
  <si>
    <t>jfabiang90@gmail.com</t>
  </si>
  <si>
    <t xml:space="preserve">Café especial </t>
  </si>
  <si>
    <t xml:space="preserve">Café tostado en grano , café tostado molido </t>
  </si>
  <si>
    <t xml:space="preserve">Septiembre </t>
  </si>
  <si>
    <t xml:space="preserve">300 kg </t>
  </si>
  <si>
    <t>fleogc@gmail.com</t>
  </si>
  <si>
    <t xml:space="preserve">Junio- septiembre </t>
  </si>
  <si>
    <t>Buena</t>
  </si>
  <si>
    <t>Dulzurapanela@gmail.com</t>
  </si>
  <si>
    <t>Panela pulverizada o en bloque y tomate de mesa.</t>
  </si>
  <si>
    <t xml:space="preserve">Panela granulada y en bloque,  tomate eterey larga vida, roble  y chontos </t>
  </si>
  <si>
    <t xml:space="preserve">30 y 40 toneladas de panela y 20 toneladas de tomate </t>
  </si>
  <si>
    <t>Theoranges2020@gmail.com</t>
  </si>
  <si>
    <t>13 sabores</t>
  </si>
  <si>
    <t>Todo el tiempo</t>
  </si>
  <si>
    <t>100 %  pulpa de fruta</t>
  </si>
  <si>
    <t>aqhapanahotel@gmail.com</t>
  </si>
  <si>
    <t xml:space="preserve">Huevos - frutas- verduras y lácteos </t>
  </si>
  <si>
    <t>Huevos, frutas, verduras , lacteos</t>
  </si>
  <si>
    <t>Todos los meses</t>
  </si>
  <si>
    <t>Medio</t>
  </si>
  <si>
    <t>Huevo, papaya , mango , naranja, mandarina, cebolla, cilantro</t>
  </si>
  <si>
    <t>yanakuna.sanagustin@gmail.com</t>
  </si>
  <si>
    <t>Tomate, frijol, arveja, aguacate</t>
  </si>
  <si>
    <t>En bolsa y vaina</t>
  </si>
  <si>
    <t>5 Ton/ha</t>
  </si>
  <si>
    <t>314 465 3053 - 314 269 2220</t>
  </si>
  <si>
    <t>mmiwyttynghan@gmail.com</t>
  </si>
  <si>
    <t xml:space="preserve">panela pulverizada y sus derivados </t>
  </si>
  <si>
    <t xml:space="preserve">12 meses </t>
  </si>
  <si>
    <t xml:space="preserve">200 arrobas </t>
  </si>
  <si>
    <t>nancycalambas@gmail.com</t>
  </si>
  <si>
    <t>Minorías étnicas</t>
  </si>
  <si>
    <t xml:space="preserve">Lechuga, cilantro, repollo, arracacha, frijol, arveja, mora y guineo </t>
  </si>
  <si>
    <t>Lechuga, cilantro, repollo, arracacha, frijol, arveja, mora y guineo</t>
  </si>
  <si>
    <t>cada 3 , 4 ,5 meses según lo que e ciembro</t>
  </si>
  <si>
    <t>el 70%</t>
  </si>
  <si>
    <t>La Argentina</t>
  </si>
  <si>
    <t>rubycastro1013@hotmail.com</t>
  </si>
  <si>
    <t>maíz, aguacate, mora, lula, papa</t>
  </si>
  <si>
    <t>intermediario</t>
  </si>
  <si>
    <t xml:space="preserve"> mora mensual, maíz cada 6 mes </t>
  </si>
  <si>
    <t>160 @</t>
  </si>
  <si>
    <t>La Plata</t>
  </si>
  <si>
    <t>YENNY CAROLINA PARAMO GONZALEZ</t>
  </si>
  <si>
    <t>ycarolinaparamo@hotmail.com</t>
  </si>
  <si>
    <t>PRODUCCION CONTINUA</t>
  </si>
  <si>
    <t>3.200 CUVETAS MENSUALES</t>
  </si>
  <si>
    <t>LADERAS</t>
  </si>
  <si>
    <t>area52dvd@hotmail.com</t>
  </si>
  <si>
    <t>Cafe - Hortalizas - frutales</t>
  </si>
  <si>
    <t>Cafe - Platano - yuca - naranja - mandarina - mango - limon - aguacate</t>
  </si>
  <si>
    <t>Segundo trimestre del año</t>
  </si>
  <si>
    <t>1000 kilos mensuales</t>
  </si>
  <si>
    <t>LINDI MARCELA PENCUE BAICUE</t>
  </si>
  <si>
    <t>andry.bursa@gmail.com</t>
  </si>
  <si>
    <t>yuca, mora, arveja, platano, maiz, frijol, cebolla</t>
  </si>
  <si>
    <t>continuos</t>
  </si>
  <si>
    <t>para el consumo, y vender en el territorio</t>
  </si>
  <si>
    <t>LA ESTACION TALAGA</t>
  </si>
  <si>
    <t xml:space="preserve">YUSNEIDY ROSERO RAMIREZ </t>
  </si>
  <si>
    <t xml:space="preserve">yusneidyroseroramirez@gmail.com </t>
  </si>
  <si>
    <t>Tomate de cocina, pepino, naranja, mandarina, papaya, piña, plátano, banano, yuca, limón, cilantro y habichuela.</t>
  </si>
  <si>
    <t>tomate de cocina, pepino, naranja, mandarina, papaya, piña, plátano, banano, yuca, limón, cilantro y habichuela.</t>
  </si>
  <si>
    <t xml:space="preserve">CONSTANTE </t>
  </si>
  <si>
    <t xml:space="preserve">CONSTANTE Y VARIADO </t>
  </si>
  <si>
    <t xml:space="preserve">BAJO CARMELO SECTOR LA ISLA </t>
  </si>
  <si>
    <t>gilbertpadicampo@hotmail.com</t>
  </si>
  <si>
    <t>Papaya variedad maradol</t>
  </si>
  <si>
    <t>producción semanal con 3 picos de cosecha al año. Próxima cosecha o pico para agosto</t>
  </si>
  <si>
    <t>80.000 kilos por hectárea</t>
  </si>
  <si>
    <t>granjaelnidalsas@gmail,com</t>
  </si>
  <si>
    <t>avícola</t>
  </si>
  <si>
    <t>Huevos y gallina de descarte</t>
  </si>
  <si>
    <t>produccion mensual</t>
  </si>
  <si>
    <t>9000 unidades mensuales</t>
  </si>
  <si>
    <t>juangutierrez1088@gmail.com</t>
  </si>
  <si>
    <t>luker y híbrido</t>
  </si>
  <si>
    <t>permanente</t>
  </si>
  <si>
    <t>2 mil kilos semanales</t>
  </si>
  <si>
    <t>cpmonserratejac@gmail.com</t>
  </si>
  <si>
    <t>arracacha, panela y limón</t>
  </si>
  <si>
    <t>Arracacha piel roja, coneja, cola de mula. Caña panelera palmireña y semilla tradicional. Y para el caso de limón tahiti y pajarito.</t>
  </si>
  <si>
    <t>Permanente en el tiempo</t>
  </si>
  <si>
    <t>6 mil kilos por semana de arracacha, 2 mil kilos de panela semanalmente y 1.500 kilos de limón cada 15 días.</t>
  </si>
  <si>
    <t>Monserrate</t>
  </si>
  <si>
    <t xml:space="preserve">315 696 9164 </t>
  </si>
  <si>
    <t>edilbertopalechor97@gmail.com</t>
  </si>
  <si>
    <t xml:space="preserve">Junio y Noviembre </t>
  </si>
  <si>
    <t>cacaogourmet@hotmail.com</t>
  </si>
  <si>
    <t>Chocolate de mesa Artesanal</t>
  </si>
  <si>
    <t>presentaciones: Aliñado por media libra y libra. Y sin azucar por media libra</t>
  </si>
  <si>
    <t>producción constante</t>
  </si>
  <si>
    <t>200 libras quincenalmente</t>
  </si>
  <si>
    <t>CARNES LAS BRISAS S.A.S</t>
  </si>
  <si>
    <t>adriana.rivera@carneslasbrisas.com</t>
  </si>
  <si>
    <t>carne de res, cerdo, productos procesados y pescado</t>
  </si>
  <si>
    <t>CARNE DE RES, CERDO, CARNES FRIAS Y PESCADO</t>
  </si>
  <si>
    <t>N.A.</t>
  </si>
  <si>
    <t>NEIVA</t>
  </si>
  <si>
    <t>FINCA LA FLORESTA S.A.S.</t>
  </si>
  <si>
    <t>Linatorresvargas89@gmail.com</t>
  </si>
  <si>
    <t>MONICA MOSQUERA</t>
  </si>
  <si>
    <t>luisnarvaez111994@gmail.com</t>
  </si>
  <si>
    <t>pulpa de fruta</t>
  </si>
  <si>
    <t>pulpa de fruta de diferentes sabores</t>
  </si>
  <si>
    <t>a convenir</t>
  </si>
  <si>
    <t>Nafran511@gmail.com</t>
  </si>
  <si>
    <t>Bueno</t>
  </si>
  <si>
    <t>asdrubalgarzon88@gmail.com</t>
  </si>
  <si>
    <t>cafe platano</t>
  </si>
  <si>
    <t>Produtos agropecuarios</t>
  </si>
  <si>
    <t>abril mayo junio</t>
  </si>
  <si>
    <t>media</t>
  </si>
  <si>
    <t>MENSUAL</t>
  </si>
  <si>
    <t>400 KL</t>
  </si>
  <si>
    <t>esd32012@hotmail.com.ar</t>
  </si>
  <si>
    <t>pulpa de fruta y huevos</t>
  </si>
  <si>
    <t>pulpa de guanabana y huevos</t>
  </si>
  <si>
    <t>50 kilos</t>
  </si>
  <si>
    <t xml:space="preserve">MILTA MARCELA OMEN HOYOS </t>
  </si>
  <si>
    <t>marcelaomenconta@gmail.com</t>
  </si>
  <si>
    <t xml:space="preserve">VERDURAS Y HORTALIZAS </t>
  </si>
  <si>
    <t>CILANTRO,TOMATE, LECHUGA, ARVEJA,PEPINO, REPOLLO,ZANAHORIA,CEBOLLA, CEBOLLETA ETC</t>
  </si>
  <si>
    <t>SANTA LUCIA</t>
  </si>
  <si>
    <t>BONIFACIO ORTIZ MOLINA</t>
  </si>
  <si>
    <t>anamarcelaortiztrujillo@gmail.com</t>
  </si>
  <si>
    <t>Mitaca entre Mayo y Junio Cosecha Septiembre hasta Noviembre</t>
  </si>
  <si>
    <t>7000 Kilos en el Año</t>
  </si>
  <si>
    <t>Cultivo de Café</t>
  </si>
  <si>
    <t>Junio, Julio, Septiembre, Octubre y Noviembre</t>
  </si>
  <si>
    <t>5000 kilos de café seco en trilla en el año</t>
  </si>
  <si>
    <t>Cerquerajoao8@gmail.com</t>
  </si>
  <si>
    <t xml:space="preserve">Tilapia y limon tahiti </t>
  </si>
  <si>
    <t xml:space="preserve">Tilapia roja y limón </t>
  </si>
  <si>
    <t xml:space="preserve">Abril </t>
  </si>
  <si>
    <t xml:space="preserve">5000 kilos </t>
  </si>
  <si>
    <t>DANIEL FERNANDO MAÑOSCA CAMERO</t>
  </si>
  <si>
    <t>daniel201986@gmail.com</t>
  </si>
  <si>
    <t>1000 KG DIARIOS</t>
  </si>
  <si>
    <t>LA LAJITA</t>
  </si>
  <si>
    <t>victor.vfvp@gmail.com</t>
  </si>
  <si>
    <t>Cafe Verde Oliva y Cafe Tostado molido o en grano</t>
  </si>
  <si>
    <t>F6, Tabi, Bourbon Rosado y Gueisha</t>
  </si>
  <si>
    <t>Mayo, Junio, julio, octubre, noviembre y diciembre</t>
  </si>
  <si>
    <t>20 mil kilos de cafe pegamino seco</t>
  </si>
  <si>
    <t>VICTOR FELIX VARGAS PLAZAS</t>
  </si>
  <si>
    <t>VICTOR.VFVP@GMAIL.COM</t>
  </si>
  <si>
    <t>Cafe Verde, Cafe Totado Molido y en Grano</t>
  </si>
  <si>
    <t>F6, Geisha, Bourbon Rosado, Tabi</t>
  </si>
  <si>
    <t>Mayo, Junio y Julio, Octubre, Noviembre y Diciembre</t>
  </si>
  <si>
    <t>10.000 en el año</t>
  </si>
  <si>
    <t>MILENA MARIA PASTRANA MAJE</t>
  </si>
  <si>
    <t>milena_pastrana@hotmail.com</t>
  </si>
  <si>
    <t>FRIJOL, PAPAYA</t>
  </si>
  <si>
    <t>MARZO - JUNIO-OCTUBRE</t>
  </si>
  <si>
    <t>SANTA INES</t>
  </si>
  <si>
    <t>dfcamacho9008@gmail.com</t>
  </si>
  <si>
    <t xml:space="preserve">Café, cacao, plátano </t>
  </si>
  <si>
    <t>Fbonillacamacho@gmail.com</t>
  </si>
  <si>
    <t>Queso, cuajada</t>
  </si>
  <si>
    <t xml:space="preserve">Diario </t>
  </si>
  <si>
    <t xml:space="preserve">50 libras diarias </t>
  </si>
  <si>
    <t xml:space="preserve">26.534.655 </t>
  </si>
  <si>
    <t xml:space="preserve">mujerguerrera2023@gmail.com </t>
  </si>
  <si>
    <t xml:space="preserve">Producción y comercialización huevos de codroniz </t>
  </si>
  <si>
    <t>Cajas de 500 huevos y cunetas por  24 unidades.</t>
  </si>
  <si>
    <t>12 meses</t>
  </si>
  <si>
    <t>Alta</t>
  </si>
  <si>
    <t>cafehorizonte.fc@gmail.com</t>
  </si>
  <si>
    <t xml:space="preserve">Café Tostado y molodo </t>
  </si>
  <si>
    <t xml:space="preserve">150 libras mensuales </t>
  </si>
  <si>
    <t>danielchila245@gmail.com</t>
  </si>
  <si>
    <t xml:space="preserve">Papa Yuca arracacha ahuyama tomate lulo  guayaba  limón cabezón cebolla larga repollo zanahoria  remolacha  </t>
  </si>
  <si>
    <t>70 %</t>
  </si>
  <si>
    <t>luisemirochinchilla33@gmail.com</t>
  </si>
  <si>
    <t>Plátano y banano</t>
  </si>
  <si>
    <t>Todos los meses del año</t>
  </si>
  <si>
    <t xml:space="preserve">2.000 kilos semanal </t>
  </si>
  <si>
    <t>edicoro67@hotmail.com</t>
  </si>
  <si>
    <t>Cubetas de huevos</t>
  </si>
  <si>
    <t>cada 80 semanas</t>
  </si>
  <si>
    <t>ASOCIACION DE PRODUCTORES DE PLATANO Y/O BANANO DEL MUNICIPIO DE PALERMO ASPROPLABAP</t>
  </si>
  <si>
    <t>900675060- 3</t>
  </si>
  <si>
    <t>asproplabap@hotmail.com</t>
  </si>
  <si>
    <t xml:space="preserve">PLATANO DOMINICO ARTON </t>
  </si>
  <si>
    <t xml:space="preserve">5 TONELADAS  MENSUAL </t>
  </si>
  <si>
    <t xml:space="preserve">LA LINDOSA </t>
  </si>
  <si>
    <t>LUIS EMIRO CHINCHILLA PERDOMO</t>
  </si>
  <si>
    <t>platano, banano, yuca, tomate,aguacate, naranja</t>
  </si>
  <si>
    <t>se cosecha en todos los meses del año</t>
  </si>
  <si>
    <t>JULISSA GISSELLE NARVAEZ PARRA</t>
  </si>
  <si>
    <t>yuyis_8925@hotmail.com</t>
  </si>
  <si>
    <t>QUESO - QUESILLO</t>
  </si>
  <si>
    <t>QUESO - QUESILLO - MANTEQUILLA</t>
  </si>
  <si>
    <t>DICIEMBRE</t>
  </si>
  <si>
    <t>Ana Maria Mosquera Castillo</t>
  </si>
  <si>
    <t>anamariamoscas@hotmail.com</t>
  </si>
  <si>
    <t>Huevos y gallinas</t>
  </si>
  <si>
    <t xml:space="preserve">produccion diaria </t>
  </si>
  <si>
    <t xml:space="preserve">80% de produccion </t>
  </si>
  <si>
    <t>davidurbano543@gmail.com</t>
  </si>
  <si>
    <t>pitaya, platano, aguacate hass</t>
  </si>
  <si>
    <t>pitaya, platano,aguacate hass</t>
  </si>
  <si>
    <t>costante</t>
  </si>
  <si>
    <t>cantidad constante de pitaya y platano</t>
  </si>
  <si>
    <t xml:space="preserve">MONICA TORRES </t>
  </si>
  <si>
    <t>monicayisela@gmail.com</t>
  </si>
  <si>
    <t>frutas frescas</t>
  </si>
  <si>
    <t xml:space="preserve">pitahaya,granadilla.uchuva,lulo, maracuya,gulupa. aguacate </t>
  </si>
  <si>
    <t>febrero</t>
  </si>
  <si>
    <t>1000 kilos</t>
  </si>
  <si>
    <t>FABIAN CAMILO BARON</t>
  </si>
  <si>
    <t>fabiancamilo1831@hotmailcom</t>
  </si>
  <si>
    <t>cafe, platano</t>
  </si>
  <si>
    <t>borbon rosado</t>
  </si>
  <si>
    <t>10 cargas por año</t>
  </si>
  <si>
    <t>CAFE VERDE-CAFE TOSTADO GRANO-CAFE TOSTADO Y MOLIDO</t>
  </si>
  <si>
    <t>MAYO-JUNIO-JULIO- PRODUCCION PERMANENTE</t>
  </si>
  <si>
    <t>1000 lb mensuales</t>
  </si>
  <si>
    <t>PEDRO ANDRES MENDEZ MACIAS</t>
  </si>
  <si>
    <t>pedroandres1301@gmail.com</t>
  </si>
  <si>
    <t xml:space="preserve">Plátano, limón tahití y mandarina </t>
  </si>
  <si>
    <t xml:space="preserve">Plátano dominico, dominico harton, limón tahití y mandarina </t>
  </si>
  <si>
    <t>JOSE GUILLERMO RAMOS POLANIA</t>
  </si>
  <si>
    <t>RAMOSPSAS@GMAIL.COM</t>
  </si>
  <si>
    <t>SII</t>
  </si>
  <si>
    <t>FRUTAS Y LEGUMINOSAS</t>
  </si>
  <si>
    <t>AGOSTO</t>
  </si>
  <si>
    <t>LAS BRISAS</t>
  </si>
  <si>
    <t>MARIA ELISA MACIAS CERQUERA</t>
  </si>
  <si>
    <t>maema969@gmail.com</t>
  </si>
  <si>
    <t>MANGO TOMMY Y BANANO</t>
  </si>
  <si>
    <t>MANGO TOMMY - BANANO CRIOLLO</t>
  </si>
  <si>
    <t>JULIO EN ADELANTE MANGO - BANANO OCTUBRE NOVIEMBRE</t>
  </si>
  <si>
    <t xml:space="preserve">MANGO: </t>
  </si>
  <si>
    <t>LA MESA</t>
  </si>
  <si>
    <t>AQUILINA RODRIGUEZ NAVIA</t>
  </si>
  <si>
    <t>Apromoramontecristo@gmail.com</t>
  </si>
  <si>
    <t xml:space="preserve">PULPA DE FRUTAS (MORA, MAGO, TOMATE DE ARBOL, LULO)
</t>
  </si>
  <si>
    <t>PULPA DE FRUTAS (MORA, MAGO, TOMATE DE ARBOL, LULO)</t>
  </si>
  <si>
    <t>MONTECRISTO</t>
  </si>
  <si>
    <t>MARRASCAFE (MARISOL ÑAÑEZ MUÑOZ</t>
  </si>
  <si>
    <t>MARISOL2015.MAE@GMAIL.COM</t>
  </si>
  <si>
    <t>CAFE ESPECIAL Y VARIETALES,CAFE PERGAMINO SECO,CAFE VERDE EXELSO,CAFE TOSTADO EN GRANO Y O MOLIDO,DERIVADOS DE LA CEREZA DEL CAFE</t>
  </si>
  <si>
    <t>GEISCHA,CATURRO,BOURBONROSADO,DERIVADOS DE CEREZA DE CAFE</t>
  </si>
  <si>
    <t>OCTUBRE,NOVIEMBRE,DICIEMBRE</t>
  </si>
  <si>
    <t>41250 KILOS ANUALES</t>
  </si>
  <si>
    <t>LA ESPERANZA CORREGIMIENTO DE BRUSELAS</t>
  </si>
  <si>
    <t>EDUARD OMEN ASTUDILLO</t>
  </si>
  <si>
    <t>NEYOQUIS@GMAIL.COM</t>
  </si>
  <si>
    <t>Café, maíz y plátano.</t>
  </si>
  <si>
    <t>ABRIL</t>
  </si>
  <si>
    <t xml:space="preserve">ARROBAS </t>
  </si>
  <si>
    <t>MESON</t>
  </si>
  <si>
    <t xml:space="preserve">Clara Isabel Murcia Muñoz </t>
  </si>
  <si>
    <t>claraisabelmurcia_24@hotmail.com</t>
  </si>
  <si>
    <t xml:space="preserve">Plátano, yuca, banano, guineo, arracacha, tomate de cocina, pimentón, naranja, mandarina, papaya, aguacate Lorena y hass, granadilla, limón Tahití, limón mandarino, cacao, frijol, alverja, habichuela y uchuva.  </t>
  </si>
  <si>
    <t xml:space="preserve">Plátano, yuca, banano, guineo, arracacha, tomate de cocina, pimentón, naranja, mandarina, papaya, aguacate Lorena y hass, granadilla, limón Tahití, limón mandarino, cacao, frijol, alverja, habichuela y uchuva. </t>
  </si>
  <si>
    <t xml:space="preserve">Versalles </t>
  </si>
  <si>
    <t>Cafe tostado</t>
  </si>
  <si>
    <t>Octubre, Noviebre, Diciembre</t>
  </si>
  <si>
    <t>7000 kilos   CPS</t>
  </si>
  <si>
    <t>RAICITA</t>
  </si>
  <si>
    <t>DIEGO PEÑA</t>
  </si>
  <si>
    <t>srdiegodelapena@gmail.com</t>
  </si>
  <si>
    <t>CARNE DE RES, CERDO Y POLLO</t>
  </si>
  <si>
    <t>JUNIO Y DICIEMBRE</t>
  </si>
  <si>
    <t>CONTADOR</t>
  </si>
  <si>
    <t>agro360grados@gmail.com</t>
  </si>
  <si>
    <t>Hortalizas de hojas</t>
  </si>
  <si>
    <t xml:space="preserve"> Llechuga crespa verde, cilantro, cebolla larga.</t>
  </si>
  <si>
    <t>todo el año (siembra escalonada que garantiza la oferta de productos permanentemente).</t>
  </si>
  <si>
    <t>1000 unidades de lechugas semanal, 60 kilos de cilantro semanal y 60 kilos de cebolla larga semanal.</t>
  </si>
  <si>
    <t>proveedorleonardo@gmail.com</t>
  </si>
  <si>
    <t xml:space="preserve">Mango (tommy y comun) y citricos (lion y naranja) </t>
  </si>
  <si>
    <t>enero febrero marzo abril mayo junio julio agosto septiembre octubre noviembre diciembre</t>
  </si>
  <si>
    <t>100 kg</t>
  </si>
  <si>
    <t xml:space="preserve">Pulpas de frutas congeladas </t>
  </si>
  <si>
    <t xml:space="preserve">Pulpa de fruta, de cholupa, maracuya, mora, fresa, uva, guayaba, guanabana, mango, lulo, tomate de arbol, piña. </t>
  </si>
  <si>
    <t xml:space="preserve">todo el años </t>
  </si>
  <si>
    <t>chocolatesrivera@gmail.com</t>
  </si>
  <si>
    <t>4 líneas de producto final</t>
  </si>
  <si>
    <t xml:space="preserve"> Cada 15 dias se realiza cosecha </t>
  </si>
  <si>
    <t>Se cuenta con un rendimiento del 40%</t>
  </si>
  <si>
    <t xml:space="preserve">IVAN ANDRES GUTIERREZ PASCUAS </t>
  </si>
  <si>
    <t>ivanandresgutierrezpascuas7@gmail.com</t>
  </si>
  <si>
    <t>Melon,naranja,banano</t>
  </si>
  <si>
    <t xml:space="preserve">1000 kilos semanales </t>
  </si>
  <si>
    <t xml:space="preserve">ERNESTO TRUJILLO CERON </t>
  </si>
  <si>
    <t>ernesto_tc@corhuila.edu.co</t>
  </si>
  <si>
    <t xml:space="preserve">1000 - 1420 UNIDADES </t>
  </si>
  <si>
    <t>EL ARENOSO</t>
  </si>
  <si>
    <t>ERNESTO TRUJILLO CERON</t>
  </si>
  <si>
    <t>Huevo &amp; Pollo campesino</t>
  </si>
  <si>
    <t>Diaria</t>
  </si>
  <si>
    <t>Lote de 1000 aves y 250 pollos</t>
  </si>
  <si>
    <t>VICTOR TRUJILLO</t>
  </si>
  <si>
    <t>victortrujillozambrano@gmail.com</t>
  </si>
  <si>
    <t>20.000 UNDS</t>
  </si>
  <si>
    <t>cafedelsendero@gmail.com</t>
  </si>
  <si>
    <t xml:space="preserve">f6 y castillo </t>
  </si>
  <si>
    <t xml:space="preserve">septiembre y  octubre </t>
  </si>
  <si>
    <t xml:space="preserve">312 4367397 </t>
  </si>
  <si>
    <t>jacveredapalmar@hotmail.com</t>
  </si>
  <si>
    <t xml:space="preserve">panela x 4 libras </t>
  </si>
  <si>
    <t xml:space="preserve">18 meses </t>
  </si>
  <si>
    <t xml:space="preserve">160 bultos-30 panelas </t>
  </si>
  <si>
    <t>901440618-7</t>
  </si>
  <si>
    <t>Cafe.coffine@gmail.com</t>
  </si>
  <si>
    <t xml:space="preserve">Café de origen especial </t>
  </si>
  <si>
    <t>Café de 500 gramos y de 250 gramos molido y en grano</t>
  </si>
  <si>
    <t>..</t>
  </si>
  <si>
    <t>diegohoce95@gmail.com</t>
  </si>
  <si>
    <t>Colombia, bourbon rosado</t>
  </si>
  <si>
    <t>Abri-Mayo-junio</t>
  </si>
  <si>
    <t>1500 kg/ha</t>
  </si>
  <si>
    <t>DIEGO HORTA CESPEDES</t>
  </si>
  <si>
    <t>momentosbambuco@gmail.com</t>
  </si>
  <si>
    <t>abril- mayo-junio</t>
  </si>
  <si>
    <t>1800 kilos /ha</t>
  </si>
  <si>
    <t>laurasierraospina@gmail.com</t>
  </si>
  <si>
    <t>Café descafeinado</t>
  </si>
  <si>
    <t xml:space="preserve">1 tonelada al mes </t>
  </si>
  <si>
    <t>Suaza</t>
  </si>
  <si>
    <t>DIDIER ZAMBRANO MUÑOZ</t>
  </si>
  <si>
    <t>zambranomu1995@gmail.com</t>
  </si>
  <si>
    <t xml:space="preserve">Banano, plátano, yuca, mandarina, naranja, mango y limón </t>
  </si>
  <si>
    <t>SE MANTIENE LA PRODUCCION DE ACUERDO AL LISTADO</t>
  </si>
  <si>
    <t>FEBRERO Y JUNIO</t>
  </si>
  <si>
    <t>1000 KLS</t>
  </si>
  <si>
    <t>SAN CALIXTO</t>
  </si>
  <si>
    <t>MYRIAM VARGAS VARGAS</t>
  </si>
  <si>
    <t>vargasmyriam001@gmail.com</t>
  </si>
  <si>
    <t xml:space="preserve">QUESO DOBLE CREMA, CUAJADA, LECHE CRUDA, YOGURT, KUMIS Y AREQUIPE (TODOS LOS PRODUCTOS SON HECHOS DE MANERA ARTESANAL) </t>
  </si>
  <si>
    <t>ENERO A DICIEMBRE</t>
  </si>
  <si>
    <t>LECHE 2400 LTS X MES- QUESO DOBLE CREMA 150 KL Y CRUDO 150 KL</t>
  </si>
  <si>
    <t>ALMORZADERO</t>
  </si>
  <si>
    <t>MAURICIO SERRATO CUELLAR</t>
  </si>
  <si>
    <t>serratocontador@gmail.com</t>
  </si>
  <si>
    <t>Apicultor</t>
  </si>
  <si>
    <t>marzo - agosto</t>
  </si>
  <si>
    <t>150 kg</t>
  </si>
  <si>
    <t>deimarjavier@gmail.com</t>
  </si>
  <si>
    <t>Apis melifera</t>
  </si>
  <si>
    <t>Octubre - diciembre</t>
  </si>
  <si>
    <t>20 kg por colmena año</t>
  </si>
  <si>
    <t>nohemysalazar71@gmail.com</t>
  </si>
  <si>
    <t>octubre a diciembre</t>
  </si>
  <si>
    <t>San Marcos</t>
  </si>
  <si>
    <t>miel de abeja</t>
  </si>
  <si>
    <t>mielto2000@gmail.com</t>
  </si>
  <si>
    <t>mayo , junio, octubre, noviembre</t>
  </si>
  <si>
    <t>500 kls</t>
  </si>
  <si>
    <t>PAOLA ANDREA CADENA QUEVEDO</t>
  </si>
  <si>
    <t>PAOKADENA12@GMAIL.COM</t>
  </si>
  <si>
    <t>SEPTIEMBRE</t>
  </si>
  <si>
    <t>40 KG POR COLMENA</t>
  </si>
  <si>
    <t>SAN ISIDRO</t>
  </si>
  <si>
    <t>FAIVER CADENA PORTILLA</t>
  </si>
  <si>
    <t>QUINCHE</t>
  </si>
  <si>
    <t xml:space="preserve">bonillamedinaomarjose42@gmail.com </t>
  </si>
  <si>
    <t>40 kilos por colmena</t>
  </si>
  <si>
    <t xml:space="preserve">Octubre noviembre </t>
  </si>
  <si>
    <t>brayanjovenalmario</t>
  </si>
  <si>
    <t>Miel cafe</t>
  </si>
  <si>
    <t>Novembre</t>
  </si>
  <si>
    <t>jeantole27@gmail.com</t>
  </si>
  <si>
    <t>miel y café</t>
  </si>
  <si>
    <t>abril-mayo-octubre-noviembre</t>
  </si>
  <si>
    <t>cartund01@yahoo.es</t>
  </si>
  <si>
    <t>Miel de Abejas</t>
  </si>
  <si>
    <t xml:space="preserve">Miel de Abejas </t>
  </si>
  <si>
    <t xml:space="preserve">de Junio a Noviembre </t>
  </si>
  <si>
    <t xml:space="preserve">Normal </t>
  </si>
  <si>
    <t xml:space="preserve">jose.paula.jv@gmail.com </t>
  </si>
  <si>
    <t>Miel y polen</t>
  </si>
  <si>
    <t xml:space="preserve">Diciembre </t>
  </si>
  <si>
    <t>Media</t>
  </si>
  <si>
    <t>FABIAN ANDRES SILVA PARRACI</t>
  </si>
  <si>
    <t xml:space="preserve">fabian8208@hotmail.com </t>
  </si>
  <si>
    <t xml:space="preserve">FRUTAS Y VERDURAS </t>
  </si>
  <si>
    <t>MARZO</t>
  </si>
  <si>
    <t>LAS MERCEDES</t>
  </si>
  <si>
    <t>BERCELIO SILVA SUAREZ</t>
  </si>
  <si>
    <t>emberosoluciones@gmail.com</t>
  </si>
  <si>
    <t>platano,banano,limon,mandarina y narnaja</t>
  </si>
  <si>
    <t>abil-octubre</t>
  </si>
  <si>
    <t>QUESILLERIA JOVITA</t>
  </si>
  <si>
    <t>camacho.jovita@hotmail.com</t>
  </si>
  <si>
    <t xml:space="preserve">QUESILLO, AREQUIPE, COCADAS, </t>
  </si>
  <si>
    <t xml:space="preserve">TODOS LOS DIAS </t>
  </si>
  <si>
    <t>Florindaquesillos69@gmail.com</t>
  </si>
  <si>
    <t>Derivados de la leche</t>
  </si>
  <si>
    <t>leandrocordoba19@gmail.com</t>
  </si>
  <si>
    <t xml:space="preserve">Gallinaza </t>
  </si>
  <si>
    <t>cafeayni8@gmail.com</t>
  </si>
  <si>
    <t>Café pergamino, excelso, tostado, molido y derivados: galletas, snacks, aromáticas de cereza</t>
  </si>
  <si>
    <t xml:space="preserve">Junio y octubre </t>
  </si>
  <si>
    <t>70 kilos molido</t>
  </si>
  <si>
    <t>TARQUINO LUNA JOYAS</t>
  </si>
  <si>
    <t>tarquinoluna679@gmail.com</t>
  </si>
  <si>
    <t>PAPAYA, MARACUYÁ, PLÁTANO, BANANO Y HORTALIZAS</t>
  </si>
  <si>
    <t>200 KILOS DE PRODUCTO SEMANAL</t>
  </si>
  <si>
    <t>LEIDY YOLIMA OCHOA GUIZA</t>
  </si>
  <si>
    <t>NOVIEMBRE</t>
  </si>
  <si>
    <t>oscarcortes1@outlook.es</t>
  </si>
  <si>
    <t>varias presentaciones</t>
  </si>
  <si>
    <t>constante</t>
  </si>
  <si>
    <t>40 libras semanales</t>
  </si>
  <si>
    <t>MARIA</t>
  </si>
  <si>
    <t>adimiasociaciones@gmail.com</t>
  </si>
  <si>
    <t xml:space="preserve">Frijol </t>
  </si>
  <si>
    <t xml:space="preserve">ALEJANDRO VALENZUELA OCHOA </t>
  </si>
  <si>
    <t>AV8A.2020@GMAIL.COM</t>
  </si>
  <si>
    <t xml:space="preserve"> FRUTAS Y VERDURAS </t>
  </si>
  <si>
    <t xml:space="preserve">PLATANO,NARANJA, CAFE </t>
  </si>
  <si>
    <t xml:space="preserve">ABRIL,JUNIO,NOVIEMBRE </t>
  </si>
  <si>
    <t xml:space="preserve">100 KG X HECTAREA </t>
  </si>
  <si>
    <t xml:space="preserve">LAS NIEVES </t>
  </si>
  <si>
    <t>ANDRES FELIPENQUINTERO ORTIZ</t>
  </si>
  <si>
    <t>cafelaesmeraldasas1@gmail.com</t>
  </si>
  <si>
    <t>Café tostado</t>
  </si>
  <si>
    <t>Café tostado en grano o molido, proceso honey, natural y lavado.</t>
  </si>
  <si>
    <t>primer semestre del año</t>
  </si>
  <si>
    <t>Panelasdonjulio@gmail.com</t>
  </si>
  <si>
    <t>panela solida cuadrada, granulada y a sachet</t>
  </si>
  <si>
    <t xml:space="preserve">15 toneladas mensuales </t>
  </si>
  <si>
    <t>MARIA BELBIS TAPIERO BUITRAGO</t>
  </si>
  <si>
    <t>saraisabelakelsey@gmail.com</t>
  </si>
  <si>
    <t>CARGAMANTO</t>
  </si>
  <si>
    <t>JULIO - OCTUBRE - DICIEMBRE</t>
  </si>
  <si>
    <t>SERGIO ALBERTO SANCHEZ GONZALEZ</t>
  </si>
  <si>
    <t>sergiosanchez.18@hotmail.com</t>
  </si>
  <si>
    <t>Frijol, Habichuela, Naranja, Yuca</t>
  </si>
  <si>
    <t>Mas de 100 Kilos</t>
  </si>
  <si>
    <t>EL LIBERTADOR</t>
  </si>
  <si>
    <t>MOISES SANCHEZ</t>
  </si>
  <si>
    <t>Papaya, Melon</t>
  </si>
  <si>
    <t>1000 Kilos</t>
  </si>
  <si>
    <t>LA GUANDINOSA</t>
  </si>
  <si>
    <t>laverdeluc@gmail.com</t>
  </si>
  <si>
    <t>Cacao, caña y frijol</t>
  </si>
  <si>
    <t>diverso</t>
  </si>
  <si>
    <t>durante todo el año</t>
  </si>
  <si>
    <t>en cacao 1@ semanal, en panela 10 kilos semanales y en fríjol 1@ al mes</t>
  </si>
  <si>
    <t>luis augusto oliveros pedraza</t>
  </si>
  <si>
    <t>luisaugustooliverospedraza@gmail.com</t>
  </si>
  <si>
    <t>frijol, granadilla, tomate de arbol, panela, aguacate, naranja, mandarina, arveja verde, platano, yuca, maiz</t>
  </si>
  <si>
    <t>JULIO - ENERO</t>
  </si>
  <si>
    <t>60 Toneladas</t>
  </si>
  <si>
    <t>El Chapuro - Corregimiento Caguan</t>
  </si>
  <si>
    <t>FABIO NELSON MANCIPE TRIANA</t>
  </si>
  <si>
    <t>lugolores140@gmail.com</t>
  </si>
  <si>
    <t>CAFE, TOMATE, PITAHAYA, UVA, GUAYABA, NARANJA MANDARINAS, HUEVOS, LIMONES, AGUACATES, YUCA, ARRACACHA, PLATANO, LECHE, VERDURAS Y HORTALIZAS</t>
  </si>
  <si>
    <t>CONSTANTE</t>
  </si>
  <si>
    <t>EL CARMEN</t>
  </si>
  <si>
    <t>MANDARINA, AGUACATE, YUCA, NARANJA, LIMON, PIÑA, PLATANO, BANANO, LECHUGA, REPOLLO, PAPAYA, SANDIA, MANGO</t>
  </si>
  <si>
    <t>Febrero, Marzo, Abril, Mayo, Junio,Julio, Agosto septiembre, octubre, noviembre, diciembre</t>
  </si>
  <si>
    <t>MANDARINA 11 Toneladas/año, AGUACATE 1.5 Toneladas/año, YUCA 2.5 Toneladas/año, NARANJA 18 Toneladas/año, LIMON 2 Toneladas/año, PIÑA 220 kilos/año, PLATANO 4 Toneladas/año, BANANO 2 Toneladas/año, LECHUGA 1 Toneladas/año, REPOLLO 2.5 Toneladas/año, PAPAYA 3.5 Toneladas/año, SANDIA 1.5 Toneladas/año, MANGO 2 Toneladas/año.</t>
  </si>
  <si>
    <t>MARIA ARGENIS CARVAJAL</t>
  </si>
  <si>
    <t>MANDARINA, AGUACATE, YUCA, NARANJA, LIMÓN, PIÑA, PLATANO, BANANO, LECHUGA, REPOLLO, PAPAYA, SANDIA, MANGO</t>
  </si>
  <si>
    <t>MANDARINA 11 Toneladas/año, AGUACATE 1.5 Toneladas/año, YUCA 2.5 Toneladas/año, NARANJA 18 Toneladas/año, LIMÓN 2 Toneladas/año, PIÑA 220 Kilos/Año, PLATANO 4 Toneladas/año, BANANO 2 Toneladas/año, LECHUGA 1 Toneladas/año, REPOLLO 2.5 Toneladas/año, PAPAYA 3.5 Toneladas/año, SANDIA 1.5 Toneladas/año, MANGO 2 Toneladas/año</t>
  </si>
  <si>
    <t>GRUPO ECOLOGICO RIO CABRERA GERCA</t>
  </si>
  <si>
    <t>LOLA MARIA CALVACHE CARVAJAL</t>
  </si>
  <si>
    <t>813006982-4</t>
  </si>
  <si>
    <t>gercamujereslibres@gmail.com</t>
  </si>
  <si>
    <t>GRANADILLA, PIÑA, MANGO, NARANJA, MARACUYA, BANANO, AGUACATE, HABICHUELA, PLATANO, MANDARINA, FRIJOL, LULO, ARVEJA, CURUBA, PANELA, CAFE, CHULUPA</t>
  </si>
  <si>
    <t>TODOS LOS 12 MESES</t>
  </si>
  <si>
    <t>VRDA NAZARETH, EL VALLE Y EL SILENCIO</t>
  </si>
  <si>
    <t>ASOCIACIÓN DE MUJERES PANELERAS AGRO Y DULCE ASOMUPAD DEL MUNICIPIO DE SALADOBLANCO DEPARTAMENTO DEL HUILA</t>
  </si>
  <si>
    <t>ISABEL SEMANATE BURGOS</t>
  </si>
  <si>
    <t>901457500-1</t>
  </si>
  <si>
    <t>Nataliac1709@gmail.com</t>
  </si>
  <si>
    <t>800 kg</t>
  </si>
  <si>
    <t>ASOCIACION DE PRODUCTORES Y COMERCIALIZADORES DE AGUACATE ASOHASS DE SALADOBLANCO</t>
  </si>
  <si>
    <t>CARLOS JOAQUI VELA</t>
  </si>
  <si>
    <t>901112521-5</t>
  </si>
  <si>
    <t>agricultura@saladoblanco-huila.gov.co</t>
  </si>
  <si>
    <t>Atado de panela</t>
  </si>
  <si>
    <t>MAYO</t>
  </si>
  <si>
    <t>MORELIA</t>
  </si>
  <si>
    <t>ASOCIACION DE MUJERES AHORRADORAS LAS ORQUIDEAS DE LA VEREDA MORELIA DEL MUNICIPIO DE SALADOBLANCO HUILA</t>
  </si>
  <si>
    <t>OMAIRA CHILITO RUANO</t>
  </si>
  <si>
    <t>900768449-4</t>
  </si>
  <si>
    <t xml:space="preserve">Pollos y huevos </t>
  </si>
  <si>
    <t>TODOS</t>
  </si>
  <si>
    <t>VEGA CHIQUITA</t>
  </si>
  <si>
    <t>COOPERATIVA DEPARTAMENTAL DE CAFETEROS DEL HUILA</t>
  </si>
  <si>
    <t>correspondencia@cadefihuila.com</t>
  </si>
  <si>
    <t>HUEVOS, POLLOS</t>
  </si>
  <si>
    <t>TODO EL AÑO HAY PRODUCCIÓN</t>
  </si>
  <si>
    <t>10MIL LIBRAS MENSUALES</t>
  </si>
  <si>
    <t>YULIANY PRIETO VARGAS</t>
  </si>
  <si>
    <t>900229676-8</t>
  </si>
  <si>
    <t>jaidyricafe@hotmail.com</t>
  </si>
  <si>
    <t>MARZO-JULIO</t>
  </si>
  <si>
    <t>LA LUPA</t>
  </si>
  <si>
    <t>COOPERATIVA MULTIACTIVA DE PRODUCTORES AGROINDUSTRIALES Y EMPRENDEDORES SOLIDARIOS DEL HUILA</t>
  </si>
  <si>
    <t>JAIDY VARGAS ROJAS</t>
  </si>
  <si>
    <t>901693761-8</t>
  </si>
  <si>
    <t>CAFE, PLATANO, CACAO, BANANO, PANELA</t>
  </si>
  <si>
    <t>CAFE TOSTADO MOLIDO TRADICIONAL Y ESPECIAL</t>
  </si>
  <si>
    <t>EL MIRADOR, LA LUPA, EL DORADO, COROZAL, Y OTROS</t>
  </si>
  <si>
    <t>ASOCIACION AGROPECUARIA DEL MUNICIPIO DE YAGUARA</t>
  </si>
  <si>
    <t>LUZ BETTY PERDOMO RAMON</t>
  </si>
  <si>
    <t>901484041-7</t>
  </si>
  <si>
    <t>agroyaguara@gmail.com</t>
  </si>
  <si>
    <t>LIMA ACIDA TAHITI</t>
  </si>
  <si>
    <t>FEBRERO ,MARZO,ABRIL,AGOSTO,SEPTIEMBRE,OCTUBRE</t>
  </si>
  <si>
    <t>INICIAL</t>
  </si>
  <si>
    <t>VILÚ, LA FLORESTA,FLANDES,UPAR,VISO,ARENOSO,BAJO MIRADOR,,EL IGUAL,LA PAZ,, LETRAN</t>
  </si>
  <si>
    <t>901025375-3</t>
  </si>
  <si>
    <t>remcadei@gmail.com</t>
  </si>
  <si>
    <t xml:space="preserve">1500 kg </t>
  </si>
  <si>
    <t>APPASI</t>
  </si>
  <si>
    <t xml:space="preserve">CAMILO NAVIA </t>
  </si>
  <si>
    <t>813006581-4</t>
  </si>
  <si>
    <t>appasi.77@gmail.com</t>
  </si>
  <si>
    <t>Pulpas de frutas</t>
  </si>
  <si>
    <t xml:space="preserve">DIARIO </t>
  </si>
  <si>
    <t>SALEN, DIAMANTE, JUNIN</t>
  </si>
  <si>
    <t xml:space="preserve">ASOCIACIÓN CAFÉ UVARUHA AMBIENTAL </t>
  </si>
  <si>
    <t>901580961-9</t>
  </si>
  <si>
    <t>Cafeuvaruha@gmail.com</t>
  </si>
  <si>
    <t>Café tostado, huevos criollos, maiz (marorca), hortalizas (tomate, cilandro, lechuga, acelga), platano y cerdo</t>
  </si>
  <si>
    <t xml:space="preserve">PANELA EN TODAS LAS PRESENTACIONES </t>
  </si>
  <si>
    <t xml:space="preserve">Mayo y el tomate se cosecha cada 15 dias las verduras cada 15 dias </t>
  </si>
  <si>
    <t>50porciento</t>
  </si>
  <si>
    <t>quinterosalasmiguelangel209@gmail.com</t>
  </si>
  <si>
    <t xml:space="preserve">100 kilos por socio </t>
  </si>
  <si>
    <t>ASOCIACION AGROPECUARIA DE LA LIBERTAD ALTA</t>
  </si>
  <si>
    <t>KATHERINE ANDREA SANCHEZ</t>
  </si>
  <si>
    <t>asoalibert2014@gmail.com</t>
  </si>
  <si>
    <t xml:space="preserve">Café plátano </t>
  </si>
  <si>
    <t>MAYO-JULIO</t>
  </si>
  <si>
    <t>250 CARGAS</t>
  </si>
  <si>
    <t>GOLDEN COFFEE ESPECIALITI ASSOCIATION</t>
  </si>
  <si>
    <t>ESTEBAN BASTIDAS MUÑOZ</t>
  </si>
  <si>
    <t>901349103-8</t>
  </si>
  <si>
    <t>MARACAFEDEORIGEN@GMAIL.COM</t>
  </si>
  <si>
    <t>CAFE ESPECIAL</t>
  </si>
  <si>
    <t>café pergamino seco, café tostado, café tostado molido</t>
  </si>
  <si>
    <t>OCTUBRE NOVIEMBRE DICIEMBRE</t>
  </si>
  <si>
    <t>8000 KILOS</t>
  </si>
  <si>
    <t>ALTO DE LA CRUZ,PRIMAVERA,LAESPERANZA,CABECERAS</t>
  </si>
  <si>
    <t>813013479-1</t>
  </si>
  <si>
    <t>dariorozo8@gmail.com</t>
  </si>
  <si>
    <t>banano comun y cafe tostado y molido</t>
  </si>
  <si>
    <t>CAFE PERGAMINO VERDE TOSTADO</t>
  </si>
  <si>
    <t xml:space="preserve">todo el año </t>
  </si>
  <si>
    <t>Banano: 10 toneladas quincenales y cafe 5mil libras mensuales</t>
  </si>
  <si>
    <t>901076600-4</t>
  </si>
  <si>
    <t>Yerlypaola61@gmail.com</t>
  </si>
  <si>
    <t>banano comun y cafe variedad colombia taza limpia 80+</t>
  </si>
  <si>
    <t>Mayo a julio el cafe y el cilantro  todo el mes</t>
  </si>
  <si>
    <t>ASOCIACION AGROPECUARIA MUJERES GUAGUEÑAS PALERMO-HUILA</t>
  </si>
  <si>
    <t xml:space="preserve">avanzaconpoder@gmail.com </t>
  </si>
  <si>
    <t>Café PCS y tostado</t>
  </si>
  <si>
    <t xml:space="preserve">Cafe y cilantro </t>
  </si>
  <si>
    <t>Abril a julio</t>
  </si>
  <si>
    <t>COOPERATIVA MULTIACTIVA NASA CXAYUC</t>
  </si>
  <si>
    <t>LUIS ALBERTO CHACA CHILHUESO</t>
  </si>
  <si>
    <t>cooperativamultiactivanasa@gmail.com</t>
  </si>
  <si>
    <t>Huevo, leche cruda, cuajada, plátano, banano, yuca, maíz, aguacate, lulo, mora, naranja, papaya, tomate de árbol, frijol, chachafruto, cilantro, lechuga, zanahoria, acelga, ahuyama, ajo, arracacha, cebolla junca, espinaca, habichuela, remolacha, repollo y tomate.</t>
  </si>
  <si>
    <t>CPS y tostado</t>
  </si>
  <si>
    <t>Íquira</t>
  </si>
  <si>
    <t>Zaragoza, Las Dalias, Irlanda, Arrayanes, Yosayo, Huila, Palmito, Casa Blanca, Chachucue, Caloto, San Miguel, Llano Buco</t>
  </si>
  <si>
    <t>ASOCIACION AGROPECUARIA EL CHAPURO</t>
  </si>
  <si>
    <t>900776847_6</t>
  </si>
  <si>
    <t xml:space="preserve">nincojose.34@gmail.com </t>
  </si>
  <si>
    <t>Café y plátano</t>
  </si>
  <si>
    <t>huevo, leche cruda, cuajada, plátano, banano, yuca, maíz, aguacate, lulo, mora, naranja, papaya, tomate de árbol, frijol, chachafruto, cilantro, lechuga, zanahoria, acelga, ahuyama, ajo, arracacha, cebolla junca, espinaca, habichuela, remolacha, repollo y tomate.</t>
  </si>
  <si>
    <t>Mayo, Junio, Julio</t>
  </si>
  <si>
    <t xml:space="preserve">10 toneladas </t>
  </si>
  <si>
    <t>ASOCIACION DE PLATANEROS EL PROGRESO</t>
  </si>
  <si>
    <t>TULIO CALDON RAMIREZ</t>
  </si>
  <si>
    <t>901.438.907-4</t>
  </si>
  <si>
    <t>asociaciondeplatanerosprogreso@gmail.com</t>
  </si>
  <si>
    <t>JUNIO</t>
  </si>
  <si>
    <t>7.000 KLS/HAS</t>
  </si>
  <si>
    <t>EL CHOCO</t>
  </si>
  <si>
    <t>ASOCIACIÓN DE PRODUCTORES Y COMERCIALIZADORES AGROPECUARIOS DE DOS AGUAS ASPAD</t>
  </si>
  <si>
    <t>900962585-9</t>
  </si>
  <si>
    <t>floresmiro920@gmail.com</t>
  </si>
  <si>
    <t>1800 KLS/HAS</t>
  </si>
  <si>
    <t>DOS AGUAS</t>
  </si>
  <si>
    <t>ASOCIACION DE MUJERES NUEVA VIDA JUNTAS</t>
  </si>
  <si>
    <t>LEIDY JOHANA SILVA CERQUERA</t>
  </si>
  <si>
    <t>901501506-3</t>
  </si>
  <si>
    <t>asociacionnuevavidajuntas@gmail.com</t>
  </si>
  <si>
    <t>MORA, AGUACATE Y FRIJOL</t>
  </si>
  <si>
    <t>SAN JOSE DE JUNTAS</t>
  </si>
  <si>
    <t>901110042-1</t>
  </si>
  <si>
    <t>getzecafe@gmail.com</t>
  </si>
  <si>
    <t xml:space="preserve">Constante mensual </t>
  </si>
  <si>
    <t>20.000 Kg/mes</t>
  </si>
  <si>
    <t xml:space="preserve">ASOCIACIÓN DE PRODUCTORES Y COMERCIALIZADORES AGROPECUARIOS EL PARAISO DE ALTO GETZEN </t>
  </si>
  <si>
    <t>900847238-6</t>
  </si>
  <si>
    <t>albao4589@gmail.com</t>
  </si>
  <si>
    <t xml:space="preserve">MENSUAL </t>
  </si>
  <si>
    <t>EL PARAISO</t>
  </si>
  <si>
    <t>ASOCIACIÓN PROCAMPO VEREDA LOS ANGELES DEL MUNICIPIO DE LA PLATA HUILA</t>
  </si>
  <si>
    <t xml:space="preserve">MARLENY PERDOMO </t>
  </si>
  <si>
    <t>marlenyperdomo@gmail.com</t>
  </si>
  <si>
    <t>1.800Kgr/HAS</t>
  </si>
  <si>
    <t>ASOCIACIÓN AGROCOMERCIAL COFFI MUJERES AGROCOFF</t>
  </si>
  <si>
    <t>900763098-1</t>
  </si>
  <si>
    <t>asoagrocoff@gmail.com</t>
  </si>
  <si>
    <t>CARGAMANTO ROJO</t>
  </si>
  <si>
    <t>12.000 KLS</t>
  </si>
  <si>
    <t xml:space="preserve">SAN VICENTE </t>
  </si>
  <si>
    <t xml:space="preserve">CAFÉ, MAIZ </t>
  </si>
  <si>
    <t>1 tonelada por mes</t>
  </si>
  <si>
    <t>ASOPROFRUG</t>
  </si>
  <si>
    <t>HENNY DAYANA ROJAS</t>
  </si>
  <si>
    <t>ASOPROFRUGSUAZA21@GMAIL.COM</t>
  </si>
  <si>
    <t>DICIEMBRE-MAYO-SEPTIEMBRE</t>
  </si>
  <si>
    <t>4 TON</t>
  </si>
  <si>
    <t>GUAYABAL</t>
  </si>
  <si>
    <t>ASOCIACIÓN DE PRODUCTORES AGROPECUARIOS DEL MUNICIPIO DE LA PLATA RENACER CAMPESINO</t>
  </si>
  <si>
    <t>HERNANDO ANDRADE</t>
  </si>
  <si>
    <t>901654774-7</t>
  </si>
  <si>
    <t>andradehernando84@gmail.com</t>
  </si>
  <si>
    <t>Zanahoria, lechuga, repollo, cilantro</t>
  </si>
  <si>
    <t>MARACUYA, LIMON, AGUACATE</t>
  </si>
  <si>
    <t>500 KLS</t>
  </si>
  <si>
    <t xml:space="preserve">GRUPO ASOCIATIVO GRANJA AGROPECUARIA SANTA LETICIA MOSCOPAN LA PLATA HUILA </t>
  </si>
  <si>
    <t>JOSE ANGEL MORALES BOLAÑOS</t>
  </si>
  <si>
    <t>900271247-9</t>
  </si>
  <si>
    <t>joseamb79@gmail.com</t>
  </si>
  <si>
    <t xml:space="preserve">Zanahoria, lechuga, repollo, cilantro, </t>
  </si>
  <si>
    <t xml:space="preserve">200 CUBETAS </t>
  </si>
  <si>
    <t>SANTA LETICIA</t>
  </si>
  <si>
    <t>TU AGRO ENLACE  INDUSTRIAS SAS</t>
  </si>
  <si>
    <t xml:space="preserve">ALEXANDRA ATRA MARQUEZ  </t>
  </si>
  <si>
    <t>info.tuagroenlace@gmail.com</t>
  </si>
  <si>
    <t xml:space="preserve">Pulpa de Fruta y Fruta entera </t>
  </si>
  <si>
    <t>CAFÉ MOLIDO, TOSTADO</t>
  </si>
  <si>
    <t xml:space="preserve">3 Toneladas </t>
  </si>
  <si>
    <t>COMERCIALIZADORA MARCAPEZ SAS</t>
  </si>
  <si>
    <t>GIN CRISBEL LA ROSA VANEGAS</t>
  </si>
  <si>
    <t>901514180-2</t>
  </si>
  <si>
    <t>COMERCIALIZADORAMARCAPEZ@GMAIL.COM</t>
  </si>
  <si>
    <t xml:space="preserve">20 sabores de variedad de frutas en pulpa </t>
  </si>
  <si>
    <t>5 MESES</t>
  </si>
  <si>
    <t>PEDRO DUVAN CERQUERA PEREZ</t>
  </si>
  <si>
    <t>9 0 1 6 5 8 8 3 1- 7</t>
  </si>
  <si>
    <t>CAFEJARDINDUPAYI@GMAIL.COM</t>
  </si>
  <si>
    <t>FILETES, TILAPIA ROJA Y NEGRA ENTERA.</t>
  </si>
  <si>
    <t>280 KG</t>
  </si>
  <si>
    <t>ASOCIACIÓN FRUTAS Y GRANOS DE MI TIERRA</t>
  </si>
  <si>
    <t xml:space="preserve">EDIVAR ANDRADE ECHAVARRIA </t>
  </si>
  <si>
    <t>901391570-1</t>
  </si>
  <si>
    <t>dicampasesorias12@gmail.com</t>
  </si>
  <si>
    <t>Cafe tostado , molido e insumos agropecuarios</t>
  </si>
  <si>
    <t>30.000 KG /MES</t>
  </si>
  <si>
    <t xml:space="preserve">SANTA MARTA </t>
  </si>
  <si>
    <t xml:space="preserve">ASOCIACIÓN EMPRESARIAL NASA LA BUENA SEMILLA </t>
  </si>
  <si>
    <t xml:space="preserve">EVANGELISTA QUEBRADA REMIGIO </t>
  </si>
  <si>
    <t>900878673-1</t>
  </si>
  <si>
    <t>quebradaremigio@gmail.com</t>
  </si>
  <si>
    <t xml:space="preserve">TOMATE DE MESA </t>
  </si>
  <si>
    <t>MORA COMUN</t>
  </si>
  <si>
    <t xml:space="preserve">MENSUAL/ CONSTANTE </t>
  </si>
  <si>
    <t xml:space="preserve">1.000 KG/MES </t>
  </si>
  <si>
    <t xml:space="preserve">C.P MONSERRATE SECTOR TABLÓN </t>
  </si>
  <si>
    <t xml:space="preserve">ASOCIACION DE PRODUCTORES Y COMERCIALIZADORES INTEGRALES DEL MUNICIPIO DE LA PLATA HUILA  OCCI BELEN </t>
  </si>
  <si>
    <t>PEDRO MESIAS BRAVO BRAVO</t>
  </si>
  <si>
    <t>901405572-9</t>
  </si>
  <si>
    <t xml:space="preserve">occibelen-21@hotmail.com </t>
  </si>
  <si>
    <t xml:space="preserve">MORA- PULPA DE MORA </t>
  </si>
  <si>
    <t xml:space="preserve">TOMATE LARGA VIDA DE INVERNADERO </t>
  </si>
  <si>
    <t xml:space="preserve">MES CONSTANTE </t>
  </si>
  <si>
    <t>40.000 KG/MES DE MORA Y 10.000 KG/MES DE PULPA DE MORA</t>
  </si>
  <si>
    <t xml:space="preserve">CACHIPAY </t>
  </si>
  <si>
    <t>asociacionmujeresrurales20@gmail.com</t>
  </si>
  <si>
    <t xml:space="preserve">MORA COMÚN </t>
  </si>
  <si>
    <t>abril-octubre</t>
  </si>
  <si>
    <t xml:space="preserve">Abril Y Octubre </t>
  </si>
  <si>
    <t xml:space="preserve">GRUPO ASOCIATIVO AGROPECUARIO LA PRIMAVERA DE SANTA MARTA </t>
  </si>
  <si>
    <t xml:space="preserve">CARLOS RODOLFO SALAZAR CHAPARRAL </t>
  </si>
  <si>
    <t>900401129-7</t>
  </si>
  <si>
    <t>grupoasolaprimavera@hotmail.com</t>
  </si>
  <si>
    <t>Café variedad castilla</t>
  </si>
  <si>
    <t>40000 KG</t>
  </si>
  <si>
    <t>ASOCIACIÓN  LA FORTALEZA</t>
  </si>
  <si>
    <t>900373965-7</t>
  </si>
  <si>
    <t xml:space="preserve">aleidaarias110@gmail.com </t>
  </si>
  <si>
    <t>Mojarra roja ( Tilapia )</t>
  </si>
  <si>
    <t xml:space="preserve">Junio </t>
  </si>
  <si>
    <t xml:space="preserve">1.000 kg </t>
  </si>
  <si>
    <t xml:space="preserve">ASOCIACIÓN CRECERT </t>
  </si>
  <si>
    <t>901639955-0</t>
  </si>
  <si>
    <t xml:space="preserve">asociacioncrecet@gmail.com </t>
  </si>
  <si>
    <t xml:space="preserve">Café molido </t>
  </si>
  <si>
    <t xml:space="preserve">constante </t>
  </si>
  <si>
    <t xml:space="preserve">3.000 libras mensuales </t>
  </si>
  <si>
    <t xml:space="preserve"> GRUPO ASOCIATIVO DE TRABAJO TRAPICHITO</t>
  </si>
  <si>
    <t>900527307-3</t>
  </si>
  <si>
    <t>3138612016-  313 3042023</t>
  </si>
  <si>
    <t>pablo.cesartrujillo@gmail.com</t>
  </si>
  <si>
    <t xml:space="preserve">Café molido especial </t>
  </si>
  <si>
    <t xml:space="preserve">Constante </t>
  </si>
  <si>
    <t>2.000 kg mes</t>
  </si>
  <si>
    <t>JOVENES AGRICULTORES DEL HUILA AGRICOHUILA</t>
  </si>
  <si>
    <t>DUVAN FELIPE TRUJILLO RODRIGUEZ</t>
  </si>
  <si>
    <t>agricohuila@gmail.com</t>
  </si>
  <si>
    <t>AGUACATE, PAPAYA, MANGO, TOMATE CHONTO, CEBOLLA, PLATANO, BANANO, HUEVO, CITRICOS, MARACUYÁ</t>
  </si>
  <si>
    <t>AGUACATE (PERMANENTE), PAPAYA (PERMANENTE), MANGO (DOS VECES AL AÑO ABRIL Y JUNIO), TOMATE CHONTO (60 DIAS), CEBOLLA (CIEN DIAS, CON ROTACIÓN PERMANENTE), PLATANO (9 SEMANAS CON PASES PERMANENTES), BANANO (9 SEMANAS), HUEVO (SEMANAL), CITRICOS (SEMESTRAL, CON PASES PERMANENTES), MARACUYÁ (SEMESTRAL)</t>
  </si>
  <si>
    <t>AGUACATE (1000 KG), PAPAYA (800 KG), MANGO (500 KG), TOMATE CHONTO (400 KG), CEBOLLA (1000 KG), PLATANO (2000 KG), BANANO (300 KG), HUEVO (200 FLANES), CITRICOS (1500 KG), MARACUYÁ (800 KG)</t>
  </si>
  <si>
    <t>FINCA MACONDO (TARQUI) FINCA EL CAFETAL (VEREDA EL PESCADO)</t>
  </si>
  <si>
    <t>Asociación Productores del Huila</t>
  </si>
  <si>
    <t>Angela Patricia Duran</t>
  </si>
  <si>
    <t>Chavarro8741@hotmail.com</t>
  </si>
  <si>
    <t xml:space="preserve">Limón, naranja, mandarina, plátano, banano, mango, tomate, yuca, guayaba, maracuya, piña y aguacate </t>
  </si>
  <si>
    <t>AGUACATE (LORENA Y HASS), PAPAYA (MARADOL), MANGO (COMUN), TOMATE (CHONTO), CEBOLLA LARGA, PLATANO HARTON, BANANO, HUEVO CAMPESINO, CITRICOS - LIMON TAHITI, MARACUYÁ AMARILLA</t>
  </si>
  <si>
    <t>Limón-permanente, naranja-permanente, mandarina-permanente, plátano-permanente, banano-permanente, mango-permanente, tomate-permanente, yuca-permanente</t>
  </si>
  <si>
    <t>Limón (2000 kg/semana), naranja (2000 kg/semana), mandarina (2000 kg/semana), plátano (6000 kg/semana), banano (1500 kg/semana), mango(3000kg/semana), tomate (1500kg/semana) yuca (2000kg/semana)</t>
  </si>
  <si>
    <t xml:space="preserve">La laja. San Marcos </t>
  </si>
  <si>
    <t>GRUPO ASOCIATIVO Y COMUNITARIO DE TRABAJO SEMBRADORES DE VIDA</t>
  </si>
  <si>
    <t>sembradoresdevidacol@gmail.com</t>
  </si>
  <si>
    <t>GANADO VACUNO, OVINO, PORCINO, CAPRINO, AVICOLA Y PISCICOLA</t>
  </si>
  <si>
    <t>Limón (Tahití), naranja (tangelo y valencia), mandarina (arrayana y oneco), plátano (hartón), banano (criollo), mango (farchil), tomate (larga vida), yuca (tierra negra)</t>
  </si>
  <si>
    <t>LOS DOCE MESES</t>
  </si>
  <si>
    <t>90% DE PRODUCCION</t>
  </si>
  <si>
    <t>VEREDA EL VALLE Y GALILEA</t>
  </si>
  <si>
    <t>FEDEARROZ</t>
  </si>
  <si>
    <t xml:space="preserve">RAFAEL HERNANDEZ </t>
  </si>
  <si>
    <t>Federación</t>
  </si>
  <si>
    <t>campoalegre@fedearroz.com.co</t>
  </si>
  <si>
    <t xml:space="preserve">ARROZ PADDY </t>
  </si>
  <si>
    <t xml:space="preserve">CONTINUO </t>
  </si>
  <si>
    <t xml:space="preserve">125 BULTOS </t>
  </si>
  <si>
    <t xml:space="preserve">LLANO GRANDE </t>
  </si>
  <si>
    <t>ASOCIACION HORTOFRUTICOLA DE ALGECIRAS</t>
  </si>
  <si>
    <t>sanjuanmajo01@gmail.com</t>
  </si>
  <si>
    <t>Granadilla, habichuela, tomate de mesa, banano, plátano, guayaba, alverja, frijol, aguacate, cebolla cabezona, lulo, mango, mandarina, naranja, piña</t>
  </si>
  <si>
    <t xml:space="preserve">ARROZ BLANCO </t>
  </si>
  <si>
    <t>TODOS LOS MESES</t>
  </si>
  <si>
    <t>VDA SANTUARIO Y SANTALUCIA ALTA</t>
  </si>
  <si>
    <t>3133068640 y 3112915029</t>
  </si>
  <si>
    <t>chapoleraslalaguna@gmail.com</t>
  </si>
  <si>
    <t>Huevos semicriollo</t>
  </si>
  <si>
    <t>AGO-2023</t>
  </si>
  <si>
    <t xml:space="preserve">  161 CARTONES POR 30 HUEVOS SEMANALES</t>
  </si>
  <si>
    <t>LAGUNA VERDE, CENTRO POBLADO, TABLON</t>
  </si>
  <si>
    <t>ASOCIACION FAMILIA EMPRENDEDORA DEL HUILA FAMIAGRO</t>
  </si>
  <si>
    <t>ANA ISABEL ALARCON RODRIGUEZ</t>
  </si>
  <si>
    <t>901717821-7</t>
  </si>
  <si>
    <t>alarcair-06@hotmail.com</t>
  </si>
  <si>
    <t xml:space="preserve"> Aguacate, Café, frijol, tomate chonto, Plátano, arveja, caña, Panela, naranja, granadilla, durazno, tomate de árbol.</t>
  </si>
  <si>
    <t>HUEVOS B, HUEVO A, HUEVO AA, HUEVO AAA</t>
  </si>
  <si>
    <t>CADA TRES MESES</t>
  </si>
  <si>
    <t xml:space="preserve">GRUPO ASOCIATIVO DE PRODUCTORES AGROPECUARIOS DE LA VEREDA LAS MERCEDES DEL MUNICIPIO DE TELLO - HUILA GAPROMER </t>
  </si>
  <si>
    <t>900776634-4</t>
  </si>
  <si>
    <t>erminsoreyes@gmail.com</t>
  </si>
  <si>
    <t xml:space="preserve">Banano, café y panela </t>
  </si>
  <si>
    <t>Banano, Mandarina, Naranja, Plátano, Papaya, Granadilla, Melon, Guayaba, Mango</t>
  </si>
  <si>
    <t xml:space="preserve">14.000 kilos semanales </t>
  </si>
  <si>
    <t>901519387-2</t>
  </si>
  <si>
    <t>3005305907, 350 3718428, 300 2295056</t>
  </si>
  <si>
    <t>asosiacionagrovillacafe@gmail.com</t>
  </si>
  <si>
    <t xml:space="preserve">Abril Mayo junio </t>
  </si>
  <si>
    <t>900666262-6</t>
  </si>
  <si>
    <t>agbpaeshobo@gmail.com</t>
  </si>
  <si>
    <t xml:space="preserve">Café, plátano </t>
  </si>
  <si>
    <t>Abril a Julio</t>
  </si>
  <si>
    <t>16 cargas hectarea</t>
  </si>
  <si>
    <t>ASOCIACION DE CAMPESINOS DE LA VEREDA ARGELIA - SAN AGUSTIN</t>
  </si>
  <si>
    <t>813006610-1</t>
  </si>
  <si>
    <t>asoargelia@gmail.com</t>
  </si>
  <si>
    <t xml:space="preserve">Frijol, aguacate y café </t>
  </si>
  <si>
    <t xml:space="preserve">Enero, agosto </t>
  </si>
  <si>
    <t xml:space="preserve">ASOCIACION DE PEQUEÑOS PRODUCTORES ACFC DEL HUILA – ASOPACHUILA </t>
  </si>
  <si>
    <t>LEIDY JOHANA CABRERA CASTANEDA</t>
  </si>
  <si>
    <t>901763136-5</t>
  </si>
  <si>
    <t>asopachuila@gmail.com</t>
  </si>
  <si>
    <t xml:space="preserve">Limon </t>
  </si>
  <si>
    <t xml:space="preserve">Frijol (cargamanto, bola roja), aguacate (hass) y café </t>
  </si>
  <si>
    <t>JULIO - DICIEMBRE</t>
  </si>
  <si>
    <t xml:space="preserve">15 toneladas por hectárea </t>
  </si>
  <si>
    <t>COOPERATIVA DPTAL DE CAFICULTORES DEL HUILA</t>
  </si>
  <si>
    <t>FERNANDO VARGAS LOPEZ</t>
  </si>
  <si>
    <t xml:space="preserve">Tahití Orgánico </t>
  </si>
  <si>
    <t>10000 libras mensuales</t>
  </si>
  <si>
    <t>TODOS LOS MUNICIPIOS DE LA ZONA SUR, OCCIDENTE Y NORTE</t>
  </si>
  <si>
    <t xml:space="preserve">RESGUARDO INDIGENA DE TAMA PAEZ - LA GABRIELA </t>
  </si>
  <si>
    <t xml:space="preserve">LUCAS TOVAR SANDOVAL </t>
  </si>
  <si>
    <t>800186534-1</t>
  </si>
  <si>
    <t>resguardo320@gmail.com</t>
  </si>
  <si>
    <t xml:space="preserve">TODOS LOS MESES </t>
  </si>
  <si>
    <t xml:space="preserve">3000 KILOS SEMANAL </t>
  </si>
  <si>
    <t xml:space="preserve">REGUARDO LA GABRIELA </t>
  </si>
  <si>
    <t xml:space="preserve"> ASOCIACION DE PANELEROS SANTA MARIA HUILA</t>
  </si>
  <si>
    <t>JESUS MILLER CASTAÑEDA CHALA</t>
  </si>
  <si>
    <t xml:space="preserve"> 901201268-8</t>
  </si>
  <si>
    <t>asopasam.01@gmail.com</t>
  </si>
  <si>
    <t xml:space="preserve">PANELA BLOQUE Y PULVERIZADA </t>
  </si>
  <si>
    <t>1000 KILOS SEMANAL</t>
  </si>
  <si>
    <t xml:space="preserve">LOS ANDES, LA ESPERANZA, EL SINAHI, EL SISNE, SAN JOSE, EL SOCORRO </t>
  </si>
  <si>
    <t>ASOCIACION DE PRODUCTORES AGROPECUARIOS NAM MISAK</t>
  </si>
  <si>
    <t>LUIS ENRIQUE MORALES PECHENE</t>
  </si>
  <si>
    <t>901723168-1</t>
  </si>
  <si>
    <t>APRONAMISAK@GMAIL.COM</t>
  </si>
  <si>
    <t xml:space="preserve">PANELA EN BLOQUE Y PULVERIZADA </t>
  </si>
  <si>
    <t>70 ARROBAS POR HECTAREA</t>
  </si>
  <si>
    <t>EL CONGRESO</t>
  </si>
  <si>
    <t>COOPERATIVA MULTIACTIVA AGROPECUARIA POR LA PAZ COOAGROPAZ</t>
  </si>
  <si>
    <t>contabilidadcooagropaz@gmail.com</t>
  </si>
  <si>
    <t>Yogurt de leche de cabra y vaca, queso de cabra y vaca, arequipe, queso crema, pulpa de fruta (Son hechos de manera artesanal). Frijol, café, y frutas (banano, guanábana, mandarina, naranja, lulo, tomate de árbol, granadilla, mora, uva isabelina y limón).</t>
  </si>
  <si>
    <t>MORA ORGANICA</t>
  </si>
  <si>
    <t xml:space="preserve">Permanente </t>
  </si>
  <si>
    <t>Yogurt de leche de cabra y vaca – 1500 Litros mensual Queso de cabra y vaca – 1875 Kilos mensual Arequipe – 600 Libras Mensual Queso crema – 937 Kilos Mensual Pulpa de fruta – 3000 Libras mensual  Frijol – 100 Tonelada por cosecha Café – 102 Toneladas por cosecha Frutas: banano 30 toneladas mensual;  Guanabana 1 tonelada mensual; mandarina 500 libras mensual; Naranja 500 libras mensual; Lulo 2 toneladas por cosecha;  tomate de árbol 2 tonelas por cosecha; Granadilla 7 toneladas por cosecha;  Mora 100 libras mensual; Uva isabelina 1 tonelada por cosecha;  y limón 1 tonelada mensual.</t>
  </si>
  <si>
    <t>ASOCIACION INTEGRAL BRISAS EL DORADO DEL MUNICIPIO DE SALADOBLANCO HUILA</t>
  </si>
  <si>
    <t>NEVER JANSASOY OCHOA</t>
  </si>
  <si>
    <t>7 TONELADAS POR HECTAREA</t>
  </si>
  <si>
    <t>ASOPACHUILA</t>
  </si>
  <si>
    <t>3209746270 - 3209986008</t>
  </si>
  <si>
    <t>PANELA CUADRADA EL DORADO 1000 gr</t>
  </si>
  <si>
    <t>1680 kg (mes)</t>
  </si>
  <si>
    <t>VEREDA SANTA INES</t>
  </si>
  <si>
    <t xml:space="preserve">ALFONSO ACHURY ORTIZ </t>
  </si>
  <si>
    <t>900 675 060 - 3</t>
  </si>
  <si>
    <t xml:space="preserve">3103384205 - 31320309691 </t>
  </si>
  <si>
    <t xml:space="preserve">Lima acida variedad Tahití Orgánico </t>
  </si>
  <si>
    <t xml:space="preserve">20 TONELADAS  AL MES </t>
  </si>
  <si>
    <t xml:space="preserve">LA LINDOSA, EL MIRADOR, JORDAN, SAN PEDRO,  HORIZONTE, EL LIBANO, EL VISO, LA FLORIDA, </t>
  </si>
  <si>
    <t>HUEVOS. POLLOS, PANELA, CAFE, PLATANO, PAPAYA, ARVEJA,FRIJOL, LULO, MANDARINA, AVICHUELA, AGUACATE, MANGO, NARANJA, MARACUYA, BANANO, PIÑA, GRANADILLA, CURUBA, CHULUPA</t>
  </si>
  <si>
    <t>EL 80% DE RENDIMIENTO DE PRODUCCION</t>
  </si>
  <si>
    <t>VDA NAZARETH, EL VALLE, EL SILENCIO Y GALILEA</t>
  </si>
  <si>
    <t>CAFE DE DIFERENTES VARIETALES</t>
  </si>
  <si>
    <t>Mayo, Junio, Julio, Agosto, Septiembre, Octubre, Noviembre y Diciembre</t>
  </si>
  <si>
    <t>7.290.000 kilos Café Tostado</t>
  </si>
  <si>
    <t>900736654-0</t>
  </si>
  <si>
    <t>asmucaocc@gmail.com</t>
  </si>
  <si>
    <t>Café Tostado, Bebidas y preparaciones a base de Café</t>
  </si>
  <si>
    <t>mayo-junio -octubre</t>
  </si>
  <si>
    <t>ASOCIACION DE MUJERES PRODUCTIVAS POR UN FUTURO MEJOR  ASOMUPRO</t>
  </si>
  <si>
    <t>FLOR HEDY</t>
  </si>
  <si>
    <t>asociaciondemujeresproductivas@gmail.com</t>
  </si>
  <si>
    <t xml:space="preserve">café tostado y molido - 250 gramos y 500 gramos </t>
  </si>
  <si>
    <t>BUENOS AIRES</t>
  </si>
  <si>
    <t>GRANADILLA, NARANJA,PAPAYA, MARACUYA, MANDARINA, GUAYABA, PANELA, PERA, MANZANA, MANGO, AROOZ, CAFE, HUEVOS, POLLOS, BANANO, PLATANO QUESO</t>
  </si>
  <si>
    <t>FRIJOL CARGAMANTO ROJO</t>
  </si>
  <si>
    <t>5 TONELADAS</t>
  </si>
  <si>
    <t>VDA NAZARETH, EL VALLE, GALILEA</t>
  </si>
  <si>
    <t xml:space="preserve">ASOCIACION EMPRENDEDORES DEL HUILA </t>
  </si>
  <si>
    <t>YESICA LORENA JAVELA DIAZ</t>
  </si>
  <si>
    <t>asoemprendedores620@gmail.com</t>
  </si>
  <si>
    <t>PLATANO, YUCA, TOMATE, AGUACATE, NARANJA, LIMON, BANANO</t>
  </si>
  <si>
    <t>MARZO JUNIO Y SEPTIEMBRE</t>
  </si>
  <si>
    <t>VEREDA EL VISO</t>
  </si>
  <si>
    <t>ASOCIACIÓN PRODUCTORA AGRÍCOLA PECUARIA FORESTAL DEL MACIZO COLOMBIANO-ASOPROMACIZO</t>
  </si>
  <si>
    <t>MAXIMO ALBEIRO BURBANO</t>
  </si>
  <si>
    <t>asopromacizo@gmail.com</t>
  </si>
  <si>
    <t>frutas, hortalizas, verduras, panela, cafe,platano, yuca, legumbres, cárnicos</t>
  </si>
  <si>
    <t xml:space="preserve">HARTON, DOMINICO, </t>
  </si>
  <si>
    <t>ASOCIACION DE MUJERES CAFETERAS DEL OCCIDENTE DEL HUILA ASMUCAOCC</t>
  </si>
  <si>
    <t>90073654-0</t>
  </si>
  <si>
    <t xml:space="preserve">Pequeñas productoras de café - Café Tostado - Café Molido - Presentación libra y media libra </t>
  </si>
  <si>
    <t>Todo el año.</t>
  </si>
  <si>
    <t>150 kilos mensuales de café molido y tostado</t>
  </si>
  <si>
    <t>901425619-1</t>
  </si>
  <si>
    <t>coopishuila@gmail.com</t>
  </si>
  <si>
    <t xml:space="preserve">tilapia </t>
  </si>
  <si>
    <t>Café tostado y café molido</t>
  </si>
  <si>
    <t>enero a diciembre</t>
  </si>
  <si>
    <t>20 Ton</t>
  </si>
  <si>
    <t>900812344-8</t>
  </si>
  <si>
    <t>rodriguezfierro2014@gmail.com</t>
  </si>
  <si>
    <t>tilapia, y en transformación hamburguesas de pescado</t>
  </si>
  <si>
    <t>ASOCIACION DE MUJERES PRODUCTIVAS POR UN FUTURO MEJOR ASOMUPRO</t>
  </si>
  <si>
    <t>FLOR HEDY CASTRO GRACIA</t>
  </si>
  <si>
    <t xml:space="preserve">café tostado y molido </t>
  </si>
  <si>
    <t>ASOCIACION AFRO SIN FRONTERAS</t>
  </si>
  <si>
    <t>901567359-0</t>
  </si>
  <si>
    <t>awbasinfronteras@gmail.com</t>
  </si>
  <si>
    <t xml:space="preserve">Cafe, Platano y Cacao </t>
  </si>
  <si>
    <t>Cafe Mayo - Agosto y Octubre a Diciembre/ Platano  de Marzo a Noviembre/ Cacao Septiembre a Diciembre y en Invierno desde Enero a Mayo.</t>
  </si>
  <si>
    <t xml:space="preserve">Cafe 60 cargas en pergamino, Platano 5 toneladas mes, y Cacao 1000 kilos mes </t>
  </si>
  <si>
    <t>ASOCIACIÓN DE MUJERES LUZ Y ARTE AGROPECUARIO DE ALTAMIRA</t>
  </si>
  <si>
    <t>901447093-2</t>
  </si>
  <si>
    <t>agendaterritorialcampesina@gmail.com</t>
  </si>
  <si>
    <t xml:space="preserve">Cafe especial y comun  en verde, pergamino, tostado en grano y molido/ Platano por kilos y por gajos/ Cacao seco, en baba, chocolate de mesa o chocolateria </t>
  </si>
  <si>
    <t>entre 21.000 y 23.000 guevos al mes</t>
  </si>
  <si>
    <t>3209986008 - 3209746270</t>
  </si>
  <si>
    <t>800 kg mes</t>
  </si>
  <si>
    <t>ASOCIACION DE PEQUEÑOS PRODUCTORES ACFC DEL HUILA - ASOPACHUILA</t>
  </si>
  <si>
    <t>Lima Acida (Limon)</t>
  </si>
  <si>
    <t xml:space="preserve">1600 kg mensuales </t>
  </si>
  <si>
    <t>ASOCIACION AGROPECUARIA DEL MUNICIPIO DE AIPE PARA LA IMNOVACION TECNOLOGICA A3ITEC</t>
  </si>
  <si>
    <t>PEDRO NOSE CASALLAS LONDOÑO</t>
  </si>
  <si>
    <t>a3.itec@gmail.com</t>
  </si>
  <si>
    <t>6 MESES</t>
  </si>
  <si>
    <t>BUENA</t>
  </si>
  <si>
    <t>AIPE</t>
  </si>
  <si>
    <t>ASOCIACION DE PRODUCTORES DE CACAO DE ALGECIRAS “APROCALG”</t>
  </si>
  <si>
    <t>JUAN FELIPE TRUJILLO CRUZ</t>
  </si>
  <si>
    <t>900.008.001-9</t>
  </si>
  <si>
    <t>aprocal1409@hotmail.com</t>
  </si>
  <si>
    <t>TAHITI</t>
  </si>
  <si>
    <t>ALGECIRAS</t>
  </si>
  <si>
    <t>ASOCIACION DE MUJERES CABEZA DE HOGAR GESTORAS DE PAZ Y DESARROLLO “ASOMUPAZ”</t>
  </si>
  <si>
    <t>YANIRA ANDREA SAAVEDRA PINZON</t>
  </si>
  <si>
    <t>900.150.261-3</t>
  </si>
  <si>
    <t>asomupazalgeciras@gmail.com</t>
  </si>
  <si>
    <t>ASOCIACION DE PRODUCTORES AGRICOLAS DE BANANO DEL MUNICIPIO DE ALGECIRAS HUILA</t>
  </si>
  <si>
    <t>RODRIGO CACHAYA</t>
  </si>
  <si>
    <t>901030737-6</t>
  </si>
  <si>
    <t>asobanalh@gmail.com</t>
  </si>
  <si>
    <t>COOPERATIVA MULTIACTIVA AGROINDUSTRIAL ALGECIRAS “COOPCAFEPAZ</t>
  </si>
  <si>
    <t>JORGE MAURICIO LOZANO URREA</t>
  </si>
  <si>
    <t>901214370-8</t>
  </si>
  <si>
    <t>GRUPO ASOCIATIVO DE COMERCILAIZADORES  AGROPECUARIOS DE ALGECIRAS</t>
  </si>
  <si>
    <t>SANDRO OLAYA MALPICA</t>
  </si>
  <si>
    <t>813.005.005</t>
  </si>
  <si>
    <t>grupalfruits1@gmail.com</t>
  </si>
  <si>
    <t>GRUPO ASOCIATIVO DE PRODUCTORES DE FRUTAS</t>
  </si>
  <si>
    <t>JOSE REINERIO QUIMBAYO GARCIA</t>
  </si>
  <si>
    <t>900240637-5</t>
  </si>
  <si>
    <t>reinerioquimbay55@gmail.com</t>
  </si>
  <si>
    <t>PULPA DE FRUTAS</t>
  </si>
  <si>
    <t>marisolmurciaduran@gmail.com</t>
  </si>
  <si>
    <t xml:space="preserve">FRIJOL Y GRANADILLA </t>
  </si>
  <si>
    <t>Septiembre, Febrero</t>
  </si>
  <si>
    <t xml:space="preserve">WILMAR SILVA ZAMBRANO </t>
  </si>
  <si>
    <t>wilmarsilvazambrano@gmail.com</t>
  </si>
  <si>
    <t>Frijol y Granadilla</t>
  </si>
  <si>
    <t>MARZO- AGOSTO</t>
  </si>
  <si>
    <t>NARANJALES</t>
  </si>
  <si>
    <t>COOPERATIVA INTEGRAL DE APICULTORES DE ALGECIRAS</t>
  </si>
  <si>
    <t>CARLOS HUGO LOSADA MORA</t>
  </si>
  <si>
    <t>8 1 3 0 0 9 5 9 9-1</t>
  </si>
  <si>
    <t>cooapial-2002-05-10@gmail.com</t>
  </si>
  <si>
    <t>GRUPO ASOCIATIVO INTEGRAL DEL OCCIDENTE ZONA RURAL DE NEIVA</t>
  </si>
  <si>
    <t>JAROL CHARRY MARTINEZ</t>
  </si>
  <si>
    <t>9 0 1 3 8 7 9 8 3-4</t>
  </si>
  <si>
    <t>3 1 7 4 1 4 7 7 7 2</t>
  </si>
  <si>
    <t>cerrochiflon@gmail.com</t>
  </si>
  <si>
    <t>2 AL AÑO</t>
  </si>
  <si>
    <t>SAN LUIS</t>
  </si>
  <si>
    <t>900834895-9</t>
  </si>
  <si>
    <t>katiusca2609@hotmail.com</t>
  </si>
  <si>
    <t>LA LIBERTAD</t>
  </si>
  <si>
    <t>ASOCIACION DE MUJERES EMANCIPADORAS ETERNAMENTE MUJER</t>
  </si>
  <si>
    <t>CLAUDI BERMEO CARDOZO</t>
  </si>
  <si>
    <t>901561908-7</t>
  </si>
  <si>
    <t xml:space="preserve"> asoemancipadoras@gmail.com</t>
  </si>
  <si>
    <t>SANTA MARIA</t>
  </si>
  <si>
    <t>ASOCIACION DE PANELEROS SANTA MARIA HUILA</t>
  </si>
  <si>
    <t>901201268-8</t>
  </si>
  <si>
    <t xml:space="preserve"> asopasam.01@gmail.com</t>
  </si>
  <si>
    <t>SANTAMARIA</t>
  </si>
  <si>
    <t>ASOCIACION DE PRODUCTORES DE PLATANO SANTA MARIA HUILA</t>
  </si>
  <si>
    <t>NELSON LEONARDO VELASCO VELASCO</t>
  </si>
  <si>
    <t>9 0 1 2 0 0 8 0 2 7</t>
  </si>
  <si>
    <t>3 2 2 3 0 2 3 0 5 1</t>
  </si>
  <si>
    <t>yureidi.gavi@gmail.com</t>
  </si>
  <si>
    <t>SEMILLA DE PLATANO</t>
  </si>
  <si>
    <t>VARIOS PRODUCTOS</t>
  </si>
  <si>
    <t>ASOCIACION DE APICULTORES Y ECOAGROPECUARIO DE TELLO HUILA API-TELLO</t>
  </si>
  <si>
    <t>ARMANDO SANCHEZ MOSQUERA</t>
  </si>
  <si>
    <t>9 0 1 5 1 6 4 5 2 1</t>
  </si>
  <si>
    <t>apitello8@gmail.com</t>
  </si>
  <si>
    <t>TELLO</t>
  </si>
  <si>
    <t>GRUPO ASOCIATIVO DE PRODUCTORES AGROPECUARIOS  VEREDA LAS MERCEDES DEL MUNICIPIO DE TELLO</t>
  </si>
  <si>
    <t>ERMINSON REYES REYES</t>
  </si>
  <si>
    <t>asomercedes2023@gmail.com</t>
  </si>
  <si>
    <t>VEREDA LAS MERCEDES - TELLO</t>
  </si>
  <si>
    <t>ASOCIACION DE GANADEROS DE TELLO</t>
  </si>
  <si>
    <t>HECTOR EDUARDO HERNANDEZ</t>
  </si>
  <si>
    <t>900605816-5</t>
  </si>
  <si>
    <t xml:space="preserve"> : 3236911919</t>
  </si>
  <si>
    <t>asogat1030@gmail.com</t>
  </si>
  <si>
    <t>ASOCIACION AGROPECUARIA DE MUJERES EMPRENDEDORAS DEL HUILA</t>
  </si>
  <si>
    <t>YEIMY GONGORA FIERRO</t>
  </si>
  <si>
    <t>901380822-5</t>
  </si>
  <si>
    <t>cocoagro.palermo@gmail.com</t>
  </si>
  <si>
    <t>TAMBILLO</t>
  </si>
  <si>
    <t>TERUEL</t>
  </si>
  <si>
    <t>GRUPO ASOCIATIVO AGROPECUARIO AGROMATH</t>
  </si>
  <si>
    <t>JHON JADER PERDOMO QUINTERO</t>
  </si>
  <si>
    <t>8 1 3 0 1 1 0 5 0 5</t>
  </si>
  <si>
    <t>3 1 2 2 7 7 3 9 9 6</t>
  </si>
  <si>
    <t>jhonjaderperdomoquintero@gmail.com</t>
  </si>
  <si>
    <t>AGROPECUARIO</t>
  </si>
  <si>
    <t>ASOCIACION PORCICOLA UPAR ALMORZADERO</t>
  </si>
  <si>
    <t>JUAN CARLOS TRUJILLO VALDERRAMA</t>
  </si>
  <si>
    <t>901.654.035-2</t>
  </si>
  <si>
    <t>porcicolaupar@gmail.com</t>
  </si>
  <si>
    <t>ASOCIACION DE PRODUCTORES DE CACAO DEL MUNICIPIO DE VILLAVIEJA - APROCAVILLA</t>
  </si>
  <si>
    <t>SECUNDINO CALDERON RAMIREZ</t>
  </si>
  <si>
    <t>9 0 1 0 7 2 1 4 8- 8</t>
  </si>
  <si>
    <t>3 1 0 2 4 3 5 2 2 8</t>
  </si>
  <si>
    <t xml:space="preserve">calderonsecundino8@gmail.com </t>
  </si>
  <si>
    <t>VILLAVIEJA</t>
  </si>
  <si>
    <t>ASOCIACION DE PRODUCTORES DE CACAO DEL MUNICIPIO DE YAGUARA</t>
  </si>
  <si>
    <t>HECTOR ORTIZ VALBUENA</t>
  </si>
  <si>
    <t>9 0 1 0 9 4 9 2 2- 7</t>
  </si>
  <si>
    <t>asoprocaya@gmail.com</t>
  </si>
  <si>
    <t>YAGUARA</t>
  </si>
  <si>
    <t>ADRIANA MARIA SILVA CASTAÑEDA</t>
  </si>
  <si>
    <t>901.374.490-9</t>
  </si>
  <si>
    <t>avanzaconpoder@gmail.com</t>
  </si>
  <si>
    <t>CATURRA - BORBON ROSADO- SUPREMO-COLOMBIA</t>
  </si>
  <si>
    <t>MORAL</t>
  </si>
  <si>
    <t>ASOCIACION AGROPECUARIA DEL MUNICIPIO DE YAGUARA AGROYA</t>
  </si>
  <si>
    <t>901.484.041</t>
  </si>
  <si>
    <t>VILLA INGRI</t>
  </si>
  <si>
    <t>LEIDY YULIETH RIVER PERDOMO</t>
  </si>
  <si>
    <t>901693242-7</t>
  </si>
  <si>
    <t>VILLAINGRI2023@GMAIL.COM</t>
  </si>
  <si>
    <t>CILO</t>
  </si>
  <si>
    <t>ASOCIACION DE LIDERES AGRICULTORES</t>
  </si>
  <si>
    <t>DEISY CATALINA CASTILLO PINZON</t>
  </si>
  <si>
    <t>901044278-8</t>
  </si>
  <si>
    <t>cafeapu@gmail.com</t>
  </si>
  <si>
    <t>ASOCIACIÓN MONSEAGRO</t>
  </si>
  <si>
    <t>WILLIAM HURTADO</t>
  </si>
  <si>
    <t>901835694-3</t>
  </si>
  <si>
    <t>will.hurta2015@gmail.com</t>
  </si>
  <si>
    <t>Arracacha, yuca, panela, limón tahití</t>
  </si>
  <si>
    <t>permanente todo el año</t>
  </si>
  <si>
    <t>150 bultos semanales de arracacha, 100 bultos de yuca semanal, 2.000 kilos semanales de panela, 200 bultos de limón semanales.</t>
  </si>
  <si>
    <t>ASOCIACION DE MUJERES RURALES DE AIPECITO POR LA PAZ  "AMURAPAZ"</t>
  </si>
  <si>
    <t>NERYI RAMIREZ ALARCON</t>
  </si>
  <si>
    <t>neryi.juan@gmail.com</t>
  </si>
  <si>
    <t>varios</t>
  </si>
  <si>
    <t>AIPECITO</t>
  </si>
  <si>
    <t>LUIS ALBERTO CHACA</t>
  </si>
  <si>
    <t>901646996-1</t>
  </si>
  <si>
    <t>RIONEGRO</t>
  </si>
  <si>
    <t>ASOCIACION DE MUJERES AGROPECUARIAS LEJANIAS-IQUIRA (ASOMALI)</t>
  </si>
  <si>
    <t>ANDREA TRUJILLO CAMPOS</t>
  </si>
  <si>
    <t>901511714-1</t>
  </si>
  <si>
    <t>lejaniasiquiraasociaciondemuje@gmail.com</t>
  </si>
  <si>
    <t>LEJANIAS</t>
  </si>
  <si>
    <t>OPITA CAFE</t>
  </si>
  <si>
    <t>opitacafeneiva@gmail.com</t>
  </si>
  <si>
    <t>901084059-2</t>
  </si>
  <si>
    <t>murciadavid17@hotmail.com</t>
  </si>
  <si>
    <t>cafe tostado en grano o molido</t>
  </si>
  <si>
    <t>2000 kiloa</t>
  </si>
  <si>
    <t>ASOCIACION DE PRODUCTORES DE CACAO DEL MUNICIPIO DE PALERMO</t>
  </si>
  <si>
    <t>ANGEL MARIA CORONADO RUIZ</t>
  </si>
  <si>
    <t>acoronadoruiz1955@gmail.com</t>
  </si>
  <si>
    <t>borbon, castillo  colombia , pacamara gehisa ,</t>
  </si>
  <si>
    <t>PALERMO</t>
  </si>
  <si>
    <t>ASOCIACION AGROPECUARIA VEREDA LA PRIMAVERA ASOAGROVERA</t>
  </si>
  <si>
    <t>CENELIA ANDRADE ZAMBRANO</t>
  </si>
  <si>
    <t>asoagrovera@hotmail.com</t>
  </si>
  <si>
    <t>ASOCIACION DE CAÑICULTORES DE PALERMO HUILA</t>
  </si>
  <si>
    <t>JUAN CARLOS LOZANO</t>
  </si>
  <si>
    <t>961.634.443-9</t>
  </si>
  <si>
    <t>juan1865carlos@hotmail.com</t>
  </si>
  <si>
    <t>CAFE TOSTADO RUBI - ESMERALDA Y DIAMANTE (BORBON ROSADO Y TABI)</t>
  </si>
  <si>
    <t>ASOCIACION DE PRODUCTORES AGRICOLAS DE RIONEGRO "ASPROAGRO"</t>
  </si>
  <si>
    <t>FABIO NELSON GONZALEZ</t>
  </si>
  <si>
    <t>901513768-8</t>
  </si>
  <si>
    <t>fabionelsongonzalez95@gmail.com</t>
  </si>
  <si>
    <t>KG</t>
  </si>
  <si>
    <t>JUNIO, DICIEMBRE</t>
  </si>
  <si>
    <t>LULO</t>
  </si>
  <si>
    <t>ABRIL, MAYO, JUNIO, JULIO, AGOSTO</t>
  </si>
  <si>
    <t>kg</t>
  </si>
  <si>
    <t>MAYO, JUNIO, JULIO</t>
  </si>
  <si>
    <t>SAN ANTONIO</t>
  </si>
  <si>
    <t>GUAMAL</t>
  </si>
  <si>
    <t>MAYO, OCTUBRE</t>
  </si>
  <si>
    <t>ABRIL, AGOSTO, DICIEMBRE</t>
  </si>
  <si>
    <t>Meta</t>
  </si>
  <si>
    <t>ROSA ELENA RAMIREZ PARRADO</t>
  </si>
  <si>
    <t>Pescado de cultivo</t>
  </si>
  <si>
    <t>Kilos</t>
  </si>
  <si>
    <t xml:space="preserve">ACACIAS </t>
  </si>
  <si>
    <t>PESCADOS DE CULTIVO</t>
  </si>
  <si>
    <t>Blanca Jeanneth Sanchez Garcia</t>
  </si>
  <si>
    <t>caco</t>
  </si>
  <si>
    <t>CASTILLA LA NUEVA</t>
  </si>
  <si>
    <t>ROSA HERMINDA ROMERO</t>
  </si>
  <si>
    <t>Huevo de gallina de Campo</t>
  </si>
  <si>
    <t>VILLAVICENCIO</t>
  </si>
  <si>
    <t xml:space="preserve">ROSA HERMINDA ROMERO </t>
  </si>
  <si>
    <t>POLLO ORGANICO</t>
  </si>
  <si>
    <t>GALLINAS ORGANICAS</t>
  </si>
  <si>
    <t xml:space="preserve">AMASIJOS ORGANICOS </t>
  </si>
  <si>
    <t>hortalizas organicas</t>
  </si>
  <si>
    <t xml:space="preserve">FRUTAS ORGANICAS </t>
  </si>
  <si>
    <t>cebolla organica</t>
  </si>
  <si>
    <t xml:space="preserve">WILSON LADINO </t>
  </si>
  <si>
    <t xml:space="preserve">VINAGRETAS </t>
  </si>
  <si>
    <t xml:space="preserve">FERTILIZANTES </t>
  </si>
  <si>
    <t xml:space="preserve">REPELENTES </t>
  </si>
  <si>
    <t xml:space="preserve">LUZ MARI MICAN </t>
  </si>
  <si>
    <t xml:space="preserve">LUZ MARY MICAN </t>
  </si>
  <si>
    <t>lechuga crespa</t>
  </si>
  <si>
    <t xml:space="preserve">SEMILLAS DE BORE </t>
  </si>
  <si>
    <t>SEMILLA BOTON DE ORO</t>
  </si>
  <si>
    <t xml:space="preserve">LUZ MARYNA MICAN </t>
  </si>
  <si>
    <t xml:space="preserve">HUMUS DE LOMBRIS CALIFORNIANA </t>
  </si>
  <si>
    <t xml:space="preserve">JUAN MIGUEL TORRES </t>
  </si>
  <si>
    <t xml:space="preserve">LEJANIAS </t>
  </si>
  <si>
    <t>JUAN MIGUEL TORRES</t>
  </si>
  <si>
    <t xml:space="preserve">NARANJA TANGELO ORGANICA </t>
  </si>
  <si>
    <t>MANI</t>
  </si>
  <si>
    <t xml:space="preserve">GUAYABA ORGANICA </t>
  </si>
  <si>
    <t xml:space="preserve">PLATANO VERDE </t>
  </si>
  <si>
    <t>ahutama</t>
  </si>
  <si>
    <t xml:space="preserve">GRACIELA EDILMA BARBOSA </t>
  </si>
  <si>
    <t>AJI MOLIDO</t>
  </si>
  <si>
    <t xml:space="preserve">MAÑOCO AMARILLO </t>
  </si>
  <si>
    <t xml:space="preserve">TAPIOCA </t>
  </si>
  <si>
    <t xml:space="preserve">GRACIELA EDILMA  BARBOSA </t>
  </si>
  <si>
    <t xml:space="preserve">PESCADO MOLIDO </t>
  </si>
  <si>
    <t>Trimestral (Cada tres meses)</t>
  </si>
  <si>
    <t xml:space="preserve">JUAN CARLOS RODRIGUEZ </t>
  </si>
  <si>
    <t xml:space="preserve">LUZ MELIDA GOMEZ </t>
  </si>
  <si>
    <t xml:space="preserve">GALLINA PONEDORA </t>
  </si>
  <si>
    <t xml:space="preserve">LUD MELIDA GOMEZ </t>
  </si>
  <si>
    <t xml:space="preserve">POLLO CAMPESINO </t>
  </si>
  <si>
    <t>LUZ MELIDA GOMEZ</t>
  </si>
  <si>
    <t>GALLETAS DE SAGU</t>
  </si>
  <si>
    <t xml:space="preserve">MANTECADAS DE SAGU </t>
  </si>
  <si>
    <t xml:space="preserve">MASATO DE PIÑA DE SAGU </t>
  </si>
  <si>
    <t xml:space="preserve">LUZ MELIDA GOMEZ NIETO </t>
  </si>
  <si>
    <t>AREQUIPE DE SAGU DE PIÑA</t>
  </si>
  <si>
    <t xml:space="preserve">LAURA MONTOYA MORENO </t>
  </si>
  <si>
    <t>cacao sin azucar</t>
  </si>
  <si>
    <t>MESETAS</t>
  </si>
  <si>
    <t>LAURA MONTOYA MORENO</t>
  </si>
  <si>
    <t xml:space="preserve">CAFE EN GRANOS </t>
  </si>
  <si>
    <t>LAURA MONTOYA  MORENO</t>
  </si>
  <si>
    <t>Mayo, Junio, Agosto, Noviembre</t>
  </si>
  <si>
    <t>YEISON ANTONIO SANDOVAL</t>
  </si>
  <si>
    <t>PTO CONCORDIA</t>
  </si>
  <si>
    <t xml:space="preserve">YEISON ANTONIO SANDOVAL </t>
  </si>
  <si>
    <t>ahuyamalechuga crespa</t>
  </si>
  <si>
    <t xml:space="preserve">ALBA VIVIANA LOPEZ </t>
  </si>
  <si>
    <t xml:space="preserve">PULPAS DE FRUTA </t>
  </si>
  <si>
    <t>SAN MARTIN</t>
  </si>
  <si>
    <t xml:space="preserve">ANA CECILIA ORTIZ SILVA </t>
  </si>
  <si>
    <t xml:space="preserve">ANA CECILIA ORTIZ </t>
  </si>
  <si>
    <t>Zapote</t>
  </si>
  <si>
    <t>ANA CECILIA ORTIZ SILVA</t>
  </si>
  <si>
    <t xml:space="preserve">LIMON MANDARINO </t>
  </si>
  <si>
    <t xml:space="preserve">ANDRES LEOPOLDO GOMEZ </t>
  </si>
  <si>
    <t>GRANADA</t>
  </si>
  <si>
    <t xml:space="preserve">CARNE DE CONEJO </t>
  </si>
  <si>
    <t>Mayo, Junio, Julio, Agosto</t>
  </si>
  <si>
    <t>Mañoco</t>
  </si>
  <si>
    <t>Semestral (Cada seis meses)</t>
  </si>
  <si>
    <t xml:space="preserve">HELBER EDUARDO PARDO DIAZ </t>
  </si>
  <si>
    <t>QUESO DE BUFALA</t>
  </si>
  <si>
    <t>HELBER EDUARDO PARDO</t>
  </si>
  <si>
    <t xml:space="preserve">AREQUIPE DE BUFALA </t>
  </si>
  <si>
    <t xml:space="preserve">OLGA LUBINA PABON </t>
  </si>
  <si>
    <t xml:space="preserve">DORIS PEDRAZA RIVERA </t>
  </si>
  <si>
    <t>ADOBOS</t>
  </si>
  <si>
    <t>RESTREPO</t>
  </si>
  <si>
    <t xml:space="preserve">DAGOBERTO MOGOLLON </t>
  </si>
  <si>
    <t xml:space="preserve">CHOCOLATE AMARGO </t>
  </si>
  <si>
    <t>CURCUMA</t>
  </si>
  <si>
    <t xml:space="preserve">CARNE DE CONEJO AL VACIO Y ADOBADA </t>
  </si>
  <si>
    <t xml:space="preserve">HELIO RAMIREZ GUEVARA </t>
  </si>
  <si>
    <t>ARROZ, AZUCAR, ACEITES, LECHE EN POLVO, HUEVOS</t>
  </si>
  <si>
    <t xml:space="preserve">OMAR AVILA ALVAREZ </t>
  </si>
  <si>
    <t xml:space="preserve">PEDRO MIGUEL SORZA </t>
  </si>
  <si>
    <t xml:space="preserve">EUSTORGIO RODRIGO MUÑOS </t>
  </si>
  <si>
    <t>LICOR DE CACAO</t>
  </si>
  <si>
    <t xml:space="preserve">EUSTORGIO RODRIGO MUÑOZ </t>
  </si>
  <si>
    <t xml:space="preserve">CHOCOLATE DE MESA </t>
  </si>
  <si>
    <t>EUSTORGIO RODRIGO MUÑOZ</t>
  </si>
  <si>
    <t xml:space="preserve">CHUCULAS </t>
  </si>
  <si>
    <t xml:space="preserve">MARIA JOSEFA TRIANA DE ROJAS </t>
  </si>
  <si>
    <t xml:space="preserve">ANTI PASTO </t>
  </si>
  <si>
    <t xml:space="preserve">MARIA JOSEFA TRIANA </t>
  </si>
  <si>
    <t xml:space="preserve">SALSAS PICANTES </t>
  </si>
  <si>
    <t>MERMELADA</t>
  </si>
  <si>
    <t xml:space="preserve">ALFONSO MARTINEZ GAMBOA </t>
  </si>
  <si>
    <t>HARINA DE SAGU</t>
  </si>
  <si>
    <t xml:space="preserve">DIEGO FELIPE BARON </t>
  </si>
  <si>
    <t>DIEGO FELIPE BARON</t>
  </si>
  <si>
    <t xml:space="preserve">GLADYS BERMUDEZ MORENO </t>
  </si>
  <si>
    <t>Gallina</t>
  </si>
  <si>
    <t>GLADYS BERMUDEZ MORENO</t>
  </si>
  <si>
    <t xml:space="preserve">JULIO HERNAN CONTRERAS </t>
  </si>
  <si>
    <t xml:space="preserve">Yoan sebastian perdomo robles </t>
  </si>
  <si>
    <t>Sandia</t>
  </si>
  <si>
    <t>PUERTO GAITAN</t>
  </si>
  <si>
    <t xml:space="preserve">MARIA CAROLINA NIÑO </t>
  </si>
  <si>
    <t>Agosto, Septiembre, Octubre</t>
  </si>
  <si>
    <t>MARIA CAROLINA NIÑO</t>
  </si>
  <si>
    <t>Enero, Febrero, Marzo, Abril, Mayo, Junio</t>
  </si>
  <si>
    <t xml:space="preserve">JORGE IGNACIO BELTRAN </t>
  </si>
  <si>
    <t>Enero, Febrero</t>
  </si>
  <si>
    <t xml:space="preserve">MANDARINA TANGELO </t>
  </si>
  <si>
    <t>Marzo, Abril</t>
  </si>
  <si>
    <t xml:space="preserve">MANGO DE AZUCAR </t>
  </si>
  <si>
    <t xml:space="preserve">NARANJA TANGELO </t>
  </si>
  <si>
    <t>Abril, Mayo, Junio</t>
  </si>
  <si>
    <t>TOMATE CHERRY</t>
  </si>
  <si>
    <t xml:space="preserve">GUAYABA PERA </t>
  </si>
  <si>
    <t xml:space="preserve">MARIA YANETH REINA </t>
  </si>
  <si>
    <t xml:space="preserve">EDUARDO EMILIO CRUZ </t>
  </si>
  <si>
    <t>EDUARDO EMILIO CRUZ</t>
  </si>
  <si>
    <t>MANDARINA ARRAYANA</t>
  </si>
  <si>
    <t xml:space="preserve">NARANJA VALENCIA </t>
  </si>
  <si>
    <t>NARANJA VALENCIA</t>
  </si>
  <si>
    <t>AYDALI ALVAREZ OSORIO</t>
  </si>
  <si>
    <t xml:space="preserve">AYDALI ALVAREZ OSORIO </t>
  </si>
  <si>
    <t xml:space="preserve">HERNAN CARRILLO VALERO </t>
  </si>
  <si>
    <t>LUZ DARY MENDOZA RODAS</t>
  </si>
  <si>
    <t>FUENTE DE ORO</t>
  </si>
  <si>
    <t xml:space="preserve">LUZ DARY MENDOZA RODAS </t>
  </si>
  <si>
    <t>SILVIA UMAÑA VELASQUEZ</t>
  </si>
  <si>
    <t xml:space="preserve">SILVIA UMAÑA VELASQUEZ  </t>
  </si>
  <si>
    <t>Walter camilo Sastoque Pardo</t>
  </si>
  <si>
    <t>ACACIAS</t>
  </si>
  <si>
    <t xml:space="preserve">PEREGRINO JOSE ROMERO </t>
  </si>
  <si>
    <t>SAN JUANITO</t>
  </si>
  <si>
    <t>PEREGRINO JOSE ROMERO</t>
  </si>
  <si>
    <t xml:space="preserve">CLARA TRINIDAD RAMOS </t>
  </si>
  <si>
    <t>SAGU</t>
  </si>
  <si>
    <t>GEOVANNY EFRAIN MUÑOZ PEREZ</t>
  </si>
  <si>
    <t xml:space="preserve">LUIS FERNANDO ROMERO RAMOS </t>
  </si>
  <si>
    <t>Mayo, Junio</t>
  </si>
  <si>
    <t xml:space="preserve">VANESA PEREZ HURTADO </t>
  </si>
  <si>
    <t xml:space="preserve">JUAN DOMINGO GARCIA RODRIGUEZ </t>
  </si>
  <si>
    <t>Enero, Febrero, Marzo, Noviembre, Diciembre</t>
  </si>
  <si>
    <t>JUAN DOMINGO GARCIA RODRIGUEZ</t>
  </si>
  <si>
    <t>Junio, Julio, Agosto</t>
  </si>
  <si>
    <t>ANA YAMILE PARRADO MARQUEZ</t>
  </si>
  <si>
    <t xml:space="preserve">DANIEL EDUARDO PERDOMO GONZALES </t>
  </si>
  <si>
    <t>DANIEL EDUARDO PERDOMO GONZALEZ</t>
  </si>
  <si>
    <t xml:space="preserve">MAZORCA </t>
  </si>
  <si>
    <t xml:space="preserve">José Jairo Prieto Velázquez </t>
  </si>
  <si>
    <t xml:space="preserve">José Jairo Prieto Velásquez </t>
  </si>
  <si>
    <t xml:space="preserve">DEYA YANETH VARELA MUÑOZ </t>
  </si>
  <si>
    <t xml:space="preserve">ANGEL TOBIAS MUÑOZ GARCIA </t>
  </si>
  <si>
    <t xml:space="preserve">MIRYAM ISABEL VARELA MUÑOZ </t>
  </si>
  <si>
    <t> 314 4828255</t>
  </si>
  <si>
    <t xml:space="preserve">MIRYAM ISABELA VARELA MUÑOZ </t>
  </si>
  <si>
    <t xml:space="preserve">MIRIAM ISABEL VARELA MUÑOZ </t>
  </si>
  <si>
    <t xml:space="preserve">MARIA ISABEL VARELA MUÑOZ </t>
  </si>
  <si>
    <t>314 4828255</t>
  </si>
  <si>
    <t>sagu</t>
  </si>
  <si>
    <t xml:space="preserve">HORFI YADIRA LASPRILLA CABRERA </t>
  </si>
  <si>
    <t> 321 3354397</t>
  </si>
  <si>
    <t>HORFI YADIRA LASPRILLA CABRERA</t>
  </si>
  <si>
    <t>BOCACHICO</t>
  </si>
  <si>
    <t>mojarra roja</t>
  </si>
  <si>
    <t>MOJARRA NEGRA</t>
  </si>
  <si>
    <t>321 3354397</t>
  </si>
  <si>
    <t>YAMU</t>
  </si>
  <si>
    <t xml:space="preserve">ADRIANA MACHADO CLAVIJO </t>
  </si>
  <si>
    <t>ADRIANA MACHADO CLAVIJO</t>
  </si>
  <si>
    <t xml:space="preserve">ABELARDO ARIEL MUÑOZ RAMOS </t>
  </si>
  <si>
    <t>314 4560972</t>
  </si>
  <si>
    <t xml:space="preserve">LUIS HERMENEGILDO PEREZ PEÑA </t>
  </si>
  <si>
    <t>314 4587665</t>
  </si>
  <si>
    <t>MAIZORCA</t>
  </si>
  <si>
    <t xml:space="preserve">LUIS HEMERNEGILDO PEREZ PEÑA </t>
  </si>
  <si>
    <t xml:space="preserve">TITO FERNANDO PEÑA RAMOS </t>
  </si>
  <si>
    <t>320 8475316</t>
  </si>
  <si>
    <t xml:space="preserve">BRAULIO PEÑA GUTIERREZ </t>
  </si>
  <si>
    <t>312 6095438</t>
  </si>
  <si>
    <t>RUBEN DARIO MUÑOZ RAMOS</t>
  </si>
  <si>
    <t>320 8056047</t>
  </si>
  <si>
    <t xml:space="preserve">RUBEN DARIO MUÑOZ RAMOS </t>
  </si>
  <si>
    <t xml:space="preserve">CLAUDIA ISABEL PEÑA GUTIERREZ </t>
  </si>
  <si>
    <t>314 4836991</t>
  </si>
  <si>
    <t xml:space="preserve">BERNARDO MUÑOZ TORRES </t>
  </si>
  <si>
    <t xml:space="preserve">ADRIANA PEÑA DIAZ </t>
  </si>
  <si>
    <t>ANGEL NORBERTO LINARES RAMOS</t>
  </si>
  <si>
    <t>323 4183226</t>
  </si>
  <si>
    <t>Marzo, Abril, Noviembre, Diciembre</t>
  </si>
  <si>
    <t xml:space="preserve">GLADIS OMAIRA GARCIA AGUDELO </t>
  </si>
  <si>
    <t>MARTHA ISABEL GUTIERREZ PARDO</t>
  </si>
  <si>
    <t>+57 310 3468677</t>
  </si>
  <si>
    <t xml:space="preserve">MARTHA ISABEL GUTIERREZ PARDO </t>
  </si>
  <si>
    <t>CUY</t>
  </si>
  <si>
    <t>CONEJO</t>
  </si>
  <si>
    <t>Enero, Febrero, Marzo, Julio, Agosto, Septiembre</t>
  </si>
  <si>
    <t>EDGAR PEÑA JIMENEZ</t>
  </si>
  <si>
    <t xml:space="preserve">GLADYS EUSTAQUIA RAMOS RODRIGUEZ </t>
  </si>
  <si>
    <t>MAZORCA</t>
  </si>
  <si>
    <t xml:space="preserve">CARLOS MORA DIAZ </t>
  </si>
  <si>
    <t>314 4807892</t>
  </si>
  <si>
    <t xml:space="preserve">JOHAN DARIO VELEZ CABARCAS </t>
  </si>
  <si>
    <t>312 6179274</t>
  </si>
  <si>
    <t xml:space="preserve">JHOJAN DARIO VELEZ CABARCAS </t>
  </si>
  <si>
    <t xml:space="preserve">LUIS BERNARDO PEREZ PEÑA </t>
  </si>
  <si>
    <t>311 2341571</t>
  </si>
  <si>
    <t xml:space="preserve">LUIS ENRIQUE DIAZ JIMENEZ </t>
  </si>
  <si>
    <t>314 3479484</t>
  </si>
  <si>
    <t>MILTON IDELFONSO PEÑA JIMENEZ</t>
  </si>
  <si>
    <t> 314 3821047</t>
  </si>
  <si>
    <t>Bimensual (Cada dos meses)</t>
  </si>
  <si>
    <t xml:space="preserve">MILTON IDELFONSO PEÑA JIMENEZ </t>
  </si>
  <si>
    <t>SULMAN JOHANNA ROMERO BOCANEGRA</t>
  </si>
  <si>
    <t>Granadilla</t>
  </si>
  <si>
    <t xml:space="preserve">QUESO DE CABRA </t>
  </si>
  <si>
    <t>YOUGURTH DE CABRA</t>
  </si>
  <si>
    <t>Jairo Andres Nope Salamanca</t>
  </si>
  <si>
    <t>papa, yuca, melon, pimenton, ahuyama, papaya, manza,a mandarina, zanahoria, acelga, aguacate, ajo, apio, arracacha, banano, calabacin,</t>
  </si>
  <si>
    <t>ADELA ISABEL PEÑA GUTIERREZ</t>
  </si>
  <si>
    <t xml:space="preserve">ADELA ISABEL PEÑA GUTIERREZ </t>
  </si>
  <si>
    <t xml:space="preserve">BETTY MACHADO MANCERA </t>
  </si>
  <si>
    <t>BETTY MACHADO MANCERA</t>
  </si>
  <si>
    <t xml:space="preserve">VICTOR ALJANDRO CLAVIJO BELTRAN </t>
  </si>
  <si>
    <t xml:space="preserve">VICTOR ALEJANDRO CLAVIJO BELTRAN </t>
  </si>
  <si>
    <t xml:space="preserve">LUIS CARLOS LEON PEREZ </t>
  </si>
  <si>
    <t xml:space="preserve">LUIS CARLOZ LEON PEREZ </t>
  </si>
  <si>
    <t xml:space="preserve">SERGIO ALONSO MUÑOZ VELASQUEZ </t>
  </si>
  <si>
    <t>SERGIO ALONSO MUÑOZ VELASQUEZ</t>
  </si>
  <si>
    <t xml:space="preserve">ARNULFO HAYA JIMENEZ </t>
  </si>
  <si>
    <t>ARNULFO HAYA JIMENEZ</t>
  </si>
  <si>
    <t xml:space="preserve">ROSA LILIA PEREZ MUÑOZ </t>
  </si>
  <si>
    <t>ROSVI JASMINA RAMOS PEREZ</t>
  </si>
  <si>
    <t>321 2831008</t>
  </si>
  <si>
    <t xml:space="preserve">ROSVI JASMINA RAMOS PEREZ </t>
  </si>
  <si>
    <t xml:space="preserve">SIRLEY CRISTINA RAMOS MATIAS </t>
  </si>
  <si>
    <t> 311 8937319</t>
  </si>
  <si>
    <t>María Alcira Triana gomez</t>
  </si>
  <si>
    <t>Marzo, Abril, Julio, Agosto, Noviembre, Diciembre</t>
  </si>
  <si>
    <t xml:space="preserve">JORGE ARIEL PEÑA MUÑOZ </t>
  </si>
  <si>
    <t> 322 5999221</t>
  </si>
  <si>
    <t>322 5999221</t>
  </si>
  <si>
    <t xml:space="preserve">GRACIELA ROJAS CARDENAS </t>
  </si>
  <si>
    <t xml:space="preserve">PULPA DE FRUTAS </t>
  </si>
  <si>
    <t>Junio, Julio, Agosto, Septiembre</t>
  </si>
  <si>
    <t>GRACIELA ROJAS CARDENAS</t>
  </si>
  <si>
    <t xml:space="preserve">FREYMEN EUDES ACEVEDO RAMIREZ </t>
  </si>
  <si>
    <t>310 5735393</t>
  </si>
  <si>
    <t xml:space="preserve">AVICHUELA </t>
  </si>
  <si>
    <t xml:space="preserve">ANA OLGA AGUDELO BOBADILLA </t>
  </si>
  <si>
    <t>315 4163437</t>
  </si>
  <si>
    <t>LUZ MERY CUBILLOS SUAREZ</t>
  </si>
  <si>
    <t xml:space="preserve">WILMER ESNEIDER RODRIGUEZ ROZO </t>
  </si>
  <si>
    <t>NIDIA PATRICIA CHISCO ORTIZ</t>
  </si>
  <si>
    <t>Marzo, Abril, Mayo, Junio, Julio, Agosto, Septiembre, Octubre</t>
  </si>
  <si>
    <t xml:space="preserve">MARTIN REYES </t>
  </si>
  <si>
    <t> 321 2029331</t>
  </si>
  <si>
    <t xml:space="preserve">PATILLA </t>
  </si>
  <si>
    <t>MARTIN REYES</t>
  </si>
  <si>
    <t>321 2029331</t>
  </si>
  <si>
    <t xml:space="preserve">ANGELA GERTRUDIS TERAN </t>
  </si>
  <si>
    <t xml:space="preserve">CAFE ORGANICO </t>
  </si>
  <si>
    <t>Enero, Febrero, Marzo, Abril, Mayo, Junio, Julio</t>
  </si>
  <si>
    <t>ANGELA GERTRUDIS TERAN</t>
  </si>
  <si>
    <t> 312 3797206</t>
  </si>
  <si>
    <t>312 3797206</t>
  </si>
  <si>
    <t xml:space="preserve">ANGIE MARIANA REYES HUERFANO </t>
  </si>
  <si>
    <t xml:space="preserve">CIGLEDY DUQUE PEREZ </t>
  </si>
  <si>
    <t> 314 2390652</t>
  </si>
  <si>
    <t xml:space="preserve">CIGLEIDY DUQUE PEREZ </t>
  </si>
  <si>
    <t>314 2390652</t>
  </si>
  <si>
    <t>CIGLEDY DUQUE PEREZ</t>
  </si>
  <si>
    <t>Huevos de Codorniz</t>
  </si>
  <si>
    <t>‪314 2390652‬</t>
  </si>
  <si>
    <t>TE</t>
  </si>
  <si>
    <t>ferney herreño aguilar</t>
  </si>
  <si>
    <t>harinas de subproductos de cosecha</t>
  </si>
  <si>
    <t xml:space="preserve">MILENA BEATRIZ CERVANTES ESCALANTE </t>
  </si>
  <si>
    <t>ANTI PASTO</t>
  </si>
  <si>
    <t>SALSA DE AJO</t>
  </si>
  <si>
    <t>MILENA BEATRIZ CERVANTES ESCALANTE</t>
  </si>
  <si>
    <t xml:space="preserve">MERMELADAS </t>
  </si>
  <si>
    <t xml:space="preserve">MILENA BEATRIZ CERVANTEZ ESCALANTE </t>
  </si>
  <si>
    <t xml:space="preserve">ACEITES AROMATIZADOS </t>
  </si>
  <si>
    <t xml:space="preserve">MILENA BEATRIZ BENITEZ ESCALANTE </t>
  </si>
  <si>
    <t xml:space="preserve">AJI DE UCHUVAS </t>
  </si>
  <si>
    <t xml:space="preserve">salsa de tomate picante </t>
  </si>
  <si>
    <t>PEPERONATA</t>
  </si>
  <si>
    <t xml:space="preserve">NORTON YOUNG TORRES </t>
  </si>
  <si>
    <t> 317 6804232</t>
  </si>
  <si>
    <t> 310 5749943</t>
  </si>
  <si>
    <t xml:space="preserve">ELIZABETH ALFONSO ALGARRA </t>
  </si>
  <si>
    <t>322 3919111</t>
  </si>
  <si>
    <t> 322 3919111</t>
  </si>
  <si>
    <t>Guanábana</t>
  </si>
  <si>
    <t>Febrero, Marzo, Junio, Julio, Agosto</t>
  </si>
  <si>
    <t xml:space="preserve">ELIZABETH ALFONSO LGARRA </t>
  </si>
  <si>
    <t>ELIZABETH ALFONSO ALGARRA</t>
  </si>
  <si>
    <t>Enero, Febrero, Marzo, Abril, Mayo, Octubre, Noviembre, Diciembre</t>
  </si>
  <si>
    <t xml:space="preserve">MARIA ELISA BERNAL URREGO </t>
  </si>
  <si>
    <t xml:space="preserve">POLLO SEMI CRIOLLO </t>
  </si>
  <si>
    <t xml:space="preserve">SORAIMA ALVEAR PEDROZO </t>
  </si>
  <si>
    <t xml:space="preserve">POLLO SEMICRIOLLO </t>
  </si>
  <si>
    <t xml:space="preserve">ENNY JHOHANA RIVERA HERRADA </t>
  </si>
  <si>
    <t>PILAR ANGELICA BERNAL URREGO</t>
  </si>
  <si>
    <t>POLLO SEMI CRIOLLO</t>
  </si>
  <si>
    <t>MARIA DEISY ORTIZ COLO</t>
  </si>
  <si>
    <t xml:space="preserve">DANNA LICETH GUAVAVES CAICEDO </t>
  </si>
  <si>
    <t xml:space="preserve">PAOLA ANDREA FUENTES HERRADA </t>
  </si>
  <si>
    <t xml:space="preserve">YANILETH FUENTES ZAPATA </t>
  </si>
  <si>
    <t xml:space="preserve">MYRIAM STELLA BERNAL URREGO </t>
  </si>
  <si>
    <t xml:space="preserve">DELFAN AGUILAR MARTINEZ </t>
  </si>
  <si>
    <t>312 5641345</t>
  </si>
  <si>
    <t xml:space="preserve">PUERTO GAITAN </t>
  </si>
  <si>
    <t> 312 5641345</t>
  </si>
  <si>
    <t xml:space="preserve">DELFAN AGUILAR RAMIREZ </t>
  </si>
  <si>
    <t xml:space="preserve">DELFAN AGUILAR MARTINES </t>
  </si>
  <si>
    <t>Enero, Febrero, Mayo, Junio, Septiembre, Octubre</t>
  </si>
  <si>
    <t xml:space="preserve">MARIA DORA GALINDO JIMENEZ </t>
  </si>
  <si>
    <t> 321 3253661</t>
  </si>
  <si>
    <t>321 3253661</t>
  </si>
  <si>
    <t xml:space="preserve">JHON JAIRO VARGAS OLAYA </t>
  </si>
  <si>
    <t>LUZ EDIRMA FLOR LOPEZ</t>
  </si>
  <si>
    <t>314 7816826</t>
  </si>
  <si>
    <t>URIBE</t>
  </si>
  <si>
    <t xml:space="preserve">LUZ EDIRMA FLOR LOPEZ </t>
  </si>
  <si>
    <t> 314 7816826</t>
  </si>
  <si>
    <t>Mayo, Agosto</t>
  </si>
  <si>
    <t>Enero, Febrero, Marzo, Abril, Mayo, Septiembre, Octubre, Noviembre, Diciembre</t>
  </si>
  <si>
    <t xml:space="preserve">LEIDY VIVIANA BRIÑEZ ROSAS </t>
  </si>
  <si>
    <t>314 2118345</t>
  </si>
  <si>
    <t xml:space="preserve">URIBE </t>
  </si>
  <si>
    <t xml:space="preserve">LEIDY VIVIANA BRIÑES ROSAS </t>
  </si>
  <si>
    <t xml:space="preserve">PEDRO  BRIÑES GUERRERO </t>
  </si>
  <si>
    <t>PEDRO BRIÑEZ GUERRERO</t>
  </si>
  <si>
    <t>DIONICIO ORJUELA CARRILLO</t>
  </si>
  <si>
    <t xml:space="preserve">CECILIA BOGOYA ROSAS </t>
  </si>
  <si>
    <t> 314 2717242</t>
  </si>
  <si>
    <t>Wilson Alberto Ramos Velasquez</t>
  </si>
  <si>
    <t xml:space="preserve">RODRIGO CALDERON GARCIA </t>
  </si>
  <si>
    <t>314 2754312</t>
  </si>
  <si>
    <t>MARINO BAQUERO BELTRAN</t>
  </si>
  <si>
    <t>Productor de la Agricultura Campesina Familiar y Comunitaria</t>
  </si>
  <si>
    <t>7 7 8 7 5 3 7</t>
  </si>
  <si>
    <t>3 1 1 2 1 4 0 2 4 3</t>
  </si>
  <si>
    <t>ALEXIS PIÑEROS MARROQUIN</t>
  </si>
  <si>
    <t> 310 2981455</t>
  </si>
  <si>
    <t>Ana Yamile parrado Márquez</t>
  </si>
  <si>
    <t xml:space="preserve">JACKELINE HUERTAS TUMAY </t>
  </si>
  <si>
    <t>310 2407819</t>
  </si>
  <si>
    <t xml:space="preserve">BARRANCA DE UPIA </t>
  </si>
  <si>
    <t xml:space="preserve">BLANCA NELLY GUERRERO LARGO </t>
  </si>
  <si>
    <t>Octubre, Diciembre</t>
  </si>
  <si>
    <t>BARRANCA DE UPIA</t>
  </si>
  <si>
    <t>BLANCA NELLY GUERRERO LARGO</t>
  </si>
  <si>
    <t xml:space="preserve">LIMON CASTILLO </t>
  </si>
  <si>
    <t xml:space="preserve">LA URIBE </t>
  </si>
  <si>
    <t> 311 5579772</t>
  </si>
  <si>
    <t>311 5579772</t>
  </si>
  <si>
    <t xml:space="preserve">LUZ HERMINDA LEON BALAGUERA </t>
  </si>
  <si>
    <t>321 9372586</t>
  </si>
  <si>
    <t xml:space="preserve">JHOANNY VILLA </t>
  </si>
  <si>
    <t>321 2261608</t>
  </si>
  <si>
    <t xml:space="preserve">JOHANNY VILLA </t>
  </si>
  <si>
    <t>Junio, Septiembre</t>
  </si>
  <si>
    <t xml:space="preserve">CARLOS IVAN MORA CONDE </t>
  </si>
  <si>
    <t>315 8577939</t>
  </si>
  <si>
    <t xml:space="preserve">MELON </t>
  </si>
  <si>
    <t xml:space="preserve">CARLOS MORA CONDE </t>
  </si>
  <si>
    <t>Yamile Rodriguez Alvarado</t>
  </si>
  <si>
    <t>Yamile Rodríguez Alvarado</t>
  </si>
  <si>
    <t>Pollo Campero</t>
  </si>
  <si>
    <t xml:space="preserve">LUIS GERMAN VELASQUEZ AVILA </t>
  </si>
  <si>
    <t>312 5833677</t>
  </si>
  <si>
    <t>Febrero, Abril</t>
  </si>
  <si>
    <t xml:space="preserve">mojara </t>
  </si>
  <si>
    <t>JULIAN SIMON MEJIA VILLAR</t>
  </si>
  <si>
    <t>PUERTO LOPEZ</t>
  </si>
  <si>
    <t xml:space="preserve">FLOR MARIA BAQUERO BETANCOURT </t>
  </si>
  <si>
    <t>320 3220673</t>
  </si>
  <si>
    <t xml:space="preserve">Serguio Alonso Villalobos Trujillo </t>
  </si>
  <si>
    <t>Sandía</t>
  </si>
  <si>
    <t xml:space="preserve">ODILIO OLARTE MORERA </t>
  </si>
  <si>
    <t>322 4668552</t>
  </si>
  <si>
    <t>ODILIO OLARTE MORERA</t>
  </si>
  <si>
    <t xml:space="preserve">SAPOTE </t>
  </si>
  <si>
    <t xml:space="preserve">MANDARINA </t>
  </si>
  <si>
    <t xml:space="preserve">ROMMIL OYOLA CAMPOS </t>
  </si>
  <si>
    <t>HAROL DE JESUS FLOREZ RODRIGUEZ</t>
  </si>
  <si>
    <t>CUBARRAL</t>
  </si>
  <si>
    <t>CARLOS ENRIQUE ROJAS QUIÑONEZ</t>
  </si>
  <si>
    <t>1 1 3 4 4 5 4 0 1 9</t>
  </si>
  <si>
    <t>CARLOS ESCAMILLA MORA</t>
  </si>
  <si>
    <t>1 7 2 2 1 4 5 3</t>
  </si>
  <si>
    <t>MACARENA</t>
  </si>
  <si>
    <t xml:space="preserve">GEOVANNY UBAQUE URREGO </t>
  </si>
  <si>
    <t xml:space="preserve">BARRANCADE UPIA </t>
  </si>
  <si>
    <t>JOSE ALEXANDRE TRUJILLO GARCIA</t>
  </si>
  <si>
    <t>8 0 4 9 8 2 0 3</t>
  </si>
  <si>
    <t>LUIS CARLOS ESCAMILLA MORA</t>
  </si>
  <si>
    <t>LA MACARENA</t>
  </si>
  <si>
    <t>cesar camilo cruz</t>
  </si>
  <si>
    <t xml:space="preserve"> Julio Enrique Cabra Sarmiento</t>
  </si>
  <si>
    <t>311 4756497</t>
  </si>
  <si>
    <t>Julio Enrique Cabra Sarmiento</t>
  </si>
  <si>
    <t>fideligno granados amaya</t>
  </si>
  <si>
    <t>Enero, Diciembre</t>
  </si>
  <si>
    <t>Fríjol, panela, harina de Sagú, trucha arcoiris, chorizos, miel de abejas, amasijos etc</t>
  </si>
  <si>
    <t xml:space="preserve">MARINA BOADA PAEZ </t>
  </si>
  <si>
    <t xml:space="preserve">SAN CARLOS DE GUAROA </t>
  </si>
  <si>
    <t>alexander fontecha medina</t>
  </si>
  <si>
    <t>Enero, Febrero, Julio, Octubre, Noviembre, Diciembre</t>
  </si>
  <si>
    <t>MAPIRIPAN</t>
  </si>
  <si>
    <t>fabian andres cabrera davila</t>
  </si>
  <si>
    <t>LUZ EMILSE LINARES ACOSTA</t>
  </si>
  <si>
    <t>SAN JUANITO-META</t>
  </si>
  <si>
    <t>LUIS CARLOS TEJEIRO ALARCON</t>
  </si>
  <si>
    <t>Enero, Abril, Junio, Septiembre, Noviembre</t>
  </si>
  <si>
    <t>IGNACIO JAVIER RAMOS PARDO</t>
  </si>
  <si>
    <t>PUERTO GAITAN PLANAS</t>
  </si>
  <si>
    <t>Walter Camilo sastoque pardo</t>
  </si>
  <si>
    <t xml:space="preserve">Martha Lucia Guzmán Albis </t>
  </si>
  <si>
    <t>jorge alejandro torres prieto</t>
  </si>
  <si>
    <t>Ricardo Piamba Muñoz</t>
  </si>
  <si>
    <t>Jhon Jairo Vargas Olaya</t>
  </si>
  <si>
    <t>jhon jairo vargas olaya</t>
  </si>
  <si>
    <t>Sandía / Patilla</t>
  </si>
  <si>
    <t>Enero, Febrero, Marzo, Abril, Junio, Julio, Agosto, Octubre, Noviembre, Diciembre</t>
  </si>
  <si>
    <t>CUMARAL</t>
  </si>
  <si>
    <t>KAREN DAYANA MARTINEZ SUAREZ</t>
  </si>
  <si>
    <t>Jorge Mario Garcia Reina</t>
  </si>
  <si>
    <t>JOSE FERNANDO TORRES MARIN</t>
  </si>
  <si>
    <t>ASOMUCAC (asociacion de mujeres cacaoteras de cubarral)</t>
  </si>
  <si>
    <t>901095307-1</t>
  </si>
  <si>
    <t>Jonatan elizalde muñoz</t>
  </si>
  <si>
    <t>Carlos Andres Gomez Toro</t>
  </si>
  <si>
    <t>Enero, Febrero, Marzo, Abril, Mayo, Junio, Julio, Agosto</t>
  </si>
  <si>
    <t>GRANADA META</t>
  </si>
  <si>
    <t>EFREN BUITRAGO ZAMBRANO</t>
  </si>
  <si>
    <t>HENRY ALEJANDRO PEREZ CASTAÑEDA</t>
  </si>
  <si>
    <t>LUISA ELENA ROJAS ROMERO</t>
  </si>
  <si>
    <t>karen elizabeth morales rojas</t>
  </si>
  <si>
    <t>Angi Lorena Hernandez Rozo</t>
  </si>
  <si>
    <t>Maria luisa zamora herreño</t>
  </si>
  <si>
    <t>Leidy Natalia Enciso Angulo</t>
  </si>
  <si>
    <t>POLLO SEMICRIOLLOS</t>
  </si>
  <si>
    <t>Marzo, Mayo, Julio, Septiembre, Noviembre, Diciembre</t>
  </si>
  <si>
    <t xml:space="preserve">María del Carmen Umaña paredes </t>
  </si>
  <si>
    <t>MARIA CECILIA UZURIAGA MESIAS</t>
  </si>
  <si>
    <t>Agosto, Septiembre</t>
  </si>
  <si>
    <t xml:space="preserve">PUERTO GAITAN META </t>
  </si>
  <si>
    <t xml:space="preserve">MARIBEL  SALAMANCA HERNANDEZ </t>
  </si>
  <si>
    <t xml:space="preserve">JOSE DOMINGO ORTIZ AVILES </t>
  </si>
  <si>
    <t>SAN CARLOS DE GUAROA</t>
  </si>
  <si>
    <t xml:space="preserve">Alexis alejandra benavides </t>
  </si>
  <si>
    <t>Junio, Julio, Agosto, Septiembre, Octubre, Noviembre, Diciembre</t>
  </si>
  <si>
    <t xml:space="preserve">LA MACARENA </t>
  </si>
  <si>
    <t>ANDRES LEONARDO MONGUI RUIZ</t>
  </si>
  <si>
    <t>Pulpa de Fruta</t>
  </si>
  <si>
    <t>juan david pardo galindo</t>
  </si>
  <si>
    <t>Nariño</t>
  </si>
  <si>
    <t>ORLANDO VIVEROS ORDOÑEZ</t>
  </si>
  <si>
    <t>orlandoviveros313@gmail.com</t>
  </si>
  <si>
    <t>MAYORITARIAMENTE CAMPESINOS</t>
  </si>
  <si>
    <t>AGROINDUSTRIAL</t>
  </si>
  <si>
    <t>PANELA (PULVERIZADA)</t>
  </si>
  <si>
    <t>FEBRERO-JULIO-AGOSTO-NOVIEMBRE</t>
  </si>
  <si>
    <t>BUESACO</t>
  </si>
  <si>
    <t>SAN BOSCO</t>
  </si>
  <si>
    <t>ASOCIACION AGROPECUARIA FAMILIAS EMPRENDEDORAS</t>
  </si>
  <si>
    <t>ORGANIZACIÓN DE PEQUEÑOS PRODUCTORES</t>
  </si>
  <si>
    <t>esperanzavalenciagomez@hotmail.com</t>
  </si>
  <si>
    <t>CORREGIMIENTO SANTAFE</t>
  </si>
  <si>
    <t>ASOCIACION AGROPECUARIA SAN JUAN BOSCO</t>
  </si>
  <si>
    <t>asagropsanjbosco@yahoo.com</t>
  </si>
  <si>
    <t>CAFÉ, CAÑA</t>
  </si>
  <si>
    <t>VEREDA SAN JUAN BOSCO</t>
  </si>
  <si>
    <t>ASOCIACION DE PRODUCTORES AGRICOLAS Y PECUARIOS DE LA VEREDA LAS COCHITAS</t>
  </si>
  <si>
    <t>elidaarmero@hotmail.com</t>
  </si>
  <si>
    <t>CUYES</t>
  </si>
  <si>
    <t>ASOCIACION AGROPECUARIO DE CAMPESINOS DE GUAYABAL</t>
  </si>
  <si>
    <t>elguayabal@hotmail.com</t>
  </si>
  <si>
    <t>AGOSTO, SEPTIEMBRE, ENERO</t>
  </si>
  <si>
    <t>VEREDA GUAYABAL</t>
  </si>
  <si>
    <t>ASOCIACION AGROPECUARIA LACTIFRUTI</t>
  </si>
  <si>
    <t>latifruti@hotmail.com</t>
  </si>
  <si>
    <t>PERECEDEROS</t>
  </si>
  <si>
    <t>ROSAL DEL MONTE</t>
  </si>
  <si>
    <t>ASOCIACION DE GESTION DE CAFETEROS VEREDA VERACRUZ BUESACO</t>
  </si>
  <si>
    <t>eliascarlospantoja@gmail.com</t>
  </si>
  <si>
    <t>VERACRUZ</t>
  </si>
  <si>
    <t>ASOCIACION COMUNITARIA DE EMPRENDIMIENTO</t>
  </si>
  <si>
    <t>asocemprender2021@gmail.com</t>
  </si>
  <si>
    <t>MAYORITARIAMENTE MUJER RURAL</t>
  </si>
  <si>
    <t>ORTEGA LAS COCHAS</t>
  </si>
  <si>
    <t>ASOCIACION PISCICOLA DE BUESACO</t>
  </si>
  <si>
    <t>libardoramiropaz@hotmail.com</t>
  </si>
  <si>
    <t>SAN MIGUEL EL SOCORRO</t>
  </si>
  <si>
    <t>ASOCIACION AGROPECUARIA DE PRODUCTORES Y COMERCIALIZADORES DE TRUCHA ARCO IRIS DE SAN MIGUEL EL SOCORRO</t>
  </si>
  <si>
    <t>jealpegu@hotmail.com</t>
  </si>
  <si>
    <t>MILLER ERMITO BOLAÑOS</t>
  </si>
  <si>
    <t>asogenova@hotmail.com</t>
  </si>
  <si>
    <t>JUNIO- AGOSTO</t>
  </si>
  <si>
    <t>60 ,000 KG</t>
  </si>
  <si>
    <t xml:space="preserve">COLÓN </t>
  </si>
  <si>
    <t>GÉNOVA</t>
  </si>
  <si>
    <t>JOAN ESTEBAN CERON AULLON</t>
  </si>
  <si>
    <t>rammcodel@hotmail.com</t>
  </si>
  <si>
    <t>50,000 KG</t>
  </si>
  <si>
    <t>JAIME REALPE MUÑOZ</t>
  </si>
  <si>
    <t>jaimerealp@hotmail.com</t>
  </si>
  <si>
    <t>24,000 KG</t>
  </si>
  <si>
    <t>LOMA DEL GANADO</t>
  </si>
  <si>
    <t>JOEL MUÑOZ CERON</t>
  </si>
  <si>
    <t>grupoasociativoagroecologico@hotmail.com</t>
  </si>
  <si>
    <t>18000000</t>
  </si>
  <si>
    <t>MARZO-ABRIL-MAYO</t>
  </si>
  <si>
    <t>12,000 KG</t>
  </si>
  <si>
    <t>CIMARRONAS</t>
  </si>
  <si>
    <t>ALFREDO ORTEGA TORRES</t>
  </si>
  <si>
    <t>productoresdecafe@hotmail.com</t>
  </si>
  <si>
    <t>17000000</t>
  </si>
  <si>
    <t>15,000 KG</t>
  </si>
  <si>
    <t>BORDO ALTO</t>
  </si>
  <si>
    <t>HERNAN ERNESTO CUARAN CUARAN</t>
  </si>
  <si>
    <t>asomincay@hotmail.com</t>
  </si>
  <si>
    <t>MAYORITARIAMENTE INDÍGENA</t>
  </si>
  <si>
    <t>ARVEJA, PAPA, CEBOLLA</t>
  </si>
  <si>
    <t>$3000/ATADO
$45000/ BULTO PAPA
$100000/BULTO ARVEJA</t>
  </si>
  <si>
    <t>CONTINUO</t>
  </si>
  <si>
    <t>CORDOBA</t>
  </si>
  <si>
    <t>SANTA BRIGIDA</t>
  </si>
  <si>
    <t>ROBERTO IMBACUAN</t>
  </si>
  <si>
    <t>robertoimbacuancuaran@gmail.com</t>
  </si>
  <si>
    <t>QUESO CAMPESINO</t>
  </si>
  <si>
    <t>$ 6.000 POR UNIDAD DE 500 GRAMOS</t>
  </si>
  <si>
    <t>2400 LIBRAS ANUALES</t>
  </si>
  <si>
    <t>SAN FRANCISCO DE YUNGACHALA</t>
  </si>
  <si>
    <t>LIDIA AMPARO CUARAN CUARAN</t>
  </si>
  <si>
    <t>lcuarancuaran@gmail.com</t>
  </si>
  <si>
    <t>QUESO CUAJADA, CAMPESINO DOBLE CREMA Y YOGURT</t>
  </si>
  <si>
    <t xml:space="preserve">$ </t>
  </si>
  <si>
    <t>15000 KILOS</t>
  </si>
  <si>
    <t>V. EL SALADO</t>
  </si>
  <si>
    <t>HUMBERTO CUARAN MARTINEZ</t>
  </si>
  <si>
    <t>$ 15.000 POR KILO</t>
  </si>
  <si>
    <t>CADA DOS MESES</t>
  </si>
  <si>
    <t>6000KG</t>
  </si>
  <si>
    <t>VEREDA SANTA BRIGIDA</t>
  </si>
  <si>
    <t>EDIN CUARAN</t>
  </si>
  <si>
    <t>ORGANIZACIÓN DE PRODUCTORES ACFC (AGRICULTURA CAMPESINA, FAMILIAR Y COMUNITARIA)</t>
  </si>
  <si>
    <t>umata@cuaspud-narino.gov.co</t>
  </si>
  <si>
    <t>CUASPUD CARLOSAMA</t>
  </si>
  <si>
    <t>BARRIO SANTANDER</t>
  </si>
  <si>
    <t>PLANTAS AROMATICAS</t>
  </si>
  <si>
    <t>VEREDA MACAS RODEO</t>
  </si>
  <si>
    <t xml:space="preserve">CRUZ MARIA ARAUJO </t>
  </si>
  <si>
    <t>acruzmaria@gmail.com</t>
  </si>
  <si>
    <t xml:space="preserve">CUMBAL </t>
  </si>
  <si>
    <t>VEREDA SAN MARTIN SECTOR MIRAFLORES</t>
  </si>
  <si>
    <t xml:space="preserve">ORGEL ANDRES CUASPUD MORENO </t>
  </si>
  <si>
    <t>ergelandres@gmail.com</t>
  </si>
  <si>
    <t>FRESA ORGANICA</t>
  </si>
  <si>
    <t>5760</t>
  </si>
  <si>
    <t>CAMPO ELIAS PUERRES</t>
  </si>
  <si>
    <t>asopicumbes@gmail.com</t>
  </si>
  <si>
    <t xml:space="preserve">TRUCHA </t>
  </si>
  <si>
    <t>VEREDA TASMAG SECTOR MACHINES</t>
  </si>
  <si>
    <t>CARMEN ALICIA TAIMAL QUELAL</t>
  </si>
  <si>
    <t>aliciaquelaltaimal@gmail.com</t>
  </si>
  <si>
    <t>VEREDA TASMAG SECTOR LA LAGUNA</t>
  </si>
  <si>
    <t>IVAN ARTURO CANDO ALPALA</t>
  </si>
  <si>
    <t>ivancando2@gmail.com</t>
  </si>
  <si>
    <t>81000</t>
  </si>
  <si>
    <t>RENE CHIRAN</t>
  </si>
  <si>
    <t>13812</t>
  </si>
  <si>
    <t xml:space="preserve">VEREDA TASMAG SECTOR EL CHILCO </t>
  </si>
  <si>
    <t>ROBERTO CANDO</t>
  </si>
  <si>
    <t>2640</t>
  </si>
  <si>
    <t xml:space="preserve">VEREDA CUATIAL SECTOR CHITA LLANO LARGO </t>
  </si>
  <si>
    <t>GLORIA PATRICIA ALPALA CUAICAL</t>
  </si>
  <si>
    <t>gloriaalpala1978@gmail.com</t>
  </si>
  <si>
    <t>FRESA</t>
  </si>
  <si>
    <t xml:space="preserve">VEREDA CUAICAL SECTOR CENTRO </t>
  </si>
  <si>
    <t>ROSA MIRYAM CUESTA</t>
  </si>
  <si>
    <t>asocumba@hotmail.com</t>
  </si>
  <si>
    <t xml:space="preserve">VEREDA GUAN SECTOR SAN JUDAS </t>
  </si>
  <si>
    <t>ABRIL AGOSTO DICIEMBRE</t>
  </si>
  <si>
    <t xml:space="preserve">NOEMI PUENAYAN </t>
  </si>
  <si>
    <t>asamis@gmail.com</t>
  </si>
  <si>
    <t xml:space="preserve">RESGUARDO DE PANAN </t>
  </si>
  <si>
    <t>PERMANENTE DESPUES DE LA PRIMER COSECHA</t>
  </si>
  <si>
    <t>ALEGRIA CHIRAN GUADIR</t>
  </si>
  <si>
    <t>asociacionagropecuarialapalmas@hotmail.com</t>
  </si>
  <si>
    <t>ESPECIES MENORES (CUYES Y GALLINAS)</t>
  </si>
  <si>
    <t xml:space="preserve">VEREDA TASMAG SECTOR CHILCO </t>
  </si>
  <si>
    <t>MARIA ENCARNACION PUETATE</t>
  </si>
  <si>
    <t>asomanosemprendedoras@gmail.com</t>
  </si>
  <si>
    <t xml:space="preserve">VEREDA GUAN </t>
  </si>
  <si>
    <t xml:space="preserve">MARIA INES COLIMBA </t>
  </si>
  <si>
    <t>albañigia512@gmail.com</t>
  </si>
  <si>
    <t>VEREDA CUETIAL</t>
  </si>
  <si>
    <t xml:space="preserve">MARIA NOEMI AZA </t>
  </si>
  <si>
    <t>nohemiaza15@gmail.com</t>
  </si>
  <si>
    <t xml:space="preserve">VEREDA TASMAG </t>
  </si>
  <si>
    <t>ROSA ELVIRA QUELAL</t>
  </si>
  <si>
    <t>asociacionguanpangata@hotmail.com</t>
  </si>
  <si>
    <t>VEREDA GUAN PANGATA</t>
  </si>
  <si>
    <t>MARIA ESPERANZA TUPUE</t>
  </si>
  <si>
    <t>emprendedoresindigenacuaspud@gmail.com</t>
  </si>
  <si>
    <t>VEREDA CUASPUD</t>
  </si>
  <si>
    <t>ROSA ELVIRA TARAPUES</t>
  </si>
  <si>
    <t>$ 6000/L</t>
  </si>
  <si>
    <t>ENERO-DICIEMBRE</t>
  </si>
  <si>
    <t>5000 L</t>
  </si>
  <si>
    <t>CUMBAL</t>
  </si>
  <si>
    <t>CUETIAL</t>
  </si>
  <si>
    <t xml:space="preserve">JOSE DOLORES CUASQUER JUASPUEZAN </t>
  </si>
  <si>
    <t>$ 100.000/BULTO</t>
  </si>
  <si>
    <t>500 KG</t>
  </si>
  <si>
    <t>HABA</t>
  </si>
  <si>
    <t>$ 40.000/BULTO</t>
  </si>
  <si>
    <t>200 KG</t>
  </si>
  <si>
    <t>OCAS</t>
  </si>
  <si>
    <t>120 KG</t>
  </si>
  <si>
    <t>LILIANA JANNETH CUAICAL ALPALA</t>
  </si>
  <si>
    <t>$ 80.000/BULTO</t>
  </si>
  <si>
    <t>JUNIO, SEPTIEMBRE</t>
  </si>
  <si>
    <t>2000 KG</t>
  </si>
  <si>
    <t>CUAICAL</t>
  </si>
  <si>
    <t>$ 15.000/CUBETA DE 30 UNIDADES</t>
  </si>
  <si>
    <t>6000 UNIDADES</t>
  </si>
  <si>
    <t>MARIA DEL CARMEN ALPALA CUAICAL</t>
  </si>
  <si>
    <t>$ 5000/L</t>
  </si>
  <si>
    <t>2000 L</t>
  </si>
  <si>
    <t>FLOR ALBA ALPALA</t>
  </si>
  <si>
    <t>$ 65.000/BULTO</t>
  </si>
  <si>
    <t>ABRIL, SEPTIEMBRE</t>
  </si>
  <si>
    <t>1500 KG</t>
  </si>
  <si>
    <t>ANA XIMENA CUAICAL CHAPI</t>
  </si>
  <si>
    <t>3000 KG</t>
  </si>
  <si>
    <t>LUZ VICTORIA ALPALA ALPALA</t>
  </si>
  <si>
    <t>$ 4.000/KG</t>
  </si>
  <si>
    <t>ENERO, MARZO, JUNIO, SEPTIEMBRE</t>
  </si>
  <si>
    <t>FLOR ELISA ALPALA</t>
  </si>
  <si>
    <t>$ 90.000/BULTO</t>
  </si>
  <si>
    <t>JULIO, OCTUBRE, FEBRERO</t>
  </si>
  <si>
    <t>$ 1.500/UNIDAD</t>
  </si>
  <si>
    <t>FEBRERO, ABRIL, JUNIO, AGOSTO, OCTUBRE, DICIEMBRE</t>
  </si>
  <si>
    <t>HABAS</t>
  </si>
  <si>
    <t>$ 45.000/BULTO</t>
  </si>
  <si>
    <t>SONIA LORENA CUAICAL</t>
  </si>
  <si>
    <t>$ 14.000/CUBETA DE 30</t>
  </si>
  <si>
    <t>5400 UNIDADES</t>
  </si>
  <si>
    <t xml:space="preserve">MARIA RUBIELA CHUQUIZAN </t>
  </si>
  <si>
    <t>$ 15.000/CUBETA DE 30</t>
  </si>
  <si>
    <t>30000 UNIDADES</t>
  </si>
  <si>
    <t>AMANDA YAQUELINE ALPALA</t>
  </si>
  <si>
    <t>$ 70.000/BULTO</t>
  </si>
  <si>
    <t>MAYO, DICIEMBRE</t>
  </si>
  <si>
    <t xml:space="preserve">1000 KG </t>
  </si>
  <si>
    <t xml:space="preserve">MARIA FANNY CUAICAL </t>
  </si>
  <si>
    <t>$ 25.000/KG</t>
  </si>
  <si>
    <t>JULIO, DICIEMBRE</t>
  </si>
  <si>
    <t>60 UNIDADES</t>
  </si>
  <si>
    <t>ROSA WALDINA CUAICAL QUILISMAL</t>
  </si>
  <si>
    <t>$ 17.000/KG</t>
  </si>
  <si>
    <t>ABRIL, JULIO, DICIEMBRE</t>
  </si>
  <si>
    <t>$ 60.000/KG</t>
  </si>
  <si>
    <t>CARMEN JULIA BENAVIDES</t>
  </si>
  <si>
    <t>$ 65.000/KG</t>
  </si>
  <si>
    <t>MARZO, AGOSTO</t>
  </si>
  <si>
    <t>ELSA PATRICIA CUASTUMAL</t>
  </si>
  <si>
    <t>BROCOLÍ</t>
  </si>
  <si>
    <t>$ 3.000/KG</t>
  </si>
  <si>
    <t>ABRIL, JULIO, OCTUBRE, ENERO</t>
  </si>
  <si>
    <t>500 UNIDADES</t>
  </si>
  <si>
    <t>MARTHA NUBIA CUAICAL</t>
  </si>
  <si>
    <t>$ 14.000/KG</t>
  </si>
  <si>
    <t>9000 UNIDADES</t>
  </si>
  <si>
    <t>MARGARITA CUAICAL</t>
  </si>
  <si>
    <t>$ 30.000/UNIDAD</t>
  </si>
  <si>
    <t>ENERO, ABRIL, JUNIO, SEPTIEMBRE</t>
  </si>
  <si>
    <t>120 UNIDADES</t>
  </si>
  <si>
    <t>MARIA VICTORIA ALPALA CUAICAL</t>
  </si>
  <si>
    <t>7000 UNIDADES</t>
  </si>
  <si>
    <t>$ 32.000/KG</t>
  </si>
  <si>
    <t>2500 KG</t>
  </si>
  <si>
    <t>ALBA CARMELA ALPALA COLIMBA</t>
  </si>
  <si>
    <t>ENERO, JULIO</t>
  </si>
  <si>
    <t>NUBIA DEL SOCORRO ALPALA</t>
  </si>
  <si>
    <t>ENERO, JULIO, OCTUBRE</t>
  </si>
  <si>
    <t>100 UNIDADES</t>
  </si>
  <si>
    <t>MILTON IVAN NARVAEZ VALLEJO</t>
  </si>
  <si>
    <t>30000 KG</t>
  </si>
  <si>
    <t>LIBERTAD</t>
  </si>
  <si>
    <t>NEILA MARIBEL TAPIE</t>
  </si>
  <si>
    <t>$ 15.000/KG</t>
  </si>
  <si>
    <t xml:space="preserve">CRISTINA ROSERO QUELAL </t>
  </si>
  <si>
    <t>$ 500/HUEVO</t>
  </si>
  <si>
    <t>15000 UNIDADES</t>
  </si>
  <si>
    <t>CENTRO</t>
  </si>
  <si>
    <t>ISMEÑA MERITA LOPEZ ROSERO</t>
  </si>
  <si>
    <t>DEISY CAMILA MORENO</t>
  </si>
  <si>
    <t>NATALY FRAGA CORTEZ</t>
  </si>
  <si>
    <t>LUCIA MONICA CHUQUIZAN FRAGA</t>
  </si>
  <si>
    <t>LUZ GLADIS CORTEZ BRAVO</t>
  </si>
  <si>
    <t>LUIS MIGUEL CHUQUIZASN</t>
  </si>
  <si>
    <t>MARIA DEL CARMEN MARTINEZ ENRIQUES</t>
  </si>
  <si>
    <t>MARIA SONIA MORENO GUERRERO</t>
  </si>
  <si>
    <t>AURA MERCEDES LOPEZ PASTAS</t>
  </si>
  <si>
    <t>SEGUNDO ERNAN ENRIQUES TUTALCHA</t>
  </si>
  <si>
    <t>JENNY DALILA CUASQUER ARCOS</t>
  </si>
  <si>
    <t xml:space="preserve">MARIA DILMA RUANO CHUQUIZAN </t>
  </si>
  <si>
    <t>JOHN LENIN MALTE RUANO</t>
  </si>
  <si>
    <t>CLAUDIA BIBIANA MORENO CHUQUIZAN</t>
  </si>
  <si>
    <t>MARIA LUBERTINA IPIAL ARTEAGA</t>
  </si>
  <si>
    <t>DIANA CAROLINA YANASCUAL</t>
  </si>
  <si>
    <t>JOSE LISARDO GUERRERO CEBALLOS</t>
  </si>
  <si>
    <t>NELSON ANIBAL CUESTA CHUQUIZAN</t>
  </si>
  <si>
    <t>AURA ELINA YAMA</t>
  </si>
  <si>
    <t>JOSE EMILIO MALTE PEREGUEZA</t>
  </si>
  <si>
    <t>MARIA CLEMENCIA LOPEZ</t>
  </si>
  <si>
    <t>LUIS ATAHUALPA RUANO YANASCUAL</t>
  </si>
  <si>
    <t>ANA SEGUNDA  TOVAR ROSERO</t>
  </si>
  <si>
    <t>MAYORITARIAMENTE VÍCTIMA DEL CONFLICTO</t>
  </si>
  <si>
    <t>HORTALIZAS Y ESPECIES MENORES</t>
  </si>
  <si>
    <t>CADA 3 MESES</t>
  </si>
  <si>
    <t>CUMBITARA</t>
  </si>
  <si>
    <t>CORREGIMIENTO ESPECIAL-CUMBITARA</t>
  </si>
  <si>
    <t>ANGEL RAUL ESPAÑA DIAZ</t>
  </si>
  <si>
    <t>CADA 8 DIAS</t>
  </si>
  <si>
    <t>EL CAUCHO</t>
  </si>
  <si>
    <t>CARMELO AGBARDO GUERRON RODRIGUEZ</t>
  </si>
  <si>
    <t>CLARA MADROÑERO RIVAS</t>
  </si>
  <si>
    <t>CABECERA MUNICIPAL</t>
  </si>
  <si>
    <t>CLAUDIA EDUVIJES CALDERON VARGAS</t>
  </si>
  <si>
    <t>CLAUDIA ELSA INSUASTY RODRIGUEZ</t>
  </si>
  <si>
    <t>EL VEINTICUATRO</t>
  </si>
  <si>
    <t>COSTANTINO BUENAVENTURA NOZA VACA</t>
  </si>
  <si>
    <t>PIZANDA</t>
  </si>
  <si>
    <t>DIEGO CARMELO AZMASA</t>
  </si>
  <si>
    <t>asoprocamb@gmail.com</t>
  </si>
  <si>
    <t>PERIODICA</t>
  </si>
  <si>
    <t>CAMPO BELLO</t>
  </si>
  <si>
    <t>DORIS ISABEL LOPEZ CAICEDO</t>
  </si>
  <si>
    <t>EDILMA MARIA ARTEAGA HUERTAS</t>
  </si>
  <si>
    <t>V/LA TOLA</t>
  </si>
  <si>
    <t>FLOR DEYANIRA SANCHEZ LOPEZ</t>
  </si>
  <si>
    <t>3158414044</t>
  </si>
  <si>
    <t>FLOR MARIA MELO DELGADO</t>
  </si>
  <si>
    <t>LLANO VERDE</t>
  </si>
  <si>
    <t>FRANCISCA EVANGELINA LOPEZ CAICEDO</t>
  </si>
  <si>
    <t>GENIS NORALBA CORDOBA GUERRERO</t>
  </si>
  <si>
    <t>LA HERRADURA</t>
  </si>
  <si>
    <t>GENIS RODRIGUEZ VILLOTA</t>
  </si>
  <si>
    <t>GEREMIAS MORA OJEDA</t>
  </si>
  <si>
    <t>GLADIS NORALBA ORTEGA ZAMBRANO</t>
  </si>
  <si>
    <t>HILDA AURELIA ORTEGA RODRIGUEZ</t>
  </si>
  <si>
    <t>COMIDAS TIPICAS</t>
  </si>
  <si>
    <t>JESUS LEONEL  RODRIGUEZ ARTEAGA</t>
  </si>
  <si>
    <t>V/SAN LUIS</t>
  </si>
  <si>
    <t>JHON FREDY RODRIGUEZ INSUASTY</t>
  </si>
  <si>
    <t>asocumbitara@gmail.com</t>
  </si>
  <si>
    <t>JOSE CARMELO INSUASTAY BRAVO</t>
  </si>
  <si>
    <t>JOSE MANUEL ZAMBRANO CHAVEZ</t>
  </si>
  <si>
    <t>JOSE ULDARICO OBANDO CORDOBA</t>
  </si>
  <si>
    <t>TODOS LOS DIAS</t>
  </si>
  <si>
    <t>SANTA ROSA</t>
  </si>
  <si>
    <t>JULIO ANIBAL ERASO BORBOEZ</t>
  </si>
  <si>
    <t>JULIO CONSTANTINO ZAMBRANO MARTINEZ</t>
  </si>
  <si>
    <t>LEIDY LUCIA PEREZ CASTILLO</t>
  </si>
  <si>
    <t>LINA YICELA GARCIA BERMUDEZ</t>
  </si>
  <si>
    <t>3126069143</t>
  </si>
  <si>
    <t>LUCERO NERANI LOPEZ PANTOJA</t>
  </si>
  <si>
    <t>LUIS JUVENCIO TORRES ZAMBRANO</t>
  </si>
  <si>
    <t>LUZ MARINA BRAVO RODRIGUEZ</t>
  </si>
  <si>
    <t>MARGARITA EUFRACIA SOTELO DELGADO</t>
  </si>
  <si>
    <t>MARIA ADELINA ROJAS SOTELO</t>
  </si>
  <si>
    <t>MARIA CORDULA LEYTON PARREÑO</t>
  </si>
  <si>
    <t>MARIA CRISTINA INSUANTY PANTOJA</t>
  </si>
  <si>
    <t>MARIA ERNESTINA BURBANO ENRIQUEZ</t>
  </si>
  <si>
    <t>MARIA ESTELA CAICEDO CALDERON</t>
  </si>
  <si>
    <t>UND</t>
  </si>
  <si>
    <t>MARIA HERMELINDA VILLOTA AGREDA</t>
  </si>
  <si>
    <t>MARIA IRENE  MARTINEZ</t>
  </si>
  <si>
    <t>MARIA NELSI FRANCO ROMO</t>
  </si>
  <si>
    <t>MARIAM YENY LOPEZ LOPEZ</t>
  </si>
  <si>
    <t>MARIANA DE JESUS CORDOBA DE MENESES</t>
  </si>
  <si>
    <t>MARISOL BACCA GUZMAN</t>
  </si>
  <si>
    <t>MARTIN JHON FREDY BRAVO CANAMEJOY</t>
  </si>
  <si>
    <t>MIMIGUEL ANGEL MADROÑERO MENESES</t>
  </si>
  <si>
    <t>SIDON</t>
  </si>
  <si>
    <t>NAYERLYS LEANYS RODRIGUEZ ARBOLEDA</t>
  </si>
  <si>
    <t>NILSA MABEL ROSERO MARTINEZ</t>
  </si>
  <si>
    <t>OLIVIA ESPERANZA MADROÑERO PEREZ</t>
  </si>
  <si>
    <t>PATRICIA NANCY LOPEZ LOPEZ</t>
  </si>
  <si>
    <t>RICHARD EFREN BURBANO VACCA</t>
  </si>
  <si>
    <t>ROSA ALBINA PORTILLO GUALMATAN</t>
  </si>
  <si>
    <t>SOCORRO GRACIELA DELGADO</t>
  </si>
  <si>
    <t>VICTOR HUGO ATILLO</t>
  </si>
  <si>
    <t>ZOILA JUSTINA ANDRADE RUIZ</t>
  </si>
  <si>
    <t>asofrguayal@gmail.com</t>
  </si>
  <si>
    <t>$1500/KG</t>
  </si>
  <si>
    <t>360 TON/HE</t>
  </si>
  <si>
    <t>EL PEÑOL</t>
  </si>
  <si>
    <t>CRR SAN FRANCISCO CA 51 52</t>
  </si>
  <si>
    <t>cristobalcordoba@hotmail.com</t>
  </si>
  <si>
    <t>120 TON /HE</t>
  </si>
  <si>
    <t>EL RINCON</t>
  </si>
  <si>
    <t>CLAUDIA YANETH BURBANO</t>
  </si>
  <si>
    <t>claudiayburbano@gmail.com</t>
  </si>
  <si>
    <t>EL TAMBO</t>
  </si>
  <si>
    <t>RICAURTE</t>
  </si>
  <si>
    <t>YURANI FERNANDA CANCIMANCE CALVACHE</t>
  </si>
  <si>
    <t>3207120792 - 3122567372</t>
  </si>
  <si>
    <t>yuranicancimance12@gmail.com</t>
  </si>
  <si>
    <t>CHUZA</t>
  </si>
  <si>
    <t>NEIVER JONATHAN DIAZ CRIOLLO</t>
  </si>
  <si>
    <t>nejo.93@hotmail.com</t>
  </si>
  <si>
    <t>50000 KILOGRAMO</t>
  </si>
  <si>
    <t>ABRIL-SEPTIEMBRE</t>
  </si>
  <si>
    <t>45 KILOGRAMOS</t>
  </si>
  <si>
    <t>LA ESPADA</t>
  </si>
  <si>
    <t>DORIS AROS LÓPEZ</t>
  </si>
  <si>
    <t>huellasenelcampo@hotmail.com</t>
  </si>
  <si>
    <t>4200 KILOGRAMO</t>
  </si>
  <si>
    <t>ENERO-JUNIO</t>
  </si>
  <si>
    <t>4,3 TONELADAS</t>
  </si>
  <si>
    <t>BELLO HORIZONTE</t>
  </si>
  <si>
    <t>JOSE DANIEL JURADO BURBANO</t>
  </si>
  <si>
    <t>CLAUDIO MARCELO BURBANO</t>
  </si>
  <si>
    <t>MIGUEL SOFONIAS DIAZ HIDALGO</t>
  </si>
  <si>
    <t>EUGENIO DELFIN ZAMORA CABRERA</t>
  </si>
  <si>
    <t>OMAR ANIBAL LOPEZ ZAMBRANO</t>
  </si>
  <si>
    <t>ALVARO OMERO RAMOS PANTOJA</t>
  </si>
  <si>
    <t>HECTOR FAUSTO FAJARDO ENRIQUEZ</t>
  </si>
  <si>
    <t>JESUS ENRIQUE BURGOS GUERREO</t>
  </si>
  <si>
    <t>EDGAR OSWALDO SOLARTE LOPEZ</t>
  </si>
  <si>
    <t>ANGELA DANIELA NARVAZ AROS</t>
  </si>
  <si>
    <t>OLGA PATRICIA AROS LOPEZ</t>
  </si>
  <si>
    <t>JAIME LUIS CUARAN ZAMBRANO</t>
  </si>
  <si>
    <t>ELVIA DORIS AROS LOPEZ</t>
  </si>
  <si>
    <t>EDGAR HERNANDO GUSTIN BURBANO</t>
  </si>
  <si>
    <t>CAMPO ELIAS BURBNO JARAMILLO</t>
  </si>
  <si>
    <t>GIOVANNY NARVAEZ LOPEZ</t>
  </si>
  <si>
    <t>DIANA CAROLINA ACOSTA BURGOS</t>
  </si>
  <si>
    <t>JOSE LUIS BASTIDAS ENRIQUEZ</t>
  </si>
  <si>
    <t>TULIO JESUS BURBANO BURBANO</t>
  </si>
  <si>
    <t>MAURO NELSON BURGOS BURBANO</t>
  </si>
  <si>
    <t>OSCAR DANIEL MANCHABAJOY</t>
  </si>
  <si>
    <t>YOLANDA YAQUELINES BURBANO</t>
  </si>
  <si>
    <t>GUERRA DE BURBANO LUZ ANGELICA</t>
  </si>
  <si>
    <t>3136917772</t>
  </si>
  <si>
    <t>asociacioncuysabor@gmail.com</t>
  </si>
  <si>
    <t>30000 C/U</t>
  </si>
  <si>
    <t>ENERO - DICIEMBRE</t>
  </si>
  <si>
    <t>1 TONELADA</t>
  </si>
  <si>
    <t>TANGUANA</t>
  </si>
  <si>
    <t>DAZA BURBANO OMAIRA CELINA</t>
  </si>
  <si>
    <t>3167639255</t>
  </si>
  <si>
    <t>CABRERA DAZA DAYANA YASMIN</t>
  </si>
  <si>
    <t>CABRERA DE BURGOS JULIA EUGENIA</t>
  </si>
  <si>
    <t>3122560728</t>
  </si>
  <si>
    <t xml:space="preserve">BURGOS CABRERA NANCY  </t>
  </si>
  <si>
    <t>3126275674</t>
  </si>
  <si>
    <t>FAJARDO  DE CABRERA HERMINDA NATALIA</t>
  </si>
  <si>
    <t>3137926715</t>
  </si>
  <si>
    <t xml:space="preserve">BURBANO LINARES CLOTILDE </t>
  </si>
  <si>
    <t>LOPEZ GOMEZ FLOR ALBA</t>
  </si>
  <si>
    <t>ROSERO CABRERA ROBIRA MAGDALENA</t>
  </si>
  <si>
    <t xml:space="preserve">LOPEZ BURBANO  ROBIRA  MARCELA </t>
  </si>
  <si>
    <t>ROJAS LOPEZ NUBIA CARMENZA</t>
  </si>
  <si>
    <t>LINARES DIAZ                                  MARIELA</t>
  </si>
  <si>
    <t>3164183795</t>
  </si>
  <si>
    <t>RAMOS BURBANO ROSA CELINA</t>
  </si>
  <si>
    <t>3173893741</t>
  </si>
  <si>
    <t>ZAMUDIO CORDOBA MARIA EDILIA</t>
  </si>
  <si>
    <t>ARTEAGA BURBANO MARIA EDELMIRA</t>
  </si>
  <si>
    <t>HERMOSA FIGUEROA ANA MARIA DEL CARMEN</t>
  </si>
  <si>
    <t>3138059424</t>
  </si>
  <si>
    <t>CABRERA DIAZ NIDIA ASCENSION</t>
  </si>
  <si>
    <t>3137064760</t>
  </si>
  <si>
    <t>BERTHA ABIGAIL LOPEZ BURBANO</t>
  </si>
  <si>
    <t>DAVID DAVID MARIA RAQUEL</t>
  </si>
  <si>
    <t>HOYOS SCALANTE FRANCY RUBIELY</t>
  </si>
  <si>
    <t>MARTINEZ ARTEAGA LEIDY DAYANA</t>
  </si>
  <si>
    <t>BURBANO RIOS CARMEN DEYANIRA</t>
  </si>
  <si>
    <t>ZAMORA ENRIQUEZ NIXA NUBIA</t>
  </si>
  <si>
    <t>CABRERA PAZOS MARIA ESPERANZA</t>
  </si>
  <si>
    <t>JARAMILLO  BURBANO ELENA ESPERANZA</t>
  </si>
  <si>
    <t>3167018871</t>
  </si>
  <si>
    <t>BURGOS FIGUEROA MARIA ESTELLA</t>
  </si>
  <si>
    <t>CALVACHE  ARTEAGA GLADIS DEL CARMEN</t>
  </si>
  <si>
    <t>ORDOÑEZ ESPAÑA JULIA ESTHER</t>
  </si>
  <si>
    <t>3145718013</t>
  </si>
  <si>
    <t>PORTILLO BURBANO CARMEN AURA</t>
  </si>
  <si>
    <t>3146958842</t>
  </si>
  <si>
    <t>JARAMILLO  ARCOS NEIDA IRMA</t>
  </si>
  <si>
    <t>JARAMILLO  BURBANO IRENE MARTINA</t>
  </si>
  <si>
    <t>ADRIANA PATRICIA  DIAZ DAVID</t>
  </si>
  <si>
    <t>CABRERA PAZOS MARIA CARMELA</t>
  </si>
  <si>
    <t>3137858860</t>
  </si>
  <si>
    <t>DAVID ERASO EMMA  ROSARIO</t>
  </si>
  <si>
    <t>PASOS DE ROSERO MARIA CARMEN</t>
  </si>
  <si>
    <t>ARTEAGA BURBANO EDILMA ROMIRA</t>
  </si>
  <si>
    <t>OVIEDO DE PAZOS MARIANA  DE JESUS</t>
  </si>
  <si>
    <t>FIGUEROA   LUCIA DEL CARMEN</t>
  </si>
  <si>
    <t>3145676656</t>
  </si>
  <si>
    <t>MARTINEZ BURBANO JULIA ESTER</t>
  </si>
  <si>
    <t>312962900</t>
  </si>
  <si>
    <t>MAYOR SARMIENTO CECILIA LEONOR</t>
  </si>
  <si>
    <t>3188627110</t>
  </si>
  <si>
    <t>MARTHA LICERIA BURBANO</t>
  </si>
  <si>
    <t>3117501789-3122180379</t>
  </si>
  <si>
    <t>Burbanomartha54@gmail.com</t>
  </si>
  <si>
    <t>CAÑA PANELERA</t>
  </si>
  <si>
    <t>60000 PACA</t>
  </si>
  <si>
    <t>20 TONELADAS</t>
  </si>
  <si>
    <t>CHAGRAURCO</t>
  </si>
  <si>
    <t>ANIBAL SIGIFREDO PANTOJA ORTEGA</t>
  </si>
  <si>
    <t>suenosdelmanana@hotmail.com</t>
  </si>
  <si>
    <t>MARTHA CLEMENCIA SARMIENTO PABON</t>
  </si>
  <si>
    <t xml:space="preserve"> 5 TONELADAS</t>
  </si>
  <si>
    <t>ALBA TERESA FIGUEROA MERA</t>
  </si>
  <si>
    <t>MARIA JANETH PAZOS DIAZ</t>
  </si>
  <si>
    <t>DILMA AGRIPINA RIVERA ZAMBRANO</t>
  </si>
  <si>
    <t>15 TONELADAS</t>
  </si>
  <si>
    <t>MARIO ALEXANDER HERRERA DIAZ</t>
  </si>
  <si>
    <t>10 TONELDAS</t>
  </si>
  <si>
    <t>MARIA EUTIMIA RIVERA</t>
  </si>
  <si>
    <t>5 TONELDAS</t>
  </si>
  <si>
    <t>XIOMARA YULIZA TORRES DIAZ</t>
  </si>
  <si>
    <t>YISSEL TATIANA VILLOTA GUERRERO</t>
  </si>
  <si>
    <t>BLANCA MIREYA GUERRERO DIAZ</t>
  </si>
  <si>
    <t>15 TONELDAS</t>
  </si>
  <si>
    <t>SARA LETICIA NARVAEZ GOMEZ</t>
  </si>
  <si>
    <t>MARIA MARGARITA MELO MERA</t>
  </si>
  <si>
    <t>MARIA ILIA PABON DE DIAZ</t>
  </si>
  <si>
    <t>ELISA MARIA PABON</t>
  </si>
  <si>
    <t>GERARDO GUERRERO</t>
  </si>
  <si>
    <t>ALEJANDRA STEFANIA BRAVO DIAZ</t>
  </si>
  <si>
    <t>EDILMA IDALY FIGUEROA BURBANO</t>
  </si>
  <si>
    <t>CLAUDIA ONEIDA DIAZ</t>
  </si>
  <si>
    <t>BLANCA ELIA MUÑOZ CRIOLLO</t>
  </si>
  <si>
    <t>ANA LUCIA PANTOJA FAJARDO</t>
  </si>
  <si>
    <t>EVER HERNANDO PABON MERA</t>
  </si>
  <si>
    <t>MERCY FABIOLA MUÑOZ GARCIA</t>
  </si>
  <si>
    <t>JENIFER JERALDYN NARVAEZ GUERRERO</t>
  </si>
  <si>
    <t>BLANCA CRISTINA RIVERA ZAMBRANO</t>
  </si>
  <si>
    <t>GLORIA ESTEFANY BURBANO ERAZO</t>
  </si>
  <si>
    <t>estefy150@hotmail.com</t>
  </si>
  <si>
    <t>ANIMALES EN PIE</t>
  </si>
  <si>
    <t>LAS PALMAS</t>
  </si>
  <si>
    <t>NELSON EDGARDO GUERRERO TELLO</t>
  </si>
  <si>
    <t>3128505875-3113790096</t>
  </si>
  <si>
    <t>JUNIO -DICIEMBRE</t>
  </si>
  <si>
    <t>2000 CAJAS X 12 LECHUGAS</t>
  </si>
  <si>
    <t>FUNES</t>
  </si>
  <si>
    <t>VARIAS</t>
  </si>
  <si>
    <t>3128505875-3113790097</t>
  </si>
  <si>
    <t xml:space="preserve">ZANAHORIA </t>
  </si>
  <si>
    <t>100 BULTOS</t>
  </si>
  <si>
    <t>ROSA AMELIA JIMENEZ POPAYAN</t>
  </si>
  <si>
    <t>960 CUYES</t>
  </si>
  <si>
    <t>LA MESA,GUAPUSCAL ALTO,TELLEZ BAJO,TERRERO Y TOTORAL</t>
  </si>
  <si>
    <t xml:space="preserve">MERCEDES TERESA PASCUAZA </t>
  </si>
  <si>
    <t>TRUCHA Y TILAPIA</t>
  </si>
  <si>
    <t>4750 KG</t>
  </si>
  <si>
    <t>TELLEZ BAJO</t>
  </si>
  <si>
    <t>CAROLINA CARLOSAMA</t>
  </si>
  <si>
    <t>asoprim2018@gmail.com</t>
  </si>
  <si>
    <t>1650</t>
  </si>
  <si>
    <t>DIARIA</t>
  </si>
  <si>
    <t>530700</t>
  </si>
  <si>
    <t>GUACHUCAL</t>
  </si>
  <si>
    <t>CHAPUD</t>
  </si>
  <si>
    <t>NELSON MOLINA</t>
  </si>
  <si>
    <t>asociacionprocomun@hotmail.com</t>
  </si>
  <si>
    <t>915000</t>
  </si>
  <si>
    <t>COMUN DE JUNTAS</t>
  </si>
  <si>
    <t>ARMANDO ESTACIO</t>
  </si>
  <si>
    <t>asoviguasarguachucal@yahoo.com</t>
  </si>
  <si>
    <t>1171200</t>
  </si>
  <si>
    <t>LA VICTORIA</t>
  </si>
  <si>
    <t>JOSE LEONEL QUIGUANTAR</t>
  </si>
  <si>
    <t>asointegrados@hotmail.com</t>
  </si>
  <si>
    <t>292800</t>
  </si>
  <si>
    <t>INDAN</t>
  </si>
  <si>
    <t>CARLOS TERAN</t>
  </si>
  <si>
    <t>asoagroipialpud2012@gmail.com</t>
  </si>
  <si>
    <t>1958100</t>
  </si>
  <si>
    <t>IPIALPUD BAJO</t>
  </si>
  <si>
    <t>CARLOS CUATIN</t>
  </si>
  <si>
    <t>carlosramirociatin@hotmail.com</t>
  </si>
  <si>
    <t>CRISTO BAJO</t>
  </si>
  <si>
    <t>LUIS GETIAL</t>
  </si>
  <si>
    <t>procoyima@gmail.com</t>
  </si>
  <si>
    <t>603900</t>
  </si>
  <si>
    <t>COLIMBA</t>
  </si>
  <si>
    <t>CARLOS CALPA</t>
  </si>
  <si>
    <t>asociacionecolacsantarosa@gmail.com</t>
  </si>
  <si>
    <t>ARTURO ESTRADA</t>
  </si>
  <si>
    <t>adrirea123@hotmail.com</t>
  </si>
  <si>
    <t>219600</t>
  </si>
  <si>
    <t>ARVELA</t>
  </si>
  <si>
    <t>DIEGO RECALDE</t>
  </si>
  <si>
    <t>recaldereinadiego@gmail.com</t>
  </si>
  <si>
    <t>457500</t>
  </si>
  <si>
    <t>SAN RAMON</t>
  </si>
  <si>
    <t>ADELMO CHAVISNAN</t>
  </si>
  <si>
    <t>asoacionaprolec2020@hotmail.com</t>
  </si>
  <si>
    <t>960900</t>
  </si>
  <si>
    <t>CUALAPUD BAJO</t>
  </si>
  <si>
    <t>HUBEN TAQUES</t>
  </si>
  <si>
    <t>asociacionguachales@gmail.com</t>
  </si>
  <si>
    <t>1024800</t>
  </si>
  <si>
    <t>EDGAR MORENO</t>
  </si>
  <si>
    <t>aprolim10@gmail.com</t>
  </si>
  <si>
    <t>2031300</t>
  </si>
  <si>
    <t>CRISTO MEDIO</t>
  </si>
  <si>
    <t>HENRY CALPA</t>
  </si>
  <si>
    <t>asociacionisidroguachucal@gmail.com</t>
  </si>
  <si>
    <t>475800</t>
  </si>
  <si>
    <t xml:space="preserve">ANTONIO DE JESUS VILLA </t>
  </si>
  <si>
    <t>hnar614@gmail.com</t>
  </si>
  <si>
    <t>JOSE PRECILIANO POZO</t>
  </si>
  <si>
    <t>asocualapud@gmail.com</t>
  </si>
  <si>
    <t>274500</t>
  </si>
  <si>
    <t>DIEGO JAVER TUTALCHA</t>
  </si>
  <si>
    <t>nuevaasociacion13@yahoo.com</t>
  </si>
  <si>
    <t>585600</t>
  </si>
  <si>
    <t xml:space="preserve">IPIALPUD ALTO </t>
  </si>
  <si>
    <t>CARLOS EFREN CUASPUD</t>
  </si>
  <si>
    <t>aprolaig817@gmail.com</t>
  </si>
  <si>
    <t>GUAN PUENTE ALTO</t>
  </si>
  <si>
    <t>ALBERTH QUIGUANTAR</t>
  </si>
  <si>
    <t>aproleche3674@gmail.com</t>
  </si>
  <si>
    <t>IPIALPUD SAN JOSE</t>
  </si>
  <si>
    <t>CRISTOBAL CUASTUMAL</t>
  </si>
  <si>
    <t>cfandina@hotmail.com</t>
  </si>
  <si>
    <t>329400</t>
  </si>
  <si>
    <t>BELARMINO CUMBALAZA</t>
  </si>
  <si>
    <t>umata@guachucal-narino.gov.co</t>
  </si>
  <si>
    <t>65.000/BULTO</t>
  </si>
  <si>
    <t xml:space="preserve">SEMESTRE A Y B </t>
  </si>
  <si>
    <t>700 TON</t>
  </si>
  <si>
    <t>PUEBLO</t>
  </si>
  <si>
    <t>800 TON</t>
  </si>
  <si>
    <t>LUIS ALBERTO AZA</t>
  </si>
  <si>
    <t>1.500/KG</t>
  </si>
  <si>
    <t>300 TON</t>
  </si>
  <si>
    <t>LUIS ALBERTO RIVERA CUATIN</t>
  </si>
  <si>
    <t>1850</t>
  </si>
  <si>
    <t xml:space="preserve">LUIS FIDENCIO REINA </t>
  </si>
  <si>
    <t>RICARDO PASTAS</t>
  </si>
  <si>
    <t>3480</t>
  </si>
  <si>
    <t>NIVIA GUERRERO (FALTA CERTIFICADO)</t>
  </si>
  <si>
    <t>umata@lacruz-narino.gov.co</t>
  </si>
  <si>
    <t>ACHIRA</t>
  </si>
  <si>
    <t>480.000 BULTO</t>
  </si>
  <si>
    <t>JULIO</t>
  </si>
  <si>
    <t>LA CRUZ</t>
  </si>
  <si>
    <t>LUIS ORTIZ</t>
  </si>
  <si>
    <t>1.800.000 CARGA</t>
  </si>
  <si>
    <t>JAIRO REALPE</t>
  </si>
  <si>
    <t>jairorealpe.10@hotmail.com</t>
  </si>
  <si>
    <t>70 TONELADAS</t>
  </si>
  <si>
    <t>TAJUMBINA</t>
  </si>
  <si>
    <t>YONIER BOLAÑOS</t>
  </si>
  <si>
    <t>multiagrotajumbina@gmail.com</t>
  </si>
  <si>
    <t>25.000 CAJA</t>
  </si>
  <si>
    <t>MARZO, MAYO, JULIO</t>
  </si>
  <si>
    <t>16 TONELADAS</t>
  </si>
  <si>
    <t>EL PLACER</t>
  </si>
  <si>
    <t>LUZ ELY HOYOS BRAVO</t>
  </si>
  <si>
    <t>CABUYALES</t>
  </si>
  <si>
    <t>YONI OSMAR BRAVO</t>
  </si>
  <si>
    <t>25000 CAJA</t>
  </si>
  <si>
    <t>12 TONELADAS</t>
  </si>
  <si>
    <t>LAS ANIMAS</t>
  </si>
  <si>
    <t>FABIAN PRADO</t>
  </si>
  <si>
    <t>asocurysminga@gmail.com</t>
  </si>
  <si>
    <t>CRIA Y COMERCIALIZACION DE CUYES, OTRAS ESPECIES MENORES</t>
  </si>
  <si>
    <t>MALLAMA</t>
  </si>
  <si>
    <t>CASA MAYOR RESGUARDO INDIGEGA GRAN MALLAMA PIEDRANCHA</t>
  </si>
  <si>
    <t>ESCOBAR TELAG ELVIA RITA</t>
  </si>
  <si>
    <t>asomallama2016@gmail.com</t>
  </si>
  <si>
    <t>PRODUCCION DE AGUACATE, CRIA DE ESPECIES MENORES</t>
  </si>
  <si>
    <t>MUNICIPIO DE MALLAMA VEREDA EL ARCO</t>
  </si>
  <si>
    <t>OLIVA BENAVIDES GERMAN RICARDO</t>
  </si>
  <si>
    <t>germanricardo44@gmail.com</t>
  </si>
  <si>
    <t>PRODUCTORES DE CAÑA Y PRODUCCION DE PANELA</t>
  </si>
  <si>
    <t>VEREDA PILUALES</t>
  </si>
  <si>
    <t>MOLINA ARAUJO MARIA EUGENIA</t>
  </si>
  <si>
    <t>gladysbenavides016@gmail.com</t>
  </si>
  <si>
    <t>S9499 ** ACTIVIDADES DE OTRAS ASOCIACIONES N.C.P.</t>
  </si>
  <si>
    <t>CALLE 3 NO. 5-86 BARRIO SANTIAGO</t>
  </si>
  <si>
    <t>BETANCOURT MADROÑERO ALVARO LUCIANO</t>
  </si>
  <si>
    <t>mielrica40@yahoo.com</t>
  </si>
  <si>
    <t>VEREDA PROVIDENCIA-CENTRAL DE MIELES</t>
  </si>
  <si>
    <t>LOPEZ VELASQUEZ ELKIN ALFREDO</t>
  </si>
  <si>
    <t>VEREDA PROVIDENCIA CENTRAL DE MIELES</t>
  </si>
  <si>
    <t>BERNAL MUÑOZ LUIS ALBERTO</t>
  </si>
  <si>
    <t>cabildomallama2015jep@yahoo.com</t>
  </si>
  <si>
    <t>CORREGIMIENTO DE PUSPUD</t>
  </si>
  <si>
    <t>CORDOBA PORTILLA ALVARO VICENTE</t>
  </si>
  <si>
    <t>alvarocordobap@hotmail.com</t>
  </si>
  <si>
    <t>PRODUCTORES DE CAFÉ</t>
  </si>
  <si>
    <t>CASA DEL CAFE PIEDRANCHA</t>
  </si>
  <si>
    <t>OLIVA CAGUASANGO PEDRO ARTEMIO</t>
  </si>
  <si>
    <t>artemio.org@gmail.com</t>
  </si>
  <si>
    <t>VEREDA EL ARENAL</t>
  </si>
  <si>
    <t>GARCIA PALACIOS GERMAN ALEXANDER</t>
  </si>
  <si>
    <t>minerosmallama@ymail.com</t>
  </si>
  <si>
    <t>DIAGONAL 3 NO.7-23 B/SANTIAGO</t>
  </si>
  <si>
    <t>CASTRO MUÑOZ WILLIAM LEONARDO</t>
  </si>
  <si>
    <t>asdemalla@hotmail.com</t>
  </si>
  <si>
    <t>VEREDA LOS DOS RIOS</t>
  </si>
  <si>
    <t>JAIME VELASQUEZ</t>
  </si>
  <si>
    <t>VEREDA PROVIDENCIA</t>
  </si>
  <si>
    <t>MORA ROSERO JOHAN JAIR</t>
  </si>
  <si>
    <t>asoagroandes@hotmail.com</t>
  </si>
  <si>
    <t>VEREDA DE LOS DOS RIOS</t>
  </si>
  <si>
    <t>MUÑOZ BURBANO GIOVANNY ALVEIRO</t>
  </si>
  <si>
    <t>giovanye@hotmail.es</t>
  </si>
  <si>
    <t>PRODUCTORES DE ANTURIOS</t>
  </si>
  <si>
    <t>RODRIGUEZ OLIVA FLOR ALBA</t>
  </si>
  <si>
    <t>asodesagroandalucia@hotmail.com</t>
  </si>
  <si>
    <t>VEREDA ANDALUCIA</t>
  </si>
  <si>
    <t>BURBANO ASCUNTAR RUBY DEL SOCORRO</t>
  </si>
  <si>
    <t>manuelita2016luna@hotmail.com</t>
  </si>
  <si>
    <t>CRIA DE ESPECIES MENORES, FRUTALES, MAIZ Y FRIJOL</t>
  </si>
  <si>
    <t>VEREDA EL ARCO</t>
  </si>
  <si>
    <t>MENESES ARAUJO OMAYRA YANETH</t>
  </si>
  <si>
    <t>janethmeneses1@gmail.com</t>
  </si>
  <si>
    <t>PRODUCCION DE LECHE Y DERIVADOS LACTEOS</t>
  </si>
  <si>
    <t>VEREDA EL CARMELO PIEDRANCHA</t>
  </si>
  <si>
    <t>RODRIGUEZ RIASCOS LUIS HERMES</t>
  </si>
  <si>
    <t>elcarmel@hotmail.com</t>
  </si>
  <si>
    <t>CULTIVO DE TOMATE, PISICULTURA Y CRIA DE ESPECIES MENORES</t>
  </si>
  <si>
    <t>VEREDA EL CARMELO</t>
  </si>
  <si>
    <t>RODRIGUEZ RIASCOS AYDA NERY</t>
  </si>
  <si>
    <t>j.alvarez7693@gmail.com</t>
  </si>
  <si>
    <t>PRODUCCION DE ESPECIES MENORES, Y SIEMBRA DE FRIJOL, MAIZ, CAFÉ Y TOMATE EN INVERNADERO</t>
  </si>
  <si>
    <t>MORIANO BASTIDAS JAIME ANTONIO</t>
  </si>
  <si>
    <t>jaimemoriani@hotmail.com</t>
  </si>
  <si>
    <t>ESPERANZA MOLINA</t>
  </si>
  <si>
    <t>esperanzadelcmolina@gmail.com</t>
  </si>
  <si>
    <t>PRODUCTORES DE ESPECIES MENORES, CAÑA, YUCA, CÍTRICOS, MAÍZ Y FRIJOL</t>
  </si>
  <si>
    <t>VEREDA EL CABUYAL</t>
  </si>
  <si>
    <t>GLORIA ESPERANZA JOJOA</t>
  </si>
  <si>
    <t>ALIANZA</t>
  </si>
  <si>
    <t>PASTO</t>
  </si>
  <si>
    <t>YADIRA LUZETH BERMUDEZ MALIS</t>
  </si>
  <si>
    <t>LA PROVIDENCIA</t>
  </si>
  <si>
    <t>BUESAQUILLO ALTO</t>
  </si>
  <si>
    <t>ELKIN JAIRO BURBANO</t>
  </si>
  <si>
    <t>CAPULI</t>
  </si>
  <si>
    <t>LUCIA HIDALGO PATICHOY</t>
  </si>
  <si>
    <t>LAS VIOLETAS</t>
  </si>
  <si>
    <t xml:space="preserve">LUIS IGNACIO HIDALGO </t>
  </si>
  <si>
    <t>EL ROSARIO</t>
  </si>
  <si>
    <t>HERMEN HAROLD</t>
  </si>
  <si>
    <t>SAN JOSE</t>
  </si>
  <si>
    <t>LUIS ANTONIO DIAZ PAZ</t>
  </si>
  <si>
    <t>JOSE MIGUEL JABNOY NASPIRAN</t>
  </si>
  <si>
    <t>BOLIVAR</t>
  </si>
  <si>
    <t>MARIA DOLORES CRIOLLO DEL CASTILLO</t>
  </si>
  <si>
    <t>JAKELINE EDILMA SANTACRUZ ERAZO</t>
  </si>
  <si>
    <t>EL ROSAL</t>
  </si>
  <si>
    <t>EVER SELIMAN SANTACRUZ ERAZO</t>
  </si>
  <si>
    <t>EL RECUERDO</t>
  </si>
  <si>
    <t>NANCY ELENA SANTACRUZ ERAZO</t>
  </si>
  <si>
    <t>TRANSITO DEL ROSARIO ERAZO</t>
  </si>
  <si>
    <t>LA ALIANZA</t>
  </si>
  <si>
    <t>SEISY HILDA SANTACRUZ ERAZO</t>
  </si>
  <si>
    <t>RUPERTO JOJOA PAZ</t>
  </si>
  <si>
    <t>JUAN LIBARDO MERCHANCANO</t>
  </si>
  <si>
    <t>LA PRIMAVERA</t>
  </si>
  <si>
    <t>CUJACAL</t>
  </si>
  <si>
    <t>FLOR MARIA  ESPINOSA POTOSI</t>
  </si>
  <si>
    <t>BUENA VISTA</t>
  </si>
  <si>
    <t>LUIS ALBERTO  GUACAS JOJOA</t>
  </si>
  <si>
    <t>PARAISO</t>
  </si>
  <si>
    <t>1000 ATADOS</t>
  </si>
  <si>
    <t>DIGNA ISABEL  ESPINOSA JOJOA</t>
  </si>
  <si>
    <t>ESPERANZA</t>
  </si>
  <si>
    <t>500 ATADOS</t>
  </si>
  <si>
    <t>MARIA FERNANDA MATABANCHOY ESPINOSA</t>
  </si>
  <si>
    <t>EL CAPULI</t>
  </si>
  <si>
    <t>30 ATADOS</t>
  </si>
  <si>
    <t>JESUS ALBERTO  GUACAS JOJOA</t>
  </si>
  <si>
    <t>200 ATADOS</t>
  </si>
  <si>
    <t>TAMBO LOMA</t>
  </si>
  <si>
    <t>DILMA TERESA MATAGENSOY JOJOA</t>
  </si>
  <si>
    <t>300 ATADOS</t>
  </si>
  <si>
    <t>FLOR AYDA  BOTINA NARVAEZ</t>
  </si>
  <si>
    <t>100 ATADOS</t>
  </si>
  <si>
    <t>BELLA VISTA</t>
  </si>
  <si>
    <t>ROSA  PATIÑO PUNGANOY</t>
  </si>
  <si>
    <t>CASA 74</t>
  </si>
  <si>
    <t>PAULA ANDREA  PATIÑO PUNGANOY</t>
  </si>
  <si>
    <t>LA JOSEFINA</t>
  </si>
  <si>
    <t>LIDIA ESPERANZA  BOTINA</t>
  </si>
  <si>
    <t>LOMA</t>
  </si>
  <si>
    <t>ANA LUCIA LOPEZ PAZ</t>
  </si>
  <si>
    <t>LA LOMA</t>
  </si>
  <si>
    <t>MARIA ALBA CASTILLO</t>
  </si>
  <si>
    <t>BENRANDO EMETARIO MATABANCHOY</t>
  </si>
  <si>
    <t>LILIANA DEL CARMEN GUANCHA BURGOS</t>
  </si>
  <si>
    <t>GLADIS ROSA GUANCHA BURGOS</t>
  </si>
  <si>
    <t>AURA INES TUTALCHA LOPEZ</t>
  </si>
  <si>
    <t>JOSE REYMUNDO TUTALCHA LOPEZ</t>
  </si>
  <si>
    <t>LIDIA CRISTINA TUTALCHA TAIMAL</t>
  </si>
  <si>
    <t>MERCEDES ADRIANA TUTALCHA TAIMAL</t>
  </si>
  <si>
    <t>LIDIA BLANCA TAIMAL</t>
  </si>
  <si>
    <t>PORVENIR</t>
  </si>
  <si>
    <t>EVER SEBASTIAN SANTACRUZ JOJOA</t>
  </si>
  <si>
    <t>SAN MIGUEL</t>
  </si>
  <si>
    <t>MERY EDILMA DIAZ PUERRES</t>
  </si>
  <si>
    <t>BELLAVISTA</t>
  </si>
  <si>
    <t>JACKELINE EDILMA SANTACRUZ ERAZO</t>
  </si>
  <si>
    <t>JOSE FRANCO BENAVIDEZ J</t>
  </si>
  <si>
    <t>ROSA PAMBA</t>
  </si>
  <si>
    <t>ANA MILENA DIAZ PUERRES</t>
  </si>
  <si>
    <t>CLAUDIA ISABEL PIANDA</t>
  </si>
  <si>
    <t>ROSA ALBA  CABRERA BOTINA</t>
  </si>
  <si>
    <t>0,2</t>
  </si>
  <si>
    <t>EL PURGATORIO</t>
  </si>
  <si>
    <t>LUIS ALFREDO CABRERA BOTINA</t>
  </si>
  <si>
    <t>0,25</t>
  </si>
  <si>
    <t>LUIS ANIBAL  DÍAS PUERRES</t>
  </si>
  <si>
    <t>LA LAGUNA</t>
  </si>
  <si>
    <t>PURGATORIO</t>
  </si>
  <si>
    <t>JULIO GUILLERMO PAZ DIAZ</t>
  </si>
  <si>
    <t>CABRERA CENTRO BAJO</t>
  </si>
  <si>
    <t>0,02</t>
  </si>
  <si>
    <t>JEIMY ANDREA JOSA PAZ</t>
  </si>
  <si>
    <t>LIDIA MERITA PAZ JOJOA</t>
  </si>
  <si>
    <t>ANA LOURDES PUERRES</t>
  </si>
  <si>
    <t>SANBOSCO</t>
  </si>
  <si>
    <t>HUEVOS 600</t>
  </si>
  <si>
    <t xml:space="preserve">PURGATORIO </t>
  </si>
  <si>
    <t>MARIA ISABEL  CABRERA</t>
  </si>
  <si>
    <t>0,5</t>
  </si>
  <si>
    <t>LIDIA DEL ROSARIO HIDALGO DIAZ</t>
  </si>
  <si>
    <t>EL CASCAJAL</t>
  </si>
  <si>
    <t>CABRERA CENTRO</t>
  </si>
  <si>
    <t>LILIANA LUCERO TEJADA  PASMIÑO</t>
  </si>
  <si>
    <t>LA VIRGINIA</t>
  </si>
  <si>
    <t>RUTH MERY JOSA</t>
  </si>
  <si>
    <t>0.052 HA_ 10 BULTOS</t>
  </si>
  <si>
    <t xml:space="preserve">CABRERA CENTRO </t>
  </si>
  <si>
    <t>LUCÍA DEL CARMEN DÍAZ INSANDARA</t>
  </si>
  <si>
    <t>DUARTE</t>
  </si>
  <si>
    <t>LILIANA MERCEDES BOTINA JOSA</t>
  </si>
  <si>
    <t>YULI ELIZABETH BOTINA JOSA</t>
  </si>
  <si>
    <t>MARUJA BOTINA BOTINA</t>
  </si>
  <si>
    <t>SOLAR</t>
  </si>
  <si>
    <t>MARIA BERTHA  BOTINA MONCAYO</t>
  </si>
  <si>
    <t>LA PAZ</t>
  </si>
  <si>
    <t>MARÍA JOSEFINA PEJENDINO</t>
  </si>
  <si>
    <t>EL ROMERO</t>
  </si>
  <si>
    <t xml:space="preserve">JORGE RAUL BOTINA JOSA </t>
  </si>
  <si>
    <t>ARRAYAN</t>
  </si>
  <si>
    <t>CENTRO CABRERA</t>
  </si>
  <si>
    <t>CARLOS HUMBERTO MUÑOZ</t>
  </si>
  <si>
    <t>LA PIEDRA LUNA</t>
  </si>
  <si>
    <t>CEBOLLA ATADO 25000 1 BULTO PAPA 30000</t>
  </si>
  <si>
    <t>CEBOLLA 2 HA PAPA 0.25</t>
  </si>
  <si>
    <t>AURA ILIA  DE LA CRUZ</t>
  </si>
  <si>
    <t>CASCAJO</t>
  </si>
  <si>
    <t>CUY 20000 LITRO 900</t>
  </si>
  <si>
    <t>0.5 CEBOLLA--0.5 PAPA</t>
  </si>
  <si>
    <t>SNEIDER ALEXANDER FIGIEROA CHINCHAJOA</t>
  </si>
  <si>
    <t>EL DERRUMBO</t>
  </si>
  <si>
    <t xml:space="preserve">PAPA 5 BULTOS, ZANAHORIA 7 LIBRAS </t>
  </si>
  <si>
    <t xml:space="preserve">LA PLAYA </t>
  </si>
  <si>
    <t>ANA CRISTINA DE LA CRUZ JOJOA</t>
  </si>
  <si>
    <t xml:space="preserve">LOS SAUCES </t>
  </si>
  <si>
    <t>900 LECHE, CUY 25000</t>
  </si>
  <si>
    <t>BUENA VISTA ALTO</t>
  </si>
  <si>
    <t>JOSÉ MARÍA PUERRES BOTINA</t>
  </si>
  <si>
    <t>8000 PIE DE CRIA</t>
  </si>
  <si>
    <t>15 BULTOS</t>
  </si>
  <si>
    <t>CENTRO PURBLO</t>
  </si>
  <si>
    <t>SANDRA PATRICIA JOJOA</t>
  </si>
  <si>
    <t>SIN NOMBRE</t>
  </si>
  <si>
    <t>170 PLANTAS</t>
  </si>
  <si>
    <t>CASAPAMBA</t>
  </si>
  <si>
    <t xml:space="preserve">TERESA DE JESUS  CHEVES BOTINA </t>
  </si>
  <si>
    <t xml:space="preserve">CARMEN  PANTOJA MATABANCHOY </t>
  </si>
  <si>
    <t xml:space="preserve">SANDRA LILIANA  PANTOJA MATABANCHOY </t>
  </si>
  <si>
    <t xml:space="preserve">JAEL  MATABANCJOY DE PANTOJA </t>
  </si>
  <si>
    <t xml:space="preserve">MARTHA CECILIA  CABRERA BOTINA </t>
  </si>
  <si>
    <t xml:space="preserve">LA DISCULPA </t>
  </si>
  <si>
    <t xml:space="preserve">NOHORA DEL CARMEN  JOJOA BOTINA </t>
  </si>
  <si>
    <t xml:space="preserve">LA ESPERANZA </t>
  </si>
  <si>
    <t xml:space="preserve">BUENA VISTA CENTRO </t>
  </si>
  <si>
    <t>ANA LUCIA NASPIRAN JOSA</t>
  </si>
  <si>
    <t xml:space="preserve">EL PEDREGAL </t>
  </si>
  <si>
    <t xml:space="preserve">AURA ERMENCIA  JOSA LUNA </t>
  </si>
  <si>
    <t xml:space="preserve">LA PIEDRA </t>
  </si>
  <si>
    <t xml:space="preserve">DIANA ESPERANZA  BOTINA JOSA </t>
  </si>
  <si>
    <t xml:space="preserve">BUENA VISTA </t>
  </si>
  <si>
    <t xml:space="preserve">ALVARO ERNESTO  JOSA MONCAYO </t>
  </si>
  <si>
    <t xml:space="preserve">LOS SIXES </t>
  </si>
  <si>
    <t xml:space="preserve">LA PAZ </t>
  </si>
  <si>
    <t>JOSE ANIBAL JOSA MONCAYO</t>
  </si>
  <si>
    <t>BUENAVISTA</t>
  </si>
  <si>
    <t>CABRERA</t>
  </si>
  <si>
    <t>MARIA IRENE JOSA DE LA CRUZ</t>
  </si>
  <si>
    <t>MARIA ELISA  DE LA CRUZ JOJOA</t>
  </si>
  <si>
    <t>LA PIEDRA</t>
  </si>
  <si>
    <t>1/2 HA</t>
  </si>
  <si>
    <t>FANNY DEL SOCORRO BOTINA MUÑOZ</t>
  </si>
  <si>
    <t>1 HA PASTO</t>
  </si>
  <si>
    <t>LUIS HERNANDO JOJOA PUERRES</t>
  </si>
  <si>
    <t>CAPULÍ</t>
  </si>
  <si>
    <t>5 KG HORTALIZAS VARIADAS</t>
  </si>
  <si>
    <t>MARUJA PUERRES DE JOJOA</t>
  </si>
  <si>
    <t>LUZ MARINA  JOJOA PUERRES</t>
  </si>
  <si>
    <t>6 KG HORTALIZAS VARIADAS</t>
  </si>
  <si>
    <t>MARTHA SONIA JOJOA PUERRES</t>
  </si>
  <si>
    <t xml:space="preserve">JAIME ARTURO  MUÑOZ </t>
  </si>
  <si>
    <t>8 BULTOS SEMILLA</t>
  </si>
  <si>
    <t>ALVARO ENRIQUE JOSA BOTINA</t>
  </si>
  <si>
    <t>PLANADA</t>
  </si>
  <si>
    <t>4 BULTO PAPA, 20 ATADOS</t>
  </si>
  <si>
    <t>XIMENA NATHALI RIVERA CAICEDO</t>
  </si>
  <si>
    <t xml:space="preserve">LA VICTORIA </t>
  </si>
  <si>
    <t>ADRIANA LUCÍA  RIVERA CAICEDO</t>
  </si>
  <si>
    <t xml:space="preserve">CAMPO ALEGRE </t>
  </si>
  <si>
    <t>SERVIO MARINO ROJAS CHACHINOY</t>
  </si>
  <si>
    <t>$1.000/LT</t>
  </si>
  <si>
    <t>1 HA</t>
  </si>
  <si>
    <t>LUIS RAMIRO MENESES GELPUD</t>
  </si>
  <si>
    <t>EL BOSQUE</t>
  </si>
  <si>
    <t>$30.000/BULTO</t>
  </si>
  <si>
    <t>45 BULTOS</t>
  </si>
  <si>
    <t>LEIDY MIREYA  POTOSÍ JOJOA</t>
  </si>
  <si>
    <t xml:space="preserve">SAN FRANCISCO </t>
  </si>
  <si>
    <t>CRUZ DE AMARILLO</t>
  </si>
  <si>
    <t>LIDIA AYDEE GELPUD JOJOA</t>
  </si>
  <si>
    <t xml:space="preserve">CRUZ DE AMARILLO </t>
  </si>
  <si>
    <t xml:space="preserve">5 BULTOS </t>
  </si>
  <si>
    <t xml:space="preserve">MARÍA CLEMENTINA  TAUTAS GELPUD </t>
  </si>
  <si>
    <t>ANGELA VIVIANA  BARRERA DE LA CRUZ</t>
  </si>
  <si>
    <t xml:space="preserve">SAN CARLOS </t>
  </si>
  <si>
    <t xml:space="preserve">FLOR MARITZA ZAMBRANO </t>
  </si>
  <si>
    <t xml:space="preserve">MIRAFLORES </t>
  </si>
  <si>
    <t>EDILMO POTOSÍ CADENA</t>
  </si>
  <si>
    <t>JHON JAIRO QUENAN JOJOA</t>
  </si>
  <si>
    <t>EL CISNE</t>
  </si>
  <si>
    <t>40.000/BULTO</t>
  </si>
  <si>
    <t>MARÍA EUGENIA ROJAS CAEZ</t>
  </si>
  <si>
    <t xml:space="preserve">SAN JOSÉ </t>
  </si>
  <si>
    <t>SANTA MARÍA</t>
  </si>
  <si>
    <t xml:space="preserve">NANCY LUCÍA  ROJAS </t>
  </si>
  <si>
    <t>SAN SEBASTIÁN</t>
  </si>
  <si>
    <t xml:space="preserve">PORFIRIO  CARLOSAMA </t>
  </si>
  <si>
    <t>LOTE SANTA MARÍA</t>
  </si>
  <si>
    <t>LUIS AVELINO  PINCHAO NARVÁEZ</t>
  </si>
  <si>
    <t>MARIA ELISA LOPEZ</t>
  </si>
  <si>
    <t>LOTE 4</t>
  </si>
  <si>
    <t>25.000 CUY EN PIE</t>
  </si>
  <si>
    <t>CATAMBUCO</t>
  </si>
  <si>
    <t>SARA DE JESUS BOTINA RIVERA</t>
  </si>
  <si>
    <t>$20.000/BULTO</t>
  </si>
  <si>
    <t>20 BULTOS</t>
  </si>
  <si>
    <t>ALTO CASANARE</t>
  </si>
  <si>
    <t>JOSE MIGDONIO LOPEZ CHACHINOY</t>
  </si>
  <si>
    <t>1.000/LITRO</t>
  </si>
  <si>
    <t>CAMPANERO</t>
  </si>
  <si>
    <t>OSCAR EDUARDO PAZ FAJARDO</t>
  </si>
  <si>
    <t xml:space="preserve">SAN JOSE </t>
  </si>
  <si>
    <t xml:space="preserve">WILLIAM ALEXANDER  VILLOTA ROSERO </t>
  </si>
  <si>
    <t xml:space="preserve">CARLOS ALBERTO PAZ FAJARDO </t>
  </si>
  <si>
    <t>3164477539- 3178216218</t>
  </si>
  <si>
    <t xml:space="preserve">LOS ALIZALES </t>
  </si>
  <si>
    <t>AGUSTIN ARMANDO  MIRAMAG MIRAMAG</t>
  </si>
  <si>
    <t>LA RINCONADA 2</t>
  </si>
  <si>
    <t xml:space="preserve">ANGEL IVAN CEBALLOS TUTALCHA </t>
  </si>
  <si>
    <t>FINCA FATIMA BAJO</t>
  </si>
  <si>
    <t xml:space="preserve">ARNULFO FABIAN  ROSERO ROJAS </t>
  </si>
  <si>
    <t>DAISSY MARCELA  MALLAMA MIRAMAG</t>
  </si>
  <si>
    <t>SAN CAYETANO</t>
  </si>
  <si>
    <t xml:space="preserve">EDILMA DEL SOCORRO POTOSI GUANCHA </t>
  </si>
  <si>
    <t xml:space="preserve">JAIRO MILLER  POTOSI GELPUD </t>
  </si>
  <si>
    <t>EMERITA  POTOSI GELPUD</t>
  </si>
  <si>
    <t>MOISES PINCHAO MUÑOZ</t>
  </si>
  <si>
    <t>PALO SECO</t>
  </si>
  <si>
    <t>LUIS ALFREDO CRIOLLO GELPUD</t>
  </si>
  <si>
    <t>LA FINCA</t>
  </si>
  <si>
    <t>MARIA OLIVA GELPUD GELPUD</t>
  </si>
  <si>
    <t>TRILLADERO</t>
  </si>
  <si>
    <t>LUIS ALFREDO JOJOA DIAZ</t>
  </si>
  <si>
    <t>EL VOLADERO</t>
  </si>
  <si>
    <t>JOSE BENJAMIN MUÑOZ CRIOLLO</t>
  </si>
  <si>
    <t>LA CUCHILLA</t>
  </si>
  <si>
    <t>ROSA CLARA BUESAQUILLO ROSERO</t>
  </si>
  <si>
    <t>SANTA BARBARA</t>
  </si>
  <si>
    <t>MARIA ROMELIA TAUTAS GELPUD</t>
  </si>
  <si>
    <t>JORGE ELIECER BUESAQUILLO</t>
  </si>
  <si>
    <t>LA CONSEPCION</t>
  </si>
  <si>
    <t>VICENTE RAMIRO TAUTAS GELPUD</t>
  </si>
  <si>
    <t>EL COLLOTE</t>
  </si>
  <si>
    <t>PAULO ALBERTO ROSERO SANTACRUZ</t>
  </si>
  <si>
    <t xml:space="preserve">CENIDIA HERNANDEZ </t>
  </si>
  <si>
    <t>ANA BENAVIDEZ</t>
  </si>
  <si>
    <t>OLGA MOGRO</t>
  </si>
  <si>
    <t>CARMEN  BASTIDAS</t>
  </si>
  <si>
    <t>FLOR MARIA RAMIREZ</t>
  </si>
  <si>
    <t>FLOR GRNJA</t>
  </si>
  <si>
    <t>FABIAN BENAVIDEZ</t>
  </si>
  <si>
    <t>LILIANA TEPUD</t>
  </si>
  <si>
    <t>RUBI TORRES</t>
  </si>
  <si>
    <t>BILMA  MOGRO</t>
  </si>
  <si>
    <t>KAREN REALPE</t>
  </si>
  <si>
    <t>CLEMENTINA  ORTIZ</t>
  </si>
  <si>
    <t>LEICI TAPUD</t>
  </si>
  <si>
    <t>RODOLFO PAREDES</t>
  </si>
  <si>
    <t>LEYDI CANCHADA</t>
  </si>
  <si>
    <t>ADRIANA ROSERO</t>
  </si>
  <si>
    <t>JOSE BURBANO</t>
  </si>
  <si>
    <t>MARIELA RUANO</t>
  </si>
  <si>
    <t>NESTOR JELPUD</t>
  </si>
  <si>
    <t>EDWIN LIBARDO MIRAMAG RIVERA</t>
  </si>
  <si>
    <t>LA CIENAGA</t>
  </si>
  <si>
    <t xml:space="preserve">SAN ISIDRO </t>
  </si>
  <si>
    <t xml:space="preserve">HECTOR LIBARDO  MIRAMAG </t>
  </si>
  <si>
    <t>BLANCA MONICA GELPUD GELPUD</t>
  </si>
  <si>
    <t>LIDIA MARINA JOJOA GELPUD</t>
  </si>
  <si>
    <t>MARIA LETICIA GELPUD CHACHINOY</t>
  </si>
  <si>
    <t>JHON JAIRO  QUENAN JOJOA</t>
  </si>
  <si>
    <t xml:space="preserve">CISNE </t>
  </si>
  <si>
    <t>AIDA FATIMA RIVERA GELPUD</t>
  </si>
  <si>
    <t>LUCIA ESPERANZA  ROJAS BARRERA</t>
  </si>
  <si>
    <t>ROXANA MARGOTH TIMANA ROSERO</t>
  </si>
  <si>
    <t xml:space="preserve">SAN LUIS </t>
  </si>
  <si>
    <t>ROSA BARRERA</t>
  </si>
  <si>
    <t>AURORA  BARRERA</t>
  </si>
  <si>
    <t xml:space="preserve">AURA NELLY POTOSÍ </t>
  </si>
  <si>
    <t>SAN LUIS Y MIRAFLORES</t>
  </si>
  <si>
    <t>GLADIS  QUENAN</t>
  </si>
  <si>
    <t>MANZANARES</t>
  </si>
  <si>
    <t>ANGÉLICA LILIANA GELPUD NOGUERA</t>
  </si>
  <si>
    <t>SAN AGUSTIN</t>
  </si>
  <si>
    <t xml:space="preserve">MARÍA DEL ROSARIO TARAPUEZ ZAMBRANO </t>
  </si>
  <si>
    <t>SAN BERNARDO</t>
  </si>
  <si>
    <t>JOSEMARIA AUDELO ROJAS TULCAN</t>
  </si>
  <si>
    <t>ZAFIRO</t>
  </si>
  <si>
    <t>JOSE NOLBERTO CHAÑAG CARLOSAMA</t>
  </si>
  <si>
    <t>AGUA LIMPIA</t>
  </si>
  <si>
    <t>HERMES HERNAN BUESAQUILLO FLORES</t>
  </si>
  <si>
    <t>EL PILLO</t>
  </si>
  <si>
    <t xml:space="preserve">JHON JAIRO JOJOA CUCHALA </t>
  </si>
  <si>
    <t xml:space="preserve">BEMEJAL </t>
  </si>
  <si>
    <t>13000 KILO</t>
  </si>
  <si>
    <t xml:space="preserve">20000 ALEVINOS </t>
  </si>
  <si>
    <t xml:space="preserve">SAN ANTONIO </t>
  </si>
  <si>
    <t xml:space="preserve">EMILIO JOSE PINCHAO MASINSOY </t>
  </si>
  <si>
    <t xml:space="preserve">15000 ALEVINOS/AÑO </t>
  </si>
  <si>
    <t xml:space="preserve">ALTO CASANARE </t>
  </si>
  <si>
    <t>SEGUNDO ALIRIO  TEPUD CORAL</t>
  </si>
  <si>
    <t>ROMERILLO</t>
  </si>
  <si>
    <t>GERMAN ARTEMIO VENEGAS OBANDO</t>
  </si>
  <si>
    <t xml:space="preserve">LA ROSALINA </t>
  </si>
  <si>
    <t>0,01</t>
  </si>
  <si>
    <t>BAJO MOTILON</t>
  </si>
  <si>
    <t>LUZ MARINA JOSA BOTINA</t>
  </si>
  <si>
    <t>LA CASITA</t>
  </si>
  <si>
    <t>NARANJAL</t>
  </si>
  <si>
    <t>YOLANDA JOSSA MATABANCHOY</t>
  </si>
  <si>
    <t>TIBERRADES</t>
  </si>
  <si>
    <t>9500</t>
  </si>
  <si>
    <t>SANTA TERESITA</t>
  </si>
  <si>
    <t xml:space="preserve">SANDRA MARIBEL DÍAZ JOSA </t>
  </si>
  <si>
    <t>TIBERIADES</t>
  </si>
  <si>
    <t>ANJHELA MILETH DÍAZ JOSSA</t>
  </si>
  <si>
    <t>TIBERRIADES</t>
  </si>
  <si>
    <t>AURORA ENRIQUETA CORAL BOTINA</t>
  </si>
  <si>
    <t>GUILLERMO TEPUD BOTINA</t>
  </si>
  <si>
    <t>GLADIS  CORAL CUCHALA</t>
  </si>
  <si>
    <t xml:space="preserve">CURUPAMBA </t>
  </si>
  <si>
    <t>MOTILON</t>
  </si>
  <si>
    <t>YOLANDA JANETH GUERRA JOJOA</t>
  </si>
  <si>
    <t xml:space="preserve">SILVIO DANILO JOJOA CORAL </t>
  </si>
  <si>
    <t xml:space="preserve">TURUPAMBA </t>
  </si>
  <si>
    <t>MIGUEL  VALLEJO</t>
  </si>
  <si>
    <t>MARIA SIXTA BURGOS BUESAQUILLO</t>
  </si>
  <si>
    <t>BUENA VISTA 2</t>
  </si>
  <si>
    <t>CLEMENCIA CUCHALA</t>
  </si>
  <si>
    <t>EDUARDO ALEXANDER CORAL</t>
  </si>
  <si>
    <t>MOTILON 2</t>
  </si>
  <si>
    <t>1000 M2</t>
  </si>
  <si>
    <t>MANUEL AURELIANO CORAL BOTINA</t>
  </si>
  <si>
    <t>TURUPAMBA</t>
  </si>
  <si>
    <t xml:space="preserve">JHON JAIRO MONTENEGRO DE LA CRUZ </t>
  </si>
  <si>
    <t>1 BULTO</t>
  </si>
  <si>
    <t xml:space="preserve">NARANJAL </t>
  </si>
  <si>
    <t>MARIA ISABEL CHAGÑA</t>
  </si>
  <si>
    <t>FUNDAYACO</t>
  </si>
  <si>
    <t>CARRIZO</t>
  </si>
  <si>
    <t xml:space="preserve">YUVER HERNAN CUARAN </t>
  </si>
  <si>
    <t>2 BULTOS</t>
  </si>
  <si>
    <t>EL CARRIZO</t>
  </si>
  <si>
    <t>JORGE HERNANDO CUARAN VALENZUELA</t>
  </si>
  <si>
    <t xml:space="preserve">DORA ISABELLA  CUARAN </t>
  </si>
  <si>
    <t>FUNDUYACO</t>
  </si>
  <si>
    <t xml:space="preserve">NELLY ALICIA YANDUN </t>
  </si>
  <si>
    <t>CHILACUAN</t>
  </si>
  <si>
    <t xml:space="preserve">YILVER FERLEY  DIAZ JOSSA </t>
  </si>
  <si>
    <t>TIBERIADO</t>
  </si>
  <si>
    <t>CIRO ANDRES MARTINEZ MATABANCHOY</t>
  </si>
  <si>
    <t>VELLAVISTA</t>
  </si>
  <si>
    <t>SONIA ELIZABETH JOJOA JOJOA</t>
  </si>
  <si>
    <t>VILLAAFLOR</t>
  </si>
  <si>
    <t>HAROL POTOSI JOJOA</t>
  </si>
  <si>
    <t>NELSON ALVEIRO POTOSI JOJOA</t>
  </si>
  <si>
    <t>LAURO PEJENDINO</t>
  </si>
  <si>
    <t>MOJONDINOY</t>
  </si>
  <si>
    <t>ELIAS JOJOA BOTINA</t>
  </si>
  <si>
    <t>AUGUSTO JOSA MAVISOY</t>
  </si>
  <si>
    <t>DOLORES SANCHES</t>
  </si>
  <si>
    <t>JUSTINIANO JOSA MAVISOY</t>
  </si>
  <si>
    <t>ISLA LARGA</t>
  </si>
  <si>
    <t>GILBERTO JOSA SANCHEZ</t>
  </si>
  <si>
    <t>ELCY NURY  JOJOA DIAZ</t>
  </si>
  <si>
    <t>MARIA ISABEL JOSA SANCHEZ</t>
  </si>
  <si>
    <t>OVER JURADO</t>
  </si>
  <si>
    <t>ORLANDO BENAVIDES</t>
  </si>
  <si>
    <t>SAN JOSÉ</t>
  </si>
  <si>
    <t>MANUEL MARIA JOSA JOJOA</t>
  </si>
  <si>
    <t>3228541977 - 3155317990</t>
  </si>
  <si>
    <t>40 BULTOS</t>
  </si>
  <si>
    <t>ADRIANA  JOJOA</t>
  </si>
  <si>
    <t>PROVIDENCIA</t>
  </si>
  <si>
    <t>5200</t>
  </si>
  <si>
    <t xml:space="preserve">MOTILON </t>
  </si>
  <si>
    <t>EDILMA DEL CARMEN  GUERRERO</t>
  </si>
  <si>
    <t xml:space="preserve">LA PALMA </t>
  </si>
  <si>
    <t>GERMÁN  JOJOA</t>
  </si>
  <si>
    <t>KILO TRUCHA 12.000 , QUESO 350 GR 5.200</t>
  </si>
  <si>
    <t xml:space="preserve">GLORIA ESPERANZA  JOSA </t>
  </si>
  <si>
    <t>SIXE TURUPAMBA</t>
  </si>
  <si>
    <t>LEYDY NATHALIA TULCAN JOJOA</t>
  </si>
  <si>
    <t>JOSE ERAZO PUERRES</t>
  </si>
  <si>
    <t>EL MIRADOR</t>
  </si>
  <si>
    <t>NOÉ ANIBAL JOSSA MATABANCHOY</t>
  </si>
  <si>
    <t>SEGUNDO ALFREDO BOTINA JOJOA</t>
  </si>
  <si>
    <t>SAMISIDRO</t>
  </si>
  <si>
    <t>FRANCO AURELIO PRADO GUACAS</t>
  </si>
  <si>
    <t>VILLAFLOR</t>
  </si>
  <si>
    <t>ELENA EMPERATRIZ GUACAS</t>
  </si>
  <si>
    <t>JAVIER ANIBAL PRADO GUACAS</t>
  </si>
  <si>
    <t>LIGIA FABIOLA  ROSERO ERAZO</t>
  </si>
  <si>
    <t xml:space="preserve">JHON RICHARD PALACIOS CERON </t>
  </si>
  <si>
    <t>MARIO DIAZ</t>
  </si>
  <si>
    <t>RUBEN JOJOA</t>
  </si>
  <si>
    <t>EL VIVISO</t>
  </si>
  <si>
    <t>ADRIANA BOTINA</t>
  </si>
  <si>
    <t>POSO</t>
  </si>
  <si>
    <t>CAMPO BOTINA DE LA CRUZ</t>
  </si>
  <si>
    <t>GRASIELA DEL SOCORRO MAIGUAL</t>
  </si>
  <si>
    <t>AGUA BELLA</t>
  </si>
  <si>
    <t>DORIS DEL SOCORRO JOJOA JOJOA</t>
  </si>
  <si>
    <t>ARROYO CRISTALINO</t>
  </si>
  <si>
    <t>SINDE JOJOA JOJOA</t>
  </si>
  <si>
    <t>DORIS JHANET JOSA BOTINA</t>
  </si>
  <si>
    <t>VALLA FLOR</t>
  </si>
  <si>
    <t>4 BULTOS</t>
  </si>
  <si>
    <t>FABIO ENRIQUE PRADO GUACAS</t>
  </si>
  <si>
    <t>AURA NELLY MATABANCHOY</t>
  </si>
  <si>
    <t>EL PINO</t>
  </si>
  <si>
    <t>MARIA LEOPOLDINA JOSA LOPEZ</t>
  </si>
  <si>
    <t>JOSE FIDENCIO LOPEZ MATABANCHOY</t>
  </si>
  <si>
    <t>JOSE ORLANDO BUESAQUILLO LOPEZ</t>
  </si>
  <si>
    <t>EL MANZANO</t>
  </si>
  <si>
    <t>JOSE TOBIAS NARVAES USAMA</t>
  </si>
  <si>
    <t>FRANCI YOLANDA DIAZ</t>
  </si>
  <si>
    <t>YULI ALEXANDRA DIAZ MATABANCHOY</t>
  </si>
  <si>
    <t>GIOVANI BELIZARIO DIAZ JOSA</t>
  </si>
  <si>
    <t>ACUAMAR SANTA TERESITA</t>
  </si>
  <si>
    <t>JESUS JAVIER DIAZ DELGADO</t>
  </si>
  <si>
    <t>EFREN BOTINA</t>
  </si>
  <si>
    <t>LA PALMA</t>
  </si>
  <si>
    <t>DORIS BEATRIZ DE LA CRUZ TUTISTAR</t>
  </si>
  <si>
    <t xml:space="preserve">LA ARANDIA </t>
  </si>
  <si>
    <t>ROSAURA ESTER PRADO GUACAS</t>
  </si>
  <si>
    <t>VILLA FLOR</t>
  </si>
  <si>
    <t xml:space="preserve">EMMA MARIA DE LA CRUZ  </t>
  </si>
  <si>
    <t>LUIS ALBERTO NARVAEZ BOLAÑOS</t>
  </si>
  <si>
    <t>MARIA QUINCHOA MAVISOY</t>
  </si>
  <si>
    <t>ELIAS CLEMENTE JOJOA MAIGUAL</t>
  </si>
  <si>
    <t>TRUCHA AZUL</t>
  </si>
  <si>
    <t>EDER ESTIVEN JOJOA TAUTAS</t>
  </si>
  <si>
    <t>ALIRIO ARMANDO MATABANCHOY ORTEGA</t>
  </si>
  <si>
    <t>SILVIO ANTONIO DE LA CRUZ TUTISTAR</t>
  </si>
  <si>
    <t>YIMMI ALBEIRO  DE LA CRUZ</t>
  </si>
  <si>
    <t>CLARA PATRICIA YAMA NARVAEZ</t>
  </si>
  <si>
    <t>PATRICIA MILENA DE LA CRUZ YAMA</t>
  </si>
  <si>
    <t>ILIA ISMELIA PRADO GUACAS</t>
  </si>
  <si>
    <t>MARISOL GUERRERO BOTINA</t>
  </si>
  <si>
    <t>3 BULTOS</t>
  </si>
  <si>
    <t>DEIVY FELIPE CHACUA MARTINEZ</t>
  </si>
  <si>
    <t>LUZ MARINA BURGOS</t>
  </si>
  <si>
    <t>BUENA VISTA 1</t>
  </si>
  <si>
    <t>ESTHER DIAZ DE VALLEJO</t>
  </si>
  <si>
    <t>EL DIVISO</t>
  </si>
  <si>
    <t>MARLENY DEL SOCORRO JOJOA</t>
  </si>
  <si>
    <t>SECUNDINA CUNDAR BOTINA</t>
  </si>
  <si>
    <t>MARTHA LIDIA CORAL CUCHALA</t>
  </si>
  <si>
    <t>LUZ ANGELICA CORAL CUCHALA</t>
  </si>
  <si>
    <t>LUIS HERNANDO  CORAL</t>
  </si>
  <si>
    <t>EFREN ORLANDO  ERAZO LOPEZ</t>
  </si>
  <si>
    <t>AURA MARINA OBANDO</t>
  </si>
  <si>
    <t>LA ROSALINA</t>
  </si>
  <si>
    <t>VICTORINO  JOJOA JOJOA</t>
  </si>
  <si>
    <t>EL CLAN</t>
  </si>
  <si>
    <t>CENIS VIVIANA BOTINA JOJOA</t>
  </si>
  <si>
    <t>LA PALMERA</t>
  </si>
  <si>
    <t>MARIA CIELO MIRAMAG TULCAN</t>
  </si>
  <si>
    <t>EL MOTILON</t>
  </si>
  <si>
    <t>ROSA DEL TRANSITO MIRAMAG TULCAN</t>
  </si>
  <si>
    <t>MANUEL NARSISO MIRAMAG TULCAN</t>
  </si>
  <si>
    <t>PIEDAD DE LOURDES MIRAMAG TULCAN</t>
  </si>
  <si>
    <t>MARIA DE JESUS TULCAN</t>
  </si>
  <si>
    <t>JESUS HUGO MIRAMAG TULCAN</t>
  </si>
  <si>
    <t>MANUEL NARSISO MIRAMAG MAIGUAL</t>
  </si>
  <si>
    <t>PEDRO OSCAR MIRAMAG TULCAN</t>
  </si>
  <si>
    <t>BLANCA LUCIA LOPEZ MESIAS</t>
  </si>
  <si>
    <t>JENNY ELIZABETH NARVAEZ RAMOS</t>
  </si>
  <si>
    <t>FATIMA VICTORIA MIRAMAG TULCAN</t>
  </si>
  <si>
    <t>AURENCIO ELIAS JOJOA</t>
  </si>
  <si>
    <t>PABLO  SOCOMONBUY LOPEZ</t>
  </si>
  <si>
    <t>MERCI LEONOR LOPEZ</t>
  </si>
  <si>
    <t>ERWIN JOJOA BUESAQUILLO</t>
  </si>
  <si>
    <t>EDGAR BUESAQUILLO</t>
  </si>
  <si>
    <t>MARIA ERNESTINA LOPEZ</t>
  </si>
  <si>
    <t>TOTRAL</t>
  </si>
  <si>
    <t>JESUS AMELIA BUESAQUILLO MATABANCHOY</t>
  </si>
  <si>
    <t>MERCI LORENA SOCOMONBUY LOPEZ</t>
  </si>
  <si>
    <t>RUBEN DARIO JOJOA BUESAQUILLO</t>
  </si>
  <si>
    <t>MARTHA CELINA LOPEZ PEJENDINO</t>
  </si>
  <si>
    <t>CARMEN HELENA LOPEZ PEJENDINO</t>
  </si>
  <si>
    <t>JOSE MIGUEL ZAMBRANO JOJOA</t>
  </si>
  <si>
    <t>LUZ DARY GUERRERO</t>
  </si>
  <si>
    <t>RUTH JENNY LOPEZ LOPEZ</t>
  </si>
  <si>
    <t>MIRYAM YADIRA LOPEZ LOPEZ</t>
  </si>
  <si>
    <t>GLORIA ESPERANZA LOPEZ LOPEZ</t>
  </si>
  <si>
    <t>MARIA AUDELIA PEGENDINO DE LOPEZ</t>
  </si>
  <si>
    <t>WILSON LEYDER LOPEZ LOPEZ</t>
  </si>
  <si>
    <t>SANDRA YURANI CERON JOJOA</t>
  </si>
  <si>
    <t>LA PLANADA</t>
  </si>
  <si>
    <t>BERTHA INES JOJOA JOJOA</t>
  </si>
  <si>
    <t>CARLOS ANTONIO CERON JOJOA</t>
  </si>
  <si>
    <t>JUAN CARLOS CERON JOJOA</t>
  </si>
  <si>
    <t>JUAN JOSE JOJOA JOSA</t>
  </si>
  <si>
    <t>MARIA JOJOA PARDO</t>
  </si>
  <si>
    <t>ALBA NELLY JOJOA JOJOA</t>
  </si>
  <si>
    <t>ROSI MARICELL JOJOA JOJOA</t>
  </si>
  <si>
    <t>LA PLAYA</t>
  </si>
  <si>
    <t>YANIN MIREYA JOJOA JOJOA</t>
  </si>
  <si>
    <t>SEGUNDO JOSE JOJOA JOSA</t>
  </si>
  <si>
    <t>MARIA MARGARITA JOJOA</t>
  </si>
  <si>
    <t>EDILMA DEL CARMEN LOPEZ</t>
  </si>
  <si>
    <t>YANETH ESPERANZA BONILLA JOSA</t>
  </si>
  <si>
    <t>BLANCA LIBIA BOTINA</t>
  </si>
  <si>
    <t>MARTA ESPERANZA JOSA</t>
  </si>
  <si>
    <t>ISAURA ISABEL MUYUI GUERRA</t>
  </si>
  <si>
    <t>LUIS ANIBAL JOSA MUYUI</t>
  </si>
  <si>
    <t>ROSA DELFIRIA RAMIREZ JOSA</t>
  </si>
  <si>
    <t>3206423784/3136768568</t>
  </si>
  <si>
    <t>LA REINAS</t>
  </si>
  <si>
    <t>LIRIA DEL CARMEN ORTEGA BOTINA</t>
  </si>
  <si>
    <t>JOSE OMAR YANDUN NARVAEZ</t>
  </si>
  <si>
    <t>JOSE LIBARDO TULCAN LUNA</t>
  </si>
  <si>
    <t>EL LIMON</t>
  </si>
  <si>
    <t>OLIVO HERNANDO JOJOA CUCHALA</t>
  </si>
  <si>
    <t>MARIA ISAURA TULCAN LUNA</t>
  </si>
  <si>
    <t>ROSA MIRIAM YANDUN</t>
  </si>
  <si>
    <t>NELY ALICIA YANDUN TULCAN</t>
  </si>
  <si>
    <t xml:space="preserve">RAQUEL TULCAN </t>
  </si>
  <si>
    <t>ANIBAL YANDUN</t>
  </si>
  <si>
    <t>OMAR ROLANDO YANDUN</t>
  </si>
  <si>
    <t>MARIA YOLANDA GUERRERO</t>
  </si>
  <si>
    <t>EL SOCORRO</t>
  </si>
  <si>
    <t>EL PUERTO</t>
  </si>
  <si>
    <t>EVELIN ARLETTY CEPEDA G</t>
  </si>
  <si>
    <t>YOLANDA EMILIANI  CEPEDA G</t>
  </si>
  <si>
    <t>MARINA ISABEL GUERRERO JOSSA</t>
  </si>
  <si>
    <t>ROSA FLORIDA</t>
  </si>
  <si>
    <t>YUDI ALBINA JOSSA CARDENAS</t>
  </si>
  <si>
    <t>ALISOS</t>
  </si>
  <si>
    <t>LIBIA ESPERANZA GUERRERO</t>
  </si>
  <si>
    <t>SANTA CLARA</t>
  </si>
  <si>
    <t xml:space="preserve">MARIA FERNANDA ERAZO  </t>
  </si>
  <si>
    <t>NORA DEL CARMEN GUERRERO</t>
  </si>
  <si>
    <t>EL EDEN</t>
  </si>
  <si>
    <t>LEIDY PATRICIA VALLEJO</t>
  </si>
  <si>
    <t>ENCANO</t>
  </si>
  <si>
    <t>ENCANO CENTRO</t>
  </si>
  <si>
    <t>NELVA GUERRERO JOJOA</t>
  </si>
  <si>
    <t>EL ROSAERIO</t>
  </si>
  <si>
    <t>SOCORRO</t>
  </si>
  <si>
    <t>CIELO DE LOURDES MUESES</t>
  </si>
  <si>
    <t xml:space="preserve">LINA MARIA ORTEGA  </t>
  </si>
  <si>
    <t>MARIA DEL CARMEN JOSSA CARDENAS</t>
  </si>
  <si>
    <t>CLEMENCIA GUERRERO</t>
  </si>
  <si>
    <t>HERNAN  JOJOA BOTINA</t>
  </si>
  <si>
    <t xml:space="preserve">80000 ALEVINOS </t>
  </si>
  <si>
    <t xml:space="preserve">ROMERILLO </t>
  </si>
  <si>
    <t xml:space="preserve">VICTOR EVELIO  JOJOA BOTINA </t>
  </si>
  <si>
    <t xml:space="preserve">HELADIO REINEL  JOJOA BOTINA </t>
  </si>
  <si>
    <t xml:space="preserve">MIRIAN DEL SOCORRO  JOJOA BOTINA </t>
  </si>
  <si>
    <t xml:space="preserve">LUZ MARIA  BOTINA BOTINA </t>
  </si>
  <si>
    <t xml:space="preserve">OCTAVIO ARTURO  JOJOA JOJOA </t>
  </si>
  <si>
    <t xml:space="preserve">YONNY ARTURO  JOJOA BOTINA </t>
  </si>
  <si>
    <t xml:space="preserve">CLAUDIA BENILDA JOSA BOTINA </t>
  </si>
  <si>
    <t xml:space="preserve">ROCIO DEL CARMEN  TEPU CORAL </t>
  </si>
  <si>
    <t>JOSE EMIRO GELPUD MASINSOY</t>
  </si>
  <si>
    <t>CASANARE</t>
  </si>
  <si>
    <t>BAJO CASANARE</t>
  </si>
  <si>
    <t xml:space="preserve">JOSE EMIRO  GELPU MASINSOY </t>
  </si>
  <si>
    <t xml:space="preserve">40000 BULTO </t>
  </si>
  <si>
    <t xml:space="preserve">20 BULTOS </t>
  </si>
  <si>
    <t xml:space="preserve">BAJO CASANARE </t>
  </si>
  <si>
    <t>LUZ MARINA CRIOLLO</t>
  </si>
  <si>
    <t>NUEVO PORVENIR</t>
  </si>
  <si>
    <t>PULLITOPAMBA</t>
  </si>
  <si>
    <t>ANTONIETA RIVERA</t>
  </si>
  <si>
    <t>EL CEROTE</t>
  </si>
  <si>
    <t>MARIA ESPERANZA RIVERA</t>
  </si>
  <si>
    <t>BERTILDE EVANGELINA RIVERA</t>
  </si>
  <si>
    <t>EL CIRUELO</t>
  </si>
  <si>
    <t>ROSA ELVIRA RIVERA</t>
  </si>
  <si>
    <t>EL ROBLAL</t>
  </si>
  <si>
    <t>HERNAN QUINTIN VALLEJOS</t>
  </si>
  <si>
    <t>EL NARANJO</t>
  </si>
  <si>
    <t>6800 KG/CPS</t>
  </si>
  <si>
    <t>DELIS NATALIA VALLEJO</t>
  </si>
  <si>
    <t>LA SORPRESA</t>
  </si>
  <si>
    <t>DEYSI LORENA ANDRADE</t>
  </si>
  <si>
    <t>400000 KG/PV</t>
  </si>
  <si>
    <t>GLORIA RUBIRA VILLOTA DELGADO</t>
  </si>
  <si>
    <t>320 549 8498</t>
  </si>
  <si>
    <t>EL CRUCEIRO</t>
  </si>
  <si>
    <t>AGUAPAMBA</t>
  </si>
  <si>
    <t>MARLENY DORIS VILLOTA DELGADO</t>
  </si>
  <si>
    <t>313 663 3675</t>
  </si>
  <si>
    <t>DIANA VANESSA YAQUENO VILLOTA</t>
  </si>
  <si>
    <t>310 596 1652</t>
  </si>
  <si>
    <t>ESTEFANIA KATHERINE ENRIQUEZ VILLOTA</t>
  </si>
  <si>
    <t>MARINA FELICITA DELGADO ERAZO</t>
  </si>
  <si>
    <t>JULY JACKELINE MARTINEZ VILLOTA</t>
  </si>
  <si>
    <t>316 240 9913</t>
  </si>
  <si>
    <t>DEYSA ISABEL VILLOTA DELGADO</t>
  </si>
  <si>
    <t>317 319 1450</t>
  </si>
  <si>
    <t>DILIA ROSARIO VILLOTA DELGADO</t>
  </si>
  <si>
    <t>315 367 1107</t>
  </si>
  <si>
    <t>RAMIRO FEERNANDO ENRIQUEZ  BURBANO</t>
  </si>
  <si>
    <t>310 520 7460</t>
  </si>
  <si>
    <t>LUZ MARINA ERAZO ROSERO</t>
  </si>
  <si>
    <t>CORAZON DE JESUS</t>
  </si>
  <si>
    <t>ANGELA CAMILA BURBANO MORENO</t>
  </si>
  <si>
    <t xml:space="preserve">RAQUELINA  ROSERO ENRIQUEZ </t>
  </si>
  <si>
    <t>PIEDAD DEL SOCORRO FERNANDEZ DULCE</t>
  </si>
  <si>
    <t>FRANK RAFAEL VALLEJOS OJEDA</t>
  </si>
  <si>
    <t xml:space="preserve">PEDRO FRANCISCO YAQUENO VILLOTA </t>
  </si>
  <si>
    <t xml:space="preserve">MARIA ISABEL YAQUENO BOTINA </t>
  </si>
  <si>
    <t>ERICA CONCEPCION CRIOLLO TORRES</t>
  </si>
  <si>
    <t>LA RAMADA</t>
  </si>
  <si>
    <t>MARIA XIMENA  CRIOLLO TORRES</t>
  </si>
  <si>
    <t xml:space="preserve">CONRRADO CAYO BURBANO ESTRELLA </t>
  </si>
  <si>
    <t>SANDRA JANETH  ALVAREZ SULETA</t>
  </si>
  <si>
    <t>FANNY ASCENCION VILLOTA PASCICHANA</t>
  </si>
  <si>
    <t xml:space="preserve">JUAN AURELIANO CRIOLLO BOTINA </t>
  </si>
  <si>
    <t>MARIA ISABEL CRIOLLO CRIOLLO</t>
  </si>
  <si>
    <t>AMANDA  OJEDA FERNANDEZ</t>
  </si>
  <si>
    <t xml:space="preserve">JHON ARIEL CRIOLLO BOTINA </t>
  </si>
  <si>
    <t>GENOY CENTRO</t>
  </si>
  <si>
    <t>BLANCA LIGIA VILLOTA BOTINA</t>
  </si>
  <si>
    <t>MARIA ADELA CUMBALASA CUMBALASA</t>
  </si>
  <si>
    <t>SOFIA FERNANDA RIVERO CUMBALASA</t>
  </si>
  <si>
    <t>NUVIA LORENA ASCUNTAR CRIOLLO</t>
  </si>
  <si>
    <t>MARIA FLOR CRIOLLO CRIOLLO</t>
  </si>
  <si>
    <t>MARIA ALICIA CRIOLLO DE YAQUENO</t>
  </si>
  <si>
    <t>LIBARDO CRESENCIO YAQUENO CRIOLLO</t>
  </si>
  <si>
    <t>LUZ DARY YAQUENO CRIOLLO</t>
  </si>
  <si>
    <t>ANGIE PAOLA VILLOTA YAQUENO</t>
  </si>
  <si>
    <t>MARIA VIRGINIA BOTINA PATASCOY</t>
  </si>
  <si>
    <t>CRISTINA YAQUENO</t>
  </si>
  <si>
    <t>ALICIA JOHONA YAQUENO CRIOLLO</t>
  </si>
  <si>
    <t xml:space="preserve">RAQUELINA ROSERO ENRIQUEZ </t>
  </si>
  <si>
    <t>WILSON YAQUENO CRIOLLO</t>
  </si>
  <si>
    <t>ROSA MARINA PARRA</t>
  </si>
  <si>
    <t>LORENA ALEXANDRA MENA BOTINA</t>
  </si>
  <si>
    <t>V. CENTRO</t>
  </si>
  <si>
    <t>LIDIA DEL TRANSITO CRIOLLO CUARAN</t>
  </si>
  <si>
    <t>FRANCISCO JAVIER VILLOTA PIANDA</t>
  </si>
  <si>
    <t>EVELIO MEDARDO CRIOLLO MARTINEZ</t>
  </si>
  <si>
    <t>JULLY LILIANA VILLOTA CRIOLLO</t>
  </si>
  <si>
    <t>LYON MARITZA VILLOTA CRIOLLO</t>
  </si>
  <si>
    <t>LIBIA BLANCA JIMENEZ CRIOLLO</t>
  </si>
  <si>
    <t>MARIA IDILIA JIMENEZ CRIOLLO</t>
  </si>
  <si>
    <t>OLGA YAMILE CRIOLLO FLORES</t>
  </si>
  <si>
    <t>LUZ CARMEN ESTRADA PORTILLA</t>
  </si>
  <si>
    <t>MARIA FLORENTINA VILLOTA PIANDA</t>
  </si>
  <si>
    <t>MIREY FABIOLA  CRIOLLO CUARAN</t>
  </si>
  <si>
    <t>CLEMENCIA YOLANDA CRIOLLO CUARAN</t>
  </si>
  <si>
    <t>MILTON MAURICIO CRIOLLO TORRES</t>
  </si>
  <si>
    <t>DOLORES DEL SOCORRO CRIOLLO  DE CRIOLLO</t>
  </si>
  <si>
    <t>GENOY</t>
  </si>
  <si>
    <t>MARIA NATALIA YAQUENO CRIOLLO</t>
  </si>
  <si>
    <t>LA FALDA</t>
  </si>
  <si>
    <t>LUIS EDILBERTO YAQUENO BOTINA</t>
  </si>
  <si>
    <t>GALERAS</t>
  </si>
  <si>
    <t>ROLARD ENRIQUE ROSERO LOPEZ</t>
  </si>
  <si>
    <t>POROTO</t>
  </si>
  <si>
    <t>JOHN FREDY YAQUENO CRIOLLO</t>
  </si>
  <si>
    <t>FLORENTINO ADOLFO GENOY  VILLOTA</t>
  </si>
  <si>
    <t>VUELTA LARGA</t>
  </si>
  <si>
    <t>ROSA EVANGELINA YAQUENO MARTINEZ</t>
  </si>
  <si>
    <t>CASTILLO LOMA</t>
  </si>
  <si>
    <t>ROSA  VILLOTA</t>
  </si>
  <si>
    <t>LA CHONTA</t>
  </si>
  <si>
    <t>LEONOR MARTINEZ DE YAQUENO</t>
  </si>
  <si>
    <t>EL AGUACERO</t>
  </si>
  <si>
    <t>JULIAN DOMINGO VILLOTA VILLOTA</t>
  </si>
  <si>
    <t>EL POZO</t>
  </si>
  <si>
    <t>JULIA ELENA ERAZO MORALES</t>
  </si>
  <si>
    <t>EL ARRAYAN</t>
  </si>
  <si>
    <t>JUAN AURELIANO CRIOLLO BOTINA</t>
  </si>
  <si>
    <t>EL TOPO</t>
  </si>
  <si>
    <t>MARCO ONIAS PIANDA CRIOLLO</t>
  </si>
  <si>
    <t>SARZUELA</t>
  </si>
  <si>
    <t>SANDRA CLEMENCIA LUNA BOTINA</t>
  </si>
  <si>
    <t>LA CASA</t>
  </si>
  <si>
    <t>JOSE ABEL ESPINOZA CRIOLLO</t>
  </si>
  <si>
    <t>EL TOTO</t>
  </si>
  <si>
    <t>OLEGARIO CRIOLLO LUNA</t>
  </si>
  <si>
    <t>CARMELINA</t>
  </si>
  <si>
    <t>PEDRO MARCIAL PASICHANA</t>
  </si>
  <si>
    <t>SAUCE</t>
  </si>
  <si>
    <t xml:space="preserve">LUIS ARNULFO CRIOLLO </t>
  </si>
  <si>
    <t>BENILDA YAQUENO DE LA CRUZ</t>
  </si>
  <si>
    <t>TOMILLO</t>
  </si>
  <si>
    <t>ALEJANDRINA VILLOTA GENOY</t>
  </si>
  <si>
    <t>HUGO SANTACRUZ</t>
  </si>
  <si>
    <t>HERNANDO VICENTE PASICHANA</t>
  </si>
  <si>
    <t>JAGUANDOY</t>
  </si>
  <si>
    <t>BAIRON YAMID CRIOLLO NARVAEZ</t>
  </si>
  <si>
    <t>EL CIPRE</t>
  </si>
  <si>
    <t xml:space="preserve">FANNY CRISTINA CRIOLLO </t>
  </si>
  <si>
    <t>MARLENNI DORIS VILLOTA DELGADO</t>
  </si>
  <si>
    <t xml:space="preserve">LA TOMA </t>
  </si>
  <si>
    <t>MARIA DEL PILAR PASICHANA</t>
  </si>
  <si>
    <t>LA TOIMA</t>
  </si>
  <si>
    <t>GIOVANNI  MAIGUAL</t>
  </si>
  <si>
    <t>SAN FELIPE</t>
  </si>
  <si>
    <t>11000000</t>
  </si>
  <si>
    <t>17 HA</t>
  </si>
  <si>
    <t>GUALMATAN CENTRO</t>
  </si>
  <si>
    <t xml:space="preserve">FELIPE ALEJANDRO  MAIGUAL MAIGUAL </t>
  </si>
  <si>
    <t xml:space="preserve">GUALMATAN </t>
  </si>
  <si>
    <t>$ 4000 POR KILO</t>
  </si>
  <si>
    <t xml:space="preserve">4 HA </t>
  </si>
  <si>
    <t>HUERTECILLAS</t>
  </si>
  <si>
    <t>MIRIAM DEL CARMEN MAIGUAL</t>
  </si>
  <si>
    <t>MIGUELITO</t>
  </si>
  <si>
    <t>2BTS</t>
  </si>
  <si>
    <t>HERNAN ALEXANDER MAIGUAL MAIGUAL</t>
  </si>
  <si>
    <t>BOCACIONAL</t>
  </si>
  <si>
    <t>700000</t>
  </si>
  <si>
    <t>SANDRA MERLY MAIGUAL MAIGUAL</t>
  </si>
  <si>
    <t>3BTS</t>
  </si>
  <si>
    <t>ROBERTH ARNULFO MAIGUAL</t>
  </si>
  <si>
    <t>SAM MIGUELITO</t>
  </si>
  <si>
    <t>1BTO</t>
  </si>
  <si>
    <t>BRYAN ALEXANDER MAIGUAL</t>
  </si>
  <si>
    <t>EL TANQUE</t>
  </si>
  <si>
    <t>ROSA ALEJANDRA JOJOA MAIGUAL</t>
  </si>
  <si>
    <t>HUERTESILLAS</t>
  </si>
  <si>
    <t>MARIA EUGENIA DELGADO SNATA CRUZ</t>
  </si>
  <si>
    <t>250000</t>
  </si>
  <si>
    <t>ALTO</t>
  </si>
  <si>
    <t>MARIA DEL SOCORRO SANTACRUZ</t>
  </si>
  <si>
    <t>NUVIA ESPERANZA CUASQUEN MAIGUAL</t>
  </si>
  <si>
    <t>MILENA DEL SOCORRO CUASQUEN MAIGUAL</t>
  </si>
  <si>
    <t>DORALY GELPUD</t>
  </si>
  <si>
    <t>CASA 5</t>
  </si>
  <si>
    <t>VITELMA ACHICANOY</t>
  </si>
  <si>
    <t>LA GRANJA</t>
  </si>
  <si>
    <t>VILMA MAIGUAL</t>
  </si>
  <si>
    <t>VACACIONAL</t>
  </si>
  <si>
    <t>3200000</t>
  </si>
  <si>
    <t>LAURA ISABEL  JOJOA</t>
  </si>
  <si>
    <t>FINCA JAMONDINO</t>
  </si>
  <si>
    <t>1/4</t>
  </si>
  <si>
    <t>MATILDE  INSANDARA</t>
  </si>
  <si>
    <t>1/4 HA</t>
  </si>
  <si>
    <t>JOSE LUCIANO ACOSTA</t>
  </si>
  <si>
    <t>HENRY SALAZAR CABRERA</t>
  </si>
  <si>
    <t>JAMONDINO</t>
  </si>
  <si>
    <t>5 KILOS</t>
  </si>
  <si>
    <t>FLORENTINO GONZALES</t>
  </si>
  <si>
    <t>MARIA HELENA SALAZAR</t>
  </si>
  <si>
    <t>MARIA NORA LATORRE</t>
  </si>
  <si>
    <t>1 KILO</t>
  </si>
  <si>
    <t>JESUS QUINTERO CORAL</t>
  </si>
  <si>
    <t>4 KILOS</t>
  </si>
  <si>
    <t>FLOR ALBA DAVILA BUESAQUILLO</t>
  </si>
  <si>
    <t>FIDENCIO QUINTERO MELO</t>
  </si>
  <si>
    <t>MILTON TOBAR</t>
  </si>
  <si>
    <t>2 KILOS</t>
  </si>
  <si>
    <t>FLORILDA  CRIOLLO GELPUD</t>
  </si>
  <si>
    <t>ROBERTO BOTINA MONTILLA</t>
  </si>
  <si>
    <t>10 BULTOS</t>
  </si>
  <si>
    <t xml:space="preserve">LUIS ALFREDO  CABRERA BOTINA </t>
  </si>
  <si>
    <t>SANPABLO</t>
  </si>
  <si>
    <t xml:space="preserve">JAIME ANIBAL  JOJOA BOTINA </t>
  </si>
  <si>
    <t>EL GORRO</t>
  </si>
  <si>
    <t xml:space="preserve">AGUAPAMBA </t>
  </si>
  <si>
    <t>UZ MARINA  JOSA JOSA</t>
  </si>
  <si>
    <t>MANUEL JESUS BOTINA</t>
  </si>
  <si>
    <t>950</t>
  </si>
  <si>
    <t>LA LAGUNA PEJENDINO</t>
  </si>
  <si>
    <t>ALFONSO JOJOA JOSA</t>
  </si>
  <si>
    <t>LUIS OCTAVIO JOSA MONCAYO</t>
  </si>
  <si>
    <t>RIGOBERTO ANDRES JOJOA  JOSA</t>
  </si>
  <si>
    <t>MIGUEL ANGEL NASPIRAN JOJOA</t>
  </si>
  <si>
    <t>TOLA</t>
  </si>
  <si>
    <t>JOSE ELIAS PEJENDINO PEJENDINO</t>
  </si>
  <si>
    <t>DIGNA MARIA CABRERA ACOSTA</t>
  </si>
  <si>
    <t>EVELIN ANYELI JOJOA JOJOA</t>
  </si>
  <si>
    <t>EL CARBONERO</t>
  </si>
  <si>
    <t>LUIS ARMANDO JOJOA PUERRES</t>
  </si>
  <si>
    <t>EL DOS</t>
  </si>
  <si>
    <t>SEGUNDO MANUEL PUERRES JOSA</t>
  </si>
  <si>
    <t xml:space="preserve">FLORENCIO DANY JOJOA </t>
  </si>
  <si>
    <t>LA VISTA</t>
  </si>
  <si>
    <t>JOSE AURELIO PEJENDINO</t>
  </si>
  <si>
    <t>SOBEIDA DEL SOCORRO JOJOA JOSA</t>
  </si>
  <si>
    <t>FULVIA JACKELINE GALLARDO JOJOA</t>
  </si>
  <si>
    <t>FANNY ARCELIA GALLARDO JOJA</t>
  </si>
  <si>
    <t>LA CHULA</t>
  </si>
  <si>
    <t>MARIELA DEL CARMEN  JOSA BENAVIDES</t>
  </si>
  <si>
    <t>OTRA</t>
  </si>
  <si>
    <t>1000 MATAS</t>
  </si>
  <si>
    <t>SAN DIEGO</t>
  </si>
  <si>
    <t>LUZ ANGELICA PUERRES DE JOSA</t>
  </si>
  <si>
    <t>50 MATAS</t>
  </si>
  <si>
    <t>MARIA LUCILA BOTINA JOJOA</t>
  </si>
  <si>
    <t>LAUREL</t>
  </si>
  <si>
    <t xml:space="preserve">3000 MATAS </t>
  </si>
  <si>
    <t>BARBERO</t>
  </si>
  <si>
    <t>ELVIA ESPERANZA JOJOA GUERRERO</t>
  </si>
  <si>
    <t>LAGUNA</t>
  </si>
  <si>
    <t>LAGUNA CENTRO</t>
  </si>
  <si>
    <t>MARIA DEL SOCORRO JOJOA GUERRERO</t>
  </si>
  <si>
    <t>CARLOS NECTARIO JOJOA NARVAEZ</t>
  </si>
  <si>
    <t>CARTAGENA</t>
  </si>
  <si>
    <t>AUBADE 1,5 HA</t>
  </si>
  <si>
    <t>ANYI  MABEL JOJOA BOTINA</t>
  </si>
  <si>
    <t>0,5 PASTO</t>
  </si>
  <si>
    <t>JESUS OCTAVIO MATABANCHOY MATABANCHOY</t>
  </si>
  <si>
    <t>PARAMILLO</t>
  </si>
  <si>
    <t>ESPERANZA MAVISOY JOSA</t>
  </si>
  <si>
    <t>0,5 HA</t>
  </si>
  <si>
    <t>ALVARO DE JESUS JOSA JOJOA</t>
  </si>
  <si>
    <t>CARRISAL</t>
  </si>
  <si>
    <t>SANTOS NOEMI JOJOA</t>
  </si>
  <si>
    <t>7 KILOS DE PASTO AVENA</t>
  </si>
  <si>
    <t>BARBERA</t>
  </si>
  <si>
    <t>ROSA EMERITA JOJOA</t>
  </si>
  <si>
    <t>0,5 HA PASTO</t>
  </si>
  <si>
    <t>ALTOS DE SAN PEDRO</t>
  </si>
  <si>
    <t>NELLY YOLANDA JOJOA</t>
  </si>
  <si>
    <t>USAPAMBA</t>
  </si>
  <si>
    <t>500 MATAS</t>
  </si>
  <si>
    <t>SAN PEDRO</t>
  </si>
  <si>
    <t>JAIME JOSE PANTOJA OVIEDO</t>
  </si>
  <si>
    <t>MIGUEL ANGEL BOTINA</t>
  </si>
  <si>
    <t>NELLY ISAURA JOJOA JOSA</t>
  </si>
  <si>
    <t>SEGUNDO PEDRO JOSA JOJOA</t>
  </si>
  <si>
    <t>BABERO</t>
  </si>
  <si>
    <t>HERNANDO LUIS MENESES</t>
  </si>
  <si>
    <t>JOSE BELIZARIO RAMOS JOSA</t>
  </si>
  <si>
    <t>TERESA DE JESUS GUERRERO JOSA</t>
  </si>
  <si>
    <t>OSCAR ARMANDO CRIOLLO JOSA</t>
  </si>
  <si>
    <t>GUIQUI PAMBA</t>
  </si>
  <si>
    <t xml:space="preserve">ORLANDO JAVIER MORA </t>
  </si>
  <si>
    <t>ROSA ISABEL BOTINA</t>
  </si>
  <si>
    <t>ULQUIPAMBA</t>
  </si>
  <si>
    <t>EULICES ERALDO URRESTA ZAMBRANO</t>
  </si>
  <si>
    <t>AURA PATRICIA JOSA</t>
  </si>
  <si>
    <t>UQUIPANGA</t>
  </si>
  <si>
    <t>ROSAURA PEGENDINO GUERRERO</t>
  </si>
  <si>
    <t>LA LAGUNA, SECTOR SAN DIEGO</t>
  </si>
  <si>
    <t>MARIA ERMENCIA GUERRERO JOSA</t>
  </si>
  <si>
    <t xml:space="preserve">LA LAGUNA </t>
  </si>
  <si>
    <t>CAMPO ELIAS GONZALEZ DE LA CRUZ</t>
  </si>
  <si>
    <t>EL PUEBLO</t>
  </si>
  <si>
    <t>6000000</t>
  </si>
  <si>
    <t>BERTHA INES  GONZALES DE LA CRUZ</t>
  </si>
  <si>
    <t>ENTRADA VIA GUAPAMBA</t>
  </si>
  <si>
    <t>ENTRADA A VIO PAMBA</t>
  </si>
  <si>
    <t>WILLIAM RICHARD GOMEZ</t>
  </si>
  <si>
    <t>3000000</t>
  </si>
  <si>
    <t>DIANA PATRICIA BURBANO GONZALES</t>
  </si>
  <si>
    <t>CLEMENCIA JOJOA HERNANDEZ</t>
  </si>
  <si>
    <t>VILLA MARIA</t>
  </si>
  <si>
    <t>1/8 HA</t>
  </si>
  <si>
    <t>CARMEN OLIVIA JOJOA JOJOA</t>
  </si>
  <si>
    <t>DIANA JAKELINE BONILLA JOJOA</t>
  </si>
  <si>
    <t>AMALIA JOSA</t>
  </si>
  <si>
    <t>EL RANCHO</t>
  </si>
  <si>
    <t>LA ALEJANDRIA</t>
  </si>
  <si>
    <t>MARIA BOTINA JOJOA</t>
  </si>
  <si>
    <t>ROMERO</t>
  </si>
  <si>
    <t>LA LAGUNA CENTRO</t>
  </si>
  <si>
    <t>ARCECIO GIRALDO MONCAYO BOTINA</t>
  </si>
  <si>
    <t>MARIA VENANCIA GUAITARILLA PINTO</t>
  </si>
  <si>
    <t>EDILMA ISABEL  BOTINA JOSA</t>
  </si>
  <si>
    <t>SANTA MARTHA</t>
  </si>
  <si>
    <t>ERMINDA SELINA DE LA CRUZ DIAS</t>
  </si>
  <si>
    <t>VILLA CARMEN</t>
  </si>
  <si>
    <t>ALBA YANETH JOJOA PINZA</t>
  </si>
  <si>
    <t>LIDIA MARINA BOTINA GUERRERO</t>
  </si>
  <si>
    <t xml:space="preserve">CASCAJO 2 </t>
  </si>
  <si>
    <t>2 HA</t>
  </si>
  <si>
    <t>ALTO SAN PEDRO</t>
  </si>
  <si>
    <t>LIS HERNANDO PAZ VILLOTA</t>
  </si>
  <si>
    <t>CLARA ELISA JOJOA JOJOA</t>
  </si>
  <si>
    <t>CARLOS ALFREDO  MATABANCHOY</t>
  </si>
  <si>
    <t>EL COSOY</t>
  </si>
  <si>
    <t>JORGE ALBERTO GUERRERO JOSA</t>
  </si>
  <si>
    <t>EL PULPITO</t>
  </si>
  <si>
    <t>5 HA</t>
  </si>
  <si>
    <t xml:space="preserve">FABIO LIBARDO MATABANCHOY </t>
  </si>
  <si>
    <t>3 HA</t>
  </si>
  <si>
    <t>MARCIANO JUBENCIO LÒPEZ PEJENDINO</t>
  </si>
  <si>
    <t>GUALCALOMA</t>
  </si>
  <si>
    <t>ALTO SAN FERNANDO</t>
  </si>
  <si>
    <t>FANY MARLENY  JOSA BOTIAN</t>
  </si>
  <si>
    <t>FABIA QUENEDY PAXIMO MATABANCHOY</t>
  </si>
  <si>
    <t>CAPILI</t>
  </si>
  <si>
    <t>LUIS  HUMBERTO JOSA</t>
  </si>
  <si>
    <t>5 BULTOS</t>
  </si>
  <si>
    <t>LUIS FERNANDO JOSA JOJOA</t>
  </si>
  <si>
    <t>1800000</t>
  </si>
  <si>
    <t>200 LECHUGAS</t>
  </si>
  <si>
    <t xml:space="preserve">FRANCO MILTON JOJOA </t>
  </si>
  <si>
    <t>GABY LORENA BURBANO GONZALES</t>
  </si>
  <si>
    <t>SN</t>
  </si>
  <si>
    <t>1/2 LIBRA AUBADE</t>
  </si>
  <si>
    <t>LUZ MARINA  JOSA JOSA</t>
  </si>
  <si>
    <t xml:space="preserve">1/8 HA </t>
  </si>
  <si>
    <t>DARWIN JAIRO REINA</t>
  </si>
  <si>
    <t>CREMATORIO</t>
  </si>
  <si>
    <t>60 BULTOS</t>
  </si>
  <si>
    <t>LUIS MARTÍN BENAVIDES</t>
  </si>
  <si>
    <t>ALTO BARBERO</t>
  </si>
  <si>
    <t>ELIFONCIO BONILLA JOSA</t>
  </si>
  <si>
    <t>6 BULTOS</t>
  </si>
  <si>
    <t>LUZ ANGELICA RIVERA QUENÁN</t>
  </si>
  <si>
    <t>LAURA ALICIA GUACAN GUACAS</t>
  </si>
  <si>
    <t>20 MATAS</t>
  </si>
  <si>
    <t>JIMMY OSWALDO  JOJOA GUACAN</t>
  </si>
  <si>
    <t>JOSÉ SILVIO ROJAS</t>
  </si>
  <si>
    <t>20000000</t>
  </si>
  <si>
    <t>2000 MATAS</t>
  </si>
  <si>
    <t>JANETH LUCELY MATABANCHOY GUERRERO</t>
  </si>
  <si>
    <t>400 MATAS LECHUGA, 500 ACELGA, CILANTRO</t>
  </si>
  <si>
    <t>DAISY  DEL  ROSARIO RAMOS MUYUY</t>
  </si>
  <si>
    <t>AGUAPAMBA BAJO</t>
  </si>
  <si>
    <t>MARÍA MERCEDES  GUERRERO GUSTIN</t>
  </si>
  <si>
    <t>2000 MATAS BROCOLI, 200 TOMATE</t>
  </si>
  <si>
    <t>MIGUEL ANGEL  JOJOA BOTINA</t>
  </si>
  <si>
    <t>ROSA ISABEL INGUILAN CRIOLLO</t>
  </si>
  <si>
    <t>550000</t>
  </si>
  <si>
    <t>1000 MATAS BROCOLÍ</t>
  </si>
  <si>
    <t>MELISSA MARISOL RAMOS BOTINA</t>
  </si>
  <si>
    <t>LOS ARRAYANES</t>
  </si>
  <si>
    <t>AGUAPAMBA ALTO</t>
  </si>
  <si>
    <t>HERNAN SILVIO MATABANCHOY JOJA</t>
  </si>
  <si>
    <t>EDWIN ANTONIO BURGOS ROSER</t>
  </si>
  <si>
    <t>MARIA DEL ROSARIO BOTINA</t>
  </si>
  <si>
    <t>LEIDY VIVIANA DIAZ RAMOS</t>
  </si>
  <si>
    <t>MARIA FERNANDA DIAZ RAMOS</t>
  </si>
  <si>
    <t>ROSANNA RAMOS PANTOJA</t>
  </si>
  <si>
    <t>MARIA DEL CARMEN RAMOS BOTINA</t>
  </si>
  <si>
    <t>JOSE REYES  RAMOS JOSSA</t>
  </si>
  <si>
    <t>ERIKA JULIANA RAMOS JOSSA</t>
  </si>
  <si>
    <t>BLANCA MILENA MATABANCHOY JOSSA</t>
  </si>
  <si>
    <t>SEGUNDO ENRIQUE RAMOS BOTINA</t>
  </si>
  <si>
    <t>RUTH NELLY MAIGUAL GUACAN</t>
  </si>
  <si>
    <t>ANGANOY</t>
  </si>
  <si>
    <t>MARIA CLEMENCIA CUACAN ACOSTA</t>
  </si>
  <si>
    <t>SAN RAFAEL</t>
  </si>
  <si>
    <t>SANDRA OLIVIA MAIGUAL GUACAN</t>
  </si>
  <si>
    <t>MARCELY STEFANIA BENAVIDES MAIGUAL</t>
  </si>
  <si>
    <t>ANA CRISTINA MAIGUAL GUACAN</t>
  </si>
  <si>
    <t>SAN JSE</t>
  </si>
  <si>
    <t>CLEMENCIA  TOBAR</t>
  </si>
  <si>
    <t>MARINA TOBAR</t>
  </si>
  <si>
    <t>MARIA DEL CARMEN MAIGUAL GUACAN</t>
  </si>
  <si>
    <t>SEGUNDO BERTARDO MAIGUAL GUACAN</t>
  </si>
  <si>
    <t>SANDRA LORENA ANDRADE PORTILLA</t>
  </si>
  <si>
    <t>MARIA DOMINGA PORTILLA</t>
  </si>
  <si>
    <t>WILFREDO BAYARDO ORTIZ GUASQUER</t>
  </si>
  <si>
    <t>SAN CYETANO</t>
  </si>
  <si>
    <t>JOSE JUAN GUAQUEZ GOMAJOA</t>
  </si>
  <si>
    <t>LA VALVANERA</t>
  </si>
  <si>
    <t>MARTHA IRENE BOTINA</t>
  </si>
  <si>
    <t>LOS LIRIIOS</t>
  </si>
  <si>
    <t>LOS LIRIOS</t>
  </si>
  <si>
    <t>MERY YAMIRA TABLA</t>
  </si>
  <si>
    <t>NELSON CUASQUER</t>
  </si>
  <si>
    <t>CAMPO LINDO</t>
  </si>
  <si>
    <t>LILIANA RUBIELA GUEVARA MAYA</t>
  </si>
  <si>
    <t>TOMA</t>
  </si>
  <si>
    <t>BLANCA GRACIELA ORTIZ CUASQUER</t>
  </si>
  <si>
    <t>OJO DE AGUA</t>
  </si>
  <si>
    <t>LUZ ANGELICA MAYA CANTUCA</t>
  </si>
  <si>
    <t>JOSE FRANCISCO  PINZA DIAZ</t>
  </si>
  <si>
    <t>$60.000/BULTO</t>
  </si>
  <si>
    <t>0,25 HAS</t>
  </si>
  <si>
    <t>MOCONDINO ALTO</t>
  </si>
  <si>
    <t>MARIA DEL SOCORRO JOJOA DE PINZA</t>
  </si>
  <si>
    <t>MOCONDINO CENTRO</t>
  </si>
  <si>
    <t>INES TRANSITO JOJOA</t>
  </si>
  <si>
    <t>$1.000.000/CABEZA EN PIE</t>
  </si>
  <si>
    <t>TERESA DE JESUS JOJOA</t>
  </si>
  <si>
    <t>$350.000 - $450.000</t>
  </si>
  <si>
    <t>MOCONDINO</t>
  </si>
  <si>
    <t>FLORALBA NASPIRAN JOJOA</t>
  </si>
  <si>
    <t>$500 - $1.000/ATADOS DE 500 GR APROXIMADAMENTE</t>
  </si>
  <si>
    <t>SIN DETERMINAR</t>
  </si>
  <si>
    <t>MARIA CARMELA  LOPEZ NASPIRAN</t>
  </si>
  <si>
    <t>HASNALULO</t>
  </si>
  <si>
    <t>$20.000 - $25.000/CUY EN PIE</t>
  </si>
  <si>
    <t>TEODORO JOJOA MARTINEZ</t>
  </si>
  <si>
    <t>$35.000/BULTO</t>
  </si>
  <si>
    <t>10 BULTOS (0,5 HAS)</t>
  </si>
  <si>
    <t>FRANCISCA DELFINA JOJOA JOJOA</t>
  </si>
  <si>
    <t>$20.000 - $22.000</t>
  </si>
  <si>
    <t>ROSARIO ISABEL JOJOA LASSO</t>
  </si>
  <si>
    <t>LA CUADRA</t>
  </si>
  <si>
    <t>$500 - $1.000/ATADOS DE 500 GR</t>
  </si>
  <si>
    <t>0,025 HAS</t>
  </si>
  <si>
    <t>LUIS ALBERTO CUATIN NARVAEZ</t>
  </si>
  <si>
    <t>$950/LITRO</t>
  </si>
  <si>
    <t>LUIS ALFONSO JOJOA JOJOA</t>
  </si>
  <si>
    <t>PUERTO CHIQUITO</t>
  </si>
  <si>
    <t>$900/LITRO</t>
  </si>
  <si>
    <t>LIDIA LUCRECIA LOPEZ NASPIRAN</t>
  </si>
  <si>
    <t>800/LITRO</t>
  </si>
  <si>
    <t>LUISA FANNY JOJOA JOJOA</t>
  </si>
  <si>
    <t>LA TORRE</t>
  </si>
  <si>
    <t>20.000-25.000/CUY EN PIE</t>
  </si>
  <si>
    <t>FABIO ORLANDO PINZA</t>
  </si>
  <si>
    <t>30.000/BULTO</t>
  </si>
  <si>
    <t>MARTHA ALICIA JOJOA LOPEZ</t>
  </si>
  <si>
    <t>SILVIO ONESIMO NASPIRAN JOJOA</t>
  </si>
  <si>
    <t>850/LITRO</t>
  </si>
  <si>
    <t>FABIO GILBERTO NASPIRAN JOJOA</t>
  </si>
  <si>
    <t>ROSAFLORIDA</t>
  </si>
  <si>
    <t>500-1.000/ATADO, 2.000/KG PEPINO, 1.000/CABEZA DE REPOLLO</t>
  </si>
  <si>
    <t>0.2 HAS</t>
  </si>
  <si>
    <t>AURA BERNARDA PUERRES JOJOA</t>
  </si>
  <si>
    <t>12.000/PANAL DE 30 HUEVOS</t>
  </si>
  <si>
    <t>RIGOBERTO EDMUNDO JOJOA</t>
  </si>
  <si>
    <t>LA CIENEGA</t>
  </si>
  <si>
    <t>$500-1.000/ATADO</t>
  </si>
  <si>
    <t>0.02</t>
  </si>
  <si>
    <t>BEATRIZ ESPERANZA PUERRES JOJOA</t>
  </si>
  <si>
    <t>DORIS ALICIA JOJOA BENAVIDES</t>
  </si>
  <si>
    <t>CAMPO ELIAS PINTO YAMA</t>
  </si>
  <si>
    <t>LA PLAZA</t>
  </si>
  <si>
    <t>ALBA PATRICIA PINZA NASPIRAN</t>
  </si>
  <si>
    <t>LAS CASAS</t>
  </si>
  <si>
    <t>500-1000/ATADO O CABEZA</t>
  </si>
  <si>
    <t>450 PLANTULAS (ESPINACA, ACELGA Y LECHUGA)</t>
  </si>
  <si>
    <t>LUCIA FANNY JOJOA MUÑOZ</t>
  </si>
  <si>
    <t>20000-22000</t>
  </si>
  <si>
    <t>JOSE DIMAS NASPIRAN MORALES</t>
  </si>
  <si>
    <t>18 BULTOS</t>
  </si>
  <si>
    <t>MARIA DEL SOCORRO PINZA JOJOA</t>
  </si>
  <si>
    <t>CASA 40</t>
  </si>
  <si>
    <t>35.000 CUY ASADO</t>
  </si>
  <si>
    <t>0,01 HA</t>
  </si>
  <si>
    <t>OMAIRA ORTEGA ROBY</t>
  </si>
  <si>
    <t>25.000/CUY EN PIE - 30.000/GALLLINA</t>
  </si>
  <si>
    <t>MARIA JAEL JOJOA NASPIRAN</t>
  </si>
  <si>
    <t>500-1000/ATADO</t>
  </si>
  <si>
    <t>FLORENCIO RODOLFO JOJOA JOJOA</t>
  </si>
  <si>
    <t>900/LITRO</t>
  </si>
  <si>
    <t>MERCEDES ROCIO NASPIRAN JOJOA</t>
  </si>
  <si>
    <t>SIXTA ISABEL JOJOA PINZA</t>
  </si>
  <si>
    <t>EL CEDRILLO - SAN ISIDRO</t>
  </si>
  <si>
    <t>MARIA DEL ROSARIO JOJOA CASTRO</t>
  </si>
  <si>
    <t>950/LITRO</t>
  </si>
  <si>
    <t>200 PLANTAS</t>
  </si>
  <si>
    <t xml:space="preserve">ROSA ELENA CARLOSAMA </t>
  </si>
  <si>
    <t>30.000/MES</t>
  </si>
  <si>
    <t>14 BULTOS</t>
  </si>
  <si>
    <t>CARMEN OMAIRA HIDALGO ZAMBRANO</t>
  </si>
  <si>
    <t>EL MANZANO ALTO</t>
  </si>
  <si>
    <t>200.000/MES</t>
  </si>
  <si>
    <t>0,1 HA</t>
  </si>
  <si>
    <t>PUERRES</t>
  </si>
  <si>
    <t>JOSE JAIME JOJOA JOJOA</t>
  </si>
  <si>
    <t>LA CONCEPCION</t>
  </si>
  <si>
    <t>500/CHOCLO</t>
  </si>
  <si>
    <t>3 KG</t>
  </si>
  <si>
    <t>MAURO VINICIO JOJOA JOJOA</t>
  </si>
  <si>
    <t>NO REUCERDA</t>
  </si>
  <si>
    <t>ANGELS ESTEFANIA NASPIRAN JOJOA</t>
  </si>
  <si>
    <t>FRANCISCO HORACIO PINZA</t>
  </si>
  <si>
    <t>JOSE ERNEY NASPIRAN JOJOA</t>
  </si>
  <si>
    <t>MARIELA OMAIRA NASPIRAN JOJOA</t>
  </si>
  <si>
    <t>ROSA GABRIELA JOJOA LASSO</t>
  </si>
  <si>
    <t>LUZ MARINA JOJOA</t>
  </si>
  <si>
    <t>MARIA EUFEMIA JOJOA JOJOA</t>
  </si>
  <si>
    <t>LOURDES DEL SOCORRO  JOJOA JOJOA</t>
  </si>
  <si>
    <t>ERIKA SILVANA NASPIRAN JOJOA</t>
  </si>
  <si>
    <t>JOSE ALFREDO PUERRES BOTINA</t>
  </si>
  <si>
    <t>FELIX ANTONIO CASTRO JOJOA</t>
  </si>
  <si>
    <t>NOHEMI MARLENI MENESES PUERRES</t>
  </si>
  <si>
    <t>LUIS DARIO  PINZA JOJOA</t>
  </si>
  <si>
    <t>ELENA PATRICIA PINZA JOJOA</t>
  </si>
  <si>
    <t>SANTOS  PINZA MUÑOZ</t>
  </si>
  <si>
    <t>MARIO LASSO MAIGUAL</t>
  </si>
  <si>
    <t>ALVARO ALEXANDER JOJOA DELGADO</t>
  </si>
  <si>
    <t>YOLANDA EMILIANI  JOJOA DELGADO</t>
  </si>
  <si>
    <t xml:space="preserve">OLGA MARINA MARTINEZ  </t>
  </si>
  <si>
    <t>PAOLA ANDREA  JOJOA</t>
  </si>
  <si>
    <t xml:space="preserve">NELLY MUÑOZ  </t>
  </si>
  <si>
    <t>ANA LUCIA JOJOA</t>
  </si>
  <si>
    <t>NELLY  DEL SOCORRO MUÑOZ  MARTINEZ</t>
  </si>
  <si>
    <t>MARIA DEL TRANSITO PINTO RUIZ</t>
  </si>
  <si>
    <t>MARLENE DEL SOCORRO JOJOA JOJOA</t>
  </si>
  <si>
    <t>LUZ ANGELICA CASTRO JOJOA</t>
  </si>
  <si>
    <t>ALBA LIA PINZA ACHICANOY</t>
  </si>
  <si>
    <t>ZOILA GRACIELA ROSERO PINZA</t>
  </si>
  <si>
    <t>MONICA  NASPIRAN</t>
  </si>
  <si>
    <t>PEREGRINO  ROSERO PINZA</t>
  </si>
  <si>
    <t>ALICIA DEL CARMEN JOJOA</t>
  </si>
  <si>
    <t>RAUL  LAUREANO PINTO  JOJOA</t>
  </si>
  <si>
    <t>MARIA EMMA JOJOA JOJOA</t>
  </si>
  <si>
    <t>ROSARIO DE JESUS JOJOA JOJOA</t>
  </si>
  <si>
    <t>YURANY CATHERINE PUERRES RUIZ</t>
  </si>
  <si>
    <t>MANUEL NASPIRAN</t>
  </si>
  <si>
    <t>MARIA  ELENA MUÑOZ</t>
  </si>
  <si>
    <t>JOSE VICTOR ROSALES CASTRO</t>
  </si>
  <si>
    <t>GERARDO  ROSALES  CASTRO</t>
  </si>
  <si>
    <t>REIMUNDO HELIBERTO JOJOA JOJA</t>
  </si>
  <si>
    <t>CARMEN ROSA LASSO DE MONTANCHEZ</t>
  </si>
  <si>
    <t>JOSE  JAVIER ROSALES  CASTRO</t>
  </si>
  <si>
    <t>JOSE  ANTONIO JOJOA</t>
  </si>
  <si>
    <t>LEONIDAS  ROSALES  CASTRO</t>
  </si>
  <si>
    <t xml:space="preserve">BENJAMIN  ROSALES </t>
  </si>
  <si>
    <t>ELVIA GUACAS</t>
  </si>
  <si>
    <t>PAULA ANDREA TEPUD BOTINA</t>
  </si>
  <si>
    <t>NO RECUERDA</t>
  </si>
  <si>
    <t>DIANA ALEJANDRA TEPUD MALPUD</t>
  </si>
  <si>
    <t>$17.000/BULTO</t>
  </si>
  <si>
    <t>ROBERTO TIMANA</t>
  </si>
  <si>
    <t>750 LITRO DE LECHE</t>
  </si>
  <si>
    <t>TOSOABI</t>
  </si>
  <si>
    <t>MARÍA ILIA MARTINEZ DIAZ</t>
  </si>
  <si>
    <t>15000 KILO DE CARNE</t>
  </si>
  <si>
    <t>YURI PATRICIA FLOR PENCUE</t>
  </si>
  <si>
    <t>16000 EL PANAL DE HUEVOS</t>
  </si>
  <si>
    <t>EDGAR ANTONIO GOMAJOA</t>
  </si>
  <si>
    <t>LA ESPERANZA NO 9</t>
  </si>
  <si>
    <t>3000 EL KILO DE MORA</t>
  </si>
  <si>
    <t>PATRICIA ESMERALDA TIMANA GUANCHA</t>
  </si>
  <si>
    <t>18000 EL PANAL DE HUEVOS</t>
  </si>
  <si>
    <t>EDGAR ROBERTO TIMANA GUANCHA</t>
  </si>
  <si>
    <t>CARMEN ALICIA GUERRA</t>
  </si>
  <si>
    <t>EL TRIUNFO</t>
  </si>
  <si>
    <t>FRANCISCO ARGOTY MIRAMAG</t>
  </si>
  <si>
    <t xml:space="preserve">800 LITRO </t>
  </si>
  <si>
    <t>OMAR IGNACIO PANTOJA</t>
  </si>
  <si>
    <t>MARÍA JESÚS JIMENEZ</t>
  </si>
  <si>
    <t>SIXTO EMILIO SOLARTE</t>
  </si>
  <si>
    <t>22000 CUY</t>
  </si>
  <si>
    <t>MARIA DEL SOCORRO LAGOS CARANGUAY</t>
  </si>
  <si>
    <t>RENACER</t>
  </si>
  <si>
    <t>10.500.000</t>
  </si>
  <si>
    <t xml:space="preserve">15000 M2 </t>
  </si>
  <si>
    <t xml:space="preserve">SAN ANTONIO DE ARANDA </t>
  </si>
  <si>
    <t>ROSALBA MALES PEREZ</t>
  </si>
  <si>
    <t xml:space="preserve">NUEVO AMANECER </t>
  </si>
  <si>
    <t>ESPERANZA VICTORIA  HERNANDEZ RUALES</t>
  </si>
  <si>
    <t xml:space="preserve">BELLO AMANECER </t>
  </si>
  <si>
    <t>10.000.000 / HA</t>
  </si>
  <si>
    <t>HAROL EMILIO VILLOTA BURGOS</t>
  </si>
  <si>
    <t>HUERTAS DEL MAÑANA</t>
  </si>
  <si>
    <t>$ 10.000.000</t>
  </si>
  <si>
    <t>BLANCA LIDIA PAI</t>
  </si>
  <si>
    <t xml:space="preserve">NUEVO AMANECER EN EL CAMPO </t>
  </si>
  <si>
    <t>ILDA ORTEGA</t>
  </si>
  <si>
    <t>FANY OLIVA ROSERO ZAMBRANO</t>
  </si>
  <si>
    <t>SEGUNDO PASTOR PAZ CUSIS</t>
  </si>
  <si>
    <t>JOSEFINA</t>
  </si>
  <si>
    <t>JESUSM EUGENIA GUERRA PAZ</t>
  </si>
  <si>
    <t>ARTURO LEGARDA ORTEGA</t>
  </si>
  <si>
    <t>LOMAALTA</t>
  </si>
  <si>
    <t>SANDRA AMPARO MORA SACAMABUY</t>
  </si>
  <si>
    <t>EL PLAN</t>
  </si>
  <si>
    <t>SANDRA CRISTINA MASMUTA MUÑOZ</t>
  </si>
  <si>
    <t>LEONARDO BOTINA MARTINEZ</t>
  </si>
  <si>
    <t xml:space="preserve">JOSEFINA </t>
  </si>
  <si>
    <t>ROSALBA NAUSIL</t>
  </si>
  <si>
    <t>GUADALUPE</t>
  </si>
  <si>
    <t>SILVIO MARIANO GUERRA PAZ</t>
  </si>
  <si>
    <t>ESPERANZA PAZ</t>
  </si>
  <si>
    <t>LUIS PARMENIDES MASMUTA</t>
  </si>
  <si>
    <t>ROSA ELENA PAZ</t>
  </si>
  <si>
    <t>CARLOS BOLIVAR LEGARDA ORTEGA</t>
  </si>
  <si>
    <t>LA TOMA</t>
  </si>
  <si>
    <t>LILIANA LEGARDA ORTEGA</t>
  </si>
  <si>
    <t>LA TOMA 2 / ESPERANZA</t>
  </si>
  <si>
    <t>BLANCA FLOR ORTEGA PAZ</t>
  </si>
  <si>
    <t>LOMA LARGA</t>
  </si>
  <si>
    <t>JUAN CARLOS INCHIMA ALVEAR</t>
  </si>
  <si>
    <t>MOSQUERA</t>
  </si>
  <si>
    <t>1000 LIBRA</t>
  </si>
  <si>
    <t>500 PLANTAS DE HORTALIZAS</t>
  </si>
  <si>
    <t>NIDYA ENCARNACION MENESES ACHICANOY</t>
  </si>
  <si>
    <t>1000 LIBRA HORTALIZAS</t>
  </si>
  <si>
    <t>YUDI ALEJANDRA ACHICANOY JOJOA</t>
  </si>
  <si>
    <t>1000 LIBRA DE HORTALIZAS</t>
  </si>
  <si>
    <t>400 PLANTA DE HORTALIZAS</t>
  </si>
  <si>
    <t>CLAUDIA ROCIO JOJOA ACHICANOY</t>
  </si>
  <si>
    <t>400 PLANTAS DE HORTALIZAS</t>
  </si>
  <si>
    <t>HERMES FULGENCIO MENESES CAICEDO</t>
  </si>
  <si>
    <t>DIVINO NIÑO</t>
  </si>
  <si>
    <t>1000 PLANTAS DE HORTALIZAS</t>
  </si>
  <si>
    <t>ANDREA MARCELA ACHICANOY JOJOA</t>
  </si>
  <si>
    <t>NELLI ESPERANZA MENESES ACHICANOY</t>
  </si>
  <si>
    <t>800 PLANTAS DE HORTALIZAS</t>
  </si>
  <si>
    <t>JENNY LORENA ACHICANOY JOJOA</t>
  </si>
  <si>
    <t>CLAUDIA TULIA ACHICANOY GUERRA</t>
  </si>
  <si>
    <t>900 PLANTAS DE HORTALIZAS</t>
  </si>
  <si>
    <t>EDGAR DARIO ACHICANOY BUESAQUILLO</t>
  </si>
  <si>
    <t>DIANA KARINA SOLARTE SOLARTE</t>
  </si>
  <si>
    <t>500M</t>
  </si>
  <si>
    <t>SECTOR SANTANDER</t>
  </si>
  <si>
    <t>LAURA ISABEL JOJOA</t>
  </si>
  <si>
    <t>AURA MARINA BOTINA</t>
  </si>
  <si>
    <t>TERESA DE JESUS BOTINA</t>
  </si>
  <si>
    <t>ARRAYAN2</t>
  </si>
  <si>
    <t>JESUS EDMUNDO PUIALES</t>
  </si>
  <si>
    <t>ROSALBA  JOJOA</t>
  </si>
  <si>
    <t>SANTANDER</t>
  </si>
  <si>
    <t>CARMEN DE JESUS ACHICANOY</t>
  </si>
  <si>
    <t>GRANADILLO</t>
  </si>
  <si>
    <t>440000</t>
  </si>
  <si>
    <t>INES BOTINA SUAREZ</t>
  </si>
  <si>
    <t>ARRAYAN3</t>
  </si>
  <si>
    <t>MARIA OLGA ACHICANOY</t>
  </si>
  <si>
    <t>EL LLANO</t>
  </si>
  <si>
    <t>130000</t>
  </si>
  <si>
    <t>DALIS AMANDA VALLEJO ACHICANOY</t>
  </si>
  <si>
    <t>EL LLANO 2</t>
  </si>
  <si>
    <t>JONATHAN STIVEN DE LA CRUZ VALLEJO</t>
  </si>
  <si>
    <t>ANDREA MARCELA DE LA CRUZ</t>
  </si>
  <si>
    <t>DIANA FERNANDA DE LA CRUZ</t>
  </si>
  <si>
    <t>EL LLANO 3</t>
  </si>
  <si>
    <t>OLGA JANETH ACHICANOY</t>
  </si>
  <si>
    <t>SANDRA VALLEJO</t>
  </si>
  <si>
    <t>PAOLA  USAMA</t>
  </si>
  <si>
    <t>CALLE PRINCIPAL</t>
  </si>
  <si>
    <t>MARIELA DE  JESUS SACANMBUY LOPEZ</t>
  </si>
  <si>
    <t>SAN FERNANDO CENTRO</t>
  </si>
  <si>
    <t>ROSA ROILA YANGUATIN POTOSI</t>
  </si>
  <si>
    <t>LEIDY NATHALI JOJOA YANGUATIN</t>
  </si>
  <si>
    <t>SAN FERNANDO ALTO</t>
  </si>
  <si>
    <t>JANETH LOPEZ  PIANDOY</t>
  </si>
  <si>
    <t>LA PLANTA</t>
  </si>
  <si>
    <t>SAN FERNADO ALTO</t>
  </si>
  <si>
    <t>DELIA ISABEL PIANDOY</t>
  </si>
  <si>
    <t>MARIA ILIA LOPEZ MIRAMAC</t>
  </si>
  <si>
    <t>CLAUDIA ALICIA  PAZ LOPEZ</t>
  </si>
  <si>
    <t>MIRIAM DEL TRANSITO  MESIAS JOJOA</t>
  </si>
  <si>
    <t>LUZ ANGELIA ERAZO MATABANCHOY</t>
  </si>
  <si>
    <t>VICTOR GIOVANI  GUERRERO PEJENDINO</t>
  </si>
  <si>
    <t>DOLORES</t>
  </si>
  <si>
    <t>LUISGILBERTO  GUERREROJOJOA</t>
  </si>
  <si>
    <t>CIRUELO</t>
  </si>
  <si>
    <t>50 BULTOS</t>
  </si>
  <si>
    <t>ANDREACATALINA GUERRERO PEJENDINO</t>
  </si>
  <si>
    <t>CASA 56</t>
  </si>
  <si>
    <t>ANGELA VANESA GUERRERO PEJENDINO</t>
  </si>
  <si>
    <t>BERNARDO ISIDRO  PEJENDINO MATABANCHOY</t>
  </si>
  <si>
    <t>MARIA FANNY MESIAS</t>
  </si>
  <si>
    <t>DAYRA NATALIA JOSA LOPEZ</t>
  </si>
  <si>
    <t>EL MARIANO</t>
  </si>
  <si>
    <t>LUIS FELIPE GALLARDO</t>
  </si>
  <si>
    <t>OLGA PATRICIA  GALLARDO</t>
  </si>
  <si>
    <t>BENILDA ISABEL GALLARDO POTOSI</t>
  </si>
  <si>
    <t>YULI MARCELA  PAZMIÑO</t>
  </si>
  <si>
    <t>ROSA EMERITA MATABANCHO MATABANCHOY</t>
  </si>
  <si>
    <t>CARMEN ELIA  DE LA CRUZ MONCAYO</t>
  </si>
  <si>
    <t>AGEDA ANGELA BOTINA MONTANCHES</t>
  </si>
  <si>
    <t>AURA MARIA  BOTINAPEJENDINO</t>
  </si>
  <si>
    <t>LUZ DALY JOSA JOSA</t>
  </si>
  <si>
    <t>JORGE BERNARDO  IZQUIERDO BASTIDAS</t>
  </si>
  <si>
    <t>VILLA LINDA</t>
  </si>
  <si>
    <t>CAMINO REAL</t>
  </si>
  <si>
    <t>GLORIA  VILLAVICENCIO</t>
  </si>
  <si>
    <t>ROSA ELVIRA SACANAMBUY</t>
  </si>
  <si>
    <t>CARACOLITO</t>
  </si>
  <si>
    <t>GLORIA  GUAYAPOTOY</t>
  </si>
  <si>
    <t>MANUEL MESIAS PUERRES</t>
  </si>
  <si>
    <t>1110</t>
  </si>
  <si>
    <t>CONCEPCIÓN BAJO</t>
  </si>
  <si>
    <t>MARIA GLADIS ROSERO</t>
  </si>
  <si>
    <t>MAURO DE LA CRUZ PUERRES</t>
  </si>
  <si>
    <t>0.5</t>
  </si>
  <si>
    <t>MARIA ROSALBA MALLAMA ANDRADE</t>
  </si>
  <si>
    <t>JURADO</t>
  </si>
  <si>
    <t>GLADYS FABIOLA TULCAN MENESES</t>
  </si>
  <si>
    <t>SANTA ANA</t>
  </si>
  <si>
    <t>HOMERO MENANDRO GELPUD MAIGUAL</t>
  </si>
  <si>
    <t>FATIMA FABIOLA ROSERO MASINSOY</t>
  </si>
  <si>
    <t>JOSE BERNARDO CRIOLLO PUPIALES</t>
  </si>
  <si>
    <t>DEIBER YAMIR ROJAS MIRAMAG</t>
  </si>
  <si>
    <t>LA ESPERANZA 1</t>
  </si>
  <si>
    <t>EILER SAUL CUCHALA GELPUD</t>
  </si>
  <si>
    <t>LA ESPERANZA 2</t>
  </si>
  <si>
    <t>MARCELINO CUCHALA GELPUD</t>
  </si>
  <si>
    <t>LA ESPERANZA 3</t>
  </si>
  <si>
    <t>LUIS BENITO POTOSI MIRAMAG</t>
  </si>
  <si>
    <t>LEONEL RICARDO CARLOSAMA</t>
  </si>
  <si>
    <t>ESPERANZA 4</t>
  </si>
  <si>
    <t>DIOMEDES JOEL GELPUD</t>
  </si>
  <si>
    <t>LA ESPERANZA 5</t>
  </si>
  <si>
    <t>ERLINTO  GELPUD</t>
  </si>
  <si>
    <t>31|06622668</t>
  </si>
  <si>
    <t>LA ESPERANZA 6</t>
  </si>
  <si>
    <t>LUCY FLORALBA GELPUD</t>
  </si>
  <si>
    <t>ROSA ANTONIA GELPUD</t>
  </si>
  <si>
    <t>EL TINTO</t>
  </si>
  <si>
    <t>MIGUEL ANTONIO  GELPUD ACHICANOY</t>
  </si>
  <si>
    <t>3 ESQUINAS</t>
  </si>
  <si>
    <t>ADILIO TEODORO GELPUD DE LA CURZ</t>
  </si>
  <si>
    <t>ECUADOR</t>
  </si>
  <si>
    <t>HECTOR HERALDO CUCHALA</t>
  </si>
  <si>
    <t>ESPERANZA 7</t>
  </si>
  <si>
    <t>ERNANDO GELPUD</t>
  </si>
  <si>
    <t>MOISES HERALDO DORADO DE LA CRUZ</t>
  </si>
  <si>
    <t>SAN IGNACIO</t>
  </si>
  <si>
    <t>LUIS BENITO POTOSI</t>
  </si>
  <si>
    <t>LA ESPERANZA 8</t>
  </si>
  <si>
    <t>MANUEL JESUS CUCHALA</t>
  </si>
  <si>
    <t>JOSE ANTONIO  POTOSI</t>
  </si>
  <si>
    <t>SANTA FE</t>
  </si>
  <si>
    <t>ALTO SANTA BÁRBARA</t>
  </si>
  <si>
    <t>CLAUDIO ARNULFO BOTINA BUESEAQUILLO</t>
  </si>
  <si>
    <t xml:space="preserve">LA CONCEPCIÓN </t>
  </si>
  <si>
    <t>MARTHA LUCIA  GELPUD PUERRES</t>
  </si>
  <si>
    <t>SAN FRANCISCO 1</t>
  </si>
  <si>
    <t>CONCEPCIÓN ALTO</t>
  </si>
  <si>
    <t>JOSE VICTORIANO GELPUD PINCHAO</t>
  </si>
  <si>
    <t>DILBERTO VICTORIANO PUERRES</t>
  </si>
  <si>
    <t xml:space="preserve">CONCEPCIÓN BAJO </t>
  </si>
  <si>
    <t>JOSE RAFAEL MONTILLA DELGADO</t>
  </si>
  <si>
    <t>SAN MIGUEL 2</t>
  </si>
  <si>
    <t>ALTO SANTA BARBARA</t>
  </si>
  <si>
    <t>PEPITO PINCAHO MIRAMAG</t>
  </si>
  <si>
    <t>OLGA ELISA CADENA</t>
  </si>
  <si>
    <t>SAN FRANCISCO EL MIRADOR</t>
  </si>
  <si>
    <t>CEROTAL</t>
  </si>
  <si>
    <t>MERI FABIOLA MENA TIMANA</t>
  </si>
  <si>
    <t>MOISES POTOSI BUESAQUILLO</t>
  </si>
  <si>
    <t>TINTO</t>
  </si>
  <si>
    <t>NELSON ANIBAL GELPUD MENA</t>
  </si>
  <si>
    <t>YUNGUILLO</t>
  </si>
  <si>
    <t>EULER ERNEY RIVERA ARCOS</t>
  </si>
  <si>
    <t>EL VERGEL</t>
  </si>
  <si>
    <t>WILFREDO  FIGUEROA PINCHAO</t>
  </si>
  <si>
    <t>CARLOS FLAMINIO ROSERO MASINSOY</t>
  </si>
  <si>
    <t>MARIA EMERATRIZ PINCHAO CRIOLLO</t>
  </si>
  <si>
    <t>RAUL ROSERO ROSERO</t>
  </si>
  <si>
    <t>SANTA BÁRBARA</t>
  </si>
  <si>
    <t>FRIDA LUZ CHAÑAG</t>
  </si>
  <si>
    <t>VALPARAISO</t>
  </si>
  <si>
    <t>SANDRA NUVIA POTOSI CHAÑAG</t>
  </si>
  <si>
    <t>WILLIAM JAIRO VALLEJO CADENA</t>
  </si>
  <si>
    <t>LUIS ALONSO CADENA SANCHEZ</t>
  </si>
  <si>
    <t>JHONNY MARIN CADENA ERAZO</t>
  </si>
  <si>
    <t>ONEY ALBEIRO CADENA</t>
  </si>
  <si>
    <t>SAN VICENTE</t>
  </si>
  <si>
    <t>JOSE NESTOR  TIMARAN</t>
  </si>
  <si>
    <t>LAURENTINO WILFREDO LUNA</t>
  </si>
  <si>
    <t>ENSILLADA</t>
  </si>
  <si>
    <t>ROSA MARIA TUMBACO CADENA</t>
  </si>
  <si>
    <t>EMMA ALICIA VALLEJO CADENA</t>
  </si>
  <si>
    <t>CEROTL</t>
  </si>
  <si>
    <t>RUTH ESPERANZA MAIGUAL CARLOSAMA</t>
  </si>
  <si>
    <t>JHONNY ALEXANDER TUPE CADENA</t>
  </si>
  <si>
    <t>EFREN WILLIAM TUMBACO CADENA</t>
  </si>
  <si>
    <t>AGRIPINA TUMBACO</t>
  </si>
  <si>
    <t>PALERMO 2</t>
  </si>
  <si>
    <t>JOSE OLMEDO  RIVERA LOPEZ</t>
  </si>
  <si>
    <t>CEREOTAL</t>
  </si>
  <si>
    <t>WILMER ALEXIS CADENA CADENA</t>
  </si>
  <si>
    <t>CHARMOLAN</t>
  </si>
  <si>
    <t>MARIA ARSENIA RIVERA GELPUD</t>
  </si>
  <si>
    <t>JUAN ORLANDO TIMARAN DELGADO</t>
  </si>
  <si>
    <t>FABIAN FERNELI TIMARAN TUMBACO</t>
  </si>
  <si>
    <t>MONICA ANDREA TIMARAN TUMBACO</t>
  </si>
  <si>
    <t>CEEROTAL</t>
  </si>
  <si>
    <t>MARIA SONIA TUMBACO ERASO</t>
  </si>
  <si>
    <t>RODRIGO GERARDO  MAIGUAL CARLOSAMA</t>
  </si>
  <si>
    <t>JOSE ISIDORO TUMBACO CADENA</t>
  </si>
  <si>
    <t>JHONY ROLANDO FLOREZ</t>
  </si>
  <si>
    <t>VIVIANA JOHANA  TUMBACO ERAZO</t>
  </si>
  <si>
    <t>MELIDA DEL TRANSITO TUMBACO CADENA</t>
  </si>
  <si>
    <t>MIRADOR 1</t>
  </si>
  <si>
    <t>WILLIAM EDILMER ROSAS GELPUD</t>
  </si>
  <si>
    <t>EDISSON REINEL ROSAS GELPUD</t>
  </si>
  <si>
    <t>CONCEPCIÓN</t>
  </si>
  <si>
    <t>CARLOS GILBERTO GELPUD ROSERO</t>
  </si>
  <si>
    <t>CONCEPCION ALTO</t>
  </si>
  <si>
    <t>OLGER HERNAN JOJOA BUESAQUILLO</t>
  </si>
  <si>
    <t>SAN ISISDRO</t>
  </si>
  <si>
    <t>SERBULO EVELIO  GELUD BUESEAQUILLO</t>
  </si>
  <si>
    <t>HUILQUE</t>
  </si>
  <si>
    <t>RAMIRO EMILIO CHAÑAG JOJOA</t>
  </si>
  <si>
    <t>YENNI CAROLINA GUANCHA</t>
  </si>
  <si>
    <t>HONDONADA</t>
  </si>
  <si>
    <t>MARIA ADRIANA ROSAS GELPUD</t>
  </si>
  <si>
    <t>CIMARRONES</t>
  </si>
  <si>
    <t>RAMIRO  BUESAQUILLO PINCHAO</t>
  </si>
  <si>
    <t>OMAR NEIRA ROSAS GELPUD</t>
  </si>
  <si>
    <t>BETTI CECILIA GELPUD BUESAQUILLO</t>
  </si>
  <si>
    <t>JOSE GABRIEL PINCHAO</t>
  </si>
  <si>
    <t>FRAGUAL</t>
  </si>
  <si>
    <t>MEDARDO ACHICANOY ROSERO</t>
  </si>
  <si>
    <t>FAVIO HERNAN ACHICANOY</t>
  </si>
  <si>
    <t>MERLO MARTIN PINCHAO ROSERO</t>
  </si>
  <si>
    <t>EL RANCHITO</t>
  </si>
  <si>
    <t>LUIS FIDENCIO DIAZ TULCAN</t>
  </si>
  <si>
    <t>MARTHA ELENA A CHICANOY ROSERO</t>
  </si>
  <si>
    <t>EL LORITO</t>
  </si>
  <si>
    <t>MERY DEL SOCORRO  ROSAS GELPUD</t>
  </si>
  <si>
    <t>LOTE N2</t>
  </si>
  <si>
    <t>JOEL TIBERIO TULCAN</t>
  </si>
  <si>
    <t>GUADALUPE 2</t>
  </si>
  <si>
    <t>EDGAR EFREN NOGUERA GELPUD</t>
  </si>
  <si>
    <t>EL PARAMO</t>
  </si>
  <si>
    <t>JOSE OLIVER PINCHAO JOJOA</t>
  </si>
  <si>
    <t>EVER LAURENDI  GELPUD</t>
  </si>
  <si>
    <t>BERTHA LINA NOGUERA ROSERO</t>
  </si>
  <si>
    <t>CENTRO LA ESPERANZA</t>
  </si>
  <si>
    <t>LUZ DARY  CASTILLO GELPUD</t>
  </si>
  <si>
    <t>SAN LORENZO</t>
  </si>
  <si>
    <t>OCTAVIANO  GELPUD</t>
  </si>
  <si>
    <t>HUGO  CARLOSAMA GELPUD</t>
  </si>
  <si>
    <t>ALBINO  GELPUD RIVERA</t>
  </si>
  <si>
    <t xml:space="preserve">EL MOTILON </t>
  </si>
  <si>
    <t>DEISY KATHERIN  GELPUD ACHICANOY</t>
  </si>
  <si>
    <t>EL MANDURO</t>
  </si>
  <si>
    <t>ALFREDO NOGUERA ROSERO</t>
  </si>
  <si>
    <t>BENIGNA DEL ROSARIO PINCHAO FLOREZ</t>
  </si>
  <si>
    <t>AIDA CECILIA GELPUD</t>
  </si>
  <si>
    <t>AMPARO POTOSÍ</t>
  </si>
  <si>
    <t>LEONIDAS GELPUD RIVERA</t>
  </si>
  <si>
    <t>REINEL DILBERTO  PUERRES</t>
  </si>
  <si>
    <t>FREDY  BOTINA BUESAQUILLO</t>
  </si>
  <si>
    <t>PREDIO NÚMERO 3</t>
  </si>
  <si>
    <t xml:space="preserve">HAROLDO SILVIO  GELPUD </t>
  </si>
  <si>
    <t xml:space="preserve">LA GULUMBIA </t>
  </si>
  <si>
    <t>1040</t>
  </si>
  <si>
    <t xml:space="preserve">JAIME  GELPUD PINCHAO </t>
  </si>
  <si>
    <t>SAN JOSÉ 1</t>
  </si>
  <si>
    <t xml:space="preserve">JIMMY ALEXANDER ROSERO POTOSÍ </t>
  </si>
  <si>
    <t xml:space="preserve">CONCEPCIÓN </t>
  </si>
  <si>
    <t>1080</t>
  </si>
  <si>
    <t xml:space="preserve">JOSÉ IVÁN  PINCHAO GELPUD </t>
  </si>
  <si>
    <t>JOSÉ  JOJOA</t>
  </si>
  <si>
    <t>MANUEL MESIAS  PUERRES</t>
  </si>
  <si>
    <t xml:space="preserve">MARIA GLADIS  ROSERO </t>
  </si>
  <si>
    <t xml:space="preserve">MAURO DE LA CRUZ PUERRES </t>
  </si>
  <si>
    <t>ANGELA MARÍA ROSERO GUERRERO</t>
  </si>
  <si>
    <t>LOS PINOS, EL CARMEN</t>
  </si>
  <si>
    <t>46</t>
  </si>
  <si>
    <t>REINEL AFRANIO CASTILLO ANGANOY</t>
  </si>
  <si>
    <t>EL AGUACATILLO</t>
  </si>
  <si>
    <t xml:space="preserve">ROSA ESTHER  GELPUD </t>
  </si>
  <si>
    <t>FLORIPONDO</t>
  </si>
  <si>
    <t xml:space="preserve">VICENTE FABIÁN ANGANOY ROSERO </t>
  </si>
  <si>
    <t>MARIA ARGENTINA ROSERO MASINSOY</t>
  </si>
  <si>
    <t>EL LAUREL</t>
  </si>
  <si>
    <t>GLADIS ISABEL PINCHAO ROSERO</t>
  </si>
  <si>
    <t>LIBIA DEL CARMEN ROJAS TULCAN</t>
  </si>
  <si>
    <t>LEYLA MAGALY GELPUD TULCAN</t>
  </si>
  <si>
    <t>DARY ARCILA YAQUENO MAIGUAL</t>
  </si>
  <si>
    <t>ALBA CECILIA  CHAÑAG</t>
  </si>
  <si>
    <t>MARI LUZ  TIMANA</t>
  </si>
  <si>
    <t>LUISA MORENO SANTACRUZ</t>
  </si>
  <si>
    <t>NELBA MARIA TULCAN LOPEZ</t>
  </si>
  <si>
    <t>ARRAYAN ENCINO</t>
  </si>
  <si>
    <t>JOHANA GELPUD ROSERO</t>
  </si>
  <si>
    <t>MELBA ALBA GELPUD</t>
  </si>
  <si>
    <t>SAN JOAQUIN</t>
  </si>
  <si>
    <t>URPIANO PINCHAO MALLAMA</t>
  </si>
  <si>
    <t>LOMA BONITA</t>
  </si>
  <si>
    <t>BETTY MAIGUAL</t>
  </si>
  <si>
    <t xml:space="preserve">ELMER JOSE IGNACIO QUINTERO </t>
  </si>
  <si>
    <t>asocafeterosaltamira@hotmail.com</t>
  </si>
  <si>
    <t>MAYO, JUNIO, JLUIO</t>
  </si>
  <si>
    <t>POLICARPA</t>
  </si>
  <si>
    <t>CORREGIMIENTO ALTAMIRA Y CORREGIMIENTO RESTREPO</t>
  </si>
  <si>
    <t>JESUS NOLBERTO ROMO MONTENEGRO</t>
  </si>
  <si>
    <t>asoyucor@gmail.com</t>
  </si>
  <si>
    <t>ENERO, JUNIO</t>
  </si>
  <si>
    <t>VEREDA LA TOLDADA</t>
  </si>
  <si>
    <t>MARIA ESPERANZA GARCIA MEZA</t>
  </si>
  <si>
    <t>asocacaopolicarpaz@hotmail.com</t>
  </si>
  <si>
    <t>11800</t>
  </si>
  <si>
    <t>CORREGIMIENTO EL ELIDO</t>
  </si>
  <si>
    <t xml:space="preserve">MARIA NEREIDA LOPEZ </t>
  </si>
  <si>
    <t>nery2210@hotmail.com</t>
  </si>
  <si>
    <t>ENERO, ABRIL, JULIO, OCTUBRE, DICIEMBRE</t>
  </si>
  <si>
    <t>VEREDA PANECILLO, SECTOR LA TROCHA</t>
  </si>
  <si>
    <t>LUZ ELI BENAVIDEZ</t>
  </si>
  <si>
    <t>melimur66@hotmail.com</t>
  </si>
  <si>
    <t>CORREGIMIENTO ALTAMIRA</t>
  </si>
  <si>
    <t xml:space="preserve">JOSE ILDER DIAZ </t>
  </si>
  <si>
    <t>diazilder7@gmail.com</t>
  </si>
  <si>
    <t>NOVIEMBRE, DICIEMBRE, MAYO, JUNIO</t>
  </si>
  <si>
    <t>96000</t>
  </si>
  <si>
    <t>JOSE BERDIER GUERRA</t>
  </si>
  <si>
    <t>joseberdierguerra@gmail.com</t>
  </si>
  <si>
    <t>HORTALIZAS ORGANICAS</t>
  </si>
  <si>
    <t>ROSA ELENA ORTEGA</t>
  </si>
  <si>
    <t>asoc.sindagua@gmail.com</t>
  </si>
  <si>
    <t>TOSTION DE CAFÉ</t>
  </si>
  <si>
    <t>CORREGIMIENTO RESTREPO</t>
  </si>
  <si>
    <t>ORLANDO REALPE LOPEZ</t>
  </si>
  <si>
    <t>orlando0769@hotmail.com</t>
  </si>
  <si>
    <t>4000/KG</t>
  </si>
  <si>
    <t>FEBRERO, JUNIO SEPTIEMBRE MOVIEMBRE</t>
  </si>
  <si>
    <t>REINALDO ENRIQUE CASTRO</t>
  </si>
  <si>
    <t>JAIRO DELGADO SANTANDER</t>
  </si>
  <si>
    <t>asocañasan pablo@gnail.com</t>
  </si>
  <si>
    <t>MARIA DEL SOCORRO GOYES</t>
  </si>
  <si>
    <t>asoemprender@gmail.com</t>
  </si>
  <si>
    <t>$15,000/KG</t>
  </si>
  <si>
    <t>FEBRERO, JULIO, OCTUBRE</t>
  </si>
  <si>
    <t>6000 KILOS</t>
  </si>
  <si>
    <t>B/ ELCOMERCIO</t>
  </si>
  <si>
    <t>EDWIN MONTENEGRO</t>
  </si>
  <si>
    <t>edwmopq8@hotmail.com</t>
  </si>
  <si>
    <t>$4000/KG</t>
  </si>
  <si>
    <t>FEBRERO,JUNIO. SEPTIEMBRE</t>
  </si>
  <si>
    <t>ALTO CARTAGENA</t>
  </si>
  <si>
    <t>JULIA E OLIVA CAGUZAMGO</t>
  </si>
  <si>
    <t>juliaoliva1963@gmail.com</t>
  </si>
  <si>
    <t>15,000/KG</t>
  </si>
  <si>
    <t>100 CAB</t>
  </si>
  <si>
    <t>YAKELINE ORTIZ</t>
  </si>
  <si>
    <t>asminawa2015@gmail.com</t>
  </si>
  <si>
    <t>HARINA DE CHIRO</t>
  </si>
  <si>
    <t>8000/LB</t>
  </si>
  <si>
    <t>VEGAS</t>
  </si>
  <si>
    <t>ELSA C CSTRO PADILLA</t>
  </si>
  <si>
    <t>cortiz228@hotmail.com</t>
  </si>
  <si>
    <t>15000/KG</t>
  </si>
  <si>
    <t>JUNIO - DICIEMBRE</t>
  </si>
  <si>
    <t>200 CABEZ</t>
  </si>
  <si>
    <t>CLAUDIA CASTRO ORTIZ</t>
  </si>
  <si>
    <t xml:space="preserve">LEONEL  MONTILLA </t>
  </si>
  <si>
    <t>600 CABEZ</t>
  </si>
  <si>
    <t>BENJAMIN ORTIZ</t>
  </si>
  <si>
    <t>12.000/KG</t>
  </si>
  <si>
    <t>50 CABEZAS</t>
  </si>
  <si>
    <t>EDUARDO ROJAS</t>
  </si>
  <si>
    <t>15.000/KG</t>
  </si>
  <si>
    <t xml:space="preserve"> JUNIO DICIEMBRE</t>
  </si>
  <si>
    <t>90 CABEZAS</t>
  </si>
  <si>
    <t>JESUS ROJAS</t>
  </si>
  <si>
    <t>60 CABEZAS</t>
  </si>
  <si>
    <t>DELFINA PANTOJA GOMEZ</t>
  </si>
  <si>
    <t>pantojadeifilia8@gmail.com</t>
  </si>
  <si>
    <t>AURA DEL C  ROJAS</t>
  </si>
  <si>
    <t>LUCIA ROJAS</t>
  </si>
  <si>
    <t>LUIS HERNANDO ORTIZ</t>
  </si>
  <si>
    <t>asocañasanpablo@gnail.com</t>
  </si>
  <si>
    <t>ANA MILENA DELGADO</t>
  </si>
  <si>
    <t xml:space="preserve">200 CABEZAS </t>
  </si>
  <si>
    <t>EUGENIO RAMIREZ</t>
  </si>
  <si>
    <t>5TONELADAS</t>
  </si>
  <si>
    <t>JOSE RICARDO CASTRO</t>
  </si>
  <si>
    <t>5 TONELA</t>
  </si>
  <si>
    <t>ANGEL VASQUEZ ORTIZ</t>
  </si>
  <si>
    <t>JAIRO DELGADO</t>
  </si>
  <si>
    <t>asocañasanpablo@gmail.com</t>
  </si>
  <si>
    <t>$3200 KG</t>
  </si>
  <si>
    <t>150 TON/AÑO</t>
  </si>
  <si>
    <t>ORLANDO REALPE</t>
  </si>
  <si>
    <t>PANELA PULVERIZADA</t>
  </si>
  <si>
    <t>$5000</t>
  </si>
  <si>
    <t>80 TON/AÑO</t>
  </si>
  <si>
    <t>EDWIN HERNAN VALENCIA</t>
  </si>
  <si>
    <t>PANELA EN CUADRO</t>
  </si>
  <si>
    <t>$3.200 KG</t>
  </si>
  <si>
    <t>MARZO, JUNIO AGOSTO.OCTUBRE DICIEMBRE</t>
  </si>
  <si>
    <t>90 TOM/AÑO</t>
  </si>
  <si>
    <t>JULIA ESTHER OLIVA CAGUAZANGO</t>
  </si>
  <si>
    <t>juliaoliva1963@gmail.cim</t>
  </si>
  <si>
    <t>$1'000.000</t>
  </si>
  <si>
    <t>JUNIO DICIEMBRE</t>
  </si>
  <si>
    <t>30 ANIMLES/SEMESTRAL</t>
  </si>
  <si>
    <t>LUIS LOPEZ</t>
  </si>
  <si>
    <t>luislopezwww@gmil.com</t>
  </si>
  <si>
    <t>MAYO NOVIEMBRE</t>
  </si>
  <si>
    <t>40 ANIMALES/ANUAL</t>
  </si>
  <si>
    <t>CHAMBU</t>
  </si>
  <si>
    <t>MARTHA FLOREZ</t>
  </si>
  <si>
    <t>martha221266@hotmail.com</t>
  </si>
  <si>
    <t>$14.000/PANAL</t>
  </si>
  <si>
    <t>40 PANALES/ANUAL</t>
  </si>
  <si>
    <t>B/ EL COMERCIO</t>
  </si>
  <si>
    <t>CARLOS ORTIZ</t>
  </si>
  <si>
    <t>kalicheortiz@gmil.com</t>
  </si>
  <si>
    <t>$50,000</t>
  </si>
  <si>
    <t>ENERO-ABRIL-JUNIO-AGOSTO-SEPTIEMBRE-DICIEMBRE</t>
  </si>
  <si>
    <t xml:space="preserve"> 60 BULTOS/ANUAL</t>
  </si>
  <si>
    <t>EL EDEN CARTAGENA</t>
  </si>
  <si>
    <t>ALEXIS PAI</t>
  </si>
  <si>
    <t>fernandoalexispai@hotmail.com</t>
  </si>
  <si>
    <t>$15,000</t>
  </si>
  <si>
    <t>JUNIO   DICIEMBRE</t>
  </si>
  <si>
    <t>40 BULTOS/ANUAL</t>
  </si>
  <si>
    <t>ALTO ARMADA</t>
  </si>
  <si>
    <t>ESTELLA ZUÑIGA</t>
  </si>
  <si>
    <t>stellarosero17@gmail.com</t>
  </si>
  <si>
    <t>$3.200</t>
  </si>
  <si>
    <t>FEBRERO, ABRIL, JUNIOAGOSTO, OCTUBRE DICIEMBRE</t>
  </si>
  <si>
    <t>100 TOM/AÑO</t>
  </si>
  <si>
    <t>JESUS RAMIRO MARCILLO RUANO</t>
  </si>
  <si>
    <t>carnesahumadasdericaurte@gmail.com</t>
  </si>
  <si>
    <t>CHORIZO AHUMADO RICAURTEÑO</t>
  </si>
  <si>
    <t>ENERO, FEBRERO, MARZO, ABRIL, MAYO, JUNIO, JULIO, AGOSTO, SEPTIEMBRE, OCTUBRE, NOVIEMBRE, DICIEMBRE</t>
  </si>
  <si>
    <t>gramos</t>
  </si>
  <si>
    <t xml:space="preserve">JULIO GARCÍA </t>
  </si>
  <si>
    <t>julgaria107@gmail.com</t>
  </si>
  <si>
    <t xml:space="preserve">GANADO PORCINO Y PLANTAS AROMARICAS </t>
  </si>
  <si>
    <t xml:space="preserve">RICARDO NELSON GOMEZ </t>
  </si>
  <si>
    <t>asomutosan@gmail.com</t>
  </si>
  <si>
    <t xml:space="preserve"> 1RA= 1.500
2DA= 1.300
3RA=1000
4TA= 800</t>
  </si>
  <si>
    <t xml:space="preserve">ENERO,FEBRERO, 
MARZO, ABRIL, MAYO
JUNIO, JULIO, AGOSTO
SEPTIEMBRE, OCTUBRE, NOVIEMBRE, DICIEMBRE  </t>
  </si>
  <si>
    <t>1000 TN/HA</t>
  </si>
  <si>
    <t xml:space="preserve">SAN BERNARDO </t>
  </si>
  <si>
    <t>CORREGIMIENTO LA VEGA</t>
  </si>
  <si>
    <t xml:space="preserve">GUIDO LEIVAR DELGADO TAJUMBINA </t>
  </si>
  <si>
    <t>umata@sanbernardo-narino.gov.co</t>
  </si>
  <si>
    <t>1RA= 1.500
2DA= 1.300
3RA=1000
4TA= 800</t>
  </si>
  <si>
    <t>NERO,FEBRERO, 
MARZO, ABRIL, MAYO
JUNIO, JULIO, AGOSTO
SEPTIEMBRE, OCTUBRE, NOVIEMBRE, DICIEMBRE</t>
  </si>
  <si>
    <t>800 TN/HA</t>
  </si>
  <si>
    <t xml:space="preserve">PINDAL BAJO </t>
  </si>
  <si>
    <t xml:space="preserve">JHON ARIEL CERON ORTIZ </t>
  </si>
  <si>
    <t xml:space="preserve">arieljaco@gmail.com </t>
  </si>
  <si>
    <t xml:space="preserve">FIQUE </t>
  </si>
  <si>
    <t>2.840 EL KL</t>
  </si>
  <si>
    <t>400 TN/HA</t>
  </si>
  <si>
    <t xml:space="preserve">BARRIO LA PLAYA </t>
  </si>
  <si>
    <t>ALIER ERAZO CASTILLO</t>
  </si>
  <si>
    <t>aaspasab2020@gmail.com</t>
  </si>
  <si>
    <t>ENERO, FEBRERO, MARZO
ABRIL, MAYO, JUNIO, AGOSTO, SEPTIEMBRE, 
OCTUBRE, NOVIEMBRE, DICIEMBRE.</t>
  </si>
  <si>
    <t>700 TN/ HA</t>
  </si>
  <si>
    <t xml:space="preserve">LOS ARBOLES </t>
  </si>
  <si>
    <t>MARIA ALEJANDRA PANTOJA NACAZA</t>
  </si>
  <si>
    <t>luzangelapantojanacaza2019@hotmail.com</t>
  </si>
  <si>
    <t xml:space="preserve">ENERO, FEBRERO, MARZO, ABRIL, MAYO, JUNIO,JULIO,AGOSTO, SEPTIEMBRE, OCTUBRE, NOVIEMBRE, DICIEMBRE.
</t>
  </si>
  <si>
    <t xml:space="preserve">3.2840 PANALES </t>
  </si>
  <si>
    <t xml:space="preserve">MIRADOR LA PLAYA </t>
  </si>
  <si>
    <t>MAURO LUIS NARVAEZ CUATIS</t>
  </si>
  <si>
    <t>cafesanber2021@gmail.com</t>
  </si>
  <si>
    <t xml:space="preserve">CAFÉ </t>
  </si>
  <si>
    <t>16500</t>
  </si>
  <si>
    <t xml:space="preserve">MAYO, JUNIO </t>
  </si>
  <si>
    <t>32.500  KL</t>
  </si>
  <si>
    <t xml:space="preserve">SANTA CRUZ </t>
  </si>
  <si>
    <t>ROBERTH  PAZ</t>
  </si>
  <si>
    <t>N.T</t>
  </si>
  <si>
    <t>Empacado</t>
  </si>
  <si>
    <t xml:space="preserve">SANTA HELENA </t>
  </si>
  <si>
    <t>OSCAR IVAN GAVILANES</t>
  </si>
  <si>
    <t xml:space="preserve">asocafelahonda@gmail.com </t>
  </si>
  <si>
    <t>BUENAS PRÁCTICA DE MANUFACTURA (BPM)</t>
  </si>
  <si>
    <t xml:space="preserve">JUNIO </t>
  </si>
  <si>
    <t>LA HONDA</t>
  </si>
  <si>
    <t>LUIS EIBAR ERASO DELGADO</t>
  </si>
  <si>
    <t>GLOBAL GAP</t>
  </si>
  <si>
    <t xml:space="preserve">SALINAS </t>
  </si>
  <si>
    <t>JOSE ISIDRO FERNANDEZ</t>
  </si>
  <si>
    <t>FIQUE</t>
  </si>
  <si>
    <t>AURA LUCIA MORENO</t>
  </si>
  <si>
    <t>FRANCISCO JAVIER GOMEZ</t>
  </si>
  <si>
    <t xml:space="preserve">SAN LORENZO </t>
  </si>
  <si>
    <t>SANTA CRUZ</t>
  </si>
  <si>
    <t>JOSE ROMELIO MORA DELGADO</t>
  </si>
  <si>
    <t>aprolesa@hotmail.com</t>
  </si>
  <si>
    <t>$2000/LITRO</t>
  </si>
  <si>
    <t>DIARIAMENTE</t>
  </si>
  <si>
    <t>468.000 LITROS</t>
  </si>
  <si>
    <t>SAPUYES</t>
  </si>
  <si>
    <t>LA FLORESTA</t>
  </si>
  <si>
    <t>JESUS JASMANY GUERRERO ACTE</t>
  </si>
  <si>
    <t>jesusguerrero.16@hotmail.com</t>
  </si>
  <si>
    <t xml:space="preserve">QUINUA </t>
  </si>
  <si>
    <t>$8000/KILOGRAMO</t>
  </si>
  <si>
    <t>ANUAL (AGOSTO)</t>
  </si>
  <si>
    <t>50 TON/AÑO</t>
  </si>
  <si>
    <t>B/LA MERCED</t>
  </si>
  <si>
    <t>FLOR ALBA ROSALES ESCOBAR</t>
  </si>
  <si>
    <t>asocrecer2013@gmail.com</t>
  </si>
  <si>
    <t>JUNIO-NOVIEMBRE</t>
  </si>
  <si>
    <t>300TON/AÑO</t>
  </si>
  <si>
    <t>SAPUYES CRA 4 NO 6-07 B/ PUEYO DE VAL</t>
  </si>
  <si>
    <t>JORGE AZAIN MORENO</t>
  </si>
  <si>
    <t>pastopasto1953@gmail.com</t>
  </si>
  <si>
    <t>QUINUA</t>
  </si>
  <si>
    <t>$11.000/KILOGRAMO</t>
  </si>
  <si>
    <t>30 TON</t>
  </si>
  <si>
    <t>B/LA CRUZ</t>
  </si>
  <si>
    <t>ALIDA FERNANDA BENAVIDES NARVAEZ</t>
  </si>
  <si>
    <t>asoagroelbosque@gmail.com</t>
  </si>
  <si>
    <t>FRESAS</t>
  </si>
  <si>
    <t>$4.000/KILOGRAMO</t>
  </si>
  <si>
    <t>3 DIAS POR SEMANA</t>
  </si>
  <si>
    <t>CORREGIMIENTO EL ESPINO</t>
  </si>
  <si>
    <t>ALVARO AUCU PATIÑO</t>
  </si>
  <si>
    <t xml:space="preserve">alvaroaucu@hotmail.com </t>
  </si>
  <si>
    <t>JUNIO-DICIEMBRE</t>
  </si>
  <si>
    <t>490 TON</t>
  </si>
  <si>
    <t>B/ BOLIVAR</t>
  </si>
  <si>
    <t>RUBIELA DEL PILAR  BOLAÑOS</t>
  </si>
  <si>
    <t xml:space="preserve">rupibol@hotmail.com </t>
  </si>
  <si>
    <t>$7500/KILOGRAMO</t>
  </si>
  <si>
    <t>24.000KG/AÑO</t>
  </si>
  <si>
    <t>SANDRA DEL ROSARIO ZAMBRANO ARTEAGA</t>
  </si>
  <si>
    <t>sandrazambrano847@gmail.com</t>
  </si>
  <si>
    <t>PAPA EN FRESCO</t>
  </si>
  <si>
    <t>$60.000/BULTO DE 50 KG</t>
  </si>
  <si>
    <t xml:space="preserve">1200  BULTOS </t>
  </si>
  <si>
    <t xml:space="preserve">SAPUYES </t>
  </si>
  <si>
    <t>CARLOS VICENTE ANGAN</t>
  </si>
  <si>
    <t xml:space="preserve">1800 BULTOS </t>
  </si>
  <si>
    <t>JOSE ALEJANDRO ERIRA</t>
  </si>
  <si>
    <t>3168216689             3162875893</t>
  </si>
  <si>
    <t xml:space="preserve">calpaguerrero@gmail.com  </t>
  </si>
  <si>
    <t>3000 BULTOS</t>
  </si>
  <si>
    <t>LUIS ALBERTO NARVEZ</t>
  </si>
  <si>
    <t>$5.000/KILOGRAMO</t>
  </si>
  <si>
    <t xml:space="preserve">ARNULFO MARIA DAZA ORDOÑEZ </t>
  </si>
  <si>
    <t xml:space="preserve">gestorpxmf11@gmail.com </t>
  </si>
  <si>
    <t xml:space="preserve">MARACUYA </t>
  </si>
  <si>
    <t xml:space="preserve">$3,000 / KG </t>
  </si>
  <si>
    <t xml:space="preserve">ABRIL Y OCTUBRE </t>
  </si>
  <si>
    <t xml:space="preserve">TAMINANGO NARIÑO </t>
  </si>
  <si>
    <t xml:space="preserve">CORREGIMIENTO DE GRANDA </t>
  </si>
  <si>
    <t xml:space="preserve">AURA MARINA ARAUJO MENA </t>
  </si>
  <si>
    <t xml:space="preserve">asosermbradorresporlapaz@hotmail.com </t>
  </si>
  <si>
    <t>450 TON</t>
  </si>
  <si>
    <t xml:space="preserve">GUAYACANAL </t>
  </si>
  <si>
    <t>LUZ MERY PERDOMO</t>
  </si>
  <si>
    <t xml:space="preserve">luzmeryperdomo@yahoo.com.co </t>
  </si>
  <si>
    <t>ARBOLES NATIVOS</t>
  </si>
  <si>
    <t>ENERO HASTA DICIEMBRE</t>
  </si>
  <si>
    <t>CONSACA</t>
  </si>
  <si>
    <t>VARIAS VEREDAS</t>
  </si>
  <si>
    <t>BASANTE CASTRO ANA MILENA</t>
  </si>
  <si>
    <t>umata@consa-narino.gov.co</t>
  </si>
  <si>
    <t>MARZO HASTA OCTUBRE</t>
  </si>
  <si>
    <t>MARZO HASTA DICIEMBRE</t>
  </si>
  <si>
    <t>2 TONELADAS</t>
  </si>
  <si>
    <t>90000</t>
  </si>
  <si>
    <t>ENERO Y OCTUBRE</t>
  </si>
  <si>
    <t>GUAYABA PERA</t>
  </si>
  <si>
    <t>ABRIL HASTA OCTUBRE</t>
  </si>
  <si>
    <t>ALEXANDRA PATRICIA CHAVEZ ERAZO</t>
  </si>
  <si>
    <t>asofortalezacampesina@gmail.com</t>
  </si>
  <si>
    <t>220000</t>
  </si>
  <si>
    <t>CONTADERO</t>
  </si>
  <si>
    <t>ALDEA DE MARIA</t>
  </si>
  <si>
    <t>ALEXIS BERNARDO ERAZO ERAZO</t>
  </si>
  <si>
    <t>ALFONSO MARIA ELIBORIO YAMA CADENA</t>
  </si>
  <si>
    <t>230000</t>
  </si>
  <si>
    <t>CULANTRO</t>
  </si>
  <si>
    <t>ANGEL MIRO AITE RAMIREZ</t>
  </si>
  <si>
    <t>BRAULIO ANTONIO TAQUEZ CHAMORRO</t>
  </si>
  <si>
    <t>FEBRERO</t>
  </si>
  <si>
    <t>QUISNAMUEZ</t>
  </si>
  <si>
    <t>CARLOS ALBERTO CUAYCAL</t>
  </si>
  <si>
    <t>CARLOS ALBERTO GUAPUCAL AZA</t>
  </si>
  <si>
    <t>CARLOS ESCOBAR</t>
  </si>
  <si>
    <t>YAEZ</t>
  </si>
  <si>
    <t>CARLOS LISARDO MORILLO VALLEJO</t>
  </si>
  <si>
    <t>DAIRA MARLY CHAVES ERAZO</t>
  </si>
  <si>
    <t>SANTO DOMINGO</t>
  </si>
  <si>
    <t>DANILO ATANAEL CHAVES BENAVIDES</t>
  </si>
  <si>
    <t>EDISON ANDRES YAMA</t>
  </si>
  <si>
    <t>OSPINA PEREZ</t>
  </si>
  <si>
    <t>EDUAR EMILIO MORAN LARA</t>
  </si>
  <si>
    <t>EDUARDO JOSE NARVAEZ ROBLES</t>
  </si>
  <si>
    <t>ELSA MAGDALENA ESCOBAR CHAMORRO</t>
  </si>
  <si>
    <t>HERNAN AFRANIO CHILAMA VALENZUELA</t>
  </si>
  <si>
    <t>ESTELA FIGUEROA TORRES</t>
  </si>
  <si>
    <t>EVELIO FABIAN BURBANO</t>
  </si>
  <si>
    <t>FABIO EMILIO AZA</t>
  </si>
  <si>
    <t>CONTADERITO</t>
  </si>
  <si>
    <t>FABIO MARINO CHAMORRO CEBALLOS</t>
  </si>
  <si>
    <t>FRANKLIN EUSEBIO GUAPUCAL AITE</t>
  </si>
  <si>
    <t>GEOVANY ALDEMAR ERAZO YAMA</t>
  </si>
  <si>
    <t>GLORIA DEL ROSARIO RAMIREZ GUAPUCAL</t>
  </si>
  <si>
    <t>HECTOR ANTIDIO PANTOJA HERNANDEZ</t>
  </si>
  <si>
    <t xml:space="preserve">HECTOR GERMAN CHAMORRO </t>
  </si>
  <si>
    <t>HECTOR HERNAN ORBES GUARANGUAY</t>
  </si>
  <si>
    <t>OSPINAPEREZ</t>
  </si>
  <si>
    <t>HERNANDO EVELIO CORAL GUERRERO</t>
  </si>
  <si>
    <t>HOMAIRA DEL ROSARIO HORMAZA LUCERO</t>
  </si>
  <si>
    <t>HUGO GONZALEZ CUARAN</t>
  </si>
  <si>
    <t>ISAIAS ABELINOVALLEJO CORAL</t>
  </si>
  <si>
    <t>JAIRO ENRIQUE ORBES PANTOJA</t>
  </si>
  <si>
    <t>ISCUAZAN</t>
  </si>
  <si>
    <t>JAIRO VICENTE VALLEJO</t>
  </si>
  <si>
    <t>JESUS ADEMELIO ESCOBAR</t>
  </si>
  <si>
    <t>JHON HERNAN YAMA</t>
  </si>
  <si>
    <t>JOSE ALVEIRO HUERTAS GUAPUCAL</t>
  </si>
  <si>
    <t>JOSE ALIRIO ORBES JURAD0</t>
  </si>
  <si>
    <t>BERNARDO BENJAMIN CHAVES LOPEZ</t>
  </si>
  <si>
    <t>JOSE IGNACIO GUAPUCAL</t>
  </si>
  <si>
    <t>JOSE ALFONSO VALLEJO AREVALO</t>
  </si>
  <si>
    <t>JUAN CARLOS ESCOBAR MENDOZA</t>
  </si>
  <si>
    <t>LEONARDO HOMERO NARVAEZ MEJIA</t>
  </si>
  <si>
    <t>LIBARDO ERAZO MORILLO</t>
  </si>
  <si>
    <t>LUIS ALBERTO VALLEJO AREVALO</t>
  </si>
  <si>
    <t>LUIS ALFONSO GUERRERO AITE</t>
  </si>
  <si>
    <t>LUIS ARTURO MIPAZ MITIS</t>
  </si>
  <si>
    <t>LUIS EDUARDO MEJIA CHALEAL</t>
  </si>
  <si>
    <t>LUIS HUMBERTO MORAN VALLEJO</t>
  </si>
  <si>
    <t>LUIS ALEXANDER LARA</t>
  </si>
  <si>
    <t>LUIS MARIA  CEBALLOS ESCOBAR</t>
  </si>
  <si>
    <t>EL CULANTRO</t>
  </si>
  <si>
    <t>LUZ ESTELA ROBLES ZURA</t>
  </si>
  <si>
    <t>MANUEL HERNANDO GUERRERO VALLEJO</t>
  </si>
  <si>
    <t>MANUEL SALVADOR GONZALEZ MIÑO</t>
  </si>
  <si>
    <t>MARCO TULIO VALLEJO AREVALO</t>
  </si>
  <si>
    <t>MARCOS ANIBAL CALPA DAVILA</t>
  </si>
  <si>
    <t>MARIELA GUACALES DAVILA</t>
  </si>
  <si>
    <t>MILTON JAIRO CHALAPUD</t>
  </si>
  <si>
    <t>OLIVERIO VICENTE CEBALLOS FIGUEROA</t>
  </si>
  <si>
    <t>OMAR ALFREDO BENAVIDES</t>
  </si>
  <si>
    <t>PORFIRIO HILARION MEDICIS ROMERO</t>
  </si>
  <si>
    <t>RICARDO EMILIO REVELO ROBLES</t>
  </si>
  <si>
    <t>RIGOBERTO EDMUNDO ACOSTA YAMA</t>
  </si>
  <si>
    <t xml:space="preserve">ROBER FABIAN  CEBALLOS RIOS </t>
  </si>
  <si>
    <t>ROSA ISABEL GUAPUCAL AITE</t>
  </si>
  <si>
    <t>RUBY DEL CONSUELO GUARANGUAY IBARRA</t>
  </si>
  <si>
    <t>SANDRA PATRICIA PANTOJA BENAVIDES</t>
  </si>
  <si>
    <t>SANDRA PATRICIA ROMERO CALIS</t>
  </si>
  <si>
    <t>SEGUNDO ANTIDIO HUERTAS</t>
  </si>
  <si>
    <t>SEGUNDO GERARDO BOLAÑOS ZAMBRANO</t>
  </si>
  <si>
    <t>SEGUNDO MAURICIO BUESAQUILLO</t>
  </si>
  <si>
    <t>UBEN ARBEY QUENGUAN ROSERO</t>
  </si>
  <si>
    <t>VIVIANA DEL SOCORRO BURBANO GUACALES</t>
  </si>
  <si>
    <t>WILMER ERNEY BENAVIDES ROBLES</t>
  </si>
  <si>
    <t>WILSON EDUARDO CEBALLOS VALLEJO</t>
  </si>
  <si>
    <t>WILSON EDUARDO RAMIREZ DUQUEZA</t>
  </si>
  <si>
    <t>WILSON ENRIQUE MORAN LARA</t>
  </si>
  <si>
    <t>WVIN HERNAN VALLEJO BUESAQUILLO</t>
  </si>
  <si>
    <t>SAN ANDRES</t>
  </si>
  <si>
    <t>ENRIQUE  FIGUEROA DAVILA</t>
  </si>
  <si>
    <t>asolacc@yahoo.es</t>
  </si>
  <si>
    <t>MANUEL DOLORES CHAMORRO VALLEJO</t>
  </si>
  <si>
    <t>CHORRERA NEGRA</t>
  </si>
  <si>
    <t xml:space="preserve">FLOR MARIA ENRIQUEZ </t>
  </si>
  <si>
    <t>JOSE ANTONIO MIPAZ MITIS</t>
  </si>
  <si>
    <t>ERVIN MARCIAL PANTOJA HERNANDEZ</t>
  </si>
  <si>
    <t xml:space="preserve">FAVIO EMILIO AZA </t>
  </si>
  <si>
    <t xml:space="preserve">GLORIA RUFINA LARA </t>
  </si>
  <si>
    <t>SEGUNDO ANTIDIO HUERTAS GUAPUCAL</t>
  </si>
  <si>
    <t>GEOVANNI HERNAN PANTOJA RAMIREZ</t>
  </si>
  <si>
    <t>ALBA ELISA JURADO RODRIGUEZ</t>
  </si>
  <si>
    <t>JOSE VICENTE GUAPUCAL CHINGUE</t>
  </si>
  <si>
    <t xml:space="preserve">ROSALBA GUAPUCAL CHINGUE </t>
  </si>
  <si>
    <t>NELSA HOMAIRA IBARRA MALLAMA</t>
  </si>
  <si>
    <t xml:space="preserve">SEGUNDO LEONARDO CHILAMA </t>
  </si>
  <si>
    <t>LIDIA FLOR GUAPUCAL RUANO</t>
  </si>
  <si>
    <t>2250</t>
  </si>
  <si>
    <t xml:space="preserve">SEGUNDO ALIRIO COSTAIN </t>
  </si>
  <si>
    <t xml:space="preserve">JOSE ALFONSO GUAPUCAL </t>
  </si>
  <si>
    <t xml:space="preserve">LIDIA DEL CARMEN GUAPUCAL </t>
  </si>
  <si>
    <t>JUSTO MARCIAL PANTOJA GUAPUCAL</t>
  </si>
  <si>
    <t>LUIS ANDRES VALLEJO VALLEJO</t>
  </si>
  <si>
    <t>ALBA YALILE MORILLO YEPEZ</t>
  </si>
  <si>
    <t>JULIO MARIA CHILAMA RAMIREZ</t>
  </si>
  <si>
    <t>MIGUEL ANGEL QUENGUAN CADENA</t>
  </si>
  <si>
    <t>MESIAS SEGUNDO ORBES COSTAIN</t>
  </si>
  <si>
    <t>ARTEMIO  ORBES COSTAIN</t>
  </si>
  <si>
    <t>DELIO MARIA QUENGUAN CADENA</t>
  </si>
  <si>
    <t xml:space="preserve">MARIA DEL CARMEN CUARAN </t>
  </si>
  <si>
    <t xml:space="preserve">MILTON JAIRO CHALAPUD </t>
  </si>
  <si>
    <t>SEGUNDO ALFONSO GUAPUCAL GUACALES</t>
  </si>
  <si>
    <t>BREYMER ALEXANDER BENAVIDES ROBLES</t>
  </si>
  <si>
    <t xml:space="preserve">SIXTA TULIA QUENGUAN </t>
  </si>
  <si>
    <t xml:space="preserve">ANDREA DEL CARMEN VALENZUELA </t>
  </si>
  <si>
    <t>JORGE ANDRES PALMA ORBES</t>
  </si>
  <si>
    <t xml:space="preserve">MARIA EUGENIA VALENZUELA </t>
  </si>
  <si>
    <t xml:space="preserve">SEGUNDO RAFAEL PALMA </t>
  </si>
  <si>
    <t xml:space="preserve">MARIA PIEDAD ORBES </t>
  </si>
  <si>
    <t xml:space="preserve">HERNAN ALFONSO PALMA </t>
  </si>
  <si>
    <t>MARCO TULIO COSTAIN ORBES</t>
  </si>
  <si>
    <t>ARMANDO  COSTAIN ORBES</t>
  </si>
  <si>
    <t>ANIBAL  ORBES CHILAMA</t>
  </si>
  <si>
    <t xml:space="preserve">NARCISA DE JESUS MITES </t>
  </si>
  <si>
    <t>LUIS ALBERTO MITES CORAL</t>
  </si>
  <si>
    <t>MELVA DEL CONSUELO YAMA PASTAS</t>
  </si>
  <si>
    <t xml:space="preserve">MARIA JESUS PALMA </t>
  </si>
  <si>
    <t>ALBA LUCIA VALENZUELA PALMA</t>
  </si>
  <si>
    <t>MILTON POLIVIO COSTAIN ORBES</t>
  </si>
  <si>
    <t>JESUS ORLANDO YAGUAPAZ QUILISMAL</t>
  </si>
  <si>
    <t>EDISON MARCIAL MUÑOZ ROSALES</t>
  </si>
  <si>
    <t>MANZANO</t>
  </si>
  <si>
    <t xml:space="preserve">LUIS RICARDO CUAJIBIOY </t>
  </si>
  <si>
    <t xml:space="preserve">JESUS ORLANDO CUAJIBIOY </t>
  </si>
  <si>
    <t xml:space="preserve">GERARDO LISMACO BENAVIDES </t>
  </si>
  <si>
    <t xml:space="preserve">MARIA BERNARDA ROMERO </t>
  </si>
  <si>
    <t xml:space="preserve">SERVIO TULIO RIOS </t>
  </si>
  <si>
    <t xml:space="preserve">JOSE LUIS MUÑOZ </t>
  </si>
  <si>
    <t xml:space="preserve">FAVIO ALVEIRO MUÑOZ </t>
  </si>
  <si>
    <t>ROBERTO ALFONSO CRUZ BENAVIDES</t>
  </si>
  <si>
    <t>LOURDES FERNANDA PANTOJA BENAVIDES</t>
  </si>
  <si>
    <t>ELIZABETH  GUARANGUAY BENITEZ</t>
  </si>
  <si>
    <t>CARLOS ELIECER ROSERO GUARANGUAY</t>
  </si>
  <si>
    <t>HERALDO ARNULFO ROSERO GUARANGUAY</t>
  </si>
  <si>
    <t>LUIS ALBERTO FIGUEROA YAGUAPAZ</t>
  </si>
  <si>
    <t>MANUEL ANTONIO BENAVIDES CORAL</t>
  </si>
  <si>
    <t xml:space="preserve">AURA ANGELINA YAMA </t>
  </si>
  <si>
    <t>JOSE EDUARDO VALLEJO LARA</t>
  </si>
  <si>
    <t xml:space="preserve">LUIS EDUARDO ESCOBAR </t>
  </si>
  <si>
    <t xml:space="preserve">MIRIAN  BENAVIDES </t>
  </si>
  <si>
    <t xml:space="preserve">ROGELIO  VALLEJO </t>
  </si>
  <si>
    <t>TITO GERMAN BENAVIDES CEBALLOS</t>
  </si>
  <si>
    <t xml:space="preserve">NELSON HOMERO BENAVIDES </t>
  </si>
  <si>
    <t>ELIAS MACARIO VALLEJO CORAL</t>
  </si>
  <si>
    <t>MONICA MARIA BOLAÑOS GUAPUCAL</t>
  </si>
  <si>
    <t xml:space="preserve">JOSE DOMINGO GONZALES </t>
  </si>
  <si>
    <t xml:space="preserve">HERNANDO EVELIO CORAL </t>
  </si>
  <si>
    <t>ROSA ALEJANDRA VALLEJO DE IBARRA</t>
  </si>
  <si>
    <t xml:space="preserve">MARIO RICARDO IBARRA </t>
  </si>
  <si>
    <t>RIGOBERTO  IBARRA VALLEJO</t>
  </si>
  <si>
    <t xml:space="preserve">MARIA DEL CARMEN MARTINEZ </t>
  </si>
  <si>
    <t xml:space="preserve">CAMPO ELIAS ESCOBAR </t>
  </si>
  <si>
    <t xml:space="preserve">ARMANDO VICENTE IBARRA </t>
  </si>
  <si>
    <t>ORLANDO  IBARRA VALLEJO</t>
  </si>
  <si>
    <t xml:space="preserve">CARLOS  CEBALLOS </t>
  </si>
  <si>
    <t xml:space="preserve">MARIA DEL CARMEN CEBALLOS </t>
  </si>
  <si>
    <t>ELVA NIDIA CORAL CORAL</t>
  </si>
  <si>
    <t>JAIRO ARLEY GONZALES LARA</t>
  </si>
  <si>
    <t>ANDREA DEL ROSARIO MEJIA GONZALES</t>
  </si>
  <si>
    <t>SIMON BOLIVAR</t>
  </si>
  <si>
    <t xml:space="preserve">PEDRO ANTONIO MEJIA </t>
  </si>
  <si>
    <t xml:space="preserve">MARIELA DE JESUS HUERTAS </t>
  </si>
  <si>
    <t xml:space="preserve">MARCIONILA CONCEPCION HUERTAS </t>
  </si>
  <si>
    <t xml:space="preserve">WILLIAM VICENTE CEBALLOS </t>
  </si>
  <si>
    <t>SERVIO FABIO ERAZO HUERTAS</t>
  </si>
  <si>
    <t>ERASMO NICOLAS ROSERQ TORRES</t>
  </si>
  <si>
    <t>RICARDO  MAYA VALLEJO</t>
  </si>
  <si>
    <t>5250</t>
  </si>
  <si>
    <t>WILMAN AFRANIO MAYA VALLEJO</t>
  </si>
  <si>
    <t>SEGUNDO HERMES SAPUYES FIGUEROA</t>
  </si>
  <si>
    <t xml:space="preserve">WILSON ANTONIO NASTAR </t>
  </si>
  <si>
    <t xml:space="preserve">JESUS ADELMO VALLEJO </t>
  </si>
  <si>
    <t>ALFONSO JOSE MARIA NARVAES VALLEJO</t>
  </si>
  <si>
    <t>ROBERT ELIOMAR NARVAES MEJIA</t>
  </si>
  <si>
    <t xml:space="preserve">CARLOS GILBERTO CORAL </t>
  </si>
  <si>
    <t xml:space="preserve">LUIS ANTIDIO CHAMORRO </t>
  </si>
  <si>
    <t xml:space="preserve">MIRIAN  GUACALES </t>
  </si>
  <si>
    <t xml:space="preserve">ROSALBA  CHAMORRO </t>
  </si>
  <si>
    <t>LEONARDO HOMERO NARVAES MEJIA</t>
  </si>
  <si>
    <t>SEGUNDO JOVINO ESCOBAR RODRIGUEZ</t>
  </si>
  <si>
    <t>LEONEL  ESCOBAR CHAMORRO</t>
  </si>
  <si>
    <t>CUSTODIA  IBARRA VALENZUELA</t>
  </si>
  <si>
    <t xml:space="preserve">ALBA MARLENY GONZALES </t>
  </si>
  <si>
    <t xml:space="preserve">CRUZ DEL ROSARIO MIÑO </t>
  </si>
  <si>
    <t xml:space="preserve">SEGUNDO ADAM FIGUEROA </t>
  </si>
  <si>
    <t>NOHEMIO SALOMON FIGUEROA CHAVEZ</t>
  </si>
  <si>
    <t xml:space="preserve">JAIRO ALIRIO VALLEJO </t>
  </si>
  <si>
    <t xml:space="preserve">SEGUNDO MARIO FIGUEROA </t>
  </si>
  <si>
    <t>MIREYA DEL CARMEN VALLEJO VALLEJO</t>
  </si>
  <si>
    <t>CARLOS ALIRIO MORENO CERON</t>
  </si>
  <si>
    <t xml:space="preserve">MARIA ESPERANZA ESCOBAR </t>
  </si>
  <si>
    <t>HUGO HERNAN CHAMORRO CEBALLOS</t>
  </si>
  <si>
    <t xml:space="preserve">JULIO MARIA GUERRERO </t>
  </si>
  <si>
    <t xml:space="preserve">NESTOR HERNANDO VALLEJO </t>
  </si>
  <si>
    <t xml:space="preserve">LUIS BAYARDO HUERTAS </t>
  </si>
  <si>
    <t xml:space="preserve">TERESA CONSUELO REVELO </t>
  </si>
  <si>
    <t>EDGAR FRANCISCO MAYA IBARRA</t>
  </si>
  <si>
    <t xml:space="preserve">CONSTANZA  CHAMORRO </t>
  </si>
  <si>
    <t>WILSON ALFONSO NARVAES MEJIA</t>
  </si>
  <si>
    <t xml:space="preserve">JOSE LUIS ESCOBAR </t>
  </si>
  <si>
    <t>JOSE ROBERTO CHAMORRO VALLEJO</t>
  </si>
  <si>
    <t>JESUS ALFONSO YEPEZ LUCERO</t>
  </si>
  <si>
    <t>MANUEL MARIA GOMEZ PANTOJA</t>
  </si>
  <si>
    <t>DULLY SUSAN PANTOJA RAMIREZ</t>
  </si>
  <si>
    <t>HERNAN DARIO CHAMORRO VALLEJO</t>
  </si>
  <si>
    <t>MONICA DEL CARMEN LEON</t>
  </si>
  <si>
    <t>monica0217leon@gmail.com</t>
  </si>
  <si>
    <t>LA ROSAREÑA</t>
  </si>
  <si>
    <t xml:space="preserve">EL ROSARIO </t>
  </si>
  <si>
    <t>LA CARRERA</t>
  </si>
  <si>
    <t>FERNANDO CHILITO</t>
  </si>
  <si>
    <t xml:space="preserve">VENDEN DIRECTAMENTE A LA FEDERACION </t>
  </si>
  <si>
    <t>IBER ROSERO LÓPEZ</t>
  </si>
  <si>
    <t xml:space="preserve">iver-291@hotmail.com </t>
  </si>
  <si>
    <t xml:space="preserve">LIMON TAHITI </t>
  </si>
  <si>
    <t>MAYO-JUNIO</t>
  </si>
  <si>
    <t>NEBARDO ERAZO</t>
  </si>
  <si>
    <t>erazonevardo15@gmail.com</t>
  </si>
  <si>
    <t>LIMA ACIDA TAHITI ORGANICA</t>
  </si>
  <si>
    <t>5600</t>
  </si>
  <si>
    <t>DICIEMBRE-ENERO</t>
  </si>
  <si>
    <t>SONIA ROCIBETH GOMEZ</t>
  </si>
  <si>
    <t>sorog@hotmail.com</t>
  </si>
  <si>
    <t>LIMNA ACIDA TAHITI</t>
  </si>
  <si>
    <t>JUNIO-JULIO-AGOSTO</t>
  </si>
  <si>
    <t>20 TONELADSAS</t>
  </si>
  <si>
    <t>OBDULIO MELENDEZ
OSCAR GOMEZ</t>
  </si>
  <si>
    <t xml:space="preserve">3216447309 
3122885565
</t>
  </si>
  <si>
    <t>oscargomez.e@gmail.com - fosadelpatia@gmail.com</t>
  </si>
  <si>
    <t xml:space="preserve">LIMA ACIDA TAHITI </t>
  </si>
  <si>
    <t>MARZO-DICIEMBRE</t>
  </si>
  <si>
    <t>18 TONELADAS</t>
  </si>
  <si>
    <t>RIO GRANDE</t>
  </si>
  <si>
    <t>ALVEIRO CASTRO</t>
  </si>
  <si>
    <t>alcalma15@gmail.com</t>
  </si>
  <si>
    <t>JUNIO - JULIO</t>
  </si>
  <si>
    <t>300 TERNERAJE</t>
  </si>
  <si>
    <t>LA SIERRA, EL RINCON, MARTÍN PÉREZ, ZONA ESPECIAL EL ROSARIO</t>
  </si>
  <si>
    <t>NILSA CORDOBA</t>
  </si>
  <si>
    <t>nilsacordoba@yahoo.es</t>
  </si>
  <si>
    <t>POLLLO DE ENGORDE</t>
  </si>
  <si>
    <t>LA GUACA, LA PLANADA Y EL ESPECIAL</t>
  </si>
  <si>
    <t>WALTER NARVAEZ</t>
  </si>
  <si>
    <t>CARNE ASADA</t>
  </si>
  <si>
    <t>4000 EL KILO</t>
  </si>
  <si>
    <t>NO LLEVA CONTABILIDAD</t>
  </si>
  <si>
    <t>VALLE DE CUMBITARA</t>
  </si>
  <si>
    <t>CLODOMIRO MUÑOZ</t>
  </si>
  <si>
    <t>clodomirom19@gmail.com</t>
  </si>
  <si>
    <t>14000 * KILO</t>
  </si>
  <si>
    <t>ABRIL,MAYO, JUNIO Y JULIO</t>
  </si>
  <si>
    <t>EL VAPOR</t>
  </si>
  <si>
    <t xml:space="preserve">JESUS ELMER SAAVEDRA </t>
  </si>
  <si>
    <t>3104284222…….. 3206632973</t>
  </si>
  <si>
    <t xml:space="preserve">NO APLICA </t>
  </si>
  <si>
    <t>ESPECIES MENORES</t>
  </si>
  <si>
    <t xml:space="preserve">40 CUBETAS SEMANALES </t>
  </si>
  <si>
    <t xml:space="preserve">NO ESTAN PRODUCIENDO </t>
  </si>
  <si>
    <t>GALINDEZ</t>
  </si>
  <si>
    <t>ERNESTINA LOPEZ DAZA</t>
  </si>
  <si>
    <t>ernestinalopezdaza@gmail.com</t>
  </si>
  <si>
    <t>CANASTILLA $ 68200</t>
  </si>
  <si>
    <t xml:space="preserve">ENERO, FEBRERO, MARZO Y ABRIL </t>
  </si>
  <si>
    <t>6 A 7 TONELADAS</t>
  </si>
  <si>
    <t>GUAYACANAL</t>
  </si>
  <si>
    <t>ALFONSO VIVAS</t>
  </si>
  <si>
    <t>alfonsovivas117@gmail.com</t>
  </si>
  <si>
    <t>EL TABLON DE GOMEZ</t>
  </si>
  <si>
    <t>LAS MESAS</t>
  </si>
  <si>
    <t>ALEXIS ADARME</t>
  </si>
  <si>
    <t>LA CUEVA</t>
  </si>
  <si>
    <t>MARITZA ESTHER BASTIDAS</t>
  </si>
  <si>
    <t>maritza.bastidas85@hotmail.com</t>
  </si>
  <si>
    <t>160000/BULTO*50 KG</t>
  </si>
  <si>
    <t>MAYO -NOVIEMBRE</t>
  </si>
  <si>
    <t>14000T</t>
  </si>
  <si>
    <t>GUAITARILLA</t>
  </si>
  <si>
    <t>VEREDA SAN JOSE</t>
  </si>
  <si>
    <t>NANCY AMPARO ACOSTA MENESES</t>
  </si>
  <si>
    <t>3218113239-3114595502</t>
  </si>
  <si>
    <t>aproempreco@hotmail.com</t>
  </si>
  <si>
    <t>350000/BULTO*50 KG</t>
  </si>
  <si>
    <t>FEBRERO-JULIO</t>
  </si>
  <si>
    <t>54T</t>
  </si>
  <si>
    <t>VEREDA LA COCHA DEL CID</t>
  </si>
  <si>
    <t>PEDRO FABIAN CHAMORRO PORTILLA</t>
  </si>
  <si>
    <t>fiquedeguaitarilla@hotmail.com</t>
  </si>
  <si>
    <t>TOMATE DE MESA</t>
  </si>
  <si>
    <t>40000/CANASTILLA*20KG</t>
  </si>
  <si>
    <t>MARZO-JUNIO</t>
  </si>
  <si>
    <t>680T</t>
  </si>
  <si>
    <t>VEREDA VILLA NUEVA</t>
  </si>
  <si>
    <t>LUIS FERNANDO MORENO</t>
  </si>
  <si>
    <t>asomirandasalfuturo@hotmail.com</t>
  </si>
  <si>
    <t>90000/BULTO*50KG</t>
  </si>
  <si>
    <t>35T</t>
  </si>
  <si>
    <t>VEREDA CUATRO ESQUINAS</t>
  </si>
  <si>
    <t>JUAN PIO SOLARTE</t>
  </si>
  <si>
    <t>asocaguanar@gmail.com</t>
  </si>
  <si>
    <t>2000/KILO</t>
  </si>
  <si>
    <t xml:space="preserve">MAYO  </t>
  </si>
  <si>
    <t>70T</t>
  </si>
  <si>
    <t>VEREDA SAN ALEJANDRO</t>
  </si>
  <si>
    <t>MARCO ANTONIO MELO PANTOJA</t>
  </si>
  <si>
    <t>marcomelo1956@gmail.com</t>
  </si>
  <si>
    <t>880T</t>
  </si>
  <si>
    <t>VEREDA LA CIENEGA</t>
  </si>
  <si>
    <t xml:space="preserve">VICENTE ORTEGA </t>
  </si>
  <si>
    <t>asopacuy@hotmail.com</t>
  </si>
  <si>
    <t>1320T</t>
  </si>
  <si>
    <t>WILLIAM  HERNEY MELO SOLARTE</t>
  </si>
  <si>
    <t>wilmels5@hotmail.com</t>
  </si>
  <si>
    <t>1300/LITRO</t>
  </si>
  <si>
    <t>270000L</t>
  </si>
  <si>
    <t>VEREDA AHUMADA</t>
  </si>
  <si>
    <t>LEONEL SERAFIN CERON PÉREZ</t>
  </si>
  <si>
    <t>coronelpa60@hotmail.com</t>
  </si>
  <si>
    <t>920T</t>
  </si>
  <si>
    <t>JOSE PANTOJA ANDRADE</t>
  </si>
  <si>
    <t>asoecum@hotmail.com</t>
  </si>
  <si>
    <t>VEREDA CUMAG CHIQUITO</t>
  </si>
  <si>
    <t>CARLOS ULPIANO RODRIGUEZ</t>
  </si>
  <si>
    <t>benavidesadriana2017@gmail.com</t>
  </si>
  <si>
    <t>800T</t>
  </si>
  <si>
    <t>VEREDA LA AGUADA</t>
  </si>
  <si>
    <t>EDUARDO GETIAL LEGARDA</t>
  </si>
  <si>
    <t>agricolalasnieves@hotmail.com</t>
  </si>
  <si>
    <t>1000T</t>
  </si>
  <si>
    <t xml:space="preserve">VEREDA CUMAG </t>
  </si>
  <si>
    <t>MELVA ESPERANZA  PORTILLA BASTIDAS</t>
  </si>
  <si>
    <t>mirandofuturo@hotmail.com</t>
  </si>
  <si>
    <t>35000/CAJA*15 KG</t>
  </si>
  <si>
    <t>448T</t>
  </si>
  <si>
    <t>CARLOS ELIFONSO CERÓN MELO</t>
  </si>
  <si>
    <t>asoporvenir@gmail.com</t>
  </si>
  <si>
    <t>JOSE FIDENCIO BURBANO</t>
  </si>
  <si>
    <t>joseburbano166@yahoo.com.ar</t>
  </si>
  <si>
    <t>ESTIVEN BENAVIDES</t>
  </si>
  <si>
    <t>asociacionoportunidadparatodos@hotmail.com</t>
  </si>
  <si>
    <t>244000L</t>
  </si>
  <si>
    <t>VEREDA CUMAG</t>
  </si>
  <si>
    <t>SANDRA MELO</t>
  </si>
  <si>
    <t>sandimelo897@gmail.com</t>
  </si>
  <si>
    <t>60T</t>
  </si>
  <si>
    <t>VEREDA ROSARIO DE INGA</t>
  </si>
  <si>
    <t>BOLIVAR BASTIDAS</t>
  </si>
  <si>
    <t>leodelgado83@hotmail.com</t>
  </si>
  <si>
    <t>340T</t>
  </si>
  <si>
    <t>VEREDA ALEX</t>
  </si>
  <si>
    <t>GONZALO DEMECIO  NANDAR</t>
  </si>
  <si>
    <t>gonzalonandar@gmail.com</t>
  </si>
  <si>
    <t>CEBOLLA DE BULVO Y TOMATE DE MESA</t>
  </si>
  <si>
    <t>TOMATE 25,000/ CAJA Y LA CEBOLLA 20,000/ BULTO</t>
  </si>
  <si>
    <t>DE EMAYO A OCTUBRE LA CEBOLLA EL TOMATE  PERMANENTE</t>
  </si>
  <si>
    <t xml:space="preserve">840 TN DE CEBOLLA Y 96 TN DE TOMATE DE MESA </t>
  </si>
  <si>
    <t>IMUES</t>
  </si>
  <si>
    <t>VDA.SANTA ROSA</t>
  </si>
  <si>
    <t>GILBERTO LAGOS</t>
  </si>
  <si>
    <t>gilbertolagos@gmail.com</t>
  </si>
  <si>
    <t>100 TN DE CEBOLLA Y 192 TN DE TOMATE DE MESA</t>
  </si>
  <si>
    <t>VDA. EL TABLON</t>
  </si>
  <si>
    <t>YESICA ROSIO RAMOS TELLO</t>
  </si>
  <si>
    <t>asociacioncampesinabellavista@gmail.com</t>
  </si>
  <si>
    <t xml:space="preserve"> TOMATE DE MESA L</t>
  </si>
  <si>
    <t>25,000 / CAJA</t>
  </si>
  <si>
    <t>384 TN</t>
  </si>
  <si>
    <t>VDA. BELLAVISTA BAJO</t>
  </si>
  <si>
    <t>SEGUNDO SEBASTIAN VILLOTA</t>
  </si>
  <si>
    <t>asociacionpromantenimientodelago@hotmail.com</t>
  </si>
  <si>
    <t>4,600/ KG</t>
  </si>
  <si>
    <t>FEBRERO Y JULIO</t>
  </si>
  <si>
    <t>19,8 TN</t>
  </si>
  <si>
    <t>VDA. SANTA ROSA</t>
  </si>
  <si>
    <t>TRANCITO MARICELI CERON</t>
  </si>
  <si>
    <t>agroamanecersanisidro@gmail.com</t>
  </si>
  <si>
    <t>TRIGO</t>
  </si>
  <si>
    <t>1,361/ KG</t>
  </si>
  <si>
    <t>101,1 TN</t>
  </si>
  <si>
    <t>VDA. SAN ISIDRO</t>
  </si>
  <si>
    <t>RUDTH PATRICIA ARTEAGA TOBAR</t>
  </si>
  <si>
    <t>Maria196836@hotmail.com</t>
  </si>
  <si>
    <t>85,5 TN</t>
  </si>
  <si>
    <t>JOSE EUSTORGIO TOBAR</t>
  </si>
  <si>
    <t>Asoagroalizal2016@gmail.com</t>
  </si>
  <si>
    <t>103,6 TN</t>
  </si>
  <si>
    <t>VDA. ALISAL</t>
  </si>
  <si>
    <t>RAUL HUMBERTO PANTOJA BOLAÑOS</t>
  </si>
  <si>
    <t>asoneirasantaana@gmail.com</t>
  </si>
  <si>
    <t>PAPA Y LECHE</t>
  </si>
  <si>
    <t>60,000/ BULTO Y LA LECHE A 1100 /LITRO</t>
  </si>
  <si>
    <t>PERMANENTE LA LECHE JUNIO Y JULIO LA PAPA</t>
  </si>
  <si>
    <t xml:space="preserve">280 TN DE PAPA Y 219,000 LT </t>
  </si>
  <si>
    <t>COTO.  STA ANA</t>
  </si>
  <si>
    <t>SIXTO MOISES FLORES</t>
  </si>
  <si>
    <t>sixtomoises@hotmail.com</t>
  </si>
  <si>
    <t>155,5 TN</t>
  </si>
  <si>
    <t>PEDRO ALIRIO BASTIDAS NARVAEZ</t>
  </si>
  <si>
    <t>Agropazcamuestes2017@gmail.com</t>
  </si>
  <si>
    <t>1500/ KG</t>
  </si>
  <si>
    <t>16,7 TN</t>
  </si>
  <si>
    <t>CAMUESTES</t>
  </si>
  <si>
    <t>PABLO ALIRIO NANDAR LUCANO</t>
  </si>
  <si>
    <t>ARBEJA</t>
  </si>
  <si>
    <t>4516/ KG</t>
  </si>
  <si>
    <t>11,16 TN</t>
  </si>
  <si>
    <t>PALLES ATIS WILSON FERMIN</t>
  </si>
  <si>
    <t>procalvictoria1113@hotmail.com</t>
  </si>
  <si>
    <t>UCHUVA</t>
  </si>
  <si>
    <t>5000KG</t>
  </si>
  <si>
    <t>30000KG</t>
  </si>
  <si>
    <t>IPIALES</t>
  </si>
  <si>
    <t>CORREGIMIENTO LA VICTORIA</t>
  </si>
  <si>
    <t>3500KG</t>
  </si>
  <si>
    <t>PULPA</t>
  </si>
  <si>
    <t>FRUTA DESHIDRATADA</t>
  </si>
  <si>
    <t>PINCHAO CHITAN NANCY PIEDAD</t>
  </si>
  <si>
    <t>VEREDA GUACUAN</t>
  </si>
  <si>
    <t>250000BULTO</t>
  </si>
  <si>
    <t>YANDUN TIRACA OMAR JESUS</t>
  </si>
  <si>
    <t>omarjy71@gmail.com</t>
  </si>
  <si>
    <t>4000KG</t>
  </si>
  <si>
    <t>500KG</t>
  </si>
  <si>
    <t>VEREDA LAS CRUCES</t>
  </si>
  <si>
    <t>3000KG</t>
  </si>
  <si>
    <t>COLIFLOR</t>
  </si>
  <si>
    <t>28000 CAJA</t>
  </si>
  <si>
    <t>REMOLACHA</t>
  </si>
  <si>
    <t>1500KG</t>
  </si>
  <si>
    <t>CUASAPUD JOSE MARCIAL</t>
  </si>
  <si>
    <t>250000 BULTO</t>
  </si>
  <si>
    <t>ENERO DICEMBRE</t>
  </si>
  <si>
    <t>7 A 10 TONELADAS</t>
  </si>
  <si>
    <t>ARVEJA</t>
  </si>
  <si>
    <t>230000 BULTO</t>
  </si>
  <si>
    <t> MEJIA GUAQUEZ ALICIA MAGALI</t>
  </si>
  <si>
    <t>MAYORITARIAMENTE JÓVEN RURAL</t>
  </si>
  <si>
    <t>1350 LITRO</t>
  </si>
  <si>
    <t>1.300.000LT</t>
  </si>
  <si>
    <t>VEREDA YARAMAL</t>
  </si>
  <si>
    <t>BRAVO PINCHAO NELSON HERIBERTO</t>
  </si>
  <si>
    <t>YANDUN IPIAL FRANCO RAMIRO</t>
  </si>
  <si>
    <t>ENERO , JUNIO,DIEICMBRE</t>
  </si>
  <si>
    <t>VEREDA CUTUAQUER ALTO</t>
  </si>
  <si>
    <t>GARRETA CADENA ADRIANA BERONICA</t>
  </si>
  <si>
    <t>VEREDA LOMA DE SURAS</t>
  </si>
  <si>
    <t>PANTOJA JOSE SAULO</t>
  </si>
  <si>
    <t>12500 CUBETA</t>
  </si>
  <si>
    <t>2500 CUBETAS</t>
  </si>
  <si>
    <t>VEREDA INAGAN</t>
  </si>
  <si>
    <t>PINCHAO CHITAN HERMILO ARLEY</t>
  </si>
  <si>
    <t>VEREDA CHAGUAIPE</t>
  </si>
  <si>
    <t>CARLOS PORTILLA</t>
  </si>
  <si>
    <t xml:space="preserve">asoagroelsalado13@gmail.com </t>
  </si>
  <si>
    <t>1300 POR LITRO</t>
  </si>
  <si>
    <t>VEREDA EL SALADO</t>
  </si>
  <si>
    <t>MARIA ANITA LUCIA PINCHAO</t>
  </si>
  <si>
    <t>JUNIO,DICIEMBRE</t>
  </si>
  <si>
    <t>400KG</t>
  </si>
  <si>
    <t>VEREDA LA SOLEDAD</t>
  </si>
  <si>
    <t>300KG</t>
  </si>
  <si>
    <t>NESTOR ROMULO LOPEZ CAICEDO</t>
  </si>
  <si>
    <t>asovicasociacion@gmail.com</t>
  </si>
  <si>
    <t>QUESO CUAJADA</t>
  </si>
  <si>
    <t>1500LT</t>
  </si>
  <si>
    <t>1.095.000 LITROS</t>
  </si>
  <si>
    <t>OSCAR WILLIAM HERNANDES CADENA</t>
  </si>
  <si>
    <t>oscarwh23@hotmail.com</t>
  </si>
  <si>
    <t>1480LT</t>
  </si>
  <si>
    <t>550000 LITROS</t>
  </si>
  <si>
    <t>FELIX RAMIRES MENDOZA</t>
  </si>
  <si>
    <t>15000 UND.</t>
  </si>
  <si>
    <t>ABRIL,DICIEMBRE</t>
  </si>
  <si>
    <t>VEREDA EXFLORIA</t>
  </si>
  <si>
    <t>MONICA YOHANA PALACIOS BURBANO</t>
  </si>
  <si>
    <t>monikapalacios673@gmail.com</t>
  </si>
  <si>
    <t>480 TONELADAS</t>
  </si>
  <si>
    <t>2000KG</t>
  </si>
  <si>
    <t>481 TONELADAS</t>
  </si>
  <si>
    <t>482 TONELADAS</t>
  </si>
  <si>
    <t>483 TONELADAS</t>
  </si>
  <si>
    <t>ROBERTINA TAPIA</t>
  </si>
  <si>
    <t>29000 CAJA</t>
  </si>
  <si>
    <t>APIO</t>
  </si>
  <si>
    <t>VEREDA LA  SOLEDAD</t>
  </si>
  <si>
    <t>15000 CAJA</t>
  </si>
  <si>
    <t xml:space="preserve">SALOMON FAJARDO </t>
  </si>
  <si>
    <t xml:space="preserve">$3,000 KG </t>
  </si>
  <si>
    <t xml:space="preserve">PERMANENTE </t>
  </si>
  <si>
    <t xml:space="preserve">8,000 KG </t>
  </si>
  <si>
    <t>LA FLORIDA</t>
  </si>
  <si>
    <t>CARLOS FIDENCIO LARA PORTILLO</t>
  </si>
  <si>
    <t>QUESO Y DERIVADOS LÁCTEOS</t>
  </si>
  <si>
    <t>LA LLANADA</t>
  </si>
  <si>
    <t>CORREGIMIENTO EL VERGEL</t>
  </si>
  <si>
    <t>MARLENY DELGADO GAVIRIA</t>
  </si>
  <si>
    <t>aso.progresos@gmail.com</t>
  </si>
  <si>
    <t xml:space="preserve">CAFÉ PERGAMINO SECO </t>
  </si>
  <si>
    <t>20.000 KILO</t>
  </si>
  <si>
    <t>MARZO A JULIO</t>
  </si>
  <si>
    <t>1500 KILOGRAMOS</t>
  </si>
  <si>
    <t>LA UNION NARIÑO</t>
  </si>
  <si>
    <t>VEREDA VILLA MARIA</t>
  </si>
  <si>
    <t>JOSE MARTIN OJEDA DIAZ</t>
  </si>
  <si>
    <t>3128250656- 3206397846</t>
  </si>
  <si>
    <t>asoquirozh2o@hotmail.com</t>
  </si>
  <si>
    <t>16.000 KILO</t>
  </si>
  <si>
    <t>275MIL KILOGRAMOS</t>
  </si>
  <si>
    <t>QUIROZ</t>
  </si>
  <si>
    <t>JOSE EUSTORIGIO DIAZ BELTRAN</t>
  </si>
  <si>
    <t>diazbjose1954@gmail.com</t>
  </si>
  <si>
    <t>17.000  KILO</t>
  </si>
  <si>
    <t>380MIL KILOGRAMOS</t>
  </si>
  <si>
    <t>REYES</t>
  </si>
  <si>
    <t>MARTA LUCIA DIAZ CERON</t>
  </si>
  <si>
    <t>info@asovif.co</t>
  </si>
  <si>
    <t>18.000 KKILO</t>
  </si>
  <si>
    <t>ABRIL - AGOSTO</t>
  </si>
  <si>
    <t>30.000 KILOGRAMOS</t>
  </si>
  <si>
    <t>PEÑA BLANCA</t>
  </si>
  <si>
    <t>MARIA SOLEDAD ROSALES MEZA</t>
  </si>
  <si>
    <t>marisoledad11@gmail.com</t>
  </si>
  <si>
    <t>HUEVO CRIOLLO</t>
  </si>
  <si>
    <t>15.000 EL PANAL</t>
  </si>
  <si>
    <t>1200 PANALES</t>
  </si>
  <si>
    <t>SAUCE B</t>
  </si>
  <si>
    <t>CAFÉ TOSTADO ENIGMA</t>
  </si>
  <si>
    <t>25.000 LIBRA</t>
  </si>
  <si>
    <t>1.000 LIBRAS</t>
  </si>
  <si>
    <t>ORTEGA BOLAÑOS SIGIFREDO</t>
  </si>
  <si>
    <t>sprtegabolanos@gmail.com</t>
  </si>
  <si>
    <t>6000 A 8000</t>
  </si>
  <si>
    <t>MARZO A JUNIO</t>
  </si>
  <si>
    <t>100 MIL</t>
  </si>
  <si>
    <t>LEIVA</t>
  </si>
  <si>
    <t>ESPECIAL</t>
  </si>
  <si>
    <t>GRIJALBA LUCEMA MARIA CRISTINA</t>
  </si>
  <si>
    <t>ninjaty123@gmail.com</t>
  </si>
  <si>
    <t>POLLOS Y GALLINAS</t>
  </si>
  <si>
    <t>10000 A12000</t>
  </si>
  <si>
    <t>FEBRERO, ABRIL,JULIO</t>
  </si>
  <si>
    <t>500 KL</t>
  </si>
  <si>
    <t>LAS HUERTAS</t>
  </si>
  <si>
    <t>ROSERO CORDOBA JOSE LEONARDO</t>
  </si>
  <si>
    <t>aso.santa.lucia@hotmail.com</t>
  </si>
  <si>
    <t>300 A 500</t>
  </si>
  <si>
    <t>MESES CONTINUOS</t>
  </si>
  <si>
    <t>80 TON</t>
  </si>
  <si>
    <t>CHACON CAIDEDO OLGA LUCIA</t>
  </si>
  <si>
    <t>olgachacon815@gmail.com</t>
  </si>
  <si>
    <t>50 TON</t>
  </si>
  <si>
    <t>SACHAMATES</t>
  </si>
  <si>
    <t>CARLOS ANDRES POTOSI</t>
  </si>
  <si>
    <t>301 A 500</t>
  </si>
  <si>
    <t>36 TON</t>
  </si>
  <si>
    <t>PUERTO NUEVO</t>
  </si>
  <si>
    <t>LAUREANO GOMEZ</t>
  </si>
  <si>
    <t>gppleivaaguerrero@gmail.com</t>
  </si>
  <si>
    <t>90 TON</t>
  </si>
  <si>
    <t>JUAN BUENAVENTURA GONZALES</t>
  </si>
  <si>
    <t>LIMON, GANADO Y PRODUCCION FRUTÍCOLA</t>
  </si>
  <si>
    <t>LUZ DENIS GOMEZ</t>
  </si>
  <si>
    <t>LIMONAR</t>
  </si>
  <si>
    <t>ANA MARÍA DE JESÚS CAICEDO NARVÁEZ</t>
  </si>
  <si>
    <t>aniarte-123@hotmail.com</t>
  </si>
  <si>
    <t>ARTESANIAS EN IRACA Y ESPECIES EMNORES</t>
  </si>
  <si>
    <t>$30,000 UNIDAD</t>
  </si>
  <si>
    <t>LINARES</t>
  </si>
  <si>
    <t>ARBOLEDA</t>
  </si>
  <si>
    <t>YURY LUCELY MELO ROSERO</t>
  </si>
  <si>
    <t>sixtarosero@gmail.com</t>
  </si>
  <si>
    <t>ESPECIES MENORES (CERDOS)</t>
  </si>
  <si>
    <t>$7.500 KILOGRAMO PIE</t>
  </si>
  <si>
    <t>440</t>
  </si>
  <si>
    <t>ALEXI MIYORLANDY HERNANDEZ CHAMORRO</t>
  </si>
  <si>
    <t>312 7347399</t>
  </si>
  <si>
    <t>alexihernandez1991@gmail.com</t>
  </si>
  <si>
    <t>$3000 KILO</t>
  </si>
  <si>
    <t>7200</t>
  </si>
  <si>
    <t>ALTO DE RANDA</t>
  </si>
  <si>
    <t>HERMES DANILO BASANTE MELO</t>
  </si>
  <si>
    <t>danilobazante@hotmail.com</t>
  </si>
  <si>
    <t>DOS QUEBRADAS</t>
  </si>
  <si>
    <t>JOSE HOMERO CORDOBA</t>
  </si>
  <si>
    <t>cordobahomero1@gmail.com</t>
  </si>
  <si>
    <t>880</t>
  </si>
  <si>
    <t xml:space="preserve">NILSON OLIVE ARIZALA </t>
  </si>
  <si>
    <t>CANCHA SINTETICA</t>
  </si>
  <si>
    <t xml:space="preserve">MAGUI OAYAN </t>
  </si>
  <si>
    <t xml:space="preserve">BOCAS DE MAGU </t>
  </si>
  <si>
    <t xml:space="preserve">JAMES WILSON ANGULO </t>
  </si>
  <si>
    <t xml:space="preserve">MARICOS </t>
  </si>
  <si>
    <t>MAGUI PAYAN</t>
  </si>
  <si>
    <t xml:space="preserve">PARQUE MUNICIPAL </t>
  </si>
  <si>
    <t xml:space="preserve">TEODORO ANGULO </t>
  </si>
  <si>
    <t>POLLO ENGORDE</t>
  </si>
  <si>
    <t>7.000,00 LIBRA</t>
  </si>
  <si>
    <t xml:space="preserve">VEREDA SAN LUIS </t>
  </si>
  <si>
    <t xml:space="preserve">OLIVA LANDAZURI </t>
  </si>
  <si>
    <t>90.000,00 /100</t>
  </si>
  <si>
    <t>VEREDA GUILPI</t>
  </si>
  <si>
    <t>JULIAN VIRGINIA VIVERO</t>
  </si>
  <si>
    <t>gersitonmarquez@gmail.com</t>
  </si>
  <si>
    <t>SACHA INCHI</t>
  </si>
  <si>
    <t>BOCAS DE MAGUI</t>
  </si>
  <si>
    <t>YULIANA PANTOJA</t>
  </si>
  <si>
    <t>corporacionmilsoluciones@hotmail.com</t>
  </si>
  <si>
    <t xml:space="preserve">MALLAMA </t>
  </si>
  <si>
    <t xml:space="preserve">PIEDRANCHA- BARRIO EL CENTRO </t>
  </si>
  <si>
    <t xml:space="preserve">MARTHA ALICIA CAMPAÑA PORTILLO </t>
  </si>
  <si>
    <t>asociacionelgranfuturo@gmail.com</t>
  </si>
  <si>
    <t>EL ARCO</t>
  </si>
  <si>
    <t xml:space="preserve">LUIS HERMES RODRIGUEZ RIASCOS </t>
  </si>
  <si>
    <t xml:space="preserve">EL CARMELO </t>
  </si>
  <si>
    <t>OMAIRA YANETH ARAUJO MENESES</t>
  </si>
  <si>
    <t>RUBY DEL SOCORRO BURBANO ASCUNTAR</t>
  </si>
  <si>
    <t>rubyburbano78@gmail.com</t>
  </si>
  <si>
    <t xml:space="preserve">GIVANY ALVEIRO MUÑOZ BURBANO </t>
  </si>
  <si>
    <t xml:space="preserve">EL ARENAL </t>
  </si>
  <si>
    <t xml:space="preserve">ALVARO VICENTE CORDOBA PORTILLA </t>
  </si>
  <si>
    <t xml:space="preserve">ELKIN ALFREDO LOPEZ VELASQUEZ </t>
  </si>
  <si>
    <t>elkinalvj@gmail.com</t>
  </si>
  <si>
    <t xml:space="preserve">PANELA PULVERIZADA </t>
  </si>
  <si>
    <t>PROVIDENCIA- CENTRAL DE MIELES</t>
  </si>
  <si>
    <t xml:space="preserve">MARCELINO OLMEDO TABANGO QUITIAQUEZ </t>
  </si>
  <si>
    <t>dosriosmallama@gmail.com</t>
  </si>
  <si>
    <t xml:space="preserve">ELVIA RITA ESCOBAR TELAG </t>
  </si>
  <si>
    <t xml:space="preserve">AGUACATE </t>
  </si>
  <si>
    <t>BYRON MIGUEL CALVACHE ORBES</t>
  </si>
  <si>
    <t>byroncalvache@gmail.com</t>
  </si>
  <si>
    <t xml:space="preserve">PROVIDENCIA - CENTRAL DE MIELES </t>
  </si>
  <si>
    <t>FRANCO ARTEMIO PANTOJA MORALES</t>
  </si>
  <si>
    <t>francooomorales14@gmail.com</t>
  </si>
  <si>
    <t>ABRIL, MAYO Y JUNIO</t>
  </si>
  <si>
    <t>10000 KL</t>
  </si>
  <si>
    <t>FRANCISCO JAVIER ORTEGA TORRES</t>
  </si>
  <si>
    <t>pacotee1@gmail.com</t>
  </si>
  <si>
    <t>ENERO Y JULIO</t>
  </si>
  <si>
    <t xml:space="preserve">40 TONELADAS </t>
  </si>
  <si>
    <t>CARMEN RUBIELA CHAMORRO</t>
  </si>
  <si>
    <t>CHITAMAR BAJO</t>
  </si>
  <si>
    <t>HERNAN ROJAS</t>
  </si>
  <si>
    <t>SAN MATEO</t>
  </si>
  <si>
    <t>TOMATE DE ÁRBOL</t>
  </si>
  <si>
    <t>FRÍJOL</t>
  </si>
  <si>
    <t>LUIS ANTONIO JOJOA ESTRADA</t>
  </si>
  <si>
    <t>GENNY PATRICIA ANDRADE RODRIGUEZ</t>
  </si>
  <si>
    <t>4000 KG</t>
  </si>
  <si>
    <t xml:space="preserve">SAMANIEGO </t>
  </si>
  <si>
    <t xml:space="preserve">MESA </t>
  </si>
  <si>
    <t>NILVIA CHAMORRO MELO</t>
  </si>
  <si>
    <t>melito1786@gmail.com</t>
  </si>
  <si>
    <t xml:space="preserve">LECHUGA, ACELGA </t>
  </si>
  <si>
    <t>$ 2000 UND</t>
  </si>
  <si>
    <t>1000 KG</t>
  </si>
  <si>
    <t>VEREDA VILLA ROSARIO</t>
  </si>
  <si>
    <t>LEIDY BASTIDAS</t>
  </si>
  <si>
    <t>leidy.bastidas12358@gmail.com</t>
  </si>
  <si>
    <t>PAN DE MAIZ</t>
  </si>
  <si>
    <t>9600 UND</t>
  </si>
  <si>
    <t>VEREDA CHUGULDI</t>
  </si>
  <si>
    <t>ERMINDA SOCORRO MELO MORA</t>
  </si>
  <si>
    <t>ermindasocorro-15@hotmail.com</t>
  </si>
  <si>
    <t>DORIS NILBA MELO RUIZ</t>
  </si>
  <si>
    <t>600 POLLOS</t>
  </si>
  <si>
    <t>VEREDA PUENTE TIERRA</t>
  </si>
  <si>
    <t>CARMEN DEL ROSARIO MELO MELO</t>
  </si>
  <si>
    <t>melocarmen588@gmail.com</t>
  </si>
  <si>
    <t>1200 CUYES</t>
  </si>
  <si>
    <t>VEREDA PARTIDERO</t>
  </si>
  <si>
    <t>ISAIAS DAVID</t>
  </si>
  <si>
    <t>ilciasdavid@gmail.com</t>
  </si>
  <si>
    <t>CAFES ESPECIALES</t>
  </si>
  <si>
    <t>80.000 KG</t>
  </si>
  <si>
    <t>VEREDA SANTA ROSA ESTADIO</t>
  </si>
  <si>
    <t>JOSE VICENTE MELO</t>
  </si>
  <si>
    <t>PANELA PULVERISADA Y DERIVADOS</t>
  </si>
  <si>
    <t>1 TOND</t>
  </si>
  <si>
    <t>VEREDA VISTA HERMOSA</t>
  </si>
  <si>
    <t>ILIA DORIS MARTINEZ</t>
  </si>
  <si>
    <t>ildomar0105@gmail.com</t>
  </si>
  <si>
    <t>GRANADILLA, AGUACTE</t>
  </si>
  <si>
    <t>1.4 TON</t>
  </si>
  <si>
    <t>VEREDA ALTO PACUAL</t>
  </si>
  <si>
    <t>GEOVANNY DIAZ</t>
  </si>
  <si>
    <t>olbeca26@hotmail.com</t>
  </si>
  <si>
    <t xml:space="preserve">2 TONELADAS </t>
  </si>
  <si>
    <t>VEREDA TANAMA</t>
  </si>
  <si>
    <t>KAROLD YELA PATIÑO</t>
  </si>
  <si>
    <t>karolyela4@gmail.com</t>
  </si>
  <si>
    <t>REFORESTACIÓN</t>
  </si>
  <si>
    <t xml:space="preserve">20000 UND </t>
  </si>
  <si>
    <t>BLANCA FLOR NARVAEZ</t>
  </si>
  <si>
    <t>salomevallejos12@gmail.com</t>
  </si>
  <si>
    <t>$3800 KG</t>
  </si>
  <si>
    <t xml:space="preserve">4 TONELADAS </t>
  </si>
  <si>
    <t>CORREGIMIENTO CHINCHAL</t>
  </si>
  <si>
    <t>YAMILE NARVAEZ</t>
  </si>
  <si>
    <t>yamilethuebano17@gmail.com</t>
  </si>
  <si>
    <t xml:space="preserve">$500.000  PIE DE CRIA </t>
  </si>
  <si>
    <t>30 CERDOS</t>
  </si>
  <si>
    <t>VEREDA CEDRAL</t>
  </si>
  <si>
    <t>BLANCA EDILMA ERAZO</t>
  </si>
  <si>
    <t>asociacionimm@gmail.com</t>
  </si>
  <si>
    <t>$ 3000 KG</t>
  </si>
  <si>
    <t>50 TONELADAS</t>
  </si>
  <si>
    <t>VERDA LA CAPILLA</t>
  </si>
  <si>
    <t>HECTOR VENANCIO SANTACRUZ</t>
  </si>
  <si>
    <t>cafeabades@gmail.com</t>
  </si>
  <si>
    <t xml:space="preserve">400 TONELADAS </t>
  </si>
  <si>
    <t>MUNICIPIO SAMANIEGO</t>
  </si>
  <si>
    <t>SERVIO TULIO CERON</t>
  </si>
  <si>
    <t xml:space="preserve">GRANADILLA </t>
  </si>
  <si>
    <t xml:space="preserve">$40.000 CAJA </t>
  </si>
  <si>
    <t xml:space="preserve">VEREDA AGUADA </t>
  </si>
  <si>
    <t>JHON FREDDY VILLA CORTE</t>
  </si>
  <si>
    <t>45000 KG</t>
  </si>
  <si>
    <t>VEREDA SALADO</t>
  </si>
  <si>
    <t>AIDE ALCIRA MAYA MELO</t>
  </si>
  <si>
    <t>aydemya1327@gmail.com</t>
  </si>
  <si>
    <t>6000 HUEVOS</t>
  </si>
  <si>
    <t>FANY URSINA ROSERO DE RUALES</t>
  </si>
  <si>
    <t>rovilili5@hotmail.com</t>
  </si>
  <si>
    <t>650</t>
  </si>
  <si>
    <t>7200 HUEVOS</t>
  </si>
  <si>
    <t>GUADUAL</t>
  </si>
  <si>
    <t>MONICA JIMENEZ</t>
  </si>
  <si>
    <t>monicajimenez@hotmail.com</t>
  </si>
  <si>
    <t>TRANFORMACIÓN A CHIP</t>
  </si>
  <si>
    <t>2400 PACAS</t>
  </si>
  <si>
    <t xml:space="preserve">BETTY IBARRA </t>
  </si>
  <si>
    <t>bettyibarra814@gmail.com</t>
  </si>
  <si>
    <t>$20000 Y $30000</t>
  </si>
  <si>
    <t xml:space="preserve">240 POLLOS, 360 CUYES </t>
  </si>
  <si>
    <t>ALTO PACUAL</t>
  </si>
  <si>
    <t>CARLOS DAVID PERUGACHE PATIÑO</t>
  </si>
  <si>
    <t>cooinprosam@hotmail.com</t>
  </si>
  <si>
    <t xml:space="preserve">CULTIVO DE PAPA Y HORTALIZAS   </t>
  </si>
  <si>
    <t>VERERDA CHUGULDI</t>
  </si>
  <si>
    <t>MARIA EDILMA BENAVIDES CADENA</t>
  </si>
  <si>
    <t>edilmabenavides16@gmail.com</t>
  </si>
  <si>
    <t>1000 UND</t>
  </si>
  <si>
    <t>EL PICHUELO</t>
  </si>
  <si>
    <t>SANDRA ROMO</t>
  </si>
  <si>
    <t>$ 14500 BULTO</t>
  </si>
  <si>
    <t xml:space="preserve">30 BULTOS </t>
  </si>
  <si>
    <t>CHUPINAGAN</t>
  </si>
  <si>
    <t>LIPCIO MELO MELO</t>
  </si>
  <si>
    <t>asopanelerasanmartin@hotmail.com</t>
  </si>
  <si>
    <t>$70.000 LA PACA</t>
  </si>
  <si>
    <t xml:space="preserve">8-10 TONELADAS </t>
  </si>
  <si>
    <t>VEREDA SAN MARTIN</t>
  </si>
  <si>
    <t xml:space="preserve">EDIER JAVIER CORTEZ GARCIA </t>
  </si>
  <si>
    <t>cortezgarciaedierjavier@gmail.com</t>
  </si>
  <si>
    <t xml:space="preserve"> AVENIDA MAYOR ALEJO</t>
  </si>
  <si>
    <t xml:space="preserve">MAYRA ALEJANDRA DIAZ ROSERO </t>
  </si>
  <si>
    <t>madirosero@gmail.com</t>
  </si>
  <si>
    <t>3000 KG HERMETICO</t>
  </si>
  <si>
    <t>4200 KG</t>
  </si>
  <si>
    <t xml:space="preserve"> SAMANIEGO</t>
  </si>
  <si>
    <t>CLARA MAYA</t>
  </si>
  <si>
    <t>cmaya2007@gmail.com</t>
  </si>
  <si>
    <t xml:space="preserve">CULTIVO DE SABILA </t>
  </si>
  <si>
    <t xml:space="preserve">$700 LA PENCA DE SABILA </t>
  </si>
  <si>
    <t xml:space="preserve">15000 PLANTAS </t>
  </si>
  <si>
    <t>V. CARTAGENA</t>
  </si>
  <si>
    <t>NANCY ANDRADE</t>
  </si>
  <si>
    <t>CULTIVO DE CAFÉ</t>
  </si>
  <si>
    <t>$16.300 KILO</t>
  </si>
  <si>
    <t>14.400 KG</t>
  </si>
  <si>
    <t xml:space="preserve">VEREDA LA ESMERALDA </t>
  </si>
  <si>
    <t>FABIAN ANDRES MUTIS ORTEGA</t>
  </si>
  <si>
    <t>asomicromayo@gmail.com</t>
  </si>
  <si>
    <t xml:space="preserve"> CAFÉ PERGAMINO  SECO</t>
  </si>
  <si>
    <t>18000 X KG</t>
  </si>
  <si>
    <t>ABRIL-AGOSTO</t>
  </si>
  <si>
    <t>140 TON</t>
  </si>
  <si>
    <t>VEREDA LOS LLANOS</t>
  </si>
  <si>
    <t>DIEGO FERNANDO ORTEGA MUÑOZ</t>
  </si>
  <si>
    <t xml:space="preserve">3126819019-3122010256
</t>
  </si>
  <si>
    <t>yulianamagaly27@gmail.com</t>
  </si>
  <si>
    <t>GULUPA</t>
  </si>
  <si>
    <t>3000 X KG</t>
  </si>
  <si>
    <t>400 TON</t>
  </si>
  <si>
    <t xml:space="preserve">VEREDA EL MESON </t>
  </si>
  <si>
    <t>ARTEMIO BURBANO BOLAÑOS</t>
  </si>
  <si>
    <t xml:space="preserve">3174067330-
3172133177
</t>
  </si>
  <si>
    <t>leslyta1724@gmail.com</t>
  </si>
  <si>
    <t>2500 X KG</t>
  </si>
  <si>
    <t>500 TON</t>
  </si>
  <si>
    <t xml:space="preserve">VEREDA AGUADAS </t>
  </si>
  <si>
    <t>SEGUNDO RICAUTE DIAZ FERNANDEZ</t>
  </si>
  <si>
    <t>gdiaznanez1770@gmail.com</t>
  </si>
  <si>
    <t xml:space="preserve"> CARNE Y LACTEOS</t>
  </si>
  <si>
    <t>100 TON</t>
  </si>
  <si>
    <t xml:space="preserve">VEREDA BATEROS </t>
  </si>
  <si>
    <t>RUBEN DARIO URBANO NOGUERA</t>
  </si>
  <si>
    <t>asociacioncafelacanada2021@gmail. com</t>
  </si>
  <si>
    <t>25000 X KG</t>
  </si>
  <si>
    <t>15,8 TONELADAS</t>
  </si>
  <si>
    <t xml:space="preserve">VEREDA LA CAÑADA </t>
  </si>
  <si>
    <t>PATRICIA REALPE URBANO</t>
  </si>
  <si>
    <t>patriciarealpe86@gmail.com</t>
  </si>
  <si>
    <t>3000X KG</t>
  </si>
  <si>
    <t>ELVIA EDENIS MUÑOZ ORTEGA</t>
  </si>
  <si>
    <t>elviaedenismortega@yahoo.com</t>
  </si>
  <si>
    <t>14000 PANAL</t>
  </si>
  <si>
    <t>250 PANALES</t>
  </si>
  <si>
    <t xml:space="preserve">VEREDA LOS ROBLES </t>
  </si>
  <si>
    <t xml:space="preserve">JUAN EVANGELISTA ORTEGA </t>
  </si>
  <si>
    <t>jeortega2101@gmail.com</t>
  </si>
  <si>
    <t>25 TON</t>
  </si>
  <si>
    <t xml:space="preserve">VEREDA EL CHILCAL </t>
  </si>
  <si>
    <t xml:space="preserve">EDILBER ESTEBAN BURBANO BURBANO </t>
  </si>
  <si>
    <t>asoagrolacampana@gmail.com</t>
  </si>
  <si>
    <t>FRESA Y MORA</t>
  </si>
  <si>
    <t>2800 KG</t>
  </si>
  <si>
    <t xml:space="preserve">VEREDA EL AGRADO </t>
  </si>
  <si>
    <t>JESUS ANTONIO BOLAÑOS URBANO</t>
  </si>
  <si>
    <t>jesusantoniob93@yahoo.com</t>
  </si>
  <si>
    <t>18000 KG</t>
  </si>
  <si>
    <t>60 TON</t>
  </si>
  <si>
    <t xml:space="preserve">VEREDA CANTARRANO </t>
  </si>
  <si>
    <t>FLOR DE MARIA ORDOÑEZ VIVEROS</t>
  </si>
  <si>
    <t>florecita785@gmail.com</t>
  </si>
  <si>
    <t>10 TON</t>
  </si>
  <si>
    <t>VEREDA PLAYA BAJA</t>
  </si>
  <si>
    <t>BLANCA ARNUVIA REALPE CRUZ</t>
  </si>
  <si>
    <t>beltranortegaroger@yahoo.es</t>
  </si>
  <si>
    <t xml:space="preserve">VEREDA DERRUBES </t>
  </si>
  <si>
    <t>NELSON MONTILLA</t>
  </si>
  <si>
    <t>cafealtocima@gmail.com</t>
  </si>
  <si>
    <t>CAFÉ TOSATDO Y MOLIDO</t>
  </si>
  <si>
    <t>22000X KG</t>
  </si>
  <si>
    <t xml:space="preserve">VEREDE EL ALTO </t>
  </si>
  <si>
    <t xml:space="preserve">NELSON LEOPOLDO REYES MARTINEZ </t>
  </si>
  <si>
    <t>nelsonleopoldo.reyesmartinez@yahoo.es</t>
  </si>
  <si>
    <t>5.000 KG</t>
  </si>
  <si>
    <t>SANDONA</t>
  </si>
  <si>
    <t>ENERO, MARZO, MAYO,AGOSTO, NOVIEMBRE</t>
  </si>
  <si>
    <t>MARIO ALBERTO MELO MAYA</t>
  </si>
  <si>
    <t>marbelo195@gmail.com</t>
  </si>
  <si>
    <t>$ 60.000 POR PACA</t>
  </si>
  <si>
    <t>10.000 TONLADAS</t>
  </si>
  <si>
    <t>UB PLAN DE LA CRUZ</t>
  </si>
  <si>
    <t>SANDRO MARINO CABRERA GOMEZ</t>
  </si>
  <si>
    <t>3186946651-3163029532</t>
  </si>
  <si>
    <t>guaicafe@gmail.com</t>
  </si>
  <si>
    <t>VEREDA FELICIANA</t>
  </si>
  <si>
    <t>ANGELA MARICEL PORTILLA</t>
  </si>
  <si>
    <t>apz2812@gmail.com</t>
  </si>
  <si>
    <t>DE ENERO A DICIEMBRE</t>
  </si>
  <si>
    <t>250 LTS</t>
  </si>
  <si>
    <t xml:space="preserve">CRA 4 N0  05- 28 BARRIO CENTRAL CAFETERO </t>
  </si>
  <si>
    <t xml:space="preserve">MARCO AURELIO MARTINEZ CORDOBA </t>
  </si>
  <si>
    <t>3128390916-3235018420</t>
  </si>
  <si>
    <t>acrecam@hotmail.com</t>
  </si>
  <si>
    <t>CORREGIMIENTO DE SANTA BARBARA</t>
  </si>
  <si>
    <t>AURA MARINA CABRERA CORDOBA</t>
  </si>
  <si>
    <t>auracabrera931@yahoo.es</t>
  </si>
  <si>
    <t>CORREGIMIENTO DE SAN BERNARDO</t>
  </si>
  <si>
    <t>BOTINA GALEANO HERNAN TULIO</t>
  </si>
  <si>
    <t>3166646744-3147597933</t>
  </si>
  <si>
    <t>fincaelaguacate2013@gmail.com</t>
  </si>
  <si>
    <t>7000 KG</t>
  </si>
  <si>
    <t xml:space="preserve">NIDIA  PORTILLA  </t>
  </si>
  <si>
    <t>nidiaportillatambor@gmail.com</t>
  </si>
  <si>
    <t xml:space="preserve">TANGUA </t>
  </si>
  <si>
    <t>TAMBOR</t>
  </si>
  <si>
    <t xml:space="preserve">JHON JAIRO PUPIALES </t>
  </si>
  <si>
    <t xml:space="preserve">jhonjairopupiales123@hotmail.com </t>
  </si>
  <si>
    <t xml:space="preserve">PIEDRAS  </t>
  </si>
  <si>
    <t>JOSE ANTIDIO TEZ</t>
  </si>
  <si>
    <t>asociaciondefiquerosyascual@gmail.com</t>
  </si>
  <si>
    <t>1TON</t>
  </si>
  <si>
    <t>TÚQUERRES</t>
  </si>
  <si>
    <t>CORREGIMIENTO DE YASCUAL</t>
  </si>
  <si>
    <t>ADRIANA FERNANDA ANAMA DIAZ</t>
  </si>
  <si>
    <t>ganatuq@gmail.com</t>
  </si>
  <si>
    <t>350 LTS</t>
  </si>
  <si>
    <t>VEREDA ESNANBUD</t>
  </si>
  <si>
    <t>FLAVIO MEDARDO ASCUNTAR</t>
  </si>
  <si>
    <t>ortegandrea1001@hotmail.com</t>
  </si>
  <si>
    <t>QUESO DOBLECREMA</t>
  </si>
  <si>
    <t>VEREDA LA JARDINERA</t>
  </si>
  <si>
    <t>LISETH MELO</t>
  </si>
  <si>
    <t>acderon@gmail.com</t>
  </si>
  <si>
    <t>1 TON</t>
  </si>
  <si>
    <t>BARRIO VOLADERO</t>
  </si>
  <si>
    <t>YIBER HUMBERTO CHALACAN</t>
  </si>
  <si>
    <t>vivianabb727@gmail.com</t>
  </si>
  <si>
    <t>JUNIO, OCTUBRE</t>
  </si>
  <si>
    <t xml:space="preserve">VEREDA LAS MINAS </t>
  </si>
  <si>
    <t>JOSE CHALACAN</t>
  </si>
  <si>
    <t>josechalacan@hotmail.com</t>
  </si>
  <si>
    <t>HARINA DE ACHIRA</t>
  </si>
  <si>
    <t>ritae7436@gmail.com</t>
  </si>
  <si>
    <t>Indigena</t>
  </si>
  <si>
    <t>jaz, taiti , mandarino</t>
  </si>
  <si>
    <t>3000 kilos</t>
  </si>
  <si>
    <t>fresco</t>
  </si>
  <si>
    <t>juanfermorav@gmail.com</t>
  </si>
  <si>
    <t>Buenas Práctica de Manufactura (BPM)</t>
  </si>
  <si>
    <t>julio diciembre</t>
  </si>
  <si>
    <t>Procesado</t>
  </si>
  <si>
    <t>PILUALES</t>
  </si>
  <si>
    <t>jalivego@yahoo.es</t>
  </si>
  <si>
    <t xml:space="preserve">NO </t>
  </si>
  <si>
    <t>WILFREDO YOVANY PANTOJA CUASPUD</t>
  </si>
  <si>
    <t>ASOCIACION</t>
  </si>
  <si>
    <t>SEMESTRE</t>
  </si>
  <si>
    <t>FEBRERO - JULIO</t>
  </si>
  <si>
    <t>SAN NICOLAS</t>
  </si>
  <si>
    <t>FREDY ENRIQUE PORTILLA GONZALEZ</t>
  </si>
  <si>
    <t>EVELIA LORENA ROMO ROMO</t>
  </si>
  <si>
    <t>valeriaceron945@gmail.com</t>
  </si>
  <si>
    <t>MARZO - NOVIEMBRE</t>
  </si>
  <si>
    <t>EDGAR SANTIAGO CHAMORRO PORTILLO</t>
  </si>
  <si>
    <t>VILLA NUEVA</t>
  </si>
  <si>
    <t>JOSE RODRIGO CHAMORRO CHAMORRO</t>
  </si>
  <si>
    <t>MARCO AURELIO SOLARTE SOLARTE</t>
  </si>
  <si>
    <t>WILSON LEONEL ROSERO CARDENAS</t>
  </si>
  <si>
    <t>roseroleonel16@gmail.com</t>
  </si>
  <si>
    <t>SEMESTE</t>
  </si>
  <si>
    <t>ALEX</t>
  </si>
  <si>
    <t>JOSE LIBARDO PANTOJA ANDRADE</t>
  </si>
  <si>
    <t>josepantoja15@hotmail.com</t>
  </si>
  <si>
    <t>CUMAG CHIQUITO</t>
  </si>
  <si>
    <t>MILTON GUSTAVO BASTIDAS MELO</t>
  </si>
  <si>
    <t>bastidasamiltongustavo@gmail.com</t>
  </si>
  <si>
    <t>MIRYAN DEL CARMEN IPIALES MURANGAL</t>
  </si>
  <si>
    <t>DIANA VANESA RAMOS IPIALES</t>
  </si>
  <si>
    <t>SEPTEIMBRE</t>
  </si>
  <si>
    <t>ASOCIACIÓN AGROPECUARIA Y AMBIENTAL 20 DE JULIO SAN JOSE</t>
  </si>
  <si>
    <t>ASOCIACIÓN</t>
  </si>
  <si>
    <t>ramiroromo786@gmail.com</t>
  </si>
  <si>
    <t>ASOCIACION AGROPECUARIA Y AMBIENTAL LA AGUADA</t>
  </si>
  <si>
    <t>SAN GERMAN</t>
  </si>
  <si>
    <t>ASOCIACIÓN AGROPECUARIA, AMBIENTAL Y ARTESANAL SAN JOSÉ</t>
  </si>
  <si>
    <t>900695536-2</t>
  </si>
  <si>
    <t>AGOSTO-OCTUBRE</t>
  </si>
  <si>
    <t>MARITZA ESTHER BASTIDAS PEREZ</t>
  </si>
  <si>
    <t xml:space="preserve">semestral </t>
  </si>
  <si>
    <t xml:space="preserve">BULTOS </t>
  </si>
  <si>
    <t>cada 10 meses</t>
  </si>
  <si>
    <t>bulto</t>
  </si>
  <si>
    <t>quincenal</t>
  </si>
  <si>
    <t>caña</t>
  </si>
  <si>
    <t>Cuyes</t>
  </si>
  <si>
    <t>CRUZ ADELA DELGADO QUISTIAL</t>
  </si>
  <si>
    <t>ASOCIACION FLORISANI</t>
  </si>
  <si>
    <t>doraliabastidas@gmail.com</t>
  </si>
  <si>
    <t>OSPINA</t>
  </si>
  <si>
    <t>Propietario</t>
  </si>
  <si>
    <t>Certificado INVIMA</t>
  </si>
  <si>
    <t>655,200 Lts</t>
  </si>
  <si>
    <t>PROCESADO</t>
  </si>
  <si>
    <t>JUAN CARLOS ZUÑIGA</t>
  </si>
  <si>
    <t>ASOCIACION SAMESUR</t>
  </si>
  <si>
    <t>samesur@outlook.com</t>
  </si>
  <si>
    <t>Buenas Prácticas Ganaderas (BPG)</t>
  </si>
  <si>
    <t xml:space="preserve">1,008,000 Lts  </t>
  </si>
  <si>
    <t>FRESCO</t>
  </si>
  <si>
    <t>MERCEDES</t>
  </si>
  <si>
    <t>OSCAR DAVID CUCAS ROMO</t>
  </si>
  <si>
    <t>LACTEOS SAN ALEJO</t>
  </si>
  <si>
    <t>delfacortes@gmail.com</t>
  </si>
  <si>
    <t>180.000 Lt</t>
  </si>
  <si>
    <t>ALBA MAINGUEZ</t>
  </si>
  <si>
    <t>AGROPECUARIA</t>
  </si>
  <si>
    <t>79juancarlos04@gmail.com</t>
  </si>
  <si>
    <t>TUQUERRES</t>
  </si>
  <si>
    <t>ALFREDO MAINGUEZ</t>
  </si>
  <si>
    <t>ARNUBIO GETIAL</t>
  </si>
  <si>
    <t>BLANCA CALPA</t>
  </si>
  <si>
    <t xml:space="preserve">CARLOS ALBERTO BRAVO </t>
  </si>
  <si>
    <t>FLAVIO MARTINEZ</t>
  </si>
  <si>
    <t>FLOR VELASQUEZ</t>
  </si>
  <si>
    <t>HAROLD ESTIVEN ORDOÑEZ ERAZO</t>
  </si>
  <si>
    <t>stevenbmx964@gmail.com</t>
  </si>
  <si>
    <t>PINZON</t>
  </si>
  <si>
    <t>HOMERO BRAVO</t>
  </si>
  <si>
    <t>JESUS LEONEL GUANARAN GONZALES</t>
  </si>
  <si>
    <t>leogugo2@gmail.com</t>
  </si>
  <si>
    <t>SAN ROQUE</t>
  </si>
  <si>
    <t>JUAN CARLOS MAINGUEZ</t>
  </si>
  <si>
    <t>MAGALY OJEDA MALUA</t>
  </si>
  <si>
    <t>MARIA ISABEL BENAVIDES</t>
  </si>
  <si>
    <t>MARIA MOLINA CORAL</t>
  </si>
  <si>
    <t>PEDRO BENAVIDES</t>
  </si>
  <si>
    <t>ARRACACHA</t>
  </si>
  <si>
    <t>ENERO - OCTUBRE</t>
  </si>
  <si>
    <t>DAMASCO</t>
  </si>
  <si>
    <t>MARZO-SEPTIEMBRE</t>
  </si>
  <si>
    <t>SEMANALMENTE</t>
  </si>
  <si>
    <t>Diariamente</t>
  </si>
  <si>
    <t>BARRIO BELEN</t>
  </si>
  <si>
    <t>EL DESIERTO</t>
  </si>
  <si>
    <t>romojavier203@gmail.com</t>
  </si>
  <si>
    <t>JULIO CESAR GUERRA</t>
  </si>
  <si>
    <t>ASOCIACIOAN DE PRODUCTORES DE TOMATE DE MESA</t>
  </si>
  <si>
    <t>asproatom.chachagui@gmail.com</t>
  </si>
  <si>
    <t>abril-mayo-junio-octubre-noviembre-diciembre</t>
  </si>
  <si>
    <t>JAIME ALVARO LOPEZ</t>
  </si>
  <si>
    <t>ASOCIACION AGROPECUARIA LA MORAVIA</t>
  </si>
  <si>
    <t>jaimelopez9838@gmail.com</t>
  </si>
  <si>
    <t>MARZO ABRIL OCTUBRE NOVIEMBRE</t>
  </si>
  <si>
    <t>JOSE LUIS ALMEIDA DE LA CRUZ</t>
  </si>
  <si>
    <t>AGROSOLIDARIA SECCIONAL MATARREDONDA</t>
  </si>
  <si>
    <t>josecafemiel@hotmail.es</t>
  </si>
  <si>
    <t>MATARREDONDA</t>
  </si>
  <si>
    <t>ANA CRISTINA IMBAJOA PINTA</t>
  </si>
  <si>
    <t>CAMPESINASCHACHAGUI@GMIL.COM</t>
  </si>
  <si>
    <t>PASIZARA</t>
  </si>
  <si>
    <t>cada 4 meses</t>
  </si>
  <si>
    <t>Cada 6 meses</t>
  </si>
  <si>
    <t>cada 3 meses</t>
  </si>
  <si>
    <t>JOSE IGNACIO ORDOÑEZ</t>
  </si>
  <si>
    <t>PINDAL BAJO</t>
  </si>
  <si>
    <t>JOSE MILTON LASSO</t>
  </si>
  <si>
    <t>NOVIEMBRE-MAYO</t>
  </si>
  <si>
    <t>GIRALDO GOMEZ</t>
  </si>
  <si>
    <t>JHONER JULIAN LOPEZ SILVA</t>
  </si>
  <si>
    <t>PANELA EN BLOQUE</t>
  </si>
  <si>
    <t>JULIO-ENERO</t>
  </si>
  <si>
    <t>PUEBLO VIEJO</t>
  </si>
  <si>
    <t xml:space="preserve">LUZ DARY VIVEROS </t>
  </si>
  <si>
    <t>ASOCIACIÓN  ASOMOTUSAN</t>
  </si>
  <si>
    <t>elohim177@gmail.com</t>
  </si>
  <si>
    <t>1500kg</t>
  </si>
  <si>
    <t xml:space="preserve">ANUAL </t>
  </si>
  <si>
    <t xml:space="preserve">500 kg </t>
  </si>
  <si>
    <t>JESUS JOJOA</t>
  </si>
  <si>
    <t>ORGANIZACIÓN PEQUEÑOS PRODUCTORES</t>
  </si>
  <si>
    <t xml:space="preserve">CAMPESINO </t>
  </si>
  <si>
    <t>2000kg</t>
  </si>
  <si>
    <t>ANIBAL ÑAÑEZ CABRERA</t>
  </si>
  <si>
    <t>jcncarlos123@gmail.com</t>
  </si>
  <si>
    <t>400kg</t>
  </si>
  <si>
    <t>YANETH CAMILA CERON ERAZO</t>
  </si>
  <si>
    <t>3122935249-3235215589</t>
  </si>
  <si>
    <t>yacaceronerazo@gmail.com</t>
  </si>
  <si>
    <t xml:space="preserve">VICTIMA DEL CONFLICTO ARMADO </t>
  </si>
  <si>
    <t>20000kg</t>
  </si>
  <si>
    <t xml:space="preserve">CUY </t>
  </si>
  <si>
    <t>40 unidades</t>
  </si>
  <si>
    <t xml:space="preserve">UNIDADES </t>
  </si>
  <si>
    <t xml:space="preserve">MARIA CECILIA ORTIZ </t>
  </si>
  <si>
    <t>2000 kg</t>
  </si>
  <si>
    <t>CAMPESINA</t>
  </si>
  <si>
    <t>3 MESES</t>
  </si>
  <si>
    <t>4 MESES</t>
  </si>
  <si>
    <t>18 MESES</t>
  </si>
  <si>
    <t>1 AÑO</t>
  </si>
  <si>
    <t>fresa</t>
  </si>
  <si>
    <t>arteagadanilo13@gmail.com</t>
  </si>
  <si>
    <t>aguacate</t>
  </si>
  <si>
    <t>cada 6 meses aguacate</t>
  </si>
  <si>
    <t>julio-diciembre aproximadamente</t>
  </si>
  <si>
    <t>10 toledas aproximadamente</t>
  </si>
  <si>
    <t>por kilos</t>
  </si>
  <si>
    <t>aguahass1874@gmail.com</t>
  </si>
  <si>
    <t>cada 6 mesees</t>
  </si>
  <si>
    <t>enero-agosto</t>
  </si>
  <si>
    <t>anpaola475@hotmail.com</t>
  </si>
  <si>
    <t xml:space="preserve">cada 6 meses </t>
  </si>
  <si>
    <t>no definido</t>
  </si>
  <si>
    <t>josefelixxaya@gmailcom</t>
  </si>
  <si>
    <t>cada 6 meses</t>
  </si>
  <si>
    <t>enero-febrero</t>
  </si>
  <si>
    <t>3500 kilos</t>
  </si>
  <si>
    <t>enero-julio</t>
  </si>
  <si>
    <t>benavidesauraetelvina@gmail.com</t>
  </si>
  <si>
    <t>aguacate hass</t>
  </si>
  <si>
    <t>febrero-agosto</t>
  </si>
  <si>
    <t>papa</t>
  </si>
  <si>
    <t>cualquier tiempo</t>
  </si>
  <si>
    <t>100 bultos anuales</t>
  </si>
  <si>
    <t>por bultos</t>
  </si>
  <si>
    <t>cada 2 años</t>
  </si>
  <si>
    <t xml:space="preserve">100 kilos anuales </t>
  </si>
  <si>
    <t>seco 9500 y fresco 5400</t>
  </si>
  <si>
    <t>2 años y medio</t>
  </si>
  <si>
    <t>2000 kilos aproximadamente</t>
  </si>
  <si>
    <t>14000 galon</t>
  </si>
  <si>
    <t xml:space="preserve">1 sola cosecha </t>
  </si>
  <si>
    <t>50 pomas aproximadamente</t>
  </si>
  <si>
    <t>por galones</t>
  </si>
  <si>
    <t>mora</t>
  </si>
  <si>
    <t>450 valdes</t>
  </si>
  <si>
    <t>valde</t>
  </si>
  <si>
    <t>500kilos</t>
  </si>
  <si>
    <t>moranilsofelipe@gmail.com</t>
  </si>
  <si>
    <t>mayo-agosto</t>
  </si>
  <si>
    <t>1.5 toneladas</t>
  </si>
  <si>
    <t>dorisescobar269@gmail.com</t>
  </si>
  <si>
    <t>mora, lulo, café</t>
  </si>
  <si>
    <t>marzo, septimbre</t>
  </si>
  <si>
    <t>50 valdes</t>
  </si>
  <si>
    <t>papa amarilla</t>
  </si>
  <si>
    <t>9 meses</t>
  </si>
  <si>
    <t>8 meses</t>
  </si>
  <si>
    <t>800 kilos</t>
  </si>
  <si>
    <t>DAVID EDWARD DIAZ BENAVIDES</t>
  </si>
  <si>
    <t>hvicepalor08@gmail.com</t>
  </si>
  <si>
    <t>UNA VEZ AL AÑO</t>
  </si>
  <si>
    <t>EL BADO</t>
  </si>
  <si>
    <t>ORLANDO VIVEROS ORDODÑEZ</t>
  </si>
  <si>
    <t>orlandoviveros 313@gmail.com</t>
  </si>
  <si>
    <t>CAFÉ, CAÑA (PANELA)</t>
  </si>
  <si>
    <t>JULIO - AGOSTO (ENERO A DICIEMBRE)</t>
  </si>
  <si>
    <t>GLORIA DEL CARMEN NARVAEZ ROJAS</t>
  </si>
  <si>
    <t>3147030987-3117420673</t>
  </si>
  <si>
    <t>lactifruti2020@gmail.com-armero1995@hotmail.com</t>
  </si>
  <si>
    <t>LECHE AL FRIO</t>
  </si>
  <si>
    <t>ROSAL DEL MONTE-SAN IGNACIO</t>
  </si>
  <si>
    <t>JAIMEN ALEXANDER LOPEZ ARMERO</t>
  </si>
  <si>
    <t>elbordoncillo63@gmail.com</t>
  </si>
  <si>
    <t>NATALIA CAROLINA GUALGUAN CHAVES</t>
  </si>
  <si>
    <t>Somosecobuesaco@gmail.com</t>
  </si>
  <si>
    <t>CADA 15 DIAS</t>
  </si>
  <si>
    <t>315 3624220</t>
  </si>
  <si>
    <t>310 6328094</t>
  </si>
  <si>
    <t>marlon141287@hotmail.com</t>
  </si>
  <si>
    <t>3500 Panal</t>
  </si>
  <si>
    <t>andes991@hotmail.com</t>
  </si>
  <si>
    <t>gulupa</t>
  </si>
  <si>
    <t xml:space="preserve"> 38,400 Ton</t>
  </si>
  <si>
    <t>doomar8167@gmail.com</t>
  </si>
  <si>
    <t>granadilla</t>
  </si>
  <si>
    <t>9,600ton</t>
  </si>
  <si>
    <t>campesina</t>
  </si>
  <si>
    <t>marzo - abril</t>
  </si>
  <si>
    <t>mgcanchalar@gmail.com</t>
  </si>
  <si>
    <t>Campesina</t>
  </si>
  <si>
    <t>Marzo, abril, mayo</t>
  </si>
  <si>
    <t>15000 kg</t>
  </si>
  <si>
    <t>Café pergamino seco</t>
  </si>
  <si>
    <t>oscarbetancourt323@gmail.com</t>
  </si>
  <si>
    <t>2 anual</t>
  </si>
  <si>
    <t>7000 kg</t>
  </si>
  <si>
    <t>abril - mayo</t>
  </si>
  <si>
    <t>grano seco</t>
  </si>
  <si>
    <t>yoscar3370@gmail.com</t>
  </si>
  <si>
    <t>agricolas</t>
  </si>
  <si>
    <t>marzo- abril</t>
  </si>
  <si>
    <t>grano verde</t>
  </si>
  <si>
    <t>camilopez45@gmail.com</t>
  </si>
  <si>
    <t>febrero - octubre</t>
  </si>
  <si>
    <t>a granel</t>
  </si>
  <si>
    <t>500 - 600 kg</t>
  </si>
  <si>
    <t>grano verde y seco</t>
  </si>
  <si>
    <t>18 meses</t>
  </si>
  <si>
    <t>2000 kilos</t>
  </si>
  <si>
    <t>2 años</t>
  </si>
  <si>
    <t>checamabel31@gmail.com</t>
  </si>
  <si>
    <t>60 kg.</t>
  </si>
  <si>
    <t>Marzo - Abril</t>
  </si>
  <si>
    <t>2 VECES AL AÑO</t>
  </si>
  <si>
    <t>dir.nal.ventas1@colacteos.com</t>
  </si>
  <si>
    <t>Leche y derivados lácteos</t>
  </si>
  <si>
    <t>$1800/LITRO</t>
  </si>
  <si>
    <t>TODOS LOS DÍAS</t>
  </si>
  <si>
    <t>rut_elenap@hotmail.com</t>
  </si>
  <si>
    <t>40000/BULTO</t>
  </si>
  <si>
    <t>400 Bultos</t>
  </si>
  <si>
    <t>asopachag9@outlook.com</t>
  </si>
  <si>
    <t>3155541451-3163788747</t>
  </si>
  <si>
    <t>asoinlacteoscuasa@gmail.com</t>
  </si>
  <si>
    <t>luishumbertocuatin@gmail.com</t>
  </si>
  <si>
    <t>semillasdelcampo2011@gmail.com</t>
  </si>
  <si>
    <t>50000/bulto</t>
  </si>
  <si>
    <t>Enero-febrero y Julio-Agosto</t>
  </si>
  <si>
    <t>180 ton</t>
  </si>
  <si>
    <t>crispahola25@gmail.com</t>
  </si>
  <si>
    <t>asosanisidroguachucal@gmail.com</t>
  </si>
  <si>
    <t>lm4641138@gmail.com</t>
  </si>
  <si>
    <t xml:space="preserve">cuastumalangel@gmail.com </t>
  </si>
  <si>
    <t>cjquiguantar.27@gmail.com</t>
  </si>
  <si>
    <t>asociacionsimancas2024@gmail.com</t>
  </si>
  <si>
    <t>Agosto-Abril</t>
  </si>
  <si>
    <t>1000 Bultos</t>
  </si>
  <si>
    <t xml:space="preserve">40 Bultos </t>
  </si>
  <si>
    <t>Mayo-Junio-Diciembre</t>
  </si>
  <si>
    <t>jesusquenan90@gmail.com</t>
  </si>
  <si>
    <t>beatrizcuastumal53@gmail.com</t>
  </si>
  <si>
    <t>lidiapastas2019@gmail.com</t>
  </si>
  <si>
    <t>3215886430-3137932263</t>
  </si>
  <si>
    <t>ASOCIACION DE PEQUEÑOS PRODUCTORES LA VEREDA</t>
  </si>
  <si>
    <t>901718920-0</t>
  </si>
  <si>
    <t>yenyfercarolina123@gmail.com</t>
  </si>
  <si>
    <t>Huevos, coliflor, lechuga,papa</t>
  </si>
  <si>
    <t>15 DIAS</t>
  </si>
  <si>
    <t>CADA AÑO</t>
  </si>
  <si>
    <t>fique</t>
  </si>
  <si>
    <t xml:space="preserve">no  tiene </t>
  </si>
  <si>
    <t>2500 kilos</t>
  </si>
  <si>
    <t xml:space="preserve">1000 kilos </t>
  </si>
  <si>
    <t xml:space="preserve">no tiene </t>
  </si>
  <si>
    <t>Achira</t>
  </si>
  <si>
    <t xml:space="preserve">SERGIO ANTONIO PORTILLA </t>
  </si>
  <si>
    <t>50 KILOS</t>
  </si>
  <si>
    <t>JAVIER ZURA</t>
  </si>
  <si>
    <t xml:space="preserve">AGRICULTURA </t>
  </si>
  <si>
    <t>javierzura@gmail.com</t>
  </si>
  <si>
    <t>$6,000cada caja</t>
  </si>
  <si>
    <t>8 dias</t>
  </si>
  <si>
    <t>todos meses</t>
  </si>
  <si>
    <t>40toneladas</t>
  </si>
  <si>
    <t>GUALMATAN</t>
  </si>
  <si>
    <t>SERGIO ENRIQUE DELGADO CENTENO</t>
  </si>
  <si>
    <t>logisticsas.gerencia@gmail.com</t>
  </si>
  <si>
    <t>EL ESPINO</t>
  </si>
  <si>
    <t>CAMILA FAJARDO ANGARITA</t>
  </si>
  <si>
    <t>fundacioncolombiaprimero@gmail.com</t>
  </si>
  <si>
    <t>AURA ELISA OLIVA BENAVIDES</t>
  </si>
  <si>
    <t>Papa Común</t>
  </si>
  <si>
    <t>$50.000/Bulto de 50 kg</t>
  </si>
  <si>
    <t xml:space="preserve">300 BULTOS </t>
  </si>
  <si>
    <t>EMIDIO RAUL GUANARAN FUELANTALA</t>
  </si>
  <si>
    <t>MARAMB Á</t>
  </si>
  <si>
    <t>ALVARO BERNARDO AUCU PATIÑO</t>
  </si>
  <si>
    <t>alvaroaucu@hotmail.com</t>
  </si>
  <si>
    <t>SERGIO ARMANDO AZAIN REVELO</t>
  </si>
  <si>
    <t>sergioarmandoazain@yahoo.es</t>
  </si>
  <si>
    <t>SAN JORGE</t>
  </si>
  <si>
    <t>coestrada188@hotmail.co</t>
  </si>
  <si>
    <t>RICARDO LEON DIAZ</t>
  </si>
  <si>
    <t>asociacionagropecuariaasomonos@gmail.com</t>
  </si>
  <si>
    <t>LOS MONOS</t>
  </si>
  <si>
    <t>MARIO TARAMUEL CHIRAN</t>
  </si>
  <si>
    <t>umatasapuyes@hotmail.com</t>
  </si>
  <si>
    <t>ROCIO MARCILLO BENAVIDES</t>
  </si>
  <si>
    <t xml:space="preserve">mtulcannor@gmail.com                 </t>
  </si>
  <si>
    <t>MARIA DEL ROSARIO FUELANTALA</t>
  </si>
  <si>
    <t>asoagroelbosque@gmail.com    marymeneses30@hotmail.com</t>
  </si>
  <si>
    <t>RUBIELA DEL PILAR BOLAÑOS</t>
  </si>
  <si>
    <t>rupibol@hotmail.com</t>
  </si>
  <si>
    <t>JOSE ROMELIO MORA</t>
  </si>
  <si>
    <t>asociacionprolesa@hotmail.com</t>
  </si>
  <si>
    <t>NARCISA DEL ROCIO GUERRERO</t>
  </si>
  <si>
    <t>rocioguerrero.19730@gmail.com</t>
  </si>
  <si>
    <t>yulibenavidesescobar@gmail.com</t>
  </si>
  <si>
    <t>Leche Liquida</t>
  </si>
  <si>
    <t>MARIA ISABEL TABLA ALVEAR</t>
  </si>
  <si>
    <t>liceth.amanda16@gmail.com</t>
  </si>
  <si>
    <t>FANNY LUCIA CASTRO MARTINEZ</t>
  </si>
  <si>
    <t>asomilag2016@hotmail.com</t>
  </si>
  <si>
    <t>DICIEMBRE - JUNIO</t>
  </si>
  <si>
    <t>SARA ELIZABETH GOMEZ DOMINGUEZ</t>
  </si>
  <si>
    <t xml:space="preserve">ASOCIACION </t>
  </si>
  <si>
    <t>36850733</t>
  </si>
  <si>
    <t>RURAL</t>
  </si>
  <si>
    <t>SAN PEDRO DE CARTAGO</t>
  </si>
  <si>
    <t>LA CHORRERA</t>
  </si>
  <si>
    <t>RODRIGO EBERALDO ERASO GOMEZ</t>
  </si>
  <si>
    <t>12845715</t>
  </si>
  <si>
    <t>EDELMIRA ACOSTA GOMEZ</t>
  </si>
  <si>
    <t xml:space="preserve">ASOCIACIÓN </t>
  </si>
  <si>
    <t>27296195</t>
  </si>
  <si>
    <t xml:space="preserve">BENJAMIN GOMEZ JURADO </t>
  </si>
  <si>
    <t>ECOTERRA</t>
  </si>
  <si>
    <t>15810757</t>
  </si>
  <si>
    <t>ROSALBINA DOMINGUEZ NARVAEZ</t>
  </si>
  <si>
    <t>27297303</t>
  </si>
  <si>
    <t>LUIS FERNANDO MUÑOZ CHICAIZA</t>
  </si>
  <si>
    <t>1089077078</t>
  </si>
  <si>
    <t>JESUS ERNESTO ACOSTA GRACIA</t>
  </si>
  <si>
    <t>ASOCIACIÓN LA PALMA</t>
  </si>
  <si>
    <t>5217819</t>
  </si>
  <si>
    <t>EL SALADO</t>
  </si>
  <si>
    <t>EVER DANILO GOMEZ DOMINGUEZ</t>
  </si>
  <si>
    <t>1089076511</t>
  </si>
  <si>
    <t>everdani1987@gmail.com</t>
  </si>
  <si>
    <t>MAICOL RONALDO NOGUERA CERON</t>
  </si>
  <si>
    <t>ASOFRUTOS</t>
  </si>
  <si>
    <t>1089078271</t>
  </si>
  <si>
    <t>TESORERO</t>
  </si>
  <si>
    <t>MARTIN</t>
  </si>
  <si>
    <t>FLOR MARIA CASTILLO</t>
  </si>
  <si>
    <t>ASOMORAS</t>
  </si>
  <si>
    <t>27119405</t>
  </si>
  <si>
    <t>LA ESTANCIA</t>
  </si>
  <si>
    <t>ILDER EDOLIO NOGUERA</t>
  </si>
  <si>
    <t>ASOCIACIÓN MULTIACTIVA MARTIN</t>
  </si>
  <si>
    <t>12845648</t>
  </si>
  <si>
    <t>ANA ALICIA NOGUERA</t>
  </si>
  <si>
    <t>1089077902</t>
  </si>
  <si>
    <t>JOSE MARIA BURBANO</t>
  </si>
  <si>
    <t>ASOCIACIÓN AGROPECURIA BELLA VISTA</t>
  </si>
  <si>
    <t>12845363</t>
  </si>
  <si>
    <t>REPRESENTANTE LEGAL</t>
  </si>
  <si>
    <t>QUINCENAL</t>
  </si>
  <si>
    <t>CARLOS ARANGO CORDOBA GOMEZ</t>
  </si>
  <si>
    <t>5217912</t>
  </si>
  <si>
    <t>caliche1511@gmail.com</t>
  </si>
  <si>
    <t>EL ARENAL</t>
  </si>
  <si>
    <t>MARISOL ARAUJO ORDOÑEZ</t>
  </si>
  <si>
    <t>59862558</t>
  </si>
  <si>
    <t>solymarsmjl@hotmail.com</t>
  </si>
  <si>
    <t xml:space="preserve">TOMATE DE CARNE </t>
  </si>
  <si>
    <t>4 TONELADAS ANUALES DE UN SOLO PRODUCTO</t>
  </si>
  <si>
    <t>FRESCO Y BULTO</t>
  </si>
  <si>
    <t>TAMINANGO</t>
  </si>
  <si>
    <t>PANOYA</t>
  </si>
  <si>
    <t xml:space="preserve">Fruta </t>
  </si>
  <si>
    <t xml:space="preserve">Aguacate </t>
  </si>
  <si>
    <t xml:space="preserve">6 meses </t>
  </si>
  <si>
    <t xml:space="preserve">3 meses </t>
  </si>
  <si>
    <t xml:space="preserve">semanal </t>
  </si>
  <si>
    <t xml:space="preserve">cada 15 días </t>
  </si>
  <si>
    <t xml:space="preserve">platano </t>
  </si>
  <si>
    <t xml:space="preserve">aguacate </t>
  </si>
  <si>
    <t>maglonoba@gmail.com</t>
  </si>
  <si>
    <t>N</t>
  </si>
  <si>
    <t>CAJABAMBA</t>
  </si>
  <si>
    <t>NOHEMY MARTINEZ NAVARRO</t>
  </si>
  <si>
    <t>nohemymartineznava@gmail.com</t>
  </si>
  <si>
    <t>VILLA INES</t>
  </si>
  <si>
    <t>GUABO</t>
  </si>
  <si>
    <t>LEONILA ROSERO TULCANEZ</t>
  </si>
  <si>
    <t>DOS VECES AL AÑO</t>
  </si>
  <si>
    <t>BULTO</t>
  </si>
  <si>
    <t>BOMBANA</t>
  </si>
  <si>
    <t>sec-agricultura@elpenol-narino.gov.co</t>
  </si>
  <si>
    <t>Libardo riascos burbano</t>
  </si>
  <si>
    <t>enero marzo</t>
  </si>
  <si>
    <t>yudivillareal@gmail.com</t>
  </si>
  <si>
    <t xml:space="preserve">jose maria villareal </t>
  </si>
  <si>
    <t xml:space="preserve">Carlos david Burgos </t>
  </si>
  <si>
    <t>enero marzo abril mayo junio</t>
  </si>
  <si>
    <t>gloria esperanza riascos guerra</t>
  </si>
  <si>
    <t>carmen riascos ceballos</t>
  </si>
  <si>
    <t>marzo, abril</t>
  </si>
  <si>
    <t>febrero, junio</t>
  </si>
  <si>
    <t>julio,agosto septiembre,octubre ,noviembre,diciembre, enero,febrero,marzo</t>
  </si>
  <si>
    <t>guayaba</t>
  </si>
  <si>
    <t>310 6645051</t>
  </si>
  <si>
    <t>caña, maiz</t>
  </si>
  <si>
    <t>agosto, abril</t>
  </si>
  <si>
    <t>caña,frijol</t>
  </si>
  <si>
    <t>mayo, septiembre</t>
  </si>
  <si>
    <t>frijol,maiz</t>
  </si>
  <si>
    <t xml:space="preserve">abril,julio </t>
  </si>
  <si>
    <t>CADA 3 AÑOS</t>
  </si>
  <si>
    <t>1 MES</t>
  </si>
  <si>
    <t xml:space="preserve">CAÑA PANELERA </t>
  </si>
  <si>
    <t>2 AÑOS</t>
  </si>
  <si>
    <t>15-3 semanas</t>
  </si>
  <si>
    <t>todos los mese del año</t>
  </si>
  <si>
    <t>Yelaruizn@gmail.com</t>
  </si>
  <si>
    <t>diciembre-julio</t>
  </si>
  <si>
    <t>600 bultos</t>
  </si>
  <si>
    <t>bultos</t>
  </si>
  <si>
    <t>901129478-0</t>
  </si>
  <si>
    <t xml:space="preserve">OSCAR FRANCISCO BETANCOURT NARVAEZ </t>
  </si>
  <si>
    <t>7000 Kg</t>
  </si>
  <si>
    <t>ANCUYA</t>
  </si>
  <si>
    <t>YANANCHA</t>
  </si>
  <si>
    <t>LUIS EDGAR NARVAEZ</t>
  </si>
  <si>
    <t>ACUICOLA</t>
  </si>
  <si>
    <t>1300 Kg</t>
  </si>
  <si>
    <t>GRANO PERGAMINO SECO</t>
  </si>
  <si>
    <t>MAGDA VIVIANA LOPEZ MONTERO</t>
  </si>
  <si>
    <t>CADA 8 - 10 MESES</t>
  </si>
  <si>
    <t>FEBRERO, OCTUBRE</t>
  </si>
  <si>
    <t xml:space="preserve">FRUTA FRESCA </t>
  </si>
  <si>
    <t>JHON ALBEIRO ERAZO BETANCOURTH</t>
  </si>
  <si>
    <t>paredesyuly259@gmail.com</t>
  </si>
  <si>
    <t>3500 Kg</t>
  </si>
  <si>
    <t>GRANEL - EN FRESCO</t>
  </si>
  <si>
    <t>Norte de Santander</t>
  </si>
  <si>
    <t>asochigannortedesantander@hotmail.com</t>
  </si>
  <si>
    <t xml:space="preserve">LECHE FRESCA </t>
  </si>
  <si>
    <t xml:space="preserve">ENERO-DICIEMBRE </t>
  </si>
  <si>
    <t>900527369-1</t>
  </si>
  <si>
    <t>edfamaes@gmail.com</t>
  </si>
  <si>
    <t>Mixto</t>
  </si>
  <si>
    <t>901484024-1</t>
  </si>
  <si>
    <t>asopistolnort@gmail.com</t>
  </si>
  <si>
    <t>CADA 6 MESES</t>
  </si>
  <si>
    <t>CADA COSECHA</t>
  </si>
  <si>
    <t>901479942-8</t>
  </si>
  <si>
    <t>CADA 12 MESES</t>
  </si>
  <si>
    <t>901450370-9</t>
  </si>
  <si>
    <t>asocfvtl@gmail.com</t>
  </si>
  <si>
    <t>Lulo, Mora y Verduras</t>
  </si>
  <si>
    <t>807009711-7</t>
  </si>
  <si>
    <t>umata@toledo-nortedesantander.gov.co</t>
  </si>
  <si>
    <t>CAFE TOSTADO</t>
  </si>
  <si>
    <t>901315069-9</t>
  </si>
  <si>
    <t>aprocafenorlab@gmail.com</t>
  </si>
  <si>
    <t>CAFE PERGAMINO SECO</t>
  </si>
  <si>
    <t>9 AÑOS</t>
  </si>
  <si>
    <t>37331787-2</t>
  </si>
  <si>
    <t>luisalbertomejia3@hotmail.com</t>
  </si>
  <si>
    <t>carne de pollo</t>
  </si>
  <si>
    <t>cada 40 dias</t>
  </si>
  <si>
    <t>escalonado</t>
  </si>
  <si>
    <t>gallinas ponedoras</t>
  </si>
  <si>
    <t>19590771-1</t>
  </si>
  <si>
    <t>cada 5 años</t>
  </si>
  <si>
    <t>900083867-9</t>
  </si>
  <si>
    <t>malmonelianey@hotmail.com</t>
  </si>
  <si>
    <t>periodico</t>
  </si>
  <si>
    <t>tabulado periodico</t>
  </si>
  <si>
    <t>901342803-3</t>
  </si>
  <si>
    <t>asogapaha@gmail.com</t>
  </si>
  <si>
    <t>semiestabulado</t>
  </si>
  <si>
    <t>parcial</t>
  </si>
  <si>
    <t>807003442-3</t>
  </si>
  <si>
    <t>amaccon@hotmail.com</t>
  </si>
  <si>
    <t>9 Unidades</t>
  </si>
  <si>
    <t>900357782-9</t>
  </si>
  <si>
    <t>parzon883@gmail.com</t>
  </si>
  <si>
    <t>CADA QUE LA GALLINA DEJE DE PONER</t>
  </si>
  <si>
    <t>100 Unidades</t>
  </si>
  <si>
    <t>900312297-4</t>
  </si>
  <si>
    <t>asoavitar@gmail.com</t>
  </si>
  <si>
    <t>El Tarra</t>
  </si>
  <si>
    <t>901490214-9</t>
  </si>
  <si>
    <t>2 Toneladas</t>
  </si>
  <si>
    <t>900533218-0</t>
  </si>
  <si>
    <t>carosarab@hotmail.com</t>
  </si>
  <si>
    <t>45 DIAS</t>
  </si>
  <si>
    <t>30 POLLOS</t>
  </si>
  <si>
    <t>1AÑO</t>
  </si>
  <si>
    <t>40 CARTONES MENSUALES</t>
  </si>
  <si>
    <t>900177411-9</t>
  </si>
  <si>
    <t>monicaquinteroprado@hotmail.com</t>
  </si>
  <si>
    <t>SE RENUEVA CADA DOS AÑOS</t>
  </si>
  <si>
    <t xml:space="preserve">60 CARGAS DE PANELA </t>
  </si>
  <si>
    <t>901096713-3</t>
  </si>
  <si>
    <t>luzsalgomz@gmail.com</t>
  </si>
  <si>
    <t>13 CAJAS DE HUEVOS</t>
  </si>
  <si>
    <t>901270488-6</t>
  </si>
  <si>
    <t>dulcecatatumbo@gmail.com</t>
  </si>
  <si>
    <t>50 Litros</t>
  </si>
  <si>
    <t>900113985-0</t>
  </si>
  <si>
    <t>macve01@yahoo.es</t>
  </si>
  <si>
    <t>1 año</t>
  </si>
  <si>
    <t>tradicional</t>
  </si>
  <si>
    <t>40 Toneladas</t>
  </si>
  <si>
    <t>2 meses</t>
  </si>
  <si>
    <t>tomate cherry</t>
  </si>
  <si>
    <t>900395228-1</t>
  </si>
  <si>
    <t>asoporte1@hotmail.com</t>
  </si>
  <si>
    <t>cada 15 dias cuando es pico de cosecha (se da cada 6 meses)</t>
  </si>
  <si>
    <t xml:space="preserve">2 años para dar cosecha </t>
  </si>
  <si>
    <t xml:space="preserve">1500 a 2500 Kilogramos por semana </t>
  </si>
  <si>
    <t xml:space="preserve">una sola vez y espera cosecha </t>
  </si>
  <si>
    <t xml:space="preserve">mandarina </t>
  </si>
  <si>
    <t xml:space="preserve">periódico </t>
  </si>
  <si>
    <t xml:space="preserve">500 cajas por hectárea </t>
  </si>
  <si>
    <t>901438188-8</t>
  </si>
  <si>
    <t>asocapa2020@gmail.com</t>
  </si>
  <si>
    <t>14 cargas</t>
  </si>
  <si>
    <t>900657890-3</t>
  </si>
  <si>
    <t>crismal20@hotmail.com</t>
  </si>
  <si>
    <t>1.500 Kilogramos</t>
  </si>
  <si>
    <t>Asociacion De Productores De Yuca De El Tarra</t>
  </si>
  <si>
    <t>Hubernel Carvajalino</t>
  </si>
  <si>
    <t>901432270-4</t>
  </si>
  <si>
    <t>asoproyuta@gmail.com</t>
  </si>
  <si>
    <t>88236178-6</t>
  </si>
  <si>
    <t>neco8a.67@hotmail.com</t>
  </si>
  <si>
    <t>N . A</t>
  </si>
  <si>
    <t>1500 Kilogramos</t>
  </si>
  <si>
    <t>901041218-2</t>
  </si>
  <si>
    <t>pepeacevedo29@gmail.com</t>
  </si>
  <si>
    <t>240 cajas de 16 kilogramos</t>
  </si>
  <si>
    <t>900561917-1</t>
  </si>
  <si>
    <t>santamarialg06@gmail.com</t>
  </si>
  <si>
    <t>durazno, ciruela</t>
  </si>
  <si>
    <t>7 años</t>
  </si>
  <si>
    <t>901219303-7</t>
  </si>
  <si>
    <t>unicafe.teorama@gmail.com</t>
  </si>
  <si>
    <t>80 dias x ha</t>
  </si>
  <si>
    <t>901260566-1</t>
  </si>
  <si>
    <t>asolucat25@gmail.com</t>
  </si>
  <si>
    <t>Piña perolera</t>
  </si>
  <si>
    <t>1 mes</t>
  </si>
  <si>
    <t>13000 Unidades 18 meses</t>
  </si>
  <si>
    <t>Año</t>
  </si>
  <si>
    <t>300kl</t>
  </si>
  <si>
    <t>901049536-6</t>
  </si>
  <si>
    <t>bayonae334@gmail.com</t>
  </si>
  <si>
    <t xml:space="preserve">4 horas </t>
  </si>
  <si>
    <t>$12.000 x 9990kg</t>
  </si>
  <si>
    <t>Ábrego</t>
  </si>
  <si>
    <t>901062022-6</t>
  </si>
  <si>
    <t>glebisla02@hotmail.com</t>
  </si>
  <si>
    <t xml:space="preserve">1 hora </t>
  </si>
  <si>
    <t>$2.000 x 10268 kg</t>
  </si>
  <si>
    <t>3 horas</t>
  </si>
  <si>
    <t>$9.000 x 1380 kg</t>
  </si>
  <si>
    <t>900330677-6</t>
  </si>
  <si>
    <t>secdesarrollosocial@abrego-nortedesantander.gov.co</t>
  </si>
  <si>
    <t>30 minutos</t>
  </si>
  <si>
    <t>$11.000 x 11100 kg</t>
  </si>
  <si>
    <t>$7.000 x 414 kg</t>
  </si>
  <si>
    <t>901099771-4</t>
  </si>
  <si>
    <t>victorjap12@hotmail.com</t>
  </si>
  <si>
    <t>$5.000 x 4162.5 kg</t>
  </si>
  <si>
    <t>8 horas</t>
  </si>
  <si>
    <t>$518 x 1160 kg</t>
  </si>
  <si>
    <t>901103524-9</t>
  </si>
  <si>
    <t>ljjacomeg@ufpso.edu.co</t>
  </si>
  <si>
    <t>90 minutos</t>
  </si>
  <si>
    <t>$4.000 x 2775 kg</t>
  </si>
  <si>
    <t>Cada 4 meses</t>
  </si>
  <si>
    <t>12000 Kilogramos</t>
  </si>
  <si>
    <t>901116533-1</t>
  </si>
  <si>
    <t>asociacionprocerco@gmail.com</t>
  </si>
  <si>
    <t>$6.000 x 3330 kg</t>
  </si>
  <si>
    <t>1 Tonelada</t>
  </si>
  <si>
    <t>5 Toneladas</t>
  </si>
  <si>
    <t>901058559-3</t>
  </si>
  <si>
    <t>asodeapial@gmail.com</t>
  </si>
  <si>
    <t xml:space="preserve">TRIMESTRAL </t>
  </si>
  <si>
    <t xml:space="preserve">FEBRERO JUNIO OCTUBRE </t>
  </si>
  <si>
    <t xml:space="preserve">10 Toneladas </t>
  </si>
  <si>
    <t>900678588-3</t>
  </si>
  <si>
    <t>aproven@outlook.es</t>
  </si>
  <si>
    <t xml:space="preserve">POLOS DE ENGORDE </t>
  </si>
  <si>
    <t xml:space="preserve">ENERO ABRIL JULIO SEPTIEMBRE NOVIEMBRE </t>
  </si>
  <si>
    <t>3 Toneladas DE CARNE DE POLLO</t>
  </si>
  <si>
    <t>900714016-7</t>
  </si>
  <si>
    <t>3134843148-3172717080-3173136660</t>
  </si>
  <si>
    <t>jaclasamaritana@gmail.com</t>
  </si>
  <si>
    <t xml:space="preserve">CERDOS </t>
  </si>
  <si>
    <t>DOS</t>
  </si>
  <si>
    <t xml:space="preserve">ENERO JUNIO </t>
  </si>
  <si>
    <t xml:space="preserve">2 Toneladas </t>
  </si>
  <si>
    <t>807009299-3</t>
  </si>
  <si>
    <t>albanubia.rodriguez@gmail.com</t>
  </si>
  <si>
    <t>220 Kilogramos semanales</t>
  </si>
  <si>
    <t>omanfernandoo@gmail.com</t>
  </si>
  <si>
    <t xml:space="preserve">60000 Kilogramos DE MIEL </t>
  </si>
  <si>
    <t>germanchiri494@gmail.com</t>
  </si>
  <si>
    <t>250 Litros</t>
  </si>
  <si>
    <t>901052842-6</t>
  </si>
  <si>
    <t>mayalass.ing@gmail.com</t>
  </si>
  <si>
    <t xml:space="preserve">Naranja Tangelo </t>
  </si>
  <si>
    <t>0000000</t>
  </si>
  <si>
    <t>900906521-1</t>
  </si>
  <si>
    <t>asoviplaya@gmail.com</t>
  </si>
  <si>
    <t>dos al año</t>
  </si>
  <si>
    <t>marzo a junio - julio a octubre</t>
  </si>
  <si>
    <t>marzo a mayo - julio a septiembre</t>
  </si>
  <si>
    <t xml:space="preserve">cebolla peruana </t>
  </si>
  <si>
    <t>dos veces al año</t>
  </si>
  <si>
    <t>900657494-1</t>
  </si>
  <si>
    <t>aunion66@gmail.com</t>
  </si>
  <si>
    <t xml:space="preserve">enero a marzo y julio a septiembre </t>
  </si>
  <si>
    <t>marzo a mayo y octubre a diciembre</t>
  </si>
  <si>
    <t>900647657-0</t>
  </si>
  <si>
    <t>torradofredy6@gmail.com</t>
  </si>
  <si>
    <t>dos veces por año</t>
  </si>
  <si>
    <t>enero a marzo - junio a agosto</t>
  </si>
  <si>
    <t>abril a junio - septiembre a noviembre</t>
  </si>
  <si>
    <t>900969740-6</t>
  </si>
  <si>
    <t>deinermonterrey2018@gmail.com</t>
  </si>
  <si>
    <t>LULO LARGA VIDA</t>
  </si>
  <si>
    <t>900104804-7</t>
  </si>
  <si>
    <t>hjddurania@gmail.com</t>
  </si>
  <si>
    <t>Joven Rural</t>
  </si>
  <si>
    <t>4 veces al mes</t>
  </si>
  <si>
    <t xml:space="preserve">Cada semana </t>
  </si>
  <si>
    <t>Mesnsual</t>
  </si>
  <si>
    <t>Cada semana</t>
  </si>
  <si>
    <t>Durania</t>
  </si>
  <si>
    <t>900768376-5</t>
  </si>
  <si>
    <t>ito6767@gmail.com</t>
  </si>
  <si>
    <t>Mermelada de naranja</t>
  </si>
  <si>
    <t>100 Kilogramos</t>
  </si>
  <si>
    <t>Mermelada de naranja con jengibre</t>
  </si>
  <si>
    <t>4 meses</t>
  </si>
  <si>
    <t>100 k</t>
  </si>
  <si>
    <t>88305921-9</t>
  </si>
  <si>
    <t>encanto.de.cafe@gmail.com</t>
  </si>
  <si>
    <t xml:space="preserve">Encanto de café </t>
  </si>
  <si>
    <t xml:space="preserve">Cosecha al final del año siembra en julio-agosto </t>
  </si>
  <si>
    <t xml:space="preserve">Siembra con semisombra </t>
  </si>
  <si>
    <t xml:space="preserve">Gramos </t>
  </si>
  <si>
    <t xml:space="preserve">Ninguna </t>
  </si>
  <si>
    <t xml:space="preserve">COFFE MERENGUES </t>
  </si>
  <si>
    <t>900793743-0</t>
  </si>
  <si>
    <t>sanguinomejialedys@gmail.com</t>
  </si>
  <si>
    <t xml:space="preserve">Canchama pechiroja, tilapia roja. </t>
  </si>
  <si>
    <t xml:space="preserve">Tiempo de 1 a 6 meses </t>
  </si>
  <si>
    <t xml:space="preserve">Tiempo de 4 a 6 meses </t>
  </si>
  <si>
    <t>Es viable</t>
  </si>
  <si>
    <t>900370817-1</t>
  </si>
  <si>
    <t>hatoalegreasociacion@gmail.com</t>
  </si>
  <si>
    <t>Café tostado y molido, lulo y panela</t>
  </si>
  <si>
    <t>1 a 2 meses (junio-julio)</t>
  </si>
  <si>
    <t>900100081-0</t>
  </si>
  <si>
    <t>asocebollin2012@hotmail.com</t>
  </si>
  <si>
    <t>Cebollín o cebolla junca</t>
  </si>
  <si>
    <t>Marzo-junio septiembre-diciembre</t>
  </si>
  <si>
    <t>Dos cosechas al año</t>
  </si>
  <si>
    <t>175 Toneladas semestral</t>
  </si>
  <si>
    <t>Enero- marzo. Septiembre-diciembre</t>
  </si>
  <si>
    <t>11600 Kilogramos las 100 cargas</t>
  </si>
  <si>
    <t>901203453-3</t>
  </si>
  <si>
    <t>eyderfabianortizleal@gmail.com</t>
  </si>
  <si>
    <t>Anualmente</t>
  </si>
  <si>
    <t>Marzo -agosto</t>
  </si>
  <si>
    <t>2000 cargas cps</t>
  </si>
  <si>
    <t>901479136-8</t>
  </si>
  <si>
    <t>asomansenwas2020@gmail.com</t>
  </si>
  <si>
    <t>Minoría Étnica</t>
  </si>
  <si>
    <t>Frutas y Verduras</t>
  </si>
  <si>
    <t>Continua</t>
  </si>
  <si>
    <t>901027427-7</t>
  </si>
  <si>
    <t>1 Kilogramos</t>
  </si>
  <si>
    <t>807007569-8</t>
  </si>
  <si>
    <t>Trucha</t>
  </si>
  <si>
    <t>901288424-4</t>
  </si>
  <si>
    <t>daguilloncaceres@gmail.com</t>
  </si>
  <si>
    <t xml:space="preserve">Tómate chonte roble </t>
  </si>
  <si>
    <t>15 dias</t>
  </si>
  <si>
    <t xml:space="preserve">5dias </t>
  </si>
  <si>
    <t>900830934-1</t>
  </si>
  <si>
    <t>josecate04@hotmail.com</t>
  </si>
  <si>
    <t>cada 6 meses área de. renovación de 2 Hectáreastotal asociacion</t>
  </si>
  <si>
    <t>1000 arrobas quincenal</t>
  </si>
  <si>
    <t>cada 3 meses ingreso de lechones e inseminación cada 180 días: 20 cerdas paridoras</t>
  </si>
  <si>
    <t>Carne de cerdo y lechones</t>
  </si>
  <si>
    <t>cada 3 meses ingreso pie de cría y sacrificio</t>
  </si>
  <si>
    <t>145 cerdos en pie y 11.600. Kilogramos cada 5 meses</t>
  </si>
  <si>
    <t>807009749-6</t>
  </si>
  <si>
    <t>3142595531-3138024877</t>
  </si>
  <si>
    <t>suvidespaz@hotmail.com</t>
  </si>
  <si>
    <t xml:space="preserve">Tomate de mesa </t>
  </si>
  <si>
    <t>cada 4 meses (Invernaderos 10 unidades)</t>
  </si>
  <si>
    <t xml:space="preserve">3000 Kilogramos </t>
  </si>
  <si>
    <t>Café Molido</t>
  </si>
  <si>
    <t>300 Kilogramos</t>
  </si>
  <si>
    <t>830511631-1</t>
  </si>
  <si>
    <t>prodcutoreschinacota2021@gmail.com</t>
  </si>
  <si>
    <t>5000 SEMANAL</t>
  </si>
  <si>
    <t>900931958-1</t>
  </si>
  <si>
    <t>perezsuarezleidyjohana@gmail.com</t>
  </si>
  <si>
    <t>cada 45 dias</t>
  </si>
  <si>
    <t>1250 Kilogramos/45 dias</t>
  </si>
  <si>
    <t>cerdos de levante</t>
  </si>
  <si>
    <t>1350 Kilogramos</t>
  </si>
  <si>
    <t>900104323-6</t>
  </si>
  <si>
    <t>desarrollosocial@hacari-nortedesantander.gov.co</t>
  </si>
  <si>
    <t xml:space="preserve">cultivos transitorios </t>
  </si>
  <si>
    <t>30000 Kilogramos</t>
  </si>
  <si>
    <t>cada cuatro meses</t>
  </si>
  <si>
    <t>tres veces por año</t>
  </si>
  <si>
    <t>27638553-9</t>
  </si>
  <si>
    <t>jovittacelisgutierr@gmail.com</t>
  </si>
  <si>
    <t>pollo engorde</t>
  </si>
  <si>
    <t xml:space="preserve">al mes </t>
  </si>
  <si>
    <t xml:space="preserve">300 Kilogramos mensuales </t>
  </si>
  <si>
    <t xml:space="preserve">45 dias </t>
  </si>
  <si>
    <t>pollos engorde</t>
  </si>
  <si>
    <t>1250 kg</t>
  </si>
  <si>
    <t>27638228-1</t>
  </si>
  <si>
    <t>nanciestelaortegagutierrez@gmail.com</t>
  </si>
  <si>
    <t xml:space="preserve">Cria de pollos </t>
  </si>
  <si>
    <t xml:space="preserve">Cada 60 dias </t>
  </si>
  <si>
    <t xml:space="preserve">60 dias </t>
  </si>
  <si>
    <t>Econimia local</t>
  </si>
  <si>
    <t xml:space="preserve">Cada año </t>
  </si>
  <si>
    <t>Diarios para sacat huevos</t>
  </si>
  <si>
    <t>Economia local</t>
  </si>
  <si>
    <t>27638551-4</t>
  </si>
  <si>
    <t>calderonanacecica@gmail.com</t>
  </si>
  <si>
    <t xml:space="preserve">Aves menores, frutas, </t>
  </si>
  <si>
    <t>Corregimiento Agua Blanca</t>
  </si>
  <si>
    <t>Transable</t>
  </si>
  <si>
    <t>900998815-3</t>
  </si>
  <si>
    <t>asoproloma@hotmail.com</t>
  </si>
  <si>
    <t>cafe, citricos, verduras</t>
  </si>
  <si>
    <t xml:space="preserve">impreciso </t>
  </si>
  <si>
    <t>900632959-4</t>
  </si>
  <si>
    <t>angeva1948@gmail.com</t>
  </si>
  <si>
    <t>frutas, veduras, huevos</t>
  </si>
  <si>
    <t>901430996-3</t>
  </si>
  <si>
    <t>luisesteban12@gmail.com</t>
  </si>
  <si>
    <t>901030838-1</t>
  </si>
  <si>
    <t>permapisan@gmail.com</t>
  </si>
  <si>
    <t>2 COSECHAS AL AÑO</t>
  </si>
  <si>
    <t>4000 Kilogramos MIEL DDE ABEJAS</t>
  </si>
  <si>
    <t>901231580-1</t>
  </si>
  <si>
    <t>3219822904-3223587511</t>
  </si>
  <si>
    <t>asoapillourdes@hotmail.com</t>
  </si>
  <si>
    <t>MIEL DE ABEJAS Y DERIVADOS</t>
  </si>
  <si>
    <t>40 Litros - MES</t>
  </si>
  <si>
    <t>900372626-0</t>
  </si>
  <si>
    <t>3123403188-3107901437</t>
  </si>
  <si>
    <t>apedraza2@misena.edu.co</t>
  </si>
  <si>
    <t>BANANO Y CITRICOS</t>
  </si>
  <si>
    <t>10 Toneladas - MES</t>
  </si>
  <si>
    <t>900976789-1</t>
  </si>
  <si>
    <t>ayflorezv0587@gmail.com</t>
  </si>
  <si>
    <t>CAFE TOSTADO Y MOLIDO Y CONFITTERIA CAFE</t>
  </si>
  <si>
    <t>200 - 300 Kilogramos/MES</t>
  </si>
  <si>
    <t>901179783-6</t>
  </si>
  <si>
    <t>lesgo403@gmail.com</t>
  </si>
  <si>
    <t xml:space="preserve">productos de limon </t>
  </si>
  <si>
    <t>1092155546-0</t>
  </si>
  <si>
    <t>lacomarca.f@gmail.com</t>
  </si>
  <si>
    <t>Mes</t>
  </si>
  <si>
    <t>900637298-7</t>
  </si>
  <si>
    <t>apromer1@hotmail.com</t>
  </si>
  <si>
    <t>mayo a julio - diciembre a febrero</t>
  </si>
  <si>
    <t xml:space="preserve">FEBRERO A ABRIL - AGOSTO A OCTUBRE </t>
  </si>
  <si>
    <t xml:space="preserve">Frijol Zaragoza </t>
  </si>
  <si>
    <t xml:space="preserve">DOS VECES AL AÑO </t>
  </si>
  <si>
    <t>88238116-9</t>
  </si>
  <si>
    <t>ljjaimescarrillo@gmaul.com</t>
  </si>
  <si>
    <t>45 dias</t>
  </si>
  <si>
    <t>901138835-5</t>
  </si>
  <si>
    <t>desarrollosocial@hacari-nortedesantander.gou.co</t>
  </si>
  <si>
    <t>sacha incha</t>
  </si>
  <si>
    <t>901335574-2</t>
  </si>
  <si>
    <t>PECUARIOS ESPECIES MENORES</t>
  </si>
  <si>
    <t>cada 7 años</t>
  </si>
  <si>
    <t>de acuerdo a la edad del cultivo</t>
  </si>
  <si>
    <t>900104322-6</t>
  </si>
  <si>
    <t xml:space="preserve">AGROPECUARIOS </t>
  </si>
  <si>
    <t>901125261-1</t>
  </si>
  <si>
    <t>AGROPECUARIOS</t>
  </si>
  <si>
    <t>en cualquier época del año.</t>
  </si>
  <si>
    <t>2000 Toneladas</t>
  </si>
  <si>
    <t>901332825-2</t>
  </si>
  <si>
    <t>901292155-6</t>
  </si>
  <si>
    <t>900439886-9</t>
  </si>
  <si>
    <t>desarrollosocial@hacari-nortedesantander.edu.co</t>
  </si>
  <si>
    <t>pecuarios especies menores</t>
  </si>
  <si>
    <t>1094808442-4</t>
  </si>
  <si>
    <t>bladigelvez@gmail.com</t>
  </si>
  <si>
    <t>Periodo de siembra semanal.</t>
  </si>
  <si>
    <t>Si se cuenta con cronograma de siembra semanal.</t>
  </si>
  <si>
    <t xml:space="preserve">1000 Kilogramos samanal </t>
  </si>
  <si>
    <t>900154573-8</t>
  </si>
  <si>
    <t>gloriavegaardila@gmail.com</t>
  </si>
  <si>
    <t xml:space="preserve">Si </t>
  </si>
  <si>
    <t>901345651-4</t>
  </si>
  <si>
    <t>alvarosotoperez@hotmail.com</t>
  </si>
  <si>
    <t>AUYAMA</t>
  </si>
  <si>
    <t>3.5 Toneladas</t>
  </si>
  <si>
    <t>TOMATE BAJO INVERNADERO</t>
  </si>
  <si>
    <t>901567475-7</t>
  </si>
  <si>
    <t>asociacionsantabarbara@gmail.com</t>
  </si>
  <si>
    <t xml:space="preserve">siguiendo condiciones de clima </t>
  </si>
  <si>
    <t>Irregular</t>
  </si>
  <si>
    <t>es variable, cultivo ciclo corto</t>
  </si>
  <si>
    <t>pepino</t>
  </si>
  <si>
    <t>se intercala con otros prodcutos</t>
  </si>
  <si>
    <t>10 ton</t>
  </si>
  <si>
    <t>901552983-1</t>
  </si>
  <si>
    <t>jag482072@gmail.com</t>
  </si>
  <si>
    <t>siguiendo condiciones climaticas,</t>
  </si>
  <si>
    <t>irregurlar, con cultivos transitorio</t>
  </si>
  <si>
    <t>20 Toneladas</t>
  </si>
  <si>
    <t xml:space="preserve">Irregular, se rotan con otros cultivos </t>
  </si>
  <si>
    <t>Pepino</t>
  </si>
  <si>
    <t>variable.</t>
  </si>
  <si>
    <t>30 ton</t>
  </si>
  <si>
    <t>901006602-1</t>
  </si>
  <si>
    <t>asociaciondevictimasdelconflicto@hotmail.com</t>
  </si>
  <si>
    <t>Cebolla</t>
  </si>
  <si>
    <t>se intercalan con otros cultivos</t>
  </si>
  <si>
    <t>dos cosechas por año</t>
  </si>
  <si>
    <t>160 Toneladas</t>
  </si>
  <si>
    <t>2 cosechas al año</t>
  </si>
  <si>
    <t>100 ton</t>
  </si>
  <si>
    <t>900206152-1</t>
  </si>
  <si>
    <t>apiemorenita@hotmail.com</t>
  </si>
  <si>
    <t xml:space="preserve">MIEL </t>
  </si>
  <si>
    <t>20 Kilogramos</t>
  </si>
  <si>
    <t>901104228-8</t>
  </si>
  <si>
    <t>asocoguar.guarumal@gmail.com</t>
  </si>
  <si>
    <t>cultivo se rota</t>
  </si>
  <si>
    <t>100 Toneladas</t>
  </si>
  <si>
    <t>se rota con otros cultivos</t>
  </si>
  <si>
    <t>Frijol - Maiz</t>
  </si>
  <si>
    <t>de1 a 2 cosechas pro año</t>
  </si>
  <si>
    <t>50 ton</t>
  </si>
  <si>
    <t>901103629-3</t>
  </si>
  <si>
    <t>asempresp@gmail.com</t>
  </si>
  <si>
    <t>cultivo rotatorio</t>
  </si>
  <si>
    <t>200 Toneladas/año (dos cosecToneladass)</t>
  </si>
  <si>
    <t>cultivo que rota con otros</t>
  </si>
  <si>
    <t>1 cosecha por año</t>
  </si>
  <si>
    <t>20 toneladas/año</t>
  </si>
  <si>
    <t>900167095-1</t>
  </si>
  <si>
    <t>asoprodulab@hotmail.com</t>
  </si>
  <si>
    <t>AGUACATE VARIEDAD HASS</t>
  </si>
  <si>
    <t>901527085-7</t>
  </si>
  <si>
    <t>asohortoca@gmail.com</t>
  </si>
  <si>
    <t>2 veces al año</t>
  </si>
  <si>
    <t>900962016-1</t>
  </si>
  <si>
    <t>apaljuanfrio@gmail.com</t>
  </si>
  <si>
    <t>901129777-8</t>
  </si>
  <si>
    <t>secdesarrollosocial@abrego-nortedesantandergov.co</t>
  </si>
  <si>
    <t>Cárnico (cerdo)</t>
  </si>
  <si>
    <t>5000 Kilogramos</t>
  </si>
  <si>
    <t>901129066-1</t>
  </si>
  <si>
    <t>Frijo</t>
  </si>
  <si>
    <t>3 siembras por año</t>
  </si>
  <si>
    <t>901116006-1</t>
  </si>
  <si>
    <t>jhoneav@hotmail.com</t>
  </si>
  <si>
    <t>Arbeja</t>
  </si>
  <si>
    <t xml:space="preserve">Cada 4 meses </t>
  </si>
  <si>
    <t>3 cosechas por año</t>
  </si>
  <si>
    <t>30.000 Kilogramos</t>
  </si>
  <si>
    <t>807008687-3</t>
  </si>
  <si>
    <t>villamizarpablo46@gmail.com</t>
  </si>
  <si>
    <t>1.2 Toneladas</t>
  </si>
  <si>
    <t>Guineo 500</t>
  </si>
  <si>
    <t>901018221-9</t>
  </si>
  <si>
    <t>gloriaperez@gmail.com</t>
  </si>
  <si>
    <t xml:space="preserve">Asociación </t>
  </si>
  <si>
    <t>Bimensual</t>
  </si>
  <si>
    <t>9.000Kilogramos</t>
  </si>
  <si>
    <t>900183245-7</t>
  </si>
  <si>
    <t>secdesarrollocomunitario@convencion-nortedesantander.gov.co</t>
  </si>
  <si>
    <t>Plátano Harton - Dominico</t>
  </si>
  <si>
    <t>Ya establecido</t>
  </si>
  <si>
    <t>900501307-0</t>
  </si>
  <si>
    <t>gcoronelnavarro@gmail.com</t>
  </si>
  <si>
    <t xml:space="preserve">45 días </t>
  </si>
  <si>
    <t>60420645-0</t>
  </si>
  <si>
    <t>mariapilarreyeslozano@hotmail.com</t>
  </si>
  <si>
    <t>Lacteos y verduras</t>
  </si>
  <si>
    <t>890506160-2</t>
  </si>
  <si>
    <t>yurleycardinarios@gmail.com</t>
  </si>
  <si>
    <t>Abril-mayo septiembre-octubre</t>
  </si>
  <si>
    <t>Cada 4 meses a</t>
  </si>
  <si>
    <t>240000 Kilogramos</t>
  </si>
  <si>
    <t>900220917-7</t>
  </si>
  <si>
    <t>williambayona22@hotmail.com</t>
  </si>
  <si>
    <t>1800 bultos</t>
  </si>
  <si>
    <t xml:space="preserve">Enero mayo octubre diciembre </t>
  </si>
  <si>
    <t>180.000 Kilogramos</t>
  </si>
  <si>
    <t>901096178-2</t>
  </si>
  <si>
    <t>miguelcarvajalino22@gmail.com</t>
  </si>
  <si>
    <t>Friljol</t>
  </si>
  <si>
    <t xml:space="preserve">Abril mayo septiembre octubre </t>
  </si>
  <si>
    <t>Abril-mayo, septiembre-octubre</t>
  </si>
  <si>
    <t>40.000 Kilogramos</t>
  </si>
  <si>
    <t xml:space="preserve">Abil-mayo, septiembre-octubre </t>
  </si>
  <si>
    <t xml:space="preserve">Trimestral </t>
  </si>
  <si>
    <t>47.000 Kilogramos</t>
  </si>
  <si>
    <t>60282373-1</t>
  </si>
  <si>
    <t>granjaavicolacarmen@hotmail.com</t>
  </si>
  <si>
    <t xml:space="preserve">Granja avícola </t>
  </si>
  <si>
    <t xml:space="preserve">2,4 m3 </t>
  </si>
  <si>
    <t>901495929-9</t>
  </si>
  <si>
    <t>mujeresemprendedorassalazar@gmail.com</t>
  </si>
  <si>
    <t>29.78</t>
  </si>
  <si>
    <t>3 meses</t>
  </si>
  <si>
    <t>20-30 cows</t>
  </si>
  <si>
    <t>901488270-5</t>
  </si>
  <si>
    <t>sygarcia3@misena.edu.co</t>
  </si>
  <si>
    <t>23000 Kilogramos</t>
  </si>
  <si>
    <t>901480917-5</t>
  </si>
  <si>
    <t>nelsonburgos49@yahoo.es</t>
  </si>
  <si>
    <t>2145 Kilogramos</t>
  </si>
  <si>
    <t>000288de20dejunio2013</t>
  </si>
  <si>
    <t>asistenciatecnicasancayetano@gmail.com</t>
  </si>
  <si>
    <t>johannaf424@gmail.com</t>
  </si>
  <si>
    <t xml:space="preserve">Huevos, gallina </t>
  </si>
  <si>
    <t>Un año</t>
  </si>
  <si>
    <t>Si,en proceso</t>
  </si>
  <si>
    <t>Bajo</t>
  </si>
  <si>
    <t>Cúcuta</t>
  </si>
  <si>
    <t>900641660-6</t>
  </si>
  <si>
    <t>joseffoa@gmail.com</t>
  </si>
  <si>
    <t xml:space="preserve">Se rotan con cultivos </t>
  </si>
  <si>
    <t>2 cosechas año (mayo a agosto) (Noviembre a febrero)</t>
  </si>
  <si>
    <t>1000 Toneladas/año</t>
  </si>
  <si>
    <t>1 cosecha al año (marzo a junio)</t>
  </si>
  <si>
    <t>se rota con la cebolla - 1 cosecha al año</t>
  </si>
  <si>
    <t>180 ton/año</t>
  </si>
  <si>
    <t>37334128-2</t>
  </si>
  <si>
    <t xml:space="preserve"> Semestral </t>
  </si>
  <si>
    <t>Periódico</t>
  </si>
  <si>
    <t>Enero se sembro ,sale en abril ,en marzo se sembro cinco arobas y se recoje en junio</t>
  </si>
  <si>
    <t>Diaro cada tres meses se siembra</t>
  </si>
  <si>
    <t>900017848-8</t>
  </si>
  <si>
    <t>cooincaprolta@gmail.com</t>
  </si>
  <si>
    <t>Cultivo permanente</t>
  </si>
  <si>
    <t>65 Toneladas</t>
  </si>
  <si>
    <t>901475837-4</t>
  </si>
  <si>
    <t>coomerlibre@gmail.com</t>
  </si>
  <si>
    <t>807008258-7</t>
  </si>
  <si>
    <t>diomedesfigueredo@gmail.com</t>
  </si>
  <si>
    <t>Cacao en pepa y derivados</t>
  </si>
  <si>
    <t xml:space="preserve">Febrero - septiembre </t>
  </si>
  <si>
    <t>400 x semana</t>
  </si>
  <si>
    <t>901380182-1</t>
  </si>
  <si>
    <t>aspavir2022@gmail.com</t>
  </si>
  <si>
    <t>900331324-6</t>
  </si>
  <si>
    <t>desruralyagropecuario@sancalixto-nortedesantander.gov.co</t>
  </si>
  <si>
    <t>900059567-3</t>
  </si>
  <si>
    <t>asoprococoa@gmail.com</t>
  </si>
  <si>
    <t>CEBOLLA ROJA</t>
  </si>
  <si>
    <t>TOMATE CHONTO</t>
  </si>
  <si>
    <t>1 TONELADA SEMANAL</t>
  </si>
  <si>
    <t>Sardinata</t>
  </si>
  <si>
    <t>900077889-6</t>
  </si>
  <si>
    <t>cooprocosar@hotmail.com</t>
  </si>
  <si>
    <t>TRISMESTRAL</t>
  </si>
  <si>
    <t>901082969-0</t>
  </si>
  <si>
    <t>asocionasoprocamerlu@gmail.com</t>
  </si>
  <si>
    <t>200 Kilogramos</t>
  </si>
  <si>
    <t>900777826-6</t>
  </si>
  <si>
    <t>eliecerquinterog89@gmail.com</t>
  </si>
  <si>
    <t>15 Toneladas</t>
  </si>
  <si>
    <t>Asociacion De Productores Y Comercializadores Agropecuarios Del Alto Catatumbo "Asprocat"</t>
  </si>
  <si>
    <t xml:space="preserve">Alexander Querubín </t>
  </si>
  <si>
    <t>901091100-6</t>
  </si>
  <si>
    <t>xanqderv72@gmail.com</t>
  </si>
  <si>
    <t>900516862-2</t>
  </si>
  <si>
    <t>yoladysesquivel@hotmail.com</t>
  </si>
  <si>
    <t xml:space="preserve">HUEVOS DE GALLINA </t>
  </si>
  <si>
    <t xml:space="preserve">117 CARTONES DE HUEVOS DIARIOS </t>
  </si>
  <si>
    <t>Tibu</t>
  </si>
  <si>
    <t>901473397-6</t>
  </si>
  <si>
    <t>asociacionabiprocat@gmail.com</t>
  </si>
  <si>
    <t>JUNIO A AGOSTO</t>
  </si>
  <si>
    <t>CULTIVOS YA ESTABLECIDOS</t>
  </si>
  <si>
    <t>900072567-7</t>
  </si>
  <si>
    <t>asopistar.tarra@gmail.com</t>
  </si>
  <si>
    <t xml:space="preserve">Por turnos </t>
  </si>
  <si>
    <t>Mes a mes</t>
  </si>
  <si>
    <t xml:space="preserve">15000 Kilogramos </t>
  </si>
  <si>
    <t>900551270-0</t>
  </si>
  <si>
    <t>rositapn2910@gmail.com</t>
  </si>
  <si>
    <t xml:space="preserve">Anual </t>
  </si>
  <si>
    <t xml:space="preserve">900 huevos diarios </t>
  </si>
  <si>
    <t>Asociacion Agroindustrial Campesina Del Catatumbo</t>
  </si>
  <si>
    <t xml:space="preserve">Wilmer Guerrero Contreras </t>
  </si>
  <si>
    <t>901695602-4</t>
  </si>
  <si>
    <t>asogroincat@gmail.com</t>
  </si>
  <si>
    <t xml:space="preserve">Semestral </t>
  </si>
  <si>
    <t xml:space="preserve">24 Toneladas </t>
  </si>
  <si>
    <t>901158486-3</t>
  </si>
  <si>
    <t>fedeprocap.red@gmail.com</t>
  </si>
  <si>
    <t>Frutas, hortalizas, tubérculos</t>
  </si>
  <si>
    <t>frecuente</t>
  </si>
  <si>
    <t xml:space="preserve">3000 Toneladas </t>
  </si>
  <si>
    <t>Constante</t>
  </si>
  <si>
    <t>1000 cajas</t>
  </si>
  <si>
    <t>900898371-6</t>
  </si>
  <si>
    <t>asomoracar@gmail.com</t>
  </si>
  <si>
    <t>Cada año</t>
  </si>
  <si>
    <t>25 toneladas por año</t>
  </si>
  <si>
    <t>Cáchira</t>
  </si>
  <si>
    <t>900308607-9</t>
  </si>
  <si>
    <t>sdagoberto896@gmail.com</t>
  </si>
  <si>
    <t>acifruc@gmail.com</t>
  </si>
  <si>
    <t>Naranja Tangelo</t>
  </si>
  <si>
    <t>900699965-7</t>
  </si>
  <si>
    <t>apromesallana@gmail.com</t>
  </si>
  <si>
    <t>Cebolla Roja</t>
  </si>
  <si>
    <t>Frijól Zaragoza</t>
  </si>
  <si>
    <t>900156526-7</t>
  </si>
  <si>
    <t>asoprocar46@yahoo.es</t>
  </si>
  <si>
    <t>Limón Taiti</t>
  </si>
  <si>
    <t>900766314-1</t>
  </si>
  <si>
    <t>asomuretpueblonuevo@gmail.com</t>
  </si>
  <si>
    <t>Platáno</t>
  </si>
  <si>
    <t>900045621-2</t>
  </si>
  <si>
    <t>asourama@hotmail.com.co</t>
  </si>
  <si>
    <t>Frijól</t>
  </si>
  <si>
    <t>900623488-9</t>
  </si>
  <si>
    <t>asogame12@gmail.com</t>
  </si>
  <si>
    <t>Luló</t>
  </si>
  <si>
    <t>900084371-1</t>
  </si>
  <si>
    <t>luisantonios.caicedo@gmail.com</t>
  </si>
  <si>
    <t>Limón Criollo</t>
  </si>
  <si>
    <t>900966382-9</t>
  </si>
  <si>
    <t>mendozajaime975@gmail.com</t>
  </si>
  <si>
    <t>Frutas, Hortalizas y tubercúlos</t>
  </si>
  <si>
    <t>900121389-3</t>
  </si>
  <si>
    <t>w.ilmar2009@live.com</t>
  </si>
  <si>
    <t>FRIJOLROSADO</t>
  </si>
  <si>
    <t>900204016-9</t>
  </si>
  <si>
    <t>900646843-1</t>
  </si>
  <si>
    <t>30 Unidades</t>
  </si>
  <si>
    <t>901140484-1</t>
  </si>
  <si>
    <t>AGUACATE LORENA</t>
  </si>
  <si>
    <t>Enero y Agosto</t>
  </si>
  <si>
    <t>Frijol Zaragosa</t>
  </si>
  <si>
    <t>100 cargas</t>
  </si>
  <si>
    <t>901122429-8</t>
  </si>
  <si>
    <t>Enero, Febrero, Marzo, Abril, Mayo, Junio, Septiembre, Octubre, Noviembre, Diciembre</t>
  </si>
  <si>
    <t>Mayo, Junio, Julio, Agosto, Septiembre</t>
  </si>
  <si>
    <t>90100081-0</t>
  </si>
  <si>
    <t>CEBOLLA LARGA</t>
  </si>
  <si>
    <t>Marzo, Agosto, Noviembre</t>
  </si>
  <si>
    <t>901616202-4</t>
  </si>
  <si>
    <t>FRIJOL ROSADO</t>
  </si>
  <si>
    <t>900616459-6</t>
  </si>
  <si>
    <t>Junio, Julio, Agosto, Septiembre, Octubre</t>
  </si>
  <si>
    <t>901510352-4</t>
  </si>
  <si>
    <t>juan13375806@gmail.com</t>
  </si>
  <si>
    <t>900964372-6</t>
  </si>
  <si>
    <t xml:space="preserve">Naranja Valencia </t>
  </si>
  <si>
    <t>900403590-9</t>
  </si>
  <si>
    <t>fraid_1322@hotmail.com</t>
  </si>
  <si>
    <t>900276629-1</t>
  </si>
  <si>
    <t>Pepino chocombro</t>
  </si>
  <si>
    <t>807008244-4</t>
  </si>
  <si>
    <t>luzfarodelmar12@gmail.com</t>
  </si>
  <si>
    <t>Agricolas (otros)</t>
  </si>
  <si>
    <t>900043785-2</t>
  </si>
  <si>
    <t>asprocema@hotmail.com</t>
  </si>
  <si>
    <t>Enero, Febrero, Julio, Agosto</t>
  </si>
  <si>
    <t>900762028-1</t>
  </si>
  <si>
    <t>3214289660-3118940369</t>
  </si>
  <si>
    <t>mendezcar20@gmail.com</t>
  </si>
  <si>
    <t xml:space="preserve">Miel y propóleo </t>
  </si>
  <si>
    <t>807009111-8</t>
  </si>
  <si>
    <t>aspriasociacion@gmail.com</t>
  </si>
  <si>
    <t>807004252-5</t>
  </si>
  <si>
    <t>3143677046-3229338286</t>
  </si>
  <si>
    <t>asociacion@outlook.com</t>
  </si>
  <si>
    <t>Mayo, Junio, Octubre</t>
  </si>
  <si>
    <t>901637889-3</t>
  </si>
  <si>
    <t>pedromanrique1972@gmail.com</t>
  </si>
  <si>
    <t>900335809-4</t>
  </si>
  <si>
    <t>afaguarcacon@gmail.com</t>
  </si>
  <si>
    <t>901100263-8</t>
  </si>
  <si>
    <t>agrolex66@hotmail.com</t>
  </si>
  <si>
    <t>Enero, Junio, Agosto, Septiembre</t>
  </si>
  <si>
    <t>901100274-9</t>
  </si>
  <si>
    <t>agrolax66@hotmail.com</t>
  </si>
  <si>
    <t>900592866-5</t>
  </si>
  <si>
    <t>trinacristian.07@gmail.com</t>
  </si>
  <si>
    <t>FRUTAS Durazno</t>
  </si>
  <si>
    <t>900788282-7</t>
  </si>
  <si>
    <t>asoaprocurbucarasica@gmail.com</t>
  </si>
  <si>
    <t xml:space="preserve">Frijol Rosado variedad Zaragoza </t>
  </si>
  <si>
    <t>Marzo, Abril, Junio, Julio</t>
  </si>
  <si>
    <t>900881913-3</t>
  </si>
  <si>
    <t>3212886494-3187299868</t>
  </si>
  <si>
    <t>suarezrozoludy@gmail.com</t>
  </si>
  <si>
    <t>MORA UVA</t>
  </si>
  <si>
    <t>CURUBA</t>
  </si>
  <si>
    <t>900470992-1</t>
  </si>
  <si>
    <t>jacsalobrito@hotmail.com</t>
  </si>
  <si>
    <t>(Frutas y Hortalizas) Tomate</t>
  </si>
  <si>
    <t>900165101-9</t>
  </si>
  <si>
    <t>amprocom@hotmail.com</t>
  </si>
  <si>
    <t xml:space="preserve">Pimentón </t>
  </si>
  <si>
    <t>901028712-6</t>
  </si>
  <si>
    <t>asociacionasprocomunt@gmail.com</t>
  </si>
  <si>
    <t>50 Toneladas</t>
  </si>
  <si>
    <t>807008542-4</t>
  </si>
  <si>
    <t>3222142514-3115677493-3214706919</t>
  </si>
  <si>
    <t>coagronvalia@yahoo.es</t>
  </si>
  <si>
    <t>Mira uva</t>
  </si>
  <si>
    <t>900655282-6</t>
  </si>
  <si>
    <t>aguafrucol@gmail.com</t>
  </si>
  <si>
    <t>Abril, Mayo, Agosto, Septiembre, Octubre</t>
  </si>
  <si>
    <t>807007330-5</t>
  </si>
  <si>
    <t>asoagrimutis@gmail.com</t>
  </si>
  <si>
    <t>900149564-8</t>
  </si>
  <si>
    <t>asoproagra@hotmail.com</t>
  </si>
  <si>
    <t>901092232-4</t>
  </si>
  <si>
    <t>asoprosantaclara@gmail.com</t>
  </si>
  <si>
    <t>Enero, Febrero, Marzo, Junio, Julio, Agosto</t>
  </si>
  <si>
    <t>901491311-1</t>
  </si>
  <si>
    <t>yayitajdn@gmail.con</t>
  </si>
  <si>
    <t>Guineo Quiniento</t>
  </si>
  <si>
    <t>pollo semicriollo</t>
  </si>
  <si>
    <t>901445990-5</t>
  </si>
  <si>
    <t>asopescar20@gmail.com</t>
  </si>
  <si>
    <t>Cachama fresca evicerada</t>
  </si>
  <si>
    <t>Cachama congelada</t>
  </si>
  <si>
    <t>901360245-1</t>
  </si>
  <si>
    <t>asmucams@gmail.com</t>
  </si>
  <si>
    <t>Asociacion De Usuarios Del Distrito De Adecuacion De Tierras De Gran Escala Del Rio Zulia Asozulia</t>
  </si>
  <si>
    <t xml:space="preserve">Rubén Darío Fernández Cárdenas </t>
  </si>
  <si>
    <t>800168858-6</t>
  </si>
  <si>
    <t>gerencia@asozulia.com</t>
  </si>
  <si>
    <t>900047987-5</t>
  </si>
  <si>
    <t>nuesrocha11@gmail.com</t>
  </si>
  <si>
    <t>Carne bovino</t>
  </si>
  <si>
    <t>900233212-1</t>
  </si>
  <si>
    <t>3202941700-3213613674</t>
  </si>
  <si>
    <t>asofrucacota@gmail.com</t>
  </si>
  <si>
    <t>901060469-5</t>
  </si>
  <si>
    <t>cooporcinor@gmail.com</t>
  </si>
  <si>
    <t>Asociacion De Productores Agropecuarios E Industriales Del Catatumbo</t>
  </si>
  <si>
    <t>Alexander Parada Conde, Cc. No. 5531940</t>
  </si>
  <si>
    <t>901411425-9</t>
  </si>
  <si>
    <t>3165149894-3164994248</t>
  </si>
  <si>
    <t>alexconde1981@hotmail.com</t>
  </si>
  <si>
    <t>901516436-1</t>
  </si>
  <si>
    <t>asociacionagrapa@gmail.com</t>
  </si>
  <si>
    <t>Enero, Mayo, Julio, Septiembre, Noviembre</t>
  </si>
  <si>
    <t>807004000-6</t>
  </si>
  <si>
    <t>andinasa2020@gmail.com</t>
  </si>
  <si>
    <t>901561208-1</t>
  </si>
  <si>
    <t>mireyafgonzalez@hotmail.com</t>
  </si>
  <si>
    <t>9.7</t>
  </si>
  <si>
    <t>901695660-1</t>
  </si>
  <si>
    <t>57123453115022381</t>
  </si>
  <si>
    <t>cooperativaagropecuariaabrego@gmail.com</t>
  </si>
  <si>
    <t>901631955-4</t>
  </si>
  <si>
    <t>3134525010-3134527562</t>
  </si>
  <si>
    <t>asoagropenor@gmail.com</t>
  </si>
  <si>
    <t>Verduras y frutas</t>
  </si>
  <si>
    <t>901704430-4</t>
  </si>
  <si>
    <t>veredaelventicinco@gmail.com</t>
  </si>
  <si>
    <t>ASOCA25</t>
  </si>
  <si>
    <t>901470265-9</t>
  </si>
  <si>
    <t>rudianavarro8@gmail.com</t>
  </si>
  <si>
    <t>Levante y engorde de Pollos para Comercializacion</t>
  </si>
  <si>
    <t>900997179-2</t>
  </si>
  <si>
    <t>asoprocavillanueva100@outlook.com</t>
  </si>
  <si>
    <t>Cultivos Transitorios (frijol, pimenton, cebolla, maiz, tomate, pepino)</t>
  </si>
  <si>
    <t>901068710-2</t>
  </si>
  <si>
    <t>asoprocedros@gmail.com</t>
  </si>
  <si>
    <t>Cultivos Transitorios (cebolla, frijol, tomate, pepino y maiz)</t>
  </si>
  <si>
    <t>Marzo, Junio, Septiembre, Noviembre</t>
  </si>
  <si>
    <t>900161067-8</t>
  </si>
  <si>
    <t>pallaresarismed@gmail.com</t>
  </si>
  <si>
    <t>Transformacion del Caco a Chocolate de Mesa en direntes presentaciones</t>
  </si>
  <si>
    <t>900257786-9</t>
  </si>
  <si>
    <t>asoprohacari@hotmail.com</t>
  </si>
  <si>
    <t>Cacao en pepa seca y Cholate de mesa</t>
  </si>
  <si>
    <t>Abril, Agosto</t>
  </si>
  <si>
    <t>901475330-2</t>
  </si>
  <si>
    <t>asomucmas@gmail.com</t>
  </si>
  <si>
    <t>Barra de Chocolate de mesa con azucar y canela.</t>
  </si>
  <si>
    <t>aristides25@gmail.com</t>
  </si>
  <si>
    <t>901119321-0</t>
  </si>
  <si>
    <t>cesarion23@hotmail.com</t>
  </si>
  <si>
    <t>Enero, Octubre</t>
  </si>
  <si>
    <t>800092872-1</t>
  </si>
  <si>
    <t>901682220-8</t>
  </si>
  <si>
    <t>asopisteo@gmail.com</t>
  </si>
  <si>
    <t>900612180-9</t>
  </si>
  <si>
    <t>dianaccgalvis@gmail.com</t>
  </si>
  <si>
    <t>901177606-1</t>
  </si>
  <si>
    <t>3114635734 - 3118931488</t>
  </si>
  <si>
    <t>jpachogarcia@hotmail.com</t>
  </si>
  <si>
    <t>Panela arboledana</t>
  </si>
  <si>
    <t>80 Kilogramos</t>
  </si>
  <si>
    <t>901699348-6</t>
  </si>
  <si>
    <t>cleofeliz2009@outlook.com</t>
  </si>
  <si>
    <t>Asoplacat</t>
  </si>
  <si>
    <t xml:space="preserve">Carlos Arturo Ortiz </t>
  </si>
  <si>
    <t>901640565-3</t>
  </si>
  <si>
    <t>asoplacat2022@gmail.com</t>
  </si>
  <si>
    <t xml:space="preserve">Plátano harton.banano.yuca.maiz etc </t>
  </si>
  <si>
    <t>Plátano Harton,banano,yuca,maíz,etc</t>
  </si>
  <si>
    <t>88001064-6</t>
  </si>
  <si>
    <t>pelaez-15@hotmail.com</t>
  </si>
  <si>
    <t>900248334-5</t>
  </si>
  <si>
    <t>yarbe91@hotmail.com</t>
  </si>
  <si>
    <t>Frutas verduras carnes</t>
  </si>
  <si>
    <t>900735928-9</t>
  </si>
  <si>
    <t>asprochucarima14@gmail.com</t>
  </si>
  <si>
    <t>Marzo, Mayo</t>
  </si>
  <si>
    <t>37198286-0</t>
  </si>
  <si>
    <t>m/m@gmail.com</t>
  </si>
  <si>
    <t>37395210-0</t>
  </si>
  <si>
    <t>luzdarygarciaaraque0@gmail.com</t>
  </si>
  <si>
    <t>UCHUÁ</t>
  </si>
  <si>
    <t>1094506896-0</t>
  </si>
  <si>
    <t>elbrother2318@hotmail.com</t>
  </si>
  <si>
    <t>6026150-8</t>
  </si>
  <si>
    <t>superiorsuperior2021@hotmail.com</t>
  </si>
  <si>
    <t>Riqueza Duran</t>
  </si>
  <si>
    <t>Sabajon</t>
  </si>
  <si>
    <t>807009051-4</t>
  </si>
  <si>
    <t>hcbelbambo@gmail.com</t>
  </si>
  <si>
    <t>804013706-4</t>
  </si>
  <si>
    <t>olarte_jorge@hotmail.com</t>
  </si>
  <si>
    <t>800156742-9</t>
  </si>
  <si>
    <t>raquel_476@hotmail.com</t>
  </si>
  <si>
    <t>Enero, Febrero, Marzo, Abril, Mayo, Junio, Julio, Agosto, Septiembre</t>
  </si>
  <si>
    <t>CACHAMA FRESCA</t>
  </si>
  <si>
    <t>3103314933-3184664456-3183857340</t>
  </si>
  <si>
    <t>juacar.cordoba@misena.edu.co</t>
  </si>
  <si>
    <t>3115903123-3112633321</t>
  </si>
  <si>
    <t>Marzo, Agosto, Septiembre, Octubre</t>
  </si>
  <si>
    <t>890503586-2</t>
  </si>
  <si>
    <t>info@cooperacafe.com</t>
  </si>
  <si>
    <t>Café tostado en grano y/o molido "Café Don Antón"</t>
  </si>
  <si>
    <t>901646648-3</t>
  </si>
  <si>
    <t>ariastrina593@gmail.com</t>
  </si>
  <si>
    <t>Pollo de Engorde</t>
  </si>
  <si>
    <t xml:space="preserve">Dennis Yhonatan Florez Diaz </t>
  </si>
  <si>
    <t>901680423-7</t>
  </si>
  <si>
    <t>yhesy1993@gmail.com</t>
  </si>
  <si>
    <t xml:space="preserve">Chocheco </t>
  </si>
  <si>
    <t>900546038-8</t>
  </si>
  <si>
    <t>moragonzalesnancy@gmail.com</t>
  </si>
  <si>
    <t>Huevos y pollo</t>
  </si>
  <si>
    <t>Abril, Mayo, Julio, Septiembre</t>
  </si>
  <si>
    <t>901777163-5</t>
  </si>
  <si>
    <t>arturojulian19@gmail.com</t>
  </si>
  <si>
    <t>Enero, Marzo, Abril, Mayo, Junio, Julio, Agosto, Octubre, Noviembre, Diciembre</t>
  </si>
  <si>
    <t>Enero, Mayo, Octubre</t>
  </si>
  <si>
    <t>javilin582@gmail.com</t>
  </si>
  <si>
    <t>Pequeño</t>
  </si>
  <si>
    <t>ligia.63@gmail.com</t>
  </si>
  <si>
    <t>Habichuela</t>
  </si>
  <si>
    <t>Trimestre</t>
  </si>
  <si>
    <t>edward.araque72@hotmail.com</t>
  </si>
  <si>
    <t>Cada 3 meses</t>
  </si>
  <si>
    <t>Marzo y Julio</t>
  </si>
  <si>
    <t>Papa negra</t>
  </si>
  <si>
    <t>Febrero -Julio</t>
  </si>
  <si>
    <t>jaclaconcepcion2021@gmail.com</t>
  </si>
  <si>
    <t xml:space="preserve">Pepino </t>
  </si>
  <si>
    <t>pedrocarrascal44@gmail.com</t>
  </si>
  <si>
    <t xml:space="preserve">Quincenal </t>
  </si>
  <si>
    <t>brayantobosislva@gmail.com</t>
  </si>
  <si>
    <t>huevos de gallina - pollo de engorde</t>
  </si>
  <si>
    <t>flujo continuo</t>
  </si>
  <si>
    <t xml:space="preserve">continuo </t>
  </si>
  <si>
    <t>SAN ANTONIO, LA PERLA</t>
  </si>
  <si>
    <t>jorgenasan@gmail.com</t>
  </si>
  <si>
    <t>Por etapas</t>
  </si>
  <si>
    <t>virgelina1974@hotmail.com</t>
  </si>
  <si>
    <t>Sebolla  y frijol</t>
  </si>
  <si>
    <t xml:space="preserve">Mes de noviembre </t>
  </si>
  <si>
    <t>Sebollin</t>
  </si>
  <si>
    <t>UMATAVILL.R@GMAIL.COM</t>
  </si>
  <si>
    <t>DOS ÑOS DE SIEMBRA / AGOSTO</t>
  </si>
  <si>
    <t>CHOCHECO</t>
  </si>
  <si>
    <t>CADA 3 ÑOS</t>
  </si>
  <si>
    <t xml:space="preserve">1 AÑO/ SEPTIEMBRE </t>
  </si>
  <si>
    <t>Villa Del Rosario</t>
  </si>
  <si>
    <t>UMATAVILLA.R@GMAIL.COM</t>
  </si>
  <si>
    <t>umatavilla.r@gmail.com</t>
  </si>
  <si>
    <t>MAIZ, FRIJOL, CARAOTA Y ALVERJA</t>
  </si>
  <si>
    <t>1 VEZ AL AÑO</t>
  </si>
  <si>
    <t>CADA 5 MESES</t>
  </si>
  <si>
    <t>CADA 10 AÑOS</t>
  </si>
  <si>
    <t>CADA 2 MESES</t>
  </si>
  <si>
    <t xml:space="preserve">CADA 6 MESES </t>
  </si>
  <si>
    <t xml:space="preserve">CADA 7 MESES </t>
  </si>
  <si>
    <t xml:space="preserve">CADA 8 MESES </t>
  </si>
  <si>
    <t>CADA 4 MESES</t>
  </si>
  <si>
    <t>HABICHUELA</t>
  </si>
  <si>
    <t>CARAOTA</t>
  </si>
  <si>
    <t>ing.omarmartinez@hotmail.com</t>
  </si>
  <si>
    <t xml:space="preserve">Junio - diciembre </t>
  </si>
  <si>
    <t xml:space="preserve">Cada seis meses junio - diciembre </t>
  </si>
  <si>
    <t>SECRETARIADEDESARROLLO@PAMPLONA-NORTEDESANTANDER.GOV.CO</t>
  </si>
  <si>
    <t xml:space="preserve"> SEMESTRAL</t>
  </si>
  <si>
    <t>SAN FRANCISCO , EL CEDRO</t>
  </si>
  <si>
    <t>3224628642-3114408377</t>
  </si>
  <si>
    <t>CUNUBA, PARARRAYO</t>
  </si>
  <si>
    <t>bimensual</t>
  </si>
  <si>
    <t>bimensual durante todo el año</t>
  </si>
  <si>
    <t xml:space="preserve">PAPA CRIOLLA </t>
  </si>
  <si>
    <t>NAVARRO, SOPLAVIENTO</t>
  </si>
  <si>
    <t>PAPA NEGRA</t>
  </si>
  <si>
    <t>bimensual depende de lal disponibilidad</t>
  </si>
  <si>
    <t>CUNUBA, MATA DE LATA</t>
  </si>
  <si>
    <t>tatianaascaniopacheco@gmail.com</t>
  </si>
  <si>
    <t>JOSEEDGARPORTILLACACUA@GMAIL.COM</t>
  </si>
  <si>
    <t>PAPA SUPERIOR</t>
  </si>
  <si>
    <t>JULIO- OCTUBRE</t>
  </si>
  <si>
    <t>3 MESES AL AÑO</t>
  </si>
  <si>
    <t>NOMBIEMBRE- DICIEMBRE Y ENERO</t>
  </si>
  <si>
    <t>FONTIBON, EL ASERRADERO</t>
  </si>
  <si>
    <t>BIMENSUAL</t>
  </si>
  <si>
    <t>ZARZAL, LA ZONA</t>
  </si>
  <si>
    <t>CIROVERA046@GMAIL.COM</t>
  </si>
  <si>
    <t>PAPA NEGRA SUPERIOR</t>
  </si>
  <si>
    <t>abril junio agosto octubre</t>
  </si>
  <si>
    <t>ENERO JUNIO SEPTIEMBRE</t>
  </si>
  <si>
    <t>MONTEADENTRO, GARCIA</t>
  </si>
  <si>
    <t>Héctor Julio Parra Uribe</t>
  </si>
  <si>
    <t>6 meses</t>
  </si>
  <si>
    <t xml:space="preserve">Cada 2 meses </t>
  </si>
  <si>
    <t>Palmar , El Chatal</t>
  </si>
  <si>
    <t>Beatriz Martínez Manrique</t>
  </si>
  <si>
    <t>Cada 9 meses</t>
  </si>
  <si>
    <t>El Palmar, Valles Del Delirio</t>
  </si>
  <si>
    <t>Escalonada</t>
  </si>
  <si>
    <t>Cada 45 dias</t>
  </si>
  <si>
    <t>Año y medio</t>
  </si>
  <si>
    <t>Escalonado</t>
  </si>
  <si>
    <t>Gallinas ponedoras / huevos</t>
  </si>
  <si>
    <t>PAPA CRIOLLA</t>
  </si>
  <si>
    <t>NOVIEMBRE, DICIEMBRE Y ENERO</t>
  </si>
  <si>
    <t xml:space="preserve">PAPA SUPERIOR </t>
  </si>
  <si>
    <t xml:space="preserve">NOVIEMBRE DICIEMBRE Y ENERO </t>
  </si>
  <si>
    <t>SANTA ANA, LA CEBA</t>
  </si>
  <si>
    <t>ALCIDESFLOREZCH@GMAIL.COM</t>
  </si>
  <si>
    <t>DICIEMBRE,  ABRIL, OCTUBRE</t>
  </si>
  <si>
    <t>ALTO GRANDE, OJO DE AGUA</t>
  </si>
  <si>
    <t>Olivo Manrique</t>
  </si>
  <si>
    <t>El Palmar, El Refujio</t>
  </si>
  <si>
    <t>LUCECITACIELO69@GMAIL.COM</t>
  </si>
  <si>
    <t xml:space="preserve">PAPA NEGRA </t>
  </si>
  <si>
    <t xml:space="preserve"> cada 4 meses </t>
  </si>
  <si>
    <t>SAN AGUSTIN , EL ROCIO</t>
  </si>
  <si>
    <t>Vivero</t>
  </si>
  <si>
    <t>TRIANUAL</t>
  </si>
  <si>
    <t xml:space="preserve">CUNUBA, EL ALTO </t>
  </si>
  <si>
    <t xml:space="preserve">MORA UVA </t>
  </si>
  <si>
    <t>DECADAL</t>
  </si>
  <si>
    <t>CHILAGAULA, LA ROMADITA</t>
  </si>
  <si>
    <t xml:space="preserve">BI ANUAL </t>
  </si>
  <si>
    <t>CHILAGAULA, LOS ALPES</t>
  </si>
  <si>
    <t>soreinemelo16@gmail.com</t>
  </si>
  <si>
    <t>PIÑA ORO MIEL</t>
  </si>
  <si>
    <t>TRIMENSUAL</t>
  </si>
  <si>
    <t>CHILAGAULA, LA AGUADA LOTE 2</t>
  </si>
  <si>
    <t>kevinobed9704@gmail.com</t>
  </si>
  <si>
    <t>LUISGARCIA88031@GMAIL.COM</t>
  </si>
  <si>
    <t>BIANUAL</t>
  </si>
  <si>
    <t>BIANAUL</t>
  </si>
  <si>
    <t xml:space="preserve">SAN FRANCISCO , LA RINCONADA </t>
  </si>
  <si>
    <t>fabian241801@gmail.com</t>
  </si>
  <si>
    <t>CIRUELA</t>
  </si>
  <si>
    <t>ALTO GRANDE, LA ESPERANZA</t>
  </si>
  <si>
    <t>naunortiz338@gmail.com</t>
  </si>
  <si>
    <t>julio a septiembre</t>
  </si>
  <si>
    <t>miguelravelo123@gmail.com</t>
  </si>
  <si>
    <t>caferodriguez4@gmail.com</t>
  </si>
  <si>
    <t xml:space="preserve">CAFE PERGAMINO </t>
  </si>
  <si>
    <t xml:space="preserve">EL PARAMO , SAN PABLO </t>
  </si>
  <si>
    <t>ADELITA2364@HOTMAIL.COM</t>
  </si>
  <si>
    <t xml:space="preserve">AMARILLO , MONTEBELLO </t>
  </si>
  <si>
    <t>maximilianorabelo15@gmail.com</t>
  </si>
  <si>
    <t xml:space="preserve">SI </t>
  </si>
  <si>
    <t xml:space="preserve">QUEBRADA SECA , LA PALMITA </t>
  </si>
  <si>
    <t>cajumo57@hotmail.com</t>
  </si>
  <si>
    <t xml:space="preserve">CAFE EN PERGAMINO </t>
  </si>
  <si>
    <t>nury-forero@hotmail.com</t>
  </si>
  <si>
    <t xml:space="preserve">CERDOS DE ENGORDE </t>
  </si>
  <si>
    <t xml:space="preserve">LA AMARILLA , LOS SAMANES </t>
  </si>
  <si>
    <t>numiacar.edma_@hotmail.com</t>
  </si>
  <si>
    <t>secretariadeagriculturalabatec@gmail.com</t>
  </si>
  <si>
    <t>LA LAGUNA, LA LAGUNA</t>
  </si>
  <si>
    <t>copmsachaps@gmail.com</t>
  </si>
  <si>
    <t xml:space="preserve">Aceite de sacha inchi y snack </t>
  </si>
  <si>
    <t xml:space="preserve">Continúa </t>
  </si>
  <si>
    <t>yeissonmvz@gmail.com</t>
  </si>
  <si>
    <t>fedegh@hotmail.com</t>
  </si>
  <si>
    <t>Ganado de leche y heno</t>
  </si>
  <si>
    <t xml:space="preserve">Continuó </t>
  </si>
  <si>
    <t xml:space="preserve">Periodico </t>
  </si>
  <si>
    <t>vimasa79@hotmail.com</t>
  </si>
  <si>
    <t>Naranjas</t>
  </si>
  <si>
    <t>kavagamo@hotmail.com</t>
  </si>
  <si>
    <t>riverantonio615@gmail.com</t>
  </si>
  <si>
    <t>Ganados  bobino y ovinos  cítricos  y naranjas</t>
  </si>
  <si>
    <t>No la tengodefinida</t>
  </si>
  <si>
    <t>No tengo definido este proceso de siembra,  solo los semovivientes que está completamente definidos</t>
  </si>
  <si>
    <t>3214208523-3174686392</t>
  </si>
  <si>
    <t>josuedavidcordobajaimes@gmail.com</t>
  </si>
  <si>
    <t>Cachama y miel de abeja.</t>
  </si>
  <si>
    <t>Parcela.</t>
  </si>
  <si>
    <t>Dos veces al año.</t>
  </si>
  <si>
    <t>jesus102jesus@gmail.com</t>
  </si>
  <si>
    <t>Arequipe repostería</t>
  </si>
  <si>
    <t>Diario 70 kilos</t>
  </si>
  <si>
    <t>Yogur</t>
  </si>
  <si>
    <t>fabiandarionavarromaldonado@gmail.com</t>
  </si>
  <si>
    <t>Leche de cabra</t>
  </si>
  <si>
    <t>Ordeño diario</t>
  </si>
  <si>
    <t>2 partos anuales</t>
  </si>
  <si>
    <t>Queso de cabra</t>
  </si>
  <si>
    <t>maineco.v@gmail.com</t>
  </si>
  <si>
    <t>Aromaticas</t>
  </si>
  <si>
    <t>Cada ocho dias</t>
  </si>
  <si>
    <t>Grande</t>
  </si>
  <si>
    <t>aascaniourquijo@gmail.com</t>
  </si>
  <si>
    <t>wilmerasa30@gmail.com</t>
  </si>
  <si>
    <t xml:space="preserve">Establecimiento </t>
  </si>
  <si>
    <t>df_2989@hotmail.com</t>
  </si>
  <si>
    <t>JOVE, BUENAVISTA</t>
  </si>
  <si>
    <t>Kimyoonie65@gmail.com</t>
  </si>
  <si>
    <t>trimestralmente</t>
  </si>
  <si>
    <t>cada trimestre</t>
  </si>
  <si>
    <t>vargassanjuankarina@gmail.com</t>
  </si>
  <si>
    <t>1 metro por 1/40</t>
  </si>
  <si>
    <t>cesarq767@gmail.com</t>
  </si>
  <si>
    <t>Mora uva</t>
  </si>
  <si>
    <t>Cultivando Permanente</t>
  </si>
  <si>
    <t>1año</t>
  </si>
  <si>
    <t>Café ruta 55</t>
  </si>
  <si>
    <t>Jengibre polvo</t>
  </si>
  <si>
    <t>3137528810-3125448854</t>
  </si>
  <si>
    <t>BALSA , LA NUEVA REFORMA</t>
  </si>
  <si>
    <t>BALSA, LA RINCONADA</t>
  </si>
  <si>
    <t>BALSA, EL TALCO</t>
  </si>
  <si>
    <t>SAN FRANCISO, LAS DELICIAS</t>
  </si>
  <si>
    <t>sceretariadeagriculturalabatec@gmail.com</t>
  </si>
  <si>
    <t>LA OVEJERA, EL SILENCIO</t>
  </si>
  <si>
    <t>LA OVEJERA, LA OVEJERA</t>
  </si>
  <si>
    <t>secretariadeagriculturalabtec@gmail.com</t>
  </si>
  <si>
    <t>LA OVEJERA, EL PLAN</t>
  </si>
  <si>
    <t>BALSA , BALSA</t>
  </si>
  <si>
    <t>JOVE, JOVE</t>
  </si>
  <si>
    <t>BALSA, LA CARBONERA</t>
  </si>
  <si>
    <t>APOSENTOS, EL AMPARO</t>
  </si>
  <si>
    <t>MORGUA, EL PARAISO</t>
  </si>
  <si>
    <t>gerencia@refrigeracioncolder.com</t>
  </si>
  <si>
    <t>CONSTANTE LA PRODUCCION</t>
  </si>
  <si>
    <t>ORIPAYA, VILLA FABIOLA</t>
  </si>
  <si>
    <t>escalanteurbinaclaudiajesusa27@gmail.com</t>
  </si>
  <si>
    <t>CAFÉ DOÑA MODESTA</t>
  </si>
  <si>
    <t>condemaritza96@gmail.com</t>
  </si>
  <si>
    <t>Cada seis meses</t>
  </si>
  <si>
    <t>LA OVEJERA, BUENOS AIRES</t>
  </si>
  <si>
    <t>JABONCILLO, JABONCILLOS</t>
  </si>
  <si>
    <t>LA LAGUNA , EL SILENCIO</t>
  </si>
  <si>
    <t>HPRTALIZAS</t>
  </si>
  <si>
    <t>BALSA, BALSA</t>
  </si>
  <si>
    <t>elioserr@hotmail.com</t>
  </si>
  <si>
    <t>Flores</t>
  </si>
  <si>
    <t>Permsnente</t>
  </si>
  <si>
    <t>faylmauriciofernandez@gmail.com</t>
  </si>
  <si>
    <t xml:space="preserve">PRODUCCION AVICOLA NO </t>
  </si>
  <si>
    <t>GUANABANA</t>
  </si>
  <si>
    <t>HONDA NORTE, FINCA SAN JUAN</t>
  </si>
  <si>
    <t>jmjerez_14@hotmail.com</t>
  </si>
  <si>
    <t>Aji picante</t>
  </si>
  <si>
    <t>productoreschinacota2021@gmail.com</t>
  </si>
  <si>
    <t>Guineo negro</t>
  </si>
  <si>
    <t>Cultivo establecido</t>
  </si>
  <si>
    <t xml:space="preserve">Cultivo permanente </t>
  </si>
  <si>
    <t>joabel16@hotmail.com</t>
  </si>
  <si>
    <t>Producción cada 8 días</t>
  </si>
  <si>
    <t>producción cada 8 dias</t>
  </si>
  <si>
    <t>floresdevistahermosa@gmail.com</t>
  </si>
  <si>
    <t>FLORES</t>
  </si>
  <si>
    <t>PERECNE</t>
  </si>
  <si>
    <t>CULTIVO PERECNE</t>
  </si>
  <si>
    <t>ISCALA SUR, VISTA HERMOSA</t>
  </si>
  <si>
    <t>Octubre-Diciembre</t>
  </si>
  <si>
    <t>PARAMITO, FINCA EL NAZARENO</t>
  </si>
  <si>
    <t>AROMATICAS</t>
  </si>
  <si>
    <t>Enero-marzo</t>
  </si>
  <si>
    <t>ISCALA CENTRO, TRES ESQUINAS</t>
  </si>
  <si>
    <t xml:space="preserve">MENSUAL PODA </t>
  </si>
  <si>
    <t>ISCALA CENTRO, LA PRADERA</t>
  </si>
  <si>
    <t>BIOFERTILIZANTES</t>
  </si>
  <si>
    <t>INESPECIFICO</t>
  </si>
  <si>
    <t xml:space="preserve">SEMANAL </t>
  </si>
  <si>
    <t>CHITACOMAR, MIS ANHELOS</t>
  </si>
  <si>
    <t>noaplica@gmail.com</t>
  </si>
  <si>
    <t>YA ESTABLECIDO</t>
  </si>
  <si>
    <t>SAN MIGUEL, LA QUEBRADITA</t>
  </si>
  <si>
    <t>NOAPLICA@GMAIL.COM</t>
  </si>
  <si>
    <t>SAN MIGUEL, LA CONSTANCIA</t>
  </si>
  <si>
    <t>NOPLICA@GMAIL.COM</t>
  </si>
  <si>
    <t>YA ESTABLECDO</t>
  </si>
  <si>
    <t>TACHIRITA, NUEVA ESPERANZA</t>
  </si>
  <si>
    <t>YA EATABLECIDO</t>
  </si>
  <si>
    <t>TACHIRITA, LOS URUMALES</t>
  </si>
  <si>
    <t>SAN MIGUEL, ALTO GRANDE</t>
  </si>
  <si>
    <t>EL PROGRESO, LAS PALMAS</t>
  </si>
  <si>
    <t>NAPLIVA@GMAIL.COM</t>
  </si>
  <si>
    <t>SAN MIGUEL, TUCUNARE</t>
  </si>
  <si>
    <t>EL PROGRESO, LA CONQUISTA</t>
  </si>
  <si>
    <t>BABILONIA, LA PRIMAVERA</t>
  </si>
  <si>
    <t>TACHIRITA, EL REMANSO</t>
  </si>
  <si>
    <t>BABILONIA, LA CURVA</t>
  </si>
  <si>
    <t>TACHIRITA, LAS CUMBRES</t>
  </si>
  <si>
    <t>SAN MIGUEL, YERBABUENA</t>
  </si>
  <si>
    <t>EL PROGRESO, LAS BEGONIAS</t>
  </si>
  <si>
    <t>SAN MIGUEL, BALCONCITO</t>
  </si>
  <si>
    <t>MOA</t>
  </si>
  <si>
    <t>SAN MIGUEL, LOMA NUEVA</t>
  </si>
  <si>
    <t>NOALICA@GMAIL.COM</t>
  </si>
  <si>
    <t>SAN MIGUEL, LAS ORQUIDEAS</t>
  </si>
  <si>
    <t>BABILONIA, LA  CRUZ</t>
  </si>
  <si>
    <t>SAN MIGUEL, LAS PIEDRAS</t>
  </si>
  <si>
    <t>TACHIRITA, GALICIA</t>
  </si>
  <si>
    <t>TACHRITA, LA GLORIA</t>
  </si>
  <si>
    <t>jachassuarez45@gmail.com</t>
  </si>
  <si>
    <t>Mes de Octubre</t>
  </si>
  <si>
    <t>ALTO GRANDE, FINCA: BUENOS AIRES</t>
  </si>
  <si>
    <t>PALO COLORADO, FINCA MIRAMAR</t>
  </si>
  <si>
    <t>noaplica@GMAIL.COM</t>
  </si>
  <si>
    <t>SAN  MIGUEL, LA REFORMA</t>
  </si>
  <si>
    <t>CALICHES, EL PEDREGAL</t>
  </si>
  <si>
    <t>CALICHES, EL CAIRO</t>
  </si>
  <si>
    <t>LA ALHAMBRA, LOS ARRAYANES</t>
  </si>
  <si>
    <t>SOMBRERITO, EL NOGAL</t>
  </si>
  <si>
    <t>SANTA BARBARA, EL GUAMAL</t>
  </si>
  <si>
    <t>SAN JOSE, TUCUNARE</t>
  </si>
  <si>
    <t>NAPLICA@GMAIL.COM</t>
  </si>
  <si>
    <t>SANTA BARBARA, LA COLINA</t>
  </si>
  <si>
    <t>SAN MIGUEL, EL MOLINO</t>
  </si>
  <si>
    <t>SAN MIGUEL, BUENOS AIRES</t>
  </si>
  <si>
    <t>SANTA BARBARA, LA HUMILDAD</t>
  </si>
  <si>
    <t>SANTA BARBARA, EL MANZANO</t>
  </si>
  <si>
    <t>SANTA BARBARA, EL CARMEN</t>
  </si>
  <si>
    <t>CALICHES, LAS PIEDRAS</t>
  </si>
  <si>
    <t>CAÑUELAL, EL OASIS</t>
  </si>
  <si>
    <t>ANUALES</t>
  </si>
  <si>
    <t>CALICHES, EL TORONJAL</t>
  </si>
  <si>
    <t>higueraparraduvan@gmail.com</t>
  </si>
  <si>
    <t>HUEVOS50</t>
  </si>
  <si>
    <t>Permanenta</t>
  </si>
  <si>
    <t>MORA DE CASTILLA</t>
  </si>
  <si>
    <t>CHICHIRA, LA MARIA</t>
  </si>
  <si>
    <t>fgonzalezlizcano@gmail.com</t>
  </si>
  <si>
    <t>HORTALIZAS DE HOJA VERDE</t>
  </si>
  <si>
    <t>LA CALDERA, EL VOLCAN</t>
  </si>
  <si>
    <t>TRIMESRAL</t>
  </si>
  <si>
    <t>SAN JOSE, EL LIMONCITO</t>
  </si>
  <si>
    <t>LA ALHAMBRA, EL TESORITO</t>
  </si>
  <si>
    <t>NOAPLIA@GMAIL.COM</t>
  </si>
  <si>
    <t>LA UNION, EL CAÑAGUATE</t>
  </si>
  <si>
    <t>BABILONIA, LOS URUMALES</t>
  </si>
  <si>
    <t>CAÑUELAL, FLOR EL DIA</t>
  </si>
  <si>
    <t>NAPLICA@GMAIL.OM</t>
  </si>
  <si>
    <t>TACHIRITA, LOS PANTANOS</t>
  </si>
  <si>
    <t>04247701147</t>
  </si>
  <si>
    <t>SOMBRERITO, URUMAL</t>
  </si>
  <si>
    <t>EL CAÑUELAL, LA HAMACA</t>
  </si>
  <si>
    <t>EL CAÑUELAL, MIRAFLORES</t>
  </si>
  <si>
    <t>SOMBRERITO, LA FORTUNA</t>
  </si>
  <si>
    <t>MENSUA</t>
  </si>
  <si>
    <t>CAÑUELAL, EL NARANJITO</t>
  </si>
  <si>
    <t>LA UNION, BUENAVISTA</t>
  </si>
  <si>
    <t>SAN JOSE, EL CEDRO</t>
  </si>
  <si>
    <t>MENUAL</t>
  </si>
  <si>
    <t>LA ALHAMBRA, PLANADAS</t>
  </si>
  <si>
    <t>LA ALAHMBRA, PLAN DE CHARCO</t>
  </si>
  <si>
    <t>LA HUMILDAD, LUNA NUEVA</t>
  </si>
  <si>
    <t>QUINCEMNAL</t>
  </si>
  <si>
    <t>CALICHES, EL DESEO</t>
  </si>
  <si>
    <t>SAN JOSE, EL CHIPO 2</t>
  </si>
  <si>
    <t>SAN JOSE, EL RECREO</t>
  </si>
  <si>
    <t>TACHIRITA, MIRAFLORES</t>
  </si>
  <si>
    <t>LA UNION, LA ESPERANZA</t>
  </si>
  <si>
    <t>LA UNION, EL TESORO</t>
  </si>
  <si>
    <t>LA ALHAMBRA, EL LOTE</t>
  </si>
  <si>
    <t>yewilmo83@gmail.com</t>
  </si>
  <si>
    <t>Julio, octubre, diciembre y enero</t>
  </si>
  <si>
    <t>yewilmo83@gmai.com</t>
  </si>
  <si>
    <t>Abril y agosto</t>
  </si>
  <si>
    <t>Papa superior</t>
  </si>
  <si>
    <t>Septiembre y octubre</t>
  </si>
  <si>
    <t>Octubre, enero, abril y julio</t>
  </si>
  <si>
    <t>danielamogollon465@gmail.com</t>
  </si>
  <si>
    <t xml:space="preserve">Enero, abril, julio y octubre </t>
  </si>
  <si>
    <t>mariaisabeldelgado710@gmail.com</t>
  </si>
  <si>
    <t xml:space="preserve">cerdos en pie </t>
  </si>
  <si>
    <t xml:space="preserve">42 dias </t>
  </si>
  <si>
    <t xml:space="preserve">4 meses con alimentacion de purina </t>
  </si>
  <si>
    <t xml:space="preserve">limon </t>
  </si>
  <si>
    <t>el estableciemiento en trazo se hace en curvas de nivel</t>
  </si>
  <si>
    <t xml:space="preserve">fertilizacion cada 6 meses </t>
  </si>
  <si>
    <t xml:space="preserve">5 meses hasta alcanzar su madurez </t>
  </si>
  <si>
    <t xml:space="preserve">aclareos de frutos eliminados lo mas defectuosos ordenandolo de forma que no se dañe n entre si </t>
  </si>
  <si>
    <t xml:space="preserve">pescados </t>
  </si>
  <si>
    <t xml:space="preserve">limpieza  cada mes </t>
  </si>
  <si>
    <t xml:space="preserve">peces </t>
  </si>
  <si>
    <t xml:space="preserve">limpieza mensualmente y alimentacion </t>
  </si>
  <si>
    <t xml:space="preserve">de 2  a 3 por año </t>
  </si>
  <si>
    <t xml:space="preserve">poda y fertilizacion cada 3 meses </t>
  </si>
  <si>
    <t xml:space="preserve">cada 15 dias para siembra escalonada </t>
  </si>
  <si>
    <t xml:space="preserve">aplicacion de fertilizantes cada 3 meses </t>
  </si>
  <si>
    <t xml:space="preserve">pollos de engorde </t>
  </si>
  <si>
    <t xml:space="preserve">alimentación diaria </t>
  </si>
  <si>
    <t xml:space="preserve">dependiendo de las caracteristicas climaticas y topografia del predio </t>
  </si>
  <si>
    <t xml:space="preserve">2 a 3 años </t>
  </si>
  <si>
    <t>depende de las caracteristicas climaticas y fertilizaciones</t>
  </si>
  <si>
    <t xml:space="preserve">3 años despues de sembrado </t>
  </si>
  <si>
    <t xml:space="preserve">3 años </t>
  </si>
  <si>
    <t xml:space="preserve">escalonada semanal </t>
  </si>
  <si>
    <t xml:space="preserve">3 años fertilizando cada 6 meses </t>
  </si>
  <si>
    <t xml:space="preserve">fertilizacion y siembra encalonada cada semana </t>
  </si>
  <si>
    <t xml:space="preserve">fertilizacion cada dos meses y podas de formacion cada quince dias </t>
  </si>
  <si>
    <t xml:space="preserve">fertilizacion cada 6 meses podas cada 2 meses </t>
  </si>
  <si>
    <t>EMBUTIDOS</t>
  </si>
  <si>
    <t>EL RESGUARDO, EL TEJAR</t>
  </si>
  <si>
    <t xml:space="preserve">cafe castillo </t>
  </si>
  <si>
    <t xml:space="preserve">entre diciembre y abril </t>
  </si>
  <si>
    <t>podas en los arboles, fertilizacion y fumigacion</t>
  </si>
  <si>
    <t xml:space="preserve">entre noviembre y marzo </t>
  </si>
  <si>
    <t xml:space="preserve">fertilizacion, podas de formacion y fumigacion </t>
  </si>
  <si>
    <t xml:space="preserve">maracuya </t>
  </si>
  <si>
    <t xml:space="preserve">5 a 6 meses aproximadamente </t>
  </si>
  <si>
    <t xml:space="preserve">poda y fertilizacion cada dos meses </t>
  </si>
  <si>
    <t xml:space="preserve">naranja tangelo </t>
  </si>
  <si>
    <t xml:space="preserve">año y medio y 2 años </t>
  </si>
  <si>
    <t xml:space="preserve">podas de mantenimiento cada tres  meses y fertilizacion </t>
  </si>
  <si>
    <t xml:space="preserve">entre 7 a 10 meses </t>
  </si>
  <si>
    <t xml:space="preserve">fetilizacion y podas en los arboles cada tres meses </t>
  </si>
  <si>
    <t xml:space="preserve">entre 5 a 7 meses </t>
  </si>
  <si>
    <t xml:space="preserve">fertilizacion limpieza cada dos meses  y riego permanente </t>
  </si>
  <si>
    <t xml:space="preserve">chocheco guineo </t>
  </si>
  <si>
    <t xml:space="preserve">8 a 9 meses </t>
  </si>
  <si>
    <t>fertilizacion y fumigacion mensual</t>
  </si>
  <si>
    <t>suarezrozoludi@gmail.com</t>
  </si>
  <si>
    <t>CHILAGAULA, CASA VIEJA</t>
  </si>
  <si>
    <t xml:space="preserve">cafe castilla </t>
  </si>
  <si>
    <t xml:space="preserve">entre 9 y 11 meses </t>
  </si>
  <si>
    <t xml:space="preserve">fertilizacion cada 4 meses podas de formacion y mantenimiento </t>
  </si>
  <si>
    <t>037576826</t>
  </si>
  <si>
    <t xml:space="preserve">cerdos </t>
  </si>
  <si>
    <t xml:space="preserve">una semana </t>
  </si>
  <si>
    <t xml:space="preserve">limpieza y alimentacion diaria </t>
  </si>
  <si>
    <t>jorgeeduardogarciarozo@hotmail.com</t>
  </si>
  <si>
    <t>FRIJOL BOLA ROJA</t>
  </si>
  <si>
    <t>CADA CINCO Y SIETE MESES</t>
  </si>
  <si>
    <t>ARVEJA VARIEDAD SANTAISABEL</t>
  </si>
  <si>
    <t>CADA 5 Y 7 MESES</t>
  </si>
  <si>
    <t>ALIZAL, EL CARMEN</t>
  </si>
  <si>
    <t xml:space="preserve">30 dias </t>
  </si>
  <si>
    <t xml:space="preserve">recolecion y alimentacion con purina </t>
  </si>
  <si>
    <t xml:space="preserve">30 a 40 dias </t>
  </si>
  <si>
    <t xml:space="preserve">cuidado del galpon minimo diario </t>
  </si>
  <si>
    <t xml:space="preserve">gallinas ponedoras </t>
  </si>
  <si>
    <t xml:space="preserve">alimentacion diaria con purina y limpieza del establecimiento </t>
  </si>
  <si>
    <t xml:space="preserve">dos meses </t>
  </si>
  <si>
    <t xml:space="preserve">estambos limpieza alimentacion diaria </t>
  </si>
  <si>
    <t xml:space="preserve">alimentacion con purina diariamente </t>
  </si>
  <si>
    <t xml:space="preserve">30 a 50 dias </t>
  </si>
  <si>
    <t xml:space="preserve">alimetancion diaria y limpieza semanal de los espacios </t>
  </si>
  <si>
    <t xml:space="preserve">45 dias  </t>
  </si>
  <si>
    <t xml:space="preserve">alimentacion diaria lavado y cambio de los bebederos </t>
  </si>
  <si>
    <t xml:space="preserve">limpieza cambio de aguas y alimentacion </t>
  </si>
  <si>
    <t xml:space="preserve">limpieza y cambio de agua diario </t>
  </si>
  <si>
    <t xml:space="preserve">4 meses </t>
  </si>
  <si>
    <t xml:space="preserve">limpieza de baldes cambio de agua y alimentacion </t>
  </si>
  <si>
    <t xml:space="preserve">limpieza cambio de agua alimentacion </t>
  </si>
  <si>
    <t xml:space="preserve">limpieza de galpon alimentacion diaria con purina </t>
  </si>
  <si>
    <t xml:space="preserve">auyama </t>
  </si>
  <si>
    <t xml:space="preserve">despues del sembrado 3 meses </t>
  </si>
  <si>
    <t xml:space="preserve">fertilizacion y podas cada tres meses </t>
  </si>
  <si>
    <t xml:space="preserve">90 dias </t>
  </si>
  <si>
    <t xml:space="preserve">lavado cambio de aguas y alimentacion </t>
  </si>
  <si>
    <t xml:space="preserve">lavado cambio de aguas alimentacion con purina </t>
  </si>
  <si>
    <t xml:space="preserve">60 dias a 90 dias </t>
  </si>
  <si>
    <t xml:space="preserve">lavado y alimentacion diara con purina </t>
  </si>
  <si>
    <t>lavado y alimentacion</t>
  </si>
  <si>
    <t xml:space="preserve">corte podas y fertilizacion cada 3 meses </t>
  </si>
  <si>
    <t xml:space="preserve">lavado y alimentacion cambio de agua </t>
  </si>
  <si>
    <t xml:space="preserve">alimentacion y agua </t>
  </si>
  <si>
    <t xml:space="preserve">lavado alimentacion y cambios de aguas </t>
  </si>
  <si>
    <t xml:space="preserve">lavado secado alimentacion </t>
  </si>
  <si>
    <t xml:space="preserve">cachamas </t>
  </si>
  <si>
    <t xml:space="preserve">120 a 150 dias </t>
  </si>
  <si>
    <t>limpieza de basuras y alimentacion</t>
  </si>
  <si>
    <t>aaroz</t>
  </si>
  <si>
    <t xml:space="preserve">110 a 120 dias </t>
  </si>
  <si>
    <t xml:space="preserve">fertilizacion y fumigacion semanal </t>
  </si>
  <si>
    <t xml:space="preserve">80 a 90 dias </t>
  </si>
  <si>
    <t xml:space="preserve">fertilizacion cada 3 meses aplicacion de agua diaria </t>
  </si>
  <si>
    <t>fertilizacion y podas de formacion fumigacion</t>
  </si>
  <si>
    <t xml:space="preserve">produccion de huevos </t>
  </si>
  <si>
    <t xml:space="preserve">recoleccion y limpieza diario en seleccion </t>
  </si>
  <si>
    <t xml:space="preserve">65 a 95 dias </t>
  </si>
  <si>
    <t xml:space="preserve">fertilizacion y fumigacion cada dos meses </t>
  </si>
  <si>
    <t xml:space="preserve">mango tahiti </t>
  </si>
  <si>
    <t xml:space="preserve">vivero injertos aplicacion de fertilizantes cada tres meses </t>
  </si>
  <si>
    <t xml:space="preserve">60 a 90 dias </t>
  </si>
  <si>
    <t xml:space="preserve">limpieza de estamblos alimentacion y cambio de aguas </t>
  </si>
  <si>
    <t xml:space="preserve">cambio de aguas alimentacion con purina seleccio n </t>
  </si>
  <si>
    <t>camuros</t>
  </si>
  <si>
    <t xml:space="preserve">120 dias </t>
  </si>
  <si>
    <t>lavado y alimentacion diaria con pasto</t>
  </si>
  <si>
    <t xml:space="preserve">limpia lavado cambio de aguas y alimentacion </t>
  </si>
  <si>
    <t xml:space="preserve">cambio de aguas y alimentacion </t>
  </si>
  <si>
    <t xml:space="preserve">hortalizas </t>
  </si>
  <si>
    <t xml:space="preserve">abonada fertilizacion cada mes </t>
  </si>
  <si>
    <t xml:space="preserve">3 a 4 meses </t>
  </si>
  <si>
    <t>fertilizacion mensual abonado y fumigacion</t>
  </si>
  <si>
    <t xml:space="preserve">3 semanas </t>
  </si>
  <si>
    <t xml:space="preserve">alimetacion con purina diaria recoleccion </t>
  </si>
  <si>
    <t xml:space="preserve">alimentacion con purina </t>
  </si>
  <si>
    <t xml:space="preserve">papaya </t>
  </si>
  <si>
    <t xml:space="preserve">10 a 12 meses </t>
  </si>
  <si>
    <t>fertilizacion limpieza y recoleccion</t>
  </si>
  <si>
    <t>alimentacion con purina cambio de aguas y limpieza del espacio</t>
  </si>
  <si>
    <t>almentacion con purina concentrado cambio de aguas recoleccion</t>
  </si>
  <si>
    <t xml:space="preserve">alimentacion con purina y limpieza de los establos </t>
  </si>
  <si>
    <t xml:space="preserve">limon criollo </t>
  </si>
  <si>
    <t>2 a 3 años</t>
  </si>
  <si>
    <t xml:space="preserve">fertilizacion y podas de mantenimiento </t>
  </si>
  <si>
    <t xml:space="preserve">piña </t>
  </si>
  <si>
    <t xml:space="preserve">12 a 18 meses </t>
  </si>
  <si>
    <t xml:space="preserve">fumigacion y fertilizacion </t>
  </si>
  <si>
    <t xml:space="preserve">70 a 90 dias </t>
  </si>
  <si>
    <t xml:space="preserve">limpieza del terreno y seleccion </t>
  </si>
  <si>
    <t xml:space="preserve">alimentacion con purina limpia y cambio de aguas </t>
  </si>
  <si>
    <t>rubellyfp@gmail.com</t>
  </si>
  <si>
    <t>6 años</t>
  </si>
  <si>
    <t>12-08-2018</t>
  </si>
  <si>
    <t>1 años</t>
  </si>
  <si>
    <t>23-05-2019</t>
  </si>
  <si>
    <t xml:space="preserve">lavado cambios de aguas y alimentacion a diario </t>
  </si>
  <si>
    <t>alimentacion con purina cambio de aguas</t>
  </si>
  <si>
    <t xml:space="preserve">lavado de cochas alimentacion </t>
  </si>
  <si>
    <t xml:space="preserve">lavado de cosechas cambio de aguas y alimentacion </t>
  </si>
  <si>
    <t xml:space="preserve">lavado y cambio de aguas alimentacion diaria </t>
  </si>
  <si>
    <t xml:space="preserve">lavado cambios de aguas alimentacion </t>
  </si>
  <si>
    <t xml:space="preserve">lavado cambios de aguas </t>
  </si>
  <si>
    <t xml:space="preserve">1.50 a 2 años </t>
  </si>
  <si>
    <t xml:space="preserve">fertilización cada dos meses fumigacion y poda  </t>
  </si>
  <si>
    <t xml:space="preserve">alimentacion con purina cambio de aguas </t>
  </si>
  <si>
    <t xml:space="preserve">lavado y alimentacion con purina </t>
  </si>
  <si>
    <t xml:space="preserve">lavado y cambio de aguas alimentacion </t>
  </si>
  <si>
    <t xml:space="preserve">lavado cambio de aguas alimentacion con residuos </t>
  </si>
  <si>
    <t xml:space="preserve">2 años </t>
  </si>
  <si>
    <t xml:space="preserve">fertilizacion cada dos meses y podas de mantenimiento  </t>
  </si>
  <si>
    <t xml:space="preserve">6 a 9 meses </t>
  </si>
  <si>
    <t xml:space="preserve">podas y recorte fumigacion cada tres meses </t>
  </si>
  <si>
    <t xml:space="preserve">fertilización y riego </t>
  </si>
  <si>
    <t xml:space="preserve">Alberto Cuellar Ibañez </t>
  </si>
  <si>
    <t xml:space="preserve">14 a 22 meses </t>
  </si>
  <si>
    <t xml:space="preserve">arranque riego y fertilizacion aerea </t>
  </si>
  <si>
    <t xml:space="preserve">24 a 36 meses </t>
  </si>
  <si>
    <t xml:space="preserve">La Florida , 2000 Metros Cuadrados </t>
  </si>
  <si>
    <t>piña oromiel</t>
  </si>
  <si>
    <t xml:space="preserve">12 a 14 meses </t>
  </si>
  <si>
    <t xml:space="preserve">ferilizacion fumigacion riego </t>
  </si>
  <si>
    <t xml:space="preserve">36 meses </t>
  </si>
  <si>
    <t xml:space="preserve">fertilizacion y podas de mantenimiento y crecimiento </t>
  </si>
  <si>
    <t>limon criollo y mandarino</t>
  </si>
  <si>
    <t xml:space="preserve">36 a 48 meses </t>
  </si>
  <si>
    <t xml:space="preserve">podas de mantenimiento riego y fumigacion contra plagas </t>
  </si>
  <si>
    <t xml:space="preserve">45 a 60 dias </t>
  </si>
  <si>
    <t>limon criollo</t>
  </si>
  <si>
    <t xml:space="preserve">fertilizacion y riego </t>
  </si>
  <si>
    <t xml:space="preserve">limon lima </t>
  </si>
  <si>
    <t xml:space="preserve">25 a 30 meses </t>
  </si>
  <si>
    <t xml:space="preserve">podas de mantenimiento fertilizacion y fumigacion </t>
  </si>
  <si>
    <t xml:space="preserve">lechosa </t>
  </si>
  <si>
    <t xml:space="preserve">7  a 8 meses </t>
  </si>
  <si>
    <t xml:space="preserve">aliomentacion con purina diaria cambio de aguas </t>
  </si>
  <si>
    <t>podas de mantenimiento y fertilización</t>
  </si>
  <si>
    <t xml:space="preserve">18 a 24 meses </t>
  </si>
  <si>
    <t xml:space="preserve">fertilizacion y podas de mantenmiento riego y fumigacion </t>
  </si>
  <si>
    <t xml:space="preserve">50 dias </t>
  </si>
  <si>
    <t xml:space="preserve">alimentacion diaria con purina y cambio de aguas </t>
  </si>
  <si>
    <t>sandralilianaflorez1987@gmail.com</t>
  </si>
  <si>
    <t>Cada mes</t>
  </si>
  <si>
    <t>Todos los 12 meses</t>
  </si>
  <si>
    <t>Papa Criolla</t>
  </si>
  <si>
    <t>Cada 10 meses</t>
  </si>
  <si>
    <t xml:space="preserve">Febrero y Abril </t>
  </si>
  <si>
    <t xml:space="preserve">cambio de aguas alimentacion con purina </t>
  </si>
  <si>
    <t>podas de mantenimiento fumgacion y fertilizacion</t>
  </si>
  <si>
    <t xml:space="preserve">cambio de aguas alimentacion </t>
  </si>
  <si>
    <t>jesusagustingelvesgarcia@gmail.com</t>
  </si>
  <si>
    <t>Cada dos meses</t>
  </si>
  <si>
    <t>Febrero, abril, junio, agosto, octubre, diciembre.</t>
  </si>
  <si>
    <t>Cebolla de cabeza blanca</t>
  </si>
  <si>
    <t>Junio y diciembre</t>
  </si>
  <si>
    <t xml:space="preserve">lavado cambios de agua y alimentacion con purina </t>
  </si>
  <si>
    <t xml:space="preserve">fertilizacion y podas de mantenimiento riego adecuado </t>
  </si>
  <si>
    <t xml:space="preserve">15 años </t>
  </si>
  <si>
    <t xml:space="preserve">recoleccion semanal riego y fertilizacion </t>
  </si>
  <si>
    <t xml:space="preserve">24 a  36 meses </t>
  </si>
  <si>
    <t>fertlizacion y podas de mantenimiento riego</t>
  </si>
  <si>
    <t>fertilizacion recoleccion y fumigacion podas de formacion</t>
  </si>
  <si>
    <t xml:space="preserve">alimentación con purina </t>
  </si>
  <si>
    <t xml:space="preserve">cacao </t>
  </si>
  <si>
    <t xml:space="preserve">fertilizacion y recoleccion podas y fumigacion </t>
  </si>
  <si>
    <t xml:space="preserve">Afrodicio Antonio Godoy Rincon </t>
  </si>
  <si>
    <t xml:space="preserve">110 dias </t>
  </si>
  <si>
    <t>fangueo maquina laser y fertilizacion</t>
  </si>
  <si>
    <t xml:space="preserve">Santa Rosa , 7 Hectareas </t>
  </si>
  <si>
    <t xml:space="preserve">Miguel Virgilio Godoy Rincon </t>
  </si>
  <si>
    <t xml:space="preserve">fertilizacion y fumigacion </t>
  </si>
  <si>
    <t xml:space="preserve">fertilizacion </t>
  </si>
  <si>
    <t>Celina Amparo Castillo Rincon</t>
  </si>
  <si>
    <t xml:space="preserve">Santa Rosa , 7.50 Hectareas </t>
  </si>
  <si>
    <t xml:space="preserve">pescado cachama </t>
  </si>
  <si>
    <t xml:space="preserve">40 dias </t>
  </si>
  <si>
    <t xml:space="preserve">Juan Jose Aguilar Gomez </t>
  </si>
  <si>
    <t xml:space="preserve">Santa Rosa , 8 Hectareas </t>
  </si>
  <si>
    <t>NO CUENTA</t>
  </si>
  <si>
    <t>EL VOLCAN, LA CARBONERA</t>
  </si>
  <si>
    <t>bobom1231@hotmail.com</t>
  </si>
  <si>
    <t xml:space="preserve">Cilantro </t>
  </si>
  <si>
    <t>Eras</t>
  </si>
  <si>
    <t xml:space="preserve">Maíz pullita </t>
  </si>
  <si>
    <t>edisonmauriciosuarezgelvez@gmail.com</t>
  </si>
  <si>
    <t>MARZO, SEPTIEMBRE</t>
  </si>
  <si>
    <t>CIMITARIGUA, EL PALCHAL</t>
  </si>
  <si>
    <t>silvana27@gmail.com</t>
  </si>
  <si>
    <t xml:space="preserve">Tomate </t>
  </si>
  <si>
    <t>luzmajaime09@gmail.com</t>
  </si>
  <si>
    <t xml:space="preserve">Pollo semicriollo orgánico </t>
  </si>
  <si>
    <t xml:space="preserve">Cada 45 días </t>
  </si>
  <si>
    <t xml:space="preserve">Cerdos orgánicos </t>
  </si>
  <si>
    <t xml:space="preserve">Cada 5 meses </t>
  </si>
  <si>
    <t>andersonyareidy18@gamail.com</t>
  </si>
  <si>
    <t>Pollo  semicriollo</t>
  </si>
  <si>
    <t>Pollos de engorde de forma estalonada</t>
  </si>
  <si>
    <t>barbosacollantesnelly@gmail.com</t>
  </si>
  <si>
    <t>Pollos marrano pescado</t>
  </si>
  <si>
    <t>Siembra semanal</t>
  </si>
  <si>
    <t>Sembrado de hortalizas</t>
  </si>
  <si>
    <t xml:space="preserve">Pollos marranos pescados </t>
  </si>
  <si>
    <t>Quinsenal</t>
  </si>
  <si>
    <t>citricos limon</t>
  </si>
  <si>
    <t xml:space="preserve">90a 120 meses </t>
  </si>
  <si>
    <t xml:space="preserve">alimentacion con purina  cambio de aguas </t>
  </si>
  <si>
    <t xml:space="preserve">Tabiro, 2 Hectareas </t>
  </si>
  <si>
    <t>Reinaldo Silva Orozco</t>
  </si>
  <si>
    <t>podas de mantenimiento fertilizacion y riego</t>
  </si>
  <si>
    <t xml:space="preserve">mango tommy </t>
  </si>
  <si>
    <t>riego</t>
  </si>
  <si>
    <t>yessicajauregui29@gmail.com</t>
  </si>
  <si>
    <t>CADA 5 AÑOS</t>
  </si>
  <si>
    <t>SEPTIEMBRE DEL AÑO 2018</t>
  </si>
  <si>
    <t>SEPTUEMBRE DE 2021</t>
  </si>
  <si>
    <t>CHILAGAULA, FINCA EL PALCHO</t>
  </si>
  <si>
    <t>becerrateodoro8@gmail.com</t>
  </si>
  <si>
    <t>MAYO DE EL AÑO 2019</t>
  </si>
  <si>
    <t>FEBRERO DE 2019</t>
  </si>
  <si>
    <t>EL PALCHAL, EL REY</t>
  </si>
  <si>
    <t>andelfosandoval2020@gmail.com</t>
  </si>
  <si>
    <t xml:space="preserve">PAPA </t>
  </si>
  <si>
    <t>CADA SEIS MESES</t>
  </si>
  <si>
    <t>MAYO  Y NOVIEMBRE DE 2021</t>
  </si>
  <si>
    <t>ABRIL Y DICIEMBRE</t>
  </si>
  <si>
    <t>GARCIA, FINCA: VILLA NUEVA</t>
  </si>
  <si>
    <t>andreamendoza0521@oudlook.es</t>
  </si>
  <si>
    <t>Febrero de 2017</t>
  </si>
  <si>
    <t>Cada dos años</t>
  </si>
  <si>
    <t>Diciembre de 2016</t>
  </si>
  <si>
    <t>marlengarcia12@outlook.es</t>
  </si>
  <si>
    <t>Abril de 2020</t>
  </si>
  <si>
    <t>josea.rodriguezs701@gmail.com</t>
  </si>
  <si>
    <t xml:space="preserve">cítricos </t>
  </si>
  <si>
    <t>sin dato</t>
  </si>
  <si>
    <t>cleotilde671@gmail.com</t>
  </si>
  <si>
    <t>ZULIA, LOS NARANJOS</t>
  </si>
  <si>
    <t>jairofuva@hotmail.com</t>
  </si>
  <si>
    <t>sin informacion</t>
  </si>
  <si>
    <t>ariass1520@gmail.com</t>
  </si>
  <si>
    <t>asistenciatecnicasancayetano@gmal.com</t>
  </si>
  <si>
    <t xml:space="preserve">cerdo </t>
  </si>
  <si>
    <t>pollos criollos</t>
  </si>
  <si>
    <t>Yoleima_31@hotmail.com</t>
  </si>
  <si>
    <t>NARANJAL, LA PERLA</t>
  </si>
  <si>
    <t xml:space="preserve">productos apicola </t>
  </si>
  <si>
    <t>sin inf.</t>
  </si>
  <si>
    <t>rosajaimespenaloza@gmail.com</t>
  </si>
  <si>
    <t>Frijol Bolón</t>
  </si>
  <si>
    <t>Cada tres meses</t>
  </si>
  <si>
    <t>Septiembre de 2021</t>
  </si>
  <si>
    <t>deisycarolinajaimes7@gmail.com</t>
  </si>
  <si>
    <t>CADA 8 MESES</t>
  </si>
  <si>
    <t>ABRIL DE 2021</t>
  </si>
  <si>
    <t>DICIEMBRE DE 2021</t>
  </si>
  <si>
    <t>SANTA ANA, LA HIGUERA</t>
  </si>
  <si>
    <t>dorisacevedo1909@gmail.com</t>
  </si>
  <si>
    <t>HIGO</t>
  </si>
  <si>
    <t>CADA 2 AÑOS</t>
  </si>
  <si>
    <t>OCTUBRE DE 2018</t>
  </si>
  <si>
    <t>CADA AÑO Y MEDIO</t>
  </si>
  <si>
    <t>JULIO DE 2019</t>
  </si>
  <si>
    <t>JURADO, EL EDEN</t>
  </si>
  <si>
    <t>OCTUBRE DE 2021</t>
  </si>
  <si>
    <t>DICIEMBRE DE 2020</t>
  </si>
  <si>
    <t>CHILAGAULA, LA RAMADITA</t>
  </si>
  <si>
    <t>nellyvera384@gmail.com</t>
  </si>
  <si>
    <t>MONTEADENTRO, LA OSA</t>
  </si>
  <si>
    <t>AGOSTO DE 2021</t>
  </si>
  <si>
    <t>rosalabas508@gmail.com</t>
  </si>
  <si>
    <t>JULIO DE 2020</t>
  </si>
  <si>
    <t>FEBRERO DE 2021</t>
  </si>
  <si>
    <t>TAMPAQUEBA, LAS DELICIAS</t>
  </si>
  <si>
    <t>belcy48@hotmail.com</t>
  </si>
  <si>
    <t>7 Enero de 2021</t>
  </si>
  <si>
    <t>OCTUBRE DE 2020</t>
  </si>
  <si>
    <t>3156701103-3187036028</t>
  </si>
  <si>
    <t>eaestebano80@gmail.com</t>
  </si>
  <si>
    <t>cacao y platano</t>
  </si>
  <si>
    <t>lizcanoanderson6@gmail.com</t>
  </si>
  <si>
    <t xml:space="preserve">Semanal </t>
  </si>
  <si>
    <t>victoralfonsojaimes21@gmail.com</t>
  </si>
  <si>
    <t>Coliflor</t>
  </si>
  <si>
    <t>Trimestrales</t>
  </si>
  <si>
    <t>Cada 8 dias</t>
  </si>
  <si>
    <t>Apio españa</t>
  </si>
  <si>
    <t>mafeortegag109457@gmail.com</t>
  </si>
  <si>
    <t>LOS PIÑITOS, FINCA VILLA ESTER</t>
  </si>
  <si>
    <t>asistenciatecnica@mutiscua-nortedesantander.gov.co</t>
  </si>
  <si>
    <t>SAN AGUSTIN, EL PLAN LOS TOLDOS</t>
  </si>
  <si>
    <t>celmiraveraportilla2464@gmail.com</t>
  </si>
  <si>
    <t>DICIEMBRE 5 DE 2021</t>
  </si>
  <si>
    <t>MARZO 8 DE 2022</t>
  </si>
  <si>
    <t>TOTUMO, TOTUMITO</t>
  </si>
  <si>
    <t>albagarc25@gmail.com</t>
  </si>
  <si>
    <t>9 marzo</t>
  </si>
  <si>
    <t>25 febrero</t>
  </si>
  <si>
    <t>1 marzo</t>
  </si>
  <si>
    <t>linasilva06@hotamil.com</t>
  </si>
  <si>
    <t>1 abril</t>
  </si>
  <si>
    <t>15 abril</t>
  </si>
  <si>
    <t>leonardacevedo@hotmail.com</t>
  </si>
  <si>
    <t>28 enero</t>
  </si>
  <si>
    <t>20 de marzo</t>
  </si>
  <si>
    <t>jhonfredyveracacua@gmail.com</t>
  </si>
  <si>
    <t>Siembra quincenal</t>
  </si>
  <si>
    <t>luis.rose65@hotmail.com</t>
  </si>
  <si>
    <t>NOVIEMBRE DE 2021</t>
  </si>
  <si>
    <t>NOVIEMBRE DE 2016</t>
  </si>
  <si>
    <t>ROSAL, LA CABAÑA</t>
  </si>
  <si>
    <t>luisdavidportillaportilla@gmail.com</t>
  </si>
  <si>
    <t>15 DE FEBRERO DE 2022</t>
  </si>
  <si>
    <t>CADA 3N MESES</t>
  </si>
  <si>
    <t>20 DICIEMBRE DE 2021</t>
  </si>
  <si>
    <t>TOTUMO, LA ORQUIDEA</t>
  </si>
  <si>
    <t>gladysmogollon@gmail.com</t>
  </si>
  <si>
    <t>SEMESTRE A</t>
  </si>
  <si>
    <t>LA LAGUNA, VILLA GLADYS</t>
  </si>
  <si>
    <t>luisnoelgarcia@hotmail.com</t>
  </si>
  <si>
    <t>10 DE FEBRERO DE 2022</t>
  </si>
  <si>
    <t>2 DE NOVIEMBRE DE 2022</t>
  </si>
  <si>
    <t>NAVARRO, LA LOMITA</t>
  </si>
  <si>
    <t>felixvera929@gmail.com</t>
  </si>
  <si>
    <t>Lechuga batavia</t>
  </si>
  <si>
    <t>dnl9326@hotmail.com</t>
  </si>
  <si>
    <t xml:space="preserve">Cada 6 mesas </t>
  </si>
  <si>
    <t xml:space="preserve">Siembras de agosto y mayo </t>
  </si>
  <si>
    <t>cristiansr1496@gmail.com</t>
  </si>
  <si>
    <t>jlap25@yahoo.com</t>
  </si>
  <si>
    <t>Semestre</t>
  </si>
  <si>
    <t>arbomielapicultura@gmail.com.co</t>
  </si>
  <si>
    <t>ojedaamacajhonnyarbey@gmail.com</t>
  </si>
  <si>
    <t>LA CABRERA, LA CABRERA</t>
  </si>
  <si>
    <t>GLMONTES0669@GMAIL.COM</t>
  </si>
  <si>
    <t xml:space="preserve">20 años </t>
  </si>
  <si>
    <t>El Zulia</t>
  </si>
  <si>
    <t>ELOISA691@HOTMAIL.COM</t>
  </si>
  <si>
    <t xml:space="preserve">cada 20 años </t>
  </si>
  <si>
    <t>electrolago@gmail.com</t>
  </si>
  <si>
    <t>Aguacate, chocheco, limón, mandarino, cafe</t>
  </si>
  <si>
    <t>cjaimesgelvez@gmail.com</t>
  </si>
  <si>
    <t>Brócoli</t>
  </si>
  <si>
    <t>umataelzulia20202023@gmail.com</t>
  </si>
  <si>
    <t xml:space="preserve">cada 5 años </t>
  </si>
  <si>
    <t>LUCEROMORALESPACHECO@GMAIL.COM</t>
  </si>
  <si>
    <t>LUCEROMORALEPACHECO@GMAIL.COM</t>
  </si>
  <si>
    <t>LULO VARIEDAD LARGA VIDA</t>
  </si>
  <si>
    <t>nespabavi@gmail.com</t>
  </si>
  <si>
    <t>LA ARADITA, SANTA MARTA</t>
  </si>
  <si>
    <t>gustabobumo.arboledas2021@gmail.com</t>
  </si>
  <si>
    <t xml:space="preserve">Cada 3 años </t>
  </si>
  <si>
    <t>yefersoncanizares@gmail.com</t>
  </si>
  <si>
    <t>Frijol -</t>
  </si>
  <si>
    <t>irregular</t>
  </si>
  <si>
    <t>manuel.jmcc.com@gmail.com</t>
  </si>
  <si>
    <t>galpones</t>
  </si>
  <si>
    <t>chuchomora864@gmail.com</t>
  </si>
  <si>
    <t>danuilarenasacosta@gmail.com</t>
  </si>
  <si>
    <t>ya establecido con renuevo</t>
  </si>
  <si>
    <t>con renuevo</t>
  </si>
  <si>
    <t>mandaria</t>
  </si>
  <si>
    <t>establecido</t>
  </si>
  <si>
    <t>evaristo.ojeda.86@hotmail.com</t>
  </si>
  <si>
    <t>18/03/2021</t>
  </si>
  <si>
    <t>18/03/2020</t>
  </si>
  <si>
    <t>Los Patios</t>
  </si>
  <si>
    <t>benildoparada@gmail.com</t>
  </si>
  <si>
    <t xml:space="preserve">DURANTE EL AÑO </t>
  </si>
  <si>
    <t>GUZAMAN, EL MIRADOR</t>
  </si>
  <si>
    <t>campos69e@hotmail.com</t>
  </si>
  <si>
    <t>DURAZNO</t>
  </si>
  <si>
    <t>AÑO 2005 A 2010</t>
  </si>
  <si>
    <t>2018 y 2021</t>
  </si>
  <si>
    <t>ICOTA, CARABINAS</t>
  </si>
  <si>
    <t>saidarevalo05@gmail.com</t>
  </si>
  <si>
    <t>3 cosechas al año</t>
  </si>
  <si>
    <t>Cultivo rotatorio</t>
  </si>
  <si>
    <t>mardjavi@gmail.com</t>
  </si>
  <si>
    <t>Cultiva Permanente</t>
  </si>
  <si>
    <t>noeguerrero1959@gmail.com</t>
  </si>
  <si>
    <t>Siembra fija</t>
  </si>
  <si>
    <t>cultivo permanente</t>
  </si>
  <si>
    <t>joseluisbaccaguerrero@gmail.com</t>
  </si>
  <si>
    <t>cebollin</t>
  </si>
  <si>
    <t>1 cosecha al año</t>
  </si>
  <si>
    <t>2 VECES AÑO</t>
  </si>
  <si>
    <t>CERDOS CICLO COMPLETO</t>
  </si>
  <si>
    <t>3 MESES Y MEDIO</t>
  </si>
  <si>
    <t>alexnaderbayona737@gmail.com</t>
  </si>
  <si>
    <t>Cultivo de duracion 9 meses</t>
  </si>
  <si>
    <t>2 cosechas por año</t>
  </si>
  <si>
    <t>CULTIVO ESTABLECIDO</t>
  </si>
  <si>
    <t>joseluiscarrascal57@gmail.com</t>
  </si>
  <si>
    <t>Coltivo rotatorio</t>
  </si>
  <si>
    <t>cultivo rotatatorio</t>
  </si>
  <si>
    <t>Daniell_56_@hotmail.com</t>
  </si>
  <si>
    <t>HUEVO A. AA. AAA.</t>
  </si>
  <si>
    <t>-</t>
  </si>
  <si>
    <t>jeiner198419@gmail.com</t>
  </si>
  <si>
    <t>3 cosechas año</t>
  </si>
  <si>
    <t>andelfors@hotmail.com</t>
  </si>
  <si>
    <t xml:space="preserve">permanente </t>
  </si>
  <si>
    <t>Licos27@hotmail.com</t>
  </si>
  <si>
    <t>pa-hola2009@hotmail.com</t>
  </si>
  <si>
    <t>2 cosechas pro año</t>
  </si>
  <si>
    <t>Existe rotacion en cultivos</t>
  </si>
  <si>
    <t>GOLEMON69@HOTMAIL.COM</t>
  </si>
  <si>
    <t xml:space="preserve">PLATANO ARTON </t>
  </si>
  <si>
    <t xml:space="preserve">cada 3 años </t>
  </si>
  <si>
    <t xml:space="preserve">LECHE- CARNE </t>
  </si>
  <si>
    <t xml:space="preserve">anual </t>
  </si>
  <si>
    <t xml:space="preserve">GANADERIA LECHE- CARNE </t>
  </si>
  <si>
    <t xml:space="preserve">GANADO DE CEBA </t>
  </si>
  <si>
    <t xml:space="preserve">cada 2 años </t>
  </si>
  <si>
    <t xml:space="preserve">GANADERIA LECHE-CARNE </t>
  </si>
  <si>
    <t>UMATAELZULIA20202023@GMAIL.COM</t>
  </si>
  <si>
    <t xml:space="preserve">cada 7 años </t>
  </si>
  <si>
    <t xml:space="preserve">cada  7 años </t>
  </si>
  <si>
    <t>GLMONTES@GMAIL.COM</t>
  </si>
  <si>
    <t xml:space="preserve">GANADO DOBLE PROPOSITO </t>
  </si>
  <si>
    <t xml:space="preserve">CADA 7 AÑOS </t>
  </si>
  <si>
    <t>jeeaarr@hotmail.com</t>
  </si>
  <si>
    <t>3161amjs@gmail.com</t>
  </si>
  <si>
    <t>cherincon-92@hotmail.com</t>
  </si>
  <si>
    <t>Agosto - octubre</t>
  </si>
  <si>
    <t>omarlizca109@gmail.com</t>
  </si>
  <si>
    <t>Apio de rama</t>
  </si>
  <si>
    <t xml:space="preserve">100 días </t>
  </si>
  <si>
    <t xml:space="preserve">Se siembra cada 15 días </t>
  </si>
  <si>
    <t xml:space="preserve">Brócoli </t>
  </si>
  <si>
    <t xml:space="preserve">90 días </t>
  </si>
  <si>
    <t>GURAPAL, LA PALMA</t>
  </si>
  <si>
    <t>heton23-@hotmai.com</t>
  </si>
  <si>
    <t>Citricos. Naranja valencia y tangelo</t>
  </si>
  <si>
    <t>Bianual</t>
  </si>
  <si>
    <t>fernel1327@outlook.com</t>
  </si>
  <si>
    <t>ESTABLECIDO</t>
  </si>
  <si>
    <t>CHICAGUA ALTO, SUSPIRO</t>
  </si>
  <si>
    <t>jekaesma@gmail.com</t>
  </si>
  <si>
    <t>germancontreras22@hotmail.com</t>
  </si>
  <si>
    <t>CINERA, LA PELIGROSA</t>
  </si>
  <si>
    <t>Cítricos</t>
  </si>
  <si>
    <t>Periodico</t>
  </si>
  <si>
    <t>api-zangano@hotmail.com</t>
  </si>
  <si>
    <t>Miel de abejas. Polen. Propóleo. Cera de Abejas. Jalea real y implementó Apicolas</t>
  </si>
  <si>
    <t>CINERA, PEÑITAS</t>
  </si>
  <si>
    <t>covillamizar@hotmail.com</t>
  </si>
  <si>
    <t>CULTIVO ESTABLECIO</t>
  </si>
  <si>
    <t>CHICAGUA ALTO, EL MANGO</t>
  </si>
  <si>
    <t>VEREDA BUENA VISTA CENTRO, LA PRIMAVERA</t>
  </si>
  <si>
    <t>ESTABLE</t>
  </si>
  <si>
    <t>anadeliaacevedo1979@hotmail.com</t>
  </si>
  <si>
    <t>BARRIENTOS, LA FORTUNA</t>
  </si>
  <si>
    <t>Carne de cerdo y pollo semicriollo</t>
  </si>
  <si>
    <t>luisalfonsorojas293@hotmail.com</t>
  </si>
  <si>
    <t>pacortes0370@gmail.com</t>
  </si>
  <si>
    <t>CAFE ORGANICO SANTA ISABEL</t>
  </si>
  <si>
    <t>CAFE MOLIDO</t>
  </si>
  <si>
    <t>MARZO-ABRIL</t>
  </si>
  <si>
    <t>COLAGENO EN BASE A ESCAMA DE PESCADO CON MANO DE RES</t>
  </si>
  <si>
    <t>BELLA UNION-LA LAGUNA, CAMPO ALEGRE</t>
  </si>
  <si>
    <t>ascaniojose1309@gmail.com</t>
  </si>
  <si>
    <t>Cebolla y frijol</t>
  </si>
  <si>
    <t>Noviembre diciembre , abril _ mayo, agosto _septiembre</t>
  </si>
  <si>
    <t>yulymp17@hotmail.com</t>
  </si>
  <si>
    <t xml:space="preserve">Frijol, cilantro, pepino, pimentón </t>
  </si>
  <si>
    <t>licos27@hotmail.com</t>
  </si>
  <si>
    <t>Semestral.</t>
  </si>
  <si>
    <t>Enero.</t>
  </si>
  <si>
    <t>alveny16@hotmail.com</t>
  </si>
  <si>
    <t xml:space="preserve">Mora </t>
  </si>
  <si>
    <t xml:space="preserve">Cada 6 meses renovación </t>
  </si>
  <si>
    <t>anderbayona27@gmail.com</t>
  </si>
  <si>
    <t xml:space="preserve">Febrero mayo julio a noviembre </t>
  </si>
  <si>
    <t xml:space="preserve">Noviembre - marzo - julio </t>
  </si>
  <si>
    <t>ivanarengas1976@gmail.com</t>
  </si>
  <si>
    <t>5 años</t>
  </si>
  <si>
    <t>jorgeruedas30@gmail.com</t>
  </si>
  <si>
    <t xml:space="preserve">Dos cosechas al año </t>
  </si>
  <si>
    <t>2 cosechas año</t>
  </si>
  <si>
    <t>kelyjohanayaruro@gmail.com</t>
  </si>
  <si>
    <t>2 cocehas al año</t>
  </si>
  <si>
    <t>Se hace rotacion con otros cultivos</t>
  </si>
  <si>
    <t>Se rotan con otros cultivos</t>
  </si>
  <si>
    <t>luzdarygomez150@gmail.com</t>
  </si>
  <si>
    <t>cebolla cabezona</t>
  </si>
  <si>
    <t>Se rotan los cultivos</t>
  </si>
  <si>
    <t>Frijol Rosado</t>
  </si>
  <si>
    <t>se hace rotacion de cultivo</t>
  </si>
  <si>
    <t>jacpapamitos@gmail.com</t>
  </si>
  <si>
    <t>VENADILLO, LA CHEPA</t>
  </si>
  <si>
    <t>joeddali@gmail.com</t>
  </si>
  <si>
    <t>Repollo verde</t>
  </si>
  <si>
    <t>lopezduranlibardo@gmail.com</t>
  </si>
  <si>
    <t>LIMON MANDARINO</t>
  </si>
  <si>
    <t>elderbautistaclaro@gmail.com</t>
  </si>
  <si>
    <t xml:space="preserve">2 cosechas al año </t>
  </si>
  <si>
    <t>Cultivo se rota</t>
  </si>
  <si>
    <t>saidgarcia1@hotmail.com</t>
  </si>
  <si>
    <t>cebolla Ocañera bulbo</t>
  </si>
  <si>
    <t xml:space="preserve">3 MESES </t>
  </si>
  <si>
    <t xml:space="preserve">PIMENTON </t>
  </si>
  <si>
    <t xml:space="preserve">PARAMILLO, LA RAMADA </t>
  </si>
  <si>
    <t>ramonceliar020@hotmail.com</t>
  </si>
  <si>
    <t>mihela79@hotmail.com</t>
  </si>
  <si>
    <t>Semanal mente</t>
  </si>
  <si>
    <t xml:space="preserve">Escalonado </t>
  </si>
  <si>
    <t>Jairocardenascardenas59@gmail.com</t>
  </si>
  <si>
    <t>luchog-@hotmail.com</t>
  </si>
  <si>
    <t>zoraidabarbosac.@gmail.com</t>
  </si>
  <si>
    <t>temporada de cosecha</t>
  </si>
  <si>
    <t xml:space="preserve">hace 6 meses se sembraron las platas </t>
  </si>
  <si>
    <t>josecruzjauregui19@gmail.com</t>
  </si>
  <si>
    <t>Mora Uva</t>
  </si>
  <si>
    <t>Noviembre de 2021</t>
  </si>
  <si>
    <t>Enero de 2021</t>
  </si>
  <si>
    <t>joseariasgranados16@gmail.com</t>
  </si>
  <si>
    <t>CADA DOS AÑOS</t>
  </si>
  <si>
    <t>JUNIO DE 2020</t>
  </si>
  <si>
    <t>SANTA ANA, LA LOMA DEL RUIZ</t>
  </si>
  <si>
    <t>compraspublicasocana2022@gmail.com</t>
  </si>
  <si>
    <t>NUEVO AMANECER, LA LLANADA</t>
  </si>
  <si>
    <t>SAN AGUSTIN, LA PAJA</t>
  </si>
  <si>
    <t>rodolfofrutalourdes@gmail.com</t>
  </si>
  <si>
    <t xml:space="preserve">Banano, naranja </t>
  </si>
  <si>
    <t>según cosechas</t>
  </si>
  <si>
    <t>darlinglorenzo@hotmail.com</t>
  </si>
  <si>
    <t>Pulpin ,pulpa de fruta</t>
  </si>
  <si>
    <t xml:space="preserve">Lunes a sábado </t>
  </si>
  <si>
    <t>torrestorresmailingjarsey@gmail.com</t>
  </si>
  <si>
    <t xml:space="preserve">carnes </t>
  </si>
  <si>
    <t>cada 3 dias</t>
  </si>
  <si>
    <t>alextorres140928@gmail.com</t>
  </si>
  <si>
    <t>cooincaproltda@gmail.com</t>
  </si>
  <si>
    <t xml:space="preserve">Permanete </t>
  </si>
  <si>
    <t>yeiny180888@gmail.com</t>
  </si>
  <si>
    <t>Frijol y Ahuyama</t>
  </si>
  <si>
    <t>3 veces al año</t>
  </si>
  <si>
    <t>Enero, mayo, noviembre</t>
  </si>
  <si>
    <t>diegoarmando65@gmail.com</t>
  </si>
  <si>
    <t>Enero, mayo, agosto</t>
  </si>
  <si>
    <t>efrainlopepez543@hotmail.com</t>
  </si>
  <si>
    <t>eusebiahernandezdelaguado@gmail.com</t>
  </si>
  <si>
    <t>cada 15 dias</t>
  </si>
  <si>
    <t>rosalbacontrerascruz@gmail.com</t>
  </si>
  <si>
    <t>desde 2019, 2020 y 2021</t>
  </si>
  <si>
    <t>martinezcoronelsamuel@hotmail.com</t>
  </si>
  <si>
    <t>Una ves año</t>
  </si>
  <si>
    <t>numaryesid63@gmail.com</t>
  </si>
  <si>
    <t>Enero, mayo y agosto</t>
  </si>
  <si>
    <t>samirlopez45@hotmail.com</t>
  </si>
  <si>
    <t>Enero, mayo y septiembre</t>
  </si>
  <si>
    <t>mjverjelo@ufpso.edu.co</t>
  </si>
  <si>
    <t xml:space="preserve">6 Meses </t>
  </si>
  <si>
    <t xml:space="preserve">9 meses </t>
  </si>
  <si>
    <t>israelbarrera647@gmail.com</t>
  </si>
  <si>
    <t xml:space="preserve">Cada dos meses </t>
  </si>
  <si>
    <t>Marzo de 2019</t>
  </si>
  <si>
    <t>Tomate de mesa</t>
  </si>
  <si>
    <t xml:space="preserve">Cada mes </t>
  </si>
  <si>
    <t>Marzo 20 de 2022</t>
  </si>
  <si>
    <t>luisandressalazar@gmail.com</t>
  </si>
  <si>
    <t>bonet0405@hotmail.com</t>
  </si>
  <si>
    <t>molinachaparro25@gmail.com</t>
  </si>
  <si>
    <t xml:space="preserve">6 MESES </t>
  </si>
  <si>
    <t>agusralo@hotmail.com</t>
  </si>
  <si>
    <t>PLATANO DOMINICO</t>
  </si>
  <si>
    <t xml:space="preserve">9 MESES </t>
  </si>
  <si>
    <t>samuel.96ejc@gmail.com</t>
  </si>
  <si>
    <t>Mimbre fibra artesanal</t>
  </si>
  <si>
    <t>Medio año</t>
  </si>
  <si>
    <t>maritza.villamizar09@gmail.com</t>
  </si>
  <si>
    <t>El manzano</t>
  </si>
  <si>
    <t xml:space="preserve"> frutales</t>
  </si>
  <si>
    <t>keilypenaloza750@gmail.com</t>
  </si>
  <si>
    <t>NARANJAS</t>
  </si>
  <si>
    <t xml:space="preserve"> POLLO ENGORDE</t>
  </si>
  <si>
    <t>CARNE CERDO</t>
  </si>
  <si>
    <t>kabeto833@gmail.com</t>
  </si>
  <si>
    <t>carne de cerdo</t>
  </si>
  <si>
    <t>carne res</t>
  </si>
  <si>
    <t>papaya</t>
  </si>
  <si>
    <t>caraota</t>
  </si>
  <si>
    <t>huevos de codorniz</t>
  </si>
  <si>
    <t>sandrapatriciasalazar165@gmail.com</t>
  </si>
  <si>
    <t>Yogurt Aurora</t>
  </si>
  <si>
    <t>Trabajo derivados dela leche</t>
  </si>
  <si>
    <t xml:space="preserve">Yogurt Aurora </t>
  </si>
  <si>
    <t xml:space="preserve">3 mese </t>
  </si>
  <si>
    <t xml:space="preserve">cada 135 dias </t>
  </si>
  <si>
    <t>leonardolievano@outlook.com</t>
  </si>
  <si>
    <t>Recogida semanal</t>
  </si>
  <si>
    <t>juanfranciscoariasnavarro@gmail.com</t>
  </si>
  <si>
    <t>Noviembre y julio</t>
  </si>
  <si>
    <t>javiernavarro25@gmail.com</t>
  </si>
  <si>
    <t>Auyama</t>
  </si>
  <si>
    <t>celupitertelofoniacelular@gmail.com</t>
  </si>
  <si>
    <t xml:space="preserve">Durazno </t>
  </si>
  <si>
    <t>Enero - marzo</t>
  </si>
  <si>
    <t>wilmer.aldrey.ortiz.rodriguez@gmail.com</t>
  </si>
  <si>
    <t xml:space="preserve">Durazno y zanahoria </t>
  </si>
  <si>
    <t>yohanniacevedovellamizar@gmail.com</t>
  </si>
  <si>
    <t>mattys320@gmail.com</t>
  </si>
  <si>
    <t>Ciruelo</t>
  </si>
  <si>
    <t>ariaspenaedgar2021@gmail.com</t>
  </si>
  <si>
    <t>jorgegarciai1957@gmail.com</t>
  </si>
  <si>
    <t>leidygramalote@gmail.com</t>
  </si>
  <si>
    <t xml:space="preserve">panela cuadrada de 500 gr </t>
  </si>
  <si>
    <t>josea.amadob@gmail.com</t>
  </si>
  <si>
    <t>CARNICOS</t>
  </si>
  <si>
    <t xml:space="preserve">BARRIO MIRAFLORES, </t>
  </si>
  <si>
    <t>albeiro.pardo.meza@gmail.com</t>
  </si>
  <si>
    <t xml:space="preserve">CULTIVOS TRANSITORIOS </t>
  </si>
  <si>
    <t xml:space="preserve">CADA 3 MESES DEPENDIENDO DEl CULTIVO </t>
  </si>
  <si>
    <t xml:space="preserve">MESES </t>
  </si>
  <si>
    <t xml:space="preserve">Tomate de árbol </t>
  </si>
  <si>
    <t>Papá criolla</t>
  </si>
  <si>
    <t>katelanruiz2022@gmail.com</t>
  </si>
  <si>
    <t>Cultivo Permanente</t>
  </si>
  <si>
    <t>CULTIVO PERMANENTE</t>
  </si>
  <si>
    <t>nahinrodruguez@gmail.com</t>
  </si>
  <si>
    <t>nicolaslopezgaona@gmail.com</t>
  </si>
  <si>
    <t>Xxxx</t>
  </si>
  <si>
    <t>Aguacate 🥑</t>
  </si>
  <si>
    <t>Xxxxx</t>
  </si>
  <si>
    <t>Una vez</t>
  </si>
  <si>
    <t>Maricela_bonilla@hotmail.com</t>
  </si>
  <si>
    <t>Procuccion cada 10 dias</t>
  </si>
  <si>
    <t>alsanper.07@hotmail.com</t>
  </si>
  <si>
    <t xml:space="preserve">Mazorca </t>
  </si>
  <si>
    <t xml:space="preserve">De octubre a diciembre </t>
  </si>
  <si>
    <t xml:space="preserve">4 mese </t>
  </si>
  <si>
    <t xml:space="preserve">De septiembre a Diciembre </t>
  </si>
  <si>
    <t>diofa1983@gmail.com</t>
  </si>
  <si>
    <t>samuelortiz09@hotmail.com</t>
  </si>
  <si>
    <t>Elegir correctamente el tipo de plantas y su momento de siembra.** Preparar el suelo. ** Revisar el estado de las semillas.  ** Sembrar de la manera indicada.</t>
  </si>
  <si>
    <t>**Elegir correctamente el tipo de plantas y su momento de siembra. ** Preparar el suelo.  ** Revisar el estado de las semillas.   ** Sembrar de la manera indicada</t>
  </si>
  <si>
    <t>Wilson Manuel Nuñez</t>
  </si>
  <si>
    <t>wmng22@gmail.com</t>
  </si>
  <si>
    <t>CADA MESE</t>
  </si>
  <si>
    <t>LA SELVA, 22</t>
  </si>
  <si>
    <t>adalbertotrujill@gmail.com</t>
  </si>
  <si>
    <t>Adalberto trujillo duran6</t>
  </si>
  <si>
    <t>bibi34.may@gmail.com</t>
  </si>
  <si>
    <t xml:space="preserve">Pollo de engorde </t>
  </si>
  <si>
    <t>leyddi27@gmail.com</t>
  </si>
  <si>
    <t>Tomate pulpa</t>
  </si>
  <si>
    <t>carlosandreshernandezflorez@gmail.com</t>
  </si>
  <si>
    <t xml:space="preserve">Verduras y frutas </t>
  </si>
  <si>
    <t xml:space="preserve">Cada 3 meses </t>
  </si>
  <si>
    <t>sofiaparadavalencia@gmail.com</t>
  </si>
  <si>
    <t>Carnes en general (res,pollo,cerdo)</t>
  </si>
  <si>
    <t>alixyudidlopezbaron@gmail.com</t>
  </si>
  <si>
    <t xml:space="preserve">Cada 6 meses </t>
  </si>
  <si>
    <t>ramonortega0331@gmail.com</t>
  </si>
  <si>
    <t xml:space="preserve">Seis meses </t>
  </si>
  <si>
    <t>manuelserrano@ingenieros.com</t>
  </si>
  <si>
    <t>romato308@gmail.com</t>
  </si>
  <si>
    <t xml:space="preserve">Ganado lechero </t>
  </si>
  <si>
    <t>nanjabame@hotmail.com</t>
  </si>
  <si>
    <t xml:space="preserve">Limón, criollo y Tahití </t>
  </si>
  <si>
    <t>Hace 7 años</t>
  </si>
  <si>
    <t>denisarmandomoradelgado1966@gmail.com</t>
  </si>
  <si>
    <t>Cebolla, tomate, melón, lechoza, limón,etc</t>
  </si>
  <si>
    <t>De 50  a 90 dias</t>
  </si>
  <si>
    <t xml:space="preserve">Temporada y compra del monopolio de cenabastos Cúcuta </t>
  </si>
  <si>
    <t>derlyleon1990@outlook.com</t>
  </si>
  <si>
    <t xml:space="preserve">24 meses </t>
  </si>
  <si>
    <t>mariafernanda20cr@gmail.com</t>
  </si>
  <si>
    <t xml:space="preserve">  Chocheco ,naranja </t>
  </si>
  <si>
    <t>Primavera</t>
  </si>
  <si>
    <t xml:space="preserve"> Chocheco</t>
  </si>
  <si>
    <t xml:space="preserve">Gustavo Morales </t>
  </si>
  <si>
    <t>gustavomorales1606@gmail.com</t>
  </si>
  <si>
    <t>Yuca, plátano,maíz ,papaya</t>
  </si>
  <si>
    <t>Lote</t>
  </si>
  <si>
    <t xml:space="preserve">La Garita , Pequeño </t>
  </si>
  <si>
    <t>joserojasmartinez2017@gmail.com</t>
  </si>
  <si>
    <t xml:space="preserve">Venta de Pollo, Huevos y Cerdos </t>
  </si>
  <si>
    <t xml:space="preserve">Criaderos constante </t>
  </si>
  <si>
    <t>Criaderos de pollo, huevos y cerdos</t>
  </si>
  <si>
    <t xml:space="preserve">Diana Carolina Lozada García </t>
  </si>
  <si>
    <t>dicaos2011@hotmail.com</t>
  </si>
  <si>
    <t>N. A</t>
  </si>
  <si>
    <t>saenzrincon77@gmail.com</t>
  </si>
  <si>
    <t>Luis Octavio Espinosa</t>
  </si>
  <si>
    <t>JULIARJI12@GMAIL.COM</t>
  </si>
  <si>
    <t xml:space="preserve">PLATANO Y YUCA </t>
  </si>
  <si>
    <t xml:space="preserve">CADA MES </t>
  </si>
  <si>
    <t xml:space="preserve">Guaduas, La Fortuna </t>
  </si>
  <si>
    <t>3133136476-3212030256</t>
  </si>
  <si>
    <t>neilalopezvillamizar@gmail.com</t>
  </si>
  <si>
    <t>asociada</t>
  </si>
  <si>
    <t>temporal</t>
  </si>
  <si>
    <t>asociado</t>
  </si>
  <si>
    <t>ingenierojaimeperez@gmail.com</t>
  </si>
  <si>
    <t>Enero, Mayo, Noviembre</t>
  </si>
  <si>
    <t>jaimedarioperezsoler@gmail.com</t>
  </si>
  <si>
    <t>Enero, Marzo, Mayo, Agosto, Noviembre</t>
  </si>
  <si>
    <t>Jac.veredagarcia@gmail.com</t>
  </si>
  <si>
    <t>Febrero, Junio, Noviembre</t>
  </si>
  <si>
    <t>GARCIA, EL PORVENIR</t>
  </si>
  <si>
    <t>3118163528-3142186562</t>
  </si>
  <si>
    <t>marcaspa0923@gmail.com</t>
  </si>
  <si>
    <t>eltopon.7202@gmail.com</t>
  </si>
  <si>
    <t>luislimaseguros@gmail.com</t>
  </si>
  <si>
    <t>INLACTA@gmail.com</t>
  </si>
  <si>
    <t xml:space="preserve">Mora uva </t>
  </si>
  <si>
    <t>Febrero, Abril, Junio</t>
  </si>
  <si>
    <t>drajurado0821@gmail.com</t>
  </si>
  <si>
    <t>Leche y yogurt</t>
  </si>
  <si>
    <t>granjacriss123@hotmail.com</t>
  </si>
  <si>
    <t>huevos granja criss</t>
  </si>
  <si>
    <t>Abril, Mayo, Junio, Julio, Agosto, Septiembre, Octubre, Noviembre, Diciembre</t>
  </si>
  <si>
    <t>Miguel Angel Vaca Quintero</t>
  </si>
  <si>
    <t>alaskafoodservice1@gmail.com</t>
  </si>
  <si>
    <t>Enero, Febrero, Marzo, Abril, Septiembre, Octubre, Noviembre</t>
  </si>
  <si>
    <t>Tarra Sur, El Encanto</t>
  </si>
  <si>
    <t>sanchezrodriguezfranklin5@gmail.com</t>
  </si>
  <si>
    <t>Frutas y Hortalizas ( cebolla roja ,Tomate)</t>
  </si>
  <si>
    <t>Pepino, Pimentón</t>
  </si>
  <si>
    <t>freynejesus@gmail.com</t>
  </si>
  <si>
    <t xml:space="preserve">Tómate </t>
  </si>
  <si>
    <t>Abril, Diciembre</t>
  </si>
  <si>
    <t>quinterorenatha@gmail.com</t>
  </si>
  <si>
    <t>Mora tomate salsa leche</t>
  </si>
  <si>
    <t>yurililianagamboaalbarracin@gmail.com</t>
  </si>
  <si>
    <t xml:space="preserve">Pollos mora leche </t>
  </si>
  <si>
    <t>3173918910-5710374</t>
  </si>
  <si>
    <t>angrerurin16@gmail.com</t>
  </si>
  <si>
    <t>dalianasantos980328@gmail.com</t>
  </si>
  <si>
    <t>Pollo en fresco</t>
  </si>
  <si>
    <t>fagu219@hotmail.com</t>
  </si>
  <si>
    <t xml:space="preserve">Cebolla Junca </t>
  </si>
  <si>
    <t>domingotorres1909@gmail.com</t>
  </si>
  <si>
    <t>Willian José Álvarez Bayona</t>
  </si>
  <si>
    <t>mazorca- yuca-plátano-arracacha-cilántro-tomate-cebolla-cebollín-pimentón-pepino-arveja- fríjol- piña-guanabana-habichuela-  -</t>
  </si>
  <si>
    <t xml:space="preserve">El Tirol, </t>
  </si>
  <si>
    <t>3214671180-3132149329</t>
  </si>
  <si>
    <t>yesid.latorre@hotmail.com</t>
  </si>
  <si>
    <t>Hortalizas, tuberculos</t>
  </si>
  <si>
    <t>laurelesvistahermosa@gmail.com</t>
  </si>
  <si>
    <t>leonardoarenas7088@gmail.com</t>
  </si>
  <si>
    <t>Frijol Zaragoza, frijol caraota, frijol billoro</t>
  </si>
  <si>
    <t>Enero, Mayo, Septiembre, Noviembre</t>
  </si>
  <si>
    <t>3115277046-3107847807</t>
  </si>
  <si>
    <t>emiliolizarazomiranda@gmail.com</t>
  </si>
  <si>
    <t>Febrero, Marzo, Mayo, Agosto, Octubre, Diciembre</t>
  </si>
  <si>
    <t>3184664456-3214247625</t>
  </si>
  <si>
    <t>Yendy_03_@hotmail.com</t>
  </si>
  <si>
    <t>3137410200-3114553991</t>
  </si>
  <si>
    <t>csanchezr14@gmail.com</t>
  </si>
  <si>
    <t>Pepino, Ahuyama, Maíz, Tomate, Pimenton</t>
  </si>
  <si>
    <t>Edgar Duran Ascanio</t>
  </si>
  <si>
    <t>edgarduranascanio@gmail.com</t>
  </si>
  <si>
    <t>carnes, pollo, queso, yuca, platano, frutas, hortalizas</t>
  </si>
  <si>
    <t>Llano Alto, Buenos Aires</t>
  </si>
  <si>
    <t>misca1967@gmail.com</t>
  </si>
  <si>
    <t>Aguacate y limones</t>
  </si>
  <si>
    <t>3118084769-3106282786</t>
  </si>
  <si>
    <t>c60315678@gmail.com</t>
  </si>
  <si>
    <t xml:space="preserve">QUESO CAMPESINO </t>
  </si>
  <si>
    <t>EL NARANJAL , FINCA EL NARANJAL</t>
  </si>
  <si>
    <t>Quinquemestral</t>
  </si>
  <si>
    <t>ivansaveedra85@gmail.com</t>
  </si>
  <si>
    <t xml:space="preserve">Banano, naranja, mandarina </t>
  </si>
  <si>
    <t>Marzo, Mayo, Julio, Septiembre, Noviembre</t>
  </si>
  <si>
    <t>3122023811-3214313318</t>
  </si>
  <si>
    <t>rachel7459@hotmail.com</t>
  </si>
  <si>
    <t>mayerlynina@hotmail.com</t>
  </si>
  <si>
    <t>Huevos Valen</t>
  </si>
  <si>
    <t>jugasuba@gmail.com</t>
  </si>
  <si>
    <t xml:space="preserve">Lechuga batavia, brocolí Apio España etc </t>
  </si>
  <si>
    <t>3223424379-3167400864</t>
  </si>
  <si>
    <t xml:space="preserve">Queso doble crema </t>
  </si>
  <si>
    <t>leitoparra723@gmail.com</t>
  </si>
  <si>
    <t>Papa fresa</t>
  </si>
  <si>
    <t>Alverja</t>
  </si>
  <si>
    <t>3212125629-3125204499</t>
  </si>
  <si>
    <t>jeysoncave@hotmail.com</t>
  </si>
  <si>
    <t>Enero, Febrero, Septiembre, Octubre, Noviembre, Diciembre</t>
  </si>
  <si>
    <t>Luis.villamizar2023@hitamil.com</t>
  </si>
  <si>
    <t>Papa criolla zanahoria cebolla</t>
  </si>
  <si>
    <t>Febrero, Mayo, Agosto</t>
  </si>
  <si>
    <t>HOLA@FRUTTEC.CO</t>
  </si>
  <si>
    <t>aeriosq@ufpso.edu.co</t>
  </si>
  <si>
    <t>Plátano,panela,banano,huevo,cafe</t>
  </si>
  <si>
    <t>3125457392-3213293319</t>
  </si>
  <si>
    <t>svillamizarhernandez5@gmail.com</t>
  </si>
  <si>
    <t xml:space="preserve">Alberja </t>
  </si>
  <si>
    <t>Mayo, Julio, Octubre</t>
  </si>
  <si>
    <t>mayerlymora69@gmail.com</t>
  </si>
  <si>
    <t xml:space="preserve">Productos de panaderia </t>
  </si>
  <si>
    <t xml:space="preserve">Rossiris Diaz Martínez </t>
  </si>
  <si>
    <t>diegodiazmartinez60@gmail.com</t>
  </si>
  <si>
    <t>Arroz paddy</t>
  </si>
  <si>
    <t>Restauracion , 2f 317</t>
  </si>
  <si>
    <t>Gabriel Peñuela Olarte</t>
  </si>
  <si>
    <t>gape7126@hotmail.com</t>
  </si>
  <si>
    <t>El Guamito, 00-01-0001-0574-000</t>
  </si>
  <si>
    <t>alexvilla21co@gmail.com</t>
  </si>
  <si>
    <t>3212106211-3134089736-3182088409</t>
  </si>
  <si>
    <t>joselibardogelvezjaimes615@gmail.com</t>
  </si>
  <si>
    <t>Lechuga batavia, coliflor, brócoli, lechuga verde crespa,apio en rama, repollo morado, perejil Crespo, perejil liso,</t>
  </si>
  <si>
    <t xml:space="preserve">Repollo Verde, papa criolla, zanahoria, remolacha </t>
  </si>
  <si>
    <t>3222116056-3212362162</t>
  </si>
  <si>
    <t>juancarlosortizvillamizar@gmail.com</t>
  </si>
  <si>
    <t xml:space="preserve">Espínacas </t>
  </si>
  <si>
    <t>samuelf_@hotmail.com</t>
  </si>
  <si>
    <t>Enero, Abril, Julio, Noviembre</t>
  </si>
  <si>
    <t>Febrero, Julio, Noviembre</t>
  </si>
  <si>
    <t>carreror791@gmail.com</t>
  </si>
  <si>
    <t>anaydegp10@gmail.com</t>
  </si>
  <si>
    <t>facturacionandrea08@gmail.com</t>
  </si>
  <si>
    <t>LECHOSA</t>
  </si>
  <si>
    <t>PORTICO, 0004-0001-0094-000</t>
  </si>
  <si>
    <t>alonsogarcia123ju@gmail.com</t>
  </si>
  <si>
    <t>Tomate,pimenton,cebolla zanahoria</t>
  </si>
  <si>
    <t>Enero, Mayo, Septiembre</t>
  </si>
  <si>
    <t>Tomate y pimenton</t>
  </si>
  <si>
    <t>josecardenasperez198@gmail.com</t>
  </si>
  <si>
    <t>5710415-3203039484</t>
  </si>
  <si>
    <t>facturacionfreddyortiz@hotmail.com</t>
  </si>
  <si>
    <t>contabilidad@comecarnes.com</t>
  </si>
  <si>
    <t>cordero</t>
  </si>
  <si>
    <t>mbeltran918@gmail.com</t>
  </si>
  <si>
    <t>Enero, Febrero, Mayo, Junio</t>
  </si>
  <si>
    <t>cochambre12@hotmail.com</t>
  </si>
  <si>
    <t>3133136476-3115008977</t>
  </si>
  <si>
    <t>neilalopez287@gmail.com</t>
  </si>
  <si>
    <t>CHUCARIMA, VEGA GRANDE</t>
  </si>
  <si>
    <t>Yrfreyperez433@gmail.com</t>
  </si>
  <si>
    <t>yaneth-b84@hotmail.com</t>
  </si>
  <si>
    <t xml:space="preserve">Almuerzos Ejecutivos y Eventos Especiales </t>
  </si>
  <si>
    <t>fabiojose3124@outlook.es</t>
  </si>
  <si>
    <t>Bananos</t>
  </si>
  <si>
    <t>natalygarciaquintero@gmail.com</t>
  </si>
  <si>
    <t xml:space="preserve">Panela, Queso, Banano, cultivos de tomate, cultivos de avichuela, cultivos de frijol zaragoza. </t>
  </si>
  <si>
    <t>3112810849-3112292254</t>
  </si>
  <si>
    <t>fabiandt200@hotmal.com</t>
  </si>
  <si>
    <t>3104540453-3214926653</t>
  </si>
  <si>
    <t>olmerlopez342@gmail.com</t>
  </si>
  <si>
    <t>Café BARÍ</t>
  </si>
  <si>
    <t>juanpablocamperos3@gmail.com</t>
  </si>
  <si>
    <t>3138896629-3228451883</t>
  </si>
  <si>
    <t>daybelvillamizar334@gmail.com</t>
  </si>
  <si>
    <t>3104772558-3208691650</t>
  </si>
  <si>
    <t>cachama fresca</t>
  </si>
  <si>
    <t>cediel_12@hotmail.com</t>
  </si>
  <si>
    <t>erwin.ortegamateo@gmail.com</t>
  </si>
  <si>
    <t>NEYHELL</t>
  </si>
  <si>
    <t>3134210310-3138897649</t>
  </si>
  <si>
    <t>yorley47@hotmail.com</t>
  </si>
  <si>
    <t>ROMAN, RURAL EL PORVENIR</t>
  </si>
  <si>
    <t>agrosil09@gmail.com</t>
  </si>
  <si>
    <t>samuelorduz@outlook.com</t>
  </si>
  <si>
    <t>cebolla junca</t>
  </si>
  <si>
    <t>carlosportilla1773@gmail.com</t>
  </si>
  <si>
    <t>durazno jarillo</t>
  </si>
  <si>
    <t>3246259185-3103168545</t>
  </si>
  <si>
    <t>servicioalcoiente_lan@hotmail.com</t>
  </si>
  <si>
    <t xml:space="preserve">Huevos - </t>
  </si>
  <si>
    <t xml:space="preserve">Alirio Antonio Sanguino </t>
  </si>
  <si>
    <t>secagricultura@nortedesantander.gov.co</t>
  </si>
  <si>
    <t xml:space="preserve">Corregimiento Filogringo, San Martín </t>
  </si>
  <si>
    <t>josecantrras481@gmail.com</t>
  </si>
  <si>
    <t>3132377691-3118392072</t>
  </si>
  <si>
    <t>TCBP890210@GMAIL.COM</t>
  </si>
  <si>
    <t>rozonubia98@gmail.com</t>
  </si>
  <si>
    <t>Apio</t>
  </si>
  <si>
    <t>Marzo, Abril, Mayo, Junio</t>
  </si>
  <si>
    <t>alemarsi55@gmail.com</t>
  </si>
  <si>
    <t>verahernando67@gmail.com</t>
  </si>
  <si>
    <t xml:space="preserve">propóleo y jalea real </t>
  </si>
  <si>
    <t>distribuidoragoly@gmail.com</t>
  </si>
  <si>
    <t xml:space="preserve">Huevos y canasta familiar </t>
  </si>
  <si>
    <t>ludyestrellatrujillo@gmail.com</t>
  </si>
  <si>
    <t>Cebolla, tomate, pollo crudo, huevos, zanahoria, remolacha, platano</t>
  </si>
  <si>
    <t>Christian Manuel Castro Arciniegas</t>
  </si>
  <si>
    <t>christiancastro1693@gmail.com</t>
  </si>
  <si>
    <t>anamilenaprince@hotmail.com</t>
  </si>
  <si>
    <t>MAYE284@GMAIL.COM</t>
  </si>
  <si>
    <t>pechuga de pollo</t>
  </si>
  <si>
    <t>marisolacevedobalaguera@gmail.com</t>
  </si>
  <si>
    <t>falex.ag41@gmail.com</t>
  </si>
  <si>
    <t>Maracuyá, mora, guanabana, lulo, guayaba</t>
  </si>
  <si>
    <t xml:space="preserve">Adecio Guerrero Rodriguez </t>
  </si>
  <si>
    <t>adecioRodriguez@gmail.com</t>
  </si>
  <si>
    <t xml:space="preserve">Platano yuca pollo huevos frutas verduras queso frijol </t>
  </si>
  <si>
    <t xml:space="preserve">Maíz panela carnes de res </t>
  </si>
  <si>
    <t>Febrero, Abril, Julio, Septiembre, Noviembre</t>
  </si>
  <si>
    <t>Los Cedros, Los Naranjos</t>
  </si>
  <si>
    <t>elecotarantin@gmail.com</t>
  </si>
  <si>
    <t xml:space="preserve">Frutas vegetales hortalizas y especies deshidratadas </t>
  </si>
  <si>
    <t xml:space="preserve">Sazonadores naturales </t>
  </si>
  <si>
    <t>eduinvilla48@gmail.com</t>
  </si>
  <si>
    <t>guijaimes1@hotmail.com</t>
  </si>
  <si>
    <t>Huevos - pollo - panela</t>
  </si>
  <si>
    <t>laeconomiaautoservicio@hotmail.com</t>
  </si>
  <si>
    <t xml:space="preserve">BUENAVISTA, </t>
  </si>
  <si>
    <t>grano.rojo@hotmail.com</t>
  </si>
  <si>
    <t>3188749046-3166470878</t>
  </si>
  <si>
    <t>albeiroperezrueda@gmail.com</t>
  </si>
  <si>
    <t>LA MADERA, LA MARIA</t>
  </si>
  <si>
    <t>johanabrand5463@gmail.com</t>
  </si>
  <si>
    <t xml:space="preserve">Panela y fruta </t>
  </si>
  <si>
    <t>diazalbeiro1985@gmail.com</t>
  </si>
  <si>
    <t>lechuga</t>
  </si>
  <si>
    <t>jfcapacho382@gmail.com</t>
  </si>
  <si>
    <t>Papa criolla..cebolla...ciruela..</t>
  </si>
  <si>
    <t>Enero, Marzo, Junio, Septiembre, Noviembre</t>
  </si>
  <si>
    <t>villamizarzambranojj1612@gmail.com</t>
  </si>
  <si>
    <t>Frutas bananos manzanas maldarina</t>
  </si>
  <si>
    <t>3138590203-3213354346-3202272650</t>
  </si>
  <si>
    <t>viverovillasdelafloresta@gmail.com</t>
  </si>
  <si>
    <t>Enero, Febrero, Abril, Mayo, Junio, Julio, Agosto, Septiembre, Octubre, Noviembre, Diciembre</t>
  </si>
  <si>
    <t xml:space="preserve">CIMARRON </t>
  </si>
  <si>
    <t>Enero, Noviembre</t>
  </si>
  <si>
    <t>huberortiz273@hotmail.com</t>
  </si>
  <si>
    <t>Enero, Junio, Noviembre</t>
  </si>
  <si>
    <t>0, 0</t>
  </si>
  <si>
    <t>sepulvedasepulvedaanafidelia@gmail.com</t>
  </si>
  <si>
    <t>Enero, Marzo, Octubre, Diciembre</t>
  </si>
  <si>
    <t>josedelcarmenvaccacanizares@gmail.com</t>
  </si>
  <si>
    <t>Enero, Marzo, Abril, Junio, Julio, Septiembre</t>
  </si>
  <si>
    <t>leonardoarenas7088@gmeil.com</t>
  </si>
  <si>
    <t>Enero, Febrero, Abril, Noviembre</t>
  </si>
  <si>
    <t>aleiroarenasquintero@gmail.com</t>
  </si>
  <si>
    <t>frutcampo.cuc@gmail.com</t>
  </si>
  <si>
    <t>Enero, Febrero, Marzo, Abril</t>
  </si>
  <si>
    <t>Joseisain@hotmail.com</t>
  </si>
  <si>
    <t>3043698719-3156342983-3192035110</t>
  </si>
  <si>
    <t>dirfinanciero@lamejor.com.co</t>
  </si>
  <si>
    <t>leche y derivados lacteos</t>
  </si>
  <si>
    <t>Arturojulian19@gmail.com</t>
  </si>
  <si>
    <t>Marzo, Agosto, Diciembre</t>
  </si>
  <si>
    <t>Enero, Agosto, Noviembre</t>
  </si>
  <si>
    <t>Manuel De Jesus Vega Corredor</t>
  </si>
  <si>
    <t>majesvc@gmail.com</t>
  </si>
  <si>
    <t>MAZORCA,MANDARINA,MORA,MARACUYA,PAPAYA,PLATANO VERDE,PLATANO MADURO,PAPA PASTUSA,PAPA AMARILLA,PIMENTON,PEPINI COHOMBRO,REPOLLO,TOMATE DE ARBOL,TOMATE DE COCINA,ZANAHORIA,YUCA,ARRACACHA,AGUACATE,ARVEJA FRESCA,AHUYAMA,BANANO,CEBOLLIN,CILANTRO,HABICHUELA,NARANJAS,MANGO,CARNE,ESPINACAS,GUAYABA,HIGADO,LIMON</t>
  </si>
  <si>
    <t>Enero, Febrero, Marzo, Abril, Mayo, Junio, Julio, Agosto, Octubre, Noviembre, Diciembre</t>
  </si>
  <si>
    <t>CACHIRA, CRA 3#7-04</t>
  </si>
  <si>
    <t>3203850004-3052300118</t>
  </si>
  <si>
    <t>jenny.1218lv@gmail.con</t>
  </si>
  <si>
    <t>roseliasanchezbohorquez@gmail.com</t>
  </si>
  <si>
    <t>ROSELIA SANCHEZ BOHORQUEZ</t>
  </si>
  <si>
    <t>3218261723-3222331260</t>
  </si>
  <si>
    <t>apiarioslaflorida.apiflor@gmail.com</t>
  </si>
  <si>
    <t xml:space="preserve">Miel de Abeja, diferentes presentaciones, polen, Jarabes de Propóleo, Miel con Sabor a Café, Miel con sabor a Cacao, Miel con sabor a Jengibre y limón, </t>
  </si>
  <si>
    <t>Enero, Marzo, Junio, Agosto, Noviembre, Diciembre</t>
  </si>
  <si>
    <t>Febrero, Abril, Junio, Julio, Noviembre, Diciembre</t>
  </si>
  <si>
    <t>vidalia3710@gmail.com</t>
  </si>
  <si>
    <t>cecilia181976@hotmail.com</t>
  </si>
  <si>
    <t>Bolegancho pata de Res</t>
  </si>
  <si>
    <t xml:space="preserve">Arte Bari </t>
  </si>
  <si>
    <t>dangaritaas@gmail.com</t>
  </si>
  <si>
    <t>francomaryilorena@hotmail.com</t>
  </si>
  <si>
    <t>Café y sus variedades</t>
  </si>
  <si>
    <t>torradop71@gmail.com</t>
  </si>
  <si>
    <t>Café las Islitas</t>
  </si>
  <si>
    <t>Abril, Septiembre, Diciembre</t>
  </si>
  <si>
    <t>Chocolate Artesanal Mariana</t>
  </si>
  <si>
    <t>uribenatalia207@gmail.com</t>
  </si>
  <si>
    <t>Café buen sabor</t>
  </si>
  <si>
    <t>luisamaya03051974@gmail.com</t>
  </si>
  <si>
    <t xml:space="preserve">Café Don Josué </t>
  </si>
  <si>
    <t>Putumayo</t>
  </si>
  <si>
    <t>Organización de productores ACFC (Agricultura, Campesina, Familiar y Comunitaria)</t>
  </si>
  <si>
    <t>18104842-8</t>
  </si>
  <si>
    <t>30 mil Kg</t>
  </si>
  <si>
    <t>Mocoa</t>
  </si>
  <si>
    <t>Marzo, Abril, Julio, Agosto, Septiembre, Octubre, Noviembre, Diciembre</t>
  </si>
  <si>
    <t>10m2</t>
  </si>
  <si>
    <t>torres</t>
  </si>
  <si>
    <t>901128661-0</t>
  </si>
  <si>
    <t>Caña panelera</t>
  </si>
  <si>
    <t>901455871-1</t>
  </si>
  <si>
    <t>milesancor@gmail.com</t>
  </si>
  <si>
    <t>Cultivo</t>
  </si>
  <si>
    <t>28.000 troza de madera de balso de 3 mts</t>
  </si>
  <si>
    <t>5 hectareas</t>
  </si>
  <si>
    <t>5.000 el litro de Miel de caña</t>
  </si>
  <si>
    <t>Enero, Febrero, Marzo, Abril, Mayo, Junio, Julio, Septiembre, Octubre, Noviembre, Diciembre</t>
  </si>
  <si>
    <t>846003897-2</t>
  </si>
  <si>
    <t>13.000 $/Cubeta</t>
  </si>
  <si>
    <t>3 Hectareas</t>
  </si>
  <si>
    <t>901483301-2</t>
  </si>
  <si>
    <t>6000 KG</t>
  </si>
  <si>
    <t>VEREDA EL BAGRE</t>
  </si>
  <si>
    <t>901010128-5</t>
  </si>
  <si>
    <t>Puerto Guzmán</t>
  </si>
  <si>
    <t>901321929-2</t>
  </si>
  <si>
    <t>jhofreedwinangulosevillano@gmail.com</t>
  </si>
  <si>
    <t>Cuatrimestre</t>
  </si>
  <si>
    <t>3,15 Hectareas</t>
  </si>
  <si>
    <t>900346608-8</t>
  </si>
  <si>
    <t>0,65 Hectareas</t>
  </si>
  <si>
    <t>900585897-4</t>
  </si>
  <si>
    <t>4 Hectareas</t>
  </si>
  <si>
    <t>846003946-5</t>
  </si>
  <si>
    <t>5 Hectareas</t>
  </si>
  <si>
    <t>901252352-7</t>
  </si>
  <si>
    <t>900077582-0</t>
  </si>
  <si>
    <t>7,5 Hectareas</t>
  </si>
  <si>
    <t>846001466-2</t>
  </si>
  <si>
    <t>12, 23 Hectareas</t>
  </si>
  <si>
    <t>900660565-5</t>
  </si>
  <si>
    <t>0,3 Hectareas</t>
  </si>
  <si>
    <t>900574607-8</t>
  </si>
  <si>
    <t>15 Héctareas</t>
  </si>
  <si>
    <t>Orito</t>
  </si>
  <si>
    <t>846003918-9</t>
  </si>
  <si>
    <t>Pimienta</t>
  </si>
  <si>
    <t>15.000, 5000, 7500</t>
  </si>
  <si>
    <t>6,5 Hectáreas</t>
  </si>
  <si>
    <t>900702422-2</t>
  </si>
  <si>
    <t>Frutas, Verduras, Legumbres, Tubérculos y Plátanos</t>
  </si>
  <si>
    <t>Febrero, Marzo</t>
  </si>
  <si>
    <t>160 Héctareas</t>
  </si>
  <si>
    <t>901322729-0</t>
  </si>
  <si>
    <t>50 Hectáreas</t>
  </si>
  <si>
    <t>901205890-8</t>
  </si>
  <si>
    <t>20 Hectáreas</t>
  </si>
  <si>
    <t>900481719 - 4</t>
  </si>
  <si>
    <t>albeiromeneses@hotmail.com-asoprocao@gmail.com</t>
  </si>
  <si>
    <t>Productor Rural (Campesino)</t>
  </si>
  <si>
    <t>$8.000</t>
  </si>
  <si>
    <t xml:space="preserve">VILLA DE LEIVA </t>
  </si>
  <si>
    <t>901491797-5</t>
  </si>
  <si>
    <t>asociacionportalamazonico@yahoo</t>
  </si>
  <si>
    <t>846001784-1</t>
  </si>
  <si>
    <t>aprofuturo@gmail.com</t>
  </si>
  <si>
    <t>$15.000</t>
  </si>
  <si>
    <t>Marzo, Abril, Mayo, Junio, Julio</t>
  </si>
  <si>
    <t>846001837-1</t>
  </si>
  <si>
    <t>3123364491- 3223397684</t>
  </si>
  <si>
    <t>yenforauditores@hotmail.com</t>
  </si>
  <si>
    <t>$ 14.000</t>
  </si>
  <si>
    <t>Febrero, Marzo, Abril, Mayo, Junio, Julio, Octubre, Noviembre</t>
  </si>
  <si>
    <t xml:space="preserve">Erazo Morales Sandro </t>
  </si>
  <si>
    <t>846001896-6</t>
  </si>
  <si>
    <t>3125659802-3202027710</t>
  </si>
  <si>
    <t>sandroerazo2@gmail.com</t>
  </si>
  <si>
    <t xml:space="preserve">Vereda el Paraiso </t>
  </si>
  <si>
    <t>846000008-8</t>
  </si>
  <si>
    <t>categuzmanp@gmail.com</t>
  </si>
  <si>
    <t xml:space="preserve">Productos carnicos </t>
  </si>
  <si>
    <t>Febrero, Marzo, Abril</t>
  </si>
  <si>
    <t>846002811-5</t>
  </si>
  <si>
    <t>alempresaria@gmail.com</t>
  </si>
  <si>
    <t>Derivados Lacteos</t>
  </si>
  <si>
    <t>846003667-5</t>
  </si>
  <si>
    <t>3144485592-3209035234</t>
  </si>
  <si>
    <t>jharoldsq@hotmail.com</t>
  </si>
  <si>
    <t>900018064-5</t>
  </si>
  <si>
    <t>erot29@yahoo.com</t>
  </si>
  <si>
    <t>18122206-1</t>
  </si>
  <si>
    <t>luisantonioburbano@gmail.com</t>
  </si>
  <si>
    <t>Miel de Abeja</t>
  </si>
  <si>
    <t>1 ha</t>
  </si>
  <si>
    <t>900025569-1</t>
  </si>
  <si>
    <t>jose20ceballos@hotmail.com</t>
  </si>
  <si>
    <t>901185043-9</t>
  </si>
  <si>
    <t>eduardoperea@gmail.com</t>
  </si>
  <si>
    <t>Miel de Caña</t>
  </si>
  <si>
    <t>15 has</t>
  </si>
  <si>
    <t>900270058-9</t>
  </si>
  <si>
    <t>noel_10399@hotmail.com</t>
  </si>
  <si>
    <t>900291567-6</t>
  </si>
  <si>
    <t>3123438474-3132490751</t>
  </si>
  <si>
    <t>eurynarvaez24@gmail.com</t>
  </si>
  <si>
    <t>27355254-1</t>
  </si>
  <si>
    <t>ascavenmeson@gmail.com</t>
  </si>
  <si>
    <t>5 has</t>
  </si>
  <si>
    <t>900319561-6</t>
  </si>
  <si>
    <t>3114626727-3143389841</t>
  </si>
  <si>
    <t>fernandezmarialida@gmail.com</t>
  </si>
  <si>
    <t>Febrero, Marzo, Abril, Mayo, Junio</t>
  </si>
  <si>
    <t>901450936-7</t>
  </si>
  <si>
    <t xml:space="preserve">Personeroruiz@gmail.com </t>
  </si>
  <si>
    <t>Mujer rural, Victima del conflicto</t>
  </si>
  <si>
    <t>8000 libra</t>
  </si>
  <si>
    <t>1000 aves</t>
  </si>
  <si>
    <t>corpicicolaputumayo@outlook.com</t>
  </si>
  <si>
    <t>13.000 kg</t>
  </si>
  <si>
    <t xml:space="preserve">48.000 kg por ciclo </t>
  </si>
  <si>
    <t>900493399-2</t>
  </si>
  <si>
    <t>3148432597-3124840118</t>
  </si>
  <si>
    <t>yoire69@hotmail.com</t>
  </si>
  <si>
    <t>846001252-3</t>
  </si>
  <si>
    <t>asopaptyo02@gmail.com</t>
  </si>
  <si>
    <t xml:space="preserve">9. 000 por kilo </t>
  </si>
  <si>
    <t xml:space="preserve">1.5 hectáreas </t>
  </si>
  <si>
    <t>AUN NO CONTAMOS CON ESE DOCUMEMTO</t>
  </si>
  <si>
    <t>YURANI131999@GMAIL.COM</t>
  </si>
  <si>
    <t xml:space="preserve">170 LA ARROBA </t>
  </si>
  <si>
    <t xml:space="preserve">VEREDA EL BAGRE </t>
  </si>
  <si>
    <t>zuleima_80@yahoo.es</t>
  </si>
  <si>
    <t>Pueblos Indígenas</t>
  </si>
  <si>
    <t>VARIABLE SEGUN TEMPORADA</t>
  </si>
  <si>
    <t xml:space="preserve">PLATANO - YUCA - ARRACACHA - AJI- BANANO- BOROJO -CILANTRO -GUAYABA- -HOJAS DE VIJAO  O PLATANO - ZAPALLO - </t>
  </si>
  <si>
    <t>RESGUARDO EL DESCANSO</t>
  </si>
  <si>
    <t>edunasasur_mqlch@yahoo.es</t>
  </si>
  <si>
    <t>POLLO - HUEVO - PIÑA - NARANJA ETC</t>
  </si>
  <si>
    <t>RESGUARDO JERUSALEN SAN LUIS ALTO PICUDITO</t>
  </si>
  <si>
    <t>olgaceballosjojoa@gmail.com</t>
  </si>
  <si>
    <t>carne de cerdo, fríjol, uchuva, papa amarilla, tomate de jugo</t>
  </si>
  <si>
    <t>23000 carne cerdo, 20000 pollo, 70000 bulto de papa</t>
  </si>
  <si>
    <t>4 hectareas</t>
  </si>
  <si>
    <t>asofris50@hotmail.com</t>
  </si>
  <si>
    <t>800000 x bulto</t>
  </si>
  <si>
    <t>asocampop@gmail.com</t>
  </si>
  <si>
    <t>5 ectareas de caña</t>
  </si>
  <si>
    <t>Victima del conflicto</t>
  </si>
  <si>
    <t>901465338-8</t>
  </si>
  <si>
    <t>nelsonfgomezg@gmail.com</t>
  </si>
  <si>
    <t>12.500 kilo</t>
  </si>
  <si>
    <t>Mujer rural, Victima del conflicto, Productor Rural (Campesino)</t>
  </si>
  <si>
    <t>87301826-5</t>
  </si>
  <si>
    <t>jairom5445@gmail.com</t>
  </si>
  <si>
    <t>VARIAS DE LAS ANTERIORES</t>
  </si>
  <si>
    <t>HECTAREA</t>
  </si>
  <si>
    <t>fabianoscar875@gmail.com</t>
  </si>
  <si>
    <t>varias de las anteriores</t>
  </si>
  <si>
    <t>hectarea</t>
  </si>
  <si>
    <t>313 2612957</t>
  </si>
  <si>
    <t>asoplam@hotmail.com</t>
  </si>
  <si>
    <t>50000 PACHA</t>
  </si>
  <si>
    <t>VEREDA EL JAUNO</t>
  </si>
  <si>
    <t>311 5783232</t>
  </si>
  <si>
    <t>rosanueva46@gmail.com</t>
  </si>
  <si>
    <t>cachama 12000 tilapia 13000</t>
  </si>
  <si>
    <t>Enero, Abril, Junio, Agosto, Octubre, Diciembre</t>
  </si>
  <si>
    <t>48 estanques de 1000 m² de 4,8 Hectareas</t>
  </si>
  <si>
    <t>320 4281812</t>
  </si>
  <si>
    <t>asociaciongranjanuevoamanecer@gmail.com</t>
  </si>
  <si>
    <t>1 galpon de 12 *70 mts, bodega y baños 5200 aves en postura</t>
  </si>
  <si>
    <t>VEREDA LA PALESTINA</t>
  </si>
  <si>
    <t>313 2225490</t>
  </si>
  <si>
    <t>acadisp2000@yahoo.com</t>
  </si>
  <si>
    <t>diferentes lineas productivas</t>
  </si>
  <si>
    <t>901576513-7</t>
  </si>
  <si>
    <t>gerencia@cooagromayo.com</t>
  </si>
  <si>
    <t>4000 kilo de panela en bloque</t>
  </si>
  <si>
    <t>159 Toneladas al año</t>
  </si>
  <si>
    <t>100 kilos mensuales</t>
  </si>
  <si>
    <t>dtrejozambrano@gmail.com</t>
  </si>
  <si>
    <t>4000 KILO</t>
  </si>
  <si>
    <t>5 HECTAREAS</t>
  </si>
  <si>
    <t>VEREDA ALTO MECAYA</t>
  </si>
  <si>
    <t xml:space="preserve">901.460.261-7 </t>
  </si>
  <si>
    <t xml:space="preserve">mariaeugenia3147@hotmail.com </t>
  </si>
  <si>
    <t>Febrero, Abril, Junio, Agosto, Noviembre</t>
  </si>
  <si>
    <t>901659026-9</t>
  </si>
  <si>
    <t>coomultiagrop@gmail.com</t>
  </si>
  <si>
    <t>Sacha Inchi</t>
  </si>
  <si>
    <t>10.500 - sujeto a condiciones</t>
  </si>
  <si>
    <t>gerencia@cooagromayo.org</t>
  </si>
  <si>
    <t>Pueblos Indígenas, NARP (Negros, Afrocolombianos, Raizales, Palenqueros)</t>
  </si>
  <si>
    <t>pescado, panela, limon, pimienta, cerdo,chontaduro</t>
  </si>
  <si>
    <t>precios competitivos</t>
  </si>
  <si>
    <t>hasta 4 toneladas por cada producto mensual</t>
  </si>
  <si>
    <t>901193678-9</t>
  </si>
  <si>
    <t>jovenesvictimasemprendedores2018@gmail.com</t>
  </si>
  <si>
    <t xml:space="preserve">13000 kilo en pie - 9000 kilo en bruto </t>
  </si>
  <si>
    <t xml:space="preserve">0.5-1toneladas </t>
  </si>
  <si>
    <t>901010128_5</t>
  </si>
  <si>
    <t>Musupakarii @yahoo.com</t>
  </si>
  <si>
    <t>Chocolate de Mesa</t>
  </si>
  <si>
    <t>1006844478-1</t>
  </si>
  <si>
    <t>lluliethj25@gmail.com</t>
  </si>
  <si>
    <t xml:space="preserve">Araza, Copuazu, Asai, Yaca, Pepino melocotón </t>
  </si>
  <si>
    <t>$6.000 - $12.000</t>
  </si>
  <si>
    <t>12 cajas de 24 unidades cada una</t>
  </si>
  <si>
    <t>901455320-3</t>
  </si>
  <si>
    <t>ERIKAJP12@HOTMAIL.COM</t>
  </si>
  <si>
    <t>VEREDA SAN MIGUEL DE LA CASTELLANA</t>
  </si>
  <si>
    <t>901292898-7</t>
  </si>
  <si>
    <t>cooperagroputumayo@gmail.com</t>
  </si>
  <si>
    <t>500 gramos a 12.000 chocolate de mesa</t>
  </si>
  <si>
    <t>rumyloza@gmail.com</t>
  </si>
  <si>
    <t>Mujer rural, Victima del conflicto, Pueblos Indígenas, Productor Rural (Campesino), NARP (Negros, Afrocolombianos, Raizales, Palenqueros)</t>
  </si>
  <si>
    <t>17000 cubeta doble AA Y 20.0000 AAA</t>
  </si>
  <si>
    <t>901397844 - 1</t>
  </si>
  <si>
    <t>no registra</t>
  </si>
  <si>
    <t>Avícola - Huevos</t>
  </si>
  <si>
    <t>$17.500 cada Cubeta</t>
  </si>
  <si>
    <t>900271202_8</t>
  </si>
  <si>
    <t>asoparaiso18@gmail.com</t>
  </si>
  <si>
    <t>Asai</t>
  </si>
  <si>
    <t>14000 kilo</t>
  </si>
  <si>
    <t>22 toneladas</t>
  </si>
  <si>
    <t>Angelmariaobando@gmail.com</t>
  </si>
  <si>
    <t>2000 unidades</t>
  </si>
  <si>
    <t>Coopalmito2022@gmail.com</t>
  </si>
  <si>
    <t>Palmito fresco</t>
  </si>
  <si>
    <t xml:space="preserve">48 toneladas mensuales </t>
  </si>
  <si>
    <t>COMUNITARIOLAORQUIDEACONSEJO@GMAIL.COM</t>
  </si>
  <si>
    <t>GANADERIA( DOBLE PROPOSITO) CERDOS, AVICOLA, VERDURAS, FRUTALES</t>
  </si>
  <si>
    <t>VARIA DEACUERDO AL PRODUCTO QUE OFRECEMOS</t>
  </si>
  <si>
    <t>CABEZAS,HECTAREAS,KOLOGRAMOS,LITROS, TONELADAS</t>
  </si>
  <si>
    <t xml:space="preserve">INSPECCION DE MAYOYOQUE </t>
  </si>
  <si>
    <t>danielbrav2@gmail.com</t>
  </si>
  <si>
    <t>aves</t>
  </si>
  <si>
    <t>901507692-2</t>
  </si>
  <si>
    <t>jamespantojaacosta@gmail.com</t>
  </si>
  <si>
    <t>Mujer rural, Joven Rural</t>
  </si>
  <si>
    <t>2.650 la Libra</t>
  </si>
  <si>
    <t>Febrero, Marzo, Junio, Julio, Noviembre, Diciembre</t>
  </si>
  <si>
    <t>1. 500 Kg</t>
  </si>
  <si>
    <t>asovalle292@gmail.com</t>
  </si>
  <si>
    <t>Dependiendo los productos deseados, cantidades y lugares de entrega</t>
  </si>
  <si>
    <t>fundacionfuncrer@gmail.com</t>
  </si>
  <si>
    <t xml:space="preserve">cristian1006848409@gmail.com </t>
  </si>
  <si>
    <t>sacha inchi</t>
  </si>
  <si>
    <t>sacha Inchi</t>
  </si>
  <si>
    <t>Enero, Junio, Agosto, Octubre, Diciembre</t>
  </si>
  <si>
    <t xml:space="preserve">ansleynvm@demitierra.com.co </t>
  </si>
  <si>
    <t>lorenmgp@demitierra.com.co</t>
  </si>
  <si>
    <t>Enero, Julio, Septiembre, Noviembre</t>
  </si>
  <si>
    <t>ORITO</t>
  </si>
  <si>
    <t>jhonalexander</t>
  </si>
  <si>
    <t>$ 8000</t>
  </si>
  <si>
    <t>200kl</t>
  </si>
  <si>
    <t>900916233-6</t>
  </si>
  <si>
    <t>fusenpro233@gmail.com</t>
  </si>
  <si>
    <t>891201294-4</t>
  </si>
  <si>
    <t>3000000 litros</t>
  </si>
  <si>
    <t xml:space="preserve">asoamvital@gmail.com </t>
  </si>
  <si>
    <t>Tomate de Carne</t>
  </si>
  <si>
    <t>cesarduban@gmail.com</t>
  </si>
  <si>
    <t>Mujer rural, Victima del conflicto, Pueblos Indígenas, Productor Rural (Campesino)</t>
  </si>
  <si>
    <t>LULO- TOMATE DE JUGO</t>
  </si>
  <si>
    <t>$ 3500</t>
  </si>
  <si>
    <t>20 T.</t>
  </si>
  <si>
    <t>WILKEPAMBA</t>
  </si>
  <si>
    <t>dairo.m@hotmail.com</t>
  </si>
  <si>
    <t>Alevinos, peces, huevos, carne de marrano, carne de pollo</t>
  </si>
  <si>
    <t xml:space="preserve">16000 negociables </t>
  </si>
  <si>
    <t xml:space="preserve">Unidades, kilos, libras </t>
  </si>
  <si>
    <t>andrea,fabra1606@gmail.com</t>
  </si>
  <si>
    <t>15000 LIBRA</t>
  </si>
  <si>
    <t>UN MILLON</t>
  </si>
  <si>
    <t>VEREDA EL SABALO</t>
  </si>
  <si>
    <t>900215691-8</t>
  </si>
  <si>
    <t>asociaciondechontaduro@gmail.com</t>
  </si>
  <si>
    <t>2.000 pesos kilogramo</t>
  </si>
  <si>
    <t>Enero, Febrero, Marzo, Abril, Mayo, Octubre, Noviembre</t>
  </si>
  <si>
    <t>1000 toneladas</t>
  </si>
  <si>
    <t>yanethguaical@gmail.com</t>
  </si>
  <si>
    <t>50 semanales</t>
  </si>
  <si>
    <t>aurapejendino2@gmail.com</t>
  </si>
  <si>
    <t xml:space="preserve">Joigfeca@hotmail.com </t>
  </si>
  <si>
    <t xml:space="preserve">Diferentes precios </t>
  </si>
  <si>
    <t xml:space="preserve">Cantidad </t>
  </si>
  <si>
    <t>901626767-6</t>
  </si>
  <si>
    <t>Sandramileidiroserocundar@gmail.com</t>
  </si>
  <si>
    <t>900796330-6</t>
  </si>
  <si>
    <t>humbertogarzon87@gmail.com</t>
  </si>
  <si>
    <t>20 mil el kilo</t>
  </si>
  <si>
    <t xml:space="preserve">ronson89@hotmail.com </t>
  </si>
  <si>
    <t xml:space="preserve">70 cabezas </t>
  </si>
  <si>
    <t>gerenciaamatureza@gmail.com</t>
  </si>
  <si>
    <t>maiz, tomate, especies, platano, acai , frijol</t>
  </si>
  <si>
    <t>13 mil kilo de maiz morado o betiado</t>
  </si>
  <si>
    <t>esta en proceso de crecimiento, hasta el momento solo producimos  maiz las otras especies esta en crecimiento</t>
  </si>
  <si>
    <t xml:space="preserve">1 hectarea con 407 metros cuadrados </t>
  </si>
  <si>
    <t>Jose Oliverio Medina Sanchez</t>
  </si>
  <si>
    <t>asoyupguz@gmail.com</t>
  </si>
  <si>
    <t>en tubérculo a 1.500 y transformado a 5.500 kilo</t>
  </si>
  <si>
    <t>puerto guzman</t>
  </si>
  <si>
    <t>delacruzsiney@gmail.com</t>
  </si>
  <si>
    <t>901625825  0</t>
  </si>
  <si>
    <t>Cristviginchoy@gmail.com</t>
  </si>
  <si>
    <t>3400 k</t>
  </si>
  <si>
    <t>herndogustavo13@gmail.com</t>
  </si>
  <si>
    <t>Cachama tilapia y pirarocu.</t>
  </si>
  <si>
    <t>12000 pesos kilo</t>
  </si>
  <si>
    <t>15 toneladas año.</t>
  </si>
  <si>
    <t>30000 alevinos año</t>
  </si>
  <si>
    <t>900869313-5</t>
  </si>
  <si>
    <t>asociacionagropecuariacamelias@gmail.com</t>
  </si>
  <si>
    <t>$13000/ CUBETA</t>
  </si>
  <si>
    <t xml:space="preserve">CUBETAS POR 30 UNIDADES </t>
  </si>
  <si>
    <t>900940960-3</t>
  </si>
  <si>
    <t>agamayop@gmail.com</t>
  </si>
  <si>
    <t>Mujer rural, Productor Rural (Campesino)</t>
  </si>
  <si>
    <t>Unitario 1500 libra, racimo 15000 a 20000</t>
  </si>
  <si>
    <t>José Eduardo Gasca Roncancio</t>
  </si>
  <si>
    <t>846001335-6</t>
  </si>
  <si>
    <t>eduardodavid.gasca@gmail.com</t>
  </si>
  <si>
    <t>Mujer rural, Victima del conflicto, Pueblos Indígenas, LGTBI, Capacidades Diferentes</t>
  </si>
  <si>
    <t>140.000 la carga</t>
  </si>
  <si>
    <t>200 bultos por semana</t>
  </si>
  <si>
    <t>Vereda Puerto Rosario</t>
  </si>
  <si>
    <t>901685301-1</t>
  </si>
  <si>
    <t>cooperativacoomup@gmail.com</t>
  </si>
  <si>
    <t xml:space="preserve">18.000 por Racimo </t>
  </si>
  <si>
    <t>huertapisciculturavillarboleda@gmail.com</t>
  </si>
  <si>
    <t>$14.000</t>
  </si>
  <si>
    <t>2.000 alevinos</t>
  </si>
  <si>
    <t>CONSEJO COMUNNITARIO DE VILLA ARBOLEDA</t>
  </si>
  <si>
    <t>pizocarlos135@gmail.com</t>
  </si>
  <si>
    <t>tbibiana420@gmail.com</t>
  </si>
  <si>
    <t>escobarjarol714@gmail.com</t>
  </si>
  <si>
    <t>Lulo ,tomate árbol,tomate carne,mora</t>
  </si>
  <si>
    <t>siromora510@gmail.com</t>
  </si>
  <si>
    <t>jackeline0215@outlook.com</t>
  </si>
  <si>
    <t xml:space="preserve">Litros </t>
  </si>
  <si>
    <t xml:space="preserve">Sandra Milena Mina Correa </t>
  </si>
  <si>
    <t>901026967-8</t>
  </si>
  <si>
    <t>fundacionfunpdeint@gmail.com</t>
  </si>
  <si>
    <t>Victima del conflicto, Productor Rural (Campesino), NARP (Negros, Afrocolombianos, Raizales, Palenqueros), Joven Rural</t>
  </si>
  <si>
    <t xml:space="preserve">Plátano, yuca, tilapia, limón thaiti, </t>
  </si>
  <si>
    <t>$0-$30000</t>
  </si>
  <si>
    <t>Calle 11 CON 11-04 BARRIO OBRERO</t>
  </si>
  <si>
    <t>Aristobulo Cabezas Ponce</t>
  </si>
  <si>
    <t>901631844-5</t>
  </si>
  <si>
    <t>consejocampoalegre0@gmail.com</t>
  </si>
  <si>
    <t>Mujer rural, Victima del conflicto, Productor Rural (Campesino), NARP (Negros, Afrocolombianos, Raizales, Palenqueros), Joven Rural</t>
  </si>
  <si>
    <t>Plátano, yuca, piscicultura</t>
  </si>
  <si>
    <t xml:space="preserve">Vereda Versalles </t>
  </si>
  <si>
    <t>assaddsf</t>
  </si>
  <si>
    <t>mariacoicue@gmail.com</t>
  </si>
  <si>
    <t>1124852944-4</t>
  </si>
  <si>
    <t>robeirocajiao11@gmail.com</t>
  </si>
  <si>
    <t>$16.000</t>
  </si>
  <si>
    <t xml:space="preserve">Panales o cubetas </t>
  </si>
  <si>
    <t>roberthq516@gmail.com</t>
  </si>
  <si>
    <t>varios de la lista</t>
  </si>
  <si>
    <t>chagra  un cuarto</t>
  </si>
  <si>
    <t>coprocaguamuez@hotmail.com</t>
  </si>
  <si>
    <t>COMERCIALIZACION DE PRODUCTOS AGROPECUARIOS</t>
  </si>
  <si>
    <t>60 TONELADAS</t>
  </si>
  <si>
    <t>BARRIO MODELO, CALLE 8 CARRERA 11 ESQUINA</t>
  </si>
  <si>
    <t>P</t>
  </si>
  <si>
    <t>PAQUETES</t>
  </si>
  <si>
    <t>BARRIO TEQUENDAMA CRA 23# 30-49</t>
  </si>
  <si>
    <t>41181635-1</t>
  </si>
  <si>
    <t>contabilidadresguardo2023@gmail.com</t>
  </si>
  <si>
    <t>Productos de la chagra</t>
  </si>
  <si>
    <t xml:space="preserve">ACORDE AL MEDIO Y A LOS PRODUCTOS </t>
  </si>
  <si>
    <t xml:space="preserve">Minoritaria </t>
  </si>
  <si>
    <t>901449361-0</t>
  </si>
  <si>
    <t>marlenilopez125@hotmail.com</t>
  </si>
  <si>
    <t>Huevos frescos, gallinas criollas, pollos de engorde</t>
  </si>
  <si>
    <t>Cubeta $12000  Pollo $13500</t>
  </si>
  <si>
    <t xml:space="preserve">22 cubetas/semana - 300 pollos/mes </t>
  </si>
  <si>
    <t>Cubetas, pollos</t>
  </si>
  <si>
    <t>ajervillagarzon@gmail.com</t>
  </si>
  <si>
    <t>cachama, tilapia, pirarucú, porcicultura, ganadería.</t>
  </si>
  <si>
    <t>2 toneladas por de peces</t>
  </si>
  <si>
    <t>yalilesd@live.com</t>
  </si>
  <si>
    <t>25.000 KILO</t>
  </si>
  <si>
    <t>500 KILOS/ANUALES</t>
  </si>
  <si>
    <t>ISLANDIA</t>
  </si>
  <si>
    <t>9012055006-3</t>
  </si>
  <si>
    <t>mariahuila@hotmail.com</t>
  </si>
  <si>
    <t>15.000 $/Cubeta</t>
  </si>
  <si>
    <t>1/2 hectarea</t>
  </si>
  <si>
    <t>cubeta</t>
  </si>
  <si>
    <t>900207857-1</t>
  </si>
  <si>
    <t>5.500 $/libra</t>
  </si>
  <si>
    <t>680 m2</t>
  </si>
  <si>
    <t>900514698-1</t>
  </si>
  <si>
    <t>5.700$/libra</t>
  </si>
  <si>
    <t>288 m2</t>
  </si>
  <si>
    <t>900203581-4</t>
  </si>
  <si>
    <t>ignaguille2012@hotmail.com</t>
  </si>
  <si>
    <t>8000$/kg</t>
  </si>
  <si>
    <t>846002752-9</t>
  </si>
  <si>
    <t>192 M2</t>
  </si>
  <si>
    <t>901213654-1</t>
  </si>
  <si>
    <t>400$/und</t>
  </si>
  <si>
    <t>900991710-7</t>
  </si>
  <si>
    <t>321 3113578</t>
  </si>
  <si>
    <t>16.000$/kg</t>
  </si>
  <si>
    <t>18 m2</t>
  </si>
  <si>
    <t>901166306-1</t>
  </si>
  <si>
    <t>6000$/libra</t>
  </si>
  <si>
    <t>300 M2</t>
  </si>
  <si>
    <t>Libra</t>
  </si>
  <si>
    <t>846002446-1</t>
  </si>
  <si>
    <t>6300$/libra</t>
  </si>
  <si>
    <t>80 m2</t>
  </si>
  <si>
    <t>Kilogramos, Litros</t>
  </si>
  <si>
    <t>Ropa</t>
  </si>
  <si>
    <t>900718431-9</t>
  </si>
  <si>
    <t>asofrumayo@gmail.com</t>
  </si>
  <si>
    <t>Arazá</t>
  </si>
  <si>
    <t>1.500 Kg</t>
  </si>
  <si>
    <t>Febrero, Marzo, Junio, Octubre</t>
  </si>
  <si>
    <t>12 Ton/año</t>
  </si>
  <si>
    <t>Toneladas, Kilogramos</t>
  </si>
  <si>
    <t>901076071-8</t>
  </si>
  <si>
    <t>84Kg/ mensual</t>
  </si>
  <si>
    <t>900536371-3</t>
  </si>
  <si>
    <t>Patano</t>
  </si>
  <si>
    <t>Enero, Abril, Junio, Julio, Octubre, Noviembre</t>
  </si>
  <si>
    <t>18.500 kg</t>
  </si>
  <si>
    <t>901440669-2</t>
  </si>
  <si>
    <t>Verduras, plátano</t>
  </si>
  <si>
    <t>25.000 pesos</t>
  </si>
  <si>
    <t>20 hectáreas</t>
  </si>
  <si>
    <t>846000059_3</t>
  </si>
  <si>
    <t>6500 libra</t>
  </si>
  <si>
    <t>NIT: 846001538-4</t>
  </si>
  <si>
    <t>PRODUCCIÓN DE FRIJOL Y MAÍZ</t>
  </si>
  <si>
    <t>400.000 por bulto de 62 kg</t>
  </si>
  <si>
    <t>150 Toneladas en frijol</t>
  </si>
  <si>
    <t>Platano: $2000Kg de Platano, Pollo en canal: $12.000</t>
  </si>
  <si>
    <t>600 Kg de Platano mensual - 200 Kg de Pollo en canal mensual</t>
  </si>
  <si>
    <t>Platano Pequeño: $12.000 Platano Mediano: $16.000 Platano Grande: $18.000</t>
  </si>
  <si>
    <t>10 racimos de platano mensuales - 60 kg mensual de yuca</t>
  </si>
  <si>
    <t>Unidades, Racimo</t>
  </si>
  <si>
    <t>Kg de yuca: $2.500 Atado de Cimarron: $1500</t>
  </si>
  <si>
    <t>Yuca: 420 Kg mensuales - Cilantro Cimarron: 560 atados</t>
  </si>
  <si>
    <t>901153215-1</t>
  </si>
  <si>
    <t>$2.500</t>
  </si>
  <si>
    <t>Abril, Junio, Julio, Agosto, Octubre</t>
  </si>
  <si>
    <t>720 Kg mensuales</t>
  </si>
  <si>
    <t>846001330_1</t>
  </si>
  <si>
    <t>250 pollos de engorde</t>
  </si>
  <si>
    <t>901485465-0</t>
  </si>
  <si>
    <t>901137167-9</t>
  </si>
  <si>
    <t>cooperativacomuccom@gmail.com</t>
  </si>
  <si>
    <t>250 a 330 gramos unidad de pez.</t>
  </si>
  <si>
    <t>3.500 kilos mensuales</t>
  </si>
  <si>
    <t>Requerido por el cliente</t>
  </si>
  <si>
    <t>Cabezas, Hectareas, Toneladas, Kilogramos</t>
  </si>
  <si>
    <t>901r60178.3</t>
  </si>
  <si>
    <t>12.000 por kilogramo</t>
  </si>
  <si>
    <t>180 kilos</t>
  </si>
  <si>
    <t>901458075-7</t>
  </si>
  <si>
    <t>Frutas, Verduras, Legumbres, Tubérculos y Plátanos, Porcino</t>
  </si>
  <si>
    <t>7500/KILOGRAMO DE PESO VIVO - EN PIE</t>
  </si>
  <si>
    <t>Junio, Julio, Noviembre, Diciembre</t>
  </si>
  <si>
    <t>4 CERDOS/M2</t>
  </si>
  <si>
    <t>VEREDA ALTO ALGUACIL</t>
  </si>
  <si>
    <t>901461002-0</t>
  </si>
  <si>
    <t>eabravo@corhuila.edu.co</t>
  </si>
  <si>
    <t>15.000 kilos</t>
  </si>
  <si>
    <t>200 pollos mensual</t>
  </si>
  <si>
    <t>901452322-4</t>
  </si>
  <si>
    <t>13.000 pesos por kilogramo</t>
  </si>
  <si>
    <t>750 kilogramos mensuales</t>
  </si>
  <si>
    <t>901086945-2</t>
  </si>
  <si>
    <t>15000 - 17000 kg</t>
  </si>
  <si>
    <t>3 ton mensual</t>
  </si>
  <si>
    <t>901469628-7</t>
  </si>
  <si>
    <t>2.5 has</t>
  </si>
  <si>
    <t>901446676-1</t>
  </si>
  <si>
    <t>901476492-1</t>
  </si>
  <si>
    <t>901182031-7</t>
  </si>
  <si>
    <t>panela, miel</t>
  </si>
  <si>
    <t>901122457-4</t>
  </si>
  <si>
    <t>eduardocadena1950@gmail.com</t>
  </si>
  <si>
    <t>Cultivos de pimienta y cacao</t>
  </si>
  <si>
    <t>300 al año</t>
  </si>
  <si>
    <t>300 kilos en el año</t>
  </si>
  <si>
    <t>17000 por kilo</t>
  </si>
  <si>
    <t>70 kilos mensuales</t>
  </si>
  <si>
    <t>40 kilos mensuales</t>
  </si>
  <si>
    <t>60 kilos mensuales</t>
  </si>
  <si>
    <t>900194281-1</t>
  </si>
  <si>
    <t>seiderhcp@gmail.com</t>
  </si>
  <si>
    <t>1000 unidad cogollo</t>
  </si>
  <si>
    <t>Javier Uribe Cruz</t>
  </si>
  <si>
    <t>Pueblos Indígenas, LGTBI, NARP (Negros, Afrocolombianos, Raizales, Palenqueros)</t>
  </si>
  <si>
    <t>cultivo de yuca</t>
  </si>
  <si>
    <t>yuca precocida 6500 kilo y 2000 kilo en tuberculo</t>
  </si>
  <si>
    <t>Febrero, Mayo</t>
  </si>
  <si>
    <t>37 hectareas</t>
  </si>
  <si>
    <t>Puerto Guzman</t>
  </si>
  <si>
    <t>901482435-6</t>
  </si>
  <si>
    <t>Apiariotda@gmail.com</t>
  </si>
  <si>
    <t>Apicultura</t>
  </si>
  <si>
    <t>20.000 por botella de 500 ml</t>
  </si>
  <si>
    <t>Enero, Octubre, Noviembre</t>
  </si>
  <si>
    <t>350 colmenas</t>
  </si>
  <si>
    <t>846001694-5</t>
  </si>
  <si>
    <t>Casaagricoladelvalle@gmail.com</t>
  </si>
  <si>
    <t>Derivados de lacteos</t>
  </si>
  <si>
    <t>3500 litros</t>
  </si>
  <si>
    <t>830011509-5</t>
  </si>
  <si>
    <t>vallejo1972jairo@gmail.com</t>
  </si>
  <si>
    <t>1000 toneladas aguacate</t>
  </si>
  <si>
    <t>846001683-4</t>
  </si>
  <si>
    <t>coofrimayoreja@hotmail.com</t>
  </si>
  <si>
    <t>Agricola frijol</t>
  </si>
  <si>
    <t>520000 un bulto.</t>
  </si>
  <si>
    <t>500 hectáreas</t>
  </si>
  <si>
    <t>48 toneladas</t>
  </si>
  <si>
    <t>900268842-0</t>
  </si>
  <si>
    <t>Paty100879@gmail.com</t>
  </si>
  <si>
    <t>Frijol, mora, granadilla, lulo</t>
  </si>
  <si>
    <t>Bulto 380.000 frijol</t>
  </si>
  <si>
    <t>correacristian04@gmail.com</t>
  </si>
  <si>
    <t>avicultura y porcinocultura</t>
  </si>
  <si>
    <t>12000 kg</t>
  </si>
  <si>
    <t>4 galpones</t>
  </si>
  <si>
    <t>jorgemutumbajoy@yahoo.es</t>
  </si>
  <si>
    <t>Pulpas y fresco</t>
  </si>
  <si>
    <t>2500-5000</t>
  </si>
  <si>
    <t>Libras y kilos</t>
  </si>
  <si>
    <t>901033624-6</t>
  </si>
  <si>
    <t>maryuridg42@gmail.com</t>
  </si>
  <si>
    <t>12.000 KILO</t>
  </si>
  <si>
    <t>1.100 KG/MES</t>
  </si>
  <si>
    <t>901016637-1</t>
  </si>
  <si>
    <t>asocomujer@gmail.com</t>
  </si>
  <si>
    <t>9.000 LITRO</t>
  </si>
  <si>
    <t>60 LTS/MES</t>
  </si>
  <si>
    <t>LA CASTELLANA</t>
  </si>
  <si>
    <t>titofabiam123@gmail.com</t>
  </si>
  <si>
    <t>13.000 PANAL</t>
  </si>
  <si>
    <t>LA PALESTINA</t>
  </si>
  <si>
    <t>yisnerydiaz@hotmail.com</t>
  </si>
  <si>
    <t>5.000 UNIDAD</t>
  </si>
  <si>
    <t>192 PIÑAS DIARIAS</t>
  </si>
  <si>
    <t>OROYACO</t>
  </si>
  <si>
    <t xml:space="preserve">Antonio Ramos Santiago </t>
  </si>
  <si>
    <t>distritoderiegoasojulia@gmail.com</t>
  </si>
  <si>
    <t>Mojarra Y Cachama</t>
  </si>
  <si>
    <t>12.000 $ x kg</t>
  </si>
  <si>
    <t>Marzo, Mayo, Noviembre, Septiembre, Enero, Julio</t>
  </si>
  <si>
    <t>3. 5 toneladas</t>
  </si>
  <si>
    <t>Mojarra y cachama</t>
  </si>
  <si>
    <t>12.000$ kg</t>
  </si>
  <si>
    <t xml:space="preserve">3.5 toneladas </t>
  </si>
  <si>
    <t>Hernando Molina</t>
  </si>
  <si>
    <t>johacast9@gmail.com</t>
  </si>
  <si>
    <t>Genaro Barreto</t>
  </si>
  <si>
    <t>Pulpa De Fruta</t>
  </si>
  <si>
    <t xml:space="preserve">Variedad De Frutas </t>
  </si>
  <si>
    <t>PORTAL DE PINARES MZ 11 CASA 5</t>
  </si>
  <si>
    <t>Lucy reyes suarez</t>
  </si>
  <si>
    <t>lucyreyessuarez@gmail.com</t>
  </si>
  <si>
    <t>Castillo, Borbom, Ceniface 1</t>
  </si>
  <si>
    <t>Octubre, Marzo</t>
  </si>
  <si>
    <t>Dominico hartom, chia</t>
  </si>
  <si>
    <t>Giovanna hernandez</t>
  </si>
  <si>
    <t>giovannahernandezf@gmail.com</t>
  </si>
  <si>
    <t>Diana maria taborda</t>
  </si>
  <si>
    <t>dianataborda589@gmail.com</t>
  </si>
  <si>
    <t xml:space="preserve">Castillo </t>
  </si>
  <si>
    <t>Dominico harton</t>
  </si>
  <si>
    <t>MARLYN JANUBBY JARAMILLO VERA</t>
  </si>
  <si>
    <t>musaceasdelquindio@hotmail.com</t>
  </si>
  <si>
    <t>Platano, Banano, Harina De Platano</t>
  </si>
  <si>
    <t>A CONVENIR</t>
  </si>
  <si>
    <t>CALLE 4 N 8-50 CENTRO AGROINDUSTRIAL</t>
  </si>
  <si>
    <t>annyamador7@gmail.com</t>
  </si>
  <si>
    <t xml:space="preserve">Caturra, Castillo Y Variedad Colombia </t>
  </si>
  <si>
    <t>30 mil</t>
  </si>
  <si>
    <t xml:space="preserve">Caturra,variedad colombia y castillo </t>
  </si>
  <si>
    <t xml:space="preserve">Cristian david giraldo quiroz </t>
  </si>
  <si>
    <t>crisgirq@gmail.com</t>
  </si>
  <si>
    <t>Hortalizas, Papaya, Maracuya, Mora, Hortalizas, Giayaba Dulce, Cidra</t>
  </si>
  <si>
    <t>Espinaca, Batavia, Lechuga, Acelga, Brocoli, Coliflor, Apio, Perejil</t>
  </si>
  <si>
    <t>Desde 1500 pesos hasta 12000</t>
  </si>
  <si>
    <t>Papaya, mora, maracuya, guayaba dulce,cidra</t>
  </si>
  <si>
    <t xml:space="preserve">Desde 1500 pesos </t>
  </si>
  <si>
    <t xml:space="preserve">EULALIA HINCAPIE </t>
  </si>
  <si>
    <t>aventurerodelosandes7@hotmail.com</t>
  </si>
  <si>
    <t xml:space="preserve">PRECIO DEL MERCADON </t>
  </si>
  <si>
    <t xml:space="preserve">TONELADAS </t>
  </si>
  <si>
    <t xml:space="preserve">VEREDA LOS ANDES BOQUIA </t>
  </si>
  <si>
    <t xml:space="preserve">ANDRES FELIPE OLARTE </t>
  </si>
  <si>
    <t>asopracirquindio@gmail.com</t>
  </si>
  <si>
    <t>Dominico Harton</t>
  </si>
  <si>
    <t xml:space="preserve">PRECIO DEL MERCADO </t>
  </si>
  <si>
    <t xml:space="preserve">VEREDA BARCELONA BAJA </t>
  </si>
  <si>
    <t>YENI VILLADA PEREZ</t>
  </si>
  <si>
    <t>ASOCAMPOCORDOBA@HOTMAIL.COM</t>
  </si>
  <si>
    <t>Huevos De Campo</t>
  </si>
  <si>
    <t>Huevos Tipo A Y Aa</t>
  </si>
  <si>
    <t xml:space="preserve">18.000 PANAL DE 30 UNIDADES </t>
  </si>
  <si>
    <t xml:space="preserve">172 MIL UNIDADES DE HUEVOS ANUALES </t>
  </si>
  <si>
    <t>Cordoba</t>
  </si>
  <si>
    <t>MZ B CASA 8 BARRIO OBRERO</t>
  </si>
  <si>
    <t xml:space="preserve">Laura Gutiérrez </t>
  </si>
  <si>
    <t>laura.gutierrez.escobar@gmail.com</t>
  </si>
  <si>
    <t>Mermeladas A Base De Frutas</t>
  </si>
  <si>
    <t>Conserva</t>
  </si>
  <si>
    <t>30 mil frascos anuales de 250 gramos</t>
  </si>
  <si>
    <t>cesar augusto Salazar sabogal</t>
  </si>
  <si>
    <t>mauricioga101@gmail.com</t>
  </si>
  <si>
    <t>Cargamanto Rojo</t>
  </si>
  <si>
    <t>precio del mercado</t>
  </si>
  <si>
    <t>Octubre, Abril, Enero, Julio</t>
  </si>
  <si>
    <t xml:space="preserve">habichuela </t>
  </si>
  <si>
    <t>Octubre, Mayo, Febrero, Junio</t>
  </si>
  <si>
    <t>ALVARO RAMIREZ</t>
  </si>
  <si>
    <t>herncia242021@gmail.com</t>
  </si>
  <si>
    <t xml:space="preserve">Cafe Tradicional - Especial </t>
  </si>
  <si>
    <t>32000 LIBRA DE CAFE GOURMET TRADICIONAL 25000 LIBRA</t>
  </si>
  <si>
    <t>CRA 26 CALLE 32 ESQUINA CASA DE LA CULTURA</t>
  </si>
  <si>
    <t xml:space="preserve">Rosa tilia Álvarez </t>
  </si>
  <si>
    <t xml:space="preserve">Carne De Conejo Y Derivados </t>
  </si>
  <si>
    <t>Luz mary bedoya</t>
  </si>
  <si>
    <t xml:space="preserve">Café Tostado Y Molido </t>
  </si>
  <si>
    <t>Variedad Caturro</t>
  </si>
  <si>
    <t>Mayo, Febrero, Noviembre, Agosto</t>
  </si>
  <si>
    <t>ASOCIACION DE PRODUCTORES DE CORDOBA</t>
  </si>
  <si>
    <t>comitecomercialprocord@gmail.com</t>
  </si>
  <si>
    <t xml:space="preserve">ANYI YULISSA TEJADA MAFLA ASOCIACION DE PRODUCTORES LA GRANJA FILANDIA </t>
  </si>
  <si>
    <t>asociaciondelagranjafilandia23@gmail.com</t>
  </si>
  <si>
    <t>1@</t>
  </si>
  <si>
    <t>PAPAYA, AGUACATE</t>
  </si>
  <si>
    <t>MARLENY  GARCIA GIRALDO</t>
  </si>
  <si>
    <t>marlenygarciagiraldo@gmail.com</t>
  </si>
  <si>
    <t>Enero, Marzo, Junio, Noviembre</t>
  </si>
  <si>
    <t xml:space="preserve">Kg, Botellas Aceite De Aguacate 250 Ml Extra Virgen </t>
  </si>
  <si>
    <t xml:space="preserve">Fruta de aguacate agroecologica sin fumigar químicos ,plátano ,hortalizas </t>
  </si>
  <si>
    <t>Kg, Arroba, Unidad</t>
  </si>
  <si>
    <t>901571199-4</t>
  </si>
  <si>
    <t>msaldarriagaalzate@gmail.com</t>
  </si>
  <si>
    <t>Kg, Arroba</t>
  </si>
  <si>
    <t>Asoplam2008@gmail.com</t>
  </si>
  <si>
    <t>asoplatanosantuario@gmail.com</t>
  </si>
  <si>
    <t>wjameswmm@gmail.com</t>
  </si>
  <si>
    <t>Restrepoceballosj@gmail.com</t>
  </si>
  <si>
    <t xml:space="preserve">ASOCIACION MUNIICIPAL DE USUARIOS CAMPESINOS DE PEREIRA </t>
  </si>
  <si>
    <t>901245467-1</t>
  </si>
  <si>
    <t xml:space="preserve">ANUCPEREIRA565@GMAIL.COM </t>
  </si>
  <si>
    <t>Marzo, Julio, Septiembre, Noviembre</t>
  </si>
  <si>
    <t>Kg, Tonelada, Paquete</t>
  </si>
  <si>
    <t xml:space="preserve">ASOCIAONES ANUC DEPARTAMENTAL </t>
  </si>
  <si>
    <t xml:space="preserve">COMBIA ALTA, LA BELLA, LA FLORIDA </t>
  </si>
  <si>
    <t xml:space="preserve">ASOCIACION NACIONAL. CAMPESINA Y  VICTIMAS AGRO CAIRO </t>
  </si>
  <si>
    <t>901252692-6</t>
  </si>
  <si>
    <t>agrocairo2018@gmail.com</t>
  </si>
  <si>
    <t>KG, TONELADA</t>
  </si>
  <si>
    <t>Yuca maracuya</t>
  </si>
  <si>
    <t>Asomanantial@gmail.com</t>
  </si>
  <si>
    <t>valeria.morales.ladino@gmail.com</t>
  </si>
  <si>
    <t>asocamlaca@gmail.com</t>
  </si>
  <si>
    <t>900826578-5</t>
  </si>
  <si>
    <t>asopormistrato@gmail.com</t>
  </si>
  <si>
    <t xml:space="preserve">asomoral@gmail.com </t>
  </si>
  <si>
    <t xml:space="preserve">29157244-0 </t>
  </si>
  <si>
    <t xml:space="preserve">310 5005781 </t>
  </si>
  <si>
    <t>Luzorrego01@hotmail.com</t>
  </si>
  <si>
    <t>Febrero, Marzo, Abril, Octubre, Noviembre, Diciembre</t>
  </si>
  <si>
    <t>Productos de belleza a base de café 1</t>
  </si>
  <si>
    <t>Asociacionasonaca.marsella@gmail.com</t>
  </si>
  <si>
    <t>Arroba, Unidad, Paquete</t>
  </si>
  <si>
    <t>900404934-3</t>
  </si>
  <si>
    <t>901795405-9</t>
  </si>
  <si>
    <t>fedebaluarterisaralda@gmail.com</t>
  </si>
  <si>
    <t>901812225-3</t>
  </si>
  <si>
    <t>carlosandresrestrepo18@gmail.com</t>
  </si>
  <si>
    <t xml:space="preserve">Kg, Tonelada, </t>
  </si>
  <si>
    <t>Carne y platano</t>
  </si>
  <si>
    <t>ASOCIACIÓN BALUARTE AGROPECUARIO Y CAMPESINO REGIONAL APÍA</t>
  </si>
  <si>
    <t>901731956-0</t>
  </si>
  <si>
    <t>asociaciónbaluarteapia@gmail.com</t>
  </si>
  <si>
    <t>SAN CARLOS</t>
  </si>
  <si>
    <t>Productor_ACFC</t>
  </si>
  <si>
    <t>camachovillamizarcarmen@gmail.com</t>
  </si>
  <si>
    <t>Mujer_cabeza_familia</t>
  </si>
  <si>
    <t>Enero,Mayo,Octubre,Diciembre</t>
  </si>
  <si>
    <t>Productor_Individual</t>
  </si>
  <si>
    <t>sunialexis76@gmail.com</t>
  </si>
  <si>
    <t>Todos_Los_Meses</t>
  </si>
  <si>
    <t>Rionegro</t>
  </si>
  <si>
    <t>asosanturban@gmail.com</t>
  </si>
  <si>
    <t>Ninguno_de_los_anteriores</t>
  </si>
  <si>
    <t>irinamonsalve@gmail.com</t>
  </si>
  <si>
    <t>Febrero,Abril,Junio,Septiembre</t>
  </si>
  <si>
    <t>CARMEN INES SANTOS</t>
  </si>
  <si>
    <t>quintanillanatalia3@gmail.com</t>
  </si>
  <si>
    <t>Septiembre,Octubre,Noviembre,Diciembre</t>
  </si>
  <si>
    <t>isabelsarmiento482@gmail.com</t>
  </si>
  <si>
    <t>Febrero,Abril,Junio,Agosto,Octubre,Diciembre</t>
  </si>
  <si>
    <t>santero1981@hotmail.com</t>
  </si>
  <si>
    <t>Agosto,Septiembre,Octubre</t>
  </si>
  <si>
    <t>Ahuyama,Maracuya</t>
  </si>
  <si>
    <t>robermesa12@gmail.com</t>
  </si>
  <si>
    <t>Febrero,Marzo,Abril,Septiembre,Octubre,Noviembre,Diciembre</t>
  </si>
  <si>
    <t>asomoralb.79@gmail.com</t>
  </si>
  <si>
    <t>Jovenes_14_28_anos_</t>
  </si>
  <si>
    <t>ycepaf@yahoo.com</t>
  </si>
  <si>
    <t>martinesparraedilia@gmail.com</t>
  </si>
  <si>
    <t>Noviembre,Diciembre</t>
  </si>
  <si>
    <t>Cafe,Cana_Panelera,Maiz</t>
  </si>
  <si>
    <t>afruzap@gmail.cim</t>
  </si>
  <si>
    <t>cooperativacomuldespa@gmail.com</t>
  </si>
  <si>
    <t>Ajo</t>
  </si>
  <si>
    <t>mahurcia1@gmail.com</t>
  </si>
  <si>
    <t>Abril,Mayo,Junio,Julio</t>
  </si>
  <si>
    <t>TICTOR RAULÑ ROJAS VILLAMIZAR</t>
  </si>
  <si>
    <t>victorojas214@gmail.com</t>
  </si>
  <si>
    <t>Febrero,Agosto</t>
  </si>
  <si>
    <t>Piedecuesta</t>
  </si>
  <si>
    <t>asopfrunort@gmail.com</t>
  </si>
  <si>
    <t>Pitahaya</t>
  </si>
  <si>
    <t>asomoreros@gmail.com</t>
  </si>
  <si>
    <t>jjul1991@gmail.com</t>
  </si>
  <si>
    <t>Limon_Tahiti</t>
  </si>
  <si>
    <t>Sabana_De_Torres</t>
  </si>
  <si>
    <t>alonsolzo@hotmail.com</t>
  </si>
  <si>
    <t>Bucaramanga</t>
  </si>
  <si>
    <t>jhoanca19@hotmail.com</t>
  </si>
  <si>
    <t>Semanal,Quincenal</t>
  </si>
  <si>
    <t>MARCO TULIO TORRES ALVARADO</t>
  </si>
  <si>
    <t>mateotorres283@gmail.com</t>
  </si>
  <si>
    <t>Hortalizas_Varias</t>
  </si>
  <si>
    <t>federacionmercored@gmail.com</t>
  </si>
  <si>
    <t>Victimas_conflicto_armado</t>
  </si>
  <si>
    <t>Cana_Panelera</t>
  </si>
  <si>
    <t>yorlencitaoviedop@gmail.com</t>
  </si>
  <si>
    <t>Agosto,Septiembre,Octubre,Noviembre,Diciembre</t>
  </si>
  <si>
    <t>almeydamartinezroberto@gmail.com</t>
  </si>
  <si>
    <t>abelardoc66@hotmail.com</t>
  </si>
  <si>
    <t>San_Juan_De_Giron</t>
  </si>
  <si>
    <t>wilson.arias@hotmail.com</t>
  </si>
  <si>
    <t>wilsondidier@gmail.com</t>
  </si>
  <si>
    <t>Mensual,Anual</t>
  </si>
  <si>
    <t>Octubre,Noviembre,Diciembre</t>
  </si>
  <si>
    <t>guiareyes@hotmail.com</t>
  </si>
  <si>
    <t>ecoproductiva2020@gmail.com</t>
  </si>
  <si>
    <t>gloincaba@hotmail.es</t>
  </si>
  <si>
    <t>Semanal,Mensual</t>
  </si>
  <si>
    <t>Naranja_Valencia</t>
  </si>
  <si>
    <t>jmiguelberfo@gmail.com</t>
  </si>
  <si>
    <t>odiazotero@gmail.com</t>
  </si>
  <si>
    <t>Frutales_Varios</t>
  </si>
  <si>
    <t>aderural@hotmail.com</t>
  </si>
  <si>
    <t>Limon_Criollo</t>
  </si>
  <si>
    <t>Barrancabermeja</t>
  </si>
  <si>
    <t>asocart.latigra@gmail.com</t>
  </si>
  <si>
    <t>JAVIER GARCIA</t>
  </si>
  <si>
    <t>Palma_De_Aceite</t>
  </si>
  <si>
    <t>jsteven.70240@hotmail.com</t>
  </si>
  <si>
    <t>Abril,Mayo,Junio,Julio,Agosto,Septiembre</t>
  </si>
  <si>
    <t>afro16dejulio@hotnail.com</t>
  </si>
  <si>
    <t>asdegan@gmail.com</t>
  </si>
  <si>
    <t>Apio,Arveja,Bananito,Banano,Cacao,Cafe,Cebolla_Junca_Larga</t>
  </si>
  <si>
    <t>marielaosorior.17@gmail.com</t>
  </si>
  <si>
    <t>Enero,Abril,Mayo,Junio,Diciembre</t>
  </si>
  <si>
    <t>Capitanejo</t>
  </si>
  <si>
    <t>gzambranop@misena.edu.co</t>
  </si>
  <si>
    <t xml:space="preserve">BRIGIDA PEDRAZA FONSECA </t>
  </si>
  <si>
    <t>Mujer_cabeza_familia,Victimas_conflicto_armado,Victimas_dezplazamiento_forzado</t>
  </si>
  <si>
    <t>YASMIN PEREZ RANGEL</t>
  </si>
  <si>
    <t>gerencia@ssmym.co</t>
  </si>
  <si>
    <t>FREDY MEJIA CHACON</t>
  </si>
  <si>
    <t>afrollanito@gmail.com</t>
  </si>
  <si>
    <t>mindita.05@gmail.com</t>
  </si>
  <si>
    <t>Jovenes_14_28_anos_,Mujer_cabeza_familia</t>
  </si>
  <si>
    <t>omarsimacota@gmail.com</t>
  </si>
  <si>
    <t>Bananito</t>
  </si>
  <si>
    <t>blancomorenomiguelangel@gmail.com</t>
  </si>
  <si>
    <t>carlosaceros@gmail.com</t>
  </si>
  <si>
    <t>azucenajb_2013@hotmail.com</t>
  </si>
  <si>
    <t>Junio,Noviembre</t>
  </si>
  <si>
    <t>Banano,Limon_Tahiti,Naranja_Criolla</t>
  </si>
  <si>
    <t>fulltimevents@gmail.com</t>
  </si>
  <si>
    <t>Papa_Criolla</t>
  </si>
  <si>
    <t>Enero,Abril,Agosto</t>
  </si>
  <si>
    <t>israelmoren215215@gmail.com</t>
  </si>
  <si>
    <t>Abril,Agosto,Noviembre</t>
  </si>
  <si>
    <t>ferchito56r@gmail.com</t>
  </si>
  <si>
    <t>Uva</t>
  </si>
  <si>
    <t>karloz204@hotmail.com</t>
  </si>
  <si>
    <t>Victimas_dezplazamiento_forzado</t>
  </si>
  <si>
    <t>antonioballona@hotmail.es</t>
  </si>
  <si>
    <t>Naranja_Criolla</t>
  </si>
  <si>
    <t>cultivossantander@gmail.com</t>
  </si>
  <si>
    <t>juliocesar9148@gmail.com</t>
  </si>
  <si>
    <t>grantrebol14@live.com</t>
  </si>
  <si>
    <t>rodolfovillamizar476@gmail.com</t>
  </si>
  <si>
    <t>Junio,Octubre,Noviembre,Diciembre</t>
  </si>
  <si>
    <t>juanpablotarazonavillamizar@hotmail.com</t>
  </si>
  <si>
    <t>jazmin_rivera85@hotmail.com</t>
  </si>
  <si>
    <t>hermelina28@gmail.com</t>
  </si>
  <si>
    <t>ing.miguel.vasquez@gmail.com</t>
  </si>
  <si>
    <t>Pina</t>
  </si>
  <si>
    <t>isolinaninocalderon63@gmail.com</t>
  </si>
  <si>
    <t>ismaelantonio.prada0609@gmail.com</t>
  </si>
  <si>
    <t>Marzo,Abril,Mayo,Junio,Julio,Agosto,Septiembre,Octubre,Noviembre</t>
  </si>
  <si>
    <t>Bananito,Banano</t>
  </si>
  <si>
    <t>jardinsamy1978@gmail.com</t>
  </si>
  <si>
    <t>Marzo,Diciembre</t>
  </si>
  <si>
    <t>jhovandariol@gmail.com</t>
  </si>
  <si>
    <t>Septiembre,Octubre,Noviembre</t>
  </si>
  <si>
    <t xml:space="preserve">Luz Dary Blanquicet Salamanca </t>
  </si>
  <si>
    <t>blanquisejluzdari@gmail.com</t>
  </si>
  <si>
    <t xml:space="preserve">Vereda Tabla Roja </t>
  </si>
  <si>
    <t>diegogalvan13@outlook.es</t>
  </si>
  <si>
    <t>rocio.3127v@gmail.com</t>
  </si>
  <si>
    <t>edwinhcelis@hotmail.com</t>
  </si>
  <si>
    <t>oscarcapacho40@gmail.com</t>
  </si>
  <si>
    <t>Cebolla_Junca_Larga</t>
  </si>
  <si>
    <t>Alba Liliana Hernández Madrid</t>
  </si>
  <si>
    <t>jeferamdhz@gmail.com</t>
  </si>
  <si>
    <t>Vereda Tablaroja Corregimiento El Llanito Finca Porvenir</t>
  </si>
  <si>
    <t>marinelrodriguez1@gmail.com</t>
  </si>
  <si>
    <t>Junio,Septiembre</t>
  </si>
  <si>
    <t>Octubre,Noviembre</t>
  </si>
  <si>
    <t>Febrero,Marzo,Abril,Agosto,Septiembre,Octubre</t>
  </si>
  <si>
    <t>Guanabana,Guayaba,Limon_Tahiti</t>
  </si>
  <si>
    <t>Enero,Febrero,Marzo,Mayo,Noviembre</t>
  </si>
  <si>
    <t>Aguacate,Arveja,Bananito,Frutales_Varios,Hortalizas_Varias,Limon_Tahiti,Mandarina,Mango,Platano</t>
  </si>
  <si>
    <t>pita14@gmail.com</t>
  </si>
  <si>
    <t>adenisjose88@gmail.com</t>
  </si>
  <si>
    <t>reymoons2012@hotmail.com</t>
  </si>
  <si>
    <t xml:space="preserve">Leonor Alvarez  Rosas </t>
  </si>
  <si>
    <t>Vereda Progreso  Corregimiento El Centro Ecopetrol</t>
  </si>
  <si>
    <t>gmecon49@gmail.com</t>
  </si>
  <si>
    <t>diego.vega@panelabellavista.com</t>
  </si>
  <si>
    <t>doryportilla1969@gmail.com</t>
  </si>
  <si>
    <t>dmcgodof@gmail.com</t>
  </si>
  <si>
    <t>luisjgonzalez486@gmail.com</t>
  </si>
  <si>
    <t>jymmy.antol@gimail.com</t>
  </si>
  <si>
    <t>carneselnovilloae@gmail.com</t>
  </si>
  <si>
    <t>oderfly7@gmail.com</t>
  </si>
  <si>
    <t>soleimy2@hotmail.com</t>
  </si>
  <si>
    <t>Enero,Abril,Mayo,Octubre,Noviembre,Diciembre</t>
  </si>
  <si>
    <t>Fabian Eduardo Manosalva Carvajal</t>
  </si>
  <si>
    <t>faviane123@gmail.com</t>
  </si>
  <si>
    <t>Enero,Febrero,Marzo</t>
  </si>
  <si>
    <t>omayralfonsoardila09@gmail.com</t>
  </si>
  <si>
    <t>japh57@hotmail.com</t>
  </si>
  <si>
    <t>lilia.j.montes@hotmail.com</t>
  </si>
  <si>
    <t>ans267291@gmail.com</t>
  </si>
  <si>
    <t>Marzo,Abril,Noviembre,Diciembre</t>
  </si>
  <si>
    <t>comercializadoradefrutossh@gmail.com</t>
  </si>
  <si>
    <t>dafejoar@hotmail.com</t>
  </si>
  <si>
    <t>Julio,Diciembre</t>
  </si>
  <si>
    <t>Edilma Toro Berrio</t>
  </si>
  <si>
    <t>Enero,Febrero,Marzo,Abril,Mayo,Junio,Julio,Agosto</t>
  </si>
  <si>
    <t>Corregimiento El Llanito Vereda Islas Del Rio Magdalena</t>
  </si>
  <si>
    <t>Mensual,Semestral</t>
  </si>
  <si>
    <t>Naranja_Tangelo</t>
  </si>
  <si>
    <t>Cindy Carolina Ortiz</t>
  </si>
  <si>
    <t>Junio,Diciembre</t>
  </si>
  <si>
    <t>Vereda Tenerife Finca Parcela Geremias</t>
  </si>
  <si>
    <t>difrucoldelcaribe@gmail.com</t>
  </si>
  <si>
    <t>citrusfreshjc@gmail.com</t>
  </si>
  <si>
    <t>Guayaba,Limon_Tahiti,Mandarina,Naranja_Valencia,Pina</t>
  </si>
  <si>
    <t>Gloria Prada De Rojas</t>
  </si>
  <si>
    <t>gloria2022@gmail.com</t>
  </si>
  <si>
    <t>Enero,Noviembre</t>
  </si>
  <si>
    <t xml:space="preserve">Vereda La Playa Finca El Cañofistolo </t>
  </si>
  <si>
    <t>rutrincon16@gmail.com</t>
  </si>
  <si>
    <t>wvh03@hotmail.com</t>
  </si>
  <si>
    <t>davleocas@hotmail.com</t>
  </si>
  <si>
    <t>Mayo,Octubre</t>
  </si>
  <si>
    <t>Mango,Naranja_Criolla</t>
  </si>
  <si>
    <t>hectormendozarincon01@gmail.com</t>
  </si>
  <si>
    <t xml:space="preserve">WILLIAN ADOLFO LUNA </t>
  </si>
  <si>
    <t>ariasabelardo@gmail.com</t>
  </si>
  <si>
    <t>Enero,Agosto</t>
  </si>
  <si>
    <t>yanethmilena@outlook.es</t>
  </si>
  <si>
    <t>julisacastrogomez@gmail.com</t>
  </si>
  <si>
    <t>samirey@misena.edu.co</t>
  </si>
  <si>
    <t>panelero@gmail.com</t>
  </si>
  <si>
    <t>ángel.r.r.76@gmail.com</t>
  </si>
  <si>
    <t>alfonsoamayacespedes@gmail.com</t>
  </si>
  <si>
    <t>jua2010@hotmail.com</t>
  </si>
  <si>
    <t>Marzo,Junio,Septiembre,Diciembre</t>
  </si>
  <si>
    <t>alejandrolopezplata@hotmail.com</t>
  </si>
  <si>
    <t>Mayo,Junio,Noviembre,Diciembre</t>
  </si>
  <si>
    <t>ingruth491@gmail.com</t>
  </si>
  <si>
    <t>parradairo66@gmail.com</t>
  </si>
  <si>
    <t>akguerrero.02@gmail.com</t>
  </si>
  <si>
    <t>yizeth-1213@hotmail.com</t>
  </si>
  <si>
    <t>Mayo,Junio,Julio</t>
  </si>
  <si>
    <t>orduzyonel268@gmail.com</t>
  </si>
  <si>
    <t>oherreno@hotmail.com</t>
  </si>
  <si>
    <t>Sanny Fernando Arciniegas Lopez</t>
  </si>
  <si>
    <t>fernandoarciniegas24@gmail.com</t>
  </si>
  <si>
    <t>Vereda Simonica</t>
  </si>
  <si>
    <t>fabiolasilvatorres2013@gmail.com</t>
  </si>
  <si>
    <t>tulioemirogomezmaldonado@gmail.com</t>
  </si>
  <si>
    <t>inocenciogarzaalumno@hotmail.com</t>
  </si>
  <si>
    <t>Febrero,Noviembre</t>
  </si>
  <si>
    <t>no@no.com</t>
  </si>
  <si>
    <t>Enero,Noviembre,Diciembre</t>
  </si>
  <si>
    <t>Marzo,Julio,Noviembre</t>
  </si>
  <si>
    <t>esolanorios@gmail.com</t>
  </si>
  <si>
    <t>Enero,Septiembre,Octubre,Noviembre,Diciembre</t>
  </si>
  <si>
    <t>prudascontreras@gmail.com</t>
  </si>
  <si>
    <t>yesitluque@gmail.com</t>
  </si>
  <si>
    <t>Poblacion_condicion_discapacidad</t>
  </si>
  <si>
    <t>Mensual,Trimestral</t>
  </si>
  <si>
    <t>ludyojedaalvarado25@hotmail.com</t>
  </si>
  <si>
    <t>Abril,Noviembre</t>
  </si>
  <si>
    <t>mendozqgraciela882@hotmail.com</t>
  </si>
  <si>
    <t>doracalacala28@gmail.com</t>
  </si>
  <si>
    <t>pinzoncecilia507@gmail.com</t>
  </si>
  <si>
    <t>zharikmrtines2016@gmail.com</t>
  </si>
  <si>
    <t>marthaplatacastro@gmail.com</t>
  </si>
  <si>
    <t>Enero,Julio</t>
  </si>
  <si>
    <t>gladysplatacastro37@gmail.com</t>
  </si>
  <si>
    <t>ydsh201@gmail.com</t>
  </si>
  <si>
    <t>auroraflorezz@gmail.com</t>
  </si>
  <si>
    <t>brayanstiventobomurillo@gmail.com</t>
  </si>
  <si>
    <t>jorgebaca947@hotmail.com</t>
  </si>
  <si>
    <t>rdelgadotorres6@gmail.com</t>
  </si>
  <si>
    <t>Aguacate,Banano,Cacao,Platano</t>
  </si>
  <si>
    <t>Febrero,Junio</t>
  </si>
  <si>
    <t>clarapalchalito@gmail.com</t>
  </si>
  <si>
    <t>Enero,Marzo,Abril,Mayo,Noviembre,Diciembre</t>
  </si>
  <si>
    <t>rachelzambrano327@gmail.com</t>
  </si>
  <si>
    <t>Marzo,Abril,Septiembre,Octubre,Noviembre,Diciembre</t>
  </si>
  <si>
    <t>Junio,Julio</t>
  </si>
  <si>
    <t>Cebolla_Cabezona_Blanca</t>
  </si>
  <si>
    <t>chaveris84@hotmail.com</t>
  </si>
  <si>
    <t>maosantos65@hotmail.com</t>
  </si>
  <si>
    <t>williambautista2020@gmail.com</t>
  </si>
  <si>
    <t>isabelsofia-25@hotmail.com</t>
  </si>
  <si>
    <t>nancylizarazogomez@gmail.com</t>
  </si>
  <si>
    <t>Enero,Febrero,Marzo,Diciembre</t>
  </si>
  <si>
    <t>stefanyjaimes1993@hotmail.com</t>
  </si>
  <si>
    <t>aura2112@gmial.com</t>
  </si>
  <si>
    <t>Enero,Octubre,Noviembre,Diciembre</t>
  </si>
  <si>
    <t>suarezrojas2020@gmail.com</t>
  </si>
  <si>
    <t>leilygarcia1@gmail.com</t>
  </si>
  <si>
    <t>oscarforerolozada@gmail.com</t>
  </si>
  <si>
    <t>k9776322@gmail.com</t>
  </si>
  <si>
    <t>Banano,Cafe,Mandarina</t>
  </si>
  <si>
    <t>camilo2012ardila@gmail.com</t>
  </si>
  <si>
    <t>Ahuyama,Limon_Tahiti,Mango,Platano,Yuca</t>
  </si>
  <si>
    <t>julian.sanabria.ortiz@gmail.com</t>
  </si>
  <si>
    <t>alpique@hotmail.com</t>
  </si>
  <si>
    <t>a.almeidapedraza@unicienciabga.edu.co</t>
  </si>
  <si>
    <t>Marzo,Agosto,Diciembre</t>
  </si>
  <si>
    <t>Ahuyama,Bananito,Cilantro,Frutales_Varios,Maiz</t>
  </si>
  <si>
    <t xml:space="preserve">Edwin Yanine Solano Rios </t>
  </si>
  <si>
    <t>Vereda La Payoa Finca La Isla</t>
  </si>
  <si>
    <t>erikagonzalezlarrota2019@gmail.com</t>
  </si>
  <si>
    <t>Enero,Febrero,Mayo,Septiembre,Octubre,Noviembre,Diciembre</t>
  </si>
  <si>
    <t>Guanabana,Perejil,Yuca</t>
  </si>
  <si>
    <t>yeimyfierro@hotmail.com</t>
  </si>
  <si>
    <t>asoviccol@gmail.com</t>
  </si>
  <si>
    <t>Julio,Noviembre</t>
  </si>
  <si>
    <t>lilifonse37@gmail.com</t>
  </si>
  <si>
    <t>clapatm.15@hotmail.com</t>
  </si>
  <si>
    <t>colcanassas@gmail.com</t>
  </si>
  <si>
    <t>Septiembre,Octubre</t>
  </si>
  <si>
    <t>luzflorez2604@gmail.com</t>
  </si>
  <si>
    <t>Enero,Febrero</t>
  </si>
  <si>
    <t>leonorblanco.25@gmail.com</t>
  </si>
  <si>
    <t>marib.parra90@gmail.com</t>
  </si>
  <si>
    <t>morenocuadros1990@gmail.com</t>
  </si>
  <si>
    <t>edjisa@hotmail.com</t>
  </si>
  <si>
    <t>marthaceciliapatarroyi@gmail.com</t>
  </si>
  <si>
    <t>frem-ma@hotmail.com</t>
  </si>
  <si>
    <t>jorgefontiveros10@gmail.com</t>
  </si>
  <si>
    <t>Febrero,Marzo,Mayo,Junio,Agosto,Septiembre,Octubre</t>
  </si>
  <si>
    <t>carlosjulian_1215@hotmail.com</t>
  </si>
  <si>
    <t>Febrero,Junio,Septiembre,Diciembre</t>
  </si>
  <si>
    <t>avalúostarazona@gmail.com</t>
  </si>
  <si>
    <t>OMAIRA BECERRA GOMEZ</t>
  </si>
  <si>
    <t>comercasanvi@hotmail.com</t>
  </si>
  <si>
    <t>nravelom@gmail.com</t>
  </si>
  <si>
    <t>pedroalexisd75@gmail.com</t>
  </si>
  <si>
    <t>ing.ruribealonso20@gmail.com</t>
  </si>
  <si>
    <t>Mandarina,Naranja_Criolla</t>
  </si>
  <si>
    <t>armandodiego030@gmail.com</t>
  </si>
  <si>
    <t>zm.marthai@gmail.com</t>
  </si>
  <si>
    <t>Maria Consuelo Jaimes Calderon</t>
  </si>
  <si>
    <t>Limon_Criollo,Platano</t>
  </si>
  <si>
    <t>Corregimiento El Centro Vereda Campo 16 Frente A La 6</t>
  </si>
  <si>
    <t>liliana.torres0726@gmail.com</t>
  </si>
  <si>
    <t>adrianapintogarcia97@gmail.com</t>
  </si>
  <si>
    <t>Aguacate,Limon_Tahiti,Mandarina,Naranja_Criolla</t>
  </si>
  <si>
    <t>agrojoven06@gmail.com</t>
  </si>
  <si>
    <t>comercializadorafincalapradera@gmail.com</t>
  </si>
  <si>
    <t>naderjahirmendoza@yahoo.com.co</t>
  </si>
  <si>
    <t>Aguacate,Banano,Limon_Criollo,Limon_Tahiti,Mandarina,Platano</t>
  </si>
  <si>
    <t>agromanar.arve@gmail.com</t>
  </si>
  <si>
    <t>finca_simona@hotmail.com</t>
  </si>
  <si>
    <t>hys860305@gmail.com</t>
  </si>
  <si>
    <t>Aguacate,Frutales_Varios,Mango,Maracuya,Naranja_Tangelo,Tomate,Yuca</t>
  </si>
  <si>
    <t>nathalitristancho7@gmail.com</t>
  </si>
  <si>
    <t xml:space="preserve">Leonardo Quiroga Jordan </t>
  </si>
  <si>
    <t>leonardoquirogajordan@gmail.com</t>
  </si>
  <si>
    <t xml:space="preserve">Vereda Río Sucio </t>
  </si>
  <si>
    <t>Omar Alonso Sandoval Medina</t>
  </si>
  <si>
    <t>omars725769@gmail.com</t>
  </si>
  <si>
    <t>Guayaba_Pera</t>
  </si>
  <si>
    <t>Pina,Tomate</t>
  </si>
  <si>
    <t>ingidnieto66@hotmail.com</t>
  </si>
  <si>
    <t>Enero,Febrero,Mayo,Julio,Agosto,Octubre,Noviembre,Diciembre</t>
  </si>
  <si>
    <t>elizabeth.22.1@hotmail.com</t>
  </si>
  <si>
    <t>industriasmogotes@gmail.com</t>
  </si>
  <si>
    <t>faviomoreno1488@gmail.com</t>
  </si>
  <si>
    <t>dmts4619@gmail.com</t>
  </si>
  <si>
    <t>Enero,Febrero,Marzo,Abril,Mayo,Junio,Julio,Agosto,Septiembre,Octubre,Noviembre,Diciembre</t>
  </si>
  <si>
    <t>Tomate_Cherry</t>
  </si>
  <si>
    <t>mayorga.ahenry@gmail.com</t>
  </si>
  <si>
    <t>hebefi@hotmail.com</t>
  </si>
  <si>
    <t>carmenimt2014@gmail.com</t>
  </si>
  <si>
    <t>santiagobar2240@gmail.com</t>
  </si>
  <si>
    <t>arenasmendozat@gmail.com</t>
  </si>
  <si>
    <t>santaelenasurta@gmail.com</t>
  </si>
  <si>
    <t>luis_fdo_diaz@yahoo.com</t>
  </si>
  <si>
    <t>Enero,Abril,Julio,Octubre</t>
  </si>
  <si>
    <t>fidercomunicacionesjfm@gmail.com</t>
  </si>
  <si>
    <t>gloria.ha1968@gemil.com</t>
  </si>
  <si>
    <t>ludwingbblanco3@gmal.com</t>
  </si>
  <si>
    <t>asorecenelcentro17@gmail.com</t>
  </si>
  <si>
    <t>javiecar2@gmail.com</t>
  </si>
  <si>
    <t>paulinaleon1958@gmail.com</t>
  </si>
  <si>
    <t>josealbeiro3967@gmail.com</t>
  </si>
  <si>
    <t>angelaandrade991027@gmail.com</t>
  </si>
  <si>
    <t>blaguma_1201@hotmail.com</t>
  </si>
  <si>
    <t>Arracacha,Maiz,Other</t>
  </si>
  <si>
    <t>ricedi.01@gmail.com</t>
  </si>
  <si>
    <t>otro1</t>
  </si>
  <si>
    <t>blancaguarinmantilla@gmail.com</t>
  </si>
  <si>
    <t>Aguacate,Arracacha,Banano,Maiz,Platano,Yuca,Other</t>
  </si>
  <si>
    <t>Cafe,Limon_Criollo,Mandarina,Naranja_Criolla,Platano,Yuca</t>
  </si>
  <si>
    <t>rafaelariasgarcia03@gmail.com</t>
  </si>
  <si>
    <t>Tomate_De_arbol</t>
  </si>
  <si>
    <t>dalexandravh@gmail.com</t>
  </si>
  <si>
    <t>anaariza1961@gmail.com</t>
  </si>
  <si>
    <t>carmen.aes68@gmail.com</t>
  </si>
  <si>
    <t>Other</t>
  </si>
  <si>
    <t>angelinaelrey@hotmail.com</t>
  </si>
  <si>
    <t>Mensual,Bimensual</t>
  </si>
  <si>
    <t>Mayo,Noviembre</t>
  </si>
  <si>
    <t>bladimirdiaznova123@gmail.com</t>
  </si>
  <si>
    <t>Enero,Marzo,Julio,Septiembre</t>
  </si>
  <si>
    <t>Maiz,Pimienta,Platano,Yuca</t>
  </si>
  <si>
    <t>angelapatriciaarroyo1986@gmail.com</t>
  </si>
  <si>
    <t>malum1983@gmail.com</t>
  </si>
  <si>
    <t>kadameco@hotmail.com</t>
  </si>
  <si>
    <t>Aguacate,Arveja,Bananito,Banano,Cafe,Cana_Panelera,Cebolla_Junca_Larga,Frijol,Guanabana,Guayaba,Habichuela,Limon_Criollo,Limon_Tahiti</t>
  </si>
  <si>
    <t>brotesdesantander@gmail.com</t>
  </si>
  <si>
    <t>lepanataccsan@gmail.com</t>
  </si>
  <si>
    <t>Aguacate,Ahuyama,Maiz,Platano,Yuca</t>
  </si>
  <si>
    <t>pablochaconrojas02@gmail.com</t>
  </si>
  <si>
    <t>dianacarolinamunozlizcano@gmail.com</t>
  </si>
  <si>
    <t>rojas.yeison@gmail.com</t>
  </si>
  <si>
    <t>Enero,Febrero,Marzo,Abril,Mayo,Junio,Julio</t>
  </si>
  <si>
    <t>bibianaleon2016@gmail.co</t>
  </si>
  <si>
    <t xml:space="preserve">Andersson Cristancho Calderón </t>
  </si>
  <si>
    <t>acristanchoc@unal.edu.co</t>
  </si>
  <si>
    <t>luzdarybarmar@gmail.com</t>
  </si>
  <si>
    <t>Marzo,Abril,Mayo</t>
  </si>
  <si>
    <t>Aguacate,Hortalizas_Varias,Platano</t>
  </si>
  <si>
    <t>ajopruc@hotmail.com</t>
  </si>
  <si>
    <t>j.1693@hotmail.com</t>
  </si>
  <si>
    <t>Banano,Platano</t>
  </si>
  <si>
    <t>Ahuyama,Pepino,Tomate</t>
  </si>
  <si>
    <t>luzmarinaorduzpico@gmail.com</t>
  </si>
  <si>
    <t>Julio,Septiembre</t>
  </si>
  <si>
    <t>hamintonrincon2000@gmail.com</t>
  </si>
  <si>
    <t>Planadas</t>
  </si>
  <si>
    <t>oscarfernandodiascaceres@gmail.com</t>
  </si>
  <si>
    <t>Arlet Patricia Carvajal</t>
  </si>
  <si>
    <t>arletpatriciacarvajal17@hotmail.com</t>
  </si>
  <si>
    <t>Vereda Guatiguara Sector Los Heroes Casa 278 C Nueva Colombia</t>
  </si>
  <si>
    <t>agroelenabarichara@gmail.com</t>
  </si>
  <si>
    <t>efeadu@hotmail.com</t>
  </si>
  <si>
    <t>luzmarinasilvab@gmail.com</t>
  </si>
  <si>
    <t>amucem@hotmail.com</t>
  </si>
  <si>
    <t>Guanabana,Limon_Tahiti</t>
  </si>
  <si>
    <t>amucsami01@gmail.com</t>
  </si>
  <si>
    <t>Jovenes_14_28_anos_,Mujer_cabeza_familia,Victimas_conflicto_armado</t>
  </si>
  <si>
    <t>cafecor1209@gmail.com</t>
  </si>
  <si>
    <t>Mandarina,Naranja_Criolla,Platano</t>
  </si>
  <si>
    <t>madiza13@gmail.com</t>
  </si>
  <si>
    <t>jovanyr09@hotmail.com</t>
  </si>
  <si>
    <t>beltranlida89@gmail.com</t>
  </si>
  <si>
    <t>monicabeltran1982@gmail.com</t>
  </si>
  <si>
    <t>josedavidpradajaimes@gmail.com</t>
  </si>
  <si>
    <t>yadirarodriguez6745@gmail.com</t>
  </si>
  <si>
    <t>tuliajohanacarreno12@gmail.com</t>
  </si>
  <si>
    <t>ramiroariza21@hotmail.com</t>
  </si>
  <si>
    <t>ylafron.7@gmail.com</t>
  </si>
  <si>
    <t>Semanal,Quincenal,Mensual</t>
  </si>
  <si>
    <t>javiercastillob05@gmail.com</t>
  </si>
  <si>
    <t>pulvipanela@gmail.com</t>
  </si>
  <si>
    <t>Jovenes_14_28_anos_,Poblacion_condicion_discapacidad</t>
  </si>
  <si>
    <t>vidaliagome355@gmail.com</t>
  </si>
  <si>
    <t>Marzo,Octubre</t>
  </si>
  <si>
    <t>elizabethanayamora@gmail.com</t>
  </si>
  <si>
    <t>edwmabla@hotmail.com</t>
  </si>
  <si>
    <t>morenosequeda2006@gmail.com</t>
  </si>
  <si>
    <t>monica.tello1983mia@gmail.com</t>
  </si>
  <si>
    <t>emilserodriguezcolombia@gmail.com</t>
  </si>
  <si>
    <t>Marzo,Abril,Agosto,Septiembre,Octubre</t>
  </si>
  <si>
    <t>Aguacate,Limon_Criollo,Limon_Tahiti,Mandarina,Naranja_Valencia</t>
  </si>
  <si>
    <t>tato.1190@hotmail.com</t>
  </si>
  <si>
    <t>Cacao,Maiz,Yuca</t>
  </si>
  <si>
    <t>didiertarazonaortega@gmail.com</t>
  </si>
  <si>
    <t>Marzo,Abril,Agosto,Septiembre</t>
  </si>
  <si>
    <t>johnjairo.mago@gmail.com</t>
  </si>
  <si>
    <t>mercadeo@paneladulcesita.com</t>
  </si>
  <si>
    <t>edwin.pena.velasco@gmail.com</t>
  </si>
  <si>
    <t>Enero,Junio,Octubre</t>
  </si>
  <si>
    <t>luz.nelly.blanco@hotmail.com</t>
  </si>
  <si>
    <t>gerencia@montegrande.co</t>
  </si>
  <si>
    <t>bellapintuh93@hotmail.com</t>
  </si>
  <si>
    <t>Junio,Agosto,Septiembre</t>
  </si>
  <si>
    <t>Aguacate,Banano,Limon_Criollo,Limon_Tahiti,Mandarina,Mango,Pina,Platano,Yuca</t>
  </si>
  <si>
    <t>Julio,Agosto,Septiembre</t>
  </si>
  <si>
    <t>Aguacate,Banano,Limon_Criollo,Limon_Tahiti,Mandarina,Mango,Pina</t>
  </si>
  <si>
    <t>luzduran1002@gmail.com</t>
  </si>
  <si>
    <t>lacteosvillacan@hotmail.com</t>
  </si>
  <si>
    <t>tatoariza.9323@gmail.com</t>
  </si>
  <si>
    <t>Gulupa,Mora</t>
  </si>
  <si>
    <t>luisortegap58@gmail.com</t>
  </si>
  <si>
    <t>alcides0319@hotmail.com</t>
  </si>
  <si>
    <t>Aguacate,Arveja,Banano,Brocoli,Cebolla_Cabezona_Blanca,Cebolla_Cabezona_Roja,Cebolla_Junca_Larga,Habichuela,Hortalizas_Varias</t>
  </si>
  <si>
    <t>dorigensantandereano@gmail.com</t>
  </si>
  <si>
    <t>aldemarardila07@hotmail.com</t>
  </si>
  <si>
    <t>arizasepulvedai@gmail.com</t>
  </si>
  <si>
    <t>aideag08@gmail.com</t>
  </si>
  <si>
    <t>aideariza2121@gmail.com</t>
  </si>
  <si>
    <t>jjmolinav@gmail.com</t>
  </si>
  <si>
    <t>Aji</t>
  </si>
  <si>
    <t>greenfountainsgerencia@gmail.com</t>
  </si>
  <si>
    <t>camilopez12@hotmail.com</t>
  </si>
  <si>
    <t>mauryfruver@hotmail.com</t>
  </si>
  <si>
    <t>Limon_Tahiti,Naranja_Valencia</t>
  </si>
  <si>
    <t>marce_12-05@hotmail.com</t>
  </si>
  <si>
    <t>julianagomezceo@gmail.com</t>
  </si>
  <si>
    <t>nelsonlopez23@hotmail.com</t>
  </si>
  <si>
    <t>okvargas@yahoo.es</t>
  </si>
  <si>
    <t>mariangarita.az@gmail.com</t>
  </si>
  <si>
    <t>nmpaulis@gmail.com</t>
  </si>
  <si>
    <t>Quincenal,Mensual</t>
  </si>
  <si>
    <t>Marzo,Abril,Mayo,Junio,Julio,Agosto,Septiembre,Octubre,Noviembre,Diciembre</t>
  </si>
  <si>
    <t>marioeche10@hotmail.com</t>
  </si>
  <si>
    <t>luisorduzjerez@hotmail.com</t>
  </si>
  <si>
    <t>Aguacate,Aji</t>
  </si>
  <si>
    <t>mccarvajalc@gmail.com</t>
  </si>
  <si>
    <t>Mayo,Agosto,Noviembre</t>
  </si>
  <si>
    <t>Abril,Junio,Agosto,Septiembre,Noviembre</t>
  </si>
  <si>
    <t>TERESA VELANDIA</t>
  </si>
  <si>
    <t>asociaciondemujeresa@gmail.com</t>
  </si>
  <si>
    <t>Cebolla_Junca_Larga,Haba</t>
  </si>
  <si>
    <t>HELIBERTO FRANCO OLARTE</t>
  </si>
  <si>
    <t>helibertof77@gmail.com</t>
  </si>
  <si>
    <t>spsantamariapico2024@gmail.com</t>
  </si>
  <si>
    <t>Marzo,Junio,Diciembre</t>
  </si>
  <si>
    <t>Aguacate,Limon_Tahiti,Platano,Yuca</t>
  </si>
  <si>
    <t>luisricardo1987@hotmail.es</t>
  </si>
  <si>
    <t>carlosaorejarena@gmail.com</t>
  </si>
  <si>
    <t>mayorgaamilde9@gmail.com</t>
  </si>
  <si>
    <t>leon-mayorga@hotmail.com</t>
  </si>
  <si>
    <t>proveedorapecuariadecolombia@gmail.com</t>
  </si>
  <si>
    <t>Todos_Los_Meses,Septiembre,Octubre,Noviembre,Diciembre</t>
  </si>
  <si>
    <t>nataliajerena4@gmail.com</t>
  </si>
  <si>
    <t>joalso2016@gmail.com</t>
  </si>
  <si>
    <t>Aguacate,Banano,Cilantro,Mandarina,Naranja_Tangelo,Naranja_Valencia,Perejil,Platano,Yuca</t>
  </si>
  <si>
    <t>diegobermudezjerez@gmail.com</t>
  </si>
  <si>
    <t>nancy_pino@hotmail.com</t>
  </si>
  <si>
    <t>Enero,Marzo,Abril,Junio,Julio,Septiembre,Diciembre</t>
  </si>
  <si>
    <t>asojuntasguaca@gmail.com</t>
  </si>
  <si>
    <t>Jovenes_14_28_anos_,Mujer_cabeza_familia,Poblacion_condicion_discapacidad,Victimas_conflicto_armado,Victimas_dezplazamiento_forzado</t>
  </si>
  <si>
    <t>jhonatanjerez348@gmail.com</t>
  </si>
  <si>
    <t>libar01@hotmail.es</t>
  </si>
  <si>
    <t>adelaidasosa12@gmail.com</t>
  </si>
  <si>
    <t>emilioacosta05@gmail.com</t>
  </si>
  <si>
    <t>Febrero,Abril,Julio,Septiembre,Noviembre</t>
  </si>
  <si>
    <t>luisfelipesuarez25@gmail.com</t>
  </si>
  <si>
    <t>Enero,Febrero,Marzo,Octubre,Noviembre,Diciembre</t>
  </si>
  <si>
    <t>riveroisnardo58@gmail.com</t>
  </si>
  <si>
    <t>tati_17.21@hotmail.com</t>
  </si>
  <si>
    <t>Jovenes_14_28_anos_,Victimas_conflicto_armado</t>
  </si>
  <si>
    <t>fabionelsonh37@gmail.com</t>
  </si>
  <si>
    <t>Febrero,Marzo,Octubre,Noviembre</t>
  </si>
  <si>
    <t>frutosdelaserrania2020@gmail.com</t>
  </si>
  <si>
    <t>Marzo,Abril,Agosto,Septiembre,Octubre,Noviembre</t>
  </si>
  <si>
    <t>malejabenitez2000@gmail.com</t>
  </si>
  <si>
    <t>Ahuyama,Arveja,Cafe,Cebolla_Junca_Larga,Cilantro,Habichuela,Hortalizas_Varias,Naranja_Criolla,Pepino,Pimenton,Repollo,Yuca</t>
  </si>
  <si>
    <t>alberbarajas2380@gmail.com</t>
  </si>
  <si>
    <t>Agosto,Noviembre</t>
  </si>
  <si>
    <t>hugocriado70@gmail.com</t>
  </si>
  <si>
    <t>,Todos_Los_Meses</t>
  </si>
  <si>
    <t>emirojosepacheco@gimail.com</t>
  </si>
  <si>
    <t>riveramonsalveluiscarlos@gmail.com</t>
  </si>
  <si>
    <t>gloria.brinez.navas@gmail.com</t>
  </si>
  <si>
    <t>Trigo</t>
  </si>
  <si>
    <t>miltonjaimes289@gmail.com</t>
  </si>
  <si>
    <t>plandenegociosyjod@gmail.com</t>
  </si>
  <si>
    <t>Marzo,Junio,Julio,Noviembre,Diciembre</t>
  </si>
  <si>
    <t>Cebolla_Cabezona_Roja</t>
  </si>
  <si>
    <t>Enero,Febrero,Marzo,Julio,Agosto,Septiembre</t>
  </si>
  <si>
    <t>Lulo,Pimenton</t>
  </si>
  <si>
    <t>JUAN DIEGO CLARO GUERRERO</t>
  </si>
  <si>
    <t>asopreposan@gmail.com</t>
  </si>
  <si>
    <t>lidiamercedp@gmail.com</t>
  </si>
  <si>
    <t>joseangelcaceresramirez469@gmail.com</t>
  </si>
  <si>
    <t xml:space="preserve">Diego Armando Guzmán Ortiz </t>
  </si>
  <si>
    <t>guzzmanortizz777@gmail.com</t>
  </si>
  <si>
    <t>Jovenes_14_28_anos_,Poblacion_condicion_normalizacion,Victimas_conflicto_armado,Victimas_dezplazamiento_forzado</t>
  </si>
  <si>
    <t>Vereda Palmar</t>
  </si>
  <si>
    <t>ludyx100pre@hotmail.com</t>
  </si>
  <si>
    <t>Marzo,Agosto</t>
  </si>
  <si>
    <t>Banano,Naranja_Criolla,Platano,Yuca</t>
  </si>
  <si>
    <t xml:space="preserve">RUBY ROMERO </t>
  </si>
  <si>
    <t>synerticol@gmail.com</t>
  </si>
  <si>
    <t>Aguacate,Frutales_Varios,Guayaba_Pera</t>
  </si>
  <si>
    <t>lizethmarcela12@gmail.com</t>
  </si>
  <si>
    <t>,Enero,Junio</t>
  </si>
  <si>
    <t>maryforero0496@gmail.com</t>
  </si>
  <si>
    <t>Aji,Arroz,Coliflor,Guanabana,Guayaba,Hortalizas_Varias,Limon_Criollo,Maiz,Mamoncillo,Mango</t>
  </si>
  <si>
    <t>Dido Williams</t>
  </si>
  <si>
    <t>didiwi08@hotmail.com</t>
  </si>
  <si>
    <t>Pepino Y Pimienton</t>
  </si>
  <si>
    <t>Sucre</t>
  </si>
  <si>
    <t>Sincelejo</t>
  </si>
  <si>
    <t>Asociación Maria Auxiliadora</t>
  </si>
  <si>
    <t xml:space="preserve">asoauxiliadora@hotmail.com </t>
  </si>
  <si>
    <t>Yuca y ñame</t>
  </si>
  <si>
    <t xml:space="preserve">San Onofre </t>
  </si>
  <si>
    <t xml:space="preserve">san onofre </t>
  </si>
  <si>
    <t>Asociacion De Agricultores Y Pescadores De La Costera – Agripec</t>
  </si>
  <si>
    <t>daronu2876@gmail.com</t>
  </si>
  <si>
    <t>Arroz y Maíz.</t>
  </si>
  <si>
    <t>Corregimiento la costera</t>
  </si>
  <si>
    <t xml:space="preserve">Arroz y Maíz, Plátano, Huevos, Piña oro miel, Patilla y Mango
Tommy. </t>
  </si>
  <si>
    <t>Agroindustrias Del Campo- Agrovicamp</t>
  </si>
  <si>
    <t>luzangelicagarciapolo@gmail.com</t>
  </si>
  <si>
    <t>Yuca, maíz, flor de Jamaica, berenjena y plátano</t>
  </si>
  <si>
    <t>Barrio Calle nueva</t>
  </si>
  <si>
    <t xml:space="preserve">miguev_06@hotmail.com  </t>
  </si>
  <si>
    <t>Ñame y ahuyama</t>
  </si>
  <si>
    <t>Asociacion Agropecuaria Luz De Esperanza-Asoagroluz</t>
  </si>
  <si>
    <t>GERENCIA.LUZDEESPERANZA@GMAIL.COM</t>
  </si>
  <si>
    <t>Toluviejo</t>
  </si>
  <si>
    <t xml:space="preserve">Corregimiento Varsovia </t>
  </si>
  <si>
    <t xml:space="preserve">contabilidadgrupomb@gmail.com </t>
  </si>
  <si>
    <t xml:space="preserve">Pan Dulce </t>
  </si>
  <si>
    <t>granjalamarranera@hotmail.com</t>
  </si>
  <si>
    <t>Cerdos en pie, cerdo en canal y despostado</t>
  </si>
  <si>
    <t>Asoagroluz</t>
  </si>
  <si>
    <t>Yuca, ñame</t>
  </si>
  <si>
    <t>Hector Villalba - Asociación De Pequeños Productores Agropecuarios Campesinos Del Municipio De Sincelejo Sucre - Acaprosin</t>
  </si>
  <si>
    <t>hectorvil10@hotmail.com</t>
  </si>
  <si>
    <t xml:space="preserve"> Yuca dulce, ñame, ahuyama, plátano, mango tommy, guayaba dulce, limón tahiti, naranja dulce, habichuela criolla, papaya, maracuyá, ají y producción de
huevos y queso (este ultimo es artesanal)</t>
  </si>
  <si>
    <t>Corregimiento - Laguna flor</t>
  </si>
  <si>
    <t>Productos de panificación (Panes y Galletas).</t>
  </si>
  <si>
    <t xml:space="preserve">ovejas </t>
  </si>
  <si>
    <t>Carne de cerdo en canal y despostada</t>
  </si>
  <si>
    <t>danilse.retamoza@gmail.com</t>
  </si>
  <si>
    <t>Huevos, Pollos de engorde (con observación sobre sacrificio)</t>
  </si>
  <si>
    <t xml:space="preserve">elquiroz1992@outlook.es </t>
  </si>
  <si>
    <t>Ahuyama, berenjena, calabaza, maracuyá, naranja, limón, espinaca, ñame, plátano, frijol, tomate, ají, habichuela,</t>
  </si>
  <si>
    <t>Asociación Indigena Zenu Agroecológica De Palmito – Aizap</t>
  </si>
  <si>
    <t>Ever José Rodriguez Martinez</t>
  </si>
  <si>
    <t>asomufippal@hotmail.com</t>
  </si>
  <si>
    <t>yuca dulce</t>
  </si>
  <si>
    <t>san antonio de palmito</t>
  </si>
  <si>
    <t>brayanmercadoalcala@gmail.com</t>
  </si>
  <si>
    <t>Jugo de fruta, pulpa de fruta (Patilla)</t>
  </si>
  <si>
    <t xml:space="preserve">Robinson David Nuñez Ricardo   </t>
  </si>
  <si>
    <t xml:space="preserve">Arroz Paddy, berenjena, plátano, ahuyama, maíz, piña, patilla, ají dulce, Yuca dulce, mango, huevos y pescado; </t>
  </si>
  <si>
    <t>maryolishernandez@gmail.com</t>
  </si>
  <si>
    <t xml:space="preserve">Productos de panificación </t>
  </si>
  <si>
    <t>Asociación De Pequeños Productores Agrícolas Para El Desarrollo Del Campo - Asopeprodecam</t>
  </si>
  <si>
    <t>Jairo Contreras Yeneris</t>
  </si>
  <si>
    <t>asopeprodecam@gmail.com</t>
  </si>
  <si>
    <t xml:space="preserve">Corozo, papaya, habichuela, ají dulce, mango, piña, berenjena, ñame, naranja dulce, patilla, pepino y yuca dulce. huevos y cuenta con cría de animales en pie (pollos de engorde, ganado doble propósito y cerdos); </t>
  </si>
  <si>
    <t>Asociación De Mujeres Gestoras Comunitarias De Los Montes De María -Mugesco</t>
  </si>
  <si>
    <t>Ahuyama, maíz, naranja dulce, piña, ajonjolí, col, limón, papaya, yuca dulce, ají dulce, mango, ñame, plátano, arroz Paddy, corozo, maracuyá, patilla, habichuela, melón, pepino, tomate chonto, batata, frijol cabecita negra, marañón y pimentón. y cuenta a nivel pecuario con (huevos, pescados, y cuenta con cría de ganado en pie y aves de corral)</t>
  </si>
  <si>
    <t>Asociación Agropecuaria De Afrodecendientes  – Asadevsa</t>
  </si>
  <si>
    <t>Ahuyama, maíz, naranja dulce, piña, ajonjolí, col, limón, ají dulce, mango, ñame, plátano, arroz Paddy, corozo, maracuyá, habichuela, melón, pepino, tomate chonto, batata, frijol cabecita negra y marañón.</t>
  </si>
  <si>
    <t>SAN ONOFRE</t>
  </si>
  <si>
    <t>Alvaro Demoya Cochero</t>
  </si>
  <si>
    <t>asopesacasu@gmail.com</t>
  </si>
  <si>
    <t>Ají dulce, berenjena, corozo, naranja dulce y habichuela</t>
  </si>
  <si>
    <t>Tolima</t>
  </si>
  <si>
    <t>901036521</t>
  </si>
  <si>
    <t>3208714903</t>
  </si>
  <si>
    <t>yisevargas77@gmail.com asoprolomat@gmail.com</t>
  </si>
  <si>
    <t>Platano, Café, Cacao</t>
  </si>
  <si>
    <t>10.000 kilos de café, 400 kilos mensuales de plátano, 300 Kilos de cacao mensuales</t>
  </si>
  <si>
    <t>900732422_0</t>
  </si>
  <si>
    <t>3133032766</t>
  </si>
  <si>
    <t>asabio2020@gmail.com</t>
  </si>
  <si>
    <t>Arracacha, Frijol Cargamanto Rojo, Guineo, Tomate De Guisó, Aguacate, Curuba</t>
  </si>
  <si>
    <t>Arracacha 20.000. Kilos , frijol 20.000 kilos, tomate de guisó 5.000 kilos,Guineo 5.000kilos Aguacate 10.000 kilos Curuba 3.000 kilo</t>
  </si>
  <si>
    <t>900151309-2</t>
  </si>
  <si>
    <t>3118117426</t>
  </si>
  <si>
    <t>asocamelias01@gmail.com</t>
  </si>
  <si>
    <t>10.000 kg</t>
  </si>
  <si>
    <t>900151609-2</t>
  </si>
  <si>
    <t>Cacao En Grano Seco (Tradicional, Especial Y Otros)</t>
  </si>
  <si>
    <t xml:space="preserve">4.000 </t>
  </si>
  <si>
    <t>901290056-3</t>
  </si>
  <si>
    <t>3107664929</t>
  </si>
  <si>
    <t>mangovipaz@gmail.com</t>
  </si>
  <si>
    <t>Mango Filipino - Mango Yulima - Mango Brechoso - Mango Deshidratado - Mermelada De Mango - Bocadillo De Mango</t>
  </si>
  <si>
    <t>FABICOOP</t>
  </si>
  <si>
    <t>LUDIVIA MAHECHA REYES</t>
  </si>
  <si>
    <t xml:space="preserve">Cooperativa </t>
  </si>
  <si>
    <t>900674281-1</t>
  </si>
  <si>
    <t>3177033976</t>
  </si>
  <si>
    <t>cooperativafabicoop@hotmail.com</t>
  </si>
  <si>
    <t>Ninguna;</t>
  </si>
  <si>
    <t>Cafe , Frijol</t>
  </si>
  <si>
    <t>852.000 CAFE ,  2.000.000 FRIJOL</t>
  </si>
  <si>
    <t>9006450241</t>
  </si>
  <si>
    <t>3193921058</t>
  </si>
  <si>
    <t xml:space="preserve">jennycarolinarodriguez99@gmail.com </t>
  </si>
  <si>
    <t>Campesino (A);</t>
  </si>
  <si>
    <t xml:space="preserve">Papa Criolla, Parda Pastuda,Suprema </t>
  </si>
  <si>
    <t>7 a 8 kg</t>
  </si>
  <si>
    <t>ASOCIACION DE PRODUCTORES AGRICOLAS TOLIMA GRANDE</t>
  </si>
  <si>
    <t>MILENA LASSO DUSSAN</t>
  </si>
  <si>
    <t>901316530-8</t>
  </si>
  <si>
    <t>3124808381</t>
  </si>
  <si>
    <t>atgcoffe@outlook.com</t>
  </si>
  <si>
    <t>901066973-3</t>
  </si>
  <si>
    <t>3203589016</t>
  </si>
  <si>
    <t>desarrolloagropecuario@dolores-tolima.gov.co</t>
  </si>
  <si>
    <t>Café En Grano, Cacao En Grano</t>
  </si>
  <si>
    <t>27.215.5 Kg</t>
  </si>
  <si>
    <t>COOMICER NIT 901326421-6,  COPAGROC NIT 901154885-0</t>
  </si>
  <si>
    <t>901326421-6,  901154885-0</t>
  </si>
  <si>
    <t>3202557407</t>
  </si>
  <si>
    <t>juancarlosordonez1960@gmail.com</t>
  </si>
  <si>
    <t xml:space="preserve">COOMICER Mora, Tomate De Árbol, Lulo, Frijol, Alverja, Tomate De Guiso. COPAGROC Tilapia Roja, Cerdos, Sacha Inchi. </t>
  </si>
  <si>
    <t xml:space="preserve">mora de 2000 kilos hasta llegar a 10.000 kilos, tomate de árbol 500 kilos, lulo 500 kilos, sacha inchi 8 toneladas cada 3 meses. </t>
  </si>
  <si>
    <t>900728481</t>
  </si>
  <si>
    <t>3138127914</t>
  </si>
  <si>
    <t>asoporlecdolores@gamail.com orlandocavi17@gmail.com</t>
  </si>
  <si>
    <t>Leche Cruda</t>
  </si>
  <si>
    <t>115.000 litros al mes</t>
  </si>
  <si>
    <t>901482277-9</t>
  </si>
  <si>
    <t>3202255976</t>
  </si>
  <si>
    <t>asocajordan123@gmail.com</t>
  </si>
  <si>
    <t>Cafe Pergamino Seco</t>
  </si>
  <si>
    <t>ASCAMPRO</t>
  </si>
  <si>
    <t>900665210-9</t>
  </si>
  <si>
    <t>3194347768</t>
  </si>
  <si>
    <t>jorgeguillermo.forero1001@gmail.com</t>
  </si>
  <si>
    <t>Mujer Rural ;Joven Rural;Victimas Del Conflicto Armado;Campesino (A);Discapcidad;Adulto Mayor;</t>
  </si>
  <si>
    <t xml:space="preserve">Banano, Bananito, Cítricos, (Mandarías, Limones, Naranjas) Aguacate, Mango, Tomate De Guiso, Habichuela, Frijol Seco, Guayaba, Granadilla, Tomate De Árbol, Mora, Papá, Mazorca, Plátano Colicero, Arveja,  </t>
  </si>
  <si>
    <t>600.000</t>
  </si>
  <si>
    <t>ASOCIACION DE PRODUCTORES DE CAFE ASOATÁ</t>
  </si>
  <si>
    <t>LUIS EMIDO SANCHEZ BENITEZ</t>
  </si>
  <si>
    <t>809004505-0</t>
  </si>
  <si>
    <t>3188583822</t>
  </si>
  <si>
    <t>asoatacafegaitania@gmail.com</t>
  </si>
  <si>
    <t>Cafe Caturra Y Cafe Tostado Molido</t>
  </si>
  <si>
    <t>500.520</t>
  </si>
  <si>
    <t>AGROPECUARIA DE LA ADMINISTRACION  MUNICIPAL</t>
  </si>
  <si>
    <t>VICTOR JAFEHT VILLALBA POVEDA</t>
  </si>
  <si>
    <t>900646799-5</t>
  </si>
  <si>
    <t>3105937448</t>
  </si>
  <si>
    <t>vijavipo@hotmail.com</t>
  </si>
  <si>
    <t>Cafe: Variedad Colombia: Variedad Castillo</t>
  </si>
  <si>
    <t>CINCO MIL Kos. (5.000 Kos.)</t>
  </si>
  <si>
    <t>901315851-2</t>
  </si>
  <si>
    <t>3164296102</t>
  </si>
  <si>
    <t>asprocesca@gmail.com</t>
  </si>
  <si>
    <t>Café Pergamino Seco</t>
  </si>
  <si>
    <t>250.000</t>
  </si>
  <si>
    <t>901365313-5</t>
  </si>
  <si>
    <t>3228771929</t>
  </si>
  <si>
    <t>agroprimavera.villatol2019@gmail.com</t>
  </si>
  <si>
    <t xml:space="preserve">8000 </t>
  </si>
  <si>
    <t>Villahermosa</t>
  </si>
  <si>
    <t>ASOCIACION AVOCADOS COLOMBIA-EXPORT</t>
  </si>
  <si>
    <t>LUIS FERNANDO CASTILLO</t>
  </si>
  <si>
    <t>901009401</t>
  </si>
  <si>
    <t>3206750649</t>
  </si>
  <si>
    <t>avocadosce@gmail.com</t>
  </si>
  <si>
    <t>Aguacate Hass, Semil. Papelillo</t>
  </si>
  <si>
    <t>500.000 Kg</t>
  </si>
  <si>
    <t>900.273.019 -5</t>
  </si>
  <si>
    <t>3133646755</t>
  </si>
  <si>
    <t>frupaltolima@gmail.com</t>
  </si>
  <si>
    <t>Plátano Hartón Y Cole Mula, Aguacates, Banano Criollo</t>
  </si>
  <si>
    <t>papelillos  700.000. platano   520.000</t>
  </si>
  <si>
    <t>ASOCIACIÓN DE PRODUCTORES AGROPECUARIOS DE SANTA ROSA</t>
  </si>
  <si>
    <t>900945342-4</t>
  </si>
  <si>
    <t>3213702930</t>
  </si>
  <si>
    <t>asprasar2016@gmail.com</t>
  </si>
  <si>
    <t>710000 KG CAFE PERGAMINO SECO</t>
  </si>
  <si>
    <t>900330511-2</t>
  </si>
  <si>
    <t>3143248523</t>
  </si>
  <si>
    <t>asosierra1@gmail.com</t>
  </si>
  <si>
    <t>Tilapia Roja, Cachama</t>
  </si>
  <si>
    <t>Tres toneladas mensuales</t>
  </si>
  <si>
    <t>901246947-4</t>
  </si>
  <si>
    <t>3185047105</t>
  </si>
  <si>
    <t xml:space="preserve">asflorida91@gmail.com </t>
  </si>
  <si>
    <t>Mujer Rural ;Joven Rural;Victimas Del Conflicto Armado;Campesino (A);Adulto Mayor;</t>
  </si>
  <si>
    <t xml:space="preserve">Platano DOMINICO HARTÓN </t>
  </si>
  <si>
    <t>4000 kg</t>
  </si>
  <si>
    <t>901437403-1</t>
  </si>
  <si>
    <t>3102655390</t>
  </si>
  <si>
    <t>asopropuri17@gmail.com</t>
  </si>
  <si>
    <t>Carne-Ganado Vacuno</t>
  </si>
  <si>
    <t>Asociación Ambiental del Municipio de Ataco Tolima Paz Ambiental "ATAMBI´PAZ"</t>
  </si>
  <si>
    <t>Sandra Liliana Aroca Culma</t>
  </si>
  <si>
    <t>900518337-6</t>
  </si>
  <si>
    <t>3137171693</t>
  </si>
  <si>
    <t>0684sl@gmail.com</t>
  </si>
  <si>
    <t>Mujer Rural ;Victimas Del Conflicto Armado;Campesino (A);Minorías Étnicas;Joven Rural;</t>
  </si>
  <si>
    <t>Plátano, Yuca</t>
  </si>
  <si>
    <t>1 TONELADA POR CADA PRODUCTO</t>
  </si>
  <si>
    <t>Ataco Tolima</t>
  </si>
  <si>
    <t xml:space="preserve"> Anape </t>
  </si>
  <si>
    <t xml:space="preserve">ASOCIACION DE AGRO PRODUCTORES </t>
  </si>
  <si>
    <t xml:space="preserve">JOSE EDWIN MENESES YAIMA </t>
  </si>
  <si>
    <t>901452966-7</t>
  </si>
  <si>
    <t>3225835674</t>
  </si>
  <si>
    <t>edwinmeneses007@hotmail.com</t>
  </si>
  <si>
    <t>Mujer Rural ;Joven Rural;Campesino (A);Discapcidad;Adulto Mayor;</t>
  </si>
  <si>
    <t xml:space="preserve">Café, Maíz, Plátano, Piscicultura, Yuca  </t>
  </si>
  <si>
    <t>10.000</t>
  </si>
  <si>
    <t xml:space="preserve">Valle De San Juan Tolima </t>
  </si>
  <si>
    <t>Vereda  Buena Vista</t>
  </si>
  <si>
    <t>900487916-6</t>
  </si>
  <si>
    <t>3503898604</t>
  </si>
  <si>
    <t>asociacionzararecio@gmail.com</t>
  </si>
  <si>
    <t>809011902-0</t>
  </si>
  <si>
    <t>3112881175</t>
  </si>
  <si>
    <t>acafeto@yahoo.com</t>
  </si>
  <si>
    <t>8000kg</t>
  </si>
  <si>
    <t>901384350-9</t>
  </si>
  <si>
    <t>3208499546</t>
  </si>
  <si>
    <t>asoapifres20@gmail.com</t>
  </si>
  <si>
    <t xml:space="preserve">Miel, Polen, Propóleo, Cerveza, Hidromieles, Jabones, Bálsamos Labiales, Cera, Jalea Real , Miles Saborizadas </t>
  </si>
  <si>
    <t>20 kilos de miel por cosecha año</t>
  </si>
  <si>
    <t>3106186491</t>
  </si>
  <si>
    <t>laura-1395@hotmail.com</t>
  </si>
  <si>
    <t>Cactus Y Suculentas</t>
  </si>
  <si>
    <t>AROMALER</t>
  </si>
  <si>
    <t>901228579-0</t>
  </si>
  <si>
    <t>3178283674</t>
  </si>
  <si>
    <t>lupita26villa@hotmail.com  o aromaler2018@gmail.com</t>
  </si>
  <si>
    <t>Aromáticas Pronto Alivio Y Limonaria</t>
  </si>
  <si>
    <t>100 kl pronto alivio 100 limonaria</t>
  </si>
  <si>
    <t>901320239-4</t>
  </si>
  <si>
    <t>3205803263</t>
  </si>
  <si>
    <t>cristinafrancotoro@gmail.com</t>
  </si>
  <si>
    <t>FINCA EL CAMBULO</t>
  </si>
  <si>
    <t>VICTOR GOMEZ VELEZ</t>
  </si>
  <si>
    <t xml:space="preserve">FINCA </t>
  </si>
  <si>
    <t>75001408-9</t>
  </si>
  <si>
    <t>3144606445</t>
  </si>
  <si>
    <t>elcambulo@gmail.com</t>
  </si>
  <si>
    <t>Cafe Tostado, Chocolate, Sasha Inchi, Y Demas Derivados Del Cafe</t>
  </si>
  <si>
    <t>DEPENDE DE LA OFERTA Y LA DEMANDA</t>
  </si>
  <si>
    <t>901349870</t>
  </si>
  <si>
    <t>3202307111</t>
  </si>
  <si>
    <t>pinedagallegonancylorena@gmail.com</t>
  </si>
  <si>
    <t>Chips De Plátano, Artesanías En Calceta De Plátano, Yogurt De Sábila Y Arequipe De Cidra</t>
  </si>
  <si>
    <t>1ooo kilos por cogida</t>
  </si>
  <si>
    <t>901378128-5</t>
  </si>
  <si>
    <t>redmujereshervenses@outlook.com</t>
  </si>
  <si>
    <t>Artesanias Eb Calceta De Platano Y Productos Agricolas Trasnformados</t>
  </si>
  <si>
    <t>ASOMUVICFRES</t>
  </si>
  <si>
    <t>MARIA OTILIA CARDENAS RIOS</t>
  </si>
  <si>
    <t>901226170-3</t>
  </si>
  <si>
    <t>3116536791</t>
  </si>
  <si>
    <t>mariacardenas3116536791@gmail.com</t>
  </si>
  <si>
    <t>Artesanias, Plantas Aromaticas, Prendas De Vestir, Productos Elaborados Con Reciclaje</t>
  </si>
  <si>
    <t>SIN DE FINIR</t>
  </si>
  <si>
    <t>AMBRAF</t>
  </si>
  <si>
    <t>890700642-1</t>
  </si>
  <si>
    <t>3144622472</t>
  </si>
  <si>
    <t xml:space="preserve">ambraf@gmail.com </t>
  </si>
  <si>
    <t xml:space="preserve">Cafe Tostado Y Molido, Aguacate Guanábana, Plátano </t>
  </si>
  <si>
    <t xml:space="preserve">1 kilo </t>
  </si>
  <si>
    <t>ASOCIACION DE PRODUCTORES DE PANELA DE FRESNO Y EL NORTE DEL TOLIMA APROPANELA</t>
  </si>
  <si>
    <t>JORGE HUMBERTO VANEGAS ARISTIZABAL</t>
  </si>
  <si>
    <t>830509874-8</t>
  </si>
  <si>
    <t>3105869415</t>
  </si>
  <si>
    <t>jorgevanegas30@hotmail.com</t>
  </si>
  <si>
    <t>DE FORMA SEMANAL ENTRE LOS 40 SOCIOS SACAN UNOS 20.000 KILOGRAMOS DE PANELA.</t>
  </si>
  <si>
    <t xml:space="preserve">ASOCIACION DE ARRAACACHEROS DE CAJAMARCA Y ANAIME ASOARRACACHOS </t>
  </si>
  <si>
    <t xml:space="preserve">FLOR DEL CARMEN SIERRA </t>
  </si>
  <si>
    <t>900997622</t>
  </si>
  <si>
    <t>3183805964</t>
  </si>
  <si>
    <t>asociacionarracacheros.2@gmail.com</t>
  </si>
  <si>
    <t xml:space="preserve">Sabajón De Arracacha - Mermeladas De Arracacha-  Tortas De Arracacha- Arequipe De Arracacha </t>
  </si>
  <si>
    <t>Ibague</t>
  </si>
  <si>
    <t>Banano Criollo</t>
  </si>
  <si>
    <t>10000kg semanalmente</t>
  </si>
  <si>
    <t>809009353-0</t>
  </si>
  <si>
    <t>3115318542</t>
  </si>
  <si>
    <t>eguzmanl1982@hotmail.com</t>
  </si>
  <si>
    <t>809010313-8</t>
  </si>
  <si>
    <t>3125808394</t>
  </si>
  <si>
    <t>sanyul06@hotmail.com</t>
  </si>
  <si>
    <t>9012900563</t>
  </si>
  <si>
    <t xml:space="preserve">mangovipaz@gmail.com </t>
  </si>
  <si>
    <t>Mango En Fresco Y Transformado. Plantas Ornamentales. Sub Productos De Mango.</t>
  </si>
  <si>
    <t>ASOAGROTAMBO</t>
  </si>
  <si>
    <t>JULIO CESAR CIFUENTES TRUJILLO</t>
  </si>
  <si>
    <t>900625893-8</t>
  </si>
  <si>
    <t>3124855373</t>
  </si>
  <si>
    <t>cesar_cafetol@hotmail.com</t>
  </si>
  <si>
    <t>Banano Y Platano Guineo</t>
  </si>
  <si>
    <t>19.000 KG MENSUALES</t>
  </si>
  <si>
    <t>SENA</t>
  </si>
  <si>
    <t>52714296</t>
  </si>
  <si>
    <t>3175332528</t>
  </si>
  <si>
    <t>johneduard111@gmail.com</t>
  </si>
  <si>
    <t>Banano Frito - Bananitos Crcantes</t>
  </si>
  <si>
    <t>NN</t>
  </si>
  <si>
    <t>900608330-1</t>
  </si>
  <si>
    <t>3108595098</t>
  </si>
  <si>
    <t>luzaidarodriguez29@hotmail.com</t>
  </si>
  <si>
    <t xml:space="preserve">Café Tostado Y Molido, </t>
  </si>
  <si>
    <t>30000 kg</t>
  </si>
  <si>
    <t>Asociación tienda comunitaria la Esmeralda</t>
  </si>
  <si>
    <t>9001293836</t>
  </si>
  <si>
    <t>3134910519</t>
  </si>
  <si>
    <t>luaperezvi@unal.edu.co</t>
  </si>
  <si>
    <t>Joven Rural;Mujer Rural ;Campesino (A);</t>
  </si>
  <si>
    <t>Panela En Distintas Presentaciones. Plátano, Naranja, Yuca</t>
  </si>
  <si>
    <t>1tonelada de panela. 1tonelada de plátano.</t>
  </si>
  <si>
    <t xml:space="preserve">San Miguel Vereda De Natagaima </t>
  </si>
  <si>
    <t xml:space="preserve">ASOCIACIÓN DE ARRACACHEROS DE CAJAMARCA Y ANAIME ASOARRACACHOS </t>
  </si>
  <si>
    <t xml:space="preserve">FLOR DEL CARMEN SIERRA DUARTE </t>
  </si>
  <si>
    <t xml:space="preserve">Arracacha En Fresco Y Transformada Variedad 22 Y Común </t>
  </si>
  <si>
    <t>50.000</t>
  </si>
  <si>
    <t>41576460</t>
  </si>
  <si>
    <t>3118184729</t>
  </si>
  <si>
    <t xml:space="preserve">rafapol_64@hotmail.com </t>
  </si>
  <si>
    <t xml:space="preserve">Mango Tommy </t>
  </si>
  <si>
    <t>PROCASAN</t>
  </si>
  <si>
    <t>JOSE MAURICIO VARON BETANCOURT</t>
  </si>
  <si>
    <t>9008457965</t>
  </si>
  <si>
    <t>3133713211</t>
  </si>
  <si>
    <t>aprocasan2015@gmail.com</t>
  </si>
  <si>
    <t>900503223-1</t>
  </si>
  <si>
    <t>3157839954</t>
  </si>
  <si>
    <t xml:space="preserve">frutitambo@hotmail.com </t>
  </si>
  <si>
    <t xml:space="preserve">Mango Limón Naranja Guayaba </t>
  </si>
  <si>
    <t>901540161-2</t>
  </si>
  <si>
    <t>3114450574</t>
  </si>
  <si>
    <t>asoplatanerosf@gmail.com</t>
  </si>
  <si>
    <t xml:space="preserve">Plátano Arton, Asiático Y Dominicuarton </t>
  </si>
  <si>
    <t>20 toneladas mes</t>
  </si>
  <si>
    <t>901490362</t>
  </si>
  <si>
    <t>3057056327</t>
  </si>
  <si>
    <t>31424427723213648000</t>
  </si>
  <si>
    <t>vanegasorjuelapamela@gmail.com</t>
  </si>
  <si>
    <t xml:space="preserve">Panela Pulverizada </t>
  </si>
  <si>
    <t xml:space="preserve">mil cuatrocientos (1400) Kilogramos </t>
  </si>
  <si>
    <t>ASOCIACION DE DISTRIBUIDORES DE PRODUCTOS DE CONSUMO DE PLANADAS</t>
  </si>
  <si>
    <t xml:space="preserve">CLARA LUCIA POLANIA CHAUX </t>
  </si>
  <si>
    <t>900499066-2</t>
  </si>
  <si>
    <t>3202275993</t>
  </si>
  <si>
    <t>clarita_038@hotmail.com</t>
  </si>
  <si>
    <t>Granadilla, Mango, Banano, Limon, Mandarina, Naranja, Piña, Papa, Zapayo, Habichuela, Cebolla Cabezona, Repollo, Apio, Zanahoria</t>
  </si>
  <si>
    <t>Mango En Fresco. Mango Deshidratado. Mango Troceado.</t>
  </si>
  <si>
    <t>10.000 Kg semanal</t>
  </si>
  <si>
    <t>PERSONA NATURAL</t>
  </si>
  <si>
    <t>JOSE MIGUEL CASTILLO</t>
  </si>
  <si>
    <t>14230836-8</t>
  </si>
  <si>
    <t>3172570924</t>
  </si>
  <si>
    <t>proveedorplazajm@hotmail.com</t>
  </si>
  <si>
    <t>Hortalizas, Legukmbres Y Frutas De Clima Frio (Tomate,Cebolla,Zanahoria,Pimenton, Mora, Uchuva, Cilantro.Entre Otras.</t>
  </si>
  <si>
    <t>10.000 KG AÑO</t>
  </si>
  <si>
    <t>ALIMENTOS DE MI FINCA</t>
  </si>
  <si>
    <t xml:space="preserve">WILLINGTON GIRALDO </t>
  </si>
  <si>
    <t>75002746-8</t>
  </si>
  <si>
    <t>3222014842</t>
  </si>
  <si>
    <t>vysibague@gmail.com</t>
  </si>
  <si>
    <t>Huevos,  Apicultura, Panela, Frijol, Maracuya, Tomate, Banano, Platano.</t>
  </si>
  <si>
    <t>EXPENDIO DE CARNES ENCISO HERMANOS</t>
  </si>
  <si>
    <t>ARNULFO ENCISO VALENCIA</t>
  </si>
  <si>
    <t>14234883-2</t>
  </si>
  <si>
    <t>3143640457</t>
  </si>
  <si>
    <t>maira9003@hotmail.com</t>
  </si>
  <si>
    <t>Carne Bovina Y Porcina</t>
  </si>
  <si>
    <t>PRODUCTOR AGRICOLA</t>
  </si>
  <si>
    <t>JOHN RODRIGUEZ CESPEDES</t>
  </si>
  <si>
    <t>AGRICULTOR</t>
  </si>
  <si>
    <t>1110505410_5</t>
  </si>
  <si>
    <t>3167653580</t>
  </si>
  <si>
    <t>johnrodriguezcz@gmail.com</t>
  </si>
  <si>
    <t>658093431</t>
  </si>
  <si>
    <t>3207691497</t>
  </si>
  <si>
    <t>panelareina2020@gmail.com</t>
  </si>
  <si>
    <t xml:space="preserve">Panela La Reina En Bloque Y Pulverizada </t>
  </si>
  <si>
    <t>50.000 kg</t>
  </si>
  <si>
    <t>LILIANA BUSTOS</t>
  </si>
  <si>
    <t>INDIVIDUAL</t>
  </si>
  <si>
    <t>65752508-2</t>
  </si>
  <si>
    <t>3202770165</t>
  </si>
  <si>
    <t>lilianabustoslm@gmail.com</t>
  </si>
  <si>
    <t>Habichuela, Tomate, Guanabana, Cilantro, Platano, Naranja, Mandarina, Aguacate, Yuca, Arracacha, Limon, Ahuyama, Gulupa, Maracuya, Cebolla Larga, Cebolla Cabezona, Lulo</t>
  </si>
  <si>
    <t>60.000KG</t>
  </si>
  <si>
    <t xml:space="preserve">Diferentes Departamentos Del Tolima </t>
  </si>
  <si>
    <t>ASOCIACIÓN DE MINI GRANJAS PRODUCTIVAS DEL TOLIMA</t>
  </si>
  <si>
    <t>LUIS EDUARDO SILVA BARRAGAN</t>
  </si>
  <si>
    <t>890.700.622-4</t>
  </si>
  <si>
    <t>3193556060</t>
  </si>
  <si>
    <t>asomigrant.2021@gamil.com</t>
  </si>
  <si>
    <t xml:space="preserve">Platano Y Banano </t>
  </si>
  <si>
    <t>ASOPARQUES</t>
  </si>
  <si>
    <t>OFELIA NARVAEZ</t>
  </si>
  <si>
    <t>900032954-3</t>
  </si>
  <si>
    <t>3182566150</t>
  </si>
  <si>
    <t>asoparquess@gmail.com</t>
  </si>
  <si>
    <t>75000</t>
  </si>
  <si>
    <t>ASOCIACION ETNICA PARA EL DESARROLLO, LA PRODUCTIVIDAD, LA CULTURA Y LA EDUCACION DEL CABILDO INDIGENA AMOYA</t>
  </si>
  <si>
    <t>JOSE ROBERTO QUIJANO MUÑOZ</t>
  </si>
  <si>
    <t>asociacionetnicacaike@gmail.com</t>
  </si>
  <si>
    <t>Cafe, Truha, Maiz, Frijol,Trucha,Verduras Y Ortalizas,</t>
  </si>
  <si>
    <t>50 kg</t>
  </si>
  <si>
    <t>FRUTAS Y VERDURAS EL GRAN CHAPARRAL</t>
  </si>
  <si>
    <t>JOSE LIZARDO SAAVEDRA PACHECO</t>
  </si>
  <si>
    <t>PERSONAL NATURAL</t>
  </si>
  <si>
    <t>5883113</t>
  </si>
  <si>
    <t>3202105856</t>
  </si>
  <si>
    <t>planilla1977@hotmail.com</t>
  </si>
  <si>
    <t>FRUTHERBY</t>
  </si>
  <si>
    <t>HERBY RIVERA BONILLA</t>
  </si>
  <si>
    <t>77180471</t>
  </si>
  <si>
    <t>leonardo_rivera@hotmail.com</t>
  </si>
  <si>
    <t>VERDURAS TEQUENDAMA</t>
  </si>
  <si>
    <t>JHON JAIRO ESPINEL LEMUS</t>
  </si>
  <si>
    <t>93388507</t>
  </si>
  <si>
    <t>3117786038</t>
  </si>
  <si>
    <t>migcleves@yahoo.es</t>
  </si>
  <si>
    <t>1075241234-4</t>
  </si>
  <si>
    <t>3015772645</t>
  </si>
  <si>
    <t>linatorresvargas89@gmail.com</t>
  </si>
  <si>
    <t>1140</t>
  </si>
  <si>
    <t>WILLINGTON GIRALDO BETANCUR</t>
  </si>
  <si>
    <t>75002746</t>
  </si>
  <si>
    <t xml:space="preserve">Huevos, Frijol </t>
  </si>
  <si>
    <t>16161769-3</t>
  </si>
  <si>
    <t>3213065390</t>
  </si>
  <si>
    <t>jhonjavierduranmartinez1982@gmail.com</t>
  </si>
  <si>
    <t>Papa Negra, Papa Criolla, Plátano, Tomate, Brócoli, Habichuela, Lechuga, Papaya, Patilla, Naranja, Mandarina, Melon, Banano,Maracuya, Mora</t>
  </si>
  <si>
    <t>65827533</t>
  </si>
  <si>
    <t>3102034122</t>
  </si>
  <si>
    <t>dugley4@yahoo.com</t>
  </si>
  <si>
    <t>Cítricos (Limón Taití) - Panela -  Aguacate Lorena - Arazat - Papaya - Banano</t>
  </si>
  <si>
    <t>2.000 Kg</t>
  </si>
  <si>
    <t>AGROCOMERCIAL PAEZ</t>
  </si>
  <si>
    <t>93415145-1</t>
  </si>
  <si>
    <t>3158823377</t>
  </si>
  <si>
    <t>jhonjapaez@hotmail.com</t>
  </si>
  <si>
    <t>Frutas, Verduras Y Hortalizas</t>
  </si>
  <si>
    <t>1110479903</t>
  </si>
  <si>
    <t>3228521276</t>
  </si>
  <si>
    <t>patin1412@hotmail.com</t>
  </si>
  <si>
    <t>30 toneladas</t>
  </si>
  <si>
    <t>PROVEEDORA VILLA TULITA</t>
  </si>
  <si>
    <t>GUSTAVO TIQUE NARVAEZ</t>
  </si>
  <si>
    <t>PRODUCTOR COMPESINO</t>
  </si>
  <si>
    <t>5963676-9</t>
  </si>
  <si>
    <t>3204559153</t>
  </si>
  <si>
    <t>gatiquen@gmail.com</t>
  </si>
  <si>
    <t>Hortalizas, Verduras Y Frutas</t>
  </si>
  <si>
    <t>1000 kg MENSUAL</t>
  </si>
  <si>
    <t>COMERCIALIZADORA  A.G.</t>
  </si>
  <si>
    <t>ANDRES FABIAN GARAVITO VELEZ</t>
  </si>
  <si>
    <t>COMERCIALIZADORA</t>
  </si>
  <si>
    <t>1110479903-2</t>
  </si>
  <si>
    <t>7 TONELADAS AL MES</t>
  </si>
  <si>
    <t>900706241</t>
  </si>
  <si>
    <t>3116023306</t>
  </si>
  <si>
    <t>asomucafer@gmail.com</t>
  </si>
  <si>
    <t xml:space="preserve">Café Tostado Molido </t>
  </si>
  <si>
    <t>ASOCIACIÓN AMBIENTALISTA, DE PRODUCTORES, AGRO-INDUSTRIALIZADORES Y COMERCIALIZADORES AGROPECUARIOS DEL TOLIMA “ASOURIBE</t>
  </si>
  <si>
    <t>DEYBER STEVEN MORENO RODRIGUEA</t>
  </si>
  <si>
    <t>900452486-1</t>
  </si>
  <si>
    <t>3102405732</t>
  </si>
  <si>
    <t>deyberstevenmr@gmail.com, asouribetolima@gmail.com</t>
  </si>
  <si>
    <t>Cafe´(Castillo, Catimore, Cenicafe 1, Castillo Supremo), Aguacate, (Hass, Lorena, Castillo), Cacao, Caña Panelera</t>
  </si>
  <si>
    <t>3212802850</t>
  </si>
  <si>
    <t>robinsonaldana55@gmail.com</t>
  </si>
  <si>
    <t xml:space="preserve">Chocolate Trasformado Chucula Cacao En Polvo Clavo  Cacao Puro Chucula.    Plátano  </t>
  </si>
  <si>
    <t xml:space="preserve">Cacao 50 kilos 15 días  plátano 800 kilos mensuales </t>
  </si>
  <si>
    <t>809012528-3</t>
  </si>
  <si>
    <t>3134331539</t>
  </si>
  <si>
    <t>asoamarroncesvalles.2004@hotmail.com</t>
  </si>
  <si>
    <t xml:space="preserve">Mora De Castilla </t>
  </si>
  <si>
    <t>860066487-7</t>
  </si>
  <si>
    <t>3224097467</t>
  </si>
  <si>
    <t>betancourtemilio59@gmail.com</t>
  </si>
  <si>
    <t>Banano, Bananito Bocadillo, Habichuela, Arveja, Tomate De Árbol, Lulo, Frijol, Pepino Cohombro, Etc</t>
  </si>
  <si>
    <t>30.000 - 50.000 kg</t>
  </si>
  <si>
    <t>3174068750</t>
  </si>
  <si>
    <t>matihima@yahoo.com</t>
  </si>
  <si>
    <t>Panela ( Bloque, Pulverizada, Pastilla, Panelitas, Saborizadas Naturales, Sachet)</t>
  </si>
  <si>
    <t>9001062101</t>
  </si>
  <si>
    <t>3132176493</t>
  </si>
  <si>
    <t>asotolda006organica@hotmail.com</t>
  </si>
  <si>
    <t>Pulpa De Fruta De Clima Frio Y Mermeladas</t>
  </si>
  <si>
    <t>ABNER NONATO CARDENAS</t>
  </si>
  <si>
    <t>Panela Pulverizada, Redonda De Lb, Cuadrada De Lb Y K</t>
  </si>
  <si>
    <t>50000 k mes</t>
  </si>
  <si>
    <t>901534443-1</t>
  </si>
  <si>
    <t>3118960299</t>
  </si>
  <si>
    <t>raicesanzoategunas@gmail.com</t>
  </si>
  <si>
    <t xml:space="preserve">Aromáticas De Plantas Medicinales </t>
  </si>
  <si>
    <t>9014241379</t>
  </si>
  <si>
    <t>3108123078</t>
  </si>
  <si>
    <t>florencia2015r@</t>
  </si>
  <si>
    <t>Café Molido Listo Para El Consumo</t>
  </si>
  <si>
    <t>100.000</t>
  </si>
  <si>
    <t>830501034</t>
  </si>
  <si>
    <t>3132671846</t>
  </si>
  <si>
    <t>cafecucuana@gmail.com</t>
  </si>
  <si>
    <t>Frijol Cargamanto, Cargabello Y Calima. Cafe Tostado Y Molido. Huevos Por Cubetas</t>
  </si>
  <si>
    <t>10,000</t>
  </si>
  <si>
    <t>COOPERATIVA MULTIACTIVA INTEGRADORA DE CAMPESINOS Y REINCORPÓRADOS COOMICER</t>
  </si>
  <si>
    <t>901326421-6</t>
  </si>
  <si>
    <t>3143422740</t>
  </si>
  <si>
    <t>juancarlosordone0518@gmail.com</t>
  </si>
  <si>
    <t>Frutas Y Alimentos</t>
  </si>
  <si>
    <t>se esta en recolección de información</t>
  </si>
  <si>
    <t xml:space="preserve">Asovoviga </t>
  </si>
  <si>
    <t>901628122-5</t>
  </si>
  <si>
    <t>3204263810</t>
  </si>
  <si>
    <t>asovoviga@gimail.com /leovillamiltoro@hotmail.com</t>
  </si>
  <si>
    <t>Mujer Rural ;Victimas Del Conflicto Armado;Adulto Mayor;Reincorporado;Joven Rural;</t>
  </si>
  <si>
    <t xml:space="preserve">Plantas Aromáticas Pronto Alivio ,Caléndula ,Albahaca ,Orégano ,Romero ,Menta Entre Otras ,Café ,De Calidad ,Plátanos ,Naranjas ,Yuca ,Variedades De Pan Coger </t>
  </si>
  <si>
    <t xml:space="preserve">Entre 5 y 10 cargas que serían 1.250 kilogramos en aromáticas no tiene consistencia pero mensual se recolectas de 25 a 77 kilos en verde </t>
  </si>
  <si>
    <t xml:space="preserve">Planadas </t>
  </si>
  <si>
    <t>Cucuanita, San Marcos, Dinamarca, Tolda Vieja, Cardales, Bruselas</t>
  </si>
  <si>
    <t xml:space="preserve">COOPERATIVA MULTIACTIVA AGROPECUARIA AGROINDUSTRIAL PARQUE NACIONAL DE LOS NEVADOS </t>
  </si>
  <si>
    <t xml:space="preserve">JORGE ENRIQUE LONDOÑO VELOZA </t>
  </si>
  <si>
    <t>901042197-0</t>
  </si>
  <si>
    <t>3124699944</t>
  </si>
  <si>
    <t>jlondonoveloza@gmail.com</t>
  </si>
  <si>
    <t xml:space="preserve">Aguacate- Platano- Yuca- Tomate Y Otros </t>
  </si>
  <si>
    <t xml:space="preserve">150.000 KILOS </t>
  </si>
  <si>
    <t xml:space="preserve">Casabianca </t>
  </si>
  <si>
    <t>Paticuinde, Hoya Grande, Piedecuesta, El Triunfo, La Fila, Chaparro, Dos Quebradas, Cuba, Guatimbol.</t>
  </si>
  <si>
    <t>900129383-6</t>
  </si>
  <si>
    <t>3182149038</t>
  </si>
  <si>
    <t>asociaciontiendacomunitaria@gmail.com</t>
  </si>
  <si>
    <t>Panela,Platano</t>
  </si>
  <si>
    <t>6000 kg mensuales</t>
  </si>
  <si>
    <t xml:space="preserve">Banano Criollo, Bananito Bocadillo, Limon Mandarino, Naranja Comun, Mandarina Arayana </t>
  </si>
  <si>
    <t>7 toneladas de banano semanal, 1 tonelada banano bocadillo semanal, 2 toneladas limon semanal, 7 toneladas por semana en produccion, 2 toneladas en naranja comun  semanal en produccion</t>
  </si>
  <si>
    <t>901214880</t>
  </si>
  <si>
    <t>3167441883</t>
  </si>
  <si>
    <t>asopanelarovirense@gmail.com</t>
  </si>
  <si>
    <t>154000</t>
  </si>
  <si>
    <t xml:space="preserve">Asociación desarrollo rural de la mujer </t>
  </si>
  <si>
    <t xml:space="preserve">Nini Johana Molina Ortiz </t>
  </si>
  <si>
    <t>901815563</t>
  </si>
  <si>
    <t>3214228275</t>
  </si>
  <si>
    <t xml:space="preserve">asoderum2024@gmail.com </t>
  </si>
  <si>
    <t>Cebolla, Cilantro, Yuca Platano Auyama Y Arequipe De Bore</t>
  </si>
  <si>
    <t xml:space="preserve">Villarrica </t>
  </si>
  <si>
    <t>Toldavieja, Cucuanita, Cardales, Retorno</t>
  </si>
  <si>
    <t>809 009 658 1</t>
  </si>
  <si>
    <t>3115939448</t>
  </si>
  <si>
    <t>asomango@yahoo.es</t>
  </si>
  <si>
    <t>Mango :: Yulima, Manzano, Filipino, Brechoso, Tommy</t>
  </si>
  <si>
    <t>500.000</t>
  </si>
  <si>
    <t>900101229</t>
  </si>
  <si>
    <t>3178953487</t>
  </si>
  <si>
    <t>agrocamus@hotmail.com</t>
  </si>
  <si>
    <t>Cacao - Chocolate, Plátano Y Aguacate</t>
  </si>
  <si>
    <t xml:space="preserve">1000 Kg de Cacao especial, 2000 Kg de Cacao </t>
  </si>
  <si>
    <t>809005053-8</t>
  </si>
  <si>
    <t>3203441340</t>
  </si>
  <si>
    <t>posidioballesteros@hotmail,com</t>
  </si>
  <si>
    <t>Mora Castilla, Mora Uva, Banano</t>
  </si>
  <si>
    <t>120.000 año</t>
  </si>
  <si>
    <t>9014635987</t>
  </si>
  <si>
    <t>amupalmujeres24@gmail.com</t>
  </si>
  <si>
    <t xml:space="preserve">400 kilos </t>
  </si>
  <si>
    <t>93350444</t>
  </si>
  <si>
    <t>3243239471</t>
  </si>
  <si>
    <t>edithrayo67@gmail.com</t>
  </si>
  <si>
    <t>900756460</t>
  </si>
  <si>
    <t>3132341420</t>
  </si>
  <si>
    <t>afrugto@hotmail.com</t>
  </si>
  <si>
    <t>Limón, Mango</t>
  </si>
  <si>
    <t>901290056</t>
  </si>
  <si>
    <t>Mango Deshidratado. Bocadillo De Mango. Mango En Fresco.</t>
  </si>
  <si>
    <t>Mandarina, Limón Común Y Banano</t>
  </si>
  <si>
    <t>3000 kilos a la semana de las diferentes líneas productivas.</t>
  </si>
  <si>
    <t>901234962</t>
  </si>
  <si>
    <t>3138940278</t>
  </si>
  <si>
    <t>luisseledonio@gmail.com</t>
  </si>
  <si>
    <t xml:space="preserve">Limón, Mango, Pescado </t>
  </si>
  <si>
    <t>ASOCIACION DE GANADEROS DE ICONONZO TOLIMA Y LA REGION  (ASOGANIR)</t>
  </si>
  <si>
    <t>DARIO ALFONSO POLANIA ESPINOSA</t>
  </si>
  <si>
    <t>901456509</t>
  </si>
  <si>
    <t>3124969760</t>
  </si>
  <si>
    <t>laurasuarez096@gmail.com</t>
  </si>
  <si>
    <t>Leche, Yogurt, Queso</t>
  </si>
  <si>
    <t>Entre los productores del Municipio de Icononzo semanalmente producimos alrededor de:  10.500 Litros de Leche y  2.500 Libras de Queso Campesino</t>
  </si>
  <si>
    <t>ASOCIACION DE AGRICULTORES DE PERICO Y TAMBO DEL TOLIMA AGROPETOL</t>
  </si>
  <si>
    <t>900156381</t>
  </si>
  <si>
    <t>3168781371</t>
  </si>
  <si>
    <t>mercadeolggmail.com</t>
  </si>
  <si>
    <t>Cafes Especiales, Frutales, Mesaceso, Hortalizas, Legumbres</t>
  </si>
  <si>
    <t>ASOCIACION DE AGRICULTORES ORGANICOS DE IBAGUE TOLIMA</t>
  </si>
  <si>
    <t>901108421</t>
  </si>
  <si>
    <t>Cafes Especiales De Alta Calidad, Frutales, Musaceos, Hortalizas, Legumbres</t>
  </si>
  <si>
    <t>900452486_1</t>
  </si>
  <si>
    <t>deyberstevenmr@gmail.com</t>
  </si>
  <si>
    <t>Cafe, Cacao, Panela, Platano, Mojarra, Gallinas.</t>
  </si>
  <si>
    <t>FEDERACION BALUARTE CAMPESINO GRAN SABANA</t>
  </si>
  <si>
    <t>LUIS CARLOS LARA OSPINA</t>
  </si>
  <si>
    <t>FEDERACIÓN</t>
  </si>
  <si>
    <t>9018299216</t>
  </si>
  <si>
    <t>3028550684</t>
  </si>
  <si>
    <t>baluartegransabana@gmail.com</t>
  </si>
  <si>
    <t>Arroz, Yuca, Ahuyama, Huevos, Carne De Cerdo, Res, Queso, Platano, Banano, Tilapia, Filete De Tilapia, Bocachico</t>
  </si>
  <si>
    <t>Ambalema</t>
  </si>
  <si>
    <t xml:space="preserve">San Antonio  Tolima Vereda Villa Hermosa </t>
  </si>
  <si>
    <t>COOPERATIVA MULTIACTIVA DE DISTRIBUCION DE PRODUCTOS AGRICOLAS Y DE CAFE DE GAITANIA</t>
  </si>
  <si>
    <t>LIBARDO BAENA LOPEZ</t>
  </si>
  <si>
    <t>9015796913</t>
  </si>
  <si>
    <t>3187719974</t>
  </si>
  <si>
    <t>libasbahena@live.com</t>
  </si>
  <si>
    <t>Cafe, Arroz, Panela, Frijol, Harina De Platano, Harina De Maiz, Margarina, Espaguetie, Chocolate, Lenteja, Arveja, Mazamorra , Pollo, Carne, Platano, Papa, Papa Criolla, Yuca, Zanahoria, Tomate,  Cebolla Cabezona, Cebolla Larga, Mazorca, Granadilla, Manzana, Pera, Mango, Limon, Banano, Leches Liquidad, Leches En Polvo, Panaderia En General.</t>
  </si>
  <si>
    <t>El Productor Se Encuentra Ubicado En El Municipio De Icononzo, Vereda San José De Guatimbol.</t>
  </si>
  <si>
    <t>901520542-1</t>
  </si>
  <si>
    <t>3132460814</t>
  </si>
  <si>
    <t>asprocaestol@gmail.com</t>
  </si>
  <si>
    <t>Plátano, Mango, Limón, Cacao</t>
  </si>
  <si>
    <t>LA CESTA CAMPESINA</t>
  </si>
  <si>
    <t>WHENDY JAZMIN GUZMAN CANO</t>
  </si>
  <si>
    <t>EMPRESA</t>
  </si>
  <si>
    <t>1110533979</t>
  </si>
  <si>
    <t>3108029654</t>
  </si>
  <si>
    <t>lacestacampesina@hotmail.com</t>
  </si>
  <si>
    <t>Banano,Mango,Mandarina,Narnja</t>
  </si>
  <si>
    <t>5000 KILOS</t>
  </si>
  <si>
    <t>SANTIAGO RODRIGUEZ OSPINA</t>
  </si>
  <si>
    <t>1005752276</t>
  </si>
  <si>
    <t>3167434403</t>
  </si>
  <si>
    <t>srodriguezospina98@gmail.com</t>
  </si>
  <si>
    <t>Huevo Rojo</t>
  </si>
  <si>
    <t>510 DIARIO</t>
  </si>
  <si>
    <t xml:space="preserve">INDEPENDIENTE </t>
  </si>
  <si>
    <t>1072189936-3</t>
  </si>
  <si>
    <t>3223296623</t>
  </si>
  <si>
    <t>jcjc2434@gmail.com</t>
  </si>
  <si>
    <t>Bananos,Naranjas,Mandarinas,Carnes,Pollo,Durazno</t>
  </si>
  <si>
    <t>Valle del Cauca</t>
  </si>
  <si>
    <t>ASOFAMORA</t>
  </si>
  <si>
    <t>OLMER SANCHEZ DUARTE</t>
  </si>
  <si>
    <t>asofamora@yahoo.com</t>
  </si>
  <si>
    <t>TULUÁ</t>
  </si>
  <si>
    <t>pasoagro20221@gmail.com</t>
  </si>
  <si>
    <t>JAMUNDÍ</t>
  </si>
  <si>
    <t>ASOAFROVILLAQUINAPA</t>
  </si>
  <si>
    <t>asoafrovillaquinapa@gmail.com</t>
  </si>
  <si>
    <t>ASOCIACION AGRICOLA BANANERA</t>
  </si>
  <si>
    <t>ASOCIACION AGRIICOLA BANANERA</t>
  </si>
  <si>
    <t>asociacionagricolabananera@gmail.com</t>
  </si>
  <si>
    <t>ASOCIACIÓN CAMPESINA</t>
  </si>
  <si>
    <t>ALFREDO RUIZ  ARBOLEDA</t>
  </si>
  <si>
    <t>ruatsdr@gmail.com</t>
  </si>
  <si>
    <t>PRADERA</t>
  </si>
  <si>
    <t>ACFC</t>
  </si>
  <si>
    <t>LUIS CARLOS VELEZ PULIDO</t>
  </si>
  <si>
    <t>asonavisa@gmail.com</t>
  </si>
  <si>
    <t>BOLÍVAR</t>
  </si>
  <si>
    <t>GUADALUPE VIVEROS CAICEDO</t>
  </si>
  <si>
    <t>asocacaoterosdelbajocalima@gmail.com</t>
  </si>
  <si>
    <t>BUENAVENTURA</t>
  </si>
  <si>
    <t>JUNTA DE ACCION COMUNAL RINCON DE DAPA</t>
  </si>
  <si>
    <t>DALADIER MIRA</t>
  </si>
  <si>
    <t>dalax2017@gmail.com</t>
  </si>
  <si>
    <t>FULBIO ALEJANDRO ASTORQUIZA ERAZO</t>
  </si>
  <si>
    <t>alejoastor@yahoo.com</t>
  </si>
  <si>
    <t>CALI</t>
  </si>
  <si>
    <t>ASICIACION DE FAMILIAS AGROPECUARIAS CAMPESINAS</t>
  </si>
  <si>
    <t>CAFÉ THOLU TOSTADO Y MOLIDO</t>
  </si>
  <si>
    <t>etm101284@hotmail.com</t>
  </si>
  <si>
    <t>ELIANA MEDINA ZORRILLA</t>
  </si>
  <si>
    <t>biovalleginebra@outlook.de</t>
  </si>
  <si>
    <t>CAFÉ Y CÚRCUMA</t>
  </si>
  <si>
    <t>GINEBRA</t>
  </si>
  <si>
    <t>ASOPROCAM</t>
  </si>
  <si>
    <t>MARTHA JOHANNA CARRILLO</t>
  </si>
  <si>
    <t>PLÁTANO, BANANO, CARNE CERDO Y HUEVO CRIOLLO</t>
  </si>
  <si>
    <t>GUADALAJARA DE BUGA</t>
  </si>
  <si>
    <t>ASOCIACIÓN DE PRODUCTORES DE CACAO DEL CENTRO DEL VALLE</t>
  </si>
  <si>
    <t>ROBINSON MONTAÑO PASIMINIO</t>
  </si>
  <si>
    <t>producacaotulua@hotmail.com</t>
  </si>
  <si>
    <t>ERLY VALDERRAMA SIERRA</t>
  </si>
  <si>
    <t>erlival77@hotmail.com</t>
  </si>
  <si>
    <t>YOTOCO</t>
  </si>
  <si>
    <t>ASOCIACIÓN DE ACTIVISTAS PROTECTORES DE POLINIZADORES</t>
  </si>
  <si>
    <t>VLADIMIR MARTINEZ</t>
  </si>
  <si>
    <t>amalteasomosdiferentes@gmail.com</t>
  </si>
  <si>
    <t>GLORIA NANCY PELÁEZ</t>
  </si>
  <si>
    <t>asompal@hotmail.com</t>
  </si>
  <si>
    <t>CERDO, POLLO Y CONEJO</t>
  </si>
  <si>
    <t>AGROCOMUNAL EL CERRITO VALLE DE CAUCA</t>
  </si>
  <si>
    <t>GLADIS IMELDA HERNANDEZ ORDONEZ</t>
  </si>
  <si>
    <t>agrocomunal@hotmail.com</t>
  </si>
  <si>
    <t>EL CERRITO</t>
  </si>
  <si>
    <t>MAXI TIENDA EL TRIUNFO</t>
  </si>
  <si>
    <t>MARLENE CAMPO MESTIZO</t>
  </si>
  <si>
    <t>marlenecampo4329@gmail.com</t>
  </si>
  <si>
    <t>FRIJOL Y HABICHUELA</t>
  </si>
  <si>
    <t>FLORIDA</t>
  </si>
  <si>
    <t>ASOCIACION DE MUJERES Y HOMBRES PARA EL DESARROLLO PRODUCTIVO Y SOCIAL DEL CAMPO Y LA CIUDAD- ASOMHOCA</t>
  </si>
  <si>
    <t>ASOMHOCA</t>
  </si>
  <si>
    <t>asomhocatulua@hotmail.com</t>
  </si>
  <si>
    <t>silvia-marin25@hotmail.com</t>
  </si>
  <si>
    <t>GANADO DE CEBA</t>
  </si>
  <si>
    <t>DIEGO FERNANDO GARCÍA</t>
  </si>
  <si>
    <t>diegoumata@hotmail.com</t>
  </si>
  <si>
    <t>JUAN PABLO MOSQUERA SOTO</t>
  </si>
  <si>
    <t>juan.0612@hotmail.es</t>
  </si>
  <si>
    <t>TORO</t>
  </si>
  <si>
    <t>YANERY ERASO CABRERA</t>
  </si>
  <si>
    <t>iase805027396@gmail.com</t>
  </si>
  <si>
    <t>EL TESORO</t>
  </si>
  <si>
    <t>GILBERTO CORRALES AVILA</t>
  </si>
  <si>
    <t>gilberto.corrales@outlook.com</t>
  </si>
  <si>
    <t>PRODUCTOS KIWE THEGU</t>
  </si>
  <si>
    <t>claudiaceciliaposcuegiraldo@gmail.com</t>
  </si>
  <si>
    <t>HUEVOS Y HABICHUELA</t>
  </si>
  <si>
    <t>LUZ CONSUELO RUIZ PAZ</t>
  </si>
  <si>
    <t>narlyruizpaz@gmail.com</t>
  </si>
  <si>
    <t>LECHE DE CABRA</t>
  </si>
  <si>
    <t>BLANCA EUFEMIA DELGADO</t>
  </si>
  <si>
    <t>caimancho25@gmil.com</t>
  </si>
  <si>
    <t>LIMON PAJARITO</t>
  </si>
  <si>
    <t>ASOCIACIÓN SOMOS NUESTRA HERENCIA</t>
  </si>
  <si>
    <t>DONERIS CORDOBA VIDAL</t>
  </si>
  <si>
    <t>alexander.certuche@gmail.com</t>
  </si>
  <si>
    <t>PALMIRA</t>
  </si>
  <si>
    <t>AGROGREEN DEL VALLE</t>
  </si>
  <si>
    <t>GERSAIN ÁLVAREZ DURÁN</t>
  </si>
  <si>
    <t>agrogreendelvallesas@gmail.com</t>
  </si>
  <si>
    <t>NUBIA RODRIGUEZ PALOMA</t>
  </si>
  <si>
    <t>frutymat@gmail.com</t>
  </si>
  <si>
    <t>GUACARÍ</t>
  </si>
  <si>
    <t>COOPBASAN</t>
  </si>
  <si>
    <t>coopbasan2020@gmeil.com</t>
  </si>
  <si>
    <t>AMUCIB</t>
  </si>
  <si>
    <t>contabilidad@amucib.org</t>
  </si>
  <si>
    <t>PAPA CHINA</t>
  </si>
  <si>
    <t>PRODUCTOS DE LA ALTA MONTAÑA</t>
  </si>
  <si>
    <t>JOSE ARLEX ROMERO</t>
  </si>
  <si>
    <t>josear68@yahoo.es</t>
  </si>
  <si>
    <t>PAPA PARDA DE BARRAGÁN, PAPA AMARILLA Y ZANAHORIA</t>
  </si>
  <si>
    <t>EUDES PLINIO ROJAS DUQUE</t>
  </si>
  <si>
    <t>agroplaya2016@gmail.com</t>
  </si>
  <si>
    <t>TILAPIA</t>
  </si>
  <si>
    <t>EL DOVIO</t>
  </si>
  <si>
    <t>LUIS ALFONSO AGUDELO</t>
  </si>
  <si>
    <t>abogadoalveiro1970@hotmail.com</t>
  </si>
  <si>
    <t>ASOCADEVIDA</t>
  </si>
  <si>
    <t>RUBY ESTELLA GRAJALES CRUZ</t>
  </si>
  <si>
    <t>Asocadevida@gmail.com</t>
  </si>
  <si>
    <t>PIÑA Y PLATANO</t>
  </si>
  <si>
    <t>DAGUA</t>
  </si>
  <si>
    <t>GABRIEL RODRIGUEZ</t>
  </si>
  <si>
    <t>gabrielroe88@gmail.com</t>
  </si>
  <si>
    <t>PIÑA Y ZAPAYO</t>
  </si>
  <si>
    <t>LA CUMBRE</t>
  </si>
  <si>
    <t>ACASEPITI ASOCIACION CAMPESINOS SEVILLANOS PIDEN TIERRA</t>
  </si>
  <si>
    <t>JULIO CESAR MARTÍNEZ SUAREZ</t>
  </si>
  <si>
    <t>acasepitiasociacion@gmail.com</t>
  </si>
  <si>
    <t>SEVILLA</t>
  </si>
  <si>
    <t>ASOCIACION DE CAMPESINOS SEVILLANOS PIDEN TIERRA</t>
  </si>
  <si>
    <t>MARÍA NANCY QUIROZ AGUDELO</t>
  </si>
  <si>
    <t>mananqua@hotmail.com</t>
  </si>
  <si>
    <t>AGROPSURVA</t>
  </si>
  <si>
    <t>agropsurva@gmail.com</t>
  </si>
  <si>
    <t>ASOREPI</t>
  </si>
  <si>
    <t>FABIAN CASTAÑO</t>
  </si>
  <si>
    <t>asorepilaalejandria@outlook.com.ar</t>
  </si>
  <si>
    <t>CARMENZA CALERO</t>
  </si>
  <si>
    <t>asoproasa@hotmail.com</t>
  </si>
  <si>
    <t>cesarhenaovelez@gmail.com</t>
  </si>
  <si>
    <t>FABIOLA MUÑOZ CASTAÑO</t>
  </si>
  <si>
    <t>PLÁTANO GUAYABO Y BANANO</t>
  </si>
  <si>
    <t>ASOCIACION DE UNIFICACION Y REORGANIZACION AGRARIA DE COLOMBIA</t>
  </si>
  <si>
    <t>FABIO MARIN OSPINA</t>
  </si>
  <si>
    <t>fabio.ospina@hotmail.com</t>
  </si>
  <si>
    <t>PLATANO Y BANANO</t>
  </si>
  <si>
    <t>DIVISARTE</t>
  </si>
  <si>
    <t>JESUS MARIA DUQUE GOMEZ</t>
  </si>
  <si>
    <t>nela1721@hotmail.com</t>
  </si>
  <si>
    <t>PLATANO, BANANO, CAFE</t>
  </si>
  <si>
    <t>ASOCIACION DE CAMPESINOS Y PRODUCTORES DEL VALLE</t>
  </si>
  <si>
    <t>JULIAN ANDRES PEREZ REINA</t>
  </si>
  <si>
    <t>asocprovalle@gmail.com</t>
  </si>
  <si>
    <t>PLATANO, ZAPALLO, MADURO, PIÑA.</t>
  </si>
  <si>
    <t>ROLDANILLO</t>
  </si>
  <si>
    <t>FUNDACIÓN SOCIOCULTURAL RED DE
HIP HOP</t>
  </si>
  <si>
    <t>SERGIO ALEJANDRO TREJOS</t>
  </si>
  <si>
    <t>raplayzone@gmail.com</t>
  </si>
  <si>
    <t>PLÁTANOS Y YUCA</t>
  </si>
  <si>
    <t>ASOACIACION AGROPECUARIA DE MUJERES DEL RIONEGRO</t>
  </si>
  <si>
    <t>GIZETH GOMEZ</t>
  </si>
  <si>
    <t>ASOAMUR2018@GMAIL.COM</t>
  </si>
  <si>
    <t>POLLO Y HUEVO</t>
  </si>
  <si>
    <t>SANTIAGO QUINTERO ARIAS</t>
  </si>
  <si>
    <t>TRUJILLO</t>
  </si>
  <si>
    <t>MARINA ARENAS</t>
  </si>
  <si>
    <t>TILAPIA ROJA - NEGRA Y CACHAMA</t>
  </si>
  <si>
    <t>JHONATAN ARENAS SANCHEZ</t>
  </si>
  <si>
    <t>asopas_frazadas@yahoo.com</t>
  </si>
  <si>
    <t>JAMES HUMBERTO SANCHEZ MARIN</t>
  </si>
  <si>
    <t>jamsan1970@gmail.com</t>
  </si>
  <si>
    <t>SUSANA PINEDA VASQUEZ</t>
  </si>
  <si>
    <t>TOMATE DE ARBOL Y LECHE ENTERA</t>
  </si>
  <si>
    <t>DIANA PATRICIA AGUDELO CASTAÑEDA</t>
  </si>
  <si>
    <t>agudelopatricia323@gmail.com</t>
  </si>
  <si>
    <t>YAMILETH CALDERON</t>
  </si>
  <si>
    <t>ASOPROQUIVI</t>
  </si>
  <si>
    <t>ARNUL MORENO MEZU</t>
  </si>
  <si>
    <t>arnulmoreno93@gmail.com</t>
  </si>
  <si>
    <t>ZAPALLO</t>
  </si>
  <si>
    <t>FUNDACION ATUKA</t>
  </si>
  <si>
    <t>ORGANIZACIÓN DE PEQUEÑOS
PRODUCTORES</t>
  </si>
  <si>
    <t>diamanteza@gmail.com</t>
  </si>
  <si>
    <t>CERDO Y POLLO</t>
  </si>
  <si>
    <t>ASOCIACION DE ECOPRODUCTORES CAMPESINOS DE LAS PILASPRECAM LAS PILAS</t>
  </si>
  <si>
    <t>ASOPRECAM LAS PILAS</t>
  </si>
  <si>
    <t>ASOCIACIÓN AGROPECUARIA VALLES DE ALEGRÍA</t>
  </si>
  <si>
    <t>ASOCIACION AGROPECUARIA VALLES DE ALEGRIA</t>
  </si>
  <si>
    <t>asociacionagropecuariavallesde@gmail.co m</t>
  </si>
  <si>
    <t>MI CAMPO EMPRENDE UNIDAS SOMOS MAS</t>
  </si>
  <si>
    <t>VIRGELINA RAMIREZ ORDOÑEZ</t>
  </si>
  <si>
    <t>furagroguacanal@gmail.com</t>
  </si>
  <si>
    <t>TOMATE CHONTO, AGUACATE LORENA Y HUEVOS</t>
  </si>
  <si>
    <t>ASOCIACION DE ECOPRODUCTORES CAMPESINOS DE LAS PILAS</t>
  </si>
  <si>
    <t>bracape2020@gmail.com</t>
  </si>
  <si>
    <t>ASOCIACION SOMOS NUESTRA HERENCIA</t>
  </si>
  <si>
    <t>ISABEL CRISTINA ROMERO TONUZCO</t>
  </si>
  <si>
    <t>isabelcristinaromero05@gmail.com</t>
  </si>
  <si>
    <t>HABICHUELA, ZANAHORIA, PEPINO, CILANTRO, PIMENTON, TOMATE CHONTO, CEBOLLA CABEZONA, BROCOLI, COLIFLOR, TOMATE DE ARBOL, MORA, PLATANO, FRESA, CEBOLLA LARGA, OREGANO, GUAYABA PERA, GUAYABA ROSADA, TOMILLO, BANANO Y ARVEJA</t>
  </si>
  <si>
    <t>FUNDACIÓN DE MUJERES
AFROTIPLEÑAS RAICES FUERTES</t>
  </si>
  <si>
    <t>MARIA EUGENIA RENGIFO MANZANO</t>
  </si>
  <si>
    <t>funmuafrot@yahoo.com</t>
  </si>
  <si>
    <t>CANDELARIA</t>
  </si>
  <si>
    <t>HENRY CARNES 58</t>
  </si>
  <si>
    <t>HENRY BERMUDEZ GOMEZ</t>
  </si>
  <si>
    <t>henrycarnes58@gmail.com</t>
  </si>
  <si>
    <t>VILMA LORENA RODRIGUEZ CAMBINDO</t>
  </si>
  <si>
    <t>vilmalorenarodriguez64@gmail.com</t>
  </si>
  <si>
    <t>HUEVOS Y LIMON</t>
  </si>
  <si>
    <t>MARIA LUCIA CAMELO CASTILLO</t>
  </si>
  <si>
    <t>omairasoto7910@gmail.com</t>
  </si>
  <si>
    <t>TOMATE Y PIMENTON</t>
  </si>
  <si>
    <t>ANDREA ARANGO RAMIREZ</t>
  </si>
  <si>
    <t>coopbasan2020@gmail.com</t>
  </si>
  <si>
    <t>ASOMUCAVA</t>
  </si>
  <si>
    <t>asomucava1807@gmail.com</t>
  </si>
  <si>
    <t>BANANO, PLATANO Y CAFE</t>
  </si>
  <si>
    <t>ACAR GC</t>
  </si>
  <si>
    <t>karc2012barco@homtail.com</t>
  </si>
  <si>
    <t>LA UNIÓN</t>
  </si>
  <si>
    <t>ASOCOMORE</t>
  </si>
  <si>
    <t>AMALIA LOAIZA BERMUDEZ</t>
  </si>
  <si>
    <t>asocomore@homtail.com</t>
  </si>
  <si>
    <t>CALIMA - EL DARIÉN</t>
  </si>
  <si>
    <t>LUZ ADRIANA BERNAL</t>
  </si>
  <si>
    <t>femicafe2023@gmail.com</t>
  </si>
  <si>
    <t>ULLOA</t>
  </si>
  <si>
    <t>ASOCIACIONES DE PEQUEÑOS PRODUCTORES AGROPECUARIOS DEL MUNICIPIO DE TORO</t>
  </si>
  <si>
    <t>ANDRES MAURICIO MARULANDA</t>
  </si>
  <si>
    <t>mauro02099@gmail.com</t>
  </si>
  <si>
    <t>MUSACEAS, CITRICOS, GUAYABA</t>
  </si>
  <si>
    <t>LUIS ERNESTO HURTADO</t>
  </si>
  <si>
    <t>luisernestoborojo@yahoo.es</t>
  </si>
  <si>
    <t>PLATANO, BANANO, YUCA, LECHUGA Y ABONOS ORGANICOS</t>
  </si>
  <si>
    <t>ASOMERCATORO</t>
  </si>
  <si>
    <t>AMPARO GRAJALES</t>
  </si>
  <si>
    <t>amgraba.59@gmail.com</t>
  </si>
  <si>
    <t>MI CAMPO EMPRENDE</t>
  </si>
  <si>
    <t>AGUACATE, TOMATE, PLATANO</t>
  </si>
  <si>
    <t>AVUCAF</t>
  </si>
  <si>
    <t>RODRIGO RENJIFO</t>
  </si>
  <si>
    <t>avucaf2024@gmail.com</t>
  </si>
  <si>
    <t>FABIO BOTERO</t>
  </si>
  <si>
    <t>caferegiontoro@gmail.com</t>
  </si>
  <si>
    <t>ASOPLAYBA</t>
  </si>
  <si>
    <t>CONSUELO BENITEZ SIERRA</t>
  </si>
  <si>
    <t>asoplayba@gmail.com</t>
  </si>
  <si>
    <t>SOCAMPRO</t>
  </si>
  <si>
    <t>JAIRO MUESES</t>
  </si>
  <si>
    <t>ljmueses23@icloud.com</t>
  </si>
  <si>
    <t>LUZ AIDE PIEDRAITA</t>
  </si>
  <si>
    <t>asprotoro@gmail.com</t>
  </si>
  <si>
    <t>ASOMUR V&amp;P</t>
  </si>
  <si>
    <t>PATRICIA MARTIN</t>
  </si>
  <si>
    <t>asomur416@gmail.com</t>
  </si>
  <si>
    <t>TOMATE, PIMENTO, PEPINO, REPOLLO, FRIJOL Y ARRACACHA</t>
  </si>
  <si>
    <t>ASOCIACION AGRARIA E ECOLOGICA</t>
  </si>
  <si>
    <t>CRISTIAN MAURICIO FERNANDEZ</t>
  </si>
  <si>
    <t>maurochimboteperu@gmail.com</t>
  </si>
  <si>
    <t>ASOCIACION DE PRODUCTORES SEMBRADORES DE VIDA Y ESPERANAZA DE RICAURTE</t>
  </si>
  <si>
    <t>JAIRO CARDONA QUINTERO</t>
  </si>
  <si>
    <t>jairokrdona7@gmail.com</t>
  </si>
  <si>
    <t>PAPAYA, MALEON, SANDIA, AJI, YUCA, AGUACATE</t>
  </si>
  <si>
    <t>ASOCIACION DE PEQUEÑOS PRODUCTORES Y AGRICULTORES COMUNITARIOS DEL VALLE DEL CAUCA</t>
  </si>
  <si>
    <t>CESAR AUGUSTO ARDILA CASTRO</t>
  </si>
  <si>
    <t>asociacionagricultores.lomaju@gmail.com</t>
  </si>
  <si>
    <t>BOLÍVAR-ROLDANILLO</t>
  </si>
  <si>
    <t>VIJES</t>
  </si>
  <si>
    <t>susanavalencia17@hotmail.com</t>
  </si>
  <si>
    <t>VERSALLES</t>
  </si>
  <si>
    <t>ASOCIACION CAMPESINOS DEL MAÑANA</t>
  </si>
  <si>
    <t>ASOCIACION CAMAPESINOS DEL MAÑANA</t>
  </si>
  <si>
    <t>asocampesinosdm@gmail.com</t>
  </si>
  <si>
    <t>PLATANO Y MORA</t>
  </si>
  <si>
    <t>ASOCIACION CAMPESINA DE FAMILIAS AGRICOLA PRODUCTIVAS DE LA DIANA</t>
  </si>
  <si>
    <t>MARTHA ISABEL MOLANO</t>
  </si>
  <si>
    <t>marthaisabelmv@yahoo.es</t>
  </si>
  <si>
    <t>PLATANO, PIÑA, HABICHUELA, TOMATE CHONTO, BANANO CRIOLLOY MANGO FARCHIS</t>
  </si>
  <si>
    <t>CARLOS HERNAN AZCARATE CRUZ</t>
  </si>
  <si>
    <t>asodesvalle@gmail.com</t>
  </si>
  <si>
    <t>BANANO, MANDARINA Y MANGO</t>
  </si>
  <si>
    <t>NELSON BENITEZ COCA</t>
  </si>
  <si>
    <t>PLATANO GUAYABO Y PLATANO HARTON</t>
  </si>
  <si>
    <t>ASOCIACIÓN CAMPESINA FUTURO 2</t>
  </si>
  <si>
    <t>KEVIN ALEXANDER MONDRAGON</t>
  </si>
  <si>
    <t>asofuturo2020@gmail.com</t>
  </si>
  <si>
    <t>ANA MILENA VIVEROS</t>
  </si>
  <si>
    <t>mercacentro2012@gmail.com</t>
  </si>
  <si>
    <t>DURAZNO, LIMÓN Y TOMATE DE ÁRBOL</t>
  </si>
  <si>
    <t>PEPINO, HABICHUELA Y PLATANO</t>
  </si>
  <si>
    <t>ADRIANA MARIA RODRIGUEZ OBANDO</t>
  </si>
  <si>
    <t>nery3030va@hotmail.com</t>
  </si>
  <si>
    <t>AGUACATE, LULO Y HUEVO</t>
  </si>
  <si>
    <t>ASOCIACIÓN DE CAMPESINOS DEL ARENILLO</t>
  </si>
  <si>
    <t>LAURA MARIA QUINA DE GAVIRIA</t>
  </si>
  <si>
    <t>criasalazar-0610@hotmail.com</t>
  </si>
  <si>
    <t>DUVER HERNEY GIRALDO HENAO</t>
  </si>
  <si>
    <t>asoproagro512@gmail.com</t>
  </si>
  <si>
    <t>PLATANO CAFE F8 Y PLATANO F1</t>
  </si>
  <si>
    <t>EL ÁGUILA</t>
  </si>
  <si>
    <t>ASOCIACIÓN RED PRODUCTIVA Y DE DESARROLLO ECONÓMICO LOCAL</t>
  </si>
  <si>
    <t>CLAUDIA PATRICIA ARANGO</t>
  </si>
  <si>
    <t>reddelnova@gmail.com</t>
  </si>
  <si>
    <t>ASOAPI SANTA ROSALIA</t>
  </si>
  <si>
    <t>18256743</t>
  </si>
  <si>
    <t>3102268812</t>
  </si>
  <si>
    <t>BLANCO Y MESTIZO</t>
  </si>
  <si>
    <t>Fruto de sacha inchi</t>
  </si>
  <si>
    <t>3000 kg/ha</t>
  </si>
  <si>
    <t>KATTY ZULAY YANEZ GONZALEZ</t>
  </si>
  <si>
    <t>huevosdelranchosas@gmail.com</t>
  </si>
  <si>
    <t>VICTIMA DEL CONFLICTO</t>
  </si>
  <si>
    <t>Huevos carne de cerdo, res, pollo y gallina</t>
  </si>
  <si>
    <t>Razón Social
(Organización o Productor)</t>
  </si>
  <si>
    <t>ADR - AGENCIA DE DESARROLLO RURAL</t>
  </si>
  <si>
    <t>REPORTE CONSOLIDADO DE SECRETARÍAS DE AGRICULTURA DEPARTAMENTAL - 2024</t>
  </si>
  <si>
    <r>
      <rPr>
        <u/>
        <sz val="9"/>
        <rFont val="Arial"/>
        <family val="2"/>
      </rPr>
      <t>asoproacam17@gmail.com</t>
    </r>
  </si>
  <si>
    <r>
      <rPr>
        <u/>
        <sz val="9"/>
        <rFont val="Arial"/>
        <family val="2"/>
      </rPr>
      <t>producacaotulua@hotmail.com</t>
    </r>
  </si>
  <si>
    <r>
      <rPr>
        <u/>
        <sz val="9"/>
        <rFont val="Arial"/>
        <family val="2"/>
      </rPr>
      <t>fabiolamunozcastano@gmail.com</t>
    </r>
  </si>
  <si>
    <r>
      <rPr>
        <u/>
        <sz val="9"/>
        <rFont val="Arial"/>
        <family val="2"/>
      </rPr>
      <t>asoplayba@gmail.com</t>
    </r>
  </si>
  <si>
    <r>
      <rPr>
        <u/>
        <sz val="9"/>
        <rFont val="Arial"/>
        <family val="2"/>
      </rPr>
      <t>asopezypaz1@gmail.com</t>
    </r>
  </si>
  <si>
    <r>
      <rPr>
        <u/>
        <sz val="9"/>
        <rFont val="Arial"/>
        <family val="2"/>
      </rPr>
      <t>ASOCAMPPTIN.ELCAMPO@GMAIL.CO</t>
    </r>
    <r>
      <rPr>
        <sz val="9"/>
        <rFont val="Arial"/>
        <family val="2"/>
      </rPr>
      <t xml:space="preserve"> </t>
    </r>
    <r>
      <rPr>
        <u/>
        <sz val="9"/>
        <rFont val="Arial"/>
        <family val="2"/>
      </rPr>
      <t>M</t>
    </r>
  </si>
  <si>
    <r>
      <rPr>
        <u/>
        <sz val="9"/>
        <rFont val="Arial"/>
        <family val="2"/>
      </rPr>
      <t>comestibleshumberthsas@hotmail.com</t>
    </r>
  </si>
  <si>
    <r>
      <rPr>
        <u/>
        <sz val="9"/>
        <rFont val="Arial"/>
        <family val="2"/>
      </rPr>
      <t>bracape2020@gmail.com</t>
    </r>
  </si>
  <si>
    <t>ASOCIACION PASO DE LA
BOLSA</t>
  </si>
  <si>
    <t>ASOCIACIÓN PASO DE LA
BOLSA</t>
  </si>
  <si>
    <t>ORGANIZACIÓN DE PRODUCTORES ACFC (AGRICULTURA CAMPESINA,
FAMILIAR Y COMUNITARIA)</t>
  </si>
  <si>
    <t>ASOCIACIÓN DE AGRICULTORES Y CACAOTEROS DEL
BAJOCALIMA</t>
  </si>
  <si>
    <t>ASOCIACIÓN DE PRODUCTORES ORGÁNICOS VICTIMAS COMPENSADAS POR
RESTITUCIÓN DE TIERRAS</t>
  </si>
  <si>
    <t>COOPERATIVA MULTIACTIVA AGROINDUSTRIAL
BIOVALLE</t>
  </si>
  <si>
    <t>ASOCIACION DE PRODUCTORES DE CACA DEL CENTRO DEL VALLE
"PRODUCACAO"</t>
  </si>
  <si>
    <t>ASOCIACIÓN DE PRODUCTORES CAMPESINOS DE YOTOCO -
ASPROCAY</t>
  </si>
  <si>
    <t>ASOCIACIÓN DE MUJERES PRODUCTORAS DE LA
PALMERA</t>
  </si>
  <si>
    <t>JUVENTUD RURAL SAN
ANTONIO</t>
  </si>
  <si>
    <t>SILVIA FERNANDA ULCUE
MARIN</t>
  </si>
  <si>
    <t>COOPERATIVA PARA EL DESARROLLO AGROPECUARIO, SOCIAL Y
AMBIENTAL</t>
  </si>
  <si>
    <t>ASOCIACIÓN DE PRODUCTORES
AGRÍCOLAS DE TORO</t>
  </si>
  <si>
    <t>CLAUDIA CECILIA POSCUE
GIRALDO</t>
  </si>
  <si>
    <t>ASOCIACION DE PRODUCTORES CAMPESINOS DE BOCAS DE
TULUA</t>
  </si>
  <si>
    <t>ASOCIACION DE FRUTICULTORES Y MUJERES TRANSFORMADORAS DE PRODUCTOS AGROPECUARIOS DEL CORREGIMIENTO LA MAGDALENA MUNICIPIO DEE GUACARI SAN JUAN
BAUTISTA D-FRUTYMAT</t>
  </si>
  <si>
    <t>PAPA AMARILLA, ZANAHORIA,
TOMATE DE ÁRBOL, CURUBA,OCHUA,</t>
  </si>
  <si>
    <t>ASOCIACION DE MUJERES CAMPESINAS NEGRAS E INDIGENAS DE
BUENAVENTURA</t>
  </si>
  <si>
    <t>ASOCIACION AGROPECUARIA DE PLAYA
RICA- ASOPLAYA</t>
  </si>
  <si>
    <t>ASOCIACION AGROPECUARIA DE PRODUCTORES DE
PRIMAVERA</t>
  </si>
  <si>
    <t>ASOCIACION DE CAMPESINOS PRODUCTORES DE LA
MARIA</t>
  </si>
  <si>
    <t>ASOCIACION AGROPECUARIA DEL SUR
DEL VALLE</t>
  </si>
  <si>
    <t>ASOCIACION DE PRODUCTORES AGROPECUARIOS DE SAN
JOSE-ASOPROASA</t>
  </si>
  <si>
    <t>ASOCIACIÓN DE FUTUROS
AGRICULTORES ACERG</t>
  </si>
  <si>
    <t>CESAR ANTONIO HENAO
VELEZ</t>
  </si>
  <si>
    <t>ASOCIACION
AGROPECUARIA DE COCUYOS</t>
  </si>
  <si>
    <t>ASOCIACION DE PRODUCTORES AGROPECUARIOS
ASOPLAYBA</t>
  </si>
  <si>
    <t>ASOCIACION DE PISCICULTORES DEL SUR DEL VALLE DEL CAUCA POR
LA PAZ</t>
  </si>
  <si>
    <t>ASOCIACION DE PRODUCTORES AGROPECUARIOS SOSTENIBLES DE PUERTO
FRAZADAS</t>
  </si>
  <si>
    <t>ASOCIACION AFROCOLOMBIANA TIERRA
VIVA-ASOATIVA</t>
  </si>
  <si>
    <t>ASOCIACION CAMPESINA DE PRODUCTORES Y COMERCIALIZADORES DEL PARAMO DE LAS TINAJAS.
ASOCAPTTIN</t>
  </si>
  <si>
    <t>ASOCIACIÓN DE EMPRENDEDORES CAMPESINOS  DE PUERTO
FRAZADAS</t>
  </si>
  <si>
    <t>PLATANO, NARANJA, LIMON, PAPAYA, BANANO, MANDARINA, TOMATE CHONTO, PIÑA, CILANTRO, HABICHUELA,
GUAYABA, LULO</t>
  </si>
  <si>
    <t>BANANO, CEBOLLA CABEZONA, CEBOLLA LARGA, GUAYABA, LECHUGA,  LIMON, MANDARINA, MANGO, MORA, NARANJA, PAPA COMUN, PAPA CRIOLLA, PAPAYA, PEPINO,  PIÑA, PLATANO, SANDIA, TOMATE CHONTO, UVA ZANAHORIA, CARNE, HUEVO Y
POLLO</t>
  </si>
  <si>
    <t>PLATANO, BANANO, NARANJA, LIMON, MANDARINA, PAPAYA, TOMATE CHONTO, HABICUELA,
FRIJOL</t>
  </si>
  <si>
    <t>CARNE RES, CERDO, POLLO Y
PESCADO</t>
  </si>
  <si>
    <t>ASOCIACIÓN UNIDA DE CAMPESINOS AGROPECUARIA DE
CANDELARIA</t>
  </si>
  <si>
    <t>ASOCIACION AGRICULTORES DE CAJAMARCA VALLE DEL
CAUCA</t>
  </si>
  <si>
    <t>COOPERATIVA MULTIACTIVA DE PRODUCTORES DE PAPA DE BARRAGÁN Y SANTA
LUCIA</t>
  </si>
  <si>
    <t>CARLOS ARTURO BARCO
PULGARIN</t>
  </si>
  <si>
    <t>MANGO, UVA, GUAYABA Y
HORTALIZAS</t>
  </si>
  <si>
    <t>PLATANO, LULO, MAIZ, ZAPAYO,
FRIJOL, TOMATE, HABICHUELA</t>
  </si>
  <si>
    <t>ASOCIACION DE MUJERES
CAFETERAS DE ULLOA</t>
  </si>
  <si>
    <t>PLATANO, CAFE, LECHUGA,
CILANTRO, CEBOLLA</t>
  </si>
  <si>
    <t>CORPORACION AGROECOLOGICA
SEMILLAS DE VIDA</t>
  </si>
  <si>
    <t>PLATANO, TOMATE, GUAYABA,
MANGO TOMY</t>
  </si>
  <si>
    <t>PLATANO, CAFE, LULO, TOMATE,
CITRICOS, CHOCLO</t>
  </si>
  <si>
    <t>ASOCIACION CAFE REGION
TORO</t>
  </si>
  <si>
    <t>TOMATE CHONTO, PEPINO,
PIMENTO Y LIMON</t>
  </si>
  <si>
    <t>ASOCIACION DE PRODUCTORES AGROPECUARIOS DEL
TORO</t>
  </si>
  <si>
    <t>PLATANO, CAFE, MIEL DE ABEJA,
FRIJOL, ZANAHORIA, CILANTRO Y POLLO</t>
  </si>
  <si>
    <t>ARRACACHA, AGUACATE, APIO, BANANO, CEBOLLA LARGA, BRÓCOLI, CILANTRO, ESPINACA, FRIJOL,GUAYABA, HABICHUELA, LECHUGA, LIMÓN, MANDARINA, MANGO, MARACUYÁ, MELÓN, NARANJA, PAPAYA, PEPINO, PIMENTÓN, PIÑA, PLATANO, REPOLLO, SANDIA, TOMATE CHONTO, TOMATE DE ÁRBOL, UVA ISABELLA, YUCA, ZANAHORIA, ZAPALLO, LIMÓN , PEPINO, HUEVOS, PANELA, CARNE DE RES
Y LECHE</t>
  </si>
  <si>
    <t>ASOCIACION PARA EL DESARROLLO SOCIAL E
INTEGRAL DEL VALLE</t>
  </si>
  <si>
    <t>ASOCIACIÓN DE PRODUCTORES AGROPECUARIOS
ASOPLAYBA</t>
  </si>
  <si>
    <t>PIÑA, BANANO, MARACUYA, PAPAYA, LULO, PLATANO, MANGO, GUAYABA, PEPINO, HABICHUELA, AGUACATE, LIMÓN COMÚN, PIMENTÓN, LIMÓN TAHITI, YUCA Y
MANDARINA</t>
  </si>
  <si>
    <t>ASOCIACIÓN DE PRODUCTORES CAMPESINOS DE LA ZONA RURAL DE TULUÁ
–CORAZON DEL VALLE</t>
  </si>
  <si>
    <t>SOCIEDAD CAMPECINA
PRODUCTORA</t>
  </si>
  <si>
    <t>LEYDY SUSANA VALENCIA
ORTEGA</t>
  </si>
  <si>
    <t>ASOCIACIÓN DE PRODUCTORES AGROPECUARIOS LA
PERPETUA</t>
  </si>
  <si>
    <t>MANZANILLA, MENTA, APIO, HIERBABUENA, LIMONCILLO, ALBAHACA, CIDRON, TORONJIL Y
PRONTOALIVIO</t>
  </si>
  <si>
    <t>ASOCIACION DE PRODCUTORES AGROPECUARIOS DE SANTA RITA EL AGUILA
VALLE</t>
  </si>
  <si>
    <t>AGUACATE, AJO, ARVEJA, BANANO, BROCOLI, CEBOLLA, CILANTRO, ESPINACA, FRESA, HABICHUELA, LECHUGA, MANDARINA, MANGO, MANZANA, NARANJA, PAPA, PERA, PIMENTON, PIÑA, PLATANO, REMOLACHA, REPOLLO, SANDIA, TOMATE, YUCA, ZANAHORIA, GUANABANA, LIMON, MAIZ, MORA, PAPAYA, TOMATE DE ARBOL, UVA
Y HUEVOS.</t>
  </si>
  <si>
    <t>PRODUCTORES Y ORGANIZACIONES PRODUCTIVAS RURALES</t>
  </si>
  <si>
    <t>Item</t>
  </si>
  <si>
    <t>CIENAGA</t>
  </si>
  <si>
    <t>PUEBLO NUEVO</t>
  </si>
  <si>
    <t>BUENANVENTURA</t>
  </si>
  <si>
    <t xml:space="preserve"> SEVILLANO</t>
  </si>
  <si>
    <t>LAS FLORES</t>
  </si>
  <si>
    <t>EL BANCO</t>
  </si>
  <si>
    <t>CORREGIMIENTO AGUAS VIVAS</t>
  </si>
  <si>
    <t>ASOCIACION DE PRODUCTORES AGROPECUARIOS LA BRILLANTINA</t>
  </si>
  <si>
    <t>ASOCIACION DE PEQUEÑOS PRODUCTORES AGROPECUARIOS DEL MUNICIPIO DE ARIGUANI</t>
  </si>
  <si>
    <t>ASOCIACIÓN AGROPECUARIA ESPERANZA VERDE</t>
  </si>
  <si>
    <t>ASOCIACIÓN CAMPESINA TORO SENTAO</t>
  </si>
  <si>
    <t>ASOCIACION DEFENSORA DE LA POBLACION AFRODESCENDIENTE VICTIMA DEL CONFLICTO ARMADO</t>
  </si>
  <si>
    <t>ASOCIACION DE CAMPESINOS DE LA MONTAÑA</t>
  </si>
  <si>
    <t>COOPERATIVA MULTI ACTIVA DE SERVICIO Y PEQUEÑOS AGRICULTORES DE LA COSTA</t>
  </si>
  <si>
    <t>ASOCIACION AFRODESCENDIENTE DE PRODUCTORES AGROPECUARIOS DE LA VEREDA LA UNION ASOPROUNION</t>
  </si>
  <si>
    <t>ASOCIACION DE MUJERES RURALES EMPRENDEDORAS</t>
  </si>
  <si>
    <t>ASOCIACION MUNICIPAL DE USUARIOS CAMPESINOS DE EL BANCO MAGDALENA</t>
  </si>
  <si>
    <t>COOPERATIVA MULTIACTIVA CYC</t>
  </si>
  <si>
    <t>(313) 553-3799</t>
  </si>
  <si>
    <t>(312) 660-9006</t>
  </si>
  <si>
    <t>(311) 685-9489</t>
  </si>
  <si>
    <t>(300) 818-2730</t>
  </si>
  <si>
    <t>(302) 297-6907</t>
  </si>
  <si>
    <t>(314) 441-0135</t>
  </si>
  <si>
    <t>(313) 515-3343</t>
  </si>
  <si>
    <t>(313) 721-1042</t>
  </si>
  <si>
    <t>(321) 877-5906</t>
  </si>
  <si>
    <t>(312) 648-9894</t>
  </si>
  <si>
    <t>(323) 285-6589</t>
  </si>
  <si>
    <t>(315) 757-1423</t>
  </si>
  <si>
    <t>(321) 742-0559</t>
  </si>
  <si>
    <t>(304) 344-6882</t>
  </si>
  <si>
    <t>(322) 3973405</t>
  </si>
  <si>
    <t>(316) 537-6965</t>
  </si>
  <si>
    <t>(310) 213-5779</t>
  </si>
  <si>
    <t>(300) 515-5924</t>
  </si>
  <si>
    <t>(324) 461-6556</t>
  </si>
  <si>
    <t>(305) 381-5670</t>
  </si>
  <si>
    <t>(310) 390-6685</t>
  </si>
  <si>
    <t>(313) 524-9452</t>
  </si>
  <si>
    <t>(302) 302-5948</t>
  </si>
  <si>
    <t>(314) 635-1244</t>
  </si>
  <si>
    <t>deibis.saldarriaga.quiroz@gmail.com</t>
  </si>
  <si>
    <t>asapevema@gmail.com</t>
  </si>
  <si>
    <t>pablohura10@gmail.com</t>
  </si>
  <si>
    <t>asopesclarin.palermo@gmail.com</t>
  </si>
  <si>
    <t>Asoagrobril@hotmail.com</t>
  </si>
  <si>
    <t>asopepama2001@gmail.com</t>
  </si>
  <si>
    <t>carlosgomezdelarosa@gmail.com</t>
  </si>
  <si>
    <t>aesperanzaverde@gmail.com</t>
  </si>
  <si>
    <t>anucchivolo@hotmail.es</t>
  </si>
  <si>
    <t>fedilrg67@gmail.com</t>
  </si>
  <si>
    <t>asgesyc@gmail.com</t>
  </si>
  <si>
    <t>Gerencia@redecolsierra.org</t>
  </si>
  <si>
    <t>asofrutromag@gmai.com</t>
  </si>
  <si>
    <t>afrovidas2016@gmail.com</t>
  </si>
  <si>
    <t>asoagripmees@gmail.com</t>
  </si>
  <si>
    <t>joevac2013@gmail.com</t>
  </si>
  <si>
    <t>yusvefp@gmail.com</t>
  </si>
  <si>
    <t>garal0223@hotmail.com</t>
  </si>
  <si>
    <t>asoprounion1@gmail.com</t>
  </si>
  <si>
    <t>Yar.lis201204@gmail.com</t>
  </si>
  <si>
    <t>asoagroflores.productiva@gmail.com</t>
  </si>
  <si>
    <t>AMREFMAGDALENA@GMAIL.COM</t>
  </si>
  <si>
    <t>anucelbancomagdalena@gmail.com</t>
  </si>
  <si>
    <t>coopcolorada@gmail.com</t>
  </si>
  <si>
    <t>COOPERATIVAMULTIACTIVACYC@GMAIL.COM</t>
  </si>
  <si>
    <t>MUJER RURAL., VÍCTIMA DEL CONFLICTO.</t>
  </si>
  <si>
    <t>MUJER RURAL., JOVEN RURAL., VÍCTIMA DEL CONFLICTO.</t>
  </si>
  <si>
    <t>MUJER RURAL.</t>
  </si>
  <si>
    <t>NINGUNO.</t>
  </si>
  <si>
    <t>MUJER RURAL., JOVEN RURAL., OTROS (CUAL)</t>
  </si>
  <si>
    <t>VÍCTIMA DEL CONFLICTO.</t>
  </si>
  <si>
    <t>MUJER RURAL., VÍCTIMA DEL CONFLICTO., POBLACIÓN NARP (NEGROS, AFROCOLOMBIANOS, RAIZALES Y PALENQUEROS). • INDÍGENA.</t>
  </si>
  <si>
    <t>CAMPESIONOS Y PEQUEÑOS GANDEROS</t>
  </si>
  <si>
    <t>POBLACIÓN NARP (NEGROS, AFROCOLOMBIANOS, RAIZALES Y PALENQUEROS). • INDÍGENA.</t>
  </si>
  <si>
    <t>Cebollin cilantro ají habichuelas y ahuyama</t>
  </si>
  <si>
    <t>FRIJOL CABECITA NEGRA</t>
  </si>
  <si>
    <t>Platano popocho</t>
  </si>
  <si>
    <t>melon</t>
  </si>
  <si>
    <t>Pollo de en gorde</t>
  </si>
  <si>
    <t>pescado (tilapia roja,bocachico, cachama)</t>
  </si>
  <si>
    <t>POLLOES DE ENGORDE RAZA ROUSS 308</t>
  </si>
  <si>
    <t>FEBRERO, MAYO, JULIO, AGOSTO, OCTUBRE, DICIEMBRE</t>
  </si>
  <si>
    <t>JULIO, AGOSTO, SEPTIEMBRE, OCTUBRE, NOVIEMBRE, TODO EL AÑO</t>
  </si>
  <si>
    <t>MAYO, JUNIO, SEPTIEMBRE</t>
  </si>
  <si>
    <t>ENERO, DICIEMBRE</t>
  </si>
  <si>
    <t>ENERO, FEBRERO, ABRIL, MAYO, JUNIO, JULIO, AGOSTO, SEPTIEMBRE, OCTUBRE, NOVIEMBRE, DICIEMBRE</t>
  </si>
  <si>
    <t>FEBRERO, JUNIO, SEPTIEMBRE, DICIEMBRE</t>
  </si>
  <si>
    <t>ENERO, FEBRERO, ABRIL, SEPTIEMBRE, OCTUBRE, NOVIEMBRE, DICIEMBRE</t>
  </si>
  <si>
    <t>ABRIL, NOVIEMBRE</t>
  </si>
  <si>
    <t>ENERO, FEBRERO, ABRIL, MAYO, JUNIO</t>
  </si>
  <si>
    <t>JUNIO, JULIO, AGOSTO, SEPTIEMBRE, OCTUBRE, TODO EL AÑO</t>
  </si>
  <si>
    <t>ABRIL, JULIO, NOVIEMBRE</t>
  </si>
  <si>
    <t>FEBRERO, MAYO, JULIO, SEPTIEMBRE, NOVIEMBRE, TODO EL AÑO</t>
  </si>
  <si>
    <t>ABRIL, OCTUBRE</t>
  </si>
  <si>
    <t>ahuyama</t>
  </si>
  <si>
    <t>MAYO, AGOSTO, NOVIEMBRE</t>
  </si>
  <si>
    <t>MAYO,JUNIO,SEPTIEMBRE</t>
  </si>
  <si>
    <t>ABRIL, JULIO, OCTUBRE</t>
  </si>
  <si>
    <t>ENERO, FEBRERO, ABRIL, MAYO, JUNIO, JULIO, AGOSTO, SEPTIEMBRE, OCTUBRE, NOVIEMBRE, DICIEMBRE, TODO EL AÑO</t>
  </si>
  <si>
    <t>ABRIL, JUNIO, AGOSTO, OCTUBRE, DICIEMBRE</t>
  </si>
  <si>
    <t>JUNIO, JULIO, AGOSTO, SEPTIEMBRE</t>
  </si>
  <si>
    <t>PRODUCTOR INDEPENDIENTE</t>
  </si>
  <si>
    <t>SEBASTIAN MIGUEL MANGA GONZALEZ</t>
  </si>
  <si>
    <t>ROBERTO CARLOS URECHE ZABALA</t>
  </si>
  <si>
    <t>FERNANDO ABDUL FUENTES ROVIRA</t>
  </si>
  <si>
    <t>CLEOTILDE JUDITH LOPEZ GARCIA</t>
  </si>
  <si>
    <t>YONH JAIRO CANTILLO MARTINEZ</t>
  </si>
  <si>
    <t>YANETH  GARCES RIZZO</t>
  </si>
  <si>
    <t>EIDER  FLÓREZ RUIDÍAZ</t>
  </si>
  <si>
    <t>JUAN CARLOS SAMPER MONTES</t>
  </si>
  <si>
    <t>CESAR MIGUEL PATIÑO SALCEDO</t>
  </si>
  <si>
    <t>NATHALLI SOFIA CASTAÑO QUINTERO</t>
  </si>
  <si>
    <t>YONY  ORTEGA OROZCO</t>
  </si>
  <si>
    <t>ELIANA BANEZA GARAY ARROYO</t>
  </si>
  <si>
    <t>JOSE GREGORIO RICO ECHEVERRÍA</t>
  </si>
  <si>
    <t>AURI ESTHER HERNÁNDEZ FLORIAN</t>
  </si>
  <si>
    <t>MAR YORY VARELA NOREÑA</t>
  </si>
  <si>
    <t>ELENA  VARGAS RAMIREZ</t>
  </si>
  <si>
    <t>FRAXEDES  RODRIGUEZ MORALES</t>
  </si>
  <si>
    <t>FABIO  GUTIERREZ SEGOVIA</t>
  </si>
  <si>
    <t>BERNARDO  MOYA LOPEZ</t>
  </si>
  <si>
    <t>ALBERTO ALEJANDRO TORRES RINALDI</t>
  </si>
  <si>
    <t>ALVARO  TOLOZA GONZALEZ</t>
  </si>
  <si>
    <t>ARISTOBULO  MARTINEZ ARIAS</t>
  </si>
  <si>
    <t>CANDELARIO  ORTIZ RIZZO</t>
  </si>
  <si>
    <t>CASTULO  RUBIO TORREJANO</t>
  </si>
  <si>
    <t>CESAR JULIO ALCENDRA GARCIA</t>
  </si>
  <si>
    <t>CHRISTIAN  MORENO PEDROZO</t>
  </si>
  <si>
    <t>DARLEYS JOSE AVILA AVENDAÑO</t>
  </si>
  <si>
    <t>ELIECER  QUIROZ SAUCEDO</t>
  </si>
  <si>
    <t>ELINOR  ALCENDRA GARCIA</t>
  </si>
  <si>
    <t>MILKY  SAUCEDO ALCENDRA</t>
  </si>
  <si>
    <t>WALTER  RODRIGUEZ CARO</t>
  </si>
  <si>
    <t>ERNESTO  HERRERA RIVERA</t>
  </si>
  <si>
    <t>JAIRO ENRIQUE PADILLA PEREZ</t>
  </si>
  <si>
    <t>ENY  LOPEZ VARGAS</t>
  </si>
  <si>
    <t>EXIFREDO  PALOMINO FLORIAN</t>
  </si>
  <si>
    <t>YISETH CAROLINA BARROS DIAZ</t>
  </si>
  <si>
    <t>FAUSTINO  PEDROZO CADENA</t>
  </si>
  <si>
    <t>JAVIER ALBERTO LOPEZ RAMOS</t>
  </si>
  <si>
    <t>JOSE PRUDENCIO MARTINEZ ALCENDRA</t>
  </si>
  <si>
    <t>SANTANDER AURELIO FERNÁNDEZ COTES</t>
  </si>
  <si>
    <t>NATALI  SANCHEZ ARTUNDUAGA</t>
  </si>
  <si>
    <t>CARLOS EDUARDO CABARCAS PARDO</t>
  </si>
  <si>
    <t>AIDIN  RAMOS BOZZON</t>
  </si>
  <si>
    <t>CATTIA  RINALDY MARTINEZ</t>
  </si>
  <si>
    <t>JESUS NADIN SARMIENTO TAPIA</t>
  </si>
  <si>
    <t>ARIDES GUILLERMO DURAN SALAMANCA</t>
  </si>
  <si>
    <t>FEDORA  RAMOS ZAMBRANO</t>
  </si>
  <si>
    <t>ENORIS DEL CARMEN PICALUA HERRERA</t>
  </si>
  <si>
    <t>BIENVENIDA BIENVENIDA BALDOVINO MEDINA</t>
  </si>
  <si>
    <t>JAIME ANDRES CORONEL ARDILA</t>
  </si>
  <si>
    <t>MANUEL DE JESUS FONTALVO LLANOS</t>
  </si>
  <si>
    <t>FABIO NELSON BASTIDAS FLOREZ</t>
  </si>
  <si>
    <t>JAIME EDUARDO DE LAS SALAS GONZALEZ</t>
  </si>
  <si>
    <t>JESUS  BUSTAMANTE RINALDI</t>
  </si>
  <si>
    <t>JAIME ALFREDO GUTIERREZ CERDA</t>
  </si>
  <si>
    <t>JADER MANUEL VALENCIA MERCADO</t>
  </si>
  <si>
    <t>LUSAIDA  CASSIANI ACOSTA</t>
  </si>
  <si>
    <t>DINA LUZ DE LEON VELAIDEZ</t>
  </si>
  <si>
    <t>NATALIA CAROLINA ROJAS ORTIZ</t>
  </si>
  <si>
    <t>ELKIN YESID PATERNINA NORIEGA</t>
  </si>
  <si>
    <t>KATTY INES ALMARALES CALDERA</t>
  </si>
  <si>
    <t>FABIAN ENRIQUE PAREJO DE LA CRUZ</t>
  </si>
  <si>
    <t>JOSE LUIS VEGA VEGA</t>
  </si>
  <si>
    <t>PEDRO LUIS LOPEZ CHARRIS</t>
  </si>
  <si>
    <t>ELIAS SAMUEL HURTADO SALAS</t>
  </si>
  <si>
    <t>DAVID RICARDO RAMOS VÁSQUEZ</t>
  </si>
  <si>
    <t>NAPOLEON SIN NOMBRE FLOREZ BOLIVAR</t>
  </si>
  <si>
    <t>MIGUEL SEGUNDO MARTES ACENDRA</t>
  </si>
  <si>
    <t>INDIRA  NARVAEZ AVILA</t>
  </si>
  <si>
    <t>MIGUEL ANGEL GALIANO PEREZ</t>
  </si>
  <si>
    <t>ANA MILENA DE LEON RIVERA</t>
  </si>
  <si>
    <t>JUAN DAVID MOJICA AVILA</t>
  </si>
  <si>
    <t>RAFAEL ALBERTO RODRIGUEZ CANTILLO</t>
  </si>
  <si>
    <t>GUERICKE JAVIER MACHADO ORTIZ</t>
  </si>
  <si>
    <t>ANA LORENA AVENDAÑO DAZA</t>
  </si>
  <si>
    <t>MILENIS ESTHER OBESO PALACIN</t>
  </si>
  <si>
    <t>(310) 447-6021</t>
  </si>
  <si>
    <t>(314) 671-0900</t>
  </si>
  <si>
    <t>(317) 734-3952</t>
  </si>
  <si>
    <t>(313) 513-3330</t>
  </si>
  <si>
    <t>(301) 443-6699</t>
  </si>
  <si>
    <t>(314) 554-9468</t>
  </si>
  <si>
    <t>(311) 682-5742</t>
  </si>
  <si>
    <t>(300) 230-7137</t>
  </si>
  <si>
    <t>(320) 539-7087</t>
  </si>
  <si>
    <t>(322) 308-8670</t>
  </si>
  <si>
    <t>(300) 292-7076</t>
  </si>
  <si>
    <t>(300) 568-6713</t>
  </si>
  <si>
    <t>(300) 899-3840</t>
  </si>
  <si>
    <t>(316) 521-2905</t>
  </si>
  <si>
    <t>(301) 256-1832</t>
  </si>
  <si>
    <t>(305) 317-1760</t>
  </si>
  <si>
    <t>(314) 559-3139</t>
  </si>
  <si>
    <t>(312) 661-7676</t>
  </si>
  <si>
    <t>(317) 806-8298</t>
  </si>
  <si>
    <t>(301) 405-9711</t>
  </si>
  <si>
    <t>(315) 341-5099</t>
  </si>
  <si>
    <t>(311) 417-0740</t>
  </si>
  <si>
    <t>(312) 665-6520</t>
  </si>
  <si>
    <t>(312) 733-6109</t>
  </si>
  <si>
    <t>(316) 620-9794</t>
  </si>
  <si>
    <t>(300) 512-2549</t>
  </si>
  <si>
    <t>(310) 715-9896</t>
  </si>
  <si>
    <t>(310) 639-2624</t>
  </si>
  <si>
    <t>(321) 586-3944</t>
  </si>
  <si>
    <t>(315) 399-1253</t>
  </si>
  <si>
    <t>(321) 557-0098</t>
  </si>
  <si>
    <t>(321) 260-9298</t>
  </si>
  <si>
    <t>(321) 783-9060</t>
  </si>
  <si>
    <t>(310) 538-4598</t>
  </si>
  <si>
    <t>(312) 702-6861</t>
  </si>
  <si>
    <t>(310) 806-9742</t>
  </si>
  <si>
    <t>(315) 328-0232</t>
  </si>
  <si>
    <t>(312) 691-2224</t>
  </si>
  <si>
    <t>(310) 272-5639</t>
  </si>
  <si>
    <t>(318) 697-9496</t>
  </si>
  <si>
    <t>(321) 512-7350</t>
  </si>
  <si>
    <t>(314) 814-9096</t>
  </si>
  <si>
    <t>(310) 424-4295</t>
  </si>
  <si>
    <t>(300) 716-5137</t>
  </si>
  <si>
    <t>(304) 553-5967</t>
  </si>
  <si>
    <t>(302) 341-9637</t>
  </si>
  <si>
    <t>(324) 484-5734</t>
  </si>
  <si>
    <t>(304) 561-5519</t>
  </si>
  <si>
    <t>(300) 550-9713</t>
  </si>
  <si>
    <t>(302) 309-7830</t>
  </si>
  <si>
    <t>(315) 878-0165</t>
  </si>
  <si>
    <t>(311) 439-0868</t>
  </si>
  <si>
    <t>(300) 769-4404</t>
  </si>
  <si>
    <t>(300) 347-8695</t>
  </si>
  <si>
    <t>(317) 808-7737</t>
  </si>
  <si>
    <t>(320) 581-4587</t>
  </si>
  <si>
    <t>(317) 513-1019</t>
  </si>
  <si>
    <t>(304) 617-3703</t>
  </si>
  <si>
    <t>(316) 658-3162</t>
  </si>
  <si>
    <t>(301) 364-9306</t>
  </si>
  <si>
    <t>(321) 769-7078</t>
  </si>
  <si>
    <t>(322) 520-2925</t>
  </si>
  <si>
    <t>(322) 661-1765</t>
  </si>
  <si>
    <t>(310) 683-2091</t>
  </si>
  <si>
    <t>(302) 342-5648</t>
  </si>
  <si>
    <t>(315) 738-4161</t>
  </si>
  <si>
    <t>(312) 718-8250</t>
  </si>
  <si>
    <t>(301) 548-8280</t>
  </si>
  <si>
    <t>(305) 308-2650</t>
  </si>
  <si>
    <t>(316) 452-7155</t>
  </si>
  <si>
    <t>(315) 392-8102</t>
  </si>
  <si>
    <t>(300) 548-6225</t>
  </si>
  <si>
    <t>(304) 331-8251</t>
  </si>
  <si>
    <t>(302) 832-3865</t>
  </si>
  <si>
    <t>(301) 402-3056</t>
  </si>
  <si>
    <t>(313) 547-9188</t>
  </si>
  <si>
    <t>(301) 631-9606</t>
  </si>
  <si>
    <t>(310) 549-9031</t>
  </si>
  <si>
    <t>(316) 471-9934</t>
  </si>
  <si>
    <t>(321) 878-3712</t>
  </si>
  <si>
    <t>smmg.1403@gmail.com</t>
  </si>
  <si>
    <t>robertoureche909@gmail.com</t>
  </si>
  <si>
    <t>ferabful1505@hotmsil.com</t>
  </si>
  <si>
    <t>cleoti2009@hotmail.com</t>
  </si>
  <si>
    <t>cantillo777@hotmail.com</t>
  </si>
  <si>
    <t>garces-1997@outlook.com</t>
  </si>
  <si>
    <t>eiderflorez38@gmail.com</t>
  </si>
  <si>
    <t>EXPENDIODECARNESSAMPER@GMAIL.COM</t>
  </si>
  <si>
    <t>CESARMIGUELPATINOSALCEDO@GMAI.COM</t>
  </si>
  <si>
    <t>marthacqp08@hotmail.com</t>
  </si>
  <si>
    <t>jrudascas@gmail.com</t>
  </si>
  <si>
    <t>simonpatinomedona@gmail.com</t>
  </si>
  <si>
    <t>ortegao09@yahoo.es</t>
  </si>
  <si>
    <t>neilamaris@outlook.com</t>
  </si>
  <si>
    <t>ELIANAG1007@HOTMAIL.COM</t>
  </si>
  <si>
    <t>angiericonavarro@hotmail.com</t>
  </si>
  <si>
    <t>hernandezflorianauriesther@gmail.com</t>
  </si>
  <si>
    <t>davidpupom1983@gmail.com</t>
  </si>
  <si>
    <t>manuelmejia16@hotmail.com</t>
  </si>
  <si>
    <t>VARGASRAMIREZE37@GMAIL.COM</t>
  </si>
  <si>
    <t>fraxedes.romo@gmail.com</t>
  </si>
  <si>
    <t>FAGUTSE@GMAIL.COM</t>
  </si>
  <si>
    <t>ALBERTOA.TORRESR@GMAIL.COM</t>
  </si>
  <si>
    <t>arismararias.58@gmail.com</t>
  </si>
  <si>
    <t>ortizcande76@gmail.com</t>
  </si>
  <si>
    <t>raviva69@hotmail.com</t>
  </si>
  <si>
    <t>christianmoreno07@outllok.es</t>
  </si>
  <si>
    <t>anthonellaarley@gmail.com</t>
  </si>
  <si>
    <t>quirozeliecer745@gmail.com</t>
  </si>
  <si>
    <t>walterod.caro@gmail.com</t>
  </si>
  <si>
    <t>ernestohera@hotmail.com</t>
  </si>
  <si>
    <t>jairoepp@gmail.com</t>
  </si>
  <si>
    <t>yemisospino@gmail.com</t>
  </si>
  <si>
    <t>exipalflo1961@hotmail.com</t>
  </si>
  <si>
    <t>yisethbarros123@gmail.com</t>
  </si>
  <si>
    <t>javierlopezr0326@gmail.com</t>
  </si>
  <si>
    <t>daracresa@hotmail.com</t>
  </si>
  <si>
    <t>safercot@gmail.com</t>
  </si>
  <si>
    <t>natasanchez0611@hotmail.com</t>
  </si>
  <si>
    <t>yamilcesharol@gmail.com</t>
  </si>
  <si>
    <t>aidinramos84@gmail.com</t>
  </si>
  <si>
    <t>cattiarinaldi7@hotmail.com</t>
  </si>
  <si>
    <t>nadindejesus@gmail.com</t>
  </si>
  <si>
    <t>arides18@hotmail.com</t>
  </si>
  <si>
    <t>fedoraramoszambrano@gmail.com</t>
  </si>
  <si>
    <t>enorispicalua0729@gmail.com</t>
  </si>
  <si>
    <t>huevosylacteosmds@gmail.com</t>
  </si>
  <si>
    <t>castulocuentame@gmail.com</t>
  </si>
  <si>
    <t>angiefontalvo2@gmail.com</t>
  </si>
  <si>
    <t>fabiobastidas2022@gmail.com</t>
  </si>
  <si>
    <t>yanethsandrina1976@gmail.com</t>
  </si>
  <si>
    <t>jedodelassalas@gmail.com</t>
  </si>
  <si>
    <t>rbustamantej30@outlook.com</t>
  </si>
  <si>
    <t>chelsygutierrez09@gmail.com</t>
  </si>
  <si>
    <t>cjadsaida@gmail.com</t>
  </si>
  <si>
    <t>CLUSAIDA@GMAIL.COM</t>
  </si>
  <si>
    <t>CARLOS-DAC@HOTMAIL.COM</t>
  </si>
  <si>
    <t>nataliarojasco22@gmail.com</t>
  </si>
  <si>
    <t>elkinpater@hotmail.com</t>
  </si>
  <si>
    <t>KATTY.ALMARALES95@GMAIL.COM</t>
  </si>
  <si>
    <t>jairo.delahoz1716@gmail.com</t>
  </si>
  <si>
    <t>JOSELUISVEGAVEGA6@GMAIL.COM</t>
  </si>
  <si>
    <t>pedrolopezcharris@gmail.com</t>
  </si>
  <si>
    <t>eliashurtado505@gmail.com</t>
  </si>
  <si>
    <t>ramosvasquez.davidricardo@gmail.com</t>
  </si>
  <si>
    <t>christianmoreno07@outlook.es</t>
  </si>
  <si>
    <t>napoleonflorez018@gmail.com</t>
  </si>
  <si>
    <t>andreacastiblanco54@gmail.com</t>
  </si>
  <si>
    <t>indonavi28@gmail.com</t>
  </si>
  <si>
    <t>bdingenierossas@gmail.com</t>
  </si>
  <si>
    <t>miledeleonrivera@gmail.com</t>
  </si>
  <si>
    <t>JDAVIDMOJICA80@GMAIL.COM</t>
  </si>
  <si>
    <t>rafitarodri8@gmail.com</t>
  </si>
  <si>
    <t>maczainversiones@hotmail.com</t>
  </si>
  <si>
    <t>caribeanlime@hotmail.com</t>
  </si>
  <si>
    <t>alfredomiguelcalderon@hotmail.com</t>
  </si>
  <si>
    <t>Yuca , patilla</t>
  </si>
  <si>
    <t xml:space="preserve">Mango </t>
  </si>
  <si>
    <t>Pollo Purina</t>
  </si>
  <si>
    <t>Tilapia roja y cachamas</t>
  </si>
  <si>
    <t>carne bovino</t>
  </si>
  <si>
    <t xml:space="preserve">plátano </t>
  </si>
  <si>
    <t>Patilla,yuca,ahuyama,melón,maíz,frijol cabeza negra</t>
  </si>
  <si>
    <t>MAFUFO</t>
  </si>
  <si>
    <t>GANADERO</t>
  </si>
  <si>
    <t>Polllo</t>
  </si>
  <si>
    <t>Ají</t>
  </si>
  <si>
    <t>CARNE DE GANADO BOVINO</t>
  </si>
  <si>
    <t>BABANOS</t>
  </si>
  <si>
    <t>MAIZ TIERNO</t>
  </si>
  <si>
    <t>mango</t>
  </si>
  <si>
    <t>SANTA MARTA</t>
  </si>
  <si>
    <t>MUNICIPIO</t>
  </si>
  <si>
    <t>VEREDA LA RESERVA, CORREGIMIENTO DE SIBERIA</t>
  </si>
  <si>
    <t>LA PRIMERA MARIA</t>
  </si>
  <si>
    <t>SAN VALENTIN</t>
  </si>
  <si>
    <t>BERMEJAL</t>
  </si>
  <si>
    <t>SALVADORA</t>
  </si>
  <si>
    <t>URQUIJO</t>
  </si>
  <si>
    <t>PEDREGOZA</t>
  </si>
  <si>
    <t>PAMPAN</t>
  </si>
  <si>
    <t>PAMPAM</t>
  </si>
  <si>
    <t>SANTA TERESA</t>
  </si>
  <si>
    <t>LA CEIBA</t>
  </si>
  <si>
    <t>SITIO NUEVO</t>
  </si>
  <si>
    <t>JANEIRO</t>
  </si>
  <si>
    <t>VILLANUEVA</t>
  </si>
  <si>
    <t>CASA DE TABLA</t>
  </si>
  <si>
    <t>GUAIMARAL</t>
  </si>
  <si>
    <t>HATO VIEJO</t>
  </si>
  <si>
    <t>CALABAZO</t>
  </si>
  <si>
    <t>COLORADO</t>
  </si>
  <si>
    <t>KM SECTOR AL ROSALIA</t>
  </si>
  <si>
    <t>EL DIFICIL</t>
  </si>
  <si>
    <t>CIANAGUETA</t>
  </si>
  <si>
    <t>LA OLLETA</t>
  </si>
  <si>
    <t>VEREDA ESTACION DEL FERROCARRIL</t>
  </si>
  <si>
    <t>LA ISLA DEL COCAL</t>
  </si>
  <si>
    <t>CUNDINAMARCA</t>
  </si>
  <si>
    <t>CIENAGUETA - VEREDA ALTA MIRA</t>
  </si>
  <si>
    <t>REMOLINO</t>
  </si>
  <si>
    <t>CORREGIMINETO BONDA  VIA GIROCASACA</t>
  </si>
  <si>
    <t>LAS DAMAS</t>
  </si>
  <si>
    <t>LA PEÑA</t>
  </si>
  <si>
    <t>VIA MINCA</t>
  </si>
  <si>
    <t>NUEVA GRANADA CABEZERA MUNICIPAL</t>
  </si>
  <si>
    <t>CIENAGUETA VEREDA ALTA MIRA</t>
  </si>
  <si>
    <t>LAS  DELICIAS  EN  EL  CORREGIMIENTO  DE  BAHIA  HONDA</t>
  </si>
  <si>
    <t>ABRIL, MAYO, JUNIO, JULIO, NOVIEMBRE, DICIEMBRE</t>
  </si>
  <si>
    <t>ABRIL, MAYO, JUNIO, NOVIEMBRE, DICIEMBRE</t>
  </si>
  <si>
    <t>ENERO, FEBRERO, ABRIL, MAYO, JUNIO, TODO EL AÑO</t>
  </si>
  <si>
    <t>ENERO, ABRIL, JUNIO, AGOSTO</t>
  </si>
  <si>
    <t>ABRIL, TODO EL AÑO</t>
  </si>
  <si>
    <t>ENERO, SEPTIEMBRE, NOVIEMBRE, DICIEMBRE</t>
  </si>
  <si>
    <t>ENERO, JUNIO, SEPTIEMBRE, OCTUBRE, NOVIEMBRE, DICIEMBRE, TODO EL AÑO</t>
  </si>
  <si>
    <t>MAYO, JUNIO, OCTUBRE, NOVIEMBRE, DICIEMBRE</t>
  </si>
  <si>
    <t>ENERO, MAYO, JUNIO, OCTUBRE, NOVIEMBRE, DICIEMBRE</t>
  </si>
  <si>
    <t>FEBRERO, ABRIL, MAYO, OCTUBRE, NOVIEMBRE, DICIEMBRE</t>
  </si>
  <si>
    <t>ABRIL, MAYO, SEPTIEMBRE, OCTUBRE, NOVIEMBRE</t>
  </si>
  <si>
    <t>FEBRERO, ABRIL, OCTUBRE, NOVIEMBRE</t>
  </si>
  <si>
    <t>ABRIL, MAYO, JUNIO, NOVIEMBRE</t>
  </si>
  <si>
    <t>FEBRERO, ABRIL, OCTUBRE, NOVIEMBRE, DICIEMBRE</t>
  </si>
  <si>
    <t>ENERO, ABRIL, MAYO, JUNIO, NOVIEMBRE, DICIEMBRE</t>
  </si>
  <si>
    <t>ENERO, NOVIEMBRE, DICIEMBRE</t>
  </si>
  <si>
    <t>JUNIO, JULIO, AGOSTO, NOVIEMBRE, DICIEMBRE</t>
  </si>
  <si>
    <t>ABRIL, MAYO, JUNIO</t>
  </si>
  <si>
    <t>FEBRERO, JUNIO, OCTUBRE</t>
  </si>
  <si>
    <t>ABRIL, MAYO, JUNIO, JULIO, AGOSTO, SEPTIEMBRE</t>
  </si>
  <si>
    <t>FEBRERO, ABRIL, MAYO, JUNIO, JULIO, AGOSTO</t>
  </si>
  <si>
    <t>ENERO, ABRIL, JUNIO, AGOSTO, NOVIEMBRE</t>
  </si>
  <si>
    <t>MAYO, NOVIEMBRE</t>
  </si>
  <si>
    <t>ARROBA</t>
  </si>
  <si>
    <t>OTRAS</t>
  </si>
  <si>
    <t>pollo semicriollos</t>
  </si>
  <si>
    <t>miel organica</t>
  </si>
  <si>
    <t>POLLAS PONEDORAS</t>
  </si>
  <si>
    <t>TANGELO</t>
  </si>
  <si>
    <t>carne bovina</t>
  </si>
  <si>
    <t>PLATANOS</t>
  </si>
  <si>
    <t>naranjas</t>
  </si>
  <si>
    <t>NARANNJA</t>
  </si>
  <si>
    <t>FEBRERO, SEPTIEMBRE, DICIEMBRE</t>
  </si>
  <si>
    <t>MAYO, AGOSTO</t>
  </si>
  <si>
    <t>ABRIL,MAYO,OCTUBRE,NOVIEMBRE</t>
  </si>
  <si>
    <t>AGOSTO, OCTUBRE, DICIEMBRE</t>
  </si>
  <si>
    <t>ENERO, ABRIL, JUNIO, AGOSTO, OCTUBRE, DICIEMBRE</t>
  </si>
  <si>
    <t>ENERO, FEBRERO, ABRIL, OCTUBRE, NOVIEMBRE, DICIEMBRE</t>
  </si>
  <si>
    <t>ABRIL, MAYO, NOVIEMBRE, DICIEMBRE</t>
  </si>
  <si>
    <t>ABRIL, MAYO, JULIO, AGOSTO, OCTUBRE, NOVIEMBRE</t>
  </si>
  <si>
    <t>ABRIL, MAYO, JUNIO, JULIO, OCTUBRE, NOVIEMBRE</t>
  </si>
  <si>
    <t>MAYO, SEPTIEMBRE, DICIEMBRE</t>
  </si>
  <si>
    <t>MAYO, JUNIO, JULIO, AGOSTO, SEPTIEMBRE, OCTUBRE, NOVIEMBRE, DICIEMBRE</t>
  </si>
  <si>
    <t>ENERO, MAYO, AGOSTO, NOVIEMBRE</t>
  </si>
  <si>
    <t>ABRIL, MAYO, JUNIO, JULIO, AGOSTO, SEPTIEMBRE, OCTUBRE, NOVIEMBRE</t>
  </si>
  <si>
    <t>MAYO, JUNIO, JULIO, AGOSTO, NOVIEMBRE, DICIEMBRE</t>
  </si>
  <si>
    <t>ENERO, JUNIO, OCTUBRE</t>
  </si>
  <si>
    <t>FEBRERO, ABRIL, MAYO, JULIO, AGOSTO, SEPTIEMBRE, OCTUBRE, NOVIEMBRE, DICIEMBRE</t>
  </si>
  <si>
    <t>FEBRERO, NOVIEMBRE</t>
  </si>
  <si>
    <t>PAQUETE</t>
  </si>
  <si>
    <t>ASOCIACION DE PEQUEÑOS PRODUCTORES AGRICOLAS DE LA JAGUA DEL PILAR</t>
  </si>
  <si>
    <t>ASOCIACIÓN DE CAMPESINOS PARA UN FUTURO MEJOR</t>
  </si>
  <si>
    <t>ASOCIACION DE PRODUCTORES AGROPECUARIOS SEMBRANDO PAZ</t>
  </si>
  <si>
    <t>ASOCIACION AMIGOS  DEL PUEBLO</t>
  </si>
  <si>
    <t>ASOCIACION DE TRABAJADORES AGRICOLA DE LA GUAJIRA</t>
  </si>
  <si>
    <t>ASOCIACION DE AGRICULTORES, CAMPESINOS, MICROEMPRESARIOS, EMPRENDEDORES, COMERCIALIZADORES, ORFEBRES Y MANUFACTUREROS,</t>
  </si>
  <si>
    <t xml:space="preserve">ASOCIACIÓN DE REFORESTADORES Y PRODUCTORES DE LA TRONCAL DEL CARIBE </t>
  </si>
  <si>
    <t>ASOCIACION MULTIACTIVA DE  MUJERES DEL  MUNICIPIO DE  DISTRACCION</t>
  </si>
  <si>
    <t>ASOCIACION DE PRODUCTORES INNOVADORES DEL FUTURO DE LA  GUAJIRA</t>
  </si>
  <si>
    <t xml:space="preserve">COOPERATIVA MULTIACTIVA DE MUJERES EMPRENDEDORAS DE LA JAGUA DEL PILAR </t>
  </si>
  <si>
    <t>ASOCIACION DE CAMPESINOS EL SOL SALE PARA TODOS</t>
  </si>
  <si>
    <t>ASOCIACION DE GANADEROS Y AGRICULTORES DEL TOTUMO</t>
  </si>
  <si>
    <t>ASOCIACION PRODUCTIVA RURAL EKUULU</t>
  </si>
  <si>
    <t>ASOCIACION PRODUCTIVA RURAL EKÜÜLÜ</t>
  </si>
  <si>
    <t xml:space="preserve">COOPERATIVA MULTIACTIVA EPIIJULEE JIIME </t>
  </si>
  <si>
    <t>ASOCIACION RURAL PRODUCTIVA</t>
  </si>
  <si>
    <t>ASOCIACION INDIGENA SOLIDARIA Y CAMPECINA MAREYGUA</t>
  </si>
  <si>
    <t>ASOCIACION DE GUAJIROS EMPRENDEDORES</t>
  </si>
  <si>
    <t>ASOCIACION DE AGRICULTORES,CAMPESINOS,MICROEMPRESARIOS,EMPRENDEDORES,COMERCIALIZADORES,ORFEBRES Y MANUFACTUREROS</t>
  </si>
  <si>
    <t>MIGUEL ALFONSO REALES LAGO</t>
  </si>
  <si>
    <t>DARWIN WILLIAM BARROS SANCHEZ</t>
  </si>
  <si>
    <t>ALGEMIRO ANTONIO AMAYA SARDOTH</t>
  </si>
  <si>
    <t xml:space="preserve">JAVIER ENRIQUE GARCÍA MEJÍA </t>
  </si>
  <si>
    <t>ALMEIRO JOSE GIL BRITO</t>
  </si>
  <si>
    <t>JHON EDWAR MURGAS RUMBO</t>
  </si>
  <si>
    <t>FERNANDO RODRIGUEZ</t>
  </si>
  <si>
    <t>MIRIAN  BONILLA  GUTIERREZ</t>
  </si>
  <si>
    <t>MAGALY  ESTHER DE CASTRO BELEÑO</t>
  </si>
  <si>
    <t>YAMINSON CASTRELLON MARTINEZ</t>
  </si>
  <si>
    <t>LEINER JOSE ESTRADA MANJARREZ</t>
  </si>
  <si>
    <t xml:space="preserve">JORGE BURGOS </t>
  </si>
  <si>
    <t>MIGUEL ANDRES COTES MORENO</t>
  </si>
  <si>
    <t>MERCY DAYANA RUIZ GONZALEZ</t>
  </si>
  <si>
    <t>JESUS DAVID RADA GOMEZ</t>
  </si>
  <si>
    <t>NEKLIN PLATA PITRE</t>
  </si>
  <si>
    <t>ADRIANA CRISTINA MENDOZA OÑATE</t>
  </si>
  <si>
    <t>901436535-9</t>
  </si>
  <si>
    <t>900725682-1</t>
  </si>
  <si>
    <t>900274526-2</t>
  </si>
  <si>
    <t>900975873-1</t>
  </si>
  <si>
    <t>901495055-7</t>
  </si>
  <si>
    <t>900360037-0</t>
  </si>
  <si>
    <t>901667746-7</t>
  </si>
  <si>
    <t>900812343-0</t>
  </si>
  <si>
    <t>:901168602-4</t>
  </si>
  <si>
    <t>901208608-0</t>
  </si>
  <si>
    <t>901312804-2</t>
  </si>
  <si>
    <t xml:space="preserve">ildemaro344@gmail.com </t>
  </si>
  <si>
    <t>herreraheber48@gmail.com</t>
  </si>
  <si>
    <t>mmrealessaurith@gmail.com</t>
  </si>
  <si>
    <t>darwinbarros34@gmail.com</t>
  </si>
  <si>
    <t>kuzzomolina1976@hotmail.com</t>
  </si>
  <si>
    <t xml:space="preserve">Piyaya2009@hotmail </t>
  </si>
  <si>
    <t>gilberto871zp@gmail.com</t>
  </si>
  <si>
    <t>jogue2@hotmail.com</t>
  </si>
  <si>
    <t>algemiroamaya@gmail.com</t>
  </si>
  <si>
    <t>asofifon@hotmail.com</t>
  </si>
  <si>
    <t>almeirojosegilbrito@gmail.com</t>
  </si>
  <si>
    <t>aviagri.aviagri@gmail.com</t>
  </si>
  <si>
    <t>jmurgas71@hotmail.com</t>
  </si>
  <si>
    <t>0adillasbalmisenrisue@ gmail'com</t>
  </si>
  <si>
    <t>asociacionacmecom@gmail.com</t>
  </si>
  <si>
    <t>fbuenejemplo@hotmail.com</t>
  </si>
  <si>
    <t>mibogu57@gmail.com</t>
  </si>
  <si>
    <t>magalysesther2019@gmail.com</t>
  </si>
  <si>
    <t>jennisilvalvarez@gmail.com</t>
  </si>
  <si>
    <t>sugebarbosa1983@gmail.com</t>
  </si>
  <si>
    <t>dorali3030@gmail.com</t>
  </si>
  <si>
    <t>coopmejap@gmail.com</t>
  </si>
  <si>
    <t xml:space="preserve">asocatri2021@hotmail.com </t>
  </si>
  <si>
    <t>Esp.natiriveira@gmail.com</t>
  </si>
  <si>
    <t>damador1@hotmail.com</t>
  </si>
  <si>
    <t>mariacristinafigueroa28@gmail.com</t>
  </si>
  <si>
    <t>presidencia@fediagrog.org</t>
  </si>
  <si>
    <t>Josemedinam_1@hotmail.com</t>
  </si>
  <si>
    <t>m18macias@hotmail.com</t>
  </si>
  <si>
    <t>ycastrillon523@gmail.com</t>
  </si>
  <si>
    <t>leinerjoseestrda09@gmail.com</t>
  </si>
  <si>
    <t>jorgeiburgosc@gmail.com</t>
  </si>
  <si>
    <t>Dynamics.logistica@gmail.com</t>
  </si>
  <si>
    <t>asociacionruralekuulu@gmail.com</t>
  </si>
  <si>
    <t xml:space="preserve">asociacionruralekuulu@gmail.com </t>
  </si>
  <si>
    <t>luzdeesperanzadetomarrazon@gmail.com</t>
  </si>
  <si>
    <t>steveniguaran3@gmail.com</t>
  </si>
  <si>
    <t>Yudysdearco31@gmail.com</t>
  </si>
  <si>
    <t>ASORURALPROD@OUTLOOK</t>
  </si>
  <si>
    <t>asoagroprihu2018@gmail.com</t>
  </si>
  <si>
    <t>ymendozabrito@gmail.com</t>
  </si>
  <si>
    <t>ASOMAREYGUA@GMAIL.COM</t>
  </si>
  <si>
    <t>mayraquintero707@gmail.com</t>
  </si>
  <si>
    <t>emprendedoresguajiros@gmail.com</t>
  </si>
  <si>
    <t>hubertico946@gmail.com</t>
  </si>
  <si>
    <t xml:space="preserve"> asociacionacmecom@gmail.com</t>
  </si>
  <si>
    <t xml:space="preserve">Asociacionafaa@gmail.com </t>
  </si>
  <si>
    <t>CAMPESINOS</t>
  </si>
  <si>
    <t>MIXTO</t>
  </si>
  <si>
    <t>DIRIGIDA A TODA LA POBLACION GUAJIRA</t>
  </si>
  <si>
    <t>POBLACION RURAL</t>
  </si>
  <si>
    <t xml:space="preserve">POBLACION RURAL CAMPESINA </t>
  </si>
  <si>
    <t>LA JAGUA DEL PILAR</t>
  </si>
  <si>
    <t>CAMARONES</t>
  </si>
  <si>
    <t>CORREGIMIENTO DE CONEJO</t>
  </si>
  <si>
    <t>CORREGIMIENTO DE  CHORRERAS</t>
  </si>
  <si>
    <t xml:space="preserve">FONSECA </t>
  </si>
  <si>
    <t>VEREDA LA SORPRESA</t>
  </si>
  <si>
    <t>LA GLORIA</t>
  </si>
  <si>
    <t>MATITAS</t>
  </si>
  <si>
    <t>EL TOTUMO</t>
  </si>
  <si>
    <t xml:space="preserve">Camarones </t>
  </si>
  <si>
    <t>PERICO</t>
  </si>
  <si>
    <t>VEREDA LIMONAL</t>
  </si>
  <si>
    <t>PELECHUA</t>
  </si>
  <si>
    <t>VEREDA</t>
  </si>
  <si>
    <t xml:space="preserve">SAN JONE </t>
  </si>
  <si>
    <t xml:space="preserve">Melon y patilla </t>
  </si>
  <si>
    <t>Huevos producidos bajo el concepto de gallinas felices</t>
  </si>
  <si>
    <t>PAN COGER</t>
  </si>
  <si>
    <t>Pancoger</t>
  </si>
  <si>
    <t xml:space="preserve">Tilapia </t>
  </si>
  <si>
    <t>CHIVO</t>
  </si>
  <si>
    <t xml:space="preserve">Fique </t>
  </si>
  <si>
    <t xml:space="preserve">Pan Coger </t>
  </si>
  <si>
    <t>TILAPIA  ROJA</t>
  </si>
  <si>
    <t xml:space="preserve">Arepa La fonsequera </t>
  </si>
  <si>
    <t>Patilla melon</t>
  </si>
  <si>
    <t xml:space="preserve">Ponedoras </t>
  </si>
  <si>
    <t xml:space="preserve">Maíz , </t>
  </si>
  <si>
    <t xml:space="preserve">Orégano orgánico </t>
  </si>
  <si>
    <t>T</t>
  </si>
  <si>
    <t xml:space="preserve">Frutas y hortalizas </t>
  </si>
  <si>
    <t xml:space="preserve">Caprino </t>
  </si>
  <si>
    <t>Pan coger</t>
  </si>
  <si>
    <t xml:space="preserve">Tilapia roja </t>
  </si>
  <si>
    <t>Miel de abeja, plátano, yuca, ahuyama</t>
  </si>
  <si>
    <t>OVINO</t>
  </si>
  <si>
    <t>Ovino caprino</t>
  </si>
  <si>
    <t xml:space="preserve">Carne de ovino caprino </t>
  </si>
  <si>
    <t>PRODUCCION DE CARNE DE PESCADO</t>
  </si>
  <si>
    <t>Acuícola</t>
  </si>
  <si>
    <t xml:space="preserve">Malanga </t>
  </si>
  <si>
    <t xml:space="preserve">Melon camino </t>
  </si>
  <si>
    <t>Huevos tipo 1A, AA, AAA</t>
  </si>
  <si>
    <t>PATILLA, YUCA, MAIZ, FRIJOL GUAJIRO, PEPINO</t>
  </si>
  <si>
    <t xml:space="preserve">Platano yuca auyama frijoles  maiz frutas </t>
  </si>
  <si>
    <t>Pargo, mojarra,cojinua etc.</t>
  </si>
  <si>
    <t>OVINO CAPRINO</t>
  </si>
  <si>
    <t xml:space="preserve">Uña de Aguila </t>
  </si>
  <si>
    <t>Oreochromis niloticus</t>
  </si>
  <si>
    <t>CURCUBITACEAS</t>
  </si>
  <si>
    <t>Malanga, Guineo, Lulo, Platano, Café</t>
  </si>
  <si>
    <t>Oro miel</t>
  </si>
  <si>
    <t>RAICES Y TUBERCULOS</t>
  </si>
  <si>
    <t xml:space="preserve">Productos derivados del.maiz, bollo,arepa,queso crema,suero ,mazamorra de maíz viche </t>
  </si>
  <si>
    <t xml:space="preserve">Melón patilla </t>
  </si>
  <si>
    <t xml:space="preserve">Tostones, palitos </t>
  </si>
  <si>
    <t>Cuarentano  ,</t>
  </si>
  <si>
    <t xml:space="preserve">Lippia oreganoides </t>
  </si>
  <si>
    <t>V</t>
  </si>
  <si>
    <t>Peces mango yuca papaya</t>
  </si>
  <si>
    <t>maíz criollo</t>
  </si>
  <si>
    <t>TIPO</t>
  </si>
  <si>
    <t>v-55 A</t>
  </si>
  <si>
    <t xml:space="preserve">Ovejos </t>
  </si>
  <si>
    <t>Patilla, maíz, melón, yuca, pepino, frijol guajiro</t>
  </si>
  <si>
    <t xml:space="preserve">Frutas, hortalizas y cerdo , pollo , peces , ganado </t>
  </si>
  <si>
    <t>Maíz, frijol.</t>
  </si>
  <si>
    <t xml:space="preserve">Tomate  </t>
  </si>
  <si>
    <t xml:space="preserve">OVEJO </t>
  </si>
  <si>
    <t>Ovino</t>
  </si>
  <si>
    <t>Clasificación y selección de la carne de ovino caprino y sus derivados. Se realizan cortes con sierra electrica a algunas partes seleccionadas del chivo y los derivados como son las patas las viceras se seleccionan y todo se empaca en empaques amigables con el medio ambiente.</t>
  </si>
  <si>
    <t>TILAPIA ROJA (MOJARRA)</t>
  </si>
  <si>
    <t xml:space="preserve"> Hartón, Dominico y Guineo.</t>
  </si>
  <si>
    <t xml:space="preserve">Malanga criolla </t>
  </si>
  <si>
    <t>Enero, Marzo, Mayo, Julio, Septiembre, Diciembre</t>
  </si>
  <si>
    <t>Febrero, Marzo, Mayo, Julio, Septiembre, Octubre</t>
  </si>
  <si>
    <t>Febrero, Abril, Junio, Agosto, Noviembre, Todo el año (permanente)</t>
  </si>
  <si>
    <t>Enero, Febrero, Julio, Agosto, Septiembre, Diciembre</t>
  </si>
  <si>
    <t>Abril, Octubre, Diciembre</t>
  </si>
  <si>
    <t>Febrero, Agosto, Todo el año (permanente)</t>
  </si>
  <si>
    <t>Marzo, Junio, Octubre</t>
  </si>
  <si>
    <t>Julio, Agosto, Septiembre, Octubre, Noviembre, Diciembre</t>
  </si>
  <si>
    <t>Mayo, Junio, Octubre, Noviembre</t>
  </si>
  <si>
    <t>Enero, Abril, Mayo, Junio, Noviembre, Diciembre</t>
  </si>
  <si>
    <t>Febrero, Marzo, Octubre</t>
  </si>
  <si>
    <t>Abril, Mayo, Junio, Julio, Agosto, Septiembre</t>
  </si>
  <si>
    <t>Marzo, Mayo, Julio, Octubre, Diciembre</t>
  </si>
  <si>
    <t>60.000 mil canastas x 30 huevos cada una</t>
  </si>
  <si>
    <t>20 TON</t>
  </si>
  <si>
    <t xml:space="preserve">100 toneladas </t>
  </si>
  <si>
    <t>20 toneladas has</t>
  </si>
  <si>
    <t>5 toneladas</t>
  </si>
  <si>
    <t xml:space="preserve">3 mil kilos </t>
  </si>
  <si>
    <t>2000 kilo</t>
  </si>
  <si>
    <t xml:space="preserve">12 hectáreas de maíz </t>
  </si>
  <si>
    <t xml:space="preserve">35 toneladas </t>
  </si>
  <si>
    <t>14 millones</t>
  </si>
  <si>
    <t xml:space="preserve">2 toneladas </t>
  </si>
  <si>
    <t>3600 kilogramos</t>
  </si>
  <si>
    <t>500kg</t>
  </si>
  <si>
    <t xml:space="preserve">10 tonelada por hectárea </t>
  </si>
  <si>
    <t>Toneladas (Ton)</t>
  </si>
  <si>
    <t>Canastas x 30 huevos cada una</t>
  </si>
  <si>
    <t>Unifades</t>
  </si>
  <si>
    <t>Litros (Lt)</t>
  </si>
  <si>
    <t xml:space="preserve">UND </t>
  </si>
  <si>
    <t xml:space="preserve">Frijol  </t>
  </si>
  <si>
    <t xml:space="preserve">Jabón artesanal de Fique </t>
  </si>
  <si>
    <t>HARINA DE AUYAMA</t>
  </si>
  <si>
    <t>ganaderia</t>
  </si>
  <si>
    <t>Artesanias wayuu</t>
  </si>
  <si>
    <t>PRODUCCION DE POLLO DE ENGORDE</t>
  </si>
  <si>
    <t>Zaragoza</t>
  </si>
  <si>
    <t>ALIMENTO</t>
  </si>
  <si>
    <t>Tilapia y bocachico</t>
  </si>
  <si>
    <t>CUBITACEAS</t>
  </si>
  <si>
    <t>leche y carne</t>
  </si>
  <si>
    <t xml:space="preserve">Long Standing </t>
  </si>
  <si>
    <t>CAPRINO</t>
  </si>
  <si>
    <t xml:space="preserve">Wayuu </t>
  </si>
  <si>
    <t>Abril, Mayo, Junio, Julio, Agosto, Septiembre, Octubre</t>
  </si>
  <si>
    <t>Enero, Febrero, Julio, Agosto, Noviembre, Diciembre</t>
  </si>
  <si>
    <t>Febrero, Abril, Mayo, Julio, Octubre, Diciembre</t>
  </si>
  <si>
    <t>Enero, Marzo, Mayo, Julio, Septiembre, Todo el año (permanente)</t>
  </si>
  <si>
    <t>Julio, Noviembre</t>
  </si>
  <si>
    <t>Febrero, Marzo, Agosto, Septiembre</t>
  </si>
  <si>
    <t>1.2 tonelada x hectarea</t>
  </si>
  <si>
    <t>100 toneladas</t>
  </si>
  <si>
    <t>600  litro</t>
  </si>
  <si>
    <t>9.000 POLLOS AL AÑO</t>
  </si>
  <si>
    <t>AMAZONAS</t>
  </si>
  <si>
    <t>ATLÁNTICO</t>
  </si>
  <si>
    <t>BOYACÁ</t>
  </si>
  <si>
    <t>CAQUETÁ</t>
  </si>
  <si>
    <t>CALDAS</t>
  </si>
  <si>
    <t>CAUCA</t>
  </si>
  <si>
    <t>CESAR</t>
  </si>
  <si>
    <t>CÓRDOBA</t>
  </si>
  <si>
    <t>CHOCÓ</t>
  </si>
  <si>
    <t>GUAVIARE</t>
  </si>
  <si>
    <t>GUAINÍA</t>
  </si>
  <si>
    <t>HUILA</t>
  </si>
  <si>
    <t>META</t>
  </si>
  <si>
    <t>NARIÑO</t>
  </si>
  <si>
    <t>NORTE DE SANTANDER</t>
  </si>
  <si>
    <t>PUTUMAYO</t>
  </si>
  <si>
    <t>QUINDÍO</t>
  </si>
  <si>
    <t>RISARALDA</t>
  </si>
  <si>
    <t>SAN ANDRÉS</t>
  </si>
  <si>
    <t>SUCRE</t>
  </si>
  <si>
    <t>TOLIMA</t>
  </si>
  <si>
    <t>VALLE DEL CAUCA</t>
  </si>
  <si>
    <t>VICHADA</t>
  </si>
  <si>
    <t>PEDRO URIANA URIANA</t>
  </si>
  <si>
    <t>GERMAN PUSHAINA</t>
  </si>
  <si>
    <t>RAFAEL PUSHAINA</t>
  </si>
  <si>
    <t>JULIO PUSHAINA IPUANA</t>
  </si>
  <si>
    <t>ELADIO GONZALEZ PALACIO</t>
  </si>
  <si>
    <t>OSMARY ALBERTO GONZALEZ</t>
  </si>
  <si>
    <t>ANDRES PALACIO JUSAYU</t>
  </si>
  <si>
    <t>MENDER IGUARAN</t>
  </si>
  <si>
    <t>MIGUEL ALMAZO PUSHAINA</t>
  </si>
  <si>
    <t>JOSE MARIA LAGUNA FORERO</t>
  </si>
  <si>
    <t>SOL MARINA PANA PIMIENTA</t>
  </si>
  <si>
    <t>MIGUEL ANGEL ALMAZO MENGUAL</t>
  </si>
  <si>
    <t>SERMIN SERMADO BONIVENTO RUIZ</t>
  </si>
  <si>
    <t>GODOFREDO MARTINEZ GAMEZ</t>
  </si>
  <si>
    <t>DANILO MONTIEL</t>
  </si>
  <si>
    <t>NELSON GUILLERMO IGUARAN TILLER</t>
  </si>
  <si>
    <t>LUIS GONZALEZ IPUANA</t>
  </si>
  <si>
    <t>VICENTE FERNANDEZ URIANA</t>
  </si>
  <si>
    <t>MIRLA PAOLA MARTINEZ GUTIERREZ</t>
  </si>
  <si>
    <t xml:space="preserve">ELIZABETH AARON ZUÑIGA </t>
  </si>
  <si>
    <t xml:space="preserve">VICTOR RODRIGUEZ SANCHEZ </t>
  </si>
  <si>
    <t>FELICIA ISABEL CAMARGO</t>
  </si>
  <si>
    <t>JOAN LUIS GONZALEZ MEDINA</t>
  </si>
  <si>
    <t>JORGE LUIS ARRIETA ROJAS</t>
  </si>
  <si>
    <t>LUIS CASEMIRO CARRILLO MONTAÑO</t>
  </si>
  <si>
    <t>JAIR JACOBO ARENDS BALLESTEROS</t>
  </si>
  <si>
    <t xml:space="preserve">LORIANA ROSA ORTIZ </t>
  </si>
  <si>
    <t xml:space="preserve">LINO JOSE MARTINEZ </t>
  </si>
  <si>
    <t>NOHELY MENGUAL EPIEYU</t>
  </si>
  <si>
    <t xml:space="preserve">KENDRA LINETH PIMIENTA </t>
  </si>
  <si>
    <t>ALEXANDER RAFAEL LOAIZA MOLINA</t>
  </si>
  <si>
    <t xml:space="preserve">Victor Manuel Rodríguez </t>
  </si>
  <si>
    <t xml:space="preserve">SAMUEL MEJIA BARROZ </t>
  </si>
  <si>
    <t xml:space="preserve">MAGUILI PALMEZO </t>
  </si>
  <si>
    <t>31053262863 -3135846445</t>
  </si>
  <si>
    <t>alrasico@gmail.com</t>
  </si>
  <si>
    <t>arpafri@hotmail.com</t>
  </si>
  <si>
    <t>lacouture.rafael@gmail.com</t>
  </si>
  <si>
    <t>Oysanchez4@misena.edu.co</t>
  </si>
  <si>
    <t>marilyc62@gmail.com</t>
  </si>
  <si>
    <t>emmanuelcholesdiaz@gmail.com</t>
  </si>
  <si>
    <t>juaniusve@gmail.com</t>
  </si>
  <si>
    <t>mariperaltamedina@gmail.com</t>
  </si>
  <si>
    <t>Pachodavid3618@gmail.com</t>
  </si>
  <si>
    <t>yenissa1218@hot.mail.com</t>
  </si>
  <si>
    <t xml:space="preserve">Salvo.siempre@uniguajira.edu.co </t>
  </si>
  <si>
    <t xml:space="preserve">darume93@gmail.com </t>
  </si>
  <si>
    <t>pisisacuario19881984@gmail.com</t>
  </si>
  <si>
    <t>jorgedangond27@gmail.com</t>
  </si>
  <si>
    <t>Jjshillysamuel08@gmail.com</t>
  </si>
  <si>
    <t>Cesaralfredosolerabrito@gmail.com</t>
  </si>
  <si>
    <t>rubielmendozajimenez@hotmail.com</t>
  </si>
  <si>
    <t>yassinialopez@gmail.com</t>
  </si>
  <si>
    <t>daylopeztorres@hotmail.com</t>
  </si>
  <si>
    <t>nairoegarciaj@gmail.com</t>
  </si>
  <si>
    <t>ermidematita@hotmail.com</t>
  </si>
  <si>
    <t>aamayamedina@gmail.com</t>
  </si>
  <si>
    <t>utmulounainpae2024@gmail.com</t>
  </si>
  <si>
    <t>pushainagerman99@gmail.com</t>
  </si>
  <si>
    <t>rapushaina84@gmail.com</t>
  </si>
  <si>
    <t>juliopshn@gmail.com</t>
  </si>
  <si>
    <t>asociacionmareiwayuuguama2019@gmail.com</t>
  </si>
  <si>
    <t>ASOCIACIONMAREIWAYUUGUAMA2019@GMAIL.COM</t>
  </si>
  <si>
    <t>ASOCIACIONMAREIWAYUUGUAMA2029@GMAIL.COM</t>
  </si>
  <si>
    <t>eglistm02@gmail.com</t>
  </si>
  <si>
    <t>oswaldosolano10@hotmail.com</t>
  </si>
  <si>
    <t xml:space="preserve">mariaeperalta15@gmail.com </t>
  </si>
  <si>
    <t>AATMAKUIRA@HOTMAIL.COM</t>
  </si>
  <si>
    <t>migowayuu1@hotmail.com</t>
  </si>
  <si>
    <t>Torresbolivar12@gmail.com</t>
  </si>
  <si>
    <t>mariety.ospino@hotmail.com</t>
  </si>
  <si>
    <t>yeineriguaran@gmail.com</t>
  </si>
  <si>
    <t>marycarmenbritosoto@gmail.com</t>
  </si>
  <si>
    <t>lolapaola.uriana@gmail.com</t>
  </si>
  <si>
    <t>padillalalis37@gmeil'com</t>
  </si>
  <si>
    <t>aaroneliza12@gmail.com</t>
  </si>
  <si>
    <t>valen16sheyla2001@gmail.com</t>
  </si>
  <si>
    <t>mimary05@gmail.com</t>
  </si>
  <si>
    <t>yoryimartinez2455@gmail.com</t>
  </si>
  <si>
    <t xml:space="preserve">Esteffanilarithg2212@gmail.com </t>
  </si>
  <si>
    <t>jairarends302@gmail.com</t>
  </si>
  <si>
    <t>ereynos145@gmail.com</t>
  </si>
  <si>
    <t>Jorgepmarquez@gmail.com</t>
  </si>
  <si>
    <t>Robertoliscano324@gmail.com</t>
  </si>
  <si>
    <t>daneirisbrito@gmail.com</t>
  </si>
  <si>
    <t>LINOJSMS@GMAIL.COM</t>
  </si>
  <si>
    <t>Yustinrafael07@gmail.com</t>
  </si>
  <si>
    <t>Kellycortes2917@gmail.com</t>
  </si>
  <si>
    <t>Wilderfreiles@gmail.com</t>
  </si>
  <si>
    <t>nayelynataly1618@gmail.com</t>
  </si>
  <si>
    <t>milanisriveira3@gmail.com</t>
  </si>
  <si>
    <t>jesusacosta@live.com.ar</t>
  </si>
  <si>
    <t>milenagarciapon@gmail.com</t>
  </si>
  <si>
    <t>Victorodriguez2@hotmail.com</t>
  </si>
  <si>
    <t>eufran25@hotmail.com</t>
  </si>
  <si>
    <t>elveryrosi@hotmail.com</t>
  </si>
  <si>
    <t>Jamabo 0302@hotmail.com</t>
  </si>
  <si>
    <t>conclave@tutanota.com</t>
  </si>
  <si>
    <t>garwed0552@gmail.com</t>
  </si>
  <si>
    <t xml:space="preserve">gwebern83@gmail.com </t>
  </si>
  <si>
    <t>yohana.garcia0981@gmail.com</t>
  </si>
  <si>
    <t>sandraguirre.1988@gmail.com</t>
  </si>
  <si>
    <t>elgd93@hotmail.com</t>
  </si>
  <si>
    <t>Beracca37@hotmail.com</t>
  </si>
  <si>
    <t>soraima_79@hotmail.com</t>
  </si>
  <si>
    <t>fregilsar@gmail.com</t>
  </si>
  <si>
    <t>Riquelmiscaicedo@outlook.es</t>
  </si>
  <si>
    <t>perezeleidy04@gmail.com</t>
  </si>
  <si>
    <t>jd0538489@gmail.com</t>
  </si>
  <si>
    <t>lislareynareynoso123@gmail.com</t>
  </si>
  <si>
    <t>marlonmongui2014@gmail.com</t>
  </si>
  <si>
    <t>Elianapitre19@gmail.com</t>
  </si>
  <si>
    <t>opintobrito@gmail.com</t>
  </si>
  <si>
    <t>carlospalmezano1@hotmail.com</t>
  </si>
  <si>
    <t>keniadandaidiego1214@gmail.com</t>
  </si>
  <si>
    <t>mejiasanto442@gmail.com</t>
  </si>
  <si>
    <t>daylogo@hotmail.com</t>
  </si>
  <si>
    <t>janerfarfan1@gmail.com</t>
  </si>
  <si>
    <t>ccnieves@uniguajira.edu.co</t>
  </si>
  <si>
    <t>Miladisriveira37@gmail.com</t>
  </si>
  <si>
    <t>elvinreino@hotmail.com</t>
  </si>
  <si>
    <t>Kpimienta02@gmail.com</t>
  </si>
  <si>
    <t>monterodeluque@gmail.com</t>
  </si>
  <si>
    <t>moscotecasilda@gmail.com</t>
  </si>
  <si>
    <t>adriancaraballop00@gmail.com</t>
  </si>
  <si>
    <t xml:space="preserve">Esneyder1978@hotmail.com </t>
  </si>
  <si>
    <t>alemellos2@hotmail.com</t>
  </si>
  <si>
    <t>neipla82@gmail.com</t>
  </si>
  <si>
    <t>Luismiguelbritobrito463@gmail.com</t>
  </si>
  <si>
    <t>xiomarapereawaldo@gmail.com</t>
  </si>
  <si>
    <t>victor.rodriguez5383@correo.policia.gov.co</t>
  </si>
  <si>
    <t>cindy.paola.padilla@gmail.com</t>
  </si>
  <si>
    <t>jubadibe@hotmail.com</t>
  </si>
  <si>
    <t>britobritojairo85@mail.com.co</t>
  </si>
  <si>
    <t>dayanamntiel@gmail.com</t>
  </si>
  <si>
    <t xml:space="preserve">andersonarnache94@gmail.com </t>
  </si>
  <si>
    <t>Oviedoruben6305@gmail.com</t>
  </si>
  <si>
    <t>yofadis1994@gmail.com</t>
  </si>
  <si>
    <t>elkinmejiaba@hotmail.com</t>
  </si>
  <si>
    <t>fmejiabarros@hotmail.com</t>
  </si>
  <si>
    <t>japintomejia@gmail.com</t>
  </si>
  <si>
    <t>barroselian18@gmail.com</t>
  </si>
  <si>
    <t>palmezanomagguili@gmail.com</t>
  </si>
  <si>
    <t xml:space="preserve">Pinerezamparo@gmail.com </t>
  </si>
  <si>
    <t>elchmo999@gmail.com</t>
  </si>
  <si>
    <t>sarafj05@gmail.com</t>
  </si>
  <si>
    <t>Leobasiguarn@hotmail.com</t>
  </si>
  <si>
    <t>Ycarlinadeluque@uniguajira.edu.co</t>
  </si>
  <si>
    <t>Jorgel.jtr@gmail.com</t>
  </si>
  <si>
    <t>espaniaever04@gmail.com</t>
  </si>
  <si>
    <t>elreyguajiroladc@yahoo.es</t>
  </si>
  <si>
    <t>smgcjc@hotmail.com</t>
  </si>
  <si>
    <t>elkind493@gmail.com</t>
  </si>
  <si>
    <t>Pedrocordobagamero@gmail.com</t>
  </si>
  <si>
    <t>alpincobo@gmail.com</t>
  </si>
  <si>
    <t>Franciscobuitrago14@hotmail.com</t>
  </si>
  <si>
    <t xml:space="preserve">Enocdaniel0109@gmail.com </t>
  </si>
  <si>
    <t>alexander20024@hotmail.com</t>
  </si>
  <si>
    <t>WAYUU</t>
  </si>
  <si>
    <t>HOMBRE RURAL</t>
  </si>
  <si>
    <t>MADRE CABEZA DE FAMILIA</t>
  </si>
  <si>
    <t>COMUNIDAD DE ARRUERAIN</t>
  </si>
  <si>
    <t>URIBIA</t>
  </si>
  <si>
    <t xml:space="preserve">CAÑAVERALES </t>
  </si>
  <si>
    <t>NAZARETH</t>
  </si>
  <si>
    <t>SECTOR KATANAMANA</t>
  </si>
  <si>
    <t>RIOHACHA</t>
  </si>
  <si>
    <t>YOSUU</t>
  </si>
  <si>
    <t>CARACOLI</t>
  </si>
  <si>
    <t>ISHAPA VI CARRAIPIA</t>
  </si>
  <si>
    <t xml:space="preserve">PORCIOSA </t>
  </si>
  <si>
    <t xml:space="preserve">GALAN </t>
  </si>
  <si>
    <t>Galpones y pasto</t>
  </si>
  <si>
    <t>Ganado</t>
  </si>
  <si>
    <t>Cria de Peces</t>
  </si>
  <si>
    <t xml:space="preserve">Ganado vacuno </t>
  </si>
  <si>
    <t>Tilapia roja. Y Cachama.</t>
  </si>
  <si>
    <t>cultivo de platano y cria de ganado lechero. produsco queso. crio gallina y cerdo</t>
  </si>
  <si>
    <t xml:space="preserve">Leche, carne, huevo, pollo, pasto, abonos orgánicos, otros. </t>
  </si>
  <si>
    <t>Cultivo de yuca</t>
  </si>
  <si>
    <t xml:space="preserve">Coco y ñame </t>
  </si>
  <si>
    <t>Leche - carne</t>
  </si>
  <si>
    <t xml:space="preserve">queso </t>
  </si>
  <si>
    <t>Malanga Maiz</t>
  </si>
  <si>
    <t>CARNE DE CHIVO</t>
  </si>
  <si>
    <t>carne de chivo o cabra</t>
  </si>
  <si>
    <t>Carne de ovino caprino</t>
  </si>
  <si>
    <t xml:space="preserve">Aji </t>
  </si>
  <si>
    <t xml:space="preserve">Queso fresco duro. </t>
  </si>
  <si>
    <t>pescdo</t>
  </si>
  <si>
    <t>carne de chivo</t>
  </si>
  <si>
    <t xml:space="preserve">Carne y lacteos </t>
  </si>
  <si>
    <t>CARNES,PESCADOS, CHIVOS</t>
  </si>
  <si>
    <t xml:space="preserve">Melón </t>
  </si>
  <si>
    <t xml:space="preserve">PESCADO </t>
  </si>
  <si>
    <t>ASADURA DE CHIVO</t>
  </si>
  <si>
    <t>PESQUERO</t>
  </si>
  <si>
    <t xml:space="preserve">papaya  </t>
  </si>
  <si>
    <t xml:space="preserve">MELON PATILA </t>
  </si>
  <si>
    <t xml:space="preserve">Yuca ,plátano , maíz .aji </t>
  </si>
  <si>
    <t>Yuca - maiz</t>
  </si>
  <si>
    <t>Cacao, achote</t>
  </si>
  <si>
    <t xml:space="preserve">Yuca, Maíz, ,Melón, Patilla, auyama </t>
  </si>
  <si>
    <t>La ganaderia y agricultura</t>
  </si>
  <si>
    <t xml:space="preserve">Yuca, maiz, guineo </t>
  </si>
  <si>
    <t>Ovinos y caprinos</t>
  </si>
  <si>
    <t>Pollo Galpón</t>
  </si>
  <si>
    <t xml:space="preserve">Papaya ,yuca,maíz auyama </t>
  </si>
  <si>
    <t>Proyecto de siembra y Cultivos para la vida</t>
  </si>
  <si>
    <t>Maíz yuca patilla</t>
  </si>
  <si>
    <t xml:space="preserve">Yuca mais plátano patilla </t>
  </si>
  <si>
    <t>Mi bendicion</t>
  </si>
  <si>
    <t>Maiz.</t>
  </si>
  <si>
    <t xml:space="preserve">ahuyama </t>
  </si>
  <si>
    <t xml:space="preserve">Yuca ,platano , aji </t>
  </si>
  <si>
    <t xml:space="preserve">Tomate,ají, habichuelas </t>
  </si>
  <si>
    <t xml:space="preserve">Yuca maíz </t>
  </si>
  <si>
    <t>Yuca aji maiz ahuyama patilla</t>
  </si>
  <si>
    <t xml:space="preserve">Yuca, maíz y patilla </t>
  </si>
  <si>
    <t xml:space="preserve">Ovino caprino </t>
  </si>
  <si>
    <t>Yuca y maiz</t>
  </si>
  <si>
    <t>Yuca y Patilla</t>
  </si>
  <si>
    <t xml:space="preserve">Yuca y Maíz </t>
  </si>
  <si>
    <t>Luis Miguel brito brito</t>
  </si>
  <si>
    <t>yuca maiz auyama</t>
  </si>
  <si>
    <t>yuca maiz</t>
  </si>
  <si>
    <t xml:space="preserve">Leche, queso y carne </t>
  </si>
  <si>
    <t xml:space="preserve">Queso </t>
  </si>
  <si>
    <t>Chocp Nevada</t>
  </si>
  <si>
    <t>Maíz, yuca, pastilla, ahuyama</t>
  </si>
  <si>
    <t>Yuca, maiz</t>
  </si>
  <si>
    <t xml:space="preserve">Yuca ,maiz ,plátano </t>
  </si>
  <si>
    <t>Hortaleza y frotales</t>
  </si>
  <si>
    <t xml:space="preserve">Peces de Danna </t>
  </si>
  <si>
    <t xml:space="preserve">Agua diamante </t>
  </si>
  <si>
    <t xml:space="preserve">Huevos semicriollos frescos </t>
  </si>
  <si>
    <t xml:space="preserve">Aji  maíz </t>
  </si>
  <si>
    <t>.melon</t>
  </si>
  <si>
    <t xml:space="preserve">Sal Marina </t>
  </si>
  <si>
    <t>Bultos de Maíz seco</t>
  </si>
  <si>
    <t xml:space="preserve">Lechero </t>
  </si>
  <si>
    <t xml:space="preserve">Chiroza, blanca </t>
  </si>
  <si>
    <t xml:space="preserve">Yuca dulce </t>
  </si>
  <si>
    <t xml:space="preserve">Res para la producción de gueso </t>
  </si>
  <si>
    <t>Tilapia roja.</t>
  </si>
  <si>
    <t>produsco queso siembro yuca y platano.</t>
  </si>
  <si>
    <t xml:space="preserve">Orgánicos y criollos. </t>
  </si>
  <si>
    <t xml:space="preserve"> Ariedad</t>
  </si>
  <si>
    <t>Coco y ñame</t>
  </si>
  <si>
    <t>Queso.. subproductos de leche</t>
  </si>
  <si>
    <t xml:space="preserve">Malanga blanca Maíz amarillo </t>
  </si>
  <si>
    <t>Chirisa</t>
  </si>
  <si>
    <t>cecina</t>
  </si>
  <si>
    <t>Desmechado</t>
  </si>
  <si>
    <t>SALPICON</t>
  </si>
  <si>
    <t>salpicon</t>
  </si>
  <si>
    <t>Cubanie y topito</t>
  </si>
  <si>
    <t>Amarga</t>
  </si>
  <si>
    <t>pescdo seco</t>
  </si>
  <si>
    <t>Carne de Res o Chivo</t>
  </si>
  <si>
    <t xml:space="preserve">CARNES </t>
  </si>
  <si>
    <t xml:space="preserve">Camino </t>
  </si>
  <si>
    <t>carne y leche</t>
  </si>
  <si>
    <t xml:space="preserve">PESCADO SECO </t>
  </si>
  <si>
    <t>ASADURA</t>
  </si>
  <si>
    <t>Subproducto lacteo</t>
  </si>
  <si>
    <t>CABECITA NEGRA</t>
  </si>
  <si>
    <t xml:space="preserve">Tomate chonto </t>
  </si>
  <si>
    <t>VARIOS TIPOS DE PESCADOS</t>
  </si>
  <si>
    <t xml:space="preserve">Paulina </t>
  </si>
  <si>
    <t>Maiz amarrillo</t>
  </si>
  <si>
    <t>Maiz amarillo</t>
  </si>
  <si>
    <t>maiz blaco</t>
  </si>
  <si>
    <t>DEL CAMINO DACONA</t>
  </si>
  <si>
    <t xml:space="preserve">MARADONA </t>
  </si>
  <si>
    <t>Carne de oveja</t>
  </si>
  <si>
    <t xml:space="preserve">Buena calidad </t>
  </si>
  <si>
    <t xml:space="preserve">Criollo </t>
  </si>
  <si>
    <t>Agrícola</t>
  </si>
  <si>
    <t xml:space="preserve">Verduras, frutas </t>
  </si>
  <si>
    <t>Ganado vacuno y arroz y algodon</t>
  </si>
  <si>
    <t xml:space="preserve">Yuca, maíz, guineo </t>
  </si>
  <si>
    <t>Queso criollo</t>
  </si>
  <si>
    <t>Ovinos Etiope, blackbelly, razas criollas</t>
  </si>
  <si>
    <t xml:space="preserve">Maiz blanco y amarillo </t>
  </si>
  <si>
    <t xml:space="preserve">Langosta </t>
  </si>
  <si>
    <t>Fede Arroz 2000</t>
  </si>
  <si>
    <t>Langosta jurel sierra carite curbina</t>
  </si>
  <si>
    <t>Ross</t>
  </si>
  <si>
    <t>Siembra</t>
  </si>
  <si>
    <t>Maíz oro blanco y pullita patilla oro verde yuca sabrosita y chirosa</t>
  </si>
  <si>
    <t xml:space="preserve">Mais guineo </t>
  </si>
  <si>
    <t xml:space="preserve">Yuca, maíz y patilla y cria de cerdos </t>
  </si>
  <si>
    <t>ahuyama, guineo,maiz</t>
  </si>
  <si>
    <t xml:space="preserve">Alta calidad </t>
  </si>
  <si>
    <t>Tilapia roja ,cachama bocachico</t>
  </si>
  <si>
    <t>Tuberculos</t>
  </si>
  <si>
    <t>Yuca ligerita y chirosa</t>
  </si>
  <si>
    <t>Variedades</t>
  </si>
  <si>
    <t xml:space="preserve">La chiroci </t>
  </si>
  <si>
    <t xml:space="preserve">Maiz blanco </t>
  </si>
  <si>
    <t>Diferencia de variedad</t>
  </si>
  <si>
    <t>Maiz mango yuca</t>
  </si>
  <si>
    <t>maiz auyama</t>
  </si>
  <si>
    <t>Derivado lácteo</t>
  </si>
  <si>
    <t xml:space="preserve">Chiroci </t>
  </si>
  <si>
    <t>Terneros,novillas,vacas</t>
  </si>
  <si>
    <t xml:space="preserve">En kilos </t>
  </si>
  <si>
    <t>Bovino</t>
  </si>
  <si>
    <t>CULTIVOS DE MAIZ</t>
  </si>
  <si>
    <t>Maiz blanco</t>
  </si>
  <si>
    <t xml:space="preserve">Maíz, patilla, yuca, ahuyama </t>
  </si>
  <si>
    <t>Yuca ,maiz</t>
  </si>
  <si>
    <t xml:space="preserve">Variedades de productos </t>
  </si>
  <si>
    <t>Patilla, papaya, maravilla, auyama</t>
  </si>
  <si>
    <t xml:space="preserve">Leche de vaca </t>
  </si>
  <si>
    <t xml:space="preserve">Todo el tema de agua potable </t>
  </si>
  <si>
    <t xml:space="preserve">Aves productoras </t>
  </si>
  <si>
    <t>Topito</t>
  </si>
  <si>
    <t>Melon camino</t>
  </si>
  <si>
    <t>Sal Marina</t>
  </si>
  <si>
    <t>Enero, Febrero, Junio, Julio, Noviembre, Diciembre</t>
  </si>
  <si>
    <t>Mayo, Junio, Agosto, Septiembre, Octubre</t>
  </si>
  <si>
    <t>Enero, Abril, Agosto</t>
  </si>
  <si>
    <t>Enero, Marzo, Junio, Agosto, Octubre, Noviembre</t>
  </si>
  <si>
    <t>Marzo, Agosto, Noviembre, Todo el año (permanente)</t>
  </si>
  <si>
    <t>Junio, Julio, Agosto, Septiembre, Octubre, Noviembre</t>
  </si>
  <si>
    <t>Mayo, Junio, Julio, Agosto, Septiembre, Octubre</t>
  </si>
  <si>
    <t>Febrero, Marzo, Mayo, Julio, Septiembre, Noviembre</t>
  </si>
  <si>
    <t>Abril, Todo el año (permanente)</t>
  </si>
  <si>
    <t>Febrero, Abril, Mayo, Julio, Septiembre, Noviembre</t>
  </si>
  <si>
    <t>Febrero, Marzo, Abril, Julio, Noviembre</t>
  </si>
  <si>
    <t>Enero, Mayo, Agosto</t>
  </si>
  <si>
    <t>Marzo, Abril, Junio, Julio, Septiembre, Noviembre</t>
  </si>
  <si>
    <t>Febrero, Noviembre</t>
  </si>
  <si>
    <t>Enero, Junio, Julio, Diciembre</t>
  </si>
  <si>
    <t>Junio, Julio</t>
  </si>
  <si>
    <t>Junio, Agosto, Noviembre, Diciembre</t>
  </si>
  <si>
    <t>Junio, Agosto, Octubre, Noviembre, Diciembre</t>
  </si>
  <si>
    <t>Marzo, Julio, Octubre, Diciembre</t>
  </si>
  <si>
    <t>Agosto, Septiembre, Octubre, Noviembre, Diciembre, Todo el año (permanente)</t>
  </si>
  <si>
    <t>Enero, Febrero, Marzo, Abril, Diciembre, Todo el año (permanente)</t>
  </si>
  <si>
    <t>Febrero, Marzo, Noviembre, Diciembre</t>
  </si>
  <si>
    <t>Mayo, Junio, Agosto, Todo el año (permanente)</t>
  </si>
  <si>
    <t>Abril, Mayo, Junio, Julio, Agosto, Septiembre, Octubre, Noviembre</t>
  </si>
  <si>
    <t>Febrero, Abril, Agosto</t>
  </si>
  <si>
    <t>Abril, Septiembre</t>
  </si>
  <si>
    <t>Enero, Marzo, Mayo, Junio, Agosto, Septiembre, Diciembre</t>
  </si>
  <si>
    <t>Junio, Agosto, Octubre, Diciembre, Todo el año (permanente)</t>
  </si>
  <si>
    <t>Febrero, Abril, Junio, Agosto, Septiembre, Diciembre</t>
  </si>
  <si>
    <t>Marzo, Mayo, Agosto, Octubre</t>
  </si>
  <si>
    <t>Marzo, Mayo, Junio, Agosto, Noviembre, Todo el año (permanente)</t>
  </si>
  <si>
    <t>Enero, Julio, Octubre, Todo el año (permanente)</t>
  </si>
  <si>
    <t>Enero, Marzo, Mayo, Agosto, Octubre, Diciembre</t>
  </si>
  <si>
    <t>Enero, Febrero, Septiembre, Octubre, Diciembre</t>
  </si>
  <si>
    <t>Enero, Febrero, Mayo, Agosto, Octubre, Diciembre</t>
  </si>
  <si>
    <t>Enero, Mayo, Octubre, Diciembre</t>
  </si>
  <si>
    <t>Abril, Mayo, Octubre</t>
  </si>
  <si>
    <t>Abril, Agosto, No aplica</t>
  </si>
  <si>
    <t>Marzo, Junio</t>
  </si>
  <si>
    <t>Enero, Junio, Julio, Noviembre, Diciembre</t>
  </si>
  <si>
    <t>Enero, Abril, Julio</t>
  </si>
  <si>
    <t>Febrero, Marzo, Abril, Julio, Agosto, Septiembre</t>
  </si>
  <si>
    <t>20 bulto de maíz de 70 kilográmo</t>
  </si>
  <si>
    <t>2 Corcha</t>
  </si>
  <si>
    <t xml:space="preserve">250 bultos </t>
  </si>
  <si>
    <t>No se</t>
  </si>
  <si>
    <t>,</t>
  </si>
  <si>
    <t>3 toneladas.</t>
  </si>
  <si>
    <t xml:space="preserve">Cien libras </t>
  </si>
  <si>
    <t>72.000 mil</t>
  </si>
  <si>
    <t xml:space="preserve">400 pollos </t>
  </si>
  <si>
    <t xml:space="preserve">250. Bultos </t>
  </si>
  <si>
    <t xml:space="preserve">800 kilos </t>
  </si>
  <si>
    <t xml:space="preserve">100 mil cocos </t>
  </si>
  <si>
    <t>1800 kg</t>
  </si>
  <si>
    <t>900kl</t>
  </si>
  <si>
    <t xml:space="preserve">1800 bultos </t>
  </si>
  <si>
    <t>10950 kilogramos</t>
  </si>
  <si>
    <t>1 hectarea</t>
  </si>
  <si>
    <t>6790 libras</t>
  </si>
  <si>
    <t>1700 libras</t>
  </si>
  <si>
    <t>900 LIBRAS</t>
  </si>
  <si>
    <t>30 quintales</t>
  </si>
  <si>
    <t xml:space="preserve">10 libras diarias </t>
  </si>
  <si>
    <t>Sin definir</t>
  </si>
  <si>
    <t xml:space="preserve"> 800 litro</t>
  </si>
  <si>
    <t>O</t>
  </si>
  <si>
    <t>4380 Kg/anusl</t>
  </si>
  <si>
    <t>1000 kintales</t>
  </si>
  <si>
    <t xml:space="preserve">210 toneladas </t>
  </si>
  <si>
    <t xml:space="preserve">20 TONELADAS </t>
  </si>
  <si>
    <t>200 TONELADAS</t>
  </si>
  <si>
    <t xml:space="preserve">70 bultos de maíz </t>
  </si>
  <si>
    <t>Toda</t>
  </si>
  <si>
    <t>Yuca 100 a 180 bultos, maíz 1 a 2 toneladas, patilla 800 a 1000</t>
  </si>
  <si>
    <t>30 tonelada</t>
  </si>
  <si>
    <t>600bultos</t>
  </si>
  <si>
    <t xml:space="preserve">5 toneladas de maíz </t>
  </si>
  <si>
    <t xml:space="preserve">6 toneladas </t>
  </si>
  <si>
    <t>70000 kg</t>
  </si>
  <si>
    <t>800klgramos</t>
  </si>
  <si>
    <t>10 ton de yuca y 3 de patillas</t>
  </si>
  <si>
    <t xml:space="preserve">1 millones invertidos </t>
  </si>
  <si>
    <t xml:space="preserve">20 tonelada </t>
  </si>
  <si>
    <t>Depende de la cosech</t>
  </si>
  <si>
    <t>25 toneladas</t>
  </si>
  <si>
    <t xml:space="preserve">200 bultos </t>
  </si>
  <si>
    <t>200 bultos</t>
  </si>
  <si>
    <t xml:space="preserve">Una tonelada </t>
  </si>
  <si>
    <t>15.000 Lts</t>
  </si>
  <si>
    <t xml:space="preserve">500 bultos por hectáreas </t>
  </si>
  <si>
    <t>3 fanegas de maiz</t>
  </si>
  <si>
    <t>150 bultos</t>
  </si>
  <si>
    <t>3600 kg /año</t>
  </si>
  <si>
    <t xml:space="preserve">300 bultos </t>
  </si>
  <si>
    <t xml:space="preserve">2 cosechas </t>
  </si>
  <si>
    <t xml:space="preserve">3 tonelada </t>
  </si>
  <si>
    <t xml:space="preserve">5 hectáreas </t>
  </si>
  <si>
    <t xml:space="preserve">4800 kilos </t>
  </si>
  <si>
    <t xml:space="preserve">Depente </t>
  </si>
  <si>
    <t xml:space="preserve">1 tonelada y 1/2 </t>
  </si>
  <si>
    <t xml:space="preserve">50 bultos </t>
  </si>
  <si>
    <t>3 hectareas</t>
  </si>
  <si>
    <t>Seis mese</t>
  </si>
  <si>
    <t xml:space="preserve">40 toneladas </t>
  </si>
  <si>
    <t xml:space="preserve">Indefinida </t>
  </si>
  <si>
    <t xml:space="preserve">18.000 unidades </t>
  </si>
  <si>
    <t xml:space="preserve">20 toneladas </t>
  </si>
  <si>
    <t>Bultos de 50 kilos</t>
  </si>
  <si>
    <t xml:space="preserve">Todas las anteriores. </t>
  </si>
  <si>
    <t xml:space="preserve">quintal </t>
  </si>
  <si>
    <t>$800 el kilo</t>
  </si>
  <si>
    <t>1200 el kilo</t>
  </si>
  <si>
    <t xml:space="preserve">14000 el Kilo </t>
  </si>
  <si>
    <t>8000 kilo</t>
  </si>
  <si>
    <t>Varia</t>
  </si>
  <si>
    <t>15.000. kilo.</t>
  </si>
  <si>
    <t xml:space="preserve">25 mil pesos </t>
  </si>
  <si>
    <t xml:space="preserve">Varía según el producto. </t>
  </si>
  <si>
    <t xml:space="preserve">Bueno </t>
  </si>
  <si>
    <t>60 kilos</t>
  </si>
  <si>
    <t>1500 por unidad</t>
  </si>
  <si>
    <t>De 180 mil a 250 mil pesos el ñame y el coco depende del tamaño</t>
  </si>
  <si>
    <t>S20 000 kg</t>
  </si>
  <si>
    <t>24kl</t>
  </si>
  <si>
    <t>$24 000 /kg</t>
  </si>
  <si>
    <t>180 bulto de 50kg</t>
  </si>
  <si>
    <t>$2.000.000 tonelada</t>
  </si>
  <si>
    <t xml:space="preserve">65 mil </t>
  </si>
  <si>
    <t>Depende de la temporada.</t>
  </si>
  <si>
    <t>$50.000/BULTO</t>
  </si>
  <si>
    <t>7500-8000-7000</t>
  </si>
  <si>
    <t xml:space="preserve">10 mil la libra </t>
  </si>
  <si>
    <t>7000 - 9000</t>
  </si>
  <si>
    <t>2500 kl</t>
  </si>
  <si>
    <t>$1000/kg</t>
  </si>
  <si>
    <t>$220.000/50KG</t>
  </si>
  <si>
    <t>$80.000/50KG</t>
  </si>
  <si>
    <t>$230.000/50KG</t>
  </si>
  <si>
    <t>$50.000/50KG</t>
  </si>
  <si>
    <t xml:space="preserve">45xcaja </t>
  </si>
  <si>
    <t>8.000 POR KILO</t>
  </si>
  <si>
    <t>1.300 kg</t>
  </si>
  <si>
    <t>100000 porkintal</t>
  </si>
  <si>
    <t>100000 por kintal</t>
  </si>
  <si>
    <t>1300 pesos el kilo</t>
  </si>
  <si>
    <t>1.300 EL KILO</t>
  </si>
  <si>
    <t>2000/Kg</t>
  </si>
  <si>
    <t>$8000</t>
  </si>
  <si>
    <t xml:space="preserve">Adecuado </t>
  </si>
  <si>
    <t>600.000 por tonelada</t>
  </si>
  <si>
    <t>Entre 45.000 y 65.000 maíz</t>
  </si>
  <si>
    <t>Variado</t>
  </si>
  <si>
    <t>Yuca 30 a 40 mil, maíz de 1000 a 1400 kilo, patilla de 500 a 800 kilo etc</t>
  </si>
  <si>
    <t>1700 pesos por kilos</t>
  </si>
  <si>
    <t xml:space="preserve">80000 pesos por bultos </t>
  </si>
  <si>
    <t xml:space="preserve">13000 por libra </t>
  </si>
  <si>
    <t xml:space="preserve">1000.000 por toneladas </t>
  </si>
  <si>
    <t>1.800 pesos kilo</t>
  </si>
  <si>
    <t>1500 pesos</t>
  </si>
  <si>
    <t xml:space="preserve">Por kilogramos </t>
  </si>
  <si>
    <t>45 a 50</t>
  </si>
  <si>
    <t xml:space="preserve">10 millones </t>
  </si>
  <si>
    <t xml:space="preserve">7500 x kilo o al precio del mercada </t>
  </si>
  <si>
    <t>70 mil x quintal</t>
  </si>
  <si>
    <t>1.5 millones por toneladas</t>
  </si>
  <si>
    <t>$100.000</t>
  </si>
  <si>
    <t xml:space="preserve">35 mil pesos cajas de 11 kilos de tomate </t>
  </si>
  <si>
    <t>14.000 a 15.000</t>
  </si>
  <si>
    <t>50 mil pesos el bulto</t>
  </si>
  <si>
    <t>$30.000 un saco</t>
  </si>
  <si>
    <t xml:space="preserve">30 mil pesos cada bulto </t>
  </si>
  <si>
    <t>Existente en el mercado</t>
  </si>
  <si>
    <t>1000 mil el kilo</t>
  </si>
  <si>
    <t>60.000 el bulto de 55 kilos</t>
  </si>
  <si>
    <t>1100 el kilo de maiz</t>
  </si>
  <si>
    <t>en el  mercado</t>
  </si>
  <si>
    <t>este en el mercado</t>
  </si>
  <si>
    <t>$25.000/kg más impuestos</t>
  </si>
  <si>
    <t xml:space="preserve">50 mil pesos. 70 </t>
  </si>
  <si>
    <t>1000kilo</t>
  </si>
  <si>
    <t xml:space="preserve">80 mil x unidad </t>
  </si>
  <si>
    <t xml:space="preserve">12000 kilos </t>
  </si>
  <si>
    <t>40.000 kg</t>
  </si>
  <si>
    <t>1000mil el kilo</t>
  </si>
  <si>
    <t xml:space="preserve">1.850 pesos </t>
  </si>
  <si>
    <t xml:space="preserve">Varía por producto </t>
  </si>
  <si>
    <t>100000 por bulto</t>
  </si>
  <si>
    <t xml:space="preserve">A 1500 el kilo de cada producto </t>
  </si>
  <si>
    <t>1000 pesos libra</t>
  </si>
  <si>
    <t>Por kilo a 2000 a 2500</t>
  </si>
  <si>
    <t xml:space="preserve">2000 maximo por litros </t>
  </si>
  <si>
    <t xml:space="preserve">Depende </t>
  </si>
  <si>
    <t xml:space="preserve">450000 bulto de 40 kilos </t>
  </si>
  <si>
    <t>16.000 kilogramo</t>
  </si>
  <si>
    <t>Galpones</t>
  </si>
  <si>
    <t>Cria de Pollos</t>
  </si>
  <si>
    <t>PESCADO SECO</t>
  </si>
  <si>
    <t>Huevos de Gallina</t>
  </si>
  <si>
    <t>Patilla-melon</t>
  </si>
  <si>
    <t xml:space="preserve">Siembra de árboles </t>
  </si>
  <si>
    <t xml:space="preserve">Priducion de huevos </t>
  </si>
  <si>
    <t>Pollos y gallinas ponedoras</t>
  </si>
  <si>
    <t xml:space="preserve">Patilla </t>
  </si>
  <si>
    <t>Cultivo de maiz</t>
  </si>
  <si>
    <t xml:space="preserve">Patillas </t>
  </si>
  <si>
    <t>guineo filo</t>
  </si>
  <si>
    <t>Pescados y Mariscos</t>
  </si>
  <si>
    <t xml:space="preserve">Pollos enforde - gallinas ponedoras </t>
  </si>
  <si>
    <t xml:space="preserve">Cria de Pollos </t>
  </si>
  <si>
    <t xml:space="preserve">De raza </t>
  </si>
  <si>
    <t>Santa Amelia y tipo Esmeralda</t>
  </si>
  <si>
    <t xml:space="preserve">Tomate pera </t>
  </si>
  <si>
    <t>TIBURO, RAYA</t>
  </si>
  <si>
    <t xml:space="preserve">Amarillo híbrido </t>
  </si>
  <si>
    <t>Rosado y caraota negra</t>
  </si>
  <si>
    <t>Verdura</t>
  </si>
  <si>
    <t>Vacuno</t>
  </si>
  <si>
    <t xml:space="preserve">Mango manzano, Quebracho </t>
  </si>
  <si>
    <t xml:space="preserve">Mangó naranja </t>
  </si>
  <si>
    <t>landrace,  pietran</t>
  </si>
  <si>
    <t xml:space="preserve">Oro verde </t>
  </si>
  <si>
    <t>Semi criollos</t>
  </si>
  <si>
    <t xml:space="preserve">No sabe </t>
  </si>
  <si>
    <t xml:space="preserve">Blanco y amarillo </t>
  </si>
  <si>
    <t>secundina y cherisi</t>
  </si>
  <si>
    <t xml:space="preserve">secundina </t>
  </si>
  <si>
    <t>Patillas sandia</t>
  </si>
  <si>
    <t>filo</t>
  </si>
  <si>
    <t xml:space="preserve">Yuca amarilla </t>
  </si>
  <si>
    <t xml:space="preserve">Sabanero </t>
  </si>
  <si>
    <t>Sierra, Carite, Pargo Rojo, Robalo, Curvina, Jurel, Cojinua, Bagre, Mojarra,  Bonito, Camaron, Pulpo, Calamar, Gran variedad de Productos Marinos</t>
  </si>
  <si>
    <t>$600 el kilogramo</t>
  </si>
  <si>
    <t>14000 El Kilo</t>
  </si>
  <si>
    <t xml:space="preserve">8 mil pesos </t>
  </si>
  <si>
    <t>1.200 kilo</t>
  </si>
  <si>
    <t xml:space="preserve">300 mil </t>
  </si>
  <si>
    <t>$200.000/50 kilos</t>
  </si>
  <si>
    <t>7500-8000-8500</t>
  </si>
  <si>
    <t>$60.000/50KG</t>
  </si>
  <si>
    <t>$70.000/50KG</t>
  </si>
  <si>
    <t xml:space="preserve">60 mil </t>
  </si>
  <si>
    <t>300000mil por kintal</t>
  </si>
  <si>
    <t>$ 700</t>
  </si>
  <si>
    <t>500 por tonelada</t>
  </si>
  <si>
    <t>Entre 30.000 y 40.000</t>
  </si>
  <si>
    <t>1000 a 1400 kilo</t>
  </si>
  <si>
    <t>11.000 pesos por libras de queso</t>
  </si>
  <si>
    <t xml:space="preserve">1.000.000 por ectarea </t>
  </si>
  <si>
    <t>50 pesos</t>
  </si>
  <si>
    <t xml:space="preserve">12500 carton </t>
  </si>
  <si>
    <t>10.000 12.000 15000</t>
  </si>
  <si>
    <t>1.000.000 por tonelada</t>
  </si>
  <si>
    <t xml:space="preserve">70 mil pesos sacos de 25 libras </t>
  </si>
  <si>
    <t>15.000 a 20000</t>
  </si>
  <si>
    <t xml:space="preserve">20 mil por unidad dependiendo el tamaño </t>
  </si>
  <si>
    <t xml:space="preserve">150 pesos el kilo </t>
  </si>
  <si>
    <t>bulto 80</t>
  </si>
  <si>
    <t>kilo 2000</t>
  </si>
  <si>
    <t>700 pesos</t>
  </si>
  <si>
    <t xml:space="preserve">Varía </t>
  </si>
  <si>
    <t>2000 milpesps por mano</t>
  </si>
  <si>
    <t>40 mil por cada 50 kilo</t>
  </si>
  <si>
    <t>Varia Segun el Producto</t>
  </si>
  <si>
    <t>Marzo, Abril, Agosto, Septiembre, Diciembre</t>
  </si>
  <si>
    <t>Enero, Marzo, Mayo, Julio, Octubre, Diciembre</t>
  </si>
  <si>
    <t>Abril, Mayo, Junio, Agosto, Septiembre, Octubre</t>
  </si>
  <si>
    <t>Mayo, Octubre</t>
  </si>
  <si>
    <t>Julio, Agosto, Diciembre, Todo el año (permanente)</t>
  </si>
  <si>
    <t>Febrero, Abril, Mayo</t>
  </si>
  <si>
    <t>Abril, Mayo, Junio, Julio, Agosto, Diciembre</t>
  </si>
  <si>
    <t>Enero, Marzo, Mayo, Julio, Octubre, Todo el año (permanente)</t>
  </si>
  <si>
    <t>Agosto, No aplica</t>
  </si>
  <si>
    <t>Marzo, Abril, Mayo, Agosto, Septiembre</t>
  </si>
  <si>
    <t>Junio, Agosto</t>
  </si>
  <si>
    <t>500 kilogramo</t>
  </si>
  <si>
    <t>600 Pollos</t>
  </si>
  <si>
    <t xml:space="preserve">200 kilos </t>
  </si>
  <si>
    <t>2 hectareas</t>
  </si>
  <si>
    <t>2TON</t>
  </si>
  <si>
    <t>200 kintales</t>
  </si>
  <si>
    <t>2.0000</t>
  </si>
  <si>
    <t xml:space="preserve">13 toneladas </t>
  </si>
  <si>
    <t xml:space="preserve">2 a 3 toneladas </t>
  </si>
  <si>
    <t>33.000 litros anual</t>
  </si>
  <si>
    <t>1200 huevos</t>
  </si>
  <si>
    <t xml:space="preserve">29000 cartones </t>
  </si>
  <si>
    <t xml:space="preserve">Depende de las ventas </t>
  </si>
  <si>
    <t xml:space="preserve">3 hectáreas que produce 30 bultos </t>
  </si>
  <si>
    <t xml:space="preserve">2veces </t>
  </si>
  <si>
    <t>10 fanegas</t>
  </si>
  <si>
    <t xml:space="preserve">Varía hectáreas </t>
  </si>
  <si>
    <t xml:space="preserve">20 mil kilos </t>
  </si>
  <si>
    <t xml:space="preserve">Cartones </t>
  </si>
  <si>
    <t xml:space="preserve">ASOCIACIÓN AVÍCOLA DEL PIEDEMONTE </t>
  </si>
  <si>
    <t xml:space="preserve">ASOCIACIÓN DE PRODUCTORES AVÍCOLAS DE TAME </t>
  </si>
  <si>
    <t>MERCADO CAMPESINO CORREGIMIENTO DE TODOS LOS SANTOS MUNICIPIO DE ARAUCA</t>
  </si>
  <si>
    <t>FINCA VILLA PAULINA</t>
  </si>
  <si>
    <t xml:space="preserve">GRANJA LLANO VERDE </t>
  </si>
  <si>
    <t xml:space="preserve">GRANJA AVICOLA BIOSEGURA VILLA ANA </t>
  </si>
  <si>
    <t xml:space="preserve">POLLOS PIKORIKO </t>
  </si>
  <si>
    <t>ASOCIACIÓN DE APICULTORES DE PUERTO RONDÓN</t>
  </si>
  <si>
    <t>TORTY HUEVOS</t>
  </si>
  <si>
    <t>ASOCIACIÓN DE MUJERES RURALES ASOPURPURA</t>
  </si>
  <si>
    <t>GRANJA LLANO VERDE</t>
  </si>
  <si>
    <t>GRANJA AVÍCOLA ISA &amp; DANY</t>
  </si>
  <si>
    <t xml:space="preserve">CARLOS CEBALLO </t>
  </si>
  <si>
    <t>APICOLA VILLA ELIZA</t>
  </si>
  <si>
    <t xml:space="preserve">MAIBE CAMACHO </t>
  </si>
  <si>
    <t>FINCA EL ROBLE, VDA MATAL DE FLOR AMARILLO</t>
  </si>
  <si>
    <t xml:space="preserve">FINCA SANTA ELENA </t>
  </si>
  <si>
    <t xml:space="preserve">PARADACA CAMPO </t>
  </si>
  <si>
    <t xml:space="preserve">FINCA AGROPRODUCTIVA MANA </t>
  </si>
  <si>
    <t xml:space="preserve">FINCA LOS IGUERONES </t>
  </si>
  <si>
    <t>EL PRODUCTOR PLATANERO</t>
  </si>
  <si>
    <t>DISTRIBUCIONES RONDON G&amp;G</t>
  </si>
  <si>
    <t>CORREA</t>
  </si>
  <si>
    <t xml:space="preserve">WILSON ANTONIO RIOS HERNANDEZ </t>
  </si>
  <si>
    <t xml:space="preserve">FINCA BRASILIA </t>
  </si>
  <si>
    <t>EL MADRUGON BODEGA LOS PEREZ</t>
  </si>
  <si>
    <t>LA LLANERITA</t>
  </si>
  <si>
    <t>FINCA VILLA PAULA</t>
  </si>
  <si>
    <t>VIVIANA MOGOLLON MORA</t>
  </si>
  <si>
    <t>BARDELIA MEJIA ISAZA</t>
  </si>
  <si>
    <t>PEQUEÑO PRODUCTOR (MENOS DE 284 SMMLV)</t>
  </si>
  <si>
    <t>PLATAFORMA MUJER RURAL</t>
  </si>
  <si>
    <t>JHONATAN MIRANDA DURAN</t>
  </si>
  <si>
    <t>ASOCIACION DE PADRES Y ACUDIENTES DE LA INSTITUCIÓN EDUCATIVA JOSE ANTONIO GALÁN -ASOGALAN</t>
  </si>
  <si>
    <t>EXPENDIO DE CARNES LAS PULPITAS</t>
  </si>
  <si>
    <t xml:space="preserve">HIPERMERCADO DE CARNES QUICENO SAS </t>
  </si>
  <si>
    <t>COOPERATIVA EMPRENDEDORA SHALOM</t>
  </si>
  <si>
    <t xml:space="preserve">ASOCIACIÓN PISANDO FRONTERAS ONG </t>
  </si>
  <si>
    <t>GRANJA AVICOLA NP</t>
  </si>
  <si>
    <t xml:space="preserve">BIENES Y SERVICIOS ORINOQUIA </t>
  </si>
  <si>
    <t>GUSTAVO AADOLFO MARQUEZ DAZA</t>
  </si>
  <si>
    <t>VIVERO BUCARE</t>
  </si>
  <si>
    <t xml:space="preserve">PULPAS Y PULMAS MARKAN </t>
  </si>
  <si>
    <t>EXPENDIDOS DE CARNES DANNA</t>
  </si>
  <si>
    <t xml:space="preserve">AGROLACTEOS COLACTAME SAS </t>
  </si>
  <si>
    <t>INDEPENDIENTE</t>
  </si>
  <si>
    <t>COOPERATIVA EMPRENDEDORA SHALOOM</t>
  </si>
  <si>
    <t>ANDRES ALAPE HERNANDEZ</t>
  </si>
  <si>
    <t>MILKYPAN</t>
  </si>
  <si>
    <t>ASOCIACIÓN DE PRODUCTORES AGRÍCOLAS DEL CAMPO</t>
  </si>
  <si>
    <t>ASOCIACIÓN DE PRODUCTORES PRODUAGRO</t>
  </si>
  <si>
    <t xml:space="preserve">ASOCIACIÓN DE APICULTORES DE PUERTO RONDÓN </t>
  </si>
  <si>
    <t>EL CARRITO DEL AHORRO</t>
  </si>
  <si>
    <t>ASOCIACION DE PRODUCTORES</t>
  </si>
  <si>
    <t xml:space="preserve">HECTOR MIRANDA </t>
  </si>
  <si>
    <t>FUNDACIÓN, PROMOVIENDO Y MEJORANDO VIDAS</t>
  </si>
  <si>
    <t>FRANCISCO MENDOZA- ASOPRAGLEÑA</t>
  </si>
  <si>
    <t>JHONATAN ALBERTO SÁNCHEZ VARGAS-ASOCIACIÓN DE PRODUCTORES Y TRANSFORMADORES DE CARNES,FRUTAS Y HORTALIZAS DE POLONUEVO</t>
  </si>
  <si>
    <t>ÓSCAR SERPA PÉREZ- ASOCIACIÓN DE GANADEROS Y AGRICULTORES DE SOLEDAD- ASOGAGRISOL</t>
  </si>
  <si>
    <t>LUCELYS VALENCIA OROZCO- COOMULTICAN</t>
  </si>
  <si>
    <t>ISSAC CANTILLO MENDOZA</t>
  </si>
  <si>
    <t>RAFAEL ESTEBAN JIMENEZ DIAZ- ASOCIACION AGROPECUARIA DE SABANALARGA</t>
  </si>
  <si>
    <t>ALFONSO BERBEJO VIZCAINO-ASOCIACION DE CAMPESINOS VEREDALES DE SABANALARGA</t>
  </si>
  <si>
    <t>FRANCISCO   FRANCO   FERRER  DE   LA  CRUZ-ASOCIACION   AMBIENTAL   COLOMBIA  VERDE  Y  SOSTENIBLE</t>
  </si>
  <si>
    <t>RICARDO VARGAS</t>
  </si>
  <si>
    <t>ELIAS RODRÍGUEZ ACOSTA</t>
  </si>
  <si>
    <t xml:space="preserve">MILTON NATERA </t>
  </si>
  <si>
    <t>MABEL NARVAEZ</t>
  </si>
  <si>
    <t>YOLIS LEGUIA- ASOCIACIÓN DE PEQUEÑOS AGRICULTORES VICTIMAS DEL CONFLICTO ARMADO- ASOPEVIC</t>
  </si>
  <si>
    <t>HUGO BRADFORD</t>
  </si>
  <si>
    <t>DANILO DE JESUS RODRIGUEZ CERVANTES</t>
  </si>
  <si>
    <t>KATERINE JIMENEZ ZAPATA</t>
  </si>
  <si>
    <t>BLADIMIR CARRAJAL JIMENEZ</t>
  </si>
  <si>
    <t>CARNMEN CECILIA TRUJILLO MIRANDA</t>
  </si>
  <si>
    <t>ANDREA ABELENO RAVELES AVILA</t>
  </si>
  <si>
    <t>YASMAIDA VASQUEZ CERVANTES</t>
  </si>
  <si>
    <t>NUBIS ESTHER HERNÀNDEZ PORTU</t>
  </si>
  <si>
    <t>LUIS EDUARDO LUGO PALMA</t>
  </si>
  <si>
    <t>MONICA ISABEL SALAZAR BUSTOS</t>
  </si>
  <si>
    <t>MARIA TERESA MARQUEZ IZQUIERDO</t>
  </si>
  <si>
    <t>JAIDER JOSE MATUTE CASTRO</t>
  </si>
  <si>
    <t>PEDRO RAFAEL JARABA PADILLA</t>
  </si>
  <si>
    <t>MANUEL FRANCISCO COBO MARTINEZ</t>
  </si>
  <si>
    <t>ENITH MARGARITA PAJARO CHAMORRO</t>
  </si>
  <si>
    <t>JOSE VICTOR PACHECO SEGOVIA</t>
  </si>
  <si>
    <t>RUBÈN DARIO PACHECO SEGOVIA</t>
  </si>
  <si>
    <t>MANUEL ANTONIO VALEGA PACHECO</t>
  </si>
  <si>
    <t>CESAR ANTONIO MEJIA SDAN MARTIN</t>
  </si>
  <si>
    <t>SIFREDO JOSE BARRIOS NIEBLES</t>
  </si>
  <si>
    <t>JUAN RAMÒN POLO DROZA</t>
  </si>
  <si>
    <t>ANA ELVIRA CASTRO BELEÑO</t>
  </si>
  <si>
    <t>JOSE HELIODORO PAJARO CHAMORRO</t>
  </si>
  <si>
    <t>MANUEL DE JESUS CASTRILLON ARDILA</t>
  </si>
  <si>
    <t>FABIAN JAVIER DONANDO DONADO</t>
  </si>
  <si>
    <t>AURELIANO JOSE SERPA ESTRADA</t>
  </si>
  <si>
    <t>FEDERICO LEONARDO NOBMAN SANTOS</t>
  </si>
  <si>
    <t>FELIPE DE JESUS BARIOS MOLINARES</t>
  </si>
  <si>
    <t>DAMAZO VARELO FERRER</t>
  </si>
  <si>
    <t>CARIDAD DEL SOCORRO DONADO DONADO</t>
  </si>
  <si>
    <t>LEONARDO ENRRIQUE NOBMAN SANTOS</t>
  </si>
  <si>
    <t>GUSTAVO NIEBLES DE LAS SALAS</t>
  </si>
  <si>
    <t>JAIRO RACEDO ARRAUT</t>
  </si>
  <si>
    <t>YESENIA DEL PILAR LOPÈZ MORA</t>
  </si>
  <si>
    <t>BENJAMIN MADERO PEREZ</t>
  </si>
  <si>
    <t>JESUS MARIA VILLAREAL ACOSTA</t>
  </si>
  <si>
    <t>YENIS CECILIA ROBLES ARCÒN</t>
  </si>
  <si>
    <t>BETTY ARCON NIEBLES</t>
  </si>
  <si>
    <t>ALFONSO MIGUEL CAMARGO DIAZ</t>
  </si>
  <si>
    <t>DAIMEN ANTONIO CORONADO GAMARRA</t>
  </si>
  <si>
    <t>GREGORIO SEGUNDO DIAZ DE LA HOZ</t>
  </si>
  <si>
    <t>JOSE MANUEL DE LA HOZ CAMARGO</t>
  </si>
  <si>
    <t>CALIXTO MANUEL CAMARGO DIAZ</t>
  </si>
  <si>
    <t>DEIVER DE JESUS TEA CAMARGO</t>
  </si>
  <si>
    <t>SANDRA ROSA CAMARGO DIAZ</t>
  </si>
  <si>
    <t>ENEIL ANTONIO CAMARGO DIAZ</t>
  </si>
  <si>
    <t>JOSE RAFAEL MALDONADO TORRES</t>
  </si>
  <si>
    <t>VICTOR LUIS PULIDO FERRER</t>
  </si>
  <si>
    <t>YEIN JOSE PULIDO MANGA</t>
  </si>
  <si>
    <t>NEMESIO DE JESUS ROBLES ARCON</t>
  </si>
  <si>
    <t>ALVARO JAVIER BARRIOS SOLANO</t>
  </si>
  <si>
    <t>CLEMENTE NIEBLES ORDOÑEZ</t>
  </si>
  <si>
    <t>GERMAN DARIO CAMARGO DE LA HOZ</t>
  </si>
  <si>
    <t>MIGUEL ANGEL QUINTERO PACHECO</t>
  </si>
  <si>
    <t>JORGE ELIECER ARCON NIEBLES</t>
  </si>
  <si>
    <t>ALBERTO MANUEL ARTETA VISBAL</t>
  </si>
  <si>
    <t>DORA ESTELLA GARCIA GARCIA</t>
  </si>
  <si>
    <t>OSCAR ZAMBRANO</t>
  </si>
  <si>
    <t>TULIO NORIEGA</t>
  </si>
  <si>
    <t>BRUNALDO   ESCOBAR</t>
  </si>
  <si>
    <t>ALVARO CAMARGO</t>
  </si>
  <si>
    <t>JORGE  ALVAREZ</t>
  </si>
  <si>
    <t>JAMES DE ALBA</t>
  </si>
  <si>
    <t>ALBERTO HERNANDEZ</t>
  </si>
  <si>
    <t>YURIS VANEGAS VILLAREAL</t>
  </si>
  <si>
    <t>JOEL ROCHA</t>
  </si>
  <si>
    <t>MARCOS ENRIQUE PADILLA MARTINEZ</t>
  </si>
  <si>
    <t>DANYS JOSEFA LUGO DE HERRERA</t>
  </si>
  <si>
    <t>FRANK MANUEL ROCHA CARO</t>
  </si>
  <si>
    <t>WILLIAM RAFAEL MARTINEZ PADILLA</t>
  </si>
  <si>
    <t>AMPARO ROLONG ORTEGA</t>
  </si>
  <si>
    <t>ALBERT GIOVANNETTY</t>
  </si>
  <si>
    <t>JUSTO PASTOR JIMENEZ PADILLA</t>
  </si>
  <si>
    <t>JUSTO RAFAEL MEZA DE ALBA</t>
  </si>
  <si>
    <t>ELIGIO REALES VIÑA</t>
  </si>
  <si>
    <t>DAIME ANTONIO CORONADO PADILLA</t>
  </si>
  <si>
    <t>JESUS SALVADOR MEZA SANTIAGO</t>
  </si>
  <si>
    <t>CRISTIAN RAFAEL BONETT FERNANDEZ</t>
  </si>
  <si>
    <t>ESTEBAN JOSE FONTALVO VILLAMIL</t>
  </si>
  <si>
    <t>MAIQUER ENRIQUE SANTIAGO BRESNEIDER</t>
  </si>
  <si>
    <t>RAFAEL  ANTONIO FONTALVO VILLAMIL</t>
  </si>
  <si>
    <t>ANIANO MERCADO ROMERO</t>
  </si>
  <si>
    <t>VICTOR MODESTO DE ALBA PAREJO</t>
  </si>
  <si>
    <t>ABRAHAM DE ALBA PACHECO</t>
  </si>
  <si>
    <t>NICOLASA ACOSTA MEJIA</t>
  </si>
  <si>
    <t>EDULFO DE ALBA PAREJO</t>
  </si>
  <si>
    <t>YONIS ALFONSO VALENCIA NORIEGA</t>
  </si>
  <si>
    <t>MARTIN MEZA SANTIAGO</t>
  </si>
  <si>
    <t>JOSE EULOGIO MEZA DE ALBA</t>
  </si>
  <si>
    <t>CARLOS ARTURO DE LA ROSA CARO</t>
  </si>
  <si>
    <t>OMAR JOSE CARRILLO BERDEJO</t>
  </si>
  <si>
    <t>TOMAS ENRIQUE BURGOS AVILA</t>
  </si>
  <si>
    <t>NELSON ANTONIO HERNANDEZ MEZA</t>
  </si>
  <si>
    <t>JOSE UPARELA SAAD</t>
  </si>
  <si>
    <t>JOSE RAFAEL RODRIGUEZ VASQUEZ</t>
  </si>
  <si>
    <t>BENJAMIN RAFAEL BORNACELLI</t>
  </si>
  <si>
    <t>ARGEMIRO CASSARES SEQUEIRA</t>
  </si>
  <si>
    <t>LUIS ENRIQUE SUÁREZ SUÁREZ</t>
  </si>
  <si>
    <t>YULIBETH PAOLA OSPINO VALENCIA</t>
  </si>
  <si>
    <t>VICENTE RAFAEL MONTERO PARODIS</t>
  </si>
  <si>
    <t>OSCAR JAVIER TAPIAS PACHECO- AGROPORVENIR</t>
  </si>
  <si>
    <t>DINA LUZ PACHECO DE LA HOZ</t>
  </si>
  <si>
    <t>CONVERTI JOSE RUIZ SALAS</t>
  </si>
  <si>
    <t>ORLANDO FIDEL OROZCO ACEVEDO</t>
  </si>
  <si>
    <t>ERICKA SOFIA SEGURA ORTIZ</t>
  </si>
  <si>
    <t>OSCAR BELLO UPARELA</t>
  </si>
  <si>
    <t>LAUREANO RAFAEL GÓMEZ COHEN-APROLESUR</t>
  </si>
  <si>
    <t>JESÚS RIVERA PÁEZ- COOLECHESA</t>
  </si>
  <si>
    <t>MARTHA LUZ RIVERA MIRANDA- COOPROCAL</t>
  </si>
  <si>
    <t>BLAS DE LA CANDELARIA CALVO VALENCIA-ASOPROASURA</t>
  </si>
  <si>
    <t>DANIEL JOSE DE LA HOZ GUETE-ASOGREACAMPO</t>
  </si>
  <si>
    <t>ANIANO MARTÍNEZ REALES</t>
  </si>
  <si>
    <t>YEISON ALEXANDER LEYVA OSPINO</t>
  </si>
  <si>
    <t>DAMASO MARENCO ESCORCIA</t>
  </si>
  <si>
    <t>LUIS JOSE PULIDO PÁEZ</t>
  </si>
  <si>
    <t>LORENZO JOSE FONTALVO DE LA HOZ</t>
  </si>
  <si>
    <t>HEBERLIDE GARCÍA PACHECO- ASOCIACIÓN DE MUJERES UNIDAS CAMPESINAS DE CAMPO DE LA CRUZ</t>
  </si>
  <si>
    <t>RAFAEL ANTONIO SEVERICHE ANAYA</t>
  </si>
  <si>
    <t>ARMANDO VILLA ARIZA</t>
  </si>
  <si>
    <t>DANIELA PUERTA BALLESTAS</t>
  </si>
  <si>
    <t>AMADA ISABEL NAVARRO BLANCO</t>
  </si>
  <si>
    <t>RODRIGO RODRIGUEZ MERCADO</t>
  </si>
  <si>
    <t xml:space="preserve">WILMER RAFAEL BARBOSA </t>
  </si>
  <si>
    <t>JORGE LUIS FONTALVO PELAEZ</t>
  </si>
  <si>
    <t>OSVALDO LUIS TUESCA VIZCAINO</t>
  </si>
  <si>
    <t>SERGIO MEJIA OSPINO</t>
  </si>
  <si>
    <t>ALVARO FIDEL RIVERA ARNEDO</t>
  </si>
  <si>
    <t>RICARDO JOSE  PERTUZ ESCORCIA</t>
  </si>
  <si>
    <t>CLEIMER MIGUEL TRUYOL FONTALVO</t>
  </si>
  <si>
    <t>ALFONSO MALDONADO</t>
  </si>
  <si>
    <t>SAMUEL CORCHO</t>
  </si>
  <si>
    <t>GILMA ROSA CERVANTES RODRIGUEZ</t>
  </si>
  <si>
    <t>RAFAEL CARLOS RODRIGUEZ</t>
  </si>
  <si>
    <t>LUIS FELIPE AVILA ORELLANO</t>
  </si>
  <si>
    <t>NEYIS MARIA LASTRA CANTILLO</t>
  </si>
  <si>
    <t>KARILIS PIZARRO BARRIOS</t>
  </si>
  <si>
    <t>JULIO PAJARO ARCINIEGAS</t>
  </si>
  <si>
    <t>ROSA MATILDE MEDINA LÓPEZ</t>
  </si>
  <si>
    <t xml:space="preserve">ROSA DEL CARMEN  DE ORO CARRILLO </t>
  </si>
  <si>
    <t>ELIECER HERAZO ACOSTA</t>
  </si>
  <si>
    <t>SERGIO JIMENEZ POLO</t>
  </si>
  <si>
    <t>JOSE GOMEZ TORRENEGRA</t>
  </si>
  <si>
    <t>JANIS POLO DE SANTANA</t>
  </si>
  <si>
    <t>IVAN MOSQUERA WESTER</t>
  </si>
  <si>
    <t>ROBIRO PEREZ CERPA</t>
  </si>
  <si>
    <t>LUIS BARRIOS GOMEZ</t>
  </si>
  <si>
    <t>SADY SANTANA VILLA</t>
  </si>
  <si>
    <t>HICEL TORRENEGRA CARABALLO</t>
  </si>
  <si>
    <t>IRINA PERTUZ VILLA</t>
  </si>
  <si>
    <t>SEBASTIAN GONZALEZ CANO</t>
  </si>
  <si>
    <t>ERASMO CORRALES VEGA</t>
  </si>
  <si>
    <t>LUCELYS VALENCIA</t>
  </si>
  <si>
    <t>FRANCISCO MENDOZA</t>
  </si>
  <si>
    <t>YOMAIRA MARRIGA DE ALVARADO</t>
  </si>
  <si>
    <t>ASOCIACIÓN FRUTOS DEL CAMPO DE CAMPECHE AFRUCAM MARTHA ROA DE SANTIAGO</t>
  </si>
  <si>
    <t>COOPERATIVA INTEGRAL DE COMERCIANTES- COOIDEC MILTON MAGDANIEL RODRIGUEZ</t>
  </si>
  <si>
    <t>CARNES Y CARNES DE LA COSTA- KARY LUZ MARENCO MIRANDA</t>
  </si>
  <si>
    <t>ASOCIACIÓN DE PRODUCTORES VARIADOS INTEGRALES Y ORGANIZACIONES DE FOMENTO AGROINDUSTRIAL-ASPROVINCA- DOMINGO SALTARÍN VILLANUEVA</t>
  </si>
  <si>
    <t>RUTH CECILIA GOENAGA</t>
  </si>
  <si>
    <t>MADELEIN FONTALVO VALDES-ASOCIACION DE PRODUCTORES Y TRANSFORMADORES DE CARNES FRUTAS Y HORTALIZAS DE POLONUEVO- ASPROCFRUHP</t>
  </si>
  <si>
    <t>ASOCIACIÓN DE MUJERES INDÍGENAS MAÑANA DE PALUATO- ELIZABETH GOMEZ</t>
  </si>
  <si>
    <t>ASOCIACIÓN DE MUJERES CAMPESINAS DE SIBARCO ASOCIMUCAS- ESTELA MARIA YAYA VILORIA</t>
  </si>
  <si>
    <t>NELSON VILORIA- ASOCIACION AGRARIA, CAMPESINA, PESCADORES, ARTESANA Y ETNICA</t>
  </si>
  <si>
    <t>IVAN ARTURO VARGAS FAWCETT- ASOCIACIÓN AGROPECUARIA DE PEQUEÑOS Y MEDIANOS PRODUCTORES DE JUAN DE ACOSTA ASOCOSTERA</t>
  </si>
  <si>
    <t>MILEIDIS CORONADO REDONDO- ASOCIACIÓN DE PRODUCTORAS DE AREPAS CON HUEVO DE LURUACO ASOPRAL</t>
  </si>
  <si>
    <t>ARELY DE LAS SALAS TORRES- ASOCIACIÓN DE CAMPESINOS DE GUAIMARAL- GUAIMARAL ACTIVA</t>
  </si>
  <si>
    <t xml:space="preserve">BERSELLY PALENCIA HOYOS- ASOCIACIÓN DE EMPRENDEDORES DE LA VEREDA ALPES DE SEVILLA- ASOEMPRENDE SEVILLA </t>
  </si>
  <si>
    <t>DIANA RUA- ASOCIACIÓN CAMPESINA GRUCAMPO- ACG</t>
  </si>
  <si>
    <t>IRIS CANTILLO DIAZ COOPERATIVA MULTIACTIVA DE BANANEROS DE PUERTO GIRALDO COOBAPU</t>
  </si>
  <si>
    <t>YASSIR EMILIO FONSECA ZAMBRANO- ASOAGROVITAL</t>
  </si>
  <si>
    <t>FRIGORÍFICO LA PARISIENNE S.A.</t>
  </si>
  <si>
    <t xml:space="preserve">ISMAEL FONTALVO- ANUC ASOCIACIÓN NACIONAL DE USUARIOS CAMPESINOS DE COLOMBIA </t>
  </si>
  <si>
    <t>JOSÉ OROZCO- COOPABU</t>
  </si>
  <si>
    <t>LIBRADA MELENDREZ PEÑA- MUJERES AL PROGRESO TUBARA</t>
  </si>
  <si>
    <t>ELIZABETH GÓMEZ GONZÁLEZ- ASOCIACION DE MUJERES INDIGENAS MOKANÁ DE PALUATO</t>
  </si>
  <si>
    <t>PABLO ARIZA- LA ESPERANZA</t>
  </si>
  <si>
    <t>YASMIN UTRIA VILLA- FUNDACION URSULAS MUJERES 2030 FURM</t>
  </si>
  <si>
    <t>FUNDACIÓN BARRANQUILLA SOLIDARIA-ANDREA PAOLA GONZALEZ MAIMONES</t>
  </si>
  <si>
    <t>FUNDACIÓN SEMILLAS DE PROSPERIDAD- FANNY MARIA DEL SOCORRO CONSUEGRA DE CASTRO</t>
  </si>
  <si>
    <t>OSCAR SERPA PEREZ- ASOCIACIÓN AGROPECUARIA DE CAMPESINOS PRODUCTORES Y AMBIENTALISTAS DE SOLEDAD</t>
  </si>
  <si>
    <t>ASOCIACIÓN MUNICIPAL DE USUARIOS CAMPESINOS DE TUBARA-ANUC TUBARÁ- MÓNICA LÓPEZ SÁNCHEZ</t>
  </si>
  <si>
    <t xml:space="preserve">ASOCIACIÓN CAMPESINOS VEREDA TORO </t>
  </si>
  <si>
    <t>ASOCIACION DE PEQUEÑOS PRODUCRORES AGROPECUARIOS LA PUENTE</t>
  </si>
  <si>
    <t xml:space="preserve">JOSÉ AURELIO ORTEGA CARBAL </t>
  </si>
  <si>
    <t>MARELSY ZUÑIGA VEGA</t>
  </si>
  <si>
    <t xml:space="preserve">ASOCIACIÓN MUJERES UNIDAS DE SAN ISIDRO </t>
  </si>
  <si>
    <t xml:space="preserve">ASOCIACIÓN MIXTA AGROPECUARIA Y PESQUERA DE ARROYO DE PIEDRA </t>
  </si>
  <si>
    <t xml:space="preserve">ASOCIACIÓN DE ACTORES SOCIALES AGROPECUARIO DEL NÚCLEO 8 PARAMO LORO PUJANA </t>
  </si>
  <si>
    <t>GERMAN ZAPATA VERGARA</t>
  </si>
  <si>
    <t xml:space="preserve">JUAN ALBERTO LEONES CARBAL </t>
  </si>
  <si>
    <t>MIGUEL RAMIRO DIAZ</t>
  </si>
  <si>
    <t xml:space="preserve">ASOCIACIÓN DE PRODUCTORES AGROPECUARIOS DE LA VEREDA BRASILAR </t>
  </si>
  <si>
    <t xml:space="preserve">VANESSA ESTHER TORRES ALVIS </t>
  </si>
  <si>
    <t xml:space="preserve">VALENTINA SOFÍA CARBONELL TORRES </t>
  </si>
  <si>
    <t>HAROLD SERRANO CAMACHON</t>
  </si>
  <si>
    <t xml:space="preserve">ASOCIACIÓN DE GANADEROS DE LA DEPRESIÓN MOMPOSINA </t>
  </si>
  <si>
    <t xml:space="preserve">ASOCIACIÓN MUJERES UNIDAD DE SAN ISIDRO </t>
  </si>
  <si>
    <t>LUIS CARLOS LÓPEZ TORRES</t>
  </si>
  <si>
    <t xml:space="preserve">ASOCIACIÓN DE PESCADORES Y COMERCIALIZADORES DEL BARRIO CHINO </t>
  </si>
  <si>
    <t xml:space="preserve">YESICA PAOLA MERCADO OSPINO </t>
  </si>
  <si>
    <t xml:space="preserve">ELIAS JOSE VERGARA VERGARA </t>
  </si>
  <si>
    <t>MARTINA ISABEL MIRANDA CARPIO</t>
  </si>
  <si>
    <t xml:space="preserve">HUGO RAMÍREZ GONZÁLEZ </t>
  </si>
  <si>
    <t xml:space="preserve">ASOCIACIÓN MIXTA DE PEQUEÑOS PRODUCTORES DE CORONCORO ACHI BOLÍVAR </t>
  </si>
  <si>
    <t xml:space="preserve">LUIS ARCENIO CASTAÑO CARRIAZO </t>
  </si>
  <si>
    <t>PISCICOLA LA SAGA</t>
  </si>
  <si>
    <t xml:space="preserve">DORISMEL REALES </t>
  </si>
  <si>
    <t xml:space="preserve">JAIME RAFAEL SIERRA HADECHINI </t>
  </si>
  <si>
    <t xml:space="preserve">ASOCIACIÓN DE PESCADORES AMBIENTALES DE CORREA </t>
  </si>
  <si>
    <t xml:space="preserve">RONAL JULIO CORREA </t>
  </si>
  <si>
    <t>ASOCIACIÓN DE AFRODESCENDIENTES REPPETA NUEBO DEL CORREGIMIENTO DE NUEVA FLORIDA MUNICIPIO DE MARÍA LA BAJA -BOLIVAR</t>
  </si>
  <si>
    <t>ASOCIACION DE AFRODESCENDIENTES REPPETA NUEBO DEL CORREGIMIENTO DE NUEVA FLORIDA MUNICIPIO DE MARIA LA BAJA -BOLIVAR</t>
  </si>
  <si>
    <t>ASOCIACIÒN DE CAÑICULTORES DEL CORREGIMIENTO DE VILLAFLOR</t>
  </si>
  <si>
    <t xml:space="preserve">LUIS MIGUEL SAMPAYO DELGADO </t>
  </si>
  <si>
    <t>IDALIA  IGLESIAS  PEÑA</t>
  </si>
  <si>
    <t xml:space="preserve">ASOCIACION DE PEQUEÑOS PRODUCTORES AGROPECUARIOS DEL CORREGIMIENTO DEL PORVENIR </t>
  </si>
  <si>
    <t xml:space="preserve">ASOCIACION GASTRONOMICA DEL ÑAME AFRO DE SANCAYETANO </t>
  </si>
  <si>
    <t xml:space="preserve">HORTENCIA PACHECO MEDINA </t>
  </si>
  <si>
    <t>RODOLFO OROZCO VICTOR</t>
  </si>
  <si>
    <t xml:space="preserve">GREIS CAROLINA RODRÍGUEZ HERNÁNDEZ </t>
  </si>
  <si>
    <t xml:space="preserve">FRANCISCO MANUEL  BATISTA AVILA </t>
  </si>
  <si>
    <t xml:space="preserve">ASOCIACIÓN DE PRODUCTORES DE LA SABANA </t>
  </si>
  <si>
    <t>ASOCIACION CAMPESINOS VEREDA TORO</t>
  </si>
  <si>
    <t>ASOCIACION DE PRODUCTORES DE LA SABANA</t>
  </si>
  <si>
    <t>DENNIS CAMARGO</t>
  </si>
  <si>
    <t xml:space="preserve">EDUARDO ENRRIQUE RODRIGUEZ JULIO </t>
  </si>
  <si>
    <t>ASOCIACIÓN FAMILIA QUEVEDO</t>
  </si>
  <si>
    <t xml:space="preserve">ASOCIACIÓN AGROPECUARIA UNIDA DE PATICO </t>
  </si>
  <si>
    <t xml:space="preserve">ASOCIACION DE PEQUEÑOS PRODUCTORES AGROPECUARIOS DE EL PORVENIR </t>
  </si>
  <si>
    <t xml:space="preserve">ASOCIACIÓN DE GANADEROS Y AGRICULTORES DEL PORVENIR. </t>
  </si>
  <si>
    <t xml:space="preserve">LIBENIS JIMÉNEZ CABRERA </t>
  </si>
  <si>
    <t>PEDRO MANUEL GARCÍA ESTRADA</t>
  </si>
  <si>
    <t>WILFRIDO VERA POLO</t>
  </si>
  <si>
    <t>BELIBERTO ARÉVALO RIVERA</t>
  </si>
  <si>
    <t xml:space="preserve">DAVELIS DEL CARMEN MEJIA SORACA </t>
  </si>
  <si>
    <t>RAFAEL PIANETA CASTILLO</t>
  </si>
  <si>
    <t xml:space="preserve">SIGILFREDO ARÉVALO MEJÍA </t>
  </si>
  <si>
    <t xml:space="preserve">BELIBERTO AREVALO RIVERA </t>
  </si>
  <si>
    <t>LUZ DEL CARMEN TORRES CERVANTE</t>
  </si>
  <si>
    <t xml:space="preserve">ZULEYMA BLANCO HERNÁNDEZ </t>
  </si>
  <si>
    <t>ASOCIACION DE PEQUEÑOS GANADEROS DEL MUNICIPIO DE TURBANA</t>
  </si>
  <si>
    <t>JOSÉ CATALINO VIZCAINO STAND</t>
  </si>
  <si>
    <t>ALFREDO RAFAEL BARRIOS AVILA</t>
  </si>
  <si>
    <t xml:space="preserve">CARMEN OSPINO RAMOS </t>
  </si>
  <si>
    <t xml:space="preserve">DINY JOHANA ARIZA CARDENAS </t>
  </si>
  <si>
    <t>ASOCIACIÓN AGROPECUARIA DE JÓVENES RURALES</t>
  </si>
  <si>
    <t xml:space="preserve">EUGENIA DEL CARMEN ESPINOSA MENDOZA </t>
  </si>
  <si>
    <t>EVER COAVAS VILLADIEGO</t>
  </si>
  <si>
    <t xml:space="preserve">LEONARDO FABIO OCHOA ESPINOZA </t>
  </si>
  <si>
    <t xml:space="preserve">FREDY MANUEL BLANCO VASQUEZ </t>
  </si>
  <si>
    <t xml:space="preserve">REILITH MARGARITA RIVERO ARRIETA </t>
  </si>
  <si>
    <t xml:space="preserve">ALFREDO TAMARA ESPAÑOL </t>
  </si>
  <si>
    <t xml:space="preserve">RUBEN DE JESÚS FLOREZ GÓMEZ </t>
  </si>
  <si>
    <t>GEINER LÓPEZ MARQUÉZ</t>
  </si>
  <si>
    <t xml:space="preserve">SANDER BLANCO VASQUEZ </t>
  </si>
  <si>
    <t>JOSÉ LUIS RESTREPO OLIVERA</t>
  </si>
  <si>
    <t xml:space="preserve">SANDRY MARCELA DÍAZ TORRES </t>
  </si>
  <si>
    <t xml:space="preserve">CAROL ANDREA SOLANO TERÁN </t>
  </si>
  <si>
    <t xml:space="preserve">MARY ESTELA BUSTAMANTE BLANCO </t>
  </si>
  <si>
    <t xml:space="preserve">KELLY JOHANNA BLANCO LÓPEZ </t>
  </si>
  <si>
    <t xml:space="preserve">OSMITH ANTONIO DÍAZ AGUAS </t>
  </si>
  <si>
    <t xml:space="preserve">GILBERTO MANUEL DÍAZ BLANCO </t>
  </si>
  <si>
    <t xml:space="preserve">AMBROSIO SALGADO HERRERA </t>
  </si>
  <si>
    <t xml:space="preserve">VÍCTOR JOSÉ GUTIÉRREZ RIVERA </t>
  </si>
  <si>
    <t xml:space="preserve">CARMEN EDITH RUIZ FERNÁNDEZ </t>
  </si>
  <si>
    <t xml:space="preserve">ÓSCAR EDUARDO PAREDES BLANCO </t>
  </si>
  <si>
    <t>BLADIMIR EDUARDO SIERRA CATALAN</t>
  </si>
  <si>
    <t xml:space="preserve">GEOMAR SALCEDO IBÁÑEZ </t>
  </si>
  <si>
    <t>YONIS ROMEROMERCADO</t>
  </si>
  <si>
    <t xml:space="preserve">JUAN TORRES ARIAS </t>
  </si>
  <si>
    <t xml:space="preserve">ARIEL LUNA BENÍTEZ </t>
  </si>
  <si>
    <t xml:space="preserve">JOSÉ CASTILLO ARIAS </t>
  </si>
  <si>
    <t>ARMANDO ALA TOLOZA</t>
  </si>
  <si>
    <t xml:space="preserve">JOSÉ SIERRA CATALÁN </t>
  </si>
  <si>
    <t>DAVID ORTEGA VANEGAS</t>
  </si>
  <si>
    <t>ERNESTO LUNA BENITEZ</t>
  </si>
  <si>
    <t xml:space="preserve">ABEL IBÁÑEZ MUÑOZ </t>
  </si>
  <si>
    <t>IVÁN IBÁÑEZ MUÑOZ</t>
  </si>
  <si>
    <t xml:space="preserve">MARLON GARIZAO BENITEZ </t>
  </si>
  <si>
    <t>MARLEIS LEONES LUNA</t>
  </si>
  <si>
    <t>AINER CAUSADO TOVAR</t>
  </si>
  <si>
    <t xml:space="preserve">DANIEL LUNA PRADO </t>
  </si>
  <si>
    <t xml:space="preserve">ALFONZO RIVERA CÁRDENAS </t>
  </si>
  <si>
    <t xml:space="preserve">JAIRO TORRES TORRES </t>
  </si>
  <si>
    <t>OMEL OLIVERA LUNA</t>
  </si>
  <si>
    <t xml:space="preserve">LUIS LUNA PRADO </t>
  </si>
  <si>
    <t xml:space="preserve">CAPITULO MÁRQUEZ PÉREZ </t>
  </si>
  <si>
    <t xml:space="preserve">IVÁN CHAMORRO ESTRADA </t>
  </si>
  <si>
    <t>PEDRO ROMERO ROJANO</t>
  </si>
  <si>
    <t xml:space="preserve">LUIS LEONES RUIZ </t>
  </si>
  <si>
    <t xml:space="preserve">BENICIO BENÍTEZ SALCEDO </t>
  </si>
  <si>
    <t xml:space="preserve">JOSÉ PÉREZ GUTIÉRREZ </t>
  </si>
  <si>
    <t xml:space="preserve">MARCOS HERNÁNDEZ ALFARO </t>
  </si>
  <si>
    <t xml:space="preserve">LIBARDO PÉREZ GUTIÉRREZ </t>
  </si>
  <si>
    <t>GENEL ROMERO MERCADO</t>
  </si>
  <si>
    <t>LUIS TORRES MESA</t>
  </si>
  <si>
    <t>LUIS TORRES PEREZ</t>
  </si>
  <si>
    <t>GILBERTO ANILLO ANAYA</t>
  </si>
  <si>
    <t xml:space="preserve">GILBERTO ANILLO TORRES </t>
  </si>
  <si>
    <t>WILFRIDO ANILLO TAPIA</t>
  </si>
  <si>
    <t xml:space="preserve">OMAR LUNA VILLEGA </t>
  </si>
  <si>
    <t>UBADEL IBAÑEZ LUNA</t>
  </si>
  <si>
    <t>ABEL TORRES TORRES</t>
  </si>
  <si>
    <t>YONIS RIVERA LUNA</t>
  </si>
  <si>
    <t>LEONARDO ZAMBRANO MEZA</t>
  </si>
  <si>
    <t>JORGE HERNANDEZ TAPIA</t>
  </si>
  <si>
    <t>PEDRO MONTERO PEREZ</t>
  </si>
  <si>
    <t xml:space="preserve">ISSAC LUNA BENÍTEZ </t>
  </si>
  <si>
    <t>LINO MARQUEZ PEREZ</t>
  </si>
  <si>
    <t xml:space="preserve">VICTOR MÁRQUEZ HERRERA </t>
  </si>
  <si>
    <t xml:space="preserve">ANGEL RIVERA CABRERA </t>
  </si>
  <si>
    <t xml:space="preserve">MANUEL LEONES RUIZ </t>
  </si>
  <si>
    <t xml:space="preserve">JOSÉ DE ORO CÁRDENAS </t>
  </si>
  <si>
    <t xml:space="preserve">LEANDRO JULIO MUÑOZ </t>
  </si>
  <si>
    <t>JOSE GREGORIO CARMONA GUTIERRES</t>
  </si>
  <si>
    <t>EVER EMILIO PEREZ</t>
  </si>
  <si>
    <t xml:space="preserve">RONALD LUNA VILLEGAS </t>
  </si>
  <si>
    <t>JOSE MARTIN CARMONA GUTIERRES</t>
  </si>
  <si>
    <t>GIRALDO LUNA LUNA</t>
  </si>
  <si>
    <t>ELVA ROSA DE ORO</t>
  </si>
  <si>
    <t xml:space="preserve">FRANCISCO CÁRDENAS ROMERO </t>
  </si>
  <si>
    <t xml:space="preserve">EVER LUNA VILLEGAS </t>
  </si>
  <si>
    <t>EVER LUIS PEREZ</t>
  </si>
  <si>
    <t xml:space="preserve">NESTOR MONTERO TAPIA </t>
  </si>
  <si>
    <t xml:space="preserve">JORGE LUNA VILLEGAS </t>
  </si>
  <si>
    <t>MARIA MENDOZA MENDOZA</t>
  </si>
  <si>
    <t>JOSE PEREZ ARROYO</t>
  </si>
  <si>
    <t xml:space="preserve">JAROL CAUSADO TOVAR </t>
  </si>
  <si>
    <t xml:space="preserve">MAURICIO QUIROZ MERCADO </t>
  </si>
  <si>
    <t>OMAR LUNA GRACIA</t>
  </si>
  <si>
    <t xml:space="preserve">JULIO RAMIREZ QUIROZ </t>
  </si>
  <si>
    <t xml:space="preserve">ORLANDO RODELO  DÍAZ </t>
  </si>
  <si>
    <t>GUADITH DE ORO NAVARRO</t>
  </si>
  <si>
    <t xml:space="preserve">LUIS ALFONSO OCHOA GUTIERREZ </t>
  </si>
  <si>
    <t>NESTOR LEGUI VARELA</t>
  </si>
  <si>
    <t xml:space="preserve">NÉSTOR MEZA IBÁÑEZ </t>
  </si>
  <si>
    <t xml:space="preserve">LUIS PEREZ RODRÍGUEZ </t>
  </si>
  <si>
    <t xml:space="preserve">NELSON OZUNA OLIVERA </t>
  </si>
  <si>
    <t xml:space="preserve">ANGEL RAFAEL RAMIREZ </t>
  </si>
  <si>
    <t>LUIS GARCIA ATENCIA</t>
  </si>
  <si>
    <t xml:space="preserve">NACIRA IBAÑEZ PEREZ </t>
  </si>
  <si>
    <t xml:space="preserve">RAFAEL ANTONIO ARIAS </t>
  </si>
  <si>
    <t xml:space="preserve">RAÚL SANTOS GONZÁLEZ </t>
  </si>
  <si>
    <t xml:space="preserve">RAFAEL ANTONIO MENDOZA </t>
  </si>
  <si>
    <t>ANTONIO ARIAS SIMANCAS</t>
  </si>
  <si>
    <t xml:space="preserve">ANGEL RAMIREZ QUIROZ </t>
  </si>
  <si>
    <t xml:space="preserve">JOSÉ DEL CARMEN FONTALVO </t>
  </si>
  <si>
    <t xml:space="preserve">JOSÉ MIGUEL LEGUIAS </t>
  </si>
  <si>
    <t xml:space="preserve">JESUS DAVIS PEREZ </t>
  </si>
  <si>
    <t xml:space="preserve">RAUL SANTOS ZÚÑIGA </t>
  </si>
  <si>
    <t xml:space="preserve">JOSÉ LUIS MARTINEZ FERRER </t>
  </si>
  <si>
    <t xml:space="preserve">LUIS JOSÉ MARTÍNEZ FERRER </t>
  </si>
  <si>
    <t xml:space="preserve">ASOCIACIÓN DE CAMPESINO VÍCTIMA DEL CONFLICTO ARMADO DEL COCUELO </t>
  </si>
  <si>
    <t xml:space="preserve">ASOCIACIÓN DE CAMPESINO VÍCTIMA DEL CONFLICTO ARMADO EL COCUELO </t>
  </si>
  <si>
    <t>ASOCIASION DE CAMPESINOS VICTIMA DEL CONFLICTO ARMADO DEL COCUELO</t>
  </si>
  <si>
    <t>ASOCIACION DE CAMPESINOA VICTIMAS DEL CONFLICTO ARMADO</t>
  </si>
  <si>
    <t>ASOCIACION DE CAMPESINOS VICTIMAS DEL CONFLICTO ARMADO</t>
  </si>
  <si>
    <t>DARIO RAFEL GARCIA DIAS</t>
  </si>
  <si>
    <t>RUBEN DARIO PADILLA VITOLA</t>
  </si>
  <si>
    <t xml:space="preserve">JUAN CARLOS FLOREZ ARRIETA </t>
  </si>
  <si>
    <t xml:space="preserve">EDIT DEL CARMEN RAMIREZ QUIROZ </t>
  </si>
  <si>
    <t xml:space="preserve">DAIRO GARCÍA DÍAZ </t>
  </si>
  <si>
    <t>ASOCIACIÓN DE CAÑA CULTORES DEL MUNICIPIO DE MARGARITA</t>
  </si>
  <si>
    <t xml:space="preserve">FUNDACIÓN GANDIDA AFELIO AMARIS MARTINEZ </t>
  </si>
  <si>
    <t>ASOCIACION DE MUJERES DE LA VEREDA NUEVA PATIVACA</t>
  </si>
  <si>
    <t>MARTIN RAFAEL VILLAMIZAR ORTEGA</t>
  </si>
  <si>
    <t xml:space="preserve">CARMEN ALICIA PÉREZ MENDOZA </t>
  </si>
  <si>
    <t>IVAN JOSÉ ACEVEDO MADERA</t>
  </si>
  <si>
    <t>EDILBERTO VILLAMIZAR ORTEGA</t>
  </si>
  <si>
    <t>EFRAIN SANTIAGO DUNCAN PICO</t>
  </si>
  <si>
    <t>EDELMIRA ARROYO FONSECA</t>
  </si>
  <si>
    <t>JUANA ISABEL VILLAMIZAR ORTEGA</t>
  </si>
  <si>
    <t xml:space="preserve">IVON KARINA ACEVEDO VILLAMIZAR </t>
  </si>
  <si>
    <t xml:space="preserve">MIRLENE DEL CARMEN ACEVEDO MADERA </t>
  </si>
  <si>
    <t>ALDEMAR ANTONIO ACEVEDO MADERA</t>
  </si>
  <si>
    <t xml:space="preserve">MARÍA ELENA HERNÁNDEZ ORTIZ </t>
  </si>
  <si>
    <t xml:space="preserve">RED AMBIENTAL DE LA COSTA </t>
  </si>
  <si>
    <t>YAMILE HERRERA PALOMINO</t>
  </si>
  <si>
    <t>MÓNICA NARVAEZ CAMARGO</t>
  </si>
  <si>
    <t>ASOCIACIÒN DE AGRICULTORES LAS BESTIAS</t>
  </si>
  <si>
    <t xml:space="preserve">JOSÉ CALAZAN MAZA DE ALBA </t>
  </si>
  <si>
    <t>FRANCIA ELENA VIVANCO PEDROZA</t>
  </si>
  <si>
    <t>HAMER PEREZ MANJARREZ</t>
  </si>
  <si>
    <t>DENI LUZ BELTRAN PAJARO</t>
  </si>
  <si>
    <t xml:space="preserve">ASOCIACIÓN DE AFRODESENDIENTE REPPETA NUEBO </t>
  </si>
  <si>
    <t>COOPERATIVA DE MUJERES AFROEMPRENDEDORAS MULTIACTIVAS DELOS BELLOS</t>
  </si>
  <si>
    <t>ASOCIACION DE CAMPESINOS AFRODECENDIENTES DE FLAMENCO</t>
  </si>
  <si>
    <t xml:space="preserve">ASOCIACIÓN DE VÍCTIMA DEL CONFLICTO ARMADO AFROCOLOMBIANO PRODUCTIVOS REGIÓN CARIBE </t>
  </si>
  <si>
    <t>JOSÉ DE LA CRUZ PÉREZ BLANCO</t>
  </si>
  <si>
    <t xml:space="preserve">IDALIA IGLESIAS PEÑA </t>
  </si>
  <si>
    <t xml:space="preserve">ASOCIACIÓN DE VÍCTIMA DEL CONFLICTO ARMADO AFROCOLOMBIANO RAIZALES Y PALENQUEROS PRODUCTIVOS DE LA REGIÓN CARIBE </t>
  </si>
  <si>
    <t>COOPERATIVA MULTIACTIVA AGROINDUSTRIAL DE BOLIVAR</t>
  </si>
  <si>
    <t>FUNDACIÓN AMIGOS EN MARCHA</t>
  </si>
  <si>
    <t xml:space="preserve">LEINER STEBAN AGUDELO ESCANDON </t>
  </si>
  <si>
    <t>GLORIA.JIMENEZJULIO</t>
  </si>
  <si>
    <t xml:space="preserve">ASOCIACIÓN DE MUJERES CAMPESINA DE SANTA ROSA </t>
  </si>
  <si>
    <t>ASOCIACION DE CAMPESINOS PRODUCTORES FINCA EL TANQUE</t>
  </si>
  <si>
    <t xml:space="preserve">ASOCIACIÓN DE PRODUCTORES, PROCESADORES Y COMERCIALIZADORES DE PRODUCTOS AGROPECUARIOS DE SAN JACINTO BOLÍVAR </t>
  </si>
  <si>
    <t xml:space="preserve">ASOCIACIÓN AGRO CAMPESINA DE SANJACINTO </t>
  </si>
  <si>
    <t xml:space="preserve">ASOCIACION GASTRONÓMICA DEL ÑAME AFRO DE SANCAYETANO </t>
  </si>
  <si>
    <t xml:space="preserve">YAMILA PINTO CARMONA </t>
  </si>
  <si>
    <t xml:space="preserve">ROQUE ORTIZ SARMIENTO </t>
  </si>
  <si>
    <t xml:space="preserve">ASOCIACION MUJERES UNIDAD DE SAN ISIDRO </t>
  </si>
  <si>
    <t>EUCLIDES ALCÁZAR SANCHEZ</t>
  </si>
  <si>
    <t xml:space="preserve">LACIDES AGAMEZ MOLINA </t>
  </si>
  <si>
    <t>AURELIO REYES MORENO</t>
  </si>
  <si>
    <t>KAREN ELIANA REYES PADILLA</t>
  </si>
  <si>
    <t xml:space="preserve">ASOCIACIÓN DE FRUTICULTORES DE PAIVA </t>
  </si>
  <si>
    <t xml:space="preserve">HIDROPONICOS FRESCURAS DEL CARIBE </t>
  </si>
  <si>
    <t xml:space="preserve">COOPERARATIVA MULTIACTIVA AGROINDUSTRIAL DE BOLIVAR </t>
  </si>
  <si>
    <t xml:space="preserve">ASOCIACIÓN DEPARTAMENTAL CAMPESINOS DE BOLÍVAR </t>
  </si>
  <si>
    <t xml:space="preserve">GUILLERMO ENRIQUE OLIVERA </t>
  </si>
  <si>
    <t xml:space="preserve">JOSÉ DE LOS SANTOS PADILLA MARTINEZ </t>
  </si>
  <si>
    <t xml:space="preserve">ALFONSO ENRÍQUE MEDINA MARQUEZ </t>
  </si>
  <si>
    <t>PEDRO URANGI</t>
  </si>
  <si>
    <t>ALFONZO MENDOZA</t>
  </si>
  <si>
    <t xml:space="preserve">KEVIN NAVARRO </t>
  </si>
  <si>
    <t>ALVARO MILLAN</t>
  </si>
  <si>
    <t>JOHANA CAMILA SEPULVEDA</t>
  </si>
  <si>
    <t>WILMAR GIRALDO</t>
  </si>
  <si>
    <t>EDGAR HERNÁN ALFONSO MORALES</t>
  </si>
  <si>
    <t>MARÍA BEATRIZ SUAREZ</t>
  </si>
  <si>
    <t>ORLEY FORONDA</t>
  </si>
  <si>
    <t xml:space="preserve">GLADYS AMANDA PORRAS RINCÓN </t>
  </si>
  <si>
    <t xml:space="preserve">LILI ADRIANA LARIOS HERNÁNDEZ </t>
  </si>
  <si>
    <t>MARIBEL PEREA LOBO</t>
  </si>
  <si>
    <t xml:space="preserve">LAURA HERMINIA BEDOYA </t>
  </si>
  <si>
    <t>KELVIN ANTONIO CARABALLO RODRIGUEZ</t>
  </si>
  <si>
    <t xml:space="preserve">ASOCIACION DE PRODUCTORESAGROPECUARIASY ACUICOLAS DE SAN PABLO SECTOR CAOBA  FRANCISCO MORALES JULIO </t>
  </si>
  <si>
    <t>NICOLASA ROMERO BELLO</t>
  </si>
  <si>
    <t>YULEIMIS DEL CARMEN VERGARA CABARCAS</t>
  </si>
  <si>
    <t xml:space="preserve">FELIPE JOSE ANAYA MARTINEZ </t>
  </si>
  <si>
    <t>MARYORY VARELA NOREÑA</t>
  </si>
  <si>
    <t>ALEX DE JESUS OROZCO OROZCO</t>
  </si>
  <si>
    <t>ASOCIACIÓN MULTIACTIVA AGROPECUARIA DE EMPRENDEDORES Y PRODUCTORES DE ACHI BOLIVAR</t>
  </si>
  <si>
    <t>ASOCIACIÓN DE PESCADORES DEL CANAL DEL DIQUE DE CALAMAR BOLÍVAR</t>
  </si>
  <si>
    <t>ASOCIACIÓN MIXTA DE PEQUEÑOS PRODUCTORES DE CORONCORO</t>
  </si>
  <si>
    <t xml:space="preserve">ASOCIACIÓN DE PEQUEÑOS PESCADORES Y AGRICULTORES DEL CORREGIMIENTO LA </t>
  </si>
  <si>
    <t xml:space="preserve">ASOCIACIÓN MUNICIPAL DE USUARIOS CAMPESINO ANUC BOLÍVAR CICUCO </t>
  </si>
  <si>
    <t>ASOCIACION DE PRODUCTORES AGROPECUARIOS DEL CORREGIMIENTO DE CAUSADO MUNICIPIO DE MARGARITA</t>
  </si>
  <si>
    <t>ASOCIACIÓN DE PEQUEÑOS AGRICULTORES DESPLAZADO DE LA PUJANA# 1</t>
  </si>
  <si>
    <t>ASOCIACIÓN AGROPECUARIA Y CAMPESINA DE CORTINA</t>
  </si>
  <si>
    <t>ASOCIACION DE PEQUEÑOS GANADEROS DE NOROSI</t>
  </si>
  <si>
    <t>ASOCIACIÓN DE PESCADORES LOS CASTRO DE BOCACHICA</t>
  </si>
  <si>
    <t xml:space="preserve">ASOCIACIÓN AGROPECUARIA Y ARTESANAL MUJER RURAL EMPRENDEDORA DE SAN JACINTO BOLIVAR </t>
  </si>
  <si>
    <t>ASOCIACIÓN DE PESCADORES DE PUERTO SANTANDER</t>
  </si>
  <si>
    <t>LANGOSTEROS DE TIERRA BOMBA</t>
  </si>
  <si>
    <t>YENIDIA CUELLAR</t>
  </si>
  <si>
    <t>ASOCIACIÓN AGROPECUARIA AMBIENTAL Y PESCA DE BOLIVAR BRISAS DE BOLIVAR</t>
  </si>
  <si>
    <t>AIDEE MARÍA TORRES VASQUEZ</t>
  </si>
  <si>
    <t>ASOCIACIÓN DE PEQUEÑOS PRODUCTORES AGROPECUARIOS E INDUSTRIALIZADOS DE SANTA ROSA DE LIMA</t>
  </si>
  <si>
    <t xml:space="preserve">ASOCIACIÓN DE PESCADORES Y AGRICULTORES DEL DE SUBIÓ  </t>
  </si>
  <si>
    <t>ASOCIACION DE MUJERES DESPLAZADAS LA PROSPERIDAD</t>
  </si>
  <si>
    <t>ASOCIACIÓN DE PEQUEÑOS GANADEROS DE ANCÓN Y LA RINCONADA</t>
  </si>
  <si>
    <t xml:space="preserve">ASOCIACION AGROPECUARIA SEMBRANDO FUTUROS  EN LOS CERRITOS </t>
  </si>
  <si>
    <t xml:space="preserve">ASOCIACIÓN DE DESPLAZADOS CAMPESINOS DE TURBACO. </t>
  </si>
  <si>
    <t>ASOCIACIÓN AGROGANADERA DE BOMBA BOLIVAR</t>
  </si>
  <si>
    <t xml:space="preserve">FUNDACIÓN PARA LA DEFENSA DEL AMBIENTE Y EL DESARROLLO AGRÍCOLA Y SOCIAL DE LA COSTA </t>
  </si>
  <si>
    <t>ASOCIACIÓN DE PEQUEÑOS GANADEROS PRODUCTORES AGRÍCOLAS Y PISCICOLAS DE ÁREA RURAL DEL MUNICIPIO DE TALAIGUA NUEVO BOLIVAR</t>
  </si>
  <si>
    <t>ASOCIACIÓN DE PEQUEÑOS  PRODUCTORES VEREDA SAN RAFAEL</t>
  </si>
  <si>
    <t>ASOCIACIÓN DE PRODUCTORES DE ÑAME DE LOS MONTES DE MARÍA</t>
  </si>
  <si>
    <t>ASOCIACION PEQUEÑOS GANADEROS CANTERA Y DOÑA JUANA</t>
  </si>
  <si>
    <t>ASOCIACIÓN DE PESCADORES Y AGRICULTURES DE TALAIGUA VIEJO</t>
  </si>
  <si>
    <t>ANDRÉS MORALES PEREZ</t>
  </si>
  <si>
    <t>ASOCIACIÓN DE PEQUEÑOS GANADEROS AGRICULTORES Y PISCICULTURES DE SANDOVAL BOLIVAR</t>
  </si>
  <si>
    <t>ASOCIACIÓN MUJERES VÍCTIMAS DEL CONFLICTO ARMADO DEL CORREGIMIENTO DE COROCITO MUNICIPIO DE DE MARGARITA BOLIVAR</t>
  </si>
  <si>
    <t>ASOCIACIONES AMBIENTAL AGRÍCOLA PESQUERA Y PECUARIA DE CHITE</t>
  </si>
  <si>
    <t>ASOCIACIÓN AGROPECUARIA Y PESQUERA DE ANCON</t>
  </si>
  <si>
    <t>ASOCIACION AGROPESQUERA MEDIA ETAPA DE LA BOQUILLA</t>
  </si>
  <si>
    <t>ASOCIACION DE PESCADORES ARTESANALES Y AGRICULTORES DEL CORREGIMIENTO DE BETANIA BOLIVAR</t>
  </si>
  <si>
    <t>COOPERATIVA AGROPECUARIA DE TURBANA</t>
  </si>
  <si>
    <t>DARIO GOMEZ FUENTES</t>
  </si>
  <si>
    <t>JHON GELVER SALAS ARDILA</t>
  </si>
  <si>
    <t>ASOCIACION UNIDOS LASIBERIA</t>
  </si>
  <si>
    <t xml:space="preserve">ASOCIACIÓN AGROECOLOGISTA TÉCNICO AMBIENTAL DE TIERRA FIRMA </t>
  </si>
  <si>
    <t>ASOCIACION DE PESCADORES Y AGRICULTORES DEL CORREGIMIENTO DE LOBATA</t>
  </si>
  <si>
    <t xml:space="preserve">ASOCIACION DE DESPLAZADOS Y VÍCTIMAS DE LA VIOLENCIA FRUTOS DE PAZ  </t>
  </si>
  <si>
    <t xml:space="preserve">ASOCIACIÓN SANGIFUR DE SAN FRANCISCO DE LOBA  CREANDO OPORTUNIDADES </t>
  </si>
  <si>
    <t xml:space="preserve">ASOCIACIÓN DE AGRICULTURES DE SAN MIGUEL BOLIVAR </t>
  </si>
  <si>
    <t>ASOCIACIÓN AGROPECUARIA CÍTRICA GANADERA ,AVICULTORES Y PISCICULAS DE TIERRA FIRME</t>
  </si>
  <si>
    <t xml:space="preserve">ASOCIACIÓN DE DESPLAZADOS DE LA DEPRESIÓN MONPOSINA </t>
  </si>
  <si>
    <t>ASOCIACON DE PEQUEÑOS DE GANADEROS AGROINDUSTRIAL DEL MUNICIPIO DE MARGARITA BOLIVAR</t>
  </si>
  <si>
    <t>ASOCIACION DE MUJERES PRODUCTORES AGROPECUARIAS Y AMBIENTALES DE MARAGARITA</t>
  </si>
  <si>
    <t>ASOCIACION DE PORCICULA AGRICOLA Y PISCICULA DE LA RINCONADA</t>
  </si>
  <si>
    <t>ASOCIACIÓN DE MOTOSIERRISTAS DE MARÍA LA BAJA Y LOS MONTES DE MARÍA ONG</t>
  </si>
  <si>
    <t xml:space="preserve">RAFAEL ANTONIO RODRÍGUEZ FLÓREZ </t>
  </si>
  <si>
    <t>JUAN CARLOS TORRES VILLA</t>
  </si>
  <si>
    <t xml:space="preserve">WILLIAMS ENRIQUE MARTÍNEZ MARTÍNEZ </t>
  </si>
  <si>
    <t>MATILDE POLO MENDOZA</t>
  </si>
  <si>
    <t xml:space="preserve">YERLIS PAOLA NUÑEZ </t>
  </si>
  <si>
    <t>ASOCIACION AFRODESCENDIENTE AGROTURISTICA Y PESQUERA  DE LA ZONA N</t>
  </si>
  <si>
    <t xml:space="preserve">ALFONSO RAFAEL NAVARRO MONTALVO </t>
  </si>
  <si>
    <t>AIDE MARÍA TORRES VAZQUEZ</t>
  </si>
  <si>
    <t>ÁLVARO SARMIENTO JARAMILLO</t>
  </si>
  <si>
    <t xml:space="preserve">MOISÉS GARCÍA QUEVEDO </t>
  </si>
  <si>
    <t>ASOCIACIÓN DE CONSTRUCTORES Y ALBAÑILES DE ALTOS DEL ROSARIO</t>
  </si>
  <si>
    <t xml:space="preserve">IVÁN TAFUR BARROS </t>
  </si>
  <si>
    <t>ELMER  GONZALEZ MEJIA</t>
  </si>
  <si>
    <t>ABEL SANTANA GOMEZ</t>
  </si>
  <si>
    <t xml:space="preserve">ASOCIACIÓN DE MUJERES RESILIENTES Y EMPRENDEDORAS DE LOS MONTES DE MARÍA </t>
  </si>
  <si>
    <t>AMALFI JUDITH SERRANO FONTALVO</t>
  </si>
  <si>
    <t xml:space="preserve">MIGUEL RAMIRO DIAZ ROCHA </t>
  </si>
  <si>
    <t xml:space="preserve">ASOCIACIÓN PARA EL DESARROLLO EMPRESARIAL URANGO PEREZ </t>
  </si>
  <si>
    <t xml:space="preserve">JUAN DAVID ARISTIZABAL SUAREZ </t>
  </si>
  <si>
    <t>SALOMÓN QUESADA RUEDA</t>
  </si>
  <si>
    <t>ASOCIACIÓN DE MUJERES RURALES EMPRENDEDORAS DE DISTRIBUIR A EL ESFUERZO</t>
  </si>
  <si>
    <t>ASOSICACIÓN AVICOLA DE MARIA LABAJA</t>
  </si>
  <si>
    <t>ASOCIACION DE PRODUCTORES AGROPECUARIOS Y CAMPESINOS VICTIMAS DEL CONFLICTO DE BALLESTAS</t>
  </si>
  <si>
    <t>YURY TATIANA CORONADO SOLANO</t>
  </si>
  <si>
    <t>FLOR ALBA MUÑOZ SILVA</t>
  </si>
  <si>
    <t>JAIME REYES RUIZ</t>
  </si>
  <si>
    <t>ASOCIACION DE GUATECANAS CAMPESINAS-AGUCAM</t>
  </si>
  <si>
    <t>ASOCIACION DE USUARIOS CAMPESINOS ANUC SAMACA</t>
  </si>
  <si>
    <t>ASOCIACIÓN DE PARCELEROS DEL PREDIO LAS TAPIAS</t>
  </si>
  <si>
    <t>ASOCIACION AGROINDUSTRIAL LA FLORESTA</t>
  </si>
  <si>
    <t>ANA CECILIA BENAVIDES MEDINA</t>
  </si>
  <si>
    <t>ASOCIACIÓN DE FRUTICULTORES DE COVARACHIA</t>
  </si>
  <si>
    <t>MARIA CECILIA ESPINOSA ESPINOSA</t>
  </si>
  <si>
    <t>ASOFRIMAC</t>
  </si>
  <si>
    <t>EDWIN JAVIER PINILLA MURCIA</t>
  </si>
  <si>
    <t>EDILBERTO SIERRA COMBITA</t>
  </si>
  <si>
    <t>CAFESOM</t>
  </si>
  <si>
    <t>JUAN ANTONIO MANCIPE ALDANA</t>
  </si>
  <si>
    <t>ANGÉLICA MESA CARO</t>
  </si>
  <si>
    <t>JOSE CASTIBLANCO MANCIPE</t>
  </si>
  <si>
    <t>ASOTORRES</t>
  </si>
  <si>
    <t>CLAUDIA YANETH MANCIPE</t>
  </si>
  <si>
    <t>FLOR MERY TOBAR MERCHAN</t>
  </si>
  <si>
    <t>FRANKLIN NAPOLEON MANCIPE BOHORQUEZ</t>
  </si>
  <si>
    <t>JOSE RAFAEL GONZALEZ</t>
  </si>
  <si>
    <t>ALBA LUZ ALARCON CASTIBLANCO</t>
  </si>
  <si>
    <t>LEIDY YINED PINEDA BUSTOS</t>
  </si>
  <si>
    <t>ASOCIACIÓN TOGÜISEÑA PRODUCTORES DE CAÑA Y CAFÉ</t>
  </si>
  <si>
    <t>ASOCIACIÓN AGROASOCIADOS MAMONAL</t>
  </si>
  <si>
    <t>ASOCIACIÓN DE GANADEROS DEL MUNICIPIO DE SAMACÁ</t>
  </si>
  <si>
    <t>ALBA MIREYA CARO MUÑOZ</t>
  </si>
  <si>
    <t>TIERRA BENDITA</t>
  </si>
  <si>
    <t>ASOCIACIÓN DE CAFICULTORES DE RONDÓN, ASOCAFERON.</t>
  </si>
  <si>
    <t>AGROBERRIES LA ESTANCIA</t>
  </si>
  <si>
    <t>ASOCIACIÓN AGROPECUARIA RENACER TUNÚNGÜA</t>
  </si>
  <si>
    <t>ASOFEDEPAPA</t>
  </si>
  <si>
    <t>PRODUCTOS ALIMENTICIOS DON JERONIMO</t>
  </si>
  <si>
    <t>OLGA BARRERA LEON</t>
  </si>
  <si>
    <t>ASOCIACIONAGROPECUARIADEPRODUCTORESELMANANTIAL</t>
  </si>
  <si>
    <t>COOPERATIVA MULTIACTIVA DE PRODUCTORES AGROPECUARIOS DEL MUNICIPIO DE TOCA</t>
  </si>
  <si>
    <t>PRONACELA</t>
  </si>
  <si>
    <t>PRODUCTORES NACIONALES DE  CEBOLLA LARGA</t>
  </si>
  <si>
    <t>DON BAUDILIO APICULTURA LOS CEREZOS</t>
  </si>
  <si>
    <t>ASOCIACIÓN ASOJUANSACHICA</t>
  </si>
  <si>
    <t>MORATIVA</t>
  </si>
  <si>
    <t>AGRIPINA CASTIBLANCO</t>
  </si>
  <si>
    <t>LACTEOS LA EXCELENCIA</t>
  </si>
  <si>
    <t>JOSÉ ALFONSO ARDILA</t>
  </si>
  <si>
    <t>JAIME ANDRÉS CUBIDES MORALES</t>
  </si>
  <si>
    <t>ASOCIACIÓN DE CAFICULTORES DE SAN EDUARDO</t>
  </si>
  <si>
    <t>DIEGO HERNÁN CORREA MOJICA</t>
  </si>
  <si>
    <t>EDWIN YEZITH AMAYA SILVA</t>
  </si>
  <si>
    <t>LIDIA MAUREN PITA BECERRA</t>
  </si>
  <si>
    <t>ASOCIACION MULTIESM</t>
  </si>
  <si>
    <t>ASOCIACIÓN DE PRODUCTORES INDUSTRIALIZADORES Y COMERCIALIZAD</t>
  </si>
  <si>
    <t>ASOSIACION  DE USUARIOS</t>
  </si>
  <si>
    <t>SANDRO PIZZOLATO</t>
  </si>
  <si>
    <t>ASOAGRO DE COLOMBIA</t>
  </si>
  <si>
    <t>ASOCIACIÓN DE PRODUCTORES AGRÍCOLAS DE SAN JOSÉ DE GACAL</t>
  </si>
  <si>
    <t>AQUADINAMICA</t>
  </si>
  <si>
    <t>ASOCIACION DEPRODUCTORES AGROPECUARIOS DE PISBA</t>
  </si>
  <si>
    <t>ASOCIACIÓN DE PRODUCTORES DE CACAO DE BUENAVISTA “ASOBUENCAC</t>
  </si>
  <si>
    <t>APROLAB</t>
  </si>
  <si>
    <t>NOVOAGRO GUAYATÁ</t>
  </si>
  <si>
    <t>LENGUPANELAS ORGANICAS</t>
  </si>
  <si>
    <t>HILDEBRANDO PEREZ</t>
  </si>
  <si>
    <t>ASAGROSO</t>
  </si>
  <si>
    <t>NANCY ALFONSO</t>
  </si>
  <si>
    <t>TÚ PULPA DE FRUTAS</t>
  </si>
  <si>
    <t>CAFE VALLE DE PEÑAS</t>
  </si>
  <si>
    <t>CI VILLA MARIA SAS</t>
  </si>
  <si>
    <t>ASOCIACIÓN DE PRODUCTORES AGROPECUARIOS DE TUTAZA BOYACÁ (AS</t>
  </si>
  <si>
    <t>ASOYUCA</t>
  </si>
  <si>
    <t>MARIELA RONCANCIO</t>
  </si>
  <si>
    <t>YENY PAOLA SOLANO CARREÑO</t>
  </si>
  <si>
    <t>CRISTIAN ESTEBAN PEDRAZA FAJARDO</t>
  </si>
  <si>
    <t>ASOCIACIÓN DE PRODUCTORES AGRÍCOLAS DE BOYACÁ</t>
  </si>
  <si>
    <t>PROCESADORA DE LECHE DE BOYACA SAS</t>
  </si>
  <si>
    <t>LACTEOS SANTA HELENA</t>
  </si>
  <si>
    <t>LUIS ERNESTO BENAVIDES ZAMBRANO</t>
  </si>
  <si>
    <t>ASOCIACION DE PRODUCTORES SANTA CRUZ MOTAVITA</t>
  </si>
  <si>
    <t>ASOCIACION ECOCULTIVA</t>
  </si>
  <si>
    <t>LACTEOS SIBEMA</t>
  </si>
  <si>
    <t>LACTIMUU SAS</t>
  </si>
  <si>
    <t>ASOPRODUJEN</t>
  </si>
  <si>
    <t>“RAQUIRA REVERDECE” ASOCIACION DE PEQUEÑOS PRODUCTORES</t>
  </si>
  <si>
    <t>ASOCIACION DE PRODUCTORES AGROPECUARIOS DE PASTOREROS</t>
  </si>
  <si>
    <t>ASOCIACION DE PRODUCTORES DE CEREALES Y LEGUMBRES DEL MUNICI</t>
  </si>
  <si>
    <t xml:space="preserve">SANDRA GONZALEZ SANABRIA </t>
  </si>
  <si>
    <t xml:space="preserve">AMPARO RODRÍGUEZ VARGAS </t>
  </si>
  <si>
    <t xml:space="preserve">CARLOS ENRIQUE INFANTE TOVAR </t>
  </si>
  <si>
    <t xml:space="preserve">HERNEY HERNÁNDEZ PACHÓN </t>
  </si>
  <si>
    <t xml:space="preserve">FERNANDO PULIDO FALLA </t>
  </si>
  <si>
    <t xml:space="preserve">ASOCIACIÓN  DE PRODUCTORES AGROPECUARIOS DE MANÍ </t>
  </si>
  <si>
    <t>ASOSIACION DE PRODUCTORES Y COMERCIALIZADORES APICOLAS Y PECUARIOS</t>
  </si>
  <si>
    <t>ASOCIACION DE EMPRESARIOS DEL CAMPO DE PAZ DE ARIPORO</t>
  </si>
  <si>
    <t>ASOCIACIO DE PISICULTORES DE CASANARE</t>
  </si>
  <si>
    <t>ASOCIACIÓN ACUICULTORES DEL PAUTO</t>
  </si>
  <si>
    <t>ASOCIACIÓN DE PRODUCTORES Y COMERCIALIZADORES DE CACAO DE SABANALARGA.</t>
  </si>
  <si>
    <t>ASOCIACIÓN DE CAÑEROS DE SABANALARGA</t>
  </si>
  <si>
    <t>COMITE DE GANADEROS DE SABANALARGA</t>
  </si>
  <si>
    <t>ASOCIACION DE PRODUCTORES AGROPECUARIOS CAMPESINOS DE CASANARE Y POR GENERO</t>
  </si>
  <si>
    <t>ASOCIACION DE CULTIVADORES DE CAÑA</t>
  </si>
  <si>
    <t>ASOCIACIÓN DE PLATÓNICOS DEL NÚCLEO DEL BANCO</t>
  </si>
  <si>
    <t xml:space="preserve">ASOCIACIÓN DE CACAOCULTORES DEL NORTE DE CASANARE </t>
  </si>
  <si>
    <t xml:space="preserve">ASOCIACIÓN DE PRODUCTORES AGRÍCOLAS Y PECUARIOS DEL TRÓPICO CASANAREÑO </t>
  </si>
  <si>
    <t>ASOCIACIÓN DE USUARIOS AGROPECUARIO PARA COSTAS DEL TUA</t>
  </si>
  <si>
    <t>ASOCIACION PARA LA PROTECCION Y PRODUCCION APICOLA DE LA ORINOQUIA</t>
  </si>
  <si>
    <t>ASOCIACIÓN DE PEQUEÑOS PROPIETARIOS DE FINCAS DEL SUR DE VILLANUEVA CASANARE</t>
  </si>
  <si>
    <t>ASOCIACION CAMPO ALEGRE PRODUCTIVO</t>
  </si>
  <si>
    <t>ASOCIACIÓN DE PRODUCTORES Y COMERCUALIZADORES DE CACAO DE. VILLANUEVA</t>
  </si>
  <si>
    <t xml:space="preserve">ASOCIACIÓN DE MUJERES SEMBRANDO ESPERANZA </t>
  </si>
  <si>
    <t>ASOCIACIÓN DE MUJERES RURALES ENPRENDEDORAS DE VILLANUEVA CASANARE</t>
  </si>
  <si>
    <t>ASOCIASION PROMOTORA DE DESARROLLÓ AGR SOSTENIBLE EL PARAÍSO</t>
  </si>
  <si>
    <t>ASOCIACIÓN DE PRODUCTORES DE CACAO CHIGORODO EMPRENDEDORES FUTURO VERDE</t>
  </si>
  <si>
    <t>JAC EL PALMAR DEL PAUTO</t>
  </si>
  <si>
    <t>ASOCIACIÓN CACAO DEL RÍO CRAVO</t>
  </si>
  <si>
    <t>SUBARECREO</t>
  </si>
  <si>
    <t xml:space="preserve">ASOCIACIÓN DE GRANJAS AGRÍCOLAS </t>
  </si>
  <si>
    <t>ASOCIACION AGROMANIPEZ TRABAJO AGROPECUARIO</t>
  </si>
  <si>
    <t xml:space="preserve">ASOPORVICMA (ASOCIACIÓN DE VICTIMAS DEL CONFLICTO ARMADO DEL MUNICIPIO DE MANÍ CASANARE) </t>
  </si>
  <si>
    <t>ASOCIACION DE PLATANITOS DEL NUCLEO DEL BANCO MUNICIPIO DE PORE</t>
  </si>
  <si>
    <t xml:space="preserve">APIARIO EL SAMAR </t>
  </si>
  <si>
    <t xml:space="preserve">ASOCIACION DE AGRICULTORES ASOCIADOS DEL MUNICIPIO DE RECETOR </t>
  </si>
  <si>
    <t xml:space="preserve">ASOCIACION DE PISICULTORES CASANARE </t>
  </si>
  <si>
    <t>CARNES CASANARE</t>
  </si>
  <si>
    <t>PREDIO LA REALIDAD</t>
  </si>
  <si>
    <t xml:space="preserve">ASOCIACIÓN CACAO DEL CRAVO SUR </t>
  </si>
  <si>
    <t>JOGNI TUMAY</t>
  </si>
  <si>
    <t xml:space="preserve">PEQUEÑOS PRODUCTORES DE HUEVOS Y HORTALIZAS </t>
  </si>
  <si>
    <t>VEREDA MONSERRATE</t>
  </si>
  <si>
    <t>ASOCIACION DE PLATANITOS DEL NUCLEO DEL BANCO MUNICIPÍO DE PORE</t>
  </si>
  <si>
    <t>BAND FRUIT</t>
  </si>
  <si>
    <t>ASOCIACIÓN DE PORCICULTORES DE MONTERREY</t>
  </si>
  <si>
    <t xml:space="preserve">ASOCIACIÓN DE PORCICULTORES VÍCTIMAS DEL CONFLICTO ARMADO DE MANÍ CASANARE </t>
  </si>
  <si>
    <t xml:space="preserve">ASOCION CRAVO SUR </t>
  </si>
  <si>
    <t xml:space="preserve">PALMAR </t>
  </si>
  <si>
    <t>GRANJA LAS HELICONIAS</t>
  </si>
  <si>
    <t>LA HUERTA P.V PAZ</t>
  </si>
  <si>
    <t>COMERCIALIZADORA EL DINDE</t>
  </si>
  <si>
    <t>ASOCIACIÓN DE AGRICULTORES ASOCIADOS DEL MUNICIPIO DE RECETOR</t>
  </si>
  <si>
    <t>ASOCIACION DE MICROEMPRESARIOS DEL ARIARI</t>
  </si>
  <si>
    <t>ASOCIACION DE GANADEROS DEL CASTILLO</t>
  </si>
  <si>
    <t>PEQUEÑOS PRODUCTORES</t>
  </si>
  <si>
    <t xml:space="preserve">EL BECERRO DE LA 40 </t>
  </si>
  <si>
    <t>AVICOLA EL YOPO</t>
  </si>
  <si>
    <t xml:space="preserve">MILTON SAY </t>
  </si>
  <si>
    <t>HAROLD JIMENEZ</t>
  </si>
  <si>
    <t>ASOCIACIÒN DE PRODUCTORES AGRICOLAS Y PECUARIOS DEL TROPICO CASANAREÑO</t>
  </si>
  <si>
    <t xml:space="preserve">COOPERATIVA EMPRENDEDORAS AVICOLAS </t>
  </si>
  <si>
    <t xml:space="preserve">COOPERATIVA HUEVOS LA FINCA CARRASTOL </t>
  </si>
  <si>
    <t>ASOCIACIÓN DE PRODUCTORES AGRÍCOLAS Y PECUARIOS DEL TRÓPICO CASANAREÑO</t>
  </si>
  <si>
    <t>ASOCIACIÓN DE EXPENDEDORES DE CARNE DE YOPAL</t>
  </si>
  <si>
    <t xml:space="preserve">PRODUCTOR INDEPENDIENTE </t>
  </si>
  <si>
    <t>FRUVER CORAZON DEL LLANO</t>
  </si>
  <si>
    <t>ASOCIACIÓN AGROPECUARIA DE MUJERES EMPRENDEDORAS DEL MUNICIPIO DE SÁCAMA</t>
  </si>
  <si>
    <t xml:space="preserve">COOPERATIVA PISCICOLA LABRANCITAS </t>
  </si>
  <si>
    <t>GRANJA AGRÍCOLA LA HISTORIA</t>
  </si>
  <si>
    <t>PORKYLLANOS</t>
  </si>
  <si>
    <t>GRANJA SAN ROA</t>
  </si>
  <si>
    <t>ASOCIACION NACIONAL CAMPESINA- ASONALCA, COORDINACION MUNICIPAL SÁCAMA</t>
  </si>
  <si>
    <t xml:space="preserve">ASOCIACION AGROPECUARIA DE MUJERES EMPRENDEDORAS DE SÁCAMA CASANARE </t>
  </si>
  <si>
    <t>ASOCIACION DE CAFICULTORES DEL MUNICIPIO DE SACAMA</t>
  </si>
  <si>
    <t xml:space="preserve">PISCICOLA LA PEDREGOSA </t>
  </si>
  <si>
    <t>ASOCIACION DE PRODUCTORES DE MORA DEL MUNICIPIO DE SACAMA</t>
  </si>
  <si>
    <t>ASOCIACION DE AGRICULTORES ASOCIADOS DE RECETOR</t>
  </si>
  <si>
    <t xml:space="preserve">ASOCIACION PRODUCTORES DE RECETOR CASANARE </t>
  </si>
  <si>
    <t>ASOCIACION DE CAFICULTORES DE TAURAMENA</t>
  </si>
  <si>
    <t xml:space="preserve">ASOCIACIÓN DE AGRICULTORES AGRÍCOLAS Y PECUARIOS DEL TRÓPICO CASANAREÑOS DEL </t>
  </si>
  <si>
    <t>ASOCIACION DE PLATANEROS DE SAN LUIS</t>
  </si>
  <si>
    <t>ONG. FUNDACION SOCIAL SEMBRAR</t>
  </si>
  <si>
    <t xml:space="preserve">CADENA DEPARTAMENTAL DE PIÑA </t>
  </si>
  <si>
    <t>ASOCIACION DE PRODUCTORES DE MARACUYA DEL PAUTO</t>
  </si>
  <si>
    <t>ASOCIACION DE MUJERES RURALES DE AGUAZUL</t>
  </si>
  <si>
    <t xml:space="preserve">MARIS MEZA </t>
  </si>
  <si>
    <t>ASOCIACION AGROPECUARIA DE CAMPESINOS DE LA ORINOQUIA</t>
  </si>
  <si>
    <t>ASOCIACION DE MUJERES EMPRENDEDORAS DE NUNCHIA CASANARE</t>
  </si>
  <si>
    <t>ASOCIACION DE PRODUCTORES AGRICOLAS Y PECUARIOS DEL TROPICO CASANAREÑO</t>
  </si>
  <si>
    <t xml:space="preserve">AGROINDUSTRIA DE LA VILLA </t>
  </si>
  <si>
    <t xml:space="preserve">HUEVOS CAMPESINOS Y SEMICAMPESINOS </t>
  </si>
  <si>
    <t>ASOCIACION DE AGRICULTORES PROGRESISTAS DE MANI</t>
  </si>
  <si>
    <t>MUJERES DEL CAMPO</t>
  </si>
  <si>
    <t>ASOCIACION AGROPECUARIA DE MUJERES EMPRENDEDORAS DE SÁCAMA CASANARE</t>
  </si>
  <si>
    <t>AGROTERRENOS DEL CASANARE</t>
  </si>
  <si>
    <t>ASOCIACIÓN AGROPECUARIA DE CACAOCULTORES DEL RÍO PAUTO</t>
  </si>
  <si>
    <t>ASOCIACIÓN APICULTORES DE YOPAL</t>
  </si>
  <si>
    <t>COOPERATIVA ACUÍCOLA DE MUJERES DEL CRAVO SUR</t>
  </si>
  <si>
    <t xml:space="preserve">ASOCIACIÓN DE PRODUCTORES AGROPECUARIOS DE CHAMEZA </t>
  </si>
  <si>
    <t xml:space="preserve">SEVILLANA </t>
  </si>
  <si>
    <t>GRANJITA LA GALANERA</t>
  </si>
  <si>
    <t>HERNAN OLMOS</t>
  </si>
  <si>
    <t>ASOCIACIÓN BACOTAA</t>
  </si>
  <si>
    <t xml:space="preserve">ASOCIACIÓN SILO PAZ </t>
  </si>
  <si>
    <t xml:space="preserve">ASOCIACION AGROPECUARIA DE CACAOCULTORES DLE RIO PAUTO SAN LUIS DE PALENQUE-CASANARE, COLOMBIA </t>
  </si>
  <si>
    <t>LA COPAIBA</t>
  </si>
  <si>
    <t xml:space="preserve">ASOCIACIÓN PRODUCTORES DE PANELA RECETOR CASANARE </t>
  </si>
  <si>
    <t>AVICOLA RANCHERIAS</t>
  </si>
  <si>
    <t xml:space="preserve">APIARIO LA DORADA </t>
  </si>
  <si>
    <t>FUNDACIÓN INTEGRAL PARA EL DESARROLLO DE CASANARE</t>
  </si>
  <si>
    <t xml:space="preserve">ASOCIACIÓN SOLIDARIA DE PRODUCTORES DE PLÁTANO DE PAZ DE ARIPORO </t>
  </si>
  <si>
    <t>ASOCIACIÓN PRODUCTIVA CON PROPÓSITO SOCIAL Y DE SEGURIDAD ALIMENTARIA</t>
  </si>
  <si>
    <t>ASOCIACIÓN DE PANELEROS Y PRODUCTORES DE CAÑA DE FILADELFIA ASOPAFI</t>
  </si>
  <si>
    <t xml:space="preserve">INDUSTRIAS LA CABAÑA </t>
  </si>
  <si>
    <t>AVICOLA COMERCIAL IO RUT DEL SOCORRO MONTOYA DE LARA</t>
  </si>
  <si>
    <t>ASOCIACION DE PEQUEÑOS PRODUCTORES Y COMERCIALIZADORES AGRICOLAS DE COLOMBIA</t>
  </si>
  <si>
    <t>COOPERATIVA LÁCTEA Y AGROPECUARIA DE CALDAS</t>
  </si>
  <si>
    <t xml:space="preserve">ASOCIACION DE PRODUCTORES DE PANELA Y DERIVADOS DE LA VEREDA LA CASCADA BELALCAZAR CALDAS ASOPACAS </t>
  </si>
  <si>
    <t xml:space="preserve">ASOCIACIÓN DE PRODUCTORES DE FRUTAS Y HORTALIZAS DE MANZANARES </t>
  </si>
  <si>
    <t>ASOCIACIÓN DE PRODUCTORES DE PANELA DE SUPIA ASPROPANELAS</t>
  </si>
  <si>
    <t>ASOCIACIÓN DE PRODUCTORES DE PANELA  DE SAMANA</t>
  </si>
  <si>
    <t>ASOCIACIÓN INDÍGENA DE PANELEROS DE SAN LORENZO(AINPAS)</t>
  </si>
  <si>
    <t>ASOCIACION DE LECHERONS DE FATIMA</t>
  </si>
  <si>
    <t xml:space="preserve">AVÍCOLA </t>
  </si>
  <si>
    <t>COOPERATIVA LACTEA Y AGROPECUARIA DE CALDAS</t>
  </si>
  <si>
    <t>COMITE MUNICIPAL  DE GANADEROS DE ARANZAZU</t>
  </si>
  <si>
    <t>ASOCIACION AGROPECUARIA Y FRUTICOLA DE VITERBO CALDAS FRUVIT</t>
  </si>
  <si>
    <t>ASOCIACION PLATANERA TERRITORIO ANCESTRAL INDIGENA SAN LORENZO</t>
  </si>
  <si>
    <t>ASOCIACIÓN INDÍGENA DE PEQUEÑOS PRODUCTORES PANELEROS</t>
  </si>
  <si>
    <t>ASOCIACION DE CANPECINOS  PRODUCTORES Y COMERCIALISADORES AGROPECUARIOS DE RISARANDA CALDAS</t>
  </si>
  <si>
    <t>ASOCIACION DE PRODUCTORES Y COMER SIALISADORES AGROPECUARIOS DE RISARALDA CALDASASOCARC</t>
  </si>
  <si>
    <t>ASOCIACION DECANPECINOS PRODUCTORES YCOMERCIALISADORES  AGROPECUARIOS DE RISARALDA CALDAS  ASOCARC</t>
  </si>
  <si>
    <t>ASOCIACIÓN DE PRODUCTORES AGROPECUARIOS DEL MUNICIPIO DE SALAMINA CALDAS</t>
  </si>
  <si>
    <t>ASOCIACION DE FRUTAS Y HORTALIZAS DE PALESTINA</t>
  </si>
  <si>
    <t>COBIENESTAR</t>
  </si>
  <si>
    <t xml:space="preserve">LA VICTORIA PESCA DEPORTIVA </t>
  </si>
  <si>
    <t>ASOCIACION DE MUJERES CAMPESINAS EMPRESARIAS AGROPECUARIAS AMBIENTALES Y VICTIMAS DEL COMFLITO ARMADO DE LA VEREDA DE SANTABARBARA MUNICIPIO CAJIBIO</t>
  </si>
  <si>
    <t xml:space="preserve">AGRO INDUSTRIA PANELERA LOS NARANJOS </t>
  </si>
  <si>
    <t xml:space="preserve">UN GRANO PARA LA PAZ </t>
  </si>
  <si>
    <t>DE HECHO</t>
  </si>
  <si>
    <t>LAS AROMATICAS DE MARÍA</t>
  </si>
  <si>
    <t xml:space="preserve">COOPERATIVA MULTIACTIVA DE PRODUCTORES AGROPECUARIOS  DE LA ZONA CAMPESINA DE  SILVIA . COOPROLEZCAS </t>
  </si>
  <si>
    <t>AMURACI (ASOCIACION DE MUJERES RURALES ALGUEREÑAS CAMPECINAS E INDIGENAS  INDIGENAS)</t>
  </si>
  <si>
    <t>DELY SORPRESA</t>
  </si>
  <si>
    <t>COOPERATIVA</t>
  </si>
  <si>
    <t>ASOCIACIÓN DE PRODUCTORES AGROPECUARIOS DE CHONTADURO Y TURISMO</t>
  </si>
  <si>
    <t>AINCAPUC</t>
  </si>
  <si>
    <t xml:space="preserve">YOGUR CASERO </t>
  </si>
  <si>
    <t>MEJORAR LA CALIDAD DE VIDA DE NUESTROS COMUNEROS</t>
  </si>
  <si>
    <t xml:space="preserve">POLLOS DE CAMPO </t>
  </si>
  <si>
    <t>LIMÓN TAHITÍ</t>
  </si>
  <si>
    <t xml:space="preserve">NEIFY MARIA IBARRA </t>
  </si>
  <si>
    <t>LA AURORA CARNES</t>
  </si>
  <si>
    <t>ASOCIACIÓN INTEGRAL DE PRODUCTORES Y COMERCIALIZADORES DE PANELA DEL NORTE DEL CAUCA</t>
  </si>
  <si>
    <t>LA ASOCIACIÓN DE PRODUCTORES Y COMERCIALIZADORES DE FRUTAS DEL PATIA – ASOBRIX FRUTAS PATIA</t>
  </si>
  <si>
    <t>DIEGO MARÍA ASTUDILLO</t>
  </si>
  <si>
    <t>EMPRENDIMIENTO CAFE SEMILLA DE AMOR</t>
  </si>
  <si>
    <t xml:space="preserve">UVERNEY ANGUCHO RAMÍREZ </t>
  </si>
  <si>
    <t>RESCATE CACAOTERO DEL NORTE DEL CAUCA SAT</t>
  </si>
  <si>
    <t>PRODULAC</t>
  </si>
  <si>
    <t>DELICIAS DEL TRIGO MIRANDA</t>
  </si>
  <si>
    <t>RESGUARDO INDÍGENA LA CONCEPCION</t>
  </si>
  <si>
    <t>ÁNGEL FABIAN BERMUDEZ MUÑOZ</t>
  </si>
  <si>
    <t>ASOCIACIÓN DE APICULTORES DE FLORENCIA CAUCA - APIFLORE</t>
  </si>
  <si>
    <t>FRUTAS Y VERDURAS DON OTTO</t>
  </si>
  <si>
    <t xml:space="preserve">FRUTAS Y VERDURAS MINAS DEL CAMPO </t>
  </si>
  <si>
    <t xml:space="preserve">AGRICULTOR </t>
  </si>
  <si>
    <t>RESGUARDO INDIGENA DE PALETARA</t>
  </si>
  <si>
    <t>AYUDAR A OTROS PRODUCTORES MAS ABAJO</t>
  </si>
  <si>
    <t>SIMPLIFICADO</t>
  </si>
  <si>
    <t>VICTOR PILLIMUE POTOSI</t>
  </si>
  <si>
    <t>HENRY PUYO ZAPE</t>
  </si>
  <si>
    <t>ACUICULTOR</t>
  </si>
  <si>
    <t xml:space="preserve">KEVIN URIEL ALBAN NOGUERA </t>
  </si>
  <si>
    <t xml:space="preserve">YESID BAÑOL ALARCON </t>
  </si>
  <si>
    <t xml:space="preserve">SEGUNDO TUNUBALA </t>
  </si>
  <si>
    <t>EDILBERTO YALANDA CUCHILLO</t>
  </si>
  <si>
    <t>PANELA NATURAL DEL CAAUCA</t>
  </si>
  <si>
    <t xml:space="preserve">GREGORIA YUNDA FLOR </t>
  </si>
  <si>
    <t>COMPAÑÍA INTEGRAL INDÍGENA DE BIENES Y SERVICIOS</t>
  </si>
  <si>
    <t>COMERCIANTE</t>
  </si>
  <si>
    <t>ABASTO KOKONUKO</t>
  </si>
  <si>
    <t>ARIEL JIMENEZ MOSQUERA</t>
  </si>
  <si>
    <t>PANELA NATURAL DEL CAUCA</t>
  </si>
  <si>
    <t>COOPERATIVA DEL SUR DEL CAUCA - COSURCA</t>
  </si>
  <si>
    <t>LOS SABORES DE ANITA "COMIDA SANA CON AMOR"</t>
  </si>
  <si>
    <t xml:space="preserve">AYUDAR A GENERARA MAS EMPLEO </t>
  </si>
  <si>
    <t xml:space="preserve">ASOCIACIÓN DE CABILDOS INDÍGENAS DE LA ZONA NORTE DEL CAUCA </t>
  </si>
  <si>
    <t>@LACTEOSDELACOLINA_DS</t>
  </si>
  <si>
    <t>JAIRO OLMEDO FERNANDEZ</t>
  </si>
  <si>
    <t>LA CASCARA</t>
  </si>
  <si>
    <t>ARIEL JJIMENEZ MOSQUERA</t>
  </si>
  <si>
    <t>PISCICOLA LA. PEÑA</t>
  </si>
  <si>
    <t xml:space="preserve">PERSONA NATURAL </t>
  </si>
  <si>
    <t xml:space="preserve">PLACITA CAMPESIONA, FRUTAS TUBERCULOS Y VERDURAS MARLENY </t>
  </si>
  <si>
    <t>ASOCIACIÓN CAFETERA TUL WALA KIWE</t>
  </si>
  <si>
    <t>CARLOS VICENTE MUÑOZ MUÑOZ</t>
  </si>
  <si>
    <t xml:space="preserve">ASOCIACIÓN DE ABASTECEDORES AFRODESCENDIENTES DE CARNES DE RES CERDO Y POLLO DE LA PLAZA DE MERCADO DE PUERTO TEJADA </t>
  </si>
  <si>
    <t>MILLER ESCOBAR</t>
  </si>
  <si>
    <t>DON CODORNIZ</t>
  </si>
  <si>
    <t>DIEGO MARIA CAMPO CHALA</t>
  </si>
  <si>
    <t>PRODUCTOR DE PAPA</t>
  </si>
  <si>
    <t>MI CAMPO VERDE</t>
  </si>
  <si>
    <t>CRIOLLISMO DISRUPTIVO</t>
  </si>
  <si>
    <t>MORA VERDE CHQ</t>
  </si>
  <si>
    <t xml:space="preserve">MELIDA TATIANA VALENCIA IBARRA </t>
  </si>
  <si>
    <t xml:space="preserve">MARISOL CAMPO VICTORIA </t>
  </si>
  <si>
    <t xml:space="preserve">ASOCIACION DE MUJERES CAMPESINAS SOBREVIENTES AGROPECUARIAS EMPRESARIAS AMBIENTALISTAS Y CONSTRUTORAS DE PAZ </t>
  </si>
  <si>
    <t>EMIR ESTUPIÑAN OLIVEROS</t>
  </si>
  <si>
    <t>EMILIO ALBERTO DORADO PÉREZ</t>
  </si>
  <si>
    <t>CRIA DE AVES DE CORRAL, CRÍA DE GANADO BOVINO Y BUFALINO -COMERCIO AL POR MENOR DE LECHE, PRODUCTOS LÁCTEOS Y HUEVOS.</t>
  </si>
  <si>
    <t>LAS RECETAS DE LA ABUELA.</t>
  </si>
  <si>
    <t xml:space="preserve">FRUTAS Y VERDURAS JARAMILLO </t>
  </si>
  <si>
    <t>DORA LILIA MEDINA BURGOS</t>
  </si>
  <si>
    <t xml:space="preserve">LEIDY NAYIBE TROCHEZ </t>
  </si>
  <si>
    <t xml:space="preserve">GIOVANNI ALEJANDRO VARONA BELTRÁN </t>
  </si>
  <si>
    <t>ASOCIACIÓN  CAMPESINA NO NACIONAL DE PEQUEÑOS PROPIETARIOS DE PALETARÁ MUNICIPIO DE PURACÉ</t>
  </si>
  <si>
    <t xml:space="preserve">HÉCTOR FERNANDO FLOR PIZO </t>
  </si>
  <si>
    <t>FREDDY ABEL CHATE CAMPO</t>
  </si>
  <si>
    <t>FRANCISCO EDUARDO GUZMAN MUÑOZ</t>
  </si>
  <si>
    <t>JHON FREYDER CHIMBACO CASTAÑEDA</t>
  </si>
  <si>
    <t>NATURAL</t>
  </si>
  <si>
    <t>KILÓMETROS 29 VÍA EL LIBERTADOR</t>
  </si>
  <si>
    <t>ALEJANDRA SANCHEZ CASAMACHIN</t>
  </si>
  <si>
    <t>PANELA GRAJALES</t>
  </si>
  <si>
    <t xml:space="preserve">PEQUEÑOS PRODUCTORES </t>
  </si>
  <si>
    <t xml:space="preserve">MILTON GIOVANY AGREDO DELGADO </t>
  </si>
  <si>
    <t>LIZED VANEZA TRUJILLO MONA</t>
  </si>
  <si>
    <t>COOPERATIVA ECOMUN LA ESPERANZA</t>
  </si>
  <si>
    <t>CENTRAL COOPERATIVA INDÍGENA DEL CAUCA</t>
  </si>
  <si>
    <t>ASOCIACION MULTIACTIVA DE PRODUCTORES AGROPECUARIOS MISAK-SILVIA</t>
  </si>
  <si>
    <t xml:space="preserve">SAN MIGUEL CARNES, GRANOS Y ABARROTES </t>
  </si>
  <si>
    <t xml:space="preserve">DEYMIRA MINA IBARRA </t>
  </si>
  <si>
    <t>SAMUEL EDUARDO GUZMAN AYERBE</t>
  </si>
  <si>
    <t>PIÑAS LA TERRAZA</t>
  </si>
  <si>
    <t>LUIS ALBEIRO GARZON SEMANATE</t>
  </si>
  <si>
    <t xml:space="preserve">PERSONA JURÍDICA </t>
  </si>
  <si>
    <t>RAMÓN ARIAS SUÁREZ</t>
  </si>
  <si>
    <t>ASOCIACIÓN AGROPECUARIA GRANJA INTEGRAL TIERRA BENDITA</t>
  </si>
  <si>
    <t>HAIGER ADOLFO BLANCHAR MARTINEZ</t>
  </si>
  <si>
    <t>PABLO VENECIA LÓPEZ (LECHE BOVINA)</t>
  </si>
  <si>
    <t>PANELAS GUATAPURI GRENGUIS RAFAEL TORRES PACCHECO (PANELA)</t>
  </si>
  <si>
    <t>LORENA  AMPARO LOPEZ ARDILA (AREPAS ASADAS)</t>
  </si>
  <si>
    <t>ANTOJOS AMINION'S</t>
  </si>
  <si>
    <t>TAMALES DOÑA JULIA</t>
  </si>
  <si>
    <t>JOHANA DE LA CRUZ PACHECO MUÑOZ (POLLO DE ENGORDE)</t>
  </si>
  <si>
    <t>DIOMEDES ANGARITA ARDILA (FRÍJOL ROSADO Y PLÁTANO)</t>
  </si>
  <si>
    <t xml:space="preserve">FRANCISCO LUIS ANGARITA PÉREZ (AGUACATE INJERTADO Y FRÍJOL) </t>
  </si>
  <si>
    <t>ALBERTO JOSE RODRIGUEZ (POLLO DE ENGORDE Y HUEVOS)</t>
  </si>
  <si>
    <t>EDINSON JAVIER TORRADO MANZANO (HUEVOS Y POLLO DE ENGORDE)</t>
  </si>
  <si>
    <t>HUEVOS LA ESPERANZA</t>
  </si>
  <si>
    <t xml:space="preserve">ASOCIACIÓN AVICOLA PRODUCTORES Y COMERCIALIZADORES DE HUEVOS DE CODORNIZ </t>
  </si>
  <si>
    <t>ASOCIACIÓN DE PRODUCTORES DE FRUTA DE LA JAGUAS DE IBIRICO</t>
  </si>
  <si>
    <t>VIVERO VILLA ENER (FREDY FREILE NUMA) (MATERIAL VEGETAL)</t>
  </si>
  <si>
    <t>VIVERO VILLA ENER (FREDY FREILE NUMA) (PLÁTANO Y GUINEO)</t>
  </si>
  <si>
    <t>NIDIA MARÍA MORENO GUERRA [(MADERABLES), (GANADERÍA), (FRUTALES Y CAÑA), (PLÁTANO, YUCA)]</t>
  </si>
  <si>
    <t>ASOCIACION DE PRODUCTORES AGROPECUARIOS DE ASTREA</t>
  </si>
  <si>
    <t>ASOCIACION DE CAMPESINOS VEREDALES DESPLAZADOS DE CARACOLICITO</t>
  </si>
  <si>
    <t>FUNDACION VIDA NATURAL</t>
  </si>
  <si>
    <t xml:space="preserve">ASOCIACIÓN DE PRODUCTORES DE LA VEREDA SAN FRANCISCO </t>
  </si>
  <si>
    <t xml:space="preserve">ASOCIACIO DE PRODUCTORES DE LA VEREDA GARUPAL MUNICIPIO EL COPEY </t>
  </si>
  <si>
    <t>ASOCIACION DE PEQUEÑOS PRODUCTORES AGROPECUARIOS DEL PUEBLO PRIMERO</t>
  </si>
  <si>
    <t>JUNTA DE ACCION COMUNAL DEL CORREGIMIENTO DE ARJONA CESAR</t>
  </si>
  <si>
    <t>LEYDI RODRIGUEZ ACEVEDO (CARNE PORCINA)</t>
  </si>
  <si>
    <t>GENESIS MOJCA REGUILLO (POLLO)</t>
  </si>
  <si>
    <t>CARLOS JOSÉ PACHECO GARCÍA (CERDO EN PIE)</t>
  </si>
  <si>
    <t>JOSÉ ALBERTO OROZCO BRITO (POLLO)</t>
  </si>
  <si>
    <t>ASOCIACIÓN DE FAMILIAS EMPRENDEDORAS CAMPESINAS Y AFRODECENDIENTES DEL CÉSAR. ASOFECC.</t>
  </si>
  <si>
    <t>OSCAR GÓMEZ CASTRO (CARNE DE BOCACHICO, CACHAMA, CARPA Y TILAPIA)</t>
  </si>
  <si>
    <t>GRISELDA RODRÍGUEZ CADENA (LECHE BUFALINA)</t>
  </si>
  <si>
    <t>GABRIEL EUGENIO MENDOZA MARTÍNEZ (MAÍZ AMARILLO Y BLANCO) Y (FRÍJOL CARAOTA)</t>
  </si>
  <si>
    <t>CRISTIAN MERIÑO (BOCACHICO, CARNE DE PESCADO MOJARRA ROJA Y PLATEADA, CACHAMA)</t>
  </si>
  <si>
    <t>EMPRESA COLOMBIANA AGROPECUARIA, AMBIENTAL Y TURÍSTICA ECOAPAT SAS</t>
  </si>
  <si>
    <t>MIGUEL ANTONIO LOZANO ASCENCIO (POLLO ENGORDE)</t>
  </si>
  <si>
    <t>GABRIEL ADÁN MENDOZA OSORIO (MAÍZ BLANCO Y AMARILLO)</t>
  </si>
  <si>
    <t>BERNABÉ ESTEBAN VELÁSQUEZ (TILAPIA ROJA)</t>
  </si>
  <si>
    <t>KATY YULIETH MIRANDA ARIAS (MAÍZ ICA V109)</t>
  </si>
  <si>
    <t>MARIANA ZAMORA QUINTERO (MAÍZ ICA V109)</t>
  </si>
  <si>
    <t>ASOCIACION MULTIACTIVA DE PEQUEÑOS PRODUCTORES DE PELAYA CESAR</t>
  </si>
  <si>
    <t xml:space="preserve">ASOCIACION MULTIACTIVA DE PEQUEÑOS PRODUCTORES DE PELAYA CESAR </t>
  </si>
  <si>
    <t>YUDIBETH FUENTES QUINTERO (MAÍZ ICA V109)</t>
  </si>
  <si>
    <t>ASOCIACION DE MUJERES VICTIMAS DE PELAYA CESAR</t>
  </si>
  <si>
    <t>POLDARK JIMÉNEZ BARRERA (TECA, IBO AMARILLO Y OREJERO) FORESTAL</t>
  </si>
  <si>
    <t>JESÚS EMILIO PALLARES GALLARDO (MAÍZ ICA V109)</t>
  </si>
  <si>
    <t>JEAN CARLOS POSADA BAYONA (MAÍZ ICA V109)</t>
  </si>
  <si>
    <t>JAVIER    PEREZ   GOMEZ (LECHE Y CARNE BOVINA)</t>
  </si>
  <si>
    <t>JOSE TRANSITO PEREZ GOMEZ (LECHE Y CARNE BOVINA)</t>
  </si>
  <si>
    <t>NELSON   LUIS  OCHOA (LECHE Y CARNE BOVINA)</t>
  </si>
  <si>
    <t>MARIA DEL ROSARIO MANDON (LECHE Y CARNE BOVINA)</t>
  </si>
  <si>
    <t>JOSE FIDEL LOZANO RIOS (LECHE Y CARNE BOVINA)</t>
  </si>
  <si>
    <t>ASOCIACION AGROAMBIENTAL PAZ VERDE</t>
  </si>
  <si>
    <t xml:space="preserve">ASOCIACION DE MUJERES VICRIMAS DE PELAYA CESAR </t>
  </si>
  <si>
    <t xml:space="preserve">ASOCIACION MULTIACTIVA DE PEQUEÑOS PRODUCTORES DE PELAYA </t>
  </si>
  <si>
    <t>ASOCIACION MULTIACTIVA DE PEQUEÑOS PRODUCTORES DE PELAYA</t>
  </si>
  <si>
    <t>LUZ MERY ARIAS CHINCHILLA (MAÍZ ICA V109)</t>
  </si>
  <si>
    <t>JUAN RAMON SANTIAGO FLORES (MAÍZ ICA V109)</t>
  </si>
  <si>
    <t>YARLEDIS SANTIAGO DE AVILA (MAÍZ ICA V109)</t>
  </si>
  <si>
    <t>YAMILE RODRIGUEZ ARIAS (MAÍZ ICA V109)</t>
  </si>
  <si>
    <t>SARA BEATRIZ RUIZ RODRIGUEZ (MAÍZ ICA V109)</t>
  </si>
  <si>
    <t>YALIS PAOLA SUAREZ CADENA (MAÍZ ICA V109)</t>
  </si>
  <si>
    <t>HOOVER SANCHEZ LAGUNA (MAÍZ ICA V109)</t>
  </si>
  <si>
    <t>ARITA ROPERO RODRIGUEZ (MAÍZ ICA V109)</t>
  </si>
  <si>
    <t>ADRIANA CAROLINA RUEDA CHINCHILLA (MAÍZ ICA V109)</t>
  </si>
  <si>
    <t>WILIAM BOTELLO (MAÍZ ICA V109)</t>
  </si>
  <si>
    <t>MARIA OLIVA RUEDA CHINCHILLA (MAÍZ ICA V109)</t>
  </si>
  <si>
    <t xml:space="preserve">ALEXANDER VERA VELASQUEZ [(TILAPIA ROJA), (LECHE VACUNA)] </t>
  </si>
  <si>
    <t>ELKIN MOJICA GUEVARA (MAÍZ ICA V109)</t>
  </si>
  <si>
    <t>KELLYS SANDRID GALVIS MIRANDA (MAÍZ ICA V109)</t>
  </si>
  <si>
    <t>AURORA MIRANDA CASTRO (MAÍZ ICA V109)</t>
  </si>
  <si>
    <t>ASOCIACION AGROPECUARIA NUEVA ERA</t>
  </si>
  <si>
    <t>ASOCIACIÓN AGROINDUSTRIAL CAMPESINA DE SAN FRANCISCO</t>
  </si>
  <si>
    <t>ASOCIACIONES DE PEQUENOS AGRICULTORES DEL MUNICIPIO DE TUCHIN</t>
  </si>
  <si>
    <t>ASOCIACIÓN INDIGENA ZENU DE PEQUENOS PRODUCTORES AGROPECURIOS DE TUCHIN</t>
  </si>
  <si>
    <t>RED DE ORNANIZACIONES DE MUJERES COMUNALES Y COMUNITARIA DEL MUNICPIO DE TUCHIN</t>
  </si>
  <si>
    <t>ASOCIACIÓN DE PRODUCTORES AGROPECUARIOS</t>
  </si>
  <si>
    <t>ROSA CERMEÑO PADILLA</t>
  </si>
  <si>
    <t>ASOCIACIÓN DE CAMPESINOS DE RABOLARGO</t>
  </si>
  <si>
    <t>FEDERACIÓN DE PLATANICULTORES DE CÓRDOBA</t>
  </si>
  <si>
    <t>ASOCIACION DE PRODUCTORES ENDOGENOS DE TIJERETAS</t>
  </si>
  <si>
    <t>ASOCIACION SOLIDARIA PRODESARROLLO DE LA MUJER CABEZA DE HOGAR LA FORTALEZA</t>
  </si>
  <si>
    <t>ASOCIACIÓN DE PEQUEÑOS PRODUCTORES AGROPECUARIOS DE LOS CORREGIMIENTOS DE CHIMÁ</t>
  </si>
  <si>
    <t>ASOCIAN DE PRODUCTORES AGROPECUARIO Y PISCÍCOLA DE LA VEREDA VIAJÓ</t>
  </si>
  <si>
    <t>ASOCIACIÓN DE PEQUEÑOS PRODUCTORES AGRÍCOLAS DE BERÁSTEGUI</t>
  </si>
  <si>
    <t>ASOCIACION DE PRODUCTORES AGROPECUARIOS ALMODENA</t>
  </si>
  <si>
    <t>ASOCIACIÓN DE PRODUCTORES DE YUCA DE CIENAGA DE ORO</t>
  </si>
  <si>
    <t>ASOCIACION DE PREDIOS RESGUARDADOS LEGALMENTE CONSTITUIDO COMUNIDAD INDIGENA ZENU CORDOBA-SUCRE</t>
  </si>
  <si>
    <t>ASOCIACION DE USUARIOS CAMPESINO DEL MUNICPIO DE TUCHIN COROBA</t>
  </si>
  <si>
    <t>ASOCIACIÓN SEBRADORES DE DESARROLLO HORTFRUTICOLA DE PUEBLO BUJO UEF 3</t>
  </si>
  <si>
    <t>ASOCIACIÓN AGROPECUARIA DE PEQUEÑOS Y MEDIANOS PRODUCTORES DE MONTELIBANO CORDOBA</t>
  </si>
  <si>
    <t>ASOCIACÓN DE PEQUEÑOS PRODUCTORES AGROPECUARIOS DE LOS CORREGIMIENTOS DE CHIMÁ</t>
  </si>
  <si>
    <t>ASOCIACIÓN DE DE PRODUCTORES AGROPECUARIOS ALTERNATIVOS</t>
  </si>
  <si>
    <t>ASOCIACIÓN DE PRODUCTORES AGROPECUARIOS DE BERASTEGUI</t>
  </si>
  <si>
    <t>ASOCIACIÓN DE MUJERES RURALES DE CERO MOCHO</t>
  </si>
  <si>
    <t>ASOCIACION DE AGRICULTORES Y PRODUCTORES DE LA VEREDA MATA DE PLATANO DEL MUNICIPIO DE CANALETE</t>
  </si>
  <si>
    <t>ASOCIACION DE Y PRODUCTORES AGROPECUARIOS Y COMERCIALIZADORES DE POPAYAN CANALETE</t>
  </si>
  <si>
    <t>ASOCIACION DE PRODUCTORES AGROPECUARIOS DE LA LORENZA CANALETE</t>
  </si>
  <si>
    <t>ASOCIACIÓN AGROPECUARIA DE MUJERES POR EL PROGRESO VEREDA EL LIMON CANALETE</t>
  </si>
  <si>
    <t>ASOCIACIÓN DE PEQUEÑOS PRODUCTORES AGROPECUARIOS DE LA VEREDA LA ZORRA 1, GRAN CHINA Y ZORRA 2</t>
  </si>
  <si>
    <t>DEPÓSITOS SANTA LAURA</t>
  </si>
  <si>
    <t>AGRICOLA EL VIENTO</t>
  </si>
  <si>
    <t>ASOCIACIÓN CAMPESINA Y SOCIAL DE BAJO GRANDE</t>
  </si>
  <si>
    <t>COOPERATIVA AGRÍCOLA INTEGRAL DE LA VEREDA VILLAVICENCIO</t>
  </si>
  <si>
    <t>ASOCIACIÓN DE PRODUCTORES AGROPECUARIOS DEL CORREGIMIENTO LAS MUJERES MUNICIPIO DE MOÑITOS DEPARTAMENTO DE CORDOBA</t>
  </si>
  <si>
    <t>FUNDACION UNIDOS NUTRIENDO SUEÑOS</t>
  </si>
  <si>
    <t>COOPERATIVA MULTIACTIVA DE MADRES COMUNITARIAS DE MOMIL CORDOBA</t>
  </si>
  <si>
    <t>ASOCIACIÓN DE CAMPESINOS AGROPECUARIOS DE SAN PABLO</t>
  </si>
  <si>
    <t>ASOCIACION PRODUCTORES AGROPECUARIOS DE CAMPO BELLO ASOCAMPO21</t>
  </si>
  <si>
    <t>ASOCIACIÓN DE PRODUCTORES DE PLÁTANO DE SAN PELAYO</t>
  </si>
  <si>
    <t>ASOCIACIÓN PARA EL DESARROLLO SOCIAL Y PRODCUTIVA DE ANTIOQUIA</t>
  </si>
  <si>
    <t>ASOCIACION PRODUCTORES AGROPECUARIOS DE CAMPOBELLO 21 ASOCAMPO21</t>
  </si>
  <si>
    <t>ASOCIACIÓN PRODUCTORES LAS CLARAS</t>
  </si>
  <si>
    <t>ASOCIACION DE CULTIVOS LOCALES MONCOR</t>
  </si>
  <si>
    <t>INDEPENDIENTEMENTE</t>
  </si>
  <si>
    <t>IVAN PAYARES VIDAL</t>
  </si>
  <si>
    <t>ASOCIACION COMUNITARIA MONTE SANTO ECOLOGICO POR EL AGUA ACEAGUAS</t>
  </si>
  <si>
    <t>ASOCIACION DE JOVENES Y MUJERES AGROPECUARIAS DEL MUNICIPIO DE TADO</t>
  </si>
  <si>
    <t>ASOCIACION DE PRODUCTORES CAMPESINOS CERTEGIEÑOS</t>
  </si>
  <si>
    <t xml:space="preserve">AGROECOSEECHA </t>
  </si>
  <si>
    <t>ASOCIACIÓN DE VICTIMAS DEL CONFLICTO ARMADO Y POBLACIÓN EN SITUACIÓN DE VULNERABILIDAD</t>
  </si>
  <si>
    <t>CONSEJO COMUNITARI MAYOR DE LLORO</t>
  </si>
  <si>
    <t>CONSEJO COMUNITARIO MAYOR DE LLORO</t>
  </si>
  <si>
    <t xml:space="preserve">ASOCIACION DE AGRICULTORES DE LLANO RICO Y CERRA </t>
  </si>
  <si>
    <t>CONSEJO COMUNITARIO DE LLORO</t>
  </si>
  <si>
    <t>CONSEJO COMUNATRIO MAYOR DE LLORO</t>
  </si>
  <si>
    <t>CONSEJO COMUNTARIO MAYOR DE LLORO</t>
  </si>
  <si>
    <t>CONSEJO OCMUNITARIO MAYOR DE LLORO</t>
  </si>
  <si>
    <t>CONSEJO COMUNITARIO MAYOR DE COCOMACIA</t>
  </si>
  <si>
    <t>CONSEJO COMIUNITARIO MAYOR DE LLORO</t>
  </si>
  <si>
    <t>CONSEJO CUMUNITARIO  MAYOR DE LLORO</t>
  </si>
  <si>
    <t>CONSEJO COMUNIRARIO MAYOR DE LLORO</t>
  </si>
  <si>
    <t>CONSEJO COMINUTARIO MAYOR DE LLORO</t>
  </si>
  <si>
    <t>FUNDACIÓN VICTORIA Y DESARROLLO</t>
  </si>
  <si>
    <t>MERKA MAX</t>
  </si>
  <si>
    <t>FUNDACION POR PAZ</t>
  </si>
  <si>
    <t>QUESERA LA CHOCOANA</t>
  </si>
  <si>
    <t>LLORO</t>
  </si>
  <si>
    <t>ASOCIACION DE PRODCUTORES LLORO</t>
  </si>
  <si>
    <t>ASOCIOACION DE LLORO</t>
  </si>
  <si>
    <t>ASOCIACION LLORO</t>
  </si>
  <si>
    <t xml:space="preserve">ASOCIACIÓN CAMPESINA DE UNGUÍA </t>
  </si>
  <si>
    <t xml:space="preserve">ASOCIACIÓN DE JÓVENES Y MUJERES AGROPECUARIA DEL MUNICIPIO DE TADÓ </t>
  </si>
  <si>
    <t>COOPERATIVA MULTIACTIVA DE PRODUCTORES AGROINDUSTRAL - LOMA BOJAYA</t>
  </si>
  <si>
    <t>CONSEJO COMUNITARIO RIO PILIZÁ</t>
  </si>
  <si>
    <t>CONSEJO COMUNITARIO DE PIZARRO</t>
  </si>
  <si>
    <t>ASOCIACIÓN DE COCOTEROS DE BAJO BAUDÓ</t>
  </si>
  <si>
    <t xml:space="preserve">ASOCIACIÓN DE PRODUCTORAS TRADICIONALES DEL CONSEJO COMUNITARIO DE SIVIRÚ </t>
  </si>
  <si>
    <t xml:space="preserve">ASOCIACION DE PRODUCTORAS TRADICIONALES DEL CONSEJO COMUNITARIO DE SIVIRU </t>
  </si>
  <si>
    <t xml:space="preserve">ASOCIACIÓN DE PRODUCTORAS  TRADICIONALES DEL CONSEJO COMUNITARIO DE SIVIRU </t>
  </si>
  <si>
    <t>CONSEJO COMUNITARIO DE LA COSTA PACÍFICA</t>
  </si>
  <si>
    <t>FUNDACION VICTORIA Y DESARROLLO</t>
  </si>
  <si>
    <t>ASOCIACIÓN DE MUJERES DIGNAS POR LA VIDA Y LA PAZ</t>
  </si>
  <si>
    <t xml:space="preserve">ASOCIACIÓN DE MUJERES EMPRENDEDORAS DE ORPUA </t>
  </si>
  <si>
    <t xml:space="preserve">ASOCIACIÓN DE PRODUCTORES AGROPECUARIOS CAMPESINA DE MOCHADO </t>
  </si>
  <si>
    <t>CONSEJO COMUNITARIO DE LA COSTA</t>
  </si>
  <si>
    <t>ASOCIACION DE VICTIMAS DEL CONFLICTO ARMADO Y POBLACIÓN EN SITUACIÓN DE VULNERABILIDAD</t>
  </si>
  <si>
    <t>ASOCIACIÓN AGROPECUARIA DE PRODUCTORES CESAR</t>
  </si>
  <si>
    <t>ASOCION DE EMPREMDEDORES MADRE UNION</t>
  </si>
  <si>
    <t>ASOCIACION DE PRODUCTORES AGROPECUARIO SEMBRANDO EL CAMPO POR UNA MERJOR CALIDAD DE VIDA EN  BLANQUICET</t>
  </si>
  <si>
    <t>ASOCIACION PRODURES AGROPECUARIOS DE RIO SUCIO CHOCO</t>
  </si>
  <si>
    <t>FUNDACIÓN CHOCÓ TIERRA PROMETIDA</t>
  </si>
  <si>
    <t xml:space="preserve">ASOCIACIÓN DE PRODUCTORES DE BEBARÁ </t>
  </si>
  <si>
    <t>FUNDACION PARA UN NUEVO VIVIR</t>
  </si>
  <si>
    <t xml:space="preserve">FUNDACIÓN PARA LA ATENCIÓN PRIMARIA EN SALUD </t>
  </si>
  <si>
    <t xml:space="preserve">ASOVIYUT </t>
  </si>
  <si>
    <t xml:space="preserve">MUJERES RENACIENDO CON EL CAMPO </t>
  </si>
  <si>
    <t>ASOCIACIÓN DE JÓVENES Y MUJERES AGROPECUARIA DEL MUNICIPIO DE TADO DEPARTAMENTO CHOCO</t>
  </si>
  <si>
    <t>PRODUCTOR</t>
  </si>
  <si>
    <t>GRUPO ASOCIATIVO DE MUJERES CON FUTURO PALERMUNO</t>
  </si>
  <si>
    <t>GRUPO ASOCIATIVO VIDA VERDE AMIGOS DEL MAÑANA</t>
  </si>
  <si>
    <t xml:space="preserve">LA ASOCIACIÓN AGROPECUARIA LOS AMIGOS DEL PITAL </t>
  </si>
  <si>
    <t xml:space="preserve">GRUPO ASOCIATIVO DE PRODUCTORES AGROPECUARIOS LAS BRISAS VEREDA MEDIO ROBLAL DE SAN ANDRES TELLO HUILA </t>
  </si>
  <si>
    <t xml:space="preserve">ASOCIACIÓN MUJER AGROCAFE DE PAICOL HUILA  </t>
  </si>
  <si>
    <t>ASOCIACIÓN AGROPECUARIA GETZECAFE</t>
  </si>
  <si>
    <t>COOPERATIVA NN</t>
  </si>
  <si>
    <t>ASOCIACION JUVENIL DUPAYI COFFEE</t>
  </si>
  <si>
    <t>ASOCIACION DE MUJERES RURALES DE COLOMBIA HUILA</t>
  </si>
  <si>
    <t xml:space="preserve">ASOCIACIÓN DE MUJERES RURALES DE COLOMBIA HUILA </t>
  </si>
  <si>
    <t>ASOCIACIÓN PRODUCTORES DEL HUILA</t>
  </si>
  <si>
    <t>GRUPO ASOCIATIVO CHAPOLERAS EMPRENDEDORAS DE LA LAGUNA</t>
  </si>
  <si>
    <t xml:space="preserve">ASOCIACIÓN AGRO VILLA CAFE </t>
  </si>
  <si>
    <t xml:space="preserve">ASOCIACIÓN AGROPECUARIA BUENAS PRACTICAS AGRÍCOLAS ESTORACAL  </t>
  </si>
  <si>
    <t>COOPERATIVA DEPARTAMENTAL DE CAFICULTORES DEL HUILA LTDA.</t>
  </si>
  <si>
    <t>ASOCIACION DE MUJERES CAFETERAS DEL OCCIDENTE DEL HUILA</t>
  </si>
  <si>
    <t>COOPERATIVA MULTIACTIVA DE PISCICULTORES DEL HUILA COOPISHUILA</t>
  </si>
  <si>
    <t>APROJUN</t>
  </si>
  <si>
    <t xml:space="preserve">ASOCIACIÓN MULTI ACTIVA AGROPECUARIA BONANZA NACIONAL </t>
  </si>
  <si>
    <t xml:space="preserve">ASOCIACIÓN DE APICULTORES Y PRODUCTORES DE ABEJAS ASOPIABA </t>
  </si>
  <si>
    <t>FRUTOSDE MI TIERRA</t>
  </si>
  <si>
    <t>BLANCA JEANNETH SANCHEZ GARCIA</t>
  </si>
  <si>
    <t>MARTHA INES RONDÓN MATEUS</t>
  </si>
  <si>
    <t xml:space="preserve">ALIRIO CASTELBLANCO </t>
  </si>
  <si>
    <t xml:space="preserve">YOAN SEBASTIAN PERDOMO ROBLES </t>
  </si>
  <si>
    <t>WALTER CAMILO SASTOQUE PARDO</t>
  </si>
  <si>
    <t xml:space="preserve">JOSÉ JAIRO PRIETO VELÁZQUEZ </t>
  </si>
  <si>
    <t xml:space="preserve">JOSÉ JAIRO PRIETO VELÁSQUEZ </t>
  </si>
  <si>
    <t xml:space="preserve">ANA LUBIA MINA CARABALI </t>
  </si>
  <si>
    <t>JAIRO ANDRES NOPE SALAMANCA</t>
  </si>
  <si>
    <t>MARÍA ALCIRA TRIANA GOMEZ</t>
  </si>
  <si>
    <t xml:space="preserve">MARÍA ALCIRA TRIANA GÓMEZ </t>
  </si>
  <si>
    <t xml:space="preserve"> MARÍA ALCIRA TRIANA GOMEZ</t>
  </si>
  <si>
    <t>FERNEY HERREÑO AGUILAR</t>
  </si>
  <si>
    <t>WILSON ALBERTO RAMOS VELASQUEZ</t>
  </si>
  <si>
    <t>ANA YAMILE PARRADO MÁRQUEZ</t>
  </si>
  <si>
    <t>YAMILE RODRIGUEZ ALVARADO</t>
  </si>
  <si>
    <t>YAMILE RODRÍGUEZ ALVARADO</t>
  </si>
  <si>
    <t xml:space="preserve">SERGUIO ALONSO VILLALOBOS TRUJILLO </t>
  </si>
  <si>
    <t>CESAR CAMILO CRUZ</t>
  </si>
  <si>
    <t xml:space="preserve"> JULIO ENRIQUE CABRA SARMIENTO</t>
  </si>
  <si>
    <t>JULIO ENRIQUE CABRA SARMIENTO</t>
  </si>
  <si>
    <t>FIDELIGNO GRANADOS AMAYA</t>
  </si>
  <si>
    <t xml:space="preserve">SILVIO GUTIÉRREZ PARDO </t>
  </si>
  <si>
    <t>ALEXANDER FONTECHA MEDINA</t>
  </si>
  <si>
    <t>FABIAN ANDRES CABRERA DAVILA</t>
  </si>
  <si>
    <t xml:space="preserve">MARTHA LUCIA GUZMÁN ALBIS </t>
  </si>
  <si>
    <t>JORGE ALEJANDRO TORRES PRIETO</t>
  </si>
  <si>
    <t>KHENGEE DAVIANA ZIPAQUIRÁ VARÓN</t>
  </si>
  <si>
    <t>RICARDO PIAMBA MUÑOZ</t>
  </si>
  <si>
    <t>JOSE DAVID PEÑA ACOSTA</t>
  </si>
  <si>
    <t>JHON JAIRO VARGAS OLAYA</t>
  </si>
  <si>
    <t xml:space="preserve">ANDERSON STEVEN RAMÍREZ PARRA </t>
  </si>
  <si>
    <t>JORGE MARIO GARCIA REINA</t>
  </si>
  <si>
    <t>ASOMUCAC (ASOCIACION DE MUJERES CACAOTERAS DE CUBARRAL)</t>
  </si>
  <si>
    <t>JONATAN ELIZALDE MUÑOZ</t>
  </si>
  <si>
    <t>CARLOS ANDRES GOMEZ TORO</t>
  </si>
  <si>
    <t>KAREN ELIZABETH MORALES ROJAS</t>
  </si>
  <si>
    <t>ANGI LORENA HERNANDEZ ROZO</t>
  </si>
  <si>
    <t>MARIA LUISA ZAMORA HERREÑO</t>
  </si>
  <si>
    <t>LEIDY NATALIA ENCISO ANGULO</t>
  </si>
  <si>
    <t xml:space="preserve">MARÍA DEL CARMEN UMAÑA PAREDES </t>
  </si>
  <si>
    <t xml:space="preserve">ALEXIS ALEJANDRA BENAVIDES </t>
  </si>
  <si>
    <t>JUAN DAVID PARDO GALINDO</t>
  </si>
  <si>
    <t>LILIA AMPARO MENA DE DAZA</t>
  </si>
  <si>
    <t xml:space="preserve">ELVIA RIATA TELAC ESCOBAR </t>
  </si>
  <si>
    <t xml:space="preserve">ESPERANZA MOLINA </t>
  </si>
  <si>
    <t xml:space="preserve">AYDA NERY RODRIGUEZ </t>
  </si>
  <si>
    <t>JUAN FERNANDO MORA VELASCO</t>
  </si>
  <si>
    <t xml:space="preserve">GERMAN RICARDO OLIVA BENAVIDES </t>
  </si>
  <si>
    <t xml:space="preserve">JAIME LISANDRO VELASQUEZ GOYES </t>
  </si>
  <si>
    <t>FLAVIA FLORENTINA BRAVO TORRES</t>
  </si>
  <si>
    <t>DIMAS PARREÑO MORALES</t>
  </si>
  <si>
    <t>GLADIS LIBIA ZAMBRANO ZAMBRANO</t>
  </si>
  <si>
    <t>JOSÉ PEDRO CAICEDO TORO</t>
  </si>
  <si>
    <t>JOSÉ AGAPITO SANTANDER NARVÁEZ</t>
  </si>
  <si>
    <t xml:space="preserve">SIXTA CLEMENCIA PÉREZ CARLOSAMA </t>
  </si>
  <si>
    <t>DIEGO CARMELO ASMAZA</t>
  </si>
  <si>
    <t>ALBA LIGIA BRAVO DE ESCOBAR</t>
  </si>
  <si>
    <t>FANNY GUEVARA HUERTAS</t>
  </si>
  <si>
    <t>GENIS RODRÍGUEZ VILLOTA</t>
  </si>
  <si>
    <t>AURA NELLY MADROÑERO RODRÍGUEZ</t>
  </si>
  <si>
    <t>FRANCISCA EVANGELINA LÓPEZ CAICEDO</t>
  </si>
  <si>
    <t>AURELIA PORTILLO TORRES</t>
  </si>
  <si>
    <t>SEBASTIÁN BRAVO NARVÁEZ</t>
  </si>
  <si>
    <t>ORLANDO JAVIER ROMO CUACÉS</t>
  </si>
  <si>
    <t>JAROLD DANILO PORTILLA ARTEAGA</t>
  </si>
  <si>
    <t>CARLOS ARTURO GOYES</t>
  </si>
  <si>
    <t>YOLANDA RODRIGUES</t>
  </si>
  <si>
    <t>JOSE FELIX AYALA</t>
  </si>
  <si>
    <t>FELIX JAVIER YELA</t>
  </si>
  <si>
    <t>AURA ETELVINA BENAVIDES HERNADEZ</t>
  </si>
  <si>
    <t>YANETH DEL CARMEN AYALA</t>
  </si>
  <si>
    <t>HECTOR HERNANDO RUIZ ORTEGA</t>
  </si>
  <si>
    <t>FRANCO PANTOJA MORALES</t>
  </si>
  <si>
    <t xml:space="preserve">JESUS HUMBERTO PANTOJA </t>
  </si>
  <si>
    <t>EVENCIO BENITO RUIZ PORTILLO</t>
  </si>
  <si>
    <t>LORENA YELA MENESES</t>
  </si>
  <si>
    <t>NILSO FELIPE MORA VALLEJOS</t>
  </si>
  <si>
    <t>DORIS ERMINA ESCOBAR</t>
  </si>
  <si>
    <t>ALICIA MILENA RUIZ YELA</t>
  </si>
  <si>
    <t>ADDISON ANDRES SANTANDER CHAMORRO</t>
  </si>
  <si>
    <t xml:space="preserve">JOSÉ PLINIO CERÓN </t>
  </si>
  <si>
    <t>ROBER ORDOÑEZ PALADINES</t>
  </si>
  <si>
    <t>CARLOS ANDERSON ESPINOSA MUÑOZ</t>
  </si>
  <si>
    <t>WILMER GAVIRIA</t>
  </si>
  <si>
    <t>MARIA GLADIS CANCHALA ROMO</t>
  </si>
  <si>
    <t>OSCAR FRANCISCO BETANCOURT NARVAÉZ</t>
  </si>
  <si>
    <t xml:space="preserve">LUIS EDGAR NARVAEZ </t>
  </si>
  <si>
    <t>OSCAR YOVANY RODRIGUEZ JARAMILLO</t>
  </si>
  <si>
    <t>MAGDA VIVIANA LÓPEZ MONTERO</t>
  </si>
  <si>
    <t>YANET YOANA MELO</t>
  </si>
  <si>
    <t>MARTHA NIDIA NARVÁEZ MORALES</t>
  </si>
  <si>
    <t>MABEL CHECA CUNDAR</t>
  </si>
  <si>
    <t>CRISTINA MARICEL ROMO ANDRADE</t>
  </si>
  <si>
    <t>SUSANA MENESES GUERRERO</t>
  </si>
  <si>
    <t xml:space="preserve">RICARDO ERASMO PAREDES LEON </t>
  </si>
  <si>
    <t>JORGE ENRRIQUES SALDAÑA PAREDES</t>
  </si>
  <si>
    <t>HENRY ALIRIO TULCAN ENRRIQUEZ</t>
  </si>
  <si>
    <t xml:space="preserve">ALICIA FERNANDA CUASES CUATIN </t>
  </si>
  <si>
    <t xml:space="preserve">LUIS HUMBERTO CUATIN </t>
  </si>
  <si>
    <t>PEDRO ANGEL SAYALPUD CAIPE</t>
  </si>
  <si>
    <t xml:space="preserve">MIRYAM ROCIO CADENA INGUILAN </t>
  </si>
  <si>
    <t xml:space="preserve">JUAN CARLOS CHARFUELAN GUAITARILLA </t>
  </si>
  <si>
    <t xml:space="preserve">MARIA DEL ROSARIO CALPA QUENAN </t>
  </si>
  <si>
    <t xml:space="preserve">JOSE ALBERTO CUASTUMAL TUFINO </t>
  </si>
  <si>
    <t>LUIS ARTEMIO MEDINA</t>
  </si>
  <si>
    <t xml:space="preserve">MARIA VERTILA SAYALPUD </t>
  </si>
  <si>
    <t xml:space="preserve">JOSE SILVIO MALTE CHALACAN </t>
  </si>
  <si>
    <t xml:space="preserve">ANGEL MARIA CUASTUMAL CUATIN </t>
  </si>
  <si>
    <t xml:space="preserve">CARLOS EDUARDO CUASTUMAL MICANQUER </t>
  </si>
  <si>
    <t xml:space="preserve">DIANA ALEJANDRA BURBANO RUANO </t>
  </si>
  <si>
    <t xml:space="preserve">SEGUNDO MANUEL RUANO INGUILAN </t>
  </si>
  <si>
    <t xml:space="preserve">CARLOS IVAN CUASTUMAL LEITON </t>
  </si>
  <si>
    <t xml:space="preserve">HUGO ALFREDO MICANQUER GUANCHA </t>
  </si>
  <si>
    <t xml:space="preserve">JESUS ORLANDO CUASTUMAL LEYTON </t>
  </si>
  <si>
    <t>ANA MARIELA GUERRERO TUFIÑO</t>
  </si>
  <si>
    <t xml:space="preserve">MARIA FRANCELINA CUASTUMAL CHARFUELAN </t>
  </si>
  <si>
    <t xml:space="preserve">JOSE SERVIO CUASTUMAL MICANQUER </t>
  </si>
  <si>
    <t xml:space="preserve">CARMEN AMELIA PASPUR MICANQUER </t>
  </si>
  <si>
    <t>TEODORO DIAZ HERNANDEZ</t>
  </si>
  <si>
    <t xml:space="preserve">FIDEL HERANDO MICANQUER FUELANTALA </t>
  </si>
  <si>
    <t>TERESA MICANQUER FUELANTALA</t>
  </si>
  <si>
    <t xml:space="preserve">OLGUITA MARCELA CUASTUMAL </t>
  </si>
  <si>
    <t xml:space="preserve">HUBER YONNY ORTEGA PEÑA </t>
  </si>
  <si>
    <t xml:space="preserve">MARIA MATILDE CALPA CUATIN </t>
  </si>
  <si>
    <t>DOLORES YAMILE QUIGUANTAR QUIGUANTAR</t>
  </si>
  <si>
    <t xml:space="preserve">CAMPOS JOEL QUIGUANTAR CHARFUELAN </t>
  </si>
  <si>
    <t xml:space="preserve">RAMON GIRALDO CALPA </t>
  </si>
  <si>
    <t xml:space="preserve">MARIA MERCEDES INGUILAN CALPA </t>
  </si>
  <si>
    <t>ARMANDO LEITON CALPA</t>
  </si>
  <si>
    <t xml:space="preserve">SEGUNDO GUILLERMO INGUILAN </t>
  </si>
  <si>
    <t xml:space="preserve">OMAR ALFREDO CUATIN CHARFUELAN </t>
  </si>
  <si>
    <t xml:space="preserve">MANUEL ERASMO GALINDRES CARLOSAMA </t>
  </si>
  <si>
    <t xml:space="preserve">AMANDA ANABELLY CHAMPUTIS MALLAMA </t>
  </si>
  <si>
    <t xml:space="preserve">MARIA VICTORIA CHAVISNAN CALPA </t>
  </si>
  <si>
    <t xml:space="preserve">SEGUNDO MANUEL CHINGUE CARFUELAN </t>
  </si>
  <si>
    <t xml:space="preserve">JUAN AGUSTIN CUATIN ROSERO </t>
  </si>
  <si>
    <t xml:space="preserve">MARIA LUCILA CUATIN </t>
  </si>
  <si>
    <t>SEGUNDO GERARDO POSSO</t>
  </si>
  <si>
    <t xml:space="preserve">MARIA DEL CARMEN CHINGAL REINA </t>
  </si>
  <si>
    <t>ALVARO JAVIER ASCUNTAR RIASCOS</t>
  </si>
  <si>
    <t xml:space="preserve">JOSE BOLIVAR QUIGUANTAR INGUILAN </t>
  </si>
  <si>
    <t xml:space="preserve">SEGUNDO PLINIO REINA </t>
  </si>
  <si>
    <t xml:space="preserve">FRANCISCO JAVIER BENAVIDES SOLARTE </t>
  </si>
  <si>
    <t xml:space="preserve">INES ANGELICA GALINDRES CARLOSAMA </t>
  </si>
  <si>
    <t xml:space="preserve">SEGUNDO CESAR CARLOSAMA </t>
  </si>
  <si>
    <t>SEGUNDO LINO PASPUR TUFIÑO</t>
  </si>
  <si>
    <t xml:space="preserve">GLORIA AMPARO CADENA LIMA </t>
  </si>
  <si>
    <t>MARIA MARINA GALINDRES DE INGUILAN</t>
  </si>
  <si>
    <t xml:space="preserve">JOSE ANTONIO TUTALCHA OLIVA </t>
  </si>
  <si>
    <t xml:space="preserve">SEGUNDO ALVARO ALPALA CUATIN </t>
  </si>
  <si>
    <t xml:space="preserve">MAGALLI DEL CARMEN PSICAN TARAPUES </t>
  </si>
  <si>
    <t xml:space="preserve">JOSE ALIRIO GLAINDRES CARLOSAMA </t>
  </si>
  <si>
    <t>AMPARO CECILIA SAYALPUD CARLOSAMA</t>
  </si>
  <si>
    <t xml:space="preserve">SERGIO ANTONIO PASPUR MICANQUER </t>
  </si>
  <si>
    <t xml:space="preserve">JOSE FRANCISCO CUATIN CARLOSAMA </t>
  </si>
  <si>
    <t xml:space="preserve">LUIS ALBERTO CUASPUD CUASTUMBAL </t>
  </si>
  <si>
    <t>LUCRECIA CUATIN MALTE</t>
  </si>
  <si>
    <t xml:space="preserve">MILTON EFREN COLIMBA CUMBAL </t>
  </si>
  <si>
    <t xml:space="preserve">AIDA PATRICIA CUASAPUD MALGUA </t>
  </si>
  <si>
    <t xml:space="preserve">LUIS REMIGIO CAIPE CUATIN </t>
  </si>
  <si>
    <t xml:space="preserve">JOSE DIEGO ALPALA CUATIN </t>
  </si>
  <si>
    <t>DIEGO MARIA REVELO CAIPE</t>
  </si>
  <si>
    <t xml:space="preserve">DIEGO ARMANDO QUIGUANTAR QUENAN </t>
  </si>
  <si>
    <t xml:space="preserve">MARIA DEL ROSARIO CUASTUMAL CUATIN </t>
  </si>
  <si>
    <t xml:space="preserve">MARTHA CECILIA MICANQUER CUASTUMAL </t>
  </si>
  <si>
    <t>DIANA MARCELA REVELO PASTAS</t>
  </si>
  <si>
    <t xml:space="preserve">BLANCA MILBIA FUELANTALA TAIMAL </t>
  </si>
  <si>
    <t xml:space="preserve">CARLOS JAVIER TOBAR RUANO </t>
  </si>
  <si>
    <t xml:space="preserve">BRAULIO ALBERTO CAIPE FUELANTALA </t>
  </si>
  <si>
    <t xml:space="preserve">JHONY AMPARO CAIPE CUASTUMAL </t>
  </si>
  <si>
    <t xml:space="preserve">MARIA DIANIRA FUELANTALA QUENAN </t>
  </si>
  <si>
    <t xml:space="preserve">JESUS HERNADO QUENAN </t>
  </si>
  <si>
    <t xml:space="preserve">BEATRIZ CUASTUMAL CUASTUMAL </t>
  </si>
  <si>
    <t xml:space="preserve">MARIA ROSAURA GUAITARILLA CUATIN </t>
  </si>
  <si>
    <t>LIDIA DEL SOCORRO PASTAS FUELANTALA</t>
  </si>
  <si>
    <t>CRUZ FABIOLA CUASTUMAL CAIPE</t>
  </si>
  <si>
    <t xml:space="preserve">MARIA MERCEDES CUESTA CUESTA </t>
  </si>
  <si>
    <t>ELSA POLONIA PASPUR CAIPE</t>
  </si>
  <si>
    <t xml:space="preserve">ANAILIA PASTAS FUELANTALA </t>
  </si>
  <si>
    <t xml:space="preserve">AYDA MAGALI CAIPE TUTALCHA </t>
  </si>
  <si>
    <t>ANA MARIBEL QUENAN SAYALPUD</t>
  </si>
  <si>
    <t xml:space="preserve">JOSE DIOMEDES REVELO QUILISMAL </t>
  </si>
  <si>
    <t>OMAIRA YAMA GUAITARILLA</t>
  </si>
  <si>
    <t xml:space="preserve">BLANCA IMELDA QUENAN QUENAN </t>
  </si>
  <si>
    <t xml:space="preserve">MARIA CARMELA VALENZUELA REINA </t>
  </si>
  <si>
    <t xml:space="preserve">MAGALY YANET CUASTUMAL CAICEDO </t>
  </si>
  <si>
    <t>PAOLA ANDREA PASTAS CUATIN</t>
  </si>
  <si>
    <t>ILIA JIMENA CUASTUMAL QUENAN</t>
  </si>
  <si>
    <t xml:space="preserve">MARIA PETRONILA QUENAN DE CAIPE </t>
  </si>
  <si>
    <t>MARIA ZOILA LEITON GALINDRES</t>
  </si>
  <si>
    <t>GLORIA MARINA POSSO QUENAN</t>
  </si>
  <si>
    <t xml:space="preserve">MARIA DEL CARMEN QUENAN </t>
  </si>
  <si>
    <t>CARMEN AMELIA CUASTUMAL GUAITARILLA</t>
  </si>
  <si>
    <t>BLANCA EDILMA SAYALPUD YAMA</t>
  </si>
  <si>
    <t xml:space="preserve">YANET DEL CARMEN PASTAS FUELANTALA </t>
  </si>
  <si>
    <t>ROSALBA REINA</t>
  </si>
  <si>
    <t xml:space="preserve">LUIS ALBERTO RIVERA CUATIN </t>
  </si>
  <si>
    <t xml:space="preserve">JORGE CHALEAL QUENAN </t>
  </si>
  <si>
    <t xml:space="preserve">ENRRIQUE PORFIRIO CUASTUMAL CUASTUMAL </t>
  </si>
  <si>
    <t>JOSE ARTEMIO DIAZ YELA</t>
  </si>
  <si>
    <t>ETELVINA MARIA DIAZ YELA</t>
  </si>
  <si>
    <t xml:space="preserve">EMILIO ZAMBRANO CIFUENTES </t>
  </si>
  <si>
    <t>ELVIA MARINA RODRIGUEZ ZAMBRANO</t>
  </si>
  <si>
    <t>CARLOS RUFINO YELA VALLEJOS</t>
  </si>
  <si>
    <t xml:space="preserve">CARLOS BAYARDO AYALA  YELA </t>
  </si>
  <si>
    <t xml:space="preserve">CAMPO ELIAS RODRIGUEZ VALLEJOS </t>
  </si>
  <si>
    <t>BLANCA OLIVA ARTEAGA YELA</t>
  </si>
  <si>
    <t>ARMANDO ERMINSUL ZAMBRANO TORO</t>
  </si>
  <si>
    <t xml:space="preserve">SEGUNDO FIDENCIO YELA VALLEJOS </t>
  </si>
  <si>
    <t xml:space="preserve">YONI ALGEMIRO ASMAZA </t>
  </si>
  <si>
    <t>MARIA GLORIA NOGUERA BASANTE</t>
  </si>
  <si>
    <t>ANGEL ALBERTO MELO ZALASAR</t>
  </si>
  <si>
    <t>MARINA BEATRIZ MARTINEZ CABRERA</t>
  </si>
  <si>
    <t>ROSA AURINA MORALES CERÓN</t>
  </si>
  <si>
    <t>LIBARDO RIASCOS BURBANO</t>
  </si>
  <si>
    <t>JOSE MARIA VILLAREAL ERAZO</t>
  </si>
  <si>
    <t xml:space="preserve">CARLOS DAVID BURGOS CISNEROS </t>
  </si>
  <si>
    <t>GLORIA ESPERANZA RIASCOS GUERRA</t>
  </si>
  <si>
    <t>CARMEN RIASCOS CEBALLOS</t>
  </si>
  <si>
    <t>GLORIA MIREYA GOMEZ JARAMILLO</t>
  </si>
  <si>
    <t xml:space="preserve">LIDIA SUSANA PEREZ </t>
  </si>
  <si>
    <t>YOLANDA RUBIELA JOJOA</t>
  </si>
  <si>
    <t>CARLOS EMILIO ERASO ENRIQUEZ</t>
  </si>
  <si>
    <t>ANYELI YURLEY GONZALES HERNANDEZ</t>
  </si>
  <si>
    <t xml:space="preserve">ANGEL MARIA CHAVES ARTEAGA </t>
  </si>
  <si>
    <t>FELIPE BERNARDO CHAVES BURBANO</t>
  </si>
  <si>
    <t>LUIS ALBERTO DIAZ MAYOR</t>
  </si>
  <si>
    <t xml:space="preserve">LEUDER ROLANDO CHAVES CHAVES </t>
  </si>
  <si>
    <t>JUAN AGUSTIN CADENA GUERRA</t>
  </si>
  <si>
    <t>OSCAR LEON ROSERO GOMEZ</t>
  </si>
  <si>
    <t>MARCELA BOLIVIA JURADO ORDOÑEZ</t>
  </si>
  <si>
    <t>YEISY ARELY MONCAYO JIMENEZ</t>
  </si>
  <si>
    <t>YONIER ARLEY MONCAYO RIVADENEIRA</t>
  </si>
  <si>
    <t>JUAN MARCIAL ORDOÑEZ MENA</t>
  </si>
  <si>
    <t>GEIDI NATALIA GOMEZ DELGADO</t>
  </si>
  <si>
    <t>RULBER ALVEIRO MONCAYO JIMENEZ</t>
  </si>
  <si>
    <t>MARIA ESPERANZA ANDRADE DE RIVADENEIRA</t>
  </si>
  <si>
    <t>SILVIO ARNULFO JIMENEZ DIAZ</t>
  </si>
  <si>
    <t>FLORENCIO JIMENEZ FAJARDO</t>
  </si>
  <si>
    <t>WILSON ORLANDO JIMENEZ DIAZ</t>
  </si>
  <si>
    <t>GUILLERMO ALDRUBAL RUIZ ERAZO</t>
  </si>
  <si>
    <t>VITELMA CUASTUMAL ILVIRA</t>
  </si>
  <si>
    <t>ANA PATRICIA BURBANO LOAIZA</t>
  </si>
  <si>
    <t xml:space="preserve">ANA VIVIANA CHAVES CHAVES </t>
  </si>
  <si>
    <t xml:space="preserve">JAVIER RIASCOS </t>
  </si>
  <si>
    <t xml:space="preserve">EVER CHAVES </t>
  </si>
  <si>
    <t>MARIA DEL SOCORRO ROSERO</t>
  </si>
  <si>
    <t>EDUAR BURBANO</t>
  </si>
  <si>
    <t xml:space="preserve">JESUS MARCELIANO CORDOBA </t>
  </si>
  <si>
    <t>EMMA CHAVES</t>
  </si>
  <si>
    <t xml:space="preserve">AGUSTO RIASCOS </t>
  </si>
  <si>
    <t xml:space="preserve">JOSE DULCE </t>
  </si>
  <si>
    <t xml:space="preserve">VICENTE VALENCIA </t>
  </si>
  <si>
    <t xml:space="preserve">NEYRO CHAVES </t>
  </si>
  <si>
    <t xml:space="preserve">JEFERSON LEITON </t>
  </si>
  <si>
    <t>OSCAR AUDELO BENAVIDES YELA</t>
  </si>
  <si>
    <t>ROYER IVAN RODRIGUEZ LOZA</t>
  </si>
  <si>
    <t xml:space="preserve">ELCY FABIOLA CHALACAN </t>
  </si>
  <si>
    <t>ASOCHIGAN</t>
  </si>
  <si>
    <t>ASOCIACION DE CACAOTEROS DEL SARARE TOLEDANO</t>
  </si>
  <si>
    <t>ASOCIACION DE PISCICULTORES DEL MUNICIPIO DE TOLEDO NORTE DE SANTANDER</t>
  </si>
  <si>
    <t>ASOCIACION DE PRODUCTORES DE CAFE DEL SARARE DEL MUNICIPIO DE TOLEDO NORTE DE SANTANDER</t>
  </si>
  <si>
    <t>ASOCIACION DE PRODUCTORES DE FRUTAS Y VERDURAS DEL MUNICIPIO DE TOLEDO</t>
  </si>
  <si>
    <t>ASOCIACION PRODUCTORA Y COMERCIALIZADORA DE CAFE ESPECIAL TOLEDO CAFETOL.</t>
  </si>
  <si>
    <t>ASOCIACION DE PRODUCTORES DE CAFE ESPECIAL DE LA ZONA NORTE DEL MUNICIPIO DE LABATECA</t>
  </si>
  <si>
    <t>GRACIELA RAMIREZ QUINTERO</t>
  </si>
  <si>
    <t>JAFET CARRANZA</t>
  </si>
  <si>
    <t>ASOCIACION DE AGRICULTORES DEL CORREGIMIENTO DE LAURELES DEL MUNICIPIO DE HACARI NORTE DE SANTANDER</t>
  </si>
  <si>
    <t>ASOCIACION DE GANADEROS Y PANELEROS DE HACARI</t>
  </si>
  <si>
    <t>ASOCIACION DE MUJERES CAMPESINAS DEL MUNICIPIO DE CONVENCION.</t>
  </si>
  <si>
    <t>ASOCIACION DE MUJERES DEL CORREGIMIENTO DE SOLEDAD "ASOMUSOL"</t>
  </si>
  <si>
    <t>ASOCIACION DE AVICULTORES DE EL MUNICIPIO DE EL TARRA ASOAVITAR</t>
  </si>
  <si>
    <t>ASOCIACION DE APICULTORES DEL SARARE DEL MUNICIPIO DE TOLEDO NORTE DE SANTANDER</t>
  </si>
  <si>
    <t>ASOCIACION DE MUJERES DE LA VEREDA LA VEGA CORREGIMIENTO EL GUAMAL "ASOMUVEG"</t>
  </si>
  <si>
    <t>ASOCIACION DE DESPLAZADOS ASENTADOS EN GUAMAL LA LAGUNA SAN CAYETANO EL LIBANO ALTO VENTANAS Y BELLA UNION DEL MUNICIPIO DE CONVENCION NORTE DE SANTANDER</t>
  </si>
  <si>
    <t>ASOCIACION DE EMPRENDEDORES DE ROMERITO</t>
  </si>
  <si>
    <t>ASOCIACION DE APICULTORES DEL CATATUMBO</t>
  </si>
  <si>
    <t>ASOPROCOMUN</t>
  </si>
  <si>
    <t>ASOCIACION DE PRODUCTORES AGROPECUARIOS PORVENIR TEORAMENSE</t>
  </si>
  <si>
    <t>ASOCAFEP</t>
  </si>
  <si>
    <t>ASOCIACION PRODUCTORA AGROPECUARIA FORESTAL ECOLOGICA</t>
  </si>
  <si>
    <t>ASOCIACION DE PRODUCTORES DE YUCA DE EL TARRA</t>
  </si>
  <si>
    <t>GERMAN ELIGIO FLOREZ OCHOA</t>
  </si>
  <si>
    <t>ASOCIACION DE PRODUCTORES Y COMERCIALIZADORES DE CAÑA PANELERA Y SUS DERIVADOS EN LA HOYA DEL RIO PAMPLONITA</t>
  </si>
  <si>
    <t>ASOCIACION EMPRESARIAL DE PRODUCTORES AGROPECUARIOS DEL MUNICIPIO DE PAMPLONITA</t>
  </si>
  <si>
    <t>ASOCIACION UNICAFE TEORAMA</t>
  </si>
  <si>
    <t>ASOCIACION DE PRODUCTORES AGROPECUARIOS LUCHADORES POR EL CATATUMBO</t>
  </si>
  <si>
    <t>ASOCIACION DE PRODUCTORES VEREDA EL ROSARIO Y EL POTRERO</t>
  </si>
  <si>
    <t>ASOCIACION DE MUJERES VICTIMAS Y CABEZA DE HOGAR</t>
  </si>
  <si>
    <t>ASOCIACION DE PRODUCTORES AGROPECUARIOS "ASOPROAGROTESAN" VEREDAS (LA TEJA Y SAN MIGUEL)</t>
  </si>
  <si>
    <t>ASOCIACION DE EMPRENDEDORES DE LA VEREDA EL SOLTADERO</t>
  </si>
  <si>
    <t>ASOCIACION DE MUJERES EMPRENDEDORAS VEREDA LA SOLEDAD</t>
  </si>
  <si>
    <t>ASOCIACION PROCERCO DE LA VEREDA EL OROQUE</t>
  </si>
  <si>
    <t>ASOCIACION DE AGRICULTORES VEREDA EL APIAL</t>
  </si>
  <si>
    <t>ASOCIACION DE PRODUCTORES DE VENADILLO</t>
  </si>
  <si>
    <t>ASOCIACION DE PRODUCTORES AGROPECUARIOS DEL CORREGIMIENTO AGUAS DE LA VIRGEN</t>
  </si>
  <si>
    <t>ASOCIACION AGROTURISTICA AMIGOS DE LAGUNA NEGRA AMILAGUNANEGRA</t>
  </si>
  <si>
    <t xml:space="preserve">PERMAPISAN </t>
  </si>
  <si>
    <t xml:space="preserve">ASOGASAN </t>
  </si>
  <si>
    <t>ASOCIACION DE CAMPESINOS EMPRENDEDORES Y PRODUCTORES AGROPECUARIOS DE SANTIAGO</t>
  </si>
  <si>
    <t>ASOCIACION DE MUJERES VICTIMAS DE LA VIOLENCIA DEL MUNICIPIO LA PLAYA DE BELEN.</t>
  </si>
  <si>
    <t>ASOCIACION DE PRODUCTORES DE LA UNION</t>
  </si>
  <si>
    <t>ASOCIACION DE PRODUCTORES DE ALTO DE BUEY Y LA ESMERALDA</t>
  </si>
  <si>
    <t>ASOCIACION PRODUCTORA Y COMERCIALIZADORA DE CAFE MADERABLES Y FRUTALES</t>
  </si>
  <si>
    <t>ASOCIACION HOGAR JUVENIL CAMPESINO DE DURANIA</t>
  </si>
  <si>
    <t>ASOCIACION MULTIACTIVA DE CAMPESINOS DE VILLASUCRE</t>
  </si>
  <si>
    <t>MARIO JOSE FERNANDEZ TORRES</t>
  </si>
  <si>
    <t>GRUPO ASOCIATIVO MUJERES POR EL CAMPO</t>
  </si>
  <si>
    <t>ASOCIACION HATO ALEGRE</t>
  </si>
  <si>
    <t>ASOCIACION DE PRODUCTORES DE CEBOLLIN DEL MUNICIPIO DEL CARMEN NORTE DE SANTANDER ASOCEBOLLIN</t>
  </si>
  <si>
    <t>ASOCIACION DE PRODUCTORES DE CAFE ESPECIAL DE SABANA LARGA MUNIPIO DE TOLEDO</t>
  </si>
  <si>
    <t>ASOCIACION DE MUJERES INDIGENAS U´WAS MANSENU´WAS</t>
  </si>
  <si>
    <t>ASOCIACION DE MUJERES EMPRENDEDORAS DEL PORVENIR</t>
  </si>
  <si>
    <t>ASOCIACION DE ARTESANOS DE TOLEDO</t>
  </si>
  <si>
    <t>ASOCIACION DE PRODUCTORES Y CULTIVADORES DE TRUCHA DE TOLEDO</t>
  </si>
  <si>
    <t>ASOCIACION AGROPECUARIA DE EMPRENDEDORES DE LA MEZA ASOAGROEMPREM</t>
  </si>
  <si>
    <t>ASOCIACION DE VECINOS DE LAS VEREDAS LA CAMACHA - PALMAR ALTO</t>
  </si>
  <si>
    <t>ASOCIACION DE PRODUCTORES Y COMERCIALIZADORES DE PRODUCTOS ORGANICOS SUVIDESPAZ MUNICIPIO DE TOLEDO NORTE DE SANTANDER.</t>
  </si>
  <si>
    <t>ASOCIACION DE PRODUCTORES DE ESPECIES MENORES, DEL DEPARTAMENTO NORTE DE SANTANDER</t>
  </si>
  <si>
    <t>ASOCIACION DE MUJERES OCAÑERAS PARA LA SUPERACION INTEGRAL DE LA FAMILIA</t>
  </si>
  <si>
    <t>ASOCIACION DE PRODUCTORES AGROPECUARIOS DEL CORREGIMIENTO DE ASTILLEROS EN EL MUNICIPIO DE HACARI</t>
  </si>
  <si>
    <t>JOVITA CELIS GUTIERREZ</t>
  </si>
  <si>
    <t>NANCY ESTELA GUTIERREZ ORTEGA</t>
  </si>
  <si>
    <t>ANA CECILIA CALDERON DURAN</t>
  </si>
  <si>
    <t>ASOCIACION DE PRODUCTORES AGROPECUARIOS, DE LA VEREDA LA LOMA DEL MUNICIPIO DE SALAZAR</t>
  </si>
  <si>
    <t>ASOCIACION DE PRODUCTORES AGRICOLAS DE LOS MUNICIPIOS DE SALAZAR Y ARBOLEDAS</t>
  </si>
  <si>
    <t>ASOCIACION UNIDADES PRODUCTIVAS AGROPECUARIAS LA RAMPACHALA X32</t>
  </si>
  <si>
    <t>ASOCIACION DE PERMA APICULTORES DEL MUNICIPIO DE SANTIAGO NORTE DE SANTANDER</t>
  </si>
  <si>
    <t>ASOCIACION DE APICULTORES DEL MUNICIPIO DE LOURDES</t>
  </si>
  <si>
    <t>ASOCIACION DE PRODUCTORES AGROPECUARIOS DE LOURDES</t>
  </si>
  <si>
    <t>ASOMULCAFE</t>
  </si>
  <si>
    <t>ASOCIACION DE PRODUCTORES HORTOFRUTICOLAS Y PECUARIOS DE LA VEREDA LA PALMA</t>
  </si>
  <si>
    <t>MARTHA LILIANA SANCHEZ RINCON</t>
  </si>
  <si>
    <t>ASOCIACION DE PRODUCTORES DE MESA RICA</t>
  </si>
  <si>
    <t>LEONARDO JAVIER JAIMES CARRILLO</t>
  </si>
  <si>
    <t>LA COOPERATIVA MULTIACTIVA DE PRODUCTORES AGROINDUSTRIALES DEL CATATUMBO ''COOMULPACA''</t>
  </si>
  <si>
    <t>ASOCIACION CRECIENDO JUNTOS DE LA VEREDA EL MOLINO</t>
  </si>
  <si>
    <t>ASOCIACION DE PRODUCTORES AGROPECUARIOS DE ASTILLEROS</t>
  </si>
  <si>
    <t>ASOCIACION DE PRODUCTORES DE CAFE DE CARRIZAL</t>
  </si>
  <si>
    <t>ASOCIACION PARA EL EMPRENDIMIENTO JUVENIL LOS LAURELES</t>
  </si>
  <si>
    <t>ASOCIACION CORREGIMIENTO MESITAS SANMIGUEL</t>
  </si>
  <si>
    <t>ASOCIACION DE MUJERES CAMPESINAS DE BUENOS AIRES</t>
  </si>
  <si>
    <t>EDER BLADIMIR JAIMES GELVEZ</t>
  </si>
  <si>
    <t>ASOCIACION CAMPESINA DE LOURDES TEJEDORES DE SUEÑOS - ACALTES</t>
  </si>
  <si>
    <t>ASOCIACION DE PRODUCTORES AGROPECUARIOS DE ABREGO</t>
  </si>
  <si>
    <t>ASOCIACION VEREDA SANTABARBARA</t>
  </si>
  <si>
    <t>ASOCIACION AGROUNIDOS NUEVA ESPERANZA LA PLAYA DE BELEN</t>
  </si>
  <si>
    <t>ASOCIACION DE VICTIMAS DEL CONFLICTO ARMADO EN EL MUNICIPIO DE LA PLAYA DE BELEN MESA RICA PARTE BAJA</t>
  </si>
  <si>
    <t>ASOCIACION DE APICULTORES Y ESPECIES MENORES LA MORENITA</t>
  </si>
  <si>
    <t>ASOCIACION CONQUISTADORES DE GUARUMAL</t>
  </si>
  <si>
    <t>ASOCIACION EMPRENDEDORES DE LA ESPERANZA</t>
  </si>
  <si>
    <t>ASOCIACION DE PRODUCTORES DE DURAZNO DE LABATECA</t>
  </si>
  <si>
    <t>ASOCIACION DE HORTICULTORES CASTRO VEREDA JUAN FRIO DEL MUNICIPIO DE VILLA DEL ROSARIO "ASOHORTICA"</t>
  </si>
  <si>
    <t>ASOCIACION DE PRODUCTORES AGROPECUARIOS DE JUAN FRIO</t>
  </si>
  <si>
    <t>ASOCIACION DE PORCICULTORES DE ABREGO NORTE DE SANTANDER</t>
  </si>
  <si>
    <t>ASOCIACION DE VICTIMAS DE LA VIOLENCIA, VEREDA GUAMAL</t>
  </si>
  <si>
    <t>ASOCIACION EMPRENDER DE LA VEREDA EL ARBOLITO</t>
  </si>
  <si>
    <t>ASOCIACION ONG DE PRODUCTORES AGROPECUARIOS</t>
  </si>
  <si>
    <t>ASOCIACION DE MUJERES PRODUCTORAS DE LA VEREDA LA LABRANZA</t>
  </si>
  <si>
    <t>ASOCIACION DE DESPLAZADOS ASENTADOS EN LAS VEREDAS DE SAN ANTONIO Y SAN CAYETANO. DEL MUNICIPIO DE CONVENCION NORTE DE SANTANDER</t>
  </si>
  <si>
    <t>MUJERES EMPRENDEDORAS CABEZA DE FAMILIA VEREDA EL APIAL</t>
  </si>
  <si>
    <t>DAMARIS CASTRILLON LOPEZ</t>
  </si>
  <si>
    <t>CAMARA DE COMERCIO DE OCAÑA</t>
  </si>
  <si>
    <t>ASOCIACION DE PRODUCTORES Y TRANSFORMADORES ORGANICOS DE ABREGO</t>
  </si>
  <si>
    <t>ASOCIACION EL PROGRESO DE LA VEREDA CANUTILLO</t>
  </si>
  <si>
    <t>MYRIAM CRISTINA RAMOS LOZANO</t>
  </si>
  <si>
    <t>ASOCIACION DE MUJERES VICTIMAS EMPRENDEDORAS Y COMPETITIVAS DE SALAZAR DE LAS PALMAS</t>
  </si>
  <si>
    <t>ASOCIACION DE PRODUCTORES AGRICOLAS DE LA VEREDA DE AYACUCHO, MUNICIPIO DE SAN CAYETANO</t>
  </si>
  <si>
    <t>ASOCIACION DE COMUNIDADES NARP CENTRO POBLADO CORNEJO NORTE DE SANTANDER</t>
  </si>
  <si>
    <t>ASOCIACION DE USUARIOS DEL DISTRITO DE ADECUACION DE TIERRAS DE MEDIANA ESCALA DE PRAGUA</t>
  </si>
  <si>
    <t>RENAMURIOS</t>
  </si>
  <si>
    <t>ASOCIACIÓN DE PRODUCTORES DE MESA RICA PARTE ALTA</t>
  </si>
  <si>
    <t>NUBIA TARAZONA BALLESTEROS</t>
  </si>
  <si>
    <t>COOPERATIVA DE CAÑICULTORES DE LA PROVINCIA DE OCAÑA</t>
  </si>
  <si>
    <t>COOPERATIVA MULTIACTIVA MERCADO LIBRE DE CUCUTA</t>
  </si>
  <si>
    <t>COMITE DE CACAOTEROS DEL MUNICIPIO DEL TARRA COMICATA</t>
  </si>
  <si>
    <t>ASOCIACION DE PRODUCTORES DEL AGUA DE LA VIRGEN DEL MUNICIPIO DE SAN CALIXTO</t>
  </si>
  <si>
    <t>ASOCIACION DE MUJERES DEL CORREGIMIENTO DE PALMARITO, MUNICIPIO DE SAN CALIXTO, NORTE DE SANTANDER</t>
  </si>
  <si>
    <t>ASOCIACION DE PRODUCTORES Y COMERCIALIZADORES DE CACAO CAFE APICULTURA Y OTROS PRODUCTOS AGROPECUARIOS DE NORTE DE SANTANDER</t>
  </si>
  <si>
    <t>COOPERATIVA MULTIACTIVA DE PRODUCCION Y COMERCIALIZACION DE SARDINATA.COOPROCOSAR LTDA</t>
  </si>
  <si>
    <t>ASOCIACION DE PRODUCTORES CACAOTEROS DE LAS MERCEDES Y LUIS VERO</t>
  </si>
  <si>
    <t>ASOCIACION DE CAÑICULTORES PANELEROS DE SARDINATA</t>
  </si>
  <si>
    <t>ASOCIACION DE PRODUCTORES Y COMERCIALIZADORES AGROPECUARIOS DEL ALTO CATATUMBO "ASPROCAT"</t>
  </si>
  <si>
    <t>ASOCIACION MUJERES EMPRENDEDORAS ACTIVAS VETAS CENTRAL</t>
  </si>
  <si>
    <t>ASOCIACION HORTOFRUTICOLA BIENESTAR Y PROGRESO DE CONVENCION REGION DEL CATATUMBO</t>
  </si>
  <si>
    <t>ASOCIACION DE PISCICULTORES DEL MUNICIPIO DE EL TARRA</t>
  </si>
  <si>
    <t>ASOCIACION DE MUJERES UNIDAS DE PIEDECUESTA "ASOMUDEP"</t>
  </si>
  <si>
    <t>ASOCIACION AGROINDUSTRIAL CAMPESINA DEL CATATUMBO</t>
  </si>
  <si>
    <t>FEDERACION RED DE PRODUCTORES DEL CATATUMBO Y PROVINCIA DE OCAÑA Y SUR DEL CESAR</t>
  </si>
  <si>
    <t>ASOCIACION DE MOREROS DE LA CARRERA CACHIRA NORTE DE SANTANDER</t>
  </si>
  <si>
    <t>ASOCIACION DE PRODUCTORES AGROPECUARIOS PIONEROS DE LA PROSPERIDAD</t>
  </si>
  <si>
    <t>ASOCIACIÓN DE PRODUCTORES CITRICOS Y FRUTAS DEL MUNICIPIO DE CÁCHIRA ACIFRUC</t>
  </si>
  <si>
    <t>ASOCIACION DE PRODUCTORES DE MESALLANA</t>
  </si>
  <si>
    <t>ASOCIACION DE PRODUCTORES DE EL MUNICIPIO DE EL CARMEN.</t>
  </si>
  <si>
    <t>ASOCIACION DE MUJERES RESPONSABLES Y TRABAJADORAS</t>
  </si>
  <si>
    <t>ASOCIACION DE PRODUCTORES Y COMERCIALIZADORES DE CEBOLLA TOMATE Y FRIJOL DE LA VEREDA LA AURAMA MUNICIPIO DE ABREGO</t>
  </si>
  <si>
    <t>ASOCIACION DE GANADEROS DE MESETA VACA, LA QUINA Y ARRAYANES</t>
  </si>
  <si>
    <t>ASOCIACION DE PRODUCTORES AGROPECUARIOS DEL CORREGIMIENTO PUEBLO NUEVO</t>
  </si>
  <si>
    <t>ASOCIACION DE PRODUCTORES DE CAFE DEL CORREGIMIENTO DE LA VICTORIA - ASOCAFEVIC</t>
  </si>
  <si>
    <t>ASOCIACION DE PRODUCTORES AGROPECUARIOS DEL CORREGIMIENTO DE GUAMALITO EN EL MUNICIPIO DE EL CARMEN</t>
  </si>
  <si>
    <t>ASOCIACION DE MUJERES DEL TORNO, SANTO DOMINGO Y ALTO DE LAS CRUCES</t>
  </si>
  <si>
    <t>ASOCIACIÓN PRODUCTORA DE NARANJITOS DEL MUNICIPIO DE EL CARMEN - NORTE DE SANTANDER</t>
  </si>
  <si>
    <t>COOPERATIVA MULTIACTIVA DE PRODUCTORES DE EL CARMEN NORTE DE SANTANDER</t>
  </si>
  <si>
    <t>ASOCIACION DE PRODUCTORES APICOLAS Y PRODUCTIVOS DEL MUNICIPIO EL CARMEN</t>
  </si>
  <si>
    <t>ASOCIACION DE PRODUCTORES ASOCEBOLLIN</t>
  </si>
  <si>
    <t>COOPERATIVA MULTIACTIVA AGROPECUARIA DE JOVENES RURALES DEL MUNICIPIO EL CARMEN Y CATATUMBO</t>
  </si>
  <si>
    <t>ASOCIACION DE AGUACATE Y FRUTALES DEL MUNICIPIO DE EL CARMEN, NORTE DE SANTANDER</t>
  </si>
  <si>
    <t>ASOCIACION DE PRODUCTORES DE VEREDAS DE CONVENCION ASOPROVERCO</t>
  </si>
  <si>
    <t>ASOCIACION DE PRODUCTORES DE CITRICOS Y FRUTAS DEL MUNICIPIO DE CACHIRA N.S</t>
  </si>
  <si>
    <t>ASOCIACION DE PRODUCTORES PECUARIOS DE SAN CALIXTO</t>
  </si>
  <si>
    <t>ASOCIACION EL PROGRESO DE LA VEREDA CAPELLANIA</t>
  </si>
  <si>
    <t>ASOCIACION DE MUJER RURAL CABEZA DE FAMILIA FUTURISTA DEL MUNICIPIO DURANIA</t>
  </si>
  <si>
    <t>ASOCIACION DE PRODUCTORES DE CEBOLLA DE MARACAIBO ASPROCEMA</t>
  </si>
  <si>
    <t>ASOCIACION DE APICULTORES DE DURANIA</t>
  </si>
  <si>
    <t>ASOCIACION DE PRODUCTORES RURALES INTEGRADOS</t>
  </si>
  <si>
    <t>ASOCIACION MUJER RURAL DE PAMPLONITA</t>
  </si>
  <si>
    <t>COOPERATIVA MULTIACTIVA INTEGRAL DE PRODUCTORES AGROPECUARIOS DE NORTE DE SANTANDER, COOMIPANS</t>
  </si>
  <si>
    <t>ASOCIACION DE FAMILIAS GUARDABOSQUES CAFETERAS DE CONVENCION (AFAGUARCACON)</t>
  </si>
  <si>
    <t>ASOCIACION DE PEQUEÑOS PRODUCTORES AGROPECUARIOS DEL MUNICIPIO EL CARMEN</t>
  </si>
  <si>
    <t>ASOCIACION DE PRODUCTORES DE LA VEREDA SARAGOZA</t>
  </si>
  <si>
    <t>ASOCIACION DE PEQUEÑOS PRODUCTORES DE FRUTAS DE CACOTA</t>
  </si>
  <si>
    <t>ASOCIACION DE PRODUCTORES AGROPECUARIOS DEL CORREGIMIENTO LA CURVA ASOAPROCUR DEL MUNICIPIO DE BUCARASICA</t>
  </si>
  <si>
    <t>ASOCIACION DE PRODUCTORES DE FRUTAS VERDURAS Y HORTALIZAS</t>
  </si>
  <si>
    <t>ASOCIACION DE PRODUCTORES AGROPECUARIOS UNIDOS POR UN FUTURO MEJOR</t>
  </si>
  <si>
    <t>ASOCIACION DE MUJERES PRODUCTORAS Y COMERCIALIZADORAS DE LLANO VERDE</t>
  </si>
  <si>
    <t>ASOCIACION DE PRODUCTORES DE COMUNIDADES UNIDAS DE TOLEDO</t>
  </si>
  <si>
    <t>COOPERATIVA AGROPECUARIA DE RANGOVALIA</t>
  </si>
  <si>
    <t>ASOCIACION AGUACLARA FRUTOS DE COLOMBIA</t>
  </si>
  <si>
    <t>ASOCIACION DE AGRICULTORES DEL MUNICIPIO DE MUTISCUA</t>
  </si>
  <si>
    <t>ASOCIACION DE PRODUCTORES AGROPECUARIOS DE AGUAS CLARAS</t>
  </si>
  <si>
    <t>ASOCIACION DE PRODUCTORES DE LA VEREDA SANTA CLARA</t>
  </si>
  <si>
    <t>ASOCIACION DE COMUNIDADES NARP DEL MUNICIPIO DE SALAZAR DE LAS PALMAS DE NORTE DE SANTANDER AFRO SALAZAR</t>
  </si>
  <si>
    <t>ASOCIACION PESCADORES ARTESANALES DE SAN CAYETANO</t>
  </si>
  <si>
    <t>ASOCIACION DE MUJERES UNIDAS POR UN CAMBIO</t>
  </si>
  <si>
    <t>ASOCIACION DE USUARIOS DEL DISTRITO DE ADECUACION DE TIERRAS DE GRAN ESCALA DEL RIO ZULIA ASOZULIA</t>
  </si>
  <si>
    <t>ASOCIACION DE GANADEROS DEL MUNICIPIO DE DURANIA NORTE DE SANTANDER</t>
  </si>
  <si>
    <t>ASOCIACION DE HORTIFRUTICULTORES DE CACOTA</t>
  </si>
  <si>
    <t>COOPERATIVA INTEGRAL NUEVA PORCICULTURA NORTESANTANDEREANA</t>
  </si>
  <si>
    <t>ASOCIACION DE PRODUCTORES AGROPECUARIOS E INDUSTRIALES DEL CATATUMBO</t>
  </si>
  <si>
    <t>ALIANZA AGRARIA PAMPLONESA</t>
  </si>
  <si>
    <t>ANDINA S.A. EN REORGANIZACION</t>
  </si>
  <si>
    <t>ASOCIACION AGROINDUSTRIAL DE CHITAGA</t>
  </si>
  <si>
    <t xml:space="preserve">COOPERATIVA CAMPESINA AGROPECUARIA DE ÁBREGO </t>
  </si>
  <si>
    <t>ASOCIACION MULTIACTIVA DE AGROPECUARIOS DEL NORTE DE SANTANDER</t>
  </si>
  <si>
    <t>ASOCIACIÓN DE CACAOTEROS AGROINDUSTRIAL EL VEINTICINCO - ASOCA25</t>
  </si>
  <si>
    <t>ASOCIACION DE MUJERES VALIENTES DE SAN JOSE DEL BAJIAL. AMUVSAB</t>
  </si>
  <si>
    <t>ASOCIACIÓN DE PRODUCTORES Y COMERCIALIZADORES AGROPECUARIOS DE LA VEREDA VILLA NUEVA Y VEREDAS VECINAS DEL MUNICIPIO DE HACARI NORTE DE SANTANDER. ASOPROCAVILLANUEVA</t>
  </si>
  <si>
    <t>ASOCIACIÓN DE PRODUCTORES DE LOS CEDROS. ASOPROCEDROS</t>
  </si>
  <si>
    <t>ASOCIACIÓN DE PRODUCTORES EL NUEVO PROGRESO. ASOPROGRES</t>
  </si>
  <si>
    <t>ASOCIACIÓN DE PRODUCTORES DEL MUNICIPIO DE HACARI. ASOPROHACARI</t>
  </si>
  <si>
    <t>ASOCIACIÓN DE MUJERES CAMPESINAS DE LA VEREDA MACANAL SOLEDAD. ASOMUCMAS</t>
  </si>
  <si>
    <t>ASOCIACIÓN VISIÓN HACIA EL FUTURO DEL AGRO. VIHAFAGRO</t>
  </si>
  <si>
    <t>VIHAFAGRO</t>
  </si>
  <si>
    <t>COOMVESAP</t>
  </si>
  <si>
    <t>ASOPISTEO</t>
  </si>
  <si>
    <t>PRODUCAGROPESANCA</t>
  </si>
  <si>
    <t>ASOCIACION DE PRODUCTORES DE PANELA DEL MUNICIPIO DE ARBOLEDAS</t>
  </si>
  <si>
    <t>ASOCIACIÓN CAÑICULTORES DE ARBOLEDAS ASCAÑARB</t>
  </si>
  <si>
    <t>ASOPLACAT</t>
  </si>
  <si>
    <t xml:space="preserve">ASOCIACION COLOMBIANA DE MUJERES POR UN MAÑANA MEJOR </t>
  </si>
  <si>
    <t xml:space="preserve">COOPERATIVA MULTIACTIVA INTEGRAL DE PRODUCTORES AGROPECUARIOS DE NORTE DE SANTANDER </t>
  </si>
  <si>
    <t>ASPROCHUCARIMA</t>
  </si>
  <si>
    <t>ASPROFRUVEHOR</t>
  </si>
  <si>
    <t>APACDOS</t>
  </si>
  <si>
    <t>MUEVES</t>
  </si>
  <si>
    <t>ASOSIBERIA</t>
  </si>
  <si>
    <t xml:space="preserve">FRUTOS DE MI PAMPLONA </t>
  </si>
  <si>
    <t>ASOCIACION DE PADRES HOGARES DE BIENESTAR BARRIO EL BAMBO</t>
  </si>
  <si>
    <t>JORGE OLARTE Y CIA S EN C</t>
  </si>
  <si>
    <t>ASOCIACION DE PADRES DE HOGARES DE BIENESTAR DOCE DE OCTUBRE</t>
  </si>
  <si>
    <t>ASOPISTAR</t>
  </si>
  <si>
    <t>ASOCIACIÓN DE CACAOTEROS AGROINDUSTRIAL EL VEINTICINCO</t>
  </si>
  <si>
    <t>ASOCIACION DE PERMA APICULTORES DE SANTIAGO PERMAPISAN</t>
  </si>
  <si>
    <t xml:space="preserve">ASOPROGRES </t>
  </si>
  <si>
    <t>COOPERATIVA DE CAFICULTORES DEL CATATUMBO</t>
  </si>
  <si>
    <t>ASOCIASION MUJERES VICTIMAS RURALES BUCARSICA</t>
  </si>
  <si>
    <t xml:space="preserve">ASOCIACIÓN DE PRODUCTORES DE DURANIA - ASOCPRODUR </t>
  </si>
  <si>
    <t>ASOCIACIÓN DE PRODUCTORES COMERCIALIZADORES Y TRANSFORMADORES LOS ALEGRES DEL PALMAR</t>
  </si>
  <si>
    <t>COOPORCINOR</t>
  </si>
  <si>
    <t>ASOCIACION DE PRODUCTORES CEBOLLEROS DE MESA LLANA</t>
  </si>
  <si>
    <t>ASOCIAN DE GANADEROS  DE MESETA DE VACA, LA QUINA Y ARRAYANES</t>
  </si>
  <si>
    <t>ELIGIA SÁNCHEZ GRANADOS</t>
  </si>
  <si>
    <t>EDWARD ALFREDO ARAQUE MEAURY</t>
  </si>
  <si>
    <t>EVELIO CORONEL</t>
  </si>
  <si>
    <t xml:space="preserve">PEDRO JULIO CARRASCAL LÓPEZ </t>
  </si>
  <si>
    <t>JOSE EDUARDO MARTINEZ GARCIA</t>
  </si>
  <si>
    <t>HÉCTOR JORGE NAVARRO</t>
  </si>
  <si>
    <t xml:space="preserve">VIRGELINA DURAN BACCA </t>
  </si>
  <si>
    <t>FRANCISCO JAVIER SANCHEZ PACHECO</t>
  </si>
  <si>
    <t xml:space="preserve">JOSE ALIRIO PACHECO LLANES </t>
  </si>
  <si>
    <t>ADRIAN MIRANDA DAZA</t>
  </si>
  <si>
    <t>CANDIDO HERNANDEZ BECERRA</t>
  </si>
  <si>
    <t>FREDDY CONTRERAS CHAVEZ</t>
  </si>
  <si>
    <t>LUZ ESLENDY NAVAS ORTEGA</t>
  </si>
  <si>
    <t>LUZ MARINA VERA ORDOÑEZ</t>
  </si>
  <si>
    <t xml:space="preserve">DARWIN JOSE PALENCIA GUEBARA </t>
  </si>
  <si>
    <t xml:space="preserve">JOSE RUBEN PALENCIA JORDAN </t>
  </si>
  <si>
    <t>ANDRES ELOY PALENCIA VALAZCO</t>
  </si>
  <si>
    <t>LUIS ALIRIO PALENCIA JORDAN</t>
  </si>
  <si>
    <t>LUIS ALIRIO PALENCIA VELAZCO</t>
  </si>
  <si>
    <t>MERCEDONIO ORTIZ BERMUDEZ</t>
  </si>
  <si>
    <t>LIBIA MERCEDES VERA ROJAS</t>
  </si>
  <si>
    <t>CARLOS ADAN SARMIENTO BARRIENTOS</t>
  </si>
  <si>
    <t xml:space="preserve">OMAR ALEXANDER MARTINEZ ESPAÑA </t>
  </si>
  <si>
    <t xml:space="preserve">CARMEN CARILLO JAIMES </t>
  </si>
  <si>
    <t>EVARISTO PARADA CRUZ</t>
  </si>
  <si>
    <t xml:space="preserve">JORGE ELICER VERA </t>
  </si>
  <si>
    <t>ROSITA CRUZ HERNANDEZ</t>
  </si>
  <si>
    <t>YURY TATIANA ASCANIO</t>
  </si>
  <si>
    <t>JOSE EDGAR PORTILLA CACUA</t>
  </si>
  <si>
    <t>ALIRIO CASTELLANOS</t>
  </si>
  <si>
    <t xml:space="preserve">CIRO ALFONSO VERA BASTO </t>
  </si>
  <si>
    <t>HÉCTOR JULIO PARRA URIBE</t>
  </si>
  <si>
    <t>BEATRIZ MARTÍNEZ MANRIQUE</t>
  </si>
  <si>
    <t>ALIRIO PAREDES</t>
  </si>
  <si>
    <t>SILVINO SUÁREZ SALAZAR</t>
  </si>
  <si>
    <t>FABIÁN ANDRÉS JAIMES GARCÍA</t>
  </si>
  <si>
    <t>WILLIAM JAVIER PELAEZ GELVEZ</t>
  </si>
  <si>
    <t>ALCIDES FLOREZ CHAPETA</t>
  </si>
  <si>
    <t>OLIVO MANRIQUE</t>
  </si>
  <si>
    <t>LUZ AMPARO BALCUCHO CAÑAS</t>
  </si>
  <si>
    <t>SORANGEL GONZALES ANDRADE</t>
  </si>
  <si>
    <t>NICODERMO MENDOZA JAUREGUI</t>
  </si>
  <si>
    <t>ORLANDO EVELIO MONCADA JAIMES</t>
  </si>
  <si>
    <t xml:space="preserve">JAVIER EDUARDO JAUREGUI JAIMES </t>
  </si>
  <si>
    <t>LUIS EVELIO PINO FLOREZ</t>
  </si>
  <si>
    <t>ELIAS VILLAMIZAR RODRGUEZ</t>
  </si>
  <si>
    <t>KEVIN OBED HERNÁNDEZ QUINTERO</t>
  </si>
  <si>
    <t>LUIS JESUS GARCIA SUAREZ</t>
  </si>
  <si>
    <t>NELSON PEÑA VILLAMIZAR</t>
  </si>
  <si>
    <t xml:space="preserve">NAHUN ORTIZ SÁNCHEZ  </t>
  </si>
  <si>
    <t>MIGUEL ANGEL RAVELO CRISTANCHO</t>
  </si>
  <si>
    <t xml:space="preserve">RAMON DARIO RODRIGUEZ ROJAS </t>
  </si>
  <si>
    <t xml:space="preserve">ADELAIDA LOPEZ  ACOSTA </t>
  </si>
  <si>
    <t xml:space="preserve">MAXIMILIANO RAVELO CRISTANCHO </t>
  </si>
  <si>
    <t>CARLOS JULIO MOJICA CARVAJAL</t>
  </si>
  <si>
    <t xml:space="preserve">NURY BEATRIZ ACEVEDO </t>
  </si>
  <si>
    <t>NUBIA MILENA ACEVEDO</t>
  </si>
  <si>
    <t>OSCAR ORLANDO ROZO PARADA</t>
  </si>
  <si>
    <t xml:space="preserve">COPMSACHA </t>
  </si>
  <si>
    <t>YEISSON RODRIGUEZ VILLAMIZAR</t>
  </si>
  <si>
    <t xml:space="preserve">FEDERICO GARCÍA HERREROS MORELLI </t>
  </si>
  <si>
    <t xml:space="preserve">VÍCTOR MÁRQUEZ </t>
  </si>
  <si>
    <t>KAREN VANESSA</t>
  </si>
  <si>
    <t>LUIS ANTONIO RIVERA LEAL</t>
  </si>
  <si>
    <t>JOSUÉ DAVID CORDOBA JAIMES</t>
  </si>
  <si>
    <t>AREQUIPE REPOSTERÍA , YOGUR Y QUESOS</t>
  </si>
  <si>
    <t>FABIÁN NAVARRO MALDONADO</t>
  </si>
  <si>
    <t>SILVINO VILLAMIZAR RINCÓN</t>
  </si>
  <si>
    <t xml:space="preserve">ANDERSON ASCANIO URQUIJO </t>
  </si>
  <si>
    <t xml:space="preserve">WILMER ASCANIO SÁNCHEZ </t>
  </si>
  <si>
    <t>DIEGO FERNANDO SUAREZ SANCHEZ</t>
  </si>
  <si>
    <t>MARIA SORAIDA BELTRAN GARAY</t>
  </si>
  <si>
    <t xml:space="preserve">ANGEL EMIRO SANJUAN </t>
  </si>
  <si>
    <t>CÉSAR ALVEIRO QUINTANA CONTRERAS</t>
  </si>
  <si>
    <t>ALVARO MUÑOZ</t>
  </si>
  <si>
    <t>RAUL DELGADO JAIMES</t>
  </si>
  <si>
    <t>LUZ MARINA JAIMES VILLAMIZAR</t>
  </si>
  <si>
    <t>JOSE ELADIO PARRA LEAL</t>
  </si>
  <si>
    <t>JOSE ALIRIO DAZA JAIMES</t>
  </si>
  <si>
    <t>ANDRES PEÑALOZA GOMEZ</t>
  </si>
  <si>
    <t>JOSE MARIA VELASCO PARADA</t>
  </si>
  <si>
    <t>CARLOS ALBERTO PARRA</t>
  </si>
  <si>
    <t>JOSE ANGEL MEDINA BECERRA</t>
  </si>
  <si>
    <t>ROBERTO RINCON JAIMES</t>
  </si>
  <si>
    <t>JESUS RAFAEL JAIMES ESQUIVEL</t>
  </si>
  <si>
    <t>PABLO EMILIO JAIMES RIOS</t>
  </si>
  <si>
    <t>EDWAR FABIAN CAPACHO</t>
  </si>
  <si>
    <t>PEDRO RAFAEL CONDE GELVEZ</t>
  </si>
  <si>
    <t>CRISTOBAL FLOREZ MONTERREY</t>
  </si>
  <si>
    <t>VICTOR JULIO CASTELLANOS MOLINA</t>
  </si>
  <si>
    <t>CLAUDIA JESUSA ESCALANTE URBINA</t>
  </si>
  <si>
    <t>CLAUDIA MARITZA CONDE NIÑO</t>
  </si>
  <si>
    <t xml:space="preserve">JOSE JAVIER RINCON </t>
  </si>
  <si>
    <t>GONZALO ARMANDO VARGAS</t>
  </si>
  <si>
    <t>MARCOS ADOLFO PARRA VILLAMIZAR</t>
  </si>
  <si>
    <t>NANCY JUDITH GELVEZ ESQUIVEL</t>
  </si>
  <si>
    <t>NORAIMA MENDOZA ANGARITA</t>
  </si>
  <si>
    <t xml:space="preserve">ELIO DANIEL SERRANO VELASCO </t>
  </si>
  <si>
    <t>MAURICIO FERNANDEZ</t>
  </si>
  <si>
    <t>GLADYS STELLA GARCIA GARCIA</t>
  </si>
  <si>
    <t>JESUS MANUEL JEREZ</t>
  </si>
  <si>
    <t>MARIO ANTONIO JEREZ</t>
  </si>
  <si>
    <t xml:space="preserve">CECILIA SILVA </t>
  </si>
  <si>
    <t>JOSE ABELARDO SEPULVEDA BOHORQUEZ</t>
  </si>
  <si>
    <t>JORGE IVAN ALMEIDA PARRA</t>
  </si>
  <si>
    <t xml:space="preserve">ALDAIR FUENTES </t>
  </si>
  <si>
    <t>JUAN LEAL</t>
  </si>
  <si>
    <t>ABEL LEAL</t>
  </si>
  <si>
    <t xml:space="preserve">YERSON ALEXANDDER SALAZAR </t>
  </si>
  <si>
    <t>ANDREINA PEÑA GELVEZ</t>
  </si>
  <si>
    <t>ANGEL MARIA CUELLAR</t>
  </si>
  <si>
    <t>BENEDICTA SOLANO JAIMES</t>
  </si>
  <si>
    <t>CIRO ANTONIO RUIZ ROZO</t>
  </si>
  <si>
    <t>ELIZABLETH CUELLAR TORRES</t>
  </si>
  <si>
    <t>FELIX ARMANDO GAMBOA TORRES</t>
  </si>
  <si>
    <t>JAIME JOSE LOZANO CAÑAS</t>
  </si>
  <si>
    <t>JAIRO ALBERTO TORRES</t>
  </si>
  <si>
    <t>JOSE ARENIO VERA SOLANO</t>
  </si>
  <si>
    <t>JOSE GREGORIO HERNANDEZ</t>
  </si>
  <si>
    <t>KEILBER DANIEL GAMBOA CARRILLO</t>
  </si>
  <si>
    <t>LEONOR LOPEZ</t>
  </si>
  <si>
    <t>LUIS ARMANDO LOZANO CAÑAS</t>
  </si>
  <si>
    <t>LUIS EMILIO RUIZ</t>
  </si>
  <si>
    <t>MARIA ANTOIA CAICEDO AIMES</t>
  </si>
  <si>
    <t>MARIA DE LOS ANGELES TORRES CAÑAS</t>
  </si>
  <si>
    <t>MARLENI TORRES VERA</t>
  </si>
  <si>
    <t>ORLANDO HERNANDEZ RODRIGUEZ</t>
  </si>
  <si>
    <t>PEDRO JESUS FERRER GELVEZ</t>
  </si>
  <si>
    <t>RAMIRO PEÑA GELVEZ</t>
  </si>
  <si>
    <t>REINALDO LEAL GOMEZ</t>
  </si>
  <si>
    <t>ALBA YANETH PEÑA VILLAMIZAR</t>
  </si>
  <si>
    <t>CLAUDIA INES GALVIZ SUEZCUN</t>
  </si>
  <si>
    <t>ALVARO FERNANDEZ GUEVARA</t>
  </si>
  <si>
    <t>ANGEL MARIA GAMBOA JAIMES</t>
  </si>
  <si>
    <t>FLOR ADELINA DURAN CARREÑO</t>
  </si>
  <si>
    <t>ISABEL SUAREZ</t>
  </si>
  <si>
    <t>JOSE ANTONIO VILLAMIZAR PEREZ</t>
  </si>
  <si>
    <t>JOSE LUIS CARRILLO MENDOZA</t>
  </si>
  <si>
    <t>LUIS FELIPE BOTELLO</t>
  </si>
  <si>
    <t>LUIS FRANCISCO GONZALEZ JAIMES</t>
  </si>
  <si>
    <t>MARIA AYDE SARMIENTO LEAL</t>
  </si>
  <si>
    <t>MARISELA RUBIO GUEVARA</t>
  </si>
  <si>
    <t>MALENY CAICEDO GARCIA</t>
  </si>
  <si>
    <t>MIGUEL ANGEL YANEZ TORRES</t>
  </si>
  <si>
    <t>MONICA ISABEL CONTRERAS JAIMES</t>
  </si>
  <si>
    <t>OSCAR ANTONIO JAIMES MENDOZA</t>
  </si>
  <si>
    <t>OTILIA MIRANDA SILVA</t>
  </si>
  <si>
    <t>PERO PABLO MELENDEZ ARENALES</t>
  </si>
  <si>
    <t>WILMER LEONARDO PEREZ CONTRERAS</t>
  </si>
  <si>
    <t>OMAIRA MENESES DE HIGUERA</t>
  </si>
  <si>
    <t>FREDY ALEXANDER GONZALEZ LIZCANO</t>
  </si>
  <si>
    <t>ADRIANO VELANDIA VILLAMIZAR</t>
  </si>
  <si>
    <t>ALBA BERENICE CARRILLO</t>
  </si>
  <si>
    <t>ALFREDO OLIVEROS CAICEDO</t>
  </si>
  <si>
    <t>ALVARO HELI GAMBOA</t>
  </si>
  <si>
    <t>ANDRES AVELINO BAUTISTA CALDERON</t>
  </si>
  <si>
    <t>AURELIO GELVEZ PEÑALOZA</t>
  </si>
  <si>
    <t>BARBARA BENIGNA SANABRIA MIRANDA</t>
  </si>
  <si>
    <t>ELIANA GAFARO</t>
  </si>
  <si>
    <t>FERNANDO RINCON CONTRERAS</t>
  </si>
  <si>
    <t>IGNACIO ALEXANDER MONCADA REY</t>
  </si>
  <si>
    <t>INES ARENALES</t>
  </si>
  <si>
    <t>JACINTO LEAL SILVA</t>
  </si>
  <si>
    <t>JULIO JAIMES HERNANDEZ</t>
  </si>
  <si>
    <t>LUIS ALBERTO CARRILLO RINCON</t>
  </si>
  <si>
    <t>LUIS ORLANDO CONTRERAS ARIAS</t>
  </si>
  <si>
    <t>MARIA VIRGINIA OPEZ DE OMAÑA</t>
  </si>
  <si>
    <t>MIGUL ANGEL MONCADA OMAÑA</t>
  </si>
  <si>
    <t>NELSON IVAN GELVEZ ODOÑEZ</t>
  </si>
  <si>
    <t>PEDRO JESUS RODRIGUEZ PEÑA</t>
  </si>
  <si>
    <t>PEDRO PEÑA GELVEZ</t>
  </si>
  <si>
    <t>SANDRA ISABEL CAICEDO CONTRERAS</t>
  </si>
  <si>
    <t>WILLIAM JESUS SOTO</t>
  </si>
  <si>
    <t>YESICA KARINA CARRILLO ORDUZ</t>
  </si>
  <si>
    <t>DEIMAR ORLANDO VERA ANGARITA</t>
  </si>
  <si>
    <t>CARLOS JULIO MOGOLLÓN BAUTISTA</t>
  </si>
  <si>
    <t>YEFER WILFREDO MOGOLLÓN GONZÁLES</t>
  </si>
  <si>
    <t>MARIELA GONZÁLEZ</t>
  </si>
  <si>
    <t>JAVIER MOGOLLÓN</t>
  </si>
  <si>
    <t xml:space="preserve">NEIRO ANTONIO BAYONA OVALLOS </t>
  </si>
  <si>
    <t xml:space="preserve">HILDA MARIA GARCIA CARRILLO </t>
  </si>
  <si>
    <t xml:space="preserve">CHERLY DAYANA VERA AFANADA </t>
  </si>
  <si>
    <t xml:space="preserve">ADID EDUARDO VILLEGAS GUILLEN </t>
  </si>
  <si>
    <t xml:space="preserve">RAUL MORENO GALVIS </t>
  </si>
  <si>
    <t xml:space="preserve">JORGE ARENIS ARENIS </t>
  </si>
  <si>
    <t xml:space="preserve">RAIMON MORALES </t>
  </si>
  <si>
    <t xml:space="preserve">GUILBERTO CHIA LOPEZ </t>
  </si>
  <si>
    <t xml:space="preserve">DORIS MAGALY CHIA ESTUPIÑAN </t>
  </si>
  <si>
    <t xml:space="preserve">JOSE REYES HERNANDEZ GOMEZ </t>
  </si>
  <si>
    <t xml:space="preserve">JOSE LUIS UREÑA </t>
  </si>
  <si>
    <t xml:space="preserve">LEVIS EVIRA RIAÑOS MENESES </t>
  </si>
  <si>
    <t xml:space="preserve">ALBERTO JURADO RIOS </t>
  </si>
  <si>
    <t>JESUS HUMBERTO SANCHEZ CAPACHO</t>
  </si>
  <si>
    <t xml:space="preserve">PAULINO NIÑO CARDENAS </t>
  </si>
  <si>
    <t xml:space="preserve">DANIEL TORREZ VILLAMIZAR </t>
  </si>
  <si>
    <t xml:space="preserve">MACEDONIO PORRAS MUÑOZ </t>
  </si>
  <si>
    <t xml:space="preserve">JAVIER ALEXANDER JAIMES ISCALA </t>
  </si>
  <si>
    <t xml:space="preserve">VELQUIS PINTO CASERES </t>
  </si>
  <si>
    <t>JOSE EVARISTO RUIZ JAIMES</t>
  </si>
  <si>
    <t xml:space="preserve">CARLOS EDUARDO TORRES REYES </t>
  </si>
  <si>
    <t xml:space="preserve">MAIRA VIVIANA PAREDES BARBOSA </t>
  </si>
  <si>
    <t>JOSE ANTONIO PABON GELVES</t>
  </si>
  <si>
    <t xml:space="preserve">GRACIELA MOLINA </t>
  </si>
  <si>
    <t xml:space="preserve">IMRIDA BARBOSA SOTO </t>
  </si>
  <si>
    <t xml:space="preserve">TERESA SARMIENTO CAMPEROS </t>
  </si>
  <si>
    <t xml:space="preserve">JAVIER VELASQUEZ GARCIA </t>
  </si>
  <si>
    <t xml:space="preserve">GEOVANNY BELEÑO </t>
  </si>
  <si>
    <t>CECILIA JAIME GOMEZ</t>
  </si>
  <si>
    <t xml:space="preserve">VLADIMIR QUINTERO </t>
  </si>
  <si>
    <t xml:space="preserve">ELOISA QUINTERO </t>
  </si>
  <si>
    <t xml:space="preserve">MANUEL ALBERTO DURAN JAIMES </t>
  </si>
  <si>
    <t xml:space="preserve">MYRIAM PEÑA PEREZ </t>
  </si>
  <si>
    <t xml:space="preserve">SANTOS ORLANDO GOMEZ ORTEGA </t>
  </si>
  <si>
    <t xml:space="preserve">JOSE HERMINIO GRIMALDO GOMEZ </t>
  </si>
  <si>
    <t xml:space="preserve">MARIA CRISTINA GARCIA VELZQUES </t>
  </si>
  <si>
    <t xml:space="preserve">JOSE LUIS DURAN ALVAREZ </t>
  </si>
  <si>
    <t xml:space="preserve">YASMIN CELIS QUINTERO </t>
  </si>
  <si>
    <t xml:space="preserve">MARYURI CASTELLANO QUINTERO </t>
  </si>
  <si>
    <t xml:space="preserve">NANCY KARIME CUELLA DURAN </t>
  </si>
  <si>
    <t xml:space="preserve">GRACIELA CASTELLANOS CASTELLANOS </t>
  </si>
  <si>
    <t xml:space="preserve">ANGEL ANTONIO BARBOSA OMAÑA </t>
  </si>
  <si>
    <t xml:space="preserve">MIRIAM BARBOSA ARAQUE </t>
  </si>
  <si>
    <t xml:space="preserve">JOSE DEL CARMEN CELIS BOTELLO </t>
  </si>
  <si>
    <t xml:space="preserve">MARIA TERESA DEL CARMEN BELTRAN BELLO </t>
  </si>
  <si>
    <t xml:space="preserve">LUZ MAGALY ALVAREZ MOLINA </t>
  </si>
  <si>
    <t xml:space="preserve">MARIA TERESA SOTO SALAZAR </t>
  </si>
  <si>
    <t xml:space="preserve">WILMAR AREVALO VILLAREAL BONILLA </t>
  </si>
  <si>
    <t xml:space="preserve">KARIN JOHANNA VILLAREAL BONILLA </t>
  </si>
  <si>
    <t xml:space="preserve">DAYRA ARACELY VILLAREAL BONILLA </t>
  </si>
  <si>
    <t xml:space="preserve">JOSE DEL CARMEN OVALLOS BERMON </t>
  </si>
  <si>
    <t xml:space="preserve">JESUS MANUEL RIVERA ROJAS </t>
  </si>
  <si>
    <t xml:space="preserve">ZULEIMA HERNANDEZ SANCHEZ </t>
  </si>
  <si>
    <t xml:space="preserve">JOSE RODRIGUEZ ESTRADA </t>
  </si>
  <si>
    <t xml:space="preserve">ANA ELCIDA GOMEZ JAIMES </t>
  </si>
  <si>
    <t xml:space="preserve">JUAN CARLOS RAMIREZ ESCAMILLA </t>
  </si>
  <si>
    <t xml:space="preserve">NELSON CAMILO TARAZO CAMPOS </t>
  </si>
  <si>
    <t xml:space="preserve">MARIA ASCENCION AREVALO ORTIZ </t>
  </si>
  <si>
    <t xml:space="preserve">INDALECIO AREVALO SOTO </t>
  </si>
  <si>
    <t xml:space="preserve">EZEQUIEL AREVALO AREVALO </t>
  </si>
  <si>
    <t>CARMEN CELIAR RIOBO GARCIA</t>
  </si>
  <si>
    <t xml:space="preserve">JUAN DE LA CRUZ RODRIGUEZ SANCHEZ </t>
  </si>
  <si>
    <t xml:space="preserve">JOSE LEONARDO REYES URIBE </t>
  </si>
  <si>
    <t xml:space="preserve">JULIO CESAR REYES URIBE </t>
  </si>
  <si>
    <t xml:space="preserve">CLAUDIA LILIANA MEDINA ALBA </t>
  </si>
  <si>
    <t xml:space="preserve">CARMEN CECILIA MANTILLA CUADROS </t>
  </si>
  <si>
    <t xml:space="preserve">MARIA ROSMARY RAMIREZ ESCAMILLA </t>
  </si>
  <si>
    <t xml:space="preserve">ALFREDO NIÑO ORTEGA </t>
  </si>
  <si>
    <t>RUTH BELLY FLOREZ</t>
  </si>
  <si>
    <t>MARIA ELBA PEROLOMO CHONA</t>
  </si>
  <si>
    <t xml:space="preserve">ESILDA EDIT OBREGON IBARRA </t>
  </si>
  <si>
    <t xml:space="preserve">NURY MIRANDA ROLON </t>
  </si>
  <si>
    <t xml:space="preserve">NICOLASA OBREGON IBARRA </t>
  </si>
  <si>
    <t xml:space="preserve">WILSON EDUARDO OSORIO </t>
  </si>
  <si>
    <t xml:space="preserve">MARIA OBDULIA JAIMES NAVAS </t>
  </si>
  <si>
    <t xml:space="preserve">JESUS GUILLERMO IBARRA JAIMES </t>
  </si>
  <si>
    <t xml:space="preserve">DORIS IBARRA JAIMES </t>
  </si>
  <si>
    <t xml:space="preserve">ERIKA JOHANA IBARRA JAIMES </t>
  </si>
  <si>
    <t xml:space="preserve">LUZ ASTRID DELGADO RODRIGUEZ </t>
  </si>
  <si>
    <t xml:space="preserve">CELINA BAUTISTA PARADA </t>
  </si>
  <si>
    <t xml:space="preserve">RAQUEL ROZO SIERRA </t>
  </si>
  <si>
    <t xml:space="preserve">MARCO TUBIO VELANDIA RUBIO </t>
  </si>
  <si>
    <t xml:space="preserve">OSCAR FERNANDO MORENO RIVERA </t>
  </si>
  <si>
    <t xml:space="preserve">GUILLERMO ANTONIO PEREZ CARRASCAL </t>
  </si>
  <si>
    <t xml:space="preserve">ALBERTO CUELLAR IBAÑEZ </t>
  </si>
  <si>
    <t xml:space="preserve">JUAN NEPOMUCENO BAUTISTA MOLINA </t>
  </si>
  <si>
    <t>MIGUEL ALVAREZ SOTO</t>
  </si>
  <si>
    <t xml:space="preserve">LUIS FERNANDO GELVEZ MONTAÑEZ </t>
  </si>
  <si>
    <t xml:space="preserve">EDUARD ENRIQUE PEREZ FERNANDEZ </t>
  </si>
  <si>
    <t>DIANA CAROLINA RODRIGUEZ MADRIGOL</t>
  </si>
  <si>
    <t xml:space="preserve">JUAN DE DIOS RODRIGUEZ BLANCO </t>
  </si>
  <si>
    <t xml:space="preserve">RAMON EMILIO RODRIGUEZ AYALA </t>
  </si>
  <si>
    <t xml:space="preserve">MARIA KATHERINE RODRIGUEZ MADRIGAL </t>
  </si>
  <si>
    <t xml:space="preserve">SAMUEL SANCHEZ SANCHEZ </t>
  </si>
  <si>
    <t xml:space="preserve">PEDRO JOSE JAIMES MOGOLLÓN </t>
  </si>
  <si>
    <t xml:space="preserve">LUZ CELIA SANCHEZ BLANCO </t>
  </si>
  <si>
    <t xml:space="preserve">AURELIS SANCHEZ RODRIGUEZ </t>
  </si>
  <si>
    <t xml:space="preserve">AGUSTIN ALVAREZ MALDONADO </t>
  </si>
  <si>
    <t>JESUS AGUSTÍN GELVES GARCÍA</t>
  </si>
  <si>
    <t xml:space="preserve">YENI SULAY ARIAS GARCIA </t>
  </si>
  <si>
    <t xml:space="preserve">NUBIA ESTELA ALVAREZ SOTO </t>
  </si>
  <si>
    <t xml:space="preserve">GLADYS EMILIA ALVAREZ SOTO </t>
  </si>
  <si>
    <t xml:space="preserve">DIOMEDEZ RAFAEL CARRILLO GARCIA </t>
  </si>
  <si>
    <t xml:space="preserve">CARLOS ENRIQUE PEREZ VELASQUEZ </t>
  </si>
  <si>
    <t xml:space="preserve">PEDRO SANCHEZ MENDOZA </t>
  </si>
  <si>
    <t xml:space="preserve">SOCORRO SANCHEZ RODRIGUEZ </t>
  </si>
  <si>
    <t xml:space="preserve">VIRGILIO GODOY </t>
  </si>
  <si>
    <t xml:space="preserve">AFRODICIO ANTONIO GODOY RINCON </t>
  </si>
  <si>
    <t xml:space="preserve">MIGUEL VIRGILIO GODOY RINCON </t>
  </si>
  <si>
    <t xml:space="preserve">SANTIAGO PEREZ </t>
  </si>
  <si>
    <t>CELINA AMPARO CASTILLO RINCON</t>
  </si>
  <si>
    <t xml:space="preserve">VICTOR HUGO GARCIA RAMIREZ </t>
  </si>
  <si>
    <t xml:space="preserve">JUAN JOSE AGUILAR GOMEZ </t>
  </si>
  <si>
    <t>EBER LEAL GONZALEZ</t>
  </si>
  <si>
    <t xml:space="preserve">YESICA ADRIANA </t>
  </si>
  <si>
    <t>LUIS MARTIN SUAREZ ALBARRACIN</t>
  </si>
  <si>
    <t xml:space="preserve">MONICA VERA </t>
  </si>
  <si>
    <t xml:space="preserve">LUZ MARINA DURAN JAIMES </t>
  </si>
  <si>
    <t>ELIZABETH PARRA</t>
  </si>
  <si>
    <t>NELLY BARBOSA COLLANTES</t>
  </si>
  <si>
    <t xml:space="preserve">LUIS DAVID ARTEAGA </t>
  </si>
  <si>
    <t xml:space="preserve">JESUS ALFONSO NIETO BAUTISTA </t>
  </si>
  <si>
    <t>LUIS ANTONIO ROJAS BOTELLO</t>
  </si>
  <si>
    <t>REINALDO SILVA OROZCO</t>
  </si>
  <si>
    <t xml:space="preserve">CLIO CRUZ </t>
  </si>
  <si>
    <t>OSCAR JAUREGUI JAIMES</t>
  </si>
  <si>
    <t>TEODORO BECERRA SUAREZ</t>
  </si>
  <si>
    <t xml:space="preserve">ANDELFO SANDOVAL JAIMES </t>
  </si>
  <si>
    <t>YESICA ANDREA VILLAMIZAR MENDOZA</t>
  </si>
  <si>
    <t>JOSE JAIRO ACEVEDO GELVEZ</t>
  </si>
  <si>
    <t>JOSE ANTONIO RODRIGUEZ FORERO</t>
  </si>
  <si>
    <t>MARIA CLEOTILDE GARCIA ALBARRACIN</t>
  </si>
  <si>
    <t>JAIRO FUENTES VARGAS</t>
  </si>
  <si>
    <t>DEISY YANETH ATUESTA PARADA</t>
  </si>
  <si>
    <t xml:space="preserve">LUIS JANNER HERNANDEZ ALVAREZ </t>
  </si>
  <si>
    <t>EDUARDO MARTINEZ</t>
  </si>
  <si>
    <t>HENRY PINEDA AREVALO</t>
  </si>
  <si>
    <t xml:space="preserve">CARMEN CECILIA NIÑO CARDENAS </t>
  </si>
  <si>
    <t xml:space="preserve">ELIAN DANILO PABON URIBE </t>
  </si>
  <si>
    <t>LUIS ELÍAS TOLOZA</t>
  </si>
  <si>
    <t>ROSALBA JAIMES PEÑALOZA</t>
  </si>
  <si>
    <t>ANDRES EDUARDO JAIMES MONCADA</t>
  </si>
  <si>
    <t>DORISN CECILIA ACEVEDO ESPINEL</t>
  </si>
  <si>
    <t>LUDY SUAREZ ROZO</t>
  </si>
  <si>
    <t>NELLY VERA VERA</t>
  </si>
  <si>
    <t>NESTOR  ANTONIO PORTILLA VERA</t>
  </si>
  <si>
    <t>GONZALO EVARISTO SUAREZ GELVEZ</t>
  </si>
  <si>
    <t>BELCY MARLENY GELVEZ SUAREZ</t>
  </si>
  <si>
    <t>ERIN ARTURO ESTEBAN OSORIO</t>
  </si>
  <si>
    <t xml:space="preserve">PEDRO LIZCANO </t>
  </si>
  <si>
    <t>VICTOR ALFONSO JAIMES GOMEZ</t>
  </si>
  <si>
    <t xml:space="preserve">JORGE ELIECER ORTEGA </t>
  </si>
  <si>
    <t>ELIECER RONDON FLOREZ</t>
  </si>
  <si>
    <t>CEFERINO VERA LIZCANO</t>
  </si>
  <si>
    <t>ALVARO ORTIZ ORTIZ</t>
  </si>
  <si>
    <t>ARNULFO</t>
  </si>
  <si>
    <t>BELKIS REDONDO</t>
  </si>
  <si>
    <t>EDUARD LEONARDO SÁNCHEZ</t>
  </si>
  <si>
    <t>FREDY ERLEY GARCÍA</t>
  </si>
  <si>
    <t>ISMAEL GUERRERO</t>
  </si>
  <si>
    <t>JESUS ALBERTO ORTIZ</t>
  </si>
  <si>
    <t>JUAN CARLOS PEÑARANDA</t>
  </si>
  <si>
    <t>LEONARD MERCEDES ACEVEDO</t>
  </si>
  <si>
    <t>LEONARDO FABIO OCHOA</t>
  </si>
  <si>
    <t>LUIS ALBEIRO MORA</t>
  </si>
  <si>
    <t>JHON FREDY VERA</t>
  </si>
  <si>
    <t>LUIS ROSENDO PABON GAMBOA</t>
  </si>
  <si>
    <t>LUIS DAVID PORTILLA PORTILLA</t>
  </si>
  <si>
    <t>GLADYS MOGOLLON MONTAÑEZ</t>
  </si>
  <si>
    <t>LUIS NOEL MANTILLA GARCIA</t>
  </si>
  <si>
    <t xml:space="preserve">FELIX GUILLERMO VERA RIVERA </t>
  </si>
  <si>
    <t xml:space="preserve">MANUEL PÉREZ VERGEL </t>
  </si>
  <si>
    <t>SAID SÁNCHEZ ASCANIO</t>
  </si>
  <si>
    <t>JOSÉ LUIS AMAYA PÉREZ</t>
  </si>
  <si>
    <t>MIGUEL EFRÉN CONTRERAS</t>
  </si>
  <si>
    <t>CRISANTO OJEDA JACOME</t>
  </si>
  <si>
    <t xml:space="preserve">GONZALO LEON MONTES </t>
  </si>
  <si>
    <t>CARMEN GUTIERREZ</t>
  </si>
  <si>
    <t>LUIS ALEJANDRO GÓMEZ ORTEGA</t>
  </si>
  <si>
    <t>CÉSAR ROGÉRIO JAIMES GELVEZ</t>
  </si>
  <si>
    <t>JESUS AMADO OMAÑA</t>
  </si>
  <si>
    <t xml:space="preserve">LUIS CASTRO CARRILLO  </t>
  </si>
  <si>
    <t xml:space="preserve">ROSALBA MORALES RAMIREZ </t>
  </si>
  <si>
    <t xml:space="preserve">JOSE DE LA ROSA RODRIGUEZ </t>
  </si>
  <si>
    <t>JESUS ANTONIO LIZARAZO RIOS</t>
  </si>
  <si>
    <t>NESTOR PATRICIO BAUTISTA VILLAMIZAR</t>
  </si>
  <si>
    <t>GUSTABO BUITRAGO MORENO</t>
  </si>
  <si>
    <t>JOSE ISABEL CAÑIZARES PEREZ</t>
  </si>
  <si>
    <t>GLADYS CARDENAS MOGOLLON</t>
  </si>
  <si>
    <t>ELISEO MONTERREY MONTERREY</t>
  </si>
  <si>
    <t>JESUS ANTONIO MORA MORENO</t>
  </si>
  <si>
    <t>DANUIL ARENAS ACOSTA</t>
  </si>
  <si>
    <t>LUIS FRANCISCO ROZO PARADA</t>
  </si>
  <si>
    <t>PEDRO ELIAS MORALES CACUA</t>
  </si>
  <si>
    <t>EVARISTO OJEDA CASTRO</t>
  </si>
  <si>
    <t>BENILDO PARADA ORTEGA</t>
  </si>
  <si>
    <t>CAMPO ELIAS CAÑAS FLOREZ</t>
  </si>
  <si>
    <t>SAID AREVALO RANGEL</t>
  </si>
  <si>
    <t>JAVIER ROPERO RANGEL</t>
  </si>
  <si>
    <t>NOE GUERRERO GUERRERO</t>
  </si>
  <si>
    <t>FRANCISCO ANTONIO VACA ORTEGA</t>
  </si>
  <si>
    <t>FRANCISCO ALEXIS CONTRERAS CAMARGO</t>
  </si>
  <si>
    <t>ANTONIO VARGAS</t>
  </si>
  <si>
    <t>AGUSTIN SARAVIA QUINTERO</t>
  </si>
  <si>
    <t>ALEXANDER BAYONA</t>
  </si>
  <si>
    <t>FABIAN DIAZ LAGUADO</t>
  </si>
  <si>
    <t>JOSE LUIS CARRASCAL CARRASCAL</t>
  </si>
  <si>
    <t xml:space="preserve">JUAN DANIEL PABON </t>
  </si>
  <si>
    <t>YEINER RODRIGO GARCIA</t>
  </si>
  <si>
    <t>ANDELFO RAMIREZ</t>
  </si>
  <si>
    <t>DARIO SOTO</t>
  </si>
  <si>
    <t>ISIDRO GARCÍA TARAZONA</t>
  </si>
  <si>
    <t>RAMON OMAÑA</t>
  </si>
  <si>
    <t xml:space="preserve">VICTOR VASUQUEZ  </t>
  </si>
  <si>
    <t xml:space="preserve">ALFREDO APARICIO </t>
  </si>
  <si>
    <t xml:space="preserve">WILLINTON BALLESTEROS  </t>
  </si>
  <si>
    <t xml:space="preserve">LILIANA RODRIGUEZ </t>
  </si>
  <si>
    <t xml:space="preserve">JONATHAN CASTRO </t>
  </si>
  <si>
    <t xml:space="preserve">ROBINSON BALLESTEROS </t>
  </si>
  <si>
    <t>GULLERMO REY CASTRO</t>
  </si>
  <si>
    <t xml:space="preserve">LAMES EDWIN TOSCANO BOTIA </t>
  </si>
  <si>
    <t xml:space="preserve">JORGE ENRRIQUE PEREZ LOPEZ </t>
  </si>
  <si>
    <t xml:space="preserve">RAUL RODRIGUEZ  </t>
  </si>
  <si>
    <t xml:space="preserve">GLADYS CAICEDO TORRES </t>
  </si>
  <si>
    <t xml:space="preserve">FANNY ELVIRA CHAUSTRE </t>
  </si>
  <si>
    <t>JESUS AMADO RODRÍGUEZ</t>
  </si>
  <si>
    <t>JECSON MANZANO GARCÍA</t>
  </si>
  <si>
    <t>JOSÉ GILBERTO RINCÓN RODRÍGUEZ</t>
  </si>
  <si>
    <t>OMAR LIZCANO CAÑAS</t>
  </si>
  <si>
    <t>FELIPE NICOLAS DUARN CONTRERAS</t>
  </si>
  <si>
    <t>LUIS RAFAEL GELVES CONTRERAS</t>
  </si>
  <si>
    <t>JOSE FERNEL JAIMES ORTEGA</t>
  </si>
  <si>
    <t>JOSE MARTIN ESTEBAN PEÑA</t>
  </si>
  <si>
    <t>GERMAN ARMANDO CONTRERAS GELVEZ</t>
  </si>
  <si>
    <t>MARCOS BUITRAGO MORENO</t>
  </si>
  <si>
    <t>ANA ISABEL DÍAZ GARCÍA</t>
  </si>
  <si>
    <t xml:space="preserve">HERNANDO LEÓN </t>
  </si>
  <si>
    <t xml:space="preserve">VICTOR EDGAR DÍAZ </t>
  </si>
  <si>
    <t xml:space="preserve">İGNACIO MIGUEL SILVA H. </t>
  </si>
  <si>
    <t>JESUS ELPIDIDO CONTRERAS CONTRERAS</t>
  </si>
  <si>
    <t>CRISÓSTOMO PARADA PARADA</t>
  </si>
  <si>
    <t>EVELIO RIVERA GRANADOS</t>
  </si>
  <si>
    <t>JOSÉ ARCANGEL CORDERO</t>
  </si>
  <si>
    <t>JESUS ALBEIRO MARCIALES ACEVEDO</t>
  </si>
  <si>
    <t>JOVINO ANGARITA</t>
  </si>
  <si>
    <t>JOSE RAFAEL MARTINEZ CACERES</t>
  </si>
  <si>
    <t>URIEL PABON TUTA</t>
  </si>
  <si>
    <t>SANTIAGO CALDERON SANTOS</t>
  </si>
  <si>
    <t>ALBERTO PEDRAZA GALLO</t>
  </si>
  <si>
    <t>LUIS ALFONSO ROJAS BOTELLO</t>
  </si>
  <si>
    <t>PEDRO ALEJANDRO CORTES ARIAS</t>
  </si>
  <si>
    <t>SANDRA MILENA CORREDOR</t>
  </si>
  <si>
    <t>RAMIRO MANOSALVA SANTIAGO</t>
  </si>
  <si>
    <t>JOSÉ SAID ASCANIO</t>
  </si>
  <si>
    <t>YULY MILDRED PÈREZ PÈREZ</t>
  </si>
  <si>
    <t>JESÚS RODRÍGUEZ GUERRERO</t>
  </si>
  <si>
    <t>GUILLERMO GAMBOA PARADA</t>
  </si>
  <si>
    <t xml:space="preserve">ANDERSON BAYONA TARAZONA </t>
  </si>
  <si>
    <t>IVAN ARENGAS CAÑIZARES</t>
  </si>
  <si>
    <t>JORGE LEONARDO RUEDAS PEREZ</t>
  </si>
  <si>
    <t>LUIS ENRIQUE YARURO CORONEL</t>
  </si>
  <si>
    <t>WILLINTON RUEDAS PEREZ</t>
  </si>
  <si>
    <t>CARMEN MARIA SANTIAGO TORO</t>
  </si>
  <si>
    <t>JODMAN EDISON DAZA LIZCANO</t>
  </si>
  <si>
    <t>LIBARDO LOPEZ DURAN</t>
  </si>
  <si>
    <t>ELDER BAUTISTA CLARO</t>
  </si>
  <si>
    <t>ALBEIRO GARCIA SANGUINO</t>
  </si>
  <si>
    <t xml:space="preserve">CARLOS EDUARDO ALVAREZ ALVAREZ </t>
  </si>
  <si>
    <t>NELLY CAROLINA ALVAREZ</t>
  </si>
  <si>
    <t xml:space="preserve">RAMÓN CELIAR RIVERA </t>
  </si>
  <si>
    <t xml:space="preserve">MILENA HERRERA LAGUADO </t>
  </si>
  <si>
    <t>JAIRO CARDENAS CARDENAS</t>
  </si>
  <si>
    <t>LUIS GALVIZ ORTEGA</t>
  </si>
  <si>
    <t>ZORAIDA BARBOSA COLLANTES</t>
  </si>
  <si>
    <t>JOSE ALBERTO CRUZ JAUREGUI</t>
  </si>
  <si>
    <t>JOSE DEL CARMAN ARIAS GRANADOS</t>
  </si>
  <si>
    <t>NANCY CRIADO BALLESTEROS</t>
  </si>
  <si>
    <t>MAYERLY CACERES SOTO</t>
  </si>
  <si>
    <t>RODOLFO PEÑARANDA ARAQUE</t>
  </si>
  <si>
    <t xml:space="preserve">DARLING LORENZO MOGOLLON MOGOLLON </t>
  </si>
  <si>
    <t>DIOVERTY ALIRIO CARRILLO HERNANDEZ</t>
  </si>
  <si>
    <t>ALEXANDER TORRES BOHÓRQUEZ</t>
  </si>
  <si>
    <t>JOHANA FLOREZ</t>
  </si>
  <si>
    <t>IVAN ENRIQUE NAVARRO</t>
  </si>
  <si>
    <t>DIEGO ARMANDO CARRASCAL</t>
  </si>
  <si>
    <t>EFRAÍN LÓPEZ</t>
  </si>
  <si>
    <t>EUSEBIA HERNANDEZ DE LAGUADO</t>
  </si>
  <si>
    <t>ROSALBA CONTRERAS CRUZ</t>
  </si>
  <si>
    <t>SAMUEL MARTÍNEZ</t>
  </si>
  <si>
    <t>NUMAR YESID PÉREZ CONTRERAS</t>
  </si>
  <si>
    <t>SAMIR LÓPEZ</t>
  </si>
  <si>
    <t xml:space="preserve">ARIEL VERJEL ÁLVAREZ </t>
  </si>
  <si>
    <t xml:space="preserve">ISRAEL BARRERA BAUTISTA </t>
  </si>
  <si>
    <t xml:space="preserve">ONEIDA SALAZAR RANGEL </t>
  </si>
  <si>
    <t xml:space="preserve">FABIAN TORRES BONET </t>
  </si>
  <si>
    <t>JANER MOLINA CHAPARRO</t>
  </si>
  <si>
    <t>AGUSTIN RAMOS LOZANO</t>
  </si>
  <si>
    <t>SAMUEL EDUARDO JIMENEZ CUEVAS</t>
  </si>
  <si>
    <t>JOSE VILLAMIZAR</t>
  </si>
  <si>
    <t>ADRIANA PATRICIA FLOREZ CAPACHO</t>
  </si>
  <si>
    <t>WILLI  RUGELES CONTRERAS</t>
  </si>
  <si>
    <t>BERCY YOLIMA RINCON LOPEZ</t>
  </si>
  <si>
    <t>CAMILO ALBERTO MATAMOROS BARRIENTOS</t>
  </si>
  <si>
    <t>LEANDRO ARLEY MENDEZ OCHOA</t>
  </si>
  <si>
    <t>MARIA EUGENIA CARVAJAL HERNANDEZ</t>
  </si>
  <si>
    <t>ROSMIRA RODRIGUEZ SOLANO</t>
  </si>
  <si>
    <t>SIERVO FLOREZ</t>
  </si>
  <si>
    <t>MANUEL FLOREZ</t>
  </si>
  <si>
    <t>HERNESTO FLOREZ</t>
  </si>
  <si>
    <t>GONZALO URBINA</t>
  </si>
  <si>
    <t>SANDRA PATRICIA SALAZAR GARCÍA</t>
  </si>
  <si>
    <t xml:space="preserve">SAMUEL JIMENEZ CUEVAS </t>
  </si>
  <si>
    <t>CUSTODIA CUEVAS PRIETO</t>
  </si>
  <si>
    <t xml:space="preserve">JESUS LEONARDO LIEVANO PAJARO </t>
  </si>
  <si>
    <t>JUAN FRANCISCO ARIAS NAVARRO</t>
  </si>
  <si>
    <t>JAVIER JESÚS NAVARRO</t>
  </si>
  <si>
    <t>CARLOS HERMAN IBAÑEZ RAMIREZ</t>
  </si>
  <si>
    <t xml:space="preserve">WILMER ALDREY ORTIZ RODRÍGUEZ </t>
  </si>
  <si>
    <t>OLGER YOHANY ACEVEDO VILLAMIZAR</t>
  </si>
  <si>
    <t>MATILDE VERA MOGOLLON</t>
  </si>
  <si>
    <t>JOSE LEONEL VILLAMIZAR</t>
  </si>
  <si>
    <t>EDGAR ARIAS PEÑA</t>
  </si>
  <si>
    <t>JAIRO ALONSO CONDE RAMIREZ</t>
  </si>
  <si>
    <t>JORGE GARCIA IBARRA</t>
  </si>
  <si>
    <t xml:space="preserve">LEIDY JUDITH ZAMBRANO GOMEZ </t>
  </si>
  <si>
    <t>JOSE ANTONIO AMADO BLANCO</t>
  </si>
  <si>
    <t xml:space="preserve">MARCO ALBEIRO PARDO MEZA </t>
  </si>
  <si>
    <t>HELIO BASTO SILVA</t>
  </si>
  <si>
    <t>LEIDY KATERINNE RUIZ LANDINEZ</t>
  </si>
  <si>
    <t xml:space="preserve">NAHIN RODRÍGUEZ DURÁN </t>
  </si>
  <si>
    <t xml:space="preserve">NICOLAS LÓPEZ </t>
  </si>
  <si>
    <t xml:space="preserve">MARICELA BONILLA CÁCERES </t>
  </si>
  <si>
    <t xml:space="preserve">ALBERTO SANCHEZ PEREZ </t>
  </si>
  <si>
    <t xml:space="preserve">DIOFAEL JIMÉNEZ </t>
  </si>
  <si>
    <t xml:space="preserve">SAMUEL ORTIZ GARCÍA </t>
  </si>
  <si>
    <t>WILSON MANUEL NUÑEZ</t>
  </si>
  <si>
    <t>ADALBERTO TRUJILLO DURAN</t>
  </si>
  <si>
    <t xml:space="preserve">MARY BIBIANA JARAMILLO ORTEGA </t>
  </si>
  <si>
    <t xml:space="preserve">JESÚS MARIA JAIMES TORRES </t>
  </si>
  <si>
    <t xml:space="preserve">CARLOS ANDRES HERNANDEZ FLOREZ </t>
  </si>
  <si>
    <t>YULIETH SOFIA PARADA VALENCIA</t>
  </si>
  <si>
    <t xml:space="preserve">ALIX JUDITH LÓPEZ BARON </t>
  </si>
  <si>
    <t>RAMÓN EDUARDO ORTEGA ORTEGA</t>
  </si>
  <si>
    <t xml:space="preserve">MANUEL ANDRÉS SERRANO SEPULVEDA </t>
  </si>
  <si>
    <t xml:space="preserve">RODOLFO MANRIQUE TORRES </t>
  </si>
  <si>
    <t>NANCY JANETH BASTO M</t>
  </si>
  <si>
    <t>DENIS MORA DELGADO</t>
  </si>
  <si>
    <t xml:space="preserve">DERLY RUTH LEÓN JAIMES </t>
  </si>
  <si>
    <t>DORIS RUIZ GONZALEZ</t>
  </si>
  <si>
    <t xml:space="preserve">GUSTAVO MORALES </t>
  </si>
  <si>
    <t xml:space="preserve">JOSÉ LUIS ROJAS MARTÍNEZ </t>
  </si>
  <si>
    <t xml:space="preserve">DIANA CAROLINA LOZADA GARCÍA </t>
  </si>
  <si>
    <t xml:space="preserve">HÉCTOR SÁENZ RINCÓN </t>
  </si>
  <si>
    <t>LUIS OCTAVIO ESPINOSA</t>
  </si>
  <si>
    <t>DANIEL ALVARADO MOGOLLON</t>
  </si>
  <si>
    <t xml:space="preserve">DIANA PATRICIA FUENTES ROJAS </t>
  </si>
  <si>
    <t xml:space="preserve">JAIME DARIO PÉREZ SOLER </t>
  </si>
  <si>
    <t>RUBEN DARIO MOGOTOCORO JAIMES</t>
  </si>
  <si>
    <t>VICTOR MANUEL MALDONADO MORA</t>
  </si>
  <si>
    <t xml:space="preserve">JOSÉ REYES RUBIO RINCÓN </t>
  </si>
  <si>
    <t>LUIS MANUEL LIMA ARIAS</t>
  </si>
  <si>
    <t xml:space="preserve">RUBÉN DARÍO LOZANO CAÑAS </t>
  </si>
  <si>
    <t>NINFA CECILIA JURADO PEREZ</t>
  </si>
  <si>
    <t>CRISTHIAN ANDRES CONTRERAS ROBLES</t>
  </si>
  <si>
    <t>MIGUEL ANGEL VACA QUINTERO</t>
  </si>
  <si>
    <t>FRANKLIN SANCHEZ RODRIGUEZ</t>
  </si>
  <si>
    <t xml:space="preserve">RODOLFO GÓMEZ JIMÉNEZ </t>
  </si>
  <si>
    <t xml:space="preserve">MORA TOMATE SALSA LECHE </t>
  </si>
  <si>
    <t xml:space="preserve">YURI LILIANA GAMBOA ALBARRACÍN </t>
  </si>
  <si>
    <t xml:space="preserve">ANGEL GREGORIO RUBIO RINCÓN </t>
  </si>
  <si>
    <t xml:space="preserve">HORACIO ORTIZ RAMIREZ </t>
  </si>
  <si>
    <t>JAVIER ENRIQUE FLÓREZ RODRIGUEZ</t>
  </si>
  <si>
    <t xml:space="preserve">DOMINGO TORRES </t>
  </si>
  <si>
    <t>YESID LEONARDO LATORRE PARADA</t>
  </si>
  <si>
    <t xml:space="preserve">ARMANDO RUBIO </t>
  </si>
  <si>
    <t xml:space="preserve">LEONARDO ARENAS SEPULVEDA </t>
  </si>
  <si>
    <t xml:space="preserve">LUIS EMILIO LIZARAZO MIRANDA </t>
  </si>
  <si>
    <t>YENDY MAIRELLY CHAGUALA RINCON</t>
  </si>
  <si>
    <t>CRISTIAN SAID SANCHEZ RANGEL</t>
  </si>
  <si>
    <t>EDGAR DURAN ASCANIO</t>
  </si>
  <si>
    <t>CLAUDIA ESOERANZA NAVARRO CACERES</t>
  </si>
  <si>
    <t>CARMEN GELVEZ SANCHEZ</t>
  </si>
  <si>
    <t xml:space="preserve">DENNIS YHONATAN FLOREZ DIAZ </t>
  </si>
  <si>
    <t xml:space="preserve">CESAR HERNAN SAAVEDRA DURAN </t>
  </si>
  <si>
    <t>RAQUEL LIZARAZO</t>
  </si>
  <si>
    <t xml:space="preserve">HUEVOS VALEN </t>
  </si>
  <si>
    <t xml:space="preserve">JUAN GABRIEL SUÁREZ BAUTISTA </t>
  </si>
  <si>
    <t>BRENDA MELISSA LIZARAZO VERA</t>
  </si>
  <si>
    <t>JOSE LEONARDO VERA PARRA</t>
  </si>
  <si>
    <t xml:space="preserve">JEYSON ENRIQUE CARRILLO VERÁ </t>
  </si>
  <si>
    <t>LUIS VILLAMIZAR LAGUADO</t>
  </si>
  <si>
    <t>DAVID ANDRES GARCIAS</t>
  </si>
  <si>
    <t>ABNER RIOS</t>
  </si>
  <si>
    <t xml:space="preserve">SANDRA MILENA VILLAMIZAR HERNANDEZ </t>
  </si>
  <si>
    <t xml:space="preserve">MAYERLY MORA MORA </t>
  </si>
  <si>
    <t xml:space="preserve">ROSSIRIS DIAZ MARTÍNEZ </t>
  </si>
  <si>
    <t>GABRIEL PEÑUELA OLARTE</t>
  </si>
  <si>
    <t xml:space="preserve">JOSÉ ELICE VILLAMIZAR TORRES </t>
  </si>
  <si>
    <t xml:space="preserve">JOSÉ LIBARDO GELVEZ JAIMES </t>
  </si>
  <si>
    <t xml:space="preserve">JUAN CARLOS ORTIZ VILLAMIZAR </t>
  </si>
  <si>
    <t>SERGIO ADGUSTO GELVIS</t>
  </si>
  <si>
    <t>BELCY BUSTAMANTE GALVIZ</t>
  </si>
  <si>
    <t>RAMÓN DARIO CARRERO</t>
  </si>
  <si>
    <t>ANA AYDE GOMEZ PABON</t>
  </si>
  <si>
    <t>LADY ANDREA ANGARITA SILVA</t>
  </si>
  <si>
    <t>CARLOS JULIO ABRIL BORRERO</t>
  </si>
  <si>
    <t>MARTIN ACEVEDO</t>
  </si>
  <si>
    <t xml:space="preserve">JOSE GREGORIO CARDENAS PEREZ </t>
  </si>
  <si>
    <t>FREDDY ALFREDO ORTIZ BARBOSA</t>
  </si>
  <si>
    <t>PEDRO PABLO MURILLO RIVERO</t>
  </si>
  <si>
    <t xml:space="preserve">MARLENY BELTRÁN ARGUELLO </t>
  </si>
  <si>
    <t xml:space="preserve">ANDRÉS IBARRA </t>
  </si>
  <si>
    <t xml:space="preserve">JUAN GARCIA </t>
  </si>
  <si>
    <t>NEILA ISOLINA LOPEZ VILLAMIZAR</t>
  </si>
  <si>
    <t>YURFREY PEREZ PEREZ</t>
  </si>
  <si>
    <t>YANETH BLANCO ORTEGA</t>
  </si>
  <si>
    <t>FABIO JOSÉ PÉREZ GALINDO</t>
  </si>
  <si>
    <t xml:space="preserve">RUBÉN DARÍO MENDOZA MORALES </t>
  </si>
  <si>
    <t>FABIAN HUMBERTO BOTELLO PUERTO</t>
  </si>
  <si>
    <t xml:space="preserve">OLMER YAJAIDER LÓPEZ RINCÓN </t>
  </si>
  <si>
    <t>JUAN PABLO CAMPERO BASTO</t>
  </si>
  <si>
    <t>DAYBEL GERALDYNE VILLAMIZAR PEÑA</t>
  </si>
  <si>
    <t>CEDIEL CAÑIZARES</t>
  </si>
  <si>
    <t>ERWIN ALEXIS ORTEGA ARCINIEGAS</t>
  </si>
  <si>
    <t>RAMON ANTONIO PRIETO VILLAMIZAR</t>
  </si>
  <si>
    <t>SAMUEL ORDUZ RAMIREZ</t>
  </si>
  <si>
    <t>CARLOS RAMON PORTILLA RICO</t>
  </si>
  <si>
    <t xml:space="preserve">HUEVOS MERKATOM YK </t>
  </si>
  <si>
    <t xml:space="preserve">ALIRIO ANTONIO SANGUINO </t>
  </si>
  <si>
    <t>HUEVOS LA GRANJA DE MAMA</t>
  </si>
  <si>
    <t>ANIBAL CENOBIO BARBOSA ZAMBRANO</t>
  </si>
  <si>
    <t>NUBIA XIOMARA ROZO ROZO</t>
  </si>
  <si>
    <t xml:space="preserve">ZORAIDA SILVA FERNÁNDEZ </t>
  </si>
  <si>
    <t>HERNANDO VERA VERA</t>
  </si>
  <si>
    <t xml:space="preserve">SERGIO FABIAN BELTRÁN COLMENARES </t>
  </si>
  <si>
    <t xml:space="preserve">LUDY ESTELA TRUJILO </t>
  </si>
  <si>
    <t>CHRISTIAN MANUEL CASTRO ARCINIEGAS</t>
  </si>
  <si>
    <t xml:space="preserve">ANA MILENA PRINCE PABA </t>
  </si>
  <si>
    <t>YULLY MAYERLY GONZALEZ PEÑA</t>
  </si>
  <si>
    <t>JOSÉ ACEVEDO</t>
  </si>
  <si>
    <t xml:space="preserve">FREDY ALEXANDER GUERRERO </t>
  </si>
  <si>
    <t xml:space="preserve">ADECIO GUERRERO RODRIGUEZ </t>
  </si>
  <si>
    <t xml:space="preserve">GUSTAVO MANUEL SAYAGO ARIAS </t>
  </si>
  <si>
    <t>EDUIN ERASMO VILLAMIZAR CORDERO</t>
  </si>
  <si>
    <t xml:space="preserve">GUILLERMO JAIMES LATORRE </t>
  </si>
  <si>
    <t>CARLOS CHINCHILLA</t>
  </si>
  <si>
    <t xml:space="preserve">DIONANGEL LÓPEZ RINCÓN </t>
  </si>
  <si>
    <t>ALBEIRO PEREZ RUEDA</t>
  </si>
  <si>
    <t xml:space="preserve">KELLY JOHANA BRAND BUITRAGO </t>
  </si>
  <si>
    <t>ALVEIRO DARIO DIAZ</t>
  </si>
  <si>
    <t xml:space="preserve">JAVIER FRANCISCO CAPACHO ZAMBRANO </t>
  </si>
  <si>
    <t>JHON JAIRO VILLAMIZAR ZAPATA</t>
  </si>
  <si>
    <t>JORGE BARRERA</t>
  </si>
  <si>
    <t>HUBER ORTIZ SNCHEZ</t>
  </si>
  <si>
    <t>ANAFIDELIA SEPULVEDA SEPULVEDA</t>
  </si>
  <si>
    <t>JOSE DEL CARMEN VACCA CAÑIZARES</t>
  </si>
  <si>
    <t xml:space="preserve">LEONARDO ARENAS </t>
  </si>
  <si>
    <t>ALEIRO ARENAS QUINTERO</t>
  </si>
  <si>
    <t>FRUTCAMPO</t>
  </si>
  <si>
    <t xml:space="preserve">JOSE ISAIN SUAREZ BASTO </t>
  </si>
  <si>
    <t>PASTEURIZADORA LA MEJOR S.A.</t>
  </si>
  <si>
    <t xml:space="preserve">SERGIO ARTURO SANCHEZ </t>
  </si>
  <si>
    <t>MANUEL DE JESUS VEGA CORREDOR</t>
  </si>
  <si>
    <t xml:space="preserve">JENNY LIZCANO VERA </t>
  </si>
  <si>
    <t>LEIDY KATHERINE DURÁN VELANDIA</t>
  </si>
  <si>
    <t xml:space="preserve">VIDALIA MANOSALVA </t>
  </si>
  <si>
    <t>MARTINIANO ASCANIO</t>
  </si>
  <si>
    <t xml:space="preserve">ARTE BARI </t>
  </si>
  <si>
    <t>CAFÉ SANTA ROSA</t>
  </si>
  <si>
    <t>CAFÉ LAS ISLITAS</t>
  </si>
  <si>
    <t>CHOCOLATE ARTESANAL MARIANA</t>
  </si>
  <si>
    <t>MAGALI RAMÍREZ ASACANIO</t>
  </si>
  <si>
    <t>RICARDO JAVIER LÓPEZ</t>
  </si>
  <si>
    <t>ANGELA DALILA APRAEZ</t>
  </si>
  <si>
    <t>BRAYAN RODRIGUEZ</t>
  </si>
  <si>
    <t>MARÍA ELENA BOTINA MACÍAS</t>
  </si>
  <si>
    <t>SANDRA MILENA CÓRDOBA QUINTERO</t>
  </si>
  <si>
    <t>JHOVANNY ALCIDES BOLAÑOZ RODRÍGUEZ</t>
  </si>
  <si>
    <t>OCTILIA YACURO PAYAGUAJE</t>
  </si>
  <si>
    <t>OMAR MINA COLLAZOS</t>
  </si>
  <si>
    <t>LEIDY NATALIA MELO ACOSTA</t>
  </si>
  <si>
    <t>JHOFRE EDWIN ANGULO SEVILLANO</t>
  </si>
  <si>
    <t>LUIS ALBERTO ALPALA PUERRES</t>
  </si>
  <si>
    <t>JEFERSON ALEXANDER QUENGUAN CUARAN</t>
  </si>
  <si>
    <t>FREDY ORLANDO ARMERO NAVIA</t>
  </si>
  <si>
    <t>SOFIA RIVERA MALES</t>
  </si>
  <si>
    <t>JHOAN JAIR DAVID VALLE</t>
  </si>
  <si>
    <t>MARIA ELENA TRIANA PEREZ</t>
  </si>
  <si>
    <t>AURA STELLA RUIZ MORALES</t>
  </si>
  <si>
    <t>MAO DARIO BASTIDAS DIAZ</t>
  </si>
  <si>
    <t>RITO ANTONIO ROJAS NUÑEZ</t>
  </si>
  <si>
    <t>CARLOS PEDRAZA MAYOR</t>
  </si>
  <si>
    <t>JUAN CARLOS RODRÍGUEZ TORO</t>
  </si>
  <si>
    <t>GIRALDO ANTONIO MARTINEZ MONTENEGRO</t>
  </si>
  <si>
    <t xml:space="preserve">JAMES AFRANIO ANDRADE URIBE </t>
  </si>
  <si>
    <t>EVELIO RENE ERAZO CERON</t>
  </si>
  <si>
    <t xml:space="preserve">JOSE JULIAN DIAZ LOPEZ </t>
  </si>
  <si>
    <t>VARGAS ERAZO NELSON OLMEDO</t>
  </si>
  <si>
    <t xml:space="preserve">ERAZO MORALES SANDRO </t>
  </si>
  <si>
    <t>GUZMAN LEIDY CATERINE</t>
  </si>
  <si>
    <t>FANY ROMELIA TAPIA</t>
  </si>
  <si>
    <t>QUINTERO ROSERO BIANED EDITH</t>
  </si>
  <si>
    <t>HOYOS SANTANA OLGA NIDIA</t>
  </si>
  <si>
    <t>LUIS BURBANO</t>
  </si>
  <si>
    <t>CEBALLOS MONCADA JOSE ARQUIMEDES</t>
  </si>
  <si>
    <t>DUARDO PEREA</t>
  </si>
  <si>
    <t xml:space="preserve">SANCHEZ URRESTE NOEL </t>
  </si>
  <si>
    <t>NARVAEZ PECILLO EURY VIVIANA</t>
  </si>
  <si>
    <t>BOLIVAR ORTEGA</t>
  </si>
  <si>
    <t>FERNANDEZ  MARIA LIDA</t>
  </si>
  <si>
    <t>LUIS DANIEL RUIZ TARAPUEZ</t>
  </si>
  <si>
    <t>MANUEL JESUS MORENO DE LA CRUZ</t>
  </si>
  <si>
    <t>GUAPUCAL CASTRO YOLANDA IRENE</t>
  </si>
  <si>
    <t xml:space="preserve">DARWIN ORLANDO HERNÁNDEZ </t>
  </si>
  <si>
    <t>LINA YURANI QUINTERO QUINTERO</t>
  </si>
  <si>
    <t>ORISNEL VILLANO SECUE</t>
  </si>
  <si>
    <t>YOHANA ELIZABEHT ORTEGA TENORIO</t>
  </si>
  <si>
    <t>OLGA MARINA CEBALLOS JOJOA</t>
  </si>
  <si>
    <t>SEGUNDO ISIDRO MUCHACHASOY JUAGIBIOY</t>
  </si>
  <si>
    <t>GLORIA AMPARO MELO</t>
  </si>
  <si>
    <t>NELSON FABIO GOMEZ GUERRERO</t>
  </si>
  <si>
    <t>JAIRO ANCISAR MUÑOZ MUÑOZ</t>
  </si>
  <si>
    <t>OSCAR FABIAN CHINDOY CHINDOY</t>
  </si>
  <si>
    <t>ELBANO HECTOR ERAZO VALLEJO</t>
  </si>
  <si>
    <t>ORLANDO JAVIER PRADO BUCHELLY</t>
  </si>
  <si>
    <t>ELMER ALBERTO BENAVIDES DELGADO</t>
  </si>
  <si>
    <t>SIXTO FRANCISCO LIBIO CANAMEJOY LOPEZ</t>
  </si>
  <si>
    <t>JAIME EMILIO CEBALLOS BURGOS</t>
  </si>
  <si>
    <t>MARIA EUGENIA ZAMBRANO BURBANO</t>
  </si>
  <si>
    <t xml:space="preserve">MARÍA EUGENIA MARTINEZ ACHINCHOY </t>
  </si>
  <si>
    <t>DEIBY ADRIAN QUITUMBO VELASCO</t>
  </si>
  <si>
    <t>JAIVER ALEXANDER GONZALES</t>
  </si>
  <si>
    <t xml:space="preserve">JHON JAIR TRUJILLO BURBANO </t>
  </si>
  <si>
    <t xml:space="preserve">JOSÉ JOAQUÍN RUALES </t>
  </si>
  <si>
    <t xml:space="preserve">NARLY LLULIETH JOSA ZAMBRANO </t>
  </si>
  <si>
    <t>ERICA JOJOA PAY</t>
  </si>
  <si>
    <t>ALVEIRO MENA QUISTIAL</t>
  </si>
  <si>
    <t>RICARDO MORILLO</t>
  </si>
  <si>
    <t>YUDY LILIANA NARVÁEZ ESTERILLA</t>
  </si>
  <si>
    <t>JESUS EDGAR PACICHANA SOLARTE</t>
  </si>
  <si>
    <t xml:space="preserve">ÁNGEL MARIA OBANDO </t>
  </si>
  <si>
    <t xml:space="preserve">FLORESMILO CALDERON </t>
  </si>
  <si>
    <t>PEDRO FERNANDO SANDOVAL</t>
  </si>
  <si>
    <t>DANIEL BETANCUR</t>
  </si>
  <si>
    <t>JAMES ANDRES PANTOJA ACOSTA</t>
  </si>
  <si>
    <t xml:space="preserve">RICHARD OLIMPO VANEGAS LUNA </t>
  </si>
  <si>
    <t>DANILO ESTIVEN CAICEDO MUÑOZ</t>
  </si>
  <si>
    <t>CRISTIAN CAMILO ARIAS ARBOLEDA</t>
  </si>
  <si>
    <t>ANSLEY NATALY VILLOTA MARTINEZ</t>
  </si>
  <si>
    <t>LOREN MARCELA GARCIA PATIÑO</t>
  </si>
  <si>
    <t>JHON BUESAQUILLO</t>
  </si>
  <si>
    <t>GEOVANNY BOLAÑOS</t>
  </si>
  <si>
    <t>MYRIAM SORAYA ARIAS CONTRERAS</t>
  </si>
  <si>
    <t xml:space="preserve">WILSON RODRIGO CHAMORRO NARVAEZ </t>
  </si>
  <si>
    <t>FRANCISCO MAFLA</t>
  </si>
  <si>
    <t xml:space="preserve">DAIRO MACIAS </t>
  </si>
  <si>
    <t>NIXON HENRY CORDOBA BASTIDAS</t>
  </si>
  <si>
    <t>LUIS EDUARDO DELGADO</t>
  </si>
  <si>
    <t xml:space="preserve">YANET GUAICAL MURIEL </t>
  </si>
  <si>
    <t>AURA  MAFLA</t>
  </si>
  <si>
    <t xml:space="preserve">JOSÉ IGNACIO FERNÁNDEZ CALDERON </t>
  </si>
  <si>
    <t>SANDRA MILEIDI ROSERO CUNDAR</t>
  </si>
  <si>
    <t xml:space="preserve">LUIS HUMBERTO GARZÓN GUERRERO </t>
  </si>
  <si>
    <t xml:space="preserve">ROBINSON MUÑOZ </t>
  </si>
  <si>
    <t xml:space="preserve">JULIETH MELISSA DIAZ </t>
  </si>
  <si>
    <t>JOSE OLIVERIO MEDINA SANCHEZ</t>
  </si>
  <si>
    <t>OLIVIA MARGOTH BRAVO LOPEZ</t>
  </si>
  <si>
    <t xml:space="preserve"> JESUS DEJOY</t>
  </si>
  <si>
    <t>HERNANDO GUSTAVO MORALES.</t>
  </si>
  <si>
    <t>NAYIBE DEL CARMEN VERGARA MORFIL</t>
  </si>
  <si>
    <t xml:space="preserve">SANDRO CUÉLLAR </t>
  </si>
  <si>
    <t>JOSÉ EDUARDO GASCA RONCANCIO</t>
  </si>
  <si>
    <t xml:space="preserve">MARÍA MARISOL RAMIREZ LEGARDA </t>
  </si>
  <si>
    <t>JULIANA PATRICIA IBARRA MADROÑERO</t>
  </si>
  <si>
    <t>EIVAR ROBERTO PIEDRAHÍTA MAYA</t>
  </si>
  <si>
    <t>MARIA EUGENIA CAICEDO TORO</t>
  </si>
  <si>
    <t xml:space="preserve">JAROL ESCOBAR </t>
  </si>
  <si>
    <t xml:space="preserve">CIRO MORA BARRERA </t>
  </si>
  <si>
    <t>MARIA AURORA FLOREZ DE BETANCUR</t>
  </si>
  <si>
    <t xml:space="preserve">SANDRA MILENA MINA CORREA </t>
  </si>
  <si>
    <t>ARISTOBULO CABEZAS PONCE</t>
  </si>
  <si>
    <t>ASDSDFDF</t>
  </si>
  <si>
    <t xml:space="preserve">JOSE ROBEIRO CAJIAO CONCHA </t>
  </si>
  <si>
    <t>ROBERT EDUARDO QUISTON GUAYAPATOY</t>
  </si>
  <si>
    <t>CARLOS ARTURO CULCHAC TELLO</t>
  </si>
  <si>
    <t>HERNANDO REVELO FUELATELA</t>
  </si>
  <si>
    <t>MARIA BERNARDITA CHINDOY JAMIOY</t>
  </si>
  <si>
    <t xml:space="preserve">MARLENY LOPEZ RENGIFO </t>
  </si>
  <si>
    <t>DURLIAN ELOIN MARIN GALVEZ</t>
  </si>
  <si>
    <t>YALILE SOLARTE DIAZ</t>
  </si>
  <si>
    <t>MARIA RUBY TEJADA SUAREZ</t>
  </si>
  <si>
    <t>MARTA IRENE DEJOY CHASOY</t>
  </si>
  <si>
    <t>BLANCA FARIDES DIAZ OJEDA</t>
  </si>
  <si>
    <t>IGNACIO GUILLERMO ORTEGA RAMOS</t>
  </si>
  <si>
    <t>FANNY ANGELICA CERON DE RODRIGUEZ</t>
  </si>
  <si>
    <t>FLOR ZENEIDA PANTOJA CADENA</t>
  </si>
  <si>
    <t>MARTHA JULIETA GIRALDO LABIO</t>
  </si>
  <si>
    <t>FANNY LOPEZ ARCE</t>
  </si>
  <si>
    <t>LEANDRO EUSEBIO PORTILLA BERNAL</t>
  </si>
  <si>
    <t>FELIPE CEDIEL</t>
  </si>
  <si>
    <t>STELLA HERRERA ROSERO</t>
  </si>
  <si>
    <t>CAMILA ANDREA AGUDELO ROSERO</t>
  </si>
  <si>
    <t>MIGUEL ORTEGA BELTRAN</t>
  </si>
  <si>
    <t>LUIS ENRIQUE FERRIN TENORIO</t>
  </si>
  <si>
    <t>MIRYAM COSTANZA MEZA CORTES</t>
  </si>
  <si>
    <t>LUIS ARMANDO ESPAÑA ERAZO</t>
  </si>
  <si>
    <t>GERMAN RUIZ RENGIFO</t>
  </si>
  <si>
    <t>MIGUEL ANTONIO ANAMA IPUJAN</t>
  </si>
  <si>
    <t>EDILVER JAVIER CORTES MARTINEZ</t>
  </si>
  <si>
    <t>LUZ OFIR MORALES SANCHEZ</t>
  </si>
  <si>
    <t>ILIANA GUAMPE</t>
  </si>
  <si>
    <t>JHON ALEXANDER ROSERO HERNANDEZ</t>
  </si>
  <si>
    <t>ARMANDO AROCA SANCHEZ</t>
  </si>
  <si>
    <t>YON EDUAR ANDRADE CHAVEZ</t>
  </si>
  <si>
    <t>ASOCIACIÓN AGROPECUARIA RETOMANDO NUESTRAS RAICES</t>
  </si>
  <si>
    <t>FANNY CERÓN</t>
  </si>
  <si>
    <t>MARIA CLAUDINA BASTIDAS</t>
  </si>
  <si>
    <t>EDWARD ANDRÉS BRAVO PORTILLO</t>
  </si>
  <si>
    <t>OLIVA PORTILLA</t>
  </si>
  <si>
    <t>JORGE PRIETO</t>
  </si>
  <si>
    <t>WESLEY HANS</t>
  </si>
  <si>
    <t>MARY LUZ CASAMACHIN PICHICUE</t>
  </si>
  <si>
    <t>JANETH MORA ROSERO</t>
  </si>
  <si>
    <t>ARACELY DIAZ MOLINA</t>
  </si>
  <si>
    <t>EDUARDO CADENA</t>
  </si>
  <si>
    <t>HELENA CASTRO ZAMBRANO</t>
  </si>
  <si>
    <t>ROSARIO PALACIOS</t>
  </si>
  <si>
    <t>HERMINSUN CHAPUESGAL</t>
  </si>
  <si>
    <t>ÓSCAR CHAPUESGAL ALMEIDA</t>
  </si>
  <si>
    <t>ROBERTO CUARAN</t>
  </si>
  <si>
    <t>SEIDER HERLINTON CALDERON PALACIOS - COOPALMITO</t>
  </si>
  <si>
    <t>JAVIER URIBE CRUZ</t>
  </si>
  <si>
    <t>ANGEL MUTUMBAJOY AGREDA</t>
  </si>
  <si>
    <t>ROSA MARY BENAVIDES JURADO</t>
  </si>
  <si>
    <t>JAIRO ANTONIO VALLEJO</t>
  </si>
  <si>
    <t>ORFIDIA YOLANDA OVIEDO DIAZ</t>
  </si>
  <si>
    <t>CARMEN PATRICIA CAMPAÑA</t>
  </si>
  <si>
    <t>ROSALBA CAÑAR</t>
  </si>
  <si>
    <t>JORGE ARMANDO MUTUMBAJOY</t>
  </si>
  <si>
    <t>MAR YURY GUANGA DIAZ</t>
  </si>
  <si>
    <t>NIVIAM CULMA VALENCIA</t>
  </si>
  <si>
    <t>TITO FABIAN DIAZ RODRIGUEZ</t>
  </si>
  <si>
    <t>ANA CECILIA MELO JIMENEZ</t>
  </si>
  <si>
    <t xml:space="preserve">ASOCIACIÓN DE USUARIOS DE DISTRITO DE TIERRA DE PEQUEÑA IRRIGACION LA JULIA </t>
  </si>
  <si>
    <t>ASOCIACIÓN DE PRODUCTORES  AGROINDUSTRIALES DEL QUINDÍO</t>
  </si>
  <si>
    <t>ASOCIACIÓN DE RELEVO GENERACIONAL DEL CAMPO ARMENIA</t>
  </si>
  <si>
    <t>MUJERES CAFETERAS DE ARMENIA</t>
  </si>
  <si>
    <t>ASOCIACIÓN DE MUJERES CAFETERAS DE LA TEBAIDA</t>
  </si>
  <si>
    <t xml:space="preserve">ASOCIACIÓN DE MUJERES CAFETERAS DE BUENAVISTA </t>
  </si>
  <si>
    <t xml:space="preserve">ASOCIACION DEPARTAMENTAL DE PLATANEROS Y PRODUCTOS AFINES </t>
  </si>
  <si>
    <t xml:space="preserve">HUEVOS DE LA GRANJA FILANDIA </t>
  </si>
  <si>
    <t>ASOCIACION DE PRODUCTORES Y COMERCIALIZADORES AGROPECUARIOS</t>
  </si>
  <si>
    <t>ASOCIACION DE PRODUCTORES AGRICOLAS DE CIRCASIA</t>
  </si>
  <si>
    <t>ASOCIACION CAMPESINA DE MUJERES CORDOBESAS</t>
  </si>
  <si>
    <t>MAICHI</t>
  </si>
  <si>
    <t>ASOCIACIÓN TERRITORIO NUESTRO</t>
  </si>
  <si>
    <t>HERENCIA CAMPESINA- HERENCIA 24</t>
  </si>
  <si>
    <t xml:space="preserve">ASOCIACION AGRÍCOLA CUNICULA </t>
  </si>
  <si>
    <t xml:space="preserve">ASOCIACIÓN DE MUJERES CAFETERAS </t>
  </si>
  <si>
    <t>ASOCIACION DE AGRICULTORES LA GRANJA FILANDIA</t>
  </si>
  <si>
    <t>CULTIVANDO MI TIERRITA</t>
  </si>
  <si>
    <t xml:space="preserve">ASOCIACIÓN PRODUCTORES DE PLÁTANO MISTRATÓ </t>
  </si>
  <si>
    <t xml:space="preserve">ASOCIACIÓN DE PRODUCTORES Y COMERCIALIZADORES DE PLÁTANO Y OTRAS FRUTAS DEL MUNICIPIO DE SANTUARIO </t>
  </si>
  <si>
    <t xml:space="preserve">MARTHA  LILIANA  CEBALLOS  </t>
  </si>
  <si>
    <t>ASOCAFEMANANTIAL</t>
  </si>
  <si>
    <t xml:space="preserve">AGRICULTURAS LA BELLA </t>
  </si>
  <si>
    <t xml:space="preserve">ASOCIACIÓN DE PORCICULTORES DE MISTRATO </t>
  </si>
  <si>
    <t xml:space="preserve">ASOCIACIÓN DE MOREROS DE ALTA CAMPAÑA </t>
  </si>
  <si>
    <t xml:space="preserve">ASOCIACIÓN VILLAS DE LAS CASCADAS </t>
  </si>
  <si>
    <t>CAFÉ  JNICI</t>
  </si>
  <si>
    <t>ASOCIACIÓN NACIONAL CAMPESINA AGROPECUARIA ASONACA</t>
  </si>
  <si>
    <t xml:space="preserve">ASOCIACIÓN DE PEQUEÑOS PRODUCTORES DE CAFÉ DE ALTA CALIDAD DE SANTA ROSA DE CABAL </t>
  </si>
  <si>
    <t>ASOCIACIÓN CAMPESINA DE PRODUCTORES DE CAFÉ ESPECIAL</t>
  </si>
  <si>
    <t>FEDERACION BALUARTE CAPITULO RISARALDA</t>
  </si>
  <si>
    <t>BALUARTE CAMPESINO</t>
  </si>
  <si>
    <t xml:space="preserve">ASOCIACIÓN CAMPESINA LABRANDO CAMINOS </t>
  </si>
  <si>
    <t>CARMEN CAMACHO VILLAMIZAR</t>
  </si>
  <si>
    <t>SUNY SANTAMARÍA GALEANO</t>
  </si>
  <si>
    <t>ASOCIACIÓN DE PRODUCTORES Y PROFESIONALES AGROPECUARIOS DE SANTURBÁN</t>
  </si>
  <si>
    <t>ASOCIACIÓN CAMPESINA DE PRODUCTORES AGRÍCOLAS VEN FUTURO</t>
  </si>
  <si>
    <t>ASOCIACIÓN COORDINADORA DE ORGANIZACIONES CAMPESINAS DEL SOCORRO</t>
  </si>
  <si>
    <t>ASOCIACIÓN DE FAMILIAS PRODUCTORAS AGROPECUARIOS DE SAN GIL</t>
  </si>
  <si>
    <t>CESAR AUGUSTO VELÁSQUEZ DIAZ</t>
  </si>
  <si>
    <t>ASOCIACIÓN DE VÍCTIMAS DEL CORREGIMIENTO DE SANTA CRUZ DE LA COLINA</t>
  </si>
  <si>
    <t>ASOCIACIÓN DE PRODUCTORES, TRANSFORMADORES Y COMERCIALIZADORES DE FRUTASADO</t>
  </si>
  <si>
    <t>ASOCIACIÓN DE PRODUCTORES DE MORA DEL ALTO DE BOLIVAR</t>
  </si>
  <si>
    <t xml:space="preserve">ASOCIACION DE FRUTICULTORES DEL MUNICIPIO DE CARCASI </t>
  </si>
  <si>
    <t>EDILIA MARTINEZ PARRA</t>
  </si>
  <si>
    <t>ASOCIACIÓN DE FRUTICULTORES DE ZAPATOCA</t>
  </si>
  <si>
    <t xml:space="preserve">COOPERATIVA MULTIACTIVA PARA EL DESARROLLO SOSTENIBLE DEL PÁRAMO ALMORZADERO </t>
  </si>
  <si>
    <t xml:space="preserve">MARTA PATRICIA HURTADO GARCÍA </t>
  </si>
  <si>
    <t xml:space="preserve">ASOCIACION GLOBAL DE CACAOTEROS ORGANICOS </t>
  </si>
  <si>
    <t xml:space="preserve">ASOCIACIÓN PRODUCTORES DE FRUTO DE SOTO NORTE </t>
  </si>
  <si>
    <t xml:space="preserve">ASOCIACIÓN NACIONAL DE PRODUCTORES DE MORA  </t>
  </si>
  <si>
    <t xml:space="preserve">ASOCIACIÓN DE CITRICULTORES DE SABANA DE TORRES  </t>
  </si>
  <si>
    <t xml:space="preserve">ASOCIACIÓN DE PRODUCTORES AGRICOLAS SOSTENIBLE </t>
  </si>
  <si>
    <t>ASOCIACION DE MUJERES CAMPESINAS DURAZNERAS DE LA PROVINCIA DE GARCIA ROVIRA</t>
  </si>
  <si>
    <t>ASOCIACION ASOPROSANDERS</t>
  </si>
  <si>
    <t>FEDERACIÓN AGROALIMENTARIA Y AMBIENTAL CAMPESINA</t>
  </si>
  <si>
    <t>ASOCIACIÓN DE MUJERES CAMPESINAS MATANZA</t>
  </si>
  <si>
    <t>ROBERTO ALMEYDA MARTINEZ</t>
  </si>
  <si>
    <t>ABELARDO CARREÑO OSORIO</t>
  </si>
  <si>
    <t>WILSON YESID ARIAS ORTIZ</t>
  </si>
  <si>
    <t>GUILLERMO AGUDELO</t>
  </si>
  <si>
    <t xml:space="preserve">ASOCIACION RIONEGRANA DE PRODUCTORES AGRICOLAS Y AMBIENTALISTAS </t>
  </si>
  <si>
    <t>COOPERATIVA MULTIACTIVA DE PRODUCTORES CAMPESINOS DEL MUNICIPIO DE BUCARAMANGA</t>
  </si>
  <si>
    <t xml:space="preserve">ASOCIACIÓN DE MUJERES CAMPESINAS Y ARTESANAS DE CERRITO SANTANDER </t>
  </si>
  <si>
    <t xml:space="preserve">COOPERATIVA MULTIACTIVA DE PRODUCTORES AGROPECUARIOS DEL MUNICIPIO DE BUCARAMANGA </t>
  </si>
  <si>
    <t>ASOCIACIÓN DE PRODUCTORES EMPRENDEDORES DE ONZAGA</t>
  </si>
  <si>
    <t>ASOCIACIÓN MUTUAL DE PROSUMIDORES AGROECOLÓGICOS DE ZAPATOCA</t>
  </si>
  <si>
    <t>ASOCIACION DE DESARROLLO RURAL BARRANQUEÑO</t>
  </si>
  <si>
    <t>ASOCIACIÓN SOBREVIVIENTES DEL CONFLICTO ARMADO DE LA TIGRE.</t>
  </si>
  <si>
    <t>ASOCIACION DE PRODUCTORES AGROPECUARIOS, INDUSTRIALES Y ACUICOLAS DE SABANA DE TORES</t>
  </si>
  <si>
    <t>JORMAN STEVEN BARBOSA BENAVIDES</t>
  </si>
  <si>
    <t>ASOCIACIÓN DE AFRODESCENDIENTES DE LA VERDAD 16 DE JULIO</t>
  </si>
  <si>
    <t>ASOCIACIÓN DE GANADEROS Y AGRICULTORES DEL CARMEN SANTANDER</t>
  </si>
  <si>
    <t>ASOCIACIÓN DE CAPRINO CULTORES Y PRODUCTORES AGROPECUARIOS</t>
  </si>
  <si>
    <t>GEORGINA ZAMBRANO POVEDA</t>
  </si>
  <si>
    <t>ASOCIACION DE PISICULTORES DEL CENTRO</t>
  </si>
  <si>
    <t>COOPERATIVA MUJERES DEL BOSQUE</t>
  </si>
  <si>
    <t>ASOCIACION DE AFRODESCENDIENTES DEL CORREGIMIENTO EL LLANITO</t>
  </si>
  <si>
    <t>LUZ HERMINDA CASTAÑEDA PARRA</t>
  </si>
  <si>
    <t xml:space="preserve">EDWIN LEONARDO AFANADOR </t>
  </si>
  <si>
    <t>OMAR VERA LUNA</t>
  </si>
  <si>
    <t xml:space="preserve">OLIVA MORENO ARIAS </t>
  </si>
  <si>
    <t xml:space="preserve">CARLOS CARRILLO ACEROS </t>
  </si>
  <si>
    <t>AZUCENA JAIMES BARAJAS</t>
  </si>
  <si>
    <t xml:space="preserve">MARIO ANDRÉS ANGARITA CASTELLANOS </t>
  </si>
  <si>
    <t>ISRAEL MORENO</t>
  </si>
  <si>
    <t>LUIS FERNANDO SIERRA</t>
  </si>
  <si>
    <t>BLANCA NUBIA RAMIREZ</t>
  </si>
  <si>
    <t>ANTONIO BALLONA SERRANO</t>
  </si>
  <si>
    <t>ARGEMIRO BECERRA DIAZ</t>
  </si>
  <si>
    <t xml:space="preserve">JULIO CÉSAR MEDINA </t>
  </si>
  <si>
    <t>LUIS CASTILLO LIZCANO</t>
  </si>
  <si>
    <t>OSCAR GABRIEL TRUJILLO CÁRDENAS</t>
  </si>
  <si>
    <t xml:space="preserve">RODOLFO VILLAMIZAR MORENO </t>
  </si>
  <si>
    <t>JUAN PABLO TARAZONA VILAMIZAR</t>
  </si>
  <si>
    <t xml:space="preserve">MARÍA MAGDALENA GÓMEZ </t>
  </si>
  <si>
    <t>HERMELINA CHAPARRO DÍAZ</t>
  </si>
  <si>
    <t>MIGUEL FERNANDO VÁSQUEZ SANTOS</t>
  </si>
  <si>
    <t xml:space="preserve">ISOLINA NIÑO CALDERÓN </t>
  </si>
  <si>
    <t>OLIVERIO ARIZA</t>
  </si>
  <si>
    <t xml:space="preserve">ISMAEL ANTONIO PRADA MORENO </t>
  </si>
  <si>
    <t>SAMUEL MUÑOZ MARTINEZ</t>
  </si>
  <si>
    <t>SAÚL ARIZA</t>
  </si>
  <si>
    <t xml:space="preserve">JHOVAN DARÍO LEÓN CARREÑO </t>
  </si>
  <si>
    <t xml:space="preserve">LUZ DARY BLANQUICET SALAMANCA </t>
  </si>
  <si>
    <t>DIEGO ANDRES GALVAN ALVAREZ</t>
  </si>
  <si>
    <t xml:space="preserve">ROCÍO VELASCO </t>
  </si>
  <si>
    <t>EDWIN HERNÁNDEZ CELIS</t>
  </si>
  <si>
    <t xml:space="preserve">GERARDO DÍAZ </t>
  </si>
  <si>
    <t>OSCAR MAURICIO CAPACHO</t>
  </si>
  <si>
    <t>ALBA LILIANA HERNÁNDEZ MADRID</t>
  </si>
  <si>
    <t xml:space="preserve">MARINEL RODRÍGUEZ RODRÍGUEZ </t>
  </si>
  <si>
    <t>MARÍA MARLENY PINZÓN DE GALEANO</t>
  </si>
  <si>
    <t>ALIRIO CASTELLANOS BLANCO</t>
  </si>
  <si>
    <t xml:space="preserve">NUBIA BRICEÑO ROMERO </t>
  </si>
  <si>
    <t xml:space="preserve">CANDELARIA ALFONSO AGUIRRE </t>
  </si>
  <si>
    <t>ESTHER LIZARAZO LUNA</t>
  </si>
  <si>
    <t>MARIA DE JESUS LOZANO FLOREZ</t>
  </si>
  <si>
    <t>EVANGELISTA PITA</t>
  </si>
  <si>
    <t>RAMIRO ZABALA RODRIGUEZ</t>
  </si>
  <si>
    <t>JOSE ADENYS GODOY MARTINEZ</t>
  </si>
  <si>
    <t>ROSALBA SUAREZ SEPULVEDA</t>
  </si>
  <si>
    <t>IVAN RAMIREZ BECERRA</t>
  </si>
  <si>
    <t>DAMACENO ORTIZ ORTIZ</t>
  </si>
  <si>
    <t>REINALDO MANRIQUE FLOREZ</t>
  </si>
  <si>
    <t xml:space="preserve">LEONOR ALVAREZ  ROSAS </t>
  </si>
  <si>
    <t>WILSON SAENZ GOMEZ</t>
  </si>
  <si>
    <t>GERMAN MECON NARANJO</t>
  </si>
  <si>
    <t xml:space="preserve">FREDDY ALBERTO PULECIO PLAZA </t>
  </si>
  <si>
    <t>DIEGO ALEJANDRO VEGA RENDON</t>
  </si>
  <si>
    <t>DORIS PORTILLA HERNANDEZ</t>
  </si>
  <si>
    <t>GODOFREDO MATEUS ARIZA</t>
  </si>
  <si>
    <t>LUIS JESUS GONZALES</t>
  </si>
  <si>
    <t>JAIME ANTOLINES CAPACHO</t>
  </si>
  <si>
    <t xml:space="preserve">DORI PORTILLA </t>
  </si>
  <si>
    <t>DIEGO ENRIQUE MONTAGUT BLANCO</t>
  </si>
  <si>
    <t xml:space="preserve">JOSE BUENO </t>
  </si>
  <si>
    <t>NIDIA MAYERLI PARRA ARIZA</t>
  </si>
  <si>
    <t>FABIAN EDUARDO MANOSALVA CARVAJAL</t>
  </si>
  <si>
    <t>OMAIRA ALFONSO ARDILA</t>
  </si>
  <si>
    <t>JOSE ALEXANDER PINTO HERRERA</t>
  </si>
  <si>
    <t>LILIA JOHANNA MONTES OCAMPO</t>
  </si>
  <si>
    <t>LUIS ENRIQUE URIBE PALOMINO</t>
  </si>
  <si>
    <t>SANTIAGO HERNANDEZ FERREIRA</t>
  </si>
  <si>
    <t>DAVID FERNANDO JOYA ARISTIZABAL</t>
  </si>
  <si>
    <t xml:space="preserve">MARÍA DEL ROSARIO CAMARGO HOLLOS </t>
  </si>
  <si>
    <t>EDILMA TORO BERRIO</t>
  </si>
  <si>
    <t>LIDIA MERCED PARRA PARRA</t>
  </si>
  <si>
    <t>CINDY CAROLINA ORTIZ</t>
  </si>
  <si>
    <t>LIZETH GONZÁLEZ</t>
  </si>
  <si>
    <t xml:space="preserve">JAZMIN CRISTANCHO </t>
  </si>
  <si>
    <t xml:space="preserve">ROBERTO ALMEYDA </t>
  </si>
  <si>
    <t xml:space="preserve">SANTIAGO HERNANDEZ FERREIRA </t>
  </si>
  <si>
    <t>GLORIA PRADA DE ROJAS</t>
  </si>
  <si>
    <t xml:space="preserve">MARIO RODRIGO RINCÓN QUINTERO </t>
  </si>
  <si>
    <t xml:space="preserve">WILLIAM VELASCO HERRERA </t>
  </si>
  <si>
    <t xml:space="preserve">SAMUEL LEONARDO CASTRO PRIETO </t>
  </si>
  <si>
    <t>NÉSTOR MIGUEL PATIÑO</t>
  </si>
  <si>
    <t>HECTOR MENDOZA RINCON</t>
  </si>
  <si>
    <t>ASOCIACION DE CITRICULTURES DE PIEDECUESTA</t>
  </si>
  <si>
    <t>ABELARDO ARIAS ORTIZ</t>
  </si>
  <si>
    <t>YANETH MILENA GONZALEZ GOME</t>
  </si>
  <si>
    <t>JULIANA ISABEL CASTRO GOMEZ</t>
  </si>
  <si>
    <t>SAMIR REYES GOMEZ</t>
  </si>
  <si>
    <t>ANA MILENA GOMEZ GARAVITO</t>
  </si>
  <si>
    <t>SEBASTIAN AMADO QUINTERO</t>
  </si>
  <si>
    <t>ANGEL RODOLFO RAMIREZ ARCHILA</t>
  </si>
  <si>
    <t>ALFONSO AMAYA CESPEDES</t>
  </si>
  <si>
    <t>JUAN LIZARAZO</t>
  </si>
  <si>
    <t>LUZ ADRIANA GOMEZ VALENCIA</t>
  </si>
  <si>
    <t>ALIX JAIMES VILLAMIZAR</t>
  </si>
  <si>
    <t>DARIO FERNANDO PARRA</t>
  </si>
  <si>
    <t>JAVIER GUERRERO QUINTANA</t>
  </si>
  <si>
    <t>MARIELA TRIANA</t>
  </si>
  <si>
    <t>YONEL ORDUZ MANTILLA</t>
  </si>
  <si>
    <t>OSCAR HERREÑO MARTINEZ</t>
  </si>
  <si>
    <t>SANNY FERNANDO ARCINIEGAS LOPEZ</t>
  </si>
  <si>
    <t>FABIOLA SILVA TORRES</t>
  </si>
  <si>
    <t>NATIVIDAD VELASCO DIAZ</t>
  </si>
  <si>
    <t xml:space="preserve">JULIO EMIRO GÓMEZ MALDONADO </t>
  </si>
  <si>
    <t xml:space="preserve">INOCENCIO GARZA TOSCANO </t>
  </si>
  <si>
    <t>ALONSO SIERRA MENSES</t>
  </si>
  <si>
    <t xml:space="preserve">ANDRYD GONZÁLEZ </t>
  </si>
  <si>
    <t>OLIVA MORENO ARIAS</t>
  </si>
  <si>
    <t>FABIO QUINTERO SIERRA</t>
  </si>
  <si>
    <t>ELVINIA SIERRA DE GARCIA</t>
  </si>
  <si>
    <t>GLADYS CABALLERO ARIAS</t>
  </si>
  <si>
    <t>FLOR DE MARIA MARTINEZ DE NIÑO</t>
  </si>
  <si>
    <t xml:space="preserve">HUMBERTO ANAYA CÁCERES </t>
  </si>
  <si>
    <t>MATILDE LAMUS GALVIS</t>
  </si>
  <si>
    <t xml:space="preserve">ALBERTO RODRÍGUEZ </t>
  </si>
  <si>
    <t>PRUDENCIO CONTRERAS</t>
  </si>
  <si>
    <t>YESID ARMANDO LUQUE DUARTE</t>
  </si>
  <si>
    <t xml:space="preserve">LUDY OJEDA </t>
  </si>
  <si>
    <t>PLUTARCO AMALLA</t>
  </si>
  <si>
    <t>GRACIELA BOHORQUEZ</t>
  </si>
  <si>
    <t>ELVIRA CALA MARTINEZ</t>
  </si>
  <si>
    <t>DORA CALA CALA</t>
  </si>
  <si>
    <t xml:space="preserve">SABINO MENDOZA ORTIZ </t>
  </si>
  <si>
    <t>CECILIA PINZON PICO</t>
  </si>
  <si>
    <t>ZHARICK ROXANA MARTINEZ GALVIS</t>
  </si>
  <si>
    <t>ISABEL SUÁREZ ROJAS</t>
  </si>
  <si>
    <t>MARTA ISABEL PLATA CASTRO</t>
  </si>
  <si>
    <t xml:space="preserve">JOSÉ VICENTE VILLABONA </t>
  </si>
  <si>
    <t>LUSBIN JAVIER ANAYA</t>
  </si>
  <si>
    <t>JOSE ANGEL CALA MARTINEZ</t>
  </si>
  <si>
    <t xml:space="preserve">LUIS ALFREDO ANAYA ORDUZ </t>
  </si>
  <si>
    <t>GLADYS CECILIA PLATA CASTRO</t>
  </si>
  <si>
    <t>BETSABE BECERRA VENAVIDES</t>
  </si>
  <si>
    <t xml:space="preserve">FORTUNATO GÓMEZ </t>
  </si>
  <si>
    <t>AURORA FLOREZ HERNANDEZ</t>
  </si>
  <si>
    <t>PEDRO ANTONIO GARCES</t>
  </si>
  <si>
    <t>LORENZO TOBO LOPEZ</t>
  </si>
  <si>
    <t xml:space="preserve">LUIS ALBERTO VILLABONA DÍAZ </t>
  </si>
  <si>
    <t>JORGE ALFREDO BARRERA</t>
  </si>
  <si>
    <t>RAUL DELGADO TORRES</t>
  </si>
  <si>
    <t>JOSÉ DEL CARMEN LOZADA</t>
  </si>
  <si>
    <t>WILSON ENRIQUE FLÓREZ SILVIA</t>
  </si>
  <si>
    <t xml:space="preserve">CLARA INÉS ORTEGA </t>
  </si>
  <si>
    <t>CAROLINA CARVAJAL GRAJALES</t>
  </si>
  <si>
    <t>GUSTAVO SALÓN LEON</t>
  </si>
  <si>
    <t>RACHEL MAILIN ZAMBRANO ESPINOSA</t>
  </si>
  <si>
    <t xml:space="preserve">OLIVO ANAYA ANAYA </t>
  </si>
  <si>
    <t>ROGELIO FLORES RINCON</t>
  </si>
  <si>
    <t>ISABEL ROJAS BARRAGAN</t>
  </si>
  <si>
    <t>MAURICIO SANTOS NOVA</t>
  </si>
  <si>
    <t xml:space="preserve">WILLIAM BAUTISTA MALDONADO </t>
  </si>
  <si>
    <t>ELIDA MARIA GONZALES URIBE</t>
  </si>
  <si>
    <t>NANCY LIZARAZO GOMEZ</t>
  </si>
  <si>
    <t>KARENT STEFANY JAIMES CARRILLO</t>
  </si>
  <si>
    <t xml:space="preserve">AURA MUÑOZ FERREIRA </t>
  </si>
  <si>
    <t xml:space="preserve">ALCIDES BARAJAS GALVIS </t>
  </si>
  <si>
    <t xml:space="preserve">PEDRO SUÁREZ </t>
  </si>
  <si>
    <t>JOSÉ ALIRIO ROMERO JEREZ</t>
  </si>
  <si>
    <t xml:space="preserve">LEILY VIVIANA GARCÍA PARADA </t>
  </si>
  <si>
    <t>OSCAR FORERO LOZADA</t>
  </si>
  <si>
    <t>MARÍA DEL PILAR CORREDOR</t>
  </si>
  <si>
    <t>CLAUDIA PATRICIA ARDILA RUEDA</t>
  </si>
  <si>
    <t>JULIÁN ANDRÉS SANABRIA ORTIZ</t>
  </si>
  <si>
    <t>ALFONSO PINEDA QUINTERO</t>
  </si>
  <si>
    <t>AMALIA ALMEIDA PEDRAZA</t>
  </si>
  <si>
    <t xml:space="preserve">EDWIN YANINE SOLANO RIOS </t>
  </si>
  <si>
    <t>ERIKA GONZALEZ</t>
  </si>
  <si>
    <t xml:space="preserve">YEIMY  FIERRO CORTÉS </t>
  </si>
  <si>
    <t xml:space="preserve">GUILLERMO DUARTE </t>
  </si>
  <si>
    <t>LUIS FONSECA CASTRO</t>
  </si>
  <si>
    <t>CLAUDIA PATRICIA MEDINA CASTILLO</t>
  </si>
  <si>
    <t>JAIME ALBERTO JIMENEZ GONZALEZ</t>
  </si>
  <si>
    <t>HORACIO MEJIA PEREIRA</t>
  </si>
  <si>
    <t>EXPEDITO PINTO RODRIGUEZ</t>
  </si>
  <si>
    <t>MARINA BELTRAN RUEDA</t>
  </si>
  <si>
    <t>LUIS EDUARDO FLOREZ</t>
  </si>
  <si>
    <t>CARMEN SOFIA PINTO</t>
  </si>
  <si>
    <t>SANDRA MILENA MEJIA</t>
  </si>
  <si>
    <t>ALVARO RODRIGUEZ BERMUDEZ</t>
  </si>
  <si>
    <t>MARIBEL PARRA PARRA</t>
  </si>
  <si>
    <t>MARVELA MORENO CUADROS</t>
  </si>
  <si>
    <t>EDWIN HUMBERTO JIMENEZ SANDOVAL</t>
  </si>
  <si>
    <t>MARTHA PATARROYO</t>
  </si>
  <si>
    <t>NELSON BECERRA SARMIENTO</t>
  </si>
  <si>
    <t>JORGE ELIECER FONTIVEROS RODRIGUEZ</t>
  </si>
  <si>
    <t>CARLOS JULIAN SUAREZ</t>
  </si>
  <si>
    <t>EVELIO TARAZONA GELVEZ</t>
  </si>
  <si>
    <t>COOPERATIVA MULTIACTIVA COMERCIALIZADORA Y DE SERVICIOS DE SAN VICENTE DE CHUCURI COMERCASANVI LTDA</t>
  </si>
  <si>
    <t xml:space="preserve">YEIMY ALEXANDRA FIERRO CORTÉS </t>
  </si>
  <si>
    <t xml:space="preserve">NORELLY RAVELO MEJÍA </t>
  </si>
  <si>
    <t>PEDRO ALEXIS DÍAZ MARTÍNEZ</t>
  </si>
  <si>
    <t>LIMÓN CRIOLLO, PAPAYAS , NARANJA TANGELO, MANDARINA ISRAELÍ, NARANJA VALENCIA.</t>
  </si>
  <si>
    <t xml:space="preserve">DIEGO ANDRÉS GALVÁN ALVAREZ </t>
  </si>
  <si>
    <t>LUIS ENORALDO RUÍZ RODRÍGUEZ</t>
  </si>
  <si>
    <t>DIEGO ARMANDO PINTO CALDERON</t>
  </si>
  <si>
    <t>ISABEL ZAPATA MEZA</t>
  </si>
  <si>
    <t>LUCENY ROBALLO ALVAREZ</t>
  </si>
  <si>
    <t>MARIA CONSUELO JAIMES CALDERON</t>
  </si>
  <si>
    <t>LILIANA MARIA TORRES PINEDA</t>
  </si>
  <si>
    <t xml:space="preserve">ADRIANA PINTO GARCÍA </t>
  </si>
  <si>
    <t xml:space="preserve">DANIELA SÁENZ SANDOVAL </t>
  </si>
  <si>
    <t xml:space="preserve">JORGE LUIS CALA GONZÁLEZ </t>
  </si>
  <si>
    <t>KAREN LISSETTE ESTEBAN DUARTE</t>
  </si>
  <si>
    <t xml:space="preserve">LUIS ENRIQUE CÁCERES CORDERO </t>
  </si>
  <si>
    <t>JOHN ARDILA VILLARREAL</t>
  </si>
  <si>
    <t xml:space="preserve">FELIPE SANTIAGO FLOREZ GOMEZ </t>
  </si>
  <si>
    <t xml:space="preserve">HEIVER SANTIAGO </t>
  </si>
  <si>
    <t xml:space="preserve">YULI NATHALI TRISTANCHO </t>
  </si>
  <si>
    <t xml:space="preserve">JUAN BAUTISTA RODRÍGUEZ VERGARA </t>
  </si>
  <si>
    <t xml:space="preserve">LEONARDO QUIROGA JORDAN </t>
  </si>
  <si>
    <t>OMAR ALONSO SANDOVAL MEDINA</t>
  </si>
  <si>
    <t>INGRID NIETO SARMIENTO</t>
  </si>
  <si>
    <t xml:space="preserve">ELIZABETH RINCON NARANJO </t>
  </si>
  <si>
    <t>BÁRBARA MONTERO VARGAS</t>
  </si>
  <si>
    <t>FABIO ENRIQUE MORENO AZA</t>
  </si>
  <si>
    <t>RENO FISH</t>
  </si>
  <si>
    <t>HENRY MAYORGA AMAYA</t>
  </si>
  <si>
    <t>HENRY BERMÚDEZ</t>
  </si>
  <si>
    <t xml:space="preserve">ISLENA MAYORGA </t>
  </si>
  <si>
    <t>SIMÓN OSWALDO SAAVEDRA DÍAZ</t>
  </si>
  <si>
    <t>FABIAN BARAJAS CALDERON</t>
  </si>
  <si>
    <t>TRÁNSITO ARENAS MENDOZA</t>
  </si>
  <si>
    <t>NELSON BERMUDEZ FIGUEROA</t>
  </si>
  <si>
    <t xml:space="preserve">LUIS FERNANDO DIAZ </t>
  </si>
  <si>
    <t>FIDELIA APARICIO VESGA</t>
  </si>
  <si>
    <t>GLORIA HERNÁNDEZ ARGUELLO</t>
  </si>
  <si>
    <t xml:space="preserve">LUDWIG BLANCO BLANCO </t>
  </si>
  <si>
    <t>FLORENTINO SANCHEZ GOMEZ</t>
  </si>
  <si>
    <t>FLORALBA ÁVILA JIMENES</t>
  </si>
  <si>
    <t xml:space="preserve">JAVIER RICARDO CARO MARTÍNEZ </t>
  </si>
  <si>
    <t>PAULINA LEON NAVARRO</t>
  </si>
  <si>
    <t>JOSÉ ALBEIRO HERNÁNDEZ TORRIJOS</t>
  </si>
  <si>
    <t>MARIA ISABEL RUEDA CALA</t>
  </si>
  <si>
    <t>LIZETH PAOLA MARTÍNEZ GOMEZ</t>
  </si>
  <si>
    <t xml:space="preserve">MARINA MARTINEZ </t>
  </si>
  <si>
    <t xml:space="preserve">OSCAR ANDRADE VALENCIA </t>
  </si>
  <si>
    <t xml:space="preserve">BLANCA GUARIN </t>
  </si>
  <si>
    <t xml:space="preserve">RICARDO CENTENO DÍAZ </t>
  </si>
  <si>
    <t xml:space="preserve">ASOCIACIÓN DE MUJERES CAMPESINAS SAN ISIDRO MATANZA </t>
  </si>
  <si>
    <t>JOSÉ DAVID GONZÁLEZ PONTO</t>
  </si>
  <si>
    <t>RAFAEL ARIAS GARCIA</t>
  </si>
  <si>
    <t>DANIELA ALEXANDRA VEGA HERRERA</t>
  </si>
  <si>
    <t>ANASAEL ARIZA DUARTE</t>
  </si>
  <si>
    <t>CARMEN AYDEE ESTUPIÑAN CACERES</t>
  </si>
  <si>
    <t>EVANGELINA GUEVARA CRUZ</t>
  </si>
  <si>
    <t>MARTA MONSALVE DE LEON</t>
  </si>
  <si>
    <t>BLADIMIR DIAZ NOVA</t>
  </si>
  <si>
    <t xml:space="preserve">ANGELA PATRICIA ARROYO RAMOS </t>
  </si>
  <si>
    <t xml:space="preserve">MAYRA LUZ MEJIA AGUILAR </t>
  </si>
  <si>
    <t>CESAR AUGUSTO MEZA PLATA</t>
  </si>
  <si>
    <t xml:space="preserve">BROTES DE SANTANDER </t>
  </si>
  <si>
    <t>ZORAYDA TAVERA</t>
  </si>
  <si>
    <t xml:space="preserve">PABLO CHACON ROJAS </t>
  </si>
  <si>
    <t>DIANA CAROLINA MUÑOZ LIZCANO</t>
  </si>
  <si>
    <t xml:space="preserve">YEISON ANDRÉS ROJAS PIRAZAN </t>
  </si>
  <si>
    <t>MARTHA BIBIANA LEON MONSALVE</t>
  </si>
  <si>
    <t xml:space="preserve">ANDERSSON CRISTANCHO CALDERÓN </t>
  </si>
  <si>
    <t>LUZ DARY BARBOSA MARTINEZ</t>
  </si>
  <si>
    <t xml:space="preserve">ASOCIACIÓN DE JÓVENES Y PRODUCTORES RURALES DE CINCELADA AJOPRUC </t>
  </si>
  <si>
    <t>AGUACATE Y PLATANO</t>
  </si>
  <si>
    <t>VIRGINIA DÍAZ CUEVAS</t>
  </si>
  <si>
    <t>AMPARO GARCÍA SÁNCHEZ</t>
  </si>
  <si>
    <t>MELQUISIDEC VÁSQUEZ CALA</t>
  </si>
  <si>
    <t xml:space="preserve">LUZ MARINA ORDUZ PICO </t>
  </si>
  <si>
    <t>HAMINTON RINCON</t>
  </si>
  <si>
    <t xml:space="preserve">LIMÓN TAHITÍ, MANGO TOMY </t>
  </si>
  <si>
    <t>ARLET PATRICIA CARVAJAL</t>
  </si>
  <si>
    <t xml:space="preserve">ASOCIACIÓN DE PEQUEÑOS Y MEDIANOS PRODUCTORES RURALES DE LA VEREDA DE SANTA HELENA DEL OPÓN </t>
  </si>
  <si>
    <t>EDWAR FERNANDO ADARME DURAN</t>
  </si>
  <si>
    <t>ANTONIA MARIA VILLABONA</t>
  </si>
  <si>
    <t>LUZ MARINA SILVA BARON</t>
  </si>
  <si>
    <t>ASOCIACIÓN DE MUJERES CAMPESINAS EMPRENDEDORAS DE MOTOSO</t>
  </si>
  <si>
    <t xml:space="preserve">ASOCIACIÓN DE MUJERES CAMPESINAS DE SAN MIGUEL </t>
  </si>
  <si>
    <t>ASOCIACIÓN COROMOREÑA DE PRODUCTORES AGROPECUARIOS</t>
  </si>
  <si>
    <t xml:space="preserve">ASOCIACIÓN LA COLMENA </t>
  </si>
  <si>
    <t>JOVANY REY QUIÑONEZ</t>
  </si>
  <si>
    <t>LIDA CONSUELO BELTRÁN CELIS</t>
  </si>
  <si>
    <t xml:space="preserve">MÓNICA LILIANA BELTRÁN MENDOZA </t>
  </si>
  <si>
    <t>JOSE DAVIDA PRADA JAIMES</t>
  </si>
  <si>
    <t xml:space="preserve">WILLIAN MENDOZA VALDERRAMA </t>
  </si>
  <si>
    <t xml:space="preserve">CARMEN CECILIA RODRIGUEZ SANTAMARIA </t>
  </si>
  <si>
    <t>LUIS EVELIO CARREÑO GONZALEZ</t>
  </si>
  <si>
    <t>RAMIRO ALBERTO ARIZA CARREÑO</t>
  </si>
  <si>
    <t xml:space="preserve">NORFALY VILLAMIZAR </t>
  </si>
  <si>
    <t xml:space="preserve">JOHAN SEBASTIAN CASTILLO BARRAGAN </t>
  </si>
  <si>
    <t xml:space="preserve">ASOCIACIÓN DE PANELEROS DEL MUNICIPIO DE LA PAZ SANTANDER- PULVIPANELA </t>
  </si>
  <si>
    <t xml:space="preserve">IDALIA GÓMEZ LEÓN </t>
  </si>
  <si>
    <t>ELIZABETH ANAYA MORA</t>
  </si>
  <si>
    <t xml:space="preserve">EDWIN MAURICIO BLANCO VASQUEZ </t>
  </si>
  <si>
    <t xml:space="preserve">LIMÓN CRIOLLO Y TAHITÍ </t>
  </si>
  <si>
    <t>MONICA TELLO</t>
  </si>
  <si>
    <t>EMILSE ISABEL GARCIA RODRIGUEZ</t>
  </si>
  <si>
    <t>LUIS MIGUEL OVIEDO BOHORQUEZ</t>
  </si>
  <si>
    <t>DIDIER YESID TARAZONA ORTEGA</t>
  </si>
  <si>
    <t xml:space="preserve">JOHN JAIRO MARTÍNEZ GOMEZ </t>
  </si>
  <si>
    <t xml:space="preserve">IRENE VELASCO ZÚÑIGA </t>
  </si>
  <si>
    <t>LUZ NELLY BLANCO LIZARAZO</t>
  </si>
  <si>
    <t>YENNY SUSANA SANABRIA VEGA</t>
  </si>
  <si>
    <t>JERSON RIVERA VERA</t>
  </si>
  <si>
    <t>MARCELA YULIANA PINTO GARCIA</t>
  </si>
  <si>
    <t>ADRIANA PINTO GARCIA</t>
  </si>
  <si>
    <t xml:space="preserve">PABLO CHACON </t>
  </si>
  <si>
    <t>LUZ DARY DURAN GARCIA</t>
  </si>
  <si>
    <t xml:space="preserve">CARLOS ALBERTO GÓMEZ GÓMEZ </t>
  </si>
  <si>
    <t xml:space="preserve">BERCELI </t>
  </si>
  <si>
    <t>LUIS ALFONSO ORTEGA PIMIENTA</t>
  </si>
  <si>
    <t>ALCIDES SUAREZ CHANAGA</t>
  </si>
  <si>
    <t xml:space="preserve">JAZMÍN RIVERA GÓMEZ </t>
  </si>
  <si>
    <t>ALDEMAR ARDILA</t>
  </si>
  <si>
    <t xml:space="preserve">INGRID NATHALIA ARIZA SEPULVEDA </t>
  </si>
  <si>
    <t xml:space="preserve">AIDELIA ARIZA GONZÁLEZ </t>
  </si>
  <si>
    <t xml:space="preserve">JOSÉ MIGUEL ARIZA GONZÁLEZ </t>
  </si>
  <si>
    <t>JHON JAIRO MOLINA VELANDIA</t>
  </si>
  <si>
    <t xml:space="preserve">CAMILO ALFONSO LOPEZ CACERES </t>
  </si>
  <si>
    <t>MAURICIO RIATIGUI MORENO</t>
  </si>
  <si>
    <t>MARCELA GUTIERREZ VILLAMIZAR</t>
  </si>
  <si>
    <t>JULIANA GOMEZ SANTOS</t>
  </si>
  <si>
    <t>NELSON SAÚL LÓPEZ ARENALES</t>
  </si>
  <si>
    <t xml:space="preserve">OSCAR ORLANDO VARGAS MEDINA </t>
  </si>
  <si>
    <t>MARISOL ANGARITA ARDILA</t>
  </si>
  <si>
    <t>NORBERTO CARVAJAL CARVAJAR</t>
  </si>
  <si>
    <t>MARIO ANDRES ECHEVERRIA ORTEGA</t>
  </si>
  <si>
    <t>LUIS JESUS ORDUZ</t>
  </si>
  <si>
    <t>MELISA CARVAJAL CASTELLANOS</t>
  </si>
  <si>
    <t>CLAUDIA PATRICIA BUITRAGO JAIMES</t>
  </si>
  <si>
    <t>ASOCIACION DE MUJERES ARTESANAS CAMPESINAS DE GUACA</t>
  </si>
  <si>
    <t>ASOCOGUA</t>
  </si>
  <si>
    <t>SANDRA PATRICIA SANTAMARIA PICO</t>
  </si>
  <si>
    <t>INGRID NATHALIA ARIZA SEPULVEDA</t>
  </si>
  <si>
    <t>LUIS RICARDO GÓMEZ CALA</t>
  </si>
  <si>
    <t xml:space="preserve">CARLOS ALBERTO OREJARENA APONTE </t>
  </si>
  <si>
    <t>AMILDE MAYORGA CACERES</t>
  </si>
  <si>
    <t>NOHORA LEÓN MAYORGA</t>
  </si>
  <si>
    <t xml:space="preserve">PROVEEDORA PECUARIA DE COLOMBIA  SAS </t>
  </si>
  <si>
    <t>NATALIA JERENA GARZÓN</t>
  </si>
  <si>
    <t xml:space="preserve">JHONATAN FABIÁN MORENO MENESES </t>
  </si>
  <si>
    <t xml:space="preserve">DIEGO ARMANDO BERMUDEZ JJEREZ </t>
  </si>
  <si>
    <t>CITRICOS, CACAO, PLATANO</t>
  </si>
  <si>
    <t>GILBERTO GÓMEZ MURILLO</t>
  </si>
  <si>
    <t>ASOCIACIÓN COMUNAL DE JUNTÁS DEL MUNICIPIO DE GUACA</t>
  </si>
  <si>
    <t xml:space="preserve">JHONATAN HERNANDO JEREZ </t>
  </si>
  <si>
    <t xml:space="preserve">LIBARDO MORENO GOMEZ </t>
  </si>
  <si>
    <t>ADELAIDA SOSA AMAYA</t>
  </si>
  <si>
    <t xml:space="preserve">LUIS EMILIO ACOSTA HERNANDEZ </t>
  </si>
  <si>
    <t xml:space="preserve">LUIS FELIPE SUÁREZ HERNÁNDEZ </t>
  </si>
  <si>
    <t xml:space="preserve">ELVINIA RIVERO COLMENARES </t>
  </si>
  <si>
    <t xml:space="preserve">ARIEL PÉREZ </t>
  </si>
  <si>
    <t>FABIO NELSON HERNÁNDEZ MARTINEZ</t>
  </si>
  <si>
    <t>CHOCOLATE DE MESA 100%</t>
  </si>
  <si>
    <t xml:space="preserve">HILDA YANETH CALA CASTRO </t>
  </si>
  <si>
    <t xml:space="preserve">ALBER BARAJAS JAIMES </t>
  </si>
  <si>
    <t xml:space="preserve">HUGO ANTONIO CRIADO PACHECO </t>
  </si>
  <si>
    <t xml:space="preserve">EMIRO JOSÉ PACHECO PORRAS </t>
  </si>
  <si>
    <t xml:space="preserve">LUIS CARLOS RIVERA MONSALVE </t>
  </si>
  <si>
    <t xml:space="preserve">ASOCIACIÓN DE MUJERES CAMPESINAS SEMILLAS DE ESPERANZA </t>
  </si>
  <si>
    <t xml:space="preserve">MILTON JAIMES JAIMES </t>
  </si>
  <si>
    <t>YESID JAVIER ORTIZ DELGADO</t>
  </si>
  <si>
    <t>OSCA ISNARDO JEREZ</t>
  </si>
  <si>
    <t>ASOCIACION DE PEQUEÑOS PRODUCTORES AGRICOLAS DE SANTANDER - ASOPEPROSAN</t>
  </si>
  <si>
    <t xml:space="preserve">LIDIA MERCED PARRA PARRA </t>
  </si>
  <si>
    <t xml:space="preserve">JOSÉ ÁNGEL CÁCERES RAMÍREZ </t>
  </si>
  <si>
    <t xml:space="preserve">DIEGO ARMANDO GUZMÁN ORTIZ </t>
  </si>
  <si>
    <t xml:space="preserve">MARTHA ISABEL MORENO </t>
  </si>
  <si>
    <t>LUDY PRADA CASANOVA</t>
  </si>
  <si>
    <t>ORGANIZACION DE INNOVACION Y DESARROLLO PRODUCTIVO</t>
  </si>
  <si>
    <t xml:space="preserve">VIDAL MERCHAN VERA </t>
  </si>
  <si>
    <t>DANIEL LOPEZ</t>
  </si>
  <si>
    <t xml:space="preserve">MARY GISSETH FORERO FRANCO </t>
  </si>
  <si>
    <t>SAIFARM</t>
  </si>
  <si>
    <t>ASOCIACIÓN MARIA AUXILIADORA</t>
  </si>
  <si>
    <t>ASOCIACION DE AGRICULTORES Y PESCADORES DE LA COSTERA – AGRIPEC</t>
  </si>
  <si>
    <t>AGROINDUSTRIAS DEL CAMPO- AGROVICAMP</t>
  </si>
  <si>
    <t>ASOCIACION AGROPECUARIA SUCRE POR EL CAMPO- ASOAGROSUC</t>
  </si>
  <si>
    <t>ASOCIACION AGROPECUARIA LUZ DE ESPERANZA-ASOAGROLUZ</t>
  </si>
  <si>
    <t>LAUREN PAOLA BERTEL PEREZ</t>
  </si>
  <si>
    <t xml:space="preserve">GRANJA LA MARRANERA </t>
  </si>
  <si>
    <t>ASOAGROLUZ</t>
  </si>
  <si>
    <t>HECTOR VILLALBA - ASOCIACIÓN DE PEQUEÑOS PRODUCTORES AGROPECUARIOS CAMPESINOS DEL MUNICIPIO DE SINCELEJO SUCRE - ACAPROSIN</t>
  </si>
  <si>
    <t>ENEIDA DEL SOCORRO BARRERA ARIAS PANADERIA MUNDIPAN</t>
  </si>
  <si>
    <t>FRIGORÍFICO LA MARRANERA</t>
  </si>
  <si>
    <t>ASOCIACIÓN DE CAMPESINOS PRODUCTORES DE COLOMBIA “ASOCAMPRO”</t>
  </si>
  <si>
    <t>COOPERATIVA AGRICULTORES Y PESCADORES DE PUMPUMA</t>
  </si>
  <si>
    <t>ASOCIACIÓN INDIGENA ZENU AGROECOLÓGICA DE PALMITO – AIZAP</t>
  </si>
  <si>
    <t>BRAYAN JOSÉ MERCADO ALCALÁ</t>
  </si>
  <si>
    <t xml:space="preserve">ROBINSON DAVID NUÑEZ RICARDO   </t>
  </si>
  <si>
    <t>ASOCIACIÓN DE PEQUEÑOS PRODUCTORES AGROPECUARIOS DEL CORREGIMIENTO DE LAS PALMAS –ASOAGROPALMAS</t>
  </si>
  <si>
    <t>PANIFICADORA QUEEPAN SAS</t>
  </si>
  <si>
    <t>ASOCIACIÓN DE PEQUEÑOS PRODUCTORES AGRÍCOLAS PARA EL DESARROLLO DEL CAMPO - ASOPEPRODECAM</t>
  </si>
  <si>
    <t>ASOCIACIÓN DE MUJERES GESTORAS COMUNITARIAS DE LOS MONTES DE MARÍA -MUGESCO</t>
  </si>
  <si>
    <t>ASOCIACIÓN AGROPECUARIA DE AFRODECENDIENTES  – ASADEVSA</t>
  </si>
  <si>
    <t>ASOCIACIÓN DE PESCADORES Y AGRICULTORES DE CAIMITO SUCRE “ASOPESACASU”</t>
  </si>
  <si>
    <t>ASOCIACION AGROPECUARIA Y PISCICOLA DE SAN ONOFRE “ASOAGROPISANO</t>
  </si>
  <si>
    <t>ASOPROLOMAT</t>
  </si>
  <si>
    <t>ASOCIACION AGROPECUARIA BIORGANICA</t>
  </si>
  <si>
    <t>ASOCIACIÓN DE PRODUCTORES AGROPECUARIOS DE LA VEREDA CAMELIAS DEL MUNICIPIO DE MARIQUITA</t>
  </si>
  <si>
    <t>ASOCIACIÓN AGROPRODUCTORES DEL TOLIMA MANGOVIPAZ</t>
  </si>
  <si>
    <t xml:space="preserve">ASOCIACIÓN DE PAPICULTORES DEL RUIZ </t>
  </si>
  <si>
    <t>ASOCIACIÓN AGROPECUARIA EL PORVENIR DE DOLORES TOLIMA "ASOPORLEC"</t>
  </si>
  <si>
    <t>ASOCIACIÓN DE PRODUCTORES DE CAFÉS ESPECIALES VEREDA EL CAIMÁN</t>
  </si>
  <si>
    <t>COOPERATIVA DE CAFICULTORES</t>
  </si>
  <si>
    <t>COOPERATIVA MULTIACTIVA DE AGRICULTORES DEL NORTE DEL TOLIMA FRUPAL</t>
  </si>
  <si>
    <t>ASOSIERRA</t>
  </si>
  <si>
    <t xml:space="preserve">ASOCIACIÓN AGROPECUARIA LA FLORIDA DEL MUNICIPIO DEL LÍBANO </t>
  </si>
  <si>
    <t xml:space="preserve">ASOCIACION DE PEQUEÑOS PRODUCTORES AGRICOLAS Y GANADEROS DE PURIFICACION </t>
  </si>
  <si>
    <t>ASOCIACIÓN AMBIENTAL DEL MUNICIPIO DE ATACO TOLIMA PAZ AMBIENTAL "ATAMBI´PAZ"</t>
  </si>
  <si>
    <t>ASOCIACIÓN DE MUJERES Y HOMBRES EMPRENDEDORES DEL NORTE DEL TOLIMA, ZARARRECIO</t>
  </si>
  <si>
    <t xml:space="preserve">ASOCIACION DE PRODUCTORES DE CAFE ESPECIAL  Y OTROS PRODUCTOS AGRÍCOLAS DE FRESNO TOLIMA </t>
  </si>
  <si>
    <t>ASOCIACIÓN DE AGRO APICULTORES Y MELIPONICULTORES DE FRESNO NORTE TOLIMA</t>
  </si>
  <si>
    <t>HAWORTHIA CACTUS Y SUCULENTAS</t>
  </si>
  <si>
    <t>ASOCIACIÓN LUZ AROMA KAFÉ ASKAFÉ</t>
  </si>
  <si>
    <t>ASOMUHEES</t>
  </si>
  <si>
    <t>ASOCIACIÓN CAMPESINA AGROPECUARIA Y PRODUCTIVA ASCAMPRO</t>
  </si>
  <si>
    <t>FEDEPANELA</t>
  </si>
  <si>
    <t xml:space="preserve">ASOCIACIÓN MANGOVIPAZ </t>
  </si>
  <si>
    <t>ASMUIRCO</t>
  </si>
  <si>
    <t>ASOCIACIÓN TIENDA COMUNITARIA LA ESMERALDA</t>
  </si>
  <si>
    <t xml:space="preserve">FINCA LA ESMERALDA </t>
  </si>
  <si>
    <t>FRUTITAMBO</t>
  </si>
  <si>
    <t xml:space="preserve">ASOPLATANEROS </t>
  </si>
  <si>
    <t xml:space="preserve">ASOCIACIÓN AGROPRODUCTORES DEL TOLIMA MANGOVIPAZ </t>
  </si>
  <si>
    <t xml:space="preserve">PANELA LA REINA </t>
  </si>
  <si>
    <t xml:space="preserve">ASOCIACIÓN ASOMUCAFER </t>
  </si>
  <si>
    <t xml:space="preserve">ASOAMAR - ROCESVALLES TOLIMA </t>
  </si>
  <si>
    <t>ASOCIACIÓN MUNICIPAL DE USUARIOS CAMPESINOS DE ICONONZO TOLIMA ANUC ICONONZO</t>
  </si>
  <si>
    <t>ASOCIACION DE AGRICULTORES PANELEROS Y OTROS PRODUCTOS DE LA REGION PRINAVERA</t>
  </si>
  <si>
    <t>ASOCIACION DE PANELEROS DE PALOCABILDO (ASOPAL)</t>
  </si>
  <si>
    <t xml:space="preserve">ASOCIACIÓN RAÍCES ANZOATEGUNAS </t>
  </si>
  <si>
    <t>ASOMUCAVYE - ASOCIACION DE MUJERES CAMPESINAS AGUA VIDA Y ESPERANZA</t>
  </si>
  <si>
    <t xml:space="preserve">ASOCIACIÓN DE PRODUCTORES DE CAFES ESPECIALES CAFE CUCUANA </t>
  </si>
  <si>
    <t xml:space="preserve">ASOVOVIGA </t>
  </si>
  <si>
    <t>ASOCIACION CAMPESINA AGROPECUARIA Y PRODUCTIVA</t>
  </si>
  <si>
    <t xml:space="preserve">ASOCIACIÓN DE PANALEROS DE ROVIRA TOLIMA ASOPANELA ROVIRENSE </t>
  </si>
  <si>
    <t xml:space="preserve">ASOCIACIÓN DESARROLLO RURAL DE LA MUJER </t>
  </si>
  <si>
    <t>ASOCIACIÓN DE PRODUCTORES DE MANGO DEL TOLIMA " ASOMANGO"</t>
  </si>
  <si>
    <t xml:space="preserve">ASOCIACIÓN AGROECOLÓGICA DE PRODUCTORES DE CACAO, MUSÁCEAS Y OTROS DE PALOCABILDO </t>
  </si>
  <si>
    <t>AFRUTRIUN</t>
  </si>
  <si>
    <t xml:space="preserve">AMUPAL </t>
  </si>
  <si>
    <t>GRANADILLEROS DEL TOLIMA</t>
  </si>
  <si>
    <t>ASOCIACIÓN FRUTICULTORES DEL GUAMO TOLIMA - AFRUGTO</t>
  </si>
  <si>
    <t xml:space="preserve">CITRIFRUTS </t>
  </si>
  <si>
    <t>ASOURIBE</t>
  </si>
  <si>
    <t xml:space="preserve">ASOCIACIÓN PRODUCTORES DE CACAO EL ESPINAL TOLIMA </t>
  </si>
  <si>
    <t>ASOCIACIÓN DE PEQUEÑOS Y MEDIANOS PRODUCTORES DEL CAMPO DE CONCORDIA</t>
  </si>
  <si>
    <t>ASOCIACIÓN AGROPECUARIA Y PESQUERA DE LOS CORREGIMIENTOS DE VENERO Y MARIA ANTONIA</t>
  </si>
  <si>
    <t>ASOCIACIÓN DE PEQUEÑOS PRODUCTORES AGROPECUARIOS DEL MUNICIPIO DE SAN ZENÓN</t>
  </si>
  <si>
    <t>ASOCIACIÓN DE PESCADORES Y MUJERES RURALES DEL K-14 CLARIN</t>
  </si>
  <si>
    <t>ASOCIACIÓN DE CAMPESINOS VEREDA EL TORITO</t>
  </si>
  <si>
    <t>ASOCIACIÓN MUNICIPAL DE USUARIOS CAMPESINOS DE CHIVOLO MAGDALENA</t>
  </si>
  <si>
    <t>ASOCIACIÓN DE GRUPOS ECOLOGICOS DE LA VÍA PARQUE ISLA SALAMANCA</t>
  </si>
  <si>
    <t>RED DE PRODUCTORES ECOLÓGICOS DE LA SIERRA NEVADA DE SANTA MARTA</t>
  </si>
  <si>
    <t>ASOCIACION FRUTROS TROPICALES DEL MAGDALENA</t>
  </si>
  <si>
    <t>ASOCIACION DE AGRICULTORES.PESCADORES Y DEFENSORES DEL MEDIO AMBIENTE LA NUEVA ESPERANZA</t>
  </si>
  <si>
    <t>ASOCIACION DE SEMBRADORES DEL MAGDALENA J&amp;J</t>
  </si>
  <si>
    <t>ASOCIACIÓN MUJERES RURALES</t>
  </si>
  <si>
    <t>ASOCIACION AGROPECUARIA DEL CORREGIMIENTO DE LAS FLORES MUNICIPIO DE GUAMAL</t>
  </si>
  <si>
    <t>COOPERATIVA ALIANZA CAMPESINA LA COLORADA</t>
  </si>
  <si>
    <t>JORGE ELIECER RUDAS CASTAÑO</t>
  </si>
  <si>
    <t>SIMÓN  PATIÑO MEDINA</t>
  </si>
  <si>
    <t>NEIL EDWIND AMARIS MONTIEL</t>
  </si>
  <si>
    <t>DAVID  PUPO MUÑOZ</t>
  </si>
  <si>
    <t>MANUEL DEL CRISTO MEJIA CABRERA</t>
  </si>
  <si>
    <t>ASOCIACION DE VICTIMAS DE SANTAFE</t>
  </si>
  <si>
    <t>ASOCIACIÓN CAMPESINA AGRÍCOLA DE FONSECA</t>
  </si>
  <si>
    <t>ASOCIACIÓN DE CAMPESINOS DE MUNDO NUEVO</t>
  </si>
  <si>
    <t>ASOCIACIÓN AGROPECUARIA ACUICOLA Y AMBIENTAL DEL CORREDOR</t>
  </si>
  <si>
    <t>ASOPISCAGUAJ</t>
  </si>
  <si>
    <t xml:space="preserve">CHIÍ ANASKE " APESCACHIA"CHIÍ </t>
  </si>
  <si>
    <t xml:space="preserve">ASOCIACIÓN DE FIQUEROS DE FONSECA </t>
  </si>
  <si>
    <t xml:space="preserve">ASOCIACIÓN AGROINDUSTRIAL DE VÍCTIMAS AFRODESCENDIENTES </t>
  </si>
  <si>
    <t>ASOCAMPVI</t>
  </si>
  <si>
    <t xml:space="preserve">ASOCIACIÓN MUJER AGROCAFE PAICOL </t>
  </si>
  <si>
    <t>ASOCIACIÓN DE MUJERES EMPRENDEDORAS CAMPESINAS SIN TIERRA EN LA GUAJIRA "ASOMECTG"</t>
  </si>
  <si>
    <t xml:space="preserve">ASOCIACIÓN DE MUJERES VÍCTIMAS CAMPESINAS DE SANTAFE Y LOS RANCHOS </t>
  </si>
  <si>
    <t>ASOCIACION DE MUJERES VISIONARIAS DEL PERIJA</t>
  </si>
  <si>
    <t>ASOCIACIÓN DE CAMPESINOS DE LA VEREDA TRIGO ONG</t>
  </si>
  <si>
    <t xml:space="preserve">ASOCIACIÓN DE USUARIOS DE ADECUACIÓN DE PEQUEÑAS Y MEDIANAS ESCALA DE COTOPRIX </t>
  </si>
  <si>
    <t xml:space="preserve">ASOCIACION AGROINDUSTRIAL CAMPESINA DE FONSECA </t>
  </si>
  <si>
    <t xml:space="preserve">ASOCIACIÓN DE MUJERES CABEZA DE FAMILIA VICTIMAS EMPRENDEDORAS CONSTRUYENDO PAZ </t>
  </si>
  <si>
    <t xml:space="preserve">FEDERACIÓN PARA EL DESARROLLO INTEGRAL AGROPECUARIO DE LA GUAJIRA </t>
  </si>
  <si>
    <t>ASOCIACIÓN DEL SECTOR PRODUCTIVO PARA EL DESARROLLO SUSTENTABLE</t>
  </si>
  <si>
    <t>ASOCIACION DE CAMPESINOS DE LA ARENA</t>
  </si>
  <si>
    <t>ASOCIACIÓN DE CAMPESINOS PARA UN MEJOR FUTURO</t>
  </si>
  <si>
    <t>ASCOCIACIÓN LUZ DE ESPERANZA DE TOMARRAZÓN</t>
  </si>
  <si>
    <t xml:space="preserve">ASOCIACIÓN DE ASOÑAMEROS DE RIO ANCHO </t>
  </si>
  <si>
    <t xml:space="preserve">ASOACIACION AGROPECUARIA LA PRIMERA HUELLA </t>
  </si>
  <si>
    <t xml:space="preserve">ANAINJAT WAKUAIPA </t>
  </si>
  <si>
    <t xml:space="preserve">ASOCIACIÓN DESARROLLO Y PAZ DE LA GUAJIRA </t>
  </si>
  <si>
    <t>ASOCIACIÓN AGROFORESTAL Y DE ACUICULTURA DE LA GUAJIRA</t>
  </si>
  <si>
    <t xml:space="preserve">ASOCIACIÓN AGROPECUARIA Y FAMILAR LA ALBERTINA </t>
  </si>
  <si>
    <t>ALBENIS RAFAEL SIERRA CÓRDOBA</t>
  </si>
  <si>
    <t xml:space="preserve">IDA FELICIA SOLANO </t>
  </si>
  <si>
    <t>RAFAEL EDUARDO LACOUTURE ROBLES</t>
  </si>
  <si>
    <t>OSCAR YAIR SANCHEZ SARMIENTO</t>
  </si>
  <si>
    <t>FRANCISCO CATAÑO MENDOZA</t>
  </si>
  <si>
    <t>JUAN BAUTISTA DÍAZ ALVAREZ</t>
  </si>
  <si>
    <t xml:space="preserve">JUANA FRANCISCA USTATE VEGA </t>
  </si>
  <si>
    <t>BENJAMIN PERALTA MEDINA</t>
  </si>
  <si>
    <t>EUDARDO DAVID LÓPEZ.</t>
  </si>
  <si>
    <t>ZULAY PAOLA REDONDO MINDIOLA</t>
  </si>
  <si>
    <t xml:space="preserve">DELIO JACOBO MORA PONTILIUS </t>
  </si>
  <si>
    <t xml:space="preserve">DANILSA MARÍA RUIZ MENDOZA </t>
  </si>
  <si>
    <t xml:space="preserve">LUIS EDUARDO ARIAS PEÑALOZA </t>
  </si>
  <si>
    <t xml:space="preserve">JORGE GONZALO DANGOND DAZA </t>
  </si>
  <si>
    <t xml:space="preserve">LUZ MARY DÍAZ ORTEGA </t>
  </si>
  <si>
    <t xml:space="preserve">JOSE JAVIER BOTELLO QUINTERO </t>
  </si>
  <si>
    <t>CESAR ALFREDO SOLERA BRITO</t>
  </si>
  <si>
    <t xml:space="preserve">RUBIEL ENRIQUE MENDOZA JIMÉNEZ </t>
  </si>
  <si>
    <t xml:space="preserve">YASINIA LOPEZ TORRES </t>
  </si>
  <si>
    <t xml:space="preserve">DALGYS LÓPEZ TORRES </t>
  </si>
  <si>
    <t xml:space="preserve">NAIRO GARCÍA JIMÉNEZ </t>
  </si>
  <si>
    <t>ERMIDES ANTONIO OJEDA LOPEZ</t>
  </si>
  <si>
    <t xml:space="preserve">ALDA AMAYA MEDINA </t>
  </si>
  <si>
    <t xml:space="preserve">EGLIS ALBERTO TORRES MEJIA </t>
  </si>
  <si>
    <t>OSWALDO ANTONIO SOLANO AMAYA</t>
  </si>
  <si>
    <t>CARLOS TORRES</t>
  </si>
  <si>
    <t xml:space="preserve">LAUREANO RAFAEL OSPINO ARIZA </t>
  </si>
  <si>
    <t>YEINER YESID IGUARAN URIANA</t>
  </si>
  <si>
    <t>LOLA PAOLA URIANA JAYARIYU</t>
  </si>
  <si>
    <t>LALIS LEONOR PADILLA PENATE</t>
  </si>
  <si>
    <t xml:space="preserve">MARITZA MEJIA CORZO </t>
  </si>
  <si>
    <t xml:space="preserve">JORGE LUIS MARTÍNEZ JIMÉNEZ </t>
  </si>
  <si>
    <t xml:space="preserve">ESTEFFANI LARITH GIL GARCÍA </t>
  </si>
  <si>
    <t xml:space="preserve">PAPAYA PAULINA </t>
  </si>
  <si>
    <t xml:space="preserve">JORGE LEONARDO PERALTA MÁRQUEZ </t>
  </si>
  <si>
    <t>ROBERTO CARLO LIZCANO NUÑEZ</t>
  </si>
  <si>
    <t xml:space="preserve">YUSTIN RAFAEL COTES ROBLES </t>
  </si>
  <si>
    <t>KELLY CORTÉS ANDRADE</t>
  </si>
  <si>
    <t>WILDER FREILE SARMIENTO</t>
  </si>
  <si>
    <t>JUAN RAFAEL RIVERA SARMIENTO</t>
  </si>
  <si>
    <t xml:space="preserve">JESÚS ALBERTO ACOSTA MARTÍNEZ </t>
  </si>
  <si>
    <t>AGUSTÍN HELIBERTO GARCÍA MENDOZA</t>
  </si>
  <si>
    <t>VICTOR ALFONSO RODRIGUEZ HERNANDEZ</t>
  </si>
  <si>
    <t>EUGIL FRANCISCO PEÑARANDA RIZO</t>
  </si>
  <si>
    <t>ELVER GARCIA AMAYA</t>
  </si>
  <si>
    <t xml:space="preserve">JANER JAVIER MARTÍNEZ BOLIVAR </t>
  </si>
  <si>
    <t>CARLOS MURGAS</t>
  </si>
  <si>
    <t xml:space="preserve">EDWIN RICARDO GARRIDO WEBER </t>
  </si>
  <si>
    <t xml:space="preserve">NEIL DANIEL GARRIDO WEBER </t>
  </si>
  <si>
    <t xml:space="preserve">ABELARDO ROMERO MEDINA </t>
  </si>
  <si>
    <t xml:space="preserve">SANDRA MARCELA AGUIRRE TERÁN </t>
  </si>
  <si>
    <t xml:space="preserve">ELVER LUIS GARCÍA DAZA </t>
  </si>
  <si>
    <t xml:space="preserve">MARCO ANTONIO FONTALVO BLANCHAR </t>
  </si>
  <si>
    <t xml:space="preserve">SORAIMA SORLENIS SUÁREZ CARREÑO </t>
  </si>
  <si>
    <t>FREDY FERNANDO GIL SARMIENTO</t>
  </si>
  <si>
    <t>RIQUELMIS CAICEDO GIL</t>
  </si>
  <si>
    <t xml:space="preserve">EVERTO GUILLERMO ARRIETA </t>
  </si>
  <si>
    <t xml:space="preserve">JHON JAVIER DÍAZ SANDOVAL </t>
  </si>
  <si>
    <t xml:space="preserve">HERNÁN REYNOSO MEDINA </t>
  </si>
  <si>
    <t xml:space="preserve">MARLO ALFONSO PINTO LOPESIERRA </t>
  </si>
  <si>
    <t xml:space="preserve">ELIANA MARGARITA PITRE FRIAS </t>
  </si>
  <si>
    <t>PINTO BRITO OLFRIS ENEIDER17955238</t>
  </si>
  <si>
    <t>CARLOS ANDRES ROJAS PALMEZANO</t>
  </si>
  <si>
    <t>FERNELIS MARTINEZ</t>
  </si>
  <si>
    <t>ARGEMIRO MEJIA</t>
  </si>
  <si>
    <t xml:space="preserve">DAISON DANIEL GÓMEZ PINTO </t>
  </si>
  <si>
    <t xml:space="preserve">JANER FARFAN ROMERO </t>
  </si>
  <si>
    <t xml:space="preserve">NEYDIS DEL CARMEN CONRADO MIRANDA </t>
  </si>
  <si>
    <t xml:space="preserve">SINFORIANO ANTONIO NIEVES CAMACHO </t>
  </si>
  <si>
    <t xml:space="preserve">LUIS BARROS </t>
  </si>
  <si>
    <t>JOSÉ ANTOLIANO FUENTES PITRE</t>
  </si>
  <si>
    <t>DENZIL DE LUQUE</t>
  </si>
  <si>
    <t xml:space="preserve">JOSÉ DE JESÚS PINTO MOSCOTE </t>
  </si>
  <si>
    <t xml:space="preserve">DAVID  ANTONIO  PEÑARANDA CORDOBA </t>
  </si>
  <si>
    <t xml:space="preserve">ESNEYDER RODRIGUEZ MEDINA </t>
  </si>
  <si>
    <t xml:space="preserve">NEISER ALONSO PLATA BELLOSO </t>
  </si>
  <si>
    <t xml:space="preserve">LUIS MIGUEL BRITO BRITO </t>
  </si>
  <si>
    <t>XIOMARA OREA WALDO</t>
  </si>
  <si>
    <t xml:space="preserve">VICTOR MANUEL RODRÍGUEZ </t>
  </si>
  <si>
    <t>LUZ ENA PADILLA</t>
  </si>
  <si>
    <t xml:space="preserve">JUAN BAUTISTA DÍAZ BERMÚDEZ </t>
  </si>
  <si>
    <t xml:space="preserve">JAIRO ALEXANDER BRITO BRITO </t>
  </si>
  <si>
    <t xml:space="preserve">JHON JAIRO MONTIEL MONTIE </t>
  </si>
  <si>
    <t xml:space="preserve">ANDERSON ARNACHE LARA </t>
  </si>
  <si>
    <t>RUBEN ANTONIO OVIEDO MARTINEZ</t>
  </si>
  <si>
    <t xml:space="preserve">FABIO IGUARÁN PINTO </t>
  </si>
  <si>
    <t xml:space="preserve">ELKIN ENRIQUE MEJIA BARROS </t>
  </si>
  <si>
    <t>FREDY RAFAEL MEJIA BARROS</t>
  </si>
  <si>
    <t>JOSÉ ANTONIO PINTO MEJIA</t>
  </si>
  <si>
    <t xml:space="preserve">ESTARLYS ESTER POLO IBAÑEZ </t>
  </si>
  <si>
    <t xml:space="preserve">AMPARO PIÑEREZ BENITEZ </t>
  </si>
  <si>
    <t>AZLAY JUNIOR PRIETO LOPEZ</t>
  </si>
  <si>
    <t xml:space="preserve">ILSA PITRE FUENTES </t>
  </si>
  <si>
    <t>LEOVANIS  IGUARAN MOSCOTE</t>
  </si>
  <si>
    <t xml:space="preserve">YUCELIS CAROLINA DELUQUE FERNÁNDEZ </t>
  </si>
  <si>
    <t>ROBERTO CARLOS AARON ALFONSO</t>
  </si>
  <si>
    <t>EVER ESPAÑA</t>
  </si>
  <si>
    <t xml:space="preserve">LAUREANO ANTONIO DUARTE CUADRO </t>
  </si>
  <si>
    <t xml:space="preserve">SHIRLEY GUERRA </t>
  </si>
  <si>
    <t xml:space="preserve">ELKIN ARTURO DAZA OCHOA </t>
  </si>
  <si>
    <t>PEDRO CORDOBA</t>
  </si>
  <si>
    <t xml:space="preserve">DUVAN ALFONSO PINTO COBO </t>
  </si>
  <si>
    <t xml:space="preserve">FRANCISCO BUITRAGO CARDENAS </t>
  </si>
  <si>
    <t>ALEX ALVAREZ</t>
  </si>
  <si>
    <t>ALEXANDER ALBERTO IGUARÁN URIANA</t>
  </si>
  <si>
    <t xml:space="preserve">JENNY PILAR ALVAREZ SILVA </t>
  </si>
  <si>
    <t xml:space="preserve">JAIRO ZEHIR VELANDIA </t>
  </si>
  <si>
    <t>ALEJANDRO ELIAS CASTAÑEDA FLORES</t>
  </si>
  <si>
    <t xml:space="preserve">HERMAN GONZÁLEZ AMAYA </t>
  </si>
  <si>
    <t xml:space="preserve">LEIDY CAROLINA RAMIREZ TORRES </t>
  </si>
  <si>
    <t xml:space="preserve">ARMANDO NIÑO TRASLAVIÑA </t>
  </si>
  <si>
    <t xml:space="preserve">VIVIANA MARCELA GOMEZ VEGA </t>
  </si>
  <si>
    <t>ASPAS PRODUCTORES AGRÍCOLAS CACAO Y PLATANO</t>
  </si>
  <si>
    <t xml:space="preserve">MAYRA ALEJANDRA TORRES </t>
  </si>
  <si>
    <t>WINDER ALEXIS CARVAJAL</t>
  </si>
  <si>
    <t xml:space="preserve">CAROLINA RAMIREZ </t>
  </si>
  <si>
    <t>ADRIANA MARÍA TRIANA CHÁVEZ</t>
  </si>
  <si>
    <t>ELIZABETH QUENZA PADILLA</t>
  </si>
  <si>
    <t xml:space="preserve">MAIBER KARINA CAMACHO PARALES </t>
  </si>
  <si>
    <t xml:space="preserve">JAVIER BOHORQUEZ </t>
  </si>
  <si>
    <t xml:space="preserve">ANDREA RANGEL PARDO </t>
  </si>
  <si>
    <t xml:space="preserve">LAURA DANIELA GALEANO DAZA </t>
  </si>
  <si>
    <t xml:space="preserve">EDWIN HERNÁN PERALTA GALAN </t>
  </si>
  <si>
    <t>NARLIBETH GÓMEZ Y</t>
  </si>
  <si>
    <t>DEXI MALENA GÓMEZ GUZMAN</t>
  </si>
  <si>
    <t>IVÁN ALFREDO ROBINSON PEROZA</t>
  </si>
  <si>
    <t xml:space="preserve">JUDITH  LOBO </t>
  </si>
  <si>
    <t xml:space="preserve">JEIDY TATIANA VACA FORAQUIRA </t>
  </si>
  <si>
    <t xml:space="preserve">LA LLANERITA </t>
  </si>
  <si>
    <t>GUSTAVO ADOLFO MÁRQUEZ DAZA</t>
  </si>
  <si>
    <t>DIEGO FRANCISCO LINARES GONZALEZ</t>
  </si>
  <si>
    <t xml:space="preserve">AYDE IBARRA ARÉVALO </t>
  </si>
  <si>
    <t>OSCAR SADID SANTANA MAURNO</t>
  </si>
  <si>
    <t>JOHN GILBERTO CORREA</t>
  </si>
  <si>
    <t>ROMELIA QUINTERO ANAYA</t>
  </si>
  <si>
    <t>ALEXANDER BAEZ CARDENAS</t>
  </si>
  <si>
    <t>CARLOS QUICENO</t>
  </si>
  <si>
    <t>JESUS SEPULVEDA BARRERRA</t>
  </si>
  <si>
    <t xml:space="preserve">MARIA ELVECIA TORRES </t>
  </si>
  <si>
    <t>SULAY  TATIAN DURAN CARVJAL</t>
  </si>
  <si>
    <t xml:space="preserve">NIXON FERNANDO PIRAQUIVE VARGAS </t>
  </si>
  <si>
    <t xml:space="preserve">GELVIS CONTRERAS RAMÍREZ </t>
  </si>
  <si>
    <t>JHOWSELIN KATERIN ZUTANEME HERNANDEZ</t>
  </si>
  <si>
    <t>GUSTAVO MARQUEZ</t>
  </si>
  <si>
    <t>DIANA TEJADA PEÑALOZA</t>
  </si>
  <si>
    <t xml:space="preserve">ALONSO CAMPIÑO BEDOYA </t>
  </si>
  <si>
    <t>JOSE IRLAN RAMIREZ ESCOBAR</t>
  </si>
  <si>
    <t>ROSSY CALDERON</t>
  </si>
  <si>
    <t>JHORMAN ALEXANDER MORALES VELASCO</t>
  </si>
  <si>
    <t>YAMILE</t>
  </si>
  <si>
    <t>ROSA MARIA GARCIA</t>
  </si>
  <si>
    <t xml:space="preserve">RINCON CALDERON NELSON </t>
  </si>
  <si>
    <t>LEOPOLDO RINCON VALENCIA</t>
  </si>
  <si>
    <t>NAVEA FREDDY</t>
  </si>
  <si>
    <t>NAVARRO LEIDY</t>
  </si>
  <si>
    <t xml:space="preserve">VIVIANA MARCEL GOMEZ VEGA </t>
  </si>
  <si>
    <t xml:space="preserve">LUIS DAVID ROJAS BECERRA </t>
  </si>
  <si>
    <t>NAVARRO JESÚS MARÍA</t>
  </si>
  <si>
    <t xml:space="preserve">MARIBEL RUBIO RAMIREZ </t>
  </si>
  <si>
    <t>MELVIS ARIZA MERCADO</t>
  </si>
  <si>
    <t>DULIS ANTONIO MEDINA CARO</t>
  </si>
  <si>
    <t xml:space="preserve">ONELIA ROSA RAMOS VARGAS </t>
  </si>
  <si>
    <t>EDWIN GARCIA OSPINO</t>
  </si>
  <si>
    <t xml:space="preserve">MIGUEL  RANGEL </t>
  </si>
  <si>
    <t>ROMARIO MARTINEZ ARDILA</t>
  </si>
  <si>
    <t xml:space="preserve">NATALI YULIETH VALDÉS VALDÉS </t>
  </si>
  <si>
    <t xml:space="preserve">YERLIS PAOLA NUÑEZ NÚÑEZ </t>
  </si>
  <si>
    <t xml:space="preserve">EDUARDO ENRIQUE ROMERO GLORIA </t>
  </si>
  <si>
    <t xml:space="preserve">GABRIEL AMARIS GUARDIA </t>
  </si>
  <si>
    <t xml:space="preserve">NATALÍ YULIETH VALDÉS PATERNINA </t>
  </si>
  <si>
    <t xml:space="preserve">ANTONIO GAVALO MONTALVO </t>
  </si>
  <si>
    <t xml:space="preserve">MARIANELLA VERGARA DE AVILA </t>
  </si>
  <si>
    <t xml:space="preserve">ÁNGELA MARÍA BUENO BUENO </t>
  </si>
  <si>
    <t>DINA LUZ PADILLA RAMOS</t>
  </si>
  <si>
    <t>MIRTA SIERRA VILLAR</t>
  </si>
  <si>
    <t xml:space="preserve">ROBER EDUIN ROA CARDENAS </t>
  </si>
  <si>
    <t>ASOCIACION  AMAGRACO</t>
  </si>
  <si>
    <t xml:space="preserve">DENIS CAMARGO HERRERA </t>
  </si>
  <si>
    <t>MYRIAM MONTES</t>
  </si>
  <si>
    <t>MARIBEL RUBIO RAMIREZ</t>
  </si>
  <si>
    <t>BEYER FERNANDO CARDENAS RIOS</t>
  </si>
  <si>
    <t>EDGARDO QUEVEDO ACUÑA</t>
  </si>
  <si>
    <t xml:space="preserve">MANUEL EUSEBIO ANAYA URBINA </t>
  </si>
  <si>
    <t>JOHAN H. DE WAAL</t>
  </si>
  <si>
    <t>LUIS GABRIEL PEREZ PIÑERES</t>
  </si>
  <si>
    <t xml:space="preserve">LUZ MERY VALDÉS VALDÉS </t>
  </si>
  <si>
    <t xml:space="preserve">CARLOS MONTERO SIERRA </t>
  </si>
  <si>
    <t>JADER AMOROCHE YEPEZ</t>
  </si>
  <si>
    <t xml:space="preserve">PEDRO JULIO QUIROZ MARTINEZ </t>
  </si>
  <si>
    <t>YORLAI MONTERO SIERRA</t>
  </si>
  <si>
    <t>EUGENIO RAFAEL MONTERO SIERRA</t>
  </si>
  <si>
    <t>EVARISTO ANTONIO QUIROZ RAMIRES</t>
  </si>
  <si>
    <t>MIGUEL ANGEL MONTERO TORRES</t>
  </si>
  <si>
    <t>JAIDER ANTONIO CARDENAS LUNA</t>
  </si>
  <si>
    <t>JOSE DANIEL CASTILLO FLOREZ</t>
  </si>
  <si>
    <t xml:space="preserve">LIBIA ESTER CAMARGO VILLALBA </t>
  </si>
  <si>
    <t>MARIA CRISTINA ALVEAR BARRIOSNUEVO</t>
  </si>
  <si>
    <t>YOLEIDA ISABEL SALCEDO MARTINEZ</t>
  </si>
  <si>
    <t>KAREN MARCELA TORRES</t>
  </si>
  <si>
    <t>CESAR RODRIGUEZ CARRASCAL</t>
  </si>
  <si>
    <t>GISELLA DEL CARMEN OCHOA</t>
  </si>
  <si>
    <t>AURA MARIA CAMARGO</t>
  </si>
  <si>
    <t>LIDUVINIA  BARLANOA SUAREZ</t>
  </si>
  <si>
    <t>HECTOR PADILLA</t>
  </si>
  <si>
    <t xml:space="preserve">DINA LUZ PADILLA RAMOS </t>
  </si>
  <si>
    <t>JOSÉ  CALAZAN MAZA DE ALBA</t>
  </si>
  <si>
    <t>DARLENIS BELLO DIAZ</t>
  </si>
  <si>
    <t xml:space="preserve">JUDI MIRNA CORDOBA ASPRILLA </t>
  </si>
  <si>
    <t xml:space="preserve">JUDI MIRNA CÓRDOBA ASPRILLA </t>
  </si>
  <si>
    <t>FRANK SARMIENTO</t>
  </si>
  <si>
    <t>PABLO ORTEGA RUIZ</t>
  </si>
  <si>
    <t xml:space="preserve">MARÍA DE LOS ANGELES OROZCO PÉREZ </t>
  </si>
  <si>
    <t>OSWALDO DIAZ</t>
  </si>
  <si>
    <t>JORGE LUIS TOVAR POLO</t>
  </si>
  <si>
    <t xml:space="preserve">ANTONIO RAFAEL RODRIGUEZ BALLESTAS </t>
  </si>
  <si>
    <t xml:space="preserve">OSCAR ARIZA MARTÍNEZ </t>
  </si>
  <si>
    <t xml:space="preserve">LUZ MERY VALDES VADES </t>
  </si>
  <si>
    <t>DAGOBERTO GUZMAN ORTEGS</t>
  </si>
  <si>
    <t xml:space="preserve">ARLE ORTIZ ORTIZ </t>
  </si>
  <si>
    <t xml:space="preserve">MACLARIS BELTRÁN MERCADO </t>
  </si>
  <si>
    <t xml:space="preserve">FRANK SARMIENTO GALVAN </t>
  </si>
  <si>
    <t xml:space="preserve">DAGOBERTO SANTOYA PEÑA </t>
  </si>
  <si>
    <t>EDER NARVÁEZ SALGADO</t>
  </si>
  <si>
    <t>JESÚS LOPERA NUÑEZ</t>
  </si>
  <si>
    <t>ANGELA MARÍA BUENO BUENO</t>
  </si>
  <si>
    <t xml:space="preserve">MAYERLIS DE LA ROSA CASTRO </t>
  </si>
  <si>
    <t xml:space="preserve">JACID NADIME TURIZO SORACA </t>
  </si>
  <si>
    <t>LUIS ENRIQUE CURREA ROBLES</t>
  </si>
  <si>
    <t>EDUIN YOVANY TAPIA RODRÍGUEZ</t>
  </si>
  <si>
    <t>JUAN GABRIEL HERNANDEZ DE LA ROSA</t>
  </si>
  <si>
    <t>HILARIO CASTRO BLANQUICETH</t>
  </si>
  <si>
    <t>RUBY DEL CARMEN ARIZA RODRÍGUEZ</t>
  </si>
  <si>
    <t>GREGORIO CERVANTES CORDOBA</t>
  </si>
  <si>
    <t xml:space="preserve">HERNAN PINTO BENAVIDES </t>
  </si>
  <si>
    <t xml:space="preserve">JOSÉ JULIO RODRÍGUEZ MENDOZA </t>
  </si>
  <si>
    <t xml:space="preserve">ELCENIRA CAMPO AGUDELO </t>
  </si>
  <si>
    <t xml:space="preserve">EUSEBIO CASTRO MORALES </t>
  </si>
  <si>
    <t xml:space="preserve">ELMIDES OMEARA GALLARDO </t>
  </si>
  <si>
    <t>INÉS ERCILIA PÉREZ ATENCIA</t>
  </si>
  <si>
    <t xml:space="preserve">ELIGIÓ RODELO MARTÍNEZ </t>
  </si>
  <si>
    <t>MANUEL ANGULO CARPIO</t>
  </si>
  <si>
    <t>OMAR ANTONIO MERCADO GARCIA</t>
  </si>
  <si>
    <t xml:space="preserve">NURYS AMARÍS CABRALES </t>
  </si>
  <si>
    <t xml:space="preserve">NILSON JAVIER ALVEAR MARTÍNEZ </t>
  </si>
  <si>
    <t xml:space="preserve">BERNARDO PEDROSO CANTILLO </t>
  </si>
  <si>
    <t xml:space="preserve">ROSITA MARTÍNEZ MIRANDO </t>
  </si>
  <si>
    <t>ELCIDA CASTELLANO MIRANDA</t>
  </si>
  <si>
    <t xml:space="preserve">TEIVA CASTRO PÉREZ </t>
  </si>
  <si>
    <t>JENNIFER DEL VALLE RANDIAL</t>
  </si>
  <si>
    <t>LUIS CARLOS CASTRILLO BENTA</t>
  </si>
  <si>
    <t>JHON JAIRO CALDERA GAMARRA</t>
  </si>
  <si>
    <t xml:space="preserve">EVELIS SAYAS RANGEL </t>
  </si>
  <si>
    <t>DARÍO JOSÉ JIMÉNEZ TAFUR</t>
  </si>
  <si>
    <t>ENDER ENRIQUE PEDROZO BELEÑO</t>
  </si>
  <si>
    <t>BERNARDO CORRALES JIMENEZ</t>
  </si>
  <si>
    <t>FABIO CÁRDENAS VELAIDES</t>
  </si>
  <si>
    <t xml:space="preserve">JOSÉ CONCEPCIÓN TRILLOS CORREA </t>
  </si>
  <si>
    <t xml:space="preserve">HERNANDO GONZÁLEZ MELÉNDEZ </t>
  </si>
  <si>
    <t>HERMIDA NÚÑEZ HERRERA</t>
  </si>
  <si>
    <t>CAMPO ELIAS GARAVITO DÍAZ</t>
  </si>
  <si>
    <t>BERTA LUCILA BARRIOS BARRIOS</t>
  </si>
  <si>
    <t xml:space="preserve">JUAN DIEGO PÉREZ PUPO </t>
  </si>
  <si>
    <t xml:space="preserve">YENNIS ANDREA PADILLA </t>
  </si>
  <si>
    <t>ANGELA OLAVE</t>
  </si>
  <si>
    <t>ENILSE PADILLA BALDOVINO</t>
  </si>
  <si>
    <t>FELIX MARIA RINCON</t>
  </si>
  <si>
    <t>DANIEL ROLANDO GUTIÉRREZ CÓRDOBA</t>
  </si>
  <si>
    <t>JOSE RICARDO SIERRA</t>
  </si>
  <si>
    <t>WILLINGTON GIOVANNY GONZÁLEZ RODRIGUEZ</t>
  </si>
  <si>
    <t>MARINELLA SANTIAGO</t>
  </si>
  <si>
    <t>NELSON SOLER</t>
  </si>
  <si>
    <t>YAMILE FORERO CASTILLO</t>
  </si>
  <si>
    <t>ANA MARÍA RODRIGUEZ</t>
  </si>
  <si>
    <t>DAVID FERNANDO MESA MORENO</t>
  </si>
  <si>
    <t>ALEXANDER ALFONSO</t>
  </si>
  <si>
    <t>ANGELA ROCIO DIAZ PARRA</t>
  </si>
  <si>
    <t>JESÚS HILDEBRANDO HERNÁNDEZ OV</t>
  </si>
  <si>
    <t>ORGANIZACIÓN_3_NOMBRE</t>
  </si>
  <si>
    <t>ALBA LUCIA GONZALEZ BETANCOURT</t>
  </si>
  <si>
    <t>ORLANDO MONROY PARDO</t>
  </si>
  <si>
    <t>MIGUEL TORREZ CANTOR</t>
  </si>
  <si>
    <t>JHON ALEXANDER SANABRIA GAONA</t>
  </si>
  <si>
    <t>DABEGY NOVOA MARROQUIN</t>
  </si>
  <si>
    <t>AQUILINO YANKEN RAMIREZ</t>
  </si>
  <si>
    <t>ADRIANA GÓMEZ JARAMILLO</t>
  </si>
  <si>
    <t>LUZ AMPARO OLAYA</t>
  </si>
  <si>
    <t>PATRICIA RODRIGUEZ</t>
  </si>
  <si>
    <t>ALIRIO ALFONSO BAUTISTA CASTRO</t>
  </si>
  <si>
    <t>FABER AGUDELO</t>
  </si>
  <si>
    <t>ALEXI  LUDIVIA VEGA MONROY</t>
  </si>
  <si>
    <t>WILMAN ZAIR QUINTANA</t>
  </si>
  <si>
    <t>BLANCA HORTUA LOPEZ</t>
  </si>
  <si>
    <t>FRANCISCO JAVIER BELLO PAEZ</t>
  </si>
  <si>
    <t>LILIANA RODRIGUEZ</t>
  </si>
  <si>
    <t>KATHERINNE CASTILLO PÉREZ</t>
  </si>
  <si>
    <t>AURORA FIGUEREDO</t>
  </si>
  <si>
    <t>OLIVER MARTINEZ GUTIERREZ</t>
  </si>
  <si>
    <t>EFRÉN EMILIO TOBIÁN SALAMANCA</t>
  </si>
  <si>
    <t>JAVIER YESID VARGAS PRECIADO</t>
  </si>
  <si>
    <t>ANDREA YOHANA PAREDES SERRANO</t>
  </si>
  <si>
    <t xml:space="preserve">ALBA ROCÍO ÁLVAREZ ORTIZ </t>
  </si>
  <si>
    <t xml:space="preserve">YURY FRANCISCO CHAPARRO NIÑO </t>
  </si>
  <si>
    <t xml:space="preserve">EXCEOMO ROLDAN H </t>
  </si>
  <si>
    <t>JUAN ANDRÉS CASTEBLANCO PARADA</t>
  </si>
  <si>
    <t>JORGE LIBARDO MARTÍNEZ SANCHEZ</t>
  </si>
  <si>
    <t xml:space="preserve">YULI MARCELA GIRALDO PINEDA </t>
  </si>
  <si>
    <t>MARÍA LUISA MARTÍNEZ PAEZ</t>
  </si>
  <si>
    <t>FANY DORIS VACCA AMAYA</t>
  </si>
  <si>
    <t>VICTOR MANUEL GARCIA</t>
  </si>
  <si>
    <t>EFRÉN EMILIO TOBIAN SALAMANCA</t>
  </si>
  <si>
    <t>CAMILA MORALES</t>
  </si>
  <si>
    <t>HILVER CHAPARRO</t>
  </si>
  <si>
    <t>ELIAS HERNÁN CRUZ SANABRIA</t>
  </si>
  <si>
    <t xml:space="preserve">EUNICE HEREDIA SANTOS </t>
  </si>
  <si>
    <t xml:space="preserve">YEISON PEDRAZA </t>
  </si>
  <si>
    <t xml:space="preserve">ASOCIACION DE AGRICULTORES ASOCIADOS DEL MUNICIPIO DE RECETOR  AGRARC </t>
  </si>
  <si>
    <t>CRISTIAN EDUARDO MENDEZ VELASQUEZ</t>
  </si>
  <si>
    <t>YEXSON LESMES</t>
  </si>
  <si>
    <t>TARQUINO PACHECO</t>
  </si>
  <si>
    <t xml:space="preserve">ABUSALON LEGUIZAMON ROJAS </t>
  </si>
  <si>
    <t>SERGIO GARAVITO</t>
  </si>
  <si>
    <t>TULIO ARENAS ORTIZ</t>
  </si>
  <si>
    <t>DIEGO DANIEL GUERRERO GARCIA</t>
  </si>
  <si>
    <t xml:space="preserve">ELÍAS HERNÁN CRUZ SANABRIA </t>
  </si>
  <si>
    <t>PROSPERO VARGAS NIÑO</t>
  </si>
  <si>
    <t>ANDREA YURENY CELY</t>
  </si>
  <si>
    <t xml:space="preserve">DEISY CABALLERO </t>
  </si>
  <si>
    <t>LUIS EDUARDO RICAURTE CUELLAR</t>
  </si>
  <si>
    <t xml:space="preserve">ANA DEL CARMEN ROJAS PÁEZ </t>
  </si>
  <si>
    <t>EDNA JANNORY ORTIZ PORTILLA</t>
  </si>
  <si>
    <t xml:space="preserve">ELENA PATRICIA MARÍN MENDIVELSO </t>
  </si>
  <si>
    <t>GABRIEL FORERO</t>
  </si>
  <si>
    <t>NANCY MIREYA ACEVEDO</t>
  </si>
  <si>
    <t>YINETH AMANDA RODRIGUEZ TUAY</t>
  </si>
  <si>
    <t xml:space="preserve">MARÍA GERALDIN SANABRIA SALAMANCA </t>
  </si>
  <si>
    <t>JOSÉ ROLFE ROA MONTEJO</t>
  </si>
  <si>
    <t>ASOCIACIÓN DE CACAOCULTORES DEL NORTE DE CASANARE</t>
  </si>
  <si>
    <t>VIRGILIO LIZARAZO RAMIREZ</t>
  </si>
  <si>
    <t>AGROMESACA- YANET AYALA</t>
  </si>
  <si>
    <t>OSCAR LEONARDO CARRILLO OLARTE</t>
  </si>
  <si>
    <t>FILDOR LEONEL ANZUETA FUENTES</t>
  </si>
  <si>
    <t>REINA MINOLDA CRUZ VARGAS</t>
  </si>
  <si>
    <t>SAMUEL DIAZ TOLEDO</t>
  </si>
  <si>
    <t>YURY FRANCISCO CHAPARRO NIÑO</t>
  </si>
  <si>
    <t>NEBARDO TABACO ORTIZ</t>
  </si>
  <si>
    <t xml:space="preserve">OLIVERIO LEMUS RODRIGUEZ </t>
  </si>
  <si>
    <t xml:space="preserve">MARIS SUCELY MEZA CRISTANCHO </t>
  </si>
  <si>
    <t xml:space="preserve">JENNY ALEJANDRA PICO MORA </t>
  </si>
  <si>
    <t xml:space="preserve">PRODUCTOR FRANCISCO GARAVITO PLAZAS Y DILIGENCIA EL REGISTRO SERGIO ANDRÉS GARAVITO PATERNINA </t>
  </si>
  <si>
    <t>AGROMESACA YANET AYALA R.L</t>
  </si>
  <si>
    <t xml:space="preserve">ADONAI COLMENARES MARTINEZ </t>
  </si>
  <si>
    <t xml:space="preserve">VALERIA ALEJANDRA RUBIO HERRERA </t>
  </si>
  <si>
    <t>WILSON TELLEZ</t>
  </si>
  <si>
    <t xml:space="preserve">JULIETH ISLENY CHAPARRO MORENO </t>
  </si>
  <si>
    <t xml:space="preserve">NIDIA EDITH QUIÑONEZ MARTÍNEZ </t>
  </si>
  <si>
    <t xml:space="preserve">MARÍA UDELA JIMÉNEZ CABALLERO </t>
  </si>
  <si>
    <t xml:space="preserve">HORTALIZAS. LECHUGA </t>
  </si>
  <si>
    <t>HERNAN DARIO OLMOS</t>
  </si>
  <si>
    <t>DANIEL NEFTALI NAVAS SOGAMSO</t>
  </si>
  <si>
    <t>ELKIN FERNANDO ACOSTA ROA</t>
  </si>
  <si>
    <t xml:space="preserve">YEISSON SALAMANCA PEÑA </t>
  </si>
  <si>
    <t>WILSON SÁENZ PRECIADO</t>
  </si>
  <si>
    <t>HUEVOS RANCHERIAS</t>
  </si>
  <si>
    <t xml:space="preserve">DANIELA SÁNCHEZ IBARRA </t>
  </si>
  <si>
    <t>KAREN JARAMILLO</t>
  </si>
  <si>
    <t>CARLOS QUINTERO LEÓN</t>
  </si>
  <si>
    <t xml:space="preserve">DIANA IVETT PARSONS LLANES </t>
  </si>
  <si>
    <t>JOSE ARISTARCO RÍOS CADAVID</t>
  </si>
  <si>
    <t xml:space="preserve">HERNANDO ALONSO MARIN AGUDELO </t>
  </si>
  <si>
    <t>DANIEL ALFONSO CASTAÑO LÓPEZ</t>
  </si>
  <si>
    <t xml:space="preserve">OMAR JOSE TAPASCO ANDICA </t>
  </si>
  <si>
    <t xml:space="preserve">ANDRÉS LÓPEZ ARIAS </t>
  </si>
  <si>
    <t>MIGUEL ALBERTO FERNANDEZ RIOS</t>
  </si>
  <si>
    <t>MARIAGLORIA BUITRAGO GRANADA</t>
  </si>
  <si>
    <t>MARIA GLORIA BUITRAGO GRANADA</t>
  </si>
  <si>
    <t>JESUS JARAMILLO</t>
  </si>
  <si>
    <t>GUILLERMO BOTERO RESTREPO</t>
  </si>
  <si>
    <t xml:space="preserve">JULIA ESTELLA CALAMBÁS YALANDA </t>
  </si>
  <si>
    <t xml:space="preserve">ALDEMAR CUCUÑAME DAZA </t>
  </si>
  <si>
    <t>ARIZALDO SULEZ SERNA</t>
  </si>
  <si>
    <t xml:space="preserve">RODELFI BETANCOURT </t>
  </si>
  <si>
    <t xml:space="preserve">AIDEE OYOLA </t>
  </si>
  <si>
    <t>MARGARITA MARÍA COLLAZOS FERNANDEZ</t>
  </si>
  <si>
    <t>ROLANDO NARVAEZ</t>
  </si>
  <si>
    <t xml:space="preserve">PAOLA ANDREA COLLAZOS </t>
  </si>
  <si>
    <t>LAURA ALEJANDRA ANACONA</t>
  </si>
  <si>
    <t xml:space="preserve">SOFY GIRALDO </t>
  </si>
  <si>
    <t>JHON CARLOS RUIZ</t>
  </si>
  <si>
    <t>YIMI LEANDRO SOLARTE IDROBO</t>
  </si>
  <si>
    <t xml:space="preserve">NANCY RUIZ BENAVIDES </t>
  </si>
  <si>
    <t>ARGENIS AVIRAMA M.</t>
  </si>
  <si>
    <t xml:space="preserve">LIDA ESPERANZA ALVARADO </t>
  </si>
  <si>
    <t>JUAN JOSE PAPAMIJA</t>
  </si>
  <si>
    <t>DIANA ROCÍO IBARRA</t>
  </si>
  <si>
    <t xml:space="preserve">MARÍA BELÉN IBARRA GONZÁLEZ </t>
  </si>
  <si>
    <t xml:space="preserve">NEIFY MARIA IBARRA RAMIREZ </t>
  </si>
  <si>
    <t>NATALIA EGAS DAZA</t>
  </si>
  <si>
    <t>OLMER ABONIA</t>
  </si>
  <si>
    <t>DIEGO MARÍA ASTUDILLO BERMUDEZ</t>
  </si>
  <si>
    <t>ANGELICA MARIA SANCHEZ VARGAS</t>
  </si>
  <si>
    <t>RAMIRO ORTEGA VALENCIA</t>
  </si>
  <si>
    <t>CARLOS OCIEL GUERRERO</t>
  </si>
  <si>
    <t>ORLANDO VIUCHE</t>
  </si>
  <si>
    <t>HERNAN MAURICIO LIZCANO CANTERO</t>
  </si>
  <si>
    <t>ÁNGEL FABIAN BERMÚDEZ MUÑOZ</t>
  </si>
  <si>
    <t>SIMÓN BOLÍVAR FERNÁNDEZ NAVIA</t>
  </si>
  <si>
    <t>ARNUBIO LARRAHONDO</t>
  </si>
  <si>
    <t>EVELYN DALISSA MINA CASTILLO</t>
  </si>
  <si>
    <t>BERTILDE CAICEDO CAICEDO</t>
  </si>
  <si>
    <t>LUCELY ORTIZ GÓMEZ</t>
  </si>
  <si>
    <t>ESPERANZA FUENTES FERNÁNDEZ</t>
  </si>
  <si>
    <t>DONALDO LUNA PEREZ</t>
  </si>
  <si>
    <t>JIMMY JESÚS DORADO CÓRDOBA</t>
  </si>
  <si>
    <t>JAIRO CONTRERAS CARABALI</t>
  </si>
  <si>
    <t>LEO MARÍN GALINDEZ MENESES</t>
  </si>
  <si>
    <t>MILLER GARCES</t>
  </si>
  <si>
    <t>MARÍA ALEJANDRA GONZÁLEZ MOSQUERA</t>
  </si>
  <si>
    <t>WILSON RUIZ</t>
  </si>
  <si>
    <t>CARLOS EDUARDO GUEGUE RAMOS</t>
  </si>
  <si>
    <t>VICTOR PILLIMUE PTOSI</t>
  </si>
  <si>
    <t xml:space="preserve">OSCAR OVIDIO CAMPO GURRUTE </t>
  </si>
  <si>
    <t>JUAN CARLOS  CHALÁ SERNA</t>
  </si>
  <si>
    <t>GREGORIA YUNDA FLOR</t>
  </si>
  <si>
    <t>FRANCISCO JAVIER PECHENE PILLIMUE</t>
  </si>
  <si>
    <t>DANEIDI ANDREA MELENJE MAPALLO</t>
  </si>
  <si>
    <t xml:space="preserve">ELMER YUNDA CAMAYO </t>
  </si>
  <si>
    <t xml:space="preserve">JUAN CARLOS CHALÁ SERNA </t>
  </si>
  <si>
    <t>EUGENIA PAREDES SARRIA</t>
  </si>
  <si>
    <t xml:space="preserve">NANCY RUIZ </t>
  </si>
  <si>
    <t xml:space="preserve">ALEXANDER DAGUA </t>
  </si>
  <si>
    <t xml:space="preserve">LAURA DEL PILAR VILLARRAGA MENESES </t>
  </si>
  <si>
    <t>HERMELENCIANA ALEGRIA</t>
  </si>
  <si>
    <t xml:space="preserve">EDINSON WILLIAM CALAMBAS DAGUA </t>
  </si>
  <si>
    <t xml:space="preserve">NUBIA MARLENY RIVERA PIPICANO </t>
  </si>
  <si>
    <t>MARLES TUMIÑA SANCHEZ</t>
  </si>
  <si>
    <t xml:space="preserve">CORPUS ACHICUE PENCUE </t>
  </si>
  <si>
    <t>FRANCISCO JAVIER MOSQUERA</t>
  </si>
  <si>
    <t>GEOVANY RODRIGUEZ</t>
  </si>
  <si>
    <t>EDISON TORRES MEDINA</t>
  </si>
  <si>
    <t xml:space="preserve">EDILMA CAMAYO LOPEZ </t>
  </si>
  <si>
    <t>CARLOS ARMANDO ORTEGA MAZABUEL</t>
  </si>
  <si>
    <t>BLANCA CECILIA OSSA</t>
  </si>
  <si>
    <t>PASTOR FERNÁNDEZ ULCUE</t>
  </si>
  <si>
    <t>LUIS JAIME HUILA CAMAYO</t>
  </si>
  <si>
    <t xml:space="preserve">DEICY LILIANA MANQUILLO CHANTRE </t>
  </si>
  <si>
    <t xml:space="preserve">YAMID MUÑÓZ NAVIA </t>
  </si>
  <si>
    <t>JORGE ARTURO MARROQUIN DIAZ</t>
  </si>
  <si>
    <t xml:space="preserve">CLAUDIA CRISTINA CHOCUE QUEVEDO </t>
  </si>
  <si>
    <t>MARISOL CAMPO</t>
  </si>
  <si>
    <t xml:space="preserve">WILLYAN  ANDRES TUNUBALA LIZ </t>
  </si>
  <si>
    <t>YULI LILIANA CAMAYO LUGO</t>
  </si>
  <si>
    <t>FRANCIA  ELENA GONZALEZ LUCUMI</t>
  </si>
  <si>
    <t>YAZMIN ADRIANA ALBAN GARZON</t>
  </si>
  <si>
    <t>MARISOL CORTES REYES</t>
  </si>
  <si>
    <t>JARAMILLO FERNÁNDEZ MARÍA ELENA</t>
  </si>
  <si>
    <t xml:space="preserve">DORA LILIA MEDINA BURGOS </t>
  </si>
  <si>
    <t>LEIDY NAYIBE TROCHEZ</t>
  </si>
  <si>
    <t>HAROL LEÓN MUÑOZ BOLAÑOS</t>
  </si>
  <si>
    <t xml:space="preserve">FREDDY ABEL CHATE CAMPO </t>
  </si>
  <si>
    <t>KELLY JOHANA IPIA CAMPO</t>
  </si>
  <si>
    <t>YENIFER PAOLA CALIX IPIA</t>
  </si>
  <si>
    <t xml:space="preserve">ALBA ALINA ANGUCHO SÁNCHEZ </t>
  </si>
  <si>
    <t>YEFRI SANDOVAL</t>
  </si>
  <si>
    <t>MARIA JOSE LECTAMO CAMPO</t>
  </si>
  <si>
    <t>WILSON GRAJALES VELASCO</t>
  </si>
  <si>
    <t>MAXIMILIANO CHOCUE FERNANDEZ</t>
  </si>
  <si>
    <t>LUZ DARY SUAREZ MOSQUERA</t>
  </si>
  <si>
    <t>JUAN CARLOS GUAMPE</t>
  </si>
  <si>
    <t xml:space="preserve">MARÍA DEL CARMEN HOYOS TORRES </t>
  </si>
  <si>
    <t xml:space="preserve">ROBERT CAMILO ESTUPIÑAN CERO </t>
  </si>
  <si>
    <t>SAMUEL GUZMAN AYERBE</t>
  </si>
  <si>
    <t xml:space="preserve">ORLANDO JOSÉ SARRIA </t>
  </si>
  <si>
    <t>RAUL OLTELA</t>
  </si>
  <si>
    <t>LUIS EDUARDO FABRA MÉNDEZ</t>
  </si>
  <si>
    <t>YASNEY QUINTANA ZURITA</t>
  </si>
  <si>
    <t>RAFAEL FRANCISCO MORALES CONTRERAS</t>
  </si>
  <si>
    <t>YUSELYS MARIA PACHECO ROJAS</t>
  </si>
  <si>
    <t>LUIS ALBERTO ORTIZ MORELO</t>
  </si>
  <si>
    <t>SONIA SOTO</t>
  </si>
  <si>
    <t>1548977</t>
  </si>
  <si>
    <t>VICTOR SAÚL PADILLA DORIA</t>
  </si>
  <si>
    <t>ASOCIACIÓN DE JÓVENES CAMPESINOS ASOJOCARIBE</t>
  </si>
  <si>
    <t>FREDY PADILLA ARGEL</t>
  </si>
  <si>
    <t>ASOCIACIÓN SOLIDARIA PRODESARROLLO DE LA MUJER CABEZA DE HOGAR LA FORTALEZA</t>
  </si>
  <si>
    <t>EVARISTO ANTONIO LÓPEZ DORIA</t>
  </si>
  <si>
    <t>SANDY LILETH ARROYO SUAREZ</t>
  </si>
  <si>
    <t>LEANDRA PATRICIA SARIEGO GENES</t>
  </si>
  <si>
    <t>JESUS DAVID CAUSIL MORALES</t>
  </si>
  <si>
    <t>ALCIRA DEL CARMEN JULIO ROQUEME</t>
  </si>
  <si>
    <t>JUAN CARE POLO</t>
  </si>
  <si>
    <t>JAIRO GARCIA SLAGDO</t>
  </si>
  <si>
    <t>DOMINGO ENRIQUE PEREZ DORIA</t>
  </si>
  <si>
    <t>PABLO CESAR MAZO JARAMILLO</t>
  </si>
  <si>
    <t>URIEL URÍA HUMANEZ SALGADO</t>
  </si>
  <si>
    <t>VÍCTOR SAÚL PADILLA DORIA</t>
  </si>
  <si>
    <t>ELKIN VILLADIEGO</t>
  </si>
  <si>
    <t>DIANA LUCIA BERASTEGUI GONZALES</t>
  </si>
  <si>
    <t>JUANA MARIA BANDA ROJA</t>
  </si>
  <si>
    <t>WILLIAM DAVID PATERNINA BANDA</t>
  </si>
  <si>
    <t>REMBERTO GIL BAQUERO</t>
  </si>
  <si>
    <t>LASTENIA ARROYO AVILEZ</t>
  </si>
  <si>
    <t>SIRLY DEL CARMEN DIAZ OCHOA</t>
  </si>
  <si>
    <t>ODELSA MARIA PUERTA NEGRETE</t>
  </si>
  <si>
    <t>VIVIANA ROYERO</t>
  </si>
  <si>
    <t>LUIS SIERRA</t>
  </si>
  <si>
    <t>EVARISTO FIDEL COGOLLO DORIA</t>
  </si>
  <si>
    <t>CARLOS ENRIQUE VIDAL PACHECO</t>
  </si>
  <si>
    <t>JESUS MANUEL JIMENES MESTRA</t>
  </si>
  <si>
    <t>ROSIRIS BETANCURT OSPINO</t>
  </si>
  <si>
    <t>GUILLERMO ARDILA</t>
  </si>
  <si>
    <t>YAIRO ANTONIO YANEZ ALEMAN</t>
  </si>
  <si>
    <t>GERMAN GUSTAVO PESTANA RODRIGUEZ</t>
  </si>
  <si>
    <t>MIGUEL ANGEL OCAMPO GALLO</t>
  </si>
  <si>
    <t>JONATHAN CARRASCAL LLORENTE</t>
  </si>
  <si>
    <t>AGRÍCOLA EL VIENTO</t>
  </si>
  <si>
    <t>SOLEY VEGA</t>
  </si>
  <si>
    <t>LEONARDO SALGADO GONZÁLEZ</t>
  </si>
  <si>
    <t>SIXTO LUIS ALMANZA PERALTA</t>
  </si>
  <si>
    <t>GABRIEL SANTANA REYES MARTINEZ</t>
  </si>
  <si>
    <t>DENISSE ANDREA URANGO FRANCO</t>
  </si>
  <si>
    <t>ELIANA MARIA PACHECO DIAZ</t>
  </si>
  <si>
    <t>EVERLEIDA</t>
  </si>
  <si>
    <t>ASOCIACIÓN DE CAMPESINOS AGROPECUARIOS DE SAN PABLO (AGROPIECOS)</t>
  </si>
  <si>
    <t>ROSMARY HERNÁNDEZ PETRO</t>
  </si>
  <si>
    <t>ASOCIACION PRODUCTORES AGROPECUARIOS DE CAMPOBELLO21 ASOCAMPO21</t>
  </si>
  <si>
    <t>ASOCIACION PRODUCTORES LAS CLARAS</t>
  </si>
  <si>
    <t>ÁLVARO JOSÉ PEÑA HOYOS</t>
  </si>
  <si>
    <t>RUTH MARY FUENTES</t>
  </si>
  <si>
    <t>LEYDA ESTEFANA MOSQUERA SANCHEZ</t>
  </si>
  <si>
    <t>ANA JULIA SANCHÉZ MOSQUERA</t>
  </si>
  <si>
    <t xml:space="preserve">WBEIMAR MENA ASPRILLA </t>
  </si>
  <si>
    <t>EDWIN ALLIN GUARDIA</t>
  </si>
  <si>
    <t>AURELIO PAZ ZALAMANDRA</t>
  </si>
  <si>
    <t>CRUZ ELENA RODRIGUEZ GARCIA</t>
  </si>
  <si>
    <t>ASOCIACION DE AGRICULTORES DE LLANO RICO Y CERRAO (LLACER)</t>
  </si>
  <si>
    <t>WILFREDY ANDRADES RIVAS</t>
  </si>
  <si>
    <t>POMPELLO LEMUS BORJA</t>
  </si>
  <si>
    <t>PORFILIO MOSQUERA RIOS</t>
  </si>
  <si>
    <t>HIGINIO GRACIA COPETE</t>
  </si>
  <si>
    <t>MARCELINA RENTERIA GUEVARA</t>
  </si>
  <si>
    <t>JOSE LINARES MOSQUERA</t>
  </si>
  <si>
    <t>EMILIO GARRIDO</t>
  </si>
  <si>
    <t>OTILIO SERNA MOSQUERA</t>
  </si>
  <si>
    <t>NOVELIO RENTERIA</t>
  </si>
  <si>
    <t>JOSE ANTONIO RENTERIA</t>
  </si>
  <si>
    <t xml:space="preserve">AURELIANO GONZALES </t>
  </si>
  <si>
    <t>RICARDO RODRIGUEZ ARIAS</t>
  </si>
  <si>
    <t>JAIME RENTERIA MENA</t>
  </si>
  <si>
    <t>EDUARDO ANTONIO GARCIA</t>
  </si>
  <si>
    <t>EDUARDO ANTONIO GARCIA CUESTA</t>
  </si>
  <si>
    <t>DANIEL ENRRIQUE BEJARANO</t>
  </si>
  <si>
    <t>ANA MARIA MENA BEJARANO</t>
  </si>
  <si>
    <t>WILLIAN CUESTA IBARGUEN</t>
  </si>
  <si>
    <t xml:space="preserve"> FAURO DUMAZA DOGARI</t>
  </si>
  <si>
    <t>JHON RENTERIA RENTERIA</t>
  </si>
  <si>
    <t>RAUL CHARERO DUMAZA</t>
  </si>
  <si>
    <t>NOVELIO COSSIO BORJA</t>
  </si>
  <si>
    <t>ANA MARIA MEIVA B</t>
  </si>
  <si>
    <t>LUIS ANGEL ANDRADES RIOS</t>
  </si>
  <si>
    <t>JUAN MIGUEL BEJARANO BEJARANO</t>
  </si>
  <si>
    <t>CRISTOBAL RENTERIA OBREGON</t>
  </si>
  <si>
    <t>FLORENTINO OSVALDO RENTERIA CORDOBA</t>
  </si>
  <si>
    <t>LEOBIGILDO COPETE COSSIO</t>
  </si>
  <si>
    <t>JOSE ANTONIO COSSIO CORDOBA</t>
  </si>
  <si>
    <t>ASENCIO RENTERIA RENTERIA</t>
  </si>
  <si>
    <t>AURELIO PAZ SALAMANDRA</t>
  </si>
  <si>
    <t>MARIA MERCEDES BEJARANO MENA</t>
  </si>
  <si>
    <t>ALCIDIADES ARIAS TAPIAS</t>
  </si>
  <si>
    <t>JOSE PONPEYO RENTERIA SERNA</t>
  </si>
  <si>
    <t>SERVELIO RENTERIA RENTERIA</t>
  </si>
  <si>
    <t>MARIA FIDELIA LEMUS</t>
  </si>
  <si>
    <t>LUIS AMADO GONZALEZ</t>
  </si>
  <si>
    <t>JUAN JOSE CORDOBA RENTERIA</t>
  </si>
  <si>
    <t>CLEMENTE RENTERIA GUEVARA</t>
  </si>
  <si>
    <t>NANDO FERNELIZ CUESTA ROA</t>
  </si>
  <si>
    <t xml:space="preserve">LALO ANTONIO BORJA </t>
  </si>
  <si>
    <t>LUIS CARLOS ARIAS MENA</t>
  </si>
  <si>
    <t>MARIA CECILIA GONZALEZ BORJA</t>
  </si>
  <si>
    <t>ETMAR ANDRADE PINILLA</t>
  </si>
  <si>
    <t>DANYS MOSQUERA RENTERIA</t>
  </si>
  <si>
    <t>JESUS GARRIDO ALVARES</t>
  </si>
  <si>
    <t>JOSE WISTON RENTERIA</t>
  </si>
  <si>
    <t>EMILIO SERNA CORDOBA</t>
  </si>
  <si>
    <t xml:space="preserve">JOSE ANTERO ASPRILLA MURILLO </t>
  </si>
  <si>
    <t>YEFERSON SOLIS TELLO</t>
  </si>
  <si>
    <t>YENNY YUBELY CASTRO CORDOBA</t>
  </si>
  <si>
    <t>LALO ANOTNIO BORJA MONTENO</t>
  </si>
  <si>
    <t>NANDO FERNELIS CUESTA ROA</t>
  </si>
  <si>
    <t>MARIA CECILIA GONZALES BORJA</t>
  </si>
  <si>
    <t>ETNAR ANDRADE PINILLA</t>
  </si>
  <si>
    <t xml:space="preserve">KENIS JHOANA MOLINA MORENO </t>
  </si>
  <si>
    <t xml:space="preserve">LEÍDA ESTEFANA MOSQUERA SÁNCHEZ </t>
  </si>
  <si>
    <t>LINO FERNEY SCARPETA ALVAREZ</t>
  </si>
  <si>
    <t>ELVIS RAMIREZ</t>
  </si>
  <si>
    <t xml:space="preserve">MARCO CEBEL RAMÍREZ MORENO </t>
  </si>
  <si>
    <t>SANTA EPIFANÍA MURILLO VALOY</t>
  </si>
  <si>
    <t>FRANCIA ELENA MURILLO VALENCIA</t>
  </si>
  <si>
    <t>CARMEN LUCILA POTES BARCOS</t>
  </si>
  <si>
    <t>LUIS FERNANDO HURTADO</t>
  </si>
  <si>
    <t>LUIS FERNNDO HURTADO</t>
  </si>
  <si>
    <t>DIANA ABADÍA</t>
  </si>
  <si>
    <t xml:space="preserve">MARÍA ERICA BARCO LÓPEZ </t>
  </si>
  <si>
    <t xml:space="preserve">MARÍA ERICA BARCO </t>
  </si>
  <si>
    <t xml:space="preserve">LUIS FERNANDO HURTADO </t>
  </si>
  <si>
    <t xml:space="preserve">ESTEBAN ÁNGEL CHIA </t>
  </si>
  <si>
    <t>ASOEMU</t>
  </si>
  <si>
    <t>ASPROASECAB</t>
  </si>
  <si>
    <t>ASOPRAGRICH</t>
  </si>
  <si>
    <t>KAREN YOFADIS GUTIÉRREZ IBARGÜEN</t>
  </si>
  <si>
    <t>ASOCIACION DE PRODUCTORES DE BEBARA</t>
  </si>
  <si>
    <t xml:space="preserve">FUNDACION PARA UN NUEVO VIVIR </t>
  </si>
  <si>
    <t xml:space="preserve">YINETH PINO SERNA </t>
  </si>
  <si>
    <t xml:space="preserve">LISNEILE MORENO ESCOBAR </t>
  </si>
  <si>
    <t xml:space="preserve">GLADYS ELENA GIRALDO RODRIGUEZ </t>
  </si>
  <si>
    <t xml:space="preserve">LEISY YADIRA MURILLO AMPUDIA </t>
  </si>
  <si>
    <t xml:space="preserve">JESÚS IVÁN SANTA ALAPE </t>
  </si>
  <si>
    <t xml:space="preserve">ANA JURACY TÉLLEZ ECHEVERRI </t>
  </si>
  <si>
    <t>MIRIAM RUBIANO DIAZ</t>
  </si>
  <si>
    <t xml:space="preserve">JORGE ALBERTO MANCHOLA </t>
  </si>
  <si>
    <t xml:space="preserve">JORGE ALBERTO MANCHOLA CUENCA </t>
  </si>
  <si>
    <t>CLARENA GONZALEZ RUBIO</t>
  </si>
  <si>
    <t xml:space="preserve">JUAN FELIPE SÁNCHEZ VEGA </t>
  </si>
  <si>
    <t xml:space="preserve">GUSTAVO RODRIGUEZ LIZCANO </t>
  </si>
  <si>
    <t>MARÍA ARGENIS CARVAJAL NUÑEZ</t>
  </si>
  <si>
    <t>JAIME ANDRES MONTILLA</t>
  </si>
  <si>
    <t xml:space="preserve">CRISTIAN ALEJANDRO BELTRÁN GONZÁLEZ </t>
  </si>
  <si>
    <t>SERGIO DAVID REALPE MARTÍNEZ</t>
  </si>
  <si>
    <t>JHON FABIÁN GUACA GAVIRIA</t>
  </si>
  <si>
    <t xml:space="preserve">FREDY LEONARDO GÓMEZ COLLAZOS </t>
  </si>
  <si>
    <t xml:space="preserve">EDISON ORTEGA MUÑOZ </t>
  </si>
  <si>
    <t xml:space="preserve">LUIS ALBERTO GARCÍA </t>
  </si>
  <si>
    <t xml:space="preserve">NIDIA ARGENIS BOLAÑOS SAMBONI </t>
  </si>
  <si>
    <t>NIDIA ARGENIS BOLAÑOS SAMBONY</t>
  </si>
  <si>
    <t>MARIELA BOLAÑOZ MUÑOZ</t>
  </si>
  <si>
    <t xml:space="preserve">YENNY BOLAÑOS </t>
  </si>
  <si>
    <t>NANCY DORIS CALAMBAS YALANA</t>
  </si>
  <si>
    <t>ANGEL MIRO YOINO NIQUINAS</t>
  </si>
  <si>
    <t>JORGE ALEXANDER CASTAÑEDA MONTOYA</t>
  </si>
  <si>
    <t>GILBERT PADILLA CAMPO</t>
  </si>
  <si>
    <t>ANDREA DEL PILAR MOSSOS CAMERO</t>
  </si>
  <si>
    <t>JUAN DAVID GUTIERREZ SANABRIA</t>
  </si>
  <si>
    <t>FREDY SNEIDER CUELLAR HURTADO</t>
  </si>
  <si>
    <t xml:space="preserve">EDILBERTO PALECHOR SANCHEZ </t>
  </si>
  <si>
    <t>GUSTAVO NOE BERMEO MANCHOLA</t>
  </si>
  <si>
    <t>NAYARITH YAJAIRA GUERRA CORTES</t>
  </si>
  <si>
    <t>ASDRUBAL GARZON QUIROZ</t>
  </si>
  <si>
    <t>DIEGO ALEJANDRO SANIN PEREZ</t>
  </si>
  <si>
    <t>WILBER YOAO CERQUERA</t>
  </si>
  <si>
    <t xml:space="preserve">DIEGO FERNANDO CAMACHO </t>
  </si>
  <si>
    <t xml:space="preserve">CLAUDIA BRAVO </t>
  </si>
  <si>
    <t>MARÍA LOURDES CASTAÑEDA HUEJE</t>
  </si>
  <si>
    <t>MIGUEL ANGEL RAMIREZ CAYCEDO</t>
  </si>
  <si>
    <t xml:space="preserve">DANIEL FELIPE CHILA MONTILLA </t>
  </si>
  <si>
    <t>EDITH COLLAZOS ROJAS</t>
  </si>
  <si>
    <t>ANA MARIA MOSQUERA CASTILLO</t>
  </si>
  <si>
    <t>DAVID URBANO</t>
  </si>
  <si>
    <t xml:space="preserve">CLARA ISABEL MURCIA MUÑOZ </t>
  </si>
  <si>
    <t>SORLEIDY BARREIRO GAVIRIA</t>
  </si>
  <si>
    <t>JORGE LEONARDO CUELLAR DUSSAN</t>
  </si>
  <si>
    <t xml:space="preserve">JUAN DAVID MONTES </t>
  </si>
  <si>
    <t>ESTEFANIA MURCIA MANRIQUE</t>
  </si>
  <si>
    <t>JOSE LUIS SANTOFIMIO DIAZ</t>
  </si>
  <si>
    <t xml:space="preserve">NEVER JANSASOY OCHOA </t>
  </si>
  <si>
    <t>GRUPO CAFÉ COFFINE SAS</t>
  </si>
  <si>
    <t>LAURA SIERRA</t>
  </si>
  <si>
    <t xml:space="preserve">DEIMAR JAVIER LOSADA ANACONA </t>
  </si>
  <si>
    <t>NOHEMY SALAZAR MUÑOZ</t>
  </si>
  <si>
    <t xml:space="preserve">OMAR JOSÉ BONILLA MEDINA </t>
  </si>
  <si>
    <t>BRAYAN JOVEN ALMARIO</t>
  </si>
  <si>
    <t>LAUREANO JOVEN ARTUNDUAGA</t>
  </si>
  <si>
    <t>ALEXANDER CAPARA ARTUNDUAGA</t>
  </si>
  <si>
    <t xml:space="preserve">JÓSE VARGAS CARVAJAL </t>
  </si>
  <si>
    <t>PATRICIA QUINTERO FIERRO</t>
  </si>
  <si>
    <t xml:space="preserve">EDITH COLLAZOS ROJAS </t>
  </si>
  <si>
    <t>LEIDY DANIELA GOMEZ MOLINA</t>
  </si>
  <si>
    <t>OSCAR ANDRES CORTES MORENO</t>
  </si>
  <si>
    <t>SERGIO DAVID REALPE MARTINEZ</t>
  </si>
  <si>
    <t>LUCIO ANDRADE VALVERDE</t>
  </si>
  <si>
    <t>LUIS AUGUSTO OLIVEROS PEDRAZA</t>
  </si>
  <si>
    <t>FERNANDO VARGAS LÓPEZ</t>
  </si>
  <si>
    <t>MARIA DEISI CUELLAR SCALANTE</t>
  </si>
  <si>
    <t>RODRIGO IMBACHI CARLOSAMA</t>
  </si>
  <si>
    <t xml:space="preserve">JOSÉ GREGORIO QUINTERO </t>
  </si>
  <si>
    <t>RAUL DARIO ORTIZ ROZO</t>
  </si>
  <si>
    <t xml:space="preserve">YERLY PAOLA POBRE ROJAS </t>
  </si>
  <si>
    <t>ADRIANA MARÍA SILVA CASTAÑEDA</t>
  </si>
  <si>
    <t>JOSE LIZARDO NINCO IBARRA</t>
  </si>
  <si>
    <t>FLORESMIRO ROJAS</t>
  </si>
  <si>
    <t>DELIA YINED QUISCUE PANCHONGO</t>
  </si>
  <si>
    <t xml:space="preserve">ALBA LUZ SANCHEZ SANCHEZ </t>
  </si>
  <si>
    <t xml:space="preserve">LUZ DORIS CHANTRE </t>
  </si>
  <si>
    <t>JENIFFER MORENO DIAZ</t>
  </si>
  <si>
    <t xml:space="preserve">JENNIFER JULIETH MORENO DIAZ </t>
  </si>
  <si>
    <t xml:space="preserve">MARIA ALEIDA ARIAS </t>
  </si>
  <si>
    <t xml:space="preserve">YAQUELINE HERNANDEZ </t>
  </si>
  <si>
    <t xml:space="preserve">PABLO CESAR TRUJILLO </t>
  </si>
  <si>
    <t>ANGELA PATRICIA DURAN</t>
  </si>
  <si>
    <t>BEATRIZ AMPARO CLAROS PARRA</t>
  </si>
  <si>
    <t>ERMINSO REYES REYES</t>
  </si>
  <si>
    <t xml:space="preserve">FLORESMIRO GONZALES </t>
  </si>
  <si>
    <t>CARLOS GONZALEZ</t>
  </si>
  <si>
    <t xml:space="preserve">LIBARDO PEPICANO GALIENDEZ </t>
  </si>
  <si>
    <t>VICTOR HUGO SILVA SOTO</t>
  </si>
  <si>
    <t>NELLY SAAVEDRA CORDOBA</t>
  </si>
  <si>
    <t>KAROL GARCIA</t>
  </si>
  <si>
    <t>DIEGO RODRIGUEZ</t>
  </si>
  <si>
    <t>ANDRES PALACIOS GONZALEZ</t>
  </si>
  <si>
    <t>NOHELIA GAVIRIA ANDRADE</t>
  </si>
  <si>
    <t>LEIDY JOHANA CABRERA CASTAÑEDA</t>
  </si>
  <si>
    <t xml:space="preserve">MARISOL MURCIA DURAN </t>
  </si>
  <si>
    <t>DIANA PATRICIA ORTIZ CORTES</t>
  </si>
  <si>
    <t>DAVID MURCIA</t>
  </si>
  <si>
    <t xml:space="preserve">DARIO DUARTE </t>
  </si>
  <si>
    <t xml:space="preserve">MARIA E GARCIA </t>
  </si>
  <si>
    <t>MARIO JOSE LIZARASO ARAQUE</t>
  </si>
  <si>
    <t>JESUS FONSECA GARCIA</t>
  </si>
  <si>
    <t>VICENCIO PIRASAN GONZALEZ</t>
  </si>
  <si>
    <t>JUAN ANTONIO GRANADOS</t>
  </si>
  <si>
    <t>WILSON ENRIQUE GELVEZ CORONADO</t>
  </si>
  <si>
    <t>LUIS HERNANDO</t>
  </si>
  <si>
    <t>NELSON CARRASCAL LEÓN</t>
  </si>
  <si>
    <t>YANETZA MARIA MORA</t>
  </si>
  <si>
    <t>CARMEN EVELIA GARZON</t>
  </si>
  <si>
    <t>JESÚS ENRIQUE PEREZ</t>
  </si>
  <si>
    <t>JOSE GREGORIO CHACON ROZO</t>
  </si>
  <si>
    <t>CARMEN ROSA RAVELO</t>
  </si>
  <si>
    <t>NANCY ELENA PRADO FRANCO</t>
  </si>
  <si>
    <t>LUZ CENITH SALAZAR</t>
  </si>
  <si>
    <t>LILIANA PACHECO</t>
  </si>
  <si>
    <t>MARTHA CABEZA VERA</t>
  </si>
  <si>
    <t>WILMAR PEDROZA PORTILLO</t>
  </si>
  <si>
    <t>ROSA ELENA SUAREZ</t>
  </si>
  <si>
    <t>MARÍA CRISTINA GALVIS MUÑOS</t>
  </si>
  <si>
    <t>HUBERNEL CARVAJALINO</t>
  </si>
  <si>
    <t>EDGAR PABON</t>
  </si>
  <si>
    <t>PEDRO ACEVEDO CABALLERO</t>
  </si>
  <si>
    <t xml:space="preserve">FABIO CONTRERAS </t>
  </si>
  <si>
    <t>JUAN DE DIOS ROPERO</t>
  </si>
  <si>
    <t>DANY YOBANI ALFONSO RINCON</t>
  </si>
  <si>
    <t>EDY BAYONA AVENDAÑO</t>
  </si>
  <si>
    <t>GLEBIS LARIOZ ZABALA</t>
  </si>
  <si>
    <t>ANA ILCE ROJAS ASCANIO</t>
  </si>
  <si>
    <t>VICTOR JULIO ASCANIO PEREZ</t>
  </si>
  <si>
    <t>MARITZA GOMEZ ROPERO</t>
  </si>
  <si>
    <t>CAROLINA PACHECO PEREZ</t>
  </si>
  <si>
    <t xml:space="preserve">NUBIA BELEN AMAYA NAVARRO </t>
  </si>
  <si>
    <t>DEICI CARDENAS SANCHEZ</t>
  </si>
  <si>
    <t>DERLE JUDITH ANGARITA</t>
  </si>
  <si>
    <t>ALBA NUBIA RODRÍGUEZ CELIS</t>
  </si>
  <si>
    <t>LUIS FERNANDO OMAÑA GRANADOS</t>
  </si>
  <si>
    <t xml:space="preserve">GERMAN RIVERA FLOREZ </t>
  </si>
  <si>
    <t>JOSE DAVID CONTRERAS CASTILLO</t>
  </si>
  <si>
    <t>OMAIDA MARIA BAYONA GARCIA</t>
  </si>
  <si>
    <t xml:space="preserve">CARLOS DANIEL RODRIGUEZ </t>
  </si>
  <si>
    <t>WILFREDO TORRADO ORTIZ</t>
  </si>
  <si>
    <t>JOSE WILSON SANCHEZ BONILLA</t>
  </si>
  <si>
    <t xml:space="preserve">MARIO JOSE FERNÁNDEZ TORRES </t>
  </si>
  <si>
    <t>LEDYS MARÍA SANGUÍNO MEJIA</t>
  </si>
  <si>
    <t>CIRO MONTERREY CONDÉ</t>
  </si>
  <si>
    <t>HERNANDO ANTONIO NAVARRO SANTIAGO</t>
  </si>
  <si>
    <t xml:space="preserve">EYDER FABIÁN ORTIZ LEAL </t>
  </si>
  <si>
    <t>ROSMIRA SANDOVAL ACEVEDO</t>
  </si>
  <si>
    <t>FLORINDA HERNANDEZ</t>
  </si>
  <si>
    <t>MIRAN AMPARO BETO VELANDIA</t>
  </si>
  <si>
    <t>DESIDERIO CHACON</t>
  </si>
  <si>
    <t>DEISY CAROLINA AGUILLON CACERES</t>
  </si>
  <si>
    <t>JOSE VICENTE ROJAS FLOREZ</t>
  </si>
  <si>
    <t>CARLOS ANDRES ACEVEDO PEREZ</t>
  </si>
  <si>
    <t>JOSE HUMBERTO MONTAÑEZ</t>
  </si>
  <si>
    <t>LEIDY JOHANA PEREZ SUAREZ</t>
  </si>
  <si>
    <t>URIEL ANTONIO ASCANIO ASCANIO</t>
  </si>
  <si>
    <t xml:space="preserve">PRESIDENTA </t>
  </si>
  <si>
    <t xml:space="preserve">LEONARDO YAÑEZ </t>
  </si>
  <si>
    <t>ANA GEORGINA VALENCIA GRANADOS</t>
  </si>
  <si>
    <t>LUIS OLMEDO ESTEBAN LOPEZ</t>
  </si>
  <si>
    <t>LUIS FERNANDO OMAÑA</t>
  </si>
  <si>
    <t>TERESA LIZARAZO R.</t>
  </si>
  <si>
    <t>ALONSO CACERES</t>
  </si>
  <si>
    <t xml:space="preserve">YAMILE FLOREZ </t>
  </si>
  <si>
    <t>MARTHA LILIANA SANCHEZ</t>
  </si>
  <si>
    <t xml:space="preserve">MIGUEL ROBERTO ORTIZ GUERRERO </t>
  </si>
  <si>
    <t>GONSALO ASCANIO ASCANIO</t>
  </si>
  <si>
    <t>GRISELDINA ACOSTA PEREZ</t>
  </si>
  <si>
    <t>ALEIDER CONTRERAS ASCANIO</t>
  </si>
  <si>
    <t>SONIA ROSIO GARCIA GUERRERO</t>
  </si>
  <si>
    <t>BELSAID HERRERA AVILORIO</t>
  </si>
  <si>
    <t>GLORIA VEGA ARDILA</t>
  </si>
  <si>
    <t>ALVARO SOTO PEREZ</t>
  </si>
  <si>
    <t>JESUS ANIBAL GARCIA GARCIA</t>
  </si>
  <si>
    <t>WILSON SANGUINO GARCIA</t>
  </si>
  <si>
    <t>HERMIDES GARAY ASCANIO</t>
  </si>
  <si>
    <t>SATURNINO VELASCO CONTRERAS</t>
  </si>
  <si>
    <t>DIOMAR DURAN GUERRERO</t>
  </si>
  <si>
    <t>JESUS EMEL AMAYA MARTINEZ</t>
  </si>
  <si>
    <t>JULIO CESAR CARRILLO PARADA</t>
  </si>
  <si>
    <t>HORACIO ANGEL CASTRO CELY</t>
  </si>
  <si>
    <t>MARIA JOSE SAURIT</t>
  </si>
  <si>
    <t>ALVEIRO PÉREZ CORONEL</t>
  </si>
  <si>
    <t xml:space="preserve">WILDET GUERRERO SANCHEZ </t>
  </si>
  <si>
    <t>JHON EDINSON ASCANIO VERGEL</t>
  </si>
  <si>
    <t>PABLO EMILIO VILLAMIZAR GARCIA</t>
  </si>
  <si>
    <t xml:space="preserve">GLORIA PÉREZ PÉREZ </t>
  </si>
  <si>
    <t>ALVARO GALVAN SANTIAGO</t>
  </si>
  <si>
    <t>GLORIA CECILIA CORONEL NAVARRO</t>
  </si>
  <si>
    <t xml:space="preserve">EDDY JOHANA DURAN PÉREZ </t>
  </si>
  <si>
    <t>WILLIAM BAYONA ARIAS</t>
  </si>
  <si>
    <t>MIGUEL ANTONIO CARVAJALINO</t>
  </si>
  <si>
    <t xml:space="preserve">MIRIAN RAMOS LOZANO </t>
  </si>
  <si>
    <t>BELKIS PINTO CACERES</t>
  </si>
  <si>
    <t>CARLOS HUMBERTO RESTREPO VILLAMIZAR</t>
  </si>
  <si>
    <t>GLORIA MARITZA GUTIERREZ GUTIERREZ</t>
  </si>
  <si>
    <t>JESUS EVELIO ACOSTA CLARO</t>
  </si>
  <si>
    <t>BLAS HUMBERTO MANOSALVA</t>
  </si>
  <si>
    <t>DAVID MAURICIO IBAÑEZ DURAN</t>
  </si>
  <si>
    <t>JOSE DEL CARMEN LUNA</t>
  </si>
  <si>
    <t>DIOMEDES FIGUEREDO ARO</t>
  </si>
  <si>
    <t>JAVIER ORTEGA FRANCO</t>
  </si>
  <si>
    <t>YANETH DEL CARMEN PEDROZA RUEDAS</t>
  </si>
  <si>
    <t>MARTIN EMILIO MALPICA SOLEDAD</t>
  </si>
  <si>
    <t>LEONARDO LEON</t>
  </si>
  <si>
    <t>ERMIDES ALVARADO MONTES</t>
  </si>
  <si>
    <t>ELIECER QUINTERO GOMEZ</t>
  </si>
  <si>
    <t xml:space="preserve">ALEXANDER QUERUBÍN </t>
  </si>
  <si>
    <t>YOLADYS ESQUIVEL VILLAMIZAR</t>
  </si>
  <si>
    <t>DAGOBERTO GARCIA CLARO</t>
  </si>
  <si>
    <t xml:space="preserve">PRUDENCIO CLARO GUERRERO </t>
  </si>
  <si>
    <t>ANA ROSA PACHECO NAVARRO</t>
  </si>
  <si>
    <t xml:space="preserve">WILMER GUERRERO CONTRERAS </t>
  </si>
  <si>
    <t>PEDRO MAURICIO YUTSY BLANCO</t>
  </si>
  <si>
    <t>MAXIMINO GUERRERO PABÓN</t>
  </si>
  <si>
    <t>FRANCISCO SÁNCHEZ MARTÍNEZ</t>
  </si>
  <si>
    <t xml:space="preserve">ALIRIO ALFONSO VILLAMIZAR SILVA  </t>
  </si>
  <si>
    <t>SAID ARCANGEL SÁNCHEZ RODRÍGUEZ</t>
  </si>
  <si>
    <t xml:space="preserve">LUIS ERNESTO ILLERA </t>
  </si>
  <si>
    <t>YOLANDA RODRIGUEZ LUNA</t>
  </si>
  <si>
    <t>PABLO HELI DURÁN</t>
  </si>
  <si>
    <t>JAVIER ANTONIO LINDARTE CELIS</t>
  </si>
  <si>
    <t>LUIS ANTONIO CAICEDO CAICEDO</t>
  </si>
  <si>
    <t>JAIME MENDOZA GELVES</t>
  </si>
  <si>
    <t>MISAEL MORENO SANCHEZ</t>
  </si>
  <si>
    <t>NANCY RODRUGEZ VACA</t>
  </si>
  <si>
    <t>CENERY AVENDAÑO</t>
  </si>
  <si>
    <t>NARGIN ALBERTO TARAZONA</t>
  </si>
  <si>
    <t>JESUS DAVID TELLEZ</t>
  </si>
  <si>
    <t>HERNANDO ANTONIO NAVARRO</t>
  </si>
  <si>
    <t>JESUS PICON</t>
  </si>
  <si>
    <t>DIOMAR CONTRERAS</t>
  </si>
  <si>
    <t>JUAN DE DIOS PEREZ ROPERO</t>
  </si>
  <si>
    <t>ALIRIO ALFONSO SILVA VILLAMIZAR</t>
  </si>
  <si>
    <t>FRAIDO JOSÉ ALSINA TAMAYO</t>
  </si>
  <si>
    <t>WILSON PAREDES FRANCO</t>
  </si>
  <si>
    <t>LUZ MARINA CONTRERAS DE ROJAS</t>
  </si>
  <si>
    <t>WILMAR RANGEL RANGEL</t>
  </si>
  <si>
    <t>MARTIN SALAZAR MONTAÑEZ</t>
  </si>
  <si>
    <t>CARMEN CARRILLO JAIMES</t>
  </si>
  <si>
    <t>GRACIELA COTE RUBIO</t>
  </si>
  <si>
    <t xml:space="preserve">PEDRO MANRIQUE ORTIZ </t>
  </si>
  <si>
    <t>JORGE EMIRO CAREÑO LOZANO</t>
  </si>
  <si>
    <t>ALEXANDER GALVIS GALVÁN</t>
  </si>
  <si>
    <t>VIANY GALVIS GALVÁN</t>
  </si>
  <si>
    <t xml:space="preserve">TRINA ROSA VERA FLOREZ </t>
  </si>
  <si>
    <t>JULIO RODRIGUEZ</t>
  </si>
  <si>
    <t>ALVARO JAIMES PEÑALOZA</t>
  </si>
  <si>
    <t>EDUBIN GALVIS PACHECO</t>
  </si>
  <si>
    <t>FRANCY CARRASCAL</t>
  </si>
  <si>
    <t>JOSE JORGE VILLAMIZAR RAMON</t>
  </si>
  <si>
    <t>JOSÉ GABRIEL RUBIO GUEVARA</t>
  </si>
  <si>
    <t>OSCAR MANUEL RUBIO ESPINEL</t>
  </si>
  <si>
    <t>TANIA YORLEY LATORRE PARADA</t>
  </si>
  <si>
    <t>JOSÉ DEL CARMEN SERRANO</t>
  </si>
  <si>
    <t>ANA MILENA VILLAMIZAR MEDINA</t>
  </si>
  <si>
    <t xml:space="preserve">EDDY JOHANNA YAÑEZ BAYONA </t>
  </si>
  <si>
    <t xml:space="preserve">RUBÉN DARÍO FERNÁNDEZ CÁRDENAS </t>
  </si>
  <si>
    <t xml:space="preserve">NUBIA ESTELA RODRIGUEZ CHACON </t>
  </si>
  <si>
    <t>JESUS EDUARDO ARAQUE JAIMES</t>
  </si>
  <si>
    <t xml:space="preserve">LUIS MANUEL LIMA ARIAS </t>
  </si>
  <si>
    <t>ALEXANDER PARADA CONDE, CC. NO. 5531940</t>
  </si>
  <si>
    <t>AMPARO LATORRE LEAL</t>
  </si>
  <si>
    <t xml:space="preserve">NELLY MIREYA FLOREZ GONZALEZ </t>
  </si>
  <si>
    <t xml:space="preserve">WILLIAN JOSÉ ÁLVAREZ BAYONA </t>
  </si>
  <si>
    <t>DANIELA ALEXANDRA DELGADO LEAL</t>
  </si>
  <si>
    <t>YENDY CHAGUALA</t>
  </si>
  <si>
    <t>RUDIA NAVARRO BARBOSA</t>
  </si>
  <si>
    <t>JOSE DIOANGEL TORRES TORRES</t>
  </si>
  <si>
    <t>JOSÉ DEL ROSARIO ORTIZ GUERRERO</t>
  </si>
  <si>
    <t>ARISMED PALLARES CORONEL</t>
  </si>
  <si>
    <t>JHON GEINER HERRERA MARQUEZ</t>
  </si>
  <si>
    <t>LILIANA RIVERA MACHADO</t>
  </si>
  <si>
    <t>AEISTIDES MÉNDEZ</t>
  </si>
  <si>
    <t>ARISTIDES MENDEZ</t>
  </si>
  <si>
    <t>ARCELIA PRIETO</t>
  </si>
  <si>
    <t>JESÚS ELI GUERRERO BAYONA</t>
  </si>
  <si>
    <t>DIANA CAROLINA CARREÑO GALVIS</t>
  </si>
  <si>
    <t xml:space="preserve">CLEOTILDE MENDOZA - FRANCISCO GARCÍA </t>
  </si>
  <si>
    <t xml:space="preserve">CLEOTILDE MENDOZA </t>
  </si>
  <si>
    <t xml:space="preserve">CARLOS ARTURO ORTIZ </t>
  </si>
  <si>
    <t>HECTOR ACEVEDO PELAEZ</t>
  </si>
  <si>
    <t xml:space="preserve">YUNITH BALLESTEROS MENESES </t>
  </si>
  <si>
    <t>PEDRO MANRIQUE ORTIZ</t>
  </si>
  <si>
    <t>FLOR ALBANA VALENCIA QUIÑONES</t>
  </si>
  <si>
    <t>ALVARO JAIMES</t>
  </si>
  <si>
    <t>EMILCE GARCIA</t>
  </si>
  <si>
    <t>LUZ DARY GARCIA</t>
  </si>
  <si>
    <t>CRISTOFER OCHOA</t>
  </si>
  <si>
    <t>SANDRA PATRICIA DURAN</t>
  </si>
  <si>
    <t>JENYFFER QUINTERO</t>
  </si>
  <si>
    <t xml:space="preserve">JORGE OLARTE </t>
  </si>
  <si>
    <t>RAQUEL MONTAÑO MORA</t>
  </si>
  <si>
    <t>PRUDENCIO CLARO GUERRERO</t>
  </si>
  <si>
    <t xml:space="preserve">ARISMED PALLARES CORONEL </t>
  </si>
  <si>
    <t>MARILÚ PEDROZA PALLARES</t>
  </si>
  <si>
    <t>TRINIDAD ARIAS NIÑO</t>
  </si>
  <si>
    <t xml:space="preserve">NANCY MORA </t>
  </si>
  <si>
    <t>SERGIO ARTURO SANCHEZ</t>
  </si>
  <si>
    <t xml:space="preserve">ANTONIO RAMOS SANTIAGO </t>
  </si>
  <si>
    <t>HERNANDO MOLINA</t>
  </si>
  <si>
    <t>GENARO BARRETO</t>
  </si>
  <si>
    <t>LUCY REYES SUAREZ</t>
  </si>
  <si>
    <t>GIOVANNA HERNANDEZ</t>
  </si>
  <si>
    <t>DIANA MARIA TABORDA</t>
  </si>
  <si>
    <t>ANYI YULISSA TEJADA MAFLA</t>
  </si>
  <si>
    <t xml:space="preserve">CRISTIAN DAVID GIRALDO QUIROZ </t>
  </si>
  <si>
    <t xml:space="preserve">LAURA GUTIÉRREZ </t>
  </si>
  <si>
    <t>CESAR AUGUSTO SALAZAR SABOGAL</t>
  </si>
  <si>
    <t xml:space="preserve">ROSA TILIA ÁLVAREZ </t>
  </si>
  <si>
    <t>LUZ MARY BEDOYA</t>
  </si>
  <si>
    <t>HECTOR ADOLFO PRADA CHAVEZ</t>
  </si>
  <si>
    <t>MARÍA IRINA MONSALVE</t>
  </si>
  <si>
    <t xml:space="preserve">ISABEL SARMIENTO RODRÍGUEZ </t>
  </si>
  <si>
    <t>ROBERTO MEZA VANEGAS</t>
  </si>
  <si>
    <t>CARLOS CIRO RUIZ ZARATE</t>
  </si>
  <si>
    <t>JORGE LEONARDO MOGOLLÓN SÁNCHEZ</t>
  </si>
  <si>
    <t xml:space="preserve">YULI PAOLA FLÓREZ </t>
  </si>
  <si>
    <t>LUIS JESÚS SOLANO</t>
  </si>
  <si>
    <t xml:space="preserve">WILLIAM BASTO ORTIZ </t>
  </si>
  <si>
    <t>RAUL VEGA BLANCO</t>
  </si>
  <si>
    <t xml:space="preserve">EVELIO SANDOVAL JAIMES </t>
  </si>
  <si>
    <t xml:space="preserve">JOSE DE JESUS URIBE </t>
  </si>
  <si>
    <t xml:space="preserve">ALONSO LIZARAZO </t>
  </si>
  <si>
    <t>JHOAN CAMILO CÁCERES CÁCERES</t>
  </si>
  <si>
    <t>ADELA MANTILLA DE GUARÍN</t>
  </si>
  <si>
    <t>GUILLERMO ALBERTO REYES JIMENEZ</t>
  </si>
  <si>
    <t xml:space="preserve">MARIA ISABEL PINTO </t>
  </si>
  <si>
    <t>GLORÍA INÉS CALDERON</t>
  </si>
  <si>
    <t xml:space="preserve">ALBERTO VILLABONA </t>
  </si>
  <si>
    <t>JOSE MIGUEL BERMUDEZ FORERO</t>
  </si>
  <si>
    <t>OTONIEL DÍAZ OTERO</t>
  </si>
  <si>
    <t>CRISTINA PEREZ CAÑAS</t>
  </si>
  <si>
    <t xml:space="preserve">MÓNICA SÁNCHEZ SÁNCHEZ </t>
  </si>
  <si>
    <t xml:space="preserve">APOLINAR ARENAS </t>
  </si>
  <si>
    <t>RAÚL RODRÍGUEZ ARGUELLO</t>
  </si>
  <si>
    <t>MARIELA OSORIO RINCÓN</t>
  </si>
  <si>
    <t>ADELA MANTILLA RUEDA</t>
  </si>
  <si>
    <t xml:space="preserve">JOSE MIGUEL PICO RINCÓN </t>
  </si>
  <si>
    <t>EVARISTO RODRIGUEZ TOLOZA</t>
  </si>
  <si>
    <t xml:space="preserve">CONSUELO LIPEZ BALLONA </t>
  </si>
  <si>
    <t>NOHEMI DAZA</t>
  </si>
  <si>
    <t>EDILIA SAAVEDRA MEDINA</t>
  </si>
  <si>
    <t xml:space="preserve">CARMEN ALICIA RINCÓN FLÓREZ </t>
  </si>
  <si>
    <t xml:space="preserve">YENNY PAOLA PARRA FAJARDO </t>
  </si>
  <si>
    <t xml:space="preserve">NORBERTO JEREZ COTE </t>
  </si>
  <si>
    <t xml:space="preserve">VIRGINIA FUENTES SÁNCHEZ </t>
  </si>
  <si>
    <t>DIDO WILLIAMS</t>
  </si>
  <si>
    <t>EVER JOSÉ RODRIGUEZ MARTINEZ</t>
  </si>
  <si>
    <t>DANILO CANCHILA PATERNINA</t>
  </si>
  <si>
    <t>JAIRO CONTRERAS YENERIS</t>
  </si>
  <si>
    <t>ALVARO DEMOYA COCHERO</t>
  </si>
  <si>
    <t>JHONNIER SERRANO ALVAREZ</t>
  </si>
  <si>
    <t>YISELA VARGAS GONZALEZ</t>
  </si>
  <si>
    <t>BERNAYN VARGAS FANDIÑO</t>
  </si>
  <si>
    <t>ANDRÉS RODRÍGUEZ PEÑA</t>
  </si>
  <si>
    <t>JUAN CARLOS ORDOÑEZ C</t>
  </si>
  <si>
    <t>ORLANDO CAÑON VILLARREAL</t>
  </si>
  <si>
    <t>JORGE GUILLERMO FORERO HERNÁNDEZ</t>
  </si>
  <si>
    <t>WILLIAN SALDARRIAGA CHICA</t>
  </si>
  <si>
    <t>LUIS HENRY JARAMILLO CARDONA</t>
  </si>
  <si>
    <t>JOSÉ ALEJANDRO RUIZ</t>
  </si>
  <si>
    <t xml:space="preserve">JESUS ANTONIO RODRÍGUEZ SILVA </t>
  </si>
  <si>
    <t>HERIBERTO ALVAREZ PADILLA</t>
  </si>
  <si>
    <t>SANDRA LILIANA AROCA CULMA</t>
  </si>
  <si>
    <t>DIEGO FERNANDO SIERRA GONZÁLEZ</t>
  </si>
  <si>
    <t xml:space="preserve">BERNARDO SANCHEZ TANGARIFE </t>
  </si>
  <si>
    <t>BLANCA LUPE VILLALOBOS</t>
  </si>
  <si>
    <t>NANCY LORENA PINEDA GALLEGO</t>
  </si>
  <si>
    <t xml:space="preserve">ANDRÉS RODRÍGUEZ PEÑA </t>
  </si>
  <si>
    <t>LUZ AIDA</t>
  </si>
  <si>
    <t xml:space="preserve">HELBER JAVIER ANDRADE </t>
  </si>
  <si>
    <t xml:space="preserve">HUSSEIN ANDREA ARIAS SUAREZ </t>
  </si>
  <si>
    <t>ALICIA DUGLEY MORALES PATIÑO</t>
  </si>
  <si>
    <t xml:space="preserve">SANDRA PATRICIA CARVAJAL ARREPICHE </t>
  </si>
  <si>
    <t xml:space="preserve">TERESA DEVIA RAVE </t>
  </si>
  <si>
    <t>EMILIO ANTONIO BETANCOURT RICO</t>
  </si>
  <si>
    <t xml:space="preserve">ANA CELIS HERNÁNDEZ RINCÓN </t>
  </si>
  <si>
    <t>OMAR GUZMÁN MUÑOZ</t>
  </si>
  <si>
    <t>JUAN CARLOS ORDOÑEZ CRISTANCHO</t>
  </si>
  <si>
    <t>ARMANDO VIVAS PALACIO</t>
  </si>
  <si>
    <t>JORGE GUILLERMO FORERO HERNANDEZ</t>
  </si>
  <si>
    <t xml:space="preserve">CARLOS HUMBERTO BULLA CASTRO </t>
  </si>
  <si>
    <t xml:space="preserve">NINI JOHANA MOLINA ORTIZ </t>
  </si>
  <si>
    <t>EDUAN FERNANDO RIVERA CALDERON</t>
  </si>
  <si>
    <t>VÍCTOR ORLANDO LINARES RUÍZ</t>
  </si>
  <si>
    <t>POSIDIO BALLESTEROS WOLF</t>
  </si>
  <si>
    <t>BERNARDO ARCINIEGAS DÍAZ</t>
  </si>
  <si>
    <t xml:space="preserve">JORGE GUILLERMO FORERO </t>
  </si>
  <si>
    <t xml:space="preserve">LUIS SELEDONIO CAMPOS LOZANO </t>
  </si>
  <si>
    <t>DEYBER STEVEN MORENO RODRIGUEZ</t>
  </si>
  <si>
    <t xml:space="preserve">JOSÉ ANTONIO REYES PAVA </t>
  </si>
  <si>
    <t>ILDEMARO BARBOZA</t>
  </si>
  <si>
    <t>HEBERT JHONSON HERRERA MERIÑO</t>
  </si>
  <si>
    <t xml:space="preserve">LUIS ARTURO MOLINA MENDOZA </t>
  </si>
  <si>
    <t xml:space="preserve">RAMÓN VIECO ARIZA </t>
  </si>
  <si>
    <t xml:space="preserve">GILBERTO QUIROZ TORREJANO </t>
  </si>
  <si>
    <t xml:space="preserve">JOSÉ LIBARDO GUERRERO CANTILLO </t>
  </si>
  <si>
    <t xml:space="preserve">EDGAR MANUEL PERALTA MEJIA </t>
  </si>
  <si>
    <t>BALMIS ENRIQUE PADILLA</t>
  </si>
  <si>
    <t>HILDE DE JESÚS HERNÁNDEZ OÑATE</t>
  </si>
  <si>
    <t xml:space="preserve">SUGEY BARBOSA </t>
  </si>
  <si>
    <t>DORALIS BEATRIS GONZALEZ CHINCHILLA</t>
  </si>
  <si>
    <t>LEONOR IBETH ROMERO USTARIZ</t>
  </si>
  <si>
    <t xml:space="preserve">ASOCATRI </t>
  </si>
  <si>
    <t>NATIVIDAD RIVEIRA MEDINA</t>
  </si>
  <si>
    <t>DISNEY AMADOR PERALTA</t>
  </si>
  <si>
    <t xml:space="preserve">MARÍA CRISTINA FIGUEROA BOURIYU </t>
  </si>
  <si>
    <t xml:space="preserve">DARWIN CASTAÑEDA </t>
  </si>
  <si>
    <t xml:space="preserve">JOSÉ GREGORIO MEDINA MEJIA </t>
  </si>
  <si>
    <t>MANUEL MACIAS DELGAN</t>
  </si>
  <si>
    <t>OMAR JIMENEZ</t>
  </si>
  <si>
    <t>LUIS ENRIQUE GÓMEZ PACHECO</t>
  </si>
  <si>
    <t xml:space="preserve">STEVINSON ANDRÉS IGUARAN DE LUQUE </t>
  </si>
  <si>
    <t xml:space="preserve">YUDELMIS DE ARCO JULIO </t>
  </si>
  <si>
    <t xml:space="preserve">EVELIN LEONOR ROSADO NIEVES </t>
  </si>
  <si>
    <t xml:space="preserve">YEIMIS MENDOZA </t>
  </si>
  <si>
    <t>ROSANA FERNANDEZ ORTIZ</t>
  </si>
  <si>
    <t xml:space="preserve">MAYRA ALEJANDRA QUINTERO BRITO </t>
  </si>
  <si>
    <t>HUBERTO RAMIREZ MORALES</t>
  </si>
  <si>
    <t xml:space="preserve">ASOCIACIÓN AGROPECUARIA Y FAMILIAR LA ALBERTINA </t>
  </si>
  <si>
    <t>ORGANIZACIÓN DE PRODUCTORES ACFC (AGRICULTURA  CAMPESINA , FAMILIAR  Y COMUNITARIA)</t>
  </si>
  <si>
    <t>ORGANIZACIÓN DE PEQUEÑOS PRODUCTORES </t>
  </si>
  <si>
    <t>PEQUEÑO PRODUCTOR </t>
  </si>
  <si>
    <t>ORGANIZACION DE PEQUEÑOS PRODUCTORES</t>
  </si>
  <si>
    <t>OTRO</t>
  </si>
  <si>
    <t>ASOCIADO</t>
  </si>
  <si>
    <t>ORGANIZACIÓN DE PRODUCTORES PARA COMPRAS PÚBLICAS</t>
  </si>
  <si>
    <t>ORGANIZACIÓN DE PRODUCTORES</t>
  </si>
  <si>
    <t>PRODUCTOR RURAL - CAMPESINO</t>
  </si>
  <si>
    <t>EMPRESA AGROALIMENTARIA</t>
  </si>
  <si>
    <t>ORGANIZACION DE PRODUCTORES  ACFC (AGRICULTURA, CAMPESINA, FAMILIAR Y COMUNITARIA)</t>
  </si>
  <si>
    <t>ORGANIZACIONES DE PEQUEÑOS PRODUCTORES</t>
  </si>
  <si>
    <t>ORGANIZACIONES DE PRODUCTORES DE AGRICULTURA CAMPESINA FAMILIAR Y COMUNITARIA ACFC</t>
  </si>
  <si>
    <t>ORGANIZACIONES DE PEQUEÑOS PRODUCTORES DE BAJOS INGRESOS</t>
  </si>
  <si>
    <t>PRODUCTOR DE BAJOS INGRESOS</t>
  </si>
  <si>
    <t>MUTUAL</t>
  </si>
  <si>
    <t>RESGUARDO, CABILDO Y ORGANIZACIÓN DE COMUNIDADES Y PUEBLOS INDÍGENAS, NEGRAS, AFRO DESCENDIENTES, RAIZALES Y PALANQUERAS REGISTRADOS EN EL MINISTERIO DEL INTERIOR</t>
  </si>
  <si>
    <t>PRODUCTOR DE LA AGRICULTURA CAMPESINA FAMILIAR Y COMUNITARIA</t>
  </si>
  <si>
    <t>ASOCIACION DE CAMPESINAS DEL MUNICIPIO DE CHACHAGÜÍ</t>
  </si>
  <si>
    <t xml:space="preserve">ASOCIACION AGUACATERA </t>
  </si>
  <si>
    <t>AGROPECUARIA Y AMBIENTAL</t>
  </si>
  <si>
    <t>ASOCIACION CAFETERA</t>
  </si>
  <si>
    <t>ASOCIACION CAÑA</t>
  </si>
  <si>
    <t>ASOCIACION CAFETEROS</t>
  </si>
  <si>
    <t>ASOCIACIÓN AGROPECUARIA Y ARTESANAL NUEVO FUTURO</t>
  </si>
  <si>
    <t>ASOCIACION AGROPECUARIA Y ARTESANAL NUEVO FUTURO</t>
  </si>
  <si>
    <t>NUEVA PISCICULTURA</t>
  </si>
  <si>
    <t>AGROPECUARIA Y ARTESANAL</t>
  </si>
  <si>
    <t>ASOCIACIÓN AGROPECUARIA ALEGRE AMANECER</t>
  </si>
  <si>
    <t>ASOCIACIÓN AGROPECUARIA</t>
  </si>
  <si>
    <t>ASOCIACION DE PRODUCTORES Y ARTESANOS DE FIQUE</t>
  </si>
  <si>
    <t>ASOCIACION DE PRODUCTORES DE AGUACATE</t>
  </si>
  <si>
    <t>COOPERATIVAS</t>
  </si>
  <si>
    <t>ASOCIACIÓN DE PRODUCTORES</t>
  </si>
  <si>
    <t>AGRICULTURA</t>
  </si>
  <si>
    <t>ASOVIACION AGUACATE HASS</t>
  </si>
  <si>
    <t>ASOCIACIÓN AGROPECUARIA Y AMBIENTAL</t>
  </si>
  <si>
    <t xml:space="preserve">SECTOR PRIMARIO </t>
  </si>
  <si>
    <t>PEQUEÑO</t>
  </si>
  <si>
    <t>MEDIANO</t>
  </si>
  <si>
    <t>ORGANIZACIÓN DE PRODUCTORES ACFC (AGRICULTURA, CAMPESINA, FAMILIAR Y COMUNITARIA)</t>
  </si>
  <si>
    <t>PRODUCTOR_ACFC</t>
  </si>
  <si>
    <t>PRODUCTOR_INDIVIDUAL</t>
  </si>
  <si>
    <t>ORGANIZACIÓN</t>
  </si>
  <si>
    <t>AGROINDUSTRIA</t>
  </si>
  <si>
    <t xml:space="preserve">COOPERATIVA </t>
  </si>
  <si>
    <t>EMPRENDIMIENTO</t>
  </si>
  <si>
    <t xml:space="preserve">FINCA PARTICULAR </t>
  </si>
  <si>
    <t xml:space="preserve">PRODUCCIÓN FAMILIAR </t>
  </si>
  <si>
    <t>PRODUCTOS AGRICOLAS PARA EL CONSUMO EN ESTABLECIMIENTOS ESPECIALIZADOS</t>
  </si>
  <si>
    <t xml:space="preserve">EMPRENDEDOR </t>
  </si>
  <si>
    <t>MUJER_RURAL, JOVEN_RURAL, CAMPESINOS</t>
  </si>
  <si>
    <t>MUJER_RURAL</t>
  </si>
  <si>
    <t>OTHER</t>
  </si>
  <si>
    <t>MUJER_RURAL,JOVEN_RURAL</t>
  </si>
  <si>
    <t>JOVEN_RURAL</t>
  </si>
  <si>
    <t>MUJER_RURAL,INDÍGENAS</t>
  </si>
  <si>
    <t>ASOCIACIÓN DE PRODUCTORES CAMPESINOS</t>
  </si>
  <si>
    <t>POBLACIÓN MAYORITARIA</t>
  </si>
  <si>
    <t>MUJER_RURAL,JOVEN_RURAL,VÍCTIMAS_DEL_CONFLICTO,OTHER</t>
  </si>
  <si>
    <t>INDÍGENAS</t>
  </si>
  <si>
    <t>MUJER_RURAL,JOVEN_RURAL,VÍCTIMAS_DEL_CONFLICTO,COMUNIDAD_NARP,INDÍGENAS</t>
  </si>
  <si>
    <t>MUJER_RURAL,JOVEN_RURAL,VÍCTIMAS_DEL_CONFLICTO</t>
  </si>
  <si>
    <t>MUJER_RURAL, VÍCTIMAS_DEL_CONFLICTO, INDÍGENAS, MUJERES CABEZA DE HOGAR</t>
  </si>
  <si>
    <t>MUJER RURAL, JÓVEN RURAL, VÍCTIMA DEL CONFLICTO</t>
  </si>
  <si>
    <t>NARP (NEGROS, AFROS, RAIZALES Y PALEQUEROS)</t>
  </si>
  <si>
    <t>MIXTOS</t>
  </si>
  <si>
    <t xml:space="preserve">MUJER RURAL, VÍCTIMA DEL CONFLICTO, FAMILIAS CAMPESINAS </t>
  </si>
  <si>
    <t>MUJER RURAL, VÍCTIMA DEL CONFLICTO, NARP (NEGROS, AFROS, RAIZALES Y PALEQUEROS)</t>
  </si>
  <si>
    <t>MUJER RURAL, JÓVEN RURAL, VÍCTIMA DEL CONFLICTO, NARP (NEGROS, AFROS, RAIZALES Y PALEQUEROS), INDÍGENA, CAMPESINOS</t>
  </si>
  <si>
    <t>MUJER RURAL, VÍCTIMA DEL CONFLICTO</t>
  </si>
  <si>
    <t>VÍCTIMA DEL CONFLICTO, SAS</t>
  </si>
  <si>
    <t>VICTIMA</t>
  </si>
  <si>
    <t>VÍCTIMA DEL CONFLICTO, NARP (NEGROS, AFROS, RAIZALES Y PALEQUEROS)</t>
  </si>
  <si>
    <t>ASOCIACION FAMILIAR</t>
  </si>
  <si>
    <t>INDÍGENA</t>
  </si>
  <si>
    <t>JÓVEN RURAL</t>
  </si>
  <si>
    <t>OTROS</t>
  </si>
  <si>
    <t>MUJER RURAL, JÓVEN RURAL</t>
  </si>
  <si>
    <t>VÍCTIMA DEL CONFLICTO, NARP (NEGROS, AFROS, RAIZALES Y PALEQUEROS), INDÍGENA</t>
  </si>
  <si>
    <t>MUJER RURAL, JÓVEN RURAL, VÍCTIMA DEL CONFLICTO, NARP (NEGROS, AFROS, RAIZALES Y PALEQUEROS)</t>
  </si>
  <si>
    <t>COMUNIDAD LGBTI</t>
  </si>
  <si>
    <t>FUNDACION</t>
  </si>
  <si>
    <t>MUJER RURAL, JÓVEN RURAL, VÍCTIMA DEL CONFLICTO, NARP (NEGROS, AFROS, RAIZALES Y PALEQUEROS), COMUNIDAD LGBTI</t>
  </si>
  <si>
    <t>MUJER RURAL, JÓVEN RURAL, VÍCTIMA DEL CONFLICTO, NARP (NEGROS, AFROS, RAIZALES Y PALEQUEROS), INDÍGENA</t>
  </si>
  <si>
    <t>MUJER RURAL, VÍCTIMA DEL CONFLICTO, NARP (NEGROS, AFROS, RAIZALES Y PALEQUEROS), POBLACION MAYOR DE 60 AÑOS</t>
  </si>
  <si>
    <t>MUJER RURAL, NARP (NEGROS, AFROS, RAIZALES Y PALEQUEROS)</t>
  </si>
  <si>
    <t>JÓVENES RURALES</t>
  </si>
  <si>
    <t>NINGUNA DE LAS ANTERIORES</t>
  </si>
  <si>
    <t>MUJERES RURALES</t>
  </si>
  <si>
    <t>MUJERES RURALES, JÓVENES RURALES</t>
  </si>
  <si>
    <t>POBLACIÓN VÍCTIMA</t>
  </si>
  <si>
    <t>MINORÍAS ÉTNICAS</t>
  </si>
  <si>
    <t>MUJERES RURALES, JÓVENES RURALES, POBLACIÓN VÍCTIMA</t>
  </si>
  <si>
    <t>MUJERES RURALES, MINORÍAS ÉTNICAS</t>
  </si>
  <si>
    <t>INDIGENA</t>
  </si>
  <si>
    <t>CHACHAGÜÍ</t>
  </si>
  <si>
    <t>FIQUEROS</t>
  </si>
  <si>
    <t>MINORÍA ÉTNICA</t>
  </si>
  <si>
    <t>REINCORPORADO</t>
  </si>
  <si>
    <t>DISCAPACIDAD</t>
  </si>
  <si>
    <t>MUJER RURAL, PRODUCTOR RURAL (CAMPESINO)</t>
  </si>
  <si>
    <t>MUJER RURAL, JOVEN RURAL, VICTIMA DEL CONFLICTO</t>
  </si>
  <si>
    <t>VICTIMA DEL CONFLICTO, NARP (NEGROS, AFROCOLOMBIANOS, RAIZALES, PALENQUEROS)</t>
  </si>
  <si>
    <t>MUJER RURAL, JOVEN RURAL, INDÍGENAS</t>
  </si>
  <si>
    <t>CAPACIDADES DIFERENTES, INDÍGENAS, NARP (NEGROS, AFROCOLOMBIANOS, RAIZALES, PALENQUEROS), LGTBI</t>
  </si>
  <si>
    <t>NARP (NEGROS, AFROCOLOMBIANOS, RAIZALES, PALENQUEROS)</t>
  </si>
  <si>
    <t>PRODUCTOR RURAL (CAMPESINO)</t>
  </si>
  <si>
    <t>CAPACIDADES DIFERENTES, PRODUCTOR RURAL (CAMPESINO)</t>
  </si>
  <si>
    <t>MUJER RURAL, VICTIMA DEL CONFLICTO</t>
  </si>
  <si>
    <t>VICTIMA DEL CONFLICTO, PUEBLOS INDÍGENAS, NARP (NEGROS, AFROCOLOMBIANOS, RAIZALES, PALENQUEROS)</t>
  </si>
  <si>
    <t>LGTBI, CAPACIDADES DIFERENTES, NARP (NEGROS, AFROCOLOMBIANOS, RAIZALES, PALENQUEROS)</t>
  </si>
  <si>
    <t>MUJER RURAL, VICTIMA DEL CONFLICTO, PRODUCTOR RURAL (CAMPESINO), NARP (NEGROS, AFROCOLOMBIANOS, RAIZALES, PALENQUEROS)</t>
  </si>
  <si>
    <t>PUEBLOS INDÍGENAS</t>
  </si>
  <si>
    <t>MUJER RURAL, VICTIMA DEL CONFLICTO, PRODUCTOR RURAL (CAMPESINO)</t>
  </si>
  <si>
    <t>VICTIMA DEL CONFLICTO, LGTBI, CAPACIDADES DIFERENTES</t>
  </si>
  <si>
    <t>MUJER RURAL, VICTIMA DEL CONFLICTO, PUEBLOS INDÍGENAS, LGTBI, CAPACIDADES DIFERENTES, PRODUCTOR RURAL (CAMPESINO), NARP (NEGROS, AFROCOLOMBIANOS, RAIZALES, PALENQUEROS), JOVEN RURAL</t>
  </si>
  <si>
    <t>PUEBLOS INDÍGENAS, NARP (NEGROS, AFROCOLOMBIANOS, RAIZALES, PALENQUEROS)</t>
  </si>
  <si>
    <t>MUJER RURAL, VICTIMA DEL CONFLICTO, PUEBLOS INDÍGENAS, PRODUCTOR RURAL (CAMPESINO), NARP (NEGROS, AFROCOLOMBIANOS, RAIZALES, PALENQUEROS), JOVEN RURAL</t>
  </si>
  <si>
    <t>MUJER RURAL, VICTIMA DEL CONFLICTO, PUEBLOS INDÍGENAS, PRODUCTOR RURAL (CAMPESINO), NARP (NEGROS, AFROCOLOMBIANOS, RAIZALES, PALENQUEROS)</t>
  </si>
  <si>
    <t>LGTBI, CAPACIDADES DIFERENTES</t>
  </si>
  <si>
    <t>PUEBLOS INDÍGENAS, LGTBI, CAPACIDADES DIFERENTES</t>
  </si>
  <si>
    <t>MUJER RURAL, PUEBLOS INDÍGENAS</t>
  </si>
  <si>
    <t>MUJER RURAL, NARP (NEGROS, AFROCOLOMBIANOS, RAIZALES, PALENQUEROS)</t>
  </si>
  <si>
    <t>MUJER RURAL, JOVEN RURAL</t>
  </si>
  <si>
    <t>VICTIMA DEL CONFLICTO, JOVEN RURAL</t>
  </si>
  <si>
    <t>MUJER RURAL, VICTIMA DEL CONFLICTO, PUEBLOS INDÍGENAS, LGTBI, CAPACIDADES DIFERENTES, PRODUCTOR RURAL (CAMPESINO), NARP (NEGROS, AFROCOLOMBIANOS, RAIZALES, PALENQUEROS)</t>
  </si>
  <si>
    <t>VICTIMA DEL CONFLICTO, PUEBLOS INDÍGENAS</t>
  </si>
  <si>
    <t>MUJER RURAL, VICTIMA DEL CONFLICTO, PUEBLOS INDÍGENAS, PRODUCTOR RURAL (CAMPESINO)</t>
  </si>
  <si>
    <t>MUJER RURAL, VICTIMA DEL CONFLICTO, JOVEN RURAL</t>
  </si>
  <si>
    <t>PRODUCTOR RURAL (CAMPESINO), JOVEN RURAL</t>
  </si>
  <si>
    <t>MUJER RURAL, VICTIMA DEL CONFLICTO, PUEBLOS INDÍGENAS, LGTBI, CAPACIDADES DIFERENTES</t>
  </si>
  <si>
    <t>VICTIMA DEL CONFLICTO, NARP (NEGROS, AFROCOLOMBIANOS, RAIZALES, PALENQUEROS), JOVEN RURAL</t>
  </si>
  <si>
    <t>VICTIMA DEL CONFLICTO, PRODUCTOR RURAL (CAMPESINO), NARP (NEGROS, AFROCOLOMBIANOS, RAIZALES, PALENQUEROS), JOVEN RURAL</t>
  </si>
  <si>
    <t>MUJER RURAL, VICTIMA DEL CONFLICTO, PRODUCTOR RURAL (CAMPESINO), NARP (NEGROS, AFROCOLOMBIANOS, RAIZALES, PALENQUEROS), JOVEN RURAL</t>
  </si>
  <si>
    <t>MUJER RURAL, VICTIMA DEL CONFLICTO, LGTBI, CAPACIDADES DIFERENTES</t>
  </si>
  <si>
    <t>PUEBLOS INDÍGENAS, JOVEN RURAL</t>
  </si>
  <si>
    <t>VICTIMA DEL CONFLICTO, PUEBLOS INDÍGENAS, JOVEN RURAL</t>
  </si>
  <si>
    <t>JOVEN RURAL, CAPACIDADES DIFERENTES, INDÍGENAS, NARP (NEGROS, AFROCOLOMBIANOS, RAIZALES, PALENQUEROS), LGTBI</t>
  </si>
  <si>
    <t>CAPACIDADES DIFERENTES, VICTIMA DEL CONFLICTO, INDÍGENAS, NARP (NEGROS, AFROCOLOMBIANOS, RAIZALES, PALENQUEROS), LGTBI</t>
  </si>
  <si>
    <t>JOVEN RURAL, PRODUCTOR RURAL (CAMPESINO), CAPACIDADES DIFERENTES, VICTIMA DEL CONFLICTO, INDÍGENAS, NARP (NEGROS, AFROCOLOMBIANOS, RAIZALES, PALENQUEROS), LGTBI</t>
  </si>
  <si>
    <t>JOVEN RURAL, CAPACIDADES DIFERENTES, INDÍGENAS, NARP (NEGROS, AFROCOLOMBIANOS, RAIZALES, PALENQUEROS)</t>
  </si>
  <si>
    <t>NARP (NEGROS, AFROCOLOMBIANOS, RAIZALES, PALENQUEROS), LGTBI</t>
  </si>
  <si>
    <t>JOVEN RURAL, CAPACIDADES DIFERENTES, VICTIMA DEL CONFLICTO, INDÍGENAS, NARP (NEGROS, AFROCOLOMBIANOS, RAIZALES, PALENQUEROS), LGTBI</t>
  </si>
  <si>
    <t>JOVEN RURAL, INDÍGENAS, NARP (NEGROS, AFROCOLOMBIANOS, RAIZALES, PALENQUEROS)</t>
  </si>
  <si>
    <t>JOVEN RURAL, VICTIMA DEL CONFLICTO</t>
  </si>
  <si>
    <t>MUJER RURAL, INDÍGENAS</t>
  </si>
  <si>
    <t>MUJER RURAL, JOVEN RURAL, PRODUCTOR RURAL (CAMPESINO)</t>
  </si>
  <si>
    <t>JOVEN RURAL, VICTIMA DEL CONFLICTO, INDÍGENAS</t>
  </si>
  <si>
    <t>MUJER RURAL, JOVEN RURAL, CAPACIDADES DIFERENTES</t>
  </si>
  <si>
    <t>MUJER RURAL, PRODUCTOR RURAL (CAMPESINO), VICTIMA DEL CONFLICTO, INDÍGENAS, NARP (NEGROS, AFROCOLOMBIANOS, RAIZALES, PALENQUEROS)</t>
  </si>
  <si>
    <t>JOVEN RURAL, INDÍGENAS</t>
  </si>
  <si>
    <t>PUEBLOS INDÍGENAS, LGTBI, NARP (NEGROS, AFROCOLOMBIANOS, RAIZALES, PALENQUEROS)</t>
  </si>
  <si>
    <t>MUJER RURAL, VICTIMA DEL CONFLICTO, PUEBLOS INDÍGENAS, JOVEN RURAL</t>
  </si>
  <si>
    <t>PUEBLOS INDÍGENAS, CAPACIDADES DIFERENTES, NARP (NEGROS, AFROCOLOMBIANOS, RAIZALES, PALENQUEROS), JOVEN RURAL</t>
  </si>
  <si>
    <t>VICTIMA DEL CONFLICTO, PUEBLOS INDÍGENAS, CAPACIDADES DIFERENTES, PRODUCTOR RURAL (CAMPESINO), JOVEN RURAL</t>
  </si>
  <si>
    <t>MUJER RURAL, JOVEN RURAL, VÍCTIMA DEL CONFLICTO, POBLACIÓN NARP (NEGROS, AFROCOLOMBIANOS, RAIZALES Y PALENQUEROS), INDÍGENA, COMUNIDAD LGTBI</t>
  </si>
  <si>
    <t>MUJER RURAL, JOVEN RURAL, VÍCTIMA DEL CONFLICTO, CAMPESINOS</t>
  </si>
  <si>
    <t>TODAS</t>
  </si>
  <si>
    <t xml:space="preserve">MUJER RURAL, JOVEN RURAL, VÍCTIMA DEL CONFLICTO, INDÍGENA, CAMPESINOS </t>
  </si>
  <si>
    <t>MUJER_CABEZA_FAMILIA</t>
  </si>
  <si>
    <t>MUJER_CABEZA_FAMILIA,POBLACION_CONDICION_DISCAPACIDAD</t>
  </si>
  <si>
    <t>NINGUNO_DE_LOS_ANTERIORES</t>
  </si>
  <si>
    <t>JOVENES_14_28_ANOS_</t>
  </si>
  <si>
    <t>VICTIMAS_CONFLICTO_ARMADO</t>
  </si>
  <si>
    <t>POBLACION_CONDICION_NORMALIZACION</t>
  </si>
  <si>
    <t>MUJER_CABEZA_FAMILIA,VICTIMAS_CONFLICTO_ARMADO,VICTIMAS_DEZPLAZAMIENTO_FORZADO</t>
  </si>
  <si>
    <t>JOVENES_14_28_ANOS_,MUJER_CABEZA_FAMILIA</t>
  </si>
  <si>
    <t>VICTIMAS_DEZPLAZAMIENTO_FORZADO</t>
  </si>
  <si>
    <t>VICTIMAS_CONFLICTO_ARMADO,VICTIMAS_DEZPLAZAMIENTO_FORZADO</t>
  </si>
  <si>
    <t>POBLACION_CONDICION_DISCAPACIDAD</t>
  </si>
  <si>
    <t>MUJER_CABEZA_FAMILIA,NINGUNO_DE_LOS_ANTERIORES</t>
  </si>
  <si>
    <t>JOVENES_14_28_ANOS_,NINGUNO_DE_LOS_ANTERIORES</t>
  </si>
  <si>
    <t>VICTIMAS_DEZPLAZAMIENTO_FORZADO,NINGUNO_DE_LOS_ANTERIORES</t>
  </si>
  <si>
    <t>MUJER_CABEZA_FAMILIA,POBLACION_CONDICION_DISCAPACIDAD,VICTIMAS_CONFLICTO_ARMADO,VICTIMAS_DEZPLAZAMIENTO_FORZADO</t>
  </si>
  <si>
    <t>JOVENES_14_28_ANOS_,MUJER_CABEZA_FAMILIA,VICTIMAS_CONFLICTO_ARMADO</t>
  </si>
  <si>
    <t>JOVENES_14_28_ANOS_,POBLACION_CONDICION_DISCAPACIDAD</t>
  </si>
  <si>
    <t>POBLACION_CONDICION_DISCAPACIDAD,VICTIMAS_CONFLICTO_ARMADO</t>
  </si>
  <si>
    <t>POBLACION_CONDICION_NORMALIZACION,NINGUNO_DE_LOS_ANTERIORES</t>
  </si>
  <si>
    <t>JOVENES_14_28_ANOS_,MUJER_CABEZA_FAMILIA,POBLACION_CONDICION_DISCAPACIDAD,VICTIMAS_CONFLICTO_ARMADO,VICTIMAS_DEZPLAZAMIENTO_FORZADO</t>
  </si>
  <si>
    <t>JOVENES_14_28_ANOS_,VICTIMAS_CONFLICTO_ARMADO</t>
  </si>
  <si>
    <t>JOVENES_14_28_ANOS_,POBLACION_CONDICION_NORMALIZACION</t>
  </si>
  <si>
    <t>JOVENES_14_28_ANOS_,POBLACION_CONDICION_NORMALIZACION,VICTIMAS_CONFLICTO_ARMADO,VICTIMAS_DEZPLAZAMIENTO_FORZADO</t>
  </si>
  <si>
    <t>MUJER RURAL ;JOVEN RURAL;CAMPESINO (A);ADULTO MAYOR;</t>
  </si>
  <si>
    <t>MUJER RURAL ;JOVEN RURAL;CAMPESINO (A);</t>
  </si>
  <si>
    <t>MUJER RURAL ;CAMPESINO (A);VICTIMAS DEL CONFLICTO ARMADO;JOVEN RURAL;</t>
  </si>
  <si>
    <t>MUJER RURAL ;CAMPESINO (A);JOVEN RURAL;</t>
  </si>
  <si>
    <t>MUJER RURAL ;JOVEN RURAL;VICTIMAS DEL CONFLICTO ARMADO;CAMPESINO (A);MINORÍAS ÉTNICAS;</t>
  </si>
  <si>
    <t>NINGUNA;</t>
  </si>
  <si>
    <t>CAMPESINO (A);</t>
  </si>
  <si>
    <t>VICTIMAS DEL CONFLICTO ARMADO;</t>
  </si>
  <si>
    <t>MUJER RURAL ;JOVEN RURAL;VICTIMAS DEL CONFLICTO ARMADO;CAMPESINO (A);REINCORPORADO;</t>
  </si>
  <si>
    <t>CAMPESINO (A);MUJER RURAL ;</t>
  </si>
  <si>
    <t>JOVEN RURAL;CAMPESINO (A);MUJER RURAL ;</t>
  </si>
  <si>
    <t>MUJER RURAL ;JOVEN RURAL;VICTIMAS DEL CONFLICTO ARMADO;CAMPESINO (A);DISCAPCIDAD;ADULTO MAYOR;</t>
  </si>
  <si>
    <t>MUJER RURAL ;CAMPESINO (A);ADULTO MAYOR;</t>
  </si>
  <si>
    <t>MUJER RURAL ;CAMPESINO (A);DISCAPCIDAD;ADULTO MAYOR;</t>
  </si>
  <si>
    <t>MUJER RURAL ;JOVEN RURAL;VICTIMAS DEL CONFLICTO ARMADO;CAMPESINO (A);</t>
  </si>
  <si>
    <t>CAMPESINO (A);VICTIMAS DEL CONFLICTO ARMADO;JOVEN RURAL;MUJER RURAL ;</t>
  </si>
  <si>
    <t>MUJER RURAL ;CAMPESINO (A);VICTIMAS DEL CONFLICTO ARMADO;ADULTO MAYOR;JOVEN RURAL;</t>
  </si>
  <si>
    <t>MUJER RURAL ;JOVEN RURAL;VICTIMAS DEL CONFLICTO ARMADO;CAMPESINO (A);ADULTO MAYOR;</t>
  </si>
  <si>
    <t>MUJER RURAL ;VICTIMAS DEL CONFLICTO ARMADO;CAMPESINO (A);ADULTO MAYOR;JOVEN RURAL;</t>
  </si>
  <si>
    <t>MUJER RURAL ;VICTIMAS DEL CONFLICTO ARMADO;CAMPESINO (A);MINORÍAS ÉTNICAS;JOVEN RURAL;</t>
  </si>
  <si>
    <t>MUJER RURAL ;JOVEN RURAL;CAMPESINO (A);DISCAPCIDAD;ADULTO MAYOR;</t>
  </si>
  <si>
    <t>VICTIMAS DEL CONFLICTO ARMADO;MUJER RURAL ;CAMPESINO (A);DISCAPCIDAD;ADULTO MAYOR;</t>
  </si>
  <si>
    <t>MUJER RURAL ;CAMPESINO (A);VICTIMAS DEL CONFLICTO ARMADO;</t>
  </si>
  <si>
    <t>MUJER RURAL ;</t>
  </si>
  <si>
    <t>MUJER RURAL ;VICTIMAS DEL CONFLICTO ARMADO;</t>
  </si>
  <si>
    <t>MUJER RURAL ;JOVEN RURAL;CAMPESINO (A);ADULTO MAYOR;DISCAPCIDAD;</t>
  </si>
  <si>
    <t>MUJER RURAL ;JOVEN RURAL;VICTIMAS DEL CONFLICTO ARMADO;CAMPESINO (A);ADULTO MAYOR;MINORÍAS ÉTNICAS;</t>
  </si>
  <si>
    <t>JOVEN RURAL;MUJER RURAL ;CAMPESINO (A);</t>
  </si>
  <si>
    <t>VICTIMAS DEL CONFLICTO ARMADO;CAMPESINO (A);MUJER RURAL ;ADULTO MAYOR;</t>
  </si>
  <si>
    <t>MUJER RURAL ;JOVEN RURAL;VICTIMAS DEL CONFLICTO ARMADO;MINORÍAS ÉTNICAS;REINCORPORADO;</t>
  </si>
  <si>
    <t>ADULTO MAYOR;</t>
  </si>
  <si>
    <t>MUJER RURAL ;JOVEN RURAL;VICTIMAS DEL CONFLICTO ARMADO;CAMPESINO (A);COMUNIDAD LGBTI;MINORÍAS ÉTNICAS;ADULTO MAYOR;</t>
  </si>
  <si>
    <t>MUJER RURAL ;JOVEN RURAL;VICTIMAS DEL CONFLICTO ARMADO;CAMPESINO (A);ADULTO MAYOR;REINCORPORADO;</t>
  </si>
  <si>
    <t>MUJER RURAL ;CAMPESINO (A);</t>
  </si>
  <si>
    <t>CAMPESINO (A);ADULTO MAYOR;MUJER RURAL ;</t>
  </si>
  <si>
    <t>CAMPESINO (A);MUJER RURAL ;VICTIMAS DEL CONFLICTO ARMADO;</t>
  </si>
  <si>
    <t>MUJER RURAL ;VICTIMAS DEL CONFLICTO ARMADO;JOVEN RURAL;CAMPESINO (A);COMUNIDAD LGBTI;MINORÍAS ÉTNICAS;DISCAPCIDAD;ADULTO MAYOR;REINCORPORADO;</t>
  </si>
  <si>
    <t>MUJER RURAL ;VICTIMAS DEL CONFLICTO ARMADO;ADULTO MAYOR;REINCORPORADO;JOVEN RURAL;</t>
  </si>
  <si>
    <t>MUJER RURAL ;VICTIMAS DEL CONFLICTO ARMADO;CAMPESINO (A);DISCAPCIDAD;ADULTO MAYOR;REINCORPORADO;</t>
  </si>
  <si>
    <t>CAMPESINO (A);JOVEN RURAL;MUJER RURAL ;ADULTO MAYOR;</t>
  </si>
  <si>
    <t>MUJER RURAL ;JOVEN RURAL;CAMPESINO (A);REINCORPORADO;</t>
  </si>
  <si>
    <t>MUJER RURAL ;JOVEN RURAL;VICTIMAS DEL CONFLICTO ARMADO;CAMPESINO (A);COMUNIDAD LGBTI;ADULTO MAYOR;</t>
  </si>
  <si>
    <t xml:space="preserve">CAMPESINOS </t>
  </si>
  <si>
    <t>ALFROS</t>
  </si>
  <si>
    <t>INDIGENAS, AFROS, MUJERES RURALES, JOVENES RURALES, VICTIMAS DEL CONFLICTO</t>
  </si>
  <si>
    <t xml:space="preserve">TODOS LOS SECTORES </t>
  </si>
  <si>
    <t>CAMPESINOS, AFROS, INDÍGENAS, MUJERES RURALES Y JÓVENES RURALES</t>
  </si>
  <si>
    <t xml:space="preserve">CAMPESINOS PRODUCTORES </t>
  </si>
  <si>
    <t>POBLACIÓN VICTIMA</t>
  </si>
  <si>
    <t xml:space="preserve">AFRO </t>
  </si>
  <si>
    <t>IDEPENDIENTE</t>
  </si>
  <si>
    <t xml:space="preserve">INDÍGENA </t>
  </si>
  <si>
    <t xml:space="preserve">AFRODESCENDIENTE </t>
  </si>
  <si>
    <t>DISCAPACITADO</t>
  </si>
  <si>
    <t>ADULTOS MAYOR</t>
  </si>
  <si>
    <t>VÍCTIMA DEL CONFLICTO ARMADO</t>
  </si>
  <si>
    <t>COMUNIDAD RURAL</t>
  </si>
  <si>
    <t xml:space="preserve">ADULTO MAYOR RURAL </t>
  </si>
  <si>
    <t xml:space="preserve">NINGUNO </t>
  </si>
  <si>
    <t>CAMPESINO AFRO</t>
  </si>
  <si>
    <t>COMUNIDAD INDÍGENA WAYUU</t>
  </si>
  <si>
    <t>FONSECA</t>
  </si>
  <si>
    <t>DPTO</t>
  </si>
  <si>
    <t>MAGDALENA</t>
  </si>
  <si>
    <t>LA GUAJIRA</t>
  </si>
  <si>
    <t>TAME, FORTUL Y SARAVENA</t>
  </si>
  <si>
    <t xml:space="preserve">SARAVENA </t>
  </si>
  <si>
    <t xml:space="preserve">PUERTO RONDÓN </t>
  </si>
  <si>
    <t xml:space="preserve">SARARAVENA </t>
  </si>
  <si>
    <t>PUERTO RONDON</t>
  </si>
  <si>
    <t>PUERTO RONDÓN</t>
  </si>
  <si>
    <t>PTO RONDON</t>
  </si>
  <si>
    <t>LURUACO</t>
  </si>
  <si>
    <t>SOLEDAD</t>
  </si>
  <si>
    <t>POLONUEVO</t>
  </si>
  <si>
    <t>SABANALARGA</t>
  </si>
  <si>
    <t>PUERTO COLOMBIA</t>
  </si>
  <si>
    <t>BARANOA</t>
  </si>
  <si>
    <t>MALAMBO</t>
  </si>
  <si>
    <t>SABANAGRANDE</t>
  </si>
  <si>
    <t>SUAN</t>
  </si>
  <si>
    <t>GALAPA</t>
  </si>
  <si>
    <t>CAMPO DE LA CRUZ</t>
  </si>
  <si>
    <t>PONEDERA</t>
  </si>
  <si>
    <t>PALMAR DE VARELA</t>
  </si>
  <si>
    <t>USIACURÍ</t>
  </si>
  <si>
    <t>PIOJÓ</t>
  </si>
  <si>
    <t>SANTO TOMÁS</t>
  </si>
  <si>
    <t>PONEDERA, SABANALARGA, BARANOA, MALAMBO, SUAN, SANTA LUCIA, POLONUEVO, LURUACO</t>
  </si>
  <si>
    <t xml:space="preserve">JUAN DE ACOSTA </t>
  </si>
  <si>
    <t>GUAIMARAL- TUBARÁ</t>
  </si>
  <si>
    <t>GALAPA- ALPES DE SEVILLA</t>
  </si>
  <si>
    <t>BARRANQUILLA</t>
  </si>
  <si>
    <t>TUBARÁ</t>
  </si>
  <si>
    <t>PALUATO- GALAPA</t>
  </si>
  <si>
    <t>BARANOA- VEREDA EL DESENGAÑO PITAL DE MEGUA</t>
  </si>
  <si>
    <t>MANATÍ</t>
  </si>
  <si>
    <t>MANATI</t>
  </si>
  <si>
    <t>SAN JUAN  NEPOMUCENO</t>
  </si>
  <si>
    <t>SAN CRISTÓBAL</t>
  </si>
  <si>
    <t>ARROYO HONDO</t>
  </si>
  <si>
    <t>MOMPOX</t>
  </si>
  <si>
    <t>SIMITI</t>
  </si>
  <si>
    <t>MORALES</t>
  </si>
  <si>
    <t>MARGARITA</t>
  </si>
  <si>
    <t>ARJONA</t>
  </si>
  <si>
    <t>SAN JACINTO</t>
  </si>
  <si>
    <t>CLEMENCIA</t>
  </si>
  <si>
    <t>EL CARMEN DE BOLÍVAR</t>
  </si>
  <si>
    <t>MAHATES</t>
  </si>
  <si>
    <t>ZAMBRANO</t>
  </si>
  <si>
    <t>TURBACO</t>
  </si>
  <si>
    <t>TURBANA</t>
  </si>
  <si>
    <t>SANTA ROSA DE LIMA</t>
  </si>
  <si>
    <t>SANTA CATALINA</t>
  </si>
  <si>
    <t>ACHÍ</t>
  </si>
  <si>
    <t>TALAIGUA   NUEVO</t>
  </si>
  <si>
    <t>SANTA ROSA  SUR</t>
  </si>
  <si>
    <t>MARIALABAJA</t>
  </si>
  <si>
    <t>CICUCO</t>
  </si>
  <si>
    <t>EL GUAMO</t>
  </si>
  <si>
    <t>CALAMAR</t>
  </si>
  <si>
    <t>SAN FERNANDO</t>
  </si>
  <si>
    <t>MAGANGUE</t>
  </si>
  <si>
    <t>PINILLOS</t>
  </si>
  <si>
    <t>SAN  ESTANISLAO DE KOSTKA</t>
  </si>
  <si>
    <t>SOPLAVIENTO</t>
  </si>
  <si>
    <t>SAN MARTÍN DE LOBA</t>
  </si>
  <si>
    <t>SAN JACINTO  DEL CAUCA</t>
  </si>
  <si>
    <t>RÍO VIEJO</t>
  </si>
  <si>
    <t>ARENAL</t>
  </si>
  <si>
    <t>CALAMAR BOLIVAR</t>
  </si>
  <si>
    <t>ACHI</t>
  </si>
  <si>
    <t>NOROSÍ</t>
  </si>
  <si>
    <t xml:space="preserve">MARIA LA BAJA </t>
  </si>
  <si>
    <t>CANTAGALLO</t>
  </si>
  <si>
    <t>SAN ESTANISLAO</t>
  </si>
  <si>
    <t>CARMEN DE BOLIVAR</t>
  </si>
  <si>
    <t>BARRANCO DE LOBA</t>
  </si>
  <si>
    <t>SANTA ROSA SUR</t>
  </si>
  <si>
    <t>SAN ESTANISLAO DE KOSTKA</t>
  </si>
  <si>
    <t>HATILLO DE LOBA</t>
  </si>
  <si>
    <t>ALTOS DEL ROSARIO</t>
  </si>
  <si>
    <t>TOCA</t>
  </si>
  <si>
    <t>VENTAQUEMADA</t>
  </si>
  <si>
    <t>SÁCHICA</t>
  </si>
  <si>
    <t>GUATEQUE</t>
  </si>
  <si>
    <t>SAMACÁ</t>
  </si>
  <si>
    <t>COVARACHÍA</t>
  </si>
  <si>
    <t>FLORESTA</t>
  </si>
  <si>
    <t>MACANAL</t>
  </si>
  <si>
    <t>MUZO</t>
  </si>
  <si>
    <t>TUNUNGUÁ</t>
  </si>
  <si>
    <t>SOMONDOCO</t>
  </si>
  <si>
    <t>RÁQUIRA</t>
  </si>
  <si>
    <t>TOGÜÍ</t>
  </si>
  <si>
    <t>SOGAMOSO</t>
  </si>
  <si>
    <t>RONDÓN</t>
  </si>
  <si>
    <t>TUNJA</t>
  </si>
  <si>
    <t>DUITAMA</t>
  </si>
  <si>
    <t>COPER</t>
  </si>
  <si>
    <t>AQUITANIA</t>
  </si>
  <si>
    <t>TIBASOSA</t>
  </si>
  <si>
    <t>VIRACACHÁ</t>
  </si>
  <si>
    <t>SIACHOQUE</t>
  </si>
  <si>
    <t>OICATÁ</t>
  </si>
  <si>
    <t>GACHANTIVA</t>
  </si>
  <si>
    <t>MONIQUIRÁ</t>
  </si>
  <si>
    <t>SAN EDUARDO</t>
  </si>
  <si>
    <t>CERINZA</t>
  </si>
  <si>
    <t>LA UVITA</t>
  </si>
  <si>
    <t>TUTA</t>
  </si>
  <si>
    <t>MIRAFLORES</t>
  </si>
  <si>
    <t>CÓMBITA</t>
  </si>
  <si>
    <t>PISBA</t>
  </si>
  <si>
    <t>GUAYATÁ</t>
  </si>
  <si>
    <t>SANTA ROSA DE VITERBO</t>
  </si>
  <si>
    <t>SORACÁ</t>
  </si>
  <si>
    <t>PUERTO BOYACÁ</t>
  </si>
  <si>
    <t>TIBANÁ</t>
  </si>
  <si>
    <t>CHITARAQUE</t>
  </si>
  <si>
    <t>NUEVO COLÓN</t>
  </si>
  <si>
    <t>TUTAZÁ</t>
  </si>
  <si>
    <t>GÁMEZA</t>
  </si>
  <si>
    <t>FIRAVITOBA</t>
  </si>
  <si>
    <t>MOTAVITA</t>
  </si>
  <si>
    <t>CHIQUINQUIRÁ</t>
  </si>
  <si>
    <t>JENESANO</t>
  </si>
  <si>
    <t>PAIPA</t>
  </si>
  <si>
    <t>LA MONTAÑITA</t>
  </si>
  <si>
    <t>FLORENCIA</t>
  </si>
  <si>
    <t>CARTAGENA DEL CHAIRA</t>
  </si>
  <si>
    <t>CURILLO</t>
  </si>
  <si>
    <t>SAN VICENTE DEL CAGUAN</t>
  </si>
  <si>
    <t>EL PAUJIL</t>
  </si>
  <si>
    <t>SAN JOSE DEL FRAGUA</t>
  </si>
  <si>
    <t>MILAN</t>
  </si>
  <si>
    <t xml:space="preserve">MANÍ </t>
  </si>
  <si>
    <t>PAZ DE ARIPORO</t>
  </si>
  <si>
    <t>TRINIDAD</t>
  </si>
  <si>
    <t>AGUAZUL</t>
  </si>
  <si>
    <t>PORE</t>
  </si>
  <si>
    <t xml:space="preserve">PORE </t>
  </si>
  <si>
    <t>YOPAL</t>
  </si>
  <si>
    <t xml:space="preserve">VILLANUEVA </t>
  </si>
  <si>
    <t>OROCUE</t>
  </si>
  <si>
    <t>MANÍ</t>
  </si>
  <si>
    <t>CHIGORODO ANTIOQUIA</t>
  </si>
  <si>
    <t xml:space="preserve">YOPAL </t>
  </si>
  <si>
    <t>TAURAMENA</t>
  </si>
  <si>
    <t xml:space="preserve">MANI </t>
  </si>
  <si>
    <t xml:space="preserve">HATO COROZAL </t>
  </si>
  <si>
    <t xml:space="preserve">RECETOR </t>
  </si>
  <si>
    <t>SAN LUIS DE PALENQUE</t>
  </si>
  <si>
    <t>TAMARA</t>
  </si>
  <si>
    <t>MONTERREY</t>
  </si>
  <si>
    <t>RECETOR</t>
  </si>
  <si>
    <t>CASTILLO META</t>
  </si>
  <si>
    <t xml:space="preserve">AGUAZUL </t>
  </si>
  <si>
    <t xml:space="preserve">SAN LUIS DE PALENQUE </t>
  </si>
  <si>
    <t xml:space="preserve">PAZ DE ARIPORO </t>
  </si>
  <si>
    <t>NUCHIA</t>
  </si>
  <si>
    <t>SÁCAMA</t>
  </si>
  <si>
    <t xml:space="preserve">TAURAMENA </t>
  </si>
  <si>
    <t>SACAMA</t>
  </si>
  <si>
    <t>NUNCHIA</t>
  </si>
  <si>
    <t>MANI / PDET</t>
  </si>
  <si>
    <t xml:space="preserve">CHAMEZA </t>
  </si>
  <si>
    <t xml:space="preserve">NUNCHIA </t>
  </si>
  <si>
    <t>FILADELFIA</t>
  </si>
  <si>
    <t>RIOSUCIO</t>
  </si>
  <si>
    <t>MANIZALES</t>
  </si>
  <si>
    <t>LA DORADA</t>
  </si>
  <si>
    <t>BELALCÁZAR</t>
  </si>
  <si>
    <t>SUPÍA</t>
  </si>
  <si>
    <t>SAMANÁ</t>
  </si>
  <si>
    <t>AGUADAS</t>
  </si>
  <si>
    <t>VILLAMARÍA</t>
  </si>
  <si>
    <t>ARANZAZU</t>
  </si>
  <si>
    <t>VITERBO</t>
  </si>
  <si>
    <t>SALAMINA</t>
  </si>
  <si>
    <t xml:space="preserve">CAUCA </t>
  </si>
  <si>
    <t xml:space="preserve">MORALES </t>
  </si>
  <si>
    <t>POPAYÁN</t>
  </si>
  <si>
    <t xml:space="preserve">SOTARÁ </t>
  </si>
  <si>
    <t>ALMAGUER - CAUCA</t>
  </si>
  <si>
    <t>MACIZO COLOMBIANO</t>
  </si>
  <si>
    <t>PUERTO TEJADA</t>
  </si>
  <si>
    <t xml:space="preserve">POPAYÁN </t>
  </si>
  <si>
    <t>PURACE COCONUCO</t>
  </si>
  <si>
    <t>ALMAGUER</t>
  </si>
  <si>
    <t>CALOTO</t>
  </si>
  <si>
    <t>PATIA</t>
  </si>
  <si>
    <t>FLORENCIA CAUCA</t>
  </si>
  <si>
    <t xml:space="preserve">GUACHENÉ </t>
  </si>
  <si>
    <t>MIRANDA CAUCA</t>
  </si>
  <si>
    <t xml:space="preserve">SANTANDER DE QUILICHAO </t>
  </si>
  <si>
    <t xml:space="preserve">MIRANDA </t>
  </si>
  <si>
    <t>PATÍA</t>
  </si>
  <si>
    <t xml:space="preserve">GUACHENE CAUCA </t>
  </si>
  <si>
    <t>PURACE</t>
  </si>
  <si>
    <t>SANTANDER DE QUILICHAO CAUCA</t>
  </si>
  <si>
    <t>TIMBIO</t>
  </si>
  <si>
    <t xml:space="preserve">JAMBALO </t>
  </si>
  <si>
    <t xml:space="preserve">PIENDAMO - CAUCA </t>
  </si>
  <si>
    <t>SILVIA CAUCA</t>
  </si>
  <si>
    <t xml:space="preserve">TOTORO </t>
  </si>
  <si>
    <t xml:space="preserve">TIMBIQUI CAUCA </t>
  </si>
  <si>
    <t xml:space="preserve">LA VEGA CAUCA </t>
  </si>
  <si>
    <t>INZA</t>
  </si>
  <si>
    <t xml:space="preserve">PUERTO TEJADA </t>
  </si>
  <si>
    <t>LA PLATA</t>
  </si>
  <si>
    <t xml:space="preserve">TOTORÓ </t>
  </si>
  <si>
    <t xml:space="preserve">PATIA </t>
  </si>
  <si>
    <t>CAJIBIO C</t>
  </si>
  <si>
    <t xml:space="preserve">PIENDAMO CAUCA </t>
  </si>
  <si>
    <t>GUAPI,TIMBIQUI</t>
  </si>
  <si>
    <t xml:space="preserve">CORINTO </t>
  </si>
  <si>
    <t>BOLÍVAR CAUCA</t>
  </si>
  <si>
    <t>GUAPI CAUCA</t>
  </si>
  <si>
    <t>ROSAS</t>
  </si>
  <si>
    <t xml:space="preserve">SILVIA CAUCA </t>
  </si>
  <si>
    <t>PURACÉ</t>
  </si>
  <si>
    <t xml:space="preserve">LA PALIZADA - TOTORO </t>
  </si>
  <si>
    <t>SANTANDER QUILICHAO</t>
  </si>
  <si>
    <t>SANTANDER DE QULICHAO</t>
  </si>
  <si>
    <t>SUAREZ CAUCA</t>
  </si>
  <si>
    <t>PIENDAMO, MORALES, CAJIBIO, TOTORO, CALDONO, SANTANDER DE QUILICHAO, SUAREZ</t>
  </si>
  <si>
    <t xml:space="preserve">EL TAMBO </t>
  </si>
  <si>
    <t>POPAYAN, SANTANDER Y PIENDAMO</t>
  </si>
  <si>
    <t xml:space="preserve">TIMBÍO, CAUCA </t>
  </si>
  <si>
    <t xml:space="preserve">SUÁREZ </t>
  </si>
  <si>
    <t>SUAREZ</t>
  </si>
  <si>
    <t xml:space="preserve">CALOTO </t>
  </si>
  <si>
    <t>VALLEDUPAR</t>
  </si>
  <si>
    <t>LA JAGUA DE IBIRICO</t>
  </si>
  <si>
    <t>EL COPEY</t>
  </si>
  <si>
    <t>MANAURE</t>
  </si>
  <si>
    <t>CHIRIGUANÁ</t>
  </si>
  <si>
    <t>CHIMICHAGUA</t>
  </si>
  <si>
    <t>PAILITAS</t>
  </si>
  <si>
    <t>ASTREA</t>
  </si>
  <si>
    <t>PUEBLO BELLO</t>
  </si>
  <si>
    <t>BECERRIL</t>
  </si>
  <si>
    <t>AGUSTIN CODAZZI</t>
  </si>
  <si>
    <t>EL PASO</t>
  </si>
  <si>
    <t>BOSCONIA</t>
  </si>
  <si>
    <t>PELAYA</t>
  </si>
  <si>
    <t>MONTERÍA</t>
  </si>
  <si>
    <t>TUCHÍN</t>
  </si>
  <si>
    <t>LORICA</t>
  </si>
  <si>
    <t>SAN BERNARDO DEL VIE</t>
  </si>
  <si>
    <t>CERETÉ</t>
  </si>
  <si>
    <t>LOS CÓRDOBAS</t>
  </si>
  <si>
    <t>CIÉNAGA DE ORO</t>
  </si>
  <si>
    <t>SAN ANTERO</t>
  </si>
  <si>
    <t>TIERRALTA</t>
  </si>
  <si>
    <t>CHIMÁ</t>
  </si>
  <si>
    <t>PLANETA RICA</t>
  </si>
  <si>
    <t>MONTELÍBANO</t>
  </si>
  <si>
    <t>CANALETE</t>
  </si>
  <si>
    <t>PUERTO ESCONDIDO</t>
  </si>
  <si>
    <t>SAN ANDRÉS DE SOTAVE</t>
  </si>
  <si>
    <t xml:space="preserve"> CAUCA, CALI</t>
  </si>
  <si>
    <t>MOÑITOS</t>
  </si>
  <si>
    <t>PUERTO LIBERTADOR</t>
  </si>
  <si>
    <t>SAN PELAYO</t>
  </si>
  <si>
    <t>SAHAGÚN</t>
  </si>
  <si>
    <t>N LUIS DE SINCÉ</t>
  </si>
  <si>
    <t>COTORRA</t>
  </si>
  <si>
    <t>GUAYABAL DE SIQUIMA</t>
  </si>
  <si>
    <t>TADO</t>
  </si>
  <si>
    <t>CERTEGUI</t>
  </si>
  <si>
    <t>BOJAYÁ</t>
  </si>
  <si>
    <t>LLORÓ</t>
  </si>
  <si>
    <t>BAJO BAUDÓ</t>
  </si>
  <si>
    <t>ACANDÍ</t>
  </si>
  <si>
    <t>SIPÍ</t>
  </si>
  <si>
    <t>QUIBDÓ</t>
  </si>
  <si>
    <t>UNGUIA</t>
  </si>
  <si>
    <t>BELEN DE BAJIRÁ</t>
  </si>
  <si>
    <t>MEDIO ATRATO</t>
  </si>
  <si>
    <t>ATRATO</t>
  </si>
  <si>
    <t>SAN JOSE DEL GUAVIARE</t>
  </si>
  <si>
    <t>RETORNO</t>
  </si>
  <si>
    <t>INÍRIDA</t>
  </si>
  <si>
    <t>BARRANCOMINAS</t>
  </si>
  <si>
    <t>ACEVEDO</t>
  </si>
  <si>
    <t>BARAYA</t>
  </si>
  <si>
    <t>CAMPOALEGRE</t>
  </si>
  <si>
    <t>EL AGRADO</t>
  </si>
  <si>
    <t>GARZÓN</t>
  </si>
  <si>
    <t>GIGANTE</t>
  </si>
  <si>
    <t>HOBO</t>
  </si>
  <si>
    <t>ISNOS</t>
  </si>
  <si>
    <t>LA ARGENTINA</t>
  </si>
  <si>
    <t>OPORAPA</t>
  </si>
  <si>
    <t>PAICOL</t>
  </si>
  <si>
    <t>PITAL</t>
  </si>
  <si>
    <t>PITALITO</t>
  </si>
  <si>
    <t>RIVERA</t>
  </si>
  <si>
    <t>SALADOBLANCO</t>
  </si>
  <si>
    <t>SAN AGUSTÍN</t>
  </si>
  <si>
    <t>SUAZA</t>
  </si>
  <si>
    <t>TIMANÁ</t>
  </si>
  <si>
    <t>YAGUARÁ</t>
  </si>
  <si>
    <t>TARQUI</t>
  </si>
  <si>
    <t>ÍQUIRA</t>
  </si>
  <si>
    <t>ALTAMIRA</t>
  </si>
  <si>
    <t>PUERTO GAITÁN</t>
  </si>
  <si>
    <t xml:space="preserve">SAN JUANITO </t>
  </si>
  <si>
    <t>PUERTO CONCORDIA</t>
  </si>
  <si>
    <t>PUERTO LLERAS</t>
  </si>
  <si>
    <t xml:space="preserve">CUBARRAL </t>
  </si>
  <si>
    <t xml:space="preserve">CUBARRAL META </t>
  </si>
  <si>
    <t>SALADITO</t>
  </si>
  <si>
    <t>BELÉN</t>
  </si>
  <si>
    <t>BELEN</t>
  </si>
  <si>
    <t xml:space="preserve">GUACHUCAL </t>
  </si>
  <si>
    <t>LEIVA, NARIÑO</t>
  </si>
  <si>
    <t>CHINÁCOTA</t>
  </si>
  <si>
    <t>TOLEDO</t>
  </si>
  <si>
    <t>LABATECA</t>
  </si>
  <si>
    <t>HACARÍ</t>
  </si>
  <si>
    <t>CONVENCIÓN</t>
  </si>
  <si>
    <t>EL TARRA</t>
  </si>
  <si>
    <t>BOCHALEMA</t>
  </si>
  <si>
    <t>TEORAMA</t>
  </si>
  <si>
    <t>PAMPLONITA</t>
  </si>
  <si>
    <t>VILLA CARO</t>
  </si>
  <si>
    <t>ÁBREGO</t>
  </si>
  <si>
    <t>OCAÑA</t>
  </si>
  <si>
    <t>SANTIAGO</t>
  </si>
  <si>
    <t>DURANIA</t>
  </si>
  <si>
    <t>ARBOLEDAS</t>
  </si>
  <si>
    <t>BUCARASICA</t>
  </si>
  <si>
    <t>SALAZAR</t>
  </si>
  <si>
    <t>LOURDES</t>
  </si>
  <si>
    <t>GRAMALOTE</t>
  </si>
  <si>
    <t>MUTISCUA</t>
  </si>
  <si>
    <t>VILLA DEL ROSARIO</t>
  </si>
  <si>
    <t>CÚCUTA</t>
  </si>
  <si>
    <t>SARDINATA</t>
  </si>
  <si>
    <t>TIBU</t>
  </si>
  <si>
    <t>CÁCHIRA</t>
  </si>
  <si>
    <t>PAMPLONA</t>
  </si>
  <si>
    <t>CÁCOTA</t>
  </si>
  <si>
    <t>RAGONVALIA</t>
  </si>
  <si>
    <t>CHITAGÁ</t>
  </si>
  <si>
    <t>HERRÁN</t>
  </si>
  <si>
    <t>PUERTO SANTANDER</t>
  </si>
  <si>
    <t>EL ZULIA</t>
  </si>
  <si>
    <t>CUCUTILLA</t>
  </si>
  <si>
    <t>LOS PATIOS</t>
  </si>
  <si>
    <t>SILOS</t>
  </si>
  <si>
    <t>MOCOA</t>
  </si>
  <si>
    <t>PUERTO CAICEDO</t>
  </si>
  <si>
    <t>VALLE DEL GUAMUEZ</t>
  </si>
  <si>
    <t>PUERTO GUZMÁN</t>
  </si>
  <si>
    <t>PUERTO ASÍS</t>
  </si>
  <si>
    <t>VILLAGARZÓN</t>
  </si>
  <si>
    <t>SIBUNDOY</t>
  </si>
  <si>
    <t>PUERTO ASIS</t>
  </si>
  <si>
    <t>COLON</t>
  </si>
  <si>
    <t>COLÓN</t>
  </si>
  <si>
    <t>PUERTO GUZMAN</t>
  </si>
  <si>
    <t>FILANDIA</t>
  </si>
  <si>
    <t>LA TEBAIDA</t>
  </si>
  <si>
    <t>SALENTO</t>
  </si>
  <si>
    <t>CIRCASIA</t>
  </si>
  <si>
    <t>CALARCA</t>
  </si>
  <si>
    <t>PEREIRA</t>
  </si>
  <si>
    <t>MISTRATÓ</t>
  </si>
  <si>
    <t>SANTUARIO</t>
  </si>
  <si>
    <t>DOSQUEBRADAS</t>
  </si>
  <si>
    <t>APÍA</t>
  </si>
  <si>
    <t>SANTA ROSA DE CABAL</t>
  </si>
  <si>
    <t>MARSELLA</t>
  </si>
  <si>
    <t>BELÉN DE UMBRÍA</t>
  </si>
  <si>
    <t>SIMACOTA</t>
  </si>
  <si>
    <t>SURATA</t>
  </si>
  <si>
    <t>SAN_GIL</t>
  </si>
  <si>
    <t>LEBRIJA</t>
  </si>
  <si>
    <t>MATANZA</t>
  </si>
  <si>
    <t>PUENTE_NACIONAL</t>
  </si>
  <si>
    <t>CARCASI</t>
  </si>
  <si>
    <t>SAN_JOSE_DE_MIRANDA</t>
  </si>
  <si>
    <t>ZAPATOCA</t>
  </si>
  <si>
    <t>CERRITO</t>
  </si>
  <si>
    <t>PIEDECUESTA</t>
  </si>
  <si>
    <t>SABANA_DE_TORRES</t>
  </si>
  <si>
    <t>BUCARAMANGA</t>
  </si>
  <si>
    <t>MALAGA</t>
  </si>
  <si>
    <t>SAN_JUAN_DE_GIRON</t>
  </si>
  <si>
    <t>BARBOSA</t>
  </si>
  <si>
    <t>ONZAGA</t>
  </si>
  <si>
    <t>BARRANCABERMEJA</t>
  </si>
  <si>
    <t>CIMITARRA</t>
  </si>
  <si>
    <t>EL_CARMEN_DE_CHUCURI</t>
  </si>
  <si>
    <t>CAPITANEJO</t>
  </si>
  <si>
    <t>TONA</t>
  </si>
  <si>
    <t>EL_PLAYON</t>
  </si>
  <si>
    <t>SAN_VICENTE_DE_CHUCURI</t>
  </si>
  <si>
    <t>VELEZ</t>
  </si>
  <si>
    <t>COROMORO</t>
  </si>
  <si>
    <t>ALBANIA</t>
  </si>
  <si>
    <t>ENCISO</t>
  </si>
  <si>
    <t>CONCEPCION</t>
  </si>
  <si>
    <t>MOGOTES</t>
  </si>
  <si>
    <t>JESUS_MARIA</t>
  </si>
  <si>
    <t>CHARALA</t>
  </si>
  <si>
    <t>FLORIDABLANCA</t>
  </si>
  <si>
    <t>CONTRATACION</t>
  </si>
  <si>
    <t>GUEPSA</t>
  </si>
  <si>
    <t>MOLAGAVITA</t>
  </si>
  <si>
    <t>GUACA</t>
  </si>
  <si>
    <t>FLORIAN</t>
  </si>
  <si>
    <t>SANTA_BARBARA</t>
  </si>
  <si>
    <t>SAN_ANDRES</t>
  </si>
  <si>
    <t>PALMAR</t>
  </si>
  <si>
    <t>PALMAS_DEL_SOCORRO</t>
  </si>
  <si>
    <t>PARAMO</t>
  </si>
  <si>
    <t>PINCHOTE</t>
  </si>
  <si>
    <t>VALLE_DE_SAN_JOSE</t>
  </si>
  <si>
    <t>EL_GUACAMAYO</t>
  </si>
  <si>
    <t>CURITI</t>
  </si>
  <si>
    <t>CALIFORNIA</t>
  </si>
  <si>
    <t>CONFINES</t>
  </si>
  <si>
    <t>LOS_SANTOS</t>
  </si>
  <si>
    <t>SUAITA</t>
  </si>
  <si>
    <t>BARICHARA</t>
  </si>
  <si>
    <t>VETAS</t>
  </si>
  <si>
    <t>ARATOCA</t>
  </si>
  <si>
    <t>SAN_MIGUEL</t>
  </si>
  <si>
    <t>CEPITA</t>
  </si>
  <si>
    <t>LA_PAZ</t>
  </si>
  <si>
    <t>OIBA</t>
  </si>
  <si>
    <t>GUAVATA</t>
  </si>
  <si>
    <t>EL_PENON</t>
  </si>
  <si>
    <t>CHIPATA</t>
  </si>
  <si>
    <t>GUAPOTA</t>
  </si>
  <si>
    <t>GAMBITA</t>
  </si>
  <si>
    <t>HATO</t>
  </si>
  <si>
    <t>CHARTA</t>
  </si>
  <si>
    <t xml:space="preserve">SAN ONOFRE </t>
  </si>
  <si>
    <t>SAN MARCOS</t>
  </si>
  <si>
    <t>COROZAL</t>
  </si>
  <si>
    <t>OVEJAS</t>
  </si>
  <si>
    <t>TOLUVIEJO</t>
  </si>
  <si>
    <t>SINCELEJO</t>
  </si>
  <si>
    <t xml:space="preserve">SAMPUES </t>
  </si>
  <si>
    <t xml:space="preserve">SINCELEJO </t>
  </si>
  <si>
    <t xml:space="preserve">CAIMITO </t>
  </si>
  <si>
    <t>SAN ANTONIO DE PALMITO</t>
  </si>
  <si>
    <t xml:space="preserve">MAJAGUAL </t>
  </si>
  <si>
    <t xml:space="preserve">OVEJAS </t>
  </si>
  <si>
    <t>CAIMITO</t>
  </si>
  <si>
    <t>PLANADAS</t>
  </si>
  <si>
    <t>CAJAMARCA TOLIMA</t>
  </si>
  <si>
    <t>SAN SEBASTIÁN DE MARIQUITA</t>
  </si>
  <si>
    <t xml:space="preserve">EL ESPINAL </t>
  </si>
  <si>
    <t>MURILLO</t>
  </si>
  <si>
    <t xml:space="preserve">ICONONZO TOLIMA </t>
  </si>
  <si>
    <t>CHAPARRAL TOLIMA</t>
  </si>
  <si>
    <t>ICONONZO</t>
  </si>
  <si>
    <t>CHAPARRAL</t>
  </si>
  <si>
    <t>PLANADAS TOLIMA</t>
  </si>
  <si>
    <t>VILLAHERMOSA</t>
  </si>
  <si>
    <t>LIBANO</t>
  </si>
  <si>
    <t>PALOCABILDO</t>
  </si>
  <si>
    <t>LERIDA</t>
  </si>
  <si>
    <t xml:space="preserve">LÍBANO TOLIMA </t>
  </si>
  <si>
    <t xml:space="preserve">PURIFICACION </t>
  </si>
  <si>
    <t>ATACO TOLIMA</t>
  </si>
  <si>
    <t xml:space="preserve">VALLE DE SAN JUAN TOLIMA </t>
  </si>
  <si>
    <t>LÍBANO, TOLIMA</t>
  </si>
  <si>
    <t xml:space="preserve">FRESNO </t>
  </si>
  <si>
    <t>FRESNO</t>
  </si>
  <si>
    <t>FRESNO TOLIMA</t>
  </si>
  <si>
    <t>LÉRIDA</t>
  </si>
  <si>
    <t>HERVEO</t>
  </si>
  <si>
    <t>CAJAMARCA</t>
  </si>
  <si>
    <t>IBAGUE</t>
  </si>
  <si>
    <t>ALVARADO</t>
  </si>
  <si>
    <t>IBAGUÉ</t>
  </si>
  <si>
    <t xml:space="preserve">ICONONZO </t>
  </si>
  <si>
    <t>ESPINAL</t>
  </si>
  <si>
    <t>SAN ANTONIO TOLIMA</t>
  </si>
  <si>
    <t>PURIFICACION TOLIMA</t>
  </si>
  <si>
    <t xml:space="preserve">CHAPARRAL </t>
  </si>
  <si>
    <t xml:space="preserve">IBAGUÉ </t>
  </si>
  <si>
    <t xml:space="preserve">PLANADAS TOLIMA </t>
  </si>
  <si>
    <t>SANTA ISABEL</t>
  </si>
  <si>
    <t xml:space="preserve">IBAGUE </t>
  </si>
  <si>
    <t>SANTA ISABEL, TOLIMA</t>
  </si>
  <si>
    <t>GUAMO</t>
  </si>
  <si>
    <t xml:space="preserve">IBAGUE  TOLIMA </t>
  </si>
  <si>
    <t>ROVIRA</t>
  </si>
  <si>
    <t>IBAGUE ( TOLIMA)</t>
  </si>
  <si>
    <t xml:space="preserve">ROVIRA </t>
  </si>
  <si>
    <t>VILLAHERMOSA (IBAGUE, FALAN, ANZOATEGUI)</t>
  </si>
  <si>
    <t xml:space="preserve">LÍBANO </t>
  </si>
  <si>
    <t xml:space="preserve">ROCESVALLES </t>
  </si>
  <si>
    <t>ICONONZO TOLIMA</t>
  </si>
  <si>
    <t>RONCESVALLES</t>
  </si>
  <si>
    <t>ANZOATEGUI</t>
  </si>
  <si>
    <t xml:space="preserve">PLANADAS </t>
  </si>
  <si>
    <t xml:space="preserve">CASABIANCA </t>
  </si>
  <si>
    <t xml:space="preserve">VILLAHERMOSA </t>
  </si>
  <si>
    <t xml:space="preserve">VILLARRICA </t>
  </si>
  <si>
    <t>EL ESPINAL</t>
  </si>
  <si>
    <t xml:space="preserve">PALOCABILDO </t>
  </si>
  <si>
    <t>GUAMO - TOLIMA</t>
  </si>
  <si>
    <t xml:space="preserve">COELLO </t>
  </si>
  <si>
    <t>AMBALEMA</t>
  </si>
  <si>
    <t>PIEDRAS TOLIMA</t>
  </si>
  <si>
    <t>SANTA ROSALIA</t>
  </si>
  <si>
    <t>PUERTO CARREÑO</t>
  </si>
  <si>
    <t>CONCORDIA</t>
  </si>
  <si>
    <t>SAN SEBASTIÁN DE BUENAVISTA</t>
  </si>
  <si>
    <t>SAN ZENÓN</t>
  </si>
  <si>
    <t>SITIONUEVO</t>
  </si>
  <si>
    <t>ARIGUANÍ</t>
  </si>
  <si>
    <t>PLATO</t>
  </si>
  <si>
    <t>CHIBOLO</t>
  </si>
  <si>
    <t>ZONA BANANERA</t>
  </si>
  <si>
    <t>CIÉNAGA</t>
  </si>
  <si>
    <t>PIJIÑO DEL CARMEN</t>
  </si>
  <si>
    <t>PIVIJAY</t>
  </si>
  <si>
    <t>EL PIÑÓN</t>
  </si>
  <si>
    <t>NUEVA GRANADA</t>
  </si>
  <si>
    <t>FUNDACIÓN</t>
  </si>
  <si>
    <t>ARACATACA</t>
  </si>
  <si>
    <t>ALGARROBO</t>
  </si>
  <si>
    <t>PEDRAZA</t>
  </si>
  <si>
    <t>MAICAO</t>
  </si>
  <si>
    <t>DISTRACCIÓN</t>
  </si>
  <si>
    <t>DIBULLA</t>
  </si>
  <si>
    <t>URUMITA</t>
  </si>
  <si>
    <t>EL MOLINO</t>
  </si>
  <si>
    <t>BARRANCAS</t>
  </si>
  <si>
    <t>SAN JUAN</t>
  </si>
  <si>
    <t xml:space="preserve">CALLE 16 # 21- 11 BARRIO EL CIELO </t>
  </si>
  <si>
    <t>CARRERA 11 # 10 - 41 BARRIO SANTANDER</t>
  </si>
  <si>
    <t>VEREDA LA YUCA, KILOMETRO 43 VIA CAÑOLIMON. FINCA LOS ARRAYANES    -CARRERA 21 # 15-28 B/ SANTA TERESITA DE ARAUCA</t>
  </si>
  <si>
    <t xml:space="preserve">VEREDA BELLO HORIZONTE </t>
  </si>
  <si>
    <t xml:space="preserve">VEREDA PUERTO ARTURO </t>
  </si>
  <si>
    <t>CAÑO NEGRO</t>
  </si>
  <si>
    <t xml:space="preserve">VEREDA EL ROSARIO </t>
  </si>
  <si>
    <t>VEREDA LOS PASADOS (CRAVO NORTE)</t>
  </si>
  <si>
    <t>COROCITO</t>
  </si>
  <si>
    <t>VEREDA CRAVO TOTUMO</t>
  </si>
  <si>
    <t>CALLE 26 # 16 - 06 BARRIO CENTRO</t>
  </si>
  <si>
    <t xml:space="preserve">VEREDA BOGOTÁ / CARRERA 35 18B 25 BULEVAR DE LA CEIBA ARAUCA </t>
  </si>
  <si>
    <t xml:space="preserve">VEREDA RINCÓN HONDO </t>
  </si>
  <si>
    <t>CALLE 16 #78-29</t>
  </si>
  <si>
    <t>EL SOL</t>
  </si>
  <si>
    <t>VEREDA CHAPARRITO</t>
  </si>
  <si>
    <t>FINCA VILLA ELIZA</t>
  </si>
  <si>
    <t xml:space="preserve">PUEBLO NUEVO </t>
  </si>
  <si>
    <t>MATAL DE FLOR AMARILLO</t>
  </si>
  <si>
    <t xml:space="preserve">VEREDA LOS CABALLOS </t>
  </si>
  <si>
    <t xml:space="preserve">BUENOS AIRES </t>
  </si>
  <si>
    <t>VEREDA BAJO CUSAY II</t>
  </si>
  <si>
    <t xml:space="preserve">CHARO CENTRO </t>
  </si>
  <si>
    <t xml:space="preserve">VEREDA CAÑO FLORES </t>
  </si>
  <si>
    <t xml:space="preserve">VEREDA EL PALMAR </t>
  </si>
  <si>
    <t>VERDAD EL MUSIO</t>
  </si>
  <si>
    <t>VEREDA CAÑA HUATA</t>
  </si>
  <si>
    <t xml:space="preserve">VEREDA BOTALON </t>
  </si>
  <si>
    <t>CARACOL</t>
  </si>
  <si>
    <t xml:space="preserve">CAÑO SECO </t>
  </si>
  <si>
    <t>PUENTE TABLA</t>
  </si>
  <si>
    <t>VEREDA ALTO LA PAVA</t>
  </si>
  <si>
    <t>VEREDA ALPES 1</t>
  </si>
  <si>
    <t>VEREDA LA PASTORA</t>
  </si>
  <si>
    <t>ARRECIFES</t>
  </si>
  <si>
    <t>CENTRO POBLADO EL BOTALON</t>
  </si>
  <si>
    <t>CALLE 12 NO. 24 - 121, BARRIO SAN MIGUEL</t>
  </si>
  <si>
    <t>CALLE 6 VIA AEROPUERTO</t>
  </si>
  <si>
    <t>VEREDA SAMUCO FINCA FLOR AMARILLO</t>
  </si>
  <si>
    <t>CALLE 14-# 11-70 TAME ARAUCA</t>
  </si>
  <si>
    <t>CALLE 15 NÚMERO 24-25</t>
  </si>
  <si>
    <t xml:space="preserve">LIBERTAD </t>
  </si>
  <si>
    <t>VEREDA PUERTOJORDAN</t>
  </si>
  <si>
    <t xml:space="preserve">VEREDA LA PAVA </t>
  </si>
  <si>
    <t>MATA DE PIÑA</t>
  </si>
  <si>
    <t>BAJO CUSAI 2</t>
  </si>
  <si>
    <t>FINCA NUEVA VIDA VEREDA LA PAYARA</t>
  </si>
  <si>
    <t>VEREDA LAS GUADAS, FINCA LA VEGA, MUNICIPIO DE FORTUL</t>
  </si>
  <si>
    <t xml:space="preserve">ALTO PEZCADO  </t>
  </si>
  <si>
    <t>CRA 13 # 21-45/BARRIO COCHISE</t>
  </si>
  <si>
    <t>CRA 17 N 22 22</t>
  </si>
  <si>
    <t xml:space="preserve">CRA 23 CALLE 24 ESQUINA </t>
  </si>
  <si>
    <t>CRA 43 #15-31, BARRIO EL PARAISO</t>
  </si>
  <si>
    <t>CLL 22 26 36</t>
  </si>
  <si>
    <t>CARRERA 22 18 23</t>
  </si>
  <si>
    <t xml:space="preserve">COROCITO FINCA CATANGA </t>
  </si>
  <si>
    <t xml:space="preserve">KRA 22 #26A-42 </t>
  </si>
  <si>
    <t xml:space="preserve">VEREDA TABLÓN PURARE </t>
  </si>
  <si>
    <t>TIERRA NEGRA, TIERRA NEGRA</t>
  </si>
  <si>
    <t>GUATEQUE, VEREDA CHORRO DE ORO</t>
  </si>
  <si>
    <t>GACAL, SECTOR EL LLANITO</t>
  </si>
  <si>
    <t>COVARACHÍA, VEREDA LAS TAPIAS</t>
  </si>
  <si>
    <t>TENERÍA, FINCA EL REPOSO</t>
  </si>
  <si>
    <t>COVARACHÍA, VEREDA LAS TÁPIAS</t>
  </si>
  <si>
    <t>MACANAL, RURAL</t>
  </si>
  <si>
    <t>MUZO, VEREDA GUAZO</t>
  </si>
  <si>
    <t>TUNUNGUÁ, VEREDA EL PALMAR</t>
  </si>
  <si>
    <t>SOMONDOCO, SOMONDOCO</t>
  </si>
  <si>
    <t>EL CARPI, KILOMETRO 119</t>
  </si>
  <si>
    <t>TIERRA NEGRA, TIERRA NEGRA VIA TUNJA-BOGOTA</t>
  </si>
  <si>
    <t>RÁQUIRA, VEREDA DE TORRES- ASOAGRAZ</t>
  </si>
  <si>
    <t>EL MANZANO, VILLA JULIANA SECTOR MANZANO. FRENTE AL RETORNO</t>
  </si>
  <si>
    <t>TIERRA NEGRA, KILOMETRO 16 VIA TUNJA-BOGOTA</t>
  </si>
  <si>
    <t>EL CARPI, EL CARPI</t>
  </si>
  <si>
    <t>PUENTE BOYACÁ, VEREDA PUENTE DE BOYACÁ- SECTOR LOS KIOSCOS VIA TUNJA-BOGOTA</t>
  </si>
  <si>
    <t>BUENAVISTA, VEREDA PATIÑO</t>
  </si>
  <si>
    <t>CENTRO, HATILLO</t>
  </si>
  <si>
    <t>CHURUVITA, CHURUVITA SECTOR MAMONAL</t>
  </si>
  <si>
    <t>PATAGUY, PATAGUY SECTOR BAJO</t>
  </si>
  <si>
    <t>PUENTE BOYACÁ, SECTOR KIOSCO</t>
  </si>
  <si>
    <t>SOGAMOSO, VRDA. PRIMOS FINCA CASA VIEJA</t>
  </si>
  <si>
    <t>RONDÓN, VEREDA CENTRO RURAL</t>
  </si>
  <si>
    <t>CHURUVITA, CHURUVITA SECTOR LA PLAYA</t>
  </si>
  <si>
    <t>TUNUNGUÁ, BARRIO CENTRO</t>
  </si>
  <si>
    <t>CENTRO, VEREDA CENTRO FINCA EL RECUERDO</t>
  </si>
  <si>
    <t>COPER, PERÍMETRO URBANO</t>
  </si>
  <si>
    <t>CENTRO, CALLE 8 N°10-83</t>
  </si>
  <si>
    <t>AQUITANIA, VEREDA  DE PÉREZ</t>
  </si>
  <si>
    <t>SIACHOQUE, VEREDA FIRAYA</t>
  </si>
  <si>
    <t>TIERRA NEGRA, KILOMETRO 17 VIA TUNJA-BOGOTA</t>
  </si>
  <si>
    <t>VENTAQUEMADA, CALLE 45 VENTAQUEMADA</t>
  </si>
  <si>
    <t>CENTRO, VEREDA CENTRO SECTOR LOS CHIZOS</t>
  </si>
  <si>
    <t>TUTA, HACIA CARBONERAS</t>
  </si>
  <si>
    <t>SAN JOSÉ DEL GACAL, SAMACA VEREDA PATAGUY SECTOR PEÑAS DE AIRES</t>
  </si>
  <si>
    <t>BARRO NEGRO, VEREDA EL CUADRO</t>
  </si>
  <si>
    <t>CÓMBITA, VEREDA SAN ONOFRE</t>
  </si>
  <si>
    <t>TUNJA, PLAZA SUR</t>
  </si>
  <si>
    <t>FIRAVITOBA, CRA 4 NO 9 A 37</t>
  </si>
  <si>
    <t>CR 2  # 13-50</t>
  </si>
  <si>
    <t>CARRERA 8 10 30</t>
  </si>
  <si>
    <t>LA BENDICION DE LOS TRONCOS</t>
  </si>
  <si>
    <t>BENDICION DE LOS TRONCOS</t>
  </si>
  <si>
    <t>VEREDA LA CAÑADA</t>
  </si>
  <si>
    <t>SECTOR RURAL DEL MUNICIPIO</t>
  </si>
  <si>
    <t>VEREDA SAN ANTONIO</t>
  </si>
  <si>
    <t>CASCO RURAL DE SABANALARGA</t>
  </si>
  <si>
    <t>SAN JOSÉ DEL BUBUY</t>
  </si>
  <si>
    <t>KILOMETRO 23 VIA PORE TRINIDAD VEREDA REGALITO</t>
  </si>
  <si>
    <t>CALLE 5#18-90</t>
  </si>
  <si>
    <t xml:space="preserve">FINCA VILLA SALOME VEREDA LA CALCETA </t>
  </si>
  <si>
    <t>PUERTO ROSALES</t>
  </si>
  <si>
    <t xml:space="preserve">CALLE  12 Nº 10-35 </t>
  </si>
  <si>
    <t>BUENOS AIRES BAJO</t>
  </si>
  <si>
    <t>VEREDA CAMPO ALEGRE</t>
  </si>
  <si>
    <t>CALLE 14 NO. 9 _ 29</t>
  </si>
  <si>
    <t xml:space="preserve">CORREGIMIENTO SANTA HELENA DE UPIA </t>
  </si>
  <si>
    <t>CRA 10 NO. 01_ 31</t>
  </si>
  <si>
    <t>VEREDA LAS BRISAS</t>
  </si>
  <si>
    <t>VEREDA TIERRA SANTA</t>
  </si>
  <si>
    <t>VDA EL PALMAR DEL PAUTO</t>
  </si>
  <si>
    <t>CORREGIMIENTO TILODIRAN</t>
  </si>
  <si>
    <t xml:space="preserve">VEREDA CAIMÁN ALTO FINCA EL RECREO </t>
  </si>
  <si>
    <t>VDA LA CAÑADA-FINCA LOS POTRILLOS</t>
  </si>
  <si>
    <t>VILLA ROSA</t>
  </si>
  <si>
    <t>CARRERA 5 NO. 15-12 BARRIO LIBERTADOR</t>
  </si>
  <si>
    <t xml:space="preserve">VEREDA LAS BRISAS </t>
  </si>
  <si>
    <t>VEREDA  SAN RAFAEL</t>
  </si>
  <si>
    <t xml:space="preserve">FINCA EL SOCORRO VEREDA EL SAMAR </t>
  </si>
  <si>
    <t>BENDICION DE LOS TRONCOS FINCA YARUMITO</t>
  </si>
  <si>
    <t>CRA 14 #21A - 08</t>
  </si>
  <si>
    <t>EL AMPARO</t>
  </si>
  <si>
    <t xml:space="preserve">VERDA TILO DIRÁN </t>
  </si>
  <si>
    <t>SANTA ERCILIA</t>
  </si>
  <si>
    <t xml:space="preserve">CENTRO POBLADO LA NIATA VEREDA LA RESERVA </t>
  </si>
  <si>
    <t>CARRERA 17 N 3 - 25</t>
  </si>
  <si>
    <t>UNE</t>
  </si>
  <si>
    <t>VEREDA EL BUCARE</t>
  </si>
  <si>
    <t>FINCA VILLA DANIELA / VEREDA TIGRANA</t>
  </si>
  <si>
    <t xml:space="preserve">VEREDA LAS BRISAS DEL CUSIANA GRANJA EL GRILLO </t>
  </si>
  <si>
    <t xml:space="preserve">VEREDA GUACHARACAL TILO DIRAN </t>
  </si>
  <si>
    <t>VEREDAS LA NIATA</t>
  </si>
  <si>
    <t>CALLE 8 # 8 -15</t>
  </si>
  <si>
    <t>VEREDA LA PERAL ALTA</t>
  </si>
  <si>
    <t>CRR 10 # 2-34</t>
  </si>
  <si>
    <t>ACEITE ALTO</t>
  </si>
  <si>
    <t>VEREDA LA ESPAÑOLA</t>
  </si>
  <si>
    <t>LA CASTILLA</t>
  </si>
  <si>
    <t xml:space="preserve">CRA 19 N 22 A 29 </t>
  </si>
  <si>
    <t>KILOMETRO 2 VIA MATEPANTANO</t>
  </si>
  <si>
    <t>CALLE 40 # 12-25</t>
  </si>
  <si>
    <t>VEREDA ALEMANIA - VIA MORICHAL</t>
  </si>
  <si>
    <t>CALLE 8 # 7-93</t>
  </si>
  <si>
    <t>BARRIO CUBARRITO</t>
  </si>
  <si>
    <t>LA CALCETA, LA MANGA Y TACARIMENA</t>
  </si>
  <si>
    <t>VEREDA PERAL BAJA</t>
  </si>
  <si>
    <t xml:space="preserve">VEREDA CARRASTOL </t>
  </si>
  <si>
    <t xml:space="preserve">VEREDA LA CALCETA </t>
  </si>
  <si>
    <t>CRA 7B 23-63 BARRIO PALMERAS</t>
  </si>
  <si>
    <t>VEREDA LA CAPILLA</t>
  </si>
  <si>
    <t>CRA 7B 23-63 PALMERAS</t>
  </si>
  <si>
    <t>CALLE 7 CON CARRERA 5 ESQUINA</t>
  </si>
  <si>
    <t>CLL 3 N° 11A-33</t>
  </si>
  <si>
    <t xml:space="preserve">VEREDA LABRANCITAS </t>
  </si>
  <si>
    <t xml:space="preserve">LA BENDICIÓN DE LOS TRONCOS </t>
  </si>
  <si>
    <t>GUADUALITO</t>
  </si>
  <si>
    <t>LA TIGRANA</t>
  </si>
  <si>
    <t>IQUIA</t>
  </si>
  <si>
    <t>CRA 15 # 6 - 27</t>
  </si>
  <si>
    <t>CRA 3 N 7-62 BARRIO CENTRO</t>
  </si>
  <si>
    <t>CL 3 11 A 33</t>
  </si>
  <si>
    <t>SACAMA BARRIO EL CENTRO</t>
  </si>
  <si>
    <t>PAZ DE ARIPORO - LA MESA</t>
  </si>
  <si>
    <t>VEREDA GUIVARIN - QUEBRADANEGRA Y MONTEOLIVO</t>
  </si>
  <si>
    <t>RECETOR CASANARE</t>
  </si>
  <si>
    <t>VEREDA ACEITE ALTO</t>
  </si>
  <si>
    <t>CALLE 19 # 29 33</t>
  </si>
  <si>
    <t>CARRERA 20 CON CALLE 15 CENTRO COMERCIAL LA HERRADURA MODULO A OFICINA 222</t>
  </si>
  <si>
    <t xml:space="preserve">BELLAVISTA </t>
  </si>
  <si>
    <t>VEREDA GAVIOTAS - LAS CALLES</t>
  </si>
  <si>
    <t>SAN JOSE DEL BUBUY</t>
  </si>
  <si>
    <t xml:space="preserve">TACARIMENA </t>
  </si>
  <si>
    <t>LA MAPORA</t>
  </si>
  <si>
    <t>PALOMAS</t>
  </si>
  <si>
    <t>VEREDA LA COLORADA</t>
  </si>
  <si>
    <t>CRA 20 # 25 - 36</t>
  </si>
  <si>
    <t>CARRERA 4 # 13-19 BARRIO CENTRO</t>
  </si>
  <si>
    <t>VALE 19 # 28 33</t>
  </si>
  <si>
    <t>CL 3 11A 33</t>
  </si>
  <si>
    <t>VEREDA LA PORFIA FINCA LA PALMOROSA</t>
  </si>
  <si>
    <t xml:space="preserve">VEREDA LA PALESTINA </t>
  </si>
  <si>
    <t>CL 33 A 29 - 80</t>
  </si>
  <si>
    <t xml:space="preserve">PUNTO NUEVO </t>
  </si>
  <si>
    <t>GURUBITA</t>
  </si>
  <si>
    <t>MUNICIPIO DE YOPAL- CORREGIMIENTO TILODIRAN- MORICHAL-EL TALADRO</t>
  </si>
  <si>
    <t xml:space="preserve">SANRAFAEL </t>
  </si>
  <si>
    <t>SAN RAFAEL DE MORICHAL</t>
  </si>
  <si>
    <t>VEREDA SAN RAFAEL</t>
  </si>
  <si>
    <t>LA PERAL BAJA</t>
  </si>
  <si>
    <t xml:space="preserve">VEREDA PALESTINA </t>
  </si>
  <si>
    <t xml:space="preserve">PIRICHIGUA </t>
  </si>
  <si>
    <t xml:space="preserve">RECETOR CENTRO </t>
  </si>
  <si>
    <t>GUAMALERA</t>
  </si>
  <si>
    <t>VEREDA BRISAS DEL IGUARO</t>
  </si>
  <si>
    <t xml:space="preserve">KM 3 VÍA EL MORRO </t>
  </si>
  <si>
    <t xml:space="preserve">VEREDA LA REDENCIÓN </t>
  </si>
  <si>
    <t>CARRERA 19 10 07</t>
  </si>
  <si>
    <t>CRA 8 N 15-53</t>
  </si>
  <si>
    <t xml:space="preserve">CRA 4 CALLE 5 Y 6 GALERIA, </t>
  </si>
  <si>
    <t xml:space="preserve">CR 3 # 20 90 , </t>
  </si>
  <si>
    <t xml:space="preserve">CALLE5A #22-28, </t>
  </si>
  <si>
    <t xml:space="preserve">CR 5 # 5-60 CENTRO, </t>
  </si>
  <si>
    <t xml:space="preserve">VEREDA BUENAVISTA, </t>
  </si>
  <si>
    <t xml:space="preserve">CABECERA PABELLON CARRERA 8 #409, </t>
  </si>
  <si>
    <t xml:space="preserve">CENTRO POBLADO DE SAN LORENZO, COMUNIDAD DE AGUAS CLARAS , </t>
  </si>
  <si>
    <t xml:space="preserve">ARMA , </t>
  </si>
  <si>
    <t xml:space="preserve">KM 4 VIA PANAMERICANA BODEGA 8D PARQUECENTRO, </t>
  </si>
  <si>
    <t xml:space="preserve">CALLE 7 #8-38, </t>
  </si>
  <si>
    <t xml:space="preserve">COMUNIDAD PORTACHUELO, </t>
  </si>
  <si>
    <t xml:space="preserve">CUITIVARTE RISARALDA, </t>
  </si>
  <si>
    <t xml:space="preserve">CULTIBARTE DERISARALDA CALDAS, </t>
  </si>
  <si>
    <t xml:space="preserve">CALLE 9A 6 - 52 GALERIA, </t>
  </si>
  <si>
    <t xml:space="preserve">FINCA LOS ALAMOS, PALESTINA, CALDAS, </t>
  </si>
  <si>
    <t xml:space="preserve">FINCA BUENA VISTA </t>
  </si>
  <si>
    <t>CORREGIMIENTO LAS PITILLAS</t>
  </si>
  <si>
    <t xml:space="preserve">VEREDA SALSIPUEDES </t>
  </si>
  <si>
    <t xml:space="preserve">PANELAS GUATAPURI VEREDA TIERRAS NUEVAS GUATAPURI </t>
  </si>
  <si>
    <t>CALLE 8 N30A28</t>
  </si>
  <si>
    <t>MZ 11 CASA 5 TERCERA ETAPA 450 AÑOS</t>
  </si>
  <si>
    <t>CALLE 17 36 -21 VILLA COUNTRY</t>
  </si>
  <si>
    <t>CARRERA 13A NO. 16-45 SANTO DOMINGO</t>
  </si>
  <si>
    <t>HONDO DEL RIO</t>
  </si>
  <si>
    <t>SABANA DE LEÓN</t>
  </si>
  <si>
    <t>VEREDA LOS CERRAJONES</t>
  </si>
  <si>
    <t>CRA 8 NO. 21 - 01</t>
  </si>
  <si>
    <t>CALLE 2 CON 6-45</t>
  </si>
  <si>
    <t>VÍA VALLEDUPAR - BOSCONIA 4KM DESPUÉS DEL PUENTE EL CALLAO</t>
  </si>
  <si>
    <t xml:space="preserve">LAS LLAVES </t>
  </si>
  <si>
    <t xml:space="preserve">DIFERENTES VEREDAS Y PARCELAS </t>
  </si>
  <si>
    <t xml:space="preserve">VERDAD SAN FRANCISCO </t>
  </si>
  <si>
    <t>CORREGIMIENTO CARACOLICITO VEREDA GARUPAL</t>
  </si>
  <si>
    <t>CALLE 10 SUR NUMERO 1 ESTE 99</t>
  </si>
  <si>
    <t>CORREGIMIENTO DE ARJONA CESAR</t>
  </si>
  <si>
    <t>VEREDA LAS PIÑAS PARCELA LA VIÑA DEL SEÑOR</t>
  </si>
  <si>
    <t xml:space="preserve">CALLE 3 # 5-48 MANAURE </t>
  </si>
  <si>
    <t>CLL 7 # 6A-156. CORREGIMIENTO DE CASACARA  VEREDA SANTA RITA</t>
  </si>
  <si>
    <t>VEREDA LA CONQUISTA. PREDIO VALLE VERDE</t>
  </si>
  <si>
    <t>BARRANCALEBRIJA CESAR</t>
  </si>
  <si>
    <t>VEREDA LA UNIÓN LA JAGUA IBIRICO</t>
  </si>
  <si>
    <t xml:space="preserve">VEREDA SAN RAMÓN </t>
  </si>
  <si>
    <t>LA DEMOCRACIA</t>
  </si>
  <si>
    <t xml:space="preserve">VEREDA ESPIRITU SANTO </t>
  </si>
  <si>
    <t xml:space="preserve">LA LOMA </t>
  </si>
  <si>
    <t>CANADA</t>
  </si>
  <si>
    <t xml:space="preserve">MANAURE CESAR </t>
  </si>
  <si>
    <t xml:space="preserve">PARCELA 31 VEREDA AVE MARÍA </t>
  </si>
  <si>
    <t xml:space="preserve">VEREDA BOCA DE TIGRE BOSCONIA,CESAR </t>
  </si>
  <si>
    <t xml:space="preserve">VEREDA ESPÍRITU SANTO </t>
  </si>
  <si>
    <t>LA MEZA JURISDUCCION VALLEDUPAR</t>
  </si>
  <si>
    <t>SEIS DE MAYO</t>
  </si>
  <si>
    <t xml:space="preserve">SEIS DE MAYO </t>
  </si>
  <si>
    <t>RAICES ALTAS</t>
  </si>
  <si>
    <t xml:space="preserve">CAÑO SUCIO </t>
  </si>
  <si>
    <t>GUITARRILLA</t>
  </si>
  <si>
    <t>JABONAL</t>
  </si>
  <si>
    <t>CAÑO SUCIO</t>
  </si>
  <si>
    <t xml:space="preserve">MARTA ISABEL </t>
  </si>
  <si>
    <t>CARRIZAL</t>
  </si>
  <si>
    <t xml:space="preserve">CARRIZAL </t>
  </si>
  <si>
    <t xml:space="preserve">JABONAL </t>
  </si>
  <si>
    <t>LUCERO</t>
  </si>
  <si>
    <t xml:space="preserve">LAURELES </t>
  </si>
  <si>
    <t xml:space="preserve">RAICES ALTAS </t>
  </si>
  <si>
    <t>6 DE MAYO</t>
  </si>
  <si>
    <t xml:space="preserve">KM 5 VÍA A LA MESA </t>
  </si>
  <si>
    <t xml:space="preserve">LA MORROCOYA </t>
  </si>
  <si>
    <t xml:space="preserve">SANTA ANA </t>
  </si>
  <si>
    <t>CRA 10 #5-54 LA PAZ CESAR</t>
  </si>
  <si>
    <t>CORREGIMIENTO NUEVO PARAISO</t>
  </si>
  <si>
    <t>CANDELARIA EL BAJO</t>
  </si>
  <si>
    <t>BOCAS DE LA CEIBA, CALLE DE LAS FLORES - FINCA EL SANTUARIO</t>
  </si>
  <si>
    <t>CORREGIMIENTO EL VARAL</t>
  </si>
  <si>
    <t>CORREGIMIENTO BETANIA</t>
  </si>
  <si>
    <t>CORREGIMIENTO NUEVA ESPERANZA</t>
  </si>
  <si>
    <t>CORREGIMIENTO LA ESPERANZA</t>
  </si>
  <si>
    <t>CORREGIMIENTO EL POBLADO</t>
  </si>
  <si>
    <t>VEREDA APARTADA DE BETULIA</t>
  </si>
  <si>
    <t>CORREGIMIENTO PALMIRA</t>
  </si>
  <si>
    <t>VEREDA LOMA DE PIEDRA</t>
  </si>
  <si>
    <t>VEREDA PIÑALITO</t>
  </si>
  <si>
    <t>RABOLARGO, EL VICHAL</t>
  </si>
  <si>
    <t>MZ. N, LT. 6, URB. LOS CEDROS - MONTERÍA - CÓRDOBA</t>
  </si>
  <si>
    <t>CORREGIMIENTO TIJERETA</t>
  </si>
  <si>
    <t>CORREGIMIENTO PUENTE SAN JORGE</t>
  </si>
  <si>
    <t>CALLE 12 # 17-34 BARR619 DE MARZO</t>
  </si>
  <si>
    <t>GUAYACÁN ARACHE-CHIMÁ-CÓRDOBA</t>
  </si>
  <si>
    <t>VEREDA VIAJÓ LAS FLORES LORICA</t>
  </si>
  <si>
    <t>VEREDA ZORRA UNO</t>
  </si>
  <si>
    <t>CRA9 B7 E81 -P2 CALLE LAS FLORES</t>
  </si>
  <si>
    <t>CALLA 12 -19B 65 BARRIO LAS FLOREZ</t>
  </si>
  <si>
    <t>CARRERA 27A#11-28/ SAN PEDRO</t>
  </si>
  <si>
    <t>PUEBLO BUJO</t>
  </si>
  <si>
    <t>CRA 9 # 11L-32</t>
  </si>
  <si>
    <t>VEREDA MATA DE PITA CORREGIMIENTO DE SANTA LUCIA</t>
  </si>
  <si>
    <t>CL 1 CR 1 115 VEREDA GUAYACÁN CORREGIMIENTO ARACHE</t>
  </si>
  <si>
    <t>12 MUNICIPIOS DEL DEPARTAMENTO DE CÓRDOBA</t>
  </si>
  <si>
    <t>CRA4 N376 CANALETE</t>
  </si>
  <si>
    <t>VEREDA GUAYACÁN</t>
  </si>
  <si>
    <t>CRA 6 8C 61 BARRIO LA BOMBA</t>
  </si>
  <si>
    <t>BERÁSTEGUI</t>
  </si>
  <si>
    <t>VEREDA BUGRE</t>
  </si>
  <si>
    <t>CERRO MOCHO</t>
  </si>
  <si>
    <t>MATA DE PLATANO</t>
  </si>
  <si>
    <t>VEREDA PALMIRA</t>
  </si>
  <si>
    <t>LA LORENZA</t>
  </si>
  <si>
    <t>SANTA FE DE LAS CLARAS</t>
  </si>
  <si>
    <t>COROZALITO</t>
  </si>
  <si>
    <t>CALLE 03 NO 2-81</t>
  </si>
  <si>
    <t>SAN ANTONIO10</t>
  </si>
  <si>
    <t>CALLE 7 KRA 19</t>
  </si>
  <si>
    <t>CL 14 5 C 37 BARRIO ALFONSO LOPEZ</t>
  </si>
  <si>
    <t>EL SIGLO</t>
  </si>
  <si>
    <t>CORREGIMIENTO BAJO GRANDE</t>
  </si>
  <si>
    <t>VEREDA VILLAVICENCIO, VÍA LO CHIBOLOS SAHAGÚN CÓRDOBA</t>
  </si>
  <si>
    <t>MOGAMBO MANZANA 69 LOTE 17</t>
  </si>
  <si>
    <t>CALLE PRINCIPAL CALLE TRE CARRERA NO 85, CORREGIMIENTO DEL RETIRO DE LOS INDIOS.</t>
  </si>
  <si>
    <t>CORREGMIENTO ARACHE</t>
  </si>
  <si>
    <t>CALLE 11 15C-12</t>
  </si>
  <si>
    <t>VEREDA TRES PALMAS</t>
  </si>
  <si>
    <t>CALLE 32 10 22</t>
  </si>
  <si>
    <t>CRA 31 41 72</t>
  </si>
  <si>
    <t>CARRERA 4 # 130_090 BUENAVENTURA LOS GARZONES</t>
  </si>
  <si>
    <t>PELAYITO</t>
  </si>
  <si>
    <t>CALE 6 N° 16-30 B/ CARMELITA</t>
  </si>
  <si>
    <t>BARRIO EL OASIS</t>
  </si>
  <si>
    <t>BARRIO BENJAMÍN CALLA 96</t>
  </si>
  <si>
    <t>BARRIO PUEBLO NUEVO CALLE PRINCIPAL</t>
  </si>
  <si>
    <t>VEREDA CHADO</t>
  </si>
  <si>
    <t>LLORO RURAL</t>
  </si>
  <si>
    <t>LLANO RICO</t>
  </si>
  <si>
    <t>BEREDA, CANALETE</t>
  </si>
  <si>
    <t>BOROJO, RIO ANDAGUEDA</t>
  </si>
  <si>
    <t>TURROTUMBUDO</t>
  </si>
  <si>
    <t>LA VUELTA</t>
  </si>
  <si>
    <t>CATURA, AL MARGEN DEL RIO ATRATO</t>
  </si>
  <si>
    <t>LAS AMACAS</t>
  </si>
  <si>
    <t>LA VUELTA ANDAGUEDA</t>
  </si>
  <si>
    <t>YARUMAL</t>
  </si>
  <si>
    <t>CHIMBURRU</t>
  </si>
  <si>
    <t>PARRUGUETA</t>
  </si>
  <si>
    <t>VEREDA CAPA</t>
  </si>
  <si>
    <t>NIPUROLU</t>
  </si>
  <si>
    <t>LA URBA</t>
  </si>
  <si>
    <t>CURRUPA</t>
  </si>
  <si>
    <t>CHIMBUM</t>
  </si>
  <si>
    <t>BORAUDO</t>
  </si>
  <si>
    <t>RESGURADO RIO MUMBU</t>
  </si>
  <si>
    <t>RIO MUMBU</t>
  </si>
  <si>
    <t>ARCHIRO</t>
  </si>
  <si>
    <t>CHUMBURRU</t>
  </si>
  <si>
    <t>CANELETE</t>
  </si>
  <si>
    <t>BOCA DE GUAITADO</t>
  </si>
  <si>
    <t>SANVICENTE</t>
  </si>
  <si>
    <t>LLORO CABECERA</t>
  </si>
  <si>
    <t>VEREDA YARUMAL</t>
  </si>
  <si>
    <t>BARRIO SIENCIO</t>
  </si>
  <si>
    <t>BARRIO CRUCES</t>
  </si>
  <si>
    <t>BARRIO SAN AGUSTIN</t>
  </si>
  <si>
    <t>CURUPA</t>
  </si>
  <si>
    <t>VEREDA LA PLAYA</t>
  </si>
  <si>
    <t>BARRIO SAN VICENTE</t>
  </si>
  <si>
    <t>VEREDA MUTUMBUDO</t>
  </si>
  <si>
    <t>VEREDA EL MANZO</t>
  </si>
  <si>
    <t xml:space="preserve">VILLA CLARET </t>
  </si>
  <si>
    <t>VEREDA BEGA</t>
  </si>
  <si>
    <t>CATRIPRE</t>
  </si>
  <si>
    <t>GUASERUMA</t>
  </si>
  <si>
    <t>BARRIO LA FLORESTA</t>
  </si>
  <si>
    <t>CALLE CENTRAL ACANDI CHOCO</t>
  </si>
  <si>
    <t>ZONA DEL TAPARAL</t>
  </si>
  <si>
    <t>BARRIO CESARCONTO CALLE 27 CON 7MA</t>
  </si>
  <si>
    <t>CATRIPE</t>
  </si>
  <si>
    <t>EL MANZO</t>
  </si>
  <si>
    <t>LLORO0</t>
  </si>
  <si>
    <t>BEGA, LLORO</t>
  </si>
  <si>
    <t>VILLA CLARET</t>
  </si>
  <si>
    <t>ANIMAS</t>
  </si>
  <si>
    <t xml:space="preserve">TANELA </t>
  </si>
  <si>
    <t xml:space="preserve">BARRIO CARMELITA </t>
  </si>
  <si>
    <t>BARRIO AVENIDA MENA</t>
  </si>
  <si>
    <t>DESEMBOCADURA DEL RIO BAUDÓ, CONSTA PACÍFICA CHOCOANA (CORREGIMIENTO DE PILIZÁ)</t>
  </si>
  <si>
    <t>DESEMBOCADURA DEL RIO BAUDÓ, CONSTA PACÍFICA CHOCOANA (BAJO BAUDÓ, PIZARRO)</t>
  </si>
  <si>
    <t xml:space="preserve"> PIZARRO (BAJO BAUDÓ) BARRIOS LAS BRISAS</t>
  </si>
  <si>
    <t>CORREGIMIENTO DE SIVIRÚ</t>
  </si>
  <si>
    <t xml:space="preserve">CORREGIMIENTO DE SIVIRU </t>
  </si>
  <si>
    <t>GUINEAL, BAJO BAUDÓ</t>
  </si>
  <si>
    <t>BARRIO LA FLORESTA, PIZARRO</t>
  </si>
  <si>
    <t>GUINEAL- CONCOSTA</t>
  </si>
  <si>
    <t>SEPULCRO, RÍO HIJUÁ</t>
  </si>
  <si>
    <t xml:space="preserve">ORPÚA </t>
  </si>
  <si>
    <t xml:space="preserve">MOCHADO </t>
  </si>
  <si>
    <t>GUINEAL</t>
  </si>
  <si>
    <t>BELLAVISTA, BOJAYÁ BARRIO PUEBLO NUEVO CALLE PRINCIPAL.EROPANANIA CURCUMA EN BOJAYA</t>
  </si>
  <si>
    <t>PUERTO CESAR</t>
  </si>
  <si>
    <t>LA MADRE UNION</t>
  </si>
  <si>
    <t>VEREDA BLAQUICET</t>
  </si>
  <si>
    <t>VEREDAS DEL MUNICIPIO NUEVO BELEN DE BAJIRA</t>
  </si>
  <si>
    <t>CRA 2N-27-13</t>
  </si>
  <si>
    <t xml:space="preserve">CORREGIMIENTO DE BOCA DE BEBARÁ </t>
  </si>
  <si>
    <t>CARRERA 10 Nº 28 - 19 BRR EL SILENCIO</t>
  </si>
  <si>
    <t>CALLE 25. 4. 50</t>
  </si>
  <si>
    <t>YUTO- CARRETERA</t>
  </si>
  <si>
    <t>TANANDO</t>
  </si>
  <si>
    <t xml:space="preserve">CALLE 6 A 16 #30 BARRIO CARMELITA </t>
  </si>
  <si>
    <t>VEREDA LA FUGUITA</t>
  </si>
  <si>
    <t>CALLE 7 NO 23-95 BARRIO EL CENTRO</t>
  </si>
  <si>
    <t>VEREDA COLINAS</t>
  </si>
  <si>
    <t>VEREDA SANTA ROSA</t>
  </si>
  <si>
    <t>CALLE 11 # 19-49 BARRIO EL PORVENIR</t>
  </si>
  <si>
    <t>VEREDA LA MARINA</t>
  </si>
  <si>
    <t>LA ESMERALDA</t>
  </si>
  <si>
    <t>DIRECCIÓN VEREDA PALMERAS 1 DEL MUNICIPIO DE EL RETORNO GUAVIARE.</t>
  </si>
  <si>
    <t xml:space="preserve">VEREDA LA FUGUITA </t>
  </si>
  <si>
    <t xml:space="preserve">VEREDA LA ORIENTAL </t>
  </si>
  <si>
    <t>MIROLINDO</t>
  </si>
  <si>
    <t>VEREDA LA MARINA DEL RETORNO</t>
  </si>
  <si>
    <t xml:space="preserve">LA CARPA GUAVIARE </t>
  </si>
  <si>
    <t>VEREDA CAÑO CARIBE</t>
  </si>
  <si>
    <t xml:space="preserve">CAÑO RAYA BAJO </t>
  </si>
  <si>
    <t>VEREDA LA MARINA MARINA DEL MUNICIPIO DE EL RETORNO FINCA CLAVELEZ 2</t>
  </si>
  <si>
    <t>FLORIDA DOS</t>
  </si>
  <si>
    <t>CERRITOS</t>
  </si>
  <si>
    <t xml:space="preserve">VEREDA SANTA ROSA BAJA </t>
  </si>
  <si>
    <t>SANTA ROSA - FINCA EL PROGRESO</t>
  </si>
  <si>
    <t xml:space="preserve">VEREDA LA MORICHERA </t>
  </si>
  <si>
    <t>TIERRA NEGRA</t>
  </si>
  <si>
    <t>AGUA BONITA</t>
  </si>
  <si>
    <t>CARRERA 19 E N 20 - 38 BARRIO LA GRANJA</t>
  </si>
  <si>
    <t>TRASVERSA 20 A N 12-116</t>
  </si>
  <si>
    <t>ASOCIACIÓN: ANUC CALAMAR, ASOCIACIÓN MUNICIPAL DE USUARIOS CAMPESINOS DE CALAMAR</t>
  </si>
  <si>
    <t>FUGUITA - FUGA CENTRO</t>
  </si>
  <si>
    <t>NUEVA PRIMAVERA</t>
  </si>
  <si>
    <t>SANTA ROSA BAJA</t>
  </si>
  <si>
    <t>BAJO UNION</t>
  </si>
  <si>
    <t xml:space="preserve"> CARRERA 24 N 25-13 SAN JORGE </t>
  </si>
  <si>
    <t>PALMERAS 2</t>
  </si>
  <si>
    <t>CHAPARRAL MEDIO</t>
  </si>
  <si>
    <t>CARRERA 5 # 22 - 61 PUERTO LOS PESCADORES</t>
  </si>
  <si>
    <t>VEREDA LA DOS MIL</t>
  </si>
  <si>
    <t xml:space="preserve">LA PRIMAVERA </t>
  </si>
  <si>
    <t>CALAMAR GUAVIARE</t>
  </si>
  <si>
    <t>VEREDA EL PROGRESO</t>
  </si>
  <si>
    <t>VEREDA CAÑO BLANCO DOS</t>
  </si>
  <si>
    <t xml:space="preserve">TRASVERLSA 23#12-B20 </t>
  </si>
  <si>
    <t>AGUABONITA</t>
  </si>
  <si>
    <t>DIAMANTE 2</t>
  </si>
  <si>
    <t xml:space="preserve">VEREDA MIROLINDO </t>
  </si>
  <si>
    <t>CAPRICHO GUAVIARE</t>
  </si>
  <si>
    <t>EL CAPRICHO</t>
  </si>
  <si>
    <t xml:space="preserve">EL TURPIAL </t>
  </si>
  <si>
    <t>TRIUNFO II</t>
  </si>
  <si>
    <t>CORREGIMIENTO EL CAPRICHO</t>
  </si>
  <si>
    <t>CARRERA 27 12-22</t>
  </si>
  <si>
    <t xml:space="preserve">TRES TEJAS </t>
  </si>
  <si>
    <t>CORO CORO</t>
  </si>
  <si>
    <t>CAÑO AZUL</t>
  </si>
  <si>
    <t>INSPECCION LA LIBERTAD</t>
  </si>
  <si>
    <t>LA NUEVA PRIMAVERA</t>
  </si>
  <si>
    <t>INSPECCION EL UNILLA</t>
  </si>
  <si>
    <t xml:space="preserve">CRA 29 #5-06 </t>
  </si>
  <si>
    <t xml:space="preserve">VEREDAD LA UNION </t>
  </si>
  <si>
    <t xml:space="preserve">RETORNO CALLE PRINCIPAL DEL COMERCIO </t>
  </si>
  <si>
    <t xml:space="preserve">CALLE PRINCIPAL DEL COMERCIO </t>
  </si>
  <si>
    <t xml:space="preserve">MORICHAL VIEJO </t>
  </si>
  <si>
    <t>BARRIO EL CENTRO</t>
  </si>
  <si>
    <t>UNILLA FCA LA PODEROSA</t>
  </si>
  <si>
    <t>ETCR COLINAS</t>
  </si>
  <si>
    <t>CARANACOA RIO INIRIDA</t>
  </si>
  <si>
    <t>COMUNIDAD LA CEIBA</t>
  </si>
  <si>
    <t xml:space="preserve">INIRIDA </t>
  </si>
  <si>
    <t>INIRIDA</t>
  </si>
  <si>
    <t xml:space="preserve">BARRANCOMINAS </t>
  </si>
  <si>
    <t xml:space="preserve">CARANACOA </t>
  </si>
  <si>
    <t>EL PALACIO</t>
  </si>
  <si>
    <t>SAN ANTONIO BAJO SECTOR SANTA MARIA AIPE HUILA</t>
  </si>
  <si>
    <t xml:space="preserve">LA ESPERANZA - CASERIO EL TORO </t>
  </si>
  <si>
    <t>CABALLERISAS</t>
  </si>
  <si>
    <t>LA ESPINALOZA</t>
  </si>
  <si>
    <t>DELICIAS</t>
  </si>
  <si>
    <t>VATICANO</t>
  </si>
  <si>
    <t>BAJO BEJUCAL</t>
  </si>
  <si>
    <t xml:space="preserve">BAJO BUENAVISTA </t>
  </si>
  <si>
    <t>LOS ALPES</t>
  </si>
  <si>
    <t xml:space="preserve">LA CABAÑA </t>
  </si>
  <si>
    <t>ZULUAGA</t>
  </si>
  <si>
    <t>EL PIÑAL</t>
  </si>
  <si>
    <t>LA GRAN VIA</t>
  </si>
  <si>
    <t>BAJO COROZAL</t>
  </si>
  <si>
    <t>CIENAGA CHIQUITA</t>
  </si>
  <si>
    <t xml:space="preserve">MORTIÑO </t>
  </si>
  <si>
    <t xml:space="preserve">VEREDA SALEN </t>
  </si>
  <si>
    <t>MORTIÑO</t>
  </si>
  <si>
    <t>EL PROGRESO</t>
  </si>
  <si>
    <t xml:space="preserve">BAJO JUNIN </t>
  </si>
  <si>
    <t>LOS CORRALES</t>
  </si>
  <si>
    <t>LOS ROBLES</t>
  </si>
  <si>
    <t>CHILICAMBE</t>
  </si>
  <si>
    <t>EL CARMELO</t>
  </si>
  <si>
    <t>LA AZUFRADA</t>
  </si>
  <si>
    <t>EL TABLÓN</t>
  </si>
  <si>
    <t>MONSERRATE</t>
  </si>
  <si>
    <t xml:space="preserve">VILLA MERCEDES </t>
  </si>
  <si>
    <t>BAJO RETIRO</t>
  </si>
  <si>
    <t>EL VENADO</t>
  </si>
  <si>
    <t>SAN ANDRÉS DE BUISIRACO</t>
  </si>
  <si>
    <t>GUADUALES</t>
  </si>
  <si>
    <t>EL ROBLE</t>
  </si>
  <si>
    <t xml:space="preserve">EL OCASO </t>
  </si>
  <si>
    <t>ALTO CALOTO</t>
  </si>
  <si>
    <t xml:space="preserve">NILO </t>
  </si>
  <si>
    <t xml:space="preserve">BOMBONÁ </t>
  </si>
  <si>
    <t>EL MORAL</t>
  </si>
  <si>
    <t>HORIZONTE</t>
  </si>
  <si>
    <t xml:space="preserve">SAN JUAN </t>
  </si>
  <si>
    <t>LÍBANO</t>
  </si>
  <si>
    <t>EL LIBANO</t>
  </si>
  <si>
    <t>LOS PINOS</t>
  </si>
  <si>
    <t>EL PITAL</t>
  </si>
  <si>
    <t>CHORRILLOS</t>
  </si>
  <si>
    <t xml:space="preserve">VERSALLES </t>
  </si>
  <si>
    <t>EL MACAL</t>
  </si>
  <si>
    <t>BAJO PEDREGAL</t>
  </si>
  <si>
    <t xml:space="preserve">CENTRO </t>
  </si>
  <si>
    <t>TERMOPILAS</t>
  </si>
  <si>
    <t xml:space="preserve">ALBADAN </t>
  </si>
  <si>
    <t xml:space="preserve">ARGENTINA </t>
  </si>
  <si>
    <t xml:space="preserve">SAN AGUSTÍN </t>
  </si>
  <si>
    <t>EL ENCANTO</t>
  </si>
  <si>
    <t xml:space="preserve">SAN MARCOS </t>
  </si>
  <si>
    <t>PALMITO</t>
  </si>
  <si>
    <t>AGUAS CLARAS</t>
  </si>
  <si>
    <t>MONTAÑITA</t>
  </si>
  <si>
    <t xml:space="preserve">MONTAÑITA </t>
  </si>
  <si>
    <t>FALDA NARANJAL</t>
  </si>
  <si>
    <t>URBANO</t>
  </si>
  <si>
    <t xml:space="preserve">LETRÁN </t>
  </si>
  <si>
    <t>GUANDINOSA</t>
  </si>
  <si>
    <t>SEGOVIANAS</t>
  </si>
  <si>
    <t>LAS JUNTAS</t>
  </si>
  <si>
    <t>PANORAMA</t>
  </si>
  <si>
    <t>EL CHAPURO - CORREGIMIENTO CAGUAN</t>
  </si>
  <si>
    <t xml:space="preserve">MATANZAS, LA CANDELA, PRADERA, LA LLANADA DE NARANJOS, ARAUCA, SANTA MDNICA, Y MESITAS </t>
  </si>
  <si>
    <t>VEGON</t>
  </si>
  <si>
    <t>LIBERTAD ALTA, QUEBRADON</t>
  </si>
  <si>
    <t>MEDIO ROBLAL, LAS MERCEDES Y SAN JOAQUIN</t>
  </si>
  <si>
    <t>SANTA RITA</t>
  </si>
  <si>
    <t>NILO - OSPINA PEREZ</t>
  </si>
  <si>
    <t>ZARAGOZA, LAS DALIAS, IRLANDA, ARRAYANES, YOSAYO, HUILA, PALMITO, CASA BLANCA, CHACHUCUE, CALOTO, SAN MIGUEL, LLANO BUCO</t>
  </si>
  <si>
    <t>CHAPURO, SAN BARTOLO, LINDOSA Y NORMANDIA</t>
  </si>
  <si>
    <t>ALTO GETZEN</t>
  </si>
  <si>
    <t>CHILCA</t>
  </si>
  <si>
    <t>SAN AMBROSIO</t>
  </si>
  <si>
    <t xml:space="preserve">SAN AMBROSIO/BELÉN </t>
  </si>
  <si>
    <t xml:space="preserve">C.P GALLEGO </t>
  </si>
  <si>
    <t xml:space="preserve">CASCO URBANO </t>
  </si>
  <si>
    <t>SEGOVIANA</t>
  </si>
  <si>
    <t xml:space="preserve">LA LAJA. SAN MARCOS </t>
  </si>
  <si>
    <t xml:space="preserve">LAS MERCEDES </t>
  </si>
  <si>
    <t xml:space="preserve">CORREGIMIENTO AIPECITO VEREDA EL TRIUNFO </t>
  </si>
  <si>
    <t xml:space="preserve">ESTORACAL </t>
  </si>
  <si>
    <t xml:space="preserve">ARGELIA, BUENOS AIRES, EL ROSARIO, LA CASTELLANA, LOS PINOS, LAS DELICIAS </t>
  </si>
  <si>
    <t xml:space="preserve">RIO BLANCO (BARAYA); SAN JOSE (NEIVA); RIO NEGRO ( TELLO); ALMORZADERO (TERUEL); BAJO PEDREGAL (RIVERA) </t>
  </si>
  <si>
    <t>VEREDAS EN LAS QUE SE ENCUNETRAN UBICADAS LAS FINCAS DE LOS ASOCIADOS PRODUCTORES EN MUNICIPIOS DE NEIVA, RIVERA, TERUEL, CAMPOALEGRE, ALGECIRAS, PALERMO, CIOLOMBIA, AIPE, IQUIRA, SANTA MARÍA, BARAYA, HOBO, PITALITO, PALESTINA, SAN AGUSTÍN, TIMANÁ, ACEVEDO, ELÍAS, OPORAPA, SALADOBLANCO, ISNOS, LA PLATA, LA ARGENTINA, PAICOL, TESALIA, NÁTAGA.</t>
  </si>
  <si>
    <t>SEGOVIANA, SAN ANDRES , SAN VICENTE , EL CORAL, EL CARMEN DE LA PLATA Y PAICOL , VILLALOSADA,LA PLAYA ETC</t>
  </si>
  <si>
    <t>SEGOVIANAS, ALTO SAN ISIDRO, EL CARMEN, LA PLAYA, EL TRIUNFO, LA ALPINA, VILLA COLOMBIA, ALTO CAÑADA.</t>
  </si>
  <si>
    <t xml:space="preserve">LA SARDINATA </t>
  </si>
  <si>
    <t xml:space="preserve">VENADO, CANAAN, LA MARÍA,  EL CENTRO, EL  QUEBRADON, EL MORAL, </t>
  </si>
  <si>
    <t xml:space="preserve">SANTA INES </t>
  </si>
  <si>
    <t>RIO BLANCO</t>
  </si>
  <si>
    <t>LAS AGUILAS</t>
  </si>
  <si>
    <t xml:space="preserve">EL TABLON  </t>
  </si>
  <si>
    <t>VEREDA LA PRIMAVERA</t>
  </si>
  <si>
    <t xml:space="preserve">EL CABUYAL </t>
  </si>
  <si>
    <t xml:space="preserve">PROVIDENCIA </t>
  </si>
  <si>
    <t>V/ SANTA LUCIA</t>
  </si>
  <si>
    <t>V/ RANCHERIA</t>
  </si>
  <si>
    <t>V/TANDAYAN</t>
  </si>
  <si>
    <t>V/GUANAMA CHIQUITO</t>
  </si>
  <si>
    <t>V/VILLA NUEVA</t>
  </si>
  <si>
    <t>V/ VILLA NUEVA</t>
  </si>
  <si>
    <t>CAMPO DE MARÍA</t>
  </si>
  <si>
    <t>YANANCHÁ</t>
  </si>
  <si>
    <t>COCHA BLANCA</t>
  </si>
  <si>
    <t>LA QUÍNUA</t>
  </si>
  <si>
    <t>KM 7 VÍA PASTO IPIALES</t>
  </si>
  <si>
    <t xml:space="preserve">V/ SIMANCAS </t>
  </si>
  <si>
    <t>V/NIGUALA</t>
  </si>
  <si>
    <t>RESGUARDO DE MUELLAMUES</t>
  </si>
  <si>
    <t>V/CHAPUD</t>
  </si>
  <si>
    <t>V/ CHAPUD</t>
  </si>
  <si>
    <t>V/SIMANCAS</t>
  </si>
  <si>
    <t xml:space="preserve">V/NIGUALA </t>
  </si>
  <si>
    <t xml:space="preserve">V/IPIALPUD ALTO </t>
  </si>
  <si>
    <t>B/ ANDES</t>
  </si>
  <si>
    <t xml:space="preserve">V/ CHAPUD </t>
  </si>
  <si>
    <t xml:space="preserve">V/CHAPUD </t>
  </si>
  <si>
    <t xml:space="preserve">V/ COLIMBA </t>
  </si>
  <si>
    <t xml:space="preserve">V/ NIGUALA </t>
  </si>
  <si>
    <t>V/IPIALPUD ALTO</t>
  </si>
  <si>
    <t xml:space="preserve">B/SAN FRANCISCO </t>
  </si>
  <si>
    <t xml:space="preserve">V/ ANIMAS </t>
  </si>
  <si>
    <t>V/ANIMAS</t>
  </si>
  <si>
    <t>V/ ANIMAS</t>
  </si>
  <si>
    <t>V/ RIVERAS</t>
  </si>
  <si>
    <t>V/PUEBLO</t>
  </si>
  <si>
    <t>V/GUAN PUENTE ALTO</t>
  </si>
  <si>
    <t>V/SAN DIEGO</t>
  </si>
  <si>
    <t>V/SANTA ROSA</t>
  </si>
  <si>
    <t>V/COMUNIDAD</t>
  </si>
  <si>
    <t>V/CRISTO</t>
  </si>
  <si>
    <t xml:space="preserve">V/PUEBLO </t>
  </si>
  <si>
    <t>V/ CRISTO</t>
  </si>
  <si>
    <t>V/CRISTO ALTO</t>
  </si>
  <si>
    <t>V/SAYALPUD</t>
  </si>
  <si>
    <t>V/ CRISTO MEDIO</t>
  </si>
  <si>
    <t>V/ IPIALPUD ALTO</t>
  </si>
  <si>
    <t>VILLAMORENO</t>
  </si>
  <si>
    <t>V/SANTA LUCIA</t>
  </si>
  <si>
    <t>V/ROSARIO</t>
  </si>
  <si>
    <t>V/ ROSARIO</t>
  </si>
  <si>
    <t>COFRADIA</t>
  </si>
  <si>
    <t>EL PEREJIL</t>
  </si>
  <si>
    <t xml:space="preserve">LAS COCHAS </t>
  </si>
  <si>
    <t>PINDAL</t>
  </si>
  <si>
    <t>RINCON</t>
  </si>
  <si>
    <t>BANAO ALTO</t>
  </si>
  <si>
    <t>BANAO BAJO</t>
  </si>
  <si>
    <t>ALTO PEÑOL</t>
  </si>
  <si>
    <t xml:space="preserve">PINDOPAMBA </t>
  </si>
  <si>
    <t>HUMERO</t>
  </si>
  <si>
    <t>LA HACIENDA</t>
  </si>
  <si>
    <t>AGUADA PUEBLO VIEJO</t>
  </si>
  <si>
    <t>PEÑOL VIEJO</t>
  </si>
  <si>
    <t>V/ TANDAYAN</t>
  </si>
  <si>
    <t>B/BETANIA</t>
  </si>
  <si>
    <t xml:space="preserve">LAS DELICIAS </t>
  </si>
  <si>
    <t>EL APIAL, EL PARAISO</t>
  </si>
  <si>
    <t>SISARÁ-TABICHA, LA AGUADA</t>
  </si>
  <si>
    <t>LA CONCEPCIÓN , LOS CORDONCILLOS</t>
  </si>
  <si>
    <t>SAN AGUSTÍN , FINCA LA SELVA</t>
  </si>
  <si>
    <t xml:space="preserve">PAPAMITOS, </t>
  </si>
  <si>
    <t>SAN ANTONIO , FINCA MOSQUERAL</t>
  </si>
  <si>
    <t>PALOGORDO SUR , SANTA ANA</t>
  </si>
  <si>
    <t>PALOGORDO SUR, LOS ALPES</t>
  </si>
  <si>
    <t>PALOGORDO SUR, FINCA LA PRIMAVERA</t>
  </si>
  <si>
    <t>PALOGORDO SUR, LOS BARRIALES</t>
  </si>
  <si>
    <t>PALOGORDO SUR, BELLAVISTA</t>
  </si>
  <si>
    <t>PALOGORDO SUR, LOS POZOZ</t>
  </si>
  <si>
    <t>UCHEMA, LOS PARDILLOS</t>
  </si>
  <si>
    <t>UCHEMA, LOS PRADILLOS</t>
  </si>
  <si>
    <t>PALOGORDO NORTE, LAS PALMERAS</t>
  </si>
  <si>
    <t>PALOGORDO NORTE, PORVENIR</t>
  </si>
  <si>
    <t>LA UCHEMA, CASA BLANCA</t>
  </si>
  <si>
    <t>PALOGORDO SUR, QUEBRADITAS</t>
  </si>
  <si>
    <t xml:space="preserve">PALOGORDO SUR , LA PRIMAVERA </t>
  </si>
  <si>
    <t>PUEBLO NUEVO , PROPIO</t>
  </si>
  <si>
    <t>PALMAR , EL CHATAL</t>
  </si>
  <si>
    <t>EL PALMAR, VALLES DEL DELIRIO</t>
  </si>
  <si>
    <t>EL PALMAR, FINCA EL PARAISO</t>
  </si>
  <si>
    <t>EL PALMAR, LA QUINTA</t>
  </si>
  <si>
    <t>EL PALMAR, LA ROSA DEL CHAROL</t>
  </si>
  <si>
    <t>EL PALMAR, EL REFUJIO</t>
  </si>
  <si>
    <t>EL PALMAR, VIVERO EL PALMAR</t>
  </si>
  <si>
    <t>LA PAZ, BUENOS AIRES</t>
  </si>
  <si>
    <t xml:space="preserve">LIMONAL , </t>
  </si>
  <si>
    <t>LLANO GRANDE, LA TORCOROMA</t>
  </si>
  <si>
    <t>QUEBRADA SECA, LA PALMITA</t>
  </si>
  <si>
    <t>CAJUMO57@HOTMAIL.COM, EL LLANO</t>
  </si>
  <si>
    <t>ALTO FRIO, LA QUINA</t>
  </si>
  <si>
    <t>EL DAVE, LA FORTUNA</t>
  </si>
  <si>
    <t>PIEDRAS, LA REFORMA</t>
  </si>
  <si>
    <t>BOCONO, LOMITA NUEVA</t>
  </si>
  <si>
    <t xml:space="preserve">JACOME, SAN RAFAEL </t>
  </si>
  <si>
    <t>TOLEDITO, LA LOMA</t>
  </si>
  <si>
    <t>LA LOMA  CORREGIMIENTO  DE LA LAGUNA, AGROPECUARIA LA ULISA</t>
  </si>
  <si>
    <t>LIMONCITO, PARCELA#15</t>
  </si>
  <si>
    <t>EN TIBU ESTAMOS EN LLANO GRANDE EN CUCUTA EN ALFONSO LOPEZ, CALLE 21#14-02</t>
  </si>
  <si>
    <t>AGUA NEGRA, VILLA ALVAREZ</t>
  </si>
  <si>
    <t>MANZANARES, ALMENDROS</t>
  </si>
  <si>
    <t xml:space="preserve">EL LIMÓN , RURAL </t>
  </si>
  <si>
    <t>AGUANEGRA, MARACAYCITY</t>
  </si>
  <si>
    <t xml:space="preserve">PUEBLO VIEJO, BELLA UNIÓN </t>
  </si>
  <si>
    <t>HONDA NORTE, EL VOLCAN</t>
  </si>
  <si>
    <t>BEJUCALES, LA GUAYACANA</t>
  </si>
  <si>
    <t>PEÑA VIVA, LOTE PORTÓN BLANCO</t>
  </si>
  <si>
    <t>ALQUITRANA, AGUA BLANCA</t>
  </si>
  <si>
    <t xml:space="preserve">TIERRA AMARILLA, LAS LAGUNAS </t>
  </si>
  <si>
    <t>EL HATICO, BALBOA</t>
  </si>
  <si>
    <t>BUENAVISTA, MIRAFORES</t>
  </si>
  <si>
    <t>BUENAVISTA, MIRAFLORES</t>
  </si>
  <si>
    <t>EL ASILO , EL PINO</t>
  </si>
  <si>
    <t>TIERRA AMARILLA, LA ESPERANZA</t>
  </si>
  <si>
    <t>SAN JOSE, EL CINARO</t>
  </si>
  <si>
    <t>ZAMBRANO, LACTEOS ZAMBRANO</t>
  </si>
  <si>
    <t>MONTEADENTRO, EL. PORVENIR</t>
  </si>
  <si>
    <t>MONTEADRENTRO, LAS  COLINAS</t>
  </si>
  <si>
    <t>MONTEADENTRO, PORVENIR</t>
  </si>
  <si>
    <t>MONTEADENTRO, EL PEDREGAL</t>
  </si>
  <si>
    <t xml:space="preserve">GUADUAS, LA HERMOSA </t>
  </si>
  <si>
    <t xml:space="preserve">GUADUAS , 39 HECTAREAS </t>
  </si>
  <si>
    <t xml:space="preserve">GUADUAS , 10 HECTAREAS </t>
  </si>
  <si>
    <t xml:space="preserve">GUADUAS, 29 HECTAREAS </t>
  </si>
  <si>
    <t xml:space="preserve">GUADUAS , 5 HECTAREAS </t>
  </si>
  <si>
    <t xml:space="preserve">SAN ISIDRO , 8000 METROS CUADRADOS </t>
  </si>
  <si>
    <t xml:space="preserve">LA PALMA , 4 HECTAREAS </t>
  </si>
  <si>
    <t xml:space="preserve">LA  PALMA , 7 HECTAREAS </t>
  </si>
  <si>
    <t>LA PALMA , 250 METROS2</t>
  </si>
  <si>
    <t xml:space="preserve">LA PLAYA, 4000 METROS2 </t>
  </si>
  <si>
    <t>LA PALMA , 5000 METROS2</t>
  </si>
  <si>
    <t>LA PALMA , 7300 METROS2</t>
  </si>
  <si>
    <t xml:space="preserve">LA PALMA , 1 HECTAREA </t>
  </si>
  <si>
    <t>AYACUCHO, 7 HECTAREAS</t>
  </si>
  <si>
    <t xml:space="preserve">AYACUCHO, 27 HECTAREAS </t>
  </si>
  <si>
    <t xml:space="preserve">AYACUCHO, 36 HECTAREAS </t>
  </si>
  <si>
    <t xml:space="preserve">AYACUCHO, 14 METROS CUADRADOS </t>
  </si>
  <si>
    <t xml:space="preserve">AYACUCHO , 100 HECTAREAS </t>
  </si>
  <si>
    <t xml:space="preserve">URIMACO , 160 MT2 </t>
  </si>
  <si>
    <t xml:space="preserve">URIMACO, 40 METROS CUADRADOS </t>
  </si>
  <si>
    <t xml:space="preserve">URIMACO, 50 METROS CUADRADOS </t>
  </si>
  <si>
    <t xml:space="preserve">URIMACO, 500 METROS CUADRADOS </t>
  </si>
  <si>
    <t xml:space="preserve">URIMACO, 866 METROS CUADRADOS </t>
  </si>
  <si>
    <t xml:space="preserve">URIMACO , 1 HECTAREA </t>
  </si>
  <si>
    <t xml:space="preserve">URIMACO , 16 METROS CUADRADOS </t>
  </si>
  <si>
    <t xml:space="preserve">URIMACO, 80 METROS CUADRADO </t>
  </si>
  <si>
    <t xml:space="preserve">URIMACO, 1 HECTAREA </t>
  </si>
  <si>
    <t xml:space="preserve">URIMACO , 500 METROS CUADRADOS </t>
  </si>
  <si>
    <t xml:space="preserve">URIMACO, 80 METROS CUADRADOS </t>
  </si>
  <si>
    <t xml:space="preserve">URIMACO, 2 HECTAREAS </t>
  </si>
  <si>
    <t>URIMACO, 50 METROS2</t>
  </si>
  <si>
    <t xml:space="preserve">URIMACO, 5000 METROS2 </t>
  </si>
  <si>
    <t xml:space="preserve">URIMACO , 5000 METROS CUADRADO </t>
  </si>
  <si>
    <t xml:space="preserve">URIMACO , 800 METROS CUADRADOS </t>
  </si>
  <si>
    <t xml:space="preserve">URIMACO, 160 METROS CUADRADOS </t>
  </si>
  <si>
    <t xml:space="preserve">URIMACO, 30 METROS CUADRADOS </t>
  </si>
  <si>
    <t xml:space="preserve">URIMACO, 12 HECTAREAS </t>
  </si>
  <si>
    <t xml:space="preserve">URIMACO, 120 METROS CUADRADOS </t>
  </si>
  <si>
    <t xml:space="preserve">URIMACO, 48 METROS CUADRADOS </t>
  </si>
  <si>
    <t xml:space="preserve">URIMACO, 26 HECTAREAS </t>
  </si>
  <si>
    <t xml:space="preserve">URIMACO, 2500 METROS CUADRADOS </t>
  </si>
  <si>
    <t xml:space="preserve">GUADUAS SECTOR LLANO AMARILLO , 2 HECTAREAS </t>
  </si>
  <si>
    <t xml:space="preserve">GUADUAS SECTOR LLANO AMARILLO, 7.7 HECTAREAS </t>
  </si>
  <si>
    <t xml:space="preserve">GUADUAS SECTOR LLANO AMARILLO , 10 HECTAREAS </t>
  </si>
  <si>
    <t xml:space="preserve">GUADUAS SECTOR LLANO AMARILLO, 2 HECTAREAS </t>
  </si>
  <si>
    <t xml:space="preserve">GUADUAS SECTOR LLANO AMARILLO, 1 HECTAREA </t>
  </si>
  <si>
    <t xml:space="preserve">GUADUAS SECTOR LLANO AMARILLO , 2.5 HECTAREAS </t>
  </si>
  <si>
    <t xml:space="preserve">GUADUAS SECTOR LLANO AMARILO, 2500 METROS CUADRADOS </t>
  </si>
  <si>
    <t>GUADUAS SECTOR LLANO AMARILLO, 1 HECTAREA</t>
  </si>
  <si>
    <t xml:space="preserve">GUADUAS SECTOR LLANO AMARILLO, 7.5 HECTAREAS </t>
  </si>
  <si>
    <t xml:space="preserve">GUADUAS SECTOR LLANO AMARILLO , 1.5 HECTAREAS </t>
  </si>
  <si>
    <t>GUADUAS SECTOR LLANO AMARILLO, 5 HECTAREAS</t>
  </si>
  <si>
    <t>GUADUAS SECTOR LLANO AMARILLO, 2 HECTAREAS</t>
  </si>
  <si>
    <t xml:space="preserve">GUADUAS SECTOR LLANO AMARILLO , 3.6 HECTAREAS </t>
  </si>
  <si>
    <t>GUADUAS SECTOR LLANO AMARILLO, 2.8 HECTAREAS</t>
  </si>
  <si>
    <t xml:space="preserve">GUADUAS SECTOR LLANO AMARILLO, 500 METROS CUADRADOS </t>
  </si>
  <si>
    <t>GUADUAS SECTOR LLANO AMARILLO , 1 HECTAREA</t>
  </si>
  <si>
    <t>SAN MIGUEL, HURUMALES</t>
  </si>
  <si>
    <t xml:space="preserve">PUENTE ZULIA , 3000 METROS CUADRADOS </t>
  </si>
  <si>
    <t xml:space="preserve">PUENTE ZULIA , 80 METROS CUADRADOS </t>
  </si>
  <si>
    <t xml:space="preserve">PUENTE ZULIA , 90 METROS CUADRADOS </t>
  </si>
  <si>
    <t xml:space="preserve">PUENTE ZULIA , 60 METROS CUADRADOS </t>
  </si>
  <si>
    <t xml:space="preserve">PUENTE ZULIA , 150 METROS CUADRADOS </t>
  </si>
  <si>
    <t xml:space="preserve">ASISTENCIATECNICASANCAYETANO@GMAIL.COM, 60 METROS CUADRADOS </t>
  </si>
  <si>
    <t xml:space="preserve">PUENTE ZULIA , 392 METROS CUADRADOS </t>
  </si>
  <si>
    <t xml:space="preserve">PUENTE ZULIA , 300 METROS CUADRADOS </t>
  </si>
  <si>
    <t xml:space="preserve">PUENTE ZULIA , 50 METROS CUADRADOS </t>
  </si>
  <si>
    <t xml:space="preserve">PUENTE ZULIA , 15 METROS CUADRADOS </t>
  </si>
  <si>
    <t xml:space="preserve">PUENTE ZULIA , 1000 METROS CUADRADOS </t>
  </si>
  <si>
    <t xml:space="preserve">LA FLORIDA , 5000 METROS CUADRADOS </t>
  </si>
  <si>
    <t xml:space="preserve">LA FLORIDA , 2000 METROS CUADRADOS </t>
  </si>
  <si>
    <t xml:space="preserve">LA FLORIDA, 6 HECTAREAS </t>
  </si>
  <si>
    <t xml:space="preserve">LA FLORIDA , 35000 METROS CUADRADOS </t>
  </si>
  <si>
    <t>LA FLORIDA , 3 HECTAREAS</t>
  </si>
  <si>
    <t xml:space="preserve">LA FLORIDA , 1 HECTAREA </t>
  </si>
  <si>
    <t xml:space="preserve">LA FLORIDA , 4 HECTAREAS </t>
  </si>
  <si>
    <t xml:space="preserve">LA FLORIDA, 3 HECTAREAS </t>
  </si>
  <si>
    <t>LA FLORIDA , 1 HECTAREA</t>
  </si>
  <si>
    <t>JURADO, LA RESERVA</t>
  </si>
  <si>
    <t xml:space="preserve">LA FLORIDA , 2 HECTAREA </t>
  </si>
  <si>
    <t xml:space="preserve">LA FLORIDA , 18000 METROS CUADRADOS </t>
  </si>
  <si>
    <t xml:space="preserve">LA FLORIDA , 7 HECTAREAS </t>
  </si>
  <si>
    <t>CHICHIRA, MIRAFLORES</t>
  </si>
  <si>
    <t xml:space="preserve">LA FLORIDA , 3 HECTAREAS </t>
  </si>
  <si>
    <t xml:space="preserve">LA FLORIDA , 1500 METROS CUADRADOS </t>
  </si>
  <si>
    <t xml:space="preserve">LA FLORIDA , 6 METROS CUADRADOS </t>
  </si>
  <si>
    <t>LA FLORIDA , 5000 METROS CUADRADOS</t>
  </si>
  <si>
    <t>LA FLORIDA, 1 HECTAREA</t>
  </si>
  <si>
    <t xml:space="preserve">LA FLORIDA , 2 HECTAREAS </t>
  </si>
  <si>
    <t xml:space="preserve">SANTA ROSA , 4 HECTAREAS </t>
  </si>
  <si>
    <t xml:space="preserve">SANTA ROSA , 7 HECTAREAS </t>
  </si>
  <si>
    <t>SANTA ROSA , 8.50 HECTAREAS</t>
  </si>
  <si>
    <t xml:space="preserve">SANTA ROSA , 7.50 HECTAREAS </t>
  </si>
  <si>
    <t xml:space="preserve">SANTA ROSA , 8 HECTAREAS </t>
  </si>
  <si>
    <t xml:space="preserve">SAN JUAN , LOS NARANJOS </t>
  </si>
  <si>
    <t>MONTEADENTRO , FINCA</t>
  </si>
  <si>
    <t xml:space="preserve">URIMACO , EL IMPERIO </t>
  </si>
  <si>
    <t>JUAN ESTEBAN, FINCA EL PALMAR</t>
  </si>
  <si>
    <t>BELLA VIST, LA ESPERANZA</t>
  </si>
  <si>
    <t xml:space="preserve">TABIRO, 2.700 HA </t>
  </si>
  <si>
    <t xml:space="preserve">TABIRO, 25 HECTAREAS </t>
  </si>
  <si>
    <t xml:space="preserve">TABIRO, 2 HECTAREAS </t>
  </si>
  <si>
    <t>CHICHIRA, AGUA CLARA</t>
  </si>
  <si>
    <t>ZARZAL, PEÑA</t>
  </si>
  <si>
    <t>LOMA, PARCELA SAN JOSE</t>
  </si>
  <si>
    <t>ZULIA, PUERTO ALEGRE</t>
  </si>
  <si>
    <t>ZULIA, BALCONES</t>
  </si>
  <si>
    <t xml:space="preserve">GUADUAS , LA PRIMAVERA </t>
  </si>
  <si>
    <t>LLANO AMARILLO-GUADUAS  , VILLA HEYMAR</t>
  </si>
  <si>
    <t xml:space="preserve">AYACUCHO , ROSA BLANCA </t>
  </si>
  <si>
    <t xml:space="preserve">LLANO AMARILLO-GUADUAS , LA BENDICIÓN DE DIOS </t>
  </si>
  <si>
    <t>ZULIA, LA PRIMAVERA</t>
  </si>
  <si>
    <t>SANTA ANA, EL PLAN DEL GRAMAL</t>
  </si>
  <si>
    <t>NEGAVITA, EL SITIO</t>
  </si>
  <si>
    <t>LA UNION, PIEDRAS BLANCAS</t>
  </si>
  <si>
    <t xml:space="preserve">TAPAGUA , HUERTA GRANDE </t>
  </si>
  <si>
    <t>VALEGRA, LA OVEJERA</t>
  </si>
  <si>
    <t>LA CUEVA, EL DESECHÓ</t>
  </si>
  <si>
    <t>EL CARRIZAL, BETSAIDA</t>
  </si>
  <si>
    <t>EL ÚLTIMO, EL POTRERITO</t>
  </si>
  <si>
    <t>EL OSO, SAN NICOLÁS</t>
  </si>
  <si>
    <t>LA CUEVA, EL PLAN</t>
  </si>
  <si>
    <t>LA CUEVA, LA QUINTA</t>
  </si>
  <si>
    <t>LA CUEVA, LOS LLANITOS</t>
  </si>
  <si>
    <t>EL ÚLTIMO, EL VERDAL</t>
  </si>
  <si>
    <t>EL CARRIZAL, EL CARRIZAL</t>
  </si>
  <si>
    <t>LA CUEVA, EL SALOBRE</t>
  </si>
  <si>
    <t xml:space="preserve">EL ROBLE, </t>
  </si>
  <si>
    <t>LA PLATA, LOS POZOS</t>
  </si>
  <si>
    <t xml:space="preserve">SÁBANA LARGA, FINCA EL DERRUMBE </t>
  </si>
  <si>
    <t>OROQUE , EL CONTENTO</t>
  </si>
  <si>
    <t>LA SOLEDAD, BRISAS DEL MAR</t>
  </si>
  <si>
    <t>CARRIZAL, LA CHEPA</t>
  </si>
  <si>
    <t>POTRERO, VEGA DEL RECUERDO</t>
  </si>
  <si>
    <t xml:space="preserve">PAN DE AZUCAR , LA MONTAÑITA </t>
  </si>
  <si>
    <t>CAMPO ALICIA, EL MILAGRO</t>
  </si>
  <si>
    <t>BUENA VISTA PARTE ALTA, EL COFRE</t>
  </si>
  <si>
    <t>VEREDA SUCRE, TRES ESQUINAS</t>
  </si>
  <si>
    <t>ENCERRADEROS, SAN VICENTE 2</t>
  </si>
  <si>
    <t xml:space="preserve">PAN DE AZUCAR , LA CONCEPCION </t>
  </si>
  <si>
    <t xml:space="preserve">PAN DE AZUCAR , EL TRAPICHE </t>
  </si>
  <si>
    <t>PAN DE AZUCAR , EL ESPEJITO</t>
  </si>
  <si>
    <t>CHONA, TENUA</t>
  </si>
  <si>
    <t xml:space="preserve">AGUADAS CASTRO, FINCA LA ARGENTINA </t>
  </si>
  <si>
    <t>LAS GUAMAS, LOS CERRITOS</t>
  </si>
  <si>
    <t>CINERA, CARTAGENA</t>
  </si>
  <si>
    <t>SAN FRANCISCO, LA PALMITA</t>
  </si>
  <si>
    <t>MORGUA, BUENA VISTA</t>
  </si>
  <si>
    <t>TABACAL, LA VEGA DE SAN ANTONIO</t>
  </si>
  <si>
    <t>LLANADAS BAJO, EL LIMON</t>
  </si>
  <si>
    <t>MORGUA, LA RESERVA</t>
  </si>
  <si>
    <t>CALIFORNIA, PARCELA OJEDA</t>
  </si>
  <si>
    <t>GUARINAS, PAPAMAL</t>
  </si>
  <si>
    <t>GUAYABON, EL CAPITORIO</t>
  </si>
  <si>
    <t>EL SALERO - PARTE ALTA, EL SILENCIO</t>
  </si>
  <si>
    <t>PEDREGAL, LOS PANTANITOS</t>
  </si>
  <si>
    <t>PALOGORDO NORTE, VILLA CAMELIA</t>
  </si>
  <si>
    <t>UCHEMA, SAN JAVIER</t>
  </si>
  <si>
    <t>SUCRE, LAS LOMITAS</t>
  </si>
  <si>
    <t>SIRAVITA, SANTA ANA</t>
  </si>
  <si>
    <t>LAS GUAMAS, SANTO DOMINGO</t>
  </si>
  <si>
    <t xml:space="preserve">EL ULTIMO , EL RANCHO </t>
  </si>
  <si>
    <t>PIRITAMA, NIRVANA</t>
  </si>
  <si>
    <t xml:space="preserve">LOS CUROS , </t>
  </si>
  <si>
    <t xml:space="preserve">COLMENAS , CORRALITOS </t>
  </si>
  <si>
    <t>SAN CRISTOBAL, LA VEGA</t>
  </si>
  <si>
    <t>PAN DE AZUCAR , SAN VICENTES 1</t>
  </si>
  <si>
    <t xml:space="preserve">PAN DE AZUCAR , </t>
  </si>
  <si>
    <t xml:space="preserve">GRATAMIRA , LA COLORADA </t>
  </si>
  <si>
    <t xml:space="preserve">GRATAMIRA , </t>
  </si>
  <si>
    <t xml:space="preserve">GRATAMIRA , GRATAMIRA </t>
  </si>
  <si>
    <t>GRATAMIRA , LA ESPERANZA</t>
  </si>
  <si>
    <t>PAN DE AZUCAR , EL LIMON</t>
  </si>
  <si>
    <t xml:space="preserve">PAN DE AZUCAR , LA LUCHA </t>
  </si>
  <si>
    <t xml:space="preserve">PAN DE AZUCAR , LA FLORIDA </t>
  </si>
  <si>
    <t xml:space="preserve">CAMPO ALICIA , </t>
  </si>
  <si>
    <t>SILENCIO, LA ESPERANZA</t>
  </si>
  <si>
    <t>LOS CURITOS, LLANO HATO</t>
  </si>
  <si>
    <t>BEJUCALES, AGRORINCON</t>
  </si>
  <si>
    <t xml:space="preserve">BALEGRA , EL LÍBANO </t>
  </si>
  <si>
    <t>BEJUCALES, VILLA CLEMA</t>
  </si>
  <si>
    <t>HOJANCHA, FINCA MEDIA LUNA</t>
  </si>
  <si>
    <t>PARAMO, LOS CORRALES</t>
  </si>
  <si>
    <t>HUERTA CHIQUITA, SAN JOSÉ MICHIGUA</t>
  </si>
  <si>
    <t>GURAPAL, AYACUCHO</t>
  </si>
  <si>
    <t>HUERTA CHIQUITA, PUERTO RICO</t>
  </si>
  <si>
    <t>SAN ANTONIO, VILLA MIEL</t>
  </si>
  <si>
    <t xml:space="preserve">SAN ANTONIO DEL FILO, LA PATRIA </t>
  </si>
  <si>
    <t>HOJANCHA, EL REFUGIO</t>
  </si>
  <si>
    <t>SAN ANTONIO DEL FILO, SAN PAQUITO</t>
  </si>
  <si>
    <t>TOLEDITO, EL REFUGIO</t>
  </si>
  <si>
    <t>UVITO, EL ANON</t>
  </si>
  <si>
    <t>EL ALTO, FINCA EL ALTO</t>
  </si>
  <si>
    <t>BALCONES, EL BOLSILLO</t>
  </si>
  <si>
    <t>HOJANCHA, SANTA ISABEL</t>
  </si>
  <si>
    <t>LA CUEVA, EL SALOBRE 2</t>
  </si>
  <si>
    <t>MESARICA, EL LLANITO</t>
  </si>
  <si>
    <t xml:space="preserve">MACIEGAS , LA CEIBA </t>
  </si>
  <si>
    <t xml:space="preserve">PALERMO , PALERMO </t>
  </si>
  <si>
    <t>SAN JOSÉ DE TONCHALA , TERMINO</t>
  </si>
  <si>
    <t xml:space="preserve">LA TENERIA, EL MANGO </t>
  </si>
  <si>
    <t>GUAYABAL, SANTA RITA</t>
  </si>
  <si>
    <t>MESA RICA PARTE BAJA, BARREJOBO</t>
  </si>
  <si>
    <t>ALTO VIEJO, EL LLANO</t>
  </si>
  <si>
    <t>MESA RICA, BARREJOBO</t>
  </si>
  <si>
    <t>BALEGRÁ, CHAPINERO</t>
  </si>
  <si>
    <t>SANTA RITA, LA TRINCHERA</t>
  </si>
  <si>
    <t>LOS CACAOS, EL CACAO</t>
  </si>
  <si>
    <t>PIRITIMA, LA PRIMAVERA</t>
  </si>
  <si>
    <t xml:space="preserve">SANTA LUCIA , FILO DE GUARAPO </t>
  </si>
  <si>
    <t xml:space="preserve">VILLA NUEVA , LA BANDERA </t>
  </si>
  <si>
    <t>LA PALMA, GRANJA H&amp;N</t>
  </si>
  <si>
    <t>BAJO ARENAL , PROPIO</t>
  </si>
  <si>
    <t>EL UVITO, LAS CALES</t>
  </si>
  <si>
    <t>BELLAVISTA, LOS ANGELES</t>
  </si>
  <si>
    <t>TAMPAQUEBA, MATA DE LATA</t>
  </si>
  <si>
    <t>CAMPORICO, CAMPORICO</t>
  </si>
  <si>
    <t xml:space="preserve">LLANO GRANDE, GUAQUE </t>
  </si>
  <si>
    <t xml:space="preserve">BUENA VISTA, </t>
  </si>
  <si>
    <t>EL PALMAR, EL PORVENIR</t>
  </si>
  <si>
    <t>PASO DE LOS RÍOS (SANFAUSTINO), FINCA LA LAGUNA</t>
  </si>
  <si>
    <t>CASCO URBANO, SAN ANTONIO</t>
  </si>
  <si>
    <t>CHAPINERO, EL PEDREGAL</t>
  </si>
  <si>
    <t>LA LABRANZA, LOS LUCHOS</t>
  </si>
  <si>
    <t>LA LABRANZA, LA UNIÓN</t>
  </si>
  <si>
    <t>SIRAVITA, CAMPO NUEVO</t>
  </si>
  <si>
    <t>SIRAVITA, EL ROSAL</t>
  </si>
  <si>
    <t>LA LABRANZA, SANTA ANA</t>
  </si>
  <si>
    <t>LA LABRANZA, EL OASIS</t>
  </si>
  <si>
    <t>LA LABRANZA, LA UNION</t>
  </si>
  <si>
    <t xml:space="preserve">LA CABRERA , VISTA HERMOSA </t>
  </si>
  <si>
    <t xml:space="preserve">HOJA ANCHA, LA LAGUNA </t>
  </si>
  <si>
    <t xml:space="preserve">LA OSA, CAMPO ALEGRE </t>
  </si>
  <si>
    <t>LA OSA, BELLA VISTA</t>
  </si>
  <si>
    <t>EL OASIS, PIEDRECITAS</t>
  </si>
  <si>
    <t xml:space="preserve">EL CAJON, LA PONDEROSA </t>
  </si>
  <si>
    <t>LA UCHEMA, FUNCA LA CAÑADA</t>
  </si>
  <si>
    <t>LA ARADITA, EL MANZANO</t>
  </si>
  <si>
    <t>PALOGORDO SUR, VILLA MARINA</t>
  </si>
  <si>
    <t>PALOGORDO SUR, FINCA NAPOLES</t>
  </si>
  <si>
    <t>PALOGORDO SUR, LOS POZOS</t>
  </si>
  <si>
    <t>PALOGORDO NORTE, CARNICERIA LA MONA</t>
  </si>
  <si>
    <t>PALOGORDO SUR, LA COLORADA</t>
  </si>
  <si>
    <t>UCHEMA, CASA BLANCA</t>
  </si>
  <si>
    <t>UCHEMA, LAS PALMERAS</t>
  </si>
  <si>
    <t>UCHEMA, EL PALITO</t>
  </si>
  <si>
    <t>PALOGORDO SUR, LAS CUCHILLAS</t>
  </si>
  <si>
    <t xml:space="preserve">VISTERMOSA KM 92, </t>
  </si>
  <si>
    <t xml:space="preserve">UCHEMA , UCHEMA </t>
  </si>
  <si>
    <t>UCHEMA, LA OLLA</t>
  </si>
  <si>
    <t xml:space="preserve">AGUACLARA, </t>
  </si>
  <si>
    <t>LA RINCONADA, BRISAS DEL AMANECER</t>
  </si>
  <si>
    <t>LA RINCONADA, EL TESORO</t>
  </si>
  <si>
    <t>LLANO GRANDE, HOYAGRANDE</t>
  </si>
  <si>
    <t xml:space="preserve"> CARRILLO, LA ESMERALDA </t>
  </si>
  <si>
    <t>SIAGA, RIN RAN</t>
  </si>
  <si>
    <t>LLANO GRANDE , EL MOLINO</t>
  </si>
  <si>
    <t xml:space="preserve">LLANOGRANDE , LLANOGRANDE </t>
  </si>
  <si>
    <t xml:space="preserve">CARRILLO, EL MOLINITO </t>
  </si>
  <si>
    <t>LLANO GRANDE , EL SORURO</t>
  </si>
  <si>
    <t>CAMPO RICO, MIRAFLORES</t>
  </si>
  <si>
    <t xml:space="preserve">LAS VIOLETAS , FINCA LAS VIOLETAS </t>
  </si>
  <si>
    <t>LA CEIBA CORREGIMIENTO LA GABARRA, PARCELA PORVENIR NUMERO 1</t>
  </si>
  <si>
    <t xml:space="preserve">ALQUITRANA , AGUA BLANCA </t>
  </si>
  <si>
    <t>LA MUTIS, LA MUTIS</t>
  </si>
  <si>
    <t>PUEBLO NUEVO, EL PORVENIR</t>
  </si>
  <si>
    <t>PILETAS, ANGOSTURA</t>
  </si>
  <si>
    <t>JUAN FRIO, KDX 60</t>
  </si>
  <si>
    <t xml:space="preserve">TABACO , VILLA ALEXANDRA </t>
  </si>
  <si>
    <t xml:space="preserve">CONTADERO, BELLA VISTA </t>
  </si>
  <si>
    <t>LA LABRANZA, LA CONEJERA</t>
  </si>
  <si>
    <t>PIEDECUESTA , BALCONES</t>
  </si>
  <si>
    <t>CURAZAO, 1031</t>
  </si>
  <si>
    <t>EL CASCARO, AGUAVITA Y PORVENIR</t>
  </si>
  <si>
    <t>BABEGA, VEREDA EL ALIZAL</t>
  </si>
  <si>
    <t>SAN BERNARDO DE BATA, CARNICERIA PARADA</t>
  </si>
  <si>
    <t xml:space="preserve">CHITAGA, COMPRA </t>
  </si>
  <si>
    <t xml:space="preserve">SALAZAR , SIEMBRA </t>
  </si>
  <si>
    <t xml:space="preserve">CHITAGA PAMPLONA , SIEMBRA </t>
  </si>
  <si>
    <t>CALIFORNIA , GRANJA CAMPO RICO, LOTE 1</t>
  </si>
  <si>
    <t xml:space="preserve">CALIFORNIA , PARCELA 6, VILLANANCY </t>
  </si>
  <si>
    <t>SAN PEDRO, HACIENDA CARRILLO</t>
  </si>
  <si>
    <t>HONDA SUR, LOTE 8 GRANJA VILLA MARIANA</t>
  </si>
  <si>
    <t>LA MUTIS, 20</t>
  </si>
  <si>
    <t xml:space="preserve">LA GARITA , PEQUEÑO </t>
  </si>
  <si>
    <t xml:space="preserve">BARRIO LA FORTALEZA , KDX MANZANA AP LOTE 1-2 BUENA VISTA </t>
  </si>
  <si>
    <t xml:space="preserve">PAMPLONA, </t>
  </si>
  <si>
    <t>LA PISTA, BUENOS AIRES</t>
  </si>
  <si>
    <t xml:space="preserve">GUADUAS, LA FORTUNA </t>
  </si>
  <si>
    <t xml:space="preserve">BURGUA, LA CUADRA </t>
  </si>
  <si>
    <t xml:space="preserve">QUIKUYES , EL PEDREGALITO </t>
  </si>
  <si>
    <t>CALICHES, EL PALCO</t>
  </si>
  <si>
    <t xml:space="preserve">SANTA BÁRBARA , FINCA EL TOPON </t>
  </si>
  <si>
    <t>JUAN FRIO, GRANJA PORCICOLA LA INMACULADA</t>
  </si>
  <si>
    <t xml:space="preserve">SAN MIGUEL , EL PORTAL DEL CASCO </t>
  </si>
  <si>
    <t>EL ROBLE, LA CONQUISTA</t>
  </si>
  <si>
    <t>LA COLORADA PARTE BAJA, EL CAIMITO</t>
  </si>
  <si>
    <t>TARRA SUR, EL ENCANTO</t>
  </si>
  <si>
    <t>MESALLANA, MESALLANA</t>
  </si>
  <si>
    <t xml:space="preserve">LOS PIÑITOS , VILLA ESTHER </t>
  </si>
  <si>
    <t xml:space="preserve">LA UNION, FINCA BATIDILLO DE NOGAL UNIDOS </t>
  </si>
  <si>
    <t xml:space="preserve">LA UNIÓN , EL EUCALIPTO </t>
  </si>
  <si>
    <t xml:space="preserve">SANTA BARBARA, EL MILAGRO </t>
  </si>
  <si>
    <t>AGUA NEGRA, SAN CAMILO</t>
  </si>
  <si>
    <t xml:space="preserve">RANCHADERO, </t>
  </si>
  <si>
    <t xml:space="preserve">SOMBRERITO , FINCA EL ROBLE </t>
  </si>
  <si>
    <t>SUCRE, FINCA EL ARRAYAN</t>
  </si>
  <si>
    <t xml:space="preserve">MONTEGRANDE , GRANJA LOS LAURELES </t>
  </si>
  <si>
    <t xml:space="preserve">EL RINCON, LA ESTRELLA </t>
  </si>
  <si>
    <t xml:space="preserve">SAN JOSE , FINCA ALTAMIRA </t>
  </si>
  <si>
    <t>EL 25, INDOSTAN</t>
  </si>
  <si>
    <t>LLANO ALTO, BUENOS AIRES</t>
  </si>
  <si>
    <t>VOLCANES , FINCA</t>
  </si>
  <si>
    <t>CEDRO, AREVALOS</t>
  </si>
  <si>
    <t>CARMEN DE NAZARET , 12</t>
  </si>
  <si>
    <t>LA PLATA, ESPENCITAS</t>
  </si>
  <si>
    <t xml:space="preserve">GARITA, 12 HECTÁREAS </t>
  </si>
  <si>
    <t xml:space="preserve">TAPAGUA , LA HOYADA </t>
  </si>
  <si>
    <t xml:space="preserve">TOLEDO, </t>
  </si>
  <si>
    <t>ARADIRA, SANTA ROSA</t>
  </si>
  <si>
    <t>FONTIBON, SANTA ISABEL</t>
  </si>
  <si>
    <t>LA PLATA, ESPENSITAS</t>
  </si>
  <si>
    <t>NO APLICA, NO APLICA</t>
  </si>
  <si>
    <t xml:space="preserve">BALCONES , EL ENCANTO </t>
  </si>
  <si>
    <t xml:space="preserve">ULAGA , EL DIVISO </t>
  </si>
  <si>
    <t xml:space="preserve">VILLACARO , URBANO </t>
  </si>
  <si>
    <t>RESTAURACION , 2F 317</t>
  </si>
  <si>
    <t>EL GUAMITO, 00-01-0001-0574-000</t>
  </si>
  <si>
    <t xml:space="preserve">LA AGUADA CASTRO, LA ARGENTINA </t>
  </si>
  <si>
    <t xml:space="preserve">SUCRE , FCA EL RECREO </t>
  </si>
  <si>
    <t>VILLA DEL ROSARIO , FINCA</t>
  </si>
  <si>
    <t>ALTO VIENTO, FINCA LA COCHINILLA</t>
  </si>
  <si>
    <t>PUNTE DE PALO, FINCA LOS PALMARES</t>
  </si>
  <si>
    <t>DIAMANTE, AVÍCOLA LA MONUMENTAL</t>
  </si>
  <si>
    <t>EL VOLCAN, EL PROGRESO</t>
  </si>
  <si>
    <t>ROBLE, LAGUADA</t>
  </si>
  <si>
    <t>LA COLORADA, LAS CABALLERISAS</t>
  </si>
  <si>
    <t xml:space="preserve">CARNICOS LA NUEVA SEXTA, </t>
  </si>
  <si>
    <t xml:space="preserve">BARRIO LATINO, AV 5 #4-69 </t>
  </si>
  <si>
    <t>ORIPAYA, FINCA CAPACHITO</t>
  </si>
  <si>
    <t>LA CEIBA, KM 11</t>
  </si>
  <si>
    <t xml:space="preserve">HELECHAL PARTE ALTA , PARCELA EMMANUEL </t>
  </si>
  <si>
    <t>PALERMO, LA ESCOLTA</t>
  </si>
  <si>
    <t>ASTILLEROS, FINCA VILLA LUZ</t>
  </si>
  <si>
    <t>BARRIO TAMACO, KDX B1-380</t>
  </si>
  <si>
    <t xml:space="preserve">ZULIA, </t>
  </si>
  <si>
    <t>MIRAFLORES , FINCA LA PIÑUELA</t>
  </si>
  <si>
    <t>LIBANO, ******</t>
  </si>
  <si>
    <t xml:space="preserve">LA QUINA , LA ESTRELLA </t>
  </si>
  <si>
    <t>ROMAN, LA COLONIA</t>
  </si>
  <si>
    <t xml:space="preserve">AMAPOLA, </t>
  </si>
  <si>
    <t xml:space="preserve">MOTILANDIA, MOTILANDIA </t>
  </si>
  <si>
    <t>SANTA LUCIA, RURAL</t>
  </si>
  <si>
    <t>LA VEGA , URBANO</t>
  </si>
  <si>
    <t>CENTRO, LOA CUCAROS</t>
  </si>
  <si>
    <t>LOATA, FINCA LA LOMITA</t>
  </si>
  <si>
    <t>TUTEPA, FINCA GRAN JARILLO</t>
  </si>
  <si>
    <t>LAS LAGAS, 1 HECTARIA</t>
  </si>
  <si>
    <t xml:space="preserve">CORREGIMIENTO FILOGRINGO, SAN MARTÍN </t>
  </si>
  <si>
    <t>ALMEDRAL, 2 HECTARIAS</t>
  </si>
  <si>
    <t>20 DE JULIO, PARCELA EL COLMENAR</t>
  </si>
  <si>
    <t xml:space="preserve">SAN JOSECITO, VILLAVICENCIO </t>
  </si>
  <si>
    <t xml:space="preserve">EL PÁRAMO , </t>
  </si>
  <si>
    <t xml:space="preserve">MUNDO NUEVO, </t>
  </si>
  <si>
    <t xml:space="preserve">PEDREGOSA , </t>
  </si>
  <si>
    <t xml:space="preserve">CUCUTA , AC 33 A # 79 - 5 ALM 324 </t>
  </si>
  <si>
    <t>LAS CUADRAS, FINCA BUENA VISTA</t>
  </si>
  <si>
    <t>VENADILLO, GRANJA AVICOLA JUAN FELIPE</t>
  </si>
  <si>
    <t>LA PEDREGOSA, GRANJA ORGON</t>
  </si>
  <si>
    <t xml:space="preserve">VILLANUEVA HY, FINCA VILLANUEVA </t>
  </si>
  <si>
    <t xml:space="preserve">CORREGIMIENTO LA VEGA, LA VEGA </t>
  </si>
  <si>
    <t>LOS CEDROS, LOS NARANJOS</t>
  </si>
  <si>
    <t xml:space="preserve">MIRADOR DE CRISTO REY , MANZANA C LOTE 7 </t>
  </si>
  <si>
    <t xml:space="preserve">LA AMAPOLA, </t>
  </si>
  <si>
    <t xml:space="preserve">LA CAPILLA , SAN LUIS </t>
  </si>
  <si>
    <t xml:space="preserve">VÍA BUENA VISTA , </t>
  </si>
  <si>
    <t xml:space="preserve">SAN FERNANDO DE BATA, HECTSROA </t>
  </si>
  <si>
    <t>TAPAGUA, LA ESPERANZA</t>
  </si>
  <si>
    <t>CHICHIRA, VILLA MARIA</t>
  </si>
  <si>
    <t>DON JUANA , HECTARIA</t>
  </si>
  <si>
    <t>VILLA DEL ROSARIO, SI</t>
  </si>
  <si>
    <t>EL RINCON, LA ESTRELLA</t>
  </si>
  <si>
    <t>LLANO SUÁREZ, 2</t>
  </si>
  <si>
    <t xml:space="preserve">EL REMOLINO , EL CERRITO </t>
  </si>
  <si>
    <t>EL REMOLINO, LAS DELICIAS</t>
  </si>
  <si>
    <t xml:space="preserve">CORREGIMIENTO, EL CARMEN DE NAZARETH, FINCA </t>
  </si>
  <si>
    <t xml:space="preserve">CENTRO, LA ESPERANZA </t>
  </si>
  <si>
    <t xml:space="preserve">NO APLICA, </t>
  </si>
  <si>
    <t>MESA LLANA, LA PRADERA</t>
  </si>
  <si>
    <t>LA ALEJANDRA, RURAL</t>
  </si>
  <si>
    <t>CONVENCION, CARRERA 5 N° 5 07</t>
  </si>
  <si>
    <t>LA CORDIALIDAD, LA FLORIDA</t>
  </si>
  <si>
    <t>CAÑO MONO, LOTE VISTA HERMOSA</t>
  </si>
  <si>
    <t>HACARÍ , URBANO</t>
  </si>
  <si>
    <t>LOCUTAMA, LA CONCORDIA</t>
  </si>
  <si>
    <t>BUENOS AIRES, FINCA SANTA ROSA</t>
  </si>
  <si>
    <t>ISLITAS, MOTECRISTO</t>
  </si>
  <si>
    <t>SAN PABLO, LAS LLANADAS</t>
  </si>
  <si>
    <t>MARACAIBO, LA CANTINA</t>
  </si>
  <si>
    <t>OBRERO 2</t>
  </si>
  <si>
    <t>LAS PLANADAS</t>
  </si>
  <si>
    <t>VEREDA MONTCLAR</t>
  </si>
  <si>
    <t>LA PEDREGOSA</t>
  </si>
  <si>
    <t>CL 7 4 15 CENTRAL LAS AMERICAS</t>
  </si>
  <si>
    <t>PLAZA DE MERCADO LOCAL 5 Y 6</t>
  </si>
  <si>
    <t>VEREDA NUEVO VERGEL</t>
  </si>
  <si>
    <t>VEREDA LAURELES</t>
  </si>
  <si>
    <t>VEREDA NUEVA RISARALDA</t>
  </si>
  <si>
    <t>INSPECCIÓN SAN PEDRO KM 17 VÍA PUERTO ASÍS</t>
  </si>
  <si>
    <t>CRA 31 # 16-33</t>
  </si>
  <si>
    <t>VEREDA LA CARMELITA</t>
  </si>
  <si>
    <t>VEREDA EL VENADO</t>
  </si>
  <si>
    <t>VEREDA CAMPOBELLO</t>
  </si>
  <si>
    <t>VEREDA ANCURA</t>
  </si>
  <si>
    <t>VEREDA LA INDEPENDENCIA</t>
  </si>
  <si>
    <t>VEREDA EL CEDRAL BRR VILLA ELENA</t>
  </si>
  <si>
    <t>VEREDA LA CRUZ</t>
  </si>
  <si>
    <t xml:space="preserve">VEREDA OSIRIS </t>
  </si>
  <si>
    <t xml:space="preserve">SIBERIA </t>
  </si>
  <si>
    <t xml:space="preserve">VEREDA EL PARAISO </t>
  </si>
  <si>
    <t xml:space="preserve">EL PARAÍSO </t>
  </si>
  <si>
    <t xml:space="preserve">SAN JUAN DE LAS PALMERAS </t>
  </si>
  <si>
    <t xml:space="preserve">LA LIBERTAD </t>
  </si>
  <si>
    <t>CAMPUCANA</t>
  </si>
  <si>
    <t xml:space="preserve">EL PARAISO </t>
  </si>
  <si>
    <t>EL MESON</t>
  </si>
  <si>
    <t>BAJO PARAISO</t>
  </si>
  <si>
    <t>VEREDA EL PARAISO</t>
  </si>
  <si>
    <t xml:space="preserve">ORITO </t>
  </si>
  <si>
    <t xml:space="preserve">KR 10 CON CALLE 7 BARRIO EL EDÉN </t>
  </si>
  <si>
    <t>CLL 17 N° 14-44 BARRIO LIBERTAD</t>
  </si>
  <si>
    <t xml:space="preserve">EL PEPINO </t>
  </si>
  <si>
    <t>VEREDA EL PEPINO</t>
  </si>
  <si>
    <t>LAS COCHAS</t>
  </si>
  <si>
    <t>VEREDA CANANGUCHO</t>
  </si>
  <si>
    <t>BARRIO CENTRAL</t>
  </si>
  <si>
    <t xml:space="preserve">QUEBRADON </t>
  </si>
  <si>
    <t>CR 29 9 22 - MODELO</t>
  </si>
  <si>
    <t>PLAZA EL ACHIOTE LOCAL 56</t>
  </si>
  <si>
    <t xml:space="preserve">CAICEDO </t>
  </si>
  <si>
    <t xml:space="preserve">MONSERRATE </t>
  </si>
  <si>
    <t xml:space="preserve">VEREDA URIBE URIBE </t>
  </si>
  <si>
    <t xml:space="preserve">CRA 6 VIA ALA DORADA FRENTE A COLEGIO AGROPECUARIO </t>
  </si>
  <si>
    <t>EL JAUNO</t>
  </si>
  <si>
    <t>BAJO MANSOYÁ</t>
  </si>
  <si>
    <t xml:space="preserve">VEREDA LORO UNO </t>
  </si>
  <si>
    <t xml:space="preserve">INSPECCIÓN EL PLACER </t>
  </si>
  <si>
    <t>LA PRADERA MOCOA</t>
  </si>
  <si>
    <t>V/SAN LUIS DE CHONTAYACO</t>
  </si>
  <si>
    <t>SAN FÉLIX</t>
  </si>
  <si>
    <t>FATIMA</t>
  </si>
  <si>
    <t>VEREDA BALSAYACO</t>
  </si>
  <si>
    <t xml:space="preserve">BARRIO PORVENIR MONCLAR </t>
  </si>
  <si>
    <t xml:space="preserve">KM19 VÍA A PITALITO </t>
  </si>
  <si>
    <t>ZONA RURAL DE VILLAGARZON</t>
  </si>
  <si>
    <t xml:space="preserve">VICHOY </t>
  </si>
  <si>
    <t>CHORRO SAN JOSE</t>
  </si>
  <si>
    <t>NUEVO AMARON</t>
  </si>
  <si>
    <t>VEREDA NARIÑO NARIÑO</t>
  </si>
  <si>
    <t>VEREDA EL JAZMÍN, INSPECCIÓN DE GALLINAZO</t>
  </si>
  <si>
    <t xml:space="preserve">LA ESMERALDA </t>
  </si>
  <si>
    <t>VEREDA LAS CRUCES, SANTIAGO PUTUMAYO</t>
  </si>
  <si>
    <t>LAS CRISTALINAS  TACHOS VIGINCHOY</t>
  </si>
  <si>
    <t>CANANGUCHO.</t>
  </si>
  <si>
    <t>LAS CAMELIAS</t>
  </si>
  <si>
    <t xml:space="preserve">INSPECCIÓN DE MAYOYOQUE </t>
  </si>
  <si>
    <t>VEREDA PUERTO ROSARIO</t>
  </si>
  <si>
    <t xml:space="preserve">LA UNIÓN </t>
  </si>
  <si>
    <t>VEREDA LA EME</t>
  </si>
  <si>
    <t xml:space="preserve">EL DIAMANTE </t>
  </si>
  <si>
    <t>ALTOAFAN</t>
  </si>
  <si>
    <t>LA DANTA</t>
  </si>
  <si>
    <t>CALLE 11 CON 11-04 BARRIO OBRERO</t>
  </si>
  <si>
    <t xml:space="preserve">VEREDA VERSALLES </t>
  </si>
  <si>
    <t>ASSSSSAD</t>
  </si>
  <si>
    <t xml:space="preserve">VEREDA LAS PLANADAS </t>
  </si>
  <si>
    <t>VEREDA BELLA VISTA</t>
  </si>
  <si>
    <t>SAGRADO CORAZON DE JESUS</t>
  </si>
  <si>
    <t>INSPECCION DEL TIGRE</t>
  </si>
  <si>
    <t>VEREDA EL MESON</t>
  </si>
  <si>
    <t>VEREDA ALTAMIRA</t>
  </si>
  <si>
    <t>VEREDA LOS CORRALES</t>
  </si>
  <si>
    <t>VEREDA AGUA NEGRA 1 KM8 VIA SANTANA</t>
  </si>
  <si>
    <t>VEREDA VILLA DE LEIVA</t>
  </si>
  <si>
    <t>VEREDA HORIZONTE</t>
  </si>
  <si>
    <t>NARIÑO NARIÑO, HONG KONG, CAMPO QUEMADO, COCAYA, NUMERO AMARON, PORVENIR LA DANTA, MILAGROS, LA SALÓNICA, EL DANUBIO</t>
  </si>
  <si>
    <t>VEREDA EL CARIBE</t>
  </si>
  <si>
    <t>VEREDA DE ANCURA</t>
  </si>
  <si>
    <t>VEREDA LOS ANDES</t>
  </si>
  <si>
    <t>PTO LIMÓN</t>
  </si>
  <si>
    <t>CALLE 2 N° 6-18 BARRIO PORVENIR</t>
  </si>
  <si>
    <t>VEREDA PLAYA RICA Y NUEVO AMARON</t>
  </si>
  <si>
    <t>PUERTO ASIS, NUEVO AMARON</t>
  </si>
  <si>
    <t>VDA. PLAYA RICA</t>
  </si>
  <si>
    <t>VDA. NUEVO AMARON</t>
  </si>
  <si>
    <t>VÍA KILÓMETRO 9 VEREDA AGUANEGRA DOS</t>
  </si>
  <si>
    <t>VEREDA MONTEBELLO</t>
  </si>
  <si>
    <t>PUERTO UMBRIA</t>
  </si>
  <si>
    <t>VEREDA ACHIOTE</t>
  </si>
  <si>
    <t>VEREDA NUEVA ESPERANZA</t>
  </si>
  <si>
    <t>VEREDA SAN ANDRÉS</t>
  </si>
  <si>
    <t>UNION COCAYA</t>
  </si>
  <si>
    <t>VEREDA NARANJITO</t>
  </si>
  <si>
    <t>VEREDA MIRADOR SECTOR ALTO KM13 VIA ORITO CALDEO</t>
  </si>
  <si>
    <t>VEREDA ESMERALDA</t>
  </si>
  <si>
    <t>INSPECCIÓN EL PLACER</t>
  </si>
  <si>
    <t>INSPECCIÓN DE PLACER</t>
  </si>
  <si>
    <t>INSPECCIÓN DEL PLACER</t>
  </si>
  <si>
    <t>VEREDA LOS ANGELES, INSPECCIÓN EL PLACER, MUNICIPIO VALLE DEL GUAMUEZ, PUTUMAYO</t>
  </si>
  <si>
    <t>FATIMA CARRISAYACO</t>
  </si>
  <si>
    <t>BARRIO PABLO SEXTO CARRERA 17 # 13- 84</t>
  </si>
  <si>
    <t>BARRIO EL CEDRO</t>
  </si>
  <si>
    <t>PABLO SEXTO</t>
  </si>
  <si>
    <t>CARRERA 16 # 15-38 BARRIO COMERCIAL</t>
  </si>
  <si>
    <t>TAMABIOY</t>
  </si>
  <si>
    <t>VEREDA LA JULIA FINCA LA PRIMAVERA FILANDIA</t>
  </si>
  <si>
    <t>CALLE 4 # 6 11</t>
  </si>
  <si>
    <t xml:space="preserve">VEREDA MARMATO PREDIO LAS COLINAS </t>
  </si>
  <si>
    <t>VEREDA LA POPA FINCA VILLA FLOREZ</t>
  </si>
  <si>
    <t>VEREDA LOS JUANES PREDIO LA PROVIDENCIA</t>
  </si>
  <si>
    <t>VEREDA LA LOTERÍA FINCA LA AMALPHIA</t>
  </si>
  <si>
    <t xml:space="preserve">VEREDA LA INDIA </t>
  </si>
  <si>
    <t>VERADA SAN JUAN DE CAROLINA FINCA BUENOS AIRES</t>
  </si>
  <si>
    <t xml:space="preserve">VERADA SIBERIA BAJA PREDIO LA SIBERIA </t>
  </si>
  <si>
    <t>CRA 6 NUMERO 606</t>
  </si>
  <si>
    <t>CALLE DEL TIEMPO DETENIDO TIENDA DE CAFE</t>
  </si>
  <si>
    <t>GALERÍA CARRERA 11 CALLE 12 ESQUINA PISO 2</t>
  </si>
  <si>
    <t>FINCA LA AMALFIA VRDA LA LOTERIA</t>
  </si>
  <si>
    <t>VEREDA SANTA TERESA ,CORREGIMIENTO MORELIA</t>
  </si>
  <si>
    <t>LA LINDA</t>
  </si>
  <si>
    <t xml:space="preserve">VARIAS </t>
  </si>
  <si>
    <t xml:space="preserve">SANTUARIO </t>
  </si>
  <si>
    <t>MINA RICA  LA VIRGINIA</t>
  </si>
  <si>
    <t xml:space="preserve">CORREGIMIENTO LA BELLA VEREDA LA COLONIA </t>
  </si>
  <si>
    <t>VEREDA EL LEMBO</t>
  </si>
  <si>
    <t>VEREDA LA ARMENIA</t>
  </si>
  <si>
    <t xml:space="preserve">UMBRIA </t>
  </si>
  <si>
    <t>VEREDA EL REPOSO SIMACOTA YARIGUIES FINCA EL REPOSITO</t>
  </si>
  <si>
    <t>VEREDA VALPARAÍSO</t>
  </si>
  <si>
    <t>GRAMALOTICO</t>
  </si>
  <si>
    <t>CALLE 12# 8-32</t>
  </si>
  <si>
    <t>VEREDA ALTO DEL ENSENAL</t>
  </si>
  <si>
    <t>EL SANTERO</t>
  </si>
  <si>
    <t>CORREGIMIENTO SANTA CRUZ DE LA CAROLINA</t>
  </si>
  <si>
    <t>VEREDA POPOA SUR FINCA DELICIAS</t>
  </si>
  <si>
    <t>ALTO MINAS</t>
  </si>
  <si>
    <t>ASTILLAL</t>
  </si>
  <si>
    <t>TIERRA BLANCA</t>
  </si>
  <si>
    <t>MUNICIPAL</t>
  </si>
  <si>
    <t>CERRITO CENTRO</t>
  </si>
  <si>
    <t xml:space="preserve">VEREDA UNIÓN GALAPAGOS </t>
  </si>
  <si>
    <t>VEREDA LOS COLORADOS HACIENDA CONDOMINIO BELGICA CASA 3</t>
  </si>
  <si>
    <t>SURATÁ</t>
  </si>
  <si>
    <t>PLANADAS - FINCA LA FORTUNA</t>
  </si>
  <si>
    <t>VEREDA AGUAS, FINCA LA ESPERANZA</t>
  </si>
  <si>
    <t>CALLE 11 #11-25</t>
  </si>
  <si>
    <t>VEREDA EL VOLCÁN, FINCA MESETA DEL MORTIÑO</t>
  </si>
  <si>
    <t>CARRERA 8 #10-112</t>
  </si>
  <si>
    <t xml:space="preserve">LOS CHORROS, EL ALTO </t>
  </si>
  <si>
    <t xml:space="preserve">VEREDA SAN ISIDRO - FINCA EL CANEY </t>
  </si>
  <si>
    <t>SAN RAFAEL DE PAYOA FINCA BUENOS AIRES</t>
  </si>
  <si>
    <t xml:space="preserve">LLANOGRANDE </t>
  </si>
  <si>
    <t>VEREDA HUMALA</t>
  </si>
  <si>
    <t>VEREDA VELLAVISTA - FINCA CAFETALIA</t>
  </si>
  <si>
    <t>FINCA LA TACHUELA, VEREDA SAN JOSÉ DE AREVALO</t>
  </si>
  <si>
    <t>CORREGIMIENTOS 1, 2 Y 3</t>
  </si>
  <si>
    <t>VEREDA PLATERA</t>
  </si>
  <si>
    <t>VEREDA LOSA SANTOS, FINCA VISTA HERMOSA</t>
  </si>
  <si>
    <t>VEREDA MONPA IZQUIERDA, FINCA EL PLANITO</t>
  </si>
  <si>
    <t xml:space="preserve">MUNICIPAL </t>
  </si>
  <si>
    <t>LA LEJIA</t>
  </si>
  <si>
    <t>FINCA LAS FLORES, VEREDA VENECIA</t>
  </si>
  <si>
    <t>FINCA LOS LAGOS</t>
  </si>
  <si>
    <t>KILÓMETRO 12 FINCA LA MINA</t>
  </si>
  <si>
    <t xml:space="preserve">EL LLANITO </t>
  </si>
  <si>
    <t xml:space="preserve">GRANJA EL JARDÍN </t>
  </si>
  <si>
    <t>CARRERA 4 # 8 SUR - 21</t>
  </si>
  <si>
    <t>SANTANA DE FLORES</t>
  </si>
  <si>
    <t>EL CENTRO, CAMPO 22</t>
  </si>
  <si>
    <t>EL CENTRO, VEREDA LA FOREST</t>
  </si>
  <si>
    <t>BARRIO BELLA VISTA CORREGIMIENTO EL LLANITO</t>
  </si>
  <si>
    <t xml:space="preserve">VEREDA POPAGA, EL NARANJO </t>
  </si>
  <si>
    <t>VEREDA EL CUCHARO</t>
  </si>
  <si>
    <t>VEREDA LA VICTORIA CORREGIMIENTO CUESTA RICA FINCA EL PRADO</t>
  </si>
  <si>
    <t>VEREDA EL LUCHADERO PARTE ALTA</t>
  </si>
  <si>
    <t>PARAMO DE BERLÍN KM 58</t>
  </si>
  <si>
    <t>VEREDA EL FRENTE  FINCA VEGA RICA</t>
  </si>
  <si>
    <t>VEREDA EL PEDREGAL FINCA LOS SITIOS</t>
  </si>
  <si>
    <t>VEREDA HONDURAS LA DELICIA</t>
  </si>
  <si>
    <t>CANTABRIA</t>
  </si>
  <si>
    <t>VEREDA CACHIRI, FINCA EL CARBÓN</t>
  </si>
  <si>
    <t xml:space="preserve">FINCA EL COROZO VEREDA LA PLAZUELA </t>
  </si>
  <si>
    <t>VEREDA BACHIGA FINCA MIRAFLORES</t>
  </si>
  <si>
    <t>VEREDA MÉRIDA - FINCA EL DIVISO</t>
  </si>
  <si>
    <t>VEREDA SAN FRANCISCO FINCA EL PORVENIR</t>
  </si>
  <si>
    <t>VEREDA AGUA  BLANCA  EL  HUERTO</t>
  </si>
  <si>
    <t xml:space="preserve">VEREDA SANTO DOMINGO </t>
  </si>
  <si>
    <t>PAJONAL</t>
  </si>
  <si>
    <t>VEREDA LA LAGUNA</t>
  </si>
  <si>
    <t xml:space="preserve">EL SALADO </t>
  </si>
  <si>
    <t>SAY SAL Y PALESTINA</t>
  </si>
  <si>
    <t xml:space="preserve">VILLA PAZ </t>
  </si>
  <si>
    <t>SIMONICA</t>
  </si>
  <si>
    <t>VEREDA RINCÓN SANTOS</t>
  </si>
  <si>
    <t xml:space="preserve">ANACAL ALTO </t>
  </si>
  <si>
    <t xml:space="preserve">VEREDA TABLA ROJA </t>
  </si>
  <si>
    <t>VEREDA LA PUENTE FINCA VILLA MARÍA</t>
  </si>
  <si>
    <t xml:space="preserve">VILLA ROCÍO , TABLÓN </t>
  </si>
  <si>
    <t xml:space="preserve">VEREDA TUNTUN </t>
  </si>
  <si>
    <t>FINCA LOS CRISTALES, VEREDA CUESTA BOBA, SECTOR LA CALAVERA, CORREGIMIENTO DE BERLÍN</t>
  </si>
  <si>
    <t>VEREDA TABLAROJA CORREGIMIENTO EL LLANITO FINCA PORVENIR</t>
  </si>
  <si>
    <t xml:space="preserve">VEREDA SAN JORGE FINCA LA CONCHA </t>
  </si>
  <si>
    <t>VEREDA SANTA ROSA FINCA PIEDRASGORDAS</t>
  </si>
  <si>
    <t>FINCA LA ESPERANZA VEREDA SANTO DOMINGO</t>
  </si>
  <si>
    <t xml:space="preserve">VEREDA TENERIFE </t>
  </si>
  <si>
    <t>VEREDA LA ESPUMA FINCA LA PALESTINA</t>
  </si>
  <si>
    <t>VEREDA POPAS-COREGIMIENTO LLANO DE PALMAS</t>
  </si>
  <si>
    <t>VEREDA VILLETA</t>
  </si>
  <si>
    <t>VEREDA LA CHORRRERA</t>
  </si>
  <si>
    <t>VEREDA SALADORA</t>
  </si>
  <si>
    <t>VEREDA LA CHORRERA</t>
  </si>
  <si>
    <t>VEREDA TEQUIA</t>
  </si>
  <si>
    <t>PICHINCHA</t>
  </si>
  <si>
    <t>VEREDA EL ATICO</t>
  </si>
  <si>
    <t>SAUCARA</t>
  </si>
  <si>
    <t>VEREDA PROGRESO  CORREGIMIENTO EL CENTRO ECOPETROL</t>
  </si>
  <si>
    <t>VEREDA PRIMAVERA</t>
  </si>
  <si>
    <t>EL GRANADILLO</t>
  </si>
  <si>
    <t>VEREDA LOS USUARIOS FINCA RAIZES</t>
  </si>
  <si>
    <t>VEREDA CHIQUINQUIRA</t>
  </si>
  <si>
    <t>VEREDA UCATA</t>
  </si>
  <si>
    <t>VEREDA BUENAVISTA</t>
  </si>
  <si>
    <t>VEREDA EL LIMONAL</t>
  </si>
  <si>
    <t>VEREDA EL ZARSAL</t>
  </si>
  <si>
    <t>VEREDA SAN ISIDRO</t>
  </si>
  <si>
    <t>VEREDA ALTO CRUCES</t>
  </si>
  <si>
    <t>VEREDA HOLLAS DE TABETA</t>
  </si>
  <si>
    <t>VEREDA VILLA PAZ</t>
  </si>
  <si>
    <t>VEREDA TAPALA</t>
  </si>
  <si>
    <t>VEREDA LAGUADA</t>
  </si>
  <si>
    <t>VEREDA SANTA BARBARA</t>
  </si>
  <si>
    <t>VEREDA LA AGUIRRE</t>
  </si>
  <si>
    <t>VEREDA SAN LUIS</t>
  </si>
  <si>
    <t>CAÑO RASQUIÑA</t>
  </si>
  <si>
    <t>CORREGIMIENTO EL LLANITO VEREDA ISLAS DEL RIO MAGDALENA</t>
  </si>
  <si>
    <t xml:space="preserve">POPAGA, FINCA EL NARANJO </t>
  </si>
  <si>
    <t>VEREDA TENERIFE FINCA PARCELA GEREMIAS</t>
  </si>
  <si>
    <t xml:space="preserve">KM 8 VÍA LEBRÍJA BARRANCABERMEJA </t>
  </si>
  <si>
    <t>VEREDA EL MOTOSO FINCA VILLA CAMPESTRE</t>
  </si>
  <si>
    <t>SABANA DE TORRES VEREDA SAN RAFAEL DE PAYO BUENOS AIRES</t>
  </si>
  <si>
    <t>VEREDA  ALTOS DE AGUIRRE</t>
  </si>
  <si>
    <t xml:space="preserve">VEREDA LA PLAYA FINCA EL CAÑOFISTOLO </t>
  </si>
  <si>
    <t>VEREDA EL DATAL, FINCA LOS MAMONES</t>
  </si>
  <si>
    <t>VEREDA EL DATAL FINCA LA MESETA</t>
  </si>
  <si>
    <t xml:space="preserve">VEREDA MONTECILLO </t>
  </si>
  <si>
    <t>VEREDA SABAVITA</t>
  </si>
  <si>
    <t>VEREDA VERICUTE, FINCA EL CEDRO</t>
  </si>
  <si>
    <t>GUAMO GRANDE, MONTE REDONDO, CABRERA CUROS, PESCADERO</t>
  </si>
  <si>
    <t>VEREDA BARZAL PARTE BAJA</t>
  </si>
  <si>
    <t>VEREDA BORE PARAMITO</t>
  </si>
  <si>
    <t>VEREDA EL BORE</t>
  </si>
  <si>
    <t>VEREDA SAN PABLO</t>
  </si>
  <si>
    <t>VEREDA EL RINCON</t>
  </si>
  <si>
    <t>VEREDA EL OSO</t>
  </si>
  <si>
    <t>VEREDA HELECHAL</t>
  </si>
  <si>
    <t>VEREDA PAMPLONITA</t>
  </si>
  <si>
    <t>FINCA LA REFORMA 2</t>
  </si>
  <si>
    <t>VEREDA LA VENTA</t>
  </si>
  <si>
    <t>VEREDA VERICUTE</t>
  </si>
  <si>
    <t>VEREDA ROSA BLANCA</t>
  </si>
  <si>
    <t>VEREDA BORBON</t>
  </si>
  <si>
    <t>VEREDA CHINGARA</t>
  </si>
  <si>
    <t>VEREDA SIMONICA</t>
  </si>
  <si>
    <t>VEREDA PANAGA</t>
  </si>
  <si>
    <t xml:space="preserve">VEREDA GORGUTA FINCA EL PICACHO </t>
  </si>
  <si>
    <t>FINCA EL SALADO VEREDA EL PLATANAL</t>
  </si>
  <si>
    <t xml:space="preserve">LA LOMA - FINCA PIEDRAS GORDAS </t>
  </si>
  <si>
    <t>CHANCHON</t>
  </si>
  <si>
    <t xml:space="preserve">KM 28 VÍA BUCARAMANGA - BARRANCABERMEJA </t>
  </si>
  <si>
    <t>VEREDA QUEBRADAS</t>
  </si>
  <si>
    <t>VEREDA ALTO DE LA CRUZ</t>
  </si>
  <si>
    <t>VEREDA BARRANQUITAS</t>
  </si>
  <si>
    <t>FINCA EL MANGO VEREDA CARABALI</t>
  </si>
  <si>
    <t>VEREDA LA HONDA</t>
  </si>
  <si>
    <t>VEREDA CARABALI FINCA EL ARRAYAN</t>
  </si>
  <si>
    <t>VEREDA PEDREGALES</t>
  </si>
  <si>
    <t>VEREDA SANTA ANA</t>
  </si>
  <si>
    <t>SAN JOSÉ DE PANGOTE</t>
  </si>
  <si>
    <t>VEREDA LA CINCO MIL</t>
  </si>
  <si>
    <t xml:space="preserve">VEREDA ALTO DE JAIMES FINCA QUEBRADA  </t>
  </si>
  <si>
    <t>VEREDA CINCO MIL</t>
  </si>
  <si>
    <t>VEREDA EL LIBANO</t>
  </si>
  <si>
    <t>VEREDA ANTALA FINCA LA ISLA</t>
  </si>
  <si>
    <t>VEREDA LOMA BLANCA</t>
  </si>
  <si>
    <t>VEEREDA QUEBRADAS</t>
  </si>
  <si>
    <t>CARABALI</t>
  </si>
  <si>
    <t>VEREDA HOLLA DE SAN JOSE</t>
  </si>
  <si>
    <t xml:space="preserve">EL PIRE </t>
  </si>
  <si>
    <t>VEREDA PIRE FINCA CHAMUSCADO</t>
  </si>
  <si>
    <t xml:space="preserve">EL PIRE- EL TERRENO </t>
  </si>
  <si>
    <t>VEREDA HOYA DE SAN JOSE</t>
  </si>
  <si>
    <t>VEREDA BARRANCO AMARILLO</t>
  </si>
  <si>
    <t>EL CIRAL</t>
  </si>
  <si>
    <t>PALMAR GRANDE</t>
  </si>
  <si>
    <t xml:space="preserve">VEREDA PIRE FINCA PATINCHADO </t>
  </si>
  <si>
    <t>VEREDA PALMAR GRANDE</t>
  </si>
  <si>
    <t>VEREDA PIRE FINCA LOS ARRAYANES</t>
  </si>
  <si>
    <t>VEREDA PANAMÁ FINCA DELICIAS</t>
  </si>
  <si>
    <t>VDA OVEJERA FINCA LA ESPERANZA</t>
  </si>
  <si>
    <t>VEREDA EL PORVENIR FINCA LA VEGA</t>
  </si>
  <si>
    <t>VERDA NUEVA VEREDA</t>
  </si>
  <si>
    <t xml:space="preserve">VEREDA SAN FRANCISCO </t>
  </si>
  <si>
    <t>FINCA GUAYAQUIL VEREDA HONDURAS LA ESTACIÓN</t>
  </si>
  <si>
    <t xml:space="preserve">VEREDA EL PIRE- FINCA EL GUAMO, FINCA ÉL DURAZNO  </t>
  </si>
  <si>
    <t xml:space="preserve">EL PURÉ - LOS MANSANOS </t>
  </si>
  <si>
    <t>VEREDA CONGUAL</t>
  </si>
  <si>
    <t>VEREDA EL GUACAL</t>
  </si>
  <si>
    <t xml:space="preserve">FINCA ALTO VIENTO VEREDA ANTALA </t>
  </si>
  <si>
    <t xml:space="preserve">VEREDA OJO DE AGUA </t>
  </si>
  <si>
    <t>VEREDA GUARIGUA</t>
  </si>
  <si>
    <t>VEREDA EL CARACOL- FINCA EL COCO</t>
  </si>
  <si>
    <t xml:space="preserve">VEREDA CANTERA </t>
  </si>
  <si>
    <t>VEREDA CARABALI SECTOR ALTO DE JAIME FINCA EL UVO</t>
  </si>
  <si>
    <t xml:space="preserve">ANTALA </t>
  </si>
  <si>
    <t xml:space="preserve">VEREDA LA POPA FINCA EL TRAPICHE </t>
  </si>
  <si>
    <t>VEREDA LAS FLORES FINCA EL CHOCHO</t>
  </si>
  <si>
    <t xml:space="preserve">SALITRE FINCA GUAYABAL </t>
  </si>
  <si>
    <t>VEREDA LLANOGRANDE SECTOR SORACA, FINCA EL ENCANTO</t>
  </si>
  <si>
    <t xml:space="preserve">AGUABUENA FINCA LA ESPERANZA </t>
  </si>
  <si>
    <t>FINCA ZAPALONGA VEREDA LAS FLORES</t>
  </si>
  <si>
    <t xml:space="preserve">VEREDA LA LAGUNA FINCA LOS MANGOS </t>
  </si>
  <si>
    <t>VEREDA LA PAYOA FINCA LA ISLA</t>
  </si>
  <si>
    <t>VEREDA CUESTA BOBA FINCA CRISTALES</t>
  </si>
  <si>
    <t>CENTRO POBLADO CONCHAL</t>
  </si>
  <si>
    <t xml:space="preserve">VEREDA ANGELINOS FINCA LA ABUNDANCIA </t>
  </si>
  <si>
    <t>KILOMETRO 54 BARBOSA-BUCARAMANGA</t>
  </si>
  <si>
    <t>ARBOLSOLO</t>
  </si>
  <si>
    <t>VEREDA POZO AZUL</t>
  </si>
  <si>
    <t>VEREDA EL TRIANGULO</t>
  </si>
  <si>
    <t>VEREDA TAMACARA</t>
  </si>
  <si>
    <t>VEREDA ARBOLSOLO</t>
  </si>
  <si>
    <t>VEREDA RANCHO GRANDE</t>
  </si>
  <si>
    <t>VEREDA BULCARE</t>
  </si>
  <si>
    <t>VEREDA EL GUANE</t>
  </si>
  <si>
    <t>VEREDA LA CHAPA</t>
  </si>
  <si>
    <t>VEREDA HONDURAS</t>
  </si>
  <si>
    <t>VEREDA COCOTEROS</t>
  </si>
  <si>
    <t>VEREDA LA ESMERALDA</t>
  </si>
  <si>
    <t>CRA 13 N. 11-83 SAN VICENTE DE CHUCURI</t>
  </si>
  <si>
    <t xml:space="preserve">VEREDA CUESTA BOBA, FINCA CRISTALES, MUNICIPIO DE TONA CORREG BERLÍN </t>
  </si>
  <si>
    <t xml:space="preserve">VEREDA AGUA BLANCA </t>
  </si>
  <si>
    <t>FINCA BONANZA</t>
  </si>
  <si>
    <t>VEREDA ORO O FINCA LA PRIMAVERA</t>
  </si>
  <si>
    <t>FINCA VILLA MARÍA VEREDA LA PUENTE</t>
  </si>
  <si>
    <t>VEREDA ANGELINOS BAJOS FINCA EL CONTENTO</t>
  </si>
  <si>
    <t xml:space="preserve">VEREDA ARENAL FINCA EL NARANJITO </t>
  </si>
  <si>
    <t>LA ESPERANZA FINCA CACAOTAL BAUTISTA</t>
  </si>
  <si>
    <t xml:space="preserve">VEREDA CAMPO 18 CORREGIMIENTO LA FORTUNA  </t>
  </si>
  <si>
    <t>CORREGIMIENTO EL CENTRO VEREDA CAMPO 16 FRENTE A LA 6</t>
  </si>
  <si>
    <t>VEREDA EL RODEO CORREGIMIENTO EL LLANITO</t>
  </si>
  <si>
    <t>FINCA CRUZ DE PALO NEGRO VEREDA RAYITOS</t>
  </si>
  <si>
    <t xml:space="preserve">VEREDA LOS ANGELINOS </t>
  </si>
  <si>
    <t>FINCA LA PRADERA VEREDA CINCO MIL</t>
  </si>
  <si>
    <t>VEREDA EL CENTRO FINCA VILLA NATALIA</t>
  </si>
  <si>
    <t>VEREDA JUNÍN SECTOR EL GACAL FINCA EL TRAPICHE</t>
  </si>
  <si>
    <t>VEREDA AGUIRRE</t>
  </si>
  <si>
    <t>VILLA CASTILLA, VEREDA SANTO DOMINGO</t>
  </si>
  <si>
    <t xml:space="preserve">VEREDA CHOCOITA FINCA LOMAS DEL VIENTO </t>
  </si>
  <si>
    <t xml:space="preserve">VEREDA CHOCOITA, FINCA LOMAS DEL VIENTO </t>
  </si>
  <si>
    <t xml:space="preserve">PARCELA 6 LA CABAÑA </t>
  </si>
  <si>
    <t xml:space="preserve">VEREDA RÍO SUCIO </t>
  </si>
  <si>
    <t>VEREDA CANTALTA FINCA SAN PEDRO</t>
  </si>
  <si>
    <t>LA FLORESTA VEREDA TEJIDOS</t>
  </si>
  <si>
    <t xml:space="preserve">AGUA FRÍA </t>
  </si>
  <si>
    <t xml:space="preserve">VEGA GRANDE </t>
  </si>
  <si>
    <t>FINCA LA ESPERANZA VEREDA CHORRERAS</t>
  </si>
  <si>
    <t xml:space="preserve">VEREDA BARROBLANCO </t>
  </si>
  <si>
    <t>VEREDA CORTADERAS FINCA EL SARNO EL UVO</t>
  </si>
  <si>
    <t xml:space="preserve">VEREDA NUEVA VEREDA , GRANJA SANTA HELENA </t>
  </si>
  <si>
    <t>VEREDA MOMPA IZQUIERDA, FINCA EL ARENAL</t>
  </si>
  <si>
    <t>VEREDA CHAGUACA FINCA FLORIDA 2</t>
  </si>
  <si>
    <t>VEREDA AYACUCHO SECTOR CASCAJAL FINCA EL UVO</t>
  </si>
  <si>
    <t>VEREDA SEVILLA FINCA EL BRAMON</t>
  </si>
  <si>
    <t>NUEVA VEREDA SANTA HELENA</t>
  </si>
  <si>
    <t>VEREDA CARTAGUA</t>
  </si>
  <si>
    <t xml:space="preserve">VEREDA EL RODEO CORREGIMIENTO EL LLANITO </t>
  </si>
  <si>
    <t>CAMPAMENTO ECP482 VEREDA CAMPO 22, CORREGIMIENTO EL CENTRO</t>
  </si>
  <si>
    <t>VEREDA TENERIFE CORREGIMIENTO EL CENTRO</t>
  </si>
  <si>
    <t>VEREDA CUESTA BOBA</t>
  </si>
  <si>
    <t>CORRREGIMIENTO EL CENTRO VEREDA CAMPO 38</t>
  </si>
  <si>
    <t>VEREDA LA LEGIA CORREGIMIENTO EL CENTRO FINCA EL BALCONCITO</t>
  </si>
  <si>
    <t>VEREDA LA GRANADA FINCA SANTA LUCIA</t>
  </si>
  <si>
    <t>VEREDA CANTARRANAS SECTOR SANTA HELENA</t>
  </si>
  <si>
    <t xml:space="preserve">VEREDA CANTA RANAS SECTOR SANTA HELENA FINCA CAMPO ALEGRE </t>
  </si>
  <si>
    <t xml:space="preserve">VEREDA LA CANDELARIA, FINCA ISLA PARA DOS </t>
  </si>
  <si>
    <t xml:space="preserve">VEREDA SAN ISIDRO FINCA LA VICTORIA </t>
  </si>
  <si>
    <t>FINCA EL PORVENIR VEREDA VERICUTE</t>
  </si>
  <si>
    <t xml:space="preserve">VEREDA SAN ISIDRO </t>
  </si>
  <si>
    <t xml:space="preserve">VEREDA CANEYES </t>
  </si>
  <si>
    <t>VEREDA MONGORA FINCA EL CARBONAL</t>
  </si>
  <si>
    <t>FINCA LA DESPENSA - VEREDA VERICUTE</t>
  </si>
  <si>
    <t>VEREDA LA PALMERA FINCA SAN VÍCTORIN</t>
  </si>
  <si>
    <t xml:space="preserve">VEREDA GANIVITA </t>
  </si>
  <si>
    <t>VEREDA LA CANDELARIA CORREGIMIENTO CIÉNAGA DEL OPON FINCA LA DOÑA</t>
  </si>
  <si>
    <t>VEREDA MERIDA, FINCA CASALOMA</t>
  </si>
  <si>
    <t>PUERTO CUJAR LA CANDELARIA</t>
  </si>
  <si>
    <t>VEREDA LA CANDELARIA ISLA PARA DOS</t>
  </si>
  <si>
    <t xml:space="preserve">FINCA LA MALQUERIDA ISLA LA CANDELARIA </t>
  </si>
  <si>
    <t>VEREDA LA LAJITA FINCA INPAE</t>
  </si>
  <si>
    <t xml:space="preserve">VEREDA MATA ALTA </t>
  </si>
  <si>
    <t>VEREDA EL 40, FINCA EL TRIUNFO</t>
  </si>
  <si>
    <t xml:space="preserve">VEREDA EL CEDRO FINCA EL PARAÍSO </t>
  </si>
  <si>
    <t xml:space="preserve">VEREDA MATA DE CAÑA 2 FINCA LAS MARGARITAS </t>
  </si>
  <si>
    <t>VEREDA JOSE 2, FINCA EL TESORO</t>
  </si>
  <si>
    <t>VEREDA CAMPO REDONDO, FINCA BALCONES</t>
  </si>
  <si>
    <t>CALLE 28B #3-28</t>
  </si>
  <si>
    <t>VEREDA EL 40 SECTOR CAÑAVERAL, FINCA EL DIAMANTE</t>
  </si>
  <si>
    <t xml:space="preserve">CRA 5 #3-24 CINCELADA </t>
  </si>
  <si>
    <t xml:space="preserve">VERDAD CHURRICAS </t>
  </si>
  <si>
    <t>VEREDA CHANCHO PARTE ALTA, FINCA EL SALTO</t>
  </si>
  <si>
    <t>VEREDA EL CHANCHÓN ALTO</t>
  </si>
  <si>
    <t>VEREDA EL HATO</t>
  </si>
  <si>
    <t>VEREDA MONTE REDONDO FINCA LA CEIBA</t>
  </si>
  <si>
    <t>VEREDA GUATIGUARA SECTOR LOS HEROES CASA 278 C NUEVA COLOMBIA</t>
  </si>
  <si>
    <t>VEREDA SANTA HELENA - FINCA LA GUACA</t>
  </si>
  <si>
    <t>VEREDA SAN ANTONIO ALTO</t>
  </si>
  <si>
    <t>VEREDA CANTABARA</t>
  </si>
  <si>
    <t>VEREDA CLAVELLINAS</t>
  </si>
  <si>
    <t xml:space="preserve">VEREDA SAN JOSÉ DE MOTOSO - FINCA EL POTRERO </t>
  </si>
  <si>
    <t>VEREDA SANTA HELENA - SECTOR LAVADEROS</t>
  </si>
  <si>
    <t xml:space="preserve">CALLE 4 #3 - 54 </t>
  </si>
  <si>
    <t xml:space="preserve">VEREDA HELECHALES </t>
  </si>
  <si>
    <t>VEREDA SAN MIGUEL FINCA EL GACHAL</t>
  </si>
  <si>
    <t>VEREDA PESCADITO CASA LA Y</t>
  </si>
  <si>
    <t>FINCA LOS ALMENDROS VEREDA PESCADITO MUNICIPIO CEPITÁ</t>
  </si>
  <si>
    <t>VEREDA PESCADITO</t>
  </si>
  <si>
    <t xml:space="preserve">LOS ALMENDROS VEREDA PESCADITO </t>
  </si>
  <si>
    <t>VEREDA PLANADAS FINCA LOTE 6</t>
  </si>
  <si>
    <t xml:space="preserve">MESETA DE LOS RAMÍREZ, VEREDA PESCADITO </t>
  </si>
  <si>
    <t>VEREDA LA CHORRERA FINCA BELLA VISTA</t>
  </si>
  <si>
    <t xml:space="preserve">EL CONSUELO </t>
  </si>
  <si>
    <t>VEREDA EL MOTORISTA , AYACUCHO</t>
  </si>
  <si>
    <t xml:space="preserve">VEREDA CASAS BLANCAS FINCA EL NARANJITO </t>
  </si>
  <si>
    <t xml:space="preserve">FINCA SAN CAYETANO VEREDA SAN LUIS </t>
  </si>
  <si>
    <t xml:space="preserve">FINCA EL SAMAN VEREDA AGUADULCE </t>
  </si>
  <si>
    <t xml:space="preserve">VEREDA COCOTEROS, FINCA EL ENCANTO </t>
  </si>
  <si>
    <t>PESCADERO FINCA CARRIALES VIA PARQUE MENZULI A LA VEREDA UNOALS</t>
  </si>
  <si>
    <t xml:space="preserve">ALTO CASCAJALES </t>
  </si>
  <si>
    <t>LOTE H -FINCA LAS MIRLAS-VEREDA LA PUENTE -MANCHADORES</t>
  </si>
  <si>
    <t>PARCELA  LA SAMARA</t>
  </si>
  <si>
    <t xml:space="preserve">VEREDA EL FILO </t>
  </si>
  <si>
    <t xml:space="preserve">EFRAIN </t>
  </si>
  <si>
    <t>LA MONJA OIBA</t>
  </si>
  <si>
    <t>BOTUVA II</t>
  </si>
  <si>
    <t>VEREDA POASAQUE, FINCA LAS MONJAS</t>
  </si>
  <si>
    <t>VEREDA VENTA DE AIRE FINCA DIVINO NIÑO</t>
  </si>
  <si>
    <t xml:space="preserve">VEREDA LA LOMA FINCA LA RINCONADA </t>
  </si>
  <si>
    <t>FINCA LAS MIRLAS LOTE H VEREDA LA PUENTE - MANCHADORES</t>
  </si>
  <si>
    <t>FINCA LAS MIRLAS VEREDA LA PUENTE- MANCHADORES</t>
  </si>
  <si>
    <t xml:space="preserve">EL CEDRO FINCA EL PARAÍSO </t>
  </si>
  <si>
    <t>FINCA LOS OLIVOS</t>
  </si>
  <si>
    <t>CALLE 8 N 22 27</t>
  </si>
  <si>
    <t xml:space="preserve">CRISTALES </t>
  </si>
  <si>
    <t>CALLE 3 CASTAÑAL</t>
  </si>
  <si>
    <t xml:space="preserve">FINCA LAS AGUILITAS, VEREDA SAN FRANCISCO BAJO </t>
  </si>
  <si>
    <t xml:space="preserve">VEREDA SANTO DOMINGO FINCA VISTA HERMOSA </t>
  </si>
  <si>
    <t>VEREDA SANTA CLARA</t>
  </si>
  <si>
    <t xml:space="preserve">EL GUAMO FINCA LOS RAYOS </t>
  </si>
  <si>
    <t>VEREDA TOROBA</t>
  </si>
  <si>
    <t xml:space="preserve">VEREDA TOROBA </t>
  </si>
  <si>
    <t>PEDREGAL  FINCA DIVINO NIÑO</t>
  </si>
  <si>
    <t>SANTA ANA DEL OLVIDO</t>
  </si>
  <si>
    <t>VEREDA RIO SUCIO CERCA AL CORREGIMIENTO DE LA PAYOA</t>
  </si>
  <si>
    <t>LA BATEA RIONEGRO</t>
  </si>
  <si>
    <t>PIRGUA PARTA BAJA FINCA EL NARANJO</t>
  </si>
  <si>
    <t>CORREGIMIENTO 2 VEREDA ANGELINOS LOS SANTOS</t>
  </si>
  <si>
    <t>VEREDA PALO BLANCO FINCA CURAZAO</t>
  </si>
  <si>
    <t>VEREDA TOMA DE AGUA, FINCA LA CABRERA</t>
  </si>
  <si>
    <t>VEREDA RAYITOS / FINCA PALONEGRO</t>
  </si>
  <si>
    <t>VEREDA PERALONSO FINCA SUSALY</t>
  </si>
  <si>
    <t>VEREDA BÁCHIGA - FINCA LA LAGUNA</t>
  </si>
  <si>
    <t>VEREDA HONDURAS FINCA VILLA JULIANA</t>
  </si>
  <si>
    <t xml:space="preserve">CENTRO, AMARILLAS.  EL FICAL, LA RESERVA, FLANDES, AMARILLOS </t>
  </si>
  <si>
    <t>CRUZ GRANDE. MOLINERA</t>
  </si>
  <si>
    <t>DIFERENTES FINCAS DE LAS ASOCIADAS</t>
  </si>
  <si>
    <t>VEREDA POPOA FINCA  EL GUAYABAL</t>
  </si>
  <si>
    <t>VEREDA SAN GABRIEL FINCA RIONEGRO</t>
  </si>
  <si>
    <t>VEREDA EL GUAMO FINCA LOS RAYOS</t>
  </si>
  <si>
    <t>FINCA LA ESPERANZA VEREDA NAUNO</t>
  </si>
  <si>
    <t xml:space="preserve">MORARIO </t>
  </si>
  <si>
    <t>VEREDA AGUAS CLARAS CAYUNVITA - BUCARELIA</t>
  </si>
  <si>
    <t>FINCA VILLA LEYVA VEREDA AGUAS CLARAS CAYUMBITA</t>
  </si>
  <si>
    <t xml:space="preserve">FINCA GERARDO VDA MORARIO </t>
  </si>
  <si>
    <t>CRISTALES LA YE FINCA TRANQUILANDIA</t>
  </si>
  <si>
    <t xml:space="preserve">VEREDA NUEVO MUNDO FINCA EL EDÉN </t>
  </si>
  <si>
    <t xml:space="preserve">VEREDA EL PALMAR FINCA LA MINI NAPOLES </t>
  </si>
  <si>
    <t>VRD TRIANON FCA LA LOMITA</t>
  </si>
  <si>
    <t xml:space="preserve">FINCA EL EDÉN VEREDA MORELIA </t>
  </si>
  <si>
    <t>CARRERA 6 N 6A-12</t>
  </si>
  <si>
    <t>VEREDA CENTRO FINCA VILLA ALBA O NAZARET</t>
  </si>
  <si>
    <t xml:space="preserve">VEREDA EL BOSQUE FINCA EL HOGAR </t>
  </si>
  <si>
    <t>VEREDA SANTA ROSA FINCA SANTA ISABEL</t>
  </si>
  <si>
    <t xml:space="preserve">VEREDA LA CARRERA FINCA SAN BERNARDO </t>
  </si>
  <si>
    <t xml:space="preserve">VEREDA QUINAL ALTO FINCA EL DIVISO </t>
  </si>
  <si>
    <t xml:space="preserve">MÉRIDA CARPINTEROS. FCA LA FRAGUA </t>
  </si>
  <si>
    <t xml:space="preserve">VEREDA LA SIMONICA </t>
  </si>
  <si>
    <t>RURAL VEREDA SIMONICA FINCA LA FORTUNA</t>
  </si>
  <si>
    <t xml:space="preserve">EL HOJARASCO.  CAMPO HERMOSO </t>
  </si>
  <si>
    <t xml:space="preserve">VEREDA CENTRO LOTE 4 </t>
  </si>
  <si>
    <t>VEREDA IRLANDA FINCA LA PAMPA</t>
  </si>
  <si>
    <t>MAGARA- AGUAS NEGRAS SABANA DE TORRES</t>
  </si>
  <si>
    <t xml:space="preserve">PARCELA MONTERÍA  VEREDA  EL CUARENTA </t>
  </si>
  <si>
    <t xml:space="preserve">VEREDA EL PORTILLO FINCA LA UNIÓN </t>
  </si>
  <si>
    <t>VEREDA TIERRA BLANCA FINCA EL TUTUMO</t>
  </si>
  <si>
    <t>VEREDA PORTILLO FINCA LA COMUNIDAD DE MOGORONTOQUE</t>
  </si>
  <si>
    <t xml:space="preserve">VEREDA TULI - FINCA EL HATICO </t>
  </si>
  <si>
    <t>EL GUAMO VEREDA LLANO GRANDE</t>
  </si>
  <si>
    <t xml:space="preserve">VEREDA ALTOS DE PALO NEGRO, FINCA LA OFRENDA  </t>
  </si>
  <si>
    <t>VEREDA POPAGA , FINCA EL NARANJO</t>
  </si>
  <si>
    <t>VRDA LA CHACARA  FINCA LA MESETA</t>
  </si>
  <si>
    <t>VEREDA PALMAR</t>
  </si>
  <si>
    <t xml:space="preserve">VEREDA LA HONDA </t>
  </si>
  <si>
    <t>VEREDA AGUA NEGRA FINCA EL TABOR</t>
  </si>
  <si>
    <t>VEREDA TINAGA SECTOR SIOTE FINCA CAMPANARIO</t>
  </si>
  <si>
    <t xml:space="preserve">OVEJERA FINCA EL AVENAL </t>
  </si>
  <si>
    <t>COSTA RICA VEREDA LA ESTRELLA</t>
  </si>
  <si>
    <t>CORREGIMIENTO LA COSTERA</t>
  </si>
  <si>
    <t>BARRIO CALLE NUEVA</t>
  </si>
  <si>
    <t>CORREGIMIENTO FLOR DEL MONTE</t>
  </si>
  <si>
    <t xml:space="preserve">CORREGIMIENTO VARSOVIA </t>
  </si>
  <si>
    <t>MATA DE CAÑA</t>
  </si>
  <si>
    <t>CORREGIMIENTO - LAGUNA FLOR</t>
  </si>
  <si>
    <t xml:space="preserve">VEREDA PUMPUMA </t>
  </si>
  <si>
    <t>LAS PALMITAS</t>
  </si>
  <si>
    <t>CORREGIMIENTO DE LAS PALMAS</t>
  </si>
  <si>
    <t xml:space="preserve">SECTOR LAS GUADUAS </t>
  </si>
  <si>
    <t>LA LOMA, SAN JORGE, LA ILUSIÓN, RECREO</t>
  </si>
  <si>
    <t>LA TIGRERA, POTOSÍ, LEONA,RINCÓN PLACER, PLATA MONTEBELLO,HORMAS,PAN DE AZÚCAR, RECREO BAJO</t>
  </si>
  <si>
    <t xml:space="preserve">CAMELIAS, HATILLO PITALITO LA MESA, </t>
  </si>
  <si>
    <t>CAMELIAS, HATILLO, LAS MESA, QUEBRADA HONDA, PITALITO</t>
  </si>
  <si>
    <t>VEREDA GUASIMAL, DINDALITO SENA, DINDALITO CENTRO, SUCRE, PASO ANCHO, DINDALITO UNIÓN.</t>
  </si>
  <si>
    <t>NAZARENO, LOS MANGOS, DIAMANTE,CORAZON, JORDAN,EL OSO, LA UNION, PROGRESO, VILLANUEVA, PEÑARICA, SAN MIGUEL, ALTO SANO, PRIMAVERA, ALDEA, CAIMAN, FLORESTA, ALTAMIRA, SAN PEDRO, PALOMAS. EL OASIS</t>
  </si>
  <si>
    <t xml:space="preserve">SABANA LARGA, SANTA BARBARA, LA CABAÑA, PAJONALES, LA GLORIA, REQUINTADEROS, LAS NOVILLAS, LA PICOTA, LA VINAGRE, LAS LAGUNAS,PIE MORRO, RÍO AZUL, </t>
  </si>
  <si>
    <t>EN EL DEPARTAMENTO DEL TOLIMA, TANTO EN EL MUNICIPIO DE PLANADAS, EN LAS VEREDAS: ESMERALDA  ALTA, ESMERALDA BAJA, EL DORADO, SANTA HELENA, SAN AGUSTÍN, CAICEDONIA, LOS ANDES, LOS MANGOS, LA ARMENIA, SAN FERMÍN, SAN JOAQUÍN ALTO, OASIS ALTO, EL DIVISO Y ALDEA ALTA; COMO EN EL MUNICIPIO DE ATACO, EN LAS VEREDAS: SAN SEBASTIAN Y PALESTINA. DEL DEPARTAMENTO DEL HUILA, EN EL MUNICIPIO DE NEIVA, EN LAS VEREDAS: ALTO COCAL, LA UNIÓN, AIPECITO, LA JULIA, QUEBRADON, EL TRIUNFO, LA FLORIDA, PRIMAVERA, PRADERA, ALTA MIRA, LA CABAÑA, LÍBANO, EL NOGAL, HORIZONTE, PATIO BONITO Y LA CRISTALINA.</t>
  </si>
  <si>
    <t>PALMALOSA, JAPÓN, LA SOLEDAD, GUAYACANAL, RIO NEGRO.</t>
  </si>
  <si>
    <t xml:space="preserve">COOMICER VEREDAS EL TRIUNFO, LA FILA, EL MESÓN, COPAGROC LA FILA, ALTO ICONONZO, TRIUNFO, VARSOVIA DEL MUNICIPIO DE CUNDAY TOLIMA. </t>
  </si>
  <si>
    <t>LA SOLEDAD, BERMEJO, SAN ANDRES, SAN PABLO, JAPON, SAN JUAN, LA PALMALOZA, PORTE CAÑA, PALOS ALTOS, LOS GUASIMOS, LOS MANGOS.</t>
  </si>
  <si>
    <t>EL JORDAN, LA GLORIETA, EL TIBET</t>
  </si>
  <si>
    <t>SAN JOSÉ DE GUATIMBOL, EL MESÓN, GEORGINA, LA FILA, GUAMITOS, PARAMITOS, PÁRAMO, EL TRIUNFO, EL SANTUARIO, EL CHAPARRO, BALCONCITOS, LA ESPERANZA, MUNDO NUEVO</t>
  </si>
  <si>
    <t>EL CAIMAN, LA FLORESTA, LA ALDEA, LA PRIMAVERA, EL OSO, EL JORDAN, EL DIVISO, BRISAS DEL QUEBRADON, EL MIRADOR, LA UNION, SAN PEDRO, EL DIAMANTE, ESMERALDA ALTA, EL ROBLE, SAN MIGUEL, EL CORAZON, LOS ALPES, LOS MANGOS</t>
  </si>
  <si>
    <t>VEREDA LA CIMARRONA</t>
  </si>
  <si>
    <t>CAIMÁN, EL CORAZÓN, DIAMANTE, ALTO SANO,  LA BELLA.</t>
  </si>
  <si>
    <t>PRIMAVERA, POTOSÍ, MINA POBRE, EL CASTILLO, LA ESMERALDA, LA URIBE, EL RESGUARDO, ALTO DEL NARANJO, LA GREGORITA</t>
  </si>
  <si>
    <t>CAMPOALEGRE, ALTO DE SAN JUAN, MINAPOBRE, LA MIRADA, ALTO BONITO, LA LORENA, EL RECODO, EL TESORO</t>
  </si>
  <si>
    <t xml:space="preserve">EL OLIMPO, ABEJAS, PLAYAR RICA, MULEROS, POMPONA, ALTO BONITO, ASTURIAS, LA CEIBA, LA LIBERTAD, LA MARÍA, SAN JOSÉ, ALTO GUALÍ, EL PALMAR, LA ESPERANZA, EL REPOSO, ASTURIAS, </t>
  </si>
  <si>
    <t xml:space="preserve">SIQUILA, LA LIBERTAD, PORBENIR, EL CASTILLO, LA CRSITALINA, FUNDADORES, LA BETULIA, BOLIVIA, LA AURORA, EL RECREO, SAN JORGE, LA ILUCION, BUENOS AIRES, PATAGONIA, SANTA ROSA </t>
  </si>
  <si>
    <t xml:space="preserve">VEREDA LA FLORIDA </t>
  </si>
  <si>
    <t xml:space="preserve"> ANAPE </t>
  </si>
  <si>
    <t>VEREDA  BUENA VISTA</t>
  </si>
  <si>
    <t>VEREDA  LA CEDALIA                      VEREDA LA RETIRADA</t>
  </si>
  <si>
    <t>VEREDAS RÍO RECIO, VEREDA ZARAGOZA,  VEREDA LA HONDA, VEREDA CHAGRES</t>
  </si>
  <si>
    <t>VEREDA EL ÁGUILA, CORREGIMIENTO DE ANAIME, MUNICIPIO DE CAJAMARCA, TOLIMA.</t>
  </si>
  <si>
    <t>AGUASAL, EL GUAYABO</t>
  </si>
  <si>
    <t>HOLDOWN,PARAMILLO,GUAYABO,LOS ANDES,ALEGRÍAS,DOS QUEBRADAS,PROVIDENCIA,ALTO DEL  AGUILA,LOS GUADUALES,CAMPEON MEDIO,CAMPEON ALTOTORRE DOCE SAN ANTONIO,PAVAS,</t>
  </si>
  <si>
    <t xml:space="preserve">LA SIERRA, MIREYA, EL TABLAZO,  LA FLORIDA, AGUAS CLARAS, PIEDRA GRANDE, LA BALSA </t>
  </si>
  <si>
    <t>GUAYABO Y PEÑALISA</t>
  </si>
  <si>
    <t>VEREDA LA SIERRA</t>
  </si>
  <si>
    <t>VEREDA LA ESPERANZA</t>
  </si>
  <si>
    <t xml:space="preserve">LA ESPERANZA, SALADO, YERBAL, AGUILA, GUALI, TULCAN , TESORITOS, ARENILLO, LETRAS </t>
  </si>
  <si>
    <t xml:space="preserve">GUAYABO, MIRAFLORES, LA FLORESTA, BARRETO, LA LINDA, BETANIA Y LOS ANDES. </t>
  </si>
  <si>
    <t xml:space="preserve">EL TOSTADO, CAJAMARCA TOLIMA </t>
  </si>
  <si>
    <t>SAN JUAN DE LA CHINA</t>
  </si>
  <si>
    <t xml:space="preserve">SAN JOSÉ DE GUATIMBOL, EL MESÓN, LA GEORGINA, PARROQUIA VIEJA, </t>
  </si>
  <si>
    <t>CUMINÁ, TOTARITO, JUNTAS, VERACRUZ, SAN ANTONIO, GUAYABOS</t>
  </si>
  <si>
    <t>ASTURIAS, LA LIBERTAD, TRIUNFO, PALMAR, ABEJAS, PAUJIL, PAVAS, BUENOS AIRES</t>
  </si>
  <si>
    <t>VEREDAS GUASIMAL, DINDALITO SENA, SAN FRANCISCO, DINDALITO UNIÓN, PASO ANCHO, SUCRE</t>
  </si>
  <si>
    <t>VILLARESTREPO</t>
  </si>
  <si>
    <t xml:space="preserve">SAN MIGUEL VEREDA DE NATAGAIMA </t>
  </si>
  <si>
    <t>IRCO DOS AGUAS, PRODIGIO, MADROÑO, ALDEA, GERMANÍA, TRES ESQUINAS.</t>
  </si>
  <si>
    <t>SANTA ISABEL - SAN LUIS</t>
  </si>
  <si>
    <t>VERAGUAS</t>
  </si>
  <si>
    <t>SOCOTA</t>
  </si>
  <si>
    <t xml:space="preserve">ARENOSA, SAN FRANCISCO </t>
  </si>
  <si>
    <t xml:space="preserve">LA VIRGINIA. RECREO, EL CAIRO, SAN JOSE DE LAS HERMOSASAS, LA ALEMANIA, LA VIRGINIA ALTA,, LA SALINA, LAS TAPIAS. </t>
  </si>
  <si>
    <t>SERREZUELA</t>
  </si>
  <si>
    <t>LA PLAYA  DEL MUNICIPIO DE VILLAHERMOSA TOLIMA.</t>
  </si>
  <si>
    <t>PRIMAVERA Y RUBÍ: PLÁTANO, SILENCIO: NARANJA, GAITANIA: GRANADILLA, RESGUARDO INDÍGENA: CILANTRO</t>
  </si>
  <si>
    <t xml:space="preserve">VEREDA AGUA BLANCA, MUNICIPIO DE EL ESPINAL - TOLIMA. </t>
  </si>
  <si>
    <t>VEREDA CERRO GORDO, (CHICORAL - TOLIMA)</t>
  </si>
  <si>
    <t xml:space="preserve">ROVIRA , LAS MANGAS </t>
  </si>
  <si>
    <t xml:space="preserve">VEREDA LA ORQUIDIA, MUNICIPIO DE PLANADAS TOLIMA </t>
  </si>
  <si>
    <t xml:space="preserve">DIFERENTES DEPARTAMENTOS DEL TOLIMA </t>
  </si>
  <si>
    <t>LA CONGOJA, EL COROSO</t>
  </si>
  <si>
    <t xml:space="preserve">BOCAS </t>
  </si>
  <si>
    <t>FINCA EL MIRADOR CORREGIMIENTO COELLO COCORA</t>
  </si>
  <si>
    <t>LA RICA, SAN CARLOS, LA ESTRELLA, SAN ISIDRO</t>
  </si>
  <si>
    <t>CORREGIMIENTO DEL CAÑON DE LAS HERMOSAS,</t>
  </si>
  <si>
    <t>CORREGIMIENTO COELLO</t>
  </si>
  <si>
    <t>TOTARITO</t>
  </si>
  <si>
    <t>GUAMO, VEREDA EL TUNO PRINGAMOSAL</t>
  </si>
  <si>
    <t>ROVIRA ,LAS MANGAS</t>
  </si>
  <si>
    <t>VEREDA LA MARTINICA, FINCA EL MIRADOR</t>
  </si>
  <si>
    <t>VEREDA ALBANIA- SAN SEBASTIÁN DE MARIQUITA TOLIMA, UBICADA EN LA FINCA LA LINDA</t>
  </si>
  <si>
    <t>VEREDA CURALITO</t>
  </si>
  <si>
    <t>SAN MIGUEL AMOYA, TRES ESQUINAS EL LIMON</t>
  </si>
  <si>
    <t xml:space="preserve">TRES ESQUINAL EL LIMON, SAN MIGUEL AMOYA </t>
  </si>
  <si>
    <t>VEREDA LA SONRISA CORREGIMIENTO LA MARINA</t>
  </si>
  <si>
    <t>VEREDA  EL TUNO - GUAMO</t>
  </si>
  <si>
    <t>SAN ROQUE ALTO</t>
  </si>
  <si>
    <t>PASTALES</t>
  </si>
  <si>
    <t>ALTO SAN JUAN</t>
  </si>
  <si>
    <t xml:space="preserve">PALMITA </t>
  </si>
  <si>
    <t>VILLAHERMOSA (LA URIBE, PAVAS), FALAN (HOYO NEGRO, ALTO DEL ROMPE, MONDECO), ANZOATEGUI(BETULIA), IBAGUE (SAN JUAN DE LA CHINA, CAÑON DEL COMBEIMA, MARITINICA)</t>
  </si>
  <si>
    <t>TRES ESQUINAS CORREGIMIENTO DEL LIMÓN, SAN BARTOLOMÉ DE AMOYA LA MARINA</t>
  </si>
  <si>
    <t xml:space="preserve">VEREDA LAS AMÉRICAS CORREGÍMIENTO CONVENIO LÍBANO TOLIMA </t>
  </si>
  <si>
    <t>CUCUANITA, SAN MARCOS, DINAMARCA, TOLDA VIEJA, CARDALES, BRUSELAS</t>
  </si>
  <si>
    <t>PATICUINDE, HOYA GRANDE, PIEDECUESTA, EL TRIUNFO, LA FILA, CHAPARRO, DOS QUEBRADAS, CUBA, GUATIMBOL.</t>
  </si>
  <si>
    <t>PRIMAVERA, MINAPOBRE, POTOSI, EL ORIAN, LA LORENA, EL CASTILLO, PAVAS, LA GREGORITA, ALTO DEL NARANJO</t>
  </si>
  <si>
    <t>TOLDAVIEJA, CUCUANITA, CARDALES, RETORNO</t>
  </si>
  <si>
    <t xml:space="preserve">ASTURIAS, BUENOS AIRES,, LA MARIA, MULEROS, PLAYARRICA, ABEJAS, OLIMPO, SAN JOSE, LAS DELICIAS. GUALI, PINOS, PAUJIL, PALMAR, LA LIBERTAD, REPOSO, PRIMAVERA, </t>
  </si>
  <si>
    <t xml:space="preserve">FONDA COLOMBIA PALOMAR ALEJANDRÍA LA FLOR BUENOS AIRES SANTA RITA </t>
  </si>
  <si>
    <t xml:space="preserve">EL EDÉN, LA ARMENIA Y VEREDAS CIRCUNVECINAS DEL NÚCLEO VEREDAL NO. 9 PDET LA ESTRELLA PLANADAS TOLIMA </t>
  </si>
  <si>
    <t xml:space="preserve">SAN JERONIMO, SAN FRANCISCO, TOLDA, LA LIBRADA ETC. </t>
  </si>
  <si>
    <t xml:space="preserve">VEREDA EL TRIUNFO, LA FILA, GUATINBOL, EL SANTUARIO, DEL MUNICIPIO DE ICONONZO, MUNICIPIO DE VILLARRICA, CUNDAY, EN EL TOLIMA, CUNDINAMARCA VENECIA, SAN BERNARDO  </t>
  </si>
  <si>
    <t xml:space="preserve">VEREDA EL JORDAN </t>
  </si>
  <si>
    <t xml:space="preserve">EN TODO EL MUNICIPIO </t>
  </si>
  <si>
    <t>LA ESMERALDA Y EL CASTILLO</t>
  </si>
  <si>
    <t>SAN JOSE DE GUATIMBOL, LA GEORGINA, EL MESON, EL CHAPARRO</t>
  </si>
  <si>
    <t>LA TRINIDAD, CAI MANERA, DINDALITO, GUASIMAL, PASO ANCHO Y OTRAS</t>
  </si>
  <si>
    <t>REPOSO, EL TRIUNFO, BAJO GUALÍ, ALTO GUALÍ, LA MARÍA, BUENOS AIRES, EL PAUJIL</t>
  </si>
  <si>
    <t xml:space="preserve">PAUJIL,OLIMPO,ASTURIAS, BAJO GUALI,CEIBA,ARRAYANES </t>
  </si>
  <si>
    <t xml:space="preserve">SAN ANTONIO  TOLIMA VEREDA VILLA HERMOSA </t>
  </si>
  <si>
    <t>EL PRODUCTOR SE ENCUENTRA UBICADO EN EL MUNICIPIO DE ICONONZO, VEREDA SAN JOSÉ DE GUATIMBOL.</t>
  </si>
  <si>
    <t xml:space="preserve">LLANO DELA VIRGEN, CHAGUALA  ADENTRO, CUNIRA </t>
  </si>
  <si>
    <t>DASD</t>
  </si>
  <si>
    <t>LA URIBE</t>
  </si>
  <si>
    <t>LAS GRANJAS</t>
  </si>
  <si>
    <t>CABECERA</t>
  </si>
  <si>
    <t>MARÍA ANTONIA</t>
  </si>
  <si>
    <t>PLAYA EL KARATE</t>
  </si>
  <si>
    <t>EL TORITO</t>
  </si>
  <si>
    <t>PASA CORRIENDO</t>
  </si>
  <si>
    <t>PARCELAS DE PLATO</t>
  </si>
  <si>
    <t>BONDA, MINCA, SIBERIA, SAN PEDRO, PALMOR, LA FUENTE, SANTA CLARA, SACRAMENTO</t>
  </si>
  <si>
    <t>RIO FRIO</t>
  </si>
  <si>
    <t>CORDOBITA 2</t>
  </si>
  <si>
    <t>EL SALTO  ISLA</t>
  </si>
  <si>
    <t>BONDA, MATOJIRO</t>
  </si>
  <si>
    <t>VEREDA PASA CORRIENDO</t>
  </si>
  <si>
    <t>DIVIDIVI</t>
  </si>
  <si>
    <t>MEDIALUNA</t>
  </si>
  <si>
    <t>PORTÓN DE MORAN</t>
  </si>
  <si>
    <t>CORDOBITA</t>
  </si>
  <si>
    <t>ZELANDIA</t>
  </si>
  <si>
    <t>SABANA DE PERALEJO</t>
  </si>
  <si>
    <t>SAN JOSÉ DE PARACO</t>
  </si>
  <si>
    <t>CEIBALES</t>
  </si>
  <si>
    <t>CARRETO</t>
  </si>
  <si>
    <t>GUACHACA</t>
  </si>
  <si>
    <t>LAS MARÍAS</t>
  </si>
  <si>
    <t>PALMOR</t>
  </si>
  <si>
    <t>PUEBLITO</t>
  </si>
  <si>
    <t>GAIRA</t>
  </si>
  <si>
    <t>CORREGIMIENTO</t>
  </si>
  <si>
    <t>SABANA DE LAS FLOREZ</t>
  </si>
  <si>
    <t>SÁBANA DE PERALEJO</t>
  </si>
  <si>
    <t>BOCATOMA</t>
  </si>
  <si>
    <t>VEREDA ESTACIÓN DEL FERROCARRIL</t>
  </si>
  <si>
    <t>GUAYMARAL</t>
  </si>
  <si>
    <t>EL SALTO</t>
  </si>
  <si>
    <t>GUACAMAYAL / VEREDA AGUSTINA</t>
  </si>
  <si>
    <t>VEREDA VEGA GRANDE</t>
  </si>
  <si>
    <t xml:space="preserve">VEREDA SANTAFE </t>
  </si>
  <si>
    <t>ALLMAPOTOQUE</t>
  </si>
  <si>
    <t xml:space="preserve">TIGRERAS/MUNDO NUEVO </t>
  </si>
  <si>
    <t xml:space="preserve">MATITAS </t>
  </si>
  <si>
    <t>CARRAIPIA</t>
  </si>
  <si>
    <t xml:space="preserve">RANCHERIA </t>
  </si>
  <si>
    <t xml:space="preserve">VARIAS VEREDAS </t>
  </si>
  <si>
    <t>POTRERITO</t>
  </si>
  <si>
    <t>VEREDAD LOS QUEMAO</t>
  </si>
  <si>
    <t>LAS MESAS Y LOS SANJONES</t>
  </si>
  <si>
    <t xml:space="preserve">MINGUEO/ QUEBRADA ANDREA </t>
  </si>
  <si>
    <t>VEREDA SANTA RITA</t>
  </si>
  <si>
    <t xml:space="preserve">QUEBRACHAL </t>
  </si>
  <si>
    <t xml:space="preserve">VEREDA SANTAFÉ CORREGIMIENTO DE PORCIOSA </t>
  </si>
  <si>
    <t>FARIA LOS TAMACOS</t>
  </si>
  <si>
    <t>EL CONFUSO/TRIGO</t>
  </si>
  <si>
    <t>COTOPRIX LA GUAJIRAC</t>
  </si>
  <si>
    <t xml:space="preserve">LA TOQUITOS </t>
  </si>
  <si>
    <t xml:space="preserve">RESGUARDO PROVINCIAL </t>
  </si>
  <si>
    <t xml:space="preserve">TOMARRAZON </t>
  </si>
  <si>
    <t xml:space="preserve">VEREDA EBANAL CORREGIMIENTO DE TIGRERA </t>
  </si>
  <si>
    <t>LA ARENA</t>
  </si>
  <si>
    <t xml:space="preserve">CAMARONES </t>
  </si>
  <si>
    <t>TOMARRAZÓN</t>
  </si>
  <si>
    <t xml:space="preserve">LOS CERRITOS </t>
  </si>
  <si>
    <t>RIO ANCHO</t>
  </si>
  <si>
    <t xml:space="preserve">LAS FLORES PENJAMO CURUAL ARRIBA </t>
  </si>
  <si>
    <t xml:space="preserve">RÍOHACHA </t>
  </si>
  <si>
    <t xml:space="preserve">RESGUARDO INDÍGENA WAYUU DE PROVINCIAL </t>
  </si>
  <si>
    <t xml:space="preserve">VEREDA EL MAMEY </t>
  </si>
  <si>
    <t>JUAN Y MEDIO</t>
  </si>
  <si>
    <t xml:space="preserve">PAPAYAL </t>
  </si>
  <si>
    <t xml:space="preserve">VEREDA LOS QUEMAOS </t>
  </si>
  <si>
    <t>LAS PALMAS/LA GUILLERMINA</t>
  </si>
  <si>
    <t>CENTRO POBLADO LA SIERRITA</t>
  </si>
  <si>
    <t xml:space="preserve">COTOPRIX </t>
  </si>
  <si>
    <t>MONGUI</t>
  </si>
  <si>
    <t>LA CULEBRERA.</t>
  </si>
  <si>
    <t>LA PUNTA DE LOS REMEDIOS</t>
  </si>
  <si>
    <t xml:space="preserve">JUAN DE ARAGÓN SUR DE RIOHACHA </t>
  </si>
  <si>
    <t>EL TUNAL</t>
  </si>
  <si>
    <t>VILLA PALMA</t>
  </si>
  <si>
    <t>MINGUEO</t>
  </si>
  <si>
    <t xml:space="preserve">VEREDA HORNO- POTRERO GRANDE </t>
  </si>
  <si>
    <t>NOLASCO</t>
  </si>
  <si>
    <t xml:space="preserve">VEREDA EL HORNO </t>
  </si>
  <si>
    <t xml:space="preserve">CONEJO PONDORE </t>
  </si>
  <si>
    <t>MATITA</t>
  </si>
  <si>
    <t>TOMARRAZON</t>
  </si>
  <si>
    <t>ALIAPA</t>
  </si>
  <si>
    <t>YOUREN</t>
  </si>
  <si>
    <t xml:space="preserve">CARRAIPIA </t>
  </si>
  <si>
    <t>WARE WARE</t>
  </si>
  <si>
    <t>KATANAMANA</t>
  </si>
  <si>
    <t xml:space="preserve">COMUNIDAD INDIGENA DE JIJULIA </t>
  </si>
  <si>
    <t>LAS COLONIAS,CORREGIMIENTO CONEJO</t>
  </si>
  <si>
    <t xml:space="preserve">LA GUAJIRA VEREDA LA SARAITA </t>
  </si>
  <si>
    <t>PARAGUACHON</t>
  </si>
  <si>
    <t>VEREDA SAN GUSTIN</t>
  </si>
  <si>
    <t xml:space="preserve">URIBIA </t>
  </si>
  <si>
    <t>PONDORES</t>
  </si>
  <si>
    <t>SARAHITA</t>
  </si>
  <si>
    <t xml:space="preserve">CARACOLI </t>
  </si>
  <si>
    <t>COMUNIDAD DE BAHIA HONDITA</t>
  </si>
  <si>
    <t xml:space="preserve">CORREGIMIENTO </t>
  </si>
  <si>
    <t>VEREDA FARIA LOS TAMACOS</t>
  </si>
  <si>
    <t>TOAMARRAZON</t>
  </si>
  <si>
    <t>EL LIMONAL</t>
  </si>
  <si>
    <t xml:space="preserve">TIGRERA </t>
  </si>
  <si>
    <t>TIGRERAS</t>
  </si>
  <si>
    <t>CCOMUNIDAD INDIGENA JAIPAREN</t>
  </si>
  <si>
    <t xml:space="preserve">TIGRERAS - LA JUPANA </t>
  </si>
  <si>
    <t>HATICO VIEJO</t>
  </si>
  <si>
    <t>CORREGIMIENTO DE TOMARRAZON</t>
  </si>
  <si>
    <t xml:space="preserve">TOMARRAZÓN TREINTA </t>
  </si>
  <si>
    <t xml:space="preserve"> FONSECA LA GUAJIRA </t>
  </si>
  <si>
    <t xml:space="preserve">EL HATICO GUAMACHAL </t>
  </si>
  <si>
    <t xml:space="preserve">TIGRERAS </t>
  </si>
  <si>
    <t>CACERIO LOS ALTOS</t>
  </si>
  <si>
    <t xml:space="preserve">PUERTO ESTRELLA </t>
  </si>
  <si>
    <t xml:space="preserve">CHORRERAS </t>
  </si>
  <si>
    <t xml:space="preserve">LOS REMEDIOS </t>
  </si>
  <si>
    <t xml:space="preserve">GALÁN </t>
  </si>
  <si>
    <t xml:space="preserve">EL PUY </t>
  </si>
  <si>
    <t>CERRILLO</t>
  </si>
  <si>
    <t>EL MAMEY</t>
  </si>
  <si>
    <t xml:space="preserve">PALMARITO </t>
  </si>
  <si>
    <t xml:space="preserve">TOMARRAZÓN </t>
  </si>
  <si>
    <t xml:space="preserve">LA TRINIDAD </t>
  </si>
  <si>
    <t>GALAN</t>
  </si>
  <si>
    <t>COTOPRIX</t>
  </si>
  <si>
    <t>GALAN JUAGIRA</t>
  </si>
  <si>
    <t>MORENEROS</t>
  </si>
  <si>
    <t>MORENERO</t>
  </si>
  <si>
    <t xml:space="preserve">GALÁN LA GUAJIRA </t>
  </si>
  <si>
    <t xml:space="preserve">CORREGIMIENTO DE GALÁN </t>
  </si>
  <si>
    <t xml:space="preserve">CAMPANA/ VEREDA LOS ROSALES </t>
  </si>
  <si>
    <t xml:space="preserve">LA PUNTA DE LOS REMEDIOS </t>
  </si>
  <si>
    <t>LOS.COCOS</t>
  </si>
  <si>
    <t>CAMARONES, LA TRINIDAD</t>
  </si>
  <si>
    <t>CASITAS</t>
  </si>
  <si>
    <t xml:space="preserve">LOS TAMALES VEREDA LOS CIRUELOS </t>
  </si>
  <si>
    <t>CIUDAD</t>
  </si>
  <si>
    <t xml:space="preserve">ZONA PERIMETRAL AL CASCO URBANO </t>
  </si>
  <si>
    <t>VEREDA SANTAFE</t>
  </si>
  <si>
    <t>BARRIO JOSÉ ANTONIO GALÁN</t>
  </si>
  <si>
    <t>ASOCIACIÓN  DE PRODUCTORES DE MARIQUITA</t>
  </si>
  <si>
    <t>ASOCIACIÓN  DE PRODUCTORES DE DOLORES TOLIMA</t>
  </si>
  <si>
    <t>ASOCIACIÓN  DE PRODUCTORES DE HERVEO</t>
  </si>
  <si>
    <t>ASOCIACIÓN  DE PRODUCTORES DE CHAPARRAL TOLIMA</t>
  </si>
  <si>
    <t>ASOCIACIÓN  DE PRODUCTORES DE RONCESVALLE</t>
  </si>
  <si>
    <t>ORGANIZACION PEQUEÑOS PRODUCTORES</t>
  </si>
  <si>
    <t xml:space="preserve">ASOCIACION DE MUJERES </t>
  </si>
  <si>
    <t>ASOCIACION DE PEQUEÑOS PRODUCTORES MUNICIPIO DE LLORO</t>
  </si>
  <si>
    <t>ASoCIACION DE FAMILIAS AGROPECUARIAS CAMPESINAS</t>
  </si>
  <si>
    <t xml:space="preserve">ASOCIACION LUZ DE ESPERANZA DEL MUNICIPIO DE ZAMBRANO BOLIVAR </t>
  </si>
  <si>
    <t>ORGANIZACIÓN DE PRODUCTORES DEL PEÑOL</t>
  </si>
  <si>
    <t>Productor independiente para compras públicas</t>
  </si>
  <si>
    <t>YAMID CORREA CORREA</t>
  </si>
  <si>
    <t>EDIHT BAU PAIMA</t>
  </si>
  <si>
    <t>MARY LUZ CARECA PARENTE</t>
  </si>
  <si>
    <t>RUPERTO AHUANARI LEON</t>
  </si>
  <si>
    <t>TEODORO VALERIO CAYETANO</t>
  </si>
  <si>
    <t>ELICIO ALBERTO LESMES PANDURO</t>
  </si>
  <si>
    <t>MARTHA VALERIO CAYETANO</t>
  </si>
  <si>
    <t>ANA HERMELINDA GOMEZ BOMBAIRE</t>
  </si>
  <si>
    <t>MARIBEL HOLANDA</t>
  </si>
  <si>
    <t>GLADYS YUCUNA MATAPI</t>
  </si>
  <si>
    <t>FRANCISCA PAIME CURICO</t>
  </si>
  <si>
    <t>JAIME AHUE BENITEZ</t>
  </si>
  <si>
    <t>FLORENTINA FERREIRA IRARICA</t>
  </si>
  <si>
    <t>LEONARDO AHUE COELLO</t>
  </si>
  <si>
    <t>SONIA RODRIGUEZ COELLO</t>
  </si>
  <si>
    <t>NOVER ELIAS VALERIO AHUE</t>
  </si>
  <si>
    <t>ALIX AHUANARI FERREIRA</t>
  </si>
  <si>
    <t>RENY JHONMAR ABT</t>
  </si>
  <si>
    <t>NATALIA MATEUS CANDIDO</t>
  </si>
  <si>
    <t>LUZ MERI SUAREZ LAURI</t>
  </si>
  <si>
    <t>CESAR AUGUSTO NAPUCHE GARCIA</t>
  </si>
  <si>
    <t xml:space="preserve">JOLMAN WANDERLEY FLOREZ HERNANDEZ </t>
  </si>
  <si>
    <t>BETTY GOMEZ BOMBAIRE</t>
  </si>
  <si>
    <t>ALBA FERREIRA COELLO</t>
  </si>
  <si>
    <t>ELVIRA PEÑA CASTILLO</t>
  </si>
  <si>
    <t>BEATRIZ PINTO PEREIRA</t>
  </si>
  <si>
    <t xml:space="preserve">JAIRO AVILA PARDO </t>
  </si>
  <si>
    <t>AMELIA COELLO GUERRERO</t>
  </si>
  <si>
    <t>INES PINTO PEREIRA</t>
  </si>
  <si>
    <t>MARIA LOURDES CARVAJAL ORTIZ</t>
  </si>
  <si>
    <t>MOISES AHUE LAUREANO</t>
  </si>
  <si>
    <t>WILLIAM PEREZ YUCUNA</t>
  </si>
  <si>
    <t>ALDENORA LOPEZ CUELLO</t>
  </si>
  <si>
    <t>MELY ADILA GONSALES PINTO</t>
  </si>
  <si>
    <t>SOFIA AHUE COELLO</t>
  </si>
  <si>
    <t>SILVERIA COELLO PINTO</t>
  </si>
  <si>
    <t>ALEIDA PAZ COELLO BERECA</t>
  </si>
  <si>
    <t>SORAYA COHACHE BASTO</t>
  </si>
  <si>
    <t>CERGIO GARCIA DUQUE</t>
  </si>
  <si>
    <t>YARA CAPRIATY LAUREANO SILVA</t>
  </si>
  <si>
    <t xml:space="preserve"> JHOANA ANDREA TOIKEMUY PAA </t>
  </si>
  <si>
    <t>ALVER RICARDO ATAMA PAA</t>
  </si>
  <si>
    <t>FRANCISCA CRUZ VALERIO</t>
  </si>
  <si>
    <t>ENAIDA SILVA COELLO</t>
  </si>
  <si>
    <t xml:space="preserve">ANA PURICHO VALERIO </t>
  </si>
  <si>
    <t xml:space="preserve">ANA JOSEFA BARBOSA APARICIO </t>
  </si>
  <si>
    <t>ZAMUDIO ALVAREZ BEATRIZ ALCIRA</t>
  </si>
  <si>
    <t xml:space="preserve">SENAIDA PEÑA LAULATE </t>
  </si>
  <si>
    <t xml:space="preserve">GABRIEL EDUARDO HOYOS CASTAÑO </t>
  </si>
  <si>
    <t>NANCY TANGOA AIMANI</t>
  </si>
  <si>
    <t>ELIZABEHT AHUE PEÑA</t>
  </si>
  <si>
    <t xml:space="preserve"> DIANA MAFRA FERREIRA </t>
  </si>
  <si>
    <t>TEOFILO TAPAYURI GUTIERREZ</t>
  </si>
  <si>
    <t>ANA MILENA MACEDO AHUE</t>
  </si>
  <si>
    <t xml:space="preserve">PEDRO ANTONIO CANGA PEREIRA </t>
  </si>
  <si>
    <t>DELIA VELA SANTOS</t>
  </si>
  <si>
    <t>ANGELICA LAURI JORDAN</t>
  </si>
  <si>
    <t>ANGELA COELLO JORDAN</t>
  </si>
  <si>
    <t>LUISA DEL CARMEN AHUE COELLO</t>
  </si>
  <si>
    <t>WILSON MACEDO GITIERREZ</t>
  </si>
  <si>
    <t>MARCIA LUZMILA OROZCO MORAN</t>
  </si>
  <si>
    <t>MARCELINA HILARIO JORDAN</t>
  </si>
  <si>
    <t xml:space="preserve"> JOVINO FLOREZ DEL AGUILA </t>
  </si>
  <si>
    <t>GILBERTO BARTENES MONTENEGRO</t>
  </si>
  <si>
    <t>LUZ INES CASTAÑEDA DE GARCIA</t>
  </si>
  <si>
    <t>ARCELIANO AHUE COELLO</t>
  </si>
  <si>
    <t>Estanislao jordan cayetano</t>
  </si>
  <si>
    <t>FRANCISCO PEÑA AHUE</t>
  </si>
  <si>
    <t>SAMUEL SALVINO MEDINA</t>
  </si>
  <si>
    <t>LUCY AHUE COELLO</t>
  </si>
  <si>
    <t>VERONICA PEÑA AHUE</t>
  </si>
  <si>
    <t>FRANCISCO DE JESUS PEÑA AHUE</t>
  </si>
  <si>
    <t>MARITZA FERREIRA ROJAS</t>
  </si>
  <si>
    <t>LUCY DIANA LAURI OLIVEIRA</t>
  </si>
  <si>
    <t>MARIA INES ATAMA PAAD</t>
  </si>
  <si>
    <t>PAULA PAIMA CANDIDO</t>
  </si>
  <si>
    <t>SANDY CAMILA PEREZ ATTAMA</t>
  </si>
  <si>
    <t>ESMERALDA COELLO FERNANDEZ</t>
  </si>
  <si>
    <t>BETTY AHUE COELLO</t>
  </si>
  <si>
    <t>DERLY ROJAS FERNANDEZ</t>
  </si>
  <si>
    <t>ELIDA LOPEZ ALMEIDA</t>
  </si>
  <si>
    <t>ARSECIO ACHO PEÑA</t>
  </si>
  <si>
    <t>MARINA CASTILLO CAYETANO</t>
  </si>
  <si>
    <t>MIGUEL MACEDO LEON</t>
  </si>
  <si>
    <t xml:space="preserve">JHONATAN VERGARA PARRA </t>
  </si>
  <si>
    <t>Carmen Leticia Ramos Lopez</t>
  </si>
  <si>
    <t>AZUCENA RIOS JOSE</t>
  </si>
  <si>
    <t>Carmen Pereira coello</t>
  </si>
  <si>
    <t>LILIA PURICHO MARCIANO</t>
  </si>
  <si>
    <t>Aida sangama baos</t>
  </si>
  <si>
    <t>ELIA VALERIO CAYETANO</t>
  </si>
  <si>
    <t>CLAUDIA PATRICIA CURICO PEREZ</t>
  </si>
  <si>
    <t>MARILDA FERREIRA ROJAS</t>
  </si>
  <si>
    <t>maria graciela fariratofe evachiu</t>
  </si>
  <si>
    <t>LINDAURA ALMEIDA LAULATE</t>
  </si>
  <si>
    <t>Roberto ladino hernandez</t>
  </si>
  <si>
    <t>Celina Almeida ferreira</t>
  </si>
  <si>
    <t>MARIA ELENA CUELLAR SAN MARIA</t>
  </si>
  <si>
    <t>WALDER FRANCISCO RODRIGUEZ FERRREIRA</t>
  </si>
  <si>
    <t>Egler Manuel Alejandro puricho</t>
  </si>
  <si>
    <t>María Olga bastos del aguila no</t>
  </si>
  <si>
    <t xml:space="preserve">Bábila Torres Viguidima </t>
  </si>
  <si>
    <t>EMILIA PEREIRA DAURI</t>
  </si>
  <si>
    <t>JESUI MATUSAEL COHELLO AHUE</t>
  </si>
  <si>
    <t>MARIA ANADIA GOMEZ AHUE</t>
  </si>
  <si>
    <t>MARIA ELSA LOPEZ VASQUEZ</t>
  </si>
  <si>
    <t>ANGELICA AHUE DE BENITEZ</t>
  </si>
  <si>
    <t>GUSTAVO GONZALEZ PINTO</t>
  </si>
  <si>
    <t>GLORIA ESTELA FERREIRA</t>
  </si>
  <si>
    <t>LUZ ELIZA AHUE COELLO</t>
  </si>
  <si>
    <t>Barto galeno amaral jordan</t>
  </si>
  <si>
    <t>MELVA SANTOS YUMBATO</t>
  </si>
  <si>
    <t>JULIA VALERIO AHUE</t>
  </si>
  <si>
    <t>MARTHA SILVA AURELIANO</t>
  </si>
  <si>
    <t>Honeira Cayetano ahue</t>
  </si>
  <si>
    <t>MARIELA SILVA AURELIANA</t>
  </si>
  <si>
    <t>FRANCIACA CAN COELLO</t>
  </si>
  <si>
    <t>YOLDI SOPLIN RIVERA</t>
  </si>
  <si>
    <t>NOEMI IPARRAGUIRRI MUNGUIA</t>
  </si>
  <si>
    <t>CALIXTO FERREIRA ALMEIDA</t>
  </si>
  <si>
    <t>LOIDA ELOISA VALERIO COACHE</t>
  </si>
  <si>
    <t>GERARDO AHUE PEÑA</t>
  </si>
  <si>
    <t>GUSTAVO GONSALEZ AHUE</t>
  </si>
  <si>
    <t>REINVER ULDARICO AHUE PEÑA</t>
  </si>
  <si>
    <t>GABRIELA ALMEIDA DEL AGUILA</t>
  </si>
  <si>
    <t>LIGIA VALERIO AHUE</t>
  </si>
  <si>
    <t>SARA ARMAS DIAZ</t>
  </si>
  <si>
    <t>ARMANDO ACEVEDO CASTIILO</t>
  </si>
  <si>
    <t>ANA RAQUEL COELLO NORIEGA</t>
  </si>
  <si>
    <t>MIRIAM FELICITA HUANCI ICAHUATE</t>
  </si>
  <si>
    <t>CELIA RIOS SERRA</t>
  </si>
  <si>
    <t>MONICA ALAYO VASQUEZ</t>
  </si>
  <si>
    <t>Felix ricaurte careca pashia</t>
  </si>
  <si>
    <t>NOMBRE DEL PRODUCTOR</t>
  </si>
  <si>
    <t>Neira luz sinaragua raya</t>
  </si>
  <si>
    <t>MARIA TERESA FAERITO OMI</t>
  </si>
  <si>
    <t>AURIA JANETH DÁVILA CHAVEZ</t>
  </si>
  <si>
    <t>ANA LUZ FAERITO OMI</t>
  </si>
  <si>
    <t>LUZ ELENA FAERITO De MENITOFE</t>
  </si>
  <si>
    <t>FELIX RICAUTE CARECA PASHIA</t>
  </si>
  <si>
    <t>LIDIA NEMERAITJEMA De HERRERA</t>
  </si>
  <si>
    <t>NELCY JAIMES GRIMALDOS</t>
  </si>
  <si>
    <t>DIANA CRISTINA CONDE OLAYA</t>
  </si>
  <si>
    <t>EULALIA LOPEZ SANTANA</t>
  </si>
  <si>
    <t>CALIXTO ANTONIO ROMERO RIOS</t>
  </si>
  <si>
    <t>FLORDA VEIVA SANCHEZ VARGAS</t>
  </si>
  <si>
    <t xml:space="preserve">martha Inés Osorio García </t>
  </si>
  <si>
    <t>Silvia Cespedes</t>
  </si>
  <si>
    <t>Nancy Beatriz Enriquez Tello</t>
  </si>
  <si>
    <t>KIMBERLY ASAYAC RIOS</t>
  </si>
  <si>
    <t>JOSE LUIS ELIZALDE ROA</t>
  </si>
  <si>
    <t>Harold Barrios Hernandez</t>
  </si>
  <si>
    <t>NEIL PARDO</t>
  </si>
  <si>
    <t>Rodney Davila</t>
  </si>
  <si>
    <t>Bertulia Yucuna</t>
  </si>
  <si>
    <t>WILSON JAVIER MORANO CUERO</t>
  </si>
  <si>
    <t>Efrain Gil Santana</t>
  </si>
  <si>
    <t>Core Edison Pelayo Pinedo</t>
  </si>
  <si>
    <t>ANA MARIA HEREDIA CURICO</t>
  </si>
  <si>
    <t>JESSICA MACEDO MUHENA</t>
  </si>
  <si>
    <t>Hamilton James Silva Macahuache</t>
  </si>
  <si>
    <t>ELISEO MUNARTH SANTANA</t>
  </si>
  <si>
    <t>Rosa Macahuache</t>
  </si>
  <si>
    <t>Marco Tulio Cubides Peña</t>
  </si>
  <si>
    <t>Nelty isabel sanchez macahuache</t>
  </si>
  <si>
    <t>Mayra Alejandra Vallejo Vega</t>
  </si>
  <si>
    <t>Hugo manuel sanchez gonzalez</t>
  </si>
  <si>
    <t xml:space="preserve">Luis camilo puentes Petro </t>
  </si>
  <si>
    <t>Jorge Renato</t>
  </si>
  <si>
    <t>Antonio Macahuache Izaman</t>
  </si>
  <si>
    <t>DEIVI ANDRES ZAPATA COELLO</t>
  </si>
  <si>
    <t>Alfredo Lopez Cruz</t>
  </si>
  <si>
    <t>Robinson Andrés Tamani Enocaisi</t>
  </si>
  <si>
    <t xml:space="preserve">olga rosa etno case </t>
  </si>
  <si>
    <t>luis angel ceballos cordero</t>
  </si>
  <si>
    <t>robert pacaya tapayuri</t>
  </si>
  <si>
    <t xml:space="preserve">elias vallejo </t>
  </si>
  <si>
    <t>Tesalia Maricagua</t>
  </si>
  <si>
    <t>Orlando Umaña Toledo</t>
  </si>
  <si>
    <t>lucimar Ipuchima Ahuanari</t>
  </si>
  <si>
    <t xml:space="preserve">Luis Castro Murrieta </t>
  </si>
  <si>
    <t>JOB ESTEBAN MARIN MACHUCA</t>
  </si>
  <si>
    <t xml:space="preserve">Fidelia Dimas Martínez </t>
  </si>
  <si>
    <t>Mariela Paky Kumimarima</t>
  </si>
  <si>
    <t>Marcita Sismenia Bautista Gitoma</t>
  </si>
  <si>
    <t>Julio Canga Chota</t>
  </si>
  <si>
    <t>Ferney Pineda Loaíza</t>
  </si>
  <si>
    <t xml:space="preserve"> José Ramón Parada Torres</t>
  </si>
  <si>
    <t>40.150..478</t>
  </si>
  <si>
    <t xml:space="preserve">NÚMERO DE IDENTIFICACIÓN
</t>
  </si>
  <si>
    <t>40.771.30</t>
  </si>
  <si>
    <t>3144039625,  3106360884</t>
  </si>
  <si>
    <t>3142765722/3152497313</t>
  </si>
  <si>
    <t>NÚMERO DE CONTACTO</t>
  </si>
  <si>
    <t>yamidcorreacorrea47@gmail.com</t>
  </si>
  <si>
    <t>carecaparentemariluz1977@gmail.com</t>
  </si>
  <si>
    <t>elicioalberto@hotmail.com</t>
  </si>
  <si>
    <t>vaquerogomezeduardo2022@gmail.com</t>
  </si>
  <si>
    <t>Vaquerogomezeduardo2022@gmail.com</t>
  </si>
  <si>
    <t>rodriguezcoellosonia55@gmail.com</t>
  </si>
  <si>
    <t>novereliasvalerioa@gmail.com</t>
  </si>
  <si>
    <t>jolmanfhernandez23@gmail.com</t>
  </si>
  <si>
    <t>piliariana7@gmail.com</t>
  </si>
  <si>
    <t>elvirapeñacastilllo1953@gmaeil.com</t>
  </si>
  <si>
    <t>ferrepasto.@gmailcom</t>
  </si>
  <si>
    <t>williamperezyucuna@gmail.com</t>
  </si>
  <si>
    <t>meliadilagonsalespinto@gmail.com</t>
  </si>
  <si>
    <t>sorycobasto@gmail.com</t>
  </si>
  <si>
    <t>yaralaureano15@gmail.com</t>
  </si>
  <si>
    <t>alver1690@gmail.com</t>
  </si>
  <si>
    <t>barbosaanajosefa@gmail.com</t>
  </si>
  <si>
    <t>betyzamudio52@gmail.com</t>
  </si>
  <si>
    <t>eduardo.826@hotmail.com</t>
  </si>
  <si>
    <t>elizabehtahuep@gmail.com</t>
  </si>
  <si>
    <t>dianamafra519@gmail.com</t>
  </si>
  <si>
    <t>anamilenamacedoahue@gmail. com</t>
  </si>
  <si>
    <t>lorenzomerita@gmail.com</t>
  </si>
  <si>
    <t>ahuecoello@gmail.com</t>
  </si>
  <si>
    <t>marelvilaureano@gmail.com</t>
  </si>
  <si>
    <t>gilbertobartenes@gmail.com</t>
  </si>
  <si>
    <t>fdjpenaa@gmail.com</t>
  </si>
  <si>
    <t>estanislaojordan526@gmail.com</t>
  </si>
  <si>
    <t>salvino446@gmail.com</t>
  </si>
  <si>
    <t>mariaatamad073@gmail.com</t>
  </si>
  <si>
    <t>mariaatama073@gmail.com</t>
  </si>
  <si>
    <t>penarojasdalila@gmail.com</t>
  </si>
  <si>
    <t>PenaRojasdalila@gmail.com</t>
  </si>
  <si>
    <t>ipaolca@gmail.com</t>
  </si>
  <si>
    <t>jvparra85@gmail.com</t>
  </si>
  <si>
    <t xml:space="preserve">rojascarmen580@gmail.com </t>
  </si>
  <si>
    <t>negrita201374@gmaila,com</t>
  </si>
  <si>
    <t>walderrodriguez20@gmail. com</t>
  </si>
  <si>
    <t>ealejandropuricho@gmail.com</t>
  </si>
  <si>
    <t>torreslabiba@gmail.com</t>
  </si>
  <si>
    <t>amaralbartoj@gmail.com</t>
  </si>
  <si>
    <t>gonsalezahue76@gmail,com</t>
  </si>
  <si>
    <t>reinveruldaricoahuepena@gmail.com</t>
  </si>
  <si>
    <t>alayovasquezm@gmail.com</t>
  </si>
  <si>
    <t>Felixdpashia25@gmail.com</t>
  </si>
  <si>
    <t xml:space="preserve">CORREO ELECTRONICO
</t>
  </si>
  <si>
    <t>auriajanethdavilachavez77@gmail.com</t>
  </si>
  <si>
    <t>FELIXDPASHIA25@GMAIL.COM</t>
  </si>
  <si>
    <t>dianaconde489@gmail.com</t>
  </si>
  <si>
    <t>avicolaelcoyote@gmail.com</t>
  </si>
  <si>
    <t>flordaveivas@gmail,com</t>
  </si>
  <si>
    <t>katherine19922@gmail.com</t>
  </si>
  <si>
    <t>cespedesilvia@gmail.com</t>
  </si>
  <si>
    <t xml:space="preserve">asayacrioskimberly@gmail.com </t>
  </si>
  <si>
    <t>inversioneseltigre.fact@gmail.com</t>
  </si>
  <si>
    <t>Hbwssj@gmail.com</t>
  </si>
  <si>
    <t>granjaavicolaamazonas@gmail.com</t>
  </si>
  <si>
    <t>davilarodney0718@gmail.com</t>
  </si>
  <si>
    <t>bertuliayucuna11@gmail.com</t>
  </si>
  <si>
    <t>edtellom95@gmail.com</t>
  </si>
  <si>
    <t>lospollitosdicen06@gmail.com</t>
  </si>
  <si>
    <t>comercialmayoristaam@gmail.com</t>
  </si>
  <si>
    <t>anymarleti@hotmail.com</t>
  </si>
  <si>
    <t>macedojessica328@gmail.com</t>
  </si>
  <si>
    <t>19silvajames@gmail.com</t>
  </si>
  <si>
    <t>eliseomunarth@gmail.com</t>
  </si>
  <si>
    <t>Enderjesusbuelvas@gmail.com</t>
  </si>
  <si>
    <t>alejavallejovega@gmail.com</t>
  </si>
  <si>
    <t>mariaaleljandras089@gmail.com</t>
  </si>
  <si>
    <t>camilop1981@gmail.com</t>
  </si>
  <si>
    <t>d.andres-84@hotmail.com</t>
  </si>
  <si>
    <t>paula.armas03@gmail.com</t>
  </si>
  <si>
    <t>robinsonandrestamani@gmail.com</t>
  </si>
  <si>
    <t>luiscastromurrieta@gmail.com</t>
  </si>
  <si>
    <t>dimasemird@gmail.com</t>
  </si>
  <si>
    <t>pinedaferney53@gmail.com</t>
  </si>
  <si>
    <t>Yuca, Plátano, Maíz, Pimiento, Cheroso, Cilantro - Cimarrón, Cebollin</t>
  </si>
  <si>
    <t>Cítricos ( limón, naranja ,Mandarina, toronja y otros), Copoazú</t>
  </si>
  <si>
    <t>Yuca, Plátano, Piña, Copoazú, Asai</t>
  </si>
  <si>
    <t>Yuca, Copoazú, Arazá</t>
  </si>
  <si>
    <t>Pulpa de frutas, Yuca, Piña, Cítricos ( limón, naranja ,Mandarina, toronja y otros), Copoazú, Caimo, Chontaduro, Fariña, Asai, Almidón de Yuca</t>
  </si>
  <si>
    <t>Ají, Pulpa de frutas, Plátano, Piña, Cítricos ( limón, naranja ,Mandarina, toronja y otros), Copoazú, Macambo, Arazá, Mango, Milpeso, Caimo, Lulo, Pimiento, Cheroso, Cilantro - Cimarrón, Chontaduro, Fariña, Asai</t>
  </si>
  <si>
    <t>Ají, Pulpa de frutas, Copoazú, Almidón de Yuca</t>
  </si>
  <si>
    <t>Pulpa de frutas, Copoazú, Arazá</t>
  </si>
  <si>
    <t>Yuca, Piña, Pimiento</t>
  </si>
  <si>
    <t>Plátano, Maíz, Piña, Arazá, Cilantro - Cimarrón</t>
  </si>
  <si>
    <t>Cítricos ( limón, naranja ,Mandarina, toronja y otros), Copoazú, Arazá</t>
  </si>
  <si>
    <t>Pulpa de frutas, Yuca, Plátano, Cítricos ( limón, naranja ,Mandarina, toronja y otros), Copoazú, Arazá, Pimiento, Cilantro - Cimarrón</t>
  </si>
  <si>
    <t>Yuca, Plátano, Cítricos ( limón, naranja ,Mandarina, toronja y otros), Fariña</t>
  </si>
  <si>
    <t>Pulpa de frutas, Yuca, Plátano, Maíz, Piña, Copoazú, Macambo, Arazá, Lulo, Cilantro - Cimarrón, Cebollin, Chontaduro, Fariña, Asai, Almidón de Yuca</t>
  </si>
  <si>
    <t>Pulpa de frutas, Yuca, Plátano, Cítricos ( limón, naranja ,Mandarina, toronja y otros), Copoazú, Macambo, Arazá, Mango, Cheroso, Cilantro - Cimarrón, Chontaduro, Fariña, Pollo, Pescado, Asai, Almidón de Yuca</t>
  </si>
  <si>
    <t>Pulpa de frutas, Piña, Cítricos ( limón, naranja ,Mandarina, toronja y otros), Copoazú, Macambo, Arazá, Caimo, Chontaduro, Fariña, Asai, Almidón de Yuca</t>
  </si>
  <si>
    <t>Pulpa de frutas, Yuca, Plátano, Maíz, Piña, Cítricos ( limón, naranja ,Mandarina, toronja y otros), Copoazú, Arazá, Lulo, Cilantro - Cimarrón, Chontaduro, Fariña, Almidón de Yuca</t>
  </si>
  <si>
    <t>Yuca, Plátano, Maíz, Pimiento, Cheroso, Cilantro - Cimarrón, Fariña, Almidón de Yuca</t>
  </si>
  <si>
    <t>Yuca, Cítricos ( limón, naranja ,Mandarina, toronja y otros), Copoazú, Arazá, Chontaduro, Asai, Almidón de Yuca</t>
  </si>
  <si>
    <t>Pulpa de frutas, Cítricos ( limón, naranja ,Mandarina, toronja y otros), Copoazú, Arazá, Mango, Caimo, Pollo, Asai</t>
  </si>
  <si>
    <t>Yuca, Plátano, Maíz, Piña, Cítricos ( limón, naranja ,Mandarina, toronja y otros), Copoazú, Macambo, Arazá, Mango, Lulo, Fariña, Almidón de Yuca</t>
  </si>
  <si>
    <t>Yuca, Cítricos ( limón, naranja ,Mandarina, toronja y otros), Copoazú, Arazá, Fariña, Asai</t>
  </si>
  <si>
    <t>Plátano, Cítricos ( limón, naranja ,Mandarina, toronja y otros), Copoazú, Arazá</t>
  </si>
  <si>
    <t>Pulpa de frutas, Yuca, Plátano, Maíz, Piña, Cítricos ( limón, naranja ,Mandarina, toronja y otros), Copoazú, Arazá, Mango, Lulo, Cheroso, Cilantro - Cimarrón, Chontaduro, Fariña, Asai, Almidón de Yuca</t>
  </si>
  <si>
    <t>Pulpa de frutas, Plátano, Copoazú, Arazá, Pollo</t>
  </si>
  <si>
    <t>Yuca, Plátano, Cítricos ( limón, naranja ,Mandarina, toronja y otros)</t>
  </si>
  <si>
    <t>Yuca, Plátano, Piña</t>
  </si>
  <si>
    <t>Yuca, Plátano, Copoazú, Arazá, Fariña</t>
  </si>
  <si>
    <t>Yuca, Plátano, Copoazú, Chontaduro, Carambola, Asai</t>
  </si>
  <si>
    <t>Yuca, Plátano, Cítricos ( limón, naranja ,Mandarina, toronja y otros), Arazá, Asai</t>
  </si>
  <si>
    <t>Ají, Pulpa de frutas, Yuca, Cítricos ( limón, naranja ,Mandarina, toronja y otros), Copoazú, Arazá, Mango, Caimo, Pimiento, Cheroso, Cilantro - Cimarrón, Cebollin</t>
  </si>
  <si>
    <t>Yuca, Plátano, Maíz, Piña, Cítricos ( limón, naranja ,Mandarina, toronja y otros), Copoazú, Arazá, Caimo, Lulo, Cheroso, Cilantro - Cimarrón, Cebollin, Chontaduro, Cerdo, Asai</t>
  </si>
  <si>
    <t>Ají, Yuca, Plátano, Piña, Copoazú, Ñame, Lulo, Pimiento, Cheroso, Cilantro - Cimarrón, Cebollin, Chontaduro</t>
  </si>
  <si>
    <t>Ají, Plátano, Piña, Ñame, Lulo, Cheroso, Cilantro - Cimarrón, Fariña, Asai, Almidón de Yuca</t>
  </si>
  <si>
    <t>Yuca, Plátano, Piña, Copoazú, Arazá, Ñame, Lulo, Pimiento, Chontaduro, Fariña, Pescado, Asai</t>
  </si>
  <si>
    <t>Yuca, Plátano, Maíz, Piña, Cítricos ( limón, naranja ,Mandarina, toronja y otros), Copoazú, Macambo, Caimo, Lulo, Cheroso, Cilantro - Cimarrón, Cebollin, Chontaduro, Carambola, Fariña, Asai, Almidón de Yuca</t>
  </si>
  <si>
    <t>Yuca, Plátano, Fariña, Almidón de Yuca</t>
  </si>
  <si>
    <t>Cítricos ( limón, naranja ,Mandarina, toronja y otros)</t>
  </si>
  <si>
    <t>Pulpa de frutas, Yuca, Plátano, Maíz, Piña, Cítricos ( limón, naranja ,Mandarina, toronja y otros), Copoazú, Arazá, Mango, Milpeso, Pimento, Cheroso, Cilantro - Cimarrón, Cebollin, Pollo, Pescado, Asai, banano, guanabana, aguaje, pepino</t>
  </si>
  <si>
    <t>Pulpa de frutas, Piña, Copoazú, Arazá, Mango, Lulo, Carambola, Asai, aguaje, Guayaba, acerola</t>
  </si>
  <si>
    <t>Yuca, Plátano, Piña, Fariña, Almidón de Yuca</t>
  </si>
  <si>
    <t>Ají, Pulpa de frutas, Piña, Cítricos ( limón, naranja ,Mandarina, toronja y otros), Copoazú, Arazá, Pimento, Cheroso, Cilantro - Cimarrón, Cebollin, banano, lechuga, pepino</t>
  </si>
  <si>
    <t>Yuca, Plátano, Maíz</t>
  </si>
  <si>
    <t>Yuca, Plátano, Copoazú, Fariña, Almidón de Yuca, pepino</t>
  </si>
  <si>
    <t>Ají, Pulpa de frutas, Yuca, Plátano, Maíz, Piña, Cítricos ( limón, naranja ,Mandarina, toronja y otros), Copoazú, Arazá, Mango, Ñame, Milpeso, Caimo, Lulo, Cilantro - Cimarrón, Cebollin, Chontaduro, Asai, banano, papaya, guanabana, aguaje, Guayaba</t>
  </si>
  <si>
    <t>Yuca, Plátano, Piña, Cítricos ( limón, naranja ,Mandarina, toronja y otros), Copoazú, Arazá, Fariña, Almidón de Yuca</t>
  </si>
  <si>
    <t>Ají, Pulpa de frutas, Yuca, Plátano, Maíz, Piña, Cítricos ( limón, naranja ,Mandarina, toronja y otros), Copoazú, Macambo, Arazá, Mango, Ñame, Milpeso, Caimo, Lulo, Cheroso, Cilantro - Cimarrón, Cebollin, Chontaduro, Fariña, Asai, Almidón de Yuca, banano, papaya, guanabana, aguaje, Guayaba</t>
  </si>
  <si>
    <t>Yuca, Plátano, Lulo, Pimento, Cheroso, Cilantro - Cimarrón, Cebollin, Fariña, Asai, Almidón de Yuca</t>
  </si>
  <si>
    <t>Plátano, Copoazú, Lulo, Pimento, Cheroso, Cilantro - Cimarrón, Fariña, Asai, Almidón de Yuca, banano, papaya</t>
  </si>
  <si>
    <t>Plátano, Piña, Copoazú, Arazá, Fariña</t>
  </si>
  <si>
    <t>Copoazú, Milpeso, Asai, aguaje</t>
  </si>
  <si>
    <t>Cítricos ( limón, naranja ,Mandarina, toronja y otros), Pollo</t>
  </si>
  <si>
    <t>Yuca, Plátano, Fariña</t>
  </si>
  <si>
    <t>Yuca, Plátano, Piña, Cítricos ( limón, naranja ,Mandarina, toronja y otros), Copoazú, Arazá, Mango, Chontaduro, Fariña, Asai, banano, guanabana, aguaje, Guayaba</t>
  </si>
  <si>
    <t>Yuca, Plátano, Arazá, Mango, Lulo, Pimento, Fariña, Asai, papaya</t>
  </si>
  <si>
    <t>Yuca, Plátano, Arazá, Mango, Lulo, Fariña, Asai, papaya</t>
  </si>
  <si>
    <t>Ají, Yuca, Plátano, Maíz, Piña, Cítricos ( limón, naranja ,Mandarina, toronja y otros), Copoazú, Arazá, Mango, Ñame, Caimo, Lulo, Pimento, Cheroso, Cilantro - Cimarrón, Chontaduro, Fariña, Asai, Almidón de Yuca, papaya, aguaje, pepino, Guayaba</t>
  </si>
  <si>
    <t>Yuca, Plátano, Fariña, Asai, papaya</t>
  </si>
  <si>
    <t>Yuca, Plátano, Lulo, Fariña, Asai</t>
  </si>
  <si>
    <t>Plátano, Cítricos ( limón, naranja ,Mandarina, toronja y otros), Copoazú, Arazá, Ñame, Caimo, Lulo, Pimento, Cilantro - Cimarrón, Cebollin, Chontaduro, Fariña, Pescado, Asai, Almidón de Yuca, banano, papaya, guanabana, aguaje, Guayaba</t>
  </si>
  <si>
    <t>Ají, Pulpa de frutas, Yuca, Plátano, Piña, Cítricos ( limón, naranja ,Mandarina, toronja y otros), Macambo, Mango, Pimento, Cilantro - Cimarrón, Cebollin, Fariña, Almidón de Yuca, banano, papaya, pepino</t>
  </si>
  <si>
    <t>Pulpa de frutas, Yuca, Plátano, Maíz, Piña, Cítricos ( limón, naranja ,Mandarina, toronja y otros), Copoazú, Macambo, Arazá, Mango, Ñame, Caimo, Lulo, Pimento, Cheroso, Cilantro - Cimarrón, Cebollin, Chontaduro, Fariña, Pollo, Asai, Almidón de Yuca, banano, papaya, guanabana, aguaje</t>
  </si>
  <si>
    <t>Yuca, Plátano, Piña, Copoazú, Mango, Caimo, Lulo, Cilantro - Cimarrón, Fariña, Almidón de Yuca, banano, papaya</t>
  </si>
  <si>
    <t>Yuca, Plátano, Piña, Copoazú, Ñame, Lulo, Cilantro - Cimarrón, Fariña, Almidón de Yuca, banano, papaya, guanabana, Guayaba</t>
  </si>
  <si>
    <t>Yuca, Plátano, Piña, Copoazú, Chocolate, Fariña</t>
  </si>
  <si>
    <t>Pulpa de frutas, Yuca, Plátano, Maíz, Piña, Cítricos ( limón, naranja ,Mandarina, toronja y otros), Copoazú, Arazá, Mango, Lulo, Pimento, Cilantro - Cimarrón, Carambola, Fariña, Pollo, Asai, Almidón de Yuca, banano, papaya, guanabana, Guayaba</t>
  </si>
  <si>
    <t>Pulpa de frutas, Yuca, Cítricos ( limón, naranja ,Mandarina, toronja y otros), Copoazú, Macambo, Arazá, Mango, Caimo, Pimento, Cilantro - Cimarrón, Fariña, Pescado, Asai, Almidón de Yuca, aguaje</t>
  </si>
  <si>
    <t>Ají, Yuca, Plátano, Piña, Copoazú, Lulo, Pimento, Cheroso, Fariña, banano, papaya, aguaje, pepino, Guayaba</t>
  </si>
  <si>
    <t>Yuca, Plátano, Piña, Cítricos ( limón, naranja ,Mandarina, toronja y otros), Copoazú, Macambo, Fariña</t>
  </si>
  <si>
    <t>Pulpa de frutas, Plátano, Piña, Cítricos ( limón, naranja ,Mandarina, toronja y otros), Copoazú, Arazá, Caimo, Chontaduro, Asai, Guayaba</t>
  </si>
  <si>
    <t>Queso o Cuajada, Leche</t>
  </si>
  <si>
    <t>Pulpa de frutas, Yuca, Plátano, Cítricos ( limón, naranja ,Mandarina, toronja y otros), Copoazú, Fariña, Asai, banano, papaya</t>
  </si>
  <si>
    <t>Yuca, Plátano, Piña, Copoazú, Arazá, Asai, banano, guanabana</t>
  </si>
  <si>
    <t>Ají, Pulpa de frutas, Yuca, Plátano, Piña, Cítricos ( limón, naranja ,Mandarina, toronja y otros), Copoazú, Macambo, Arazá, Mango, Caimo, Castaña, Lulo, Pimento, Cilantro - Cimarrón, Cebollin, Chontaduro, Fariña, Pollo, Pescado, Asai, Almidón de Yuca, banano, papaya, aguaje, Guayaba</t>
  </si>
  <si>
    <t>Yuca, Plátano, Fariña, banano, papaya, guanabana, aguaje</t>
  </si>
  <si>
    <t>Ají, Pulpa de frutas, Yuca, Plátano, Cítricos ( limón, naranja ,Mandarina, toronja y otros), Copoazú, Arazá, Pimento, Cheroso, Cilantro - Cimarrón, Carambola, papaya, guanabana, pepino, Guayaba</t>
  </si>
  <si>
    <t>Yuca, Plátano, Copoazú, Chontaduro, Asai</t>
  </si>
  <si>
    <t>Ají, Pulpa de frutas, Yuca, Plátano, Piña, Cítricos ( limón, naranja ,Mandarina, toronja y otros), Copoazú, Macambo, Arazá, Caimo, Chontaduro, Fariña, Asai, Almidón de Yuca</t>
  </si>
  <si>
    <t>Ají, Yuca, Plátano, Piña, Cítricos ( limón, naranja ,Mandarina, toronja y otros), Copoazú, Macambo, Arazá, Mango, Ñame, Caimo, Lulo, Pimento, Cilantro - Cimarrón, Chontaduro, Carambola, Chocolate, Fariña, Pescado, Asai, Almidón de Yuca, banano, papaya, guanabana, aguaje, Guayaba, coco, pan de arbol</t>
  </si>
  <si>
    <t>Lulo, Cebollin, Pollo</t>
  </si>
  <si>
    <t>Yuca, Plátano, Maíz, Piña, Cítricos ( limón, naranja ,Mandarina, toronja y otros), Copoazú, Arazá, Caimo, Lulo, Pimento, Cilantro - Cimarrón, Chontaduro, Fariña, Asai, banano, papaya, Guayaba</t>
  </si>
  <si>
    <t>Ají, Pulpa de frutas, Yuca, Plátano, Maíz, Cítricos ( limón, naranja ,Mandarina, toronja y otros), Copoazú, Macambo, Arazá, Mango, Caimo, Lulo, Pimento, Cilantro - Cimarrón, Chontaduro, Carambola, Fariña, Asai, Almidón de Yuca, banano, papaya, guanabana, aguaje, Guayaba, coco, pan de arbol</t>
  </si>
  <si>
    <t>Ají, Yuca, Plátano, Copoazú, Arazá, Caimo, Pimento, Cilantro - Cimarrón, Cebollin, Chontaduro, Fariña, Asai, Almidón de Yuca, papaya, aguaje</t>
  </si>
  <si>
    <t>Yuca, Plátano, Piña, Fariña</t>
  </si>
  <si>
    <t>Yuca, Plátano</t>
  </si>
  <si>
    <t>Yuca, Plátano, Copoazú, Pimento</t>
  </si>
  <si>
    <t>Yuca, Plátano, Fariña, banano</t>
  </si>
  <si>
    <t>Ají, Yuca, Plátano, Maíz, Piña, Cítricos ( limón, naranja ,Mandarina, toronja y otros), Copoazú, Arazá, Mango, Caimo, Lulo, Pimento, Cilantro - Cimarrón, Chontaduro, Carambola, Fariña, Pollo, Asai, banano, papaya, Guayaba</t>
  </si>
  <si>
    <t>Yuca, Plátano, Cítricos ( limón, naranja ,Mandarina, toronja y otros), Copoazú, Arazá, Fariña</t>
  </si>
  <si>
    <t>Yuca, Plátano, Piña, Cítricos ( limón, naranja ,Mandarina, toronja y otros), Copoazú</t>
  </si>
  <si>
    <t>Pulpa de frutas, Yuca, Plátano, Piña, Cítricos ( limón, naranja ,Mandarina, toronja y otros), Copoazú, Macambo, Arazá, Mango, Ñame, Milpeso, Caimo, Pimento, Cilantro - Cimarrón, Chontaduro, Fariña, Asai, Almidón de Yuca, banano, papaya, guanabana, Guayaba</t>
  </si>
  <si>
    <t>Yuca, Plátano, Piña, banano, papaya</t>
  </si>
  <si>
    <t>Yuca, Plátano, Piña, Copoazú, Fariña</t>
  </si>
  <si>
    <t>Yuca, Plátano, Piña, Cítricos ( limón, naranja ,Mandarina, toronja y otros), Copoazú, Macambo, Arazá, Mango, Caimo, Pimento, Cheroso, Cilantro - Cimarrón, Chontaduro, Fariña, Pollo, Asai, Almidón de Yuca, banano, papaya, Guayaba, coco</t>
  </si>
  <si>
    <t>Yuca, Plátano, Copoazú</t>
  </si>
  <si>
    <t>Yuca, Plátano, Piña, Copoazú, Chontaduro, Cerdo, Asai, banano</t>
  </si>
  <si>
    <t>Plátano, Piña, Fariña, Almidón de Yuca</t>
  </si>
  <si>
    <t>Yuca, Plátano, Piña, Copoazú, Arazá, Fariña, banano, papaya</t>
  </si>
  <si>
    <t>Yuca, Plátano, Piña, Cítricos ( limón, naranja ,Mandarina, toronja y otros), Copoazú, Fariña, Pescado, Asai, Almidón de Yuca</t>
  </si>
  <si>
    <t>Yuca, Plátano, Maíz, Pimento, Cilantro - Cimarrón, Fariña, banano, papaya</t>
  </si>
  <si>
    <t>Yuca, Plátano, Maíz, Fariña, Almidón de Yuca</t>
  </si>
  <si>
    <t>Yuca, Plátano, Maíz, Fariña</t>
  </si>
  <si>
    <t>Ají, Pimento, Cilantro - Cimarrón, Pollo</t>
  </si>
  <si>
    <t>Yuca, Fariña, Almidón de Yuca</t>
  </si>
  <si>
    <t>Cilantro - Cimarrón</t>
  </si>
  <si>
    <t>Pulpa de frutas, Yuca, Piña, Copoazú, Macambo, Arazá, Caimo, Chontaduro</t>
  </si>
  <si>
    <t>Pulpa de frutas, Yuca, Plátano, Maíz, Piña, Cítricos ( limón, naranja ,Mandarina, toronja y otros), Copoazú, Arazá, Mango, Lulo, Pimento, Cheroso, Cilantro - Cimarrón, Cebollin, Fariña, Asai, Almidón de Yuca, banano, papaya, guanabana, lechuga, pepino, Guayaba, Cebolla de tallo</t>
  </si>
  <si>
    <t>Ají, Pulpa de frutas, Yuca, Plátano, Piña, Cítricos ( limón, naranja ,Mandarina, toronja y otros), Copoazú, Macambo, Arazá, Mango, Milpeso, Caimo, Lulo, Pimento, Chontaduro, Asai, banano, Guayaba, Borojó, cacao, Marañon</t>
  </si>
  <si>
    <t>Ají, Yuca, Plátano, Piña, Cítricos ( limón, naranja ,Mandarina, toronja y otros), Copoazú, Macambo, Arazá, Mango, Caimo, Lulo, Pimento, Chontaduro, Fariña, Asai, banano, guanabana, aguaje, Guayaba, coco, Aguacate, Guama, Borojó, cacao, Uva, Umari</t>
  </si>
  <si>
    <t>Pulpa de frutas, Yuca, Cítricos ( limón, naranja ,Mandarina, toronja y otros), Copoazú, Arazá, Mango, Caimo, Castaña, Pimento, Chontaduro, Asai, aguaje, Umari</t>
  </si>
  <si>
    <t>Ají, Pulpa de frutas, Yuca, Plátano, Maíz, Copoazú, Arazá, Lulo, Cilantro - Cimarrón, Asai, acerola, Ahuyama, Habichuela, Curcuma, Jengibre</t>
  </si>
  <si>
    <t>Pulpa de frutas, Yuca, Plátano, Maíz, Piña, Cítricos ( limón, naranja ,Mandarina, toronja y otros), Copoazú, Macambo, Arazá, Mango, Ñame, Milpeso, Caimo, Castaña, Lulo, Pimento, Cheroso, Cilantro - Cimarrón, Cebollin, Chontaduro, Carambola, Chocolate, Fariña, Asai, Almidón de Yuca, banano, papaya, guanabana, lechuga, aguaje, col, pepino, Guayaba, acerola, coco, pan de arbol, Bacaba, Cebolla de tallo, Aguacate, Guama, Borojó, cacao, Marañon, Uva, Umari, Ahuyama, Habichuela, Curcuma, Jengibre</t>
  </si>
  <si>
    <t>Ají, Pulpa de frutas, Yuca, Plátano, Cítricos ( limón, naranja ,Mandarina, toronja y otros), Copoazú, Arazá, Lulo, Pimento, Cheroso, Cilantro - Cimarrón, Cebollin, Guayaba</t>
  </si>
  <si>
    <t>Pulpa de frutas, Plátano, Cítricos ( limón, naranja ,Mandarina, toronja y otros), Copoazú, Arazá, Caimo, Pimento, Cilantro - Cimarrón, pepino, coco</t>
  </si>
  <si>
    <t>Piña, Chontaduro</t>
  </si>
  <si>
    <t>Ají, Pulpa de frutas, Yuca, Plátano, Maíz, Piña, Cítricos ( limón, naranja ,Mandarina, toronja y otros), Copoazú, Macambo, Arazá, Mango, Caimo, Pimento, Cilantro - Cimarrón, Chontaduro, Fariña, Pescado, Asai, Almidón de Yuca, banano, papaya, guanabana, aguaje, pepino, Guayaba, coco, pan de arbol, Bacaba, Guama, Borojó, cacao, Ahuyama, Curcuma, Jengibre</t>
  </si>
  <si>
    <t>Plátano, banano</t>
  </si>
  <si>
    <t>Pulpa de frutas, Yuca, Plátano, Copoazú, Cilantro - Cimarrón, Cebollin, Yogurt, Queso o Cuajada, Fariña, Almidón de Yuca, banano</t>
  </si>
  <si>
    <t>Pulpa de frutas, Cítricos ( limón, naranja ,Mandarina, toronja y otros), Arazá, Almidón de Yuca, banano, papaya</t>
  </si>
  <si>
    <t>Pulpa de frutas, Cítricos ( limón, naranja ,Mandarina, toronja y otros), Copoazú, Arazá, Asai, Almidón de Yuca, banano</t>
  </si>
  <si>
    <t>Pulpa de frutas, Yuca, Plátano, Maíz, Cítricos ( limón, naranja ,Mandarina, toronja y otros), Copoazú, Pimento, Cilantro - Cimarrón, Cebollin, Fariña, Pollo, banano, papaya, lechuga, pepino</t>
  </si>
  <si>
    <t>Pulpa de frutas, Piña, Cítricos ( limón, naranja ,Mandarina, toronja y otros), Copoazú, Macambo, Arazá, Mango, Caimo, Chontaduro, Guayaba, Bacaba, Guama, Uva, Umari</t>
  </si>
  <si>
    <t>Pulpa de frutas, Yuca, Plátano, Piña, Cítricos ( limón, naranja ,Mandarina, toronja y otros), Copoazú, Arazá, Mango, Lulo, Pimento, Cheroso, Cilantro - Cimarrón, Chontaduro, Carambola, Yogurt, Queso o Cuajada, Fariña, Asai, Almidón de Yuca, banano, papaya, guanabana, lechuga, aguaje, Guayaba, coco, Umari, Ahuyama</t>
  </si>
  <si>
    <t>Yuca, Plátano, Cítricos ( limón, naranja ,Mandarina, toronja y otros), Copoazú, Macambo, Arazá, Mango, Lulo, Chontaduro, Asai, Bacaba, Guama</t>
  </si>
  <si>
    <t>Yuca, Plátano, Maíz, Piña, Cítricos ( limón, naranja ,Mandarina, toronja y otros), Copoazú, Macambo, Arazá, Mango, Caimo, Lulo, Pimento, Cilantro - Cimarrón, Chontaduro, Asai, banano, papaya, guanabana, pepino, Guayaba, coco, pan de arbol, Bacaba, Aguacate, Guama, Borojó, Marañon, Ahuyama, Curcuma, Jengibre</t>
  </si>
  <si>
    <t>Yuca, Plátano, Maíz, Piña, Cítricos ( limón, naranja ,Mandarina, toronja y otros), Copoazú, Macambo, Mango, Chontaduro, Asai, aguaje, Bacaba, Aguacate, Guama, Umari</t>
  </si>
  <si>
    <t>Yuca, Piña, Cítricos ( limón, naranja ,Mandarina, toronja y otros), Mango, Ñame, Milpeso, Caimo, Lulo, Cilantro - Cimarrón, Cebollin, papaya, Guama, Borojó, Marañon</t>
  </si>
  <si>
    <t>Yuca, Plátano, Maíz, Piña, Cítricos ( limón, naranja ,Mandarina, toronja y otros), Copoazú, Macambo, Arazá, Mango, Milpeso, Caimo, Castaña, Lulo, Pimento, Cheroso, Cilantro - Cimarrón, Cebollin, Chontaduro, Carambola, Fariña, Pollo, Asai, banano, papaya, guanabana, aguaje, pepino, Guayaba, coco, pan de arbol, Bacaba, Aguacate, Guama, Borojó, cacao, Uva, Umari</t>
  </si>
  <si>
    <t>Pulpa de frutas, Yuca, Plátano, Piña, Copoazú, Macambo, Arazá, Milpeso, Lulo, Pimento, Cilantro - Cimarrón, Chontaduro, Chocolate, Fariña, Asai, Almidón de Yuca, Bacaba, Umari, Ahuyama</t>
  </si>
  <si>
    <t>Pulpa de frutas, Yuca, Plátano, Maíz, Piña, Cítricos ( limón, naranja ,Mandarina, toronja y otros), Copoazú, Macambo, Arazá, Mango, Milpeso, Caimo, Castaña, Lulo, Pimento, Cheroso, Cilantro - Cimarrón, Cebollin, Chontaduro, Carambola, Fariña, Pollo, Asai, banano, papaya, aguaje, pepino, Guayaba, coco, pan de arbol, Bacaba, Cebolla de tallo, Aguacate, Guama, Borojó, cacao, Uva, Habichuela, Curcuma</t>
  </si>
  <si>
    <t>Pulpa de frutas, Yuca, Plátano, Piña, Copoazú, Mango, Lulo, Asai, guanabana, aguaje, coco, Aguacate, Borojó</t>
  </si>
  <si>
    <t>Yuca, Plátano, Cítricos ( limón, naranja ,Mandarina, toronja y otros), Copoazú, Macambo, Milpeso, Lulo, Fariña, Asai, Bacaba, Umari</t>
  </si>
  <si>
    <t>Pulpa de frutas, Piña, Cítricos ( limón, naranja ,Mandarina, toronja y otros), Copoazú, Macambo, Lulo, Fariña, Asai, aguaje, Bacaba</t>
  </si>
  <si>
    <t>Ají, Pulpa de frutas, Yuca, Plátano, Cítricos ( limón, naranja ,Mandarina, toronja y otros), Copoazú, Pollo, Pescado, Asai, banano, guanabana, pepino, Cebolla de tallo, Jengibre</t>
  </si>
  <si>
    <t>Yuca, Plátano, Piña, Cítricos ( limón, naranja ,Mandarina, toronja y otros), Macambo, Milpeso, Caimo, Chontaduro, Asai, papaya, aguaje, Guayaba, coco, Bacaba, Aguacate, Guama, cacao, Marañon, Umari</t>
  </si>
  <si>
    <t>Ají, Yuca, Plátano, Maíz, Piña, Cítricos ( limón, naranja ,Mandarina, toronja y otros), Copoazú, Macambo, Arazá, Mango, Ñame, Milpeso, Caimo, Castaña, Lulo, Pimento, Cheroso, Cilantro - Cimarrón, Cebollin, Chontaduro, Carambola, Fariña, Asai, Almidón de Yuca, banano, papaya, guanabana, aguaje, pepino, Guayaba, coco, Bacaba, Aguacate, Guama, Borojó, cacao, Marañon, Uva, Umari, Ahuyama, Curcuma, Jengibre</t>
  </si>
  <si>
    <t>Ají, Yuca, Piña, Copoazú, Arazá, Ñame, Milpeso, Caimo, Castaña, Pimento, Cheroso, Cilantro - Cimarrón, Chontaduro, Carambola, Fariña, Asai, Almidón de Yuca, papaya, aguaje, pepino, Bacaba, Guama, Marañon, Umari, Ahuyama</t>
  </si>
  <si>
    <t>Piña, Cítricos ( limón, naranja ,Mandarina, toronja y otros), Copoazú, Lulo, Pimento, Asai, cacao</t>
  </si>
  <si>
    <t>Ají, Pulpa de frutas, Yuca, Plátano, Maíz, Piña, Cítricos ( limón, naranja ,Mandarina, toronja y otros), Copoazú, Macambo, Arazá, Ñame, Milpeso, Caimo, Lulo, Cheroso, Chontaduro, Carambola, Fariña, Asai, banano, papaya, aguaje, acerola, pan de arbol, Bacaba, Guama, Marañon, Umari, Ahuyama</t>
  </si>
  <si>
    <t>Ají, Pulpa de frutas, Yuca, Plátano, Piña, Cítricos ( limón, naranja ,Mandarina, toronja y otros), Copoazú, Arazá, Mango, Caimo, Lulo, Chontaduro, Carambola, Fariña, Asai, Almidón de Yuca, aguaje, acerola, Guama, cacao, Umari, Ahuyama</t>
  </si>
  <si>
    <t>Ají, Yuca, Plátano, Piña, Cítricos ( limón, naranja ,Mandarina, toronja y otros), Copoazú, Macambo, Arazá, Mango, Ñame, Milpeso, Caimo, Castaña, Lulo, Pimento, Cheroso, Cebollin, Chontaduro, Fariña, Asai, Almidón de Yuca, papaya, aguaje, Guama, cacao</t>
  </si>
  <si>
    <t>Pulpa de frutas, Yuca, Plátano, Cítricos ( limón, naranja ,Mandarina, toronja y otros), Copoazú, Fariña, Asai, Almidón de Yuca</t>
  </si>
  <si>
    <t>Piña, Cítricos ( limón, naranja ,Mandarina, toronja y otros), Mango, Guayaba, Guama, Umari</t>
  </si>
  <si>
    <t>Piña, Cítricos ( limón, naranja ,Mandarina, toronja y otros), Copoazú, Mango, Chontaduro, Guayaba, Guama, Marañon, Umari</t>
  </si>
  <si>
    <t>Ají, Pulpa de frutas, Yuca, Plátano, Piña, Cítricos ( limón, naranja ,Mandarina, toronja y otros), Copoazú, Arazá, Caimo, Cilantro - Cimarrón, Carambola, Fariña, Asai, aguaje, pepino, Guama, Umari, Ahuyama</t>
  </si>
  <si>
    <t>Pulpa de frutas, Yuca, Plátano, Piña, Copoazú, Arazá, Fariña, Pescado, banano, papaya</t>
  </si>
  <si>
    <t>Pulpa de frutas, Yuca, Plátano, Piña, Copoazú, Arazá, Milpeso, Fariña, Almidón de Yuca, banano, papaya</t>
  </si>
  <si>
    <t>Ají, Pulpa de frutas, Yuca, Plátano, Cítricos ( limón, naranja ,Mandarina, toronja y otros), Copoazú, Arazá, Lulo, Pimento, Cheroso, Cilantro - Cimarrón, Carambola, Fariña, banano, papaya, guanabana, aguaje, pepino, Guayaba, Aguacate</t>
  </si>
  <si>
    <t>Ají, Plátano, Cítricos ( limón, naranja ,Mandarina, toronja y otros), Copoazú, Arazá, Mango, Caimo, Pollo, Cerdo, Asai, banano, papaya, guanabana, coco, Aguacate, cacao, Umari, Curcuma, Jengibre</t>
  </si>
  <si>
    <t>Yuca, Plátano, Cítricos ( limón, naranja ,Mandarina, toronja y otros), Pollo, Cerdo</t>
  </si>
  <si>
    <t>Comunidades Negras, Afrocolombianas Raizales y Palenqueras (NARP)</t>
  </si>
  <si>
    <t>Colono</t>
  </si>
  <si>
    <t>Grupo poblacional al que pertenece.</t>
  </si>
  <si>
    <t>Todo el año, Trimestral</t>
  </si>
  <si>
    <t>Todo el año, Trimestral, Anual</t>
  </si>
  <si>
    <t>Semestral, Anual</t>
  </si>
  <si>
    <t>Todo el año, Semestral</t>
  </si>
  <si>
    <t>Todo el año, Anual, Mensual</t>
  </si>
  <si>
    <t>Trimestral, Anual</t>
  </si>
  <si>
    <t>Todo el año, Mensual</t>
  </si>
  <si>
    <t>Anual, Mensual</t>
  </si>
  <si>
    <t>Todo el año, Anual</t>
  </si>
  <si>
    <t>Bimestral, Trimestral</t>
  </si>
  <si>
    <t>Frecuencia de Producción</t>
  </si>
  <si>
    <t>Cuatrimestral, Anual</t>
  </si>
  <si>
    <t>Trimestral, Semestral, Anual</t>
  </si>
  <si>
    <t>Cuatrimestral, Semestral, Anual, Mensual</t>
  </si>
  <si>
    <t>Todo el año, Trimestral, Anual, Mensual</t>
  </si>
  <si>
    <t>Todo el año, Cuatrimestral, Mensual</t>
  </si>
  <si>
    <t>Todo el año, Bimestral, Trimestral, Cuatrimestral, Mensual</t>
  </si>
  <si>
    <t>Todo el año, Trimestral, Semestral</t>
  </si>
  <si>
    <t>Bimestral, Anual</t>
  </si>
  <si>
    <t>Semestral, Anual, Mensual</t>
  </si>
  <si>
    <t>Todo el año, Semestral, Mensual</t>
  </si>
  <si>
    <t>Trimestral, Semestral</t>
  </si>
  <si>
    <t>Cuatrimestral, Semestral</t>
  </si>
  <si>
    <t>Todo el año, Trimestral, Mensual</t>
  </si>
  <si>
    <t>Todo el año, Trimestral, Semestral, Anual, Mensual</t>
  </si>
  <si>
    <t>Bimestral, Anual, Mensual</t>
  </si>
  <si>
    <t>12 cubetas semanal</t>
  </si>
  <si>
    <t xml:space="preserve">PIÑA 60 COLINOS, </t>
  </si>
  <si>
    <t>1 bulto mes x cada producto</t>
  </si>
  <si>
    <t xml:space="preserve"> 30 MATAS DE COPOAZU,  8 MATAS DE LIMON</t>
  </si>
  <si>
    <t>5000 MATAS DE YUCA, 44 MATAS DE PLATANO, 200 MATAS DE PIÑA, 10 MATAS DE PIÑA, 20 MATAS DE COPOAZU, 7 MATAS DE ARAZA, 100 MATAS DE AZAI</t>
  </si>
  <si>
    <t>50 cubetas al mes</t>
  </si>
  <si>
    <t>10 KILOS ARAZÁ, 15 KILOS COPAZÚ, 15 ATADOS YUCA</t>
  </si>
  <si>
    <t>40 kg/1200 kg/600 unid/200 unid/200 unid/100 unid/1500 kg/20 kg/750 kg/450 kg</t>
  </si>
  <si>
    <t xml:space="preserve"> 20,4,20,10,3,10,5,10,20,50,5</t>
  </si>
  <si>
    <t>aji, litro y medio , almidon de yuca , 5 kilos</t>
  </si>
  <si>
    <t>copoazú 5 kilos, arazá 5 kilos</t>
  </si>
  <si>
    <t>1000 MATAS DE YUCA, 300 MATAS DE PLATA, 300 MATAS DE MAIZ, 10 MATAS DE PIMENTON, 20 MATAS DE CILANTRO, 6 MATAS DE CHEROSO.</t>
  </si>
  <si>
    <t>Platano300matas, maiz40matas, piña200matas, araza8matas, cilantro20matas</t>
  </si>
  <si>
    <t>50 MATAS DE COPOAZU, 50 MATAS DE ARAZA</t>
  </si>
  <si>
    <t>200 pollos</t>
  </si>
  <si>
    <t>900 matas de piña</t>
  </si>
  <si>
    <t>Platano250matas, maíz100matas, piña50matas, arazá</t>
  </si>
  <si>
    <t>yuca 500 matas 100 matas de platano, 300 matas de copoazu, 300 matas de araza, 90 matas de aguacate, 10 matas de pimenton, 20 matas de chontaduro, 100 matas de limones, 20 matas de cilantros</t>
  </si>
  <si>
    <t xml:space="preserve">100 MATAS DE PLATANO, 500 MATAS DE YUCAS, 50 MATAS DE LIMON, </t>
  </si>
  <si>
    <t>Yuca3000matas, platano1100matas, copoazu24matas, asai nativo150matas</t>
  </si>
  <si>
    <t>1500 MATAS DE YUCA, 100 KILO DE FARIÑA, 10 MATAS DE COPOAZU, 10 MATAS DE ARAZA</t>
  </si>
  <si>
    <t>Pulpa de frutas 10 kilos bimestral (varios), yuca 4 bultos trimestral, platano 40000 racimo 10 racimos trimestral, citricos 15 kilos mensual, copoazu pulpa 10 kilo (febrero, enero), macambo 10 kilos anual (junio o Julio), araza 20 kilos semestral, mango 20 kilos semestral, cheroso 3 kilos mensual, cilantro 2 kilos mensual, chontaduro 20 bolsa por temporada, fariña 25 quincenal, pollo 20 trimestral, pescado 20 mes, asai 15 mes y almidon 15 mensual</t>
  </si>
  <si>
    <t>600 KG/120 UNID/900 KG/600 KG/20 KG/30 KG/2000 UNID/1500 KG/100KG/600 LIT/60 KG</t>
  </si>
  <si>
    <t>Yuca2000matas, platano100matas, cilantro50matas, maiz150matas, copoazú10matas</t>
  </si>
  <si>
    <t>10000 matas de yuca, 1000 matas de platano, 3000 matas de maiz, 2 matas de mango, 13 matas de copoazu, 100 matas de cilantro, 20 matas de cheroso, 20 matas de pimenton, 60 kilo de almidon. 200 kilos de fariña</t>
  </si>
  <si>
    <t>200 MATAS DE YUCA, 50 MATAS DE LIMON, 20 MATAS DE ARAZA, 5 MATAS DE COPOAZU, 30 MATAS DE AZAI</t>
  </si>
  <si>
    <t>cien kilos copoazu, cincuenta kilos araza, treinta kilos mango, ciento cincuenta kilos caimo,30 litros,1200 pollos</t>
  </si>
  <si>
    <t>Yuca500matas, copoazú40matas, piña80matas, platano300matas, limones50matas</t>
  </si>
  <si>
    <t>500 MATAS DE YUCA, 20 MATAS DE COPOAZU, 6 MATAS DE ARAZA. 50 MATAS DE AZAI</t>
  </si>
  <si>
    <t>200 MATAS DE PLATANO, 20 MATAS DE LIMON, 50 MATAS DE COPOAZU, 20 MATAS DE ARAZA</t>
  </si>
  <si>
    <t>Yuca1300, platano80plantas, copoazú40matas, arazá15matas, asaínativo150matas</t>
  </si>
  <si>
    <t>45 KG/75 RACIMOS/45 KG/20 KG/150 KG</t>
  </si>
  <si>
    <t xml:space="preserve">Yuca2000matas, platano300colinos, limones2matas </t>
  </si>
  <si>
    <t>2000 matas de yuca, 200 matas de platano</t>
  </si>
  <si>
    <t>5000 MATAS DE YUCA, 300 MATAS DE PLATANO</t>
  </si>
  <si>
    <t>Platano600matas, yuca1000matas, copoazú5matas, asaínatmatas,</t>
  </si>
  <si>
    <t>Yuca5000matas, platano300matas, limones20matas, arazá100matas, asainativo200matas, asapara5matas</t>
  </si>
  <si>
    <t>pulpa de copaozu 10 kilos semanales cherozo 15 bolsas en la semanacebollin 10 atados en la swmana</t>
  </si>
  <si>
    <t>Guanábana180matas</t>
  </si>
  <si>
    <t>Yuca1500matas, platano300matas, maiz200matas, ,piña150magas, cerdos16unidades</t>
  </si>
  <si>
    <t>5kilos,4bultos,100racimos,200piñas,20kilos,10kilos,4bultos,10kilos,10kilos,20kilos,20kilos,20kilos</t>
  </si>
  <si>
    <t>12 KG/10 RACIMOS/500 UNID/30 KG/15 KG/10 KG/10 KG/60 KG/200KG/100 KG</t>
  </si>
  <si>
    <t>5000 MATAS DE YUCA, 500 MATAS DE PLATANOS, 80 MATAS DE PIÑAS, 50 MATAS DE COPOAZU,  14 MATAS DE ARAZA, 40 MATAS DE CHONTADURO, 2000 MATAS DE ASAI, CILANTRO 60 MATAS,</t>
  </si>
  <si>
    <t>Platano200, yuca1500, pimenton40, piña50, chontaduro50, copoazu40, asai200, cacao100</t>
  </si>
  <si>
    <t xml:space="preserve">5000 matas de yuca, 100 matas de platano, </t>
  </si>
  <si>
    <t xml:space="preserve">50 kilos </t>
  </si>
  <si>
    <t>aji10kil.,pimenton20kil.cheroso 20kil.cilantro20kilos.cebollin 10kilos.limon50kilos.pepino50kil.araza10kil.copoazu10kil.racimo30.lechuga15kilo</t>
  </si>
  <si>
    <t>1000kilos</t>
  </si>
  <si>
    <t>300 matas de yuca, 300 matas de yuca, 100 matas de piña,</t>
  </si>
  <si>
    <t xml:space="preserve">60 cerdos </t>
  </si>
  <si>
    <t>200 POLLOS</t>
  </si>
  <si>
    <t>300 pollos</t>
  </si>
  <si>
    <t>piña 10unid.30racimos,lechuga15kil.cilantro20kil.aji 10kilos,pimenton 20kil,cheroso20kil,cebollin10kil.limon50kil,pepino50kil,araza10kil,copoazu10kil.</t>
  </si>
  <si>
    <t>1000 matas de yuca, 380 matas de platano, 1000 matas de maiz, 100 matas de citricos</t>
  </si>
  <si>
    <t>5000 matas de yuca, 500 matas de platano, 10 matas de copoazu, 50 matas de araza, 50 matas de cilantro,</t>
  </si>
  <si>
    <t>sesenta litros</t>
  </si>
  <si>
    <t>Yuca100, Platano100, aguacate20, asai100, chontaduro100, copoazu40, aguaje40, banano100</t>
  </si>
  <si>
    <t>15.OOO MATAS DE YUCA, 3.000 MATAS DE PLATANO, 200 MATAS DE PIÑA, 800 MATAS DE CAÑA, 30 MATAS DE COPOAZU, 100 MATAS DE ARAZA.  50 MATAS DE CITRICOS</t>
  </si>
  <si>
    <t>Caña2000matas, cilantros50mata, chontaduro40matas, guaje5matas, papaya40, platano200, yuca100matas</t>
  </si>
  <si>
    <t>yuca por bulto y atados, platano por racimo, piña por unidad, copoazu por unidad, mango por bolsa, caimo por unidad, lulo por bolsa, pimenton por bolsa, cheroso por bolsa, cilantro po amarres, cebollin por amarre, fariña por kilo y por bulto, asai por bulto y almidon de yuca por kilo.</t>
  </si>
  <si>
    <t>200 matas, copoazu 30 matas , lulo 10 matas, pimentón 15 matas, cherozo 10 matas, cilantro 50 matas, yuca 300 matas, asai 20 matas, banano  30 matas, papaya 30 matas</t>
  </si>
  <si>
    <t>800 MATAS DE YUCAS, 600 MATAS DE PLATANO, 60 MATAS DE COPOAZU, 30 MATAS DE ARAZA</t>
  </si>
  <si>
    <t>8 BULTOS  DE YUCAS, 10 RACIOMOS DE PLATANO, 10 KILOS DE PULPAS DE COPOAZU, 10 KILOS DE PULPA DE ARAZA 50 KILOS DE FARIÑA.</t>
  </si>
  <si>
    <t>cuatro toneladas</t>
  </si>
  <si>
    <t>160 litros de acai semanales,160 litros de mil pesos, aguaje 100 bultos,60 kilos semanales.</t>
  </si>
  <si>
    <t>700 UNID/4500 UNID</t>
  </si>
  <si>
    <t>yuca 200 matas, platano 350 y fariña 200 kilod</t>
  </si>
  <si>
    <t>Yuca 500 plantas, plátano 300 plantas, piña 100 plantas,  cítricos 20 plantas, copoazu  10 plantas, raza 3 plantas, mango 6 plantas, chontaduro 10 plantas,  asai 20 plantas, guanabana 10 plantas, aguaje 10 plantas, guayaba 10 plantas</t>
  </si>
  <si>
    <t>yuca 1000 matas, platano 1000, fariña 100 kilos, araza, 2 matas, mango 20 matas, lulo 10 matas, pimenton 8 matas,  fariña 500 kilos, papaya 10 matas.</t>
  </si>
  <si>
    <t>yuca 300 matas, platano 100 matas, araza 2 matas, mango 5 matas, lulo 5 matas, fariña 100 kilos, asai 15 matas, papaya 5 matas</t>
  </si>
  <si>
    <t>Asai500matas, copoazu500matas, piña500matas, Yuca3000matas, platano30matas, pimenton30matas, pepino10, tomate50matas, papaya30matas</t>
  </si>
  <si>
    <t>yuca 500 matas, platano 100 matas, fariña 100 kilos, asai 20 matas, papaya 5 matas</t>
  </si>
  <si>
    <t>yuca 2mil matas, platano 500 matas, lulo 10 matas, fariña 100kilos, asai 10 matas</t>
  </si>
  <si>
    <t>100 POLLOS</t>
  </si>
  <si>
    <t>Plátano 3.000 plantas, cilantro 100 plántulas, copoazu 200 matas, araza 200 matas , Ñame 200 matas, caímos 60 matas, lulo 50 matas, pimentón 20 matas, cilantro 100 matas , cítrico 200 matas, cebollín 100 matas, chontaduro 50 matas, asai 100 matas,  banano 60 matas, papaya  50 matas, guayaba 50 matas</t>
  </si>
  <si>
    <t>7 KG/28 KG/50 KG/7 RACIMOS/600 UNID/5 BULTOS DE 50 KG/15 UNID/5 BULTOS DE 50 KG/15 KG/5 KG/5 KG/50 KG/50 KG/4 KG/25 UNID/50 UNID</t>
  </si>
  <si>
    <t>Yuca3000matas, platano50matas, piña30matas, copoazu50matas, araza30matas, asaíntivo5mata, pollos35unidades</t>
  </si>
  <si>
    <t>30 kg/5 RACIMOS/60 UNID/70 UNID/3 BULTOS/80 UNIDAD/50 KG/5 KG/50 KG/50 KG/6 RACIMOS/20 UNID</t>
  </si>
  <si>
    <t xml:space="preserve">Yuca 100 matas, plátano 100 matas, piña 100 plantas, copoazu 5 plantas, ñame 5 matas, lulo 20 matas, cilantro 50 matas, banano 5 matas, papaya 10 matas, guanabana 10 matas, guayaba 8 matas, </t>
  </si>
  <si>
    <t>1500 MATAS DE YUCA, 50 MATAS DE PLATANO, 300 MATAS DE PIÑA, 30 COPOAZU, 8000 MATAS DE CACAO</t>
  </si>
  <si>
    <t>Yuca200matas, platano150matas, copoazu4, araza4, borojo4, guanabana6, lulo10, carambolo3, limones3, aguacate3, pollos20</t>
  </si>
  <si>
    <t>Copoazu8matas, yuca300, limon2, mango7, pimenton6, cilantro20, aguaje3, pescadodel rioAmazonas</t>
  </si>
  <si>
    <t>Aji 20 matas, yuca 400 matas, plátano 400 matas, piña 200 matas,  copoazu  400,  lulo 20 matas, pimentón  150, matas, cherozo 50 matas,  banano 30 matas, papaya 30 matas, pepino 7 matas,  guayaba 10 matas, aguacate 100 matas</t>
  </si>
  <si>
    <t>200 matas de yuca, 50 matas de platano. 100 matas de piña, 30 matas de copoazu 50 matas de limones, 50 matas de cañas</t>
  </si>
  <si>
    <t>Asainativo100matas, copoazú50, limón10, platano100, guayaba50, araza10, chontaduro15</t>
  </si>
  <si>
    <t xml:space="preserve">10 litros diario </t>
  </si>
  <si>
    <t>3000 MATAS DE YUCA, 107 MATAS DE PLATANO, 30 MATAS DE PIÑA, 15 MATAS DE COPOAZU, 10 MATAS DE ARAZA, 30 MATAS DE CHONTADURO, 10 MATAS DE ASAI, 20 MATAS DE BANANO.</t>
  </si>
  <si>
    <t xml:space="preserve">Aji 4  matas, yuca 3.000 matas, plátano 3.000 matas, piña 52 matas, cítricos 10 matas,copoazu 30 matas, macambo 4 matas, araza 10 matas, mango 11 matas, caímos 4 matas, castaña 2 matas, lulo 20 matas, pimentón 12 matas, cilantro 22 matas, cebollín 20 matas, chontaduro 3 matas, asai 30 matas, banano 10 matas, papaya 30 matas, aguaje 10 matas, guayaba 30 matas, </t>
  </si>
  <si>
    <t>4000 MATAS DE YUVCA, 20 MATAS DE PLATANO, 10 MATAS DE ASAI, 20 MATAS DE GUANABANA, 3 MATAS DE PAPAYA,  10 MATAS DE AGUAJE.</t>
  </si>
  <si>
    <t>aji 2kil,yuca 1bulto,platano 4racimos,limón 7bultos,mandarina 6bultos,copoazú 2bultos,araza 2baldes,pimenton 10bolsas,cheroso8bolsas,papaya 45 kilos,cilantro 4kilos,carambolo 2 baldes, guanabana 4 unidades, pepino 1 bulto,guayaba 2 baldes.</t>
  </si>
  <si>
    <t>15 MATAS DE YUCA, 300 MATAS DE PLATANO, 40 MATAS DE COPOAZU, 20 MATAS DE AGUAJE, 50 MATAS DE ASAI.</t>
  </si>
  <si>
    <t>200 POLLOS 2 KUBETAS</t>
  </si>
  <si>
    <t>60 pollos, 3 cubetas</t>
  </si>
  <si>
    <t>10 kilos,20 kilos,10 kilos, 3 racimos,70 unidad,100 unidad,10 kilos,asai bultos de 20 kilos</t>
  </si>
  <si>
    <t>5000 MATAS DE YUCA, 25 MATAS DE PLATANO, 25 MATAS DE COPOAZU, 27 MATAS DE ASAI</t>
  </si>
  <si>
    <t>Aji 3 matas, yuca 3.000matas, piña 200 matas, cítricos 20 matas, copoazu 50 matas, macambo 3 matas, araza 6 matas, ñame 5 matas, caímos 6 matas, lulo 3 matas, pimentón 5 matas, cilantro 20 matas, chontaduro 5 matas, carambola 2 matas, cacao 1.000 matas, asai 40 matas, banano 30 matas, papaya, 2 matas, aguaje 3 matas, guanabana 4 matas, coco 5 matas, pan de árbol 3 matas</t>
  </si>
  <si>
    <t>75 POLLOS</t>
  </si>
  <si>
    <t>30 pollos</t>
  </si>
  <si>
    <t>Yuca 2.000 matas, plátano 300 matas, maiz  300 matas, piña 100 matas, cítricos 20 matas, copoazu 10 matas, araza 10 matas, caímos 5 matas, lulo 10 matas, pimentón 10 matas, cilantro 20 matas, chontaduro  5 matas, fariña  70 kilos, asai 10 matas, banano 20 matas, papaya 10 matas, guayaba 10 matas,</t>
  </si>
  <si>
    <t>Aji 3 matas , yuca 200 matas, plátano 30 matas, maíz 20 matas, cítricos 5 matas, copoazu 30 matas, macambo 5 matas, araza 30 matas, mango 10 matas, caímos 10 matas, lulo 9 matas, pimentón 10 matas, chontaduro, 5 matas, carambola 3 matas, asai 30 matas, banano 40 banano, papaya 5 matas, aguaje 4, guayaba 5 matas, coco 4 matas, pan de árbol 3 matas,</t>
  </si>
  <si>
    <t>Bolsa</t>
  </si>
  <si>
    <t>10.000 MATAS DE YUCA, 500 MATAS DE PLATANO, 50 MATAS</t>
  </si>
  <si>
    <t>5000 MATAS DE YUCA, 500 MATAS DE PLATANO, 200 MATAS DE YUCA</t>
  </si>
  <si>
    <t xml:space="preserve">10 000 MATAS DE YUCA, 600 MATAS DE PLATA, </t>
  </si>
  <si>
    <t xml:space="preserve">40 POLLOS </t>
  </si>
  <si>
    <t>5000 MATAS DE YUCA, 30 MATICAS DE PLATANO,10 MATAS DE COPOAZU, 50 MATAS DE PIMENTO, 300 MATAS DE COLANTRO, 100 MATAS DE CHEROSO</t>
  </si>
  <si>
    <t>5000 MATAS DE YUCA, 40 MATAS DE PLATAS</t>
  </si>
  <si>
    <t>1,5 HECTAREA</t>
  </si>
  <si>
    <t xml:space="preserve">5000 MATAS DE YUCA. 30 MATAS DE PLATANO, </t>
  </si>
  <si>
    <t>Aji 10 mata, yuca  500 matas, plátano 400 matas, maíz 200 matas, piña 80 matas, cítricos 4 matas, copoazu 8 matas, araza 6 matas, mango 3 matas, caímos 3 matas, lulo 10 matas, pimentón 8 matas, cilantro 10 matas, chontaduro 4 matas, carambola 3 matas,, asai 15 matas,  papaya 8 matas, banano 7 matas, guayaba 4 matas</t>
  </si>
  <si>
    <t>5000 MATAS DE YUCA, 100 MTAS DE PLATANO</t>
  </si>
  <si>
    <t>6000 MATAS DE YUCA, 200 MATAS DE PLATANO, 500 MATAS DE PIÑA, 20 MATAS DE COPOAZU, 10 MATAS DE CITRICOS, 10 MATAS DE ARAZA.</t>
  </si>
  <si>
    <t>10.000 MATAS DE YUCA, 100 MATAS DE PLATANO, 200 MATAS DE PIÑA, 30 MATAS DE COPOAZU, 4 MATAS DE LIMONES.</t>
  </si>
  <si>
    <t xml:space="preserve">Yuca 200 matas, plátano 200 matas, piña 50 matas, cítricos  3 matas, copoazu  5 matas, macambo 3 matas, araza, 5 matas, mango 4 matas, ñame 10 matas, mil pesos 1 mata, caímo 8 matas, pimentón 20 matas, cilantro 50 matas, chontaduro 4 matas, fariña 2 bultos, asai 4 matas, banano 100, papaya 5 matas, guanabana 1 mata, guayaba 5 matas, </t>
  </si>
  <si>
    <t>2000 MATAS DE YUCA, 50 MATAS DE PLATANO, 50 MATAS DE PIÑAS, 10 MATICAS BANANO, 10 MATAS DE PAPAYA</t>
  </si>
  <si>
    <t>10OO MATAS DE YUCA, 200 MATAS DE PLATANO, 300 MATAS DE COPOAZU, 500 MATAS DE PIÑA</t>
  </si>
  <si>
    <t>Yuca:500 matas , piña 10 , plátano 200, cítricos 3 , ají 10, copoazu 10, macambo 2,araza 8, caímo 7, pimentón 10, cilantro 50, cherozo 8, fariña 40, pollo 15 unidades, asai 20 matas, almidón 10 kilos, papayas 8 matas ,guayaba 5 matas, coco 3 matas</t>
  </si>
  <si>
    <t>5000 MATAS DE YUCA, 120 MATAS DE PLATANO 30 MATAS DE COPOAZU</t>
  </si>
  <si>
    <t>500 MATAS DE YUCA, 350 MATAS DE PLATANO, 20 MATAS DE COPOAZU, 100 MATAS DE PIÑA, ASAI 20 MATAS, 20 MATAS DE CHONTADURO.</t>
  </si>
  <si>
    <t>5000 MAMTAS DE YUCA, 200 MATAS DE PLATANO</t>
  </si>
  <si>
    <t>1 HECTAREA</t>
  </si>
  <si>
    <t xml:space="preserve">5000 MATAS DE YUCA, 230 MATAS DE PLATANO, 40 MATAS DE COPOAZU, 20 MATAS DE ARAZA, 10 MATAS DE PAPAYA,  50 MATAS DE CAÑA, 50 MATAS DE BANANO, 50 MATAS DE ASAI, </t>
  </si>
  <si>
    <t xml:space="preserve">5000 MATAS DE YUCA, 150 MATAS DE PLATANO, 50 MATAS DE PIÑA, 50 MATAS DE COPOAZU, 10 MAT50 AS DE CITRICOS, ARAZA 10 MATAS, ASAI 50 MATAS, </t>
  </si>
  <si>
    <t>5000 MATAS DE YUCA, 320 MATAS DE PLATANO, 40 MATAS DE PAPAYA, 29 MATAS DE BANANO. 200 MATAS DE CILANTRO, 16 MATAS AJI TIENE 12 MATAS,</t>
  </si>
  <si>
    <t>5000 MATAS DE YUCA, 200 MATAS DE PLATANO</t>
  </si>
  <si>
    <t>5000 MATAS DE YUCA, 300 MATAS DE PLATANO, 40 MATAS DE COPOAZU</t>
  </si>
  <si>
    <t>3000 MATAS DE YUCA, 120 MATAS DE PLATANO</t>
  </si>
  <si>
    <t>5000 MATAS DE YUCAS, 120 MATAS DE PLATANO</t>
  </si>
  <si>
    <t>6000 MATAS DE YUCA, 670 MATAS DE PLATANO, 7000 MATAS DE MAIZ</t>
  </si>
  <si>
    <t>400 matas de yuca,  200 matas de platano, 20 matas de copoazu, 20 araza, 10 papaya</t>
  </si>
  <si>
    <t>2000 MATAS DE YUCA, 200 MATAS DE PLATANO,</t>
  </si>
  <si>
    <t>4000 MATAS DE YUCA, 200 MATAS DE PLATANO, 5000 MATAS DE MAIZ</t>
  </si>
  <si>
    <t>3 KG/8 KG/10 KG/10 UNID/5 CUBETAS DE HUEVO</t>
  </si>
  <si>
    <t xml:space="preserve">Cantidad por producto </t>
  </si>
  <si>
    <t>250gramos/20 atados semanal</t>
  </si>
  <si>
    <t xml:space="preserve">copoazu 4 bultos, macambo 28 kilos,araza 20 kilos,caimo 4 baldes de 60 litros, chontaduro 4 baldes c/u de 20 litros c/u. </t>
  </si>
  <si>
    <t>300kg 50kg 500kg 100kg 80kg 200kg 30kg 40kg 50kg 50kg 50kg 40kg 20kg 20kg 50kg 20kg 20kg 100kg 100kg  50kg 20kg 20kg 50kg 20kg</t>
  </si>
  <si>
    <t xml:space="preserve">ají8 kilos,pimenton 8 kilos,yuca 1 bulto, platano 4 racimos, piña 100, limón 1 bulto cada 3 meses,macambo 20 unidades cada 4 meses,araza cada 3 meses 2 baldes de 20 litros, caimo 4 meses 3 baldes de 20 litros, lulo cad 3 meses 1 bulto,guayaba jugo balde de 20 litros,borojo 5 unidades quincenal,cacao  3kilos cada 6 meses, marañon 1 balde 3 meses </t>
  </si>
  <si>
    <t>araza 15 unidad 3meses, uva 20 kilos cada 10meses, macambo 12 kilos 6 meses, cacao 40kilos mensual copoazú anual 40 kilos, guama miel cada 6 meses 4 litros, chontaduro 1 canasto cda 8 meses,mango en temporada 2 bultos,umari en temporada 1 canasto, piña 120 unidad cada 10 meses, platano 6 racimos cada 8 meses,aguacate medio bulto por temporada,fariña 120 mensual, borojo 20 unidades por temporada, yuca 2 bultos cada mes, guanabana 5 cada 4 meses, platano 5 racimos cada 8 meses, aji kilo cada mes</t>
  </si>
  <si>
    <t>castaña 2 bultos,copoazú 300kilos,aguacate 3 bultos,umari 3 bultos,chontaduro 4 baldes de 20 litros, araza 90 kilos, casabe 32 tortas, limón 1 balde de 20 litros, caimo 1 balde de 20 litros, macambo 20 kilos pimenton 6 kilos</t>
  </si>
  <si>
    <t>pulpa acerola 300kilos,pulpa lulo 600kilos,pulpa araza 600kilos,pulpa camucamu 100kilos, pulpa copoazú 100kilos, pulpa asai 100kilos, maiz amarillo 100kilos,ahuyama 20 kilos, yuca 150 kilos, plátano 100kilos, habichuela  regional 15 kilos, ají  5 kilos, cúrcuma 7 kilos, jengibre 10 kilos, cilantro 20 kilos.</t>
  </si>
  <si>
    <t>300kg 50kg 500kg 100kg 80kg 200kg 30kg 40kg 50kg 50kg 50kg 40kg 20kg 20kg 50kg 20kg 20kg 100kg 100kg  50kg 20kg 20kg 50kg 20kg 20kg 20kg</t>
  </si>
  <si>
    <t xml:space="preserve">yuca 4 bultos, plátano 20 racimos, limones 200 unidades, cilantro 3 kilos, pimentón 200 unidades, cheroso 200 unidad, cebollín 3 kilos, ají 2 kilos, copoazú 10 kilos, lulo 1 bulto, arazá 10 kilos, guayaba 10 kilos. </t>
  </si>
  <si>
    <t>copoazú 80kilos anual, caimo 200kilos anual,araza 40 kilos trimestral,coco 100unidades mensual, plátano 50 racimos todo el año, pimentón 20 bolsas mensuales, cilantro 15 kilos bimestral, pepino 100 unidades bimestral, limón 1.000 unidades cuatrimestral, huevos 1.500 cubetas mensual.</t>
  </si>
  <si>
    <t>2000 UNIDADES/ 50 RACIMOS</t>
  </si>
  <si>
    <t xml:space="preserve">800 unidades de huevos </t>
  </si>
  <si>
    <t>50 kilos de fariña, yuca 10 bultos, maiz 5 bulto,  borojo 5 matas, ahuyama 30 kilos, curcuma 10 kilos mes, gengibre 10 kilos mes, aguaje 8 matas de aguaje, guayaba 10 matas, coco 10 plantas, pan de arbol 3 matas,  pollo 50 unidad, pescado 50 kilos al mes, asai 50 kilos mes, almidon de yuca 20 kilos mes, banano 20 racimo, papaya 50 unidad, citrico 7 matas, copoazu 10 matas,  araza 15 matas, mango 6 matas, pimenton 10 kilos quincena, chontaduro 10 matas, pulpa de frutas 10 semanal</t>
  </si>
  <si>
    <t>40 kilos por mes</t>
  </si>
  <si>
    <t>2.800 kilos mensuales</t>
  </si>
  <si>
    <t>Huevos 150 cubetas mensuales, pollos 100 pollos mensuales</t>
  </si>
  <si>
    <t>Pulpas y frutas: 20 kg semanales. Huevos: 200 cubetas semanales.</t>
  </si>
  <si>
    <t>20 kilogramos</t>
  </si>
  <si>
    <t>yuca 5 bultos mensual, 30racimos plátano anual, mandarina 3 bultos por cosecha, copoazú 3 bultos por cosecha, macambo 5 bultos cosecha, arazá 2 baldes cada 3 meses, mango 3 bultos, lulo 3 baldes, chontaduro 5 baldes, asai 15 bultos, bacaba 10 bultos cosecha, guama 6 bultos cosecha</t>
  </si>
  <si>
    <t>Yuca: mensual 6 bultos, precio del atao $3.000 o $5.000 Platano: 30 racimos mensual Maíz: 6 meses- 250 kilos, kilo $3.500 Piña: anual 200 unidades cada 5 meses, $3.000 o $5.000 Cítricos: mensual 1 bulto a $20.000 Copoazu: anual 60 unidades, $5.000 Macambo: 15 unidades, anual, $4.000- $3.000 Arazá: mendual 2 valdes, cada valde a $20.000 Mango: anual 4 bultos cada bulto a $20.000; pulpa a $10.000 el kilo Caimo: anual, 4 valdes cada uno a $20.000 Lulo: 4 valdes mensuales  Pimiento: mendual 5 kilos, atao a $5.000 Cilantro cimarron: 5 kilos, 6 meses, atao a $5.000 Chontaduro: 3 bultos, anual, cada uno a $30.000 Asai: temporada – 60 bultos, 3 bultos Banano: 20 racimos anuales; $30.000   -   $40.000 Papaya: mendual, 20 unidades, $3.000 unidad Guanábana: anual, 20 unidades, $15.000 unidad Pepino: 6 meses, 40 pepinos, atao a $5.000 Guayaba: kilo $6.000, anual 25 valdes Coco: mensual 10 cocos, $3.000 unidad Pan de árbol: $5.000 la bolsa, anual 40 kilos Bacaba: litro $10.000, mensual 6 litros Aguacate: anual, valdes, 150 unidades, $5.000 unidad Guama: anual, $10.000 el atao, 50 atados Borojo: anual, $10.000 unidad, 40 unidades Marañon: mensual, litro $10.000, 4 litros Ahuyama: anual, 3 bultos, $60.000 bulto. Cúrcuma: mensual, kilos, canasta de 30 kilos mensuales. $5.000 Jengibre: 20 kilos, $15.000 kilo mensual.</t>
  </si>
  <si>
    <t>Yuca 20 bultos, platano 100 racimos, maiz 15 bultos, piña 200 unidad, cìtricos 12 bultos, copazú 24 unidad mes, macambo 80 unidad mes, mango 50 bultos mes,  contaduro  50 bultos, asaí 20 bultos trimestral, aguaje 6 bultos mes, bacaba 3 bultos mes, aguacate 200 unidad año, umari bulto mes</t>
  </si>
  <si>
    <t>Yuca 5 bultos mensual; piña 300 unidades, cítricos 1 bulto semanal; mango 4 bultos semanales, nañe un bulto semanal, mil peso 20 bultos anuales, caimo 50 cajas semanales, cilantro 10 amarrados, papaya 20 unidades semanal, guama 50 atados semanal, borojo dos bultos anual, marañon 1 caja semanal</t>
  </si>
  <si>
    <t xml:space="preserve">Yuca 1 bulto.  platano 3 racimos. maiz 2 bultos. piña 5 unidades. Cítricos 2 bultos cada uno. Copoazu 20 kilos. Macambo 6 unidades. Araza 6 kilos. Mango 3 bultos. Milpeso 6 kilos. Castaña 3 bultos. Lulo 10 bolsa. Pimento 3 kilos. Cheroso 5 kilos. Cilantro 3 kilos. Chontaduro 4 bultos. Carambola 6 kilos. Fariña 60 kilos. Pollo 10 kilos. Asai 3 bultos. Banano 2 bultos. Papaya 4 kilos. guanabana 6 kilos. Aguaje 3 kilos. Pepino 3 bolsa. Guayaba 1 bulto. Coco 2 kilos. Pan de arbol 1 bulto.  Bacaba 2 bultos. Aguacate 1 bulto. Guama por unidad. Borojo 1 bulto. cacao 1 bulto. Uva 10 gajos. Umari 3 bultos </t>
  </si>
  <si>
    <t>Yuca 60 bulto. platano 60  racimos . piña 50 unidades. Copoazu 30 unidades.  Macambo 6 unidades. Araza 15 kilos. Milpeso 3 bultos. Milpeso 2 bultos . Lulo 15 kilos. Pimento 10 kilos. Cilantro 10 kilos. Chontaduro 30 kilos. Chocolate procesados kilos. Fariña 50 kilos. Asai 10 kilos. Asai 6 bultos. Almidon de yuca 20 kilos. Bacaba 3 bultos. guanabana 6 kilos. Aguaje 3 kilos. Pepino 3 bolsa. Guayaba 1 bulto. Coco 2 kilos. Pan de arbol 1 bulto.  Bacaba 2 bultos. Umari 30 kilos . Ahuyama 60 kilos</t>
  </si>
  <si>
    <t xml:space="preserve">Yuca 3 bultos, platano 3  racimos, maiz 2 bultos, piña 5 unidades, copoazu 2 bultos, macambo 6 unidades , araza 4 bolsas, mango 2 bultos, milpeso 2 bultos, caimo un bulto, lulo 4 kilos, pimento 2 bolsas, carambola 1 bulto, fariña 2 bultos , pollo 20 kilos , asai 3 bultos, papaya 10 unidades, aguaje 2 bultos, pepino 6 bolsas, guayaba 4 kilos coco 1 bulto , bacaba 2 bultos , guamaa 8 unidades, cacao 6 unidades,  uva 20 gajos, umaria 3 bultos </t>
  </si>
  <si>
    <t>yuca 80-100 kilos mensual, plátano 10 racimos mensual, piña 30 unidades anual, lulo 10 a 15 bolsas mensual,  copoazú 50 kilos mensual, mango 70 kilos cosecha, asaí 10 kilos cosecha, aguaje 5 bultos cosecha, cocos 250,300 mensual,  aguacate 20 aguacates por cosecha, borojó 25 a 30 semestral.</t>
  </si>
  <si>
    <t>yuca 60 kilos mensual, 15 racimos mensual, limón 60 kilos, copoazú 30 kilos mensual, macambo 30 kilos mensual, mil peso 40 kilos mensual, lulo 25 kilos mensual, fariña 60 kilos mensual, asai 60 kilos mensual, bacaba 40 kilos mensual, umari 60 - 80 kilos mensual.</t>
  </si>
  <si>
    <t>copoazú 30 kilos mensual, piña 60 kilos mensual, macambo 30 kilos mensual, lulo 25 kilos mensual, fariña 60 kilos mensual, Asai 60 kilos mensual, bacaba 40 kilos mensual.</t>
  </si>
  <si>
    <t>20kg</t>
  </si>
  <si>
    <t>Yuca 3 bulto trimestral, plátano 10 racimos anual, piña 50 unidades anual, cítricos 200 unidades, caimo 100 kilos anual, chontaduro 4 bulto anual, asai  15 bulto anual, papaya 30 unidades , guayaba 50 kilos mensual,  coco 33 unidades anual, bacaba  3 bulto anual, aguacate 20 unidades anual, guama 20 kilos anual, marañon 30 unidades anual, umari 200 unidades anual</t>
  </si>
  <si>
    <t>yuca 5 bultos mensual, plátano 30 racimos mensual, maíz 3 bultos trimestral, piña cosecha anual 70 -100 piñas, limón  mensual 4 bultos, copoazú 5 bultos por cosecha, macambo 3 bultos por cosecha, arazá 4 baldes por cosecha, mango 4 bultos por cosecha, ñame 2 baldes por cosecha , milpeso 3 bultos por cosecha, caimo 5 baldes por cosecha, castaña 5 kilos por cosecha, lulo 5 baldes por cosecha, pimenton 5 kilos mensual, cheroso 5 kilos mensual, cilantro 15 kilos mensual, cebollin 5 kilos mensual, chontaduro 5 bultos por cosecha, carambola 10 kilos por cosecha, fariña 30 kilos mensual, asai 10 bultos por cosecha, almidón 10 kilos mensual, banano 20 racimos por cosecha, papaya 5 baldes por cosecha guanabana 15 frutos por cosecha, aguaje 10 bultos por cosecha, pepino 50 pepinos mensual, guayaba 5 baldes por cosecha, coco 100 cocos por cosecha, bacaba 5 bultos por cosecha, aguacate 4 baldes por cosecha, guama 6 bultos por cosecha, borojó 50 por cosecha,  cacao 40 cacaos por cosecha, marañón 3 baldes por cosecha, umari 5 baldes por cosecha, ahuyama 100  por cosecha, curcuam 10 kilos por cosecha, jengibre 10 kilos por cosecha.</t>
  </si>
  <si>
    <t>Kilos 10 unidades 100</t>
  </si>
  <si>
    <t xml:space="preserve">asai por bultos copoazu por pepas </t>
  </si>
  <si>
    <t>frutales por 100 kilos hortalizas por 20 kilos</t>
  </si>
  <si>
    <t xml:space="preserve">Pulpa de frutas, 20 kilos mes; yuca, 10 bultos mes; piña por temporada 60 unidad mes; cìtircos, 15 bultos mes; copoazú, por temporada 30 unidad mes; Macambo por temporada, 30 unidad mes; arazá por temporada 40 unidad mes; Mango por temporada 10 bultos mes; Nañe 2 bulto mes; Milpeso, 20 litros mes; caimo, 10 bultos mes; castaña, 1 bulto mes; lulo, 3 bultos mes; Pimenton, 4 bultos mes; cheroso, 1 bulto mes; fariña 4 bultos mes; asaì, 50 litros mes, por temporada; almidon de yuca 20 kilos mes; papaya 30 unidades mes; aguaje 20 bultos mes por temporada.  </t>
  </si>
  <si>
    <t xml:space="preserve">pulpa de fruta 30 kilos mensual; yuca 10 bultos mensual; plátano 15 racimos mensual, cítricos 15 bultos mensual; copoazu 2 bultos mensual por temporada; fariña, 5 bultos mensual, </t>
  </si>
  <si>
    <t>100 piñas por cosecha, 3 bultos de mango, 2 baldes de guayaba, guama 3 bultos, umari 4 baldes.</t>
  </si>
  <si>
    <t>100 piñas, limón 35 bultos, mango 2 bultos, chontaduro 3 bultos, guayaba 4 baldes, guama 4 bultos, marañon 2 baldes, umari 3 baldes todos estos productos es por cosecha.</t>
  </si>
  <si>
    <t>Paneros</t>
  </si>
  <si>
    <t xml:space="preserve">aji 3 kilo mesuall, 50 kilos de aguaje anual, 20 bultos de yuca anual, platano 250 raacimos anual, zumo limon 20 litros semanal, araza 20 kilos semestral, lulo 5 bultos semestral, pimenton 5 kilos semanal, cilantro 25 amarrado diario, carambola 12 kilos mensual, fariña 15 bultos anual, asai 200 litros anual, banano 20 racimo anual, papaya 15 unidad semanal, aguaje 10 bultos anual, pepino 20 kilos semanal, guayaba 6 kilos mensual, aguacate 200 unidad anual, </t>
  </si>
  <si>
    <t>huevos criollos 4 cubetas mensual, ají 3 kilos cada 20 dias, cada 8 meses 12 racimos, por cosecha 6 bultos,copoazú por cosecha 30 kilos, arazá por cosecha 30 kilos, mango por cosecha 80 kilos, caimo por cosecha 4 valdes,  gallina 20 cada 7 meses, asai por cosecha 12 bultos, cada 2 meses r racimos de banano, cada 15 dias papaya 30unidades, guanabana 20 unidades por cosecha, coco mensual 4 bultos, aguacate por cosecha 5 bultos, curcuma 20 kilos cada 3 meses, jenjibre 20 kilos cada 3 meses.</t>
  </si>
  <si>
    <t xml:space="preserve">300 kg yuca mensual/15 racimos de plátano mensual/1.000 unidades de limón mensual/300 unidades de pollo mensual/4 cerdos mensuales/1.200 cubetas de huevos </t>
  </si>
  <si>
    <t>1.440 unidades</t>
  </si>
  <si>
    <t xml:space="preserve">15 PIÑAS, </t>
  </si>
  <si>
    <t>4 bultos por cada producto trimestral</t>
  </si>
  <si>
    <t>20 KILO DE COPOAZU, 20 KILO DE LIMON</t>
  </si>
  <si>
    <t>20 ATADOS DE YUCA, 10 RACIMOS DE PLATANO, 5 PIÑAS, 10 KILOS DE LIMON, 8 KILOS DE COPOAZU, 2 KILOS DE ARAZA, 20 BOLSAS</t>
  </si>
  <si>
    <t>50 cubetas mensual</t>
  </si>
  <si>
    <t>YUCA 60 ATADOS, COPAZÚ 30 KILOS, ARAZÁ 30 KILOS</t>
  </si>
  <si>
    <t>4,20,5,20,30,10,5,10 bolsitas,20 kilos,10 kilos,5000$, 10.000,3.000,3000$ 7.000000$ 10.000$</t>
  </si>
  <si>
    <t>6 litros aji, almidon 20 kilos</t>
  </si>
  <si>
    <t>15 kilos de copoazu, 15 kilos de araza</t>
  </si>
  <si>
    <t>40 KILOS DE YUCA, 10 RACIMOS DE PLATANO, 30 KILOS DE MAIZ, 10 ATADOS DE PIMENTO, 10 ATADOS DE CHEROSO,</t>
  </si>
  <si>
    <t>Platano15racimos, maiz30amarrados, piña50unidades, arazá10bolsas, cilantro10atados</t>
  </si>
  <si>
    <t>30 KILOS COPOAZU, 30 KILOS DE ARAZA</t>
  </si>
  <si>
    <t xml:space="preserve">50 piñas </t>
  </si>
  <si>
    <t>Platano15racimos, maiz10ataditos, piña10unidades, arazá10bolsas, cilantro8ataditos</t>
  </si>
  <si>
    <t>30 atados de yuca, 30 racimos de platano, 50 kilos de de copoazu, 35 kilos de araza, 20 bultos de chontaduro, 20 kilos de limones, 10 atado de cilantros</t>
  </si>
  <si>
    <t>50 ATADOS DE YUCA, 30 RACIMOS DE PLATANO, 60 KILOS DE LIMONES 100 KILOS DE FARIÑA AL MES</t>
  </si>
  <si>
    <t xml:space="preserve">Yuca3bultos, platano50racimos, copoazu50kilos, asai150litros, lulo25kilosu50kilos, </t>
  </si>
  <si>
    <t>15 ATADOS DE YUCA, 100 KILOS DE FARIÑA, 10 KILOS DE COPOAZU, 20 KILOS DE ARAZA</t>
  </si>
  <si>
    <t>800000 mensual</t>
  </si>
  <si>
    <t>Yuca3bultos, platano10racimos, cilantro50ataditos, copoazu30unidades</t>
  </si>
  <si>
    <t>200 kilos de fariña mensual valor total 500,000, 60 racimos de platano,  20 kilos de maiz  17 kilos de mango en pulpa, 16 kilos copazu, 10 atados de cilantro, 3 kilos de pimenton, 4 kilos de cheroso, 60 kilos de almidon</t>
  </si>
  <si>
    <t>10 ATADOS DE YUCA, 60 KILO DE FARIÑA, 5 KILO DE LIMON, 20 KILO DE ARAZA, 2 KILO DE COPOAZU, 20 KILO DE ASAI</t>
  </si>
  <si>
    <t>100 kilos copoazu,50 kilos araza,30 kilos mango,150 kilos caimo, 30 litros, 1200 pollos</t>
  </si>
  <si>
    <t>Yuca20bultos, copoazu50unidades, piña50unidas, platano60racimos, limones40bolsas</t>
  </si>
  <si>
    <t xml:space="preserve">20 KILOS DE FARIÑA, </t>
  </si>
  <si>
    <t>10 RACIMOS DE PLATANO, 10 KILOS DE LIMON, 30 KILO DE PULPA DE COPAZU, 10 KILO DE ARAZA.</t>
  </si>
  <si>
    <t>Yuca5bultos, platano20racimos, copoazu25unidades, arazá15kilos, asaí3bultos</t>
  </si>
  <si>
    <t>75 RACIMOS/45 KG/20 KG/150 KG</t>
  </si>
  <si>
    <t>Yuca3bultos, platano10racimos, limones5bolsas</t>
  </si>
  <si>
    <t>50 atadp de yuca, 30 racimos de platano, 30 piñas</t>
  </si>
  <si>
    <t>20 ATADOS DE YUCA, 100 KILOS DE FARIÑA, 30 RACIMO DE PLATANO, 40 KILOS DE COPOAZU, 40 KILOS DE ARAZA</t>
  </si>
  <si>
    <t>Platano25racimos, yuca20bultos, copoazu20unidades, asaí10baldados, chontaduro10racimo</t>
  </si>
  <si>
    <t xml:space="preserve">Yuca60bultos, platano8racimos, limones30bolsas, arazá40kilos, asai5bultos </t>
  </si>
  <si>
    <t>60 kilos de pulpas</t>
  </si>
  <si>
    <t>Guanabana1000frutos</t>
  </si>
  <si>
    <t>Yuca4bultos, plátano10racimos, maiz30kilos, piña40unidades, cerdos2unidades</t>
  </si>
  <si>
    <t>5kilos,4bultos,100racimos,200piñas,20kilos,10kilos,4bultos,10kilos,10kilos,20kilos,20kilos,20kilos.</t>
  </si>
  <si>
    <t xml:space="preserve">2 bultos de yuca, 1 bulto de fariña, 10 racimos, 4 bultos de piña, 5 kilo de pulpas copoazu 4 kilos de araza,  30 kilos de caimo, 6 atado de cilantro, 50 kilos de chontaduro. </t>
  </si>
  <si>
    <t>Platano200, yuca1500, asai200, chontaduro50, pimenton40, copoazu40, cacao100</t>
  </si>
  <si>
    <t>4 bultos de fariña y 8 bultos de yuca, 10 racimos de platano, 50 kios de almidon</t>
  </si>
  <si>
    <t>4 bultos de yuca,</t>
  </si>
  <si>
    <t>5 bulto de yuca, 2 bulto de fariña, 25 kilo de almidon,</t>
  </si>
  <si>
    <t>60 cerdos</t>
  </si>
  <si>
    <t>20 gallinas, 8 cubetas de huevos</t>
  </si>
  <si>
    <t>piña 10unid.30racimos,lechuga15kil.cilantro20kil.aji 10kilos,pimenton 20kil,cheroso20kil,cebollin10kil.limon50kil,pepino50kil,araza10kil,copoazu10kil</t>
  </si>
  <si>
    <t>4 biltos de yuva, 100 kilo de fariña, 20 racimos de platano, 300 kilos de maiz, 300 kilo de limon</t>
  </si>
  <si>
    <t xml:space="preserve">40 bulto de yucas, 300 kilos de fariña, 100 kilos de almidon, 10 racimos de platano, 10 kilo de pulpa de copoazu, 10 kilo de pulpa araza, 20 atado de cilantro, </t>
  </si>
  <si>
    <t>ciento veinte litros</t>
  </si>
  <si>
    <t>Yuca3bultos, plátano40, aguacate1bulto, asai1bulto, chontaduro2bultos, copoazu20, aguaje40bolsas, banano30racimos, aji10bolsa</t>
  </si>
  <si>
    <t>5 BULTO DE YUCAS, 300 KILOS DE FARIÑA, 15 RACIMOS DE PLATANO, 20 PIÑAS, 30 LITROS DE GUARAPO, 15 KILOS DE COPOAZU, 15 KILO DE ARAZA, 15 KILO DE CITRICOS</t>
  </si>
  <si>
    <t>Caña80bolsas, cilantros40atados, chontaduro40bolsas, aguaje80bolsasmasa, papaya30unidades, platano10racimos, yuca5bultos</t>
  </si>
  <si>
    <t>yuca 10 bulto, platano 10 racimos, lulo 5 kilos, pimenton 2 kilos, cheroso 2kilos, cilantro 5 amarres, fariña 50 kilos, asai 2 bultos y almidon de yuca 10 kilos</t>
  </si>
  <si>
    <t>Plátano 200 racimos, yuca 20 bultos, asai 20 kilos, pimentón 10 kilos, banano 15 racimos,  papaya  50 por unidad, fariña 100 kilos, lulo 10 bultos, cherozo 10 kilos, cilantro 10 kilos</t>
  </si>
  <si>
    <t>6 BULTOS DE YUCA, 100 KILOS DE FARIÑA, 60 RACIMOS PLATANOS, 15 KILOS DE COPOAZI, 15 KILOS DE ARAZA</t>
  </si>
  <si>
    <t>6 BULTOS DE YUCA, 10 RACIMOS DE PLATANO, 15 KILO DE PULPA DE COPOAZU, 10 KILO DE PULPAS ARAZA</t>
  </si>
  <si>
    <t>una tonelada</t>
  </si>
  <si>
    <t>100 klios semanales con todo el producto</t>
  </si>
  <si>
    <t>yuca 20 bulto, platano 30 racimo y fariña 200kilos</t>
  </si>
  <si>
    <t xml:space="preserve">Yuca 200 bultos, plátano 10 racimos, piña 30 por unidad, cítrico 50 bolsas, copoazu 30 bolsas, araza 30 bolsas, mango 50 kilos, chontaduro 20 kilos, fariña 200 kilos, asai 200 kilos, guanabana 20 kilos, aguaje 2 bultos, guayaba 20 kilos </t>
  </si>
  <si>
    <t>.yuca 10 bulto, platano 30 racimos, araza, 10 bolsas, mango 10bolsas, lulo  5 bolsas, pimenton 5 bolsas, fariña 200 kilos y papaya 30 unidades</t>
  </si>
  <si>
    <t xml:space="preserve">yuca 20 bulto,  platano 15 racimo,  araza 10 kilos, mango 2 bulto, lulo 10 kilos, fariña 100 kilos, asai 5 bulto y papaya 30 unidadess, </t>
  </si>
  <si>
    <t>Asai500matas, copoazu500matas, yuca3000matas, platano30matas, pimenton30matas, pepino10matas, tomate50matas, papaya30matas, chontaduro20matas, piña500matas, aguaje5matas, aguacate10matas, limon20matas, mandarina10matas, guayaba5matas, araza20matas</t>
  </si>
  <si>
    <t>yuca 10 bulto, platano 10 racimos,  fariña, 100 kilos, asasi 2 bultos y papaya 20 unidades.</t>
  </si>
  <si>
    <t>yuca 10 bultos, platano 50 racimos, lulo 5 kilos, fariña 100 kilos, asai 3bultos</t>
  </si>
  <si>
    <t>20 P0LLOS, 10 CUBETAS</t>
  </si>
  <si>
    <t>Plátano 20 racimos, cítrico 200 kilos, copoazu 200 kilos, araza 200 kilos, ñame 5 bultos, caímos  300 unidad, lulo 300 kilos, pimentón 30 bolsas, cilantro 50 bolsas , cebollín 50 bolsas, chontaduro 10 bultos, fariña 500 kilos, pescado 20 kilos, asai 10 bultos, almidón  100 kilos, banano 20 racimos, papaya 100 unidad, guayaba 100 kilos</t>
  </si>
  <si>
    <t>7 KG/28 KG/50 KG/7 RACIMOS/600 UNID/5 BULTOS DE 50 KG/15 UNID/5 BULTOS DE 50 KG/15 KG/5 KG/5 KG/50 KG/50 KG/4 KG/25 UNID/50 UNID/</t>
  </si>
  <si>
    <t>Yuca8bultos, platano5racimos, piña5unidades, copoazu30unidades, arazá5kilos, asaínativo50puriches, pollos10unidades</t>
  </si>
  <si>
    <t>Yuca 5 bultos, plátano 12 bolsas, piña 30 unidades, copoazu  15 unidades, ñame  50 unidades, lulo 10 bolsas,  cilantro 30 , fariña 30 kilos,  almidon15 kilos, banano 5 racimo, papaya 60 unidades,  guanabana 10 unidades, guayaba 15 kilos</t>
  </si>
  <si>
    <t>5 BULTO DE FARIÑA, 15 BULTO DE YUCA, 90 KILOS DE FARIÑA, 50 KILOS DE PULPA COOAZU, 10 KILO DE PULPA DE ARAZA, 50 KILO DE CACAO EN BABA</t>
  </si>
  <si>
    <t>Yucafariña60kilos, Platano10racimos, asainativo20litros, copoazupulpa30kilos, arazapulpa20kilos, borojo20unidades, guanabana20unidades, lulo8bolsas, carambolo10bolsas, limones50bolsas, aguacate50unidades</t>
  </si>
  <si>
    <t>Copoazu10kilos, yucafariña15kilos, limon20bolsas, mango20bolsas, pimenton10bolsas, cilantro20manojos, asaínativo20litros, aguaje20bolsas, pescado20sartas</t>
  </si>
  <si>
    <t>Aji 1 kilo, yuca 1 bulto, plátano 5 racimos, piña 50 unidades, copoazu 13 kilos, lulo 50 kilos, pimentón 2 bultos, cherozo 1 bulto, fariña 5 kilos, banano 5 racimos, papaya 50 unidades, pepino 30 unidades, guayaba 3 kilos, aguacate 200 unidades</t>
  </si>
  <si>
    <t>10 bultos de yuca, 10 racimos platano, 20 piñas, 50 pepas de copazu, 10 kilos de citricos</t>
  </si>
  <si>
    <t>Asai60litros, copoazú30unidades, plátano15racimos, limon60bolsas, guayaba20bolsas, arazá20bolsas, chontaduro60bolsas</t>
  </si>
  <si>
    <t xml:space="preserve">300 litros </t>
  </si>
  <si>
    <t>100 kilos</t>
  </si>
  <si>
    <t>20 KILOS DE FARIÑA MENSUAL, 15 ATADO DE YUCA, 10 RACIMOS DE PLATANO, 5 PIÑAS, 20 KILO DE PULPA DECOPOAZU, 15 KILO DE ARAZA, 50 KILO DE CHONTADURO, 25 KILO DE ASAI, 10 GAJOS DE BANANO</t>
  </si>
  <si>
    <t>Aji 5 bolsas,  pulpas 10 kilos,  yuca 15 atado, plátano 15 racimos, piña 30 unidades, cítricos 20 bolsas, copoazu 10 unidades, macambo 4 unidad, araza 5 kilos, mango 10 bolsas, caímos 6 bolsas, castaña 3 bolsas, lulo 6 bolsas, pimentón 14 bolsas, cilantro 6 atado, cebollín 4 atado, chontaduro 10 bolsas, fariña 20 kilos, pollo 4 unidades, pescado 10 sarta, asai 4 balde, almidón 10 kilos</t>
  </si>
  <si>
    <t>4 BULTO DE YUCA, 200 KILOS DE FARIÑA, 10 RACIMOS DE PLATANO, 30 KILOS DE ASAI, 10 FRUTAS DE PAPAYA, 15 KILOS DE GUANABA, 50 KILO DE AGUAJE.</t>
  </si>
  <si>
    <t>10 BULTOS DE YUCA, 60 KILOS DE FARIÑA, 40 RACIMOS DE PLATANO, 60 KILOS DE COPOAZU, 30 KIOS DE CHONTADURO, 25 KILOS DE ARAZA</t>
  </si>
  <si>
    <t>2000 POLLOS 10 CUBETAS</t>
  </si>
  <si>
    <t>180.000 pesos en la venta de pollos y huevos</t>
  </si>
  <si>
    <t>40,80,40,12,220,300,20,40,80</t>
  </si>
  <si>
    <t xml:space="preserve">3 BULTO DE YUCA, 30 KILODE FARIÑA, 5 RACIMOS DE PLATANO, 10 KILOS DE ASAI, 7 KILOS DE COPOAZU  </t>
  </si>
  <si>
    <t>80 kilos</t>
  </si>
  <si>
    <t>Aji 10 bolsas, yuca 200, plátano 5 racimos, piña  50, copoazu 8, cítricos 20 bolsas, macambo 5, araza  10 bolsas, ñame 5 bolsas, caímos 10 bolsas, lulo 20 bolsas, pimentón 15 bolsas, cilantro 50, chontaduro 50 bolsas, carambola 30 bolsas, cacao 50 pepas, fariña  50, kilos, asai 30 kilos, banano 10 racimos, papaya 5 unidad, guayaba 30 bolsas, aguaje 20 bolsas, coco 20 unidad pan de árbol 15 bolsas</t>
  </si>
  <si>
    <t>10 POLLOS, 80 CEBOLIN, 80 DE CILANTRO, 30 KILO DE PIMENTON, 10 KILO DE LULO</t>
  </si>
  <si>
    <t>5 pollos, 2 cubetas de huevos</t>
  </si>
  <si>
    <t>Yuca 200 bultos, plátano 40 racimos, maíz 5 bultos, piña 20 unidades, cítricos 10 kilos, copoazu 10 unidades, araza 15 kilos, caímos 20 unidades, lulo 5 bultos, pimentón 10 kilos, cilantro 20 rollo, chontaduro 10 bultos, fariña 200 kilos, asi 15 bultos, banano 15 racimos, papaya 50 unidad, guayaba 10 kilos</t>
  </si>
  <si>
    <t>20 kilos pulpa, yuca 2 bultos, plátano 10 racimos, maíz  10 bolsa, cítricos 3 bultos, copoazu  30 unidad, macambo 15 unidades, mango 40 bolsa, caímos 30 bolsa, lulo 30 bolsas, pimentón 15 bolsa, chontaduro 15 bolsa, carambola 15 bolsas, fariña 100 kilos, asai botella 20 litros,  almidón 20 kilos, banano 20 racimos,  papaya 15 unidades, aguaje 30 kilos, guayaba 20 bolsas, coco 15 unidades, pan de árbol  15 bolsa</t>
  </si>
  <si>
    <t>60kilos</t>
  </si>
  <si>
    <t>20 BULTOS DE YUCA, 200 KILOS DE FARIÑA, 50 ATADOS DE YUCA, 30 RACIMOS DE PLATANO, 50 MATAS DE PIÑAS</t>
  </si>
  <si>
    <t xml:space="preserve">20 BULTOS DE YUCA, 200 KILOS DE FARIÑA,50 KILOS DE FARIÑA 20 PIÑAS, </t>
  </si>
  <si>
    <t>10 BULTO DE YUCA, 200 KILOS DE FARIÑA, 30 RACIMO DE PLATANO</t>
  </si>
  <si>
    <t>20 POLLOS, 2 CUBTERAS</t>
  </si>
  <si>
    <t>20 BULTOS DE YUCAS, 100 KILOS DE FRARIÑA, 20 RACIMO DE PLATANO, 10 KILO DE COPOAZU, 20 ATADO DE CILANTRO, 6 KILOD DE PIMENTON, 10 KILO DE CHEROSO</t>
  </si>
  <si>
    <t>10 BULTOS DE YUCA, 50 KILOS DE FARIÑA, 6 RACIMOS DE PLATANO</t>
  </si>
  <si>
    <t xml:space="preserve">10 BULTOS DE YUCAS, 10 KILOS DE FARIÑA, 5 ATADOS DE YUCA, 10 RACIMOS DE PLATANO, </t>
  </si>
  <si>
    <t>3 BULTO MENSUAL, 30 KILO DE FARIÑA, 5 RACIMOS  3 RACIMOS DE BANANO</t>
  </si>
  <si>
    <t>Aji 8 bolsas, yuca 10 bultos, plátano 10 racimos, maíz  30 kilos, piña 15 unidad, cítricos 50 bolsas, copoazu  30 unidades, araza 10 kilos, mango 40 bolsas, caímos 20 unidad, lulo 15 bolsas,  pimentón  5 bolsas, cilantro 15 atado, chontaduro 4 bultos, carambola 10 kilos, fariña 25 kilos, pollo 5 unidad, asai 5 bultos, banano 10 gajos, papaya 10 unidades, guayaba 8 bolsas</t>
  </si>
  <si>
    <t>10 BULTOS DE YUCA, 100 KILOS DE FARIÑA, 30 GAJOS DE PLATANO</t>
  </si>
  <si>
    <t xml:space="preserve">10 BULTOS DE YUCA, 150 KILO DE FARIÑA, 5 RACIMOS, 100 PIÑAS, 10 KILOS DE PULPAS DE ARAZA, 10 KILOS DE ARAZA, 10 KILOS DE CITRICOS, </t>
  </si>
  <si>
    <t>4 -BULTOS DE YUCA,100 KILOS DE FARIÑA, 6 RACIMOS DE PLATANO, 50 PIÑAS, 20 KILOS DE LIMON.</t>
  </si>
  <si>
    <t xml:space="preserve">Yuca 10 atado, plátano 10, piña 10, cítrico  50 unidades, copoazu 6 unidades, macambo  1 bulto, araza 5 bolsas, mango  10 unidades, ñame  40 unidades,  caímo  30 unidades, pimentón  5 bolsas, cilantro 5 atado, chontaduro  5 bultos, fariña 50 kilos, asai  5 litros, banano 10 racimos, papaya 20 unidades, guanabana  10 unidades, guayaba 15 bolsitas, </t>
  </si>
  <si>
    <t>3 BULTO DE YUCA, 50 KILO DE FARIÑA, 10 RACIMO DE PLATANO, 10 PIÑAS, 10 RACIMOS DE BANANO, 10 PAPAYAS.</t>
  </si>
  <si>
    <t xml:space="preserve">10 BULTO DE YUCA, 30 KILO DE FARIÑA, 10 RACIMO DE PLATANO, 100 PEPAS DE COPOAZU, 50 PIÑAS, </t>
  </si>
  <si>
    <t xml:space="preserve">Yuca 4 bulto, piña 5 unidades, plátano 30 racimos ,limón 8 kilos , ají 15 kilos, copoazu 10 kilos, macambo 10 unidades, araza 10 kilos, caímo 100 unidades, pimentón 8 kilos, cherozo 10 kilos, cilantro 10 rollos, pollo 8 unidades, asai 15 kilos ,almidón 10 kilos, para 8 unidades, guayabas 5 kilos, coco 10 unidades </t>
  </si>
  <si>
    <t>5 BULTO DE YUCA, 100 KILOS DE FARIÑA, 30 RACIMO DE PLATANO 50 PEPAS DE COPOAZU</t>
  </si>
  <si>
    <t>500 MATAS DE YUCA, 300 MATAS DE PLATANO, 50  MATAS DE COPOAZU, 100 MATAS DE PIÑA, 20 MATAS DE ASAI, 25 MATAS DE CHONTADURO</t>
  </si>
  <si>
    <t>10 BULTOS DE YUCA, 100 KILO DE FARIÑA 40 RACIMOS DE PLATANO</t>
  </si>
  <si>
    <t>5000 MATAS DE YUCA, 120 MATAS DE PLATANO, 100 MATAS DE PIÑA</t>
  </si>
  <si>
    <t>40 BULTOS DE YUCA, 1000 KILO DE FARIÑA, 30 RACIMOS DE PLATANO, 20 PIÑAS. 30 COPOAZU. 20 ARAZA, 100 KILO DE ASAI 50 KILO DE AGUAJE</t>
  </si>
  <si>
    <t>16 BULTOS DE YUCA, 100 KILO DE FARIÑA, 10 RACIMOS DE PLATANO, 50 PIÑAS, 30 KILO DE COPOAZU, 50 KILOS DE CITRICOS, 50 LITROS DE ASAI</t>
  </si>
  <si>
    <t>2 BULTO DE YUCA, 100 KILO DE FARIÑA, 10 PAPAYAS, 4 RACIMOS, 25 ATADOS DE CILANTRO, 35 BOLSAS DE PIMENTON,</t>
  </si>
  <si>
    <t>20 BULTO DE YUCA, 100 KILO DE FARIÑA, 30 RACIMOS DE PLATANO</t>
  </si>
  <si>
    <t>40 BULTOS DE YUCA, 200 KILO DE FARIÑA, 40 RACIMOS DE PLATANO, 40 KILOS DE COPOAZU</t>
  </si>
  <si>
    <t>12 BULTO DE YUCA, 30 RACIMOS DE PLATANO</t>
  </si>
  <si>
    <t>40 BULTO DE -YUCA, 30 RACIMO DE PLATANO</t>
  </si>
  <si>
    <t>50 BULTOS DE YUCA, 250 KILO DE FARIÑA, 60 RACIMO DE PLATANO, 300 KILO DE MAIZ,</t>
  </si>
  <si>
    <t>4 bulto de yuca, 20 bulto de fariña</t>
  </si>
  <si>
    <t>30 BULTO DE YUCA, 100 KILOS DE FARIÑA.5000 PESOS EL ATADO DE PLATANO</t>
  </si>
  <si>
    <t>40 BULTOS MENSUAL, 30 RACIMOS DE PLATANO, 200 KILOS DE MAIZ</t>
  </si>
  <si>
    <t xml:space="preserve">800 kilos en la comunidad y 1800 cubetas de huevos al mes </t>
  </si>
  <si>
    <t>Total de producción mensual</t>
  </si>
  <si>
    <t>80 unidad (manojo)</t>
  </si>
  <si>
    <t>2070 kg</t>
  </si>
  <si>
    <t>2170 kg</t>
  </si>
  <si>
    <t>mensual 5.000.000</t>
  </si>
  <si>
    <t>40 KILOS</t>
  </si>
  <si>
    <t xml:space="preserve">6000 cubetas </t>
  </si>
  <si>
    <t>3 toneladas</t>
  </si>
  <si>
    <t>9000 unidades</t>
  </si>
  <si>
    <t>1000 CUBETAS DE HUEVOS</t>
  </si>
  <si>
    <t>Huevo150 huevos mensuales, 100 pollos mensuales</t>
  </si>
  <si>
    <t>Frutas: 100 kilos mensuales. Huevos: 1.000 cubetas aproximadamente.</t>
  </si>
  <si>
    <t>1 ton de maiz, 120 racimos de platano, 1 ton de ahuyama</t>
  </si>
  <si>
    <t>inferior a $2.000.000</t>
  </si>
  <si>
    <t xml:space="preserve">Yuca 4bultos mensual. platano 12 racimos mensual. maiz 8 bultos mensual. piña 20 unidades mensuales. Cítricos 8 bultos mensuales cada uno. Copoazu 80 kilos mensuales. Macambo 24 unidades mensuales. Araza 25 kilos mensuale. Mango 12 bultos mensuales. Milpeso 24 kilos mensuales. Castaña 12 bultos mensuales.lulo 40 bolsa mensuales. Pimento 12 kilos mensuales. Cheroso 20 kilos mensuales. Cilantro 12 kilos mensuales.  Chontaduro 16 bultos mensuales. Carambola 24 kilos mensuales. Fariña 240 kilos mensuales.. Pollo 40 kilos mensuales. Asai 12 bultos mensuales. Banano 8 bultos mensuales. Papaya 16 kilos mensuales. guanabana 24 kilos mensuales. Aguaje 12 kilos mensuales. Pepino 12 bolsa mensuales. Guayaba 4 bultos mensuales. Coco 8 kilos mensuales. Pan de arbol 4 bulto mensuales.  Bacaba 8 bultos mensuales. Aguacate 4 bultos mensuales. Guama por unidad. Borojo 4 bultos mensuales .cacao 4 bultos mensuales. Uva 40 gajos mensuales. Umari 12 bultos mensuales </t>
  </si>
  <si>
    <t>Yuca 240 bultos mensuales . platano 250 racimos mensuales . piña 200 unidade mensuales .Copoazu 130 unidades mensuales Macambo 24 unidades mensuales. Araza 60 kilos mensuales. Milpeso 12 bultos mensuales.Milpeso 8 bultos mensuales. Lulo 60  kilos mensuales. Pimento 40 kilos mensuales. Cilantro 40 kilos mensuales. Chontaduro 120 kilos mensuales.Chocolate procesados kilos. Fariña 200 kilos mensuales. Asai 40  kilos mensuales. Asai 6 bultos mensuales.. Almidon de yuca 80 kilos mensuales . Bacaba 12 bultos mensuales. guanabana 24 kilos mensuales. . Aguaje 12 kilos mensuales . Pepino 12 bolsa mensuales. Guayaba 4 bulto mensuales. Coco 8 kilos mensuales. Pan de arbol 1 bulto.  Bacaba 8 bultos mensuales. Umari 120 kilos mensuales. . Ahuyama 240 kilos mensuales</t>
  </si>
  <si>
    <t>Yuca 12  bultos mensuales, platano 12 racimos mensuales, maiz 8 bultos mensuales, piña 20 unidades mensuales, copoazu 8 bultos mensuales, macambo 24 unidades  mensuales. araza 12 bolsas mensuales,  mango 8 bultos mensuales, milpeso 8 bultos mensuales,caimo 4 bulto mensuales, lulo 12 kilos mensuales, pimento 8 bolsas mensuales, carambola 4 bulto mensuales, fariña 8 bultos mensuales, pollo 40  kilos mensuales, asai 12 bultos mensuales, papaya 40 unidades mensuales, aguaje 8 bultos mensuales, pepino 24 bolsas mensuales, guayaba 12 kilos mensuales, coco 4  bulto mensuales , bacaba 8 bultos mensuales, guama 32  unidades mensuales, cacao 24 unidades mensuales,  uva 40 gajos mensuales , umaria 12 bultos mensuales</t>
  </si>
  <si>
    <t>copoazú 30 kilos mensual, piña 60 kilos por trocha 800 kilos por bote, mensual, macambo 30 kilos mensual, lulo 25 kilos mensual, fariña 60 kilos mensual, Asai 60 kilos mensual, bacaba 40 kilos mensual.</t>
  </si>
  <si>
    <t>250kg</t>
  </si>
  <si>
    <t xml:space="preserve"> 20 Kilos por cosecha</t>
  </si>
  <si>
    <t>yuca 5 bultos mensual, plátano 30 racimos mensual, maíz 3 bultos trimestral,piña cosecha anual 70 100 piñas, limón  mensual 4 bultos, copoazú 5 bultos por cosecha, macambo 3 bultos por cosecha, arazá 4 baldes por cosecha, mango 4 bultos por cosecha, ñame 2 baldes por cosecha , milpeso 3 bultos por cosecha, caimo 5 baldes por cosecha, castaña 5 kilos por cosecha, lulo 5 baldes por cosecha, pimenton 5 kilos mensual, cheroso 5 kilos mensual, cilantro 15 kilos mensual, cebollin 5 kilos mensual, chontaduro 5 bultos por cosecha, carambola 10 kilos por cosecha, fariña 30 kilos mensual, asai 10 bultos por cosecha, almidón 10 kilos mensual, banano 20 racimos por cosecha, papaya 5 baldes por cosecha guanabana 15 frutos por cosecha, aguaje 10 bultos por cosecha, pepino 50 pepinos mensual, guayaba 5 baldes por cosecha, coco 100 cocos por cosecha, bacaba 5 bultos por cosecha, aguacate 4 baldes por cosecha, guama 6 bultos por cosecha, borojó 50 por cosecha,  cacao 40 cacaos por cosecha, marañón 3 baldes por cosecha, umari 5 baldes por cosecha, ahuyama 100  por cosecha, curcuam 10 kilos por cosecha, jengibre 10 kilos por cosecha.</t>
  </si>
  <si>
    <t>$ 2.000.0000 valor promedio en ventas</t>
  </si>
  <si>
    <t>total ventas mensual promedio de productos $ 3000000</t>
  </si>
  <si>
    <t>100 piñas por cosecha, 3 bultos de mango x cosecha, 2 baldes de guayaba x cosecha, guama 3 bultos x cosecha, umari 4 baldes x cosecha.</t>
  </si>
  <si>
    <t>100 piñas, limón 35 bultos, mango 2 bultos, chontaduro 3 bultos, guayaba 4 baldes, guama 4 bultos, marañon 2 baldes, umari 3 baldes todos estos productos es por cosecha</t>
  </si>
  <si>
    <t xml:space="preserve">Cien kilogramos </t>
  </si>
  <si>
    <t>Prod Mensual 1</t>
  </si>
  <si>
    <t>Total De La Producción Mensual</t>
  </si>
  <si>
    <t>Unidad, Bolsa</t>
  </si>
  <si>
    <t>Bolsa, Racimo</t>
  </si>
  <si>
    <t>Unidad, Bolsa, Bulto</t>
  </si>
  <si>
    <t>Bolsa, Bulto, Racimo</t>
  </si>
  <si>
    <t>Unidad, Racimo</t>
  </si>
  <si>
    <t>Unidad, Bolsa, Bulto, Racimo, Canastilla</t>
  </si>
  <si>
    <t>Unidad, Bolsa, Bulto, Racimo</t>
  </si>
  <si>
    <t>Unidad, Bulto, Racimo, Canastilla</t>
  </si>
  <si>
    <t>Unidad, Bandeja, Bolsa, Racimo</t>
  </si>
  <si>
    <t>Unidad, Bolsa, Racimo</t>
  </si>
  <si>
    <t>Unidad, Bandeja, Bulto, Cubeta, Racimo</t>
  </si>
  <si>
    <t>Bandeja, Bulto, Racimo</t>
  </si>
  <si>
    <t>Unidad, Bandeja, Bulto, Racimo</t>
  </si>
  <si>
    <t>Unidad, Bandeja, Bolsa, Bulto, Canastilla</t>
  </si>
  <si>
    <t>Unidad, Bulto, Racimo</t>
  </si>
  <si>
    <t>Bulto, Cubeta</t>
  </si>
  <si>
    <t>Unidad, Cubeta</t>
  </si>
  <si>
    <t>Unidad, Bulto</t>
  </si>
  <si>
    <t>Unidad, Caja, Bulto, Racimo</t>
  </si>
  <si>
    <t>Unidad, Bolsa, Cubeta</t>
  </si>
  <si>
    <t>Disposición  del producto</t>
  </si>
  <si>
    <t>Bolsa, Bulto</t>
  </si>
  <si>
    <t>Unidad, Bandeja, Bolsa, Caja, Bulto, Racimo, Canastilla</t>
  </si>
  <si>
    <t>Unidad, Bolsa, Cubeta, Racimo</t>
  </si>
  <si>
    <t>Unidad, Bolsa, Caja, Cubeta, Racimo</t>
  </si>
  <si>
    <t>Caja</t>
  </si>
  <si>
    <t>Bolsa, Bulto, Cubeta, Racimo</t>
  </si>
  <si>
    <t>Cubeta, Canastilla</t>
  </si>
  <si>
    <t>Canastilla</t>
  </si>
  <si>
    <t>Unidad, Bandeja, Bolsa, Bulto, Racimo, Canastilla</t>
  </si>
  <si>
    <t>Unidad, Bolsa, Bulto, Cubeta, Racimo, Canastilla</t>
  </si>
  <si>
    <t>Unidad, Bandeja, Bolsa, Bulto, Racimo</t>
  </si>
  <si>
    <t>Bulto, Racimo</t>
  </si>
  <si>
    <t>Bandeja, Bolsa, Caja, Bulto, Racimo</t>
  </si>
  <si>
    <t>Unidad, Bolsa, Bulto, Cubeta, Racimo</t>
  </si>
  <si>
    <t>Unidad, Bandeja, Cubeta, Racimo</t>
  </si>
  <si>
    <t>Antioquia</t>
  </si>
  <si>
    <t>Lucelly Del Socorro Osorno</t>
  </si>
  <si>
    <t>Fabio Londoño</t>
  </si>
  <si>
    <t>Edimer Pavas Patiño</t>
  </si>
  <si>
    <t>Marta Ligia Londoño Londoño</t>
  </si>
  <si>
    <t>Pedro Nel Álzate Castro</t>
  </si>
  <si>
    <t>Alfonso De Jesús Henao</t>
  </si>
  <si>
    <t>JHON MARIO PULGARIN CASTAÑEDA</t>
  </si>
  <si>
    <t>José Alejandro Arboleda Vasquez</t>
  </si>
  <si>
    <t>Carlos Mario Correa Correa</t>
  </si>
  <si>
    <t>Hernán Darío Vásquez Cano</t>
  </si>
  <si>
    <t>Gabriel Jaime Sierra Posada</t>
  </si>
  <si>
    <t>Albeiro De Jesús Ortiz Cano</t>
  </si>
  <si>
    <t>Jorge Guillermo Ortíz Ortíz</t>
  </si>
  <si>
    <t>Rafael Antonio Sierra Posada</t>
  </si>
  <si>
    <t>Jorge Eliécer Villa Cano</t>
  </si>
  <si>
    <t>William De Jesús Celis Muñoz</t>
  </si>
  <si>
    <t>Diego León Correa Correa</t>
  </si>
  <si>
    <t>José Isaac Álvarez Cano</t>
  </si>
  <si>
    <t>Alejandro Londoño Atehortua</t>
  </si>
  <si>
    <t>María Sonia Zapata Ríos</t>
  </si>
  <si>
    <t>Santiago Diosa Ospina</t>
  </si>
  <si>
    <t>José Benjamín Celis Muñoz</t>
  </si>
  <si>
    <t>Joaquín Emilio Correa</t>
  </si>
  <si>
    <t>María Liliana Álvarez Jaramillo</t>
  </si>
  <si>
    <t>Gabriel Jaime Vélez Acevedo</t>
  </si>
  <si>
    <t>Gildardo De Jesús Ochoa Londoño</t>
  </si>
  <si>
    <t>Carlos Alberto Sierra García</t>
  </si>
  <si>
    <t>Mario Alberto Restrepo Cano</t>
  </si>
  <si>
    <t>Martha Lucía Restrepo Restrepo</t>
  </si>
  <si>
    <t>John Fredy Arteaga Ruiz</t>
  </si>
  <si>
    <t>Álvaro León Cano Pulgarín</t>
  </si>
  <si>
    <t>Fidel Henao Ocampo</t>
  </si>
  <si>
    <t>Carlos Mario Uribe Muñoz</t>
  </si>
  <si>
    <t>John Fredy Galeano Rua</t>
  </si>
  <si>
    <t>José Leonel Correa Muñoz</t>
  </si>
  <si>
    <t>Rafael Ignacio Uribe Uribe</t>
  </si>
  <si>
    <t>Rogelio De Jesús Ortiz Velásquez</t>
  </si>
  <si>
    <t>Francisco Javier Ortiz Velásquez</t>
  </si>
  <si>
    <t>Omar Alberto Ortíz Velásquez</t>
  </si>
  <si>
    <t>José Gabriel Vásquez Marín</t>
  </si>
  <si>
    <t>Iván Dario Vásquez Monsalve</t>
  </si>
  <si>
    <t>Diego Vásquez Monsalve</t>
  </si>
  <si>
    <t>Francisco Javier Vásquez Monsalve</t>
  </si>
  <si>
    <t>Aníbal De Jesús Vásquez Monsalve</t>
  </si>
  <si>
    <t>Oscar Humberto Cano Muñoz</t>
  </si>
  <si>
    <t>Jesús Esteban Vásquez Marín</t>
  </si>
  <si>
    <t>Michael Thomas Robbin Lattimore</t>
  </si>
  <si>
    <t>Mario Alberto Osorio Betancurt</t>
  </si>
  <si>
    <t>Javier Ramiro Velásquez Muñoz</t>
  </si>
  <si>
    <t>Fabiola Celina Correa Ortiz</t>
  </si>
  <si>
    <t>Julián David López Hernandez</t>
  </si>
  <si>
    <t>Rubén Dario Giraldo Montoya</t>
  </si>
  <si>
    <t>Mauricio Patiño Gallego</t>
  </si>
  <si>
    <t>José Aveider Arango Ruiz</t>
  </si>
  <si>
    <t>Fabiola De Jesús Barrera Ortiz</t>
  </si>
  <si>
    <t>Luis Angel Alzate Soto</t>
  </si>
  <si>
    <t>Yonn Fredy Uribe Guerra</t>
  </si>
  <si>
    <t>Carlos Alberto Gómez García</t>
  </si>
  <si>
    <t>Juan Carlos Grajales Álzate</t>
  </si>
  <si>
    <t>Augusto Loaiza Castro</t>
  </si>
  <si>
    <t>Yonatan Duvan León Muñoz</t>
  </si>
  <si>
    <t>Fredy Ferney Galeano Murillo</t>
  </si>
  <si>
    <t>Edwin Alejandro Toro Herrera</t>
  </si>
  <si>
    <t>Carolina Velásquez Cardona</t>
  </si>
  <si>
    <t>Estefanía Aristizábal Rodríguez</t>
  </si>
  <si>
    <t>Gloria Amparo Maya Ceballos</t>
  </si>
  <si>
    <t>Luz Edith Tobón Tobón</t>
  </si>
  <si>
    <t>José Antonio Tobón Tobón</t>
  </si>
  <si>
    <t>Adolfo De Jesús Villa</t>
  </si>
  <si>
    <t>Samuel Argiro Jaramillo Arango</t>
  </si>
  <si>
    <t>Alberto  Esteban Cardona Guzmán</t>
  </si>
  <si>
    <t>Ramiro De Jesús Sossa</t>
  </si>
  <si>
    <t>Luis Esteban Osorio Arango</t>
  </si>
  <si>
    <t>Ever Patiño Hernández</t>
  </si>
  <si>
    <t>Luz Edilma Areiza Vásquez</t>
  </si>
  <si>
    <t>Bernabé De Jesús Zamarra</t>
  </si>
  <si>
    <t>Yesid Esneider Sarrazola</t>
  </si>
  <si>
    <t>Walter Albeiro Arnsazo</t>
  </si>
  <si>
    <t>Yorlady Elena Serna Martínez</t>
  </si>
  <si>
    <t>Rodrigo De Jesús Hincapié Uribe</t>
  </si>
  <si>
    <t>Juan José Panesso Murillo</t>
  </si>
  <si>
    <t>Nicolás Gonzalo Sierra Palacio</t>
  </si>
  <si>
    <t>Diana Catalina Andrade Quiroz</t>
  </si>
  <si>
    <t>Sandra Milena Quiñones Vanegas</t>
  </si>
  <si>
    <t>Albeiro De Jesús Isaza</t>
  </si>
  <si>
    <t>Jhoan Sebastián Hincapié Ochoa</t>
  </si>
  <si>
    <t>Óscar David Restrepo Giraldo</t>
  </si>
  <si>
    <t>Duan Orlando García Hernández</t>
  </si>
  <si>
    <t>Luis Eduardo Marín Jaramillo</t>
  </si>
  <si>
    <t>Rogelio De Jesús Restrepo Correa</t>
  </si>
  <si>
    <t>Eriberto De Jesús Cano Acevedo</t>
  </si>
  <si>
    <t>Carlos Alberto Torres</t>
  </si>
  <si>
    <t>Jhon Wilmar Marín Suárez</t>
  </si>
  <si>
    <t>Óscar Fernando Pérez Muñoz</t>
  </si>
  <si>
    <t>Laura Victoria Martinez Jaramillo</t>
  </si>
  <si>
    <t>Orfenys Liliana González Pérez</t>
  </si>
  <si>
    <t>Luis Jaime Patiño Ruiz</t>
  </si>
  <si>
    <t>Fernando Rodríguez Oquendo</t>
  </si>
  <si>
    <t>Eunice Acevedo Agudelo</t>
  </si>
  <si>
    <t>Darío Posada Chancy</t>
  </si>
  <si>
    <t>Reinaldo Alonso Areiza Vásquez</t>
  </si>
  <si>
    <t>Ana María Tamayo Tamayo</t>
  </si>
  <si>
    <t>Victor Hugo Montoya</t>
  </si>
  <si>
    <t>Antonio José Vera</t>
  </si>
  <si>
    <t>Francisco Cristóbal Loaiza Acevedo</t>
  </si>
  <si>
    <t>Federico Gómez Uribe</t>
  </si>
  <si>
    <t>Jesús Olimpo Cárdenas Buritica</t>
  </si>
  <si>
    <t>CLAUDIA PATRICIA MURILLO</t>
  </si>
  <si>
    <t>ADRIAN OCAMPO SANCHEZ</t>
  </si>
  <si>
    <t>VICTOR  HUGO  GUERRA  VANEGAS</t>
  </si>
  <si>
    <t>LOPERA YEPES KATHERINE JOHANA</t>
  </si>
  <si>
    <t>JARAMILLO PALACIO JOSE ROBERTO</t>
  </si>
  <si>
    <t>ARANGO LEZCANO SANDRA EUGENIA</t>
  </si>
  <si>
    <t>SOTO SOTO ARABIA DEL CARMEN</t>
  </si>
  <si>
    <t>LOPERA YEPES DANIEL ESTEBAN</t>
  </si>
  <si>
    <t>PEREZ OSORIO ASTRID ELENA</t>
  </si>
  <si>
    <t>AVENDAÑO GOMEZ OSCAR DARIO</t>
  </si>
  <si>
    <t>ZAPATA DELGADO CARLOS ALBERTO</t>
  </si>
  <si>
    <t>RESTREPO LOPERA LUIS ALFREDO</t>
  </si>
  <si>
    <t>GUERRA GOMEZ JESUS OVIDIO</t>
  </si>
  <si>
    <t>ARBOLEDA ATEHORTUA ALICIA DEL SOCORRO</t>
  </si>
  <si>
    <t>VASQUEZ PEREZ DORIS ELENA</t>
  </si>
  <si>
    <t>QUIÑONES MONSALVE JUAN CAMILO</t>
  </si>
  <si>
    <t>HERRERA RESTREPO GERMAN DARIO</t>
  </si>
  <si>
    <t>Edison Antonio Vasco Agudelo</t>
  </si>
  <si>
    <t>Nancy Yamile Arboleda Tobón</t>
  </si>
  <si>
    <t>Roberto Antonio Restrepo Tobón</t>
  </si>
  <si>
    <t>Ernesto Villa Arango</t>
  </si>
  <si>
    <t>Nelson Alberto Londoño Uribe</t>
  </si>
  <si>
    <t>Pascual De Jesús Tobón Lopera</t>
  </si>
  <si>
    <t>Carlos Alberto Arboleda Torres</t>
  </si>
  <si>
    <t>Alveiro Restrepo Zapata</t>
  </si>
  <si>
    <t>MARIA CONSUELO OCHOA RESTREPO</t>
  </si>
  <si>
    <t>LUIS CARLOS PEREZ VALENCIA</t>
  </si>
  <si>
    <t>Jorge Eliecer Munera Aguirre</t>
  </si>
  <si>
    <t>ZAPATA PEREZ JORGE ANIBAL</t>
  </si>
  <si>
    <t>GONZALEZ MEDINA PAULA ANDREA</t>
  </si>
  <si>
    <t>EDUARDO ANTONIO BARRIENTOS AYALA</t>
  </si>
  <si>
    <t>RAMON ALONSO MORA GONZALEZ</t>
  </si>
  <si>
    <t>NILSON ANDRES MUNERA GIRALDO</t>
  </si>
  <si>
    <t>JHON ALBERTO LONDOÑO LONDOÑO</t>
  </si>
  <si>
    <t>LONDOÑO MESA RESFA AMPARO</t>
  </si>
  <si>
    <t>LONDOÑO MESA WILSON FABIAN</t>
  </si>
  <si>
    <t>CASAS LOPERA ENRIQUE</t>
  </si>
  <si>
    <t>SANDRA MILENA LONDOÑO URIBE</t>
  </si>
  <si>
    <t>JAIME AGUSTIN LOPERA LOPERA</t>
  </si>
  <si>
    <t>LOPERA MEDINA WEIMAR ALBERTO</t>
  </si>
  <si>
    <t>LOPEZ CAÑAS ARGILIO ESNEIDER</t>
  </si>
  <si>
    <t>TORRES PATIÑO HERNANDO DE JESUS</t>
  </si>
  <si>
    <t>MAZO CHAVARRIA RAMON MILAGROS</t>
  </si>
  <si>
    <t>TAMAYO RESTREPO LUIS MIGUEL</t>
  </si>
  <si>
    <t>CASAS LOPERA RICARDO ARCANGEL</t>
  </si>
  <si>
    <t>OSORIO RAMIREZ JOSE MANUEL</t>
  </si>
  <si>
    <t>OSPINA PEREZ ALBA NELLY</t>
  </si>
  <si>
    <t>PALACIO GARCIA GUILLERMO ARTURO</t>
  </si>
  <si>
    <t>PATIÑO VELEZ GLEDYS ALEIDA</t>
  </si>
  <si>
    <t>JESUS EMILIO CHAVARRIA VILLA</t>
  </si>
  <si>
    <t>HERNAN ALONSO PEREZ MAZO</t>
  </si>
  <si>
    <t>PEREZ RESTREPO OSCAR HENOC</t>
  </si>
  <si>
    <t>JUAN FERNANDO PIEDRAHITA GIRALDO</t>
  </si>
  <si>
    <t>RUIZ PATIÑO ROBER ALEJANDRO</t>
  </si>
  <si>
    <t>ROLDAN RESTREPO LUIS DAVID</t>
  </si>
  <si>
    <t>ROJAS GUERRA CLAVEL ANTONIO</t>
  </si>
  <si>
    <t>RESTREPO ALZATE OLGA LUCIA</t>
  </si>
  <si>
    <t>RESTREPO ARANGO LUIS CARLOS</t>
  </si>
  <si>
    <t>RESTREPO URIBE MAYER ENIT</t>
  </si>
  <si>
    <t>RESTREPO MARTINEZ DIDIER DE JESUS</t>
  </si>
  <si>
    <t>MARIANA CORREA RODRIGUEZ</t>
  </si>
  <si>
    <t>Jhon Fernando Mejía Arango</t>
  </si>
  <si>
    <t>ANGEL MINEL LONDOÑO LONDOÑO</t>
  </si>
  <si>
    <t>ARNOLDO BARRIENTOS URIBE</t>
  </si>
  <si>
    <t>AICARDO LONDOÑO LONDOÑO</t>
  </si>
  <si>
    <t>JOSE OSVALDO LONDONO LONDONO</t>
  </si>
  <si>
    <t>Jorge Orlando Munera Munera</t>
  </si>
  <si>
    <t>SONIA EMPERATRIZ ARANGO LOPERA</t>
  </si>
  <si>
    <t>PAOLA ANDREA RODRIGUEZ GOMEZ</t>
  </si>
  <si>
    <t>HENRY ALONSO PEREZ PEREZ</t>
  </si>
  <si>
    <t>LOPEZ JARAMILLO GUILLERMO</t>
  </si>
  <si>
    <t>RAMIREZ GARCIA GLORIA ISABEL</t>
  </si>
  <si>
    <t>Francisco Javier Ríos Llano</t>
  </si>
  <si>
    <t>OSCAR ANDRÉS LONDOÑO MEJÍA</t>
  </si>
  <si>
    <t>WALTER ALONSO LONDOÑO MEJÍA</t>
  </si>
  <si>
    <t>Carlos Julio Neira</t>
  </si>
  <si>
    <t>ANDRES MONSALVE VELASQUEZ</t>
  </si>
  <si>
    <t>WILMAR ARLEY CHAVARRIA</t>
  </si>
  <si>
    <t>LUIS ANTONIO TOBÓN MONSALVE</t>
  </si>
  <si>
    <t>HUMBERTO MONSALVE VELASQUEZ</t>
  </si>
  <si>
    <t>GEOVANIS LARA</t>
  </si>
  <si>
    <t>SERGIO ALEXANDER PÉREZ TOBÓN</t>
  </si>
  <si>
    <t>URIEL HUMBERTO PEÑA BALBIN</t>
  </si>
  <si>
    <t>Maria Del Carmen Ribon Ayazo</t>
  </si>
  <si>
    <t>Felix Albeiro Rojas Uribe</t>
  </si>
  <si>
    <t>ARMANDA CORDOBA PINILLA</t>
  </si>
  <si>
    <t>Francisco Antonio Rivero</t>
  </si>
  <si>
    <t>Julian Enrique Gomez Quintero</t>
  </si>
  <si>
    <t>Giovany Velez Gomez</t>
  </si>
  <si>
    <t>Braudier Jiménez Ruiz</t>
  </si>
  <si>
    <t>Yudis Patricia Soto Pacheco</t>
  </si>
  <si>
    <t>DIANA LUCY HINESTROZA PALACIOS</t>
  </si>
  <si>
    <t>JESUS ERASMO ARANGO PALACIO</t>
  </si>
  <si>
    <t>NICOLAS ALBERTO ARANGO PEREZ</t>
  </si>
  <si>
    <t>FREDY ALFONSO ARANGO TOBON</t>
  </si>
  <si>
    <t>CARLOS OCTAVIO RESTREPO ZAPATA</t>
  </si>
  <si>
    <t>DIEGO ADRIAN RUIZ RUIZ</t>
  </si>
  <si>
    <t>JUAN CAMILO TOBON PEREZ</t>
  </si>
  <si>
    <t>DIEGO ISAAC URIBE RESTREPO</t>
  </si>
  <si>
    <t>GERMAN DARIO URIBE ARANGO</t>
  </si>
  <si>
    <t>OMAR LEONEL URIBE LOPERA</t>
  </si>
  <si>
    <t>MARIO ALBERTO LONDOÑO LONDOÑO</t>
  </si>
  <si>
    <t>WBEIMAR DE JESUS LONDOÑO LONDOÑO</t>
  </si>
  <si>
    <t>ARLES DE JESUS URIBE BETANCURT</t>
  </si>
  <si>
    <t>YOVANI DE JESUS URIBE BETANCURT</t>
  </si>
  <si>
    <t>ROELI DE JESUS RUIZ RUIZ</t>
  </si>
  <si>
    <t>EGIDIO DE JESUS LONDOÑO LONDOÑO</t>
  </si>
  <si>
    <t>SIGIFREDO ALONSO MONSALVE SIERRA</t>
  </si>
  <si>
    <t>JAIRO ALONSO ARANGO MAYA</t>
  </si>
  <si>
    <t>GABRIEL ROMAN PEREZ RESTREPO</t>
  </si>
  <si>
    <t>FABIAN ALIRIO BARRIENTOS URIBE</t>
  </si>
  <si>
    <t>JESUS ANGEL BARRIENTOS URIBE</t>
  </si>
  <si>
    <t>GLORIA MARIA PEREZ LOPERA</t>
  </si>
  <si>
    <t>NAZARIO DE JESUS BETANCUR ARANGO</t>
  </si>
  <si>
    <t>CARLOS MARIO GUTIERREZ MUÑOZ</t>
  </si>
  <si>
    <t>CARLOS ANDRES PEREZ RUIZ</t>
  </si>
  <si>
    <t>NELSON ALBERTO ARANGO OSORNO</t>
  </si>
  <si>
    <t>ERASMO DE JESUS MAZO CHAVARRIA</t>
  </si>
  <si>
    <t>JUAN LUIS GIL MADRID</t>
  </si>
  <si>
    <t>SANTIAGO GIL MADRID</t>
  </si>
  <si>
    <t>LUIS FERNANDO PEREZ RESTREPO</t>
  </si>
  <si>
    <t>WILLIAM DAVID URIBE BETANCURT</t>
  </si>
  <si>
    <t>MARIA ROSA MADRID GIL</t>
  </si>
  <si>
    <t>WILLIAN DE JESUS ARANGO TAMAYO</t>
  </si>
  <si>
    <t>DANIEL ALONSO AVENDAÑO MEJIA</t>
  </si>
  <si>
    <t>RUBEN DARIO URIBE ARANGO</t>
  </si>
  <si>
    <t>CARLOS ALBERTO SIERRA LOPERA</t>
  </si>
  <si>
    <t>JOSE DARIO GUTIERREZ GOMEZ</t>
  </si>
  <si>
    <t>JOHN HUMBERTO PEREZ LOPERA</t>
  </si>
  <si>
    <t>JOSE RIKELMEL LONDOÑO TOBON</t>
  </si>
  <si>
    <t>ANDRES FELIPE ARANGO ARANGO</t>
  </si>
  <si>
    <t>ELKIN DARÍO ARANGO MUNERA</t>
  </si>
  <si>
    <t>ORFA LUCIA ZAPATA GONZALEZ</t>
  </si>
  <si>
    <t>ANDRES FELIPE LONDOÑO RESTREPO</t>
  </si>
  <si>
    <t>JOHAN ALEJANDRO LOPERA PEREZ</t>
  </si>
  <si>
    <t>DANIEL FERNANDO LONDOÑO PEREZ</t>
  </si>
  <si>
    <t>FABIO ALBERTO OSORNO PEREZ</t>
  </si>
  <si>
    <t>Sergio Andrés Martínez Zapata</t>
  </si>
  <si>
    <t>PABLO ANDRES URIBE RODRIGUEZ</t>
  </si>
  <si>
    <t>GABRIEL GILDARDO RUIZ URIBE</t>
  </si>
  <si>
    <t>CARLOS FERNANDO PEREZ PEREZ</t>
  </si>
  <si>
    <t>DANIEL HUMBERTO PEREZ PEREZ</t>
  </si>
  <si>
    <t>SERGIO ALBERTO LOPEZ SUAREZ</t>
  </si>
  <si>
    <t>RUBEN DARIO BETANCURT GUTIERREZ</t>
  </si>
  <si>
    <t>Sebastian Alvarez Santamaria</t>
  </si>
  <si>
    <t>Marleny Del Socorro Monsalve Orrego</t>
  </si>
  <si>
    <t>Juan David Ceballos Ospina</t>
  </si>
  <si>
    <t>Rosana Ceballos Ospina</t>
  </si>
  <si>
    <t>NAYDA ELIZABETH VERGARA ESPITIA</t>
  </si>
  <si>
    <t>MARIA LUCELLY JARAMILLO DE LOPEZ</t>
  </si>
  <si>
    <t>Bernardo Díez Escobar</t>
  </si>
  <si>
    <t>Laura Estela Gomez Giraldo</t>
  </si>
  <si>
    <t>YESICA LOAIZA CIRO</t>
  </si>
  <si>
    <t>EZEQUIEL MUÑOZ ACEVEDO</t>
  </si>
  <si>
    <t>ERMIS ARLEY MADRID ESCOBAR</t>
  </si>
  <si>
    <t>Miryam Naranjo Ramirez</t>
  </si>
  <si>
    <t>SEBASTIAN SANCHEZ LOAIZA</t>
  </si>
  <si>
    <t>MARIA AUXILIO DEL SOCORRO LOPERA DE ARANGO</t>
  </si>
  <si>
    <t>Jacobo Vargas Ramírez</t>
  </si>
  <si>
    <t>María Eugenia Quintana Bustamante</t>
  </si>
  <si>
    <t>Diana Carolina Montoya Mora</t>
  </si>
  <si>
    <t>German Tamayo Rodriguez</t>
  </si>
  <si>
    <t>Raul De Jesus Medina Torres</t>
  </si>
  <si>
    <t>Marleny Del Rosario Molina Avendaño</t>
  </si>
  <si>
    <t>ANA CECILIA MOÑOZ AVENDAÑO</t>
  </si>
  <si>
    <t>Gladis Eneida Rua Mesa</t>
  </si>
  <si>
    <t>Graciela Hincapie Rios</t>
  </si>
  <si>
    <t>Luz Marina Henao De Zapata</t>
  </si>
  <si>
    <t>Eucario De Jesús Areiza Correa</t>
  </si>
  <si>
    <t>Elkin Albeiro Ayala Ayala</t>
  </si>
  <si>
    <t>Víctor Alexander Valencia Giraldo</t>
  </si>
  <si>
    <t>Diego De Jesús Guzmán Zapata</t>
  </si>
  <si>
    <t>Hector Alonso Guzmán Balvin</t>
  </si>
  <si>
    <t>Raul Darío Ayala Londoño</t>
  </si>
  <si>
    <t>CLARA  MARIA GUERRA  VANEGAS</t>
  </si>
  <si>
    <t>Elkin José Palacio Garcés</t>
  </si>
  <si>
    <t>MELISSA ARREDONDO RICO</t>
  </si>
  <si>
    <t>Erica Marcela Zapata Barrientos</t>
  </si>
  <si>
    <t>JOSÉ DAVID ARBOLEDA OSORNO</t>
  </si>
  <si>
    <t>JHON CESAR ARANGO ARBOLEDA</t>
  </si>
  <si>
    <t>JUAN DIEGO TOBÓN RAMIREZ</t>
  </si>
  <si>
    <t>LUIS FERNANDO SIERRA LOPERA</t>
  </si>
  <si>
    <t>RODRIGO HUMBERTO MAZO BALVIN</t>
  </si>
  <si>
    <t>Viviana Munera Mazo</t>
  </si>
  <si>
    <t>Fabian Dario Tobón Cuervo</t>
  </si>
  <si>
    <t>IVAN DE JESUS ARBOLEDA TORRES</t>
  </si>
  <si>
    <t>ABELARDO NICOLAS GIL PEREZ</t>
  </si>
  <si>
    <t>Ana Sofía Ruiz Guisao</t>
  </si>
  <si>
    <t>OMAIRA DEL SOCORRO RUA MESA</t>
  </si>
  <si>
    <t>Ivan De Jesus Torres Palacio</t>
  </si>
  <si>
    <t>NORA EMILVIA MONSALVE AREIZA</t>
  </si>
  <si>
    <t>Daniel Alejandro Betancur Jaramillo</t>
  </si>
  <si>
    <t>FRANCISCO JAVIER MARTINEZ TABORDA</t>
  </si>
  <si>
    <t>EDWIN ALEXIS ORTEGA LOPEZ</t>
  </si>
  <si>
    <t>Elizabeth Cerón Marín</t>
  </si>
  <si>
    <t>OLGA PATRICIA OCAMPO PEREZ</t>
  </si>
  <si>
    <t>Elkin Arturo Mazo David</t>
  </si>
  <si>
    <t>JUAN DAVID MARTINEZ CARDONA</t>
  </si>
  <si>
    <t>Mauricio Alberto De Los Milagros Perez Arboleda</t>
  </si>
  <si>
    <t>MARIA EUGENIA CASTILLO GOMEZ</t>
  </si>
  <si>
    <t>Diego Alexander Gutierrez Morales</t>
  </si>
  <si>
    <t>Luis Bairon Arcila Lopez</t>
  </si>
  <si>
    <t>Ubeimar Flórez Henao</t>
  </si>
  <si>
    <t>LIBARDO DE JESUS HINCAPIE HENAO</t>
  </si>
  <si>
    <t>ANA FE OCHOA LOPEZ</t>
  </si>
  <si>
    <t>Deyci Bibiana Gutiérrez Zapata</t>
  </si>
  <si>
    <t>Dioni Sandra Bustamante Garcia</t>
  </si>
  <si>
    <t>Edgar Humberto Zapata Hincapié</t>
  </si>
  <si>
    <t>ALBERTO DE JESUS ARIAS ZULUAGA</t>
  </si>
  <si>
    <t>Henry Alberto Correa Henao</t>
  </si>
  <si>
    <t>Jhon Fredy Ospina Tamayo</t>
  </si>
  <si>
    <t>LUIS EDUARDO TAMAYO OCHOA</t>
  </si>
  <si>
    <t>Guillermo León Medina Munera</t>
  </si>
  <si>
    <t>Martha Rosmira Gonzalez Agudelo</t>
  </si>
  <si>
    <t>Mario Felipe Zuluaga Gonzalez</t>
  </si>
  <si>
    <t>Jhon Fredy Castrillon Arango</t>
  </si>
  <si>
    <t>Julio Cesar Londoño Peña</t>
  </si>
  <si>
    <t>Rodrigo Alberto Arango Bedoya</t>
  </si>
  <si>
    <t>María Margarita Gómez Zapata</t>
  </si>
  <si>
    <t>Edilberto Patiño Gómez</t>
  </si>
  <si>
    <t>Julián Andres Pérez Lopera</t>
  </si>
  <si>
    <t>Eber De Jesus Usuga Valle</t>
  </si>
  <si>
    <t>Maria Lidia Arango Aguirre</t>
  </si>
  <si>
    <t>NORBEY GUERRA MIRA</t>
  </si>
  <si>
    <t>Elkin  Orley Hincapie Hincapie</t>
  </si>
  <si>
    <t>Ronaldo De Jesus Henao Quintana</t>
  </si>
  <si>
    <t>Heriberto De Jesús Medina Restrepo</t>
  </si>
  <si>
    <t>Sandro Alberto Jimenez Munera</t>
  </si>
  <si>
    <t>Roberto Antonio Zapata Avendaño</t>
  </si>
  <si>
    <t>Victor Manuel Guerra Martinez</t>
  </si>
  <si>
    <t>Ronal Arley De Jesus Hincapie Rojas</t>
  </si>
  <si>
    <t>Erika Yuliana Arango Echeverri</t>
  </si>
  <si>
    <t>Rogelio De Jesús Rodriguez García</t>
  </si>
  <si>
    <t>Laura Nataly Arango Jiménez</t>
  </si>
  <si>
    <t>Santiago Vásquez Pino</t>
  </si>
  <si>
    <t>Asociación De Productores De Plátano Del Municipio De Ebéjico - ASOPPAE</t>
  </si>
  <si>
    <t>ASOCIACION PANELERA DESARROLLO RURAL  ASOPADERU</t>
  </si>
  <si>
    <t>ASOCIACION MARLENGO APICULTORES ASOMARAPI</t>
  </si>
  <si>
    <t>ASOCIACION CAMPESINA UNIDOS POR CONCEPCION</t>
  </si>
  <si>
    <t>Asociación De Paneleros Y Agropecuarios De Yolombó ASOPAGROY</t>
  </si>
  <si>
    <t>ASOCIACIÓN DE PRODUCTORES AGROPECUARIOS DE CIUDAD BOLÍVAR ANTIOQUIA AGROCIBOL</t>
  </si>
  <si>
    <t>ASOCIACION DE MUJERES EMPRENDEDORAS SABOR Y AROMA GIRALDINA</t>
  </si>
  <si>
    <t>ASOCIACION DE PRODUCTORES Y COMERCIALIZADORES AGROPECUARIOS DEL MUNICIPIO DE CARACOLI ASOAGRICOLA CARACOLI</t>
  </si>
  <si>
    <t>ASOCIACION DE PRODUCTORES DE FRUTA Y HORTALIZAS DEL MUNICIPIO DE LA CEJA ASOFRUTAS</t>
  </si>
  <si>
    <t>ASOCIACION DE MUJERES EMPRENDEDORAS DE SAN JOSE DE LA AHUMADA  AAMESA</t>
  </si>
  <si>
    <t>Asociación Agrocafetera De San Isidro - AACAFE</t>
  </si>
  <si>
    <t>ASOCIACION DE CAÑICULTORES Y PANELEROS DEL MUNICIPIO DE SANTA ROSA DE OSOS</t>
  </si>
  <si>
    <t>Asociación De Mujeres Campesina Buscando Futuro - AMCABF</t>
  </si>
  <si>
    <t>ASOCIACIÓN DE PRODUCTORES AGROPECUARIOS DE CAICEDO PRODUSCA</t>
  </si>
  <si>
    <t>ASOCIACION DE CAMPESINOS PRODUCTORES DE ALIMENTOS DE URABA ASOCPRAUR</t>
  </si>
  <si>
    <t>Asociación Comunitaria De Mujeres Paneleche  ASOPANELECHE</t>
  </si>
  <si>
    <t>ASOCIACIÓN DE CACAOTEROS DE VALDIVIA ASOCAVAL</t>
  </si>
  <si>
    <t>ASOCIACION AGROPECUARIA PASSION FRUIT URABA  AGROPASF</t>
  </si>
  <si>
    <t>Asociación De Arroceros Y Productores Agropecuarios Y Ambientalistas De Caño Pescado  - ASAPAACP</t>
  </si>
  <si>
    <t>Cooperativa Multiactiva San Bartolo</t>
  </si>
  <si>
    <t>Cooperativa Agropecuaria De Entrerríos -Cooagropecuaria</t>
  </si>
  <si>
    <t>Asociación Santuariana De Productores Y Comercializadores  De Hortalizas Y Legumbres - ASPHORTA -L</t>
  </si>
  <si>
    <t>Cooperativa De Trabajo Asociado De Productores Agropecuarios Solución Integración Y Vida SIACASOVAN - PROASIV</t>
  </si>
  <si>
    <t>Cooperativa Agromultiactiva El Cosechero De Jericó - COOCOSERJE</t>
  </si>
  <si>
    <t>Cooperativa Integral De Urrao - COOPIURRAO</t>
  </si>
  <si>
    <t>Asociación Cafés Especiales Del Paraíso - ASOCEPA</t>
  </si>
  <si>
    <t>Asociación De Productores Agropecuarios De El Santuario - ASOPRAS</t>
  </si>
  <si>
    <t>Cooperativa Sachaantioquia Multiactiva</t>
  </si>
  <si>
    <t>ASOCIACION PARA LA PRODUCCION Y COMERCIALIZACION DE PRODUCTOS AGRICOLAS - APROCOMPA</t>
  </si>
  <si>
    <t>ASOCIACION DE APICULTORES DEL BAJO CAUCA Y EL SUR DE BOLIVAR -ASAPIBAS</t>
  </si>
  <si>
    <t>ASOCIACION DE PRODUCTORES AGROPECUARIOS Y CACAOCULTORES DEL MUNICIPIO DE CÁCERES- ANTIOQUIA - APROACA</t>
  </si>
  <si>
    <t>ASOCIACION CAMPESINA DE SAN JOSE DE APARTADO ACASA</t>
  </si>
  <si>
    <t>EMPRESA COMUNITARIA DULCE LABOR ECODULA</t>
  </si>
  <si>
    <t>ASOCIACION MUNICIPAL DE CACAOCULTORES ORGANIZADOS EN SAN ROQUE ANTIOQUIA  ASOMASORCAN</t>
  </si>
  <si>
    <t>ASOCIACION AGROINDUSTRIAL PANELERA EL VOLCAN APAVOL</t>
  </si>
  <si>
    <t>COOPERATIVA MULTIACTIVA DE MADRES COMUNITARIAS} COOMACO</t>
  </si>
  <si>
    <t>ASOCIACION DE AGRICULTORES VEREDA EL DESEO AAVED</t>
  </si>
  <si>
    <t>ASOCIACIÓN DE AGROPECUARIOS DEL ORIENTE</t>
  </si>
  <si>
    <t>ASOCIACION DE MUJERES Y VICTIMAS DE ANARA ASOVIANARA</t>
  </si>
  <si>
    <t>ASOCIACION AGROINDUSTRIAL LABRANZA</t>
  </si>
  <si>
    <t>Cooperativa De Mujeres Ansiosas Del Progreso Organizado - Coomapro</t>
  </si>
  <si>
    <t>Cooperativa De Agricultores De Los Corregimientos De Medellín - COPACORMED</t>
  </si>
  <si>
    <t>Comunidad Indígena Zenú Ébano Tacanal</t>
  </si>
  <si>
    <t>CORPORACION DE GANADEROS DEL NORTE CORPOGANSA DEL NORTE DE ANTIOQUIA</t>
  </si>
  <si>
    <t>Cooperativa Nacional De Porcicultores COOPORCICULTORES</t>
  </si>
  <si>
    <t>Asociación Unión De Plataneros De Turbo Y Urabá - UPLATUR</t>
  </si>
  <si>
    <t>COOPERATIVA INTEGRAL DE ABASTECIMIENTO AGROALIMENTARIO DE URABA - DIA URABA</t>
  </si>
  <si>
    <t>Resguardo Indígena Senú Los Almendros</t>
  </si>
  <si>
    <t>Asociación Agropecuaria Del Municipio De La Unión - ASAGROPEUNIÓN</t>
  </si>
  <si>
    <t>Cooperativa De Desarrollo Integral  Y Agroalimentario Del Norte Antioqueño - DIA NORTE</t>
  </si>
  <si>
    <t>Cooperativa De Distribución E Integración  Agroalimentaria Del Oriente - DIA ORIENTE</t>
  </si>
  <si>
    <t>Cooperatica Para El Desarrollo Integral Del Suroeste Antioqueño - DIA SUROESTE</t>
  </si>
  <si>
    <t>Asociación Agropecuaria  Ecológica Sostenible  ECOSOSTENIBLE CATIVO</t>
  </si>
  <si>
    <t>Asociación Agropecuaria El Sabor De Las Frutas Y El Campo ASAFRUT</t>
  </si>
  <si>
    <t>Cooperativa Agropecuaria De Girardota, Campogir</t>
  </si>
  <si>
    <t>Cooperativa Multiactiva Para El Desarrollo Industrial Agropecuario Del Bajo Cauca. "Cooperativa DIA, Bajo Cauca"</t>
  </si>
  <si>
    <t>Organización Campesinos Construyendo Futuro OCCF</t>
  </si>
  <si>
    <t>COOPERATIVA MULTIACTIVA ALIANZA PARA EL AGRO ALAGRO</t>
  </si>
  <si>
    <t>Cooperativa COLANTA</t>
  </si>
  <si>
    <t>Asociacion De Productores Agropecuarios De Hispania Antioquia, ASOPAHISA</t>
  </si>
  <si>
    <t>Asociacion Colombiana Todo En Agricultura -ASOCOLTEA-</t>
  </si>
  <si>
    <t>ASOCIACIÓN DE MUJERES CAMPESINAS E INDÍGENAS DEL MUNICIPIO GRANADA ANTIOQUIA</t>
  </si>
  <si>
    <t>COOPERATIVA LECHERA Y GANADERA DE AMALFI LIMITADA (COOLAMALFI)</t>
  </si>
  <si>
    <t>ASOCIACION DE POBLACION VULNERABLE POR UN FUTURO MEJOR DE ANTIOQUIA - ASOVULFU</t>
  </si>
  <si>
    <t>Ageproc Asociación De Gestores Para El Progreso En Caucasia</t>
  </si>
  <si>
    <t>Agremiación Cacaotera De Colombia "Chocolate Colombia"</t>
  </si>
  <si>
    <t>Asociación De Productores Integrales Del Café De Giraldo COFFEEARRO</t>
  </si>
  <si>
    <t>Asociación Integral De Mujeres Cordillera ASOIMCOR</t>
  </si>
  <si>
    <t>ASOCIACIÓN AGROPECUARIA DE MUEJRES EMPRENDEDORAS MACEITAS ASAMEN</t>
  </si>
  <si>
    <t>ASOCIACION DE MUJERES EMPRENDEDORAS DEL MUNICIPIO DE AMALFI ASOMELFI</t>
  </si>
  <si>
    <t>ASOCIACIÓN DE CAÑICULTORES DE SAN CARLOS, ASOCASAN</t>
  </si>
  <si>
    <t>Asociación De Mujeres De Yarumal AMY</t>
  </si>
  <si>
    <t>Asociación De Fruticultores De Santa Rita ASOFRUSAT</t>
  </si>
  <si>
    <t>ASOCIACION DE PRODUCTORES AGROPECUARIOS DE SANTA RITA ITUANGO  ASPROASIR</t>
  </si>
  <si>
    <t>Asociación Integral Agricola Y Pecuaria Torres Y Amigos. Asitapur</t>
  </si>
  <si>
    <t>ASOCIACION AGROPECUARIA Y PISCICOLA DE SAN PEDRO DE URABA - AGROPISUR</t>
  </si>
  <si>
    <t>ASOCIACIÓN DE PEQUEÑOS PRODUCTORES AGROPECUARIOS DE RIONEGRO- PRODUVIDA</t>
  </si>
  <si>
    <t>ASOCIACIÓN DE PRODUCTORES DE CAFÉS ESPECIALES DE JARDIN</t>
  </si>
  <si>
    <t>Asociación De Productores Agropecuarios De Anori APANOR</t>
  </si>
  <si>
    <t>Asociación De Juntas De Acción Comunal Y Vivienda Comunitaria ASOCOMUNAL</t>
  </si>
  <si>
    <t>Santiago De Jesús Luján Sánchez</t>
  </si>
  <si>
    <t>JAISON ANDRÉS CORREA GIRALDO</t>
  </si>
  <si>
    <t>Blanca Nubia Muñoz Barragan</t>
  </si>
  <si>
    <t>Juan Fernando Ríos Vergara</t>
  </si>
  <si>
    <t>Olga Lucía Vélez Gómez</t>
  </si>
  <si>
    <t>María Isabel Ortiz</t>
  </si>
  <si>
    <t>Jimena Rodriguez Tamayo</t>
  </si>
  <si>
    <t>Luis Fernando Valencia Herrera</t>
  </si>
  <si>
    <t>Jairo De Jesús Bedoya Molina</t>
  </si>
  <si>
    <t>Silvia Adiela Rojo Mira</t>
  </si>
  <si>
    <t>Óscar Darío Restrepo Zapata</t>
  </si>
  <si>
    <t>José Odilio Hincapié Taborda</t>
  </si>
  <si>
    <t>Rosa Angélica Duque De Gómez</t>
  </si>
  <si>
    <t>José Manuel Guzmán Calderin</t>
  </si>
  <si>
    <t>Javier Velásquez</t>
  </si>
  <si>
    <t>Adriana Cecilia Londoño Guzmán</t>
  </si>
  <si>
    <t>Elmer Zapata</t>
  </si>
  <si>
    <t>Martha Lucia Rojas Jaramillo</t>
  </si>
  <si>
    <t>Preciliano Hernández Ramos</t>
  </si>
  <si>
    <t>Liliana Vélez Quintero</t>
  </si>
  <si>
    <t>Carlos Mauricio Bedoya Mesa</t>
  </si>
  <si>
    <t>Daniel David Gómez Aparicio</t>
  </si>
  <si>
    <t>Julián Mauricio Ossa Cano</t>
  </si>
  <si>
    <t>Sandra Patricia Holguín Díaz</t>
  </si>
  <si>
    <t>Disley Yadira Herrera Martínez</t>
  </si>
  <si>
    <t>Mercedes González González</t>
  </si>
  <si>
    <t>Luz Marina Mosquera</t>
  </si>
  <si>
    <t>Yorman Yamid Jaramillo Rodriguez</t>
  </si>
  <si>
    <t>Danis Mercedes Rodriguez Londoño</t>
  </si>
  <si>
    <t>EMILSEN MARIA MORENO MOLINA</t>
  </si>
  <si>
    <t>Ruber Mario Garcia Vazquez</t>
  </si>
  <si>
    <t>Luis Alberto Escobar Castrillón</t>
  </si>
  <si>
    <t>Gloria Amparo Herrera Rueda</t>
  </si>
  <si>
    <t>Euler Alexander Montoya Castro</t>
  </si>
  <si>
    <t>Francisco Antonio Rivero Beltrán</t>
  </si>
  <si>
    <t>Walter José Vidal Durango</t>
  </si>
  <si>
    <t>Juan Felipe Zapata Osorio</t>
  </si>
  <si>
    <t>Faidith Paola Cardozo Diaz</t>
  </si>
  <si>
    <t>Julio Cesar Taborda Patiño</t>
  </si>
  <si>
    <t>Sandra Patricia Avalos David</t>
  </si>
  <si>
    <t>Jorge Alonso Quintero Posada</t>
  </si>
  <si>
    <t>Aldrinson Luis Beltrán Berna</t>
  </si>
  <si>
    <t>Luz Eugenia Pérez Medina</t>
  </si>
  <si>
    <t>Yury Astrid Gómez Ospina</t>
  </si>
  <si>
    <t>Ladislao González Teherán</t>
  </si>
  <si>
    <t>Carlos Torres Pacheco</t>
  </si>
  <si>
    <t>Shirly Maria Gracia Alvarez</t>
  </si>
  <si>
    <t>Claudia Patricia Cardona Posada</t>
  </si>
  <si>
    <t>Juan Esteban Jaramillo Gutiérrez</t>
  </si>
  <si>
    <t>Ángela María Giraldo Garcés</t>
  </si>
  <si>
    <t>Maria Fernanda Cano Vergara</t>
  </si>
  <si>
    <t>Edier Emilio Suárez Borja</t>
  </si>
  <si>
    <t>José Marcelino Murillo Moreno</t>
  </si>
  <si>
    <t>Victor Hugo Thomas Garcia</t>
  </si>
  <si>
    <t>Martin Emilio Rodríguez Martínez</t>
  </si>
  <si>
    <t>Bibiana María Acevedo Galeano</t>
  </si>
  <si>
    <t>Tatiana Gálvez Quintero</t>
  </si>
  <si>
    <t>Sergio León González Villa</t>
  </si>
  <si>
    <t>Jairo Alberto Ramirez Monsalve</t>
  </si>
  <si>
    <t>Leydi Adriana Pineda Zapata</t>
  </si>
  <si>
    <t>María Consuelo Giraldo De Giraldo</t>
  </si>
  <si>
    <t>BEATRIZ ELENA RIVERA JARAMILLO</t>
  </si>
  <si>
    <t>LUIS FRANCISCO GUERRA SALGADO</t>
  </si>
  <si>
    <t>Abel Jiménez</t>
  </si>
  <si>
    <t>OSCAR LEONEL URIBE LOPERA</t>
  </si>
  <si>
    <t>NAZARIO DE JESUS  BETANCURT ARANGO</t>
  </si>
  <si>
    <t>Elmer Yohan Zapata Rojas</t>
  </si>
  <si>
    <t>Ehider Goez</t>
  </si>
  <si>
    <t>Fatima Yuliana Sánches García</t>
  </si>
  <si>
    <t>LEIDY RUBIELA CASTAÑEDA</t>
  </si>
  <si>
    <t>CLAUDIA PATRICIA MONTOYA HENAO</t>
  </si>
  <si>
    <t>LUIS ALBERTO VILLADA BELTRAN</t>
  </si>
  <si>
    <t>María Cecilia Bedoya Porras</t>
  </si>
  <si>
    <t>Edwin Alberto Urrego</t>
  </si>
  <si>
    <t>JORGE OMAR CHAVARRIA JARAMILLO</t>
  </si>
  <si>
    <t>MARTHA MAYUD GARCES MAUSA</t>
  </si>
  <si>
    <t>HENRY LEAL BARRIENTOS</t>
  </si>
  <si>
    <t>Alejandro Vásquez Giraldo</t>
  </si>
  <si>
    <t>Blanca Yesenia Zapata Cañas</t>
  </si>
  <si>
    <t>Juan Carlos Cuervo Osorio</t>
  </si>
  <si>
    <t>MARIA ISABEL ORTIZ</t>
  </si>
  <si>
    <t>Productorindividual</t>
  </si>
  <si>
    <t>Grupoasociativo</t>
  </si>
  <si>
    <t>Tomate Chonto</t>
  </si>
  <si>
    <t>Gulupa</t>
  </si>
  <si>
    <t>Cidra</t>
  </si>
  <si>
    <t>Pulpas_de_frutas</t>
  </si>
  <si>
    <t>Plantas Aromáticas Y Medicinales En Tisanas</t>
  </si>
  <si>
    <t>Proteína Vegetal A Base De Leguminosas</t>
  </si>
  <si>
    <t>Aceite Esencial Vegetal</t>
  </si>
  <si>
    <t>Zukini</t>
  </si>
  <si>
    <t>Tomate De Árbol</t>
  </si>
  <si>
    <t>Aromáticas</t>
  </si>
  <si>
    <t>Espinaca</t>
  </si>
  <si>
    <t>Guineo</t>
  </si>
  <si>
    <t>Aceite_vegetal</t>
  </si>
  <si>
    <t>Chócolo</t>
  </si>
  <si>
    <t>Cebolla Cabezona</t>
  </si>
  <si>
    <t>Remolacha</t>
  </si>
  <si>
    <t>Ganadobovinoenpie</t>
  </si>
  <si>
    <t>Perejil</t>
  </si>
  <si>
    <t>Tomate Cherry</t>
  </si>
  <si>
    <t>Rábano</t>
  </si>
  <si>
    <t>Batata</t>
  </si>
  <si>
    <t>Ajonjolí</t>
  </si>
  <si>
    <t xml:space="preserve">Leche En Polvo </t>
  </si>
  <si>
    <t>Carnedecerdo</t>
  </si>
  <si>
    <t>Crema Maní</t>
  </si>
  <si>
    <t>Arándano</t>
  </si>
  <si>
    <t>Cerdoenpie</t>
  </si>
  <si>
    <t>Quesito</t>
  </si>
  <si>
    <t>Leche Liquida Saborizada</t>
  </si>
  <si>
    <t>Col</t>
  </si>
  <si>
    <t>Todoaño</t>
  </si>
  <si>
    <t>Junio,noviembre</t>
  </si>
  <si>
    <t>Marzo,mayo,septiembre,noviembre</t>
  </si>
  <si>
    <t>Enero,diciembre</t>
  </si>
  <si>
    <t>Mayo,octubre</t>
  </si>
  <si>
    <t>Marzo,septiembre</t>
  </si>
  <si>
    <t>Febrero,julio</t>
  </si>
  <si>
    <t>Marzo,agosto</t>
  </si>
  <si>
    <t>Marzo,noviembre</t>
  </si>
  <si>
    <t>Junio,julio,agosto,septiembre,octubre,noviembre,diciembre</t>
  </si>
  <si>
    <t>Octubre,noviembre,diciembre</t>
  </si>
  <si>
    <t>Junio,julio</t>
  </si>
  <si>
    <t>Febrero,mayo,agosto,noviembre</t>
  </si>
  <si>
    <t>Enero,abril,julio,octubre</t>
  </si>
  <si>
    <t>Enero,abril,agosto,diciembre</t>
  </si>
  <si>
    <t>Enero,abril,julio,diciembre</t>
  </si>
  <si>
    <t>Febrero,abril,agosto,octubre,diciembre</t>
  </si>
  <si>
    <t>Enero,julio</t>
  </si>
  <si>
    <t>Febrero,abril,junio,agosto,octubre,diciembre</t>
  </si>
  <si>
    <t>Septiembre,octubre,noviembre,diciembre</t>
  </si>
  <si>
    <t>Enero,mayo,septiembre</t>
  </si>
  <si>
    <t>Mayo,diciembre</t>
  </si>
  <si>
    <t>Febrero,mayo,agosto,octubre,diciembre</t>
  </si>
  <si>
    <t>Enero,marzo,mayo,julio,septiembre,noviembre</t>
  </si>
  <si>
    <t>Junio,diciembre</t>
  </si>
  <si>
    <t>Enero,abril,julio,noviembre</t>
  </si>
  <si>
    <t>Enero,agosto</t>
  </si>
  <si>
    <t>Abril,mayo,junio,julio,octubre,noviembre,diciembre</t>
  </si>
  <si>
    <t>Julio,agosto</t>
  </si>
  <si>
    <t>Septiembre,octubre</t>
  </si>
  <si>
    <t>Agosto,septiembre,octubre</t>
  </si>
  <si>
    <t>Julio,agosto,septiembre,octubre,noviembre,diciembre</t>
  </si>
  <si>
    <t>Marzo,abril,mayo,junio,agosto,septiembre,octubre,noviembre,diciembre</t>
  </si>
  <si>
    <t>Enero,febrero,marzo,abril,mayo,agosto,septiembre,octubre,noviembre</t>
  </si>
  <si>
    <t>Julio,agosto,septiembre,octubre</t>
  </si>
  <si>
    <t>Febrero,marzo,abril,mayo,junio,julio,agosto,septiembre,octubre,noviembre</t>
  </si>
  <si>
    <t>Marzo,abril</t>
  </si>
  <si>
    <t>Marzo,abril,mayo,junio,julio,agosto,septiembre,octubre,noviembre,diciembre</t>
  </si>
  <si>
    <t>Septiembre,octubre,noviembre</t>
  </si>
  <si>
    <t>Febrero,noviembre</t>
  </si>
  <si>
    <t>Enero,febrero</t>
  </si>
  <si>
    <t>Agosto,septiembre</t>
  </si>
  <si>
    <t>Enero,abril,mayo,junio,noviembre,diciembre</t>
  </si>
  <si>
    <t>Abril,mayo,junio,julio,agosto,septiembre,octubre,noviembre,diciembre</t>
  </si>
  <si>
    <t>Enero,marzo</t>
  </si>
  <si>
    <t>Enero,febrero,marzo,mayo,junio,octubre,noviembre,diciembre</t>
  </si>
  <si>
    <t>Junio,julio,agosto,septiembre</t>
  </si>
  <si>
    <t>Julio,agosto,septiembre</t>
  </si>
  <si>
    <t>Agosto,septiembre,octubre,noviembre,diciembre</t>
  </si>
  <si>
    <t>Mayo,junio,julio,agosto,septiembre,octubre,noviembre</t>
  </si>
  <si>
    <t>Julio,agosto,septiembre,octubre,noviembre</t>
  </si>
  <si>
    <t>Junio,agosto,septiembre,octubre,noviembre,diciembre</t>
  </si>
  <si>
    <t>Mayo,junio,noviembre,diciembre</t>
  </si>
  <si>
    <t>Mayo,junio,diciembre</t>
  </si>
  <si>
    <t>Enero,junio,julio,agosto</t>
  </si>
  <si>
    <t>Agosto,septiembre,noviembre,diciembre</t>
  </si>
  <si>
    <t>Agosto,noviembre</t>
  </si>
  <si>
    <t>Enero,febrero,marzo,abril,mayo,junio,julio,agosto,septiembre</t>
  </si>
  <si>
    <t>Enero,febrero,marzo,julio,agosto,septiembre</t>
  </si>
  <si>
    <t>Marzo,abril,mayo,agosto,septiembre,octubre</t>
  </si>
  <si>
    <t>Enero,febrero,marzo,abril,julio,agosto,septiembre,octubre</t>
  </si>
  <si>
    <t>Enero,febrero,octubre,noviembre,diciembre</t>
  </si>
  <si>
    <t>Enero,febrero,marzo,abril,mayo,junio,julio</t>
  </si>
  <si>
    <t>Marzo,abril,mayo,junio,julio,agosto,septiembre,octubre</t>
  </si>
  <si>
    <t>Marzo,abril,mayo,junio,julio</t>
  </si>
  <si>
    <t>Febrero,marzo</t>
  </si>
  <si>
    <t>Enero,febrero,octubre,noviembre</t>
  </si>
  <si>
    <t>Marzo,septiembre,octubre,noviembre,diciembre</t>
  </si>
  <si>
    <t>Mayo,junio</t>
  </si>
  <si>
    <t>Noviembre,todoaño</t>
  </si>
  <si>
    <t>,todoaño</t>
  </si>
  <si>
    <t>Enero,abril,agosto</t>
  </si>
  <si>
    <t>Febrero,diciembre</t>
  </si>
  <si>
    <t>Marzo,abril,septiembre,octubre,noviembre</t>
  </si>
  <si>
    <t>Enero,mayo,junio,julio,diciembre</t>
  </si>
  <si>
    <t>Mayo,junio,agosto</t>
  </si>
  <si>
    <t>Marzo,junio,septiembre,diciembre</t>
  </si>
  <si>
    <t>Agosto,diciembre</t>
  </si>
  <si>
    <t>Junio,julio,agosto</t>
  </si>
  <si>
    <t>Enero,febrero,marzo,abril,mayo,junio,julio,agosto,septiembre,octubre,noviembre,diciembre,</t>
  </si>
  <si>
    <t>Junio,julio,agosto,septiembre,octubre,noviembre,diciembre,todoaño,</t>
  </si>
  <si>
    <t>Enero,junio,julio,</t>
  </si>
  <si>
    <t>Enero,febrero,marzo,abril,diciembre</t>
  </si>
  <si>
    <t>Enero,</t>
  </si>
  <si>
    <t>Caldas</t>
  </si>
  <si>
    <t>Marisol Tovar Concho</t>
  </si>
  <si>
    <t xml:space="preserve">Yenny Paola Reina </t>
  </si>
  <si>
    <t>Jesus Ramon Azteca</t>
  </si>
  <si>
    <t>ERNESTO AMAYA CARVAJALINO</t>
  </si>
  <si>
    <t>KAREM XIRLEY MARIN BURGOS</t>
  </si>
  <si>
    <t xml:space="preserve">Faver Alexander Hernández García </t>
  </si>
  <si>
    <t>Mayra Alejandra Torres Garcia</t>
  </si>
  <si>
    <t>CLAUDIA PATRICIA OICATA LANDAETA</t>
  </si>
  <si>
    <t xml:space="preserve">Patricia Monroy </t>
  </si>
  <si>
    <t>Leidy Mariana Calvete Ramirez</t>
  </si>
  <si>
    <t>yudy rodrigues quenza</t>
  </si>
  <si>
    <t>MARIA CAMILA BOLAÑOS ANGARITA</t>
  </si>
  <si>
    <t>LUISA ACEVEDO JAIMES</t>
  </si>
  <si>
    <t xml:space="preserve">Saida niño Castrillón </t>
  </si>
  <si>
    <t>ASOCIACION DE PRODUCTORES Y COMERCIALIZADORES DE LACTEOS DE FORTUL ARAUCA</t>
  </si>
  <si>
    <t>Maria Camila Bolaños Angarita</t>
  </si>
  <si>
    <t>Cristian Ronaldo Vela Galvis</t>
  </si>
  <si>
    <t>Asociación de productores y comercializadores de lacteos de fortul arauca</t>
  </si>
  <si>
    <t>Carlos Endino Piraquive Vargas</t>
  </si>
  <si>
    <t>agencia promotora de desarrollo económico regional</t>
  </si>
  <si>
    <t>agencia promotora de desarrollo económico regional APRODEL</t>
  </si>
  <si>
    <t>AGENCIA PROMOTORA DE DESARROLLO ECONOMICO REGIONAL</t>
  </si>
  <si>
    <t>maracuyá</t>
  </si>
  <si>
    <t>ASOCIACION AGROPECUARIA PIQUE</t>
  </si>
  <si>
    <t>MAGDA BETARIZ GALVEZ</t>
  </si>
  <si>
    <t xml:space="preserve">MAGDA BEATRIZ GALVEZ VILLAREAL </t>
  </si>
  <si>
    <t>agencia promotora de desarrollo economica regional</t>
  </si>
  <si>
    <t>Magda Beatriz Galvez</t>
  </si>
  <si>
    <t>MAGDA BEATRIZ GALVEZ</t>
  </si>
  <si>
    <t>magda beatriz galvez</t>
  </si>
  <si>
    <t>MAGDA BEATRIZ VILLARREAL</t>
  </si>
  <si>
    <t>ASOCIACION ASOALPES</t>
  </si>
  <si>
    <t>magda beatriz galvez villarreal</t>
  </si>
  <si>
    <t>JULIO EZEQUIEL GARCES MIJARES</t>
  </si>
  <si>
    <t xml:space="preserve">EDGAR JOHANI RUEDA PEÑA </t>
  </si>
  <si>
    <t>YORDAN MANUEL VEGA TAMARAN</t>
  </si>
  <si>
    <t>ASOCIACION AGROPECUARIA Y TURISTICA DE MUJERES GIRETH</t>
  </si>
  <si>
    <t>FAVER YER CISNEROS ROMERO</t>
  </si>
  <si>
    <t>ROSA VIRGINIA BARCO BRICEÑO</t>
  </si>
  <si>
    <t>Juan Benito Pinto Supelano</t>
  </si>
  <si>
    <t>MARTHA KENOWIA UNCARIA PEREZ</t>
  </si>
  <si>
    <t>MABEL AYALA BLANCO</t>
  </si>
  <si>
    <t>Nora Liliana Villa Arias</t>
  </si>
  <si>
    <t>Gina samara Barreto Lopez</t>
  </si>
  <si>
    <t>Rafael antonio Gomez Franco</t>
  </si>
  <si>
    <t>LUIS GUILLERMO DUCON</t>
  </si>
  <si>
    <t>MARTHA YANETH JAUREGUI ARCHILA</t>
  </si>
  <si>
    <t>HERMES ALMANZAR OLARTE</t>
  </si>
  <si>
    <t>HECTOR JULIO MARTINEZ CHAVARRO</t>
  </si>
  <si>
    <t>CARLOS ERLEY OSORIO SANCHEZ</t>
  </si>
  <si>
    <t>Stheffany Andrade Mijares</t>
  </si>
  <si>
    <t>JUAN DE DIOS BALAGUERA PARADA</t>
  </si>
  <si>
    <t>MARIO NICOLAS MANTILLA ROZO</t>
  </si>
  <si>
    <t>DIEGO ALEJANDRO CUELLAR ACOSTA</t>
  </si>
  <si>
    <t>CARLOS HUMBERTO SIERRA  GAVIRIA</t>
  </si>
  <si>
    <t>MARIA LUISA AGUABLANCA AGUABLANCA</t>
  </si>
  <si>
    <t xml:space="preserve">Fanny Macarena Lozada luna </t>
  </si>
  <si>
    <t>Asoc de mujeres emprendedoras de Caracol</t>
  </si>
  <si>
    <t xml:space="preserve">Asociación de mujeres emprendedoras y cacaoteras del Sarare </t>
  </si>
  <si>
    <t>Asociacion de productores La Acuarela</t>
  </si>
  <si>
    <t>ASOCIACION DE PRODUCTORES Y COMERCIALIZADORES DE LECHE DEL DEPARTAMENTO DE ARAUCA</t>
  </si>
  <si>
    <t>COOPERATIVA MULTIACTIVA DE PRODUCCION Y COMERCIALIZACION AGROPECUARIA DE ARAUQUITA</t>
  </si>
  <si>
    <t xml:space="preserve">Aprofrusa </t>
  </si>
  <si>
    <t xml:space="preserve">Asociacion de Mujeres emprendedoras y cacaoteras del sarare </t>
  </si>
  <si>
    <t>ASOCIACION DE PRODUCTORES Y COMERCIALIZADORES DE LOS DERIVADOS DE LA CAÑA DE AZUCAR ASOCAÑA DE LA SABANA</t>
  </si>
  <si>
    <t xml:space="preserve">Asociación de productores comercializadores e industrializadores de yuca de Saravena </t>
  </si>
  <si>
    <t>Asociación de productores de charo centro</t>
  </si>
  <si>
    <t xml:space="preserve">Asociación de víctimas campesinas </t>
  </si>
  <si>
    <t xml:space="preserve">Cooperativa procesadora de cacao del oriente La Delicia LTDA </t>
  </si>
  <si>
    <t xml:space="preserve">Asociación Agropecuaria de Charo Centro </t>
  </si>
  <si>
    <t xml:space="preserve">Asociación de productores y comercializadores de leche del piedemonte araucano </t>
  </si>
  <si>
    <t>Cooperativa procesadora de cacao del oriente la delicia LTDA</t>
  </si>
  <si>
    <t xml:space="preserve">Asociación de productores y comercializadores de lacteos de fortul arauca </t>
  </si>
  <si>
    <t>LUIS CARLOS MARTINEZ CIFUENTES</t>
  </si>
  <si>
    <t>HUEVOS PIRAQOS</t>
  </si>
  <si>
    <t>agencia promotora de desarrollo economico regional</t>
  </si>
  <si>
    <t xml:space="preserve">agencia promotora de desarrollo económico regional </t>
  </si>
  <si>
    <t>AG4ENCIA PROMOTORA DE DESARROLLO ECONOMICO REGIONAL</t>
  </si>
  <si>
    <t>agencia promotorta de desarrollo economico regional</t>
  </si>
  <si>
    <t>ASOCIACION PARA EL DESARROLLO AGROPECUARIO Y PRODUCTIVO DEL CORREGIMIENTO DE CAÑAS BRAVAS DEL MUNICIPIO DE ARAUCA</t>
  </si>
  <si>
    <t>RESGUARDO INDIGENA VALLES DEL SOL</t>
  </si>
  <si>
    <t>ASOCIACION DE MUJERES PRO-AGRICULTURA RURAL</t>
  </si>
  <si>
    <t xml:space="preserve">JUAN BENITO PINTO </t>
  </si>
  <si>
    <t>GRANJA AVICOLA DE LOS HNOS JHOHAN</t>
  </si>
  <si>
    <t>DISUYENJU</t>
  </si>
  <si>
    <t xml:space="preserve">Nora Liliana Villa Arias </t>
  </si>
  <si>
    <t>granja avicola las marias</t>
  </si>
  <si>
    <t xml:space="preserve">Granja Avicola </t>
  </si>
  <si>
    <t>FRUTAS Y VERDURAS EL MERCADO CAMPESINO</t>
  </si>
  <si>
    <t>BANANO, MANDARINA, NARANJA, MANGO, PAPAYA, PATILLA , PLATANO, YUCA, HUEVOS, QUESO CAMPESINO</t>
  </si>
  <si>
    <t>FINCA VILLA MARIA - VEREDA SAN JOSE DE OBRERO</t>
  </si>
  <si>
    <t>CARLOS SIERRA</t>
  </si>
  <si>
    <t xml:space="preserve">Cultivadora de frutas y verduras de la región del Sarare </t>
  </si>
  <si>
    <t>Pendiente</t>
  </si>
  <si>
    <t>9499: Actividades de otras asociaciones n.c.p.</t>
  </si>
  <si>
    <t>0150 Explotación mixta (agrícola y pecuaria)</t>
  </si>
  <si>
    <t>0129 Otros cultivos permanentes n.c.p.</t>
  </si>
  <si>
    <t>0161 Actividades de apoyo a la agricultura"</t>
  </si>
  <si>
    <t>0145: Cría de aves de corral</t>
  </si>
  <si>
    <t>1040: 	Elaboración de productos lácteos</t>
  </si>
  <si>
    <t>0150: Explotación mixta (agrícola y pecuaria)</t>
  </si>
  <si>
    <t>0161: Actividades de apoyo a la agricultura</t>
  </si>
  <si>
    <t>0113: Cultivo de hortalizas, raíces y tubérculos</t>
  </si>
  <si>
    <t>4723: CARNES</t>
  </si>
  <si>
    <t>0161:  Actividades de apoyo a la agricultura</t>
  </si>
  <si>
    <t xml:space="preserve">RUT: 0150  Explotación mixta (agrícola y pecuaria) </t>
  </si>
  <si>
    <t>9499: Actividades de otras asociaciones</t>
  </si>
  <si>
    <t>0161:Actividades de apoyo a la agricultura</t>
  </si>
  <si>
    <t>0122: Cultivo de plátano y banano</t>
  </si>
  <si>
    <t>0141: Cría de ganado bovino y bufalino</t>
  </si>
  <si>
    <t>Corregir</t>
  </si>
  <si>
    <t>1061: Actividades de apoyo a la agricultura</t>
  </si>
  <si>
    <t>0145:Cría de aves de corral</t>
  </si>
  <si>
    <t>0121: Cultivo de frutas tropicales y subtropicales</t>
  </si>
  <si>
    <t>Ninguna de las anteriores ;Mujer Rural;Joven Rural ;Víctima de conflicto;</t>
  </si>
  <si>
    <t>Víctimas, negritudes;</t>
  </si>
  <si>
    <t>Mujer Rural;</t>
  </si>
  <si>
    <t>Joven Rural ;</t>
  </si>
  <si>
    <t>Ninguna de las anteriores ;</t>
  </si>
  <si>
    <t>GANADEROS Y PRODUCTORES DE LECHE;</t>
  </si>
  <si>
    <t>Mujer Rural;Joven Rural ;CACAOCULTORES, EMPRENDEDORES Y PRODUCTORES;</t>
  </si>
  <si>
    <t>PRODUCTORES EN GENERAL;</t>
  </si>
  <si>
    <t>NARP(Negros, Afros, Raizales y Palequeros);</t>
  </si>
  <si>
    <t>Mujer Rural;Joven Rural ;Víctima de conflicto;NARP(Negros, Afros, Raizales y Palequeros);</t>
  </si>
  <si>
    <t>ASOCIADOS CON DIFERENTES POBLACIONES;</t>
  </si>
  <si>
    <t>MIXTAS ;</t>
  </si>
  <si>
    <t>Mujer Rural;Víctima de conflicto;Indígena;Raizales;</t>
  </si>
  <si>
    <t>Víctima de conflicto;</t>
  </si>
  <si>
    <t>Mujer Rural;Víctima de conflicto;Indígena;Comunidad LGBTI;</t>
  </si>
  <si>
    <t>Mujer Rural;Víctima de conflicto;</t>
  </si>
  <si>
    <t>Mujer Rural;Víctima de conflicto;Joven Rural ;</t>
  </si>
  <si>
    <t>Ninguna de las anteriores ;Productores del campo;</t>
  </si>
  <si>
    <t>Mujer Rural;Joven Rural ;Campesinos;</t>
  </si>
  <si>
    <t>COMUNIDADES CAMPESINAS;</t>
  </si>
  <si>
    <t>Mujer Rural;Joven Rural ;Campesinos productores de cacao;</t>
  </si>
  <si>
    <t>Mujer Rural;NARP(Negros, Afros, Raizales y Palequeros);</t>
  </si>
  <si>
    <t>Víctima de conflicto;Mujer Rural;Joven Rural ;Indígena;</t>
  </si>
  <si>
    <t>Mujer rural victima</t>
  </si>
  <si>
    <t>Mujer Rural;Joven Rural ;Víctima de conflicto;Indígena;NARP(Negros, Afros, Raizales y Palequeros);</t>
  </si>
  <si>
    <t>Mujer Rural;Joven Rural ;Comunidad LGBTI;</t>
  </si>
  <si>
    <t>Asociación de productores;</t>
  </si>
  <si>
    <t>Hombre Rural;</t>
  </si>
  <si>
    <t>Mujer Rural;Joven Rural ;NARP(Negros, Afros, Raizales y Palequeros);Víctima de conflicto;</t>
  </si>
  <si>
    <t>Mujer Rural;Joven Rural ;Víctima de conflicto;</t>
  </si>
  <si>
    <t>CAMPESINOS;</t>
  </si>
  <si>
    <t>CAMPESINA;</t>
  </si>
  <si>
    <t>campesina;</t>
  </si>
  <si>
    <t>campesinos;</t>
  </si>
  <si>
    <t>csmpesina;</t>
  </si>
  <si>
    <t>Mujer Rural;Joven Rural ;</t>
  </si>
  <si>
    <t>NARP(Negros, Afros, Raizales y Palequeros);Víctima de conflicto;Mujer Rural;Joven Rural ;</t>
  </si>
  <si>
    <t>Indígena;</t>
  </si>
  <si>
    <t>Ninguna de las anteriores ;Mujer independiente ;</t>
  </si>
  <si>
    <t>PEQUEÑO PRODUCTOR;</t>
  </si>
  <si>
    <t>3163311682</t>
  </si>
  <si>
    <t>3203378838</t>
  </si>
  <si>
    <t>3125563910</t>
  </si>
  <si>
    <t>3133682633</t>
  </si>
  <si>
    <t>3114400433</t>
  </si>
  <si>
    <t xml:space="preserve">3123217105 </t>
  </si>
  <si>
    <t>3223955274</t>
  </si>
  <si>
    <t>3208876784</t>
  </si>
  <si>
    <t>3143933445</t>
  </si>
  <si>
    <t>3157505060</t>
  </si>
  <si>
    <t>3186120478</t>
  </si>
  <si>
    <t>3124059739</t>
  </si>
  <si>
    <t>3125963055</t>
  </si>
  <si>
    <t>3213114251</t>
  </si>
  <si>
    <t>321311425q</t>
  </si>
  <si>
    <t>3152080563</t>
  </si>
  <si>
    <t>3212978398</t>
  </si>
  <si>
    <t>9002240046</t>
  </si>
  <si>
    <t>3115682448</t>
  </si>
  <si>
    <t>3204637175</t>
  </si>
  <si>
    <t>3132911840  - 3115292180</t>
  </si>
  <si>
    <t>3124116145</t>
  </si>
  <si>
    <t>3133507403</t>
  </si>
  <si>
    <t>3163078583</t>
  </si>
  <si>
    <t>3214516214</t>
  </si>
  <si>
    <t>3209818762</t>
  </si>
  <si>
    <t>3153593631</t>
  </si>
  <si>
    <t>3212047603</t>
  </si>
  <si>
    <t>310 2523778</t>
  </si>
  <si>
    <t>3144137139</t>
  </si>
  <si>
    <t>3102809301</t>
  </si>
  <si>
    <t>3125293399</t>
  </si>
  <si>
    <t>3124555406</t>
  </si>
  <si>
    <t>3104791827</t>
  </si>
  <si>
    <t>3118852270</t>
  </si>
  <si>
    <t>3208603357</t>
  </si>
  <si>
    <t>3212250281</t>
  </si>
  <si>
    <t>3008244546</t>
  </si>
  <si>
    <t>3208983864</t>
  </si>
  <si>
    <t>3107561006</t>
  </si>
  <si>
    <t>martovar2001@yahoo.es</t>
  </si>
  <si>
    <t>asomecsaravena@gmail.com</t>
  </si>
  <si>
    <t>jesusazteca5gmail.com</t>
  </si>
  <si>
    <t>aprocoleda_@hotmail.com</t>
  </si>
  <si>
    <t>coomprocar@hotmail.com</t>
  </si>
  <si>
    <t>Fabelexh@gmsil.com</t>
  </si>
  <si>
    <t>claudia.2084@hotmail.com</t>
  </si>
  <si>
    <t>siculaba@gmail.com</t>
  </si>
  <si>
    <t>patriciamonrroy6@gmail.com</t>
  </si>
  <si>
    <t>agricolamariana@gmail.com</t>
  </si>
  <si>
    <t>felicianocriollito@gmail.com</t>
  </si>
  <si>
    <t>Chocolateladelicia@gmail.com</t>
  </si>
  <si>
    <t>asoagrochac2015@hotmail.com</t>
  </si>
  <si>
    <t>saidaidaly86@yahoo.es</t>
  </si>
  <si>
    <t>primalac@hotmail.com</t>
  </si>
  <si>
    <t>Asociación de padres y acudientes de la institución educativa Jose Antonio Galán- ASOGALAN</t>
  </si>
  <si>
    <t>Primalac@hotmail.com</t>
  </si>
  <si>
    <t>carlospiraquive@gmail.com</t>
  </si>
  <si>
    <t>aprodeltame900@gmail.com</t>
  </si>
  <si>
    <t>APRODELTAME900@GMAIL.COM</t>
  </si>
  <si>
    <t>ASOCPIQUE@GMAIL.COM</t>
  </si>
  <si>
    <t>agenciatame900@gmail.com</t>
  </si>
  <si>
    <t>AGENCIATAME900@GMAIL.COM</t>
  </si>
  <si>
    <t>contadoranelfy@gmail.com</t>
  </si>
  <si>
    <t>asociacion.agrap@gmail.com</t>
  </si>
  <si>
    <t xml:space="preserve"> jkaterinzutahe@gmail.com</t>
  </si>
  <si>
    <t>resguardovallesdelsol@gmail.com</t>
  </si>
  <si>
    <t>mujeresagroturisticasgireth@gmail.com</t>
  </si>
  <si>
    <t>acortescupido@gmail.com</t>
  </si>
  <si>
    <t>pintojuanbenito@mail.com</t>
  </si>
  <si>
    <t>marthauncaria2015@gmail.com</t>
  </si>
  <si>
    <t>disuyenju@gmail.com</t>
  </si>
  <si>
    <t>Villaliliana872@gmail.com</t>
  </si>
  <si>
    <t>granja.avicolaeltesoro@gmail.com</t>
  </si>
  <si>
    <t>granjavicolalaconsentida@gmail.com</t>
  </si>
  <si>
    <t>ascdisa@hotmail.com</t>
  </si>
  <si>
    <t>jaureguimartha1972@gmail.com</t>
  </si>
  <si>
    <t>hermesalmanzar0915@gmail.com</t>
  </si>
  <si>
    <t>hjuliomartinez04@gmail.com</t>
  </si>
  <si>
    <t>facturascompracarlos@gmail.com</t>
  </si>
  <si>
    <t>stheffandrade@hotmail.com</t>
  </si>
  <si>
    <t>balaguerajuan130@gmail.com</t>
  </si>
  <si>
    <t>Jennyta_lg2804@hotmail.com</t>
  </si>
  <si>
    <t>mantillarozomarionicolas@gmail.com</t>
  </si>
  <si>
    <t>diegocuellar1701@gmail.com</t>
  </si>
  <si>
    <t>carlossierragaviria@gmail.com</t>
  </si>
  <si>
    <t>marialuisa.aguablanca001@hotmail.com</t>
  </si>
  <si>
    <t>Fannyjoce11@gmail.com</t>
  </si>
  <si>
    <t>Huevos Semicriollos</t>
  </si>
  <si>
    <t>Guarapo de caña, miel de caña y otros</t>
  </si>
  <si>
    <t>chocolate de mesa con o sin azúcar, tortas, galletas</t>
  </si>
  <si>
    <t>QUESO DOBLE CREMA</t>
  </si>
  <si>
    <t>CHOCOLATE DE MESA Y CHOCOLATINA</t>
  </si>
  <si>
    <t xml:space="preserve">Fruta de maracuya en fresco, y también despulpada en diferentes presentaciones </t>
  </si>
  <si>
    <t>Chocolate de mesa, manteca de cacao, cacao en polvo</t>
  </si>
  <si>
    <t>platano, yuca, huevos, maracuya, gallina, cilantro, cilantron, limones, naranja, papaya, ahuyama, tomate</t>
  </si>
  <si>
    <t xml:space="preserve">queso,  huevos, panela criolla, melado o panela liquida,  mercocha,  topocho, yuca,  Mañoco, casabe. </t>
  </si>
  <si>
    <t xml:space="preserve">Yuca pelada y empacada al vacío </t>
  </si>
  <si>
    <t>Panela y maracuya</t>
  </si>
  <si>
    <t xml:space="preserve">Queso doble crema, yogurt, arequipe </t>
  </si>
  <si>
    <t>QUESO DOBLE CREMA TIPO MOZARELLA</t>
  </si>
  <si>
    <t>Chocolate de mesa, derivados de cacao</t>
  </si>
  <si>
    <t>Maíz, plátano, yuca, ganadería en pie, huevos, queso criollo, leche, limón criollo, entre otros</t>
  </si>
  <si>
    <t xml:space="preserve">HUEVOS, CARNE,FRUTAS QUESO LEGUMBRES </t>
  </si>
  <si>
    <t>Queso doble crema</t>
  </si>
  <si>
    <t>BANANO,GUAYABA,MANGO,BOROJO,LIMON,MARAÑON,HUEVOS,DE CRIA DE GALLINA,AGUACATE,PLATANO,MARACUYA,  PATILLA,NARANJA,PAPAYA,PIÑA, YUCA,CULTIVO DE MAIZ</t>
  </si>
  <si>
    <t>HUEVOS DE GALLINAS SEMICRIOLLOS</t>
  </si>
  <si>
    <t xml:space="preserve">YOGURT DESCREMADO </t>
  </si>
  <si>
    <t>CARNE DE ORIGEN BOVINO</t>
  </si>
  <si>
    <t xml:space="preserve">PLATANO, YUCA, NARANJAS, QUESO, PAPAYA, LIMON, MANDARINA, LECHE, HUEVOS, AVES, </t>
  </si>
  <si>
    <t>cilantron</t>
  </si>
  <si>
    <t>Plátano, yuca, cítricos, huevos, lácteos y otros.</t>
  </si>
  <si>
    <t xml:space="preserve">Agrícolas, Pecuarios, Cárnicos, Vegetales </t>
  </si>
  <si>
    <t xml:space="preserve">HUEVOS SEMICRIOLLOS </t>
  </si>
  <si>
    <t>Hortalizas, raíces y tubérculos, Cultivo de plátano y banano, Cría de aves de corral</t>
  </si>
  <si>
    <t xml:space="preserve">Productos carnicos, aves, huevos y productos agricolas </t>
  </si>
  <si>
    <t>VENTA DE HUEVOS SEMICRIOLLOS, VENTA DE POLLOS DE ENGORDES</t>
  </si>
  <si>
    <t xml:space="preserve">FURTAS, VERDURAS, HUEVOS, LACTEOS </t>
  </si>
  <si>
    <t>PLATANO, YUCA, HUEVOS, AGUACATE, NARANJA, LIMONES, PAPAYA.</t>
  </si>
  <si>
    <t>PLATANO, YUCA, HUEVOS, AGUACATE, NARANJA, LIMONES, PAPAYA, ACHOTE</t>
  </si>
  <si>
    <t>PLATANO-YUCA-QUESO-POLLO-MARACUYA-PIÑA-LIMON-MANGO-NARANJA-BANANOS-HUEVOS-PAPAYA</t>
  </si>
  <si>
    <t>PLATANO, YUCA, HUEVOS, MARACUYA, TOMATE, NARANJA , AHUYAMA, MANDARINA, PAPAYA, BANANO</t>
  </si>
  <si>
    <t>Linea agricola</t>
  </si>
  <si>
    <t>Plátano, yuca, huevo, cerdo, ganado, pollo</t>
  </si>
  <si>
    <t>VERDURAS, FRUTAS Y HORTALIZAS</t>
  </si>
  <si>
    <t>QUESO, FRUTA Y VERDURAS</t>
  </si>
  <si>
    <t xml:space="preserve">Frutas y verduras </t>
  </si>
  <si>
    <t xml:space="preserve">Gallinas </t>
  </si>
  <si>
    <t xml:space="preserve">De la caña; panela,  melado,  mercocha, batido. De la yuca: yuca, casabe,,Mañoco,  almidón.  </t>
  </si>
  <si>
    <t>HUEVOS SEMICRIOLLOS CRIA DE AVES DE CORRAL GALLINAS PONEDORAS Y  CULTIVO DE PRODUCTOS AGRICOLAS HUEVOS, AVES DE CORRAL, MANDARINA, MANGO, NARANJA, BANANO, PAPAYA, PATILLA, PLATANO, AGUACATE, YUCA, MAIZ, PIÑA</t>
  </si>
  <si>
    <t>HUEVOS DE GALLINAS PONDORAS</t>
  </si>
  <si>
    <t>ARTHON</t>
  </si>
  <si>
    <t>AVES DE POSTURA</t>
  </si>
  <si>
    <t>PLATANO VERDE</t>
  </si>
  <si>
    <t>LIMON MANDARINO Y LIMON CRIOLLO</t>
  </si>
  <si>
    <t>ORO MIEL Y MAYANES</t>
  </si>
  <si>
    <t>CAMUN / TOMY</t>
  </si>
  <si>
    <t>Semillas de calidad</t>
  </si>
  <si>
    <t>cilantron comun</t>
  </si>
  <si>
    <t>Cadenas productivas agroalimentarias</t>
  </si>
  <si>
    <t>POLLOS DE ENGORDE, CARNE DE RES, CARNE DE MARRANO, PLATANO, YUCA, OCUMO, MAIS, HUEVOS, GALLINAS</t>
  </si>
  <si>
    <t>Cosechas de huertas y pancoger ,Cachamas, pollos, cerdos, y ganadería, miel.</t>
  </si>
  <si>
    <t>HUEVOS SEMICRIOLLOS DOBLE A</t>
  </si>
  <si>
    <t xml:space="preserve"> Cultivo de hortalizas, raíces y tubérculos Cultivo de plátano y banano Cría de aves de corral</t>
  </si>
  <si>
    <t>HUEVOS SEMICRIOLLOS, POLLOS DE ENGORDE</t>
  </si>
  <si>
    <t xml:space="preserve">Huevos frescos criollos y semicriollo </t>
  </si>
  <si>
    <t>Huevo rojo</t>
  </si>
  <si>
    <t>Frescos</t>
  </si>
  <si>
    <t>Huevos criollos, ganado cebú</t>
  </si>
  <si>
    <t>REGIONAL Y FRESCOS</t>
  </si>
  <si>
    <t>FRUTAS, RAICES Y TUBERCULOS Y HUEVOS</t>
  </si>
  <si>
    <t>Tomate, plátano, yuca</t>
  </si>
  <si>
    <t>Depende de la solicitud</t>
  </si>
  <si>
    <t xml:space="preserve">11 mil la cubeta </t>
  </si>
  <si>
    <t xml:space="preserve">Dependiente de precios del mercado </t>
  </si>
  <si>
    <t>HAY VARIACIÓN DURANTE EL TIEMPO DE VENTA, DEPENDIENTE LA DEMANDA Y CALIDAD</t>
  </si>
  <si>
    <t>1.600 LITRO (2022)</t>
  </si>
  <si>
    <t>312.000 CARGA VARIAN PRECIOS</t>
  </si>
  <si>
    <t>175000</t>
  </si>
  <si>
    <t>15000-17000</t>
  </si>
  <si>
    <t xml:space="preserve">huevo semi criollo : 19 mil cuenta x 30 unidades,  panela  semi criolla: 3500 unidad, melado o panela liquida: 12 mil garrafa de 1.5 litro,  topocho: $250 unidad o dedo, queso: $ 16 mil kilo, casabe: $ 4 mil torta,  mañoco: $ 6 mil kilo, yuca: $2500kilo, </t>
  </si>
  <si>
    <t>11600</t>
  </si>
  <si>
    <t>Maracuyá $40.000 bolsa de 10 Kg Primera -  Miel de abejas $17.000 Botella de 375 ml</t>
  </si>
  <si>
    <t>Pulpa 3800</t>
  </si>
  <si>
    <t>45.000 litro</t>
  </si>
  <si>
    <t>Varia de acuerdo al producto</t>
  </si>
  <si>
    <t>PIÑA $4000,PAPAYA $1500,PATILLA $2000,PLATANO$2300, MARACUYA$5000</t>
  </si>
  <si>
    <t>PRECIO COSECHA</t>
  </si>
  <si>
    <t>DE ACUERDO AL PRODUCTO A OFERTAR</t>
  </si>
  <si>
    <t>35.000</t>
  </si>
  <si>
    <t>ESTOS PRECIOS SON VARIADOS</t>
  </si>
  <si>
    <t>30 mil a 59 mil</t>
  </si>
  <si>
    <t>1k</t>
  </si>
  <si>
    <t>SIN ESPECIFICAR</t>
  </si>
  <si>
    <t>Varea</t>
  </si>
  <si>
    <t>precios adecuados de acuerdo a la cosecha</t>
  </si>
  <si>
    <t>140000</t>
  </si>
  <si>
    <t>Bolsa de 250 gramos $ 25.000 pesos</t>
  </si>
  <si>
    <t>34000</t>
  </si>
  <si>
    <t>15000 CUBETA, 14000 BULTO GALLINAZA, 16000 GALLINA JUVILADA</t>
  </si>
  <si>
    <t>22.000 kilo</t>
  </si>
  <si>
    <t>2000,3000,3600,1500,1400,2500</t>
  </si>
  <si>
    <t>3000,2500,2000,2500,1000,500,1700,1400</t>
  </si>
  <si>
    <t xml:space="preserve">Desde 10.00 hasta 50.000 mil en envases  y por timbo de 25.000 a 30.00 tenemos portafolio si gustan verlo </t>
  </si>
  <si>
    <t>4200000</t>
  </si>
  <si>
    <t xml:space="preserve">variable </t>
  </si>
  <si>
    <t>$16000</t>
  </si>
  <si>
    <t>Depende del producto ofertado.</t>
  </si>
  <si>
    <t>Precio del Mercado</t>
  </si>
  <si>
    <t xml:space="preserve">$13.000 kilo </t>
  </si>
  <si>
    <t>24000 pesos</t>
  </si>
  <si>
    <t>17.000 LA CUBETA</t>
  </si>
  <si>
    <t xml:space="preserve">22000 valor de la cubeta aproximadamente </t>
  </si>
  <si>
    <t>DEPENDE EL PRODUCTO EN COSEHA</t>
  </si>
  <si>
    <t>SEGUN EL PRODUCTO EN COSECHA</t>
  </si>
  <si>
    <t>Al mercado</t>
  </si>
  <si>
    <t>lo presente en el mercado</t>
  </si>
  <si>
    <t>Racimo plátano $20.000, kg yuca $3.000, $15.000 c/u huevo, kg pollo $11.000, kg cerdo 12.000, kg res 25.000</t>
  </si>
  <si>
    <t>19.000</t>
  </si>
  <si>
    <t>4000 5000 3000 2000 4000 4000</t>
  </si>
  <si>
    <t>Diario </t>
  </si>
  <si>
    <t>Semanal </t>
  </si>
  <si>
    <t>Anual </t>
  </si>
  <si>
    <t>Bimestral </t>
  </si>
  <si>
    <t>Mensual </t>
  </si>
  <si>
    <t>Semestral </t>
  </si>
  <si>
    <t>Trimestral </t>
  </si>
  <si>
    <t>Enero ;Febrero ;Marzo;Abril;Mayo ;Junio ;Julio ;Agosto ;Octubre ;Noviembre ;Diciembre;</t>
  </si>
  <si>
    <t>Febrero ;Marzo;Abril;</t>
  </si>
  <si>
    <t>Abril;Octubre ;</t>
  </si>
  <si>
    <t>Abril;Mayo ;Junio ;Julio ;Agosto ;Octubre ;Noviembre ;Diciembre;</t>
  </si>
  <si>
    <t>Enero ;Marzo;Mayo ;</t>
  </si>
  <si>
    <t>Abril;Junio ;Mayo ;Marzo;Febrero ;Enero ;Julio ;Agosto ;Octubre ;Noviembre ;Diciembre;</t>
  </si>
  <si>
    <t>Febrero ;Marzo;Abril;Mayo ;Junio ;Julio ;Agosto ;Octubre ;Noviembre ;</t>
  </si>
  <si>
    <t>Febrero ;Mayo ;Agosto ;Diciembre;</t>
  </si>
  <si>
    <t>Febrero ;Marzo;Abril;Mayo ;Junio ;Julio ;Agosto ;Noviembre ;Octubre ;</t>
  </si>
  <si>
    <t>Enero ;Agosto ;</t>
  </si>
  <si>
    <t>Noviembre ;Octubre ;Marzo;Abril;</t>
  </si>
  <si>
    <t>Agosto ;</t>
  </si>
  <si>
    <t>Febrero ;Marzo;Abril;Mayo ;Junio ;Julio ;Agosto ;Noviembre ;Diciembre;Octubre ;</t>
  </si>
  <si>
    <t>Agosto ;Octubre ;Noviembre ;Diciembre;</t>
  </si>
  <si>
    <t>Marzo;Junio ;Noviembre ;</t>
  </si>
  <si>
    <t>Octubre ;Noviembre ;Diciembre;Enero ;Febrero ;Marzo;Abril;Mayo ;</t>
  </si>
  <si>
    <t>Enero ;</t>
  </si>
  <si>
    <t>Julio ;Octubre ;Enero ;Febrero ;Marzo;Abril;Mayo ;Junio ;Agosto ;Noviembre ;Diciembre;</t>
  </si>
  <si>
    <t>Enero ;Febrero ;Agosto ;Octubre ;Noviembre ;Diciembre;</t>
  </si>
  <si>
    <t>Junio ;Julio ;Agosto ;Mayo ;</t>
  </si>
  <si>
    <t>Octubre ;Noviembre ;Diciembre;Marzo;Febrero ;Abril;Mayo ;</t>
  </si>
  <si>
    <t>Diciembre;Noviembre ;Octubre ;Agosto ;Julio ;Junio ;Mayo ;Abril;Marzo;Febrero ;Enero ;</t>
  </si>
  <si>
    <t>Marzo;Abril;Julio ;Agosto ;Noviembre ;</t>
  </si>
  <si>
    <t>Marzo;Abril;Mayo ;Junio ;Julio ;Agosto ;Octubre ;Noviembre ;Diciembre;Enero ;Febrero ;</t>
  </si>
  <si>
    <t>Marzo;Junio ;Octubre ;Diciembre;Noviembre ;Agosto ;Julio ;Mayo ;Abril;Febrero ;Enero ;</t>
  </si>
  <si>
    <t>Mayo ;Junio ;Julio ;Agosto ;Octubre ;Noviembre ;Diciembre;Enero ;Febrero ;Marzo;Abril;</t>
  </si>
  <si>
    <t>Marzo;Abril;Mayo ;Diciembre;Noviembre ;Octubre ;</t>
  </si>
  <si>
    <t>Mayo ;Junio ;Octubre ;</t>
  </si>
  <si>
    <t>Abril;Enero ;Febrero ;Marzo;Mayo ;Junio ;Julio ;Agosto ;Octubre ;Noviembre ;Diciembre;</t>
  </si>
  <si>
    <t>Mayo ;Junio ;Julio ;Agosto ;Octubre ;</t>
  </si>
  <si>
    <t>Enero ;Febrero ;Marzo;Abril;Mayo ;Junio ;Julio ;Agosto ;Octubre ;Diciembre;Noviembre ;</t>
  </si>
  <si>
    <t>Diciembre;Febrero ;Enero ;Marzo;Abril;Mayo ;Junio ;Julio ;Agosto ;Octubre ;Noviembre ;</t>
  </si>
  <si>
    <t>Febrero ;Enero ;Marzo;Abril;Mayo ;Junio ;Julio ;Agosto ;Octubre ;Noviembre ;Diciembre;</t>
  </si>
  <si>
    <t>Enero ;Febrero ;Marzo;Abril;Mayo ;Junio ;Julio ;Octubre ;Agosto ;Noviembre ;Diciembre;</t>
  </si>
  <si>
    <t>Marzo;Abril;Mayo ;Junio ;Julio ;Agosto ;Octubre ;Noviembre ;Diciembre;</t>
  </si>
  <si>
    <t>Enero ;Febrero ;Marzo;Abril;Mayo ;Diciembre;Noviembre ;Octubre ;Agosto ;Julio ;Junio ;</t>
  </si>
  <si>
    <t>Marzo;Enero ;Febrero ;Abril;Mayo ;Junio ;Agosto ;Julio ;Octubre ;Noviembre ;Diciembre;</t>
  </si>
  <si>
    <t>180.000 Aves</t>
  </si>
  <si>
    <t xml:space="preserve">45 mil aves, al año ponen 540000 huevos </t>
  </si>
  <si>
    <t>25 TONELADAS POR HECTAREA</t>
  </si>
  <si>
    <t>800 LITROS APROX.</t>
  </si>
  <si>
    <t>450 TON. APROX,</t>
  </si>
  <si>
    <t>2100</t>
  </si>
  <si>
    <t xml:space="preserve">topocho: 200 kilos semanales , panela criolla : 4000 a 5000 kilos semanales  , huevos:120 kilos semanales </t>
  </si>
  <si>
    <t>164000</t>
  </si>
  <si>
    <t>Maracuyá 144 Tn/año, Miel de abejas 9 Tn/año</t>
  </si>
  <si>
    <t>variedad por producto</t>
  </si>
  <si>
    <t>TONELADA MENSUAL</t>
  </si>
  <si>
    <t>Dependen del producto</t>
  </si>
  <si>
    <t>7 TONELADAS</t>
  </si>
  <si>
    <t>todos los meses</t>
  </si>
  <si>
    <t>HUEVOS SEMICRIOLLOS 60.000 CRIA DE AVES DE CORRAL GALLINAS PONEDORAS Y CULTIVO DE PRODUCTOS AGRICOLAS HUEVOS, AVES DE CORRAL, MANDARINA, MANGO, NARANJA, BANANO, PAPAYA, PATILLA, PLATANO, AGUACATE, YUCA, MAIZ, PIÑA</t>
  </si>
  <si>
    <t>3.000 kilos de cacao modelo araucano</t>
  </si>
  <si>
    <t>21 CAJAS SEMANALES</t>
  </si>
  <si>
    <t>5000,4000,3000,2500</t>
  </si>
  <si>
    <t>2000,4000,6000,5000,7000</t>
  </si>
  <si>
    <t xml:space="preserve">1000 a 1500 kilos </t>
  </si>
  <si>
    <t>36000 KILOS</t>
  </si>
  <si>
    <t>32000</t>
  </si>
  <si>
    <t xml:space="preserve">Toneladas, KIlos, Cubetas, litos </t>
  </si>
  <si>
    <t>1866 cubetas mensuales</t>
  </si>
  <si>
    <t>Indeterminado</t>
  </si>
  <si>
    <t>50 unidades por semana, de cada producto</t>
  </si>
  <si>
    <t>Dos toneladas</t>
  </si>
  <si>
    <t>Nuestra granja puede producir 2800 unidades al mes aproximadamente</t>
  </si>
  <si>
    <t>200 cubetas</t>
  </si>
  <si>
    <t>A LA PRODUCCION</t>
  </si>
  <si>
    <t>Lo que requiera el cliente</t>
  </si>
  <si>
    <t>10 racimos plátano, 80 kg yuca, 480 huevos</t>
  </si>
  <si>
    <t xml:space="preserve">100 huevos </t>
  </si>
  <si>
    <t>70 CARTONES DIARIOS</t>
  </si>
  <si>
    <t>PRODUCCION DIARA CON CAPACIDAD PARA OFERTAR 90 CUBETAS DE HUEVOS POR 30 UNIDADES</t>
  </si>
  <si>
    <t>Gramo (g)</t>
  </si>
  <si>
    <t>Atlantico</t>
  </si>
  <si>
    <t>Yesid Perez Bertel</t>
  </si>
  <si>
    <t>Inés Patricia Romero Acuña</t>
  </si>
  <si>
    <t>Danilo de Jesus Rodriguez Cervantes- OIKA ORGANIZACIÓN INDIGENA</t>
  </si>
  <si>
    <t>Jaider Jose Matute Castro- ASOCAMPROSOL</t>
  </si>
  <si>
    <t>Manuel de Jesus Castrillon Ardila- ASOGAGRISOL</t>
  </si>
  <si>
    <t>Oscar Zambrano- ANUC CARACOLI</t>
  </si>
  <si>
    <t>Tulio Noriega- ASCAMAVI</t>
  </si>
  <si>
    <t>Joel Rocha- ANUC MALAMBO</t>
  </si>
  <si>
    <t>ASOCIACION DE PRODUCTORES VARIADOS INTEGRALES Y ORGANIZACIONES DE FOMENTO AGROINDUSTRIAL DE LA COSTA ATLANTICA -ASPROVINCA</t>
  </si>
  <si>
    <t xml:space="preserve">Ledis Esther Díaz Herrera- Lácteos La Rosita </t>
  </si>
  <si>
    <t xml:space="preserve">Jose Manuel Uparela </t>
  </si>
  <si>
    <t>ASOCIACIÓN AGROPECUARIA INTERMUNICIPAL DE PEQUEÑOS PRODUCTORES S.A.S.</t>
  </si>
  <si>
    <t>DAVID MARTÍNEZ CANTILLO</t>
  </si>
  <si>
    <t>CARLOS ALVARINO PÉREZ</t>
  </si>
  <si>
    <t>Issac Lebolo</t>
  </si>
  <si>
    <t xml:space="preserve">Yira Díaz Granados- Agroindustria Apinany </t>
  </si>
  <si>
    <t>Luz Marelis Escandón- Turrón Caribeño</t>
  </si>
  <si>
    <t>Josué David Hernández Olarte- Alimentación Integrativa</t>
  </si>
  <si>
    <t>Sandy Paola Manotas Vargas</t>
  </si>
  <si>
    <t>Stephany Lobelo Ruíz</t>
  </si>
  <si>
    <t xml:space="preserve">Roberto Mario Escorcia Fontalvo </t>
  </si>
  <si>
    <t>Jorge Eliecer Sulbarán Castellanos</t>
  </si>
  <si>
    <t>Jorge Issac Bobadillo Barreto</t>
  </si>
  <si>
    <t>Dagoberto Escobar</t>
  </si>
  <si>
    <t>Alain Jose Guzman Guzman</t>
  </si>
  <si>
    <t>María Ortega Méndez- Agroecológica Caribe</t>
  </si>
  <si>
    <t xml:space="preserve">COOPERATIVA MULTI ACTIVA DE SERVICIOS EMPRESARIALES Y PEQUEÑOS AGRICULTORES DE LA COSTA </t>
  </si>
  <si>
    <t>ROBERTO BARANDICA NAVARRO</t>
  </si>
  <si>
    <t>VERA JUDITH CASTAÑEDA HERNANDEZ</t>
  </si>
  <si>
    <t>RONALD YUSETH OCHOA MOSCOTE</t>
  </si>
  <si>
    <t>TEDIS ALBERTO DE LA ROSA SOBRINO</t>
  </si>
  <si>
    <t>ALBERTO ANTONIO SEPULVEDA SANTOS</t>
  </si>
  <si>
    <t xml:space="preserve">ANDRES FELIPE PUERTAS RONCALLO </t>
  </si>
  <si>
    <t>CARLOS ANGARITA PRADA</t>
  </si>
  <si>
    <t>DAMIAN JOSE OLIVERO MURILLO</t>
  </si>
  <si>
    <t xml:space="preserve">AGROSANTO- COOPERATIVA MULTIACTIVA </t>
  </si>
  <si>
    <t>IVANETH SIRLY PEÑA MENDOZA</t>
  </si>
  <si>
    <t>ENRIQUE BARRIOS CANTILLO- ASOPACAPEC</t>
  </si>
  <si>
    <t>LENIN DE JESUS LEON NAVARRO</t>
  </si>
  <si>
    <t xml:space="preserve">Asociación de Entidades pesqueras Artesanales de Puerto Colombia Atlántico- 
Asoenpespucola </t>
  </si>
  <si>
    <t>ELIOTH DE LEON ORTEGA</t>
  </si>
  <si>
    <t>ELIMENES FRANCISCO PABON JIMENEZ</t>
  </si>
  <si>
    <t>Asociacion de Mujeres Agricolas y Pecuarias de Galapa- Sandra Ardila</t>
  </si>
  <si>
    <t>COOPERATIVA MULTIACTIVA DE SERVICIOS EMPRESARIAL Y PEQUEÑOS AGRICULTORES DE LA COSTA- COOPSECOSTA</t>
  </si>
  <si>
    <t>ALVARO GONZÁLEZ HURTADO</t>
  </si>
  <si>
    <t>FREDY ALFONSO MARIN ARGUELLO</t>
  </si>
  <si>
    <t>ISABELLA GIRALDO</t>
  </si>
  <si>
    <t xml:space="preserve">JOSE BENEDICTO BROCHERO CASTRO
ASOAGROSERM </t>
  </si>
  <si>
    <t>Martha Ligia Bolívar González
Asociación de campesinos la Esmeralda del municipio de Tubara
ASOCAMET</t>
  </si>
  <si>
    <t>MORIS ESTHER CASTAÑO SANTIAGO</t>
  </si>
  <si>
    <t>ASOCIACION DE CAMPESINOS VEREDA ALCAZAR</t>
  </si>
  <si>
    <t>OSCAR GIRALDO</t>
  </si>
  <si>
    <t>JAVIER ALFONSO COLPAS HERNÁNDEZ- ASOCAMPUGI</t>
  </si>
  <si>
    <t>ANGEL MÁRQUEZ MAFIOL</t>
  </si>
  <si>
    <t>DAGOBERTO RAFAEL PRIETO</t>
  </si>
  <si>
    <t>MELISSA JIMENEZ GALEZZO</t>
  </si>
  <si>
    <t>STIVENG ROLONG- LÁCTEOS POLONUEVO</t>
  </si>
  <si>
    <t>VICTOR JULIO SARMIENTO JIMÉNEZ</t>
  </si>
  <si>
    <t>AGROINDUSTRIAS NISAM- ORLANDO NIEBLES</t>
  </si>
  <si>
    <t xml:space="preserve">COOPERATIVA MULTIACTIVA FAITHWORKS GROUPS </t>
  </si>
  <si>
    <t>LUZ MARINA CORREA - ASOCIACION DE PEQUEÑOS PRODUCTORES CAMPO Y COSECHA</t>
  </si>
  <si>
    <t>NELLY CALA ARGUELLO</t>
  </si>
  <si>
    <t>SOL MARIA LOPEZ MARTINEZ - ASOCIACION DE GESTORES PRODUCTORES SIN FRONTERA</t>
  </si>
  <si>
    <t>Yaniris Pizarro Rua</t>
  </si>
  <si>
    <t>Steven Rolong</t>
  </si>
  <si>
    <t>Fernando amador  mercado polo - Asociación de usuarios campesinos agropecuarios y ambiental de suan</t>
  </si>
  <si>
    <t xml:space="preserve">Laura Margarita Gamboa Florian - ASOCIACION CAMPESINA BALUARTE ESPINAL MALAMBO </t>
  </si>
  <si>
    <t>ASOCIACION CAMPESINA DE PEQUEÑOS PRODUCTORES DE CAMPO Y SIEMBRA- MERCY CECILIA MOLINA RAMOS</t>
  </si>
  <si>
    <t xml:space="preserve">DIVINA ESTHER CHARRIS </t>
  </si>
  <si>
    <t>AVARO JOSE GOENAGA POLO -ASOCIACION CAMPESINA POLONUEVO VERDE</t>
  </si>
  <si>
    <t>BLANCA QUINTERO DIAZ</t>
  </si>
  <si>
    <t>CRISTIAN ZULUAGA GIRALDO -ASOCIACION DE PEQUEÑOS PRODUCTORES AGRICOLAS CORREGIMENTALES</t>
  </si>
  <si>
    <t xml:space="preserve">ASOCIACION DE MUJERES AGRICOLAS Y PECUARIAS DE GALAPA - ASOMUGAL </t>
  </si>
  <si>
    <t>LUZ DIVINA RODRIGUEZ MORALES</t>
  </si>
  <si>
    <t>EDUARDO LOPEZ - ASOCIACION ABRAZAR LA VIDA</t>
  </si>
  <si>
    <t>FEDERACION DE DESARROLLO DEL CARIBE</t>
  </si>
  <si>
    <t xml:space="preserve">Luis Miguel charris Rodríguez </t>
  </si>
  <si>
    <t>Delaney Peñate Montaño- Asociacion Agroindustrial EL PASO Galapa</t>
  </si>
  <si>
    <t>Carlos Ivan Angarita Prada</t>
  </si>
  <si>
    <t>ABEL CEPEDA MACIAS</t>
  </si>
  <si>
    <t>Cooperativa  múltiactiva luchar por  mejor  futuro</t>
  </si>
  <si>
    <t>ASOCIACION COLOMBIANA PROSPERA Y VISIBLE</t>
  </si>
  <si>
    <t>MARTA HERNANDEZ CABRERA</t>
  </si>
  <si>
    <t>ASOCIACION CAMPESINA AGROPECUARIA Y PESQUERA DEL DEPARTAMENTO DEL ATLANTICO- NIDIA DONADO RUEDA</t>
  </si>
  <si>
    <t>LUZ MARIA MERCADO RUA- ASOCIACION DE PEQUEÑOS PRODUCTORES DEL ATLANTICO</t>
  </si>
  <si>
    <t>ASOCIACIÓN GREMIAL AGROPECUARIA AMBIENTALISTA DE COLOMBIA</t>
  </si>
  <si>
    <t>ELI GONZALEZ SUAREZ</t>
  </si>
  <si>
    <t>YEFFERSON ALFREDO RUIZ OLIVAREZ</t>
  </si>
  <si>
    <t>ASOCIACION PARA EL DESARROLLO INTEGRAL SOSTENIBLE Y PRODUCTIVA</t>
  </si>
  <si>
    <t>MANUEL  DE JESUS HERAZO BOLIVAR</t>
  </si>
  <si>
    <t>ALEXI DEL CARMEN GOENAGA JIMENEZ</t>
  </si>
  <si>
    <t>LUIS ALFONSO LLANOS FERRER</t>
  </si>
  <si>
    <t xml:space="preserve">JOSE DONADO SANCLEMENTE </t>
  </si>
  <si>
    <t>ALVARO ERNESTO MOLINA RADA</t>
  </si>
  <si>
    <t>ASOCIACION AGROCOLOMBIA UNIDOS</t>
  </si>
  <si>
    <t>Productor Independiente</t>
  </si>
  <si>
    <t>Organización pequeños productores</t>
  </si>
  <si>
    <t>Productor
Independiente</t>
  </si>
  <si>
    <t>organizacio pequeños productores</t>
  </si>
  <si>
    <t>Organizacion pequeños productores</t>
  </si>
  <si>
    <t>productor Independiente</t>
  </si>
  <si>
    <t>3012842643</t>
  </si>
  <si>
    <t>321 6322956</t>
  </si>
  <si>
    <t>3246280542</t>
  </si>
  <si>
    <t>yesidperez3000@gmail.com</t>
  </si>
  <si>
    <t>asocolverde@gmail.com</t>
  </si>
  <si>
    <t xml:space="preserve">Ipra140176@gmail.com </t>
  </si>
  <si>
    <t>lacteoslarosita@gmail.com</t>
  </si>
  <si>
    <t xml:space="preserve">Joseuparela@gmail.com </t>
  </si>
  <si>
    <t xml:space="preserve">productoresagrorganicos@gmail.com </t>
  </si>
  <si>
    <t xml:space="preserve">pmartinezbarios@gmail.com </t>
  </si>
  <si>
    <t xml:space="preserve">carlosalvarino05@outlook.com </t>
  </si>
  <si>
    <t xml:space="preserve">oscodark@gmail.com </t>
  </si>
  <si>
    <t xml:space="preserve">apinany@outlook.com </t>
  </si>
  <si>
    <t xml:space="preserve">turronescaribe@hotmail.com </t>
  </si>
  <si>
    <t xml:space="preserve">Josuedavidh30@gmail.com </t>
  </si>
  <si>
    <t xml:space="preserve">vargasm2013@hotmail.com </t>
  </si>
  <si>
    <t xml:space="preserve">stephanylobeloruiz@gmail.com </t>
  </si>
  <si>
    <t xml:space="preserve">robertomario3007@yahoo.es </t>
  </si>
  <si>
    <t xml:space="preserve">alexvarela2008@hotmail.com </t>
  </si>
  <si>
    <t xml:space="preserve">jorgeisaacbb@gmail.com </t>
  </si>
  <si>
    <t xml:space="preserve">dagoescobar.oficial@gmail.com </t>
  </si>
  <si>
    <t xml:space="preserve">guzmana568@gmail.com </t>
  </si>
  <si>
    <t xml:space="preserve">agroecologicaribe@gmail.com </t>
  </si>
  <si>
    <t xml:space="preserve">garal0223@hotmail.com </t>
  </si>
  <si>
    <t xml:space="preserve">roberto_mario@hotmail.com </t>
  </si>
  <si>
    <t>samara.pardo1787@gmail.com</t>
  </si>
  <si>
    <t xml:space="preserve">ronaldyusethochoa@gmail.com </t>
  </si>
  <si>
    <t>hamethrod@gmail.com</t>
  </si>
  <si>
    <t xml:space="preserve">albertosepulvedaagro@gmail.com </t>
  </si>
  <si>
    <t>andres1045688691@gmail.com</t>
  </si>
  <si>
    <t>carlosangarita1997@hotmail.com</t>
  </si>
  <si>
    <t>dolivero1981@gmail.com</t>
  </si>
  <si>
    <t>agrosanto3@gmail.com</t>
  </si>
  <si>
    <t xml:space="preserve">avicoladonsam24@gmail.com </t>
  </si>
  <si>
    <t xml:space="preserve">enriquebarrios1977@hotmail.com   </t>
  </si>
  <si>
    <t xml:space="preserve">leonleon@hotmail.com </t>
  </si>
  <si>
    <t xml:space="preserve">modesto29@hotmail.com   </t>
  </si>
  <si>
    <t xml:space="preserve">eliothdeleon@gmail.com </t>
  </si>
  <si>
    <t xml:space="preserve">elimenes5@gmail.com </t>
  </si>
  <si>
    <t xml:space="preserve">asomugal@gmail.com </t>
  </si>
  <si>
    <t xml:space="preserve">alvarogonsalez12@gmail.com </t>
  </si>
  <si>
    <t xml:space="preserve">fredyalfonsomarinarguelle@gmail.com </t>
  </si>
  <si>
    <t xml:space="preserve">isabellagiraldogomez@gmail.com </t>
  </si>
  <si>
    <t xml:space="preserve">asoagrosermdirectivo@gmail.com  </t>
  </si>
  <si>
    <t xml:space="preserve">marthaligiabolivar@gmail.com </t>
  </si>
  <si>
    <t xml:space="preserve">mori-esther@hotmail.com </t>
  </si>
  <si>
    <t xml:space="preserve">d1690@hotmail.com </t>
  </si>
  <si>
    <t xml:space="preserve">graneroladistribuidora@hotmail.com </t>
  </si>
  <si>
    <t xml:space="preserve">asocampugi@gmail.com </t>
  </si>
  <si>
    <t xml:space="preserve">Christianechev14@gmail.com </t>
  </si>
  <si>
    <t xml:space="preserve">dagoprieto29@gmail.com </t>
  </si>
  <si>
    <t xml:space="preserve">Melissa-013@hotmail.com </t>
  </si>
  <si>
    <t xml:space="preserve">Stiven.rolong.f@gmail.com </t>
  </si>
  <si>
    <t xml:space="preserve">biologopuro@hotmail.com   </t>
  </si>
  <si>
    <t xml:space="preserve">orlandoni1804@gmail.com </t>
  </si>
  <si>
    <t xml:space="preserve">faithworkscoop@gmail.com </t>
  </si>
  <si>
    <t>luzmarinacorrea69@gmail.com</t>
  </si>
  <si>
    <t>nelly110669@yahoo.es</t>
  </si>
  <si>
    <t>asociacionsinfro@gmail.com</t>
  </si>
  <si>
    <t>nikysapi@gmail.com</t>
  </si>
  <si>
    <t>Stiven.rolong.f@gmail.com</t>
  </si>
  <si>
    <t>mvzfermercado@outlook.com</t>
  </si>
  <si>
    <t>asociacioncampesinabaluartemal@gmail.com</t>
  </si>
  <si>
    <t>mercy0106@gmail.com</t>
  </si>
  <si>
    <t>charrysdivina@gmail.com</t>
  </si>
  <si>
    <t>alvarogoenagapolo@gmail.com</t>
  </si>
  <si>
    <t>omairaquintero7@hotmail.com</t>
  </si>
  <si>
    <t>asopeproa@gmail.com</t>
  </si>
  <si>
    <t>asomugal@gmail.com</t>
  </si>
  <si>
    <t>luzdivinarodriguezmorales8@gmail.com</t>
  </si>
  <si>
    <t>esalasociacionabrazarlavida@gmail.com</t>
  </si>
  <si>
    <t>fedcaribe@gmail.com</t>
  </si>
  <si>
    <t>luismiguelcharrisrodriguez1192@gmail.com</t>
  </si>
  <si>
    <t>Delaney0104@hotmail.com</t>
  </si>
  <si>
    <t>agropecuariamuccasas@gmail.com</t>
  </si>
  <si>
    <t xml:space="preserve">Mariluz.gjulio@gmail.com </t>
  </si>
  <si>
    <t>asocoprovi2102@gmail.com</t>
  </si>
  <si>
    <t>GERENCIA.CONAVI@GMAIL.COM</t>
  </si>
  <si>
    <t>alimentosatlantico1@gmail.com</t>
  </si>
  <si>
    <t>asoproatlan@gmail.com</t>
  </si>
  <si>
    <t>asogremialcolombia@gmail.com</t>
  </si>
  <si>
    <t>Eliguille1119@hotmail.com</t>
  </si>
  <si>
    <t>olivarelu@gmail.com</t>
  </si>
  <si>
    <t>adisasociacion1@gmail.com</t>
  </si>
  <si>
    <t>manueldejesusherazo@gmail.com</t>
  </si>
  <si>
    <t>comerdotacionesfenix@gmail.com</t>
  </si>
  <si>
    <t xml:space="preserve">saraycamila83@hotmail.com </t>
  </si>
  <si>
    <t xml:space="preserve">josedonado@hotmail.com </t>
  </si>
  <si>
    <t xml:space="preserve">alvaritox369@gmail.com </t>
  </si>
  <si>
    <t xml:space="preserve">asociacionagricolacolombia@gmail.com </t>
  </si>
  <si>
    <t>Vïctimas del Conflicto</t>
  </si>
  <si>
    <t>Mujeres Rural</t>
  </si>
  <si>
    <t>Comunidades Afrocolombianas</t>
  </si>
  <si>
    <t>Medianos productores</t>
  </si>
  <si>
    <t>Joven rural</t>
  </si>
  <si>
    <t>Maíz criollo, blanco y amarillo- Ahuyama</t>
  </si>
  <si>
    <t>Yogurt Artesanal con pulpa de frutas- Queso Costeño- Aji Topito Dulce</t>
  </si>
  <si>
    <t>Pimenton Verde, Pimentón Rojo
Tomate Chonto</t>
  </si>
  <si>
    <t xml:space="preserve">HORTALIZAS, FRUTAS, VERDURAS, HUEVOS </t>
  </si>
  <si>
    <t>YUCA, MOJARRA, MAÍZ, PLÁTANO, FRÍJOL, MELÓN, AHUYAMA</t>
  </si>
  <si>
    <t>Melón (Variedad Larga vida dulce)
Mango (Hilaza- Filipino)</t>
  </si>
  <si>
    <t>Miel de Abeja
Polén
Propoleo
Jalea Real</t>
  </si>
  <si>
    <t xml:space="preserve">Dulces mermelado y confites de frutas. Dulces de mango, corozo, papaya con piña, tamarindo, cocadas </t>
  </si>
  <si>
    <t>Yuca Criolla</t>
  </si>
  <si>
    <t>Pollo fresco
Huevos</t>
  </si>
  <si>
    <t>AHUYAMA, MAIZ, ÑAME, TOMATE, YUCA</t>
  </si>
  <si>
    <t>CEBOLLA, FRIJOL, MAIZ, YUCA</t>
  </si>
  <si>
    <t>MELON
PATILLA
PAPAYA</t>
  </si>
  <si>
    <t>CARNE DE CERDO
HORTALIZAS</t>
  </si>
  <si>
    <t>Mango Hilaza
Mango Azúcar</t>
  </si>
  <si>
    <t xml:space="preserve">CARNE DE CERDO
CARNE DE RES
GALLINAS PONEDORAS
</t>
  </si>
  <si>
    <t>FLOR DE JAMAICA</t>
  </si>
  <si>
    <t>YUCA
MAIZ CRIOLLO</t>
  </si>
  <si>
    <t>YUCA
MAIZ
HORTALIZAS
CARNE DE CERDO
GALLINA</t>
  </si>
  <si>
    <t>PAPAYA
PATILLA
MANGO
BANANO
MANDARINA
MELON
NARANJA</t>
  </si>
  <si>
    <t>MAIZ
YUCA
AVES DE CORRAL</t>
  </si>
  <si>
    <t>Cebolla,  Frijol, Maíz, Yuca, Ñame, Plátano Maduro. Plátano  Verde, Guanábana, Guayaba, Níspero, Coco, Cilantro, Cebollín, Col, Guandú, Frijol Cabeza Negra, Berenjena, Habichuela Larga, Aji Topito, Ahuyama, Calabaza, Berenjena, Ají  Pimentón,  Guandul, Hortaliza,  Auyama, Aguacate, Pepino, Banano Amarillo, Banano Maduro, Melón, Mango, Papaya, Patilla, Banano Verde, Tomate De Cocina, Limón , Pollo, Gallina, Pavo, Carne De Cerdo, Carne De Res, Carnero, Mojarra Lora Y Tilapia, Pescado, Suero, Mantequilla, Chorizos, Queso Costeño, Huevos</t>
  </si>
  <si>
    <t>Yuca maíz ahuyama melón patilla frijol</t>
  </si>
  <si>
    <t>VERDURAS
HUEVOS</t>
  </si>
  <si>
    <t>Cojinúa, sierra, pargo,  mojarras</t>
  </si>
  <si>
    <t>PASTO DE CORTE-BOMBAZA</t>
  </si>
  <si>
    <t>Yuca, hortalizas, maiz</t>
  </si>
  <si>
    <t>PAPAYA
MANGO
MELON
HUEVOS
GUAYABA
AHUYAMA
PATILLA
LIMÓN
YUCA
HABICHUELA
ÑAME
CILANTRO</t>
  </si>
  <si>
    <t>YUCA
MAÍZ
GUANDUL</t>
  </si>
  <si>
    <t>Melon, Cebolla, Cebollín, Papaya, Patilla, Mango, Maiz y Yuca
Huevos</t>
  </si>
  <si>
    <t>YUCA,MANGO,PAPAYA,GUAYABA, LIMON,AHUYAMA,MELON</t>
  </si>
  <si>
    <t>YUCA
MAÍZ CRIOLLO</t>
  </si>
  <si>
    <t>YUCA
GUANDUL
AHUYAMA
MILLO
MAÍZ</t>
  </si>
  <si>
    <t>Patilla,Melon,Guayaba,papaya,Mango,Guanabana,Naranja,Maracuya,yuca, platano, guineo, cilantro, cebolla, aji, tomate, ñame, cebollín, maíz</t>
  </si>
  <si>
    <t>Cultivos transitorios</t>
  </si>
  <si>
    <t>MANGO,GUAYABA,YUCA,PLATANO,LIMON</t>
  </si>
  <si>
    <t xml:space="preserve">MAIZ
YUCA
PATILLA
MELON
GUANDUL
</t>
  </si>
  <si>
    <t>Huevo
frijol</t>
  </si>
  <si>
    <t>Suero costeño</t>
  </si>
  <si>
    <t xml:space="preserve">Huevos
Yuca
Ñame
Maíz
Tomate
Cebollín
Mango
Papaya
Guayaba
Naranja
Mandarina
Limón
Melón
Ahuyama
Plátano
Banano
Frijol Cabeza Negra
Frijol
</t>
  </si>
  <si>
    <t>YUCA
MANGO
PLÁTANO
Ahuyama
Banano
Cilantro
Guayaba
Habichuela
Limon
Maiz
Mango
Melon
Naranja
Ñame
Papaya
Patilla
Tomate
Coco</t>
  </si>
  <si>
    <t>GANADO 
HORTALIZAS
 GUANDU
 MAIZ
 YUCA
PLATANO
 GUINEO VERDE
 NARANJA
 GUAYABA
GALPONES
 PATILLA
 FRIJOL
 MELON
LIMON
 HABICHUELA
 CERDOS</t>
  </si>
  <si>
    <t>Suero costeño
Queso</t>
  </si>
  <si>
    <t>Mojarra
 ganado mestizo
 yuca dulce 
 guineo papoche</t>
  </si>
  <si>
    <t>MELON CANTALOUPE
PLATANO
ÑAME</t>
  </si>
  <si>
    <t xml:space="preserve"> YUCA
GUAYABA
PAPAYA
NARANJA
PATILLA
MELON</t>
  </si>
  <si>
    <t>BANANO CRIOLLO            MAIZ CRIOLLO           PLATANO HARTON</t>
  </si>
  <si>
    <t>YUCA DULCE                        SANDIA NAILAH         TOMATE CHONTO   PIMENTON                     PEPINO  COHOMBRO    LIMÓN CRIOLLO         BANANO                    PLATANO HARTON       PAPAYA HAWIANA          ÑAME CRIOLLO              FRIJOL CAUPI</t>
  </si>
  <si>
    <t>YUCA DULCE          BERENJENA</t>
  </si>
  <si>
    <t>FRIJOL ROJO               HUEVOS DE GALLINA      YUCA</t>
  </si>
  <si>
    <t>CEBOLLIN
MARACUYA
MOJARRA</t>
  </si>
  <si>
    <t>PLATANO
YUCA</t>
  </si>
  <si>
    <t>HUEVOS
POLLO
YUCA
AHUYAMA
MAIZ</t>
  </si>
  <si>
    <t>MANGO
BANANO
MELON
NARANJA
MANDARINA</t>
  </si>
  <si>
    <t>YERBAS MEDICINALES</t>
  </si>
  <si>
    <t>GANADO, GALPONES, CERDOS, YUCA, PLATANO, MAIZ, MELON, PATILLA, HORTALIZAS, FRIJOLES, LIMON, GUAYABA, GUINEO VERDE, NARANJA, HABICHUELAS.</t>
  </si>
  <si>
    <t xml:space="preserve">YUCA
AJI TOPITO
AHUYAMA
NARANJA
ÑAME
PATILLA
BERENJENA
CILANTRO
MANDARINA 
PAPAYA
GUINEO VERDE
AGUACATE
TOMATE
HUEVO
PLATANO
MELON
MARACUYA
MANGO
MAIZ
</t>
  </si>
  <si>
    <t>Maíz amarillo
maíz blanco
maíz híbrido
yuca
palma de aceite
banano
mango
tomate
cebolla
carne
leche
queso
huevos
 frijol</t>
  </si>
  <si>
    <t>Hortalizas
guandu
maíz
yuca
plátano
guineo verde
naranja
guayaba
patilla
frijoles
melón
limón
habichuelas
ganaderia
cerdo
huevos</t>
  </si>
  <si>
    <t>Carne Bovino (semovientes)</t>
  </si>
  <si>
    <t>Yuca
Ganado</t>
  </si>
  <si>
    <t>MAIZ
BROCOLI</t>
  </si>
  <si>
    <t>GUAYABA
NARANJA
MANGO</t>
  </si>
  <si>
    <t>YUCA
MANGO
AJI TOPITO</t>
  </si>
  <si>
    <t>NARANJA
GUAYABA
MANGO</t>
  </si>
  <si>
    <t>CULTIVO DE FRUTAS TROPICALES Y SUBTROPICALES</t>
  </si>
  <si>
    <t xml:space="preserve">HUEVOS, GALLINAS, POLLO, LACTEOS, TUBERCULOS, HORTALIZAS, FRUTAS </t>
  </si>
  <si>
    <t>NARANJA
COCO
TOMATE
PLATANO
GUINEO
MANDARINA
MAIZ
YUCA
MANGO
FRIJOL</t>
  </si>
  <si>
    <t>Semestral (Yuca)
Cuatrimestral (Maiz)</t>
  </si>
  <si>
    <t>TRIMESTRAL
TODO EL AÑO</t>
  </si>
  <si>
    <t>Cuatrimestral
Semestral
Trismestral</t>
  </si>
  <si>
    <t>Todo el año
Todo el año</t>
  </si>
  <si>
    <t xml:space="preserve">Todo el año
</t>
  </si>
  <si>
    <t>Todo el año Cuatrimestral Todo el año</t>
  </si>
  <si>
    <t xml:space="preserve">Bimestral Cuatrimestral Trimestral Trimestral    Todo el año Todo el año Todo el año Todo el año Semestral Trimestral Bimestral </t>
  </si>
  <si>
    <t>Todo el año Trimestral</t>
  </si>
  <si>
    <t>Todo el año Todo el año Todo el año</t>
  </si>
  <si>
    <t>TRIMESTRAL
Todo el año</t>
  </si>
  <si>
    <t>ABRIL-OCTUBRE
TODO EL AÑO</t>
  </si>
  <si>
    <t>Diciembre
Febrero
Marzo
Noviembre
Enero
Septiembre</t>
  </si>
  <si>
    <t>Mayo
Enero
Septiembre</t>
  </si>
  <si>
    <t>Junio 
Septiembre
Diciembre</t>
  </si>
  <si>
    <t>15000
10</t>
  </si>
  <si>
    <t xml:space="preserve">120000
30000
</t>
  </si>
  <si>
    <t>192
256</t>
  </si>
  <si>
    <t>3000
12000</t>
  </si>
  <si>
    <t>8000
10000</t>
  </si>
  <si>
    <t>500000
1</t>
  </si>
  <si>
    <t>16800
6400
6500</t>
  </si>
  <si>
    <t>12000
1000</t>
  </si>
  <si>
    <t>16000
20000</t>
  </si>
  <si>
    <t>96000
48000</t>
  </si>
  <si>
    <t>3000
1000</t>
  </si>
  <si>
    <t>12200
15000</t>
  </si>
  <si>
    <t>X</t>
  </si>
  <si>
    <t>1400
1000
1000</t>
  </si>
  <si>
    <t>20000
10000</t>
  </si>
  <si>
    <t xml:space="preserve">400
</t>
  </si>
  <si>
    <t>60000      24000      48000</t>
  </si>
  <si>
    <t>160000 450000 240000   72000   260000   75000   270000 120000 100000   60000     80000</t>
  </si>
  <si>
    <t>10000         300</t>
  </si>
  <si>
    <t>1500        48000       1200</t>
  </si>
  <si>
    <t>1000
1000</t>
  </si>
  <si>
    <t>80000
35000
75000
32000
55000</t>
  </si>
  <si>
    <t>20
40</t>
  </si>
  <si>
    <t>100
300</t>
  </si>
  <si>
    <t>20000
24000
60000</t>
  </si>
  <si>
    <t>10000
7
7000</t>
  </si>
  <si>
    <t>unidades pollo engorde</t>
  </si>
  <si>
    <t>Kilogramos
unidades</t>
  </si>
  <si>
    <t>kilogramos</t>
  </si>
  <si>
    <t xml:space="preserve">Kilogramos
</t>
  </si>
  <si>
    <t>Kiogramos
Kilogramos</t>
  </si>
  <si>
    <t xml:space="preserve">Kilogramos
</t>
  </si>
  <si>
    <t>Kilogramos Kilogramos Kilogramos</t>
  </si>
  <si>
    <t>Kilogramos Kilogramos Kilogramos Kilogramos Kilogramos Kilogramos Kilogramos Kilogramos Kilogramos Kilogramos Kilogramos</t>
  </si>
  <si>
    <t>Kilogramos Kilogramos</t>
  </si>
  <si>
    <t>Kilogramos Unidades Kilogramos</t>
  </si>
  <si>
    <t>Kilogramos
Kilogramos</t>
  </si>
  <si>
    <t>Toneladas
Cabezas</t>
  </si>
  <si>
    <t>72173481</t>
  </si>
  <si>
    <t>1043021624</t>
  </si>
  <si>
    <t>901.901.494-1</t>
  </si>
  <si>
    <t>901797784</t>
  </si>
  <si>
    <t>ASOCIACION DE MUJERES EMPRENDEDORAS URBANO RURAL DE TALAIGUA NUEVO</t>
  </si>
  <si>
    <t>asociacion de campesinos victimas del conflicto armado del cocuelo</t>
  </si>
  <si>
    <t xml:space="preserve">Asociación campesino víctima del conflicto armado del cocuelo </t>
  </si>
  <si>
    <t>Cooperativa multiactiva agroindustrial del caribe</t>
  </si>
  <si>
    <t>ASOCIACION ACUICOLA DE PESCADORES DEL CORREGIMIENTO DE LAS PIEDRAS</t>
  </si>
  <si>
    <t>CENTRO ARROCERO</t>
  </si>
  <si>
    <t>RANCHO LA PRINCESA</t>
  </si>
  <si>
    <t>ASOCIACION DE FAMILIAS CAMPESINAS UNIDAS POR EL MAÑANA DEL RIO CHICAGUA</t>
  </si>
  <si>
    <t>ASOCIACION AGROPECUARIA Y PISCICOLA AMIGOS DEL CAMPO VERDE</t>
  </si>
  <si>
    <t>sugeis maria julio garcia</t>
  </si>
  <si>
    <t xml:space="preserve">Asociación mixta de agricultores de guaymaral </t>
  </si>
  <si>
    <t xml:space="preserve">ASOCIACION DE CAMPESINOS UNIDOS DEL RIO MAGDALENA </t>
  </si>
  <si>
    <t xml:space="preserve">ASOCIACION MULTIACTIVA AGROPESQUERA DE MARLINDA </t>
  </si>
  <si>
    <t xml:space="preserve">Las marías </t>
  </si>
  <si>
    <t xml:space="preserve">Asociación amigos del campo de Zambrano Bolivar </t>
  </si>
  <si>
    <t>ASOCIACION NACIONAL DE USUSARIOS CAMPESINOS DEL CORREGIMIENTO DEL DIQUE</t>
  </si>
  <si>
    <t xml:space="preserve">ASOCIACIÓN DE MUJERES EMPRENDEDORAS DE SAN PABLO BOLÍVAR ASOEXPOMUJER </t>
  </si>
  <si>
    <t>ASOCIACION AGROPECUARIA SUEÑOS DEL PROGRESO</t>
  </si>
  <si>
    <t xml:space="preserve">Asociación de mujeres campesina de Guaimaral </t>
  </si>
  <si>
    <t>ASOCIACION DE PESCADORES Y AGRICULTORES DEL CORREGIMIENTO DE ANCON</t>
  </si>
  <si>
    <t xml:space="preserve">Asociación de Productores Montes de María </t>
  </si>
  <si>
    <t xml:space="preserve">Asociación de policultivadores y pescadores artesanales de Guaimaral </t>
  </si>
  <si>
    <t xml:space="preserve">Asociación de galletas y pan del nispero </t>
  </si>
  <si>
    <t>asociacion de productors de la sabana</t>
  </si>
  <si>
    <t xml:space="preserve">Asociación productiva de los ríos </t>
  </si>
  <si>
    <t>ASOCIACION GRANJA INTEGRAL MONTES DE SION</t>
  </si>
  <si>
    <t>ASOACIACION DE EMPRENDEDORES AGROPECUARIOS DE LOS MONTES DE MARIA</t>
  </si>
  <si>
    <t xml:space="preserve">Asociación de padres de hogares comunitarios de bienestar los guayabales del municipio de talaigua nuevo </t>
  </si>
  <si>
    <t>Asociación de mujeres rurales afrodescendientes de mampujan</t>
  </si>
  <si>
    <t>ASOCIACION DE PRODUCTORES PROCESADORES Y COMERCIALIZADORES DE PRODUCTOS AGROPECUARIOS DE SAN JACINTO BOLIVAR</t>
  </si>
  <si>
    <t>ASOCIACION MUNICIPAL DE USUARIOS CAMPESINOS DE VILLANUEVA</t>
  </si>
  <si>
    <t xml:space="preserve">Asociación agropecuaria mujeres emprendedoras de Ñanguma </t>
  </si>
  <si>
    <t>ASOCIACIÓN DE CAMPESINOS ÉTNICOS, CON DISCAPACIDAD Y VÍCTIMAS DEL CONFLICTO ARMADO</t>
  </si>
  <si>
    <t>asociacion de agricultores y pequeños ganaderos del rio chicagua cicuco bolívar</t>
  </si>
  <si>
    <t xml:space="preserve">Maria Camila del real sallas </t>
  </si>
  <si>
    <t>ASOCIACION POR LOS DERECHOS DE LAS COMUNIDADES NEGRAS DE LA ZONA SUR-ORIENTAL</t>
  </si>
  <si>
    <t>Cristian Camilo Martínez Salazar</t>
  </si>
  <si>
    <t>ASOCIACION DESARROLLO INTEGRAL</t>
  </si>
  <si>
    <t>Asociación de Pequeños Productores de los Montes de María - ASOMARIA</t>
  </si>
  <si>
    <t>Asociación agropecuaria mixta María la alta</t>
  </si>
  <si>
    <t>ASOCIACION MIXTA DE VICTIMAS UNIDAS DE LA VEREDA EL DANUBIO</t>
  </si>
  <si>
    <t>ASOCIACIÓN DE VICTIMAS Y PEQUEÑOS AGRICULTORES DE MUNICIPIO DE TIQUISIO</t>
  </si>
  <si>
    <t xml:space="preserve">ASOCIACION AGROPECUARIA MI CAMPO ALEGRE DEL MUNICIPIO DE SIMITI </t>
  </si>
  <si>
    <t>ASOCIACION MULTIACTIVA VICTIMAS DE MILAGROS</t>
  </si>
  <si>
    <t>Niniyonana Garavito Jimenez</t>
  </si>
  <si>
    <t>ASOCIACION AGRARIA TURÍSTICA Y PESQUERA DE LA DEPRESIÓN MOMPOSINA D</t>
  </si>
  <si>
    <t xml:space="preserve">ASOCIACIÓN KUAGROS LOS OLAYEROS DE PALENQUE </t>
  </si>
  <si>
    <t>Asociacion de Campesinos Unidos de Turbaco</t>
  </si>
  <si>
    <t>DEQUIS PAOLA SALGADO TORRES</t>
  </si>
  <si>
    <t xml:space="preserve">Asociación de Ñameros de San Juan </t>
  </si>
  <si>
    <t xml:space="preserve">ASOCIACION AFRODESCENDIENTES DE MUJERES RURALES DEL PRIMERO DE JULIO - SAN PABLO </t>
  </si>
  <si>
    <t>ASOCIACION AFROCOLOMBIANA CREAR</t>
  </si>
  <si>
    <t>Ivanel Pallares manosalva</t>
  </si>
  <si>
    <t xml:space="preserve">Ayde ropero rojas </t>
  </si>
  <si>
    <t>Francisco Espinosa Rodriguez</t>
  </si>
  <si>
    <t>Marlene ozuna de Rodriguez</t>
  </si>
  <si>
    <t>kenny agusto martinez rodriguez</t>
  </si>
  <si>
    <t xml:space="preserve">fredy Basstidas Meses </t>
  </si>
  <si>
    <t>asociacion de productores de cacao peses y aves</t>
  </si>
  <si>
    <t xml:space="preserve">FERTIABONO ORGANICOS DE COLOMBIA SAS </t>
  </si>
  <si>
    <t>DESARROLLO SOLUCIONES Y SUMINISTRO DE LA COSTA SAS</t>
  </si>
  <si>
    <t>AGRO COMPANY S.A.S JOSE LUIS MENDOZA RIVERO</t>
  </si>
  <si>
    <t>AMAURY ENRIQUE BRIEVA RODRIGUEZ</t>
  </si>
  <si>
    <t>FEDERICO MONSALVE MORALES</t>
  </si>
  <si>
    <t>OMAR YESITH SERPA PORTELA</t>
  </si>
  <si>
    <t>OSMAR ANDRES VASQUEZ GASPAR</t>
  </si>
  <si>
    <t>LUIS FRANCISCO SIERRA GONZALEZ</t>
  </si>
  <si>
    <t>RUBY VANEGAS CABALLERO</t>
  </si>
  <si>
    <t>JUAN MIGUEL MIRANDA OBESO</t>
  </si>
  <si>
    <t>TRESPALACIOS SORACA HECTOR JULIO</t>
  </si>
  <si>
    <t xml:space="preserve">German Rodrigo Mejia Escobar </t>
  </si>
  <si>
    <t>Fabio Alexander Osuna rojas</t>
  </si>
  <si>
    <t>DANIEL ALFONSO JARAMILLO BAENA</t>
  </si>
  <si>
    <t>CARLOS ALBERTO GONZALEZ RODRIGUEZ</t>
  </si>
  <si>
    <t>DANILSE RETAMOZA JIMENEZ</t>
  </si>
  <si>
    <t>NICOLAS GOMEZ ATENCIO</t>
  </si>
  <si>
    <t>MARIA LICETH MARQUEZ GUZMAN</t>
  </si>
  <si>
    <t>JOSE ANTONIO CARABALLO TEJEDOR</t>
  </si>
  <si>
    <t>CRISTY FERNANDA LEONES MARTINEZ</t>
  </si>
  <si>
    <t xml:space="preserve">Maritza ramos Mattos </t>
  </si>
  <si>
    <t xml:space="preserve">José candelario Miranda reales </t>
  </si>
  <si>
    <t>NEHIL MORALES SAN JUAN</t>
  </si>
  <si>
    <t>francisco Javier Lopez Bohorquez</t>
  </si>
  <si>
    <t>Edith guerrero jaimes</t>
  </si>
  <si>
    <t>Mindry Sujey Granados Coley</t>
  </si>
  <si>
    <t>jhon gelver salas ardila</t>
  </si>
  <si>
    <t>LUZ YANERIS ELLES PEÑA</t>
  </si>
  <si>
    <t>DANELLYS ANGARITA RUIZ</t>
  </si>
  <si>
    <t>EDIT JOHANNA OCHOA BOSSA</t>
  </si>
  <si>
    <t>Carmen Quiceno</t>
  </si>
  <si>
    <t>JOSE DARIO ALFARO BELEÑO</t>
  </si>
  <si>
    <t xml:space="preserve">Ester viviana consuegra arroyo </t>
  </si>
  <si>
    <t xml:space="preserve">ROBERTO TOSCANO AREVALO </t>
  </si>
  <si>
    <t>Edgardo Rafael Flórez Martinez</t>
  </si>
  <si>
    <t>Nilson Manuel marquez sampayo</t>
  </si>
  <si>
    <t xml:space="preserve">Marlides peña Pérez </t>
  </si>
  <si>
    <t>mirian marina montes montes</t>
  </si>
  <si>
    <t xml:space="preserve">Benjamin </t>
  </si>
  <si>
    <t xml:space="preserve">Alexander Burgos </t>
  </si>
  <si>
    <t>ALEJANDRO MANUEL MONTES RETAMOZA</t>
  </si>
  <si>
    <t>DIANA FERNANDEZ MENDOZA</t>
  </si>
  <si>
    <t>Praxedis Sofia lobo ariza</t>
  </si>
  <si>
    <t xml:space="preserve">Emilse Padilla baldovino </t>
  </si>
  <si>
    <t>ANTONIO RAFAEL RODRIGUEZ BALLESTAS</t>
  </si>
  <si>
    <t xml:space="preserve">Amalfi Palencia Rocha </t>
  </si>
  <si>
    <t>CARLOS MAURICIO ATENCIO BARRIOS</t>
  </si>
  <si>
    <t>MIGUEL CASSIANI CHICO</t>
  </si>
  <si>
    <t>DENIS MARIA TAPIA ACOSTA</t>
  </si>
  <si>
    <t>YONATAN RAFAEL SALAZAR SANCHEZ</t>
  </si>
  <si>
    <t>Jorge Pérez Castro</t>
  </si>
  <si>
    <t>JAIRO ENRIQUE ORTEGA GUZMAN</t>
  </si>
  <si>
    <t xml:space="preserve"> JOSE MANUEL VILLEGAS GUARIN</t>
  </si>
  <si>
    <t>WILFAR GUALDRON HERRERA</t>
  </si>
  <si>
    <t>MARIA EUGENIA BENITEZ CAMARGO</t>
  </si>
  <si>
    <t xml:space="preserve">KAREN ELENA CORTINA CUELLO </t>
  </si>
  <si>
    <t>Leisner Parra castillo</t>
  </si>
  <si>
    <t>Richard Devoz Altamiranda</t>
  </si>
  <si>
    <t xml:space="preserve">Mary Carmen Buelvas Rojano </t>
  </si>
  <si>
    <t xml:space="preserve">FRANCIA MILENA YEPES PASO </t>
  </si>
  <si>
    <t>OSNAIDER ANTONIO LOPEZ BABILONIA</t>
  </si>
  <si>
    <t>fertiabonorganicocolombia2022@gmail.co</t>
  </si>
  <si>
    <t>desolsusas@gmail.com</t>
  </si>
  <si>
    <t>milsonmalanga@hotmail.com</t>
  </si>
  <si>
    <t>fmonsalve2624@gmail.com</t>
  </si>
  <si>
    <t>oserpa838@gmail.com</t>
  </si>
  <si>
    <t>osmarvasquez.g@hotmail.com</t>
  </si>
  <si>
    <t>luissierragonzalez781@gmail.com</t>
  </si>
  <si>
    <t>asoriochicagua@gmail.com</t>
  </si>
  <si>
    <t>jobesom13@curnvirtual.edu.co</t>
  </si>
  <si>
    <t>luzmaryrodriguezmartinez5@hotmail.com</t>
  </si>
  <si>
    <t>gmejiaamcomsa@gmail.co</t>
  </si>
  <si>
    <t>mariamercedesbarriosg@gmail.com</t>
  </si>
  <si>
    <t>lice0127@gmail.com</t>
  </si>
  <si>
    <t>asociacionagroinbol@gmail.com</t>
  </si>
  <si>
    <t>gonzalez.rodriguez1975@gmail.com</t>
  </si>
  <si>
    <t xml:space="preserve">asocurmag.022@gmail.com </t>
  </si>
  <si>
    <t>SAYODINOGAS@HOTMAIL.COM</t>
  </si>
  <si>
    <t>mariamarquez2207@hotmail.com</t>
  </si>
  <si>
    <t>jact144@gmail.com</t>
  </si>
  <si>
    <t>ankla2023@gmail.com</t>
  </si>
  <si>
    <t>evaroflo01@gmail.com</t>
  </si>
  <si>
    <t>jm5037436@gmail.com</t>
  </si>
  <si>
    <t>moralesj3k2hotmail.com</t>
  </si>
  <si>
    <t>ingkathemoreno@hotmail.com</t>
  </si>
  <si>
    <t>edithguerrerojaimes@gmail.com</t>
  </si>
  <si>
    <t>asoexpomujer@gmail.com</t>
  </si>
  <si>
    <t>LELLESP22@CURNVIRTUAL.EDU.CO</t>
  </si>
  <si>
    <t>angaritadanellys500@gmail</t>
  </si>
  <si>
    <t>asociaprogreso23@hotmail.com</t>
  </si>
  <si>
    <t xml:space="preserve">asomurguai23@gmail.com </t>
  </si>
  <si>
    <t>josedarioalfaro@gmail.com</t>
  </si>
  <si>
    <t>mariaarroyoarroyo3@gmail.com</t>
  </si>
  <si>
    <t>robertotoscanoa@gmail.com</t>
  </si>
  <si>
    <t>aaspromar@gmail.com</t>
  </si>
  <si>
    <t>nilsonmarquezms@gmail.com</t>
  </si>
  <si>
    <t>marlidespenaperez4@gmail.com</t>
  </si>
  <si>
    <t>mmontes1112yahoo.es</t>
  </si>
  <si>
    <t xml:space="preserve">kattyvj28@gmail.com </t>
  </si>
  <si>
    <t xml:space="preserve">alex.b.urcu@hotmail.com </t>
  </si>
  <si>
    <t>asociacionmontesdesion1@gmail.com</t>
  </si>
  <si>
    <t>dianarfdzm@gmail.com</t>
  </si>
  <si>
    <t>asociaciónguayabales2023@gmail.com</t>
  </si>
  <si>
    <t>latincacao@gmail.com</t>
  </si>
  <si>
    <t>amalfipalenciarocha1@gmial.com</t>
  </si>
  <si>
    <t>catencio.barrios@outlook.es</t>
  </si>
  <si>
    <t>wilfridoverapolo@hotmail.com</t>
  </si>
  <si>
    <t>Cam278zas@gmail.com</t>
  </si>
  <si>
    <t>asonegros@gmail.com</t>
  </si>
  <si>
    <t>cristianmartinez1226@hotmail.com</t>
  </si>
  <si>
    <t>asodesarrollointegral2012@gmail.com</t>
  </si>
  <si>
    <t>asociacionasomaria@gmail.com</t>
  </si>
  <si>
    <t>Asomaríalaalta@gmail.com</t>
  </si>
  <si>
    <t>asomixtadevictimasunidas@gmail.com</t>
  </si>
  <si>
    <t xml:space="preserve"> josemanuelvillegasguarin1984@gmail.com</t>
  </si>
  <si>
    <t>micampoalegre@gmail.com</t>
  </si>
  <si>
    <t>asomilagros2021@gmail.com</t>
  </si>
  <si>
    <t>Johana_9_8_1@hotmail.com</t>
  </si>
  <si>
    <t>Karenelenacortina@gmail.com</t>
  </si>
  <si>
    <t>Asociacionkuagrosdepalenque@gmail.com</t>
  </si>
  <si>
    <t>richardevoza@hotmail.es</t>
  </si>
  <si>
    <t>dequispaolaaz.18@gmail.com</t>
  </si>
  <si>
    <t>marycarmen1102@hotmail.com</t>
  </si>
  <si>
    <t>ASOAFROMUJERES @GMAIL.COM</t>
  </si>
  <si>
    <t xml:space="preserve">afrocrear021@gmail.com </t>
  </si>
  <si>
    <t>manosalvaivanelpallares@gmail.com</t>
  </si>
  <si>
    <t>roperoayde@gmail.com</t>
  </si>
  <si>
    <t>erpacho.592@hotmail.com</t>
  </si>
  <si>
    <t>kkenny.mar1986@gmail.com</t>
  </si>
  <si>
    <t>bastidasmenesesfredy1979@gmail.com</t>
  </si>
  <si>
    <t>MINORIAS ETNICAS</t>
  </si>
  <si>
    <t>JOVENES RURALES</t>
  </si>
  <si>
    <t>DISCAPACITADOS</t>
  </si>
  <si>
    <t>NIGUNO</t>
  </si>
  <si>
    <t>HOMBRES RURALES</t>
  </si>
  <si>
    <t xml:space="preserve">mujures </t>
  </si>
  <si>
    <t>3023921211</t>
  </si>
  <si>
    <t>3207657265</t>
  </si>
  <si>
    <t>3215745451</t>
  </si>
  <si>
    <t>3017981763</t>
  </si>
  <si>
    <t>3053805041</t>
  </si>
  <si>
    <t>3023334227</t>
  </si>
  <si>
    <t>3235002679</t>
  </si>
  <si>
    <t>3004416281</t>
  </si>
  <si>
    <t>3008543303</t>
  </si>
  <si>
    <t>3043534510</t>
  </si>
  <si>
    <t>3114055490</t>
  </si>
  <si>
    <t>3128463470</t>
  </si>
  <si>
    <t>3004575196</t>
  </si>
  <si>
    <t>3126558527</t>
  </si>
  <si>
    <t>3015223190</t>
  </si>
  <si>
    <t>3145627236</t>
  </si>
  <si>
    <t>3008299293</t>
  </si>
  <si>
    <t>3146563700</t>
  </si>
  <si>
    <t>3184789815</t>
  </si>
  <si>
    <t>3214016407</t>
  </si>
  <si>
    <t>3044145414 - 3157614061</t>
  </si>
  <si>
    <t>3112226995</t>
  </si>
  <si>
    <t>3043821121</t>
  </si>
  <si>
    <t xml:space="preserve">313 6815709 </t>
  </si>
  <si>
    <t>3122618198</t>
  </si>
  <si>
    <t>3223797637</t>
  </si>
  <si>
    <t>3127190538 - 3043445002</t>
  </si>
  <si>
    <t>3117234732</t>
  </si>
  <si>
    <t>3008183313</t>
  </si>
  <si>
    <t>3206353286</t>
  </si>
  <si>
    <t>3116071064</t>
  </si>
  <si>
    <t>3116664205</t>
  </si>
  <si>
    <t>3103665711</t>
  </si>
  <si>
    <t>3135068154</t>
  </si>
  <si>
    <t>3046362374</t>
  </si>
  <si>
    <t>3106574866</t>
  </si>
  <si>
    <t>3126003225</t>
  </si>
  <si>
    <t>3136409072</t>
  </si>
  <si>
    <t>3145033957</t>
  </si>
  <si>
    <t>3146440046</t>
  </si>
  <si>
    <t>3135567019</t>
  </si>
  <si>
    <t>3007742536</t>
  </si>
  <si>
    <t>3235331160</t>
  </si>
  <si>
    <t>3113680656</t>
  </si>
  <si>
    <t>3167214111</t>
  </si>
  <si>
    <t>3014426278</t>
  </si>
  <si>
    <t>3105244773</t>
  </si>
  <si>
    <t>3226911979</t>
  </si>
  <si>
    <t>3137637198</t>
  </si>
  <si>
    <t>3188013488</t>
  </si>
  <si>
    <t>3157637371</t>
  </si>
  <si>
    <t>3142116577</t>
  </si>
  <si>
    <t>3225896596</t>
  </si>
  <si>
    <t xml:space="preserve">311 2267154 </t>
  </si>
  <si>
    <t>3006558048</t>
  </si>
  <si>
    <t>3173114410</t>
  </si>
  <si>
    <t>3219565407</t>
  </si>
  <si>
    <t>3192623675</t>
  </si>
  <si>
    <t>3136680245</t>
  </si>
  <si>
    <t>3207690385</t>
  </si>
  <si>
    <t>321 8485 611</t>
  </si>
  <si>
    <t>3126237097</t>
  </si>
  <si>
    <t>["ÑAME","YUCA","AGUACATE","LIMON","PLATANO","AJI DULCE","PEPINO COHOMBRO","CARNE DE CERDO"]</t>
  </si>
  <si>
    <t>["ÑAME","YUCA","PLATANO","ARROZ","AGUACATE","FRIJOL","AJI DULCE","LIMON","CITRICOS","NARANJA","PAPAYA","POMELO","ZAPOTE","AHUYAMA","BERENJENA","CARNE DE POLLO","CARNE DE RES","CARNE DE CERDO","LECHE","QUESO COSTEÑO","HUEVO DE GALLINA","CACAO"]</t>
  </si>
  <si>
    <t>["CARNE DE RES","CARNE DE CERDO","LIMON","CITRICOS","ÑAME","YUCA"]</t>
  </si>
  <si>
    <t>["ÑAME","YUCA","FRIJOL","GUAYABA","LIMON","CITRICOS","MANGO","NISPERO","PAPAYA","PLATANO","POMELO","AHUYAMA","AJI DULCE","MELON","PATILLA","TOMATE","CARNE DE POLLO","CARNE DE CARNERO","CARNE DE PECES","LECHE","QUESO COSTEÑO"]</t>
  </si>
  <si>
    <t>["YUCA","GUAYABA","LIMON","MANGO","NARANJA","PLATANO","POMELO","MELON","PATILLA","PIMENTON","TOMATE","CARNE DE CERDO","LECHE","QUESO COSTEÑO","HUEVO DE GALLINA","CACAO"]</t>
  </si>
  <si>
    <t>["ARROZ","YUCA","FRIJOL","AGUACATE","GUAYABA","LIMON","CITRICOS","MANGO","NARANJA","PAPAYA","PLATANO","AHUYAMA","AJI DULCE","AJI PICANTE","CILANTRO","PATILLA","PIMENTON","TOMATE","CARNE DE POLLO","CARNE DE RES","CARNE DE CERDO","CARNE DE PECES","LECHE","QUESO COSTEÑO","HUEVO DE GALLINA"]</t>
  </si>
  <si>
    <t>["ARROZ","ÑAME","YUCA","FRIJOL","AGUACATE","GUAYABA","LIMON","CITRICOS","MANGO","NARANJA","PAPAYA","PIÑA","PLATANO","ZAPOTE","AHUYAMA","AJI DULCE","AJI PICANTE","BERENJENA","CILANTRO","MELON","PATILLA","PEPINO COHOMBRO","PIMENTON","TOMATE","CARNE DE POLLO","CARNE DE RES","CARNE DE CERDO","CARNE DE CARNERO","CARNE DE PECES","LECHE","QUESO COSTEÑO","HUEVO DE GALLINA","CAFE","CHOCOLATE","CACAO"]</t>
  </si>
  <si>
    <t>["CARNE DE POLLO"]</t>
  </si>
  <si>
    <t>["PLATANO","YUCA"]</t>
  </si>
  <si>
    <t>["HUEVO DE GALLINA","ÑAME","YUCA","CITRICOS","NARANJA"]</t>
  </si>
  <si>
    <t>["ÑAME","YUCA","FRIJOL","GUAYABA","LIMON","NARANJA","POMELO","MANGO","NISPERO","PAPAYA","PIÑA","PLATANO","ZAPOTE","AHUYAMA","AJI DULCE","AJI PICANTE","BERENJENA","MELON","PATILLA","PEPINO COHOMBRO","PIMENTON","TOMATE","CARNE DE POLLO","CARNE DE RES","CARNE DE CERDO","CARNE DE CARNERO","CARNE DE PECES","LECHE","QUESO COSTEÑO","HUEVO DE GALLINA","HUEVO DE CODORNIZ","CACAO"]</t>
  </si>
  <si>
    <t>["YUCA","FRIJOL"]</t>
  </si>
  <si>
    <t>["HUEVO DE GALLINA"]</t>
  </si>
  <si>
    <t>["ARROZ","YUCA","FRIJOL","GUAYABA","LIMON","CITRICOS","NARANJA","MANGO","NISPERO","PAPAYA","PIÑA","PLATANO","POMELO","ZAPOTE","AHUYAMA","AJI DULCE","AJI PICANTE","CILANTRO","MELON","PATILLA","PEPINO COHOMBRO","TOMATE","CARNE DE POLLO","CARNE DE PECES"]</t>
  </si>
  <si>
    <t>["ÑAME","YUCA","PLATANO","AJI DULCE","CARNE DE POLLO"]</t>
  </si>
  <si>
    <t>["AJI PICANTE"]</t>
  </si>
  <si>
    <t>["ÑAME","YUCA","LIMON","MANGO","PLATANO","AJI DULCE"]</t>
  </si>
  <si>
    <t>["CAFE"]</t>
  </si>
  <si>
    <t>["ARROZ","ÑAME","YUCA","FRIJOL","LIMON","GUAYABA","MANGO","PAPAYA","PIÑA","PLATANO","PATILLA","AHUYAMA","MELON"]</t>
  </si>
  <si>
    <t>["ÑAME"]</t>
  </si>
  <si>
    <t>["ÑAME","YUCA","MANGO","NARANJA","POMELO"]</t>
  </si>
  <si>
    <t>["YUCA","FRIJOL","AHUYAMA","CARNE DE CERDO"]</t>
  </si>
  <si>
    <t>["ÑAME","YUCA","LIMON","MANGO","PLATANO","LECHE","QUESO COSTEÑO","HUEVO DE GALLINA","CARNE DE CERDO","CARNE DE RES","CARNE DE POLLO","NARANJA","CITRICOS","PAPAYA"]</t>
  </si>
  <si>
    <t>["YUCA","ARROZ","FRIJOL","LIMON","MANGO","NISPERO","PAPAYA","PLATANO","MELON","TOMATE"]</t>
  </si>
  <si>
    <t>["TOMATE"]</t>
  </si>
  <si>
    <t>["KUMIS, YOGUR U OTRAS BEBIDAS LACTEAS"]</t>
  </si>
  <si>
    <t>["MIEL"]</t>
  </si>
  <si>
    <t>["POSTRES DE LECHE"]</t>
  </si>
  <si>
    <t>["ÑAME","YUCA","AGUACATE","MANGO","LIMON","FRIJOL"]</t>
  </si>
  <si>
    <t>["ÑAME","AJI DULCE","CARNE DE CERDO","QUESO COSTEÑO","HUEVO DE GALLINA","MIEL"]</t>
  </si>
  <si>
    <t>["ÑAME","AJI DULCE","CARNE DE CERDO","MIEL"]</t>
  </si>
  <si>
    <t>["BOLLOS"]</t>
  </si>
  <si>
    <t>["MANGO"]</t>
  </si>
  <si>
    <t>["QUESO COSTEÑO"]</t>
  </si>
  <si>
    <t>["ÑAME","AJI DULCE","CARNE DE CERDO","HUEVO DE GALLINA","MIEL"]</t>
  </si>
  <si>
    <t>["CARNE DE PECES"]</t>
  </si>
  <si>
    <t>["ÑAME","YUCA","AJI DULCE","AGUACATE","PLATANO"]</t>
  </si>
  <si>
    <t>["CARNE DE CERDO","CARNE DE POLLO","LIMON","YUCA","ÑAME"]</t>
  </si>
  <si>
    <t>["CILANTRO"]</t>
  </si>
  <si>
    <t>["YUCA","FRIJOL","AHUYAMA"]</t>
  </si>
  <si>
    <t>["LIMON","AREAPAS","POSTRES DE LECHE"]</t>
  </si>
  <si>
    <t>["ÑAME","YUCA","AGUACATE","MANGO","PLATANO","MIEL"]</t>
  </si>
  <si>
    <t>["ARROZ","CARNE DE PECES"]</t>
  </si>
  <si>
    <t>["ÑAME","YUCA","FRIJOL","GUAYABA","LIMON","MANGO","PLATANO","BERENJENA","AHUYAMA","AJI DULCE"]</t>
  </si>
  <si>
    <t>["ÑAME","YUCA","CITRICOS","MANGO","NARANJA","POMELO","PLATANO"]</t>
  </si>
  <si>
    <t>["YUCA","LIMON","MANGO","PAPAYA","PLATANO","AHUYAMA","HUEVO DE GALLINA","ÑAME"]</t>
  </si>
  <si>
    <t>["ÑAME","YUCA","CITRICOS","MANGO","NARANJA","PAPAYA","PLATANO","AHUYAMA","TOMATE","CARNE DE POLLO","CARNE DE CERDO","CARNE DE RES","LECHE","HUEVO DE GALLINA"]</t>
  </si>
  <si>
    <t>["ÑAME","YUCA","LIMON","MANGO","NARANJA","PAPAYA","PLATANO","POMELO","AHUYAMA","AJI DULCE","TOMATE"]</t>
  </si>
  <si>
    <t>["ARROZ","PLATANO","PATILLA","MELON","CARNE DE PECES","BOLLOS","AREAPAS"]</t>
  </si>
  <si>
    <t>["YUCA","PAPAYA","PLATANO","AHUYAMA","AJI DULCE","MELON","PATILLA","CARNE DE PECES","HUEVO DE GALLINA","AREAPAS","BOLLOS"]</t>
  </si>
  <si>
    <t>["PLATANO"]</t>
  </si>
  <si>
    <t>["PANELA"]</t>
  </si>
  <si>
    <t>["ARROZ"]</t>
  </si>
  <si>
    <t>["YUCA","PLATANO","CARNE DE POLLO","AHUYAMA","MELON"]</t>
  </si>
  <si>
    <t>["YUCA","AHUYAMA","CARNE DE POLLO","PAPAYA"]</t>
  </si>
  <si>
    <t>["CILANTRO","BERENJENA","AJI DULCE","TOMATE","PEPINO COHOMBRO","PIMENTON"]</t>
  </si>
  <si>
    <t>["ÑAME","YUCA","FRIJOL","AGUACATE","GUAYABA","LIMON","MANGO","BERENJENA","PLATANO","AJI DULCE","AHUYAMA"]</t>
  </si>
  <si>
    <t>["YUCA","ÑAME","ARROZ","FRIJOL","GUAYABA","MANGO","LIMON","PAPAYA","PLATANO","PIÑA","AHUYAMA","AJI DULCE","BERENJENA","MELON","PATILLA","PEPINO COHOMBRO","PIMENTON","TOMATE"]</t>
  </si>
  <si>
    <t>["ARROZ","ÑAME","YUCA","AGUACATE","LIMON","CITRICOS","PAPAYA","PIÑA","PLATANO","AJI DULCE","LECHE","CARNE DE PECES","CARNE DE CERDO","CARNE DE RES","CARNE DE POLLO","HUEVO DE GALLINA","CAFE","QUESO COSTEÑO","KUMIS, YOGUR U OTRAS BEBIDAS LACTEAS","CACAO","BEBIDAS AROMATICAS","MIEL","AREAPAS","BOLLOS","COMPOTAS","AREQUIPES","BOCADILLOS","POSTRES DE LECHE"]</t>
  </si>
  <si>
    <t>["ÑAME","YUCA","AGUACATE","PLATANO","AJI DULCE"]</t>
  </si>
  <si>
    <t>FRIJOL, LENTEJA, 
PECHUGA DE POLLO, CARNE DE RES, HIGADO DE RES, PLATANITO, NARANJA, PIÑA, MANDARINA, 
PAPAYA, MANGO, MARACUYA, GUAYABA, MELON, LIMON, PATILLA, LECHE, QUESO COSTEÑO, 
HUEVOS, PLATANO VERDE, ÑAME, YUCA, AHUYAMA, CILANTRO, AJO CABEZA, TOMATE, COCO, 
AGUACATE, MAZORCA, ARROZ, ACEITE, ARROZ, ZAPOTE, BERENJENA, AJI DULCE, PEPINO</t>
  </si>
  <si>
    <t>["CAFE","MIEL"]</t>
  </si>
  <si>
    <t>["ÑAME","YUCA","FRIJOL","AGUACATE","LIMON","CITRICOS","MANGO","PLATANO","AHUYAMA","AJI DULCE","AJI PICANTE","BERENJENA","CILANTRO","QUESO COSTEÑO","HUEVO DE GALLINA","CACAO","BEBIDAS AROMATICAS","MIEL"]</t>
  </si>
  <si>
    <t>["ÑAME","YUCA","FRIJOL","LIMON","CITRICOS","MANGO","CILANTRO","CARNE DE POLLO","CARNE DE RES","CARNE DE CERDO","CARNE DE PECES","HUEVO DE GALLINA","MIEL","PANELA"]</t>
  </si>
  <si>
    <t>["LECHE","CARNE DE RES","CARNE DE CERDO","QUESO COSTEÑO","KUMIS, YOGUR U OTRAS BEBIDAS LACTEAS","AREQUIPES","POSTRES DE LECHE"]</t>
  </si>
  <si>
    <t>["ÑAME","YUCA","FRIJOL","LIMON","MANGO","NARANJA","NISPERO","PAPAYA","PLATANO","POMELO","AHUYAMA","AJI DULCE","BERENJENA","MELON","PATILLA","TOMATE","CARNE DE RES","LECHE","HUEVO DE GALLINA"]</t>
  </si>
  <si>
    <t>["YUCA","PLATANO","LIMON"]</t>
  </si>
  <si>
    <t>["CARNE DE PECES","CARNE DE POLLO","MIEL"]</t>
  </si>
  <si>
    <t>["CARNE DE PECES","YUCA","MAIZ"]</t>
  </si>
  <si>
    <t>["YUCA","GUAYABA","MANGO","PAPAYA","PLATANO","AHUYAMA","AJI DULCE","BERENJENA","MELON","PATILLA","PEPINO COHOMBRO","TOMATE","CARNE DE POLLO","QUESO COSTEÑO","MIEL"]</t>
  </si>
  <si>
    <t>["YUCA","FRIJOL","PLATANO","AJI DULCE","CILANTRO","MELON","TOMATE","CARNE DE CERDO","MAIZ"]</t>
  </si>
  <si>
    <t>["FRIJOL","YUCA","ÑAME","AGUACATE","LIMON","MANGO"]</t>
  </si>
  <si>
    <t>["YUCA","MAIZ","AHUYAMA","PLATANO"]</t>
  </si>
  <si>
    <t>["YUCA","PLATANO","MELON","PATILLA","MAIZ"]</t>
  </si>
  <si>
    <t>["YUCA","PLATANO","AHUYAMA","AJI DULCE","MELON","PATILLA","PEPINO COHOMBRO","PIMENTON","TOMATE","CARNE DE POLLO","MAIZ"]</t>
  </si>
  <si>
    <t>["YUCA","FRIJOL","GUAYABA","PLATANO","PAPAYA","MELON","PATILLA","MAIZ"]</t>
  </si>
  <si>
    <t>["ÑAME","FRIJOL","LIMON","MANGO","AJI DULCE","AJI PICANTE","BERENJENA","PIMENTON","TOMATE","BOLLOS"]</t>
  </si>
  <si>
    <t>["YUCA","FRIJOL","AHUYAMA","PATILLA","MAIZ"]</t>
  </si>
  <si>
    <t>["YUCA","AHUYAMA","MELON","PATILLA","TOMATE","MAIZ"]</t>
  </si>
  <si>
    <t>["YUCA","FRIJOL","GUAYABA","LIMON","MANGO","PAPAYA","PLATANO","AHUYAMA","AJI DULCE","MELON","PATILLA","PEPINO COHOMBRO","TOMATE","CAFE","BOLLOS","MAIZ"]</t>
  </si>
  <si>
    <t>["YUCA","MANGO","GUAYABA","LIMON","PLATANO","AHUYAMA","MELON","PATILLA","MAIZ"]</t>
  </si>
  <si>
    <t>["ÑAME","YUCA","FRIJOL","GUAYABA","LIMON","MANGO","PLATANO","AJI DULCE","AHUYAMA","BERENJENA","MAIZ"]</t>
  </si>
  <si>
    <t>["YUCA","FRIJOL","MANGO","PAPAYA","PLATANO","MAIZ"]</t>
  </si>
  <si>
    <t>["YUCA","MAIZ","PLATANO"]</t>
  </si>
  <si>
    <t>["YUCA","MAIZ"]</t>
  </si>
  <si>
    <t>["YUCA","PLATANO","PATILLA","MAIZ"]</t>
  </si>
  <si>
    <t>["ÑAME","FRIJOL","YUCA","LIMON","PLATANO","AJI DULCE","AHUYAMA","PATILLA","TOMATE","BEBIDAS AROMATICAS","MAIZ"]</t>
  </si>
  <si>
    <t>["YUCA","FRIJOL","GUAYABA","LIMON","MANGO","PLATANO","AHUYAMA","PATILLA","MAIZ"]</t>
  </si>
  <si>
    <t>["YUCA","PLATANO","AHUYAMA","MAIZ"]</t>
  </si>
  <si>
    <t>["ÑAME","YUCA","AGUACATE","GUAYABA","LIMON","MANGO","NARANJA","PAPAYA","PLATANO","AHUYAMA","AJI DULCE","AJI PICANTE","CILANTRO","MELON","PATILLA","PIMENTON","PEPINO COHOMBRO","CARNE DE POLLO","TOMATE","CARNE DE RES","CARNE DE CERDO","LECHE","QUESO COSTEÑO","HUEVO DE GALLINA","CAFE","CHOCOLATE","PANELA","COMPOTAS","MAIZ","FRIJOL","MIEL","BOLLOS"]</t>
  </si>
  <si>
    <t>["ÑAME","YUCA","FRIJOL","GUAYABA","LIMON","MANGO","NARANJA","PAPAYA","AHUYAMA","AJI DULCE","CILANTRO","MELON","PATILLA","MAIZ","LECHE","QUESO COSTEÑO"]</t>
  </si>
  <si>
    <t>["LECHE","QUESO COSTEÑO","KUMIS, YOGUR U OTRAS BEBIDAS LACTEAS"]</t>
  </si>
  <si>
    <t>["YUCA","PAPAYA","PLATANO","AJI DULCE","BERENJENA","CARNE DE RES"]</t>
  </si>
  <si>
    <t>["YUCA","MAIZ","HUEVO DE GALLINA"]</t>
  </si>
  <si>
    <t>["LECHE","CARNE DE RES"]</t>
  </si>
  <si>
    <t>["CARNE DE RES","CARNE DE CERDO","CARNE DE CARNERO"]</t>
  </si>
  <si>
    <t>["ÑAME","YUCA","LIMON","MANGO","NARANJA","PAPAYA","AHUYAMA","AJI DULCE","CARNE DE CERDO","CARNE DE POLLO","QUESO COSTEÑO","MAIZ"]</t>
  </si>
  <si>
    <t>["CARNE DE RES","CARNE DE POLLO"]</t>
  </si>
  <si>
    <t>["YUCA","FRIJOL","AGUACATE","GUAYABA","LIMON","MANGO","NARANJA","PAPAYA","PIÑA","PLATANO","ZAPOTE","AHUYAMA","CILANTRO","CARNE DE PECES","CHOCOLATE","CACAO","AREQUIPES","HUEVO DE GALLINA","PRODUCTOS TRANSFORMADOS"]</t>
  </si>
  <si>
    <t>["CARNE DE RES","CARNE DE CERDO"]</t>
  </si>
  <si>
    <t>["ARROZ","ÑAME","YUCA","PLATANO","AJI DULCE","LECHE"]</t>
  </si>
  <si>
    <t>["MAIZ"]</t>
  </si>
  <si>
    <t>["BOCADILLOS"]</t>
  </si>
  <si>
    <t>["ÑAME","PRODUCTOS TRANSFORMADOS"]</t>
  </si>
  <si>
    <t>["ÑAME","YUCA","FRIJOL","LIMON","CITRICOS","NARANJA","PAPAYA","PLATANO","AJI DULCE","AJI PICANTE","BERENJENA"]</t>
  </si>
  <si>
    <t>["ÑAME","YUCA","LIMON","CITRICOS","NARANJA","PLATANO","AHUYAMA"]</t>
  </si>
  <si>
    <t>["CARNE DE POLLO","CARNE DE RES","CARNE DE CERDO","CARNE DE CARNERO","CARNE DE PECES"]</t>
  </si>
  <si>
    <t>["YUCA","FRIJOL","LIMON","CITRICOS","PLATANO","AJI DULCE","AJI PICANTE","BERENJENA","PATILLA","CARNE DE CARNERO","LECHE","QUESO COSTEÑO","HUEVO DE GALLINA","MIEL","MAIZ","CARNE DE CERDO","CARNE DE RES","AHUYAMA","ÑAME"]</t>
  </si>
  <si>
    <t>["YUCA","FRIJOL","MAIZ"]</t>
  </si>
  <si>
    <t>["ÑAME","YUCA","MAIZ","BERENJENA"]</t>
  </si>
  <si>
    <t>["ÑAME","YUCA","FRIJOL"]</t>
  </si>
  <si>
    <t>["ÑAME","YUCA","FRIJOL","MAIZ"]</t>
  </si>
  <si>
    <t>["ÑAME","YUCA","FRIJOL","BERENJENA"]</t>
  </si>
  <si>
    <t>["ÑAME","YUCA","FRIJOL","LIMON"]</t>
  </si>
  <si>
    <t>["YUCA","FRIJOL","ÑAME"]</t>
  </si>
  <si>
    <t>["ÑAME","YUCA","FRIJOL","PLATANO","AHUYAMA"]</t>
  </si>
  <si>
    <t>["ÑAME","YUCA","FRIJOL","AHUYAMA","AJI DULCE","MAIZ"]</t>
  </si>
  <si>
    <t>["YUCA","ÑAME","FRIJOL","PLATANO","MAIZ"]</t>
  </si>
  <si>
    <t>["YUCA","ÑAME","FRIJOL","MAIZ"]</t>
  </si>
  <si>
    <t>["ÑAME","YUCA","FRIJOL","PLATANO"]</t>
  </si>
  <si>
    <t>["YUCA","ÑAME","FRIJOL"]</t>
  </si>
  <si>
    <t>["ÑAME","YUCA","FRIJOL","AHUYAMA"]</t>
  </si>
  <si>
    <t>["ÑAME","YUCA","FRIJOL","LIMON","PLATANO"]</t>
  </si>
  <si>
    <t>["ÑAME","YUCA","FRIJOL","PAPAYA","PLATANO","AJI DULCE","AHUYAMA","MAIZ"]</t>
  </si>
  <si>
    <t>["ÑAME","YUCA","FRIJOL","PAPAYA","MAIZ"]</t>
  </si>
  <si>
    <t>["ÑAME","YUCA","FRIJOL","PLATANO","MAIZ"]</t>
  </si>
  <si>
    <t>["ÑAME","YUCA","FRIJOL","NARANJA","PLATANO","AHUYAMA","MAIZ"]</t>
  </si>
  <si>
    <t>["YUCA","ÑAME","FRIJOL","PLATANO","AJI DULCE","MAIZ"]</t>
  </si>
  <si>
    <t>["ÑAME","YUCA","FRIJOL","PLATANO","AHUYAMA","AJI DULCE","MAIZ"]</t>
  </si>
  <si>
    <t>["ÑAME","YUCA","FRIJOL","LIMON","PAPAYA","AHUYAMA"]</t>
  </si>
  <si>
    <t>["ÑAME","YUCA","FRIJOL","AJI DULCE","BERENJENA","MAIZ"]</t>
  </si>
  <si>
    <t>["ÑAME","YUCA","FRIJOL","AJI PICANTE","MAIZ"]</t>
  </si>
  <si>
    <t>["ÑAME","YUCA","FRIJOL","AJI DULCE"]</t>
  </si>
  <si>
    <t>["YUCA","ÑAME","FRIJOL","AHUYAMA","AJI DULCE"]</t>
  </si>
  <si>
    <t>["ÑAME","YUCA","FRIJOL","PLATANO","AJI DULCE","AHUYAMA","BERENJENA","MAIZ"]</t>
  </si>
  <si>
    <t>["ÑAME","YUCA","FRIJOL","PLATANO","AJI DULCE","AHUYAMA","AJI PICANTE","BERENJENA","MIEL","MAIZ"]</t>
  </si>
  <si>
    <t>["ÑAME","YUCA","FRIJOL","PLATANO","BERENJENA","MELON","PATILLA","MAIZ"]</t>
  </si>
  <si>
    <t>["ÑAME","YUCA","FRIJOL","LIMON","PLATANO","PAPAYA","BERENJENA","PATILLA","MAIZ"]</t>
  </si>
  <si>
    <t>["ÑAME","YUCA","FRIJOL","LIMON","PAPAYA","PLATANO","BERENJENA","PATILLA","MELON","MAIZ"]</t>
  </si>
  <si>
    <t>["ÑAME","YUCA","FRIJOL","BERENJENA","MAIZ"]</t>
  </si>
  <si>
    <t>["ÑAME","FRIJOL","YUCA","BERENJENA","MAIZ"]</t>
  </si>
  <si>
    <t>["YUCA","ÑAME","FRIJOL","BERENJENA","MAIZ"]</t>
  </si>
  <si>
    <t>["LECHE","QUESO COSTEÑO","KUMIS, YOGUR U OTRAS BEBIDAS LACTEAS","AREQUIPES"]</t>
  </si>
  <si>
    <t>["NARANJA","GUAYABA","PAPAYA"]</t>
  </si>
  <si>
    <t>["ÑAME","YUCA","PLATANO","MAIZ","FRIJOL","AGUACATE"]</t>
  </si>
  <si>
    <t>["LECHE","QUESO COSTEÑO"]</t>
  </si>
  <si>
    <t>["YUCA","PLATANO","LECHE","BERENJENA","PAPAYA","MANGO","MAIZ","GUAYABA","AJI DULCE"]</t>
  </si>
  <si>
    <t>["ÑAME","YUCA","FRIJOL","AJI DULCE","MAIZ"]</t>
  </si>
  <si>
    <t>["ÑAME","YUCA","PLATANO","PEPINO COHOMBRO"]</t>
  </si>
  <si>
    <t>["NARANJA","PANELA"]</t>
  </si>
  <si>
    <t>["PAPAYA","AJI DULCE","AHUYAMA","AJI PICANTE","YUCA","FRIJOL","MAIZ"]</t>
  </si>
  <si>
    <t>["ÑAME","YUCA","AHUYAMA","MIEL","MAIZ","PATILLA","CILANTRO","AJI DULCE","BERENJENA","PLATANO","PAPAYA","NISPERO","MANGO","LIMON","AGUACATE","ZAPOTE"]</t>
  </si>
  <si>
    <t>["ARROZ","ÑAME","YUCA","AGUACATE","FRIJOL","GUAYABA","LIMON","CITRICOS","MANGO","NARANJA","NISPERO","PAPAYA","PIÑA","PLATANO","POMELO","AHUYAMA","ZAPOTE","AJI DULCE","AJI PICANTE","BERENJENA","CILANTRO","MELON","PATILLA","PEPINO COHOMBRO","PIMENTON","TOMATE","MAIZ","MIEL","BOCADILLOS","HUEVO DE GALLINA"]</t>
  </si>
  <si>
    <t>["ÑAME","ARROZ","YUCA","CITRICOS","MANGO","NARANJA","PIÑA","PLATANO","AJI DULCE","AJI PICANTE","BERENJENA","CILANTRO","MELON","PATILLA","PEPINO COHOMBRO","PIMENTON","TOMATE","AHUYAMA","LIMON","POMELO","PAPAYA"]</t>
  </si>
  <si>
    <t>["ÑAME","AJI DULCE","MAIZ","YUCA","HUEVO DE GALLINA","MIEL"]</t>
  </si>
  <si>
    <t>["LECHE"]</t>
  </si>
  <si>
    <t>["ARROZ","YUCA"]</t>
  </si>
  <si>
    <t>["YUCA","ARROZ","LIMON"]</t>
  </si>
  <si>
    <t>["CARNE DE RES","CARNE DE CARNERO","CARNE DE CERDO"]</t>
  </si>
  <si>
    <t>["YUCA","ARROZ","PLATANO"]</t>
  </si>
  <si>
    <t>["PLATANO","YUCA","LIMON"]</t>
  </si>
  <si>
    <t>["ARROZ","YUCA","HUEVO DE GALLINA","CARNE DE CERDO","AHUYAMA","MANGO","GUAYABA","MAIZ"]</t>
  </si>
  <si>
    <t>["CARNE DE CERDO","CARNE DE CARNERO"]</t>
  </si>
  <si>
    <t>["MAIZ","PATILLA","MELON","YUCA"]</t>
  </si>
  <si>
    <t>["ARROZ","YUCA","PLATANO","MAIZ"]</t>
  </si>
  <si>
    <t>["ARROZ","ÑAME","YUCA","LIMON"]</t>
  </si>
  <si>
    <t>["BEBIDAS AROMATICAS","CARNE DE PECES"]</t>
  </si>
  <si>
    <t>["YUCA"]</t>
  </si>
  <si>
    <t>["ARROZ","ÑAME","YUCA","FRIJOL","GUAYABA","LIMON","CITRICOS","MANGO","NARANJA","NISPERO","PAPAYA","PIÑA","PLATANO","POMELO","AHUYAMA","AJI DULCE","AJI PICANTE","BERENJENA","CILANTRO","MELON","PATILLA","PIMENTON","PEPINO COHOMBRO","TOMATE","CARNE DE POLLO","CARNE DE RES","CARNE DE CERDO","CARNE DE CARNERO","CARNE DE PECES","LECHE","QUESO COSTEÑO","HUEVO DE GALLINA","CACAO","BEBIDAS AROMATICAS","KUMIS, YOGUR U OTRAS BEBIDAS LACTEAS","MIEL","AREPAS","BOLLOS","PANELA","POSTRES DE LECHE","BOCADILLOS","AREQUIPES","MAIZ"]</t>
  </si>
  <si>
    <t>["PANELA","BOLLOS","MIEL","HUEVO DE GALLINA","QUESO COSTEÑO","CARNE DE CERDO","CARNE DE RES","CARNE DE POLLO"]</t>
  </si>
  <si>
    <t>["AJI DULCE","BERENJENA"]</t>
  </si>
  <si>
    <t>["YUCA","PLATANO","FRIJOL","BERENJENA","AJI PICANTE"]</t>
  </si>
  <si>
    <t>["MAIZ","AJI DULCE","AJI PICANTE","FRIJOL"]</t>
  </si>
  <si>
    <t>["YUCA","FRIJOL","PLATANO","AHUYAMA","AJI DULCE","PATILLA","MAIZ"]</t>
  </si>
  <si>
    <t>["ÑAME","YUCA","PLATANO","MAIZ"]</t>
  </si>
  <si>
    <t>["MAIZ","YUCA"]</t>
  </si>
  <si>
    <t>["MAIZ","AJI PICANTE","YUCA"]</t>
  </si>
  <si>
    <t>["ÑAME","YUCA","FRIJOL","PIÑA","AHUYAMA","LIMON","AJI DULCE","MAIZ"]</t>
  </si>
  <si>
    <t>["ÑAME","YUCA","GUAYABA","MANGO","PLATANO","AJI DULCE","PIÑA","PAPAYA","NARANJA","PATILLA","MELON","PEPINO COHOMBRO"]</t>
  </si>
  <si>
    <t>["ÑAME","YUCA","FRIJOL","LIMON","MANGO","PAPAYA","PLATANO","AHUYAMA","AJI DULCE","BERENJENA","MELON","PATILLA","TOMATE","CARNE DE POLLO","CARNE DE CERDO","LECHE","HUEVO DE GALLINA","MAIZ","PRODUCTOS TRANSFORMADOS"]</t>
  </si>
  <si>
    <t>["ÑAME","YUCA","AGUACATE","FRIJOL","LIMON","MANGO","PLATANO","PAPAYA","AHUYAMA","AJI DULCE","PATILLA","TOMATE","CARNE DE POLLO","CARNE DE RES","CARNE DE CERDO","LECHE","QUESO COSTEÑO","BOLLOS","MAIZ","PRODUCTOS TRANSFORMADOS"]</t>
  </si>
  <si>
    <t>["LECHE","QUESO COSTEÑO","HUEVO DE GALLINA"]</t>
  </si>
  <si>
    <t>["CHOCOLATE"]</t>
  </si>
  <si>
    <t>["MAIZ","YUCA","ÑAME","BERENJENA","AJI PICANTE","CILANTRO"]</t>
  </si>
  <si>
    <t>["YUCA","CARNE DE CERDO"]</t>
  </si>
  <si>
    <t>["PRODUCTOS TRANSFORMADOS"]</t>
  </si>
  <si>
    <t>["ÑAME","YUCA","FRIJOL","LIMON","NARANJA","PAPAYA","PIÑA","PLATANO","AHUYAMA","AJI DULCE","PATILLA","HUEVO DE GALLINA","MAIZ"]</t>
  </si>
  <si>
    <t>["MANGO","NARANJA","NISPERO","PAPAYA","PIÑA","POMELO","ZAPOTE","MELON","PATILLA","GUAYABA","LIMON","CITRICOS","BEBIDAS AROMATICAS"]</t>
  </si>
  <si>
    <t>["ÑAME","YUCA","FRIJOL","ARROZ","PLATANO","AHUYAMA","BOLLOS","MAIZ"]</t>
  </si>
  <si>
    <t>["ÑAME","YUCA","FRIJOL","LIMON","PAPAYA","PLATANO","POMELO","AHUYAMA","AJI DULCE","AJI PICANTE","BERENJENA","MELON","PATILLA","PEPINO COHOMBRO","PIMENTON","TOMATE","CARNE DE POLLO","CARNE DE CERDO","CARNE DE CARNERO","CARNE DE PECES","HUEVO DE GALLINA","BOLLOS","AREPAS","MAIZ"]</t>
  </si>
  <si>
    <t>["FRIJOL","ÑAME","YUCA","MANGO","PRODUCTOS TRANSFORMADOS","MAIZ","BOLLOS","KUMIS, YOGUR U OTRAS BEBIDAS LACTEAS","QUESO COSTEÑO","LECHE","PIMENTON","TOMATE","PEPINO COHOMBRO","PATILLA","MELON","CILANTRO","BERENJENA","AJI DULCE","AHUYAMA"]</t>
  </si>
  <si>
    <t>["PAPAYA","PLATANO","AHUYAMA","MELON","CARNE DE POLLO","MAIZ"]</t>
  </si>
  <si>
    <t>["ÑAME","YUCA","FRIJOL","LIMON","GUAYABA","PAPAYA","NARANJA","PLATANO","POMELO","AHUYAMA","AJI DULCE","AJI PICANTE","BERENJENA","MELON","PATILLA","PEPINO COHOMBRO","PIMENTON","TOMATE","CARNE DE POLLO","CARNE DE CERDO","CARNE DE CARNERO","CARNE DE PECES","HUEVO DE GALLINA","BOLLOS","AREPAS","MAIZ","AREQUIPES"]</t>
  </si>
  <si>
    <t>["ARROZ","ÑAME","YUCA","PLATANO","CARNE DE RES","CARNE DE POLLO"]</t>
  </si>
  <si>
    <t>["CARNE DE POLLO","HUEVO DE GALLINA","CARNE DE RES","LECHE"]</t>
  </si>
  <si>
    <t>["ÑAME","YUCA","MAIZ"]</t>
  </si>
  <si>
    <t>["ARROZ","ÑAME","YUCA"]</t>
  </si>
  <si>
    <t>["YUCA","ARROZ","ÑAME","FRIJOL","GUAYABA","LIMON","CITRICOS","MANGO","NARANJA","PAPAYA","PLATANO","AHUYAMA","AJI DULCE","AJI PICANTE","MELON","PATILLA","PIMENTON","TOMATE","CARNE DE POLLO","CARNE DE RES","CARNE DE CERDO","CARNE DE CARNERO","CARNE DE PECES","LECHE","HUEVO DE GALLINA","MAIZ"]</t>
  </si>
  <si>
    <t>["ARROZ","YUCA","FRIJOL","GUAYABA","LIMON","MANGO","NARANJA","PLATANO","PRODUCTOS TRANSFORMADOS","MAIZ","HUEVO DE GALLINA","TOMATE","PATILLA","AHUYAMA","CITRICOS","MELON","AJI PICANTE","AJI DULCE","PIMENTON","PEPINO COHOMBRO","CARNE DE POLLO","CARNE DE RES"]</t>
  </si>
  <si>
    <t>["ARROZ","ÑAME","YUCA","GUAYABA","LIMON","MANGO","NARANJA","PAPAYA","PLATANO","AHUYAMA","AJI DULCE","AJI PICANTE","CILANTRO","MELON","PATILLA","PEPINO COHOMBRO","TOMATE","MAIZ"]</t>
  </si>
  <si>
    <t>["YUCA","PLATANO","NARANJA","CITRICOS","MANGO","PAPAYA"]</t>
  </si>
  <si>
    <t>["ARROZ","ÑAME","YUCA","CITRICOS","MANGO","NARANJA","PLATANO","AHUYAMA","BERENJENA","MELON","PATILLA","CARNE DE CERDO","PRODUCTOS TRANSFORMADOS"]</t>
  </si>
  <si>
    <t>["ÑAME","YUCA","LIMON","MANGO","PLATANO","PEPINO COHOMBRO"]</t>
  </si>
  <si>
    <t>["YUCA","AGUACATE","LIMON","MANGO","CITRICOS","NARANJA","PLATANO","AJI DULCE","AJI PICANTE","BERENJENA","POMELO","MAIZ","MIEL","GUAYABA"]</t>
  </si>
  <si>
    <t>["ÑAME","YUCA","AJI DULCE","PLATANO","BERENJENA","MAIZ"]</t>
  </si>
  <si>
    <t>["ARROZ","ÑAME","YUCA","CACAO"]</t>
  </si>
  <si>
    <t>["ARROZ","ÑAME","YUCA","FRIJOL","LIMON","MANGO","PLATANO","AHUYAMA","AJI DULCE","BERENJENA","MELON","PATILLA","CARNE DE POLLO","CARNE DE RES","CARNE DE CERDO","CARNE DE PECES","LECHE","HUEVO DE GALLINA","MAIZ"]</t>
  </si>
  <si>
    <t>["KUMIS, YOGUR U OTRAS BEBIDAS LACTEAS","AREQUIPES"]</t>
  </si>
  <si>
    <t>["AJI PICANTE","CAFE","PRODUCTOS TRANSFORMADOS"]</t>
  </si>
  <si>
    <t>["ÑAME","YUCA","AGUACATE","GUAYABA","LIMON","MANGO","PAPAYA","PIÑA","PLATANO","CITRICOS","MAIZ"]</t>
  </si>
  <si>
    <t>["ÑAME","YUCA","GUAYABA","LIMON","MANGO","NISPERO","PIÑA","PLATANO","AHUYAMA","AJI DULCE","MELON","PATILLA","FRIJOL","MAIZ","CARNE DE PECES","CITRICOS"]</t>
  </si>
  <si>
    <t>["ÑAME","YUCA","LIMON","CITRICOS","MANGO","NARANJA","PLATANO","AHUYAMA","AJI DULCE","MAIZ"]</t>
  </si>
  <si>
    <t>["PRODUCTOS TRANSFORMADOS","AJI PICANTE"]</t>
  </si>
  <si>
    <t>["YUCA","MANGO","AJI DULCE","CARNE DE RES","CARNE DE CERDO","CARNE DE PECES","HUEVO DE GALLINA","MAIZ","GALLETAS CHEPACORINA"]</t>
  </si>
  <si>
    <t>["LIMON","NARANJA","AGUACATE","GUAYABA","PIÑA","MELON","PATILLA","PEPINO COHOMBRO","PIMENTON","TOMATE"]</t>
  </si>
  <si>
    <t>["AGUACATE","LIMON","GUAYABA","NARANJA","PIÑA","PLATANO","MELON","PATILLA","PEPINO COHOMBRO","TOMATE","MAIZ"]</t>
  </si>
  <si>
    <t>["ARROZ","YUCA","ÑAME","FRIJOL","AGUACATE","GUAYABA","LIMON","MANGO","PAPAYA","PLATANO","ZAPOTE","AHUYAMA","AJI DULCE","BERENJENA","MELON","PATILLA","TOMATE","CARNE DE POLLO"]</t>
  </si>
  <si>
    <t>plantas medicinales y Vivero</t>
  </si>
  <si>
    <t>NISPERO</t>
  </si>
  <si>
    <t>GANADERIA Y AGRICULTUA</t>
  </si>
  <si>
    <t>GALPONES DE POLLO DE ENCORDE</t>
  </si>
  <si>
    <t>PEPINO COHOMBRO</t>
  </si>
  <si>
    <t>AJI DULCE</t>
  </si>
  <si>
    <t>pesca artesanal</t>
  </si>
  <si>
    <t>DERIVADOS DE LA LECHE ÑAME Y PLATANO</t>
  </si>
  <si>
    <t xml:space="preserve">maiz gallinas </t>
  </si>
  <si>
    <t>pesca</t>
  </si>
  <si>
    <t>PESCA</t>
  </si>
  <si>
    <t>PESCADORS</t>
  </si>
  <si>
    <t xml:space="preserve">FRUTAS </t>
  </si>
  <si>
    <t>AJONJOLI</t>
  </si>
  <si>
    <t>AJONJOLI POLLO DE ENGORDE</t>
  </si>
  <si>
    <t>ajonjoli pollo de engorde</t>
  </si>
  <si>
    <t>AJI PICANTE</t>
  </si>
  <si>
    <t xml:space="preserve">PESCA </t>
  </si>
  <si>
    <t>procesamiento y conservacion de carne y productos carnicos agricuola -pecuaria</t>
  </si>
  <si>
    <t>pollo de engorde huevos arroz,frutas y verduras</t>
  </si>
  <si>
    <t>pan galletas de limon y tortas</t>
  </si>
  <si>
    <t xml:space="preserve">GANADERIA </t>
  </si>
  <si>
    <t>Derribados del cacao</t>
  </si>
  <si>
    <t>CARNE DE POLLO</t>
  </si>
  <si>
    <t xml:space="preserve"> EXPLOTACION MIXTA (AGRICOLA Y PECUARIA)</t>
  </si>
  <si>
    <t>ñame, yuca, maiz, hortalizas</t>
  </si>
  <si>
    <t>pesquera y ganaderia</t>
  </si>
  <si>
    <t>PESCA Y GANADERIA</t>
  </si>
  <si>
    <t>ARTESANIAS, EMBUTIDOS ARTESANALES</t>
  </si>
  <si>
    <t>AGRICULTURA Y GANADERIA PESCA</t>
  </si>
  <si>
    <t>ganaderia y agricultura</t>
  </si>
  <si>
    <t>yuca, maiz ñame y arroz</t>
  </si>
  <si>
    <t>agropecuaria</t>
  </si>
  <si>
    <t>agricultura acuicola</t>
  </si>
  <si>
    <t>PRODUCTOS TRANSFORMADOS</t>
  </si>
  <si>
    <t xml:space="preserve">miel, jalea real, polen, propoleo, cera </t>
  </si>
  <si>
    <t xml:space="preserve">ñame, yuca, huevos, café, plátano, naranja, manzana, banano, cítricos, mango, corozo y demás frutas en general </t>
  </si>
  <si>
    <t>HABICHUELA, NARANJA, LIMON, COROZO, MAFUFO</t>
  </si>
  <si>
    <t>NARANJA, MANGO, PLATANO, MAFUFO, AHUYAMA</t>
  </si>
  <si>
    <t>ñame, guayaba, limon, maiz, platano, patilla, papaya, naranja, yuca, otros</t>
  </si>
  <si>
    <t>YUCA, MAIZ, POCHOCHO Y BATATA</t>
  </si>
  <si>
    <t>ARROZ;MAIZ;YUCA;FRIJOL;PLATANO;AHUYAMA;CARNE DE POLLO;CARNE DE CERDO;CARNE DE PECES;</t>
  </si>
  <si>
    <t>ARROZ;MAIZ;YUCA;GUAYABA;LIMON;MANGO;NARANJA;PAPAYA;PLATANO;PATILLA;LECHE;</t>
  </si>
  <si>
    <t>CARNE DE PECES;</t>
  </si>
  <si>
    <t>ARROZ;CARNE DE PECES;</t>
  </si>
  <si>
    <t>MAIZ;YUCA;PLATANO;AHUYAMA;AJI DULCE;PATILLA;TOMATE;BERENJENA;</t>
  </si>
  <si>
    <t>MAIZ;YUCA;FRIJOL;NARANJA;PAPAYA;AJI DULCE;</t>
  </si>
  <si>
    <t>ÑAME;MAIZ;YUCA;FRIJOL;PLATANO;</t>
  </si>
  <si>
    <t>MAIZ;</t>
  </si>
  <si>
    <t>MAIZ;YUCA;FRIJOL;CARNE DE POLLO;CARNE DE CERDO;MELON;</t>
  </si>
  <si>
    <t>LECHE;</t>
  </si>
  <si>
    <t>FRIJOL;ÑAME;YUCA;AJI DULCE;TOMATE;</t>
  </si>
  <si>
    <t>CARNE DE PECES;MAIZ;ÑAME;YUCA;AJI DULCE;</t>
  </si>
  <si>
    <t>GUAYABA;</t>
  </si>
  <si>
    <t>MAIZ;FRIJOL;AGUACATE;CACAO;</t>
  </si>
  <si>
    <t>ARROZ;CARNE DE RES;MAIZ;YUCA;PLATANO;HUEVO DE GALLINA;</t>
  </si>
  <si>
    <t>MAIZ;PLATANO;</t>
  </si>
  <si>
    <t>MAIZ;YUCA;PLATANO;</t>
  </si>
  <si>
    <t>MAIZ;YUCA;</t>
  </si>
  <si>
    <t>MAIZ;FRIJOL;YUCA;PLATANO;CARNE DE RES;</t>
  </si>
  <si>
    <t>YUCA;MAIZ;</t>
  </si>
  <si>
    <t>PLATANO;CACAO;</t>
  </si>
  <si>
    <t>MAIZ;ÑAME;YUCA;PLATANO;</t>
  </si>
  <si>
    <t>MAIZ;YUCA;CARNE DE PECES;</t>
  </si>
  <si>
    <t>AGUACATE;ÑAME;</t>
  </si>
  <si>
    <t>PLATANO;MAIZ;YUCA;</t>
  </si>
  <si>
    <t>FRIJOL;MAIZ;</t>
  </si>
  <si>
    <t>YUCA;MAIZ;ÑAME;</t>
  </si>
  <si>
    <t>YUCA;PLATANO;MAIZ;</t>
  </si>
  <si>
    <t>MAIZ;ÑAME;YUCA;FRIJOL;AHUYAMA;AJI DULCE;BERENJENA;MELON;PATILLA;HUEVO DE GALLINA;</t>
  </si>
  <si>
    <t>YUCA;MAIZ;PLATANO;AHUYAMA;LECHE;</t>
  </si>
  <si>
    <t>MAIZ;CARNE DE PECES;LECHE;CARNE DE RES;YUCA;</t>
  </si>
  <si>
    <t>MAIZ;YUCA;ÑAME;</t>
  </si>
  <si>
    <t>MAIZ;ÑAME;YUCA;</t>
  </si>
  <si>
    <t>ÑAME;CILANTRO;PIMENTON;TOMATE;</t>
  </si>
  <si>
    <t>CARNE DE RES;</t>
  </si>
  <si>
    <t>ARROZ;MAIZ;YUCA;</t>
  </si>
  <si>
    <t>YUCA;MAIZ;AHUYAMA;</t>
  </si>
  <si>
    <t>YUCA;MAIZ;FRIJOL;</t>
  </si>
  <si>
    <t>YUCA;MAIZ;CARNE DE POLLO;LECHE;QUESO COSTEÑO;</t>
  </si>
  <si>
    <t>YUCA;ÑAME;MAIZ;AJI DULCE;AJI PICANTE;FRIJOL;PAPAYA;</t>
  </si>
  <si>
    <t>ÑAME;YUCA;AJI DULCE;</t>
  </si>
  <si>
    <t>YUCA;</t>
  </si>
  <si>
    <t>LECHE;CARNE DE RES;NARANJA;CITRICOS;</t>
  </si>
  <si>
    <t>YUCA;MAIZ;PLATANO;PATILLA;</t>
  </si>
  <si>
    <t>ARROZ;MAIZ;ÑAME;YUCA;FRIJOL;AGUACATE;GUAYABA;LIMON;CITRICOS;MANGO;NARANJA;NISPERO;PAPAYA;PIÑA;PLATANO;POMELO;ZAPOTE;AHUYAMA;AJI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t>
  </si>
  <si>
    <t>CARNE DE PECES;LIMON;YUCA;MAIZ;FRIJOL;</t>
  </si>
  <si>
    <t>CAFE;CACAO;</t>
  </si>
  <si>
    <t>ÑAME;</t>
  </si>
  <si>
    <t>AGUACATE;</t>
  </si>
  <si>
    <t>YUCA;MAIZ;CARNE DE RES;</t>
  </si>
  <si>
    <t>ÑAME;MELON;</t>
  </si>
  <si>
    <t>MAIZ;YUCA;MELON;CARNE DE CARNERO;FRIJOL;CITRICOS;AHUYAMA;AJI DULCE;AJI PICANTE;BERENJENA;</t>
  </si>
  <si>
    <t>GUAYABA;MANGO;LIMON;YUCA;MAIZ;</t>
  </si>
  <si>
    <t>MAIZ;YUCA;PAPAYA;ARROZ;ÑAME;FRIJOL;LIMON;MANGO;NISPERO;ZAPOTE;AHUYAMA;AJI DULCE;PATILLA;MELON;</t>
  </si>
  <si>
    <t>CARNE DE PECES;PLATANO;MAIZ;YUCA;</t>
  </si>
  <si>
    <t>ÑAME;MAIZ;AGUACATE;PLATANO;YUCA;AJI DULCE;AJI PICANTE;ARROZ;FRIJOL;</t>
  </si>
  <si>
    <t>AGUACATE;ÑAME;YUCA;</t>
  </si>
  <si>
    <t>YUCA;MAIZ;PLATANO;PATILLA;MELON;</t>
  </si>
  <si>
    <t>HUEVO DE GALLINA;MAIZ;YUCA;FRIJOL;</t>
  </si>
  <si>
    <t>YUCA;PLATANO;AHUYAMA;MELON;PATILLA;FRIJOL;MAIZ;ÑAME;</t>
  </si>
  <si>
    <t>CARNE DE RES;LECHE;</t>
  </si>
  <si>
    <t>HUEVO DE GALLINA;</t>
  </si>
  <si>
    <t>MAIZ;YUCA;ÑAME;PLATANO;AHUYAMA;PATILLA;PAPAYA;</t>
  </si>
  <si>
    <t>MAIZ;PAPAYA;PLATANO;AHUYAMA;AJI DULCE;BERENJENA;MELON;PATILLA;ARROZ;ÑAME;FRIJOL;YUCA;</t>
  </si>
  <si>
    <t>ARROZ;MAIZ;ÑAME;YUCA;FRIJOL;AGUACATE;GUAYABA;LIMON;CITRICOS;MANGO;NARANJA;PAPAYA;PIÑA;PLATANO;POMELO;ZAPOTE;AHUYAMA;AJI DULCE;AJI PICANTE;BERENJENA;CILANTRO;PATILLA;PIMENTON;TOMATE;CARNE DE POLLO;CARNE DE RES;CARNE DE CERDO;CARNE DE CARNERO;CARNE DE PECES;LECHE;QUESO COSTEÑO;HUEVO DE GALLINA;CHOCOLATE;CACAO;</t>
  </si>
  <si>
    <t>MAIZ;ÑAME;YUCA;FRIJOL;MANGO;NISPERO;PLATANO;AHUYAMA;BERENJENA;PATILLA;</t>
  </si>
  <si>
    <t>MAIZ;YUCA;NARANJA;PLATANO;POMELO;PATILLA;PIMENTON;TOMATE;</t>
  </si>
  <si>
    <t>MAIZ;YUCA;ÑAME;PATILLA;</t>
  </si>
  <si>
    <t>YUCA;CARNE DE PECES;</t>
  </si>
  <si>
    <t>MAIZ;ÑAME;YUCA;HUEVO DE GALLINA;CARNE DE PECES;CARNE DE POLLO;AJI DULCE;MANGO;PAPAYA;FRIJOL;</t>
  </si>
  <si>
    <t>MAIZ;YUCA;ÑAME;FRIJOL;PAPAYA;AHUYAMA;AJI DULCE;PATILLA;TOMATE;</t>
  </si>
  <si>
    <t>MAIZ;YUCA;FRIJOL;LIMON;MANGO;PAPAYA;PLATANO;AHUYAMA;AJI DULCE;BERENJENA;MELON;PATILLA;TOMATE;</t>
  </si>
  <si>
    <t>AGUACATE;PLATANO;NARANJA;</t>
  </si>
  <si>
    <t>NARANJA;</t>
  </si>
  <si>
    <t>LECHE;QUESO COSTEÑO;HUEVO DE GALLINA;</t>
  </si>
  <si>
    <t>ÑAME;YUCA;MANGO;PIÑA;PLATANO;</t>
  </si>
  <si>
    <t>PLATANO;MANGO;GUAYABA;YUCA;ÑAME;MAIZ;PAPAYA;</t>
  </si>
  <si>
    <t>ARROZ;GUAYABA;PAPAYA;AJI PICANTE;PEPINO COHOMBRO;CACAO;HUEVO DE GALLINA;CARNE DE CARNERO;</t>
  </si>
  <si>
    <t>ARROZ;ÑAME;YUCA;FRIJOL;PLATANO;AHUYAMA;AJI DULCE;BERENJENA;MELON;PATILLA;</t>
  </si>
  <si>
    <t>CACAO;PLATANO;</t>
  </si>
  <si>
    <t>YUCA;CARNE DE RES;CARNE DE PECES;LECHE;</t>
  </si>
  <si>
    <t>CARNE DE PECES;CARNE DE CERDO;CARNE DE POLLO;AJI PICANTE;PLATANO;LIMON;YUCA;</t>
  </si>
  <si>
    <t>ARROZ;FRIJOL;PLATANO;MELON;PIÑA;PAPAYA;LECHE;HUEVO DE CODORNIZ;</t>
  </si>
  <si>
    <t>ARROZ;YUCA;FRIJOL;GUAYABA;MANGO;NARANJA;PLATANO;PIÑA;ZAPOTE;AJI DULCE;AHUYAMA;PIMENTON;TOMATE;CARNE DE RES;CARNE DE POLLO;CAFE;</t>
  </si>
  <si>
    <t>ARROZ;ÑAME;YUCA;AGUACATE;MANGO;NISPERO;AHUYAMA;ZAPOTE;PIÑA;BERENJENA;CILANTRO;CACAO;CHOCOLATE;HUEVO DE CODORNIZ;</t>
  </si>
  <si>
    <t>ARROZ;ÑAME;FRIJOL;GUAYABA;CITRICOS;LIMON;PIÑA;PAPAYA;AJI PICANTE;CILANTRO;</t>
  </si>
  <si>
    <t>ARROZ;</t>
  </si>
  <si>
    <t>YUCA;ARROZ;PLATANO;</t>
  </si>
  <si>
    <t>ARROZ;ÑAME;YUCA;FRIJOL;AGUACATE;GUAYABA;LIMON;CITRICOS;MANGO;PIÑA;PAPAYA;PATILLA;PIMENTON;CARNE DE POLLO;CACAO;</t>
  </si>
  <si>
    <t>ARROZ;ÑAME;YUCA;GUAYABA;LIMON;PAPAYA;NISPERO;NARANJA;MANGO;PIÑA;PLATANO;POMELO;ZAPOTE;AHUYAMA;BERENJENA;AJI PICANTE;AJI DULCE;PEPINO COHOMBRO;PIMENTON;MELON;CILANTRO;PATILLA;QUESO COSTEÑO;CARNE DE CARNERO;CARNE DE CERDO;CARNE DE RES;TOMATE;CARNE DE POLLO;</t>
  </si>
  <si>
    <t>ARROZ;PLATANO;AHUYAMA;</t>
  </si>
  <si>
    <t>ARROZ;YUCA;PLATANO;AHUYAMA;</t>
  </si>
  <si>
    <t>HUEVO DE GALLINA;LECHE;QUESO COSTEÑO;ÑAME;YUCA;FRIJOL;AHUYAMA;AJI DULCE;AJI PICANTE;CARNE DE POLLO;</t>
  </si>
  <si>
    <t>ARROZ;ÑAME;YUCA;AGUACATE;LIMON;PLATANO;PAPAYA;PIÑA;CARNE DE CERDO;CARNE DE CARNERO;LECHE;QUESO COSTEÑO;HUEVO DE GALLINA;</t>
  </si>
  <si>
    <t>NARANJA;CARNE DE PECES;</t>
  </si>
  <si>
    <t>ÑAME;YUCA;AGUACATE;PLATANO;AHUYAMA;BERENJENA;PEPINO COHOMBRO;TOMATE;</t>
  </si>
  <si>
    <t>YUCA;ÑAME;QUESO COSTEÑO;HUEVO DE GALLINA;CARNE DE POLLO;PLATANO;MANGO;NARANJA;PIÑA;PATILLA;MELON;PIMENTON;TOMATE;AHUYAMA;AJI DULCE;ARROZ;PAPAYA;GUAYABA;AGUACATE;CARNE DE RES;LECHE;</t>
  </si>
  <si>
    <t>ARROZ;ÑAME;YUCA;FRIJOL;AGUACATE;GUAYABA;LIMON;CITRICOS;NARANJA;MANGO;NISPERO;PIÑA;PLATANO;AHUYAMA;AJI DULCE;BERENJENA;CILANTRO;MELON;PATILLA;LECHE;TOMATE;PIMENTON;QUESO COSTEÑO;HUEVO DE GALLINA;</t>
  </si>
  <si>
    <t>CARNE DE RES;CARNE DE CERDO;CARNE DE POLLO;</t>
  </si>
  <si>
    <t>AGUACATE;GUAYABA;YUCA;MANGO;NARANJA;CITRICOS;NISPERO;PAPAYA;PIÑA;PLATANO;POMELO;MELON;</t>
  </si>
  <si>
    <t>YUCA;ÑAME;PLATANO;AHUYAMA;LIMON;AGUACATE;GUAYABA;CITRICOS;MANGO;MELON;PATILLA;CARNE DE CERDO;CARNE DE RES;CARNE DE POLLO;CARNE DE PECES;</t>
  </si>
  <si>
    <t>ARROZ;YUCA;ÑAME;AJI DULCE;BERENJENA;</t>
  </si>
  <si>
    <t>ARROZ;ÑAME;YUCA;FRIJOL;LIMON;CITRICOS;HUEVO DE CODORNIZ;LECHE;CARNE DE CARNERO;</t>
  </si>
  <si>
    <t>YUCA;ÑAME;PLATANO;CARNE DE CERDO;CARNE DE POLLO;HUEVO DE GALLINA;CARNE DE RES;MANGO;NARANJA;LIMON;GUAYABA;AJI DULCE;</t>
  </si>
  <si>
    <t>ÑAME;YUCA;GUAYABA;MANGO;NARANJA;NISPERO;PAPAYA;PIÑA;PLATANO;ZAPOTE;AHUYAMA;AJI DULCE;LIMON;CITRICOS;POMELO;AJI PICANTE;BERENJENA;MELON;PATILLA;PEPINO COHOMBRO;PIMENTON;</t>
  </si>
  <si>
    <t>LECHE;QUESO COSTEÑO;HUEVO DE GALLINA;ARROZ;ÑAME;YUCA;LIMON;MANGO;NARANJA;PAPAYA;PATILLA;PLATANO;PIÑA;BERENJENA;CARNE DE POLLO;CARNE DE CERDO;</t>
  </si>
  <si>
    <t>ARROZ;ÑAME;YUCA;AGUACATE;FRIJOL;LIMON;CITRICOS;PAPAYA;NARANJA;NISPERO;PLATANO;ZAPOTE;CARNE DE POLLO;PATILLA;MELON;CARNE DE RES;CARNE DE CERDO;CARNE DE PECES;LECHE;QUESO COSTEÑO;HUEVO DE CODORNIZ;CHOCOLATE;CACAO;</t>
  </si>
  <si>
    <t>YUCA;ARROZ;GUAYABA;LIMON;NARANJA;CARNE DE RES;CARNE DE CERDO;</t>
  </si>
  <si>
    <t>FRIJOL;CARNE DE POLLO;CARNE DE RES;PLATANO;NARANJA;PIÑA;LIMON;GUAYABA;PAPAYA;MELON;PATILLA;LECHE;QUESO COSTEÑO;HUEVO DE GALLINA;ÑAME;YUCA;ARROZ;MANGO;CILANTRO;TOMATE;AGUACATE;</t>
  </si>
  <si>
    <t>CARNE DE CERDO;CARNE DE CARNERO;CARNE DE PECES;HUEVO DE CODORNIZ;QUESO COSTEÑO;LECHE;CARNE DE RES;CARNE DE POLLO;CITRICOS;</t>
  </si>
  <si>
    <t>ÑAME;YUCA;FRIJOL;LIMON;MANGO;NARANJA;PAPAYA;PIÑA;PLATANO;AHUYAMA;AJI DULCE;BERENJENA;MELON;PATILLA;CARNE DE CERDO;CARNE DE PECES;QUESO COSTEÑO;HUEVO DE GALLINA;</t>
  </si>
  <si>
    <t>CARNE DE CERDO;CARNE DE RES;CARNE DE PECES;</t>
  </si>
  <si>
    <t>ÑAME;YUCA;AGUACATE;LIMON;MANGO;NARANJA;PAPAYA;AJI PICANTE;CILANTRO;QUESO COSTEÑO;HUEVO DE GALLINA;GUAYABA;AHUYAMA;</t>
  </si>
  <si>
    <t>HUEVO DE GALLINA;QUESO COSTEÑO;LECHE;CARNE DE CARNERO;CARNE DE CERDO;CARNE DE RES;MELON;CILANTRO;PLATANO;</t>
  </si>
  <si>
    <t>ARROZ;PAPAYA;PLATANO;GUAYABA;AGUACATE;FRIJOL;YUCA;BERENJENA;CARNE DE POLLO;CARNE DE RES;QUESO COSTEÑO;HUEVO DE GALLINA;</t>
  </si>
  <si>
    <t>ARROZ;ÑAME;YUCA;AGUACATE;GUAYABA;PIÑA;PLATANO;PATILLA;CARNE DE POLLO;LECHE;HUEVO DE GALLINA;CARNE DE CERDO;CARNE DE RES;</t>
  </si>
  <si>
    <t>ARROZ;YUCA;AGUACATE;GUAYABA;PIÑA;POMELO;ZAPOTE;CARNE DE CERDO;CARNE DE RES;QUESO COSTEÑO;HUEVO DE GALLINA;</t>
  </si>
  <si>
    <t>Ganadería, Derivados Lacteos; Gallinas, Porcicultura y Agricultura</t>
  </si>
  <si>
    <t>ARROZ;ÑAME;YUCA;FRIJOL;GUAYABA;LIMON;CITRICOS;MANGO;NARANJA;NISPERO;PAPAYA;PLATANO;AHUYAMA;AJI DULCE;BERENJENA;MELON;PATILLA;TOMATE;PEPINO COHOMBRO;CARNE DE CERDO;CARNE DE PECES;HUEVO DE GALLINA;</t>
  </si>
  <si>
    <t>YUCA;ÑAME;FRIJOL;GUAYABA;NARANJA;CITRICOS;PAPAYA;MANGO;PIÑA;NISPERO;POMELO;PLATANO;AHUYAMA;BERENJENA;MELON;PATILLA;CARNE DE RES;CARNE DE POLLO;CARNE DE CERDO;CARNE DE CARNERO;CARNE DE PECES;LECHE;QUESO COSTEÑO;HUEVO DE GALLINA;AJI DULCE;AJI PICANTE;ZAPOTE;</t>
  </si>
  <si>
    <t>ÑAME;YUCA;FRIJOL;MANGO;PAPAYA;PLATANO;AHUYAMA;BERENJENA;MELON;PATILLA;PEPINO COHOMBRO;CARNE DE POLLO;CARNE DE PECES;LECHE;QUESO COSTEÑO;CARNE DE RES;</t>
  </si>
  <si>
    <t>ÑAME;YUCA;GUAYABA;LIMON;CITRICOS;MANGO;NARANJA;PAPAYA;PIÑA;AHUYAMA;POMELO;BERENJENA;MELON;PATILLA;TOMATE;HUEVO DE GALLINA;</t>
  </si>
  <si>
    <t>ÑAME;YUCA;MANGO;PAPAYA;PLATANO;AHUYAMA;BERENJENA;MELON;PATILLA;CARNE DE POLLO;CARNE DE RES;CARNE DE CERDO;CARNE DE PECES;LECHE;QUESO COSTEÑO;HUEVO DE GALLINA;</t>
  </si>
  <si>
    <t>YUCA;CARNE DE PECES;LECHE;</t>
  </si>
  <si>
    <t>ÑAME;YUCA;LIMON;MANGO;PLATANO;AHUYAMA;AJI DULCE;CARNE DE POLLO;CARNE DE CERDO;HUEVO DE GALLINA;</t>
  </si>
  <si>
    <t>YUCA;ÑAME;AHUYAMA;AJI DULCE;BERENJENA;PIMENTON;TOMATE;MANGO;PLATANO;</t>
  </si>
  <si>
    <t>ÑAME;YUCA;ARROZ;AGUACATE;GUAYABA;MANGO;AHUYAMA;AJI DULCE;CARNE DE PECES;HUEVO DE GALLINA;</t>
  </si>
  <si>
    <t>CARNE DE POLLO;HUEVO DE GALLINA;</t>
  </si>
  <si>
    <t>QUESO COSTEÑO;</t>
  </si>
  <si>
    <t>CITRICOS;NARANJA;PLATANO;YUCA;LIMON;MANGO;CARNE DE POLLO;CARNE DE CERDO;</t>
  </si>
  <si>
    <t>YUCA;FRIJOL;PAPAYA;PLATANO;AJI DULCE;BERENJENA;CILANTRO;MELON;PATILLA;TOMATE;CARNE DE POLLO;CARNE DE RES;CARNE DE CERDO;CARNE DE CARNERO;CARNE DE PECES;LECHE;QUESO COSTEÑO;HUEVO DE GALLINA;</t>
  </si>
  <si>
    <t>YUCA;FRIJOL;AGUACATE;PLATANO;LECHE;CACAO;AHUYAMA;CARNE DE POLLO;CARNE DE RES;CARNE DE CERDO;CARNE DE PECES;QUESO COSTEÑO;CAFE;CHOCOLATE;</t>
  </si>
  <si>
    <t>LECHE;QUESO COSTEÑO;</t>
  </si>
  <si>
    <t>PLATANO;CARNE DE POLLO;YUCA;HUEVO DE GALLINA;</t>
  </si>
  <si>
    <t>ARROZ;YUCA;LIMON;CITRICOS;MANGO;NISPERO;PLATANO;ZAPOTE;AHUYAMA;ÑAME;CARNE DE POLLO;CARNE DE RES;CARNE DE CERDO;CARNE DE PECES;LECHE;QUESO COSTEÑO;HUEVO DE GALLINA;CHOCOLATE;CACAO;GUAYABA;</t>
  </si>
  <si>
    <t>YUCA;ÑAME;PLATANO;PAPAYA;NARANJA;PATILLA;MANGO;CITRICOS;LIMON;NISPERO;PIÑA;POMELO;MELON;</t>
  </si>
  <si>
    <t>PLATANO;</t>
  </si>
  <si>
    <t>ÑAME;YUCA;GUAYABA;LIMON;MANGO;NARANJA;PAPAYA;PLATANO;AHUYAMA;AJI DULCE;BERENJENA;MELON;</t>
  </si>
  <si>
    <t>YUCA;GUAYABA;LIMON;CITRICOS;MANGO;NARANJA;PAPAYA;POMELO;AHUYAMA;AJI DULCE;BERENJENA;MELON;PATILLA;CARNE DE POLLO;CARNE DE RES;CARNE DE CERDO;CARNE DE CARNERO;CARNE DE PECES;LECHE;QUESO COSTEÑO;HUEVO DE GALLINA;</t>
  </si>
  <si>
    <t>YUCA;AHUYAMA;PLATANO;</t>
  </si>
  <si>
    <t>ÑAME;YUCA;FRIJOL;GUAYABA;LIMON;CITRICOS;AGUACATE;MANGO;PLATANO;PIÑA;PAPAYA;NISPERO;NARANJA;POMELO;ZAPOTE;AHUYAMA;AJI DULCE;BERENJENA;CILANTRO;MELON;PATILLA;PEPINO COHOMBRO;TOMATE;CARNE DE POLLO;CARNE DE CERDO;CARNE DE CARNERO;CARNE DE PECES;CARNE DE RES;QUESO COSTEÑO;HUEVO DE GALLINA;</t>
  </si>
  <si>
    <t>ARROZ;YUCA;PLATANO;AHUYAMA;AJI DULCE;CACAO;</t>
  </si>
  <si>
    <t>YUCA;LIMON;MANGO;NARANJA;PLATANO;FRIJOL;AHUYAMA;PATILLA;MELON;PEPINO COHOMBRO;</t>
  </si>
  <si>
    <t>ARROZ;ÑAME;YUCA;FRIJOL;AGUACATE;GUAYABA;LIMON;CITRICOS;MANGO;NARANJA;NISPERO;PAPAYA;PIÑA;PLATANO;POMELO;ZAPOTE;AHUYAMA;AJI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t>
  </si>
  <si>
    <t>YUCA;PLATANO;AHUYAMA;</t>
  </si>
  <si>
    <t>YUCA;PLATANO;TOMATE;LIMON;</t>
  </si>
  <si>
    <t>YUCA;MANGO;PAPAYA;PLATANO;PATILLA;AHUYAMA;GUAYABA;</t>
  </si>
  <si>
    <t>YUCA;NARANJA;AJI DULCE;CARNE DE POLLO;PATILLA;CARNE DE CERDO;HUEVO DE GALLINA;</t>
  </si>
  <si>
    <t>ÑAME;YUCA;AGUACATE;AHUYAMA;AJI DULCE;</t>
  </si>
  <si>
    <t>YUCA;GUAYABA;LIMON;MANGO;PLATANO;AHUYAMA;AJI DULCE;AJI PICANTE;MELON;PATILLA;CARNE DE POLLO;CARNE DE RES;CARNE DE CERDO;LECHE;QUESO COSTEÑO;HUEVO DE GALLINA;CARNE DE PECES;</t>
  </si>
  <si>
    <t>CARNE DE POLLO;CARNE DE RES;CARNE DE CERDO;CARNE DE CARNERO;LECHE;QUESO COSTEÑO;HUEVO DE GALLINA;</t>
  </si>
  <si>
    <t>CAFE;CHOCOLATE;CACAO;</t>
  </si>
  <si>
    <t>ÑAME;YUCA;FRIJOL;LIMON;PLATANO;AHUYAMA;NARANJA;MANGO;CAFE;</t>
  </si>
  <si>
    <t>ÑAME;YUCA;PLATANO;AHUYAMA;</t>
  </si>
  <si>
    <t>YUCA;FRIJOL;AJI DULCE;BERENJENA;CILANTRO;MELON;PATILLA;PEPINO COHOMBRO;PIMENTON;TOMATE;CARNE DE POLLO;CARNE DE CERDO;HUEVO DE GALLINA;AJI PICANTE;AHUYAMA;ÑAME;CARNE DE CARNERO;CARNE DE PECES;PLATANO;CITRICOS;PAPAYA;NARANJA;AGUACATE;CARNE DE RES;</t>
  </si>
  <si>
    <t>ÑAME;YUCA;FRIJOL;GUAYABA;LIMON;MANGO;PAPAYA;PLATANO;AHUYAMA;AJI PICANTE;BERENJENA;MELON;PATILLA;CARNE DE PECES;LECHE;QUESO COSTEÑO;HUEVO DE GALLINA;</t>
  </si>
  <si>
    <t>ARROZ;CARNE DE POLLO;HUEVO DE GALLINA;HUEVO DE CODORNIZ;</t>
  </si>
  <si>
    <t>ARROZ;ÑAME;YUCA;FRIJOL;AGUACATE;GUAYABA;LIMON;CITRICOS;MANGO;NARANJA;NISPERO;PAPAYA;PIÑA;PLATANO;POMELO;ZAPOTE;AHUYAMA;AJI DULCE;BERENJENA;CILANTRO;MELON;PATILLA;PEPINO COHOMBRO;PIMENTON;TOMATE;CARNE DE POLLO;CARNE DE RES;CARNE DE CERDO;CARNE DE CARNERO;CARNE DE PECES;LECHE;QUESO COSTEÑO;HUEVO DE GALLINA;HUEVO DE CODORNIZ;CAFE;CHOCOLATE;</t>
  </si>
  <si>
    <t>ÑAME;YUCA;AGUACATE;GUAYABA;LIMON;CITRICOS;MANGO;NARANJA;NISPERO;PAPAYA;PIÑA;PLATANO;AHUYAMA;AJI DULCE;BERENJENA;CILANTRO;MELON;PATILLA;PEPINO COHOMBRO;CARNE DE POLLO;HUEVO DE GALLINA;</t>
  </si>
  <si>
    <t>ARROZ;ÑAME;YUCA;AGUACATE;GUAYABA;LIMON;FRIJOL;CITRICOS;MANGO;NARANJA;NISPERO;PAPAYA;PIÑA;PLATANO;POMELO;ZAPOTE;AJI DULCE;AHUYAMA;AJI PICANTE;BERENJENA;CILANTRO;MELON;PATILLA;PEPINO COHOMBRO;PIMENTON;TOMATE;CARNE DE POLLO;HUEVO DE GALLINA;</t>
  </si>
  <si>
    <t>ÑAME;YUCA;AGUACATE;LIMON;CITRICOS;MANGO;NARANJA;PAPAYA;PLATANO;AHUYAMA;AJI DULCE;AJI PICANTE;BERENJENA;CILANTRO;MELON;PATILLA;TOMATE;HUEVO DE GALLINA;CARNE DE POLLO;</t>
  </si>
  <si>
    <t>ÑAME;YUCA;PLATANO;</t>
  </si>
  <si>
    <t>ÑAME;YUCA;FRIJOL;LIMON;NARANJA;MANGO;PAPAYA;PLATANO;AHUYAMA;AJI DULCE;BERENJENA;PATILLA;TOMATE;</t>
  </si>
  <si>
    <t>CITRICOS;NARANJA;CARNE DE POLLO;HUEVO DE GALLINA;FRIJOL;</t>
  </si>
  <si>
    <t>GUAYABA;PLATANO;BERENJENA;ARROZ;ÑAME;YUCA;PAPAYA;</t>
  </si>
  <si>
    <t>YUCA;ÑAME;GUAYABA;PAPAYA;PLATANO;AHUYAMA;HUEVO DE GALLINA;AJI DULCE;BERENJENA;PATILLA;CARNE DE POLLO;MANGO;LIMON;</t>
  </si>
  <si>
    <t>ÑAME;YUCA;GUAYABA;LIMON;MANGO;NARANJA;NISPERO;PAPAYA;PLATANO;POMELO;AHUYAMA;AJI DULCE;BERENJENA;MELON;PATILLA;PIMENTON;TOMATE;CARNE DE POLLO;CARNE DE RES;CARNE DE CERDO;CARNE DE CARNERO;CARNE DE PECES;LECHE;QUESO COSTEÑO;HUEVO DE GALLINA;</t>
  </si>
  <si>
    <t>ARROZ;ÑAME;YUCA;LIMON;CITRICOS;MANGO;NARANJA;NISPERO;PAPAYA;PIÑA;PLATANO;POMELO;AHUYAMA;AJI DULCE;AJI PICANTE;BERENJENA;CILANTRO;MELON;PATILLA;PEPINO COHOMBRO;PIMENTON;TOMATE;HUEVO DE GALLINA;</t>
  </si>
  <si>
    <t>ÑAME;YUCA;FRIJOL;PAPAYA;PLATANO;AHUYAMA;AJI DULCE;BERENJENA;PATILLA;</t>
  </si>
  <si>
    <t>Huevos, Carne de pescado y hortalizas</t>
  </si>
  <si>
    <t xml:space="preserve">Ñame, yuca, maíz, ahuyama, frijol, naranja, limón y mandarina </t>
  </si>
  <si>
    <t>ÑAME;YUCA;PLATANO;HUEVO DE GALLINA;GUAYABA;MANGO;PAPAYA;PEPINO COHOMBRO;PIMENTON;</t>
  </si>
  <si>
    <t>Yuca,ñame,frijol,ají, ahuyama,berenjena,mango, huevos de gallina,miel de abejas, queso costeño,carne de pollo y carne de cerdo</t>
  </si>
  <si>
    <t>MANGO, LIMÓN, GUINEO, PATILLA, PLÁTANO, CIRUELA</t>
  </si>
  <si>
    <t xml:space="preserve">papaya, maiz, frijol, ñame , patilla </t>
  </si>
  <si>
    <t>bollos de marzorca, dulce pasteles</t>
  </si>
  <si>
    <t>pollo campesino ,</t>
  </si>
  <si>
    <t xml:space="preserve">aguacate, cacao, plátano </t>
  </si>
  <si>
    <t xml:space="preserve">Industrias la cabaña </t>
  </si>
  <si>
    <t xml:space="preserve">LOS ABUELOS </t>
  </si>
  <si>
    <t>Cooperativa Láctea y Agropecuaria de Caldas</t>
  </si>
  <si>
    <t>Asociación indígena de paneleros de San Lorenzo(AINPAS)</t>
  </si>
  <si>
    <t>Asociacion de canpecinos  productores y comercialisadores agropecuarios de risaranda caldas</t>
  </si>
  <si>
    <t>Asociacion de productores y comer sialisadores agropecuarios de risaralda caldasASOCARC</t>
  </si>
  <si>
    <t>Asociacion decanpecinos productores ycomercialisadores  agropecuarios de risaralda caldas  asocarc</t>
  </si>
  <si>
    <t>Asociación de Productores Agropecuarios del municipio de Salamina Caldas</t>
  </si>
  <si>
    <t>Asociacion de frutas y hortalizas de Palestina</t>
  </si>
  <si>
    <t>PACFRUVER</t>
  </si>
  <si>
    <t>ASOCIACIÓN DE PRODUCTORES AGROPECUARIOS Y TURISTICOS DE VILLAMARIA CALDAS, ASOOCAMPOLAGUAYANA, ESLOGAN “SEMBRANDO EL CAMPO"</t>
  </si>
  <si>
    <t>COOPERATIVA DE ASOCIACIONES DE PADRES USUARIOS DE HOGARES COMUNITARIOS DE BIENESTAR  COOASOBIEN</t>
  </si>
  <si>
    <t>Cooperativa comercializadora de Salamina Coomersa</t>
  </si>
  <si>
    <t>Asociación de Mujeres Víctimas del Conflicto Armado en Colombia Gestionando Paz</t>
  </si>
  <si>
    <t>JHON MAURICIO GIRALDO CORREA</t>
  </si>
  <si>
    <t>ASOCHOC</t>
  </si>
  <si>
    <t>ASOCIACIÓN AGROPECUARIA Y AGROINDUSTRIAL EL CARMELO</t>
  </si>
  <si>
    <t>ASOCIACION DE GANADEROS DE MARQUETALIA</t>
  </si>
  <si>
    <t>GUSTAVOGOMEZMURILLO</t>
  </si>
  <si>
    <t xml:space="preserve">Ricardo Robledo Trujillo </t>
  </si>
  <si>
    <t>JORGEENRIQUEGARCIAMAHECHA</t>
  </si>
  <si>
    <t xml:space="preserve">AnaYecenia Escobar Florez </t>
  </si>
  <si>
    <t>oscarmauricioriveragiraldo</t>
  </si>
  <si>
    <t>RAMONJOSEORTIZNEIRA</t>
  </si>
  <si>
    <t>CARLOSALBERTOBOTEROCHACON</t>
  </si>
  <si>
    <t>JorgeIvanOcampoPineda</t>
  </si>
  <si>
    <t>HECTORANIBALGILCORREA</t>
  </si>
  <si>
    <t xml:space="preserve">Jorge Ivan OcampoPineda </t>
  </si>
  <si>
    <t>JORGEIVANOCAMPOPINEDA</t>
  </si>
  <si>
    <t xml:space="preserve">Maria Del consuelo Valencia Henao </t>
  </si>
  <si>
    <t>MARIOALBERTOVASCOLOPEZ</t>
  </si>
  <si>
    <t xml:space="preserve">LuisFernando SalazarLondoño </t>
  </si>
  <si>
    <t>ALBANUBIATORRESVALENCIA</t>
  </si>
  <si>
    <t>NATALIALOAIZAGUEVARA</t>
  </si>
  <si>
    <t>Elvira GrajalesOcampo</t>
  </si>
  <si>
    <t>Humberto Emilio Ramirez Arango</t>
  </si>
  <si>
    <t>OlgaGrajalesOcampo</t>
  </si>
  <si>
    <t>DanielEduardoRestrepoEcheverri</t>
  </si>
  <si>
    <t>MAURICIOARIASOSPINA</t>
  </si>
  <si>
    <t>JoseFernandoPerezJaramillo</t>
  </si>
  <si>
    <t xml:space="preserve">AndrésLopez Arias </t>
  </si>
  <si>
    <t>EdgarRoblesHernandez</t>
  </si>
  <si>
    <t>joserubengonzalezzuluaga</t>
  </si>
  <si>
    <t>ManuelaCobaledaGantiva</t>
  </si>
  <si>
    <t>jairobuitragosanchez</t>
  </si>
  <si>
    <t>SANDRAELIANAMORALESBECERRA</t>
  </si>
  <si>
    <t xml:space="preserve">LuisFernando Vargas Vargas </t>
  </si>
  <si>
    <t>DiegoFernandoGiraldoGallo</t>
  </si>
  <si>
    <t>ALONSOMARTINEZNIETO</t>
  </si>
  <si>
    <t xml:space="preserve">Lina Marcela López Sánchez </t>
  </si>
  <si>
    <t>LINAMARIAOROZCOGALLEGO</t>
  </si>
  <si>
    <t>YORLADYHENAOALZATE</t>
  </si>
  <si>
    <t>MARIA YARLEDYBEODYAMONTOYA</t>
  </si>
  <si>
    <t>ReinelAntonio Montoya Aricapa</t>
  </si>
  <si>
    <t>AndresMejíaRobledo</t>
  </si>
  <si>
    <t>JOSEORLANDOGONZALEZLOPEZ</t>
  </si>
  <si>
    <t>JorgeRugelesValencia</t>
  </si>
  <si>
    <t>JORGERUGELESVALENCIA</t>
  </si>
  <si>
    <t>ERASMOCOCAESCOBAR</t>
  </si>
  <si>
    <t xml:space="preserve">ARMANDOMORALES </t>
  </si>
  <si>
    <t>ulices de jesusvalencia largo</t>
  </si>
  <si>
    <t>GUILLERMOBOHORQUEZSOTO</t>
  </si>
  <si>
    <t>RodrigoGiraldoVelasquez</t>
  </si>
  <si>
    <t>DianaGregoriaSanchezEscobar</t>
  </si>
  <si>
    <t>DIEGOALEXANDERLONDOÑOTORO</t>
  </si>
  <si>
    <t>ELKINALEJANDROROJAS HURTADO</t>
  </si>
  <si>
    <t>MARCELAARANGO</t>
  </si>
  <si>
    <t>LUISFERNANDOGIRALDOJARAMILLO</t>
  </si>
  <si>
    <t>EUGENIORIVASMONTOYA</t>
  </si>
  <si>
    <t>Daniel EduardoMejiaGiraldo</t>
  </si>
  <si>
    <t>GuillermoBohorquezSoto</t>
  </si>
  <si>
    <t>LILIANAMARIANARVAEZMARIN</t>
  </si>
  <si>
    <t>ANDRESFELIPEMEDINAOSPINA</t>
  </si>
  <si>
    <t>MARIACRISTINAAGUIRREQUINTERO</t>
  </si>
  <si>
    <t>JOSEALVEARCARDONAOSORIO</t>
  </si>
  <si>
    <t>ArielAngelGranadaMillan</t>
  </si>
  <si>
    <t>ArmandoMorales</t>
  </si>
  <si>
    <t>DANIELFERNANDOGONZALEZBERNAL</t>
  </si>
  <si>
    <t>JUANPABLOLARGOAGUIRRE</t>
  </si>
  <si>
    <t xml:space="preserve">LuzAngela Buitrago Salazar </t>
  </si>
  <si>
    <t xml:space="preserve">Fernelio Iván Darío Martínez Amador </t>
  </si>
  <si>
    <t>JOHNATANTABARESQUINTERO</t>
  </si>
  <si>
    <t>ElianaJimenezAngulo</t>
  </si>
  <si>
    <t xml:space="preserve">Juan Pablo Largo Aguirre </t>
  </si>
  <si>
    <t>GabrielSalazarJaramillo</t>
  </si>
  <si>
    <t>Gloria InesBernalDe Manzur</t>
  </si>
  <si>
    <t>JORGEHERNANTOROMEJIA</t>
  </si>
  <si>
    <t>JamerArleyYelaDiaz</t>
  </si>
  <si>
    <t>ANARUTHPESCADORNIETO</t>
  </si>
  <si>
    <t xml:space="preserve">ANDRÉS López Arias </t>
  </si>
  <si>
    <t xml:space="preserve">JOSE JOANNYMARINCIFUENTES </t>
  </si>
  <si>
    <t xml:space="preserve">Yolanda perez gomez </t>
  </si>
  <si>
    <t>JOSEJOANNYMARINCIFUENTES</t>
  </si>
  <si>
    <t>DEISYBIBIANA VARGASRENDON</t>
  </si>
  <si>
    <t>JulioCardenasBotero</t>
  </si>
  <si>
    <t>COMERCIALIZADORA MERCALDAS S.AJORGE HERNANTOROMEJIA</t>
  </si>
  <si>
    <t>COMERCIALIZADORA MERCALDAS SACOMERCIALIZADORAMERCALDAS SA</t>
  </si>
  <si>
    <t>FranciscoVillaRodriguez</t>
  </si>
  <si>
    <t>JoseAristarco RiosCadavid</t>
  </si>
  <si>
    <t>DanielCastañedaOcampo</t>
  </si>
  <si>
    <t xml:space="preserve">Alexander Henao Álvarez </t>
  </si>
  <si>
    <t>GENYASTRIDQUINTEROHERRERA</t>
  </si>
  <si>
    <t xml:space="preserve">SaúlAndres Castro Gomez </t>
  </si>
  <si>
    <t>JaimeMejía</t>
  </si>
  <si>
    <t>Alirio Gómez G. Servicio de Alimentación SAS Fabián Alirio Gómez Giraldo, como Representante Legal</t>
  </si>
  <si>
    <t>ESTEFANIAMEJIAJURADO</t>
  </si>
  <si>
    <t>CarlosAugustoZapataCortes</t>
  </si>
  <si>
    <t>PaulaMarianaGrisalesMejía</t>
  </si>
  <si>
    <t>DanielAlbertoVallejoCano</t>
  </si>
  <si>
    <t>ANA MARIA JARAMILLO BOTERO</t>
  </si>
  <si>
    <t>FRANCYHELENABURIITCAARIAS</t>
  </si>
  <si>
    <t>JoseAlvearCardonaOsorio</t>
  </si>
  <si>
    <t>DianaMilenaPelaezBecerra</t>
  </si>
  <si>
    <t>EdwinAndresRodriguezRamirez</t>
  </si>
  <si>
    <t xml:space="preserve">Elkin Alejandro RojasHurtado </t>
  </si>
  <si>
    <t>LUISGERARDOMONTESOTALVARO</t>
  </si>
  <si>
    <t xml:space="preserve">ELKIN ALEJANROJAS HURTADO </t>
  </si>
  <si>
    <t>JUANPABLOCARDENAS TABARES</t>
  </si>
  <si>
    <t>JUANPABLOCARDENASTABARES</t>
  </si>
  <si>
    <t>EdwinRamirezMorales</t>
  </si>
  <si>
    <t>Laura Liceth Castro Marin</t>
  </si>
  <si>
    <t>IRMA LUCIA GARZON RIVERA</t>
  </si>
  <si>
    <t>María Camila Castañeda</t>
  </si>
  <si>
    <t>María Carmelina Díaz Rivas</t>
  </si>
  <si>
    <t>Diana Milena Peláez Becerra</t>
  </si>
  <si>
    <t xml:space="preserve">Uriel Antonio Arroyave Roman </t>
  </si>
  <si>
    <t>REY DE JESUS QUINTERO CARDONA</t>
  </si>
  <si>
    <t>39163028-7</t>
  </si>
  <si>
    <t>3146804187 / 3105961825</t>
  </si>
  <si>
    <t xml:space="preserve">313 5175773 </t>
  </si>
  <si>
    <t>ASOFHORMA@GMAIL.COM</t>
  </si>
  <si>
    <t>JOHAHENOA@GMAIL.COM</t>
  </si>
  <si>
    <t>Magloriabu@gomail.com</t>
  </si>
  <si>
    <t>GERENCIA@COBIENESTAR.ORG</t>
  </si>
  <si>
    <t>asoociacionsembrandoelcampo@gmail.com</t>
  </si>
  <si>
    <t>311 7690283</t>
  </si>
  <si>
    <t>ilgarzonrivera@gmail.com</t>
  </si>
  <si>
    <t>coomersaadmi@gmail.com</t>
  </si>
  <si>
    <t>gestionandopazmujeres@hotmail.com</t>
  </si>
  <si>
    <t>johnmgiraldo@gmail.com</t>
  </si>
  <si>
    <t>choc_anserma@hotmail.com</t>
  </si>
  <si>
    <t>platanicultoresasocarmelo@gmail.com</t>
  </si>
  <si>
    <t>ASGAMAR2021@GMAIL.COM</t>
  </si>
  <si>
    <t>Ricardort2808@hotmail.com.co</t>
  </si>
  <si>
    <t>GARCIAJORGE1054@GMAIL.COM</t>
  </si>
  <si>
    <t>ricardort2808@hotmail.com.co</t>
  </si>
  <si>
    <t>anye15_06@hotmail.com</t>
  </si>
  <si>
    <t>hdasantuario@gmail.com</t>
  </si>
  <si>
    <t>neiraramon54@gmail.com</t>
  </si>
  <si>
    <t>cabch@hotmail.com</t>
  </si>
  <si>
    <t>Jiop15@hotmail.com</t>
  </si>
  <si>
    <t>jiop15@hotmail.com</t>
  </si>
  <si>
    <t>Claudiavalencia3040@gmail.com</t>
  </si>
  <si>
    <t>vascoaragan@hotmail.com</t>
  </si>
  <si>
    <t>salazarlondonoluisfernando@gmail.com</t>
  </si>
  <si>
    <t>juato237@gmail.com</t>
  </si>
  <si>
    <t>DISTRIBUIDORALUJOSA@GMAIL.COM</t>
  </si>
  <si>
    <t>oltorograjales@gmail.com</t>
  </si>
  <si>
    <t>Ramarang@icloud.con</t>
  </si>
  <si>
    <t>necia1946@hotmail.com</t>
  </si>
  <si>
    <t>restrepoedaniel@hotmail.com</t>
  </si>
  <si>
    <t>mauricioarias1778@gmail.com</t>
  </si>
  <si>
    <t>hdaelbosque2004@gmail.com</t>
  </si>
  <si>
    <t>rgzfacturas2006@hotmail.com</t>
  </si>
  <si>
    <t>manuela.cobaledag@autonoma.edu.co</t>
  </si>
  <si>
    <t>mercafruverberna@gmail.com</t>
  </si>
  <si>
    <t>sipositivo@gmail.com</t>
  </si>
  <si>
    <t>linalopezmp@hotmail.com</t>
  </si>
  <si>
    <t>luzafrancog@gmail.com</t>
  </si>
  <si>
    <t>yorladyhenao@gmail.com</t>
  </si>
  <si>
    <t>mariayayledybedoyamontona@gmail.com</t>
  </si>
  <si>
    <t>Reinelmontoya@hotmail.com</t>
  </si>
  <si>
    <t>andresmejia31@hotmail.com</t>
  </si>
  <si>
    <t>joglvg@hotmail.com</t>
  </si>
  <si>
    <t>Jorgeruge73@gemail.co.con</t>
  </si>
  <si>
    <t>mgarciaimpuestos@hotmail.com</t>
  </si>
  <si>
    <t>armandom15916@gmail.com</t>
  </si>
  <si>
    <t>uval0409@gmail.com</t>
  </si>
  <si>
    <t>REVUELTERIAELNEPAL@GMAIL.COM</t>
  </si>
  <si>
    <t>rgiraldov1@live.com</t>
  </si>
  <si>
    <t>dianase76@hotmail.com</t>
  </si>
  <si>
    <t>proyectoslaluisa@gmail.com</t>
  </si>
  <si>
    <t>planesmaxifruverdelcampo@gmail.com</t>
  </si>
  <si>
    <t>felipearangoc1990@gmail.com</t>
  </si>
  <si>
    <t>contadorlfgj@gmail.com</t>
  </si>
  <si>
    <t>oficinarivasmontoya@gmail.com</t>
  </si>
  <si>
    <t>danielmejia05@hotmail.com</t>
  </si>
  <si>
    <t>facturacionraton@hotmail.com</t>
  </si>
  <si>
    <t>revuelteriaelnepal@gmail.com</t>
  </si>
  <si>
    <t>gerenciacomersano@gmail.com</t>
  </si>
  <si>
    <t>leocristina2009@icloud.com</t>
  </si>
  <si>
    <t>jalvera1@hotmail.com</t>
  </si>
  <si>
    <t>arielangel590@gmail.com</t>
  </si>
  <si>
    <t>danielgonzalezbernal86@gmail.com</t>
  </si>
  <si>
    <t>PABLOLARGOAGUIRRE123@GMAIL.COM</t>
  </si>
  <si>
    <t>angbui1969@hotmail.com</t>
  </si>
  <si>
    <t>ferneymartinez.a@hotmail.com</t>
  </si>
  <si>
    <t>jhonatancamiones@gmail.com</t>
  </si>
  <si>
    <t>elijimenez.8823@gmail.com</t>
  </si>
  <si>
    <t>pablolargoaguirre123@gmail.com</t>
  </si>
  <si>
    <t>gabriel.salazarjaramillo@gmail.com</t>
  </si>
  <si>
    <t>Julimanzur3039@hotmail.com</t>
  </si>
  <si>
    <t>ventasempresariales@mercaldas.com.co</t>
  </si>
  <si>
    <t>Jaydmisena@edu.com</t>
  </si>
  <si>
    <t>panaruth01@gmail.com</t>
  </si>
  <si>
    <t>Joannymarin01@gmail.com</t>
  </si>
  <si>
    <t>yopegom@hotmail.com</t>
  </si>
  <si>
    <t>JOANNYMARIN01@GMAIL.COM</t>
  </si>
  <si>
    <t>juliocardenas95@hotmail.com</t>
  </si>
  <si>
    <t>otroscanales@mercaldas.com.co</t>
  </si>
  <si>
    <t>Fidaviro@yahoo.es</t>
  </si>
  <si>
    <t>comercializadoraocampopineda@gmail.com</t>
  </si>
  <si>
    <t>jrioska@gmail.com</t>
  </si>
  <si>
    <t>danykzta@gmail.com</t>
  </si>
  <si>
    <t>fogondepaload@gmail.com</t>
  </si>
  <si>
    <t>geny.astrid@gmail.com</t>
  </si>
  <si>
    <t>Pacfruver@gmail.com</t>
  </si>
  <si>
    <t>jmejiazurich@gmail.com</t>
  </si>
  <si>
    <t>procesos.calidadaggsas@gmail.com</t>
  </si>
  <si>
    <t>estefaniamejiaj@gmail.com</t>
  </si>
  <si>
    <t>cauza31@hotmail.com</t>
  </si>
  <si>
    <t>jaibinestar@gmail.com</t>
  </si>
  <si>
    <t>johannalopez334@hotmail.com</t>
  </si>
  <si>
    <t>francymatraca@hotmail.com</t>
  </si>
  <si>
    <t>dialez@gmail.com</t>
  </si>
  <si>
    <t>rodrigurzedwin@gmail.com</t>
  </si>
  <si>
    <t>luisgerardomontes07@gmail.com</t>
  </si>
  <si>
    <t>PLANESMAXIFURVERDELCAMPO@GMAIL.COM</t>
  </si>
  <si>
    <t>juan_cardenas10@hotmail.com</t>
  </si>
  <si>
    <t>asesoriasrh22@gmail.com</t>
  </si>
  <si>
    <t>Ayclacabana@hotmail.com</t>
  </si>
  <si>
    <t>Adulto mayor</t>
  </si>
  <si>
    <t>Mujer_Rural,Víctimas_del_Conflicto,Indígenas,other</t>
  </si>
  <si>
    <t>Mujer_Rural,Víctimas_del_Conflicto</t>
  </si>
  <si>
    <t>Víctimas_del_Conflicto</t>
  </si>
  <si>
    <t>Cebolla De Rama</t>
  </si>
  <si>
    <t>Tomate de árbol</t>
  </si>
  <si>
    <t>Ahuyama, Calabaza, Cebolla cabezona, Limón,  Tomate, MANDARINA,  Papa pastusa,  Papa, Piña, Tomate de árbol amarillo,</t>
  </si>
  <si>
    <t>Platano, Banano, Guineo, Limon, Mandarina, Naranja, Yuca, Tomate Chonto, tomate de Arbol, Habichuela, Guayaba, Arracacha, Piña, Guayaba.</t>
  </si>
  <si>
    <t>Platano, Banano, Platano Guineo, Zapallo</t>
  </si>
  <si>
    <t>Platano, Guineo, Banano,Ahuyama</t>
  </si>
  <si>
    <t>Jabon, Shampoo</t>
  </si>
  <si>
    <t>Venta de ganado en pie</t>
  </si>
  <si>
    <t>CARNE DE RES Y CERDO</t>
  </si>
  <si>
    <t>HASS</t>
  </si>
  <si>
    <t>PRODUCTO EN GENERAL</t>
  </si>
  <si>
    <t>PRODUCTO GENERAL</t>
  </si>
  <si>
    <t>Dominico Hartón</t>
  </si>
  <si>
    <t>COMÚN</t>
  </si>
  <si>
    <t>Colorado</t>
  </si>
  <si>
    <t>PEREJILCILANTROPEPINOPIMENTONREPOLLOLECHUGA CRESPA</t>
  </si>
  <si>
    <t xml:space="preserve">CARNE DE CERDO </t>
  </si>
  <si>
    <t>Leche de Vaca raza Normanda</t>
  </si>
  <si>
    <t xml:space="preserve">Variedad </t>
  </si>
  <si>
    <t>Carne fresca</t>
  </si>
  <si>
    <t xml:space="preserve">Mandarina oneco y naranja switty </t>
  </si>
  <si>
    <t>Banano Urabeño</t>
  </si>
  <si>
    <t>AGUACATE PAPELILLO</t>
  </si>
  <si>
    <t>MANDARINO</t>
  </si>
  <si>
    <t>ARRAYANA</t>
  </si>
  <si>
    <t>CHONTO</t>
  </si>
  <si>
    <t>Arton, banano</t>
  </si>
  <si>
    <t xml:space="preserve">Productos  en general </t>
  </si>
  <si>
    <t>PLATANO HARTON, BANANO</t>
  </si>
  <si>
    <t>ONECO</t>
  </si>
  <si>
    <t>arton y dominico arton</t>
  </si>
  <si>
    <t>Tomate de Arbol</t>
  </si>
  <si>
    <t>Pulverizada, bloque</t>
  </si>
  <si>
    <t>leche fresca</t>
  </si>
  <si>
    <t>Producto Fresco</t>
  </si>
  <si>
    <t>sakata</t>
  </si>
  <si>
    <t>Huevos colorados</t>
  </si>
  <si>
    <t xml:space="preserve">CAÑA </t>
  </si>
  <si>
    <t xml:space="preserve">Criollos </t>
  </si>
  <si>
    <t>Panela en bloque</t>
  </si>
  <si>
    <t>Guayaba pera</t>
  </si>
  <si>
    <t>Solo leche</t>
  </si>
  <si>
    <t>CARNE DESPOSTADA DE RES</t>
  </si>
  <si>
    <t>Tomate chonto</t>
  </si>
  <si>
    <t>Harton, Criollo</t>
  </si>
  <si>
    <t>Huevos frescos</t>
  </si>
  <si>
    <t xml:space="preserve">COMÚN </t>
  </si>
  <si>
    <t>Banano, Naranja y Mandarina.</t>
  </si>
  <si>
    <t>Leche y terneros</t>
  </si>
  <si>
    <t>carne de res y de cerdo</t>
  </si>
  <si>
    <t>CRILLO Y GROSS MICHEL</t>
  </si>
  <si>
    <t>Cebolla en rama</t>
  </si>
  <si>
    <t>Panela redonda de 500 g. Panelin de 125 g, pastilla de 250 g</t>
  </si>
  <si>
    <t>CEBOLLA, CILANTRO, TOMATE, REPOLLO</t>
  </si>
  <si>
    <t>Huevo Rojo Campesino de Gallina Feliz</t>
  </si>
  <si>
    <t xml:space="preserve">Gross Michel </t>
  </si>
  <si>
    <t>Panela pulverizada, aromáticas, mieles saborizadas, panelita de leche</t>
  </si>
  <si>
    <t>racimos o bolsas de platano</t>
  </si>
  <si>
    <t>PRODUCTOS PORCINOS Y BOVINOS</t>
  </si>
  <si>
    <t>Papaya, mandarina, plátano, tomate chonto, piña, banano, guayaba pera</t>
  </si>
  <si>
    <t>Mandarina, papaya, platano, tomate chonto, piña, banano y guayaba pera</t>
  </si>
  <si>
    <t>Domico Harton</t>
  </si>
  <si>
    <t>GANADO BOVINO PARA CARNE</t>
  </si>
  <si>
    <t>TODO_EL_AÑO_</t>
  </si>
  <si>
    <t>ABRIL_,AGOSTO_,DICIEMBRE_</t>
  </si>
  <si>
    <t>ENERO_,FEBRERO_,MARZO_,ABRIL_,MAYO_,JUNIO_,JULIO_,AGOSTO_,SEPTIEMBRE_,OCTUBRE_,NOVIEMBRE_,DICIEMBRE_,TODO_EL_AÑO_</t>
  </si>
  <si>
    <t>ENERO_,FEBRERO_,MARZO_,ABRIL_,MAYO_,JUNIO_,JULIO_,AGOSTO_,SEPTIEMBRE_,OCTUBRE_,NOVIEMBRE_,DICIEMBRE_</t>
  </si>
  <si>
    <t>MARZO_</t>
  </si>
  <si>
    <t>MARZO_,ABRIL_</t>
  </si>
  <si>
    <t>MARZO_,AGOSTO_,DICIEMBRE_</t>
  </si>
  <si>
    <t>ENERO_,ABRIL_,JULIO_,OCTUBRE_</t>
  </si>
  <si>
    <t>MARZO_,JUNIO_,SEPTIEMBRE_,DICIEMBRE_</t>
  </si>
  <si>
    <t>FEBRERO_,ABRIL_,JUNIO_,AGOSTO_,OCTUBRE_,DICIEMBRE_</t>
  </si>
  <si>
    <t>MARZO_,ABRIL_,SEPTIEMBRE_,OCTUBRE_,NOVIEMBRE_</t>
  </si>
  <si>
    <t>ENERO_,MARZO_,MAYO_,JULIO_,SEPTIEMBRE_,NOVIEMBRE_</t>
  </si>
  <si>
    <t>FEBRERO_,MARZO_,JULIO_,AGOSTO_,OCTUBRE_</t>
  </si>
  <si>
    <t>ENERO_,MAYO_,DICIEMBRE_</t>
  </si>
  <si>
    <t>MARZO_,ABRIL_,MAYO_,AGOSTO_,SEPTIEMBRE_,OCTUBRE_</t>
  </si>
  <si>
    <t>MARZO_,JUNIO_,AGOSTO_,NOVIEMBRE_,DICIEMBRE_</t>
  </si>
  <si>
    <t>ENERO_,MAYO_,SEPTIEMBRE_</t>
  </si>
  <si>
    <t>ENERO_,FEBRERO_,MARZO_,ABRIL_,MAYO_,JUNIO_,JULIO_,SEPTIEMBRE_,OCTUBRE_,NOVIEMBRE_,DICIEMBRE_,TODO_EL_AÑO_</t>
  </si>
  <si>
    <t>OCTUBRE_</t>
  </si>
  <si>
    <t>FEBRERO_,MAYO_,JULIO_,SEPTIEMBRE_,NOVIEMBRE_</t>
  </si>
  <si>
    <t>FEBRERO_,JUNIO_,OCTUBRE_,DICIEMBRE_</t>
  </si>
  <si>
    <t>MARZO_,ABRIL_,MAYO_</t>
  </si>
  <si>
    <t>MAYO_</t>
  </si>
  <si>
    <t>MARZO_,ABRIL_,MAYO_,JUNIO_</t>
  </si>
  <si>
    <t>MANOJO BULTO KILO</t>
  </si>
  <si>
    <t>Cebolla De Bulbo</t>
  </si>
  <si>
    <t>Aseo</t>
  </si>
  <si>
    <t>GROS MICHEL</t>
  </si>
  <si>
    <t>HARTÓN</t>
  </si>
  <si>
    <t>Papa parda</t>
  </si>
  <si>
    <t xml:space="preserve">Producto general </t>
  </si>
  <si>
    <t xml:space="preserve">Mandarina arrallana </t>
  </si>
  <si>
    <t>NACIONAL</t>
  </si>
  <si>
    <t>Armenia, llanera</t>
  </si>
  <si>
    <t>Ganado cebuino</t>
  </si>
  <si>
    <t>PLATANO ARTON DOMINICO</t>
  </si>
  <si>
    <t>CEBOLLA DE HUEVO</t>
  </si>
  <si>
    <t>crespa</t>
  </si>
  <si>
    <t>EN GENERAL</t>
  </si>
  <si>
    <t>CARNE DESPOSTADA DE CERDO</t>
  </si>
  <si>
    <t>DOMINICO</t>
  </si>
  <si>
    <t>Productos de aseo</t>
  </si>
  <si>
    <t xml:space="preserve">Manojo de Cilantro </t>
  </si>
  <si>
    <t>TERRANO</t>
  </si>
  <si>
    <t>ENERO_,OCTUBRE_</t>
  </si>
  <si>
    <t>FEBRERO_,MAYO_,AGOSTO_,NOVIEMBRE_</t>
  </si>
  <si>
    <t>FEBRERO_,ABRIL_,TODO_EL_AÑO_</t>
  </si>
  <si>
    <t>MARZO_,ABRIL_,SEPTIEMBRE_,OCTUBRE_</t>
  </si>
  <si>
    <t>ENERO_,FEBRERO_,MARZO_,ABRIL_,MAYO_,JUNIO_,JULIO_,AGOSTO_,SEPTIEMBRE_,TODO_EL_AÑO_</t>
  </si>
  <si>
    <t>FEBRERO_,OCTUBRE_</t>
  </si>
  <si>
    <t>JULIO_</t>
  </si>
  <si>
    <t>MAYO_,JUNIO_,JULIO_,AGOSTO_,SEPTIEMBRE_</t>
  </si>
  <si>
    <t>FEBRERO_,ABRIL_,JUNIO_,AGOSTO_,NOVIEMBRE_</t>
  </si>
  <si>
    <t>Caqueta</t>
  </si>
  <si>
    <t xml:space="preserve">ORGANIZACIÓN </t>
  </si>
  <si>
    <t>ASOCIACIÓN DE PRODUCTORES DE PANELA DEL CAQUETÁ</t>
  </si>
  <si>
    <t>ASOCIACIÓN DE EMPRENDIMIENTO EL TREVOL</t>
  </si>
  <si>
    <t>ASOCIACIÓN DE FAMILIAS CAMPESINAS CONSTRUCTORAS DE PAZ</t>
  </si>
  <si>
    <t>ASOCIACIÓN DE APICULTORES DE LA MONTAÑITA CAQUETÁ</t>
  </si>
  <si>
    <t>ASOCIACIÓN DE MUJERES CAFETERAS DEL PAUJIL CAQUETÁ</t>
  </si>
  <si>
    <t>ASOCIACIÓN DE PRODUCTORES AGROPECUARIA ENTRE RÍOS</t>
  </si>
  <si>
    <t>ASOCIACIÓN DE ACUICULTORES DEL CAQUETÁ - ACUICA</t>
  </si>
  <si>
    <t>ASOCIACIÓN PROCESADORA DE LÁCTEOS</t>
  </si>
  <si>
    <t>AGRO-SOLIDARIA SECCIONAL LA MONTAÑITA</t>
  </si>
  <si>
    <t>ASOCIACIÓN PARA LA GESTIÓN SOCIAL Y DESARROLLO INTEGRAL DE LA MUJER</t>
  </si>
  <si>
    <t>ASOCIACIÓN DE PRODUCTORES AGROECOLÓGICOS DE FRUTA Y PLÁTANO EL DONCELLO CAQUETÁ</t>
  </si>
  <si>
    <t>ASOCIACIÓN DE UNIDADES PRODUCTIVAS AGROPECUARIAS AUTOSUFICIENTES ECOSOSTENIBLES DE EL DONCELLO ASUNIAGRODC</t>
  </si>
  <si>
    <t>ASOCIACIÓN DE FAMILIAS EMPRENDEDORAS RURALES AMAZÓNICAS ASFERA</t>
  </si>
  <si>
    <t>O.N.G. UNIÓN DE MIGRANTES DE LA AMAZONIA COLOMBIANA</t>
  </si>
  <si>
    <t>ASOCIACIÓN DE AGRICULTORES DE LA AMAZONIA AGROAMAZONIA</t>
  </si>
  <si>
    <t>ASOCIACION CAMPESINA DEL CAQUETA SAN ISIDRO</t>
  </si>
  <si>
    <t>ASOCIACION DE PRODUCTORES AGRICOLAS Y PECUARIOS DE LA AMAZONIA - HERENCIA AMAZONICA</t>
  </si>
  <si>
    <t>ASOCIACIÓN DE RAICES CAMPESINAS PARA EL DESARROLLO RURAL</t>
  </si>
  <si>
    <t>ASOCIACIÓN DE CULTIVADORES DE FRUTAS, HORTALIZAS Y PRODUCTOS AGRICOLAS DEL CAQUETÁ</t>
  </si>
  <si>
    <t>ELCIRA LLANOS CARVAJAL</t>
  </si>
  <si>
    <t>CARLOS ANDRÉS MURILLO MONTEALEGRE</t>
  </si>
  <si>
    <t>YON JAVID CANTILLO CASALLAS</t>
  </si>
  <si>
    <t>GUSTAVO MÉNDEZ PERDOMO</t>
  </si>
  <si>
    <t xml:space="preserve">OFELIA HERNÁNDEZ RODRÍGUEZ </t>
  </si>
  <si>
    <t>NEIFE MEJÍA RAMÍREZ</t>
  </si>
  <si>
    <t>JORGE EDUARDO FRANCO PAEZ</t>
  </si>
  <si>
    <t>NELSON POLANIA VARGAS</t>
  </si>
  <si>
    <t>GREGORIO RODRÍGUEZ DÍAZ</t>
  </si>
  <si>
    <t>RUTH MARY ROJAS CASTRO</t>
  </si>
  <si>
    <t>FERNEY OSPINA RENGIFO</t>
  </si>
  <si>
    <t>LUIS ENRIQUE ROBAYO SALDAÑA</t>
  </si>
  <si>
    <t>NORA ASTUDILLO LOZADA</t>
  </si>
  <si>
    <t>JOSÉ GABRIEL MANRIQUE</t>
  </si>
  <si>
    <t>VIVIANA ANDREA URREGO OLAYA</t>
  </si>
  <si>
    <t>LUIS EVELIO CHILATRA GARZON</t>
  </si>
  <si>
    <t>KATHERIN VANESSA HERNANDEZ URIBE</t>
  </si>
  <si>
    <t>LUZ DARY GARZON MUÑOZ</t>
  </si>
  <si>
    <t>FLORESMIRO GAMEZ TORRES</t>
  </si>
  <si>
    <t>asopanela.gerencia@gmail.com</t>
  </si>
  <si>
    <t>asoemtrevol21@gmail.com</t>
  </si>
  <si>
    <t>asofcopaz@gmail.com</t>
  </si>
  <si>
    <t>asoapimmielcaqueta@gmail.com</t>
  </si>
  <si>
    <t>amucapa@gmail.com</t>
  </si>
  <si>
    <t>asoentrerios@gmail.com</t>
  </si>
  <si>
    <t>acuicadirectortecnico@gmail.com</t>
  </si>
  <si>
    <t>polaniavargasnelson180@gmail.com</t>
  </si>
  <si>
    <t>lamontanita@agrosolidaria.org</t>
  </si>
  <si>
    <t>asomujerdoncello@gmail.com</t>
  </si>
  <si>
    <t>frutiplatanodoncello@gmail.com</t>
  </si>
  <si>
    <t>robayol882@gmail.com</t>
  </si>
  <si>
    <t>asfera.2023@gmail.com</t>
  </si>
  <si>
    <t xml:space="preserve">umacocomercial@gmail.com </t>
  </si>
  <si>
    <t xml:space="preserve">agroamazonia2022@gmail.com </t>
  </si>
  <si>
    <t>acampesinasanisidro@gmail.com</t>
  </si>
  <si>
    <t>asoherencia@gmail.com</t>
  </si>
  <si>
    <t>asoarcaderu@gmail.com</t>
  </si>
  <si>
    <t>asocufruhc.oficial@gmail.com</t>
  </si>
  <si>
    <t>PANELA.</t>
  </si>
  <si>
    <t xml:space="preserve">HUEVO. </t>
  </si>
  <si>
    <t>HUEVO, PANELA.</t>
  </si>
  <si>
    <t>MIEL DE ABEJAS, EXTRACTO DE PROPÓLEO.</t>
  </si>
  <si>
    <t>CAFÉ TOSTADO Y MOLIDO.</t>
  </si>
  <si>
    <t>YOGUR, QUESILLO.</t>
  </si>
  <si>
    <t>CACHAMA, TILAPIA ROJA, BOCACHICO.</t>
  </si>
  <si>
    <t>QUESO, YOGURT, ARROZ CON LECHE, AREQUIPE.</t>
  </si>
  <si>
    <t>SACHA INCHI, CHOCOLATE AMAZÓNICO, CAFÉ ESPECIAL, PANELA PULVERIZADA, AHUYAMA, SANDIA, PULPAS DE FRUTAS AMAZÓNICAS, PLÁTANO. YUCA, BANANO Y LIMÓN MANDARINO.</t>
  </si>
  <si>
    <t>PLÁTANO, HARINA DE PLÁTANO.</t>
  </si>
  <si>
    <t>LIMÓN.</t>
  </si>
  <si>
    <t>PLÁTANO, YUCA, HUEVOS, POLLO, CACHAMA, CHONTADURO.</t>
  </si>
  <si>
    <t>HUEVOS, POLLO, MANDARINA, TOMATE, LIMÓN.</t>
  </si>
  <si>
    <t>CACAO, YUCA, POLLO.</t>
  </si>
  <si>
    <t>HUEVOS, PLÁTANO, PANELA, PIÑA, POLLO, YOGOURT, KUMIS, LECHE, MIEL DE ABEJA.</t>
  </si>
  <si>
    <t xml:space="preserve">NARANJA. </t>
  </si>
  <si>
    <t>HUEVOS, TOMATE, CEBOLLA, LECHE, QUESO.</t>
  </si>
  <si>
    <t>PLÁTANO, YUCA, CEBOLLA, HUEVOS, QUESO.</t>
  </si>
  <si>
    <t>PLÁTANO, YUCA, NARANJA, HUEVO, PAPAYA.</t>
  </si>
  <si>
    <t>Sandra garzon</t>
  </si>
  <si>
    <t>DIANA TORRES CARDENAS / PORCICOLA CASANARE SAS</t>
  </si>
  <si>
    <t xml:space="preserve">Maribel Espinosa Alfonso </t>
  </si>
  <si>
    <t xml:space="preserve">MARIA FERNANDA WILCHES FONSECA </t>
  </si>
  <si>
    <t>German Erazo</t>
  </si>
  <si>
    <t>Gloria Maritza Hernández Cardenas</t>
  </si>
  <si>
    <t>Ludy Sanabria</t>
  </si>
  <si>
    <t xml:space="preserve">Jose Tarquino Pacheco </t>
  </si>
  <si>
    <t>GLORIA MARITZA HERNANDEZ CARDENAS</t>
  </si>
  <si>
    <t>Oliva López Castaño</t>
  </si>
  <si>
    <t xml:space="preserve">María Elena Díaz arias </t>
  </si>
  <si>
    <t>Diana Torres Cardenas</t>
  </si>
  <si>
    <t>DIEGO ARMANDO CHAPARRO LUNA</t>
  </si>
  <si>
    <t>LADY LILIANA MOLANO CASTRO</t>
  </si>
  <si>
    <t>Ana Mireya Comba Hernández</t>
  </si>
  <si>
    <t>Juan Camilo Romero Carpio</t>
  </si>
  <si>
    <t>Cuper Cuevas</t>
  </si>
  <si>
    <t>Diego Contreras sarmiento</t>
  </si>
  <si>
    <t xml:space="preserve">Andrea yureny cely Mateus </t>
  </si>
  <si>
    <t>Marithza Perez Fernandez</t>
  </si>
  <si>
    <t>DIEGO CHAPARRO</t>
  </si>
  <si>
    <t xml:space="preserve">alexander gomez </t>
  </si>
  <si>
    <t>CARLOS ARTURO CARMONA GONZALEZ</t>
  </si>
  <si>
    <t>Jose Nilo Siabato Bohorquez</t>
  </si>
  <si>
    <t xml:space="preserve">Joaquin Alfonso Sanabria </t>
  </si>
  <si>
    <t>Jonathan Tividor</t>
  </si>
  <si>
    <t>FREIMAN ALEXIS MENESES GOMEZ</t>
  </si>
  <si>
    <t>Andrea Carolina Calderon Medina</t>
  </si>
  <si>
    <t>Bernardo Higuera Cely</t>
  </si>
  <si>
    <t xml:space="preserve">José palmenio celis caro </t>
  </si>
  <si>
    <t>ALVARO PEREZ CALDERON</t>
  </si>
  <si>
    <t xml:space="preserve">Laura Fernanda Morales Martinez </t>
  </si>
  <si>
    <t>agropecuaria y asociados manare sas</t>
  </si>
  <si>
    <t>ALVARO PERES CALDERON</t>
  </si>
  <si>
    <t>AVICOLA DON HUEVO</t>
  </si>
  <si>
    <t>Jose Ervacio Gutierrez Franco</t>
  </si>
  <si>
    <t xml:space="preserve">Durley Chamarravi </t>
  </si>
  <si>
    <t>ANA DEL CARMEN ROJAS PAEZ</t>
  </si>
  <si>
    <t xml:space="preserve">Andrés Pérez Pérez </t>
  </si>
  <si>
    <t>CESAR ALEJANDRO AVILA CRUZ</t>
  </si>
  <si>
    <t>SUBASTA GANADERA CASANARE S.A</t>
  </si>
  <si>
    <t xml:space="preserve">Edwin Hernando Tejedor Rodríguez </t>
  </si>
  <si>
    <t xml:space="preserve">José Octavio Pan R. </t>
  </si>
  <si>
    <t>Elizabeth Calderon Murillo</t>
  </si>
  <si>
    <t xml:space="preserve">Yeni Marcela Acero </t>
  </si>
  <si>
    <t xml:space="preserve">Arina de cúrcuma </t>
  </si>
  <si>
    <t>JOHANA MILEXI MARTINEZ RODRIGUEZ</t>
  </si>
  <si>
    <t>William Alvarez Angarita</t>
  </si>
  <si>
    <t>Mónica Shirley Patiño Montaña</t>
  </si>
  <si>
    <t>ANGELA PATRICIA AVELLA ORTEGA</t>
  </si>
  <si>
    <t>Luis Francisco arenales Martinez</t>
  </si>
  <si>
    <t xml:space="preserve">YULI MARSELA HERNANDEZ ALFONSO </t>
  </si>
  <si>
    <t>Platano, yuca, frutas, limon</t>
  </si>
  <si>
    <t xml:space="preserve">Waldimir piracon </t>
  </si>
  <si>
    <t xml:space="preserve">Juan Camilo Aragón bravo </t>
  </si>
  <si>
    <t>JAIME HERNANDEZ PEREZ</t>
  </si>
  <si>
    <t xml:space="preserve">Dumar Pérez </t>
  </si>
  <si>
    <t>Dumar alonso Garrido Rojas</t>
  </si>
  <si>
    <t xml:space="preserve">Jholman Fernando Arenas </t>
  </si>
  <si>
    <t>HAROLD DANIEL JIMENEZ SIERRA</t>
  </si>
  <si>
    <t>THOMAS STEBAN CORDOBA PLAZAS</t>
  </si>
  <si>
    <t>GUSTAVO VARGAS BELEÑO</t>
  </si>
  <si>
    <t xml:space="preserve">Fernando Vega Pastrana </t>
  </si>
  <si>
    <t xml:space="preserve">Carlos Sanabria </t>
  </si>
  <si>
    <t>CARLOS SANABRIA</t>
  </si>
  <si>
    <t>ANDREA CAROLINA CALDERON MEDINA</t>
  </si>
  <si>
    <t xml:space="preserve">Camilo ansres sanabria arias </t>
  </si>
  <si>
    <t xml:space="preserve">Oscar Mauricio Niño Archila </t>
  </si>
  <si>
    <t xml:space="preserve">Ingrid Fernández </t>
  </si>
  <si>
    <t>Yesica Delgado  Novoa</t>
  </si>
  <si>
    <t>DISTRIBUIDORA QUE RICO SAS</t>
  </si>
  <si>
    <t>ABEL PICON</t>
  </si>
  <si>
    <t>Katherine Liesel Heredia Hernandez</t>
  </si>
  <si>
    <t xml:space="preserve">ANGELICA VIAFARA PAN </t>
  </si>
  <si>
    <t>0lga.beltran</t>
  </si>
  <si>
    <t>DINA LIZETH DIAZ</t>
  </si>
  <si>
    <t xml:space="preserve">Luz herminda sanabria </t>
  </si>
  <si>
    <t xml:space="preserve">Maria Nubia Barragán Cipagauta </t>
  </si>
  <si>
    <t>Ricardo Andrés Sarmiento Naranjo</t>
  </si>
  <si>
    <t>Artesanias de la selva</t>
  </si>
  <si>
    <t xml:space="preserve">Dumar alonso Garrido rojas </t>
  </si>
  <si>
    <t xml:space="preserve">Jhersson Vasquez </t>
  </si>
  <si>
    <t xml:space="preserve">Edwin Alfonso Álvarez Maldonado </t>
  </si>
  <si>
    <t>DIANA ISABEL TORRES CARDENAS</t>
  </si>
  <si>
    <t>Angela Avella</t>
  </si>
  <si>
    <t xml:space="preserve">María Elena Díaz </t>
  </si>
  <si>
    <t xml:space="preserve">Cuper Cuevas </t>
  </si>
  <si>
    <t xml:space="preserve">Alba Macías </t>
  </si>
  <si>
    <t>Yidis mariles colmenares concha</t>
  </si>
  <si>
    <t>Nelly esperanza soto</t>
  </si>
  <si>
    <t>Martha Yolima Ángel González</t>
  </si>
  <si>
    <t>Jose Donaldo Daza Paez</t>
  </si>
  <si>
    <t>JOHANA ARIAS CHAPARRO</t>
  </si>
  <si>
    <t>OLGA LUCUMI GUTIERRREZ</t>
  </si>
  <si>
    <t>NELSON HUMBERTO ROBAYO RUBIO</t>
  </si>
  <si>
    <t>DURLEY CHAMARRAVI</t>
  </si>
  <si>
    <t xml:space="preserve">Joaquín Alfonso Sanabria </t>
  </si>
  <si>
    <t>OMAR VERA ORTIZ</t>
  </si>
  <si>
    <t>NARVAEZ COLOMBIA SAS</t>
  </si>
  <si>
    <t xml:space="preserve">Jeimi Carolina Rodríguez Molina </t>
  </si>
  <si>
    <t>ROSA DELIA GOMEZ ALBINO</t>
  </si>
  <si>
    <t>Jair Alberto bernal hernandez</t>
  </si>
  <si>
    <t>SNEIDER SANCHEZ</t>
  </si>
  <si>
    <t>pedro suarez</t>
  </si>
  <si>
    <t>JAIR ALBERTO BERNAL HERNANDEZ</t>
  </si>
  <si>
    <t>carlos alberto prada garcia</t>
  </si>
  <si>
    <t xml:space="preserve">Juliana Vanessa Aranguren DIaz </t>
  </si>
  <si>
    <t xml:space="preserve">Erika Manrique </t>
  </si>
  <si>
    <t xml:space="preserve">Sebastian Romero </t>
  </si>
  <si>
    <t xml:space="preserve">Alvaro Malaver </t>
  </si>
  <si>
    <t>Estefania Rodriguez</t>
  </si>
  <si>
    <t>Yurenyz Diaz</t>
  </si>
  <si>
    <t>JOSE DAVID TRONCOSO SANTOS</t>
  </si>
  <si>
    <t>LUIS ESTEBAN QUINTERO QUINTERO</t>
  </si>
  <si>
    <t>ANA YAMILE TOCA</t>
  </si>
  <si>
    <t>YULY JAZMIN PUERTO LAVERDE</t>
  </si>
  <si>
    <t>WILLIAM RODRIGUEZ PALOMINO</t>
  </si>
  <si>
    <t>PINTO JOSE GONZALO</t>
  </si>
  <si>
    <t>CESAR ALFONSO RINCON ACEVEDO</t>
  </si>
  <si>
    <t>JOSUE ALDEMAR MORALES PARADA</t>
  </si>
  <si>
    <t>YOLDER YAMID  BELTRAN COBA</t>
  </si>
  <si>
    <t xml:space="preserve">Nicolás Páez </t>
  </si>
  <si>
    <t xml:space="preserve">Jairo Cusba Moreno </t>
  </si>
  <si>
    <t xml:space="preserve">Oscar Fernando Sanchez Suarez </t>
  </si>
  <si>
    <t>Nidia Huertas sanabria</t>
  </si>
  <si>
    <t xml:space="preserve">Carlos Jesus peña Vasquez </t>
  </si>
  <si>
    <t>Diego Alejandro Rojas Ortiz</t>
  </si>
  <si>
    <t>DURLEY CHAMARRAVI LEMUS</t>
  </si>
  <si>
    <t xml:space="preserve">Luz herminda sanabria porras </t>
  </si>
  <si>
    <t xml:space="preserve">Jhon David moreno socha </t>
  </si>
  <si>
    <t>PRODUCTOR INDEPENDIENTE </t>
  </si>
  <si>
    <t xml:space="preserve">Asociación de productores agrícolas y pecuarios del trópico Casanareño </t>
  </si>
  <si>
    <t>Asociación cacao del río cravo</t>
  </si>
  <si>
    <t xml:space="preserve">Asociación cacao del cravo sur </t>
  </si>
  <si>
    <t xml:space="preserve">Pequeños productores de huevos y hortalizas </t>
  </si>
  <si>
    <t>Asociacion de Cacaoteros Cravo Sur</t>
  </si>
  <si>
    <t xml:space="preserve">De mujeres </t>
  </si>
  <si>
    <t xml:space="preserve">El Becerro de la 40 </t>
  </si>
  <si>
    <t>Avicola el yopo</t>
  </si>
  <si>
    <t>Asociación de productores agrícolas y pecuarios del trópico casanareño</t>
  </si>
  <si>
    <t xml:space="preserve">Asociación de Agricultores Agrícolas y Pecuarios del Trópico Casanareños </t>
  </si>
  <si>
    <t xml:space="preserve">Maris meza </t>
  </si>
  <si>
    <t xml:space="preserve">Huevos campesinos y semicampesinos </t>
  </si>
  <si>
    <t>Agroterrenos del Casanare</t>
  </si>
  <si>
    <t>Asociación Apicultores de Yopal</t>
  </si>
  <si>
    <t>Cooperativa acuícola de mujeres del Cravo sur</t>
  </si>
  <si>
    <t>Granjita la galanera</t>
  </si>
  <si>
    <t>Asociación productiva con propósito social y de seguridad alimentaria</t>
  </si>
  <si>
    <t xml:space="preserve">Asociación de Víctimas y Campesinos de Regreso al Campo </t>
  </si>
  <si>
    <t>1121820350</t>
  </si>
  <si>
    <t>74858890</t>
  </si>
  <si>
    <t>52862282</t>
  </si>
  <si>
    <t>40033538</t>
  </si>
  <si>
    <t>1118540967</t>
  </si>
  <si>
    <t>9655543</t>
  </si>
  <si>
    <t>40033548</t>
  </si>
  <si>
    <t>40414471</t>
  </si>
  <si>
    <t>47435260</t>
  </si>
  <si>
    <t>1118537850</t>
  </si>
  <si>
    <t>23684302</t>
  </si>
  <si>
    <t>9432046</t>
  </si>
  <si>
    <t>79356269</t>
  </si>
  <si>
    <t>74770317</t>
  </si>
  <si>
    <t>9654940</t>
  </si>
  <si>
    <t>1118535704</t>
  </si>
  <si>
    <t>1118544841</t>
  </si>
  <si>
    <t>91002920</t>
  </si>
  <si>
    <t>1118562933</t>
  </si>
  <si>
    <t>33480651</t>
  </si>
  <si>
    <t>18256512</t>
  </si>
  <si>
    <t>1118576185</t>
  </si>
  <si>
    <t>901322159</t>
  </si>
  <si>
    <t>74810548</t>
  </si>
  <si>
    <t>901148201</t>
  </si>
  <si>
    <t>11185427414</t>
  </si>
  <si>
    <t>17338945</t>
  </si>
  <si>
    <t>17358945</t>
  </si>
  <si>
    <t>74359905</t>
  </si>
  <si>
    <t>9655146</t>
  </si>
  <si>
    <t>1118569137</t>
  </si>
  <si>
    <t>1051476248</t>
  </si>
  <si>
    <t>1118550855</t>
  </si>
  <si>
    <t>1006408088</t>
  </si>
  <si>
    <t>1124191400</t>
  </si>
  <si>
    <t>1116552667</t>
  </si>
  <si>
    <t>9653875</t>
  </si>
  <si>
    <t>1118549336</t>
  </si>
  <si>
    <t>1118567235</t>
  </si>
  <si>
    <t>1095840508</t>
  </si>
  <si>
    <t>1116855216</t>
  </si>
  <si>
    <t>1007413157</t>
  </si>
  <si>
    <t>79864845</t>
  </si>
  <si>
    <t>1006558435</t>
  </si>
  <si>
    <t>74130766</t>
  </si>
  <si>
    <t>1118201228</t>
  </si>
  <si>
    <t>901707515</t>
  </si>
  <si>
    <t>91294637</t>
  </si>
  <si>
    <t>1118549768</t>
  </si>
  <si>
    <t>1118538439</t>
  </si>
  <si>
    <t>3105862782</t>
  </si>
  <si>
    <t>1118557984</t>
  </si>
  <si>
    <t>1118553429</t>
  </si>
  <si>
    <t>47427115</t>
  </si>
  <si>
    <t>91456647</t>
  </si>
  <si>
    <t>47431920</t>
  </si>
  <si>
    <t>68297630</t>
  </si>
  <si>
    <t>1118548692</t>
  </si>
  <si>
    <t>74755005</t>
  </si>
  <si>
    <t>79444041</t>
  </si>
  <si>
    <t>1121893228</t>
  </si>
  <si>
    <t>86062859</t>
  </si>
  <si>
    <t>1095830735</t>
  </si>
  <si>
    <t>1118568063</t>
  </si>
  <si>
    <t>1116494307</t>
  </si>
  <si>
    <t>1127141285</t>
  </si>
  <si>
    <t>4294683</t>
  </si>
  <si>
    <t>1020767118</t>
  </si>
  <si>
    <t>3208896332</t>
  </si>
  <si>
    <t>1118550246</t>
  </si>
  <si>
    <t>18385366</t>
  </si>
  <si>
    <t>1118535771</t>
  </si>
  <si>
    <t>1116548325</t>
  </si>
  <si>
    <t>17306571</t>
  </si>
  <si>
    <t>4214340</t>
  </si>
  <si>
    <t>1049608062</t>
  </si>
  <si>
    <t>4153323</t>
  </si>
  <si>
    <t>1006877610</t>
  </si>
  <si>
    <t>23755841</t>
  </si>
  <si>
    <t>1053604070</t>
  </si>
  <si>
    <t>1118566908</t>
  </si>
  <si>
    <t>46456260</t>
  </si>
  <si>
    <t>1020753783</t>
  </si>
  <si>
    <t>1118561799</t>
  </si>
  <si>
    <t>23676105</t>
  </si>
  <si>
    <t>1118229095</t>
  </si>
  <si>
    <t>1118560905</t>
  </si>
  <si>
    <t>7230205</t>
  </si>
  <si>
    <t>1020729277</t>
  </si>
  <si>
    <t>1098638053</t>
  </si>
  <si>
    <t>9657276</t>
  </si>
  <si>
    <t>74858862</t>
  </si>
  <si>
    <t>1057575956</t>
  </si>
  <si>
    <t>1099282128</t>
  </si>
  <si>
    <t>46453974</t>
  </si>
  <si>
    <t>53153645</t>
  </si>
  <si>
    <t>1118537635</t>
  </si>
  <si>
    <t>1118533891</t>
  </si>
  <si>
    <t>1122118558</t>
  </si>
  <si>
    <t>31532474</t>
  </si>
  <si>
    <t>11185702</t>
  </si>
  <si>
    <t>52960504</t>
  </si>
  <si>
    <t>1095458153</t>
  </si>
  <si>
    <t>83090817</t>
  </si>
  <si>
    <t>1079174530</t>
  </si>
  <si>
    <t>1118571286</t>
  </si>
  <si>
    <t>1000794125</t>
  </si>
  <si>
    <t>74861680</t>
  </si>
  <si>
    <t>1101320568</t>
  </si>
  <si>
    <t>9011482019</t>
  </si>
  <si>
    <t>3142797152</t>
  </si>
  <si>
    <t>3126192189</t>
  </si>
  <si>
    <t>3102370712</t>
  </si>
  <si>
    <t>3106217035</t>
  </si>
  <si>
    <t>3219126854</t>
  </si>
  <si>
    <t>3103379794</t>
  </si>
  <si>
    <t>3146346383</t>
  </si>
  <si>
    <t>3022409366</t>
  </si>
  <si>
    <t>3102652675</t>
  </si>
  <si>
    <t>3118454768</t>
  </si>
  <si>
    <t>3132243304</t>
  </si>
  <si>
    <t>3218237363</t>
  </si>
  <si>
    <t>3138071887</t>
  </si>
  <si>
    <t>3227018171</t>
  </si>
  <si>
    <t>3103298864</t>
  </si>
  <si>
    <t>3115442713</t>
  </si>
  <si>
    <t>3132353516</t>
  </si>
  <si>
    <t>3143666235</t>
  </si>
  <si>
    <t>3138319974</t>
  </si>
  <si>
    <t>3213972065</t>
  </si>
  <si>
    <t>3102200086</t>
  </si>
  <si>
    <t>3214687875</t>
  </si>
  <si>
    <t>3223371437</t>
  </si>
  <si>
    <t>3234858849</t>
  </si>
  <si>
    <t>3133244076</t>
  </si>
  <si>
    <t>3102168493</t>
  </si>
  <si>
    <t>3124858630</t>
  </si>
  <si>
    <t>3132418833</t>
  </si>
  <si>
    <t>3164965791</t>
  </si>
  <si>
    <t>3123659535</t>
  </si>
  <si>
    <t>3212426187</t>
  </si>
  <si>
    <t>3134555048</t>
  </si>
  <si>
    <t>3108521578</t>
  </si>
  <si>
    <t>3138584479</t>
  </si>
  <si>
    <t>3219772740</t>
  </si>
  <si>
    <t>3222784345</t>
  </si>
  <si>
    <t>3204059209</t>
  </si>
  <si>
    <t>3133021743</t>
  </si>
  <si>
    <t>3132140178</t>
  </si>
  <si>
    <t>3152439248</t>
  </si>
  <si>
    <t>3143728810</t>
  </si>
  <si>
    <t>3173712315</t>
  </si>
  <si>
    <t>3214919802</t>
  </si>
  <si>
    <t>3102412108</t>
  </si>
  <si>
    <t>3228780017</t>
  </si>
  <si>
    <t>3203159064</t>
  </si>
  <si>
    <t>3155314054</t>
  </si>
  <si>
    <t>3132237737</t>
  </si>
  <si>
    <t>3113700443</t>
  </si>
  <si>
    <t>3115226242</t>
  </si>
  <si>
    <t>3186237371</t>
  </si>
  <si>
    <t>3212222525</t>
  </si>
  <si>
    <t>3212137120</t>
  </si>
  <si>
    <t>3508988974</t>
  </si>
  <si>
    <t>3177544968</t>
  </si>
  <si>
    <t>3204649425</t>
  </si>
  <si>
    <t>3147964628</t>
  </si>
  <si>
    <t>3125819791</t>
  </si>
  <si>
    <t>3222707043</t>
  </si>
  <si>
    <t>3106111326</t>
  </si>
  <si>
    <t>3115770264</t>
  </si>
  <si>
    <t>3134127942</t>
  </si>
  <si>
    <t>3208175130</t>
  </si>
  <si>
    <t>3134137942</t>
  </si>
  <si>
    <t>3214361486</t>
  </si>
  <si>
    <t>3202389783</t>
  </si>
  <si>
    <t>3208943378</t>
  </si>
  <si>
    <t>3102881739</t>
  </si>
  <si>
    <t>3185240539</t>
  </si>
  <si>
    <t>3147167159</t>
  </si>
  <si>
    <t>3114455948</t>
  </si>
  <si>
    <t>3124111037</t>
  </si>
  <si>
    <t>3106800506</t>
  </si>
  <si>
    <t>3118040910</t>
  </si>
  <si>
    <t>3103646673</t>
  </si>
  <si>
    <t>3105670211</t>
  </si>
  <si>
    <t>3115833862</t>
  </si>
  <si>
    <t>3118208240</t>
  </si>
  <si>
    <t>3125173698</t>
  </si>
  <si>
    <t>3232265788</t>
  </si>
  <si>
    <t>3228567341</t>
  </si>
  <si>
    <t>3228587341</t>
  </si>
  <si>
    <t>3204639735</t>
  </si>
  <si>
    <t>3133866581</t>
  </si>
  <si>
    <t>3118524397</t>
  </si>
  <si>
    <t>3133580032</t>
  </si>
  <si>
    <t>3143821683</t>
  </si>
  <si>
    <t>3112812816</t>
  </si>
  <si>
    <t>3178151716</t>
  </si>
  <si>
    <t>3132761393</t>
  </si>
  <si>
    <t>3202568112</t>
  </si>
  <si>
    <t>3194088334</t>
  </si>
  <si>
    <t>3115433441</t>
  </si>
  <si>
    <t>3124203702</t>
  </si>
  <si>
    <t>3232341322</t>
  </si>
  <si>
    <t>3134185379</t>
  </si>
  <si>
    <t>3102592949</t>
  </si>
  <si>
    <t>3114575657</t>
  </si>
  <si>
    <t>3115759986</t>
  </si>
  <si>
    <t>3107959052</t>
  </si>
  <si>
    <t>3118083638</t>
  </si>
  <si>
    <t>3204463535</t>
  </si>
  <si>
    <t>3105406491</t>
  </si>
  <si>
    <t>3213939353</t>
  </si>
  <si>
    <t>mak.yuk@hotmail.com</t>
  </si>
  <si>
    <t>porcicolacasanaresas@gmail.com</t>
  </si>
  <si>
    <t xml:space="preserve">matiespi05@hotmail.com </t>
  </si>
  <si>
    <t xml:space="preserve">Yuryfrancisco@gmail.com </t>
  </si>
  <si>
    <t>mariafwilches@gmail.com</t>
  </si>
  <si>
    <t>german.erazo@hotmail.com</t>
  </si>
  <si>
    <t xml:space="preserve">Marihernandez_35@hotmail.com </t>
  </si>
  <si>
    <t>ludys.lms@gmail.com</t>
  </si>
  <si>
    <t>Psictatianapacheco@gmail.com</t>
  </si>
  <si>
    <t>maryhernandez_35@hotmail.com</t>
  </si>
  <si>
    <t>lopezoliva.05@gmail.com</t>
  </si>
  <si>
    <t>Maelena_diaz27@hotmail.com</t>
  </si>
  <si>
    <t>Porcicolacasanaresas@gmail.com</t>
  </si>
  <si>
    <t>agroindustriascha@gmail.com</t>
  </si>
  <si>
    <t>lilianamolc@hotmail.com</t>
  </si>
  <si>
    <t>combaana23@gmail.com</t>
  </si>
  <si>
    <t xml:space="preserve">transformadoraagricolasas@gmail.com </t>
  </si>
  <si>
    <t>cupercuevas83@gmail.com</t>
  </si>
  <si>
    <t>contresmapora@hotmail.com</t>
  </si>
  <si>
    <t xml:space="preserve">andreayurenycelymateus@gmail.com </t>
  </si>
  <si>
    <t>cafedelapena2015@gmail.com</t>
  </si>
  <si>
    <t>alexandergomez-86@hotmail.com</t>
  </si>
  <si>
    <t>Granja-agroprimavera@hotmail.com</t>
  </si>
  <si>
    <t>cacg09041981@gmail.com</t>
  </si>
  <si>
    <t>nnerardos@hotmail.com</t>
  </si>
  <si>
    <t>joaquinalfonso@unisangil.edu.co</t>
  </si>
  <si>
    <t>jonathantividor007@hotmail.es</t>
  </si>
  <si>
    <t>contabilidadcompany2020@gmail.com</t>
  </si>
  <si>
    <t>adamilenak26@gmail.com</t>
  </si>
  <si>
    <t>andreacalderon61@gmail.com</t>
  </si>
  <si>
    <t>andreayurenycelymateus@gmail.com</t>
  </si>
  <si>
    <t>cicarnesdecolombia@gmail.com</t>
  </si>
  <si>
    <t>celyj180@gmail.com</t>
  </si>
  <si>
    <t>alvaroperezc1978@gmail.com</t>
  </si>
  <si>
    <t>martinez19lau@gmail.com</t>
  </si>
  <si>
    <t>paolacontabilidad2022@gmail.com</t>
  </si>
  <si>
    <t>emurcia511@gmail.com</t>
  </si>
  <si>
    <t>contacto@cofesco.org</t>
  </si>
  <si>
    <t xml:space="preserve">durchamalemus@gmail.com </t>
  </si>
  <si>
    <t>proalimentar5@outlook.com</t>
  </si>
  <si>
    <t>dipaocas2601@gmail.com</t>
  </si>
  <si>
    <t>info@subacasanare.com</t>
  </si>
  <si>
    <t>cesar.1738@gmail.com</t>
  </si>
  <si>
    <t>cesaralejandrocruz@tutanota.com</t>
  </si>
  <si>
    <t>ehtr.ia@gmail.com</t>
  </si>
  <si>
    <t>octavio_pan@yahoo.es</t>
  </si>
  <si>
    <t>maracersan.8@hotmail.com</t>
  </si>
  <si>
    <t>Andreayurenycelymateus@gmail.com</t>
  </si>
  <si>
    <t>johiss_26@hotmail.com</t>
  </si>
  <si>
    <t>williamalvarez1968@hotmail.com</t>
  </si>
  <si>
    <t>industriafreshcheese@gmail.com</t>
  </si>
  <si>
    <t>transformadoraagricolasas@gmail.com</t>
  </si>
  <si>
    <t>fm619502@gmail.com</t>
  </si>
  <si>
    <t>yulihernandez908@gmail.com</t>
  </si>
  <si>
    <t>ambtsas@gmail.com</t>
  </si>
  <si>
    <t xml:space="preserve">agropecuariamanaresas@gmail.com </t>
  </si>
  <si>
    <t>09HERNANDEZJAIME@GMAIL.COM</t>
  </si>
  <si>
    <t>Yurifranciscochaparro@gmail.com</t>
  </si>
  <si>
    <t>dumarp29@gmail.com</t>
  </si>
  <si>
    <t>rojasdumar782@gmail.com</t>
  </si>
  <si>
    <t>leivi1987@hotmail.com</t>
  </si>
  <si>
    <t>Harold212008@hotmail.com</t>
  </si>
  <si>
    <t>PRODUCTORADELAORINOQUIA2005@GMAIL.COM</t>
  </si>
  <si>
    <t>gustavargas402@gmail.com</t>
  </si>
  <si>
    <t>maurofercho88@gmail.com</t>
  </si>
  <si>
    <t>somosfinexa@gmail.com</t>
  </si>
  <si>
    <t>somosfienxa@gmail.com</t>
  </si>
  <si>
    <t>Camiloandressanabriaarias@gmail.com</t>
  </si>
  <si>
    <t>Carnescasanare2023@gmail.com</t>
  </si>
  <si>
    <t>mixmasnatural@gmail.com</t>
  </si>
  <si>
    <t>jesicadelgadonovoa@gmail.com</t>
  </si>
  <si>
    <t>distribuidoraqrico@gmail.com</t>
  </si>
  <si>
    <t>piconabel88@gmail.com</t>
  </si>
  <si>
    <t>katheherediah@gmail.com</t>
  </si>
  <si>
    <t>evelinmari2020@gmail.com</t>
  </si>
  <si>
    <t>olgabeltran2016@hotmail.com</t>
  </si>
  <si>
    <t>contadora.lizethdiaz@gmail.com</t>
  </si>
  <si>
    <t xml:space="preserve">Kanatali27@hotmail.com </t>
  </si>
  <si>
    <t>rodulfoche79@gmail.com</t>
  </si>
  <si>
    <t>barraganyopal@gmail.com</t>
  </si>
  <si>
    <t>sarmientoricardo355@gmail.com</t>
  </si>
  <si>
    <t>Selvamilena2101@gmail.com</t>
  </si>
  <si>
    <t>dumarrojas2024@gmail.com</t>
  </si>
  <si>
    <t xml:space="preserve">Jerssonvasquezrojas@gmail.com </t>
  </si>
  <si>
    <t>artesaniaselfarita1@gmail.com</t>
  </si>
  <si>
    <t>ingdianatorres1156@gmail.com</t>
  </si>
  <si>
    <t>angelesavella@live.com</t>
  </si>
  <si>
    <t>agroterrenos2023@gmail.com</t>
  </si>
  <si>
    <t xml:space="preserve">Maelena_diaz27@hotmail.com </t>
  </si>
  <si>
    <t>alba2174@gmail.com</t>
  </si>
  <si>
    <t>colmenaresmarriles@gmail.com</t>
  </si>
  <si>
    <t>wilsontellez@gmail.com</t>
  </si>
  <si>
    <t>nellysotoacosta@gmail.com</t>
  </si>
  <si>
    <t>Gonzalo,José,segura,castro @gmail ,com</t>
  </si>
  <si>
    <t>amiloylegna@yahoo.es</t>
  </si>
  <si>
    <t>jddp@misena.edu.co</t>
  </si>
  <si>
    <t>johannaarias882@gmail.com</t>
  </si>
  <si>
    <t>olgalucumi1119@hotmail.com</t>
  </si>
  <si>
    <t>paeyopal2024@gmail.com</t>
  </si>
  <si>
    <t>alimenticiosdelcampo@gmail.com</t>
  </si>
  <si>
    <t>Joaquinalfonso314@gmail.com</t>
  </si>
  <si>
    <t>omarv4292@gmail.com</t>
  </si>
  <si>
    <t>Danielasanchezibar@gmail.com</t>
  </si>
  <si>
    <t>mariaceciliavega226@gmail.com</t>
  </si>
  <si>
    <t>yosnbuco@gmail.com</t>
  </si>
  <si>
    <t>maximoahorrola40@gmail.com</t>
  </si>
  <si>
    <t>jabh08@hotmail.es</t>
  </si>
  <si>
    <t xml:space="preserve">juliancamilo1298@gmail.com </t>
  </si>
  <si>
    <t>juliancamilo1298@gmail.com</t>
  </si>
  <si>
    <t xml:space="preserve">jabh08@gmail.com </t>
  </si>
  <si>
    <t>caliche.prada@gmail.com</t>
  </si>
  <si>
    <t>Jvanessa_97@hotmail.com</t>
  </si>
  <si>
    <t>maelena_diaz27@hotmail.com</t>
  </si>
  <si>
    <t>erikamanrique@gmail.com</t>
  </si>
  <si>
    <t>sebastian2023@gmail.com</t>
  </si>
  <si>
    <t>alvaromalavercas@gmail.com</t>
  </si>
  <si>
    <t>estefaniarodriguez@gmail.com</t>
  </si>
  <si>
    <t>yurenydz@gmail.com</t>
  </si>
  <si>
    <t>davidsantos246@gmail.com</t>
  </si>
  <si>
    <t>ESTEBAN_SOL7@HOTMAIL.COM</t>
  </si>
  <si>
    <t>yamiletoca23@gmail.com</t>
  </si>
  <si>
    <t>YUJAZ_092@HOTMAIL.COM</t>
  </si>
  <si>
    <t>gilmitarey@gmail.com</t>
  </si>
  <si>
    <t>gonzalopinto399@gmail.com</t>
  </si>
  <si>
    <t>cearinconac@gmail.com</t>
  </si>
  <si>
    <t>josuemorales47@gmail.com</t>
  </si>
  <si>
    <t>jhonarlexgiraldo@gmail.com</t>
  </si>
  <si>
    <t>paezingconstruccion@gmail.com</t>
  </si>
  <si>
    <t>yeyaromero987@hotmail.com</t>
  </si>
  <si>
    <t>oscar.sasuarez23@gmail.com</t>
  </si>
  <si>
    <t>nfh16@hotmail.com</t>
  </si>
  <si>
    <t>carlos9612719@gmail.com 96121</t>
  </si>
  <si>
    <t>diego44rojas44@gmail.com</t>
  </si>
  <si>
    <t>durchamalemus@gmail.com</t>
  </si>
  <si>
    <t>Jdavidcontador@gmail.com</t>
  </si>
  <si>
    <t>MUJER RURAL;</t>
  </si>
  <si>
    <t>Comerciantes ;</t>
  </si>
  <si>
    <t xml:space="preserve"> JOVÉN RURAL;</t>
  </si>
  <si>
    <t>MUJER RURAL; VÍCTIMA DEL CONFLICTO;</t>
  </si>
  <si>
    <t>MUJER RURAL; JOVÉN RURAL;</t>
  </si>
  <si>
    <t>NINGUNO;</t>
  </si>
  <si>
    <t>Joven emprendedor;</t>
  </si>
  <si>
    <t>Independiente;</t>
  </si>
  <si>
    <t>Productor pecuario;</t>
  </si>
  <si>
    <t>MUJER RURAL;INDEPENDIENTE;</t>
  </si>
  <si>
    <t>Emprendimiento joven, con impacto social ;</t>
  </si>
  <si>
    <t xml:space="preserve"> VÍCTIMA DEL CONFLICTO;</t>
  </si>
  <si>
    <t>NORMAL ;</t>
  </si>
  <si>
    <t>N-A;</t>
  </si>
  <si>
    <t>NA;</t>
  </si>
  <si>
    <t>Empresa independiente ;</t>
  </si>
  <si>
    <t>ganadero;</t>
  </si>
  <si>
    <t>ASOCIACIÓN;</t>
  </si>
  <si>
    <t>COMERCIANTE;</t>
  </si>
  <si>
    <t>ninguna;</t>
  </si>
  <si>
    <t>Ninguna ;</t>
  </si>
  <si>
    <t>CAMPESINO;</t>
  </si>
  <si>
    <t>JOVEN EMPRENDEDOR;</t>
  </si>
  <si>
    <t xml:space="preserve"> VÍCTIMA DEL CONFLICTO;Discapacidad ;</t>
  </si>
  <si>
    <t>Transformador de alimentos ;</t>
  </si>
  <si>
    <t>ninguna ;</t>
  </si>
  <si>
    <t>Ninguno de los Anteriores ;</t>
  </si>
  <si>
    <t>Comerciante;</t>
  </si>
  <si>
    <t>Madre cabeza de familia;</t>
  </si>
  <si>
    <t>otras;</t>
  </si>
  <si>
    <t>INDEPENDIENTE;</t>
  </si>
  <si>
    <t xml:space="preserve"> NARP (NEGROS, AFROS, RAIZALES Y PALENQUEROS);</t>
  </si>
  <si>
    <t>Urbano;</t>
  </si>
  <si>
    <t>Campesino ;</t>
  </si>
  <si>
    <t>Campesino;</t>
  </si>
  <si>
    <t>Emprendedor;</t>
  </si>
  <si>
    <t>MUJER RURAL;Madre cabeza de hogar;</t>
  </si>
  <si>
    <t xml:space="preserve"> NARP (NEGROS, AFROS, RAIZALES Y PALENQUEROS);MUJER RURAL;</t>
  </si>
  <si>
    <t>SOMOS COMPRADORES;</t>
  </si>
  <si>
    <t>TRABAJADOR INDEPENDIENTE;</t>
  </si>
  <si>
    <t>Comerciante ;</t>
  </si>
  <si>
    <t>PRODUCTOR INDEPENDIENTE;</t>
  </si>
  <si>
    <t>ninguno;</t>
  </si>
  <si>
    <t>No aplica;</t>
  </si>
  <si>
    <t>no aplica;</t>
  </si>
  <si>
    <t>No aplica ;</t>
  </si>
  <si>
    <t>no aplica ;</t>
  </si>
  <si>
    <t>9009091013</t>
  </si>
  <si>
    <t xml:space="preserve">Dulce a base de yuca </t>
  </si>
  <si>
    <t xml:space="preserve">CERDO CEBADO Y LECHONES </t>
  </si>
  <si>
    <t>Macho levante</t>
  </si>
  <si>
    <t xml:space="preserve">CACAO EN GRANO </t>
  </si>
  <si>
    <t xml:space="preserve">MARACUYA - GUAYABA </t>
  </si>
  <si>
    <t>Plátano, yuca</t>
  </si>
  <si>
    <t xml:space="preserve">Cerdos en canal y en pie </t>
  </si>
  <si>
    <t xml:space="preserve">Productos Horneados </t>
  </si>
  <si>
    <t>Huevos Organicos</t>
  </si>
  <si>
    <t>Plátanos transformados en patacones prelistos</t>
  </si>
  <si>
    <t xml:space="preserve">Cerdos para levante en pie </t>
  </si>
  <si>
    <t>Yogurt Griego-Arequipe-Queso campesino de leche de Bufala</t>
  </si>
  <si>
    <t xml:space="preserve">Cúrcuma y yuca </t>
  </si>
  <si>
    <t>cafe tostado en grano y molido</t>
  </si>
  <si>
    <t>PRODUCTOR HORNEADOS ( ROSQUITAS DE ARROZ, MANTECADA, BROWNIE)</t>
  </si>
  <si>
    <t>Platano y Yuca</t>
  </si>
  <si>
    <t xml:space="preserve">Carne de Res o cerdo empacada al vacío </t>
  </si>
  <si>
    <t xml:space="preserve">Pina, Maíz, Yuca, Plátano, Naranja, limón, Patilla ,  </t>
  </si>
  <si>
    <t xml:space="preserve">EXPENDIDO DE CARNES </t>
  </si>
  <si>
    <t xml:space="preserve">Sandía </t>
  </si>
  <si>
    <t>YUCA,PLATANO,CITRICOS Y CAÑA</t>
  </si>
  <si>
    <t>CARNE Y POLLO</t>
  </si>
  <si>
    <t>Platano, yuca, mandarina, naranja y guayaba.</t>
  </si>
  <si>
    <t>Productor de Quesos</t>
  </si>
  <si>
    <t>CEBOLLA, GUAYABA, TOMATE, PAPA , MANZANA</t>
  </si>
  <si>
    <t xml:space="preserve">QUESO FRESCO SEMIDURO SEMIGRASO </t>
  </si>
  <si>
    <t>Plátano - Patacones prelistos</t>
  </si>
  <si>
    <t>Platano, yuca, papa, limon</t>
  </si>
  <si>
    <t>Café,Arroz,Yuca, Plátano,Caña</t>
  </si>
  <si>
    <t xml:space="preserve">Huevos, Panela, Café, yuca y plátano </t>
  </si>
  <si>
    <t>Cultivos hortícolas lechuga y tomate</t>
  </si>
  <si>
    <t>Platano guayaba maíz  yuca</t>
  </si>
  <si>
    <t>HUEVOS - NARANJAS - PAPAYAS - MANDARINAS - YUCA - PLATANO HARTON - BANANO - PATILLA</t>
  </si>
  <si>
    <t>YUCA, PLATANO CEBOLLA</t>
  </si>
  <si>
    <t xml:space="preserve">Galletas y panes </t>
  </si>
  <si>
    <t xml:space="preserve">Productos de panadería y molinería </t>
  </si>
  <si>
    <t>piña, yuca, platano, sandia, carne res, cerdo</t>
  </si>
  <si>
    <t xml:space="preserve">Yuca , plátano </t>
  </si>
  <si>
    <t>Carnes, pollos y pescados</t>
  </si>
  <si>
    <t>Extractos a base de frutas y verduras, sin agua, sin azúcar añadida y sin conservantes.</t>
  </si>
  <si>
    <t>frutas y verduras, manzanas , peras, uvas</t>
  </si>
  <si>
    <t>Cerdo al barril empacado al vacío</t>
  </si>
  <si>
    <t xml:space="preserve">Tres leches, quesillos, chocoflan </t>
  </si>
  <si>
    <t xml:space="preserve">Ahuyama </t>
  </si>
  <si>
    <t>PLATANO HARTON Y BANANO</t>
  </si>
  <si>
    <t xml:space="preserve">Platano yuca maracuya ahuyama </t>
  </si>
  <si>
    <t>Cúrcuma, jengibre, flor de Jamaica y sagu</t>
  </si>
  <si>
    <t>Cúrcuma, flor de jamaica, jengibre y sagu</t>
  </si>
  <si>
    <t>Fabricamos artesanias en semillas y desechos arboreos</t>
  </si>
  <si>
    <t xml:space="preserve"> Guayaba  plátano y auyama</t>
  </si>
  <si>
    <t>CARNE DE CERDO Y SUB PRODUCTOS DERIVADOS</t>
  </si>
  <si>
    <t>Platano vereda y/o maduro</t>
  </si>
  <si>
    <t xml:space="preserve">Carne de cerdo </t>
  </si>
  <si>
    <t>Bebidas frías y calientes</t>
  </si>
  <si>
    <t xml:space="preserve">Gelatina mano de res </t>
  </si>
  <si>
    <t>Mini Donas</t>
  </si>
  <si>
    <t>QUESOS</t>
  </si>
  <si>
    <t>YOGOURT</t>
  </si>
  <si>
    <t>SOMOS COMPRADORES</t>
  </si>
  <si>
    <t>LACTEOS</t>
  </si>
  <si>
    <t>NARANJA, BANANO, MANDARINA</t>
  </si>
  <si>
    <t>CARNES FRESCA</t>
  </si>
  <si>
    <t>Pan de arroz</t>
  </si>
  <si>
    <t xml:space="preserve">carne </t>
  </si>
  <si>
    <t xml:space="preserve">Ganadería porcina y bovina </t>
  </si>
  <si>
    <t>PIÑA Y SANDIA</t>
  </si>
  <si>
    <t>Arena</t>
  </si>
  <si>
    <t>Platano y yuca</t>
  </si>
  <si>
    <t xml:space="preserve">Plátano yuca maíz topocho hauyama patilla gengibre cúrcuma aves de corral </t>
  </si>
  <si>
    <t>QUESOS CAMPESINO, COSTEÑO, DOBLE CREMA, YOGURT, AREQUIPE, ETC.</t>
  </si>
  <si>
    <t xml:space="preserve">Piña papaya guayaba ahuyama yuca platano aguacate limón naranja maracuya </t>
  </si>
  <si>
    <t xml:space="preserve">Dulce tipico de yuca </t>
  </si>
  <si>
    <t>Cebu</t>
  </si>
  <si>
    <t xml:space="preserve">CCN51-ARAUQUITA 5 </t>
  </si>
  <si>
    <t>Pietran doble jamón</t>
  </si>
  <si>
    <t xml:space="preserve">GUAYABA TIPO PERA </t>
  </si>
  <si>
    <t>Plátano harton</t>
  </si>
  <si>
    <t xml:space="preserve">Porcino </t>
  </si>
  <si>
    <t>Cerdo Cebado, lechones  y pie de cria.</t>
  </si>
  <si>
    <t>Rosquitas de Arroz, Mantecada, Brownie, Torta, Ponque</t>
  </si>
  <si>
    <t>Paquetes patacon</t>
  </si>
  <si>
    <t>Carne asada en barril de cerdo por presas en</t>
  </si>
  <si>
    <t xml:space="preserve">Tubérculos o Arina </t>
  </si>
  <si>
    <t>cafe cultivado en el Morro</t>
  </si>
  <si>
    <t>leche - queso</t>
  </si>
  <si>
    <t>CERDO EN PIE O CANAL</t>
  </si>
  <si>
    <t>Ganado en Pie</t>
  </si>
  <si>
    <t>MAYANES</t>
  </si>
  <si>
    <t xml:space="preserve">maiz Tradicional- maiz tecnificado </t>
  </si>
  <si>
    <t xml:space="preserve">Bovinos o Porcinos. </t>
  </si>
  <si>
    <t xml:space="preserve">Ganado </t>
  </si>
  <si>
    <t>CARNES DE RES, CERDO, PESCADO</t>
  </si>
  <si>
    <t xml:space="preserve">River Side </t>
  </si>
  <si>
    <t>GANADO CEBU</t>
  </si>
  <si>
    <t>PLATANO ARTON</t>
  </si>
  <si>
    <t xml:space="preserve">Quesos frescos, yogurt, Arequipe, cuajada. </t>
  </si>
  <si>
    <t>CARNE Y POLLO AMARILLO</t>
  </si>
  <si>
    <t>Platano criollo y arton, yuca, mandarina, naranja y guayaba</t>
  </si>
  <si>
    <t>Lechuga verde crespa</t>
  </si>
  <si>
    <t xml:space="preserve">Quesos frescos </t>
  </si>
  <si>
    <t>huevos semicriollos</t>
  </si>
  <si>
    <t>Carnes de Res, pollo, pescado y cerdo</t>
  </si>
  <si>
    <t>FRUTAS Y VERDURAS FRESCAS SIN PROCESAMIENTO</t>
  </si>
  <si>
    <t xml:space="preserve">Brasilera </t>
  </si>
  <si>
    <t>QUESO CAMPESINO, QUESO DOBLE CREMA, QUESO SEMISALADO</t>
  </si>
  <si>
    <t>Plátano en diferentes presentaciones</t>
  </si>
  <si>
    <t>DE PRIMERA</t>
  </si>
  <si>
    <t>medio</t>
  </si>
  <si>
    <t xml:space="preserve">Castillo, Caturra </t>
  </si>
  <si>
    <t xml:space="preserve">Castillo, caturra </t>
  </si>
  <si>
    <t>Lechuga y tomate</t>
  </si>
  <si>
    <t>Res y cerdo</t>
  </si>
  <si>
    <t>PLATANO HARTON YUCA</t>
  </si>
  <si>
    <t>FRUTOS, NARANJOS, TUBERCULOS , PLATANO HARTON, BANANA, PAPAYAS Y PATILLA</t>
  </si>
  <si>
    <t>VARIEDAD DE PRODUCTO</t>
  </si>
  <si>
    <t>Lacteo</t>
  </si>
  <si>
    <t xml:space="preserve">Panes y galletas </t>
  </si>
  <si>
    <t>pan trigo blanco, pan trigo integral, panecillos de maíz, galletas mantequilla, galletas con avena, harina de trigo, harina de maíz, harina de plátano.</t>
  </si>
  <si>
    <t>Armenia, harton</t>
  </si>
  <si>
    <t xml:space="preserve">Carnes, pollo y pescado </t>
  </si>
  <si>
    <t xml:space="preserve">Extractos 100 % naturales </t>
  </si>
  <si>
    <t>cow</t>
  </si>
  <si>
    <t>frutas de primera calidad</t>
  </si>
  <si>
    <t>Cárnico transformado</t>
  </si>
  <si>
    <t>Postres</t>
  </si>
  <si>
    <t>Mandarina criolla lo cumun</t>
  </si>
  <si>
    <t>Descidratado</t>
  </si>
  <si>
    <t>Gramos y kilos</t>
  </si>
  <si>
    <t>Collares manillas aretes bolsos</t>
  </si>
  <si>
    <t>Guayaba pera plátano arto auyama comun</t>
  </si>
  <si>
    <t xml:space="preserve">ARABIGO CATURRO CASTILLO COLOMBIA </t>
  </si>
  <si>
    <t xml:space="preserve">Armenia </t>
  </si>
  <si>
    <t>Platano Hartón</t>
  </si>
  <si>
    <t xml:space="preserve">Ganado porcino </t>
  </si>
  <si>
    <t xml:space="preserve">Toda la línea de producción </t>
  </si>
  <si>
    <t>Bebidas saludables</t>
  </si>
  <si>
    <t>Dulce blanco y negro</t>
  </si>
  <si>
    <t>MIni Donas para cualquier tipo de eventos</t>
  </si>
  <si>
    <t>Ahuyama manza, valluna y aladino</t>
  </si>
  <si>
    <t>QUESOS DE MANO</t>
  </si>
  <si>
    <t>YOGOURT DE FRUTA</t>
  </si>
  <si>
    <t>QUESOS, YOGURT, AREQUIPE, CUAJADA</t>
  </si>
  <si>
    <t>Patilla comun</t>
  </si>
  <si>
    <t xml:space="preserve">Snack </t>
  </si>
  <si>
    <t xml:space="preserve">Cerdo y res </t>
  </si>
  <si>
    <t>Cilantro fresco</t>
  </si>
  <si>
    <t>RIVERSIDE, GOLD.</t>
  </si>
  <si>
    <t>Arena de cantera</t>
  </si>
  <si>
    <t>Harton, yuca armenia</t>
  </si>
  <si>
    <t xml:space="preserve">Plátano ratón yuca armenia patilla mais y otros </t>
  </si>
  <si>
    <t>Indica</t>
  </si>
  <si>
    <t>QUESOS FRESCOS Y YOGURES</t>
  </si>
  <si>
    <t>ENERO;DICIEMBRE;JUNIO;AGOSTO;OCTUBRE;MARZO;ABRIL ;</t>
  </si>
  <si>
    <t>FEBRERO ;ENERO;JUNIO;</t>
  </si>
  <si>
    <t>ENERO;SEPTIEMBRE;MAYO;JULIO;</t>
  </si>
  <si>
    <t>ABRIL ;JUNIO;FEBRERO ;MARZO;AGOSTO;JULIO;</t>
  </si>
  <si>
    <t>TODO EL AÑO (PERMATENTE);AGOSTO;JUNIO;JULIO;</t>
  </si>
  <si>
    <t>DICIEMBRE;</t>
  </si>
  <si>
    <t>ENERO;FEBRERO ;DICIEMBRE;OCTUBRE;TODO EL AÑO (PERMATENTE);</t>
  </si>
  <si>
    <t>MAYO;SEPTIEMBRE;</t>
  </si>
  <si>
    <t>SEPTIEMBRE;OCTUBRE;NOVIEMBRE;</t>
  </si>
  <si>
    <t>AGOSTO;MARZO;</t>
  </si>
  <si>
    <t>OCTUBRE;MAYO;</t>
  </si>
  <si>
    <t>NOVIEMBRE;OCTUBRE;AGOSTO;</t>
  </si>
  <si>
    <t>FEBRERO ;MAYO;TODO EL AÑO (PERMATENTE);ABRIL ;</t>
  </si>
  <si>
    <t>ABRIL ;AGOSTO;ENERO;</t>
  </si>
  <si>
    <t>FEBRERO ;JUNIO;JULIO;AGOSTO;MAYO;NOVIEMBRE;OCTUBRE;</t>
  </si>
  <si>
    <t>FEBRERO ;ENERO;</t>
  </si>
  <si>
    <t>AGOSTO;SEPTIEMBRE;OCTUBRE;</t>
  </si>
  <si>
    <t>ENERO;FEBRERO ;MAYO;SEPTIEMBRE;AGOSTO;JULIO;JUNIO;TODO EL AÑO (PERMATENTE);</t>
  </si>
  <si>
    <t>FEBRERO ;MARZO;ABRIL ;JULIO;AGOSTO;SEPTIEMBRE;</t>
  </si>
  <si>
    <t>FEBRERO ;SEPTIEMBRE;AGOSTO;JUNIO;ABRIL ;MARZO;</t>
  </si>
  <si>
    <t>JUNIO;OCTUBRE;</t>
  </si>
  <si>
    <t>OCTUBRE;AGOSTO;TODO EL AÑO (PERMATENTE);</t>
  </si>
  <si>
    <t>FEBRERO ;</t>
  </si>
  <si>
    <t>ENERO;FEBRERO ;DICIEMBRE;</t>
  </si>
  <si>
    <t>FEBRERO ;DICIEMBRE;SEPTIEMBRE;NOVIEMBRE;AGOSTO;MAYO;JUNIO;JULIO;ABRIL ;MARZO;</t>
  </si>
  <si>
    <t>OCTUBRE;TODO EL AÑO (PERMATENTE);</t>
  </si>
  <si>
    <t>ENERO;DICIEMBRE;FEBRERO ;SEPTIEMBRE;OCTUBRE;NOVIEMBRE;AGOSTO;MAYO;TODO EL AÑO (PERMATENTE);JUNIO;JULIO;ABRIL ;MARZO;</t>
  </si>
  <si>
    <t>MAYO;JUNIO;JULIO;AGOSTO;</t>
  </si>
  <si>
    <t>FEBRERO ;OCTUBRE;MAYO;ABRIL ;DICIEMBRE;JUNIO;AGOSTO;</t>
  </si>
  <si>
    <t>MAYO;JUNIO;JULIO;DICIEMBRE;ENERO;</t>
  </si>
  <si>
    <t>JULIO;</t>
  </si>
  <si>
    <t>DICIEMBRE;ENERO;</t>
  </si>
  <si>
    <t>FEBRERO ;TODO EL AÑO (PERMATENTE);</t>
  </si>
  <si>
    <t>ENERO;MAYO;MARZO;</t>
  </si>
  <si>
    <t>MARZO;DICIEMBRE;JUNIO;SEPTIEMBRE;</t>
  </si>
  <si>
    <t>NOVIEMBRE;MAYO;FEBRERO ;TODO EL AÑO (PERMATENTE);MARZO;JUNIO;</t>
  </si>
  <si>
    <t>ENERO;AGOSTO;MAYO;TODO EL AÑO (PERMATENTE);JUNIO;JULIO;</t>
  </si>
  <si>
    <t>JUNIO;JULIO;AGOSTO;SEPTIEMBRE;</t>
  </si>
  <si>
    <t>FEBRERO ;ENERO;DICIEMBRE;SEPTIEMBRE;OCTUBRE;NOVIEMBRE;</t>
  </si>
  <si>
    <t>TODO EL AÑO (PERMATENTE);FEBRERO ;</t>
  </si>
  <si>
    <t>ENERO;FEBRERO ;OCTUBRE;AGOSTO;TODO EL AÑO (PERMATENTE);JULIO;MARZO;</t>
  </si>
  <si>
    <t>FEBRERO ;ENERO;DICIEMBRE;SEPTIEMBRE;OCTUBRE;NOVIEMBRE;AGOSTO;MAYO;JUNIO;TODO EL AÑO (PERMATENTE);JULIO;ABRIL ;MARZO;</t>
  </si>
  <si>
    <t>JUNIO;JULIO;NOVIEMBRE;SEPTIEMBRE;OCTUBRE;TODO EL AÑO (PERMATENTE);</t>
  </si>
  <si>
    <t>ABRIL ;OCTUBRE;</t>
  </si>
  <si>
    <t>MAYO;JULIO;MARZO;SEPTIEMBRE;DICIEMBRE;</t>
  </si>
  <si>
    <t>SEPTIEMBRE;OCTUBRE;AGOSTO;NOVIEMBRE;DICIEMBRE;</t>
  </si>
  <si>
    <t>ENERO;FEBRERO ;TODO EL AÑO (PERMATENTE);SEPTIEMBRE;OCTUBRE;NOVIEMBRE;AGOSTO;MAYO;ABRIL ;MARZO;</t>
  </si>
  <si>
    <t>MAYO;</t>
  </si>
  <si>
    <t>ENERO;FEBRERO ;DICIEMBRE;AGOSTO;</t>
  </si>
  <si>
    <t>FEBRERO ;ENERO;OCTUBRE;NOVIEMBRE;SEPTIEMBRE;AGOSTO;MAYO;TODO EL AÑO (PERMATENTE);JUNIO;JULIO;ABRIL ;DICIEMBRE;MARZO;</t>
  </si>
  <si>
    <t>ABRIL ;</t>
  </si>
  <si>
    <t>ENERO;MARZO;JULIO;DICIEMBRE;</t>
  </si>
  <si>
    <t>FEBRERO ;SEPTIEMBRE;</t>
  </si>
  <si>
    <t>50000000</t>
  </si>
  <si>
    <t>400000000</t>
  </si>
  <si>
    <t>144000</t>
  </si>
  <si>
    <t>184800</t>
  </si>
  <si>
    <t>129600</t>
  </si>
  <si>
    <t>48000</t>
  </si>
  <si>
    <t>360</t>
  </si>
  <si>
    <t>240</t>
  </si>
  <si>
    <t>16425000</t>
  </si>
  <si>
    <t>17280</t>
  </si>
  <si>
    <t>100000000</t>
  </si>
  <si>
    <t>11.88</t>
  </si>
  <si>
    <t>365</t>
  </si>
  <si>
    <t>1920</t>
  </si>
  <si>
    <t>11520</t>
  </si>
  <si>
    <t>384</t>
  </si>
  <si>
    <t>1440000</t>
  </si>
  <si>
    <t>50080</t>
  </si>
  <si>
    <t>63600</t>
  </si>
  <si>
    <t>59040</t>
  </si>
  <si>
    <t>97200</t>
  </si>
  <si>
    <t>8160</t>
  </si>
  <si>
    <t>32500</t>
  </si>
  <si>
    <t>44500</t>
  </si>
  <si>
    <t>5657</t>
  </si>
  <si>
    <t>65</t>
  </si>
  <si>
    <t>14450</t>
  </si>
  <si>
    <t xml:space="preserve">Bolsa o canastilla </t>
  </si>
  <si>
    <t>10,000 000 kls</t>
  </si>
  <si>
    <t>CABEZAS</t>
  </si>
  <si>
    <t>unidades huevos</t>
  </si>
  <si>
    <t>2.5 KILOS</t>
  </si>
  <si>
    <t xml:space="preserve">Porcion </t>
  </si>
  <si>
    <t>Canastillas</t>
  </si>
  <si>
    <t>Cajas , sobres y paquetes</t>
  </si>
  <si>
    <t>Bandejas</t>
  </si>
  <si>
    <t xml:space="preserve">Por unidad </t>
  </si>
  <si>
    <t>COMPRADORES</t>
  </si>
  <si>
    <t xml:space="preserve">Metros cúbicos </t>
  </si>
  <si>
    <t xml:space="preserve">Cabezas </t>
  </si>
  <si>
    <t>7800</t>
  </si>
  <si>
    <t>750000</t>
  </si>
  <si>
    <t>1.3</t>
  </si>
  <si>
    <t>27500</t>
  </si>
  <si>
    <t>480</t>
  </si>
  <si>
    <t>11100</t>
  </si>
  <si>
    <t>21600</t>
  </si>
  <si>
    <t>2350000</t>
  </si>
  <si>
    <t>14.8</t>
  </si>
  <si>
    <t>26</t>
  </si>
  <si>
    <t>32</t>
  </si>
  <si>
    <t>3.8</t>
  </si>
  <si>
    <t>2500000</t>
  </si>
  <si>
    <t>2800</t>
  </si>
  <si>
    <t>22</t>
  </si>
  <si>
    <t>32700</t>
  </si>
  <si>
    <t>2900</t>
  </si>
  <si>
    <t>430</t>
  </si>
  <si>
    <t>100.083</t>
  </si>
  <si>
    <t>Maria Edilma Sánchez Munevar</t>
  </si>
  <si>
    <t xml:space="preserve">Luis Alejandro Reyes </t>
  </si>
  <si>
    <t>Hector Arias</t>
  </si>
  <si>
    <t>Marcela Villada Hernandez</t>
  </si>
  <si>
    <t>Elvia Maria Murcia de Cañon</t>
  </si>
  <si>
    <t xml:space="preserve">CLAUDIA CONSUELO ACEVED MONTAÑEZ </t>
  </si>
  <si>
    <t>JAIME ARTURO VELANDIA AVELLA</t>
  </si>
  <si>
    <t xml:space="preserve">Olegario Gutierrez </t>
  </si>
  <si>
    <t>Oliverio Lemus Rodriguez</t>
  </si>
  <si>
    <t xml:space="preserve">Jaime Arturo Velandia Avella </t>
  </si>
  <si>
    <t>OLIVERIO LEMUS RODRIGUEZ</t>
  </si>
  <si>
    <t xml:space="preserve">David Rojas </t>
  </si>
  <si>
    <t>JOHN JAIRO SAMANIEGO TAPIAS</t>
  </si>
  <si>
    <t>PEDRO ANTONIO RAMIREZ SAGANOME</t>
  </si>
  <si>
    <t xml:space="preserve">Sergio Antonio vesga Rojas </t>
  </si>
  <si>
    <t xml:space="preserve">Reinaldo Ramirez </t>
  </si>
  <si>
    <t>Andrey Norberto Cruz Leguizamon</t>
  </si>
  <si>
    <t>Julie Alexandra Parra</t>
  </si>
  <si>
    <t xml:space="preserve">GRACILIANA BARRERA CONTRERAS </t>
  </si>
  <si>
    <t xml:space="preserve">floripes barrera </t>
  </si>
  <si>
    <t xml:space="preserve">Hernan Jimenez </t>
  </si>
  <si>
    <t>Mario Avella</t>
  </si>
  <si>
    <t>Zulma Cortes</t>
  </si>
  <si>
    <t>Leonor Benavides</t>
  </si>
  <si>
    <t>María Teresa Rojas Sierra</t>
  </si>
  <si>
    <t>MARIA TERESA ROJAS SIERRA</t>
  </si>
  <si>
    <t xml:space="preserve">Carlos Críspulo Alarcón fernandez </t>
  </si>
  <si>
    <t xml:space="preserve">Asociación Agropecuaria Casanareña de Cerdos y Concentrados </t>
  </si>
  <si>
    <t>Leidy Marley Diaz Barreto</t>
  </si>
  <si>
    <t xml:space="preserve">Luis Alejandro Reyes Moreno </t>
  </si>
  <si>
    <t>Arroz cabrestero</t>
  </si>
  <si>
    <t>ADONAY RAMIREZ SAGANOME</t>
  </si>
  <si>
    <t>AVICOLA DON HUEVO CASANARE SAS ZOMAC</t>
  </si>
  <si>
    <t>Asociacion de productores agropecuarios campesinos de casanare y por genero</t>
  </si>
  <si>
    <t xml:space="preserve">Cadena departamental de piña </t>
  </si>
  <si>
    <t>24227661</t>
  </si>
  <si>
    <t>9522095</t>
  </si>
  <si>
    <t>74751362</t>
  </si>
  <si>
    <t>60261315</t>
  </si>
  <si>
    <t>24228454</t>
  </si>
  <si>
    <t>74754725</t>
  </si>
  <si>
    <t>9522782</t>
  </si>
  <si>
    <t>74755463</t>
  </si>
  <si>
    <t>74183471</t>
  </si>
  <si>
    <t>4193890</t>
  </si>
  <si>
    <t>91538267</t>
  </si>
  <si>
    <t>1116555103</t>
  </si>
  <si>
    <t>1116546517</t>
  </si>
  <si>
    <t>33646621</t>
  </si>
  <si>
    <t>47430185</t>
  </si>
  <si>
    <t>24227257</t>
  </si>
  <si>
    <t>74754982</t>
  </si>
  <si>
    <t>1116551326</t>
  </si>
  <si>
    <t>40394973</t>
  </si>
  <si>
    <t>33445465</t>
  </si>
  <si>
    <t>52249872</t>
  </si>
  <si>
    <t>74750289</t>
  </si>
  <si>
    <t>901784022</t>
  </si>
  <si>
    <t>1116543906</t>
  </si>
  <si>
    <t>9.522095</t>
  </si>
  <si>
    <t>47438902</t>
  </si>
  <si>
    <t>74856346</t>
  </si>
  <si>
    <t>3123583560</t>
  </si>
  <si>
    <t>mariaedit_24@hotmail.com</t>
  </si>
  <si>
    <t>3138468951</t>
  </si>
  <si>
    <t>alejoremo@yahoo.es</t>
  </si>
  <si>
    <t>3103199325</t>
  </si>
  <si>
    <t>hector-ar.1967@hotmail.com</t>
  </si>
  <si>
    <t>3107735376</t>
  </si>
  <si>
    <t>marvillada108@gmail.com</t>
  </si>
  <si>
    <t>2192186</t>
  </si>
  <si>
    <t>3202300051</t>
  </si>
  <si>
    <t xml:space="preserve">emilceacevedo63@gmail.com </t>
  </si>
  <si>
    <t>3115398190</t>
  </si>
  <si>
    <t>jayju1205@hotmail.com</t>
  </si>
  <si>
    <t>3114820462</t>
  </si>
  <si>
    <t xml:space="preserve">agricolacasalinda@gmail.com </t>
  </si>
  <si>
    <t>leroli@hotmail.com</t>
  </si>
  <si>
    <t>3115388190</t>
  </si>
  <si>
    <t>3142324609</t>
  </si>
  <si>
    <t>josedrojascontreras18@hotmail.com</t>
  </si>
  <si>
    <t>3138269562</t>
  </si>
  <si>
    <t>jotacuadrado@hotmail.com</t>
  </si>
  <si>
    <t>3118107195</t>
  </si>
  <si>
    <t>adonay-r@hotmail.com</t>
  </si>
  <si>
    <t>3173769346</t>
  </si>
  <si>
    <t xml:space="preserve">Gerencia@procecas.com.co </t>
  </si>
  <si>
    <t>3106291422</t>
  </si>
  <si>
    <t>3219867644</t>
  </si>
  <si>
    <t>norberxz@gmail.com</t>
  </si>
  <si>
    <t>daicy.gutibi@hotmail.com</t>
  </si>
  <si>
    <t>3136144878</t>
  </si>
  <si>
    <t>juliealexandra5@hotmail.com</t>
  </si>
  <si>
    <t>3144626913</t>
  </si>
  <si>
    <t>gracilianabarrera@gmail.com</t>
  </si>
  <si>
    <t>3133851329</t>
  </si>
  <si>
    <t>zeifer74@hotmail.com</t>
  </si>
  <si>
    <t>3114865099</t>
  </si>
  <si>
    <t>hernanj2016@gmail.com</t>
  </si>
  <si>
    <t>3144013662</t>
  </si>
  <si>
    <t>mariov123@gmail.com</t>
  </si>
  <si>
    <t>3208998665</t>
  </si>
  <si>
    <t>zulmac2014C@gmail.com</t>
  </si>
  <si>
    <t>3112020548</t>
  </si>
  <si>
    <t>leobenavides22@gmail.com</t>
  </si>
  <si>
    <t>3208855310</t>
  </si>
  <si>
    <t>mariatere2073@gmail com</t>
  </si>
  <si>
    <t>mariatere-34@hotmail.com</t>
  </si>
  <si>
    <t>3134354616</t>
  </si>
  <si>
    <t>carloscrispulo74@gmail.com</t>
  </si>
  <si>
    <t>3112016676</t>
  </si>
  <si>
    <t>agrocascecon@gmail.com</t>
  </si>
  <si>
    <t>3144189876</t>
  </si>
  <si>
    <t>ambienteaguazul.24@gmail.com</t>
  </si>
  <si>
    <t>Alejoremo@yahoo.es</t>
  </si>
  <si>
    <t>3155201815</t>
  </si>
  <si>
    <t>naidujaramillo78@gmail.com</t>
  </si>
  <si>
    <t>adonay-r-@hotmail.com</t>
  </si>
  <si>
    <t>Ninguna de las anteriores;</t>
  </si>
  <si>
    <t>EMPRENDEDOR INDEPENDIENTE;</t>
  </si>
  <si>
    <t>hombre rural;</t>
  </si>
  <si>
    <t>AGRICULTOR;</t>
  </si>
  <si>
    <t>campesino;</t>
  </si>
  <si>
    <t>Discapacidad;</t>
  </si>
  <si>
    <t>HOMBRE RURAL;</t>
  </si>
  <si>
    <t>Lechugas</t>
  </si>
  <si>
    <t>PRODUCTOS DE PANADERIA</t>
  </si>
  <si>
    <t xml:space="preserve">Áloe vera, Bioproduccion de Orgánicos </t>
  </si>
  <si>
    <t xml:space="preserve">Lechugas </t>
  </si>
  <si>
    <t>PIÑA, MANGO TOMY, MARACUYA, PLATANO</t>
  </si>
  <si>
    <t>Limon, papa, platano, yuca</t>
  </si>
  <si>
    <t>Ganado en pie y carne en canal</t>
  </si>
  <si>
    <t xml:space="preserve">CERDO, POLLO, YUCA, PLATANO , MAZORCA , ELABORACION DE ALIMENTOS DEL CAMPO </t>
  </si>
  <si>
    <t>agropecuario</t>
  </si>
  <si>
    <t>PIÑA, BANANO, NARANJA</t>
  </si>
  <si>
    <t xml:space="preserve">Panela y Miel </t>
  </si>
  <si>
    <t>HUEVOS, PLATANO, PIÑA, PAPAYA, AHUYAMA</t>
  </si>
  <si>
    <t>Piña gool</t>
  </si>
  <si>
    <t>Quesos y yogurt</t>
  </si>
  <si>
    <t>Gold MD</t>
  </si>
  <si>
    <t>Crespa, romana lisa, cogollo europeo</t>
  </si>
  <si>
    <t>HUEVOS TIPO B,A , AA, AAA, JUMBO</t>
  </si>
  <si>
    <t>GOLD</t>
  </si>
  <si>
    <t xml:space="preserve">PRODUCTOS DE PANADERIA </t>
  </si>
  <si>
    <t>Penca natural, fertilizantes y repelentes Orgánicos.</t>
  </si>
  <si>
    <t>Crespa Verde, Cogollos europeos, romana verde, romana morada, salanova lisa morada, sala nova roble verde, lechuga seda.</t>
  </si>
  <si>
    <t>Pan Industrializado</t>
  </si>
  <si>
    <t>GOL ORO MIEL, TOMY,  ARTON</t>
  </si>
  <si>
    <t xml:space="preserve">Bovinos </t>
  </si>
  <si>
    <t>tommy</t>
  </si>
  <si>
    <t>Comercial</t>
  </si>
  <si>
    <t xml:space="preserve">AGRICOLA, CARNE DE CERDO  ,POLLOS ENTRE OTROS </t>
  </si>
  <si>
    <t xml:space="preserve">gallinas, leche, huevos, carne, cerdo, aromaticas, envueltos de arroz y mazorco </t>
  </si>
  <si>
    <t>Crema</t>
  </si>
  <si>
    <t>crema</t>
  </si>
  <si>
    <t>Piña mayones</t>
  </si>
  <si>
    <t>VERDURAS FRUTAS</t>
  </si>
  <si>
    <t xml:space="preserve">Orgánica </t>
  </si>
  <si>
    <t>CERDO EN PIE O PROCESADO</t>
  </si>
  <si>
    <t>Pina orgánica</t>
  </si>
  <si>
    <t>Arroz blanco</t>
  </si>
  <si>
    <t>OCTUBRE;NOVIEMBRE;</t>
  </si>
  <si>
    <t>NOVIEMBRE;DICIEMBRE;</t>
  </si>
  <si>
    <t>AGOSTO;SEPTIEMBRE;OCTUBRE;NOVIEMBRE;DICIEMBRE;ENERO;</t>
  </si>
  <si>
    <t>JUNIO;JULIO;AGOSTO;SEPTIEMBRE;OCTUBRE;</t>
  </si>
  <si>
    <t>MAYO;ABRIL ;JUNIO;</t>
  </si>
  <si>
    <t>JULIO;AGOSTO;SEPTIEMBRE;ENERO;FEBRERO ;MARZO;</t>
  </si>
  <si>
    <t>NOVIEMBRE;DICIEMBRE;ENERO;FEBRERO ;MARZO;ABRIL ;</t>
  </si>
  <si>
    <t>MARZO;JUNIO;OCTUBRE;</t>
  </si>
  <si>
    <t>DICIEMBRE;MAYO;JUNIO;JULIO;ABRIL ;MARZO;TODO EL AÑO (PERMATENTE);ENERO;FEBRERO ;OCTUBRE;NOVIEMBRE;AGOSTO;</t>
  </si>
  <si>
    <t>ABRIL ;MAYO;JUNIO;JULIO;AGOSTO;SEPTIEMBRE;OCTUBRE;</t>
  </si>
  <si>
    <t>324000</t>
  </si>
  <si>
    <t>320000</t>
  </si>
  <si>
    <t>72000</t>
  </si>
  <si>
    <t>7928957</t>
  </si>
  <si>
    <t>15792</t>
  </si>
  <si>
    <t>23760</t>
  </si>
  <si>
    <t>15600</t>
  </si>
  <si>
    <t>1320</t>
  </si>
  <si>
    <t>13</t>
  </si>
  <si>
    <t>9000000</t>
  </si>
  <si>
    <t>UNIDADES DE HUEVOS</t>
  </si>
  <si>
    <t xml:space="preserve">KILOGRAMOS, UNIDAD </t>
  </si>
  <si>
    <t>libras</t>
  </si>
  <si>
    <t>ton</t>
  </si>
  <si>
    <t>460</t>
  </si>
  <si>
    <t>UNIDADES, KILOS</t>
  </si>
  <si>
    <t>1.2</t>
  </si>
  <si>
    <t>3500000</t>
  </si>
  <si>
    <t>760</t>
  </si>
  <si>
    <t>44000</t>
  </si>
  <si>
    <t xml:space="preserve">Asociacion de agricultores asociados del municipio de Recetor </t>
  </si>
  <si>
    <t>Asociación de agricultores asociados del municipio de Recetor</t>
  </si>
  <si>
    <t>Asociacion de Agricultores asociados de Recetor</t>
  </si>
  <si>
    <t>ASOPROREC</t>
  </si>
  <si>
    <t>AGRARC</t>
  </si>
  <si>
    <t>Zulma  Lisbeth Mesa</t>
  </si>
  <si>
    <t>Lyda Johana Calle López</t>
  </si>
  <si>
    <t xml:space="preserve">Rosa Arcelia Bohórquez Velasquez </t>
  </si>
  <si>
    <t xml:space="preserve">Reina Minolda Cruz Vargas </t>
  </si>
  <si>
    <t xml:space="preserve">Luis Eduardo Ricaurte Cuellar </t>
  </si>
  <si>
    <t>46381382</t>
  </si>
  <si>
    <t>1116642063</t>
  </si>
  <si>
    <t>23978286</t>
  </si>
  <si>
    <t>1055206009</t>
  </si>
  <si>
    <t>3204407177</t>
  </si>
  <si>
    <t>3188599397</t>
  </si>
  <si>
    <t>3125542491</t>
  </si>
  <si>
    <t>3223316894</t>
  </si>
  <si>
    <t xml:space="preserve">  asoprorec2020@gmail.com</t>
  </si>
  <si>
    <t>DOBLE CREMA</t>
  </si>
  <si>
    <t>SEMI-CRIOLLO</t>
  </si>
  <si>
    <t>GALLINA Babcock brown</t>
  </si>
  <si>
    <t>CUADRO Y PULVERIZADA</t>
  </si>
  <si>
    <t>JUNIO;DICIEMBRE;AGOSTO;OCTUBRE;MARZO;ENERO;</t>
  </si>
  <si>
    <t>ENERO;MARZO;JUNIO;AGOSTO;OCTUBRE;</t>
  </si>
  <si>
    <t>UNID</t>
  </si>
  <si>
    <t>79000</t>
  </si>
  <si>
    <t>Luis Gabriel Barahona Camacho</t>
  </si>
  <si>
    <t>Jasmin perez</t>
  </si>
  <si>
    <t>Ruth Jenny salinas Galindo</t>
  </si>
  <si>
    <t xml:space="preserve">John Everth Acosta huertas </t>
  </si>
  <si>
    <t>DIEGO ARMANDO LOPEZ CASTAÑEDA</t>
  </si>
  <si>
    <t>Ruth jenny salinas galindo</t>
  </si>
  <si>
    <t xml:space="preserve">Mileidy Rodriguez Galindo </t>
  </si>
  <si>
    <t>Cristina Carreño de Martinez</t>
  </si>
  <si>
    <t>Nubia Calderon Cardenas</t>
  </si>
  <si>
    <t>OLGA LUCIA TORRES RUEDA</t>
  </si>
  <si>
    <t>ADRIANA LOPEZ MONTAÑA</t>
  </si>
  <si>
    <t>JOSE MIGUEL PARRA CRUZ</t>
  </si>
  <si>
    <t>ESTRELLA CASTILLO DIAZ</t>
  </si>
  <si>
    <t xml:space="preserve">Asociación de Productores Agropecuarios de Chameza </t>
  </si>
  <si>
    <t>7163675</t>
  </si>
  <si>
    <t>1118100265</t>
  </si>
  <si>
    <t>1023878518</t>
  </si>
  <si>
    <t>80047300</t>
  </si>
  <si>
    <t>901281230</t>
  </si>
  <si>
    <t>1118100274</t>
  </si>
  <si>
    <t>23462308</t>
  </si>
  <si>
    <t>23462525</t>
  </si>
  <si>
    <t>47427134</t>
  </si>
  <si>
    <t>1118100256</t>
  </si>
  <si>
    <t>1006531351</t>
  </si>
  <si>
    <t>23462503</t>
  </si>
  <si>
    <t>3125764311</t>
  </si>
  <si>
    <t>camilobarahonapalacios@gmail.com</t>
  </si>
  <si>
    <t>3114886320</t>
  </si>
  <si>
    <t xml:space="preserve">Jasminperez854@gmail.com </t>
  </si>
  <si>
    <t>3134379345</t>
  </si>
  <si>
    <t>puntoagricolachameza@gmail.com</t>
  </si>
  <si>
    <t>3222527188</t>
  </si>
  <si>
    <t>johnacosta16@hotmail.com</t>
  </si>
  <si>
    <t>3214588587</t>
  </si>
  <si>
    <t>diego.lopez.yopal@gmail.com</t>
  </si>
  <si>
    <t>3143410183</t>
  </si>
  <si>
    <t>Puntoagricolachameza@gmail.com</t>
  </si>
  <si>
    <t>edgarmora2013@gmail.com</t>
  </si>
  <si>
    <t>3108983601</t>
  </si>
  <si>
    <t>mileidyrodriguez110@gmail.com</t>
  </si>
  <si>
    <t>3113034450</t>
  </si>
  <si>
    <t>3123104830</t>
  </si>
  <si>
    <t>3105752894</t>
  </si>
  <si>
    <t>No tengo</t>
  </si>
  <si>
    <t>3108827095</t>
  </si>
  <si>
    <t>3133956106</t>
  </si>
  <si>
    <t>3204593524</t>
  </si>
  <si>
    <t xml:space="preserve"> VÍCTIMA DEL CONFLICTO ;</t>
  </si>
  <si>
    <t>MUJER RURAL; VÍCTIMA DEL CONFLICTO ;</t>
  </si>
  <si>
    <t>Agricultores;</t>
  </si>
  <si>
    <t>MUJER RURAL; JÓVEN RURAL; VÍCTIMA DEL CONFLICTO ;</t>
  </si>
  <si>
    <t>Campesinos;</t>
  </si>
  <si>
    <t>Agricultores ;</t>
  </si>
  <si>
    <t>MUJER RURAL; JÓVEN RURAL;</t>
  </si>
  <si>
    <t xml:space="preserve"> NARP (NEGROS, AFROS, RAIZALES y PALENQUEROS);</t>
  </si>
  <si>
    <t>Natural;</t>
  </si>
  <si>
    <t xml:space="preserve"> VÍCTIMA DEL CONFLICTO ;MUJER RURAL;</t>
  </si>
  <si>
    <t>Normal ;</t>
  </si>
  <si>
    <t>Pequeños productores;</t>
  </si>
  <si>
    <t>Rural;</t>
  </si>
  <si>
    <t>ganaderos;</t>
  </si>
  <si>
    <t>Adulto mayor ;</t>
  </si>
  <si>
    <t>Comunidad;</t>
  </si>
  <si>
    <t>MUJER RURAL; JÓVEN RURAL;Campesinos del sector;</t>
  </si>
  <si>
    <t>MUJER RURAL; JÓVEN RURAL; VÍCTIMA DEL CONFLICTO ; NARP (NEGROS, AFROS, RAIZALES y PALENQUEROS); INDÍGENA; COMUNIDAD LGBTI;</t>
  </si>
  <si>
    <t>MUJER RURAL; JÓVEN RURAL;CAMPESINOS;</t>
  </si>
  <si>
    <t>Comunidad de asociación ;</t>
  </si>
  <si>
    <t>MUJER RURAL; VÍCTIMA DEL CONFLICTO ; INDÍGENA; NARP (NEGROS, AFROS, RAIZALES y PALENQUEROS);</t>
  </si>
  <si>
    <t>MUJER RURAL; JÓVEN RURAL; VÍCTIMA DEL CONFLICTO ; COMUNIDAD LGBTI;</t>
  </si>
  <si>
    <t>MUJER RURAL; JÓVEN RURAL; VÍCTIMA DEL CONFLICTO ;Discapacidad, tercera edad;</t>
  </si>
  <si>
    <t>MUJER RURAL;CAMPESINOS;</t>
  </si>
  <si>
    <t xml:space="preserve"> JÓVEN RURAL;</t>
  </si>
  <si>
    <t>Víctimas campesinos y otros enfoques diferenciales;</t>
  </si>
  <si>
    <t xml:space="preserve">Lulo, Tomate de Guiso, Habichuela, frijol, Arveja, Maracuya, Limon Taití y Mandarino. </t>
  </si>
  <si>
    <t>Miel de abejas polen.</t>
  </si>
  <si>
    <t>Auténtica arepa chamezana</t>
  </si>
  <si>
    <t>cafe, productos forestales</t>
  </si>
  <si>
    <t>Carne de cerdo empanada al vacio</t>
  </si>
  <si>
    <t>lulo Castilla, tomate chonto larga vida, habichuela hibrida, frijol cargamento y arveja santa Isabel.</t>
  </si>
  <si>
    <t xml:space="preserve">Abejas africanizada </t>
  </si>
  <si>
    <t>Comestibles</t>
  </si>
  <si>
    <t>Carnes finas</t>
  </si>
  <si>
    <t>MARZO;ENERO;FEBRERO ;</t>
  </si>
  <si>
    <t>OCTUBRE;SEPTIEMBRE;</t>
  </si>
  <si>
    <t>UNI</t>
  </si>
  <si>
    <t>21500</t>
  </si>
  <si>
    <t>Mónica Eliana Gómez Rivera</t>
  </si>
  <si>
    <t>FANNY ROSMIRA MEDINA</t>
  </si>
  <si>
    <t>RUEDA MEDINA YOHANA MILENA</t>
  </si>
  <si>
    <t>JOSE ALBEIRO  RINCON FARFAN</t>
  </si>
  <si>
    <t>JOSE NARDY MONTAÑA TEATIN</t>
  </si>
  <si>
    <t>NANCY MIREYA ACEVEDO GONZALEZ</t>
  </si>
  <si>
    <t>YESICA MARIA PAZ GUTIERREZ</t>
  </si>
  <si>
    <t>MARIA ROSALBA CALDERON PEREZ</t>
  </si>
  <si>
    <t xml:space="preserve">Monica gomez rivera </t>
  </si>
  <si>
    <t>LUIS ALFREDO OLAYA</t>
  </si>
  <si>
    <t xml:space="preserve">CARLOS  GOMEZ </t>
  </si>
  <si>
    <t xml:space="preserve">Laura Camila Manosalva Rodriguez </t>
  </si>
  <si>
    <t>3214537806</t>
  </si>
  <si>
    <t>Monica.gomez@nunchuah.com</t>
  </si>
  <si>
    <t>3103291945</t>
  </si>
  <si>
    <t>FANNYMEDINA80@HOTMAIL.COM</t>
  </si>
  <si>
    <t>3125531823</t>
  </si>
  <si>
    <t>yormary@arrozcasanare.com</t>
  </si>
  <si>
    <t>3105550043</t>
  </si>
  <si>
    <t>josealbeiro@zohomail.com</t>
  </si>
  <si>
    <t>3125325252</t>
  </si>
  <si>
    <t>JOSEMONTANES@TUTANOTA.COM</t>
  </si>
  <si>
    <t>3142279380</t>
  </si>
  <si>
    <t>Mariapaz1871@hotmail.com</t>
  </si>
  <si>
    <t>3144460756</t>
  </si>
  <si>
    <t>rositacal10@hotmail.com</t>
  </si>
  <si>
    <t>Nunchuah@gmail.com</t>
  </si>
  <si>
    <t>3108214834</t>
  </si>
  <si>
    <t>luisfruterolaya@gmail.com</t>
  </si>
  <si>
    <t>3102139002</t>
  </si>
  <si>
    <t>NUNCHUAH@GMAIL.COM</t>
  </si>
  <si>
    <t>3233928164</t>
  </si>
  <si>
    <t>Laucmr14@gmail.com</t>
  </si>
  <si>
    <t>23827263</t>
  </si>
  <si>
    <t>68293312</t>
  </si>
  <si>
    <t>23316173</t>
  </si>
  <si>
    <t>74812089</t>
  </si>
  <si>
    <t>1115691040</t>
  </si>
  <si>
    <t>47439446</t>
  </si>
  <si>
    <t>1115183082</t>
  </si>
  <si>
    <t>39545582</t>
  </si>
  <si>
    <t>1122921012</t>
  </si>
  <si>
    <t>74301016</t>
  </si>
  <si>
    <t>1019120116</t>
  </si>
  <si>
    <t xml:space="preserve"> Ninguna;</t>
  </si>
  <si>
    <t>NARANJA, PAPAYA, YUCA, PLATANO, MARACUYA, LIMON, AHUYAMA, PATILLA, PIÑA, AGUACATE, GUANABANA, MANGO, TOMATE</t>
  </si>
  <si>
    <t xml:space="preserve">Chocolate de mesa </t>
  </si>
  <si>
    <t xml:space="preserve">Con y sin azúcar </t>
  </si>
  <si>
    <t>PLATANO MACHO</t>
  </si>
  <si>
    <t>ARROZ BLANCO</t>
  </si>
  <si>
    <t>VALENCIA, MARAOL, ARMENIA, HARTON, MANDARINO, CRIOLLA, GOLDEN, PAPELILLO, TOMY, CHONTO</t>
  </si>
  <si>
    <t>MARZO;OCTUBRE;</t>
  </si>
  <si>
    <t>FEBRERO ;MARZO;JUNIO;NOVIEMBRE;</t>
  </si>
  <si>
    <t>ENERO;DICIEMBRE;</t>
  </si>
  <si>
    <t>26.58</t>
  </si>
  <si>
    <t>29.79</t>
  </si>
  <si>
    <t>22.47</t>
  </si>
  <si>
    <t>Daniel José romero bareño</t>
  </si>
  <si>
    <t>LUIS FELIPE MONROY CASTRO</t>
  </si>
  <si>
    <t>74848978</t>
  </si>
  <si>
    <t>1117324905</t>
  </si>
  <si>
    <t>3232209251</t>
  </si>
  <si>
    <t>danielitorome74@gmail.com</t>
  </si>
  <si>
    <t>3106402477</t>
  </si>
  <si>
    <t>ingambluis95@gmail.com</t>
  </si>
  <si>
    <t>NINGUNA DE LAS ANTERIORES;</t>
  </si>
  <si>
    <t xml:space="preserve">CARNE EN CANAL </t>
  </si>
  <si>
    <t>Pollos,yuca, piña .</t>
  </si>
  <si>
    <t>ABRIL ;NOVIEMBRE;</t>
  </si>
  <si>
    <t>MARZO;JUNIO;SEPTIEMBRE;DICIEMBRE;</t>
  </si>
  <si>
    <t>ARIEL VARGAS RAMIREZ</t>
  </si>
  <si>
    <t>Leonel Molina Gordillo</t>
  </si>
  <si>
    <t>NOEL ALVAREZ SUAREZ</t>
  </si>
  <si>
    <t>JOSE LORENZO MARTINEZ</t>
  </si>
  <si>
    <t>JUAN CARLOS CHAPARRO MARROQUIN</t>
  </si>
  <si>
    <t>ALVARO FANDIÑO TORRES</t>
  </si>
  <si>
    <t>JOSE MANUEL TAPASCO LARGO</t>
  </si>
  <si>
    <t>Nidia vega Arevalo</t>
  </si>
  <si>
    <t>JHON FREDY ANGEL</t>
  </si>
  <si>
    <t>Nestor Guadalupe Piñeros Arévalo</t>
  </si>
  <si>
    <t>WILDER CORREA</t>
  </si>
  <si>
    <t>ECOALIMENTOS DEL LLANO SAS - LUZ ASTRID MUÑOZ RAMIREZ</t>
  </si>
  <si>
    <t>Jose Silverio Sánchez Pinzón</t>
  </si>
  <si>
    <t>JULIO CESAR ROJAS</t>
  </si>
  <si>
    <t>CARMEN DAZA</t>
  </si>
  <si>
    <t>LINO GARNICA</t>
  </si>
  <si>
    <t>MANFREDY BUITRAGO</t>
  </si>
  <si>
    <t>RAFAEL ARIAS</t>
  </si>
  <si>
    <t>OBDULIA TORRES</t>
  </si>
  <si>
    <t>LUIS ANTONIO ALVAREZ ARIAS</t>
  </si>
  <si>
    <t>REINA LUCERO BACCA BUITRAGO</t>
  </si>
  <si>
    <t>MARIBEL BELTRAN MEDELLIN</t>
  </si>
  <si>
    <t>XIMENA ALEJANDRA MONROY VACA</t>
  </si>
  <si>
    <t>JAIRO DE JESUS AMAYA</t>
  </si>
  <si>
    <t>Ariel Vargas Ramirez</t>
  </si>
  <si>
    <t>MARIA ELVIRA RODRIGUEZ</t>
  </si>
  <si>
    <t>FANNY CECILIA GAITAN</t>
  </si>
  <si>
    <t>OMAR ALBERTO TURMEQUE PARRA</t>
  </si>
  <si>
    <t>FLORITES TURMEQUE</t>
  </si>
  <si>
    <t>ALVARO MATEUS JIMENEZ</t>
  </si>
  <si>
    <t xml:space="preserve">Harold David silva </t>
  </si>
  <si>
    <t>NIDIA LUGO</t>
  </si>
  <si>
    <t>Willy Cavieres</t>
  </si>
  <si>
    <t>Balmis Arley Toloza Barreto</t>
  </si>
  <si>
    <t>LUZ MERY VARGAS BARRETO</t>
  </si>
  <si>
    <t xml:space="preserve">Fabio Ariel Piñeros Soler </t>
  </si>
  <si>
    <t xml:space="preserve">Diana Catherine Garzon Ramos </t>
  </si>
  <si>
    <t>BALMIS ARLEY TOLOZA  BARRETO</t>
  </si>
  <si>
    <t>Asociación de porcicultores de Monterrey</t>
  </si>
  <si>
    <t>7063344</t>
  </si>
  <si>
    <t>1057436055</t>
  </si>
  <si>
    <t>13928111</t>
  </si>
  <si>
    <t>7231585</t>
  </si>
  <si>
    <t>79892332</t>
  </si>
  <si>
    <t>7231148</t>
  </si>
  <si>
    <t>15915791</t>
  </si>
  <si>
    <t>24230797</t>
  </si>
  <si>
    <t>1121871883</t>
  </si>
  <si>
    <t>1118124158</t>
  </si>
  <si>
    <t>1053334224</t>
  </si>
  <si>
    <t>65750364</t>
  </si>
  <si>
    <t>4165151</t>
  </si>
  <si>
    <t>7171521</t>
  </si>
  <si>
    <t>24230722</t>
  </si>
  <si>
    <t>13689941</t>
  </si>
  <si>
    <t>13278966</t>
  </si>
  <si>
    <t>7230318</t>
  </si>
  <si>
    <t>21218362</t>
  </si>
  <si>
    <t>7335806</t>
  </si>
  <si>
    <t>1115911763</t>
  </si>
  <si>
    <t>24230909</t>
  </si>
  <si>
    <t>1002262480</t>
  </si>
  <si>
    <t>7219821</t>
  </si>
  <si>
    <t>52038446</t>
  </si>
  <si>
    <t>1118167487</t>
  </si>
  <si>
    <t>9506112</t>
  </si>
  <si>
    <t>23414962</t>
  </si>
  <si>
    <t>74845238</t>
  </si>
  <si>
    <t>1014476619</t>
  </si>
  <si>
    <t>40265111</t>
  </si>
  <si>
    <t>1115856131</t>
  </si>
  <si>
    <t>74352944</t>
  </si>
  <si>
    <t>52202440</t>
  </si>
  <si>
    <t>79592203</t>
  </si>
  <si>
    <t>1071889662</t>
  </si>
  <si>
    <t>3114504112</t>
  </si>
  <si>
    <t>ari_vargas84@hotmail.es</t>
  </si>
  <si>
    <t>3134380675</t>
  </si>
  <si>
    <t>campolacteomonterrey@gmail.com</t>
  </si>
  <si>
    <t>3168717080</t>
  </si>
  <si>
    <t>noelalvarezsuarez@gmail.com</t>
  </si>
  <si>
    <t>3183868189</t>
  </si>
  <si>
    <t>aloreny28@yahoo.com</t>
  </si>
  <si>
    <t>3105801389</t>
  </si>
  <si>
    <t>villajuantamonterrey@gmail.com</t>
  </si>
  <si>
    <t>3145807622</t>
  </si>
  <si>
    <t>alvarofandino17@gmail.com</t>
  </si>
  <si>
    <t>3223849892</t>
  </si>
  <si>
    <t>jtapascolargo@gmail.com</t>
  </si>
  <si>
    <t>3106803589</t>
  </si>
  <si>
    <t>Nidiavegarevalo@gmail.com</t>
  </si>
  <si>
    <t>diegodgg69@gmail.com</t>
  </si>
  <si>
    <t>3143302569</t>
  </si>
  <si>
    <t>pollosjhon2022@hotmail.com</t>
  </si>
  <si>
    <t>3059865274</t>
  </si>
  <si>
    <t>nestorpineros4158@gmail.com</t>
  </si>
  <si>
    <t>3214888928</t>
  </si>
  <si>
    <t>elpiolinautoservicio@gmail.com</t>
  </si>
  <si>
    <t>3118205352</t>
  </si>
  <si>
    <t>ecoalimentos.villacarola@gmail.com</t>
  </si>
  <si>
    <t>3115914914</t>
  </si>
  <si>
    <t>jotajota1107@gmail.com</t>
  </si>
  <si>
    <t>3208839053</t>
  </si>
  <si>
    <t>Julio.cesarrojas@outlook.com</t>
  </si>
  <si>
    <t>3214536560</t>
  </si>
  <si>
    <t>carmendaza520@yahoo.com</t>
  </si>
  <si>
    <t>3103091605</t>
  </si>
  <si>
    <t>linogarnica@yahoo.com</t>
  </si>
  <si>
    <t>3147463899</t>
  </si>
  <si>
    <t>buitragomanfredy@yahoo.com</t>
  </si>
  <si>
    <t>3143463654</t>
  </si>
  <si>
    <t>RAFAELARIAS@GMAIL.COM</t>
  </si>
  <si>
    <t>3112147068</t>
  </si>
  <si>
    <t>OBDULIATORRES@GMAIL.COM</t>
  </si>
  <si>
    <t>3133970005</t>
  </si>
  <si>
    <t>antonioalvarez@gmx.es</t>
  </si>
  <si>
    <t>3125612160</t>
  </si>
  <si>
    <t>reinalucero@gmx.com</t>
  </si>
  <si>
    <t>3102812591</t>
  </si>
  <si>
    <t>MARIBELBE@gmx.com</t>
  </si>
  <si>
    <t>3204385548</t>
  </si>
  <si>
    <t>XIMENAALEJA@gmx.es</t>
  </si>
  <si>
    <t>3182442728</t>
  </si>
  <si>
    <t>cosimill@gmail.com</t>
  </si>
  <si>
    <t>ariikerale84@gmail.com</t>
  </si>
  <si>
    <t>3203052145</t>
  </si>
  <si>
    <t>mipirula1970@hotmail.com</t>
  </si>
  <si>
    <t>3217854670</t>
  </si>
  <si>
    <t>fannyceciliagaitan645@hotmail.com</t>
  </si>
  <si>
    <t>3208377813</t>
  </si>
  <si>
    <t>omarturmeque1972@gmail.com</t>
  </si>
  <si>
    <t>3114570685</t>
  </si>
  <si>
    <t>flor.ft30@gmail.com</t>
  </si>
  <si>
    <t>3124024299</t>
  </si>
  <si>
    <t>alvaromateus440@gmail.com</t>
  </si>
  <si>
    <t>3173809330</t>
  </si>
  <si>
    <t>Harold.silva.redes@gmail.com</t>
  </si>
  <si>
    <t>3118402091</t>
  </si>
  <si>
    <t>nidia.lugo.peralta@gmail.com</t>
  </si>
  <si>
    <t>3232339382</t>
  </si>
  <si>
    <t>adm.piscigan@gmail.com</t>
  </si>
  <si>
    <t>3138298120</t>
  </si>
  <si>
    <t xml:space="preserve">Avicolarancherias@hotmail.com </t>
  </si>
  <si>
    <t>3134819820</t>
  </si>
  <si>
    <t>vargas.barreto.luz@hotmail.com</t>
  </si>
  <si>
    <t>3103433376</t>
  </si>
  <si>
    <t>pisofa@hotmail.com</t>
  </si>
  <si>
    <t>3208914563</t>
  </si>
  <si>
    <t>dianis_4641@hotmail.com</t>
  </si>
  <si>
    <t>n/a;</t>
  </si>
  <si>
    <t>n/_A;</t>
  </si>
  <si>
    <t>Ninguno;</t>
  </si>
  <si>
    <t>no;</t>
  </si>
  <si>
    <t>Hombre rural;</t>
  </si>
  <si>
    <t>campesino ;</t>
  </si>
  <si>
    <t>MUJER RURAL;POBLACION RURAL;</t>
  </si>
  <si>
    <t>OVINOS EN PIE</t>
  </si>
  <si>
    <t>LACTEOS (YOGURT)</t>
  </si>
  <si>
    <t>Carne de Res, Pollo, Queso, Higado.</t>
  </si>
  <si>
    <t>QUESO, LECHE, YOGUR</t>
  </si>
  <si>
    <t>AGUACATE Y MIEL</t>
  </si>
  <si>
    <t>Cordero</t>
  </si>
  <si>
    <t>POLLO Y GALLINA</t>
  </si>
  <si>
    <t xml:space="preserve">Porcicola </t>
  </si>
  <si>
    <t xml:space="preserve">pollo de engorde </t>
  </si>
  <si>
    <t>HUEVOS DE GALLINA COMERCIAL</t>
  </si>
  <si>
    <t>CORDEROS</t>
  </si>
  <si>
    <t>YOGURT, QUESOS, REFRESCOS, PARFAIT, DESAYUNOS Y MERIENDAS SALUDABLES</t>
  </si>
  <si>
    <t>GOLD M2</t>
  </si>
  <si>
    <t>TAME 2+SN51+ARAUCA 5</t>
  </si>
  <si>
    <t>POLLO AMARILLO</t>
  </si>
  <si>
    <t>MIEL DE CAÑA</t>
  </si>
  <si>
    <t>Doble jamon</t>
  </si>
  <si>
    <t>CRIOLLO, SEMI CRIOLLO, GALPON</t>
  </si>
  <si>
    <t>carne de res</t>
  </si>
  <si>
    <t>Pechuga, pierna, Carne Magra</t>
  </si>
  <si>
    <t>CAMPESINO, DOBLE CREMA, YOGUR, LECHE ENTERA</t>
  </si>
  <si>
    <t>HUEVOS CAMPESINOS</t>
  </si>
  <si>
    <t>CARNDE DE CERDO</t>
  </si>
  <si>
    <t>HUEVO CAMPESINO</t>
  </si>
  <si>
    <t>LORENA</t>
  </si>
  <si>
    <t>Venta de carne o en pie</t>
  </si>
  <si>
    <t>PONEDORA</t>
  </si>
  <si>
    <t>Papelillo, Lorena, Shockey, etc</t>
  </si>
  <si>
    <t xml:space="preserve">Marranos </t>
  </si>
  <si>
    <t>MAUTES</t>
  </si>
  <si>
    <t>MOJARRA</t>
  </si>
  <si>
    <t>pollo blanco cobb</t>
  </si>
  <si>
    <t xml:space="preserve">quesos </t>
  </si>
  <si>
    <t>CEBÚ</t>
  </si>
  <si>
    <t>AGOSTO;SEPTIEMBRE;MARZO;</t>
  </si>
  <si>
    <t>MAYO;OCTUBRE;</t>
  </si>
  <si>
    <t>ENERO;JUNIO;</t>
  </si>
  <si>
    <t>JUNIO;DICIEMBRE;TODO EL AÑO (PERMATENTE);</t>
  </si>
  <si>
    <t>ENERO;JUNIO;JULIO;AGOSTO;</t>
  </si>
  <si>
    <t>JUNIO;SEPTIEMBRE;DICIEMBRE;FEBRERO ;</t>
  </si>
  <si>
    <t>JUNIO;SEPTIEMBRE;DICIEMBRE;</t>
  </si>
  <si>
    <t>JULIO;SEPTIEMBRE;DICIEMBRE;MARZO;</t>
  </si>
  <si>
    <t>JULIO;NOVIEMBRE;MARZO;FEBRERO ;</t>
  </si>
  <si>
    <t>JUNIO;DICIEMBRE;</t>
  </si>
  <si>
    <t>FEBRERO ;DICIEMBRE;ABRIL ;JUNIO;AGOSTO;OCTUBRE;</t>
  </si>
  <si>
    <t>7360</t>
  </si>
  <si>
    <t>5500</t>
  </si>
  <si>
    <t>8640</t>
  </si>
  <si>
    <t>1440</t>
  </si>
  <si>
    <t>51600</t>
  </si>
  <si>
    <t>216</t>
  </si>
  <si>
    <t>12200</t>
  </si>
  <si>
    <t>5293500</t>
  </si>
  <si>
    <t>BOLSA (60KG)</t>
  </si>
  <si>
    <t>Peso</t>
  </si>
  <si>
    <t>Clasificacion por tamaño (PESO)</t>
  </si>
  <si>
    <t>114000</t>
  </si>
  <si>
    <t>520</t>
  </si>
  <si>
    <t xml:space="preserve">Asociación  de productores agropecuarios de maní </t>
  </si>
  <si>
    <t>Asociacion Promotora de Desarrolló agr sostenible el Paraíso</t>
  </si>
  <si>
    <t xml:space="preserve">ASOPORVICMA (Asociación de victimas del conflicto armado del municipio de maní Casanare) </t>
  </si>
  <si>
    <t xml:space="preserve">Asociación de Porcicultores víctimas del conflicto armado de maní Casanare </t>
  </si>
  <si>
    <t xml:space="preserve">Carlos Alberto Gonzalez </t>
  </si>
  <si>
    <t>Luz Esmeralda Torres  Alfare</t>
  </si>
  <si>
    <t xml:space="preserve">Jorge armando ordoñez salcedo </t>
  </si>
  <si>
    <t xml:space="preserve">Jeison Eduardo Cardenas Nemes </t>
  </si>
  <si>
    <t>Roselino cárdenas Vergara</t>
  </si>
  <si>
    <t>Epinemio hernando lozano</t>
  </si>
  <si>
    <t>Hacienda Las Palmas</t>
  </si>
  <si>
    <t xml:space="preserve">Dora Ospina </t>
  </si>
  <si>
    <t>Jhon Alexander Berbesi Moreno</t>
  </si>
  <si>
    <t>MARIA DIANE MORA TORRES</t>
  </si>
  <si>
    <t xml:space="preserve">Yorly Enith Rico </t>
  </si>
  <si>
    <t>74811088</t>
  </si>
  <si>
    <t>23725797</t>
  </si>
  <si>
    <t>74187139</t>
  </si>
  <si>
    <t>1116614426</t>
  </si>
  <si>
    <t>9405017</t>
  </si>
  <si>
    <t>7275226</t>
  </si>
  <si>
    <t>9529325</t>
  </si>
  <si>
    <t>23725459</t>
  </si>
  <si>
    <t>1121924764</t>
  </si>
  <si>
    <t>23467501</t>
  </si>
  <si>
    <t>33480991</t>
  </si>
  <si>
    <t xml:space="preserve">ORGANIZACION DE PRODUCTORES  ACFC </t>
  </si>
  <si>
    <t>3123068445</t>
  </si>
  <si>
    <t>cgonzalez0611@gmail.com</t>
  </si>
  <si>
    <t>3154884260</t>
  </si>
  <si>
    <t>blancapinerostorres@gmail.com</t>
  </si>
  <si>
    <t>3114060670</t>
  </si>
  <si>
    <t>Jorgeooss@hotmail.com</t>
  </si>
  <si>
    <t>3133570213</t>
  </si>
  <si>
    <t>yeison.cardenas77@hotmail.com</t>
  </si>
  <si>
    <t>3203969532</t>
  </si>
  <si>
    <t>ingritlucerito1313@gmail.com</t>
  </si>
  <si>
    <t>3203069923</t>
  </si>
  <si>
    <t>lozanoepinemio@gmail.com</t>
  </si>
  <si>
    <t>3124576837</t>
  </si>
  <si>
    <t>Wmelogil@hotmail.com</t>
  </si>
  <si>
    <t>luzdeyanira4@gmail.com</t>
  </si>
  <si>
    <t>eliascruz45@yahoo.com</t>
  </si>
  <si>
    <t>3138717323</t>
  </si>
  <si>
    <t>analeja2@hotmail.com</t>
  </si>
  <si>
    <t>3118381854</t>
  </si>
  <si>
    <t>yuly_guarin@hotmail.com</t>
  </si>
  <si>
    <t>3142575672</t>
  </si>
  <si>
    <t>dianemora39@gmail.com</t>
  </si>
  <si>
    <t>3213522075</t>
  </si>
  <si>
    <t>Yorenit09@gmail.com</t>
  </si>
  <si>
    <t>Adulto mayor;</t>
  </si>
  <si>
    <t>Productor vereda;</t>
  </si>
  <si>
    <t>Productor Campesino;</t>
  </si>
  <si>
    <t>MUJER RURAL; VÍCTIMA DEL CONFLICTO ; JÓVEN RURAL; NARP (NEGROS, AFROS, RAIZALES y PALENQUEROS);</t>
  </si>
  <si>
    <t>MUJER RURAL; VÍCTIMA DEL CONFLICTO ; INDÍGENA;</t>
  </si>
  <si>
    <t>MUJER RURAL; JÓVEN RURAL; VÍCTIMA DEL CONFLICTO ; NARP (NEGROS, AFROS, RAIZALES y PALENQUEROS);</t>
  </si>
  <si>
    <t>Platano yuca</t>
  </si>
  <si>
    <t xml:space="preserve">Lacteos </t>
  </si>
  <si>
    <t>platano, yuca</t>
  </si>
  <si>
    <t>Carne en pie</t>
  </si>
  <si>
    <t xml:space="preserve">Encurtido de jalapeños </t>
  </si>
  <si>
    <t>Derivados lacteos</t>
  </si>
  <si>
    <t>Cacao ingertado</t>
  </si>
  <si>
    <t>nativa</t>
  </si>
  <si>
    <t>Jalapeños</t>
  </si>
  <si>
    <t xml:space="preserve">Producción de Huevos </t>
  </si>
  <si>
    <t>DICIEMBRE;ENERO;FEBRERO ;NOVIEMBRE;AGOSTO;SEPTIEMBRE;</t>
  </si>
  <si>
    <t>FEBRERO ;ENERO;DICIEMBRE;NOVIEMBRE;AGOSTO;MAYO;</t>
  </si>
  <si>
    <t>MAYO;NOVIEMBRE;SEPTIEMBRE;</t>
  </si>
  <si>
    <t>DICIEMBRE;NOVIEMBRE;ENERO;MARZO;ABRIL ;TODO EL AÑO (PERMATENTE);</t>
  </si>
  <si>
    <t>DICIEMBRE;ABRIL ;JULIO;OCTUBRE;</t>
  </si>
  <si>
    <t>JUNIO;JULIO;AGOSTO;</t>
  </si>
  <si>
    <t>36500</t>
  </si>
  <si>
    <t>25000000</t>
  </si>
  <si>
    <t>457</t>
  </si>
  <si>
    <t>8500</t>
  </si>
  <si>
    <t>23750</t>
  </si>
  <si>
    <t>3208172195</t>
  </si>
  <si>
    <t>rolfe25.lesmes@gmail.com</t>
  </si>
  <si>
    <t>Hilvarp@hotmail.com</t>
  </si>
  <si>
    <t>Rolfe Rodríguez Lesmes</t>
  </si>
  <si>
    <t>Hilda Vargas piñeros</t>
  </si>
  <si>
    <t>Asociación de Productores y Comercializadores de Cacao de Sabanalarga.</t>
  </si>
  <si>
    <t>Asociación de Cañeros de Sabanalarga</t>
  </si>
  <si>
    <t>1070005424</t>
  </si>
  <si>
    <t>23417510</t>
  </si>
  <si>
    <t xml:space="preserve"> JÓVEN RURAL;MUJER RURAL;</t>
  </si>
  <si>
    <t>ALEVINO Y PESCADO GORDO</t>
  </si>
  <si>
    <t>FEBRERO ;JUNIO;JULIO;NOVIEMBRE;DICIEMBRE;</t>
  </si>
  <si>
    <t>NOVIEMBRE;OCTUBRE;JUNIO;JULIO;ABRIL ;MARZO;AGOSTO;MAYO;TODO EL AÑO (PERMATENTE);SEPTIEMBRE;DICIEMBRE;FEBRERO ;ENERO;</t>
  </si>
  <si>
    <t>ABRIL ;AGOSTO;NOVIEMBRE;</t>
  </si>
  <si>
    <t>92</t>
  </si>
  <si>
    <t>HECTAREAS</t>
  </si>
  <si>
    <t xml:space="preserve">Jairo Garcia </t>
  </si>
  <si>
    <t xml:space="preserve">Edgar Fernando Guiza Sánchez </t>
  </si>
  <si>
    <t>Mery Yorleny Leguizamo Salamanca</t>
  </si>
  <si>
    <t>Andrés Enrique Beltrán Niño</t>
  </si>
  <si>
    <t>jorge edelio ruiz</t>
  </si>
  <si>
    <t xml:space="preserve">Fanny Arévalo Martinez </t>
  </si>
  <si>
    <t xml:space="preserve">Paco Elmer Ramírez Romero </t>
  </si>
  <si>
    <t>Moisés burgos morelos</t>
  </si>
  <si>
    <t xml:space="preserve">Mirto Velandia </t>
  </si>
  <si>
    <t xml:space="preserve">Alejandro Fernández Buitrago </t>
  </si>
  <si>
    <t>Rosa Peralta</t>
  </si>
  <si>
    <t>Geiny oswaldo Vargas Sanchez</t>
  </si>
  <si>
    <t>María  Zuleidy Alfonso Bohórquez</t>
  </si>
  <si>
    <t>Héctor Miguel Piñeros Prieto</t>
  </si>
  <si>
    <t>Fabián medina rojas</t>
  </si>
  <si>
    <t xml:space="preserve">Paulina rojas </t>
  </si>
  <si>
    <t>Jorge Libardo Martínez sanchez</t>
  </si>
  <si>
    <t>Fabio bonilla arenas</t>
  </si>
  <si>
    <t xml:space="preserve">José triviño Jiménez </t>
  </si>
  <si>
    <t>Juan Felipe Camargo Sanchez</t>
  </si>
  <si>
    <t>Diego Alejandro Fernandez</t>
  </si>
  <si>
    <t>Jose luis Mora</t>
  </si>
  <si>
    <t xml:space="preserve">Humberto Lozada </t>
  </si>
  <si>
    <t>DISTRIBUCIONES FORALES SAS</t>
  </si>
  <si>
    <t xml:space="preserve">Héctor Libardo Toloza Acevedo </t>
  </si>
  <si>
    <t>FREDY ALEXANDER FORERO MEDINA</t>
  </si>
  <si>
    <t xml:space="preserve">DANIEL CARVAJAL TOVAR </t>
  </si>
  <si>
    <t xml:space="preserve">EDWIN ALEXIS QUIQUE CARDENAS </t>
  </si>
  <si>
    <t>LUIS ABELARDO RINCON DUARTE</t>
  </si>
  <si>
    <t>Blanca Inés Vargas sendales</t>
  </si>
  <si>
    <t>Leonela Bocanegra Olivares</t>
  </si>
  <si>
    <t>ESAUC BERNAL RODRÍGUEZ 314</t>
  </si>
  <si>
    <t xml:space="preserve">Elizabeth moros </t>
  </si>
  <si>
    <t>Hernando Franco Rodriguez</t>
  </si>
  <si>
    <t>ANGEL ENRIQUE AMEZQUITA</t>
  </si>
  <si>
    <t>Argemiro Rada Gonzalez</t>
  </si>
  <si>
    <t>DIEGO ANDRES ANGEL VEGA</t>
  </si>
  <si>
    <t>ESAUC BERNAL RODRÍGUEZ 315</t>
  </si>
  <si>
    <t>Asociación de usuarios agropecuario para costas del tua</t>
  </si>
  <si>
    <t>Asociación de pequeños propietarios de fincas del Sur de Villanueva casanare</t>
  </si>
  <si>
    <t>Asociación de productores y comercualizadores de cacao de. Villanueva</t>
  </si>
  <si>
    <t xml:space="preserve">Asociación de mujeres sembrando esperanza </t>
  </si>
  <si>
    <t>Asociación de mujeres rurales enprendedoras de Villanueva casanare</t>
  </si>
  <si>
    <t>4041419</t>
  </si>
  <si>
    <t>17415339</t>
  </si>
  <si>
    <t>40342542</t>
  </si>
  <si>
    <t>1118196298</t>
  </si>
  <si>
    <t>86041421</t>
  </si>
  <si>
    <t>39948742</t>
  </si>
  <si>
    <t>17291192</t>
  </si>
  <si>
    <t>8335351</t>
  </si>
  <si>
    <t>1115912781</t>
  </si>
  <si>
    <t>4071090</t>
  </si>
  <si>
    <t>1019128938</t>
  </si>
  <si>
    <t>1057918154</t>
  </si>
  <si>
    <t>9506571</t>
  </si>
  <si>
    <t>1118198110</t>
  </si>
  <si>
    <t>2991007</t>
  </si>
  <si>
    <t>1118197279</t>
  </si>
  <si>
    <t>23701337</t>
  </si>
  <si>
    <t>7061772</t>
  </si>
  <si>
    <t>4907787</t>
  </si>
  <si>
    <t>1088292582</t>
  </si>
  <si>
    <t>80407411</t>
  </si>
  <si>
    <t>1070010844</t>
  </si>
  <si>
    <t>74352128</t>
  </si>
  <si>
    <t>5995274</t>
  </si>
  <si>
    <t>1121929287</t>
  </si>
  <si>
    <t>4120843</t>
  </si>
  <si>
    <t>39950287</t>
  </si>
  <si>
    <t>1118168886</t>
  </si>
  <si>
    <t>91280348</t>
  </si>
  <si>
    <t>1093779271</t>
  </si>
  <si>
    <t>17308511</t>
  </si>
  <si>
    <t>86057226</t>
  </si>
  <si>
    <t>1118196847</t>
  </si>
  <si>
    <t>1115918996</t>
  </si>
  <si>
    <t>3154576243</t>
  </si>
  <si>
    <t xml:space="preserve">garciajairo6@gmail.com </t>
  </si>
  <si>
    <t>3203000193</t>
  </si>
  <si>
    <t>edgarfdoguiza@hotmail.com</t>
  </si>
  <si>
    <t>3115858882</t>
  </si>
  <si>
    <t>merymoom0612@hotmail.com</t>
  </si>
  <si>
    <t>3102939748</t>
  </si>
  <si>
    <t>bnandres.90@gmail.com</t>
  </si>
  <si>
    <t>3508129059</t>
  </si>
  <si>
    <t>jorgeeruiz86@gmail.com</t>
  </si>
  <si>
    <t>3138794537</t>
  </si>
  <si>
    <t>Yariizlaguna@hotmail.com</t>
  </si>
  <si>
    <t>3102044060</t>
  </si>
  <si>
    <t xml:space="preserve">ramirezpacoelmer@gmail.com </t>
  </si>
  <si>
    <t>3228791422</t>
  </si>
  <si>
    <t>Bulgosmoises@gmail.com</t>
  </si>
  <si>
    <t>3112391784</t>
  </si>
  <si>
    <t xml:space="preserve">yesikamarilisrodriguez19991@gmail.com </t>
  </si>
  <si>
    <t>3134092836</t>
  </si>
  <si>
    <t>diegfernandez@udca.edu.co</t>
  </si>
  <si>
    <t>3204329644</t>
  </si>
  <si>
    <t>simplemenrosita@gmail.com</t>
  </si>
  <si>
    <t>3163097087</t>
  </si>
  <si>
    <t>roos83@hotmail.com</t>
  </si>
  <si>
    <t>3209177742</t>
  </si>
  <si>
    <t>Zuly_alf@hotmail.com</t>
  </si>
  <si>
    <t>3214995452</t>
  </si>
  <si>
    <t>lacasaferretera.villanueva@hotmail.com</t>
  </si>
  <si>
    <t>3203016748</t>
  </si>
  <si>
    <t>fabianmedinarojas91@gmai.com.</t>
  </si>
  <si>
    <t>3214461845</t>
  </si>
  <si>
    <t xml:space="preserve">tatisolmos66@gmail.com </t>
  </si>
  <si>
    <t xml:space="preserve">Cacoavilla@outlook.com </t>
  </si>
  <si>
    <t xml:space="preserve">Yuli.giraldo.pineda@gmail.com </t>
  </si>
  <si>
    <t xml:space="preserve">Luisam_2507@hotmail.com </t>
  </si>
  <si>
    <t>3112615491</t>
  </si>
  <si>
    <t>bonilla_fb@gmail.com</t>
  </si>
  <si>
    <t>3208037368</t>
  </si>
  <si>
    <t>mariager-2012@hotmail.com</t>
  </si>
  <si>
    <t>3104037973</t>
  </si>
  <si>
    <t>haciendaeljobal@gmail.com</t>
  </si>
  <si>
    <t>3206460559</t>
  </si>
  <si>
    <t>joseluismora11@hotmail.com</t>
  </si>
  <si>
    <t>3202736086</t>
  </si>
  <si>
    <t>indumanantial@hotmail.com</t>
  </si>
  <si>
    <t>3043779003</t>
  </si>
  <si>
    <t>distribucionesforalex@hotmail.com</t>
  </si>
  <si>
    <t>3107988063</t>
  </si>
  <si>
    <t>helivet@hotmail.com</t>
  </si>
  <si>
    <t>FREDYFORERO.M@GMAIL.COM</t>
  </si>
  <si>
    <t>3212206205</t>
  </si>
  <si>
    <t>districarneselcarajo040@gmail.com</t>
  </si>
  <si>
    <t>3144120580</t>
  </si>
  <si>
    <t xml:space="preserve">EDWINQUIQUE.ING@GMAIL.COM </t>
  </si>
  <si>
    <t>3124346990</t>
  </si>
  <si>
    <t>molinosmorichal@hotmail.com</t>
  </si>
  <si>
    <t>3204056747</t>
  </si>
  <si>
    <t>blains1980@hotmail.com</t>
  </si>
  <si>
    <t>3133020717</t>
  </si>
  <si>
    <t>leito0588@gmail.com</t>
  </si>
  <si>
    <t>3143299209</t>
  </si>
  <si>
    <t>esacjuez@gmail.com</t>
  </si>
  <si>
    <t>3217334616</t>
  </si>
  <si>
    <t>moroselizabeth20@gmail.com</t>
  </si>
  <si>
    <t>3112304493</t>
  </si>
  <si>
    <t>francohe@gmail.com</t>
  </si>
  <si>
    <t>3124597482</t>
  </si>
  <si>
    <t>kikeamezquita1978@gmail.com</t>
  </si>
  <si>
    <t>edwinquique.ing@gmail.com</t>
  </si>
  <si>
    <t>3138074428</t>
  </si>
  <si>
    <t>arad_0115@hotmail.com</t>
  </si>
  <si>
    <t>luisfruterolaya@gamil.com</t>
  </si>
  <si>
    <t>3132828972</t>
  </si>
  <si>
    <t>DI.ENGEL.V@GMAIL.COM</t>
  </si>
  <si>
    <t>Comun;</t>
  </si>
  <si>
    <t xml:space="preserve"> JOVÉN RURAL;Ninguna;</t>
  </si>
  <si>
    <t>Productor;</t>
  </si>
  <si>
    <t>Ningúno;</t>
  </si>
  <si>
    <t>N/A;</t>
  </si>
  <si>
    <t>NINGUNO ;</t>
  </si>
  <si>
    <t>Productor ;</t>
  </si>
  <si>
    <t>Líder social ;</t>
  </si>
  <si>
    <t>MUJER RURAL; VÍCTIMA DEL CONFLICTO; NARP (NEGROS, AFROS, RAIZALES Y PALENQUEROS);</t>
  </si>
  <si>
    <t>RURAL;</t>
  </si>
  <si>
    <t>MUJER RURAL;Comunidad de la región ;</t>
  </si>
  <si>
    <t xml:space="preserve">Rambutan y  limón tahiti </t>
  </si>
  <si>
    <t>Ganado bovino</t>
  </si>
  <si>
    <t>Yuca, plátano, cacao</t>
  </si>
  <si>
    <t xml:space="preserve">Servicio de polinización asistida, miel de abejas y demas derivados </t>
  </si>
  <si>
    <t>miel y polen</t>
  </si>
  <si>
    <t xml:space="preserve">MOJARRA Y CACHAMA </t>
  </si>
  <si>
    <t xml:space="preserve">GANADO </t>
  </si>
  <si>
    <t xml:space="preserve">HUEVO </t>
  </si>
  <si>
    <t>HARINA DE MAIZ</t>
  </si>
  <si>
    <t xml:space="preserve">Pan de arroz y masato de arroz </t>
  </si>
  <si>
    <t>platano,maiz,arroz,papaya,yuca</t>
  </si>
  <si>
    <t xml:space="preserve">Bebida naturales sin fermentación y pulpa de frutas picadas y comidas  calientes típicas del llanopicadas y comidas vegetales </t>
  </si>
  <si>
    <t>guayaba limón , plátano  , guanábana, mandarina, naranja, banano</t>
  </si>
  <si>
    <t>Melón</t>
  </si>
  <si>
    <t>MANDARINA, NARANJA</t>
  </si>
  <si>
    <t>Rambutan,  limon</t>
  </si>
  <si>
    <t xml:space="preserve">Variedad Ica </t>
  </si>
  <si>
    <t>Amarilla</t>
  </si>
  <si>
    <t>Limón mandarino</t>
  </si>
  <si>
    <t>Mojarra y Cachama</t>
  </si>
  <si>
    <t>Yancaven</t>
  </si>
  <si>
    <t>Bovinos</t>
  </si>
  <si>
    <t xml:space="preserve">Abejas africanas </t>
  </si>
  <si>
    <t>Tilapia rojas</t>
  </si>
  <si>
    <t>Clon</t>
  </si>
  <si>
    <t xml:space="preserve">Codorniz </t>
  </si>
  <si>
    <t>Abeja Apis mellifera</t>
  </si>
  <si>
    <t>miel multifloral</t>
  </si>
  <si>
    <t xml:space="preserve">Avicultura </t>
  </si>
  <si>
    <t xml:space="preserve">HUEVO DE GALLINA PONEDORA </t>
  </si>
  <si>
    <t>HARINA DE MAIZ CRUDA AMARILLO</t>
  </si>
  <si>
    <t>Pan de arroz blandito</t>
  </si>
  <si>
    <t xml:space="preserve">verdura </t>
  </si>
  <si>
    <t>Masato con piña , masato con maracuyá cuya masato frto rojos. Pulpa de frutas picadas</t>
  </si>
  <si>
    <t xml:space="preserve">Transformación de producto derivados de cacao </t>
  </si>
  <si>
    <t xml:space="preserve">Cítricos, banano, mango, papaya. </t>
  </si>
  <si>
    <t>cucurbitáceas</t>
  </si>
  <si>
    <t>CRIOLLA, VALENCIA</t>
  </si>
  <si>
    <t>AGOSTO;</t>
  </si>
  <si>
    <t>ENERO;FEBRERO ;AGOSTO;NOVIEMBRE;OCTUBRE;SEPTIEMBRE;</t>
  </si>
  <si>
    <t>ENERO;FEBRERO ;MARZO;ABRIL ;</t>
  </si>
  <si>
    <t>DICIEMBRE;ABRIL ;</t>
  </si>
  <si>
    <t>MARZO;ABRIL ;</t>
  </si>
  <si>
    <t>ENERO;ABRIL ;JULIO;OCTUBRE;</t>
  </si>
  <si>
    <t>MARZO;JULIO;OCTUBRE;ENERO;</t>
  </si>
  <si>
    <t>FEBRERO ;ENERO;MARZO;ABRIL ;DICIEMBRE;</t>
  </si>
  <si>
    <t>SEPTIEMBRE;OCTUBRE;</t>
  </si>
  <si>
    <t>MARZO;MAYO;DICIEMBRE;</t>
  </si>
  <si>
    <t>DICIEMBRE;NOVIEMBRE;MARZO;MAYO;JULIO;AGOSTO;OCTUBRE;</t>
  </si>
  <si>
    <t>AGOSTO;SEPTIEMBRE;</t>
  </si>
  <si>
    <t>DICIEMBRE;ENERO;FEBRERO ;MARZO;ABRIL ;NOVIEMBRE;</t>
  </si>
  <si>
    <t>ENERO;FEBRERO ;OCTUBRE;NOVIEMBRE;DICIEMBRE;</t>
  </si>
  <si>
    <t>FEBRERO ;NOVIEMBRE;DICIEMBRE;MAYO;JULIO;MARZO;</t>
  </si>
  <si>
    <t>ENERO;SEPTIEMBRE;JULIO;ABRIL ;OCTUBRE;NOVIEMBRE;</t>
  </si>
  <si>
    <t>FEBRERO ;ENERO;DICIEMBRE;</t>
  </si>
  <si>
    <t>ENERO;DICIEMBRE;JUNIO;</t>
  </si>
  <si>
    <t>SEPTIEMBRE;NOVIEMBRE;MAYO;</t>
  </si>
  <si>
    <t>JUNIO;MAYO;JULIO;AGOSTO;SEPTIEMBRE;OCTUBRE;</t>
  </si>
  <si>
    <t>AGOSTO;OCTUBRE;DICIEMBRE;JUNIO;ABRIL ;FEBRERO ;</t>
  </si>
  <si>
    <t>ENERO;DICIEMBRE;MARZO;</t>
  </si>
  <si>
    <t xml:space="preserve">Cubetas de huevo </t>
  </si>
  <si>
    <t>uNIDADES</t>
  </si>
  <si>
    <t xml:space="preserve">UNIDADES HUVOS </t>
  </si>
  <si>
    <t xml:space="preserve">Punto a convenir </t>
  </si>
  <si>
    <t xml:space="preserve">Litros y kilogramos </t>
  </si>
  <si>
    <t>24</t>
  </si>
  <si>
    <t>4600000</t>
  </si>
  <si>
    <t>1620000</t>
  </si>
  <si>
    <t>4320000</t>
  </si>
  <si>
    <t>60000000</t>
  </si>
  <si>
    <t>2700</t>
  </si>
  <si>
    <t>160000</t>
  </si>
  <si>
    <t>4400</t>
  </si>
  <si>
    <t>125000</t>
  </si>
  <si>
    <t>12500</t>
  </si>
  <si>
    <t>9</t>
  </si>
  <si>
    <t>JORGE ENRIQUE GUALDRON LOZANO</t>
  </si>
  <si>
    <t>DANIEL JIMENEZ BOHORQUEZ</t>
  </si>
  <si>
    <t xml:space="preserve">Adolfo Avella </t>
  </si>
  <si>
    <t>Maria Diaz Guerrero</t>
  </si>
  <si>
    <t>Tulio Arenas Ortiz</t>
  </si>
  <si>
    <t>José Manuel Lopez</t>
  </si>
  <si>
    <t xml:space="preserve">Luis Alfredo Corredor López </t>
  </si>
  <si>
    <t xml:space="preserve">Deisy Caballero </t>
  </si>
  <si>
    <t>ESNEIDER ADRIANO LÓPEZ</t>
  </si>
  <si>
    <t>MARTHA EMILSE RUIZ SANCHEZ</t>
  </si>
  <si>
    <t>CLAYRE MILENA MORALES DIAZ</t>
  </si>
  <si>
    <t>CARLOS VIANEY MORALES DIAZ</t>
  </si>
  <si>
    <t>LUISA NATALIA CURBELO GIRON</t>
  </si>
  <si>
    <t>CARLOS ANDRES MORALES RODRIGUEZ</t>
  </si>
  <si>
    <t>OJEDA BALTA YOLMAN ALI</t>
  </si>
  <si>
    <t>MAIRA ALEJANDRA DIAZ RAMIREZ</t>
  </si>
  <si>
    <t xml:space="preserve">Edgar Guerrero Pinzon </t>
  </si>
  <si>
    <t>Henri Quiñones</t>
  </si>
  <si>
    <t>YOLMAN ALI OJEDA BALTA</t>
  </si>
  <si>
    <t xml:space="preserve">Erika Lizeth Argumedo Vega </t>
  </si>
  <si>
    <t xml:space="preserve">Dumar Moreno </t>
  </si>
  <si>
    <t>DIANA MORENO</t>
  </si>
  <si>
    <t>Jose Ivan Ortiz Romero</t>
  </si>
  <si>
    <t>Jose Manuel Lopez Garzon</t>
  </si>
  <si>
    <t xml:space="preserve">Yadira Martinez Ávila </t>
  </si>
  <si>
    <t>Sandra Milena Mariño acevedo</t>
  </si>
  <si>
    <t xml:space="preserve">Yilbert Alexander Delgado Perilla </t>
  </si>
  <si>
    <t>José Eliodoro Moreno lopez</t>
  </si>
  <si>
    <t xml:space="preserve">David alejandro perez perilla </t>
  </si>
  <si>
    <t>Camilo fernandez</t>
  </si>
  <si>
    <t>Marlene Quiroga Flores</t>
  </si>
  <si>
    <t>Ligia Marina Barajas</t>
  </si>
  <si>
    <t>Amanda Lucero Lopez Vega</t>
  </si>
  <si>
    <t>jeisson Enrique Gutiérrez Rivas</t>
  </si>
  <si>
    <t>Luz Ney Hernandez</t>
  </si>
  <si>
    <t>Luz Maria Martinez Padilla</t>
  </si>
  <si>
    <t>Luis Alfredo Corredor López</t>
  </si>
  <si>
    <t>JOSE LUIS MARTINEZ</t>
  </si>
  <si>
    <t>MILLER ORLANDO DIAZ MARTINEZ</t>
  </si>
  <si>
    <t>JOSE DE JESUS ALFONSO MONRROY</t>
  </si>
  <si>
    <t>Beyer Yesid Monroy Vallejo</t>
  </si>
  <si>
    <t>EILY NAYIBE ALFONSO LANCHEROS</t>
  </si>
  <si>
    <t>JORGE EBERLAN BOHORQUEZ SANABRIA</t>
  </si>
  <si>
    <t>1167065</t>
  </si>
  <si>
    <t>74856823</t>
  </si>
  <si>
    <t>74856133</t>
  </si>
  <si>
    <t>3142171689</t>
  </si>
  <si>
    <t>1115916034</t>
  </si>
  <si>
    <t>9530267</t>
  </si>
  <si>
    <t>74856498</t>
  </si>
  <si>
    <t>24231423</t>
  </si>
  <si>
    <t>74856149</t>
  </si>
  <si>
    <t>24231452</t>
  </si>
  <si>
    <t>23467605</t>
  </si>
  <si>
    <t>74856567</t>
  </si>
  <si>
    <t>1006555049</t>
  </si>
  <si>
    <t>1123800227</t>
  </si>
  <si>
    <t>17591114</t>
  </si>
  <si>
    <t>1115916859</t>
  </si>
  <si>
    <t>74856422</t>
  </si>
  <si>
    <t>86003700</t>
  </si>
  <si>
    <t>1115913147</t>
  </si>
  <si>
    <t>1115911850</t>
  </si>
  <si>
    <t>1116543001</t>
  </si>
  <si>
    <t>1115853684</t>
  </si>
  <si>
    <t>96191031</t>
  </si>
  <si>
    <t>18110189</t>
  </si>
  <si>
    <t>24230454</t>
  </si>
  <si>
    <t>33625378</t>
  </si>
  <si>
    <t>1058324480</t>
  </si>
  <si>
    <t>9431967</t>
  </si>
  <si>
    <t>1118572441</t>
  </si>
  <si>
    <t>74352205</t>
  </si>
  <si>
    <t>52112249</t>
  </si>
  <si>
    <t>39766426</t>
  </si>
  <si>
    <t>33625128</t>
  </si>
  <si>
    <t>1115917480</t>
  </si>
  <si>
    <t>39948990</t>
  </si>
  <si>
    <t>39693227</t>
  </si>
  <si>
    <t>74811462</t>
  </si>
  <si>
    <t>74856595</t>
  </si>
  <si>
    <t>1090390509</t>
  </si>
  <si>
    <t>4071089</t>
  </si>
  <si>
    <t>1115913922</t>
  </si>
  <si>
    <t>1115910447</t>
  </si>
  <si>
    <t>SOLUCIONES ENERGETICAS S.A.S BIC</t>
  </si>
  <si>
    <t xml:space="preserve">Asociación de granjas Agrícolas </t>
  </si>
  <si>
    <t>vereda monserrate</t>
  </si>
  <si>
    <t>Comercializadora el dinde</t>
  </si>
  <si>
    <t>Asociacion de caficultores de tauramena</t>
  </si>
  <si>
    <t>Campo Reina MQ</t>
  </si>
  <si>
    <t>el rancho mirador</t>
  </si>
  <si>
    <t>Brisas del caja</t>
  </si>
  <si>
    <t>3144572644</t>
  </si>
  <si>
    <t>suasolucionesenergeticas1@gmail.com</t>
  </si>
  <si>
    <t>3125228420</t>
  </si>
  <si>
    <t>paradorvillaantoenella@gmail.com</t>
  </si>
  <si>
    <t>3115599448</t>
  </si>
  <si>
    <t xml:space="preserve">adolfoavella660@gmail.com </t>
  </si>
  <si>
    <t>mariadiaz030764@gmail.com</t>
  </si>
  <si>
    <t>3112297367</t>
  </si>
  <si>
    <t>jomaloga1012@hotmail.com</t>
  </si>
  <si>
    <t>3114679914</t>
  </si>
  <si>
    <t>luiscorredor@hotmail.com</t>
  </si>
  <si>
    <t>3112392714</t>
  </si>
  <si>
    <t>es.alopez@gmail.com</t>
  </si>
  <si>
    <t>emilse.75@hotmail.com</t>
  </si>
  <si>
    <t>3102837612</t>
  </si>
  <si>
    <t>gironmorales03@hotmail.com</t>
  </si>
  <si>
    <t>3146055857</t>
  </si>
  <si>
    <t>carlosvianeymoralesdiaz1979@gmail.com</t>
  </si>
  <si>
    <t>3229082745</t>
  </si>
  <si>
    <t>mrdd81@outlook.com</t>
  </si>
  <si>
    <t>3224990461</t>
  </si>
  <si>
    <t>carlosmoralestauramena2004@gmail.com</t>
  </si>
  <si>
    <t>3224743815</t>
  </si>
  <si>
    <t>ciberpoderoso@gmail.com</t>
  </si>
  <si>
    <t>3204158000</t>
  </si>
  <si>
    <t>pachodiazsanchez@hotmail.com</t>
  </si>
  <si>
    <t>3132821934</t>
  </si>
  <si>
    <t>guerrerop977@yahoo.es</t>
  </si>
  <si>
    <t>3102404894</t>
  </si>
  <si>
    <t>michi6715@hotmail.com</t>
  </si>
  <si>
    <t>322474381</t>
  </si>
  <si>
    <t>3204885708</t>
  </si>
  <si>
    <t>vegaerika961@gmail.com</t>
  </si>
  <si>
    <t>3204058926</t>
  </si>
  <si>
    <t>manriquevanessa645@gmail.com</t>
  </si>
  <si>
    <t>3124797303</t>
  </si>
  <si>
    <t>dianaemoreno1p@gmail.com</t>
  </si>
  <si>
    <t>3108726842</t>
  </si>
  <si>
    <t>joseivanortizromro@gmail.com</t>
  </si>
  <si>
    <t>joseroa.m25@hotmail.com</t>
  </si>
  <si>
    <t>Samueldiaz65@gmail.com</t>
  </si>
  <si>
    <t>3124465654</t>
  </si>
  <si>
    <t>yadiram66@yahoo.es</t>
  </si>
  <si>
    <t>3163029421</t>
  </si>
  <si>
    <t>sandraacevedo98@hotmail.com</t>
  </si>
  <si>
    <t>3142147615</t>
  </si>
  <si>
    <t>0523.alexander@gmail.com</t>
  </si>
  <si>
    <t>3212282668</t>
  </si>
  <si>
    <t>josemoreno24@gmail.com</t>
  </si>
  <si>
    <t>3226825503</t>
  </si>
  <si>
    <t>ale98jo7@gmail.com</t>
  </si>
  <si>
    <t>3118016078</t>
  </si>
  <si>
    <t>zyamilandrea@yahoo.es</t>
  </si>
  <si>
    <t>3202484836</t>
  </si>
  <si>
    <t>marquiflo7@gmail.com</t>
  </si>
  <si>
    <t>3228386523</t>
  </si>
  <si>
    <t>3115536448</t>
  </si>
  <si>
    <t>caservega1981@gmail.com</t>
  </si>
  <si>
    <t>3223359443</t>
  </si>
  <si>
    <t>jeisson.gutierrez17@hotmail.com</t>
  </si>
  <si>
    <t>3114511299</t>
  </si>
  <si>
    <t>luzneyhernandezjaramillo@gmail.com</t>
  </si>
  <si>
    <t>3112643677</t>
  </si>
  <si>
    <t>luzmariamartinezpadilla@gmail.com</t>
  </si>
  <si>
    <t>3132202510</t>
  </si>
  <si>
    <t>jloctaviom@gmail.com</t>
  </si>
  <si>
    <t>3112287803</t>
  </si>
  <si>
    <t>miordima@gmail.com</t>
  </si>
  <si>
    <t>3142668443</t>
  </si>
  <si>
    <t>josealfonso101187@gail.com</t>
  </si>
  <si>
    <t>3144805523</t>
  </si>
  <si>
    <t>beyermonroy@hotmail.com</t>
  </si>
  <si>
    <t>3212193820</t>
  </si>
  <si>
    <t>nayis8692@hotmail.com</t>
  </si>
  <si>
    <t>3203068705</t>
  </si>
  <si>
    <t>adecuandoagro35@gmail.com</t>
  </si>
  <si>
    <t>3142836861</t>
  </si>
  <si>
    <t>NAYIS8692@HOTMAIL.COM</t>
  </si>
  <si>
    <t>EMPRESA ZOMAC BIC;</t>
  </si>
  <si>
    <t>HOMBRA MAYOR;</t>
  </si>
  <si>
    <t>Rural  Campesino;</t>
  </si>
  <si>
    <t>Mujer;</t>
  </si>
  <si>
    <t>Rural ;</t>
  </si>
  <si>
    <t>PEQUEÑOS PRODUCTORES DE CACAO;</t>
  </si>
  <si>
    <t>Comunidad de veredal;</t>
  </si>
  <si>
    <t>MUJER RURAL;Desplazados;</t>
  </si>
  <si>
    <t>AGAUCATE</t>
  </si>
  <si>
    <t xml:space="preserve">agricultor de piña </t>
  </si>
  <si>
    <t>frutas, agricultura</t>
  </si>
  <si>
    <t>Platano, Yuca, Aguacate, Piña, Mango, Limon</t>
  </si>
  <si>
    <t>Leche, vacas, terneros, terneras, huevos y gallinas,, semillas.</t>
  </si>
  <si>
    <t>RES EN PIE</t>
  </si>
  <si>
    <t>Pollo Semicriollo</t>
  </si>
  <si>
    <t>PIÑA, NARANJA Y MANDARINA</t>
  </si>
  <si>
    <t>Piña,Limon Tahity,Naranja Valencia,Mandarina,Yuca,Platano,Aguacate,Miel de abejas,Mojarra</t>
  </si>
  <si>
    <t>Pollo, plátano,yuca</t>
  </si>
  <si>
    <t>sabajon</t>
  </si>
  <si>
    <t>YUCA PELADA AL VACÍO</t>
  </si>
  <si>
    <t xml:space="preserve">MOJARRA </t>
  </si>
  <si>
    <t xml:space="preserve">QUESO </t>
  </si>
  <si>
    <t>CNN51, ARAUQUITA</t>
  </si>
  <si>
    <t>LORENA, SANTANA</t>
  </si>
  <si>
    <t>piña golde oró miel</t>
  </si>
  <si>
    <t>platano, huevos, yuca, tomate, frutas</t>
  </si>
  <si>
    <t>Bovinos, aves.</t>
  </si>
  <si>
    <t>EXTRA</t>
  </si>
  <si>
    <t>Gold</t>
  </si>
  <si>
    <t>gold y  valencia.</t>
  </si>
  <si>
    <t>MD2,Citricos,Armenia,Arton</t>
  </si>
  <si>
    <t>Plátano,yuca,pollo</t>
  </si>
  <si>
    <t>Piña banano</t>
  </si>
  <si>
    <t>miel de abejas appis melifera</t>
  </si>
  <si>
    <t>huevos campesinos</t>
  </si>
  <si>
    <t>sabajon de piña, cafe y maracuya</t>
  </si>
  <si>
    <t>castillo</t>
  </si>
  <si>
    <t>appis melifera</t>
  </si>
  <si>
    <t xml:space="preserve">A, AA, AAA </t>
  </si>
  <si>
    <t>YUCA ARMENIA</t>
  </si>
  <si>
    <t>MOJARRA ROJA</t>
  </si>
  <si>
    <t>QUESO CREMA</t>
  </si>
  <si>
    <t>NOVIEMBRE;MARZO;</t>
  </si>
  <si>
    <t>SEPTIEMBRE;MARZO;</t>
  </si>
  <si>
    <t>MARZO;ABRIL ;MAYO;SEPTIEMBRE;OCTUBRE;NOVIEMBRE;DICIEMBRE;</t>
  </si>
  <si>
    <t>DICIEMBRE;OCTUBRE;SEPTIEMBRE;FEBRERO ;MAYO;JUNIO;</t>
  </si>
  <si>
    <t>SEPTIEMBRE;OCTUBRE;NOVIEMBRE;AGOSTO;MAYO;JUNIO;</t>
  </si>
  <si>
    <t>FEBRERO ;ENERO;DICIEMBRE;SEPTIEMBRE;OCTUBRE;NOVIEMBRE;AGOSTO;MAYO;JUNIO;JULIO;</t>
  </si>
  <si>
    <t>TODO EL AÑO (PERMATENTE);FEBRERO ;ENERO;DICIEMBRE;NOVIEMBRE;SEPTIEMBRE;JUNIO;JULIO;ABRIL ;MARZO;</t>
  </si>
  <si>
    <t>MARZO;ABRIL ;MAYO;JUNIO;AGOSTO;SEPTIEMBRE;OCTUBRE;NOVIEMBRE;</t>
  </si>
  <si>
    <t>OCTUBRE;NOVIEMBRE;DICIEMBRE;</t>
  </si>
  <si>
    <t>SEPTIEMBRE;OCTUBRE;NOVIEMBRE;DICIEMBRE;</t>
  </si>
  <si>
    <t>FEBRERO ;JULIO;DICIEMBRE;</t>
  </si>
  <si>
    <t>FEBRERO ;NOVIEMBRE;</t>
  </si>
  <si>
    <t>NOVIEMBRE;FEBRERO ;</t>
  </si>
  <si>
    <t>MARZO;ABRIL ;MAYO;</t>
  </si>
  <si>
    <t>DICIEMBRE;JUNIO;</t>
  </si>
  <si>
    <t>MARZO;FEBRERO ;AGOSTO;SEPTIEMBRE;OCTUBRE;ENERO;</t>
  </si>
  <si>
    <t>3200</t>
  </si>
  <si>
    <t>5.5</t>
  </si>
  <si>
    <t>42000</t>
  </si>
  <si>
    <t>38000</t>
  </si>
  <si>
    <t>666</t>
  </si>
  <si>
    <t>8800</t>
  </si>
  <si>
    <t>cubetas</t>
  </si>
  <si>
    <t>280</t>
  </si>
  <si>
    <t>30000000</t>
  </si>
  <si>
    <t>720000</t>
  </si>
  <si>
    <t>1825</t>
  </si>
  <si>
    <t>2.555</t>
  </si>
  <si>
    <t>Yohany Garcia Torres</t>
  </si>
  <si>
    <t>Carlos Liter Caldeeon Tupanteve</t>
  </si>
  <si>
    <t xml:space="preserve">Maritza Vargas Gutiérrez </t>
  </si>
  <si>
    <t>Jeidelber David Hostos Daza</t>
  </si>
  <si>
    <t xml:space="preserve">Olga Marlene Amaya Vargas </t>
  </si>
  <si>
    <t xml:space="preserve">ROCIO CARVAJAL </t>
  </si>
  <si>
    <t>TATIANA MURILLO MAGROVEJO</t>
  </si>
  <si>
    <t>JULIO ROBERTO HERNANDEZ</t>
  </si>
  <si>
    <t>JEIDELBER DAVID HOSTOS DAZA</t>
  </si>
  <si>
    <t>IVAN YESID ARANGUREN BETANCOURT</t>
  </si>
  <si>
    <t xml:space="preserve">Milton say </t>
  </si>
  <si>
    <t>Asociacion de plataneros de san luis</t>
  </si>
  <si>
    <t>Asociación Agropecuaria de Cacaocultores del Río Pauto</t>
  </si>
  <si>
    <t>9659436</t>
  </si>
  <si>
    <t>74866465</t>
  </si>
  <si>
    <t>33480344</t>
  </si>
  <si>
    <t>1118562642</t>
  </si>
  <si>
    <t>23754902</t>
  </si>
  <si>
    <t>33480288</t>
  </si>
  <si>
    <t>50641093</t>
  </si>
  <si>
    <t>9651820</t>
  </si>
  <si>
    <t>111862642</t>
  </si>
  <si>
    <t>74847422</t>
  </si>
  <si>
    <t>3108075490</t>
  </si>
  <si>
    <t>jale_5231@hotmail.com</t>
  </si>
  <si>
    <t>3102455000</t>
  </si>
  <si>
    <t>carloscalderonliter@gmail.com</t>
  </si>
  <si>
    <t>3103495547</t>
  </si>
  <si>
    <t>Maritzavargasg5@gmail.com</t>
  </si>
  <si>
    <t xml:space="preserve">miltonsay2016@gmail.com </t>
  </si>
  <si>
    <t>3115823571</t>
  </si>
  <si>
    <t>Jeidelver2011@gmail.com</t>
  </si>
  <si>
    <t>valeriarubioherrera@gmail.com</t>
  </si>
  <si>
    <t>3114805920</t>
  </si>
  <si>
    <t>masregalos.yopal@gmail.com</t>
  </si>
  <si>
    <t>3138101181</t>
  </si>
  <si>
    <t xml:space="preserve">rociocarvajal866@gmail.com </t>
  </si>
  <si>
    <t>3144028257</t>
  </si>
  <si>
    <t>murillotaty80@gmail.com</t>
  </si>
  <si>
    <t>3108568889</t>
  </si>
  <si>
    <t xml:space="preserve">ingdiyerperez@gmail.com </t>
  </si>
  <si>
    <t>3218945918</t>
  </si>
  <si>
    <t xml:space="preserve">jeidelver2011@gmail.com </t>
  </si>
  <si>
    <t>3208318324</t>
  </si>
  <si>
    <t>ivanaranguren25@gmail.com</t>
  </si>
  <si>
    <t>karroll27@yahoo.com</t>
  </si>
  <si>
    <t>Agricultor ;</t>
  </si>
  <si>
    <t xml:space="preserve"> VÍCTIMA DEL CONFLICTO; JOVÉN RURAL;</t>
  </si>
  <si>
    <t>AGRICULTOR RURAL;</t>
  </si>
  <si>
    <t>Comunidad en general;</t>
  </si>
  <si>
    <t>MUJER RURAL; VÍCTIMA DEL CONFLICTO ; JÓVEN RURAL;</t>
  </si>
  <si>
    <t xml:space="preserve">Platano Harton </t>
  </si>
  <si>
    <t xml:space="preserve">Arroz blanco </t>
  </si>
  <si>
    <t xml:space="preserve">CARNES FRESCAS </t>
  </si>
  <si>
    <t>Tragenico</t>
  </si>
  <si>
    <t>Cerdo landrace y pietran</t>
  </si>
  <si>
    <t xml:space="preserve">Harton Llanero </t>
  </si>
  <si>
    <t>Variedad arroz blanco</t>
  </si>
  <si>
    <t xml:space="preserve">HORTON </t>
  </si>
  <si>
    <t>AGOSTO;ABRIL ;NOVIEMBRE;</t>
  </si>
  <si>
    <t>MAYO;JUNIO;JULIO;AGOSTO;OCTUBRE;NOVIEMBRE;</t>
  </si>
  <si>
    <t>NOVIEMBRE;ABRIL ;</t>
  </si>
  <si>
    <t>67600</t>
  </si>
  <si>
    <t>individual y a requerimiento ó paquete</t>
  </si>
  <si>
    <t>Asociación Acuicultores del Pauto</t>
  </si>
  <si>
    <t xml:space="preserve">Jac El Palmar del Pauto </t>
  </si>
  <si>
    <t>Efrén Tobián</t>
  </si>
  <si>
    <t>MYRIAM   GARCIA OROS</t>
  </si>
  <si>
    <t>JUAN ELIAS RICAUTE GUZMAN</t>
  </si>
  <si>
    <t>EDILSON   LOMBANA MONTAÑEZ</t>
  </si>
  <si>
    <t xml:space="preserve">Lina Marcela Arenas Calderon </t>
  </si>
  <si>
    <t>LEONOR ODILA CORTES CUEVAS</t>
  </si>
  <si>
    <t>HEISON CASTILLO REYES</t>
  </si>
  <si>
    <t>DAGOBERTO BONILLA AVILA</t>
  </si>
  <si>
    <t xml:space="preserve">Omaira Rincón Tibaduiza </t>
  </si>
  <si>
    <t>FHABIAN ALBERT ORTEGA GARCIA</t>
  </si>
  <si>
    <t xml:space="preserve">Maribel Sanchez </t>
  </si>
  <si>
    <t xml:space="preserve">Elix Simeon Laverde </t>
  </si>
  <si>
    <t>Ruben Albarracin Cuta</t>
  </si>
  <si>
    <t xml:space="preserve">Oracio Hostos Ramirez </t>
  </si>
  <si>
    <t xml:space="preserve">Judit Yamile Rincon </t>
  </si>
  <si>
    <t>Edwin oved romero becerra</t>
  </si>
  <si>
    <t xml:space="preserve">Lina Marcela Arenas Calderón </t>
  </si>
  <si>
    <t>MANUEL CASTILLO BAREÑO</t>
  </si>
  <si>
    <t>900471160</t>
  </si>
  <si>
    <t>9434658</t>
  </si>
  <si>
    <t>1118568575</t>
  </si>
  <si>
    <t>1116664083</t>
  </si>
  <si>
    <t>1116664766</t>
  </si>
  <si>
    <t>9506518</t>
  </si>
  <si>
    <t>1116664351</t>
  </si>
  <si>
    <t>47425326</t>
  </si>
  <si>
    <t>74825089</t>
  </si>
  <si>
    <t>74857159</t>
  </si>
  <si>
    <t>91233931</t>
  </si>
  <si>
    <t>1116664561</t>
  </si>
  <si>
    <t>1006449764</t>
  </si>
  <si>
    <t>1116663730</t>
  </si>
  <si>
    <t>emiliorx1000@gmail.com</t>
  </si>
  <si>
    <t>3112361978</t>
  </si>
  <si>
    <t>3114788392</t>
  </si>
  <si>
    <t>3102393932</t>
  </si>
  <si>
    <t>3202819631</t>
  </si>
  <si>
    <t>lina.arenas715@gmail.com</t>
  </si>
  <si>
    <t>3112142973</t>
  </si>
  <si>
    <t>leitocc_930@hotmail.com</t>
  </si>
  <si>
    <t>3208101311</t>
  </si>
  <si>
    <t>SUPERHEI26@GMAIL.COM</t>
  </si>
  <si>
    <t>3112530072</t>
  </si>
  <si>
    <t>luciam35@gmail.com</t>
  </si>
  <si>
    <t>profesional.ts90@gmail.com</t>
  </si>
  <si>
    <t>3134961308</t>
  </si>
  <si>
    <t>fhabian-10@hotmail.com</t>
  </si>
  <si>
    <t>3026553887</t>
  </si>
  <si>
    <t>maribelsancheztrinidad2022@gmail.com</t>
  </si>
  <si>
    <t>3107494613</t>
  </si>
  <si>
    <t xml:space="preserve">agropecuario@trinidad-casanare.gov.co </t>
  </si>
  <si>
    <t>3112283406</t>
  </si>
  <si>
    <t>rubenalbarracincuta@gmail.com</t>
  </si>
  <si>
    <t>3138489434</t>
  </si>
  <si>
    <t>jeidelver2011@gmail.com</t>
  </si>
  <si>
    <t>3213325120</t>
  </si>
  <si>
    <t xml:space="preserve">yasslor@hotmail.com </t>
  </si>
  <si>
    <t>3202718406</t>
  </si>
  <si>
    <t>edwinromerob96@gmail.com</t>
  </si>
  <si>
    <t>320281963</t>
  </si>
  <si>
    <t>3214831222</t>
  </si>
  <si>
    <t>manuel20j1988@gmail.com</t>
  </si>
  <si>
    <t>Emprendedor rural;</t>
  </si>
  <si>
    <t>No;</t>
  </si>
  <si>
    <t>Jac ;</t>
  </si>
  <si>
    <t>Carne de res, cerdo, pollo,pescado</t>
  </si>
  <si>
    <t>Cocadas,bastimentos,panelistas, dulces, queso</t>
  </si>
  <si>
    <t>Arroz Blanco</t>
  </si>
  <si>
    <t>Plátano, yuca, ahuyama</t>
  </si>
  <si>
    <t>CARNE RES Y POLLO</t>
  </si>
  <si>
    <t xml:space="preserve">Maíz  </t>
  </si>
  <si>
    <t xml:space="preserve">Pietrain, landrace, criollo, cebú y sus cruces, Bhaman </t>
  </si>
  <si>
    <t>Productos artesanales</t>
  </si>
  <si>
    <t>pechuga</t>
  </si>
  <si>
    <t>DE RES</t>
  </si>
  <si>
    <t>Plátano, tubérculo</t>
  </si>
  <si>
    <t xml:space="preserve">Platano harton </t>
  </si>
  <si>
    <t xml:space="preserve">Duro - Amarillo </t>
  </si>
  <si>
    <t xml:space="preserve">Harton  </t>
  </si>
  <si>
    <t>Venta de arroz Blanco</t>
  </si>
  <si>
    <t>CARNE PULPA Y MOLIDA</t>
  </si>
  <si>
    <t xml:space="preserve"> HECTÁREAS (ÁREA)</t>
  </si>
  <si>
    <t xml:space="preserve"> CABEZAS</t>
  </si>
  <si>
    <t xml:space="preserve">Kilos, Toneladas </t>
  </si>
  <si>
    <t>DICIEMBRE;FEBRERO ;JUNIO;</t>
  </si>
  <si>
    <t>AGOSTO;OCTUBRE;</t>
  </si>
  <si>
    <t>ENERO;DICIEMBRE;SEPTIEMBRE;OCTUBRE;NOVIEMBRE;AGOSTO;</t>
  </si>
  <si>
    <t>AGOSTO;FEBRERO ;</t>
  </si>
  <si>
    <t>FEBRERO ;MARZO;JUNIO;AGOSTO;SEPTIEMBRE;DICIEMBRE;</t>
  </si>
  <si>
    <t>ABRIL ;DICIEMBRE;</t>
  </si>
  <si>
    <t>10000009</t>
  </si>
  <si>
    <t>5475</t>
  </si>
  <si>
    <t>47434073</t>
  </si>
  <si>
    <t>1118650646</t>
  </si>
  <si>
    <t>6965097</t>
  </si>
  <si>
    <t>1118648923</t>
  </si>
  <si>
    <t>23709866</t>
  </si>
  <si>
    <t>7161137</t>
  </si>
  <si>
    <t>1121940073</t>
  </si>
  <si>
    <t>Jorge Alberto Uribe</t>
  </si>
  <si>
    <t>LIZETH DIAZ</t>
  </si>
  <si>
    <t xml:space="preserve">Neyder  Parada Cordon </t>
  </si>
  <si>
    <t>DENIS URIEL GONZALEZ CUEVAS</t>
  </si>
  <si>
    <t>DAYCIR MEDINA GOMEZ</t>
  </si>
  <si>
    <t xml:space="preserve">Blanca Edilma barrera Saavedra </t>
  </si>
  <si>
    <t>Primitivo riaño samaca</t>
  </si>
  <si>
    <t>Almacen megafamiliar</t>
  </si>
  <si>
    <t xml:space="preserve">Jeison Eduardo Riveros parada </t>
  </si>
  <si>
    <t xml:space="preserve"> ORGANIZACIÓN COMUNITARIA</t>
  </si>
  <si>
    <t>3103495666</t>
  </si>
  <si>
    <t>jucface@yahoo.es</t>
  </si>
  <si>
    <t>3202590505</t>
  </si>
  <si>
    <t>CONTADORA.LIZETHDIAZ@GMAIL.COM</t>
  </si>
  <si>
    <t>3123280732</t>
  </si>
  <si>
    <t>pnaranjitos97@gmail.com</t>
  </si>
  <si>
    <t>3115137535</t>
  </si>
  <si>
    <t>denisgonzalez63@icloud.com</t>
  </si>
  <si>
    <t>3112948997</t>
  </si>
  <si>
    <t>daymed.dm@gmail.com</t>
  </si>
  <si>
    <t>3132088414</t>
  </si>
  <si>
    <t>miryanedil@gmail.com</t>
  </si>
  <si>
    <t>3115229342</t>
  </si>
  <si>
    <t>Primitivoriano729@gmail.com</t>
  </si>
  <si>
    <t>3167302905</t>
  </si>
  <si>
    <t>jeisoneduardoriverosp@hotmail.com</t>
  </si>
  <si>
    <t>CABEZA DE FAMILIA;</t>
  </si>
  <si>
    <t xml:space="preserve"> VÍCTIMA DEL CONFLICTO;MUJER RURAL; NARP (NEGROS, AFROS, RAIZALES Y PALENQUEROS);</t>
  </si>
  <si>
    <t>Ninguna  fue las anteriores ;</t>
  </si>
  <si>
    <t>Madre Cabeza de Familia;</t>
  </si>
  <si>
    <t xml:space="preserve"> JOVÉN RURAL; VÍCTIMA DEL CONFLICTO;</t>
  </si>
  <si>
    <t>Queso d</t>
  </si>
  <si>
    <t>PIÑA, AJI, PULPA DE GUANABANA, LIMONES</t>
  </si>
  <si>
    <t xml:space="preserve">viveres en general  y verduras </t>
  </si>
  <si>
    <t>PIÑA ORO GOLD, AJI CABALLERO, GUANABANA CRIOLLA , LIMON CASTILLA, LIMON MANDARINO</t>
  </si>
  <si>
    <t>huevos  a  y  huevos  aa</t>
  </si>
  <si>
    <t>viveres y verduras</t>
  </si>
  <si>
    <t>ABRIL ;OCTUBRE;MAYO;FEBRERO ;</t>
  </si>
  <si>
    <t>ENERO;FEBRERO ;DICIEMBRE;MARZO;</t>
  </si>
  <si>
    <t>JULIO;NOVIEMBRE;</t>
  </si>
  <si>
    <t xml:space="preserve">cubetas </t>
  </si>
  <si>
    <t>19</t>
  </si>
  <si>
    <t>182.5</t>
  </si>
  <si>
    <t>64000</t>
  </si>
  <si>
    <t>ISIDRO OROS GARCIA</t>
  </si>
  <si>
    <t>Elvira Trujillo Camacho</t>
  </si>
  <si>
    <t>EDGAR FERNANDO VELANDIA PARRA</t>
  </si>
  <si>
    <t>Lisset Rocío Romero Becerra</t>
  </si>
  <si>
    <t>MARY LUZ GRANADOS HERNANDEZ</t>
  </si>
  <si>
    <t>IGNACIO ORTIZ ARIAS</t>
  </si>
  <si>
    <t>GLORIA ESTHER GARCIA SILVA</t>
  </si>
  <si>
    <t>ROSA MARIA ESPINOZA GIRALDO</t>
  </si>
  <si>
    <t>ANDRES FELIPE SANCHEZ GARCIA</t>
  </si>
  <si>
    <t>Cesar Agusto Reyes</t>
  </si>
  <si>
    <t xml:space="preserve">Roberth Orlando Antolinez arismendi </t>
  </si>
  <si>
    <t>EDGAR OMAR SIERRA</t>
  </si>
  <si>
    <t xml:space="preserve">ROBERTH ORLANDO ANTOLINEZ </t>
  </si>
  <si>
    <t>MATEO VARGAS</t>
  </si>
  <si>
    <t>Miguel Ángel Moreno Vera</t>
  </si>
  <si>
    <t>Jonnatan gomez</t>
  </si>
  <si>
    <t xml:space="preserve">Jimmy Hadid Anzueta Duarte </t>
  </si>
  <si>
    <t>Nubia Chavez Narvaez</t>
  </si>
  <si>
    <t>EMMA JULIANA DIAZ GARCIA</t>
  </si>
  <si>
    <t xml:space="preserve">FAUNER ORTIZ ABRIL </t>
  </si>
  <si>
    <t xml:space="preserve">Enith juraly murcia marquez </t>
  </si>
  <si>
    <t>LAURA VANESSA ORTEGA PEDRAZA</t>
  </si>
  <si>
    <t>YOLMAN CICERON GUEVARA NAVARRO</t>
  </si>
  <si>
    <t xml:space="preserve">Maritza cuevas </t>
  </si>
  <si>
    <t>Elquis Fuente Romero</t>
  </si>
  <si>
    <t>Yoleyda Sánchez godoy</t>
  </si>
  <si>
    <t>Alvilia moreno</t>
  </si>
  <si>
    <t xml:space="preserve">Edgar Omar Sierra </t>
  </si>
  <si>
    <t xml:space="preserve">Geraldin Sanabria Salamanca </t>
  </si>
  <si>
    <t xml:space="preserve">AURORA CAMARGO CABALLERO </t>
  </si>
  <si>
    <t xml:space="preserve">Cerrero cafe especial </t>
  </si>
  <si>
    <t>Sonia Patricia torres calvo</t>
  </si>
  <si>
    <t xml:space="preserve">Isidro Oros </t>
  </si>
  <si>
    <t xml:space="preserve">Fredis Arisneldo Tuay Sogamoso </t>
  </si>
  <si>
    <t xml:space="preserve">Fredy tuay sogamoso </t>
  </si>
  <si>
    <t xml:space="preserve">Asociacion de pisicultores casanare </t>
  </si>
  <si>
    <t xml:space="preserve">Cooperativa emprendedoras avicolas </t>
  </si>
  <si>
    <t xml:space="preserve">Cooperativa huevos la finca carrastol </t>
  </si>
  <si>
    <t xml:space="preserve">Cooperativa Piscicola LABRANCITAS </t>
  </si>
  <si>
    <t>Granja Agrícola la Historia</t>
  </si>
  <si>
    <t xml:space="preserve">Asociación Solidaria de Productores de Plátano de Paz de Ariporo </t>
  </si>
  <si>
    <t>1117322532</t>
  </si>
  <si>
    <t>40374609</t>
  </si>
  <si>
    <t>1115858492</t>
  </si>
  <si>
    <t>1121855869</t>
  </si>
  <si>
    <t>46451181</t>
  </si>
  <si>
    <t>4193044</t>
  </si>
  <si>
    <t>38228637</t>
  </si>
  <si>
    <t>21177258</t>
  </si>
  <si>
    <t>1115859401</t>
  </si>
  <si>
    <t>7361706</t>
  </si>
  <si>
    <t>18257204</t>
  </si>
  <si>
    <t>91254472</t>
  </si>
  <si>
    <t>1013652628</t>
  </si>
  <si>
    <t>17547602</t>
  </si>
  <si>
    <t>1116041228</t>
  </si>
  <si>
    <t>1072664347</t>
  </si>
  <si>
    <t>23791011</t>
  </si>
  <si>
    <t>1020839393</t>
  </si>
  <si>
    <t>7365584</t>
  </si>
  <si>
    <t>1049634915</t>
  </si>
  <si>
    <t>900493928</t>
  </si>
  <si>
    <t>23795749</t>
  </si>
  <si>
    <t>23789614</t>
  </si>
  <si>
    <t>7364026</t>
  </si>
  <si>
    <t>22795530</t>
  </si>
  <si>
    <t>39950231</t>
  </si>
  <si>
    <t>40047253</t>
  </si>
  <si>
    <t>1115856322</t>
  </si>
  <si>
    <t>37706634</t>
  </si>
  <si>
    <t>1115853239</t>
  </si>
  <si>
    <t>3228642046</t>
  </si>
  <si>
    <t>ISORGA123@GMAIL.COM</t>
  </si>
  <si>
    <t>3104929914</t>
  </si>
  <si>
    <t>Ladyrosas06@gmail.com</t>
  </si>
  <si>
    <t>OLEF.93@HOTMAIL.COM</t>
  </si>
  <si>
    <t>3224237180</t>
  </si>
  <si>
    <t>BRAYANJAIRVELANDIAPARRA@GMAIL.COM</t>
  </si>
  <si>
    <t>3184017711</t>
  </si>
  <si>
    <t>lisethrocio@gmail.com</t>
  </si>
  <si>
    <t>3114702917</t>
  </si>
  <si>
    <t>maryluna2999@hotmail.com</t>
  </si>
  <si>
    <t>3138004258</t>
  </si>
  <si>
    <t>IP243722@GMAIL.COM</t>
  </si>
  <si>
    <t>3112801188</t>
  </si>
  <si>
    <t>gloriakik@yahoo.es</t>
  </si>
  <si>
    <t>3215229765</t>
  </si>
  <si>
    <t>VICTORALFONSOVACA229@GMAIL.COM</t>
  </si>
  <si>
    <t>3112946326</t>
  </si>
  <si>
    <t>anfe225@hotmail.com</t>
  </si>
  <si>
    <t>Cristianmendes651@gmail.com</t>
  </si>
  <si>
    <t>3124727893</t>
  </si>
  <si>
    <t>creyesmo@yahoo.com</t>
  </si>
  <si>
    <t>3160500087</t>
  </si>
  <si>
    <t xml:space="preserve">Anroa.cultura2012@hotmail.com </t>
  </si>
  <si>
    <t>3204933332</t>
  </si>
  <si>
    <t>anroa.cultura2012@hotmail.com</t>
  </si>
  <si>
    <t>3222114307</t>
  </si>
  <si>
    <t>agricolamateovargas@gmail.com</t>
  </si>
  <si>
    <t>3124349822</t>
  </si>
  <si>
    <t>carrastolcebu64@gmail.com</t>
  </si>
  <si>
    <t>3209090099</t>
  </si>
  <si>
    <t xml:space="preserve">Estandarrocesas@hotmail.com </t>
  </si>
  <si>
    <t>3022583323</t>
  </si>
  <si>
    <t>jimmy.anzueta3@gmail.com</t>
  </si>
  <si>
    <t>3504395922</t>
  </si>
  <si>
    <t>construccionespremiumcasanare@gmail.com</t>
  </si>
  <si>
    <t>3108014505</t>
  </si>
  <si>
    <t>emmajulianad@gmail.com</t>
  </si>
  <si>
    <t xml:space="preserve">vanessa2010pv@gmail.com </t>
  </si>
  <si>
    <t>3208417904</t>
  </si>
  <si>
    <t>FAUNER@TUNOTA.COM</t>
  </si>
  <si>
    <t>3232819499</t>
  </si>
  <si>
    <t xml:space="preserve">Ejmurcia59@gmail.com </t>
  </si>
  <si>
    <t>Jannoryortiz@hotmail.com</t>
  </si>
  <si>
    <t>3132827477</t>
  </si>
  <si>
    <t>lagranjitapza@hotmail.com</t>
  </si>
  <si>
    <t>3137070951</t>
  </si>
  <si>
    <t>Avicolapalmacasanare@gmail.com</t>
  </si>
  <si>
    <t>3213575425</t>
  </si>
  <si>
    <t>Estherduenas92@hotmai.com</t>
  </si>
  <si>
    <t>3123562330</t>
  </si>
  <si>
    <t xml:space="preserve"> fuenteselquis6@gmail.com </t>
  </si>
  <si>
    <t>3142187816</t>
  </si>
  <si>
    <t>Sanchezyoleyda@gmail.com</t>
  </si>
  <si>
    <t>3203668592</t>
  </si>
  <si>
    <t>Negra.1978@hotmail.com</t>
  </si>
  <si>
    <t xml:space="preserve">anzuetafildor@hotmail.com </t>
  </si>
  <si>
    <t>3223741947</t>
  </si>
  <si>
    <t>edgarosierra983@gmail.com</t>
  </si>
  <si>
    <t>Nidlareg94@gmail.com</t>
  </si>
  <si>
    <t>3132077997</t>
  </si>
  <si>
    <t>miempresamarimas@gmail.com</t>
  </si>
  <si>
    <t>3204425462</t>
  </si>
  <si>
    <t>lorebenavides0@gmail.com</t>
  </si>
  <si>
    <t>3114825289</t>
  </si>
  <si>
    <t>Sopatoca74@gmail.com</t>
  </si>
  <si>
    <t xml:space="preserve">isorga123@gmail.com </t>
  </si>
  <si>
    <t>3204609082</t>
  </si>
  <si>
    <t xml:space="preserve">ftuay97@hotmail.com </t>
  </si>
  <si>
    <t>asoproppaz@gmail.com</t>
  </si>
  <si>
    <t>3219814110</t>
  </si>
  <si>
    <t>ftuay97@gmail.com</t>
  </si>
  <si>
    <t>Tercera Edad ;</t>
  </si>
  <si>
    <t>No.;</t>
  </si>
  <si>
    <t xml:space="preserve"> VÍCTIMA DEL CONFLICTO;MUJER RURAL;</t>
  </si>
  <si>
    <t>Mujer cabeza de hogar;</t>
  </si>
  <si>
    <t xml:space="preserve"> JÓVEN RURAL;MUJER RURAL; VÍCTIMA DEL CONFLICTO ;</t>
  </si>
  <si>
    <t>MUJER;</t>
  </si>
  <si>
    <t>MUJER RURAL; JÓVEN RURAL;Campesinos; VÍCTIMA DEL CONFLICTO ;</t>
  </si>
  <si>
    <t>MUJER RURAL; JÓVEN RURAL; VÍCTIMA DEL CONFLICTO ;Campesinos;</t>
  </si>
  <si>
    <t>Pollo Semi Criollo</t>
  </si>
  <si>
    <t>Pollos, queso</t>
  </si>
  <si>
    <t>GUANAVANA</t>
  </si>
  <si>
    <t>Maiz, yuca</t>
  </si>
  <si>
    <t>Hortalizas, yuca, maíz y platano</t>
  </si>
  <si>
    <t>Silo de maiz</t>
  </si>
  <si>
    <t xml:space="preserve">Cachama y mojarra </t>
  </si>
  <si>
    <t>QUESO, BANANO, PAPAYA, MANGO, NARANJA, MANDARINA, LIMON, PATILLA</t>
  </si>
  <si>
    <t>Huevo de Gallina</t>
  </si>
  <si>
    <t xml:space="preserve">Lechuga orgánica, cilantro castilla </t>
  </si>
  <si>
    <t xml:space="preserve">Mieles de abejas, pulverizado de caña, arequipe artesanal, Chocolate de cañafistula, harina de algarrobo, etc. </t>
  </si>
  <si>
    <t xml:space="preserve">Guanábana </t>
  </si>
  <si>
    <t xml:space="preserve">PIETRAN </t>
  </si>
  <si>
    <t>CACHAMA, TILAPIA</t>
  </si>
  <si>
    <t>Pollos semicriollos y queso campesino</t>
  </si>
  <si>
    <t xml:space="preserve">CRIOLLOS </t>
  </si>
  <si>
    <t xml:space="preserve">platano arton </t>
  </si>
  <si>
    <t xml:space="preserve">Cubetas de huevos </t>
  </si>
  <si>
    <t>consumo</t>
  </si>
  <si>
    <t>huevo semicriollo</t>
  </si>
  <si>
    <t>Vegetales</t>
  </si>
  <si>
    <t>Silo de maiz variedad cabuyo</t>
  </si>
  <si>
    <t>TRANSFORMACIÓN DEL CACAO A CHOCOLATE</t>
  </si>
  <si>
    <t>carnes, quesos</t>
  </si>
  <si>
    <t>Castillo, caturro</t>
  </si>
  <si>
    <t>DOBLE CREMA, CAMPESINO,</t>
  </si>
  <si>
    <t>Huevo de Gallina, Blanco o Beige</t>
  </si>
  <si>
    <t>CCN51</t>
  </si>
  <si>
    <t xml:space="preserve">Semicriollos </t>
  </si>
  <si>
    <t xml:space="preserve">Plátano harton </t>
  </si>
  <si>
    <t xml:space="preserve">Lechuga crespa, cilantro </t>
  </si>
  <si>
    <t>Miel angelita, miel africanizada, etc.</t>
  </si>
  <si>
    <t xml:space="preserve">Cafe de origen especial </t>
  </si>
  <si>
    <t xml:space="preserve">GUANABANA </t>
  </si>
  <si>
    <t>FEBRERO ;JULIO;</t>
  </si>
  <si>
    <t>AGOSTO;DICIEMBRE;FEBRERO ;MAYO;MARZO;ABRIL ;</t>
  </si>
  <si>
    <t>SEPTIEMBRE;</t>
  </si>
  <si>
    <t>JULIO;DICIEMBRE;AGOSTO;NOVIEMBRE;</t>
  </si>
  <si>
    <t>NOVIEMBRE;DICIEMBRE;ENERO;FEBRERO ;ABRIL ;MARZO;</t>
  </si>
  <si>
    <t>JULIO;AGOSTO;SEPTIEMBRE;</t>
  </si>
  <si>
    <t>TODO EL AÑO (PERMATENTE);MARZO;</t>
  </si>
  <si>
    <t>FEBRERO ;ENERO;DICIEMBRE;MARZO;ABRIL ;AGOSTO;MAYO;</t>
  </si>
  <si>
    <t>FEBRERO ;AGOSTO;NOVIEMBRE;</t>
  </si>
  <si>
    <t>JULIO;SEPTIEMBRE;OCTUBRE;NOVIEMBRE;JUNIO;DICIEMBRE;</t>
  </si>
  <si>
    <t>JUNIO;JULIO;ABRIL ;TODO EL AÑO (PERMATENTE);</t>
  </si>
  <si>
    <t>CUBETA</t>
  </si>
  <si>
    <t xml:space="preserve">unidades </t>
  </si>
  <si>
    <t>Cubetas por 30 huevos</t>
  </si>
  <si>
    <t xml:space="preserve">Tonelada </t>
  </si>
  <si>
    <t>Docenas lechugas y atados para cilantro</t>
  </si>
  <si>
    <t xml:space="preserve">Botellas </t>
  </si>
  <si>
    <t>3840</t>
  </si>
  <si>
    <t>1642500</t>
  </si>
  <si>
    <t>24.82</t>
  </si>
  <si>
    <t>64800</t>
  </si>
  <si>
    <t>550</t>
  </si>
  <si>
    <t>2550000</t>
  </si>
  <si>
    <t>MARCO ANTONIO CASTILLO</t>
  </si>
  <si>
    <t>maria Fanny Marquez Triana</t>
  </si>
  <si>
    <t>AGUSTIN ROJAS LIMA</t>
  </si>
  <si>
    <t>ALEYDA RODRIGUEZ INFANTE</t>
  </si>
  <si>
    <t>ALFONSO OTONIEL CARDENAS</t>
  </si>
  <si>
    <t>ANDERSON PUENTES SOLANO</t>
  </si>
  <si>
    <t>BERNARDO YUYANI ACEVEDO MARTINEZ</t>
  </si>
  <si>
    <t>CARLOS ANDRES GUEVARA NOREÑA</t>
  </si>
  <si>
    <t>CARLOS ARTURO CASTRO PEREZ</t>
  </si>
  <si>
    <t>COoperativa Multiactiva ECOMU AGROECOLOGICA CAMPESINA DEL GUAVIARE</t>
  </si>
  <si>
    <t>CRISTHIAN CAMILO SANTIAGO VELASQUEZ</t>
  </si>
  <si>
    <t>CRISTHIAN ORLANDO BENAVIDEZGUTIERREZ</t>
  </si>
  <si>
    <t>DEMETRIO ANTONIO CASTAÑO VELASQUEZ</t>
  </si>
  <si>
    <t xml:space="preserve">Diana Alexandra Garzon Arboleda </t>
  </si>
  <si>
    <t>DISTRIPOLLOS DANY GIAVIARE SAS</t>
  </si>
  <si>
    <t>EDGAR ARMANDO GUTIERREZ</t>
  </si>
  <si>
    <t>EDGAR MAURICIO ESTRADA GOMEZ</t>
  </si>
  <si>
    <t>EDWIN HUMBERTO OCAMPO GONZALEZ</t>
  </si>
  <si>
    <t>ELIAS GOMEZ RODRIGUEZ</t>
  </si>
  <si>
    <t>ENRIQUE RODRIGUEZ GONZALEZ</t>
  </si>
  <si>
    <t>EYNER ALONSO GUALTEROS GARCIAS</t>
  </si>
  <si>
    <t>FABIO ADOLFO SEPULVEDA ARENAS</t>
  </si>
  <si>
    <t>FREDYS LEONEL LERMA PALACIOS</t>
  </si>
  <si>
    <t>GABRIEL HINESTROZA PALACIOS</t>
  </si>
  <si>
    <t>GERMAN ALVEIRO MEJIA GOMEZ</t>
  </si>
  <si>
    <t>GLORIA JUDITH CHITIVA MENDEZ</t>
  </si>
  <si>
    <t>GUSTAVO FALLA ACUÑA</t>
  </si>
  <si>
    <t>HECTOR ANTONIO AGUDELO ALVAREZ</t>
  </si>
  <si>
    <t>HEILER CASTAÑEDA ALVARADO</t>
  </si>
  <si>
    <t xml:space="preserve">HUMBERTO ACOSTA GONZALEZ </t>
  </si>
  <si>
    <t>inelda patricia ferreira</t>
  </si>
  <si>
    <t>ISAIS RODRIGUEZ SAENZ</t>
  </si>
  <si>
    <t>JAIME GOMEZ RODIGUEZ</t>
  </si>
  <si>
    <t>JAROLD ANDRES RENGIFO MONTAÑO</t>
  </si>
  <si>
    <t>JEISON LEONARDO ANDRADE AGUDELO</t>
  </si>
  <si>
    <t>jesus antonio santoyo santamaria</t>
  </si>
  <si>
    <t>JESUS MARIA ZUÑIGA</t>
  </si>
  <si>
    <t>JHON FREDY ROA BARRETO</t>
  </si>
  <si>
    <t>JIMMY LEANDRO BENAVIDEZ GUTIERREZ</t>
  </si>
  <si>
    <t>JOSE JUVENAL GONZALEZ PEDROZA</t>
  </si>
  <si>
    <t>Jose luis rozo garcia</t>
  </si>
  <si>
    <t>JOSE MANUEL ANTONIO GOMEZ REYES</t>
  </si>
  <si>
    <t xml:space="preserve">juan pablo rodrigez </t>
  </si>
  <si>
    <t>LACTEOS LA GRANJA CM</t>
  </si>
  <si>
    <t>LAURA CRISRINA PUENTES GONZALEZ</t>
  </si>
  <si>
    <t>LAURA JULIANA NIÑO CORREDOR</t>
  </si>
  <si>
    <t>LEYDA MARIN GONZALEZ</t>
  </si>
  <si>
    <t>LINSAY AGUILERA</t>
  </si>
  <si>
    <t>Luia Turriago Arevalo</t>
  </si>
  <si>
    <t>LUIS HERNANDEZ LUCUARA</t>
  </si>
  <si>
    <t>LYNSAYNS ANDREA AGUILERA GARZON</t>
  </si>
  <si>
    <t>Mabricio Antonio Ariza Castro</t>
  </si>
  <si>
    <t>MARCO ANTONIO TAMAYO CASTILLO</t>
  </si>
  <si>
    <t>MARCO FIDEL HERNANDEZ PULIDO</t>
  </si>
  <si>
    <t>MARIA YESSENIA SIERRA PARRA</t>
  </si>
  <si>
    <t>MARIO CASTILLO</t>
  </si>
  <si>
    <t>MARTHA CECILIA CALA DIAZ</t>
  </si>
  <si>
    <t>MARTHA LUCIA BELTRAN JIMENEZ</t>
  </si>
  <si>
    <t>MARYIN XIOMARA FANDIÑO</t>
  </si>
  <si>
    <t>Matha Lucia Beltran</t>
  </si>
  <si>
    <t>MAYDA SUAREZ</t>
  </si>
  <si>
    <t xml:space="preserve">miguel angel rojas </t>
  </si>
  <si>
    <t>MOISES AGUSTO MARIN SALGADO</t>
  </si>
  <si>
    <t>NEIBER ALONSO GUALTEROS GARCIA</t>
  </si>
  <si>
    <t>NELLY GARCIA CARRILLO</t>
  </si>
  <si>
    <t xml:space="preserve">NELSON ROJAS AMAYA </t>
  </si>
  <si>
    <t>OSCAR DANIEL CARVAJAL GONZALEZ</t>
  </si>
  <si>
    <t xml:space="preserve">pedro jimenez garcia </t>
  </si>
  <si>
    <t>RAFAEL CUEVAS GOMEZ</t>
  </si>
  <si>
    <t>RAMIRO VALENCIA SANCHEZ</t>
  </si>
  <si>
    <t>RAUL ERNESTO BOHORQUEZ GUERRERO</t>
  </si>
  <si>
    <t>RODRIGO VIVEROS MUÑOS</t>
  </si>
  <si>
    <t>SOLANGEL PIÑEROS ACOSTA</t>
  </si>
  <si>
    <t>UBALDINA MAHECHA ACOSTA</t>
  </si>
  <si>
    <t xml:space="preserve">WILLIAN ANDRES TRIBALES </t>
  </si>
  <si>
    <t>willian andres tribales huertas</t>
  </si>
  <si>
    <t>YADSON MEJIA</t>
  </si>
  <si>
    <t xml:space="preserve">yebinson fernandez </t>
  </si>
  <si>
    <t>YEIBINSSON ESTID FERNANDEZ TRUJILLO</t>
  </si>
  <si>
    <t xml:space="preserve">Yenzy Carolina Cortes Vaca </t>
  </si>
  <si>
    <t>LEIDY JOHANA CARDENA ORJUELA</t>
  </si>
  <si>
    <t>NARCISO ARGEMIRO DAZA TOLOZA</t>
  </si>
  <si>
    <t>RUBEN TATU CHAMA YOORE MUJPABU</t>
  </si>
  <si>
    <t>PAGITA NIIJBE JIUYOBI</t>
  </si>
  <si>
    <t>ERE VICENTE WUUBO KATUA</t>
  </si>
  <si>
    <t>ERLEY UIMERO NIJBE</t>
  </si>
  <si>
    <t>asociacion de campesionos productores del Guaviare y del sur del Meta</t>
  </si>
  <si>
    <t>JOHN JAIRO CONTRERAS VELASQUEZ</t>
  </si>
  <si>
    <t>DORIS GONZALEZ TELLEZ</t>
  </si>
  <si>
    <t>JACINTO MURILLO PALACIOS</t>
  </si>
  <si>
    <t>JAIME AMADO AYALA</t>
  </si>
  <si>
    <t>asociacion de campesinos productores del Guaviare y del sur del Meta</t>
  </si>
  <si>
    <t>Productor independiente</t>
  </si>
  <si>
    <t>7728697-4</t>
  </si>
  <si>
    <t>901130468-9</t>
  </si>
  <si>
    <t>901631041-8</t>
  </si>
  <si>
    <t>1120573863-4</t>
  </si>
  <si>
    <t>8220077-1</t>
  </si>
  <si>
    <t>3112529942 - 3158112945</t>
  </si>
  <si>
    <t>3182074247 - 3196685854</t>
  </si>
  <si>
    <t>nomnutrir@gmail.com</t>
  </si>
  <si>
    <t>leidyrodriguez875@gmail.com</t>
  </si>
  <si>
    <t>OTONIELCARDENAS@GMAIL.COM</t>
  </si>
  <si>
    <t>gerencialacteosdelguaviare@gmail.com</t>
  </si>
  <si>
    <t>bernardoyuyani@hotmail.com</t>
  </si>
  <si>
    <t>carlosandresguevaranorena@gmail.com</t>
  </si>
  <si>
    <t>orgproductivasaszomac@gamil.com</t>
  </si>
  <si>
    <t>campoguaviare@gmail.com</t>
  </si>
  <si>
    <t>cristian.santi10@hotmail.com</t>
  </si>
  <si>
    <t>benavidezcristian715@gmail.com</t>
  </si>
  <si>
    <t>demetriocastano3@gmail.com</t>
  </si>
  <si>
    <t>florendygarzon18@gmail.com</t>
  </si>
  <si>
    <t>DANYPOLLOSGUAVIARE@GMAIL.COM</t>
  </si>
  <si>
    <t>EDGTARARMANDOGUTIERREZ@GMAIL.COM</t>
  </si>
  <si>
    <t>estradaedgar609@gmail.com</t>
  </si>
  <si>
    <t>edwinocamponacio@gmaill.com</t>
  </si>
  <si>
    <t>ELIASGOMEZ@GMAIL.COM</t>
  </si>
  <si>
    <t>ENRIQUERODRIGUEZ1@GMAIL.COM</t>
  </si>
  <si>
    <t>EYNER91@GMAIL.COM</t>
  </si>
  <si>
    <t>FASA90662@HOTMAIL.COM</t>
  </si>
  <si>
    <t>FREDYSLEONELLERMA@GMAIL.COM</t>
  </si>
  <si>
    <t>iscarben@gmail.com</t>
  </si>
  <si>
    <t>GERMANMEJIA1@GMAIL.COM</t>
  </si>
  <si>
    <t>kapipe3530ango@gmail.com</t>
  </si>
  <si>
    <t>PROVEEDORALIMENTICIO@GMAIL.COM</t>
  </si>
  <si>
    <t>hectoragudeloalvarez82@gmail.com</t>
  </si>
  <si>
    <t>heilerca@gmail.com</t>
  </si>
  <si>
    <t>ineldapatricia241@gmail.com</t>
  </si>
  <si>
    <t>rodriguezisaisa21@gmail.com</t>
  </si>
  <si>
    <t>JAIMEGOMEZRODRIGUEZ@GMAIL.COM</t>
  </si>
  <si>
    <t>hrengifomontano@gmail.com</t>
  </si>
  <si>
    <t>jeisonandra@gmail.com</t>
  </si>
  <si>
    <t>jesus98@gmail.com</t>
  </si>
  <si>
    <t>jesus.maria4930@gmail.com</t>
  </si>
  <si>
    <t>alexisaguirre1312@gmail.com</t>
  </si>
  <si>
    <t>dondejosesaszomac@gmail.com</t>
  </si>
  <si>
    <t>josemanuelantoniogomezreyes@gmail.com</t>
  </si>
  <si>
    <t>lacteoslagranjacm@gmail.com</t>
  </si>
  <si>
    <t>cristinapuentes.lau24@gmail.com</t>
  </si>
  <si>
    <t>LACTEOSLAGRANJACM@GMAIL.COM</t>
  </si>
  <si>
    <t>LEYDAMARIN@GMAIL.COM</t>
  </si>
  <si>
    <t>LINSAY97@HOTMAIL.COM</t>
  </si>
  <si>
    <t>Luisturriareva@gmail.com</t>
  </si>
  <si>
    <t>LUISHERNANLUCUARA@GMAIL.COM</t>
  </si>
  <si>
    <t>lins90-2008@gmail.com</t>
  </si>
  <si>
    <t>Mjauricioariza2021@gmail.com</t>
  </si>
  <si>
    <t>marcostamayo89@gmail.com</t>
  </si>
  <si>
    <t>MARCOHERNANDEZ@GMAIL.COM</t>
  </si>
  <si>
    <t>QUIROGAYESENIA41@GMAIL.COM</t>
  </si>
  <si>
    <t>MARIOSCASTILLO0134@GMAIL.COM</t>
  </si>
  <si>
    <t>estacion.comuneros@hotmail.com</t>
  </si>
  <si>
    <t>MARTHALUCI53@HOTMAIL.COM</t>
  </si>
  <si>
    <t>MARYINF259@GMAIL.COM</t>
  </si>
  <si>
    <t>alimentacionescolar.guaviare@gmail.com</t>
  </si>
  <si>
    <t>MOISESMARIN@GMAIL.COM</t>
  </si>
  <si>
    <t>NEIVER91@GMAIL.COM</t>
  </si>
  <si>
    <t>NELSONROJAS3@GMAIL.COM</t>
  </si>
  <si>
    <t>pedrojimenez@gmail.com</t>
  </si>
  <si>
    <t>cuevasgomezrafael04@gmail.com</t>
  </si>
  <si>
    <t>VALENCIARAMIRO2345@GMAIL.COM</t>
  </si>
  <si>
    <t>diazurreaviviana60@gmail.com</t>
  </si>
  <si>
    <t>pinerossolangel@gmail.com</t>
  </si>
  <si>
    <t>UBALDINAMAHECHA@GMAIL.COM</t>
  </si>
  <si>
    <t>WILLIAN-TRIBALES1996@HOTMAIL.COM</t>
  </si>
  <si>
    <t>willian-tribales1996@hotmail.com</t>
  </si>
  <si>
    <t>YADSONMEJIA@GMAIL.COM</t>
  </si>
  <si>
    <t>leidycardenas2802@gmail.com</t>
  </si>
  <si>
    <t>dazanarciso@gmail.com</t>
  </si>
  <si>
    <t>rindigenalafuga@gmail.com</t>
  </si>
  <si>
    <t>RINDIGENALAFUGA@GMAIL.COM</t>
  </si>
  <si>
    <t>asocamproagroasociacion@gmail.com</t>
  </si>
  <si>
    <t>jacveredalascolinas@gmail.com</t>
  </si>
  <si>
    <t>dorisgonzaleztellez@gmail.com</t>
  </si>
  <si>
    <t>osnaider627@gmail.com</t>
  </si>
  <si>
    <t>amadojaime82@gmail.com</t>
  </si>
  <si>
    <t>Fariña</t>
  </si>
  <si>
    <t>FARIÑA</t>
  </si>
  <si>
    <t>TRANSPORTE</t>
  </si>
  <si>
    <t>PLATANO, YUCA, CARNE, FARIÑA, PESCADO</t>
  </si>
  <si>
    <t>CARNE, COSTILLA</t>
  </si>
  <si>
    <t>GAS</t>
  </si>
  <si>
    <t>PLATANO, YUCA, CARNE, CASABE, FARIÑA, PESCADO</t>
  </si>
  <si>
    <t>COSTILLA DE RES</t>
  </si>
  <si>
    <t>ACPM</t>
  </si>
  <si>
    <t>AJO</t>
  </si>
  <si>
    <t xml:space="preserve">pollo </t>
  </si>
  <si>
    <t>CASABE</t>
  </si>
  <si>
    <t>FARIÑA, CASABE</t>
  </si>
  <si>
    <t xml:space="preserve">Carnicos </t>
  </si>
  <si>
    <t>CRIA Y VENTA DE CARNE DE POLLO, CARNE Y PESCADO.</t>
  </si>
  <si>
    <t>CARNE DE RES, POLLO Y PESCADO</t>
  </si>
  <si>
    <t xml:space="preserve">PECES </t>
  </si>
  <si>
    <t>CUAJADA</t>
  </si>
  <si>
    <t xml:space="preserve">Surtido </t>
  </si>
  <si>
    <t>AA</t>
  </si>
  <si>
    <t>PLATANO HARTON, YUCA, CARNE, YUCA SEMI PROCESADA, PESCADO DE LA REGIO</t>
  </si>
  <si>
    <t>CARNE DE RES, CERDO, POLLO</t>
  </si>
  <si>
    <t xml:space="preserve">Vaierda amarga </t>
  </si>
  <si>
    <t>PLATANO HARTON, CARNE DE RES, YUCA, YUCA SEMIPROCESADA, PESCADO</t>
  </si>
  <si>
    <t>VACUNO</t>
  </si>
  <si>
    <t>BAGRE</t>
  </si>
  <si>
    <t>Platana</t>
  </si>
  <si>
    <t>GAS EN PIPETA</t>
  </si>
  <si>
    <t xml:space="preserve">Bagre </t>
  </si>
  <si>
    <t>PIÑA MAYANES</t>
  </si>
  <si>
    <t>POLLO ENTERO</t>
  </si>
  <si>
    <t>MARAACUYA</t>
  </si>
  <si>
    <t>Arton, topocho</t>
  </si>
  <si>
    <t>CACHAMA - MOJARRA</t>
  </si>
  <si>
    <t>GANADO VACUNO</t>
  </si>
  <si>
    <t>8 TON MENSUAL</t>
  </si>
  <si>
    <t>500 mensual</t>
  </si>
  <si>
    <t>HECTAREA Y MEDIA</t>
  </si>
  <si>
    <t>5 TON MENSUALES</t>
  </si>
  <si>
    <t xml:space="preserve">8 hectareas </t>
  </si>
  <si>
    <t>25 kg</t>
  </si>
  <si>
    <t xml:space="preserve">1000 pollos </t>
  </si>
  <si>
    <t>Natural</t>
  </si>
  <si>
    <t>20000 PLANTAS</t>
  </si>
  <si>
    <t xml:space="preserve">50 cabezas </t>
  </si>
  <si>
    <t>1500 BOLSAS</t>
  </si>
  <si>
    <t xml:space="preserve"> 10 ARROBAS</t>
  </si>
  <si>
    <t>KL</t>
  </si>
  <si>
    <t>200 CC</t>
  </si>
  <si>
    <t>ENERO, FEBRERO, MARZO, ABRIL, MAYO, JUNIO, JULIO, AGOSTO, SEPTIEMBRE, OCTUBRE, NOVIEMBRE, DICIEMBRE, TODO EL AÑO (PERMANENTE)</t>
  </si>
  <si>
    <t>TODO EL AÑO (PERMANENTE)</t>
  </si>
  <si>
    <t>FEBRERO, MARZO, ABRIL, MAYO, JUNIO, JULIO</t>
  </si>
  <si>
    <t>1000, 1100, 12000, 10000, 3000, 6000</t>
  </si>
  <si>
    <t>2600 KILOGRAMO</t>
  </si>
  <si>
    <t>12.500, 8.500</t>
  </si>
  <si>
    <t>22,000 kg</t>
  </si>
  <si>
    <t>3600 lb</t>
  </si>
  <si>
    <t>4000 lb</t>
  </si>
  <si>
    <t>2700 KG</t>
  </si>
  <si>
    <t>2.500, 10.000</t>
  </si>
  <si>
    <t xml:space="preserve">1400 libra </t>
  </si>
  <si>
    <t>$ 12.000 KL</t>
  </si>
  <si>
    <t>$ 2000 KL</t>
  </si>
  <si>
    <t>$1.200 KL</t>
  </si>
  <si>
    <t>7000 LIBRA</t>
  </si>
  <si>
    <t>1200 x Kilo</t>
  </si>
  <si>
    <t>1.500 KL</t>
  </si>
  <si>
    <t>METROS CUADRADOS</t>
  </si>
  <si>
    <t>HECTAREAS (AREA)</t>
  </si>
  <si>
    <t>BLOQUE</t>
  </si>
  <si>
    <t>TON</t>
  </si>
  <si>
    <t>GALONES</t>
  </si>
  <si>
    <t>Rio</t>
  </si>
  <si>
    <t>950 KG</t>
  </si>
  <si>
    <t>1.2 TON</t>
  </si>
  <si>
    <t>2.5 TONELADAS</t>
  </si>
  <si>
    <t>96 TONELADAS</t>
  </si>
  <si>
    <t>28 TON</t>
  </si>
  <si>
    <t>1.8 TONELADAS</t>
  </si>
  <si>
    <t>2500 ARROBAS</t>
  </si>
  <si>
    <t>850 KG</t>
  </si>
  <si>
    <t>5 TON</t>
  </si>
  <si>
    <t>950 kg</t>
  </si>
  <si>
    <t>300 DOCENAS</t>
  </si>
  <si>
    <t>2 TON</t>
  </si>
  <si>
    <t>1000 CILINDROS</t>
  </si>
  <si>
    <t>980 KG</t>
  </si>
  <si>
    <t>300 KG</t>
  </si>
  <si>
    <t>1200 KG</t>
  </si>
  <si>
    <t>350 KG</t>
  </si>
  <si>
    <t>785 KG</t>
  </si>
  <si>
    <t>35 TON</t>
  </si>
  <si>
    <t>450 kg</t>
  </si>
  <si>
    <t>1.5 TON</t>
  </si>
  <si>
    <t>500 ARROBAS</t>
  </si>
  <si>
    <t>20000 UNIDADES</t>
  </si>
  <si>
    <t>450 KG</t>
  </si>
  <si>
    <t>3 TON</t>
  </si>
  <si>
    <t>3500 KG</t>
  </si>
  <si>
    <t>900 KG</t>
  </si>
  <si>
    <t>890 KG</t>
  </si>
  <si>
    <t>750 KG</t>
  </si>
  <si>
    <t xml:space="preserve">LITROS </t>
  </si>
  <si>
    <t>10000 UNIDADES</t>
  </si>
  <si>
    <t>350 UNIDADES</t>
  </si>
  <si>
    <t>650 kg</t>
  </si>
  <si>
    <t>1.85 TON</t>
  </si>
  <si>
    <t>4.5 TON</t>
  </si>
  <si>
    <t>50 arrobas</t>
  </si>
  <si>
    <t>6400 BOLSAS</t>
  </si>
  <si>
    <t>440 lb</t>
  </si>
  <si>
    <t>440 LB</t>
  </si>
  <si>
    <t>10 ARROBAS</t>
  </si>
  <si>
    <t>800 KL</t>
  </si>
  <si>
    <t>30 KL</t>
  </si>
  <si>
    <t>60660 LITROS</t>
  </si>
  <si>
    <t>11148 LIBRAS</t>
  </si>
  <si>
    <t>1848 LIBRAS</t>
  </si>
  <si>
    <t>Magdalena</t>
  </si>
  <si>
    <t>(310) 356-8460</t>
  </si>
  <si>
    <t>(313) 533-4375</t>
  </si>
  <si>
    <t>(317) 500-9939</t>
  </si>
  <si>
    <t>(310) 513-6681</t>
  </si>
  <si>
    <t>(313) 409-2613</t>
  </si>
  <si>
    <t>(322) 574-8700</t>
  </si>
  <si>
    <t>(323) 332-1533</t>
  </si>
  <si>
    <t>(324) 238-7019</t>
  </si>
  <si>
    <t>(323) 444-7647</t>
  </si>
  <si>
    <t>(300) 634-9244</t>
  </si>
  <si>
    <t>(301) 648-4305</t>
  </si>
  <si>
    <t>(315) 441-3605</t>
  </si>
  <si>
    <t>(302) 239-4369</t>
  </si>
  <si>
    <t>(302) 268-4882</t>
  </si>
  <si>
    <t>(321) 660-5889</t>
  </si>
  <si>
    <t>(301) 440-5325</t>
  </si>
  <si>
    <t>(300) 267-5977</t>
  </si>
  <si>
    <t>(301) 683-5247</t>
  </si>
  <si>
    <t>(310) 438-3597</t>
  </si>
  <si>
    <t>(314) 558-7691</t>
  </si>
  <si>
    <t>(323) 406-6483</t>
  </si>
  <si>
    <t>YANETH NO APLICA GARCES RIZZO</t>
  </si>
  <si>
    <t>EIDER No tiene FLÓREZ RUIDÍAZ</t>
  </si>
  <si>
    <t>Jorge Eliecer Rudas Castaño</t>
  </si>
  <si>
    <t>Simón No tengo Patiño Medina</t>
  </si>
  <si>
    <t>YONY NO TIENE ORTEGA OROZCO</t>
  </si>
  <si>
    <t>neil edwind amaris montiel</t>
  </si>
  <si>
    <t>David No PUPO Muñoz</t>
  </si>
  <si>
    <t>Manuel Del cristo Mejia Cabrera</t>
  </si>
  <si>
    <t>ELENA . VARGAS RAMIREZ</t>
  </si>
  <si>
    <t>FRAXEDES NA RODRIGUEZ MORALES</t>
  </si>
  <si>
    <t>FABIO . GUTIERREZ SEGOVIA</t>
  </si>
  <si>
    <t>BERNARDO . MOYA LOPEZ</t>
  </si>
  <si>
    <t>ALVARO . TOLOZA GONZALEZ</t>
  </si>
  <si>
    <t>ARISTOBULO . MARTINEZ ARIAS</t>
  </si>
  <si>
    <t>CANDELARIO . ORTIZ RIZZO</t>
  </si>
  <si>
    <t>CASTULO . RUBIO TORREJANO</t>
  </si>
  <si>
    <t>CHRISTIAN . MORENO PEDROZO</t>
  </si>
  <si>
    <t>ELIECER . QUIROZ SAUCEDO</t>
  </si>
  <si>
    <t>ELINOR . ALCENDRA GARCIA</t>
  </si>
  <si>
    <t>MILKY . SAUCEDO ALCENDRA</t>
  </si>
  <si>
    <t>WALTER . RODRIGUEZ CARO</t>
  </si>
  <si>
    <t>ERNESTO . HERRERA RIVERA</t>
  </si>
  <si>
    <t>ENY . LOPEZ VARGAS</t>
  </si>
  <si>
    <t>EXIFREDO . PALOMINO FLORIAN</t>
  </si>
  <si>
    <t>FAUSTINO . PEDROZO CADENA</t>
  </si>
  <si>
    <t>NATALI NA SANCHEZ ARTUNDUAGA</t>
  </si>
  <si>
    <t>AIDIN . RAMOS BOZZON</t>
  </si>
  <si>
    <t>CATTIA NO APLICA RINALDY MARTINEZ</t>
  </si>
  <si>
    <t>FEDORA . RAMOS ZAMBRANO</t>
  </si>
  <si>
    <t>YANETH NA GARCES RIZZO</t>
  </si>
  <si>
    <t>JESUS NA BUSTAMANTE RINALDI</t>
  </si>
  <si>
    <t>LUSAIDA NO TENGO SEGUNDO NOMBRE CASSIANI ACOSTA</t>
  </si>
  <si>
    <t>CHRISTIAN N/A MORENO PEDROZO</t>
  </si>
  <si>
    <t>INDIRA N/A NARVAEZ AVILA</t>
  </si>
  <si>
    <t>Servilia Esther Wedefor Arias</t>
  </si>
  <si>
    <t>GELKIN ALFONSO FELIPE PEÑA</t>
  </si>
  <si>
    <t>JUAN FIDEL RODRIGUEZ CHAPARRO</t>
  </si>
  <si>
    <t>KAREN DAYANA VILLAZON DAZA</t>
  </si>
  <si>
    <t>LILIANI N/A GARAY OSORIO</t>
  </si>
  <si>
    <t>LILIBETH ELOISA TOUS GAVIRIA</t>
  </si>
  <si>
    <t>ZARNAWIN NO APLICA MESTRE IZQUIERDO</t>
  </si>
  <si>
    <t>HERMES NO APLICA VILLAFAÑA MARQUEZ</t>
  </si>
  <si>
    <t>SEYARAWIN NO APLICA CRESPO VILLAFAÑE</t>
  </si>
  <si>
    <t>VIRGINIA NO APLICA NIÑO TORRES</t>
  </si>
  <si>
    <t>JUDY BEATRIZ GARAVITO RAMOS</t>
  </si>
  <si>
    <t>BUNKUAREIMAKU ANTONIO MARQUEZ ALVAREZ</t>
  </si>
  <si>
    <t>SEY ARUN MARQUEZ TORRES</t>
  </si>
  <si>
    <t>JAIME JIMMY LOZANO ORTIZ</t>
  </si>
  <si>
    <t>MARIA FERNANDA SIERRA CAPATAZ</t>
  </si>
  <si>
    <t>HECTOR JULIO HERRERA CUJIA</t>
  </si>
  <si>
    <t>Camilo José Munive Aya</t>
  </si>
  <si>
    <t>Gloria Luz Manjarrez Marín</t>
  </si>
  <si>
    <t>RAMÓN EVELIO TAMAYO FERNANDEZ</t>
  </si>
  <si>
    <t>WALTER NO TIENE ALEAN HERAZO</t>
  </si>
  <si>
    <t>MARIA BEATRIZ PACHECO GARCIA</t>
  </si>
  <si>
    <t>serviliawedefor@yahoo.es</t>
  </si>
  <si>
    <t>gelkinalfonsofelipepena@gmail.com</t>
  </si>
  <si>
    <t>admon.cabildoarhuacomyg@gmail.com</t>
  </si>
  <si>
    <t>karenvillazon74@gmail.com</t>
  </si>
  <si>
    <t>LILIGARAY206@GMAIL.COM</t>
  </si>
  <si>
    <t>TOUSLILIBETH@GMAIL.COM</t>
  </si>
  <si>
    <t>NAYROBISVALDERRAMA@GMAIL.COM</t>
  </si>
  <si>
    <t>ROMEROLAURA992@GMAIL.COM</t>
  </si>
  <si>
    <t>suarevargas@gmail.com</t>
  </si>
  <si>
    <t>MIBARRAJULIO@GMAIL.COM</t>
  </si>
  <si>
    <t>NANCYCHAPARRO9211@GMAIL.COM</t>
  </si>
  <si>
    <t>sierragranadosang@gmail.com</t>
  </si>
  <si>
    <t>wendyromerodiaz29@gmail.com</t>
  </si>
  <si>
    <t>JJLOZANOO@HOTMAIL.ES</t>
  </si>
  <si>
    <t>mariafernanda190493@gmail.com</t>
  </si>
  <si>
    <t>herreracujia@gmail.com</t>
  </si>
  <si>
    <t>zurdocajo@gmail.com</t>
  </si>
  <si>
    <t>j.osmari@hotmail.com</t>
  </si>
  <si>
    <t>rtamayofer@yahoo.es</t>
  </si>
  <si>
    <t>walteralean@hotmail.com</t>
  </si>
  <si>
    <t>danygapa-12@hotmail.com</t>
  </si>
  <si>
    <t>Afrocolombiano</t>
  </si>
  <si>
    <t>Campecino</t>
  </si>
  <si>
    <t>El predio está ubicado a 5 kilómetros del municipio , vía en nuevo estado puede Movilizar vehículo  o moto, se cultivaron productos como la yuca , patilla , melón.</t>
  </si>
  <si>
    <t>Migue</t>
  </si>
  <si>
    <t>wuayu</t>
  </si>
  <si>
    <t>Mestizo</t>
  </si>
  <si>
    <t>MESTIZA</t>
  </si>
  <si>
    <t>no se autoreconose</t>
  </si>
  <si>
    <t>AFROCOLOMBIANO</t>
  </si>
  <si>
    <t>Afro colombiano</t>
  </si>
  <si>
    <t>campesino</t>
  </si>
  <si>
    <t>ninguno</t>
  </si>
  <si>
    <t>SIN PERTENECIA ETNICA</t>
  </si>
  <si>
    <t>mestizo</t>
  </si>
  <si>
    <t>AFRO</t>
  </si>
  <si>
    <t>ARHUACO</t>
  </si>
  <si>
    <t>WIWA</t>
  </si>
  <si>
    <t>INDIGENA WIWA</t>
  </si>
  <si>
    <t>ARHAUCO</t>
  </si>
  <si>
    <t>Mestiza</t>
  </si>
  <si>
    <t>NO SE AUTORECONOCE</t>
  </si>
  <si>
    <t>GALLINA</t>
  </si>
  <si>
    <t>ABRIL, MAYO, JUNIO, SEPTIEMBRE, OCTUBRE</t>
  </si>
  <si>
    <t>MAYO, JULIO, OCTUBRE, DICIEMBRE</t>
  </si>
  <si>
    <t xml:space="preserve">Martha Ines Rondón Mateus </t>
  </si>
  <si>
    <t xml:space="preserve">CARLOS  IVAN MORA CONDE </t>
  </si>
  <si>
    <t xml:space="preserve">Juan Carlos Hurtado Hernandez </t>
  </si>
  <si>
    <t>MATEO VARGAS OSPINA</t>
  </si>
  <si>
    <t>Angely Catalina Quiroga Avila</t>
  </si>
  <si>
    <t>ARNULFO GARCIA GARCIA</t>
  </si>
  <si>
    <t>DIANA JOHANA MENDEZ CIFUENTES</t>
  </si>
  <si>
    <t>JORGE ENRIQUE FLOREZ CORTES</t>
  </si>
  <si>
    <t>GUILLERMO ANCHICO</t>
  </si>
  <si>
    <t>Juan diego GARCIA GARCIA</t>
  </si>
  <si>
    <t>helio ramirez</t>
  </si>
  <si>
    <t>Luis Carlos Escamilla Mora</t>
  </si>
  <si>
    <t xml:space="preserve">DIEGO FERNANDO MORATO GUTIERREZ </t>
  </si>
  <si>
    <t xml:space="preserve">Luz Mery Avila Alape </t>
  </si>
  <si>
    <t>GUILLERMO ANCHICO JOJOA</t>
  </si>
  <si>
    <t xml:space="preserve">Rosa Isabel pardo Leon </t>
  </si>
  <si>
    <t>Rosa isabel pardo leon</t>
  </si>
  <si>
    <t xml:space="preserve">Rosa isabel pardo leon </t>
  </si>
  <si>
    <t>DIDIER TAMAYO FIERRO</t>
  </si>
  <si>
    <t>LEONARDO FABIO ORTIZ RESTREPO</t>
  </si>
  <si>
    <t>DIDIER TAMAYO</t>
  </si>
  <si>
    <t xml:space="preserve">belsi yesenia rodriguez ovalle </t>
  </si>
  <si>
    <t>LISANDRO GAITAN</t>
  </si>
  <si>
    <t>LINA MARIA LEON GARCIA</t>
  </si>
  <si>
    <t>Oscar Julian Bohorquez Galindo</t>
  </si>
  <si>
    <t>DANNA ALEXANDRA ARIZA VELASQUEZ</t>
  </si>
  <si>
    <t>Carlos Andrés Riaño Hincapié</t>
  </si>
  <si>
    <t>Leonardo Palacio Hernández</t>
  </si>
  <si>
    <t>ALVARO RIVERA MENDOZA</t>
  </si>
  <si>
    <t xml:space="preserve">ADRIANA MILENA  GONZALEZ </t>
  </si>
  <si>
    <t>Darcy faysuli fandiño pargo</t>
  </si>
  <si>
    <t>Carlos Andres Perez Ciprian</t>
  </si>
  <si>
    <t>ORLANDO GARCIA VARGAS</t>
  </si>
  <si>
    <t>ANA YAMILE PARRADO</t>
  </si>
  <si>
    <t>WILLIAM GAITAN</t>
  </si>
  <si>
    <t>MANUEL GUILLERMO ROJAS BASTIDAS</t>
  </si>
  <si>
    <t>MANUEL GUILLERMOROJAS BASTIDAS</t>
  </si>
  <si>
    <t>manuel guillermo rojas bastidas</t>
  </si>
  <si>
    <t>LIGIA MILENA CORTES SOSA</t>
  </si>
  <si>
    <t>Amanda Bermudez Ardila</t>
  </si>
  <si>
    <t>Elsy Victoria Holguin Hernández</t>
  </si>
  <si>
    <t>Angela Gertrudis Teran</t>
  </si>
  <si>
    <t>Juan David Bello Pinzon</t>
  </si>
  <si>
    <t>LEIDY VIVIANA QUIROGA ARIZA</t>
  </si>
  <si>
    <t>leidy Viviana Quiroga arriza</t>
  </si>
  <si>
    <t>leidy Viviana Quiroga Aeriza</t>
  </si>
  <si>
    <t>YIDER TORRES GUEVARA</t>
  </si>
  <si>
    <t>Danilo sanchez londoño</t>
  </si>
  <si>
    <t>DIANA JIMENA GRACIA MELO</t>
  </si>
  <si>
    <t>Guillermo Anchico</t>
  </si>
  <si>
    <t>RUBIELA PRADA SOTO</t>
  </si>
  <si>
    <t>LEIDY JULIANA HERRERA PRADA</t>
  </si>
  <si>
    <t>JHONNIER ALEXANDER HERRERA PRADA</t>
  </si>
  <si>
    <t>ALICIA MILENA OCHOA PRADA</t>
  </si>
  <si>
    <t>JOSE WINSTON RODRIGUEZ CARDONA</t>
  </si>
  <si>
    <t>ILBER LUGO MARIN</t>
  </si>
  <si>
    <t>SAIR ESNEIDER CUINTACO RINCON</t>
  </si>
  <si>
    <t>MARCO ANTONIO TOBAR QUINTANA</t>
  </si>
  <si>
    <t>GUILLERMO FIERRO SUAREZ</t>
  </si>
  <si>
    <t>YURY MARIA CHILATRA PEREZ</t>
  </si>
  <si>
    <t>MARIA INES ROMERO</t>
  </si>
  <si>
    <t>CRISTOBAL BRICEÑO ESPINEL</t>
  </si>
  <si>
    <t>ORLENY LUGO MARIN</t>
  </si>
  <si>
    <t>EDGAR ARTURO MAHECHA LEON</t>
  </si>
  <si>
    <t>Productor de la Agricultura
 Campesina Familiar y Comunitaria</t>
  </si>
  <si>
    <t>Productor de la Agricultura 
Campesina Familiar y Comunitaria</t>
  </si>
  <si>
    <t>ASOCIACION DE ACUICULTORES DEL LLANO ACUILLANOS</t>
  </si>
  <si>
    <t>Asociación Yaripa</t>
  </si>
  <si>
    <t xml:space="preserve">Agrovisual </t>
  </si>
  <si>
    <t xml:space="preserve">asociacion de productores agricolas del alto y bajo sardinata </t>
  </si>
  <si>
    <t xml:space="preserve">ASOMURSANJUAN </t>
  </si>
  <si>
    <t>ASOMURSANJUAN</t>
  </si>
  <si>
    <t xml:space="preserve">ASOCIACIÓN DE PRODUCTORES AGROPECUARIOS DE PALMARITO  </t>
  </si>
  <si>
    <t xml:space="preserve">ASOCIACION DE PRODUCTORES AGROPECUARIOS DE PALMARITO </t>
  </si>
  <si>
    <t xml:space="preserve">ASOCIACION DE PRDUCTORES AGROPECUARIOS DE PALAMARITO </t>
  </si>
  <si>
    <t xml:space="preserve">ASOCIACION DE PRODUCTORES DE PALMARITO </t>
  </si>
  <si>
    <t>MUJER PG</t>
  </si>
  <si>
    <t xml:space="preserve">MUJER PG </t>
  </si>
  <si>
    <t>MUJERES PG</t>
  </si>
  <si>
    <t>AFROCUB</t>
  </si>
  <si>
    <t xml:space="preserve">Asoproagrinsa </t>
  </si>
  <si>
    <t xml:space="preserve">asociacion de productores y comercialezadores de cacao del meta </t>
  </si>
  <si>
    <t>Asociación de productores agroindustriales de Villavicencio del piedemonte llanero</t>
  </si>
  <si>
    <t>PRODUCTORES AGROINDUSTRIALES NEGOCIOS VERDES DEL META- PROAINCO</t>
  </si>
  <si>
    <t>Asociación de Pequeños Productores de origen Afrodescendiente de Puerto Gaitán</t>
  </si>
  <si>
    <t>ASOMUAGROPE</t>
  </si>
  <si>
    <t>Redmeta</t>
  </si>
  <si>
    <t>asociacion de palmicultores del guarupay asopay</t>
  </si>
  <si>
    <t>804982 3</t>
  </si>
  <si>
    <t>Acuícola, Piscícola o Pesquero</t>
  </si>
  <si>
    <t xml:space="preserve">frutales </t>
  </si>
  <si>
    <t>Procesados o Derivados</t>
  </si>
  <si>
    <t>Láctea</t>
  </si>
  <si>
    <t>Leguminosas (Frijol, Arveja)</t>
  </si>
  <si>
    <t>Cárnica</t>
  </si>
  <si>
    <t>Cultivos Tropicales (Caña, Café, Cacao)</t>
  </si>
  <si>
    <t>Cereales</t>
  </si>
  <si>
    <t>Oleaginosas (Sancha Inchi, Soya, Palma)</t>
  </si>
  <si>
    <t xml:space="preserve">TRANSFORMADORA </t>
  </si>
  <si>
    <t>Pequeño Productor- Independiente</t>
  </si>
  <si>
    <t>Victimas del Conflicto</t>
  </si>
  <si>
    <t>Afrodescendiente</t>
  </si>
  <si>
    <t>MUJER RURAL, VICTIMAS , JOVEN RURAL  , INDIGENA Y AFRODESCENDINTE</t>
  </si>
  <si>
    <t>Joven rural, víctimas del conflicto armado e Indígenas.</t>
  </si>
  <si>
    <t>Joven emprededora</t>
  </si>
  <si>
    <t>JOVEN EMPRENDEDORA</t>
  </si>
  <si>
    <t>Todas las anteriores</t>
  </si>
  <si>
    <t>indigena</t>
  </si>
  <si>
    <t>0000</t>
  </si>
  <si>
    <t>Febrero, Marzo, Abril, Mayo, Junio, Agosto, Septiembre, Octubre, Noviembre</t>
  </si>
  <si>
    <t>Enero, Febrero, Marzo, Abril, Octubre, Noviembre, Diciembre</t>
  </si>
  <si>
    <t>Enero, Febrero, Abril, Mayo, Junio, Agosto, Septiembre, Octubre, Diciembre</t>
  </si>
  <si>
    <t>Enero, Marzo, Abril, Junio, Julio, Agosto, Septiembre, Octubre, Diciembre</t>
  </si>
  <si>
    <t>AMASIJOS ORGANICOS</t>
  </si>
  <si>
    <t>FRUTAS ORGANICAS</t>
  </si>
  <si>
    <t>CUAJADA ORGANICA</t>
  </si>
  <si>
    <t>VINAGRETAS</t>
  </si>
  <si>
    <t>FERTILIZANTES</t>
  </si>
  <si>
    <t>REPELENTES</t>
  </si>
  <si>
    <t>SEMILLAS DE BORE</t>
  </si>
  <si>
    <t>HUMUS DE LOMBRIS CALIFORNIANA</t>
  </si>
  <si>
    <t>CEBOLLA ORGANICA</t>
  </si>
  <si>
    <t>LECHUGA CRESPA</t>
  </si>
  <si>
    <t>NARANJA TANGELO ORGANICA</t>
  </si>
  <si>
    <t>MARACUYA ORGANICA</t>
  </si>
  <si>
    <t>GUAYABA ORGANICA</t>
  </si>
  <si>
    <t>MAÑOCO AMARILLO</t>
  </si>
  <si>
    <t>TAPIOCA</t>
  </si>
  <si>
    <t>PESCADO MOLIDO</t>
  </si>
  <si>
    <t>GALLINA PONEDORA</t>
  </si>
  <si>
    <t>POLLO CAMPESINO</t>
  </si>
  <si>
    <t>MANTECADAS DE SAGU</t>
  </si>
  <si>
    <t>MASATO DE PIÑA DE SAGU</t>
  </si>
  <si>
    <t>CAFE EN GRANOS</t>
  </si>
  <si>
    <t>PULPAS DE FRUTA</t>
  </si>
  <si>
    <t>CHOCOLATE AMARGO</t>
  </si>
  <si>
    <t>CARNE DE CONEJO AL VACIO Y ADOBADA</t>
  </si>
  <si>
    <t>CHOCOLATE DE MESA</t>
  </si>
  <si>
    <t>CHUCULAS</t>
  </si>
  <si>
    <t>SALSAS PICANTES</t>
  </si>
  <si>
    <t>MANDARINA TANGELO</t>
  </si>
  <si>
    <t>MANGO DE AZUCAR</t>
  </si>
  <si>
    <t>NARANJA TANGELO</t>
  </si>
  <si>
    <t>Aguacate Aguacate Hass</t>
  </si>
  <si>
    <t>Naranja Naranja Valencia</t>
  </si>
  <si>
    <t>AVICHUELA</t>
  </si>
  <si>
    <t>Naranja NARANJA</t>
  </si>
  <si>
    <t>Piña PIÑA</t>
  </si>
  <si>
    <t>CAFE ORGANICO</t>
  </si>
  <si>
    <t>MERMELADAS</t>
  </si>
  <si>
    <t>ACEITES AROMATIZADOS</t>
  </si>
  <si>
    <t>AJI DE UCHUVAS</t>
  </si>
  <si>
    <t>salsa de tomate picante</t>
  </si>
  <si>
    <t>Piña Piña Gold</t>
  </si>
  <si>
    <t>mojara</t>
  </si>
  <si>
    <t>SAPOTE</t>
  </si>
  <si>
    <t>Aguacate AGUACATE COMUN</t>
  </si>
  <si>
    <t>Naranja Naranja Tangelo</t>
  </si>
  <si>
    <t>Piña Piña Perolera</t>
  </si>
  <si>
    <t>papaya, yuca , platano, maracuya, piña. papelillo. tangelo, valencia. mayanes lechuga, espinaca, acelga, brocoli, toamte guayaba, mango,patilla,mandarina,limon, ahuyama. tomate</t>
  </si>
  <si>
    <t>Transformación de café</t>
  </si>
  <si>
    <t>MAÑOCO, CASABE, YARE</t>
  </si>
  <si>
    <t>MAÑOCO</t>
  </si>
  <si>
    <t>PIÑA , PAPAYA, MARACUYA Y PLATANO</t>
  </si>
  <si>
    <t>mañoco casade yare</t>
  </si>
  <si>
    <t>PAPAYA,PIÑA,NARANJA,MARACUYA,YUCA,MANDARINA,MANGOSTINO,LULO,GUAYABA,GUANABANA,AGUACATE</t>
  </si>
  <si>
    <t>lokosto Naranja Naranja Valencia</t>
  </si>
  <si>
    <t>mañoco</t>
  </si>
  <si>
    <t>YARE</t>
  </si>
  <si>
    <t>Aguacate Aguacate Lorena</t>
  </si>
  <si>
    <t>PIÑA,BANANO,GUAYABA,PLATANO,YUCA, PAPAYA, LIMON Y HUEVOS</t>
  </si>
  <si>
    <t>PATILLA, SANDIA, PATILLA BABY</t>
  </si>
  <si>
    <t>Piña Piña comun, Piña Mayanes, Piña Oro Miel</t>
  </si>
  <si>
    <t>CASABE   YARE  MAÑOCO</t>
  </si>
  <si>
    <t>pollo y huevo</t>
  </si>
  <si>
    <t>Platano, Piña, Papaya y Patilla</t>
  </si>
  <si>
    <t>jsanchez7602@gmail.com</t>
  </si>
  <si>
    <t>rosahromerop@gmail.com</t>
  </si>
  <si>
    <t>navioteladmon@gmail.com</t>
  </si>
  <si>
    <t>luzmary8@gmail.com</t>
  </si>
  <si>
    <t>alcavaranagricolaorganic@gmail.com</t>
  </si>
  <si>
    <t>avihuevo21@gmail.com</t>
  </si>
  <si>
    <t>anaortizsilva737@gmail.com</t>
  </si>
  <si>
    <t>cukbiro@hotmail.com</t>
  </si>
  <si>
    <t>&lt;</t>
  </si>
  <si>
    <t>ASOMUEMCAS2020@GMAIL.COM</t>
  </si>
  <si>
    <t>ortizabiles@gmail.com</t>
  </si>
  <si>
    <t>avicolaganabor@ganabor.com</t>
  </si>
  <si>
    <t>citrillanocontabilidad@gmail.com</t>
  </si>
  <si>
    <t>redmeta2024@gmail.com</t>
  </si>
  <si>
    <t>leonardo_palacio_h@yahoo.com</t>
  </si>
  <si>
    <t>alvarezcoki874@gmail.com</t>
  </si>
  <si>
    <t>adrigaitan261@gmail.com</t>
  </si>
  <si>
    <t>mujerdoagrovidaeldorado@gmail.com</t>
  </si>
  <si>
    <t>1122133639andres@gmail.com</t>
  </si>
  <si>
    <t>emma.mejia3112@gmail.com</t>
  </si>
  <si>
    <t>JHONMARIORAMIREZ1996@GMAIL.COM</t>
  </si>
  <si>
    <t>gaitanwilliam2024@gmail.com</t>
  </si>
  <si>
    <t>merkabastosdelpuerto@gmail.com</t>
  </si>
  <si>
    <t>MERKABASTOSDELPUERTO@GMAIL.COM</t>
  </si>
  <si>
    <t>fundacion.aps2024@gmail.com</t>
  </si>
  <si>
    <t>amandabermudezardila@gmail.com</t>
  </si>
  <si>
    <t>carnesrikasvillavo@gmail.com</t>
  </si>
  <si>
    <t>teranangelita4@gmail.com</t>
  </si>
  <si>
    <t>facturacionzayda@gmail.com</t>
  </si>
  <si>
    <t>contajudicial478@gmail.com</t>
  </si>
  <si>
    <t>contajudicial@gmail.com</t>
  </si>
  <si>
    <t>yidertorres@gmail.com</t>
  </si>
  <si>
    <t>Danilosanchez91@yahoo.es</t>
  </si>
  <si>
    <t>dianamelo2329@gmail.com</t>
  </si>
  <si>
    <t>agrorigenestrategia@gmail.com</t>
  </si>
  <si>
    <t>rubielapradasoto@gmail.com</t>
  </si>
  <si>
    <t>rubielapradasotogmail.com</t>
  </si>
  <si>
    <t>rubielapradasoto@gmail,com</t>
  </si>
  <si>
    <t>macarenaindlactea@gmail.com</t>
  </si>
  <si>
    <t xml:space="preserve">JHOAN YIMI DE LA CRUZ GARCIA </t>
  </si>
  <si>
    <t>JORGE ENRIQUE DE LA CRUZ</t>
  </si>
  <si>
    <t>TARSICIO ANTONIO PIARPUZAN</t>
  </si>
  <si>
    <t>SEGUNDO CORAL ACOSTA</t>
  </si>
  <si>
    <t>GLORIA PIARPUZAN</t>
  </si>
  <si>
    <t xml:space="preserve">DELIA MARIA CORAL CORAL </t>
  </si>
  <si>
    <t xml:space="preserve">MARCO ANTONIO PANTOJA CORTES </t>
  </si>
  <si>
    <t>CARMEN MERCEDES RODRIGUEZ</t>
  </si>
  <si>
    <t>BRAULIO HERNEY AREVALO HERNADEZ</t>
  </si>
  <si>
    <t xml:space="preserve">WILLIAM ANTONIO CORAL </t>
  </si>
  <si>
    <t xml:space="preserve">AURA LIGIA VILLOTA </t>
  </si>
  <si>
    <t xml:space="preserve">JULIANA MARIA UNIGARRO CHARFUELAN </t>
  </si>
  <si>
    <t xml:space="preserve">JORGE ARMANDO BENAVIDEZ DIAZ </t>
  </si>
  <si>
    <t>LUIS ANDRES IMBACUAN</t>
  </si>
  <si>
    <t>IRENE ALEXANDRA MUÑOZ</t>
  </si>
  <si>
    <t>EIDER JAIR MUÑOZ</t>
  </si>
  <si>
    <t>JAVIER PANTOJA BURBANO</t>
  </si>
  <si>
    <t>SILVIO ANDRES CADENA CEBALLOS</t>
  </si>
  <si>
    <t>HERNANDO JAVIER ROSERO CORTES</t>
  </si>
  <si>
    <t>DAGOBERTO PANTOJA</t>
  </si>
  <si>
    <t>SANDRA LILIANA UNIGARRO CEBALLOS</t>
  </si>
  <si>
    <t>MILTON HERNANDO BENAVIDES</t>
  </si>
  <si>
    <t>EDISON FERNANDO VALENCIA</t>
  </si>
  <si>
    <t>ANDREA MARGOTH CANCHALA</t>
  </si>
  <si>
    <t>YIMMY ALEXANDER AREVALO MUÑOZ</t>
  </si>
  <si>
    <t>DIEGO ARMANDO RODRIGUEZ</t>
  </si>
  <si>
    <t>MAYRA MAGALY BURBANO CORAL</t>
  </si>
  <si>
    <t>OLGA MIRIAM VILLOTA ROSERO</t>
  </si>
  <si>
    <t xml:space="preserve">GLORIA CECILIA VALENCIA BURBANO </t>
  </si>
  <si>
    <t>RICARDO HERNAN VALENCIA BURBANO</t>
  </si>
  <si>
    <t>CARMEN ALICIA CORTES</t>
  </si>
  <si>
    <t>VICTOR ARMANDO ESCOBAR</t>
  </si>
  <si>
    <t>JESUS ALFREDO SALAZAR</t>
  </si>
  <si>
    <t>JOSE LEONARDO VIVAS VIVAS</t>
  </si>
  <si>
    <t>LUIS ALFREDO AREVALO</t>
  </si>
  <si>
    <t xml:space="preserve">ARMANDO ALIRIO MORILLO MUÑOS </t>
  </si>
  <si>
    <t xml:space="preserve">ALFREDO LEONIDAS TORO DIAS </t>
  </si>
  <si>
    <t>MARCO ANTONIO VILLOTA ROSERO</t>
  </si>
  <si>
    <t>JOSE FRANSISCO CORAL ROSERO</t>
  </si>
  <si>
    <t>EFRAIN DIGOBERTO PANTOJA CORTES</t>
  </si>
  <si>
    <t>CARLOS PANTOJA</t>
  </si>
  <si>
    <t>SEGUNDO MESIAS CUATIN</t>
  </si>
  <si>
    <t>ARMANDO HOMERO AREVALO</t>
  </si>
  <si>
    <t>MARTIN EMILIO AREVALO</t>
  </si>
  <si>
    <t xml:space="preserve">LUIS GONSALO HERNANDES </t>
  </si>
  <si>
    <t>LUIS ALFREDO TORO CORTEZ</t>
  </si>
  <si>
    <t xml:space="preserve">YINA MARCELA LUNA CERON </t>
  </si>
  <si>
    <t>SAULO CEBALLOS TUPAZ</t>
  </si>
  <si>
    <t xml:space="preserve">CARMEN SERAFINA TUPAZ </t>
  </si>
  <si>
    <t>JHON JAIRO TORO</t>
  </si>
  <si>
    <t>LUIS ADELMO CEBALLOS</t>
  </si>
  <si>
    <t>JOSE CAMILO GALINDRES CHARFUELAN</t>
  </si>
  <si>
    <t xml:space="preserve">NELLY ANAMA CHALACAN </t>
  </si>
  <si>
    <t>FREDY ORLANDO MUESES CEBALLOS</t>
  </si>
  <si>
    <t>JUAN CARLOS MENA MENA</t>
  </si>
  <si>
    <t xml:space="preserve">JORGE OLMEDO TUPAZ </t>
  </si>
  <si>
    <t>ROSA ELVIRA ERIRA</t>
  </si>
  <si>
    <t>MARIA DEL CARMEN VILLACORTE</t>
  </si>
  <si>
    <t>MARIA ZARA CALIZ</t>
  </si>
  <si>
    <t>MIGUEL CUASQUER</t>
  </si>
  <si>
    <t>ALBA NELLY MUESES</t>
  </si>
  <si>
    <t>JOHN SEBASTIAN CEBALLOS</t>
  </si>
  <si>
    <t>EDISON FERNANDO QUITIAQUEZ</t>
  </si>
  <si>
    <t>WILSON ORLANDO COLIMBA</t>
  </si>
  <si>
    <t>BLANCA ELENA CANCHALA ANRRANGO</t>
  </si>
  <si>
    <t>MIRIAM MUESES CEBALLOS</t>
  </si>
  <si>
    <t>LIDIA DEL CARMEN COLIMBA PAGUAY</t>
  </si>
  <si>
    <t>PLACIDA CEBALLOS DE TUPAZ</t>
  </si>
  <si>
    <t>SANDRO RAMIRO COLIMBA</t>
  </si>
  <si>
    <t>ABEL ISAIAS PASTAS</t>
  </si>
  <si>
    <t>MARCO TULIO VELASCO NAZATE</t>
  </si>
  <si>
    <t>IVAN DARIO VELASCO CHILANGUAD</t>
  </si>
  <si>
    <t>MAYER NOHEMI CUASMAYAN PASTAS</t>
  </si>
  <si>
    <t xml:space="preserve">MARIA JESUS CHILANGUAD </t>
  </si>
  <si>
    <t xml:space="preserve">WILLAN HERNAN CUASMAYAN CUASMAYAN </t>
  </si>
  <si>
    <t xml:space="preserve">MIRIAM DEL CARMEN QUITIAQUEZ ROSERO </t>
  </si>
  <si>
    <t>ALFREDO RODRIGO CORAL</t>
  </si>
  <si>
    <t xml:space="preserve">JUAN RAMON QUITIAQUEZ </t>
  </si>
  <si>
    <t>BLANCA LIDIA ROJAS ENRIQUEZ</t>
  </si>
  <si>
    <t xml:space="preserve">ROSA YENI TUTAL TENGANA </t>
  </si>
  <si>
    <t xml:space="preserve">JAIRO JOVANNY AREVALO CORAL </t>
  </si>
  <si>
    <t xml:space="preserve">SEGUNDO ROSERO CEBALLOS </t>
  </si>
  <si>
    <t>JOSE CESAR PALMA TULCANAZA</t>
  </si>
  <si>
    <t>ELSY DEL SOCORRO CUASMAYAN</t>
  </si>
  <si>
    <t>JANETH DEL CARMEN PALMA</t>
  </si>
  <si>
    <t>ALVARO EDMUNDO VELASCO</t>
  </si>
  <si>
    <t>JOSE INTUYAN CHUNES</t>
  </si>
  <si>
    <t>HUGO EFRAIN CALPA PISMAG</t>
  </si>
  <si>
    <t>ISAC MOISES CALPA CALPA</t>
  </si>
  <si>
    <t>SIXTA YILI DELGADO</t>
  </si>
  <si>
    <t>FIDEL ARMANDO CHAUCANES</t>
  </si>
  <si>
    <t>AYDA RUBIELA CORAL CHAUCANES</t>
  </si>
  <si>
    <t>HERNAN ROSERO CUASQUER</t>
  </si>
  <si>
    <t>CARLOS OVIDIO CHARFUELAN</t>
  </si>
  <si>
    <t>MARIA DEL CARMEN VELASCO CANCHALA</t>
  </si>
  <si>
    <t>JOSE ANTONIO CUASQUER</t>
  </si>
  <si>
    <t>EDGAR JAVIER CORAL</t>
  </si>
  <si>
    <t>RAIMUNDO ANDRES YAMA CADENA</t>
  </si>
  <si>
    <t>EYDER ALEXANDER ROSERO</t>
  </si>
  <si>
    <t>ERMES JAIR ROSERO</t>
  </si>
  <si>
    <t>ALONSO ENRIQUE ACOSTA</t>
  </si>
  <si>
    <t>FRANCO RUBIEL ROSERO REINA</t>
  </si>
  <si>
    <t>MARIA LUISA BURGOS CUASMAYAN</t>
  </si>
  <si>
    <t>CAMPO ELIAS BURGOS CUASMAYAN</t>
  </si>
  <si>
    <t>SEGUNDO LEONARDO BURGOS</t>
  </si>
  <si>
    <t>JAQUELINE HERNANDES</t>
  </si>
  <si>
    <t>MONICA ALEXANDRA PALMA</t>
  </si>
  <si>
    <t>MARCO ANTONIO CORAL CUASQUER</t>
  </si>
  <si>
    <t>JESUS ARMANDO QUITIAQUEZ</t>
  </si>
  <si>
    <t>JULIONEL BURGOS</t>
  </si>
  <si>
    <t xml:space="preserve">MARIA CHAUCANES </t>
  </si>
  <si>
    <t>OSCAR JULIAN CHAUCANES</t>
  </si>
  <si>
    <t>JAIRO ORLANDO CUMBAL</t>
  </si>
  <si>
    <t>CARLOS JAIME CEBALLOS</t>
  </si>
  <si>
    <t>MARIA ELENA CEBALLOS PISMAG</t>
  </si>
  <si>
    <t>ROSA ALVINA CEBALLOS CHALAPUD</t>
  </si>
  <si>
    <t>LUIS GONZALO CEBALLOS</t>
  </si>
  <si>
    <t>JHONATAN IVAN CALPA</t>
  </si>
  <si>
    <t>MARA EUGENIA CEBALLOS</t>
  </si>
  <si>
    <t>JOSE GUILLERMO CHILANGUAD</t>
  </si>
  <si>
    <t>HUGO HERNANDO IMBACUAN</t>
  </si>
  <si>
    <t>JOSE EULISES CUMBAL</t>
  </si>
  <si>
    <t>GABRIEL EDUARDO BENAVIDES</t>
  </si>
  <si>
    <t>JOSE ULISES CUMBAL</t>
  </si>
  <si>
    <t>MARIA ELICIA CUASMAYAN</t>
  </si>
  <si>
    <t xml:space="preserve">BLANCA NUBIA ROSERO PISMAG </t>
  </si>
  <si>
    <t>WILLIAM ROLANDO CEBALLOS</t>
  </si>
  <si>
    <t>JESUS ARMANDO BURGOS C</t>
  </si>
  <si>
    <t>JOSE MARINO CEBALLOS PISMAG</t>
  </si>
  <si>
    <t>REYMUNDO YAMA</t>
  </si>
  <si>
    <t>SEGUNDO ALIRIO CUASMAYAN CUASMAYAN</t>
  </si>
  <si>
    <t>ROSA CUASQUER NASTAR</t>
  </si>
  <si>
    <t>MARIA OLIVA CHALAPUD</t>
  </si>
  <si>
    <t>JESUS CHALAPUD CUASMAYAN</t>
  </si>
  <si>
    <t>JOSE HUMBERTO POTOSI</t>
  </si>
  <si>
    <t>OSCAR POTOSI PINCHAO</t>
  </si>
  <si>
    <t>NICOLAS CUASQUER</t>
  </si>
  <si>
    <t>JAIRO HUMBERTO POTOSI</t>
  </si>
  <si>
    <t>LUIS HUMBERTO CEBALLOS</t>
  </si>
  <si>
    <t>HENRY ARMANDO DERAZO CHALAPUD</t>
  </si>
  <si>
    <t>MIGUEL ANGEL CALIZ</t>
  </si>
  <si>
    <t>YOLANDA DEL SOCORRO CUASTUZA</t>
  </si>
  <si>
    <t>ADALBERTO CUASTUMAL VASQUEZ</t>
  </si>
  <si>
    <t xml:space="preserve">CARMEN LUISA RIVERA ATIZ </t>
  </si>
  <si>
    <t>MARIA ESTERFELINA CHALAPUD</t>
  </si>
  <si>
    <t>HERLINDA ISABEL PASTAS</t>
  </si>
  <si>
    <t>MARIA TELESFORA CHALAPUD</t>
  </si>
  <si>
    <t>MARIA ANGELA CHALAPUD</t>
  </si>
  <si>
    <t>GLORIA ROSERO</t>
  </si>
  <si>
    <t>LUZ EVILA CEBALLOS PUENAYAN</t>
  </si>
  <si>
    <t>CLAUDIA PATRICIA TUPAZ CEBALLOS</t>
  </si>
  <si>
    <t>ROSA CECILIA CASTRO DE GUANCHA</t>
  </si>
  <si>
    <t>LUIS GONZALO PIARPUZAN</t>
  </si>
  <si>
    <t>TOBIAS SALVADOR PIARPUZAN</t>
  </si>
  <si>
    <t>JOSE ANTONIO IMBACUAN CALPA</t>
  </si>
  <si>
    <t>LEONEL ADALBERTO VILLOTA</t>
  </si>
  <si>
    <t>PABLO NICOLAS MUESES</t>
  </si>
  <si>
    <t>LUIS ANTONIO GUANCHA TARAMUEL</t>
  </si>
  <si>
    <t>WILSON ARMANDO CHALAPUD</t>
  </si>
  <si>
    <t>ISAURA ERIRA PORTILLA</t>
  </si>
  <si>
    <t xml:space="preserve">ANA LUCIA QUITIAQUEZ </t>
  </si>
  <si>
    <t>CARLOS ARMANDO BURGOS PISMAG</t>
  </si>
  <si>
    <t>OMAR MIGUEL GUANCHA</t>
  </si>
  <si>
    <t>LUIS ARTEMIO GUZMAN VILLOTA</t>
  </si>
  <si>
    <t>JOSE ANTONIO GUANCHA</t>
  </si>
  <si>
    <t>MARIA BURGOS CUASMAYAN</t>
  </si>
  <si>
    <t>ANGEL PORTILLA ERIRA</t>
  </si>
  <si>
    <t>JOSE EDUARDO MUESES</t>
  </si>
  <si>
    <t>WILLIAM ARMANDO CUMBAL</t>
  </si>
  <si>
    <t>ROSA MILA NASTAR CALPA</t>
  </si>
  <si>
    <t>ELVIA MARINA CASANOVA</t>
  </si>
  <si>
    <t>JACINTO BRICEÑO CEBALLOS TUTAL</t>
  </si>
  <si>
    <t>DANIEL GUILLERMO SANTACRUZ</t>
  </si>
  <si>
    <t>CONSUELO LILIANA VALENZUELA</t>
  </si>
  <si>
    <t>MARIA DEL CARMEN IMBACUAN</t>
  </si>
  <si>
    <t xml:space="preserve">EDGAR OSWALDO CHALAPUD </t>
  </si>
  <si>
    <t>ELSA PORTILLA CAGUAZANGO</t>
  </si>
  <si>
    <t>SEGUNDO VICENTE CHALAPUD</t>
  </si>
  <si>
    <t>SEGUNDO MESIAS BENAVIDES</t>
  </si>
  <si>
    <t>ELCY SORAIDA FUELAGAN</t>
  </si>
  <si>
    <t>FELIX ALBERTO BENAVIDES ACOSTA</t>
  </si>
  <si>
    <t>BLANCA MAGALI MUESES</t>
  </si>
  <si>
    <t>CLARA BEATRIZ MORENO</t>
  </si>
  <si>
    <t>JOSE ELIAS DERASO CALIZ</t>
  </si>
  <si>
    <t>LEONEL MUESES</t>
  </si>
  <si>
    <t>MANUEL JESUS CEBALLOS CULTID</t>
  </si>
  <si>
    <t>OSCAR PAUCAR</t>
  </si>
  <si>
    <t xml:space="preserve">CARLOS FIDENCIO GETIAL </t>
  </si>
  <si>
    <t>MARIA OMAIRA MALPUD T</t>
  </si>
  <si>
    <t>LUIS GONZALO CHALAPUD</t>
  </si>
  <si>
    <t xml:space="preserve">ANDRES FERNANDO ROSERO CUASMAYAN </t>
  </si>
  <si>
    <t>MARIA PERSIDES RIVERA</t>
  </si>
  <si>
    <t>HECTOR MARCELO AREVALO</t>
  </si>
  <si>
    <t>LUZDARY CHARFUELAN REINA</t>
  </si>
  <si>
    <t>ORLANDO WILLIAM CUASQUER</t>
  </si>
  <si>
    <t xml:space="preserve">GERMAN RODRIGO PORTILLA </t>
  </si>
  <si>
    <t xml:space="preserve">MARIA TULIA PIARPUZAN DE REINA </t>
  </si>
  <si>
    <t xml:space="preserve">LUIS MANUEL DERAZO </t>
  </si>
  <si>
    <t>MARIA EUGENIA VELACO GUERRERO</t>
  </si>
  <si>
    <t>IRMA DEL ROSARIO MUESES MALPUD</t>
  </si>
  <si>
    <t xml:space="preserve">DORA LILIANA PIARPUZAN </t>
  </si>
  <si>
    <t xml:space="preserve">FABIOLA MARGARITA QUITIAQUEZ BOLAÑOS </t>
  </si>
  <si>
    <t>DOLORES MARIA RUBIELA MUESES</t>
  </si>
  <si>
    <t>GALO ALIRIO QUITIAQUEZ</t>
  </si>
  <si>
    <t xml:space="preserve">ADRIANA DEL PILAR PISMAG IBARRA </t>
  </si>
  <si>
    <t>CARLO ALONSO QUITIAQUEZ</t>
  </si>
  <si>
    <t>LUIS PISMAG TUPAZ</t>
  </si>
  <si>
    <t>MIRIAM BURGOS</t>
  </si>
  <si>
    <t>DAYRO CIGIFREDO NOGUERA</t>
  </si>
  <si>
    <t>ROSA MELIDA PISMAG</t>
  </si>
  <si>
    <t>MARIA DEL CARMEN PISMAG</t>
  </si>
  <si>
    <t>ANDRES FABIAN CANCHALA</t>
  </si>
  <si>
    <t>JORGE CANCHALA ANRRANGO</t>
  </si>
  <si>
    <t xml:space="preserve">HERIRBERTO CANCHALA CASTRO </t>
  </si>
  <si>
    <t>DORIS AMPARO PIARPUZAN</t>
  </si>
  <si>
    <t>WILSON RAMIRO VIVAS ERIRA</t>
  </si>
  <si>
    <t>SEGUNDO ARTURO PISMAG</t>
  </si>
  <si>
    <t xml:space="preserve">LUIS TOMAS CEBALLOS COLIMBA </t>
  </si>
  <si>
    <t>MANUEL MESIAS IMBACUAN</t>
  </si>
  <si>
    <t>CARLOS ALBERTO QUITIAQUEZ</t>
  </si>
  <si>
    <t>MIGUEL ANGEL PISMAG</t>
  </si>
  <si>
    <t>LUZ MARINA PASTAS CHALAPUD</t>
  </si>
  <si>
    <t>NANCY BURGOS</t>
  </si>
  <si>
    <t>LUIS GONZALO IMBACUAN CULTID</t>
  </si>
  <si>
    <t>ROBINSON FERNANDO BENAVIDES MORAN</t>
  </si>
  <si>
    <t>ROBERTH JAVIER CUAMAYAN</t>
  </si>
  <si>
    <t>JUAN JOSE COLIMBA</t>
  </si>
  <si>
    <t>BETY DEL ROSARIO CHARFUELAN</t>
  </si>
  <si>
    <t>TERESA DEL CARMEN PIARPUZAN</t>
  </si>
  <si>
    <t>MARIA PIARPUZAN DE IMBACUAN</t>
  </si>
  <si>
    <t>ERMINSUN EDUARDO CEBALLOS</t>
  </si>
  <si>
    <t>LUIS FELIPE ROSERO</t>
  </si>
  <si>
    <t>NELLY DEL CARMEN ANDRADE</t>
  </si>
  <si>
    <t>JAVIER MUESES ANDRADE</t>
  </si>
  <si>
    <t>MANUEL ANDRES DERAZO</t>
  </si>
  <si>
    <t>ANTONIO MARCELINO AREVALO</t>
  </si>
  <si>
    <t>DORIS MARLENI PASTAS</t>
  </si>
  <si>
    <t>DIOGENES EFRAIN BOLAÑOS</t>
  </si>
  <si>
    <t>SEGUNDO DAVID COLIMBA ERIRA</t>
  </si>
  <si>
    <t>EULER ORLANDO GUERRERO CEBALLOS</t>
  </si>
  <si>
    <t xml:space="preserve">GUSTAVO WILMAR PASTAS CHALAPUD </t>
  </si>
  <si>
    <t>MARIA DEL PILAR CEBALLOS PISMAG</t>
  </si>
  <si>
    <t>MANUEL MESIAS PISMAG</t>
  </si>
  <si>
    <t>LUIS HUMBERTO PISMAG</t>
  </si>
  <si>
    <t xml:space="preserve">SERFIDES PISMAG MORAN </t>
  </si>
  <si>
    <t>BLANCA OLIVA ERIRA</t>
  </si>
  <si>
    <t xml:space="preserve">LUIS ARMANDO GUERRERO </t>
  </si>
  <si>
    <t>NANCY YOLANDA VILLOTA</t>
  </si>
  <si>
    <t>LUIS ALBERTO IMBACUAN</t>
  </si>
  <si>
    <t>BLANCA OLIVA ANDRADE</t>
  </si>
  <si>
    <t>PIEDAD ESPERANZA PISCAL</t>
  </si>
  <si>
    <t>MANUEL MESIAS QUITIAQUEZ</t>
  </si>
  <si>
    <t xml:space="preserve">ALONSO BUENAVERTURA CEBALLOS </t>
  </si>
  <si>
    <t>FELIX MARIA TARAMUEL COLIMBA</t>
  </si>
  <si>
    <t>JORGE ARMANDO PIARPUZAN CERON</t>
  </si>
  <si>
    <t>TRANCITO AURA ELINA PIARPUZAN</t>
  </si>
  <si>
    <t>AVELINA TRANCITO ANRANGO</t>
  </si>
  <si>
    <t xml:space="preserve">LUCIA DEL SOCORRO PIARPUZAN </t>
  </si>
  <si>
    <t>EULER AMILCAR MUÑOZ BOLAÑOS</t>
  </si>
  <si>
    <t xml:space="preserve">DIEGO ALEXANDER BURGOS </t>
  </si>
  <si>
    <t>JOSE ALVARO REINA</t>
  </si>
  <si>
    <t>OSCAR ANDRES VALLEJO PALACIOS</t>
  </si>
  <si>
    <t>OMAR EFRAIN GUERRERO</t>
  </si>
  <si>
    <t>YULY CALPA VIVAS</t>
  </si>
  <si>
    <t xml:space="preserve">NELSON MARIANO YAMA </t>
  </si>
  <si>
    <t>SEGUNDO PIARPUZAN</t>
  </si>
  <si>
    <t>FELIX VIVAS RIASCOS</t>
  </si>
  <si>
    <t>MARCO VELASCO CALIZ</t>
  </si>
  <si>
    <t xml:space="preserve">MARIA RIASCOS DE VIVAS </t>
  </si>
  <si>
    <t xml:space="preserve">JOSE JAIRO CORAL </t>
  </si>
  <si>
    <t>JHERSON HARLEY TUPAZ BURGOS</t>
  </si>
  <si>
    <t>LIDIA CUASMAYAN DERAZO</t>
  </si>
  <si>
    <t xml:space="preserve">LILIA YOLANDA VIVAS ERIRA </t>
  </si>
  <si>
    <t>SILVIO ANDRES QUITIAQUEZ</t>
  </si>
  <si>
    <t>LUCIA QUITIAQUEZ</t>
  </si>
  <si>
    <t>LUCY YASMIN ERIRA ROSERO</t>
  </si>
  <si>
    <t>EFRAIN CORAL CUASTUMAL</t>
  </si>
  <si>
    <t>JOSE IMBACUAN MONTENEGRO</t>
  </si>
  <si>
    <t>LUIS QUITIAQUEZ BOLAÑOS</t>
  </si>
  <si>
    <t>JORGE ANIBAL VIVAS</t>
  </si>
  <si>
    <t>DANIEL FERNANDO QUITIAQUEZ</t>
  </si>
  <si>
    <t>MARIA ELVIA CORAL</t>
  </si>
  <si>
    <t>EDISON FERNANDO REINA</t>
  </si>
  <si>
    <t>MARIA NASTAR CALPA</t>
  </si>
  <si>
    <t>DANIEL RICARDO QUITIAQUEZ BOLAÑOS</t>
  </si>
  <si>
    <t>ISACC NICOLAS QUITIAQUEZ</t>
  </si>
  <si>
    <t>FREDY ALEJANDRO PORTILLA GUERRERO</t>
  </si>
  <si>
    <t>JORGE EULISES CUASMAYAN CUASMAYAN</t>
  </si>
  <si>
    <t xml:space="preserve">MIRIAM GUADALUPE VELASCO </t>
  </si>
  <si>
    <t>MARIA FILOMENA VIVAS RIASCOS</t>
  </si>
  <si>
    <t xml:space="preserve">ROSA MARIA CUASMAYAN CULTID </t>
  </si>
  <si>
    <t xml:space="preserve">LUIS EDUARDO POSO </t>
  </si>
  <si>
    <t>MANUEL MESIAS PINCHAO</t>
  </si>
  <si>
    <t>DIMAS MARCIAL CALIZ</t>
  </si>
  <si>
    <t xml:space="preserve">LUIS GILVERTO VELASCO </t>
  </si>
  <si>
    <t>YANETH VIVAS RIASCOS</t>
  </si>
  <si>
    <t>BLANCA LIDIA VALENCIA VELASCO</t>
  </si>
  <si>
    <t>JANIO HERNEY VALENCIA</t>
  </si>
  <si>
    <t>ANGELA KATERINE CALPA V</t>
  </si>
  <si>
    <t>MARIA BOLAÑOS</t>
  </si>
  <si>
    <t xml:space="preserve">EDISON ROLANDO BENAVIDES </t>
  </si>
  <si>
    <t>ORLANDO LUIS VICENTE ANDRADE</t>
  </si>
  <si>
    <t>CARMELINA VALENCIA VELASCO</t>
  </si>
  <si>
    <t>CARLOS ALBERTO GUERRERO</t>
  </si>
  <si>
    <t>HENRY FERNEY BENAVIDES</t>
  </si>
  <si>
    <t xml:space="preserve">JIMMY ANDERSON GUERRERO  </t>
  </si>
  <si>
    <t>DIEGO MARTIN ERIRA</t>
  </si>
  <si>
    <t>HERMES FABIAN CORAL</t>
  </si>
  <si>
    <t>ARMANDO JUVENAL REINA</t>
  </si>
  <si>
    <t>JOSE ROMULO VIVAS</t>
  </si>
  <si>
    <t>AURA PASTAS</t>
  </si>
  <si>
    <t>JOSE ELIAS IMBACUAN</t>
  </si>
  <si>
    <t>EDISON FERNANDO CALIZ</t>
  </si>
  <si>
    <t xml:space="preserve">HERNANDO WILFREDO VIVAS </t>
  </si>
  <si>
    <t xml:space="preserve">ORLANDO GUERRERO CALPA </t>
  </si>
  <si>
    <t>WILLIAM ADALBERTO VELAZCO</t>
  </si>
  <si>
    <t>JUAN CARLOS VELASCO GUERRERO</t>
  </si>
  <si>
    <t>WILSON ALEXANDER VALLEJO PALACIOS</t>
  </si>
  <si>
    <t>JOSE RAMONQUITIAQUEZ</t>
  </si>
  <si>
    <t xml:space="preserve">JOSELITO RONALDO ACOSTA </t>
  </si>
  <si>
    <t>JOSE CAMPO ELIAS ACOSTA</t>
  </si>
  <si>
    <t>MILTON JOVANY TUMBAQUI</t>
  </si>
  <si>
    <t>JHANET DEL PILAR CEBALLOS R</t>
  </si>
  <si>
    <t>JOSE ANTONIO REINA</t>
  </si>
  <si>
    <t>LUIS OLMEDO ERIRA</t>
  </si>
  <si>
    <t>FERNANDO ALEXANDER CUASQUER</t>
  </si>
  <si>
    <t>ILDA MAGOLA CHALAPUD</t>
  </si>
  <si>
    <t xml:space="preserve">SILVIO JOSE REINA CHACUA </t>
  </si>
  <si>
    <t xml:space="preserve">WILSON ALEJANDRO CHALAPUD CUASMAYAN </t>
  </si>
  <si>
    <t xml:space="preserve">EDISON ERIRA CASANOVA </t>
  </si>
  <si>
    <t>ERNESTO SAUL CERON FUENTES</t>
  </si>
  <si>
    <t>JOSE ALIRIO TUPAZ QUITIAQUEZ</t>
  </si>
  <si>
    <t xml:space="preserve">BAYRON DANIEL REINA PIARPUZAN </t>
  </si>
  <si>
    <t>MANUEL EDUARDO TUPAZ</t>
  </si>
  <si>
    <t>CARLOS ALBERTO ERIRA QUITIAQUEZ</t>
  </si>
  <si>
    <t>ELSA OLIVA PIARPUZAN</t>
  </si>
  <si>
    <t>ROSA MARIA TUMBAQUI</t>
  </si>
  <si>
    <t>CARLOS IMBACUAN</t>
  </si>
  <si>
    <t>BLANCA PIARPUZAN</t>
  </si>
  <si>
    <t>MARCO ANTONIO TUPAZ CALPA</t>
  </si>
  <si>
    <t>RAFAEL QUITIQUEZ BOLAÑOS</t>
  </si>
  <si>
    <t>MILTON TUPAZ ERIRA</t>
  </si>
  <si>
    <t>WILMER ACOSTA TAPIA</t>
  </si>
  <si>
    <t>CLARA TUPAZ CALPA</t>
  </si>
  <si>
    <t>JULIO GERARDO PISMAG CUASMAYAN</t>
  </si>
  <si>
    <t>SEGUNDO EDUARDO CUASMAYAN</t>
  </si>
  <si>
    <t>LUZ ANGELICA QUITIAQUEZ</t>
  </si>
  <si>
    <t>EDISON ARMANDO TUPAZ</t>
  </si>
  <si>
    <t xml:space="preserve">ELSY DEL CARMEN NAZATE </t>
  </si>
  <si>
    <t xml:space="preserve">ROSA MARIA PIARPUZAN </t>
  </si>
  <si>
    <t>HERMAN PIARPUZAN ERIRA</t>
  </si>
  <si>
    <t>EDISON FERNANDO PIALPUSAN</t>
  </si>
  <si>
    <t xml:space="preserve">FREDY ALEXANDER CEBALLOS REINA </t>
  </si>
  <si>
    <t>CLAUDIA LICEH DIAZ TUPAZ</t>
  </si>
  <si>
    <t>EDWIN FERNANDO TUPAZ</t>
  </si>
  <si>
    <t>ANGEL MARIA TUPAZ CALPA</t>
  </si>
  <si>
    <t>ELSA DEL PILAR TUPAZ</t>
  </si>
  <si>
    <t>DIDIER FAVER GUANCHA</t>
  </si>
  <si>
    <t>JAIRO SIGIFREDO VALENZUELA</t>
  </si>
  <si>
    <t>JOSE IMBACUAN COLIMBA</t>
  </si>
  <si>
    <t xml:space="preserve">MARIA MAGOLA PASTAS </t>
  </si>
  <si>
    <t xml:space="preserve">HUGO HERNAN QUITIAQUEZ </t>
  </si>
  <si>
    <t xml:space="preserve">OSCAR JAVIER CHALAPUD </t>
  </si>
  <si>
    <t xml:space="preserve">ERASMO GILBERTO ERIRA </t>
  </si>
  <si>
    <t>CORDULA LUCIA PASTAS</t>
  </si>
  <si>
    <t>SERVIO ANTONIO ZUÑIGA</t>
  </si>
  <si>
    <t xml:space="preserve">JAIRO ANDRES TUMBAQUI VALLEJO </t>
  </si>
  <si>
    <t>LUIS ALFREDO QUITIAQUEZ</t>
  </si>
  <si>
    <t>LUIS ARTEMIO CHILANGUAD</t>
  </si>
  <si>
    <t xml:space="preserve">JOSE MARIA ANTONIO REINA </t>
  </si>
  <si>
    <t xml:space="preserve">JESUS PORFIRIO CUASTUMAL </t>
  </si>
  <si>
    <t xml:space="preserve">YENNY MARIELA CUASTUMAL ORTEGA </t>
  </si>
  <si>
    <t xml:space="preserve">MILTON EFRAIN PISMAG IMBACUAN </t>
  </si>
  <si>
    <t>SANDRA MORENO</t>
  </si>
  <si>
    <t>CLARA NELLY CANCHALA</t>
  </si>
  <si>
    <t>LUIS ALIRIO CUASTUMAL VALENCIA</t>
  </si>
  <si>
    <t>LUIS GABRIEL REINA YAMA</t>
  </si>
  <si>
    <t>SEGUNDO RICARDO CEBALLOS</t>
  </si>
  <si>
    <t>JUAN BAUTISTA ARTEAGA CUASTUMAL</t>
  </si>
  <si>
    <t>LUIS OSWALDO REINA CANCHALA</t>
  </si>
  <si>
    <t>MARINO REINA MENESES</t>
  </si>
  <si>
    <t>SEGUNDO CUASTUMAL VALENCIA</t>
  </si>
  <si>
    <t xml:space="preserve">JOSE ANIBAL TUTALCHA CANCHALA </t>
  </si>
  <si>
    <t>ANTIDIO SANTACRUZ RODRIGUEZ</t>
  </si>
  <si>
    <t>KEVIN CONSTAIN IMBACUAN</t>
  </si>
  <si>
    <t>DIEGO FERNANDO CANCHALA</t>
  </si>
  <si>
    <t>FRANCO LEONEL CANCHALA</t>
  </si>
  <si>
    <t xml:space="preserve">FRANCISCO JAVIER PANTOJA </t>
  </si>
  <si>
    <t>SEGUNDO GERARDO CEBALLOS</t>
  </si>
  <si>
    <t>OMAR ARTURO BENAVIDES FIERRO</t>
  </si>
  <si>
    <t>JOSE IGNACIO CANCHALA</t>
  </si>
  <si>
    <t>LUIS RUPERTO IMBACUAN</t>
  </si>
  <si>
    <t>LEO VIGIILDO REINA</t>
  </si>
  <si>
    <t>HUMBERTO REINA CANCHALA</t>
  </si>
  <si>
    <t>JOSE LIBIO CHARFUELAN CEBALLOS</t>
  </si>
  <si>
    <t>JOSE EDUARDO CHARFUELAN</t>
  </si>
  <si>
    <t xml:space="preserve">JULIO CHARFUELAN </t>
  </si>
  <si>
    <t xml:space="preserve">ALVARO CUASTUMAL VALENCIA </t>
  </si>
  <si>
    <t>LUIS EVELIO TUPAZ CEBALLOS</t>
  </si>
  <si>
    <t>LUIS ALBERTO UNIGARRO RIASCOS</t>
  </si>
  <si>
    <t xml:space="preserve">JOSE ALBERTO CEBALLOS CALPA </t>
  </si>
  <si>
    <t>CARLOS ALBERTO CANCHALA</t>
  </si>
  <si>
    <t>JOSE MANUEL TUTALCHA</t>
  </si>
  <si>
    <t xml:space="preserve">MARIA LUISA TUTALCHA </t>
  </si>
  <si>
    <t>DIONICIO OCTAVIANO CUASTUMAL</t>
  </si>
  <si>
    <t>MARIA CLEOFE NASTAR DE TUPAZ</t>
  </si>
  <si>
    <t>EDISON ORLANDO MUESES QUIEROZ</t>
  </si>
  <si>
    <t xml:space="preserve">ADRIANA PATRICIA DERAZO CALIZ </t>
  </si>
  <si>
    <t>HUGO AMILCAR PORTILLA</t>
  </si>
  <si>
    <t>MARIA BERENIS MUELPAS B</t>
  </si>
  <si>
    <t>MARIA AMPARO VILLACORTE</t>
  </si>
  <si>
    <t xml:space="preserve">MARIA ETELVINA CALIZ </t>
  </si>
  <si>
    <t>GERARDO BOLIVAR REINA</t>
  </si>
  <si>
    <t>MARIA DEL ROSARIO CHUNGANA</t>
  </si>
  <si>
    <t xml:space="preserve">ORLANDO MARCOS RIASCOS </t>
  </si>
  <si>
    <t>MARGOTH DEL PILAR ERIRA ERIRA</t>
  </si>
  <si>
    <t>ALBA LIDIA ANRRANGO GORDON</t>
  </si>
  <si>
    <t>YADIRA TATIANA ACOSTA ANRRANGO</t>
  </si>
  <si>
    <t>LUIS JAVIER UNIGARRO TUPAZ</t>
  </si>
  <si>
    <t>ALFONSO BAYARDO  YAMPUEZAN HACHE</t>
  </si>
  <si>
    <t>ADRIANA TUPAZ CASTRO</t>
  </si>
  <si>
    <t>DARIO RODRIGUEZ</t>
  </si>
  <si>
    <t>MARIA HILDA AGUIRRE</t>
  </si>
  <si>
    <t>MARIA ANGELICA PISMAG</t>
  </si>
  <si>
    <t>CLAUDIA ALEJANDRINA CUASES</t>
  </si>
  <si>
    <t>SANDRA MILENA CEBALLOS</t>
  </si>
  <si>
    <t>RODRIGO BERNABET COLIMBA TUPAZ</t>
  </si>
  <si>
    <t>JULIO NEL LOPEZ AGUIRRE</t>
  </si>
  <si>
    <t>AUGUSTO MARIA CHINGAL FUELPAZ</t>
  </si>
  <si>
    <t>CARLOS ALBERTO CALIS VELAZCO</t>
  </si>
  <si>
    <t xml:space="preserve">JHOANA CAROLINA AREVALO </t>
  </si>
  <si>
    <t>LUIS ALVARO PIALPUSAN</t>
  </si>
  <si>
    <t xml:space="preserve">BLANCA MIREYA VALENCIA CORAL </t>
  </si>
  <si>
    <t>HERNEY JAVIER CORAL VALLEJO</t>
  </si>
  <si>
    <t xml:space="preserve">ROCIO CUASMAYAN </t>
  </si>
  <si>
    <t>JOSE MARIANO CHINGAL</t>
  </si>
  <si>
    <t xml:space="preserve">ARMANDO JAVIER CEBALLOS </t>
  </si>
  <si>
    <t>CARMEN AMELIA CHALPALTAR</t>
  </si>
  <si>
    <t xml:space="preserve">CRUZ AMELIA CHALCUALAN </t>
  </si>
  <si>
    <t xml:space="preserve">OLGA NELLY CHALAPUD CEBALLOS </t>
  </si>
  <si>
    <t xml:space="preserve">SEGUNDO CELIMO ERIRA ERIRA </t>
  </si>
  <si>
    <t>ELCY YANIRA CHILGAL ORTIZ</t>
  </si>
  <si>
    <t xml:space="preserve">HERALDO RAMIRO VELAZCO GUERRERO </t>
  </si>
  <si>
    <t>CARLOS GUAMIALAMAG</t>
  </si>
  <si>
    <t>LUIS ALBERTO VALENCIA CORAL</t>
  </si>
  <si>
    <t>WILINTON HERMEL BENAVIDES ROMO</t>
  </si>
  <si>
    <t>DAYANA ALEXANDRA MORILLO SALAZAR</t>
  </si>
  <si>
    <t>FABIO ANTONIO BOLAÑOS DERAZO</t>
  </si>
  <si>
    <t>Segundo Arturo Fuelpaz Ordoñez</t>
  </si>
  <si>
    <t>Jose Jaime Inampues Arcos</t>
  </si>
  <si>
    <t>WILSON ERIRA PALCUCAN</t>
  </si>
  <si>
    <t xml:space="preserve">ARMANDO ERIRA PALCHUCAN </t>
  </si>
  <si>
    <t>CARLOS ELMER BURBANO</t>
  </si>
  <si>
    <t>HECTOR RUANO CORDOBA</t>
  </si>
  <si>
    <t xml:space="preserve">LUIS HUMBERTO ERIRA TUPAZ </t>
  </si>
  <si>
    <t>ANDREA YOMAIRA CHARFUELAN ERIRA</t>
  </si>
  <si>
    <t>CAMPO ELIAS NARVAEZ</t>
  </si>
  <si>
    <t>JESUS RICARDO VALLEJO PALACIO</t>
  </si>
  <si>
    <t>ADRIAN ALBERTO GUERRERO ROMERO</t>
  </si>
  <si>
    <t>DIANA ROSERO</t>
  </si>
  <si>
    <t xml:space="preserve">ELMER AUDIEL GUERRERO </t>
  </si>
  <si>
    <t>JULIO CABEZAS JOJOA</t>
  </si>
  <si>
    <t>ALFONSO BOLAÑOS CULTID</t>
  </si>
  <si>
    <t xml:space="preserve">JOSE FRANCISCO CALIZ </t>
  </si>
  <si>
    <t xml:space="preserve">LILIA MARCELA CHALAPUD QUITIAQUEZ </t>
  </si>
  <si>
    <t xml:space="preserve">CORDULA ORTIZ DERAZO </t>
  </si>
  <si>
    <t>JESUS ORLANDO CALIZ</t>
  </si>
  <si>
    <t>BERTHA VALENCIA RIVERA</t>
  </si>
  <si>
    <t>CARLOS ALBETO DERAZO</t>
  </si>
  <si>
    <t>JHOANA PATRICIA DELGADO PASTAS</t>
  </si>
  <si>
    <t>CARLOS ARTURO VALENCIA</t>
  </si>
  <si>
    <t>YOLANDA QUIROZ GUERRERO</t>
  </si>
  <si>
    <t>JOSE GUILLERMO RIVERA</t>
  </si>
  <si>
    <t>ANDREA QUITIAQUEZ ORTEGA</t>
  </si>
  <si>
    <t xml:space="preserve">JANETH CHARFUELAN </t>
  </si>
  <si>
    <t>WILLIAM QUIROZ GUERRERO</t>
  </si>
  <si>
    <t>LIBIA QUITIAQUEZ</t>
  </si>
  <si>
    <t>MARIA ARCENIA MONTENEGRO CHAMORRO</t>
  </si>
  <si>
    <t>HECTOR CALIZ DERAZO</t>
  </si>
  <si>
    <t>LUIS GONZALO DERAZO</t>
  </si>
  <si>
    <t>MARIA ISABEL NASTAR CALPA</t>
  </si>
  <si>
    <t>JHON JAIRO QUITIAQUEZ MONTENEGRO</t>
  </si>
  <si>
    <t>SEGUNDO NICOLAS VIVAS</t>
  </si>
  <si>
    <t>IVAN YAMID CUASMAYAN DERAZO</t>
  </si>
  <si>
    <t>LIDIA  DEL SOCORRO PALCHUCAL</t>
  </si>
  <si>
    <t>BAIRON MAURICIO QUITIAQUEZ</t>
  </si>
  <si>
    <t>SEGUNDO NICOLAS COLIMBA</t>
  </si>
  <si>
    <t>JORGE LUIS CALIZ</t>
  </si>
  <si>
    <t>HERNAN DARIO VALENCIA CALIZ</t>
  </si>
  <si>
    <t>ERMES GONZALO CUAMAYAN</t>
  </si>
  <si>
    <t>CARLOS ARTURO RIASCOS</t>
  </si>
  <si>
    <t>JORGE LUIS PISMAG NASTAR</t>
  </si>
  <si>
    <t>MANUEL MESIAS BOLAÑOS</t>
  </si>
  <si>
    <t>MIGUEL ANGEL DERAZO QUITIAQUEZ</t>
  </si>
  <si>
    <t>JOSE ADALBERTO CALIZ</t>
  </si>
  <si>
    <t>JAIME EMIGDIO CEBALLOS</t>
  </si>
  <si>
    <t xml:space="preserve">ARGEMIRO CUASMAYAN </t>
  </si>
  <si>
    <t>ROSA NOEMI QUITIAQUEZ</t>
  </si>
  <si>
    <t>JOSE EDGAR UNIGARRO</t>
  </si>
  <si>
    <t>JOSE LUIS VIVAS CANCHALA</t>
  </si>
  <si>
    <t xml:space="preserve">SANDRA MILENA DERAZO </t>
  </si>
  <si>
    <t>JOSE ALEJANDRO DERAZO QUITIAQUEZ</t>
  </si>
  <si>
    <t>PABLO AYALA ERIRA</t>
  </si>
  <si>
    <t>OSCAR GUANCHA</t>
  </si>
  <si>
    <t>SEGUNDO GONZALO TUPAZ</t>
  </si>
  <si>
    <t xml:space="preserve">CARLOS JULIO CALIZ BOLAÑOS </t>
  </si>
  <si>
    <t>HEDILBERTO TUPAZ</t>
  </si>
  <si>
    <t>MARIA DEL SOCORRO QUITIAQUEZ</t>
  </si>
  <si>
    <t>ALVARO EUGENIO CABRERA TUPAZ</t>
  </si>
  <si>
    <t>DIEGO FERNANDO DERAZO</t>
  </si>
  <si>
    <t>ROBINSON FERNEY DERASO</t>
  </si>
  <si>
    <t>ROSARIO DEL CARMEN VIVAS ERAZO</t>
  </si>
  <si>
    <t>ANIBAL RICARDO PISMAG</t>
  </si>
  <si>
    <t xml:space="preserve">MARIA ANGELITA DERAZO TUTAL </t>
  </si>
  <si>
    <t>JAMES EDIMES TOBAR</t>
  </si>
  <si>
    <t>OLGA YOLANDA MARTINEZ</t>
  </si>
  <si>
    <t>FRANCO CABRERA ATIZ</t>
  </si>
  <si>
    <t>CARMEN GUERRERO</t>
  </si>
  <si>
    <t>WILLIAM BENAVIDES</t>
  </si>
  <si>
    <t xml:space="preserve">NELSON RICARDO ESCOBAR ACOSTA </t>
  </si>
  <si>
    <t>MILTON ARMANDO UNIGARRO</t>
  </si>
  <si>
    <t xml:space="preserve">CARMELA CORTES </t>
  </si>
  <si>
    <t>EVELIO ANDRES ESCOBAR PORTILLA</t>
  </si>
  <si>
    <t>MARTIN TOBAR MARTINEZ</t>
  </si>
  <si>
    <t>alexaluz153@hotmail.com</t>
  </si>
  <si>
    <t>efraindago1085@gmail.com</t>
  </si>
  <si>
    <t>sandralilianaunigarro19@gmail.com</t>
  </si>
  <si>
    <t xml:space="preserve">gloriavalencia479@gmail.com </t>
  </si>
  <si>
    <t>ricardovalencia494@gmail.com</t>
  </si>
  <si>
    <t>alicortes166@gmail.com</t>
  </si>
  <si>
    <t>erikaesmeralda_morillo@hotmail.com</t>
  </si>
  <si>
    <t>jhonjairotoroceballos0@gmail.com</t>
  </si>
  <si>
    <t>velascodario019@gmail.com</t>
  </si>
  <si>
    <t>aydacoral189@gmail.com</t>
  </si>
  <si>
    <t>roserocuasquer473@gmail.com</t>
  </si>
  <si>
    <t xml:space="preserve">benavideseymi@gamail.com </t>
  </si>
  <si>
    <t>chalapudsandra50@gmail.com</t>
  </si>
  <si>
    <t>capp-96@hotmail.com</t>
  </si>
  <si>
    <t>wilsonchalapud41@gmail.com</t>
  </si>
  <si>
    <t>hquitiaquez@invesa.com</t>
  </si>
  <si>
    <t>yuriiquitiaquez@gmail.com</t>
  </si>
  <si>
    <t>dianacarolina0317@gmail.com</t>
  </si>
  <si>
    <t>joseignaciocanchala@gmail.com</t>
  </si>
  <si>
    <t>dayanamorillo2140@gmail.com</t>
  </si>
  <si>
    <t xml:space="preserve">HORTALIZAS </t>
  </si>
  <si>
    <t>KILOS</t>
  </si>
  <si>
    <t>Gilberto Aldemar Solarte Bastidas</t>
  </si>
  <si>
    <t>Maria Albina Castro</t>
  </si>
  <si>
    <t>Rodolfo Adrián Romo Basante</t>
  </si>
  <si>
    <t>María Graciela Narváez Morales</t>
  </si>
  <si>
    <t>Omaira Luz Narváez Morales</t>
  </si>
  <si>
    <t xml:space="preserve">YAQUELINE MARIBEL CHINGUE </t>
  </si>
  <si>
    <t>LIZARDO GERMÁN MADROÑERO</t>
  </si>
  <si>
    <t>MAGOLA ETELBINA ZAMBRANO</t>
  </si>
  <si>
    <t>CLAUDIA MARILIN ESCOBAR MELO</t>
  </si>
  <si>
    <t>DANILO ANDRES RUALES ANDRADE</t>
  </si>
  <si>
    <t>OLFIO GERARDO RUALES</t>
  </si>
  <si>
    <t>LEIDER ANDRES RUIZ CAICEDO</t>
  </si>
  <si>
    <t>JOSE CARLOS RODRIGUEZ GRIJALBA</t>
  </si>
  <si>
    <t>SAULO ALDEMAR PORTILLA CAICEDO</t>
  </si>
  <si>
    <t>ELISA MELO MELO</t>
  </si>
  <si>
    <t>ELVER ROMAN MELO MONTERO</t>
  </si>
  <si>
    <t>ELISA TRUJILLO</t>
  </si>
  <si>
    <t>WILLIAM ALEXANDER NARVAEZ</t>
  </si>
  <si>
    <t>ROCIO ANDREA TRUJILLO ERAZO</t>
  </si>
  <si>
    <t>CARLOS LEONEL VILLOTA CAICEDO</t>
  </si>
  <si>
    <t>LUIS HERNAN SOLARTE PORTILLA</t>
  </si>
  <si>
    <t>sandramelaniao@gmail.com</t>
  </si>
  <si>
    <t>williamalexandernarvaez@gmail.com</t>
  </si>
  <si>
    <t>erasostefania347@gmail.com</t>
  </si>
  <si>
    <t>karlavillota34@gmai.com</t>
  </si>
  <si>
    <t>GUINEO</t>
  </si>
  <si>
    <t>POLLOS CRIOLLOS</t>
  </si>
  <si>
    <t>POLLOS SEMICRIOLLOS</t>
  </si>
  <si>
    <t>bianual</t>
  </si>
  <si>
    <t>CASI TODO EL AÑO</t>
  </si>
  <si>
    <t>CADA 10 MESES</t>
  </si>
  <si>
    <t>SEMEESTRAL</t>
  </si>
  <si>
    <t>ABRIL, MAYO, JUNIO, JULIO</t>
  </si>
  <si>
    <t>MAYO - OCTUBRE</t>
  </si>
  <si>
    <t>ABRIL, JULIO, OCTUBRE, DICIEMBRE</t>
  </si>
  <si>
    <t>PRIMER SEMESTRE</t>
  </si>
  <si>
    <t>JUNIO, JULIO</t>
  </si>
  <si>
    <t>MARZO - ABRIL</t>
  </si>
  <si>
    <t>FEBRERO, MARZO, OCTUBRE, NOVIEMBRE</t>
  </si>
  <si>
    <t>1.680 kg</t>
  </si>
  <si>
    <t>14000 kg.</t>
  </si>
  <si>
    <t>300 kg</t>
  </si>
  <si>
    <t>300 Kg</t>
  </si>
  <si>
    <t>250 KG</t>
  </si>
  <si>
    <t>2000 Kg</t>
  </si>
  <si>
    <t>30 AVES</t>
  </si>
  <si>
    <t>6000 Kg</t>
  </si>
  <si>
    <t>250 Kg</t>
  </si>
  <si>
    <t>400 Kg</t>
  </si>
  <si>
    <t>100 pollos</t>
  </si>
  <si>
    <t>15000 Kg</t>
  </si>
  <si>
    <t>150 Kg</t>
  </si>
  <si>
    <t>700 Kg</t>
  </si>
  <si>
    <t>11000 Kg</t>
  </si>
  <si>
    <t>200 Kg</t>
  </si>
  <si>
    <t>1200 Kg</t>
  </si>
  <si>
    <t xml:space="preserve">Asociación De usuarios de Distrito de tierra de pequeña irrigacion La julia </t>
  </si>
  <si>
    <t>AROMACAMPO</t>
  </si>
  <si>
    <t>asociación de productores  agroindustriales del Quindío</t>
  </si>
  <si>
    <t>asociación de relevo generacional del campo armenia</t>
  </si>
  <si>
    <t>Mujeres cafeteras de armenia</t>
  </si>
  <si>
    <t>Asociación de mujeres cafeteras de la tebaida</t>
  </si>
  <si>
    <t xml:space="preserve">Asociación de mujeres cafeteras de buenavista </t>
  </si>
  <si>
    <t xml:space="preserve">AROMACAMPO </t>
  </si>
  <si>
    <t>ASOCIACION DE MUJERES CAFETERAS DE BUENAVISTA</t>
  </si>
  <si>
    <t>ASOCACION PORCIGENOVA</t>
  </si>
  <si>
    <t>ASOCIACION DE GANADEROS DE ALTA MONTAÑA</t>
  </si>
  <si>
    <t xml:space="preserve">PEQUEÑOS PRODUCTORES CAMPESINOS </t>
  </si>
  <si>
    <t>PORCIGENOVA</t>
  </si>
  <si>
    <t>ASOCIACION DE PISCICULTORES DE CIRCASIA</t>
  </si>
  <si>
    <t xml:space="preserve">Asociacion agrícola cunicula </t>
  </si>
  <si>
    <t xml:space="preserve">Asociación de mujeres cafeteras </t>
  </si>
  <si>
    <t xml:space="preserve">PORCIGENOVA </t>
  </si>
  <si>
    <t xml:space="preserve">ASOCIACIÓN DE MERCADOS CAMPESINOS DE QUIMBAYA </t>
  </si>
  <si>
    <t>LOS QUNDIANITOS</t>
  </si>
  <si>
    <t>asociación territorio nuestro</t>
  </si>
  <si>
    <t xml:space="preserve">ELIECER TRUJILLO RODRIGUEZ </t>
  </si>
  <si>
    <t>ELVIA ROSA VILLADA ROMAN</t>
  </si>
  <si>
    <t xml:space="preserve">Carlos Fernando Suárez </t>
  </si>
  <si>
    <t>FERNEY DE JESUS GUAPACHA TANGARIFE</t>
  </si>
  <si>
    <t xml:space="preserve">RUBIEL YARA BONILLA </t>
  </si>
  <si>
    <t xml:space="preserve">JHON JAIRO TORRES GONZALEZ </t>
  </si>
  <si>
    <t xml:space="preserve">HECTOR RESTREPO RUIZ </t>
  </si>
  <si>
    <t>JOSE JOAQUIN QUINTERO</t>
  </si>
  <si>
    <t>JOSE DEL CARMEN SUAREZ FLOREZ</t>
  </si>
  <si>
    <t xml:space="preserve">ELFAR ADOLFO MORENO ARIAS </t>
  </si>
  <si>
    <t>Orlando Martínez Nieto</t>
  </si>
  <si>
    <t>JUAN DAVID LOPEZ ARANGO</t>
  </si>
  <si>
    <t>MARIA OFELIA YEPEZ</t>
  </si>
  <si>
    <t>ALONSO BARRERO AGUIRRE</t>
  </si>
  <si>
    <t>PEDRO ANTONIO VELASQUEZ SANCHEZ</t>
  </si>
  <si>
    <t>JUAN SEBASTIAN URREA</t>
  </si>
  <si>
    <t>MANUEL DE JESUS ARENAS ROJAS</t>
  </si>
  <si>
    <t>SANTIAGO SANCHEZ MONSALVE</t>
  </si>
  <si>
    <t>JULIAN ALONSO CALLE SOTO</t>
  </si>
  <si>
    <t>BLANCA MERY TORO LOAIZA</t>
  </si>
  <si>
    <t>GLORIA CRISTINA PULIDO ESTUPIÑAN</t>
  </si>
  <si>
    <t>FABIO NELSON QUIROZ HENAO</t>
  </si>
  <si>
    <t xml:space="preserve">JORGE ANDRES QUIROZ HENAO </t>
  </si>
  <si>
    <t>JHON JAIROA VALLEJO</t>
  </si>
  <si>
    <t>SANDRA MILENA QUINTERO OSORIO</t>
  </si>
  <si>
    <t>CARLOS ALBERTO VALENCIA GRISALES</t>
  </si>
  <si>
    <t>GONZALO HENAO VARON</t>
  </si>
  <si>
    <t>VICTORIA EUGENIA TOBON</t>
  </si>
  <si>
    <t>GLORIA INES ABRIL ROA</t>
  </si>
  <si>
    <t>AIDEE RODRIGUEZ LOPEZ</t>
  </si>
  <si>
    <t xml:space="preserve">santiago carmona lopez </t>
  </si>
  <si>
    <t xml:space="preserve">JUAN MIGUEL LOPEZ ARIAS </t>
  </si>
  <si>
    <t xml:space="preserve">Kelyn dahiana Restrepo Orozco </t>
  </si>
  <si>
    <t>Diego Mejía Duque</t>
  </si>
  <si>
    <t>JAIME ALBERTO DUSSAN BARRERO</t>
  </si>
  <si>
    <t>Quindio</t>
  </si>
  <si>
    <t>aromadecampogenova@gmail.com</t>
  </si>
  <si>
    <t>aromacampogenova@gmail.com</t>
  </si>
  <si>
    <t>Finca.amalphia@gmail.com</t>
  </si>
  <si>
    <t xml:space="preserve">aromacampogenova@gmail.com </t>
  </si>
  <si>
    <t>paraisodemujercafe@outlook.com</t>
  </si>
  <si>
    <t>porcigenova2020@hotmail.com</t>
  </si>
  <si>
    <t>altorres.empresa.1@gmail.com</t>
  </si>
  <si>
    <t>asopicirproductores@Gmail.com</t>
  </si>
  <si>
    <t>Porcigenova2020@hotmail.com</t>
  </si>
  <si>
    <t xml:space="preserve">Mercamoscampoquimbaya@gmail.com </t>
  </si>
  <si>
    <t>gladys-nico@hotmail.com</t>
  </si>
  <si>
    <t>pedritovelas92@gmail.com</t>
  </si>
  <si>
    <t>juanseuz@gmail.com</t>
  </si>
  <si>
    <t>npio1949@hotmail.com</t>
  </si>
  <si>
    <t>san9456@hotmail.com</t>
  </si>
  <si>
    <t xml:space="preserve">blancatoro762@gmail.com </t>
  </si>
  <si>
    <t>gloriacristinapulidoestupinan@gmail.com</t>
  </si>
  <si>
    <t>FNELSONQUIROZ@GMAIL.COM</t>
  </si>
  <si>
    <t>JORGEANDRESQUIROZHENAO@GMAIL.COM</t>
  </si>
  <si>
    <t>VALLEJOJHONJAIRO56@GMAIL.COM</t>
  </si>
  <si>
    <t>YANSAN0204@HOTMAIL.COM</t>
  </si>
  <si>
    <t>carlvalencia@yahoo.com</t>
  </si>
  <si>
    <t>gonzahv@gmail.com</t>
  </si>
  <si>
    <t>victoriatobon90@gmail.com</t>
  </si>
  <si>
    <t>gloriaiabril65@hotmail.com</t>
  </si>
  <si>
    <t>aideerodriguez45@hotmail.com</t>
  </si>
  <si>
    <t>sancar076@hotmail.com</t>
  </si>
  <si>
    <t>juanlopez9491@gmail.com</t>
  </si>
  <si>
    <t>khalil_31@hotmail.com</t>
  </si>
  <si>
    <t>diegomejiacrearciudad@gmail.com</t>
  </si>
  <si>
    <t>jaime.dussan6@gmail.com</t>
  </si>
  <si>
    <t>900595043-4</t>
  </si>
  <si>
    <t>900626930-7</t>
  </si>
  <si>
    <t>901581991-4</t>
  </si>
  <si>
    <t>3125609925-3146129055</t>
  </si>
  <si>
    <t>CAFE - PLATANO</t>
  </si>
  <si>
    <t>PLATANO - BANANO - HARINA DE PLATANO</t>
  </si>
  <si>
    <t>CERDO EN PIE</t>
  </si>
  <si>
    <t>TILAPIA EN CANAL</t>
  </si>
  <si>
    <t>CARNE DE CONEJO Y DERIVADOS</t>
  </si>
  <si>
    <t xml:space="preserve">CERDO EN PIE </t>
  </si>
  <si>
    <t>HUEVO EN PANAL</t>
  </si>
  <si>
    <t>TOMATE - YUCA - GUAYABA</t>
  </si>
  <si>
    <t>BANANO - NARANJA - MANDARINA - AGUACATE</t>
  </si>
  <si>
    <t>LECHUGA CRESPA - MARACUYA - ZUCHINI</t>
  </si>
  <si>
    <t>PLATANO - CAFE - FRIJOL CARGAMANTO - YUCA - HUEVOS - TILAPIA ROJA</t>
  </si>
  <si>
    <t xml:space="preserve">PLÁTANO HARTÓN. BANANO. AGUACATE.  YUCA. CILANTRO. LECHUGA.  REPOLLO. MANDARINA. LIMÓN. NARANJA.  GUAYABA. GUANÁBANA. </t>
  </si>
  <si>
    <t>TILAPIA ROJA - PLATANO - POLLOS ENGORDE - HUEVOS - BANANO - AGUACATE -  GUAYABA - MANDARINA - GUANABANA - LIMON - YUCA - NARANJA</t>
  </si>
  <si>
    <t>TILAPIA ROJA - PLATANO - POLLOS ENGORDE - HUEVOS - BANANO</t>
  </si>
  <si>
    <t xml:space="preserve">LECHUGA CRESPA - PEREJIL LISO Y CRESPO - RABANO - PITAHAYA </t>
  </si>
  <si>
    <t>BANANO - AGUACATE HAS - FRIJOL - LIMON - PLATANO</t>
  </si>
  <si>
    <t xml:space="preserve">LECHE CRUDA </t>
  </si>
  <si>
    <t>CEBOLLA LARGA 239 KG - FRESA 12 KG - PLATANO 9.000 KG - LIMON 2.100 KG - AGUACATE 1.433 KG - MANDARINA 70 KG - HABICHUELA 17 KG - LECHUGA 930 MANOJOS - REMOLACHA 60 KG - PEREJIL 120 KG - CEBOLLA HUEVO 25 KG - AHUYAMA 50 KG - BANANO 2.500 KG - ACELGA 100 KG - MARACUYA 58 KG - YUCA 370 KG - REPOLLO 200 KG - GUAYABA AGRIA 100 KG - NARANJA 800 KG - CILANTRO 12.5 KG - PIMENTON 100 KG - BERENJENA 250 KG - APIO 50 KG - TOMATE 50 KG - PEPINO 100 KG - BROCOLI 30 KG - PAPAYA 2000 KG MENSUAL - MANGO 300 KG SEMESTRAL - ROMERO 1 KG MENSUAL - PIÑA 4000 KG MENSUAL</t>
  </si>
  <si>
    <t>Naranja - Banano</t>
  </si>
  <si>
    <t>DERIVADO DEL LACTEO</t>
  </si>
  <si>
    <t>GRANADILLA - ESPINACA - LECHUGA - ACELGA</t>
  </si>
  <si>
    <t>CAFE - PAPAYA - AGUACATE</t>
  </si>
  <si>
    <t>PLATANO - YUCA -TOMATE - HABICHUELA - BATAVIA - PIÑA - GUAYABA - LIMON - NARANJA - MANDARINA - AGUACATE - BANANO</t>
  </si>
  <si>
    <t xml:space="preserve">PAPAYA - MARACUYA - MORA - HORTALIZAS - GUAYABA - CIDRA </t>
  </si>
  <si>
    <t>PLATANO- YUCA-BANANO-CAFE-LIMON - POLLO ENGORDE</t>
  </si>
  <si>
    <t>PLATANO - CAFE</t>
  </si>
  <si>
    <t>MERMELADA A BASE DE FRUTAS</t>
  </si>
  <si>
    <t>3,5 Toneladas</t>
  </si>
  <si>
    <t>Panales</t>
  </si>
  <si>
    <t>48 panales × 30 unidades c/u</t>
  </si>
  <si>
    <t>13000 PANALES X 30 UNIDADES</t>
  </si>
  <si>
    <t>150 TONELADAS</t>
  </si>
  <si>
    <t>48 Panales  × 30 unidades C/U</t>
  </si>
  <si>
    <t xml:space="preserve">30000 KG </t>
  </si>
  <si>
    <t>220 TONELADAS</t>
  </si>
  <si>
    <t>5733 PANALES X 30 UNIDADES C/U</t>
  </si>
  <si>
    <t>110 KG</t>
  </si>
  <si>
    <t>5040 LITROS</t>
  </si>
  <si>
    <t>110 kilogramos (KG)</t>
  </si>
  <si>
    <t>14 TONELADAS</t>
  </si>
  <si>
    <t>400 KG</t>
  </si>
  <si>
    <t xml:space="preserve">110 KILOGRAMOS </t>
  </si>
  <si>
    <t>60 panales</t>
  </si>
  <si>
    <t>400 (KG)</t>
  </si>
  <si>
    <t>19 NOVILLOS, 450 KG EN PIE PESADOS EN LA FINCA</t>
  </si>
  <si>
    <t>600 KG - 400 KG - 400 KG - 1000 KG</t>
  </si>
  <si>
    <t>2240 LTS</t>
  </si>
  <si>
    <t xml:space="preserve">2500 MANOJOS SEMANALES - 22000 KG TRIMESTRAL - 200 KG SEMANALES </t>
  </si>
  <si>
    <t>1000 KG MENSUALES - 200 KG SEMESTRALES - 200 KG TRIMESTRAL - 200 KG CUATRIMESTRAL - 20 PANALES SEMANALES - 500 KG SEMESTRAL</t>
  </si>
  <si>
    <t xml:space="preserve">24 KG SEMESTRAL - 15O KG SEMANAL - 16 POLLOS DE 7 LB CADA 45 DIAS - 7 PANALES SEMANALES - 120 KG QUINCENAL - 700 KG SEMESTRAL - 100 KG MENSUAL - 150 KG TRIMESTRAL - 60 KG SEMESTRAL - 80 KG TRIMESTRAL - 100 KG MENSUAL </t>
  </si>
  <si>
    <t xml:space="preserve">24 KG SEMESTRAL - 15O KG SEMANAL - 16 POLLOS DE 7 LB CADA 45 DIAS - 7 PANALES SEMANALES - 120 KG QUINCENAL </t>
  </si>
  <si>
    <t>1200 MANOJOS MENSUALES - 20 MANOJOS QUINCENAL - 40 MANOJOS SEMANALES - 400 KG SEMESTRALES</t>
  </si>
  <si>
    <t>200 KG SEMANALES - 15 @ MENSUAL - 18 @ TRIMESTRAL - 300 KG MENSUALES - 500 KG SEMANALES</t>
  </si>
  <si>
    <t>7500 litros (lt)</t>
  </si>
  <si>
    <t>400 litros (lt)</t>
  </si>
  <si>
    <t>CEBOLLA LARGA 239 KG - FRESA 12 KG - PLATANO 9.000 KG - LIMON 2.100 KG - AGUACATE 1.433 KG - MANDARINA 533 KG - HABICHUELA 17 KG - LECHUGA 930 MANOJOS - REMOLACHA 60 KG - PEREJIL 120 KG - CEBOLLA HUEVO 25 KG - AHUYAMA 50 KG - BANANO 2.500 KG - ACELGA 100 KG - MARACUYA 58 KG - YUCA 220 KG - REPOLLO 200 KG - GUAYABA AGRIA 4 KG - NARANJA 800 KG - CILANTRO 12.5 KG - PIMENTON 100 KG - BERENJENA 250 KG - APIO 50 KG - TOMATE 50 KG - PEPINO 100 KG - BROCOLI 30 KG</t>
  </si>
  <si>
    <t>3000 kg</t>
  </si>
  <si>
    <t>10000 KG</t>
  </si>
  <si>
    <t>520 LT</t>
  </si>
  <si>
    <t>30000 - 600 KG</t>
  </si>
  <si>
    <t>25 KG - 100 KG</t>
  </si>
  <si>
    <t xml:space="preserve">800 KG - 2300 KG POLLO </t>
  </si>
  <si>
    <t>3500 - 2500 KG</t>
  </si>
  <si>
    <t>21600 PANALES X 30 CADA UNO</t>
  </si>
  <si>
    <t xml:space="preserve">Panales </t>
  </si>
  <si>
    <t>PANALES POR 30 UNIDADES</t>
  </si>
  <si>
    <t>KILOGRAMOS</t>
  </si>
  <si>
    <t xml:space="preserve">PANALES </t>
  </si>
  <si>
    <t>PANALES POR 30 UNIDADES CADA UNO</t>
  </si>
  <si>
    <t>LITROS</t>
  </si>
  <si>
    <t xml:space="preserve"> PANALES X 30 CADA UNO</t>
  </si>
  <si>
    <t>VICTIMAS DEL CONFLICTO</t>
  </si>
  <si>
    <t>Febrero, marzo, septiembre, noviembre</t>
  </si>
  <si>
    <t>NESTOR MANUEL SANTOS SERRANO</t>
  </si>
  <si>
    <t>CECILIA MURILLO DE MENESES</t>
  </si>
  <si>
    <t xml:space="preserve">Harold Manuel Rico Cañizarez </t>
  </si>
  <si>
    <t xml:space="preserve">José Andrés Rosas García </t>
  </si>
  <si>
    <t>BRAYAN MAURICIO GALVIS TINEO</t>
  </si>
  <si>
    <t>MARTIN ORDUZ RIVERA</t>
  </si>
  <si>
    <t>Carlos Alberto Maldonado</t>
  </si>
  <si>
    <t>JULIAN DAVID DUQUE GOMEZ</t>
  </si>
  <si>
    <t xml:space="preserve">Carmen Elena Campos Oviedo </t>
  </si>
  <si>
    <t xml:space="preserve">MARIA IRINA MONSALVE </t>
  </si>
  <si>
    <t>jose de jesus uribe leon</t>
  </si>
  <si>
    <t>Jose David Mora Jaimes</t>
  </si>
  <si>
    <t>Jacquelin Meléndez saenz</t>
  </si>
  <si>
    <t>HILDA YANETH CALA CASTRO</t>
  </si>
  <si>
    <t>Mauricio Garcia Buenahora</t>
  </si>
  <si>
    <t>Denis Oliver ariza mateus</t>
  </si>
  <si>
    <t>JHONATAN FABIAN MORENO MENESES</t>
  </si>
  <si>
    <t>Mario Andrés Echeverría Ortega</t>
  </si>
  <si>
    <t xml:space="preserve">Juan Camilo Orozco Trujillo </t>
  </si>
  <si>
    <t xml:space="preserve">Luis Emilio Acosta Hernández </t>
  </si>
  <si>
    <t>CAMILA ANDREA CHAPAARRO SANDOVAL</t>
  </si>
  <si>
    <t>BRAYAN JOSE MARIN DURAN</t>
  </si>
  <si>
    <t xml:space="preserve"> ROSA ELVIA CHAPARRO SANDOVAL</t>
  </si>
  <si>
    <t xml:space="preserve">Godofredo Mateus Ariza </t>
  </si>
  <si>
    <t>Jersanin Ariza Puentes</t>
  </si>
  <si>
    <t xml:space="preserve">DIEGO ARMANDO BERMUDEZ JEREZ </t>
  </si>
  <si>
    <t xml:space="preserve">Amillde Mayorga caceres </t>
  </si>
  <si>
    <t>MARIA ELVA JAIMES CABALLERO</t>
  </si>
  <si>
    <t>HEIVER SANTIAGO ORDOÑEZ RUEDA</t>
  </si>
  <si>
    <t>LAURA SOFIA OSORIO PEREZ</t>
  </si>
  <si>
    <t>GABRIEL FERNANDO MONROY HALLADO</t>
  </si>
  <si>
    <t>NUVIA MARTINEZ VARGAS</t>
  </si>
  <si>
    <t>RAMIRO FLOREZ GALEANO</t>
  </si>
  <si>
    <t>BLANCA STELLA MONSALVE BUENO</t>
  </si>
  <si>
    <t>Edinson Maldonado Sandoval</t>
  </si>
  <si>
    <t>SEVERIANO GONZALEZ MERLO</t>
  </si>
  <si>
    <t>DIEGO ARMANDO TARAZONA CRISTANCHO</t>
  </si>
  <si>
    <t>YOLANDA VILLABONA VILLAMIZAR</t>
  </si>
  <si>
    <t>MARIELA MENDOZA SANABRIA</t>
  </si>
  <si>
    <t>SERGIO ANDRES RICO BAUTISTA</t>
  </si>
  <si>
    <t>DAVID ENRRIQUE NEIRO ATENCIA</t>
  </si>
  <si>
    <t>MIRYAM PATRICIA LONDOÑO MOSQUERA</t>
  </si>
  <si>
    <t xml:space="preserve">Diana Patricia Arévalo Vargas </t>
  </si>
  <si>
    <t xml:space="preserve">Guillermina Galeano Gallegos </t>
  </si>
  <si>
    <t>MILTON ANDRES BARAJAS PULGARIN</t>
  </si>
  <si>
    <t>Martha Rincon Sanchez</t>
  </si>
  <si>
    <t>ALIRIO SAAVEDRA</t>
  </si>
  <si>
    <t>GENNY NATHALIA TORRES ALFOSNO</t>
  </si>
  <si>
    <t>RIGOBERTO RIVERA SALAZAR</t>
  </si>
  <si>
    <t>Genis Mauricio Plata Florez</t>
  </si>
  <si>
    <t>ROBINSON FABIAN CALDERON ALFONSO</t>
  </si>
  <si>
    <t>BLANCA RUTH DUARTE CAMACHO</t>
  </si>
  <si>
    <t>Mayely jurado hernanadez</t>
  </si>
  <si>
    <t>CLAUDIA PATRICIA BUENO ROBLES</t>
  </si>
  <si>
    <t>YENI PAOLA LARROTA TASCO</t>
  </si>
  <si>
    <t>DIANA MARCELA PALOMINO ROMERO</t>
  </si>
  <si>
    <t>MISLUDEZ VIVIESCAS SERRANO</t>
  </si>
  <si>
    <t>lina elvia mateus de ariza</t>
  </si>
  <si>
    <t xml:space="preserve">Eduviges Hernández Sandoval </t>
  </si>
  <si>
    <t>JHULIAN DAVID ANTOLINEZ PORTILLA</t>
  </si>
  <si>
    <t>ASOCIACION CAMPESINA PARA EL DESARROLLO DE PRODUCTOS AGROFRUTALES Y ALIMENTOS SOSTENIBLES</t>
  </si>
  <si>
    <t>APACYC</t>
  </si>
  <si>
    <t>Asociación de artesanas-os y agricultores Hecho en Lebrija</t>
  </si>
  <si>
    <t>Asociación de paneleros del municipio de la Paz Santander- Pulvipanela</t>
  </si>
  <si>
    <t>REVOLUCION CAMPESINA</t>
  </si>
  <si>
    <t xml:space="preserve">Asociacion de productores agropecuarios de la vereda el ropero del municipio de Vélez </t>
  </si>
  <si>
    <t xml:space="preserve">Asociación de Productores y Profesionales Agropecuarios de Santurbán - ASOSANTURBAN </t>
  </si>
  <si>
    <t>ASOCIACIÓN DE PRODUCTORES AGROPECUARIOS DE LOS ANGELES ASOPROA</t>
  </si>
  <si>
    <t>ASOCIACIÓN REGIONAL DE MUJERES RURALES POR LA PAZ Y EL PROGRESO - AFER</t>
  </si>
  <si>
    <t>Federación Campesina de Mercados Agroecológicos</t>
  </si>
  <si>
    <t>ASOCIACION PROGRESO AMBIENTAL, SOCIAL Y LOGISTICO</t>
  </si>
  <si>
    <t>Asociacion Agropecuaria y ambiental del Magdalena medio agromedio</t>
  </si>
  <si>
    <t>ASOPRODER</t>
  </si>
  <si>
    <t>Federación Agroalimentaria y Agroambiental Campesina. MERCORED</t>
  </si>
  <si>
    <t xml:space="preserve">ASOCIACIÓN CAMPESINA AGROPECUARIA DELOL MAGDALENA MEDIO </t>
  </si>
  <si>
    <t>ASOCIACION AGROPECUARIA EL ACUARIO</t>
  </si>
  <si>
    <t xml:space="preserve">Ecoproductiva </t>
  </si>
  <si>
    <t>cooperativa agropecuaria integral truchimora</t>
  </si>
  <si>
    <t>ASOCIACION CAMPESINA PARA EL FOMENTO DE LA AVICULTURA Y ALIMENTOS SOSTENIBLES</t>
  </si>
  <si>
    <t>ASOPROVINCIANOS</t>
  </si>
  <si>
    <t>ASOCIACION DE MUJERES CABEZA DE FAMILIA DEL MINICIPIO DE SABANA DE TORRES"ASOMUSAT"</t>
  </si>
  <si>
    <t>FEDERACIÓN NACIONAL DE COOPERATIVAS Y ORGANIZACIONES SOCIALES</t>
  </si>
  <si>
    <t>ASOCIACION DE PANELEROS DEL MUNICIPIO DE LA PAZ SANTANDER- PULVIPANELA</t>
  </si>
  <si>
    <t>ASOCIACION MUJERES EMPRENDEDORAS RURALES POLLOS Y HUEVOS EL BUEN SABOR SABANA DE TORRES</t>
  </si>
  <si>
    <t>ASOCIACION DE PRODUCTORES, TRANSFORMADORES Y COMERCIALIZADORES DE FRUTAS</t>
  </si>
  <si>
    <t>Asociacion de mujeres emprendedoras en el agro de Charala El Trebol</t>
  </si>
  <si>
    <t>ASOCIACION DE PEQUEÑOS PRODUCTORES AGRICOLAS DE SANTANDER</t>
  </si>
  <si>
    <t xml:space="preserve">Cooperativa Multiactiva para el Desarrollo Sostenible del Páramo El Almorzadero –COMULDESPA.  </t>
  </si>
  <si>
    <t>ASOCIACION MUJERES RIONEGRANAS CAMPESINAS PRODUCTORAS POR LA PAZ Y LA CULTURA</t>
  </si>
  <si>
    <t>ASOCIACION DEPARTAMENTAL DE MUJERES CAMPESINAS E INDIGENAS DE SANTANDER</t>
  </si>
  <si>
    <t>Productores</t>
  </si>
  <si>
    <t>3138803825</t>
  </si>
  <si>
    <t>3103034108</t>
  </si>
  <si>
    <t>3186564611</t>
  </si>
  <si>
    <t>3212161486</t>
  </si>
  <si>
    <t>3162553921</t>
  </si>
  <si>
    <t>3219826305</t>
  </si>
  <si>
    <t>3144646452</t>
  </si>
  <si>
    <t>3186415097</t>
  </si>
  <si>
    <t>3186439586</t>
  </si>
  <si>
    <t>3123120705</t>
  </si>
  <si>
    <t>3212195328</t>
  </si>
  <si>
    <t>3188257541</t>
  </si>
  <si>
    <t>3166250460</t>
  </si>
  <si>
    <t>3133986097</t>
  </si>
  <si>
    <t>3162231560</t>
  </si>
  <si>
    <t>3102755657</t>
  </si>
  <si>
    <t>3166967940</t>
  </si>
  <si>
    <t>3132832994</t>
  </si>
  <si>
    <t>3168211482</t>
  </si>
  <si>
    <t>3112499189</t>
  </si>
  <si>
    <t>3212843764</t>
  </si>
  <si>
    <t>3172534988</t>
  </si>
  <si>
    <t>3124907639</t>
  </si>
  <si>
    <t>3208534606</t>
  </si>
  <si>
    <t>3214015190</t>
  </si>
  <si>
    <t>3133439302</t>
  </si>
  <si>
    <t>3132536395</t>
  </si>
  <si>
    <t>3223483968</t>
  </si>
  <si>
    <t>3219961506</t>
  </si>
  <si>
    <t>3176389329</t>
  </si>
  <si>
    <t>3212431829</t>
  </si>
  <si>
    <t>3168471655</t>
  </si>
  <si>
    <t>3007629593</t>
  </si>
  <si>
    <t>3102972321</t>
  </si>
  <si>
    <t>3168751457</t>
  </si>
  <si>
    <t>3153783013</t>
  </si>
  <si>
    <t>3114635850</t>
  </si>
  <si>
    <t>3204145384</t>
  </si>
  <si>
    <t>3187967223</t>
  </si>
  <si>
    <t>3213573458</t>
  </si>
  <si>
    <t>3184039533</t>
  </si>
  <si>
    <t>3102864118</t>
  </si>
  <si>
    <t>3134582601</t>
  </si>
  <si>
    <t>3166747797</t>
  </si>
  <si>
    <t>3229496196</t>
  </si>
  <si>
    <t>3156002930</t>
  </si>
  <si>
    <t>3013171345</t>
  </si>
  <si>
    <t>3132647027</t>
  </si>
  <si>
    <t>3133320423</t>
  </si>
  <si>
    <t>3002385651</t>
  </si>
  <si>
    <t>3182373364</t>
  </si>
  <si>
    <t>3153841712</t>
  </si>
  <si>
    <t>3164976373</t>
  </si>
  <si>
    <t>3105794765</t>
  </si>
  <si>
    <t>3123384920</t>
  </si>
  <si>
    <t>3125360293</t>
  </si>
  <si>
    <t>3185352873</t>
  </si>
  <si>
    <t>3133967427</t>
  </si>
  <si>
    <t>3183409790</t>
  </si>
  <si>
    <t>3208044046</t>
  </si>
  <si>
    <t>3112334652</t>
  </si>
  <si>
    <t>3204272010</t>
  </si>
  <si>
    <t>3125228652</t>
  </si>
  <si>
    <t>3212232987</t>
  </si>
  <si>
    <t>3166290393</t>
  </si>
  <si>
    <t>1101546061</t>
  </si>
  <si>
    <t>37807923</t>
  </si>
  <si>
    <t>1095822510</t>
  </si>
  <si>
    <t>1049647973</t>
  </si>
  <si>
    <t>37875057</t>
  </si>
  <si>
    <t>1098781923</t>
  </si>
  <si>
    <t>5651921</t>
  </si>
  <si>
    <t>1101689010</t>
  </si>
  <si>
    <t>1098791566</t>
  </si>
  <si>
    <t>63392716</t>
  </si>
  <si>
    <t>1098748053</t>
  </si>
  <si>
    <t>63343229</t>
  </si>
  <si>
    <t>1101204554</t>
  </si>
  <si>
    <t>1005373276</t>
  </si>
  <si>
    <t>1100893145</t>
  </si>
  <si>
    <t>37948182</t>
  </si>
  <si>
    <t>91290540</t>
  </si>
  <si>
    <t>13956140</t>
  </si>
  <si>
    <t>1095915015</t>
  </si>
  <si>
    <t>1098643218</t>
  </si>
  <si>
    <t>1014249258</t>
  </si>
  <si>
    <t>1095825293</t>
  </si>
  <si>
    <t>13635631</t>
  </si>
  <si>
    <t>91185915</t>
  </si>
  <si>
    <t>1098151960</t>
  </si>
  <si>
    <t>1050718015</t>
  </si>
  <si>
    <t>1005464679</t>
  </si>
  <si>
    <t>1002493891</t>
  </si>
  <si>
    <t>5689657</t>
  </si>
  <si>
    <t>91156012</t>
  </si>
  <si>
    <t>1098221433</t>
  </si>
  <si>
    <t>88269865</t>
  </si>
  <si>
    <t>28359087</t>
  </si>
  <si>
    <t>1095907291</t>
  </si>
  <si>
    <t>1097782970</t>
  </si>
  <si>
    <t>91204279</t>
  </si>
  <si>
    <t>28140406</t>
  </si>
  <si>
    <t>13925253</t>
  </si>
  <si>
    <t>28280707</t>
  </si>
  <si>
    <t>91356264</t>
  </si>
  <si>
    <t>1101691602</t>
  </si>
  <si>
    <t>1101698695</t>
  </si>
  <si>
    <t>63533083</t>
  </si>
  <si>
    <t>63336218</t>
  </si>
  <si>
    <t>1005231060</t>
  </si>
  <si>
    <t>15613505</t>
  </si>
  <si>
    <t>28308768</t>
  </si>
  <si>
    <t>1101019009</t>
  </si>
  <si>
    <t>28182339</t>
  </si>
  <si>
    <t>12280870</t>
  </si>
  <si>
    <t>63346054</t>
  </si>
  <si>
    <t>1005323090</t>
  </si>
  <si>
    <t>91287201</t>
  </si>
  <si>
    <t>1098637343</t>
  </si>
  <si>
    <t>37943638</t>
  </si>
  <si>
    <t>28352534</t>
  </si>
  <si>
    <t>1098130944</t>
  </si>
  <si>
    <t>1102371319</t>
  </si>
  <si>
    <t>1102379026</t>
  </si>
  <si>
    <t>28225226</t>
  </si>
  <si>
    <t>28475888</t>
  </si>
  <si>
    <t>1098220198</t>
  </si>
  <si>
    <t>1098771744</t>
  </si>
  <si>
    <t>seguridadsocialvip@gmail.com</t>
  </si>
  <si>
    <t>ceciliamurillom54@gmail.com</t>
  </si>
  <si>
    <t>ricoharold12@gmail.com</t>
  </si>
  <si>
    <t>jose.rosasgarcia.02@gmail.com</t>
  </si>
  <si>
    <t>mauriciogalti@gmail.com</t>
  </si>
  <si>
    <t>martinorri70@gmail.com</t>
  </si>
  <si>
    <t>lacteosmaldonado@gmail.com</t>
  </si>
  <si>
    <t>gzduque@gmail.com</t>
  </si>
  <si>
    <t>carmenzacampos312@gmail.com</t>
  </si>
  <si>
    <t>IRINAMONSALVE@GMAIL.COM</t>
  </si>
  <si>
    <t>jmora177@unab.edu.co</t>
  </si>
  <si>
    <t>yogulacteos@gmail.com</t>
  </si>
  <si>
    <t>soydecanaoficial@gmail.com</t>
  </si>
  <si>
    <t>Inspanela@hotmail.com</t>
  </si>
  <si>
    <t>marioeche10@gmail.com</t>
  </si>
  <si>
    <t>attafungisostenible@gmail.com</t>
  </si>
  <si>
    <t>juanorozco9517@gmail.com</t>
  </si>
  <si>
    <t>Omars725769@gmail.com</t>
  </si>
  <si>
    <t>06CAMILA20003@GMAIL.COM</t>
  </si>
  <si>
    <t>BJMD2024@GMAIL.COM</t>
  </si>
  <si>
    <t>RCHAPARRO473@GMAIL.COM</t>
  </si>
  <si>
    <t>pomarrosal.16@gmail.com</t>
  </si>
  <si>
    <t>jersonarizapuentes@gmail.com</t>
  </si>
  <si>
    <t>diego.22bermudezj@gmail.com</t>
  </si>
  <si>
    <t>OKVARGAS@YAHOO.ES</t>
  </si>
  <si>
    <t>mariaelvajaimescaballero19@gmail.com</t>
  </si>
  <si>
    <t>claliper@hotmail.com</t>
  </si>
  <si>
    <t>gabomonroy204@yahoo.com</t>
  </si>
  <si>
    <t>dianamarcelabarreto@hotmail.com</t>
  </si>
  <si>
    <t>ramiroflorez137@gmail.com</t>
  </si>
  <si>
    <t>DANIEL.89MONSALVE1@GMAIL.COM</t>
  </si>
  <si>
    <t>edinsonmaldonado0701@gmail.com</t>
  </si>
  <si>
    <t>gonzalezseveriano2430@gmail.com</t>
  </si>
  <si>
    <t>dtarazona3401@gmail.com</t>
  </si>
  <si>
    <t>facturacionygestion56@gmail.com</t>
  </si>
  <si>
    <t>rjegame89@gmail.com</t>
  </si>
  <si>
    <t>ricobautistasergioandres@gmail.com</t>
  </si>
  <si>
    <t>pastordavidatencia@gmail.com</t>
  </si>
  <si>
    <t>pat_london1@hotmail.com</t>
  </si>
  <si>
    <t>Luishernando23@gmail.com</t>
  </si>
  <si>
    <t>wguiyo2011@hotmail.com</t>
  </si>
  <si>
    <t>juancho0104@hotmail.com</t>
  </si>
  <si>
    <t>martharin1968@gmail.com</t>
  </si>
  <si>
    <t>aliriosaavedra2025@gmail.com</t>
  </si>
  <si>
    <t>16042001tata@gmail.com</t>
  </si>
  <si>
    <t>rigobertomvz18@gmail.com</t>
  </si>
  <si>
    <t>genismauriciopf@gmail.com</t>
  </si>
  <si>
    <t>calderonrobin86@gmail.com</t>
  </si>
  <si>
    <t>barrancocolorado2022@hotmail.com</t>
  </si>
  <si>
    <t>mayelyjurado08@gmail.com</t>
  </si>
  <si>
    <t>patiliz23@hotmail.com</t>
  </si>
  <si>
    <t>gamboag416@gmail.com</t>
  </si>
  <si>
    <t>felipepipe25@hotmail.com</t>
  </si>
  <si>
    <t>viviescasserranom@gmail.com</t>
  </si>
  <si>
    <t>arizam01@hotmail.com</t>
  </si>
  <si>
    <t>Ludysandoval128@gmail.com</t>
  </si>
  <si>
    <t>julianantolinez95@gmail.com</t>
  </si>
  <si>
    <t>asocamfru@gmail.com</t>
  </si>
  <si>
    <t>asociacionapacyc@gmail.com</t>
  </si>
  <si>
    <t>hechoenlebrija1@gmail.com</t>
  </si>
  <si>
    <t>3229042315</t>
  </si>
  <si>
    <t>3195422773</t>
  </si>
  <si>
    <t>3188682601</t>
  </si>
  <si>
    <t>901891317</t>
  </si>
  <si>
    <t>901689413</t>
  </si>
  <si>
    <t>901369011</t>
  </si>
  <si>
    <t>901522380</t>
  </si>
  <si>
    <t>901843382</t>
  </si>
  <si>
    <t>900044515</t>
  </si>
  <si>
    <t>900794808</t>
  </si>
  <si>
    <t>900074699</t>
  </si>
  <si>
    <t>804011230</t>
  </si>
  <si>
    <t>901077267</t>
  </si>
  <si>
    <t>804012293</t>
  </si>
  <si>
    <t>3157920823</t>
  </si>
  <si>
    <t>3041419328</t>
  </si>
  <si>
    <t>3177942070</t>
  </si>
  <si>
    <t>3167468499</t>
  </si>
  <si>
    <t>3176867905</t>
  </si>
  <si>
    <t>3186992227</t>
  </si>
  <si>
    <t>3143593548</t>
  </si>
  <si>
    <t>wilsonelcacha@gmail.com</t>
  </si>
  <si>
    <t>asuntosjuridicos.afer@gmail.com</t>
  </si>
  <si>
    <t>fedecampesinaagroecologica@gmail.com</t>
  </si>
  <si>
    <t>REVOLUCIONCAMPESINA24@GMAIL.COM</t>
  </si>
  <si>
    <t>Arizam01@hotmail.com</t>
  </si>
  <si>
    <t>900986685</t>
  </si>
  <si>
    <t>3154300162</t>
  </si>
  <si>
    <t>ASOCIACIONPROAMSOL@GMAIL.COM</t>
  </si>
  <si>
    <t>900158069</t>
  </si>
  <si>
    <t>3004264871</t>
  </si>
  <si>
    <t>asociacionagromedio@gmail.com</t>
  </si>
  <si>
    <t>901919830</t>
  </si>
  <si>
    <t>ASOPRODER1@GMAIL.COM</t>
  </si>
  <si>
    <t>900146319</t>
  </si>
  <si>
    <t>3153261754</t>
  </si>
  <si>
    <t>901924061</t>
  </si>
  <si>
    <t>3163497837</t>
  </si>
  <si>
    <t>901692526</t>
  </si>
  <si>
    <t>901378794</t>
  </si>
  <si>
    <t>3223956363</t>
  </si>
  <si>
    <t>Ecoproductiva2020@gmail.com</t>
  </si>
  <si>
    <t>901531636</t>
  </si>
  <si>
    <t>3213223584</t>
  </si>
  <si>
    <t>microelatruchera07@gmail.com</t>
  </si>
  <si>
    <t>901859944</t>
  </si>
  <si>
    <t>3183318631</t>
  </si>
  <si>
    <t>ASOCIACIONCAMPESINAASOCAMFAS@GMAIL.COM</t>
  </si>
  <si>
    <t>901859251</t>
  </si>
  <si>
    <t>3133983214</t>
  </si>
  <si>
    <t>asoprovincianos@gmail.com</t>
  </si>
  <si>
    <t>829002578</t>
  </si>
  <si>
    <t>3168621066</t>
  </si>
  <si>
    <t>lilianasomusat@hotmail.com</t>
  </si>
  <si>
    <t>804000131</t>
  </si>
  <si>
    <t>3102546282</t>
  </si>
  <si>
    <t>fenalcoos@gmail.com</t>
  </si>
  <si>
    <t>901711096</t>
  </si>
  <si>
    <t>3157770306</t>
  </si>
  <si>
    <t>jaflona17@hotmail.com</t>
  </si>
  <si>
    <t>3114412079</t>
  </si>
  <si>
    <t>asoagrodelicias2020@gmail.com</t>
  </si>
  <si>
    <t>900846906</t>
  </si>
  <si>
    <t>3133801765</t>
  </si>
  <si>
    <t>eltrebolcharala2015@hotmail.com</t>
  </si>
  <si>
    <t>3138317691</t>
  </si>
  <si>
    <t>asopeprosan@gmail.com</t>
  </si>
  <si>
    <t>3212038842</t>
  </si>
  <si>
    <t>williamcomuldespa@gmail.com</t>
  </si>
  <si>
    <t>901935647</t>
  </si>
  <si>
    <t>amurcappyc2024@gmail.com</t>
  </si>
  <si>
    <t>800129467</t>
  </si>
  <si>
    <t>ademucis1990@gmail.com</t>
  </si>
  <si>
    <t>Jovenes_14_28_anos_,Mujer_cabeza_familia,Poblacion_condicion_discapacidad,Victimas_conflicto_armado</t>
  </si>
  <si>
    <t>Jovenes_14_28_anos_,Poblacion_condicion_normalizacion,Comunidad_LGBTI</t>
  </si>
  <si>
    <t>Mujer_cabeza_familia,Victimas_conflicto_armado</t>
  </si>
  <si>
    <t>Poblacion_condicion_discapacidad,Victimas_conflicto_armado,Victimas_dezplazamiento_forzado</t>
  </si>
  <si>
    <t>Jovenes_14_28_anos_,Mujer_cabeza_familia,Poblacion_condicion_discapacidad,Poblacion_condicion_normalizacion,Victimas_conflicto_armado,Victimas_dezplazamiento_forzado,Comunidad_LGBTI</t>
  </si>
  <si>
    <t>Jovenes_14_28_anos_,Mujer_cabeza_familia,Victimas_conflicto_armado,Victimas_dezplazamiento_forzado</t>
  </si>
  <si>
    <t>Pecuaria</t>
  </si>
  <si>
    <t>Agricola_Pecuaria</t>
  </si>
  <si>
    <t>Pina_Cayena_Gold_Manzana_y_o_Perolera</t>
  </si>
  <si>
    <t>Platano_consumo_interno</t>
  </si>
  <si>
    <t>Arroz_riego</t>
  </si>
  <si>
    <t>Otras_hortalizas</t>
  </si>
  <si>
    <t>otro_Cul_Ppal</t>
  </si>
  <si>
    <t>Papa_todas_las_variedades</t>
  </si>
  <si>
    <t>Otros_frutales</t>
  </si>
  <si>
    <t>Cebolla_de_rama</t>
  </si>
  <si>
    <t>Cana_de_azucar</t>
  </si>
  <si>
    <t>Cana_panelera</t>
  </si>
  <si>
    <t>Otros_cultivos_tropicales_tradicionales</t>
  </si>
  <si>
    <t>Yuca_consumo_en_fresco</t>
  </si>
  <si>
    <t>Maiz_amarillo_tradicional</t>
  </si>
  <si>
    <t>Aguacate_demas_variedades</t>
  </si>
  <si>
    <t>Otros_cultivos_para_condimentos_bebidas_medicinales_y_aromaticas</t>
  </si>
  <si>
    <t>Araza</t>
  </si>
  <si>
    <t>Lima</t>
  </si>
  <si>
    <t>Banano_consumo_interno</t>
  </si>
  <si>
    <t>Naranja_demas_variedades</t>
  </si>
  <si>
    <t>Cebolla_de_bulbo</t>
  </si>
  <si>
    <t>Tomate_invernadero</t>
  </si>
  <si>
    <t>Mandarina_demas_variedades</t>
  </si>
  <si>
    <t>Pepino_cohombro</t>
  </si>
  <si>
    <t>Tomate_de_arbol</t>
  </si>
  <si>
    <t>Durazno_o_albaricoque</t>
  </si>
  <si>
    <t>KiLOGRAMOS</t>
  </si>
  <si>
    <t>TODOS_LOS_MESES</t>
  </si>
  <si>
    <t>ENERO,MARZO,MAYO,JUNIO,JULIO,SEPTIEMBRE,OCTUBRE,NOVIEMBRE,DICIEMBRE</t>
  </si>
  <si>
    <t>ABRIL,SEPTIEMBRE</t>
  </si>
  <si>
    <t>ABRIL,AGOSTO</t>
  </si>
  <si>
    <t>ENERO,ABRIL,JULIO,NOVIEMBRE</t>
  </si>
  <si>
    <t>FEBRERO,ABRIL,AGOSTO,OCTUBRE</t>
  </si>
  <si>
    <t>MARZO,ABRIL,MAYO,SEPTIEMBRE,OCTUBRE,NOVIEMBRE</t>
  </si>
  <si>
    <t>MARZO,JUNIO,SEPTIEMBRE,DICIEMBRE</t>
  </si>
  <si>
    <t>ENERO,MARZO,MAYO,JULIO,SEPTIEMBRE,NOVIEMBRE</t>
  </si>
  <si>
    <t>AGOSTO,SEPTIEMBRE</t>
  </si>
  <si>
    <t>MARZO,ABRIL,MAYO,JUNIO,JULIO,AGOSTO,SEPTIEMBRE,OCTUBRE,NOVIEMBRE</t>
  </si>
  <si>
    <t>ABRIL,MAYO,JUNIO,JULIO,AGOSTO,SEPTIEMBRE,OCTUBRE,NOVIEMBRE</t>
  </si>
  <si>
    <t>ENERO,FEBRERO,MARZO,MAYO,JUNIO,JULIO,OCTUBRE,NOVIEMBRE,DICIEMBRE</t>
  </si>
  <si>
    <t>MARZO,JUNIO,SEPTIEMBRE,NOVIEMBRE</t>
  </si>
  <si>
    <t>ABRIL,MAYO,OCTUBRE,NOVIEMBRE,DICIEMBRE</t>
  </si>
  <si>
    <t>ENERO,JUNIO,JULIO,DICIEMBRE</t>
  </si>
  <si>
    <t>TODOS_LOS_MESES,SEPTIEMBRE</t>
  </si>
  <si>
    <t>ENERO,FEBRERO</t>
  </si>
  <si>
    <t>AGOSTO,SEPTIEMBRE,OCTUBRE,NOVIEMBRE,DICIEMBRE</t>
  </si>
  <si>
    <t>ABRIL,AGOSTO,DICIEMBRE</t>
  </si>
  <si>
    <t>FEBRERO,ABRIL,MAYO,JULIO,SEPTIEMBRE,NOVIEMBRE</t>
  </si>
  <si>
    <t>FEBRERO,ABRIL,JUNIO,AGOSTO,OCTUBRE,DICIEMBRE</t>
  </si>
  <si>
    <t>FEBRERO,MARZO,ABRIL,MAYO,JUNIO,JULIO,AGOSTO,SEPTIEMBRE</t>
  </si>
  <si>
    <t>Organización de pequeños productores / Agricultura Campesina Familiar y Comunitaria (ACFC)</t>
  </si>
  <si>
    <t>Asociacion de campesinos de colombia ASOCAMPRO</t>
  </si>
  <si>
    <t>Asociacion de productores y comercializadores agropecuarios de hato nuevo (ASOPROCAHN)</t>
  </si>
  <si>
    <t xml:space="preserve">Asociacion familiar de productores agropecuarios de cambimba. ASOFAPROCA </t>
  </si>
  <si>
    <t>Asociación Municipal de Usuarios campesinos</t>
  </si>
  <si>
    <t>ASOCIACION DE CAMPESINOS PRODUCTORES DE COLOMBIA ASOCAMPRO</t>
  </si>
  <si>
    <t>asociacion indigena zenu agroecologica de palmitos-AIZA</t>
  </si>
  <si>
    <t>ASOCIACION AGROPECUARIA LUZ DE ESPERANZA</t>
  </si>
  <si>
    <t>ASOCIACIÓN DE PEQUEÑOS PRODUCTORES AGROINDUSTRIALES DE DESARROLLO SOSTENIBLE DE CEJAS DEL MANGO</t>
  </si>
  <si>
    <t>Asociacion de Pequeños Productores Agricolas para el Desarrollo del Campo en el Departamento de Sucre - ASOPEPRODECAM</t>
  </si>
  <si>
    <t>ASOCIACION AGRIPEC</t>
  </si>
  <si>
    <t>ASOCIACIÓN AGROPECUARIA SUCRE POR EL CAMPO ASOAGROSUC</t>
  </si>
  <si>
    <t>ASOCIACION DE PEQUEÑOS PRODUCTORES AGRICOLAS PARA EL DESARROLLO DEL CAMPO EN EL DEPARTAMENTO DE SUCRE - ASOPEPRODECAM</t>
  </si>
  <si>
    <t>ASOCIACION DE PRODUCTORES AGROPECUARIOS DE LAS PALMAS ASOAGROPALMAS</t>
  </si>
  <si>
    <t>ASOCIACION DE PEQUEÑOS PRODUCTORES AGRICOLAS PARA EL DESARROLLO DEL CAMPO EN EL DEPARTAMENTO DE SUCRE - ASPEPRODECAM</t>
  </si>
  <si>
    <t xml:space="preserve">ASOCIACIÓN AGRIPEC </t>
  </si>
  <si>
    <t>ASOCIACION AGROPECUARIA DE AFRODESCENDIENTES, DESPLAZADOS DE LA VIOLENCIA EN SAN ONOFRE – ASADEVSA</t>
  </si>
  <si>
    <t>ASOCIACION DE MUJERES GESTORAS COMUNITARIAS DE LOS MONTES DE MARIA -MUGESCO</t>
  </si>
  <si>
    <t>Asociación de pescadores y agricultores de caimito sucre - ASOPESACASU</t>
  </si>
  <si>
    <t>ASOCIACION AGROPECUARIA Y PISCICOLA DE SAN ONOFRE  ASOAGROPISANO</t>
  </si>
  <si>
    <t xml:space="preserve">ASOCIACION DE PESCADORES Y AGRICULTORES DE CAIMITO SUCRE - ASOPESACASU </t>
  </si>
  <si>
    <t>ASOCIACION DE CAMPESINOS CERRITO DE LA PALMA ANUC- SUCRE</t>
  </si>
  <si>
    <t>ASOCIACION CAMPESINA SIERRA FLOR " ASOCAMSIFLOR" ANUC-SUCR</t>
  </si>
  <si>
    <t>ASOCIACION DE PEQUEÑOS PRODUCTORES AGROPECUARIOS CAMPESINOS DE SINCELEJO, ACAPROSIN</t>
  </si>
  <si>
    <t>Asociacion de pequeños productoresa agropecuarios del municipio de sincelejo-acaprosin</t>
  </si>
  <si>
    <t>ASOCIACION DE PEQUEÑOS PRODUCTORES AGROPECUARIO DEL MUNICIPIO DE SINCELEJO SUCRE - ACAPROSIN</t>
  </si>
  <si>
    <t>ASOCIACION MICROEMPRESARIAL EL ESCANDALO</t>
  </si>
  <si>
    <t>ASOCIACION DE MUJERES CABEZA DE FAMILIA DESPLAZADAS POR LA VIOLENCIA EN LA COSTA ATLANTICA Y COLOMBIA "ASOMUDFAVIC"</t>
  </si>
  <si>
    <t>Asociación por el emprendimiento y desarrollo de agricultores pesquero y paneleros de la mojana (asemdapespamo)</t>
  </si>
  <si>
    <t xml:space="preserve">ASOCIACION DE FAMILIAS RESILIENTES DE LOS MONTES DE MARIA </t>
  </si>
  <si>
    <t>COOPERATIVA AGROPECUARIA Y PRODUCTORA DE MIEL  - COOAGROMIEL</t>
  </si>
  <si>
    <t>ASOCIACION AGROPECUARIA DE VICTIMAS EMPRENDEDORAS DE SINCELEJO (AGROVINES)</t>
  </si>
  <si>
    <t>ASOCIACION AFROCOLOMBIANA LA MANO DEL PILON DEL CORREGIMIENTO DE LABARCE</t>
  </si>
  <si>
    <t>ASOCIACION DE MUJERES EMPRENDEDORAS APICOLAS DE SABANAS DE CALI MORROA SUCRE - MUJERES APIS</t>
  </si>
  <si>
    <t>ASOCIACION DE CAMPESINOS AFROCOLOMBIANOS PARA LA PAZ CONVIVENCIA Y DESARROLLO CORREGIMIENTO DE LIBERTAD MUNICIPIO DE SAN ONOFRE DEPARTAMENTO DE SUCRE</t>
  </si>
  <si>
    <t>ASOCIACION DE PRODUCTORES AGROPECUARIOS AFROCOLOMBIANOS DEL CORREGIMIENTO DE LA VENTURA</t>
  </si>
  <si>
    <t>ASOCIACION DE PRODUCTORES AGROPECUARIOS DEL CARIBE "ASOJUVENTUD"</t>
  </si>
  <si>
    <t>ASOCIACION AGRICOLA Y PISCICOLA DE SAN ONOFRE AGROPISANO</t>
  </si>
  <si>
    <t>ASOCIACION AGROPECUARIA Y PISCICOLA DE SAN ONOFRE AGROPISANO</t>
  </si>
  <si>
    <t>ASOCIACION DE PRODUCTORES AGROPECUARIOS AFROCOLOMBIANOS DE CORREGIMIENTO DE LA VENTURA</t>
  </si>
  <si>
    <t>ASOCIACION DE PRODUCTORES AGROPECARIOS AFROCOLOMBIANO DEL CORREGIMIENTO DE LA VENTURA</t>
  </si>
  <si>
    <t>ASOCIACION DE PRODUCTORES AGROPECUARIOS AFROCOLOMBIANOS DEL CORREGIMIENTO DE LAVENTURA</t>
  </si>
  <si>
    <t>ASOCIACION DE PRODUCTORES AGROPECARIOS AFROCOLOMBIANOS DEL CORREGIMIENTO DE LA VENTURA-AFROAVENTURA</t>
  </si>
  <si>
    <t>ASOCIACION DE PRODUCTORES AGROPECARIOS AFROCOLOMBIANOS DEL CORREGIMIENTO LA VENTURA</t>
  </si>
  <si>
    <t>ASOCIACION MULTIACTIVA DE FAMILIAS  AFRODESCENDIENTES, CAMPESINA, VICTIMAS  EN  SAN ONOFRE SUCRE-AMFAVIS</t>
  </si>
  <si>
    <t>ASOCIACION DE PRODUCTORES AGROPECUARIO DEL EL ENCANTO-ASOENCANTO</t>
  </si>
  <si>
    <t xml:space="preserve">ASOCIACION COLOMBIA JOVEN </t>
  </si>
  <si>
    <t>ASOCIACION DE PRODUCTORES AGROPECARIOS DE EL ENCANTO-ASOENCANTO</t>
  </si>
  <si>
    <t>ASOCIACION COLOMBIA JOVEN</t>
  </si>
  <si>
    <t>ASOCIACIÓN DE BIENESTAR LAURELES</t>
  </si>
  <si>
    <t>Asociacion de campesinos afro de la perla del San Jorge</t>
  </si>
  <si>
    <t>ASOCIACIÓN MULTISECTORIAL AHINCO</t>
  </si>
  <si>
    <t xml:space="preserve">Asociacion de campesinos afro del corregimiemto Mamon Sucre </t>
  </si>
  <si>
    <t>Asociacion de campesinos afrocolombianos del corregimiento Chocho - Sucre</t>
  </si>
  <si>
    <t>ASOCIACIÓN DE PADRES DE FAMILIA DE HOGARES DE BIENESTAR DEL MUNICIPIO DE MAJAGUAL</t>
  </si>
  <si>
    <t>Fundación social de la Costa Caribe</t>
  </si>
  <si>
    <t>Asociacion de campesinos afrocolombianos agricultores y pescadores de la vereda el chopa</t>
  </si>
  <si>
    <t>Fundación Social San Jose</t>
  </si>
  <si>
    <t>ASOCIACIÓN DE PADRES DE FAMILIA DE HOGARES DE BIENESTAR CORREGIMIENTO SANTANDER MUNICIPIO DE MAJAGUAL</t>
  </si>
  <si>
    <t xml:space="preserve">ASOCIACIÓN DE PADRES DE FAMILIA DE HOGARES DE BIENESTAR CORREGIMIENTO SANTANDER MUNICIPIO DE MAJAGUAL, </t>
  </si>
  <si>
    <t>ASOCIACIÓN AYUDAR</t>
  </si>
  <si>
    <t>COMITE INTERGREMIAL COMUNITARIO CIC RAICES</t>
  </si>
  <si>
    <t>ASOCIACION DE BIENESTAR CRECIENDO</t>
  </si>
  <si>
    <t>ASOCIACION DE PADRES DE FAMILIA DE LOS HOGARES DE BIENESTAR DE CERRITO DE LA PALMA</t>
  </si>
  <si>
    <t>ASOCIACIÓN DE PRODUCTORES AGROPECUARIOS DE EL ENCANTO—ASOENCANTO</t>
  </si>
  <si>
    <t>ASOCIACIÓN AGROPECUARIA Y AMBIENTALISTA DE NUEVA ESPERANZA GUARANDA, (ASOAGROAMNUESGUA)</t>
  </si>
  <si>
    <t>ASOCIACIÓN COLOMBIA FELIZ</t>
  </si>
  <si>
    <t>ASOCIACION DE PRODUCTORES DE ALIMENTOS AGRICOLAS Y GANADEROS DE SINCELEJO</t>
  </si>
  <si>
    <t>ASOCIACION MULTISECTORIAL DE PRODUCTORES AGROPECUARIOS, PISICOLA, AMBIENTAL CON ENFOQUE CULTURAL PARA LA TRANSFORMACION DEL DESARROLLO INTEGRAL DE LOS TERRITORIOS</t>
  </si>
  <si>
    <t>FUNDACION SOCIAL DE LA COSTA CARIBE</t>
  </si>
  <si>
    <t>Fundacion Social San Jose</t>
  </si>
  <si>
    <t>Asociacion de campesinos afrocolombianos agrigultores y pescadores de la vereda el chopa</t>
  </si>
  <si>
    <t>ASOCIACIÓN COLOMBIA SUEÑA</t>
  </si>
  <si>
    <t xml:space="preserve">ASOCIACION AGROPECUARIA LUZ DE ESPERANZA </t>
  </si>
  <si>
    <t>ASOCIACION AGROPECUARIA Y PISCICOLA DE SAN ONOFRE</t>
  </si>
  <si>
    <t>ASOCIACIÓN CREAMOS FUTURO</t>
  </si>
  <si>
    <t>ASOCIACIÓN DE BIENESTAR SANTA MARTA</t>
  </si>
  <si>
    <t>Asociacion de campesinos afro del coregimiento Mamon sucre</t>
  </si>
  <si>
    <t>ASOCIACION DE CAMPESINOS DESPLAZADOS DEL MUNICIPIO DE LOS PALMITOS SUCRE</t>
  </si>
  <si>
    <t>ASOCIACION DE CAMPESINO DESPLAZADOS DEL MUNICIPIO DE LOS PALMITOS SUCRE</t>
  </si>
  <si>
    <t>ASOCIACION DE CAMPESINOS DESPLAZADO DEL MUNICIPIO DE LOS PALMITOS</t>
  </si>
  <si>
    <t>ASOCIACION DE CAMPESINOS DESPLAZADOS DEL MUNICIPIO DE LOS PALMITOS</t>
  </si>
  <si>
    <t>COOPERATIVA AGROPECUARIA DE LA MOJANA</t>
  </si>
  <si>
    <t>ASOCIACION CAMPESINA AGROINDUSTRIAL DE SUCRE (ACAIS)</t>
  </si>
  <si>
    <t>ASOCIACION MUNICIPAL CAMPESINA AGROCAROLINA (ASOAGROCAR)</t>
  </si>
  <si>
    <t>ASOCIACION DE CAMPESINOS DESPLAZADOS DEL MUNICIPIO DE OS PALMITOS SUCRE</t>
  </si>
  <si>
    <t>ASOCIACION DE CAMPESINOS DESPLAZADOS DEL MUNICIPIO DE LOS PALMITOS SUCCRE</t>
  </si>
  <si>
    <t xml:space="preserve">ASOCIACION DE CAMPESINOS DESPLAZADOS DEL MUNICIPIO DE OS PALMITOS SUCRE </t>
  </si>
  <si>
    <t xml:space="preserve">ASOCIACION DE CAMPESINOS DESPLAZADOS DEL MUNICIPIO DE LOS PALMITOS SUCRE </t>
  </si>
  <si>
    <t>ASOCIACION  DE CAMPESINOS DESPLAZADOS DEL MUNICIPIO DE LOS PALMITOS SUCRE</t>
  </si>
  <si>
    <t>Asociacion de campesinos afrocolombiano del corregimiento chocho sucre</t>
  </si>
  <si>
    <t>ASOCIACION DE PRODUCTORES Y COMERCIALIZADORES AGROPECUARIOS, SUMINISTROS Y CONTRUCCION DE INFRAESTRUCTURAS PARA EL DESARROLLO SOCIAL - ASOPROIDESO</t>
  </si>
  <si>
    <t>ASOCIACION DE MUEJERES EMPRESARIAS DEL CORREGIMIENTO LA CEJA "ASOMUCEJA2</t>
  </si>
  <si>
    <t>ASOCIACION DE MUJERES EMPRENDEDORAS E INNOVADORAS DEL CORREGIMIENTO LAS PAVAS "ASOMUINPAV"</t>
  </si>
  <si>
    <t>ASOCIACION CAMPESINA AGROPECUARIA SAN PEDRO</t>
  </si>
  <si>
    <t>ASOCIACION CAMPESINA AGROPECUARIA DE SAN PEDRO</t>
  </si>
  <si>
    <t>ASOCIACION DE MUJERES PRODUCTORAS AGROPECUARIAS Y AMBIENTALISTAS DEL PALOMAR</t>
  </si>
  <si>
    <t>JUNTA ACCION COMUNAL DE EL CORREGIMIENTO EL PALOMAR</t>
  </si>
  <si>
    <t>ASOCIACION DE PRODUCTORES Y COMERCIALIZADORES AGROPECUARIOS, SUMINISTROS Y CONSTRUCCION DE INSFRAESTRUCTURAS PARA EL DESARROLLO SOCIAL - ASOPROIDESO</t>
  </si>
  <si>
    <t>ASOCIACION DE PRODUCTORES Y COMERCIALIZADORES AGROPECUARIOS, SUMINISTROS Y CONSTRUCCION DE INFRAESTRUCTURAS PARA EL DESARROLLO SOCIAL - ASOPROIDESO</t>
  </si>
  <si>
    <t>ASOCIACION DE PRODUCTORES Y COMERCIA LIZADORES AGROPECUARIOS, SUMINISTROS Y CONSTRUCCION DE INFRAESTRUCTURAS PARA EL DESARROLLO SOCIAL - ASOPROIDESO</t>
  </si>
  <si>
    <t>ASOCIACION DE PRODUCTORES Y COMERCILIZADORES DE PRODUCTOS CARNICOS VERACRUZ (ASOCARNICOSVERACRUZ)</t>
  </si>
  <si>
    <t xml:space="preserve"> ASOCIACION DE PRODUCTORES Y COMERCIALIZADORES AGROPECUARIOS, SUMINISTROS Y CONSTRUCCION DE INFRAESTRUCTURAS PARA EL DESARROLLO SOCIAL - ASOPROIDESO</t>
  </si>
  <si>
    <t>Asociacion de campesinos afrocolombiano del corregimiento Chocho Sucre</t>
  </si>
  <si>
    <t>ASOCIACION CAMPESINA AGROAMBIENTAL DE ASOAGROCAMPAL</t>
  </si>
  <si>
    <t xml:space="preserve">ASOSACION DE MACAJAN SOMOS DIVERSOS </t>
  </si>
  <si>
    <t>asociacion de macajan somos diversos</t>
  </si>
  <si>
    <t>ASOCIACIÓN VICTIMAS DEL YESO - ASOVY</t>
  </si>
  <si>
    <t>ASOCIACIÓN NUEVO HORIZONTE DEL YESO-ASNUHOR</t>
  </si>
  <si>
    <t>Asociación agropecuaria juventudes constructoras de paz</t>
  </si>
  <si>
    <t>Asociación de campesinos productores del Cerrito de la Palma</t>
  </si>
  <si>
    <t>Asociación de campesino productores del cerrito de la palma</t>
  </si>
  <si>
    <t>Asociacion de victima caminando hacia la paz ASOCAVIPAZ</t>
  </si>
  <si>
    <t>Asociacion victima caminando hacia la paz ASOCAVIPAZ</t>
  </si>
  <si>
    <t>ASESORIAS CONSULTORIAS, SERVICIOS INTEGRALES PARA EL AGRO &amp; LA CONSTRUCCION SAS</t>
  </si>
  <si>
    <t>CARLOS HERRERA</t>
  </si>
  <si>
    <t xml:space="preserve">ASOCIACIÓN DE CAMPESINOS POR LA PAZ DE SUCRE ASOCAMPAZ </t>
  </si>
  <si>
    <t>asocampazsucre(asocampaz)</t>
  </si>
  <si>
    <t>asociacion de campesinos por la paz de sucre (asocampaz)</t>
  </si>
  <si>
    <t>ASOCIACION MARIA AUXILIADORA</t>
  </si>
  <si>
    <t>ASOCIACION COLOMBIA FELIZ</t>
  </si>
  <si>
    <t xml:space="preserve">ASOCIACION DE MUJERES SOMOS DIVERSOS </t>
  </si>
  <si>
    <t xml:space="preserve">Asociación Agropecuaria Juventudes Constructoras de Paz  </t>
  </si>
  <si>
    <t xml:space="preserve">Asociación Agropecuaria Juventudes  constructoras de paz </t>
  </si>
  <si>
    <t xml:space="preserve">Asociación Agropecuaria Juventudes Constructoras de Paz </t>
  </si>
  <si>
    <t>Asociacion Agropecuaria Juventudes Constructoras de Paz</t>
  </si>
  <si>
    <t>ASOCIACIÓN DE VICTIMAS DEL YESO-ASOVY</t>
  </si>
  <si>
    <t>ASOCIACION DE PEQUEÑOS Y MEDIANOS AGRICULTORES Y TRABAJADORES DEL CAMPO</t>
  </si>
  <si>
    <t>Asociacion de victima caminado hacia la paz ASOCAVIPAZ</t>
  </si>
  <si>
    <t xml:space="preserve">ASOCIACION AGROPECUARIA JUVENTUDES CONSTRUCTORAS DE PAZ </t>
  </si>
  <si>
    <t>AGROINDUSTRIA EL CAMPO - AGROVICAMP</t>
  </si>
  <si>
    <t>SUERTIVARIEDADES EL SEMBRADOR S.A.S.</t>
  </si>
  <si>
    <t>Asociación de mujeres y hombres amigos del ambiente y la productividad del corregimiento de aguas negras ASOAMISMPRO</t>
  </si>
  <si>
    <t>ASOCIACION AGROPECUARIA DE SANTA FE BOLIVAR - SINCELEJO "ASANFEBOL"</t>
  </si>
  <si>
    <t>SURTIVARIEDADES EL SEMBRADOR S.A.S.</t>
  </si>
  <si>
    <t xml:space="preserve">ASOCIACION CAMPESINOS AFROCOLOMBIANO DEL GOLFO </t>
  </si>
  <si>
    <t>ASOCIACIÓN DE PESCADORES Y AGRICULTORES DE CAIMITO SUCRE</t>
  </si>
  <si>
    <t>ASOCIACION DE CAMPESINOS AFROCOLOMBIANOS DEL GOLFO</t>
  </si>
  <si>
    <t>SOCIACION DE PEQUEÑOS Y MEDIANOS AGRICULTORES Y TRABAJADORES DEL CAMPO</t>
  </si>
  <si>
    <t>Danilse Retamoza Jimenez</t>
  </si>
  <si>
    <t>Juan Carlos Perez Arias</t>
  </si>
  <si>
    <t xml:space="preserve">Gustavo Adolfo García Ruiz </t>
  </si>
  <si>
    <t>Luber Rafael Bolívar Ortega</t>
  </si>
  <si>
    <t>Ever Jose Rodriguez Martinez</t>
  </si>
  <si>
    <t>CAROLYNE ARIAS ARRIETA</t>
  </si>
  <si>
    <t>FREDY LUIS CARRASCAL MANJARREZ</t>
  </si>
  <si>
    <t>Hernan Rafael Fernandez Montes</t>
  </si>
  <si>
    <t>ROBINSON DAVID NUÑEZ RICARDO</t>
  </si>
  <si>
    <t>HERNAN FERNANDEZ MONTES</t>
  </si>
  <si>
    <t>DANILO JOSE CANCHILA PATERNINA</t>
  </si>
  <si>
    <t xml:space="preserve">ALFREDO JOSE AVILA LUNA </t>
  </si>
  <si>
    <t xml:space="preserve">KEILIS ALEJANDRA TOVAR ORTEGA </t>
  </si>
  <si>
    <t>JOHNIER ANTONIO SERRANO ALVAREZ</t>
  </si>
  <si>
    <t>HERNAN JOSE HERNANDEZ ALVAREZ</t>
  </si>
  <si>
    <t>MIIGUEL ENRIQUE MARTINEZ CARDENAS</t>
  </si>
  <si>
    <t xml:space="preserve">HECTOR FABIO VILLALBA VERGARA </t>
  </si>
  <si>
    <t xml:space="preserve">Hector fabio villalba vergara </t>
  </si>
  <si>
    <t xml:space="preserve">hector fabio villalba vergara </t>
  </si>
  <si>
    <t>URIEL DE JESUS BOTERO ZULUAGA</t>
  </si>
  <si>
    <t>TANIA MARIA BOHORQUEZ VERBEL</t>
  </si>
  <si>
    <t xml:space="preserve">Nora elena Villamizar chavez </t>
  </si>
  <si>
    <t>RODRIGO JOSE FERNANDEZ RIVERO</t>
  </si>
  <si>
    <t>OSNAIDER ELIAS QUIROZ RODRIGUEZ</t>
  </si>
  <si>
    <t>osnaider elias quiroz rodriguez</t>
  </si>
  <si>
    <t xml:space="preserve">FRANCISCO MANUEL CARDENAS RUIZ </t>
  </si>
  <si>
    <t>DELLYS MARIA PARRA BASILIO</t>
  </si>
  <si>
    <t>UBALDO LARA GIL</t>
  </si>
  <si>
    <t>LUCY STELLA MARTINEZ MERCADO</t>
  </si>
  <si>
    <t>YAMIL ALCIDES CARABALLO LEOTTAU</t>
  </si>
  <si>
    <t>YAMIL CARABALLO</t>
  </si>
  <si>
    <t>JULIO OLIMPO BERRIO ROMAN</t>
  </si>
  <si>
    <t>LUIS MIGUEL LEONES SERRANO</t>
  </si>
  <si>
    <t>JOHNNIER ANTONIO SERRANO ALVAREZ</t>
  </si>
  <si>
    <t>SERRANO ALVAREZ JOHNNIER ANTONIO</t>
  </si>
  <si>
    <t xml:space="preserve">JOSE  MOGUEA  PADILLA </t>
  </si>
  <si>
    <t>RAMIRO MIGUEL PEREZ VERGARA</t>
  </si>
  <si>
    <t>YAIRLEN DAYANI CORTES MIRANDA</t>
  </si>
  <si>
    <t>ELIANA MARÍA PÉREZ MARTÍNEZ</t>
  </si>
  <si>
    <t>Dania Osorio Echavez</t>
  </si>
  <si>
    <t>MELANYE LOPEZ DIAZ</t>
  </si>
  <si>
    <t>Stefany Esther Villegas Alcala</t>
  </si>
  <si>
    <t>Linora Maria Jaraba Alvarez</t>
  </si>
  <si>
    <t>YORVI RAFAEL ESPITIA ARRIETA</t>
  </si>
  <si>
    <t>Roberto Luis Villegas Brito</t>
  </si>
  <si>
    <t>Luisa Fernanda Hernandez Espitia</t>
  </si>
  <si>
    <t>Luis Carlos Villegas Banda</t>
  </si>
  <si>
    <t>CINDY DEL CARMEN RODELO SEVERICHE</t>
  </si>
  <si>
    <t>YAELIS ELVIRA MERCADO PASTRANA</t>
  </si>
  <si>
    <t>ANDRES ARTURO NAVARRO SIERRA</t>
  </si>
  <si>
    <t>MARIA DEL CARMEN PACHECO HERRERA</t>
  </si>
  <si>
    <t>JAINER ANTONIO HERNANDEZ HERNANDEZ</t>
  </si>
  <si>
    <t>RAMIRO MIGUEL PÉREZ VERGARA</t>
  </si>
  <si>
    <t>MAISON DANILO JARABA VILLAREAL</t>
  </si>
  <si>
    <t>ANAIS MABEL HERNANDEZ GARCIA</t>
  </si>
  <si>
    <t>MARIA ISABEL SALAZAR PERTUZ</t>
  </si>
  <si>
    <t>MARIANA ISABEL SALAZAR PERTUZ</t>
  </si>
  <si>
    <t>MARIANA ISABEL SALAZAR PEREZ</t>
  </si>
  <si>
    <t xml:space="preserve">Xavier Narvaez Villegas </t>
  </si>
  <si>
    <t>Xavier Narvaez Villegas</t>
  </si>
  <si>
    <t>KATTY VIVIANA ROMERO VILORIA</t>
  </si>
  <si>
    <t xml:space="preserve"> LIZETH PAOLA HERNANDEZ HENRIQUEZ</t>
  </si>
  <si>
    <t>LIZETH PAOLA HERNANDEZ HENRIQUEZ</t>
  </si>
  <si>
    <t>ELDA MARIA MEZA SANMARTIN</t>
  </si>
  <si>
    <t>MARIA ALEJANDRA HERNANDEZ HERRERA</t>
  </si>
  <si>
    <t>JOSE RAFAEL NARVAEZ BEDOYA</t>
  </si>
  <si>
    <t>SAMIR LOPEZ GUERRA</t>
  </si>
  <si>
    <t xml:space="preserve">CARLOS ALBERTO MEDINA PEREZ </t>
  </si>
  <si>
    <t>LEONARDO RAMOS MEDINA</t>
  </si>
  <si>
    <t>JOSE RAFAEL NARVAEZ BEDOLLA</t>
  </si>
  <si>
    <t>JOSE ALVARO TAPIA NARVAEZ</t>
  </si>
  <si>
    <t>NUZMIDIS LOPEZ LOREO</t>
  </si>
  <si>
    <t>AMPARO DEL CARMEN LOPEZ LOREO</t>
  </si>
  <si>
    <t>DONALDO DE JESUS PEÑALOZA CAREY</t>
  </si>
  <si>
    <t>DONALDO PEÑALOZA</t>
  </si>
  <si>
    <t>CARLOS MEDINA PEREZ</t>
  </si>
  <si>
    <t>MARIA TERESA PEREZ MANJARREZ</t>
  </si>
  <si>
    <t>MARIA ELVIS NAVARRO SIERRA</t>
  </si>
  <si>
    <t>Gabriel enrique valeta fabra</t>
  </si>
  <si>
    <t>ANDREA VICTORIA ARCE BENAVIDES</t>
  </si>
  <si>
    <t xml:space="preserve">OSNAIDER ELIAS QUIROZ RODRIGUEZ </t>
  </si>
  <si>
    <t>CLAUDIA ROSA CUETO TORRES</t>
  </si>
  <si>
    <t>ROQUE DAVIS PEREZ LUNA</t>
  </si>
  <si>
    <t>JEISON CARRASCAL</t>
  </si>
  <si>
    <t>Walter Antonio Barreto Carrascal</t>
  </si>
  <si>
    <t xml:space="preserve">Ricardo jose vergara toscano </t>
  </si>
  <si>
    <t xml:space="preserve">Hernán José Hernández Álvarez </t>
  </si>
  <si>
    <t xml:space="preserve">Hernán Hernández Ortiz </t>
  </si>
  <si>
    <t>Gabriel antonio hernandez rohenes</t>
  </si>
  <si>
    <t xml:space="preserve">Gabriel antonio hernandez rohenes </t>
  </si>
  <si>
    <t>JOSE BENITO REVOLLO</t>
  </si>
  <si>
    <t xml:space="preserve">CARLOS RAFAEL HERRERA MONTES </t>
  </si>
  <si>
    <t xml:space="preserve">CARLOS ANDRES ZABALETA PRIETO </t>
  </si>
  <si>
    <t>carlos andres zabaleta prieto</t>
  </si>
  <si>
    <t>vv</t>
  </si>
  <si>
    <t xml:space="preserve">CLAUDIA ROSA CUETO TORRES </t>
  </si>
  <si>
    <t>RICARDO JOSE VERGARA TOSCANO</t>
  </si>
  <si>
    <t>Ricardo José Vergara Toscano</t>
  </si>
  <si>
    <t>HECTOR MIGUEL BELTRAN ALVAREZ</t>
  </si>
  <si>
    <t>HECTOR MIGUEL BLETRAN ALVAREZ c</t>
  </si>
  <si>
    <t>Gabriel hernandez rohenes</t>
  </si>
  <si>
    <t>LUZ ANGELICA GARCIA POLO</t>
  </si>
  <si>
    <t xml:space="preserve">MAIRA ESTHER PRASCA TARRA </t>
  </si>
  <si>
    <t xml:space="preserve">Biani Luz Ruiz Caro </t>
  </si>
  <si>
    <t>FAVIO VILLAZON CARDENAS</t>
  </si>
  <si>
    <t>MAIRA ESTHAR PRASCA TARRA</t>
  </si>
  <si>
    <t>ELKIN DAVID ROMERO GOMEZ</t>
  </si>
  <si>
    <t xml:space="preserve">HECTOR MIGUEL BLETRAN ALVAREZ </t>
  </si>
  <si>
    <t>asoprocahn2013@gmail.com</t>
  </si>
  <si>
    <t>asofaproca@gmail.com</t>
  </si>
  <si>
    <t>anucgaleras2023@gmail.com</t>
  </si>
  <si>
    <t>aproductoresdecolombia@gmail.com</t>
  </si>
  <si>
    <t>fredyluiscarrascal@hotmail.com</t>
  </si>
  <si>
    <t>ASOAGROSUC@HOTMAIL.COM</t>
  </si>
  <si>
    <t>asoagropalmas2021@gmail.com</t>
  </si>
  <si>
    <t>ASADEVSA2019@GMAIL.COM</t>
  </si>
  <si>
    <t>CASASAMIGASMUGESCO@GMAIL.COM</t>
  </si>
  <si>
    <t>mariaforticharrieta@gmail.com</t>
  </si>
  <si>
    <t>asociacionagropisanonofre@gmail.com</t>
  </si>
  <si>
    <t>Hernanjose112@hotmail.com</t>
  </si>
  <si>
    <t>leanymt@gmail.com</t>
  </si>
  <si>
    <t>asomicroempresarialelescandalo@gmail.com</t>
  </si>
  <si>
    <t>asomudfavic@gmail.com</t>
  </si>
  <si>
    <t>Asemdapespamo@gmail.com</t>
  </si>
  <si>
    <t>rodri.2310@hotmail.com</t>
  </si>
  <si>
    <t>osquirozrodriguez@gmail.com</t>
  </si>
  <si>
    <t>cooagromiel15@hotmail.com</t>
  </si>
  <si>
    <t>agrovines2021@gmail.com</t>
  </si>
  <si>
    <t>AFROLAMANODELPILON@GMAIL.COM</t>
  </si>
  <si>
    <t>mujeresapis@gmail.com</t>
  </si>
  <si>
    <t>ASOCIACIONASOAFROLIB@GMAIL.COM</t>
  </si>
  <si>
    <t>ASOACIACIONASOAFROLIB@GMAIL.COM</t>
  </si>
  <si>
    <t>jael_bemar@hotmail.com</t>
  </si>
  <si>
    <t>asojuventud@live.com</t>
  </si>
  <si>
    <t>ASOCIACIONAGROPISANONOFRE@GMAIL.COM</t>
  </si>
  <si>
    <t>ASOCIACIONAGROPISAONOFRE@GMAIL.COM</t>
  </si>
  <si>
    <t>agropecuariosafro24@gmail.com</t>
  </si>
  <si>
    <t>agropecariosafro24@gmail.com</t>
  </si>
  <si>
    <t>jmogueapa@gamil.com</t>
  </si>
  <si>
    <t>asoencanto2024@gmail.com</t>
  </si>
  <si>
    <t>ASOCIACIONCOLOMBIAJOVEN@GMAIL.COM</t>
  </si>
  <si>
    <t>asociacioncolombiajoven@gmail.com</t>
  </si>
  <si>
    <t xml:space="preserve"> asociaciondebienestarlaureles@gmail.com</t>
  </si>
  <si>
    <t>asociaciondebienestarlaureles@gmail.com</t>
  </si>
  <si>
    <t>asociaciondecampesinosafro@gmail.com</t>
  </si>
  <si>
    <t>asociacionmultisectorialahinco@gmail.com</t>
  </si>
  <si>
    <t>asociacionafrodelmamon@gmail.com</t>
  </si>
  <si>
    <t>asocamafrocho@gmail.com</t>
  </si>
  <si>
    <t>elmerespitia@hotmail.com</t>
  </si>
  <si>
    <t xml:space="preserve"> elmerespitia@hotmail.com</t>
  </si>
  <si>
    <t>Internetrobertico@hotmail.com</t>
  </si>
  <si>
    <t>asociacionchopal@gmail.com</t>
  </si>
  <si>
    <t>sanjosefundacionsocial@gmail.com</t>
  </si>
  <si>
    <t>asosantander18@gmail.com</t>
  </si>
  <si>
    <t>asociacionayudar2023@gmail.com</t>
  </si>
  <si>
    <t>comiteintergremialraices@gmail.com</t>
  </si>
  <si>
    <t>asociacioncreciendo2024@gmail.com</t>
  </si>
  <si>
    <t>asociaciondepadreselcerrito@gmail.com</t>
  </si>
  <si>
    <t>MAISONJARABA@HOTMAIL.COM</t>
  </si>
  <si>
    <t>asociacioncolombiafeliz@gmail.com</t>
  </si>
  <si>
    <t xml:space="preserve">asociacioncolombiafeliz@gmail.com </t>
  </si>
  <si>
    <t>asopagasin@gmail.com</t>
  </si>
  <si>
    <t>ASOPAGASIN@GMAIL.COM</t>
  </si>
  <si>
    <t>asmusectorial@gmail.com</t>
  </si>
  <si>
    <t>asmucentorial@gmail.com</t>
  </si>
  <si>
    <t xml:space="preserve">asociacioncolombiasuena@gmail.com </t>
  </si>
  <si>
    <t>asociacioncolombiasuena@gmail.com</t>
  </si>
  <si>
    <t>gerencia.luzdeesperanza@gmail.com</t>
  </si>
  <si>
    <t>sociacioncreamosfuturo2023@gmail.com</t>
  </si>
  <si>
    <t>asociacioncreamosfuturo2023@gmail.com</t>
  </si>
  <si>
    <t>asoauxiliadora@hotmail.com</t>
  </si>
  <si>
    <t>Asociaciondecampesinosafro@gmail.com</t>
  </si>
  <si>
    <t>asobsantamarta@hotmail.com</t>
  </si>
  <si>
    <t>asocamdespalmito@gmail.com</t>
  </si>
  <si>
    <t xml:space="preserve">asocamdespalmito@gmail.com </t>
  </si>
  <si>
    <t>elsamilopez@hotmail.com</t>
  </si>
  <si>
    <t>acaisasociacion@gmail.com</t>
  </si>
  <si>
    <t>asoagrocar2024@gmail.com</t>
  </si>
  <si>
    <t>ASOCAMDESPALMITO@GMAIL.COM</t>
  </si>
  <si>
    <t>3025456372 - 3506595486</t>
  </si>
  <si>
    <t>asociacionlideresagropecuarios@gmail.com</t>
  </si>
  <si>
    <t>nuzmidis2020@gmail.com</t>
  </si>
  <si>
    <t>amparolopezloreo@gmail.com</t>
  </si>
  <si>
    <t>asocamagrosanpedro@gmail.com</t>
  </si>
  <si>
    <t>ACAISASOCIACION@GMAIL.COM</t>
  </si>
  <si>
    <t>ASOAGROCAR2024@GMAIL.COM</t>
  </si>
  <si>
    <t>ASOCAMAGROSANPEDRO@GMAIL.COM</t>
  </si>
  <si>
    <t>matepema95@gmail.com</t>
  </si>
  <si>
    <t>mariaelvisnavarrosierra@gmail.com</t>
  </si>
  <si>
    <t>evavillegas053@gmail.com</t>
  </si>
  <si>
    <t>asoagrocampal1511@gmail.com</t>
  </si>
  <si>
    <t>OSQUIROZRODRIGUEZ@GMAIL.COM</t>
  </si>
  <si>
    <t>COLECTIVIDADTOLUVIEJO@GMAIL.COM</t>
  </si>
  <si>
    <t xml:space="preserve"> osquirozrodriguez@gmail.com</t>
  </si>
  <si>
    <t>CELULAR: 3136016810</t>
  </si>
  <si>
    <t>asovyelyeso@gmail.com</t>
  </si>
  <si>
    <t>bleisy1992@gmail.com</t>
  </si>
  <si>
    <t>Ricardovergaratoscano@gmail.com</t>
  </si>
  <si>
    <t>hernanjose112@hotmail.com</t>
  </si>
  <si>
    <t>hernanjose11289@gmail.com</t>
  </si>
  <si>
    <t xml:space="preserve">Asocavipaz1@gmail.com </t>
  </si>
  <si>
    <t>asiacsas@gmail.com</t>
  </si>
  <si>
    <t>cabildomayorsampues@gmail.com</t>
  </si>
  <si>
    <t>zabaleta9074@gmail.com</t>
  </si>
  <si>
    <t>rjvergarat@gmail.com</t>
  </si>
  <si>
    <t>asociacionagricultoresdelcampo@gmail.com</t>
  </si>
  <si>
    <t>Asocavipaz1@gmail.com</t>
  </si>
  <si>
    <t>RJVERGARAT@GMAIL.COM</t>
  </si>
  <si>
    <t>agrovicam@gmail.com</t>
  </si>
  <si>
    <t>katymile2785@gmail.com</t>
  </si>
  <si>
    <t>vianyruiz1994@gmail.com</t>
  </si>
  <si>
    <t>asociacionasanfebol@gmail.com</t>
  </si>
  <si>
    <t>robertovillegas0013@gmail.com</t>
  </si>
  <si>
    <t>agropecuariosafro24@gmil.com</t>
  </si>
  <si>
    <t>agropecuarisafro24@gmail.com</t>
  </si>
  <si>
    <t>Yuca Dulce</t>
  </si>
  <si>
    <t>Corozo</t>
  </si>
  <si>
    <t>Arroz Paddy</t>
  </si>
  <si>
    <t>Fríjol Cabecita Negra</t>
  </si>
  <si>
    <t>Naranja Dulce</t>
  </si>
  <si>
    <t>Ají Picante</t>
  </si>
  <si>
    <t>Tamarindo</t>
  </si>
  <si>
    <t>Marañón</t>
  </si>
  <si>
    <t>Septiembre, Octubre, Noviembre, Diciembre</t>
  </si>
  <si>
    <t>Octubre, Noviembre, Diciembre, Todo el año</t>
  </si>
  <si>
    <t>Enero, Febrero, Marzo, Julio, Agosto, Septiembre, Octubre</t>
  </si>
  <si>
    <t>Marzo, Mayo, Julio, Octubre</t>
  </si>
  <si>
    <t>Marzo, Abril, Mayo, Septiembre, Octubre, Noviembre</t>
  </si>
  <si>
    <t>Abril, Mayo, Junio, Octubre</t>
  </si>
  <si>
    <t>Enero, Todo el año</t>
  </si>
  <si>
    <t>Enero, Febrero, Marzo, Julio, Agosto, Septiembre, Diciembre</t>
  </si>
  <si>
    <t>Febrero, Marzo, Abril, Agosto, Septiembre, Octubre, Diciembre</t>
  </si>
  <si>
    <t>Enero, Julio, Agosto, Septiembre, Noviembre, Diciembre</t>
  </si>
  <si>
    <t>Marzo, Abril, Mayo, Agosto, Septiembre, Octubre</t>
  </si>
  <si>
    <t>Febrero, Marzo, Abril, Julio, Agosto, Septiembre, Noviembre</t>
  </si>
  <si>
    <t>Enero, Febrero, Marzo, Junio, Julio, Octubre, Noviembre, Diciembre</t>
  </si>
  <si>
    <t>Abril, Mayo, Noviembre, Diciembre</t>
  </si>
  <si>
    <t>Enero, Febrero, Marzo, Abril, Mayo, Junio, Julio, Agosto, Septiembre, Octubre, Noviembre, Diciembre, Todo el año</t>
  </si>
  <si>
    <t>5.6</t>
  </si>
  <si>
    <t>901171300-6</t>
  </si>
  <si>
    <t>806012825-5</t>
  </si>
  <si>
    <t>900234422-4</t>
  </si>
  <si>
    <t>9002013761</t>
  </si>
  <si>
    <t>1049935322-9</t>
  </si>
  <si>
    <t>91286878-8</t>
  </si>
  <si>
    <t>901791168-1</t>
  </si>
  <si>
    <t>901521306-2</t>
  </si>
  <si>
    <t>16662309-9</t>
  </si>
  <si>
    <t>91043167-7</t>
  </si>
  <si>
    <t>30838761</t>
  </si>
  <si>
    <t>9014974691</t>
  </si>
  <si>
    <t>901806865-2</t>
  </si>
  <si>
    <t>85440601</t>
  </si>
  <si>
    <t>901811958-9</t>
  </si>
  <si>
    <t>901782920-4</t>
  </si>
  <si>
    <t>1047379706-0</t>
  </si>
  <si>
    <t>22824429</t>
  </si>
  <si>
    <t>901477630-6</t>
  </si>
  <si>
    <t>901279866-8</t>
  </si>
  <si>
    <t>1007195626-3</t>
  </si>
  <si>
    <t>901245521-6</t>
  </si>
  <si>
    <t>901692041-9</t>
  </si>
  <si>
    <t>9 0 0 7 0 0 7 5 0 4</t>
  </si>
  <si>
    <t>901811363-7</t>
  </si>
  <si>
    <t>901590701-3</t>
  </si>
  <si>
    <t>9014892312</t>
  </si>
  <si>
    <t>72072147</t>
  </si>
  <si>
    <t>901031648</t>
  </si>
  <si>
    <t>900640487-3</t>
  </si>
  <si>
    <t>806000841_1</t>
  </si>
  <si>
    <t>901169346-8</t>
  </si>
  <si>
    <t>901103807</t>
  </si>
  <si>
    <t>900090641</t>
  </si>
  <si>
    <t>901831809-5</t>
  </si>
  <si>
    <t>806012030</t>
  </si>
  <si>
    <t>1051819087</t>
  </si>
  <si>
    <t>900503917-7</t>
  </si>
  <si>
    <t>900523105 - 4</t>
  </si>
  <si>
    <t>806016966-3</t>
  </si>
  <si>
    <t>901611427-1</t>
  </si>
  <si>
    <t>900768665-9</t>
  </si>
  <si>
    <t>901453537-5</t>
  </si>
  <si>
    <t>901477741-5</t>
  </si>
  <si>
    <t>24179359</t>
  </si>
  <si>
    <t>901819740-7</t>
  </si>
  <si>
    <t>900435256-0</t>
  </si>
  <si>
    <t>901538622-1</t>
  </si>
  <si>
    <t>900532793</t>
  </si>
  <si>
    <t>901896560-6</t>
  </si>
  <si>
    <t>901552465-8</t>
  </si>
  <si>
    <t>901931678-6</t>
  </si>
  <si>
    <t>900779275-7</t>
  </si>
  <si>
    <t>SEMANAL;</t>
  </si>
  <si>
    <t>COOFFEESUAVE</t>
  </si>
  <si>
    <t>CARLOS ALBERTO INFANTE ACOSTA</t>
  </si>
  <si>
    <t>cooffeesuavecooperativa@gmail.com</t>
  </si>
  <si>
    <t>CAFE, CITRICOS, ARROZ, HARINA, MAIZ</t>
  </si>
  <si>
    <t>DIARIA;SEMANAL;QUINCENAL;MENSUAL;</t>
  </si>
  <si>
    <t>Cooperativa Agropecuaria del Tolima-Coopcultivarte</t>
  </si>
  <si>
    <t>Jonathan Alexander Diaz Olaya</t>
  </si>
  <si>
    <t>901.652.680-4</t>
  </si>
  <si>
    <t>contabilidad@coopcultivarte.com</t>
  </si>
  <si>
    <t>PANELA, FRUTAS, VERDURAS, HUEVO Y LACTEOS</t>
  </si>
  <si>
    <t>JOSE YAMEL LOZANO CAICEDO</t>
  </si>
  <si>
    <t>joseyamellozanoc@gmail.com</t>
  </si>
  <si>
    <t>Campesino (a);</t>
  </si>
  <si>
    <t>HUEVO A-AA-AAA</t>
  </si>
  <si>
    <t>ASOTOLDA</t>
  </si>
  <si>
    <t>HELY CHARRY MOLANO</t>
  </si>
  <si>
    <t>MUJER RURAL ;Victimas del Conflicto armado;Campesino (a);ADULTO MAYOR;</t>
  </si>
  <si>
    <t>mora de castilla, pulpas de fruta</t>
  </si>
  <si>
    <t>QUINCENAL;SEMANAL;</t>
  </si>
  <si>
    <t>ROBERTO ORLANDO LOZANO CAMPOS</t>
  </si>
  <si>
    <t>EN NOMBRE PROPIO</t>
  </si>
  <si>
    <t>lacteoselcural@yahoo.es</t>
  </si>
  <si>
    <t>DIARIA;</t>
  </si>
  <si>
    <t>Icolac</t>
  </si>
  <si>
    <t xml:space="preserve">Carlos Augusto Silva Díaz </t>
  </si>
  <si>
    <t>Emprendedor Microempresario</t>
  </si>
  <si>
    <t>14253410-3</t>
  </si>
  <si>
    <t>lacteosicononzo@gmail.com</t>
  </si>
  <si>
    <t>Campesino (a);JOVEN RURAL;MUJER RURAL ;</t>
  </si>
  <si>
    <t>Queso - Yogurt - Cerdo</t>
  </si>
  <si>
    <t>JHONATAN PERDOMO</t>
  </si>
  <si>
    <t>PRODUCTOR INDIVIDUAL</t>
  </si>
  <si>
    <t>joseyamellozano@gmail.com</t>
  </si>
  <si>
    <t xml:space="preserve">frijol, panela, huevos, naranja, frutas y verduras </t>
  </si>
  <si>
    <t>HEIDY DIAZ</t>
  </si>
  <si>
    <t xml:space="preserve">PRODUCTOR INDIVIDUAL </t>
  </si>
  <si>
    <t>hediza2008@hotmail.com</t>
  </si>
  <si>
    <t>panela, huevo, frijol, furtas y verduras, pollo</t>
  </si>
  <si>
    <t>LUZ MARINA NUÑEZ DE QUINTERO</t>
  </si>
  <si>
    <t>MADRE CABEZA DE FAMILIA CAMPESINA</t>
  </si>
  <si>
    <t>luzmanunez2025@outlook.es</t>
  </si>
  <si>
    <t>FRUTAS VERDURAS HORTALIZAS</t>
  </si>
  <si>
    <t>MULTISEMILLAS JL</t>
  </si>
  <si>
    <t>1106773041-4</t>
  </si>
  <si>
    <t xml:space="preserve">yamel.lozano.d123@gmail.com </t>
  </si>
  <si>
    <t>JOVEN RURAL;</t>
  </si>
  <si>
    <t>PANELA, FRIJOL,HUEVO VERDURAS FRUTAS Y HORTALIZAS</t>
  </si>
  <si>
    <t>Asociación Agroproductores del Tolima - Mangovipaz</t>
  </si>
  <si>
    <t>Andres Rodriguez Peña</t>
  </si>
  <si>
    <t>MUJER RURAL ;JOVEN RURAL;Victimas del Conflicto armado;Campesino (a);</t>
  </si>
  <si>
    <t>Frutas tropicales y cultivos de pan coger: mango, guayaba, limon, mandarina, naranja, aguacate, platano, cachaco, cacao, ají, arroz, maíz, hortalizas, verduras.</t>
  </si>
  <si>
    <t>Comercializadora Cardozo Varón</t>
  </si>
  <si>
    <t>Edwin Cardozo Rojas</t>
  </si>
  <si>
    <t>93410606-0</t>
  </si>
  <si>
    <t>edw_2605@hotmail.com</t>
  </si>
  <si>
    <t>Banano, tomate, maíz, platano, mandarina, etc.</t>
  </si>
  <si>
    <t>ALGAVID</t>
  </si>
  <si>
    <t xml:space="preserve">Marisol Coronado Parra </t>
  </si>
  <si>
    <t>algavid2023@gmail.com</t>
  </si>
  <si>
    <t>MUJER RURAL ;Campesino (a);</t>
  </si>
  <si>
    <t xml:space="preserve">Papá, plátano, huevos, naranja, panela, frijol, cebolla </t>
  </si>
  <si>
    <t>Marisol Coronado Parra</t>
  </si>
  <si>
    <t>901740181-8</t>
  </si>
  <si>
    <t>Café, Platano, Cacao, Limones, Naranja, Frijol, Papa, Panela, guayaba, yuca, cebolla, huevos, limones</t>
  </si>
  <si>
    <t>ASOCIACION MULTIACTIVA DE MUJERES CAMPESINAS AGRO EMPRESARIAS DE VALAPARAISO (MUCAVAL)</t>
  </si>
  <si>
    <t xml:space="preserve">YAMILETH CASTAÑEDA OSPINA </t>
  </si>
  <si>
    <t>MUCAVAL24@GMAIL.COM</t>
  </si>
  <si>
    <t xml:space="preserve">FRUTA LIOFILIZADA DE BANANO BABY, MANGO Y PIÑA. PAQUETES DE 16 gr, 80 gr Y KILO </t>
  </si>
  <si>
    <t>QUINCENAL;</t>
  </si>
  <si>
    <t xml:space="preserve">Comercializadora Cardozo Varón </t>
  </si>
  <si>
    <t>ASOCIACIÓN DE EMPRESAS SOLIDARIAS Y COMUNITARIAS DEL TOLIMA, ASECOMUTOL</t>
  </si>
  <si>
    <t>SUSAN ANDREA AVELLA RICO</t>
  </si>
  <si>
    <t xml:space="preserve">Asociación de segundo nivel </t>
  </si>
  <si>
    <t>asecomutol@gmail.com</t>
  </si>
  <si>
    <t>JOVEN RURAL;MUJER RURAL ;Victimas del Conflicto armado;Campesino (a);</t>
  </si>
  <si>
    <t>Carnes, pollo, pescado, café, aguacate, cachaco</t>
  </si>
  <si>
    <t>FRANCISCO DANIEL ORTEGA MARIN</t>
  </si>
  <si>
    <t>agroprimavera.villatel1@gmail.com</t>
  </si>
  <si>
    <t>MUJER RURAL ;JOVEN RURAL;Victimas del Conflicto armado;Campesino (a);DISCAPCIDAD;ADULTO MAYOR;</t>
  </si>
  <si>
    <t>Panela(en bloque, pulverizada, saborizada)</t>
  </si>
  <si>
    <t>MENSUAL;</t>
  </si>
  <si>
    <t>ASOCIACIÓN PRODUCTORES DE CACAO EL ESPINAL TOLIMA "ASPROCAESTOL"</t>
  </si>
  <si>
    <t>JOSE ANTONIO REYES PAVA</t>
  </si>
  <si>
    <t>MUJER RURAL ;Campesino (a);ADULTO MAYOR;</t>
  </si>
  <si>
    <t>CACAO, MANGO, LIMÓN, PLÁTANO, CACHACO, GUAYABA.</t>
  </si>
  <si>
    <t>Panela, Frutas, verduras, huevos y lacteos</t>
  </si>
  <si>
    <t>ASOCIACION DE PRODUCTORES AGRICOLAS DE COLOMBIA ASOAGRICOLAS</t>
  </si>
  <si>
    <t>Jhonatan Perdomo</t>
  </si>
  <si>
    <t xml:space="preserve">asoagricolasasociacion@gmail.com </t>
  </si>
  <si>
    <t xml:space="preserve">panela, huevo, frijol, verduras frutas y hortalizas, tuberculos. </t>
  </si>
  <si>
    <t xml:space="preserve">ASOCIACION DE PRODUCTORES AGRICOLAS DE COLOMBIA ASOAGRICOLAS </t>
  </si>
  <si>
    <t xml:space="preserve">frijol, panela, huevo, verduras hortalizas tuberculos y frutas </t>
  </si>
  <si>
    <t>Cafe Las Bayas</t>
  </si>
  <si>
    <t>Stephania Riaño Casabianca</t>
  </si>
  <si>
    <t>1053867281-8</t>
  </si>
  <si>
    <t>cafelasbayas@gmail.com</t>
  </si>
  <si>
    <t>MUJER RURAL ;JOVEN RURAL;</t>
  </si>
  <si>
    <t>Café de especialidad</t>
  </si>
  <si>
    <t>SEMANAL;QUINCENAL;MENSUAL;</t>
  </si>
  <si>
    <t>(ASCITRIICOT) ASOCIACION DE PRODCUTORES DE CITRICOS DE ICONONZO Y ORIENTE DEL TOLIMA</t>
  </si>
  <si>
    <t>JUAN CAMILO GARCIA FERNANDEZ</t>
  </si>
  <si>
    <t>9001519784-3</t>
  </si>
  <si>
    <t>ascitriicot001@gmail.com</t>
  </si>
  <si>
    <t>MUJER RURAL ;JOVEN RURAL;Campesino (a);ADULTO MAYOR;</t>
  </si>
  <si>
    <t>Limon, naranja, mandarina, mango</t>
  </si>
  <si>
    <t>COOPERATIVA AUTONOMA REGIONAL DE CAJAMARCA Y ANAIME - CARC</t>
  </si>
  <si>
    <t>ARGENIS TORRES AUSIQUE</t>
  </si>
  <si>
    <t>carcltda@gmail.com</t>
  </si>
  <si>
    <t>MUJER RURAL ;JOVEN RURAL;Campesino (a);Victimas del Conflicto armado;ADULTO MAYOR;</t>
  </si>
  <si>
    <t>ARRACACHA, GUINEO, BOLO, ZUCHINNI, CIDRA, PIMENTON, TOMATE ARBOL, TOMATE CHONTO, REPOLLO, CURUBA, AGUACATE, ZANAHORIA, REMOLACHA, LULO, FRIJOL</t>
  </si>
  <si>
    <t>Comercializadora Cardozo</t>
  </si>
  <si>
    <t>Limón, Banano, Plátano, Tomate, Cachaco</t>
  </si>
  <si>
    <t>asociación Finca Ecoturística la Pizarra (Eco Pizarra)</t>
  </si>
  <si>
    <t>nirida reyes rubio</t>
  </si>
  <si>
    <t>901329038-1</t>
  </si>
  <si>
    <t>fincaecoturisticalapizarra@gmail.com</t>
  </si>
  <si>
    <t>MUJER RURAL ;JOVEN RURAL;Victimas del Conflicto armado;Campesino (a);ADULTO MAYOR;DISCAPCIDAD;</t>
  </si>
  <si>
    <t xml:space="preserve">pollo campesino refrigerado y/o congelado, entero y /o porcionado, con piel y/o despielado </t>
  </si>
  <si>
    <t xml:space="preserve">ASOCIACIÓN DE CAFICULTORES DOS CEREZAS </t>
  </si>
  <si>
    <t xml:space="preserve">Luis Orlando Espinosa Espinosa </t>
  </si>
  <si>
    <t>901884560-4</t>
  </si>
  <si>
    <t>luis.espinosa@doscerezas.org</t>
  </si>
  <si>
    <t xml:space="preserve">Huevos, frutas y verduras </t>
  </si>
  <si>
    <t>Asomuzo</t>
  </si>
  <si>
    <t>María Antonia García Valencia</t>
  </si>
  <si>
    <t>asociacionasomuzo@gmail.com</t>
  </si>
  <si>
    <t>Panela, Huevos, Hortalizas, frijol</t>
  </si>
  <si>
    <t>DIEGO JOSE ESTUPIÑAN FRANKY</t>
  </si>
  <si>
    <t>diegoestupinanf@gmail.com</t>
  </si>
  <si>
    <t>ZANAHORIA, CURCUMA Y YUCA, LEGUMBRES (HABICHUELA) FRUTO
(AHUYAMA /ZAPALLO)</t>
  </si>
  <si>
    <t>DEYSSY LILIANA BERNAL ORTIZ</t>
  </si>
  <si>
    <t>agrosachaomegacol@gmail.com</t>
  </si>
  <si>
    <t>ACEITE Y DERIVADOS DEL SACHA INCHI</t>
  </si>
  <si>
    <t>PLUKENETIA VOLUBILLIS LINEA</t>
  </si>
  <si>
    <t>LUIS ALBERTO GALVEZ DIAZ</t>
  </si>
  <si>
    <t>lslbrtgalvez@gmail.com</t>
  </si>
  <si>
    <t>MANGOS, PANELA, BANANO</t>
  </si>
  <si>
    <t>HUMBERTO GONZALEZ ALDANA</t>
  </si>
  <si>
    <t>pupeteo44@yahoo.com</t>
  </si>
  <si>
    <t>AGRICOLAS, CARNES</t>
  </si>
  <si>
    <t>LUZ ADRIANA RAMIREZ LUNA</t>
  </si>
  <si>
    <t>granjaporfin1974@gmail.com</t>
  </si>
  <si>
    <t>OSCAR IZQUIERDO PATIÑO</t>
  </si>
  <si>
    <t>umata@elcerrito-valle.gov.co</t>
  </si>
  <si>
    <t>ASOCIACIÓN AGROPECUARIA DE PRODUCTORES DE LA ESPERANZA</t>
  </si>
  <si>
    <t>YINA FERNANDA GIRALDO ESCUDERO</t>
  </si>
  <si>
    <t>asproesvalle2020@gmail.com</t>
  </si>
  <si>
    <t>NELSY HERNANDEZ MOSQUERA</t>
  </si>
  <si>
    <t>311 703 62 01</t>
  </si>
  <si>
    <t>asistencia.agropecuaria@palmira.gov. co</t>
  </si>
  <si>
    <t>PAPELILLO</t>
  </si>
  <si>
    <t>ROLANDO ARIAS ESPINOSA</t>
  </si>
  <si>
    <t>317 371 36 33</t>
  </si>
  <si>
    <t>andres.martinez@palmira.gov.co</t>
  </si>
  <si>
    <t>AGUACATE, TOMATE, PLÁTANO</t>
  </si>
  <si>
    <t>CRIOLLO, LORENA-CHONTO - HATÓN</t>
  </si>
  <si>
    <t>CÉSAR AUGUSTO ARDILA CASTRO</t>
  </si>
  <si>
    <t>ceardila25@gmail.com</t>
  </si>
  <si>
    <t>AGUACATE-LULO</t>
  </si>
  <si>
    <t>HASS Y LARGA VIDA</t>
  </si>
  <si>
    <t>ANGELA MARIA CASTAÑO CAMPIÑO</t>
  </si>
  <si>
    <t>Almaca709@hotmail.com</t>
  </si>
  <si>
    <t>QUESO CUAJADA , QUESO ESPECIAL, QUESO PRENSADO</t>
  </si>
  <si>
    <t>JENNIFER ELIANA GÓMEZ RUIZ</t>
  </si>
  <si>
    <t>flaca191263@gmail.com</t>
  </si>
  <si>
    <t>AROMATICA Y HORTALIZAS</t>
  </si>
  <si>
    <t>LECHE AL NATURAL</t>
  </si>
  <si>
    <t>ASOVIAMPROA</t>
  </si>
  <si>
    <t>ROSARIO IMBAJOA RIVERA</t>
  </si>
  <si>
    <t>asoviampro@gmail.com</t>
  </si>
  <si>
    <t>AROMATICAS Y  VERDURAS</t>
  </si>
  <si>
    <t>TODO LO RELACIONADO CON LAS AROMATICAS  MEDICINALES Y
CONDIMENTARIAS</t>
  </si>
  <si>
    <t>EUDORO ACOSTA</t>
  </si>
  <si>
    <t>nataly.millan@cali.gov.co</t>
  </si>
  <si>
    <t>ARRACACHA MORADA</t>
  </si>
  <si>
    <t>ASOCIACION PASO DE LA BOLSA</t>
  </si>
  <si>
    <t>ASOCIACIÓN PASO DE LA BOLSA</t>
  </si>
  <si>
    <t>ARROZ PADDY VERDE</t>
  </si>
  <si>
    <t>ARROZ ORIZA, 68 Y MAJA</t>
  </si>
  <si>
    <t>POLLOS DON F</t>
  </si>
  <si>
    <t>FABIO RESTREPO</t>
  </si>
  <si>
    <t>alexres2009@hotmail.com</t>
  </si>
  <si>
    <t>DANIELA PAREDES PAREDES</t>
  </si>
  <si>
    <t>302 214 33 44</t>
  </si>
  <si>
    <t>HUEVO -LINEA LONMAN BROWN</t>
  </si>
  <si>
    <t>EDUARDO JOSE OSPINA</t>
  </si>
  <si>
    <t>319 651 08 26</t>
  </si>
  <si>
    <t>HUEVOS - LINEA BABCOOK</t>
  </si>
  <si>
    <t>LUIS ENRIQUE SÁNCHEZ LONDOÑO</t>
  </si>
  <si>
    <t>300 233 19 26</t>
  </si>
  <si>
    <t>HUEVO - LINEA LONMAN BROWN</t>
  </si>
  <si>
    <t>JERRISON DELGADO TRUJILLO</t>
  </si>
  <si>
    <t>310 357 27 40</t>
  </si>
  <si>
    <t>avicolavilladelaspalmas@gmail.com</t>
  </si>
  <si>
    <t>JOSE HERNANDO GIRALDO</t>
  </si>
  <si>
    <t>hnando25giraldo@gmail.com</t>
  </si>
  <si>
    <t>AVES PONEDORAS, PORCINOS</t>
  </si>
  <si>
    <t>GALLINA CRIOLLA, PIETRAN</t>
  </si>
  <si>
    <t>asociacionagricolabananera@gmail.co m</t>
  </si>
  <si>
    <t>PLATANO,BANANO,YUCA</t>
  </si>
  <si>
    <t>FERNANDO DOMINGUEZ OCHOA</t>
  </si>
  <si>
    <t>aycardo37@yahoo.com</t>
  </si>
  <si>
    <t>NATIVOS DE LA REGIÓN</t>
  </si>
  <si>
    <t>GROL MICHAEL</t>
  </si>
  <si>
    <t>HEIVER DAVID ASTAIZA CHILITO</t>
  </si>
  <si>
    <t>davidastaiza@hotmail.com</t>
  </si>
  <si>
    <t>GUTIERREZ CARDENAS SANDRA MARIA</t>
  </si>
  <si>
    <t>disfrutayotros@gmail.com</t>
  </si>
  <si>
    <t>GROW MICHAEL</t>
  </si>
  <si>
    <t>GLADYS MORENO</t>
  </si>
  <si>
    <t>fincalaenguanda@gmail.com</t>
  </si>
  <si>
    <t>NELLYRETH TORRES ARANA</t>
  </si>
  <si>
    <t>FELIPE MONDRAGON DUQUE</t>
  </si>
  <si>
    <t>femondu@gmail.com</t>
  </si>
  <si>
    <t>VICTOR JOSÉ DUARTE HIDALDO</t>
  </si>
  <si>
    <t>victordu20@gmail.com</t>
  </si>
  <si>
    <t>CAVENDISH Y GROS MICHEL</t>
  </si>
  <si>
    <t>MELANY ANDREA MANTILLA MONTAÑO</t>
  </si>
  <si>
    <t>melanymantilla217@gmail.com</t>
  </si>
  <si>
    <t>BANANO CEBOLLA CABEZONA CEBOLLA LARGA CEBOLLALARGA GUAYABA HABICHUELA LECHUGA LIMON MANDARINA MANGO NARANJA PAPA COMUN PAPA CRIOLLA PAPAYA PEPINO COHOMBRO PIÑA PLATANO AMARILLO TOMATE CHONTO ZANAHORIA</t>
  </si>
  <si>
    <t>asociacionagropecuariavallesde@ gmail.com</t>
  </si>
  <si>
    <t>BANANO CEBOLLA CABEZONA CEBOLLA LARGA GUAYABA LECHUGA LIMON MANDARINA MANGO MORA NARANJA PAPA COMUN PAPA CRIOLLA PAPAYA PEPINO  PIÑA PLATANO SANDIA TOMATE CHONTO UVA
ZANAHORIA</t>
  </si>
  <si>
    <t>ASOCIACIÓN CAMPESINA DE FAMILIAS AGRICOLA PRODUCTIVAS DE LA DIANA</t>
  </si>
  <si>
    <t>asocamdi@gmail.com</t>
  </si>
  <si>
    <t>BANANO- PLATANO</t>
  </si>
  <si>
    <t>BANANO COMUN- PLATANO HARTON</t>
  </si>
  <si>
    <t>ALFONSO MÉNDEZ RODRÍGUEZ</t>
  </si>
  <si>
    <t>alfonsomendez881@hotmail.com</t>
  </si>
  <si>
    <t>BANANO Y NARANJA</t>
  </si>
  <si>
    <t>BANANO COMÚN Y NARANJA
COMUN</t>
  </si>
  <si>
    <t>CRISTIAN FAJARDO SAAVEDRA</t>
  </si>
  <si>
    <t>BANANO, CITRICOS, ZAPOTE, MANGO,
PAPAYA</t>
  </si>
  <si>
    <t>TOMMY</t>
  </si>
  <si>
    <t>CAROLINA MUÑOZ PEREA</t>
  </si>
  <si>
    <t>carolinamuz2930@gmail.com</t>
  </si>
  <si>
    <t>BANANO, NARANJA, MANDARINA ENTRE OTROS</t>
  </si>
  <si>
    <t>BANANO, NARANJA, MANDARINA</t>
  </si>
  <si>
    <t>CLARA ROSA ALVAREZ</t>
  </si>
  <si>
    <t>clararosaalvarezrojas@gmail.com</t>
  </si>
  <si>
    <t>BANANO, NARANJA, PIÑA, MANDARINA, PAPAYA, MANGO, MORA, GUAYABA, UVA ISABELLA, LIMON, PLATANO VERDE, PAPA COMUN, PAPA CRIOLLA, PLATANO AMARILLO, TOMATE CHONTO, CEBOLLA CABEZONA, LECHUGA, ESPINACA, ZANAHORIA,
HABICHUELA, CEBOLLA LARGA.</t>
  </si>
  <si>
    <t>HARLE GONZÁLEZ SALAZAR</t>
  </si>
  <si>
    <t>harle-1984@hotmail.es</t>
  </si>
  <si>
    <t>BANANO, PLÁTANO, AGUACATE, PIÑA, TOMATE,LIMÓN</t>
  </si>
  <si>
    <t>ESTHER HURTADO ORTEGA</t>
  </si>
  <si>
    <t>juandiegocalero123@gmail.com</t>
  </si>
  <si>
    <t>BANANO, YUCA, PLATANO, LIMÓN</t>
  </si>
  <si>
    <t>DE CASTILLA</t>
  </si>
  <si>
    <t>DANIEL MAURICIO DIAZ CEBALLOS</t>
  </si>
  <si>
    <t>claudiap77_8@hotmail.com</t>
  </si>
  <si>
    <t>BANANO,MANDARINA,NARANJA,MARAC UYA,ESPINACA,ZAPALLO,GUAYABA,AG UACATE,PAPAYA, PLATANO,CEBOLLA CABEZONA, TOMATE,MANGO,LIMON, PIÑA Y LULO</t>
  </si>
  <si>
    <t>VICTOR MANUEL FLOREZ BEDOYA</t>
  </si>
  <si>
    <t>victormanuelflorezbedoya@gmail.com</t>
  </si>
  <si>
    <t>BARIOS</t>
  </si>
  <si>
    <t>CHONTO, COHOMBRO. LAMUYO</t>
  </si>
  <si>
    <t>BOVINOS DE RES, POLLO DE ENGORDE, PISCICOLA</t>
  </si>
  <si>
    <t>GANADO TIPO CARNE, POLLO BLANCO, TILAPIA ROJA, TILAPIA
NEGRA, CACHAMA Y YAMU</t>
  </si>
  <si>
    <t>asocacaoterosdelbajocalima@gmail.c om</t>
  </si>
  <si>
    <t>CHOCOLATE DE MESA ORGANICO</t>
  </si>
  <si>
    <t>JOHN JAIME VARELA</t>
  </si>
  <si>
    <t>Asoagrinvu@gmail.com</t>
  </si>
  <si>
    <t>CÍTRICOS</t>
  </si>
  <si>
    <t>MARÍA FERNANDA VICTORIA VELEZ - JHONGUILLERMO CRUZ VELASQUEZ</t>
  </si>
  <si>
    <t>jhongcv@hotmail.com</t>
  </si>
  <si>
    <t>CACAO - TOMATE</t>
  </si>
  <si>
    <t>CHOCOLATE - CHONTO</t>
  </si>
  <si>
    <t>DÍANA ISABEL TAMAYO FLOREZ</t>
  </si>
  <si>
    <t>disatafl21@gmail.com</t>
  </si>
  <si>
    <t>APICOLA</t>
  </si>
  <si>
    <t>OSCAR MINA MOSQUERA</t>
  </si>
  <si>
    <t>cafetimba@gmail.com</t>
  </si>
  <si>
    <t>CAFE PRIMAVERA</t>
  </si>
  <si>
    <t>JUAN CARLOS ANAYA</t>
  </si>
  <si>
    <t>juanchoanaya19855@gmail.com</t>
  </si>
  <si>
    <t>ORGANIZACIÓN DE PRODUCTORES
ACFC (AGRICULTURA CAMPESINA, FAMILIAR Y COMUNITARIA)</t>
  </si>
  <si>
    <t>CASTILLO</t>
  </si>
  <si>
    <t>ASOCIACIÓN DE PRODUCTORES ORGÁNICOS VICTIMAS COMPENSADAS POR RESTITUCIÓN DE TIERRAS</t>
  </si>
  <si>
    <t>ARÁBIGA</t>
  </si>
  <si>
    <t>OSCAR MARINO MOYA</t>
  </si>
  <si>
    <t>cvanegas@live.com</t>
  </si>
  <si>
    <t>MOLIDO</t>
  </si>
  <si>
    <t>NARCISO GARCÍA TOMBE</t>
  </si>
  <si>
    <t>narcisogarcia53@hotmail.com</t>
  </si>
  <si>
    <t>CAFÉ MOLIDO O TRANSFORMADO</t>
  </si>
  <si>
    <t>ALEX MAURICIO OCAMPO ARQNZAZU</t>
  </si>
  <si>
    <t>cafemomentumsevilla@gmail.com</t>
  </si>
  <si>
    <t>ROSS 308</t>
  </si>
  <si>
    <t>LUZ ADRIANA LONDOÑO PERDOMO</t>
  </si>
  <si>
    <t>312 805 36 78</t>
  </si>
  <si>
    <t>kafetarianos.palmira@gmail.com</t>
  </si>
  <si>
    <t>CAFE (TOSTADO, MOLIDO Y EMPACADO)</t>
  </si>
  <si>
    <t>GOURMET</t>
  </si>
  <si>
    <t>ASOCADISEV</t>
  </si>
  <si>
    <t>asocadisev@gmail.com</t>
  </si>
  <si>
    <t>CAFE .PLATANO. CACAO . PRODUCTOS
DE CAFE</t>
  </si>
  <si>
    <t>PIMENTON CAIMAN</t>
  </si>
  <si>
    <t>CAFÉ DE HONOR</t>
  </si>
  <si>
    <t>ROBERT HERNÁNDEZ ARAQUE</t>
  </si>
  <si>
    <t>clubdeportivofubesan@gmail.com</t>
  </si>
  <si>
    <t>CAFÉ ESPECIAL</t>
  </si>
  <si>
    <t>CAFÉ BRUSELAS</t>
  </si>
  <si>
    <t>DULMAR CARDONA GARCÍA</t>
  </si>
  <si>
    <t>ventasproflex@gmail.com;
joseisra2024@gmail.com</t>
  </si>
  <si>
    <t>JAVIER RIVERA LAVERDE</t>
  </si>
  <si>
    <t>info@asopecam.com</t>
  </si>
  <si>
    <t>CAFÉ ORGÁNICO</t>
  </si>
  <si>
    <t>DOMINICO HARTÓN</t>
  </si>
  <si>
    <t>CRISTIAN ANDRES VELEZ MERA</t>
  </si>
  <si>
    <t>cvelez@oscorreo.com</t>
  </si>
  <si>
    <t>MEDICINALES AROMATICA Y CONDIMENTARIA</t>
  </si>
  <si>
    <t>CAFÉ ARTESANAL LA PRIMAVERA</t>
  </si>
  <si>
    <t>JUAN CARLOS</t>
  </si>
  <si>
    <t>CAFÉ TOSTADO</t>
  </si>
  <si>
    <t>CAFÉ CASTILLA</t>
  </si>
  <si>
    <t>YULIANA SALINAS LOPEZ</t>
  </si>
  <si>
    <t>asotatama2013@gmail.com</t>
  </si>
  <si>
    <t>FRUTO</t>
  </si>
  <si>
    <t>COOPERATIVA MULTIACTIVA AGROINDUSTRIAL BIOVALLE</t>
  </si>
  <si>
    <t>CAFÉ, CÚRCUMA, HARINA DE PLÁTANO</t>
  </si>
  <si>
    <t>DIEGO MAURICIO MARÍN TORO</t>
  </si>
  <si>
    <t>mauritor77@gmail.com</t>
  </si>
  <si>
    <t>CAFÉ,BANANO, PLÁTANO, HORTALIZAS</t>
  </si>
  <si>
    <t>CAFÉ, PLÁTANO Y BANANO</t>
  </si>
  <si>
    <t>DUVIER SERNA</t>
  </si>
  <si>
    <t>Duvier de Jesús serna gonzales</t>
  </si>
  <si>
    <t>CAFÉ.PLATANO .MEDISINALES</t>
  </si>
  <si>
    <t>FRUTAL</t>
  </si>
  <si>
    <t>JHEEMY YULIETH SANCHEZ GONZALEZ</t>
  </si>
  <si>
    <t>jheeygonzalez@gmail.com</t>
  </si>
  <si>
    <t>CARNE DE CERDO, GALLINAS PONEDORAS, PLATANO, TOMATE
CHONTA, PAPA CHINA Y YUCA</t>
  </si>
  <si>
    <t>ROMULO CORDOBA CAMACHO</t>
  </si>
  <si>
    <t>romulo.cordoba@hotmail.com</t>
  </si>
  <si>
    <t>CARNE DE CERDO, GALLINAS PONEDORAS, TOMATE CHONTA, YUCA, PLATANO, PAPA CHINA, MANDARINA Y BANANO</t>
  </si>
  <si>
    <t>CRIAS MENORES Y AGRICOLA</t>
  </si>
  <si>
    <t>MARIO GERMAN OROZCO MUÑOZ</t>
  </si>
  <si>
    <t>mariogermanorozcoclavijo@gmail.com</t>
  </si>
  <si>
    <t>ORLANDO TERRANOVA</t>
  </si>
  <si>
    <t>jessicajhohanaterranovanieto@gmail.c om</t>
  </si>
  <si>
    <t>CARNE DE RES CERDO POLLO</t>
  </si>
  <si>
    <t>PROTEINA</t>
  </si>
  <si>
    <t>JOSE HERNANDO GIRALDO LEYVA</t>
  </si>
  <si>
    <t>luza998@hotmail.com</t>
  </si>
  <si>
    <t>CARNES, POLLO, PESCADO, CARNE CERDO</t>
  </si>
  <si>
    <t>CARNE, POLLO , PESCADO. CARNE CERDO</t>
  </si>
  <si>
    <t>HUGO ALBERTO ARCE GONZALEZ</t>
  </si>
  <si>
    <t>315 602 60 91</t>
  </si>
  <si>
    <t>LARGA Y CABEZONA</t>
  </si>
  <si>
    <t>BRANDON ALEXIS CANO</t>
  </si>
  <si>
    <t>Cebolla cabezona, habichuela, lechuga, papa amarilla, papa comun, pepino, platano, repollo, tomate chonto, zanahoria, banano, guayaba, limon, mandarina, mango, naranja, papaya, piña, tomate de
arbol, uva.</t>
  </si>
  <si>
    <t>JHONATAN TASCON TABORDA</t>
  </si>
  <si>
    <t>morochos_38@hotmail.com</t>
  </si>
  <si>
    <t>JHONATAN TASCON TABARES</t>
  </si>
  <si>
    <t>coador68@gmail.com</t>
  </si>
  <si>
    <t>LUZ AYDA MONTES RAMÍREZ</t>
  </si>
  <si>
    <t>Bellamontesramires@gilma. Com</t>
  </si>
  <si>
    <t>LOHMANN BRAUM</t>
  </si>
  <si>
    <t>ANIZACIÓN DE PEQUEÑOS PRODUCT</t>
  </si>
  <si>
    <t>asoproacam17@gmail.com</t>
  </si>
  <si>
    <t>PIG</t>
  </si>
  <si>
    <t>MAURICIO SANCHEZ ORTIZ</t>
  </si>
  <si>
    <t>310 890 23 19</t>
  </si>
  <si>
    <t>CERDOS GORDOS (PORCICULTURA - CICLO COMPLETO)</t>
  </si>
  <si>
    <t>PIETRAN Y LANDRACE</t>
  </si>
  <si>
    <t>LIBIA ELCY RAMIREZ</t>
  </si>
  <si>
    <t>Libiar697@gima. Com</t>
  </si>
  <si>
    <t>CERDOS Y POLLOS</t>
  </si>
  <si>
    <t>VARIADO</t>
  </si>
  <si>
    <t>ROSA MARÍA MARTÍNEZ</t>
  </si>
  <si>
    <t>rosamartinezdelgado@outlook.com.ar</t>
  </si>
  <si>
    <t>AL 100%</t>
  </si>
  <si>
    <t>ASOCIACIÓN DE AGRICULTORES Y CACAOTEROS DEL BAJOCALIMA</t>
  </si>
  <si>
    <t>CACAO ORGANICO</t>
  </si>
  <si>
    <t>MANUEL ALEJANDRO ORTIZ ANDRADE</t>
  </si>
  <si>
    <t>fitcacahuat@gmail.com</t>
  </si>
  <si>
    <t>CHOCOLATE DE MESA 100% CACAO</t>
  </si>
  <si>
    <t>PRODUCTOS AGROECOLÓGICOS LA CARACOLALA CARACOLA</t>
  </si>
  <si>
    <t>MARÍA CLARA RIVERA</t>
  </si>
  <si>
    <t>lacaracola.co@gmail.com</t>
  </si>
  <si>
    <t>CHOCOLATE, POMADAS, ACEITES, CONDIMENTOS,SHAMPOO, RINSE,
TINTURAS</t>
  </si>
  <si>
    <t>TRANAFORMADOS</t>
  </si>
  <si>
    <t>CHOCOLATES</t>
  </si>
  <si>
    <t>CHOCOLATES DE MESA TABLETA</t>
  </si>
  <si>
    <t>CARLOS OMER HERRERA SANCHEZ</t>
  </si>
  <si>
    <t>herrerasanchezcarlosomer@gmail.co m</t>
  </si>
  <si>
    <t>UNAPAL</t>
  </si>
  <si>
    <t>CILANTROS ,AROMÁTICAS Y HORTALIZAS LA CASTILLA</t>
  </si>
  <si>
    <t>CILANTRO AROMÁTICAS FRUTAS HORTALIZAS</t>
  </si>
  <si>
    <t>CILANTRO, AROMÁTICAS.MEDICINALES,CONDI MENTARLAS,CEBOLLA,YUCA,LIMÓN
,GUINEO,ETC</t>
  </si>
  <si>
    <t>GILDARDO PEÑA BERMEO</t>
  </si>
  <si>
    <t>NARANJA LIMON MANDARINA</t>
  </si>
  <si>
    <t>ANDRES FELIPE ZAPATA GRANADOS</t>
  </si>
  <si>
    <t>andreszapatafruvalpo@hotmail.com</t>
  </si>
  <si>
    <t>MIGUEL ALBERTO MINA CARACAS</t>
  </si>
  <si>
    <t>Minaguel4@hotmail.com</t>
  </si>
  <si>
    <t>MAYERLING ENRIQUEZ VILLADA</t>
  </si>
  <si>
    <t>316 040 31 39</t>
  </si>
  <si>
    <t>autoserviciolahuerta01@gmail.com</t>
  </si>
  <si>
    <t>CÍTRICOS (MANDARINA, NARANJA Y LIMON)</t>
  </si>
  <si>
    <t>LUIS ALBERTO SUAREZ</t>
  </si>
  <si>
    <t>suarez2.25@gmail.com</t>
  </si>
  <si>
    <t>CÍTRICOS (NARANJA, LIMÓN, MANDARIA)</t>
  </si>
  <si>
    <t>NARANJA SWEET, LIMÓN PAJARITO Y TAHITÍ, MANDARIA ARRAYANA</t>
  </si>
  <si>
    <t>GILMAR ADRIAN TABORDA LARGO</t>
  </si>
  <si>
    <t>adriantaborda-jt@hotmail.es</t>
  </si>
  <si>
    <t>CÍTRICOS (NARANJA, MANDARINA Y LIMÓN), PAPAYA, PLÁTANO, AGUACATE, BANANOS Y POLLO DE ENGORDE</t>
  </si>
  <si>
    <t>AGRICOLA Y AVES</t>
  </si>
  <si>
    <t>EDILBERTO CARDONA SALAZAR</t>
  </si>
  <si>
    <t>edilbertofrutas68@hotmail.com</t>
  </si>
  <si>
    <t>CITRICOS, PLATANO, BANANO, HORTALIZAS</t>
  </si>
  <si>
    <t>SUITE, ORLANDO, ONECO
ARRAYANA, BANANO COMUN, PLATANO HARTON</t>
  </si>
  <si>
    <t>CULTIVO DEL CAFÉ</t>
  </si>
  <si>
    <t>CAFÉ CASTILLO Y CENICAFE 1</t>
  </si>
  <si>
    <t>VLADIMIR MARTINEZ MURGUEITIO</t>
  </si>
  <si>
    <t>DERIVADOS DE LA COLMENA</t>
  </si>
  <si>
    <t>LECHE DE CABRA NATURAL Y
PREPARADA</t>
  </si>
  <si>
    <t>MIEL, POLEN, PROPOLEO</t>
  </si>
  <si>
    <t>ANGELICA ESCOBAR</t>
  </si>
  <si>
    <t>angelicaescobar325@gmail.com</t>
  </si>
  <si>
    <t>DERIVADOS DE LA LECHE</t>
  </si>
  <si>
    <t>QUESO, YOGURT, MANTEQUILLA</t>
  </si>
  <si>
    <t>ASOCIACIÓN DE MUJERES PRODUCTORAS DE LA PALMERA</t>
  </si>
  <si>
    <t>GLORIA NANCY PELÁEZ (ASOMPAL)</t>
  </si>
  <si>
    <t>EMBUTIDOS (CHORIZOS)</t>
  </si>
  <si>
    <t>CERDO, POLLO,CONEJO,CARNE DE CONEJO,ALAS RELLENAS</t>
  </si>
  <si>
    <t>EMBUTIDOS"CHORIZOS"</t>
  </si>
  <si>
    <t>DIANA CATALINA BELTRÁN CEBALLOS</t>
  </si>
  <si>
    <t>dianac72@hotmail.com</t>
  </si>
  <si>
    <t>AGROCOMUNAL EL CERRITO VALLE
DE CAUCA</t>
  </si>
  <si>
    <t>CARGAMANTO, CALIMA</t>
  </si>
  <si>
    <t>BOLIVAR ANGEL FERNANDEZ DOMINGUEZ</t>
  </si>
  <si>
    <t>318 510 06 72</t>
  </si>
  <si>
    <t>CALIMA</t>
  </si>
  <si>
    <t>FRIJOL - HABICHUELA</t>
  </si>
  <si>
    <t>CARGAMANTO Y CALIMA</t>
  </si>
  <si>
    <t>JORGE ARTURO  JIMÉNEZ  DIMATE</t>
  </si>
  <si>
    <t>marlenyzamorarivera@gmall.com</t>
  </si>
  <si>
    <t>FRIJOL HABICHUELA  TOMATE</t>
  </si>
  <si>
    <t>CARGA MANTO  TOMATE  CHONTO
HABICHUELA AGUAZUL</t>
  </si>
  <si>
    <t>EDINSON PINZON</t>
  </si>
  <si>
    <t>fundaciondevoluntariospcp@gmail.co m</t>
  </si>
  <si>
    <t>FRIJOL, ARVEJA, MORA</t>
  </si>
  <si>
    <t>ing.jccm@gmail.com</t>
  </si>
  <si>
    <t>FRUTALES, CITRICOS</t>
  </si>
  <si>
    <t>HUMBERTO PRIETO MATERON</t>
  </si>
  <si>
    <t>318 536 93 02</t>
  </si>
  <si>
    <t>FRUTALES VARIOS Y HORTALIZAS VARIAS (DE CICLO CORTO)</t>
  </si>
  <si>
    <t>CULTIVOS ORGANIZADOS, MEDIANAMENTE TECNIFICADO Y
DE GRAN DIVERSIDAD</t>
  </si>
  <si>
    <t>ANDRÉS FELIPE GONZÁLEZ LÓPEZ</t>
  </si>
  <si>
    <t>301 778 16 71</t>
  </si>
  <si>
    <t>felipemariajose@gmail.com</t>
  </si>
  <si>
    <t>FRUTALES Y HORTALIZAS VARIOS</t>
  </si>
  <si>
    <t>PRODUCCION VARIADA DE HORTALIZAS DE CICLO CORTO Y
FRUTALES</t>
  </si>
  <si>
    <t>asociacionagropecuariavallesde@gma il.com</t>
  </si>
  <si>
    <t>FRUTAS - VERDURAS</t>
  </si>
  <si>
    <t>MILENY ELVIRA TOVAR</t>
  </si>
  <si>
    <t>milenyelviratovar@gmail.com</t>
  </si>
  <si>
    <t>FRUTAS VERDURAS PANELA</t>
  </si>
  <si>
    <t>SOMOS NUESTRA HERENCIA</t>
  </si>
  <si>
    <t>isar.t@hotmail.com</t>
  </si>
  <si>
    <t>FRUTAS VERDURAS Y AGROINDUSTRIA</t>
  </si>
  <si>
    <t>FRUTAS, VERDURAS, MERMELADAS, CONSERVAS,
ARTESANIAS</t>
  </si>
  <si>
    <t>proyectocali@accionporcolombia.com</t>
  </si>
  <si>
    <t>FRUTAS Y VERDURAS GOSEN</t>
  </si>
  <si>
    <t>BRYAN ALEXANDER LANCHEROS</t>
  </si>
  <si>
    <t>bryanlanchero@gmail.com</t>
  </si>
  <si>
    <t>CLARA ALVAREZ</t>
  </si>
  <si>
    <t>rojasalvarezclaris@gmail.com</t>
  </si>
  <si>
    <t>DANEIL MAURICIO DIAZ CEBALLOS</t>
  </si>
  <si>
    <t>daniellma212@gmail.com</t>
  </si>
  <si>
    <t>GLADYS BEATRIZ MORENO ORTIZ</t>
  </si>
  <si>
    <t>somosnuestraherencia@gmail.com</t>
  </si>
  <si>
    <t>FRUTAS, VERDURAS Y HORTALIZAS</t>
  </si>
  <si>
    <t>AMPLIA VARIEDAD</t>
  </si>
  <si>
    <t>CM</t>
  </si>
  <si>
    <t>3162573390 -
3174328011</t>
  </si>
  <si>
    <t>FRUTAS, VERDURAS, HORTALIZAS, PESCADO, ENTRE OTROS</t>
  </si>
  <si>
    <t>TUBERCULOS, PARADISIACA, BULBOS, COLES, HOJAS Y TALLOS
TIERNOS</t>
  </si>
  <si>
    <t>JHON JAIRO PRIETO</t>
  </si>
  <si>
    <t>jhonjairoprieto57@gmail.com</t>
  </si>
  <si>
    <t>FRUTAS, VERDURAS, HUEVO, POLLO,
CERDO,</t>
  </si>
  <si>
    <t>FRUTAS VERDURAS</t>
  </si>
  <si>
    <t>MELANY MANTILLA</t>
  </si>
  <si>
    <t>FRUTAS-VERDURAS</t>
  </si>
  <si>
    <t>DANIEL MAURICIO DÍAZ CEBALLOS</t>
  </si>
  <si>
    <t>311 637 37 36</t>
  </si>
  <si>
    <t>FRUVER VARIADO</t>
  </si>
  <si>
    <t>TOMATES, PLANTANOS, CEBOLLA CABEZONA, PAPAYA, MANGO,
ENTRE OTROS.</t>
  </si>
  <si>
    <t>BEATRIZ EUGENIA MENDOZA DIAZ</t>
  </si>
  <si>
    <t>beatrizmendoza473@gmail.com</t>
  </si>
  <si>
    <t>GALLINAS PONEDORAS, CEBOLLA LARGA</t>
  </si>
  <si>
    <t>PONEDORAS</t>
  </si>
  <si>
    <t>RONALD QUIÑONEZ ARROYO</t>
  </si>
  <si>
    <t>riocajambre1989@gmail.com</t>
  </si>
  <si>
    <t>GALLINAS PONEDORAS,PLATANO PAPACHINA NAIDI COCO, BANANO, CAÑA BOROJO,PESCADO, PIANGUA CAMARON PEPA DE PAN</t>
  </si>
  <si>
    <t>PLATANO PAPACHINA NAIDI COCO, BANANO, CAÑA BOROJO,PESCADO Y PIANAGUA CAMARON PEPA DE PAN</t>
  </si>
  <si>
    <t>RICARDO LLANO</t>
  </si>
  <si>
    <t>Jrllanovalencia@yahoo.com</t>
  </si>
  <si>
    <t>GANADERIA BOVINA</t>
  </si>
  <si>
    <t>CAFÉ TOSTADO  EN GRANO Y
MOLIDO</t>
  </si>
  <si>
    <t>OTONIEL SOTO MARTINEZ</t>
  </si>
  <si>
    <t>317 590 29 41</t>
  </si>
  <si>
    <t>GANADERIA DE LECHE</t>
  </si>
  <si>
    <t>LECHE LIQUIDA EN FRESCO, CRUDA Y SIN REFRIGERAR</t>
  </si>
  <si>
    <t>SEGUNDO ALCIDES ERAZO</t>
  </si>
  <si>
    <t>315 629 41 78</t>
  </si>
  <si>
    <t>LECHE LIQUIDA CRUDA Y EN FRESCO (SIN REFRIGERAR)</t>
  </si>
  <si>
    <t>HECTOR SALAS</t>
  </si>
  <si>
    <t>317 695 53 91</t>
  </si>
  <si>
    <t>DARIO ELISEO PINCHAO TARAPUES</t>
  </si>
  <si>
    <t>315 242 61 11</t>
  </si>
  <si>
    <t>EFRAIN GARZÓN PAPAMIJA</t>
  </si>
  <si>
    <t>312 350 98 00</t>
  </si>
  <si>
    <t>LECHE LIQUIDA CRUDA Y SIN REFRIGERAR</t>
  </si>
  <si>
    <t>LUIS ENRIQUE GARZÓN PAPAMIJA</t>
  </si>
  <si>
    <t>313 507 91 90</t>
  </si>
  <si>
    <t>ANGELICA LUCIA ZULUAGA HURTADO</t>
  </si>
  <si>
    <t>317 371 21 42</t>
  </si>
  <si>
    <t>azuluagah@yahoo.com</t>
  </si>
  <si>
    <t>GANADERIA DE LECHE (ESPECIALIZADA)</t>
  </si>
  <si>
    <t>FERNANDO MORALES VALLECILLA</t>
  </si>
  <si>
    <t>GANADERIA DE LECHE (ESPECIALIZADO)</t>
  </si>
  <si>
    <t>LECHE Y TERNEROS DESTETOS</t>
  </si>
  <si>
    <t>JOSE RICARDO OVIEDO MARTINEZ</t>
  </si>
  <si>
    <t>piperespalmira@gmail.com</t>
  </si>
  <si>
    <t>GANADO RES</t>
  </si>
  <si>
    <t>BERNARDO DE JESUS VELASQUEZ
NARANJO</t>
  </si>
  <si>
    <t>CEBÚ Y DOBLE PROPÓSITO</t>
  </si>
  <si>
    <t>BERNARDO DE JESUS  VELASQUEZ
NARANJO</t>
  </si>
  <si>
    <t>uta@pradera-valle.gov.co</t>
  </si>
  <si>
    <t>JUVENTUD RURAL SAN ANTONIO</t>
  </si>
  <si>
    <t>SILVIA FERNANDA ULCUE MARIN</t>
  </si>
  <si>
    <t>DOBLE PROPÓSITO</t>
  </si>
  <si>
    <t>LUIS CARLOS NOREÑA SOTO</t>
  </si>
  <si>
    <t>dianashirlensparra@gmail.com</t>
  </si>
  <si>
    <t>GANADO DE SEBA</t>
  </si>
  <si>
    <t>BRAMAN , SEBU</t>
  </si>
  <si>
    <t>ELITA</t>
  </si>
  <si>
    <t>ALFONOSO SOTO</t>
  </si>
  <si>
    <t>eugenia6405@hotmail.com</t>
  </si>
  <si>
    <t>ICA1</t>
  </si>
  <si>
    <t>LUIS EDUARDO FRANCO GARCIA</t>
  </si>
  <si>
    <t>hobo.luis@hotmail.com</t>
  </si>
  <si>
    <t>SERDOS Y POLLOS</t>
  </si>
  <si>
    <t>RUBIANO AGREDO CASAMACHIN</t>
  </si>
  <si>
    <t>rubianoagredo@gmai.com</t>
  </si>
  <si>
    <t>HABICHUELA HIBRIDA</t>
  </si>
  <si>
    <t>JORGE ELIAS MURCIA CANIZALES</t>
  </si>
  <si>
    <t>murciajorge887@gmail.com</t>
  </si>
  <si>
    <t>LAGO AZUL</t>
  </si>
  <si>
    <t>CRISTIAN RIVEROS</t>
  </si>
  <si>
    <t>Cristanrimo@gmail.com</t>
  </si>
  <si>
    <t>HABICHUELA TOMATE</t>
  </si>
  <si>
    <t>MORA CAFE</t>
  </si>
  <si>
    <t>ALEJANDRA VÉLEZ</t>
  </si>
  <si>
    <t>alevive@hotmail.it</t>
  </si>
  <si>
    <t>TOMATE CHONTO Y CHERRY</t>
  </si>
  <si>
    <t>LUIS ALFONSO CABAL VELÁZQUEZ</t>
  </si>
  <si>
    <t>lcabalve@gmail.com</t>
  </si>
  <si>
    <t>LECHUGA VERDE CRESPA</t>
  </si>
  <si>
    <t>imbajoarosario@gmail.com</t>
  </si>
  <si>
    <t>HORTALIZAS Y AROMATICAS
MEDICINALES</t>
  </si>
  <si>
    <t>INVERSIONES AVICOLA SANTA ELENA SA</t>
  </si>
  <si>
    <t>AVES LIBRES DE JAULA</t>
  </si>
  <si>
    <t>HECTOR MANUEL ARIAS GIRALDO</t>
  </si>
  <si>
    <t>hectorm.arias2008@gmail.com</t>
  </si>
  <si>
    <t>TIPO ROJO</t>
  </si>
  <si>
    <t>MARTHA PATRICIA MEDINA GÓMEZ</t>
  </si>
  <si>
    <t>marthapatriciama771@gmail.com</t>
  </si>
  <si>
    <t>JAIR LEON CABRERA LOPEZ</t>
  </si>
  <si>
    <t>granjapuntabravajc@gmail.com</t>
  </si>
  <si>
    <t>TAMAÑO</t>
  </si>
  <si>
    <t>NATALIA DEL CASTILLO QUIÑONES</t>
  </si>
  <si>
    <t>granjalafrancia@gmail.com</t>
  </si>
  <si>
    <t>HUEVO DE CAMPO</t>
  </si>
  <si>
    <t>ALEXANDER TASCON LOPEZ</t>
  </si>
  <si>
    <t>alex26tascon@gmail.com</t>
  </si>
  <si>
    <t>BRANDON ALEXIS CANO PEÑA</t>
  </si>
  <si>
    <t>HUEVO TIPO ROJO</t>
  </si>
  <si>
    <t>CARLOS EDWARD COLLAZOS</t>
  </si>
  <si>
    <t>russocaliche@hotmail.com</t>
  </si>
  <si>
    <t>MARIA IRLANDA DURAN HERNANDEZ</t>
  </si>
  <si>
    <t>312 273 33 65</t>
  </si>
  <si>
    <t>HUEVO (AVES DE POSTURA)</t>
  </si>
  <si>
    <t>ISA BROWN</t>
  </si>
  <si>
    <t>WILDERMAN NAVAS BENITES</t>
  </si>
  <si>
    <t>asociacionvallecitogreen@gmail.com</t>
  </si>
  <si>
    <t>MARIA JOSE TAMAYO GONZALEZ</t>
  </si>
  <si>
    <t>mariajosetamayo868@gmail.com</t>
  </si>
  <si>
    <t>MARKUS GOCH</t>
  </si>
  <si>
    <t>contabilidadcannapaz@gmail.com</t>
  </si>
  <si>
    <t>HUEVO Y CAFÉ</t>
  </si>
  <si>
    <t>PECUARÍO Y AGRÍCOLA</t>
  </si>
  <si>
    <t>OSCAR MAURICIO ORTIZ GONZALEZ</t>
  </si>
  <si>
    <t>oscarmauricio@ortizgonzalezgmail.
com</t>
  </si>
  <si>
    <t>HUEVO, PLÁTANO, NARANJA, MANDARINA, LIMON</t>
  </si>
  <si>
    <t>AGRÍCOLA Y PECUARIO</t>
  </si>
  <si>
    <t>AVÍCOLA PIAMONTE</t>
  </si>
  <si>
    <t>OFELIA BOTERO VELÁSQUEZ</t>
  </si>
  <si>
    <t>estebanr2652@hotmail.com</t>
  </si>
  <si>
    <t>HUEVOS TIPO EXTRA , AA, A, B</t>
  </si>
  <si>
    <t>VALERIA HENAO</t>
  </si>
  <si>
    <t>cesarhg1981@avicola.org</t>
  </si>
  <si>
    <t>ALEJANDRO OROZCO PEÑA</t>
  </si>
  <si>
    <t>313 794 36 75</t>
  </si>
  <si>
    <t>alejandroorozco98765432@gmail.com</t>
  </si>
  <si>
    <t>RAZA CRIOLLA</t>
  </si>
  <si>
    <t>DORA LUCIA GALLEGO RODRIGUEZ</t>
  </si>
  <si>
    <t>317 623 50 96</t>
  </si>
  <si>
    <t>HUEVOS (AVES DE POSTURA)</t>
  </si>
  <si>
    <t>JOSE FERNANDO CORREA</t>
  </si>
  <si>
    <t>312 226 57 37</t>
  </si>
  <si>
    <t>LOHMANN BROWN</t>
  </si>
  <si>
    <t>asociacioncandelariahcb@outlook. com</t>
  </si>
  <si>
    <t>HUEVOS DE GALLINA DE CAMPO,
MANDARINA, LIMON, AGUACATE, GUANABANA</t>
  </si>
  <si>
    <t>AVICULTURA, PAPELILLO,PAJARITO TAIQUI</t>
  </si>
  <si>
    <t>CLAUDIA CECILIA POSCUE GIRALDO</t>
  </si>
  <si>
    <t>claudiaceciliaposcuegiraldo@gmail.co m</t>
  </si>
  <si>
    <t>HUEVOS -HABICHUELA</t>
  </si>
  <si>
    <t>NANCY ALEJANDRA PATIÑO VALENCIA</t>
  </si>
  <si>
    <t>elparaisoorganico@yahoo.com.mx</t>
  </si>
  <si>
    <t>HUEVOS Y POLLO</t>
  </si>
  <si>
    <t>JAIRO ARMANDO WAGON</t>
  </si>
  <si>
    <t>wagomaoncadajairoarmado@gmail
.com</t>
  </si>
  <si>
    <t>HUEVOS, FRUTAS Y VERDURAS</t>
  </si>
  <si>
    <t>ERIKA LONDOÑO RENGIFO</t>
  </si>
  <si>
    <t>elro.06@hotmail.com</t>
  </si>
  <si>
    <t>ASOCIACION CAMPESINA DE PRODUCTORES Y COMERCIALIZADORES DEL PARAMO DE LAS TINAJAS-ASOCAPTTIN</t>
  </si>
  <si>
    <t>asocampptin.elcampo@gmil.com</t>
  </si>
  <si>
    <t>COOPERATIVA COONOGALES</t>
  </si>
  <si>
    <t>coonogales@gmail.com</t>
  </si>
  <si>
    <t>LECHE CRUDA Y DERIVADOS LACTEOS</t>
  </si>
  <si>
    <t>FRIJOL CARGAMANTO</t>
  </si>
  <si>
    <t>ARTÓN DOMINICO</t>
  </si>
  <si>
    <t>DARIO LUIS PONISIO</t>
  </si>
  <si>
    <t>darionarval@gmail.com</t>
  </si>
  <si>
    <t>COLORADA</t>
  </si>
  <si>
    <t>SANTIAGO QUINTERO</t>
  </si>
  <si>
    <t>santiagoquintero@hotmail.com</t>
  </si>
  <si>
    <t>FABER ANDRES CORREA GUE</t>
  </si>
  <si>
    <t>fabercorrea850@gmail.com</t>
  </si>
  <si>
    <t>LIMÓN</t>
  </si>
  <si>
    <t>TAHITÍ Y MANDARINO</t>
  </si>
  <si>
    <t>ASOCIACION DE PRODUCTORES CAMPESINOS DE BOCAS DE TULUA</t>
  </si>
  <si>
    <t>CITRICO</t>
  </si>
  <si>
    <t>ASOCIACION DE FAMILIAS AGRICOLA PRODUCTIVAS DE L DIANA</t>
  </si>
  <si>
    <t>LIMÓN BANANO, PLÁTANO, HABICHUELA, OTROS</t>
  </si>
  <si>
    <t>TAHITI - MANDARINO CRIOLLO, HARTÓN, VALLUNA</t>
  </si>
  <si>
    <t>MASSIEL CAMPO</t>
  </si>
  <si>
    <t>iancampo_12@gmail.com</t>
  </si>
  <si>
    <t>LIMÓN, YUCA, PLATANO, BANANO, MAN</t>
  </si>
  <si>
    <t>DIEGO FERNANDO CANO HENAO</t>
  </si>
  <si>
    <t>decan110@yahoo.es</t>
  </si>
  <si>
    <t>LARGA VIDA</t>
  </si>
  <si>
    <t>JORGE LUIS MARQUINEZ</t>
  </si>
  <si>
    <t>mulenze-0513@hotmail.com</t>
  </si>
  <si>
    <t>LULO - PEPINO - PIMENTON</t>
  </si>
  <si>
    <t>317 893 05 51 -
316 297 58 66</t>
  </si>
  <si>
    <t>MARLY BURBANO</t>
  </si>
  <si>
    <t>burbano1973@gmail.com</t>
  </si>
  <si>
    <t>KEIT, TOMY, FARCHIS</t>
  </si>
  <si>
    <t>TOMMY Y KENT</t>
  </si>
  <si>
    <t>MANGO, MANDARINA, BANANO, LIMON
TAHITI, NARANJA VALENCIA</t>
  </si>
  <si>
    <t>KENT, TOMMY, KIDS.
ONECO Y ARRAYANA</t>
  </si>
  <si>
    <t>YONI ALEXANDER ZÚÑIGA DÁVILA</t>
  </si>
  <si>
    <t>y88alexander@hotmail.com</t>
  </si>
  <si>
    <t>MARACUYA,PAPAYA,MAIZ,PLATANO,ZA
PALLO,LIMON,HABICHUELA</t>
  </si>
  <si>
    <t>MARACUYA,PAPAYA,MAIZ,PLATAN
O,ZAPALLO,LIMON,HABICHUELA</t>
  </si>
  <si>
    <t>NANY BEE</t>
  </si>
  <si>
    <t>NARLY VERJAN CASTAÑO</t>
  </si>
  <si>
    <t>nanyverjancastano@gmail.com</t>
  </si>
  <si>
    <t>MARIO ALONSO RESTREPO NARANJO</t>
  </si>
  <si>
    <t>mariorestrepo279@gmail.com</t>
  </si>
  <si>
    <t>INGRID MARÍA PAREDES</t>
  </si>
  <si>
    <t>ingridmparedes@gmail.com</t>
  </si>
  <si>
    <t>MORA - POLLO CAMPESINO - HUEVOS
ORGÁNICOS</t>
  </si>
  <si>
    <t>ASOCIACION DE FRUTICULTORES Y MUJERES TRANSFORMADORAS DE PRODUCTOS AGROPECUARIOS DEL CORREGIMIENTO LA MAGDALENA MUNICIPIO DEE GUACARI SAN JUAN BAUTISTA D-FRUTYMAT</t>
  </si>
  <si>
    <t>MORA FRESCA A GRANEL</t>
  </si>
  <si>
    <t>ALFONSO CUERO CUERO</t>
  </si>
  <si>
    <t>alcuero@cajambre.com</t>
  </si>
  <si>
    <t>NAIDI PAPACHINA COCO BANANO
CAÑA PLATANO PESCADO Y PIANGUA</t>
  </si>
  <si>
    <t>JESUS DEL CARMEN GAMBOA LERMA</t>
  </si>
  <si>
    <t>jesus@cajambre.com</t>
  </si>
  <si>
    <t>variedadeslahuertafruver@gmail.c om</t>
  </si>
  <si>
    <t>NARANJA, MANDARINA, LIMON, PAPA, AGUACATE, TOMATE, CEBOLLA, YUCA, REPOLLO, CILANTRO, AGUACATE, PLATANO, BANANO, MAZORCA, ZAPAYO</t>
  </si>
  <si>
    <t>Varias</t>
  </si>
  <si>
    <t>ANNY JOHANNA NUÑEZ GUERRERO</t>
  </si>
  <si>
    <t>annyguerrero2004@gamil.com</t>
  </si>
  <si>
    <t>NARANJA, MANDARINA, PLATANO,
BANANO, ZAPALLO</t>
  </si>
  <si>
    <t>VARIEDAD DE PRODUCTOS
PEQUEÑAS CANTIDADES</t>
  </si>
  <si>
    <t>ANNY JOHANNA NÚÑEZ GUERRERO</t>
  </si>
  <si>
    <t>annyguerrero2004@gmail.com</t>
  </si>
  <si>
    <t>NARANJA, MANDARINA, PLÁTANO,
BANANO, ZAPALLO</t>
  </si>
  <si>
    <t>AGROINDUSTRIAS ROJAS LOPEZ</t>
  </si>
  <si>
    <t>OLIVIA ROJAS LOPEZ</t>
  </si>
  <si>
    <t>agroindustriasrojaslopez@gmail.com</t>
  </si>
  <si>
    <t>NUEZ DE MACADAMIA</t>
  </si>
  <si>
    <t>MACADAMIA INTEGRIFOLIA</t>
  </si>
  <si>
    <t>AGROPANELA EL CARMELO</t>
  </si>
  <si>
    <t>DIEGO FERNANDO BOLAÑOS WATANAVE</t>
  </si>
  <si>
    <t>paneladonavalluna@hotmail.com</t>
  </si>
  <si>
    <t>PANELIN, PANELA REDONDA DE 834GR Y 1000GR</t>
  </si>
  <si>
    <t>ASOCIACION DE PANELEROS DEL DOVIO</t>
  </si>
  <si>
    <t>ALVARO HERNAN QUINTERO</t>
  </si>
  <si>
    <t>aquintero@fedepanela.org.co</t>
  </si>
  <si>
    <t>BLOQUE REDONDA DE 500 GR</t>
  </si>
  <si>
    <t>ASOCIACION DE FUTUROS
AGROINDUSTRIALES AFA TERESIANOS</t>
  </si>
  <si>
    <t>sateresita@yahoo.com</t>
  </si>
  <si>
    <t>PANIFICADOS</t>
  </si>
  <si>
    <t>FREDY RUIZ ARROYAVE</t>
  </si>
  <si>
    <t>ruizarroyavefredy@gmail.com</t>
  </si>
  <si>
    <t>PAPA AMARILLA</t>
  </si>
  <si>
    <t>BARRAGAN</t>
  </si>
  <si>
    <t>CARLOS ANDRÉS RAMÓN DURAN</t>
  </si>
  <si>
    <t>carlosramonduran4@gmail.com</t>
  </si>
  <si>
    <t>PAPÁ</t>
  </si>
  <si>
    <t>PAPÁ AMARILLA</t>
  </si>
  <si>
    <t>PAPA AMARILLA, ZANAHORIA, TOMATE DE ÁRBOL, CURUBA,OCHUA,</t>
  </si>
  <si>
    <t>TUBERCULOS Y FRUTAS</t>
  </si>
  <si>
    <t>ASOCIACION DE MUJERES CAMPESINAS NEGRAS E INDIGENAS
DE BUENAVENTURA</t>
  </si>
  <si>
    <t>ORES ACFC (AGRICULTURA CAMPESI</t>
  </si>
  <si>
    <t>PAPA CHINA, HIERBAS</t>
  </si>
  <si>
    <t>JOSE VILLEGAS</t>
  </si>
  <si>
    <t>PAPA, FRESA</t>
  </si>
  <si>
    <t>TILAPIAS ,CÍTRICOS ,PLÁTANOS....</t>
  </si>
  <si>
    <t>JAIRO JARAMILLO GIRALDO</t>
  </si>
  <si>
    <t>jairojaramillonata@gmail.com</t>
  </si>
  <si>
    <t>PAPA, ZANAHORIA Y PLATANO HARTON</t>
  </si>
  <si>
    <t>LUIS EDUARDO VILLEGAS MORALES</t>
  </si>
  <si>
    <t>Moralesluis201083@gmail.com</t>
  </si>
  <si>
    <t>DAVIS CAMPO ALZATE</t>
  </si>
  <si>
    <t>auroradelvalle.dc@gmail.com</t>
  </si>
  <si>
    <t>PAPAYA MARADOL O TAYNUT</t>
  </si>
  <si>
    <t>FERNANDO CAMPO ARISTIZABAL</t>
  </si>
  <si>
    <t>psychonaut@disroot.org</t>
  </si>
  <si>
    <t>PAPAYA, GUAYABA</t>
  </si>
  <si>
    <t>PAPAYA MARADOL O TAYNUT,
GUAYABA PERA</t>
  </si>
  <si>
    <t>YONI ALEXANDER ZÚÑIGA DAVILA</t>
  </si>
  <si>
    <t>PAPAYA, MARACUYÁ, HABICHUELA,MELÓN, ZAPAYO, AGUACATE, PLÁTANO, MANDARINA, LIMÓN, NARANJA,MAÍZ,</t>
  </si>
  <si>
    <t>ASOCIACION AGROPECUARIA DE PLAYA RICA- ASOPLAYA</t>
  </si>
  <si>
    <t>BALMORES VIAFARA</t>
  </si>
  <si>
    <t>balviba87@gmail.com</t>
  </si>
  <si>
    <t>PECES, FRUTAS Y POLLOS</t>
  </si>
  <si>
    <t>EDGAR HENAO</t>
  </si>
  <si>
    <t>bibita012@hotmail.com</t>
  </si>
  <si>
    <t>DIANA SHIRLENS PARRA GUTIERREZ</t>
  </si>
  <si>
    <t>TILAPIA ROJA Y NEGRA</t>
  </si>
  <si>
    <t>PESCADO- TILAPIA</t>
  </si>
  <si>
    <t>ROJA Y/O NILOTICA</t>
  </si>
  <si>
    <t>ALEJANDRO URIBE BERMUDEZ</t>
  </si>
  <si>
    <t>Nuribe426@gmail.com</t>
  </si>
  <si>
    <t>BARBADENSIS MILLER</t>
  </si>
  <si>
    <t>ASOCIACION AGROPECUARIA DE
PRODUCTORES DE PRIMAVERA</t>
  </si>
  <si>
    <t>AMARILLO Y VERDE</t>
  </si>
  <si>
    <t>PIÑA - PLATANO</t>
  </si>
  <si>
    <t>NATIVAS</t>
  </si>
  <si>
    <t>HÉCTOR FABIO QUINTERO SALAMANDO</t>
  </si>
  <si>
    <t>hecfaquin53@hotmail.com</t>
  </si>
  <si>
    <t>PIÑA MD2</t>
  </si>
  <si>
    <t>MD2</t>
  </si>
  <si>
    <t>ASOCIACION DE CAMPESINOS
PRODUCTORES DE LA MARIA</t>
  </si>
  <si>
    <t>PIÑA Y EL SAPAYO</t>
  </si>
  <si>
    <t>PIÑA MD2 ORO MIEL, HUMAPAL,
BOLO VERDE Y MARIQUITEÑO.</t>
  </si>
  <si>
    <t>GLORIA CECILIA CIFUENTES</t>
  </si>
  <si>
    <t>trinamafla@hotmail.com</t>
  </si>
  <si>
    <t>PIÑA, MANGO, PAPAYA, GUAYABA, LIMON, NARANJA, LIMON MANDARINA, TOMATE DE ARBOL, CEBOLLA CABEZONA, CEBOLLA LARGA, TOMATE, HABICHUELA, PLATANO, BANANO, YUCA, AGUACATE, CIMARRON, CILANTRO, ZANAHORIA, REMOLACHA, LECHUGA.</t>
  </si>
  <si>
    <t>MARIA TERESA HIPIA GALLEGO</t>
  </si>
  <si>
    <t>mariateresahipiagallego@gmail.co
m</t>
  </si>
  <si>
    <t>PIÑA, NARANJA Y BANANO</t>
  </si>
  <si>
    <t>AGRICOLAS Y FRUTALES</t>
  </si>
  <si>
    <t>LUIS ENRIQUE MONTOYA RODRIGUEZ</t>
  </si>
  <si>
    <t>luismontoyar029@gmail.com</t>
  </si>
  <si>
    <t>PIÑA, PLATANO, ZAPALLO, NARANJA, LIMON, BANANO, HABICHUELA, LULO, MANDARINA, CEBOLLA CABEZONA, CEBOLLA LARGA, MANGO, MARACUYA, MELON, MORA, PEPINO, PIMENTON, TOMATE CHONTO, UVA, PAPAYA, GUAYABA, ESPINACA, PIMENTON, MAZORCA, YUCA, TOMATE DE ARBOL,
LECHUGA</t>
  </si>
  <si>
    <t>BLANCA INES OSPINA SOLIS</t>
  </si>
  <si>
    <t>315 490 82 55</t>
  </si>
  <si>
    <t>PISCICULTURA</t>
  </si>
  <si>
    <t>RESERVA AGROFORESTA LA ELSA</t>
  </si>
  <si>
    <t>ELSY ALVEAR</t>
  </si>
  <si>
    <t>elsyalvear@yahoo.com</t>
  </si>
  <si>
    <t>PLANTAS SUCULENTAS, MANEJOS DE RESIDUOS SOLIDOS Y ESPECIES
FORESTALES</t>
  </si>
  <si>
    <t>FORESTAL</t>
  </si>
  <si>
    <t>VIVERO ARTESANAL PLANTAS CON
AMOR</t>
  </si>
  <si>
    <t>INGRID CAROLINA PIEDRAHITA</t>
  </si>
  <si>
    <t>ingrid.piedrahita1705@gmail.com</t>
  </si>
  <si>
    <t>PLANTULAS</t>
  </si>
  <si>
    <t>ORNAMENTALES Y HORTALIZAS</t>
  </si>
  <si>
    <t>EDWIN ALEXANDER CÁRDENAS LOPEZ</t>
  </si>
  <si>
    <t>umata@lavictoria-valle.gov.co</t>
  </si>
  <si>
    <t>ASOCIACION AGROPECUARIA DEL SUR DEL VALLE</t>
  </si>
  <si>
    <t>JUNTA DE ACCION COMUNAL VEREDA RINCON DE DAPA, YUMBO</t>
  </si>
  <si>
    <t>JULIÁN MENESES MENESES</t>
  </si>
  <si>
    <t>314 787 65 84</t>
  </si>
  <si>
    <t>HARTON - DOMINICO</t>
  </si>
  <si>
    <t>ASOCIACION DE PRODUCTORES AGROPECUARIOS DE SAN JOSE- ASOPROASA</t>
  </si>
  <si>
    <t>GUAYABO</t>
  </si>
  <si>
    <t>ASOCIACIÓN DE FUTUROS AGRICULTORES ACERG</t>
  </si>
  <si>
    <t>CESAR ANTONIO HENAO VELEZ</t>
  </si>
  <si>
    <t>LIBARDO ALBERTO SERNA GRANADOS</t>
  </si>
  <si>
    <t>yicel0909@hotmail.com</t>
  </si>
  <si>
    <t>CRIAS MENORES COMO CERDO Y GALLINAS PONEDORAS DE HUEVOS, PLATANO, YUCA, BANANO, MANDARINA,NARANJA</t>
  </si>
  <si>
    <t>EDGAR GIOVANY OCHOA CARVAJAL</t>
  </si>
  <si>
    <t>giovanyochoa@gmail.com</t>
  </si>
  <si>
    <t>CERDOS GORDOS Y LECHONES</t>
  </si>
  <si>
    <t>ALEXANDER MAYA PAREJA</t>
  </si>
  <si>
    <t>alexandermaya461@gmail.com</t>
  </si>
  <si>
    <t>PLÁTANO ,NARANJA, LIMON, BANANO,
CAFÉ</t>
  </si>
  <si>
    <t>GUARIN MONTOYA MARIA DALAINE</t>
  </si>
  <si>
    <t>PLATANO -CAFE</t>
  </si>
  <si>
    <t>TOMATE CHONTO,</t>
  </si>
  <si>
    <t>ASOCIACION AGROPECUARIA DE
COCUYOS</t>
  </si>
  <si>
    <t>fabiolamunozcastano@gmail.com</t>
  </si>
  <si>
    <t>MUSASEA</t>
  </si>
  <si>
    <t>ALEXANDER ROJAS</t>
  </si>
  <si>
    <t>alexander.rojas1969@gmail.com</t>
  </si>
  <si>
    <t>PLATÁNO HARTON, LIMÓN TAHITI</t>
  </si>
  <si>
    <t>JOSE URIEL CASTRILLON</t>
  </si>
  <si>
    <t>ml2375633@gmail.com</t>
  </si>
  <si>
    <t>PLATANO MARACUYA</t>
  </si>
  <si>
    <t>PLATANO TROCEADO</t>
  </si>
  <si>
    <t>PLATANO DOMINICO HARTON</t>
  </si>
  <si>
    <t>MERCEDES TORRES BURITICA</t>
  </si>
  <si>
    <t>mercedestorresburitica@gmail.com</t>
  </si>
  <si>
    <t>PLATANO VERDE, BANANO</t>
  </si>
  <si>
    <t>ASOCIACION DE UNIFICACION Y
REORGANIZACION AGRARIA DE COLOMBIA</t>
  </si>
  <si>
    <t>DOMICO HARTON - GROSS MICHELT</t>
  </si>
  <si>
    <t>NOLBERTO SANCHEZ MONCALEANO</t>
  </si>
  <si>
    <t>frutoscitricruz@gmail.com</t>
  </si>
  <si>
    <t>PLÁTANO Y BANANO</t>
  </si>
  <si>
    <t>EDWIN ALEXANDER CÁRDENAS LÓPEZ</t>
  </si>
  <si>
    <t>edwinalexandercardenaslopez@gmail.
com</t>
  </si>
  <si>
    <t>PLÁTANO Y YUCA BANANO</t>
  </si>
  <si>
    <t>ARTO</t>
  </si>
  <si>
    <t>LAURA VALENTINA RAVE DELVASTO</t>
  </si>
  <si>
    <t>comprasfruverlacosecha@gmail.com</t>
  </si>
  <si>
    <t>TUBERCULOS-FRUTA</t>
  </si>
  <si>
    <t>JOSE SILVIO ARBOLEDA MURILLO</t>
  </si>
  <si>
    <t>silvio.arboleda.murillo@hotmail.co m</t>
  </si>
  <si>
    <t>PLATANO, GALLINAS PONEDORAS, CARNE DE CERDO, MANDARINA, BANANO, YUCA, PAPA CHINA, TOMATE CHONTA</t>
  </si>
  <si>
    <t>PRODUCCION DE PLANTULAS MUSACEAS Y PLATANO HARTON</t>
  </si>
  <si>
    <t>Asomuvil@gmail.com</t>
  </si>
  <si>
    <t>PLATANO, GRANADILLA</t>
  </si>
  <si>
    <t>PLATANO, NARANJA, LIMON, PAPAYA, BANANO, MANDARINA, TOMATE CHONTO, PIÑA, CILANTRO,
HABICHUELA, GUAYABA, LULO</t>
  </si>
  <si>
    <t>GLORIA ARCILA</t>
  </si>
  <si>
    <t>gloriarcila_27@hotmail.com</t>
  </si>
  <si>
    <t>PLATANO, PIÑA, CITRICOS, CEBOLLA, LECHUGA, REPOLLO</t>
  </si>
  <si>
    <t>pupeto44@yahoo.com</t>
  </si>
  <si>
    <t>PLÁTANO, YUCA</t>
  </si>
  <si>
    <t>LUZ ESTELIA VILLADA TORRES</t>
  </si>
  <si>
    <t>PLATANO, YUCA, NARANJA</t>
  </si>
  <si>
    <t>HARTÓN-COMÚN-</t>
  </si>
  <si>
    <t>FRUVER</t>
  </si>
  <si>
    <t>GLORIA EUGENIA JARAMILLO CORTEZ</t>
  </si>
  <si>
    <t>GLORIA EUGENIA JRAMILLO CORTEZ</t>
  </si>
  <si>
    <t>GLORIJARACO@gmail.com</t>
  </si>
  <si>
    <t>ANGIE MELISSA ARIAS VARÓN</t>
  </si>
  <si>
    <t>ariasvaronn@gmail.com</t>
  </si>
  <si>
    <t>DELASCAR SILVA LOTERO</t>
  </si>
  <si>
    <t>310 428 85 90</t>
  </si>
  <si>
    <t>COBB</t>
  </si>
  <si>
    <t>CARLOS JAVIER SOLARTE SIMONDS</t>
  </si>
  <si>
    <t>315 405 40 21</t>
  </si>
  <si>
    <t>delaskarmercatodo@gmail.com</t>
  </si>
  <si>
    <t>POLLO,HUEVO</t>
  </si>
  <si>
    <t>JULIAN TASCON TABARES</t>
  </si>
  <si>
    <t>Los Chancos</t>
  </si>
  <si>
    <t>MARÍA ORIOLA MONA</t>
  </si>
  <si>
    <t>320 750 32 67</t>
  </si>
  <si>
    <t>PORCICULTURA</t>
  </si>
  <si>
    <t>LEVANTE DE LECHONES, CEBA Y CICLO COMPETO</t>
  </si>
  <si>
    <t>HUGO JAVIER FAJARDO CAPOTE</t>
  </si>
  <si>
    <t>315 558 87 85</t>
  </si>
  <si>
    <t>CICLO COMPLETO, CERDOS GORDOS, CRUCE TERMINAL</t>
  </si>
  <si>
    <t>PHANOR EDUARDO SALAZAR ÑUSQUE</t>
  </si>
  <si>
    <t>323 427 94 56</t>
  </si>
  <si>
    <t>PORCICULUTRA (CERDOS GORDOS)</t>
  </si>
  <si>
    <t>PIETRAN</t>
  </si>
  <si>
    <t>JUAN FRANCISCO JARAMILLO TASCON</t>
  </si>
  <si>
    <t>juanfcojaramillo@hotmail.com</t>
  </si>
  <si>
    <t>PORCINOS</t>
  </si>
  <si>
    <t>CICLO COMPLETO</t>
  </si>
  <si>
    <t>CONSUELO MEJÍA VEGA</t>
  </si>
  <si>
    <t>joseacastaneda@uan.edu.co</t>
  </si>
  <si>
    <t>PRODUCCIÓN DE CERDOS</t>
  </si>
  <si>
    <t>CHONTO, LAMUYO</t>
  </si>
  <si>
    <t>PRODUCION DE HUEVO</t>
  </si>
  <si>
    <t>COOAGRODOVIO</t>
  </si>
  <si>
    <t>cooagrodovio@hotmail.com</t>
  </si>
  <si>
    <t>CACAO ESPECIAL</t>
  </si>
  <si>
    <t>CARLOS ANDRES RAMON DURAN</t>
  </si>
  <si>
    <t>QUESO, PAPA</t>
  </si>
  <si>
    <t>LACTEOS VARIOS</t>
  </si>
  <si>
    <t>LÁCTEOS BARRAGÁN</t>
  </si>
  <si>
    <t>QUESOS, YPGURT, LECHE, MANTEQUILLA, LECHE CONDENDADA</t>
  </si>
  <si>
    <t>YEISON JOSE MARTÍNEZ</t>
  </si>
  <si>
    <t>yeisonjeanpaul@gmail.com</t>
  </si>
  <si>
    <t>REPOLLO ,ARRACACHA, GRANADILLA,
LULO, ZAPALLO</t>
  </si>
  <si>
    <t>LULO CASTILLA ARRACACHA
BLANCA</t>
  </si>
  <si>
    <t>ASOCIACION DE PRODUCTORES
AGROPECUARIOS ASOPLAYBA</t>
  </si>
  <si>
    <t>SNACK DE PLATANO</t>
  </si>
  <si>
    <t>PLATANO DOMINIC-HARTON,
GUAYABO Y BANANO</t>
  </si>
  <si>
    <t>JUAN DAVID PAREDES BARBOSA</t>
  </si>
  <si>
    <t>juand-1976@hotmail.com</t>
  </si>
  <si>
    <t>OREOCRHOMIS</t>
  </si>
  <si>
    <t>JORGE ENRIQUE CUERO NIEVA</t>
  </si>
  <si>
    <t>314 651 39 47</t>
  </si>
  <si>
    <t>ASOCIACION DE PISCICULTORES DEL SUR DEL VALLE DEL CAUCA POR LA PAZ</t>
  </si>
  <si>
    <t>asopezypaz1@gmail.com</t>
  </si>
  <si>
    <t>TILAPIA Y CACHAMA</t>
  </si>
  <si>
    <t>TILAPIA ROJA Y NEGRA - CACHAMA</t>
  </si>
  <si>
    <t>LUIS CARLOS MARIN ARCE</t>
  </si>
  <si>
    <t>apiariossantarita@gmail.com</t>
  </si>
  <si>
    <t>TODO LO RELACIONADO CON L APICULTURA, CAJONERIA, MATERIAL BIOLOGICO, EQUIPOS DE PROTECCION, EQUIPOS DE COSECHA Y PRODUCTOS DERIVADOS DE LA MIEL</t>
  </si>
  <si>
    <t>ASOCIACION DE PRODUCTORES AGROPECUARIOS SOSTENIBLES DE
PUERTO FRAZADAS</t>
  </si>
  <si>
    <t>ROBLE</t>
  </si>
  <si>
    <t>ROBINSON ARAQUE CAMPO</t>
  </si>
  <si>
    <t>320 697 64 59</t>
  </si>
  <si>
    <t>aorac1@hotmail.com</t>
  </si>
  <si>
    <t>LEYDY SUSANA VALENCIA</t>
  </si>
  <si>
    <t>JHON FREDY TIMANA ARBOLEDA</t>
  </si>
  <si>
    <t>ASOCIACION AFROCOLOMBIANA TIERRA VIVA-ASOATIVA</t>
  </si>
  <si>
    <t>JORGE EDUARDO GALLO</t>
  </si>
  <si>
    <t>jgfruver.facturas@gmail.com</t>
  </si>
  <si>
    <t>TOMATE - PEPINO</t>
  </si>
  <si>
    <t>AGROCOMERCIAL SVO</t>
  </si>
  <si>
    <t>agrocomercialsvo@hotmail.com</t>
  </si>
  <si>
    <t>EULER MARCELO MUESES CUARAN</t>
  </si>
  <si>
    <t>trejo789mara@hotmail.com</t>
  </si>
  <si>
    <t>TOMATE - PIMENTON</t>
  </si>
  <si>
    <t>DIEGO FERNANDO TORO</t>
  </si>
  <si>
    <t>distrifru@gmail.com</t>
  </si>
  <si>
    <t>TOMATE - PIÑA</t>
  </si>
  <si>
    <t>CHONTO - ORO MIEL</t>
  </si>
  <si>
    <t>LEON JAIRO MUESES</t>
  </si>
  <si>
    <t>jairomueses53@icloud.com</t>
  </si>
  <si>
    <t>TOMATE - PLATANO- PAPA</t>
  </si>
  <si>
    <t>ROBERTO ESCOBAR ZULUAGA</t>
  </si>
  <si>
    <t>Oluma1970@hotmail.com</t>
  </si>
  <si>
    <t>HORTALIZA</t>
  </si>
  <si>
    <t>LIBERTADOR</t>
  </si>
  <si>
    <t>ASOGROPI</t>
  </si>
  <si>
    <t>marianoheliaflorezpuentes@gmail.co m</t>
  </si>
  <si>
    <t>PANELA, CAFÉ Y PLÁTANO</t>
  </si>
  <si>
    <t>AGRICOLA Y PECUARIO</t>
  </si>
  <si>
    <t>ASOCIACION CAMPESINA DE PRODUCTORES Y COMERCIALIZADORES DEL PARAMO DE LAS TINAJAS. ASOCAPTTIN</t>
  </si>
  <si>
    <t>ASOCAMPPTIN.ELCAMPO@GMAIL. COM</t>
  </si>
  <si>
    <t>TAMARILLO</t>
  </si>
  <si>
    <t>JHON FREDY MEDINA MORENO</t>
  </si>
  <si>
    <t>jhonfredy.94390@gmail.com</t>
  </si>
  <si>
    <t>TOMATE DE ÁRBOL, FRESAS</t>
  </si>
  <si>
    <t>JORGE ALONSO HENAO NARANJO</t>
  </si>
  <si>
    <t>frutiagrodelnorte@fomento.com.co</t>
  </si>
  <si>
    <t>TOMATE DE ARBOL, LIMON</t>
  </si>
  <si>
    <t>TAHITI Y PAJARITO</t>
  </si>
  <si>
    <t>JORGE ALONSO HENAO</t>
  </si>
  <si>
    <t>ventas@comercializadoramg.com.co</t>
  </si>
  <si>
    <t>TOMATE DE ARBOL, TOMATE CHONTO, AGUACATE, PAPAYA, CEBOLLA</t>
  </si>
  <si>
    <t>SOLO ALGUNAS</t>
  </si>
  <si>
    <t>GUIDO ROSALES SALAZAR</t>
  </si>
  <si>
    <t>antoni.r.0323@hotmail.com</t>
  </si>
  <si>
    <t>TOMATE, CEBOLLA LARGA.CEBOLLA CABEZONA, PEPINO, ZANAHORIA,LIMON, ARVEJA, LECHUGA,PLATANO,AGUCATE,AJOS,CI LANTRO,CIMARRON,PAPAYA, BANANO,MARACUYA,MANDARINA,LULO
,PIÑA,NARANJA,HABICHUELA,MANGO, MORA,UVA,GUAYABA</t>
  </si>
  <si>
    <t>TOMATE, CEBOLLA LARGA.CEBOLLA CABEZONA, PEPINO, ZANAHORIA,LIMON, ARVEJA, LECHUGA,PLATANO,AGUCATE,AJO S,CILANTRO,CIMARRON,PAPAYA, BANANO,MARACUYA,MANDARINA,L ULO,PIÑA,NARANJA,HABICHUELA,M ANGO,MORA,UVA,GUAYABA</t>
  </si>
  <si>
    <t>HAROLD NARVAEZ MOSQUERA</t>
  </si>
  <si>
    <t>321 643 34 00</t>
  </si>
  <si>
    <t>TOMATE, PLÁTANO</t>
  </si>
  <si>
    <t>CHONTO-HARTÓN. DOMINICO</t>
  </si>
  <si>
    <t>HELMER.JHOAN92@GMAIL.COM</t>
  </si>
  <si>
    <t>TOYO</t>
  </si>
  <si>
    <t>PISCICOLA</t>
  </si>
  <si>
    <t>ASOCIACIÓN DE PORCICULTORES DEL MUNICIPIO DE  EL DOVIO- ASOPORCIDOVIO</t>
  </si>
  <si>
    <t>ANAYIBE MENDEZ HERNANDEZ</t>
  </si>
  <si>
    <t>asoporcidovio2022@gmail.com</t>
  </si>
  <si>
    <t>TRANSFORMACION DE MATERIA PRIMA ELABORACION DE CONCENTRADO</t>
  </si>
  <si>
    <t>CONCENTRADO</t>
  </si>
  <si>
    <t>GLORIA NANCY PELÁEZ AGUDELO</t>
  </si>
  <si>
    <t>TRANSFORMADOS ( EMBUTIDOS, CHORIZOS)</t>
  </si>
  <si>
    <t>CERDO,MIXTOS,POLLO,CONEJO</t>
  </si>
  <si>
    <t>ASOCIACIÓN DE EMPRENDEDORES CAMPESINOS  DE PUERTO FRAZADAS</t>
  </si>
  <si>
    <t>LUZ NELLY ERAZO BENAVIDES</t>
  </si>
  <si>
    <t>316 360 39 75</t>
  </si>
  <si>
    <t>ARCOIRIS (EN FRESCO, EVISCERDADA, FILETEADA, EMPACADA AL VACIO Y CONGELADA)</t>
  </si>
  <si>
    <t>comestibleshumberthsas@hotmail.co m</t>
  </si>
  <si>
    <t>DAVID SILVA TOVAR</t>
  </si>
  <si>
    <t>ARCOIRIS</t>
  </si>
  <si>
    <t>CENAIDA RAMIREZ CANTOR</t>
  </si>
  <si>
    <t>cenaida2213@hotmail.com</t>
  </si>
  <si>
    <t>YEIN STEFANY MARIA RODRÍGUEZ
BOTINA</t>
  </si>
  <si>
    <t>stefany2011mariaka@gmail.com</t>
  </si>
  <si>
    <t>TRUCHA- PRODUCTOS DERIVADOS DE
LA TRUCHA</t>
  </si>
  <si>
    <t>CHORIZOS, NUGGETS, CHULETAS,
HAMBURGUESAS</t>
  </si>
  <si>
    <t>ROBERT ANDRÉS SERNA LÓPEZ</t>
  </si>
  <si>
    <t>robertkra99@hotmail.com</t>
  </si>
  <si>
    <t>UVA</t>
  </si>
  <si>
    <t>dalo1@hotmail.com</t>
  </si>
  <si>
    <t>RED GLOBE</t>
  </si>
  <si>
    <t>DANIEL LOPEZ VALDERRAMA</t>
  </si>
  <si>
    <t>Dalo1@hotmail.com</t>
  </si>
  <si>
    <t>UVA DE MESA</t>
  </si>
  <si>
    <t>FINCA LA VIRGINIA</t>
  </si>
  <si>
    <t>ROBERT ANDRÉS SERNA LOPEZ</t>
  </si>
  <si>
    <t>UVA ISABELA</t>
  </si>
  <si>
    <t>ANDRES ECHEVERRI CASTRO</t>
  </si>
  <si>
    <t>aecheverricas@unal.edu.co</t>
  </si>
  <si>
    <t>UVA ISABELLA</t>
  </si>
  <si>
    <t>VERDURAS (CEBOLLA CABEZONA, CEBOLLA LARGA, LECHUGA BATAVI,LECHUGA COMUN,REPOLLO BLANCO, REPOLLO MORADO,TOMATE CHONTO,ESPINACA,APIO, ARVEJA,BROCOLI, COLIFLOR) FRUTA (AGUACATE,BANANO, LIMON TAHITI,MANDARINA,MANGO COMUN,NARANJA,PAPAYA, PEPINO,PIÑA, PLATANO ARTON, TOMATE CHONTO) ZANAHORIA, CURCUMA Y YUCA</t>
  </si>
  <si>
    <t>VERDURAS, TUBERCULOS Y FRUTAS</t>
  </si>
  <si>
    <t>PLATANO, PAPA, YUCA, NARANJA, MANDARINA, LIMONTOMATE,
CEBOLLA, REPOLLO</t>
  </si>
  <si>
    <t>DANIEL MAURICIO CEBALLOS MOSCOSO</t>
  </si>
  <si>
    <t>YUCA, PEPINO Y GUANABANA GUAYABA</t>
  </si>
  <si>
    <t>BOLO VERDE</t>
  </si>
  <si>
    <t>Vichada</t>
  </si>
  <si>
    <t>ASOCOAVI</t>
  </si>
  <si>
    <t>3212696878- 3045214323</t>
  </si>
  <si>
    <t>cumariboverde@gmail.com</t>
  </si>
  <si>
    <t>yuca, platano, arina de maiz arina de yuca, arina de aarroz, arina de sagu limones piña, guayaba chocolate, naranja  etc</t>
  </si>
  <si>
    <t>Wilson Vargas diaz</t>
  </si>
  <si>
    <t>wv6769136@gmail.com</t>
  </si>
  <si>
    <t xml:space="preserve">Platano-yuca-maracuya-papaya-patilla-melón-pimentón- tomate </t>
  </si>
  <si>
    <t xml:space="preserve">DIANA MARGOTH DIAZ FERNANDEZ </t>
  </si>
  <si>
    <t>marguiefer86@gmail.com</t>
  </si>
  <si>
    <t>Platano ,yuca huevos ,carne, de cerdo ,Res,queso panela, limones,</t>
  </si>
  <si>
    <t xml:space="preserve">Miguel Andrés Alzate Torres </t>
  </si>
  <si>
    <t>miguelalzate7@gmail.com</t>
  </si>
  <si>
    <t>Platano yuca pollo cerdo naranja limones huevos</t>
  </si>
  <si>
    <t xml:space="preserve">indigenas y blancos </t>
  </si>
  <si>
    <t>llaneritaguaviare@gmail.com</t>
  </si>
  <si>
    <t>platano, mañoco, casabe.</t>
  </si>
  <si>
    <t>Victor Gamba</t>
  </si>
  <si>
    <t>gambavictor1@gmail.com</t>
  </si>
  <si>
    <t xml:space="preserve">Yuca, plátano, mañoco, carnes, pescado, pollo. </t>
  </si>
  <si>
    <t xml:space="preserve">Carmen Amelia Vásquez Rivera </t>
  </si>
  <si>
    <t>caramerivaz@gmail.com</t>
  </si>
  <si>
    <t xml:space="preserve">Cerdo, pollo pescado </t>
  </si>
  <si>
    <t>Nelson Javier Guío Moreno</t>
  </si>
  <si>
    <t>nelguio@gmail.com</t>
  </si>
  <si>
    <t>Pescado, Pollo.</t>
  </si>
  <si>
    <t>YAMILE TIVADUIZA</t>
  </si>
  <si>
    <t>yamiletivaduiza2@gmail.com</t>
  </si>
  <si>
    <t>POLLO1</t>
  </si>
  <si>
    <t>Almacén y panadería J&amp;M</t>
  </si>
  <si>
    <t>mayemorv@gmail.com</t>
  </si>
  <si>
    <t>Carnes, res, cerdo, pollo, derivados de productos cárnicos y lácteos lácteos</t>
  </si>
  <si>
    <t>Arnoldo Marcial vargas nieto</t>
  </si>
  <si>
    <t>aroldomn65@gmail.com</t>
  </si>
  <si>
    <t>BLANCO- MESTIZO</t>
  </si>
  <si>
    <t>yuca, platano y limon, naranja</t>
  </si>
  <si>
    <t xml:space="preserve">Mónica Guerrero Ortiz </t>
  </si>
  <si>
    <t>mgo3107@hotmail.com</t>
  </si>
  <si>
    <t>Yuca, platano</t>
  </si>
  <si>
    <t xml:space="preserve">Jose Harrison pinilla Orjuela </t>
  </si>
  <si>
    <t>harrissonpinilla@gmail.com</t>
  </si>
  <si>
    <t>Plátano y yaca</t>
  </si>
  <si>
    <t xml:space="preserve">Nury Angarita </t>
  </si>
  <si>
    <t>nuryangarita2015@gmail.com</t>
  </si>
  <si>
    <t>Plátano,yuca,maiz</t>
  </si>
  <si>
    <t>Yolman Mario Machey Rodríguez</t>
  </si>
  <si>
    <t>Mariomavhey49@gmail.com</t>
  </si>
  <si>
    <t xml:space="preserve">Pedro Jair Suárez Diaz </t>
  </si>
  <si>
    <t>pedrojairsuarezdiaz@gmail.com</t>
  </si>
  <si>
    <t>Carne de res, carne de cerdo, carne de aves, pescado,yuca, plátano, mañoco</t>
  </si>
  <si>
    <t>Nicolás Fabián Rodríguez Zea</t>
  </si>
  <si>
    <t>nicolasfabianrodriguezzea@gmail.com</t>
  </si>
  <si>
    <t xml:space="preserve">Plátano, yuca </t>
  </si>
  <si>
    <t>YULDY YISEL LUCAS ZARATE</t>
  </si>
  <si>
    <t>yuldyyisellucaszarate@gmail.com</t>
  </si>
  <si>
    <t>POLLO, CERDO, RES, QUESO</t>
  </si>
  <si>
    <t>Gustavo cardenas</t>
  </si>
  <si>
    <t>gcardenas1771@gmail.com</t>
  </si>
  <si>
    <t xml:space="preserve">Cerdo, pollos </t>
  </si>
  <si>
    <t>Jose Ricardo casllas</t>
  </si>
  <si>
    <t>Carne res</t>
  </si>
  <si>
    <t>Diomar Murillo perez</t>
  </si>
  <si>
    <t>andreamurillop22@gmail.com</t>
  </si>
  <si>
    <t xml:space="preserve">Yuca plátano </t>
  </si>
  <si>
    <t>Danny Jafet Herrera Perez</t>
  </si>
  <si>
    <t>hdannyjafet@gmail.com</t>
  </si>
  <si>
    <t>Cerdo, pollos, carne de res, huevos, yuca , auyama, patilla, frijol verguero, pimentón, cilantro, topochoo</t>
  </si>
  <si>
    <t>Vaupes</t>
  </si>
  <si>
    <t>JAIME  DIAZ PARRA</t>
  </si>
  <si>
    <t>ÍNDIGENAS</t>
  </si>
  <si>
    <t>P.E YUCA</t>
  </si>
  <si>
    <t>P.+2:27E  FARIÑA AMARILLA</t>
  </si>
  <si>
    <t>MARZO, JULIO, OCTUBRE</t>
  </si>
  <si>
    <t>KILOGRAMOS (Kg)</t>
  </si>
  <si>
    <t>NICOLAS NUÑEZ VALERNCIA</t>
  </si>
  <si>
    <t>P.E YUC</t>
  </si>
  <si>
    <t>P.E  CASABE</t>
  </si>
  <si>
    <t>MARZO, JULIO, NOVIEMBRE</t>
  </si>
  <si>
    <t>60  KG</t>
  </si>
  <si>
    <t>MAURICIO M RODRIGUEZM RODRIGUEZ</t>
  </si>
  <si>
    <t>P.E CASABE BLANCO</t>
  </si>
  <si>
    <t>60 KG</t>
  </si>
  <si>
    <t>PEDRINA  VALENCIA RODRIGUEZ</t>
  </si>
  <si>
    <t>INDRIG BARRAZANA</t>
  </si>
  <si>
    <t>ELSA RODRIGUEZ HERNANDEZ</t>
  </si>
  <si>
    <t>MARZO, JUNIO, OCTUBRE</t>
  </si>
  <si>
    <t>MARGARITA SUEREZ URINE</t>
  </si>
  <si>
    <t>P.E  FARIÑA AMARILLA</t>
  </si>
  <si>
    <t>ABRIL, AGOSTO, NOVIEMBRE</t>
  </si>
  <si>
    <t>CLAUDIA ROCIO  SABANA CHAGRES</t>
  </si>
  <si>
    <t>MARZO, SEPTIEMBRE, DICIEMBRE</t>
  </si>
  <si>
    <t>MERCI KATERINE  GONZALEZ</t>
  </si>
  <si>
    <t>HECTOR  GOMEZ LOPEZ</t>
  </si>
  <si>
    <t>MARIA BEATRIZ B OTERO</t>
  </si>
  <si>
    <t>P.E FARIÑA AMARILLA</t>
  </si>
  <si>
    <t>220 KG</t>
  </si>
  <si>
    <t>MARIA ESPERANZA HERNANDEZ</t>
  </si>
  <si>
    <t>ENERO, ABRIL, JULIO</t>
  </si>
  <si>
    <t>LUIS FRANCISO  GAITAN LIMA</t>
  </si>
  <si>
    <t>REMUNDA FRUTUOSA</t>
  </si>
  <si>
    <t>EIDER ALEXANDER QUINTERO</t>
  </si>
  <si>
    <t>LADYS  CASTAÑO RODRIGUEZ</t>
  </si>
  <si>
    <t>LEYDI VIDALES LOPEZ</t>
  </si>
  <si>
    <t>WILSON CURDUBI RODRIGUEZ</t>
  </si>
  <si>
    <t>45 KG</t>
  </si>
  <si>
    <t>PATRICIA VILLA GOMEZ</t>
  </si>
  <si>
    <t xml:space="preserve">MILCIDADES CASTRO </t>
  </si>
  <si>
    <t>MARTHA  JIMENEZ T</t>
  </si>
  <si>
    <t xml:space="preserve">SILVIO VELEZ </t>
  </si>
  <si>
    <t>NELLY FERNANDEZ</t>
  </si>
  <si>
    <t>MARIA  YOCELINA BETANCURT</t>
  </si>
  <si>
    <t>LUZ MELIDA FRUTUOSO</t>
  </si>
  <si>
    <t>FLORIANA DASILVA</t>
  </si>
  <si>
    <t>FABIO  NEIRA  SARMIENTP</t>
  </si>
  <si>
    <t>DEYSI  FLORINDA  SANCHEZ RAMIREZ</t>
  </si>
  <si>
    <t xml:space="preserve"> MARIA RODRIGUEZ BARRERA</t>
  </si>
  <si>
    <t>ANA LUCIA FURIA MEDINA</t>
  </si>
  <si>
    <t>MAGADALENA  SANCHEZ LOPEZ</t>
  </si>
  <si>
    <t>DOLIN VARGAS RODRIGUEZ</t>
  </si>
  <si>
    <t>CELIA SILVA ALVARES</t>
  </si>
  <si>
    <t>220KG</t>
  </si>
  <si>
    <t>FERN ANDO FERNANDEZ VALENCIA</t>
  </si>
  <si>
    <t>YANIRA GONZALEZ  VILLA</t>
  </si>
  <si>
    <t>222KG</t>
  </si>
  <si>
    <t>JULIAN  RODRIGUEZ VALENCIA</t>
  </si>
  <si>
    <t>60KG</t>
  </si>
  <si>
    <t xml:space="preserve"> MARIA SILVA RAMIREZ</t>
  </si>
  <si>
    <t>LUCIA CUBEA</t>
  </si>
  <si>
    <t>ROSALBA  RAMIREZ BENTANCURT</t>
  </si>
  <si>
    <t>SALLY MILENA BOLIVAR  BENTANCURT</t>
  </si>
  <si>
    <t>JESUS  EDUARDO GONZALEZ RODRIGUEZ</t>
  </si>
  <si>
    <t>BENJANMIN  SILVA ALVARES</t>
  </si>
  <si>
    <t>SALVADOR NOGUEGA VALENCIA</t>
  </si>
  <si>
    <t>CRISTINA  ALVELADES FORRERO</t>
  </si>
  <si>
    <t>LUZ NANCY  SALCEDO CABRALES</t>
  </si>
  <si>
    <t>JOSE VRAGAS  ACAMPO</t>
  </si>
  <si>
    <t>YANETH JIMENEZ GONZALEZ</t>
  </si>
  <si>
    <t>YURI MONICA SANCHEZ ESTRADA</t>
  </si>
  <si>
    <t xml:space="preserve"> CARLOS ARTURO  ROJAS RODRIGUEZ</t>
  </si>
  <si>
    <t>Teodora Vásquez de Peña</t>
  </si>
  <si>
    <t>NARP (NEGROS, AFROS, RAIZALES Y PALENQUEROS)</t>
  </si>
  <si>
    <t>Wilmer Ortiz Novoa</t>
  </si>
  <si>
    <t>sacmer1125@gmail.com</t>
  </si>
  <si>
    <t>JOVÉN RURAL</t>
  </si>
  <si>
    <t>una al año</t>
  </si>
  <si>
    <t>Olga Roció Villa Prieto</t>
  </si>
  <si>
    <t>Yuca brava</t>
  </si>
  <si>
    <t>ENERO, FEBRERO, MARZO, ABRIL, MAYO, JUNIO, JULIO, AGOSTO, SEPTIEMBRE, OCTUBRE, NOVIEMBRE</t>
  </si>
  <si>
    <t>JHON OSORIO PERDOMO</t>
  </si>
  <si>
    <t>25 a 30</t>
  </si>
  <si>
    <t xml:space="preserve"> 20 pollos</t>
  </si>
  <si>
    <t>Gabriel Mosquera Martínez</t>
  </si>
  <si>
    <t>Yuca Brava</t>
  </si>
  <si>
    <t>Yovany Correa Gutiérrez</t>
  </si>
  <si>
    <t>ENERO, ABRIL, JULIO, NOVIEMBRE</t>
  </si>
  <si>
    <t>Luis Aníbal Mancipe Callejas</t>
  </si>
  <si>
    <t>AJÍ NATIVO</t>
  </si>
  <si>
    <t>ENERO, MARZO, MAYO, JULIO</t>
  </si>
  <si>
    <t>Paola Andrea Ferrer Cabrera</t>
  </si>
  <si>
    <t>YUCA BRAVA</t>
  </si>
  <si>
    <t>FARIÑA Y ALMIDON</t>
  </si>
  <si>
    <t>FEBRERO, MAYO, AGOSTO</t>
  </si>
  <si>
    <t>Camilo Mrtinez</t>
  </si>
  <si>
    <t>yuca-brava</t>
  </si>
  <si>
    <t>5000 y 6000</t>
  </si>
  <si>
    <t>patricia lostoza cruz</t>
  </si>
  <si>
    <t>200kg</t>
  </si>
  <si>
    <t xml:space="preserve">JULIA ELY GARCÍA </t>
  </si>
  <si>
    <t>+57 322 6042751</t>
  </si>
  <si>
    <t>yeinerpaulsoto@yahoo.com</t>
  </si>
  <si>
    <t>Gallinas de engorde</t>
  </si>
  <si>
    <t>Gallinas de engorde y ponedoras</t>
  </si>
  <si>
    <t>18 mil pesos</t>
  </si>
  <si>
    <t>Enero, Febrero, Marzo, Abril, Agosto, Septiembre, Diciembre</t>
  </si>
  <si>
    <t xml:space="preserve">ASOCIACION GENERAL DE UNIVERSITARIOS Y PROFESIONALES DE COLOMBIA ASOUPC - JOSÉ MIGUEL JIMÉNEZ ARIAS (R.L.) </t>
  </si>
  <si>
    <t>900827878-4</t>
  </si>
  <si>
    <t>contacto@asoupc.org</t>
  </si>
  <si>
    <t>HUEVO AA</t>
  </si>
  <si>
    <t>ASOCIACION DE DESPLAZADOS POR EL CONFLICTO ARMADO EN COLOMBIA HACIA UNA VIDA DIGNA - CELEDONIA YANETH AVENDAÑO CAICEDO (R.L.)</t>
  </si>
  <si>
    <t>901685048-0</t>
  </si>
  <si>
    <t>asodevi2021@gmail.com</t>
  </si>
  <si>
    <t xml:space="preserve">ASOCIACIÓN DE CAMPESINOS DE SAN DIEGO EN LIQUIDACIÓN (ASOCAMSANDI) - LEXIN ENRIQUE FUENTES DAZA (R.L.) </t>
  </si>
  <si>
    <t>901680816-8</t>
  </si>
  <si>
    <t>asocamsandi2023@gmail.com</t>
  </si>
  <si>
    <t>Yuca, maiz , patilla</t>
  </si>
  <si>
    <t xml:space="preserve">ASOCIACION DE PRODUCTORES AGROPECUARIOS DE LOS ANGELES ASOPROA - WILSON ARIAS BARBOSA (R.L.) </t>
  </si>
  <si>
    <t>900074699-1</t>
  </si>
  <si>
    <t>Mujer Rural, Jóven Rural, Víctima del conflicto, DESPLAZADOS, DISCAPACITADO</t>
  </si>
  <si>
    <t xml:space="preserve">ASOCIACIÓN PRODUCTORES DE LA AGRICULTURA CAMPESINA DE LA SERRANíA DEL PERIJÁ </t>
  </si>
  <si>
    <t>infoasoperija@gmail.com</t>
  </si>
  <si>
    <t>700 PESOS LA LIBRA</t>
  </si>
  <si>
    <t>PIMENTON ROJO O VERDE</t>
  </si>
  <si>
    <t>2.000 MIL PESOS LA LIBRA</t>
  </si>
  <si>
    <t>Marzo, Junio, Septiembre</t>
  </si>
  <si>
    <t xml:space="preserve">ASOCIACIÓN PRODUCTORA AGRÍCOLA DE LLERASCA APALLE - ALAÍN JESÚS MARTÍNEZ PAYARES (R.L.) </t>
  </si>
  <si>
    <t>900372629-2</t>
  </si>
  <si>
    <t>amartinezpayaes@gmail.com</t>
  </si>
  <si>
    <t>MAIZ HIBRIDO</t>
  </si>
  <si>
    <t>$ 2000 EL KG</t>
  </si>
  <si>
    <t>BATATA</t>
  </si>
  <si>
    <t>AURORA</t>
  </si>
  <si>
    <t>$ 2.000/KG</t>
  </si>
  <si>
    <t xml:space="preserve">LEIDY MARIAN AGUILAR QUINTERO </t>
  </si>
  <si>
    <t>leidymarianaguilar2024@gmail.com</t>
  </si>
  <si>
    <t>Manzano y criollo</t>
  </si>
  <si>
    <t>santandereana</t>
  </si>
  <si>
    <t>ASOCIACIÓN INDUSTRIAL AGRO ALIMENTARIA DEPARTAMENTO DEL CESAR  - ISAAC SEPULVEDA ANGARITA (R.L.)</t>
  </si>
  <si>
    <t>901764921-5</t>
  </si>
  <si>
    <t>asociacionasoindacesar@gmail.com</t>
  </si>
  <si>
    <t>Maradol</t>
  </si>
  <si>
    <t>Santandereana</t>
  </si>
  <si>
    <t xml:space="preserve">MILTON DANIEL MONTEALEGRE ROSADO </t>
  </si>
  <si>
    <t>mvjesus01@gmail.com</t>
  </si>
  <si>
    <t>Joven rural (18 - 28 años)</t>
  </si>
  <si>
    <t>MANGO, MANDARINA, NARANJA, BANANO, DURAZNO</t>
  </si>
  <si>
    <t xml:space="preserve">ASOCIACIÓN PRODUCTIVA DE LLERASCA - JHONATHAN SEQUEDA ZORRILLO (R.L.) </t>
  </si>
  <si>
    <t>901657073-6</t>
  </si>
  <si>
    <t>jhonathansequeda@gmail.com</t>
  </si>
  <si>
    <t>Notecebe</t>
  </si>
  <si>
    <t>2400 el kilo</t>
  </si>
  <si>
    <t>Batata aurora</t>
  </si>
  <si>
    <t>Aurora</t>
  </si>
  <si>
    <t>2700 el kilo</t>
  </si>
  <si>
    <t xml:space="preserve">ASOCIACIÓN GRANJA EL EDÉN ALIMENTANDO FAMILIAS - JUAN RAFAEL GÁMEZ GIL (R.L.) </t>
  </si>
  <si>
    <t>901909731-7</t>
  </si>
  <si>
    <t>granjaeleden5@gmail.com</t>
  </si>
  <si>
    <t>Aves de engorde</t>
  </si>
  <si>
    <t xml:space="preserve">ELEIDE BEATRÍZ MARTÍNEZ VILLAZÓN </t>
  </si>
  <si>
    <t>eleidysvillazon_212@hotmail.com</t>
  </si>
  <si>
    <t>Mujer rural, Indígenas</t>
  </si>
  <si>
    <t>Marzo, Noviembre</t>
  </si>
  <si>
    <t>110 pesos</t>
  </si>
  <si>
    <t>Enero, Febrero, Abril, Junio, Agosto, Octubre, Noviembre</t>
  </si>
  <si>
    <t xml:space="preserve">ADUL BECERRA CHONA </t>
  </si>
  <si>
    <t>adul.becerra.07@gmail.com</t>
  </si>
  <si>
    <t>Joven rural (18 - 28 años), Víctima</t>
  </si>
  <si>
    <t>Malanga, plátano, guineo, maíz, cacao</t>
  </si>
  <si>
    <t>Tradicional</t>
  </si>
  <si>
    <t>Enero, Febrero, Mayo, Junio, Septiembre, Octubre, Noviembre</t>
  </si>
  <si>
    <t xml:space="preserve">ASOCIACIÓN DE MUJERES VÍCTIMAS Y RURALES DE SANDIEGO "RAÍCES DE ESPERANZA SD" - JOSÉ EDUARDO CASTRO ORCASITA (R.L.) </t>
  </si>
  <si>
    <t>901918317-9</t>
  </si>
  <si>
    <t>fundacionnovosamaneceres@gmail.com</t>
  </si>
  <si>
    <t>Plátano, yuca, maíz, guineo</t>
  </si>
  <si>
    <t>Yuca amarilla, maíz amarillo, plátano serrano, guineo serrano</t>
  </si>
  <si>
    <t>Varía según la época del año</t>
  </si>
  <si>
    <t>LAIME JOSÉ MATTOS RUEDA</t>
  </si>
  <si>
    <t>lattos79@gmail.com</t>
  </si>
  <si>
    <t>Aves</t>
  </si>
  <si>
    <t xml:space="preserve">FABIÁN EMILIO PORRAS TRILLOS </t>
  </si>
  <si>
    <t>fabian.porras.trillos@gmail.com</t>
  </si>
  <si>
    <t>LUIS GUILLERMO SANCHEZ ACEVEDO</t>
  </si>
  <si>
    <t>guillermo_160771@hotmail.com</t>
  </si>
  <si>
    <t>hombre rural</t>
  </si>
  <si>
    <t>PURINA</t>
  </si>
  <si>
    <t>CAVENDISH</t>
  </si>
  <si>
    <t>ASOCIACIÓN DE JÓVENES PRODUCTORES INDÍGENAS Y CAMPESINOS DE LA SIERRA NEVADA DE SANTA MARTA TANU - DANIELA OLARTE GAYARA (R.L.)</t>
  </si>
  <si>
    <t>danielaguayara347@gmail.com</t>
  </si>
  <si>
    <t>Café, cacao, plátano, guineo y yuca</t>
  </si>
  <si>
    <t>$1000 plátano</t>
  </si>
  <si>
    <t>Febrero, Abril, Julio, Octubre, Noviembre, Diciembre</t>
  </si>
  <si>
    <t>LUZ HORTENCIA RINCON CARDENAS</t>
  </si>
  <si>
    <t>luzhortencia19@gmail.com</t>
  </si>
  <si>
    <t>Febrero, Abril, Junio, Julio, Agosto, Septiembre, Diciembre</t>
  </si>
  <si>
    <t>VÍCTOR JULIO ROJAS TERRAZA</t>
  </si>
  <si>
    <t>victorjuliorojas2025@gmail.com</t>
  </si>
  <si>
    <t>cultivador</t>
  </si>
  <si>
    <t>1200 kilo</t>
  </si>
  <si>
    <t>Marzo, Abril, Mayo, Agosto, Octubre</t>
  </si>
  <si>
    <t>naranja</t>
  </si>
  <si>
    <t>fruta</t>
  </si>
  <si>
    <t>Febrero, Marzo, Junio, Agosto, Octubre</t>
  </si>
  <si>
    <t>asociacion de hombres y mujeres productivas del san jorge por un mejor vivir</t>
  </si>
  <si>
    <t>sanjorgeasociaciondemujeresyho@hotmail.com</t>
  </si>
  <si>
    <t>ARROZ,ÑAME,YUCA,FRIJOL,PLATANO AHUYAMA,FRUTAS</t>
  </si>
  <si>
    <t>naranja, bananos, platano, patilla,ARROZ,FRIJOL,PLATANO ÑAME, YUCA</t>
  </si>
  <si>
    <t>POLLO,HUEVO,PESCADO.LECHE,CARNE,CERDO</t>
  </si>
  <si>
    <t>GRANJA INTEGRAL AGROPECUARIA VILLA MELISA</t>
  </si>
  <si>
    <t>NAFER ANTONIO SAAH ARROYO</t>
  </si>
  <si>
    <t>naansaar43@gmail.com</t>
  </si>
  <si>
    <t>ASOCIACION AGRICOLA Y AGROPECUARIO DE PEQUEÑOS Y MEDIANOS PRODUCTORES RURALES DEL MUNICIPIO DE SAN BERNARDO DEL VIENTO</t>
  </si>
  <si>
    <t>YENIS DEL CARMEN MATOS BLANQUICET</t>
  </si>
  <si>
    <t>asopparsanb@gmail.com</t>
  </si>
  <si>
    <t>YUCA, PLATANO, MAIZ Y FRUTAS</t>
  </si>
  <si>
    <t>Carne de res, cerdo, ovino, caprino y pollo</t>
  </si>
  <si>
    <t>Asociación agropecuaria Maná</t>
  </si>
  <si>
    <t>asociacionagropecuariamana@gmail.com</t>
  </si>
  <si>
    <t>Plátano, tubérculos y otros</t>
  </si>
  <si>
    <t>Plátano ratón</t>
  </si>
  <si>
    <t>Enero,Febrero,Marzo,Abril,Mayo,</t>
  </si>
  <si>
    <t>Gloria Espinosa Cogollo</t>
  </si>
  <si>
    <t>gloriaespinosacogollo@gmail.com</t>
  </si>
  <si>
    <t>ganado de ceba</t>
  </si>
  <si>
    <t>ganado bovino</t>
  </si>
  <si>
    <t>Junio,Julio,Agosto,</t>
  </si>
  <si>
    <t>ASOCIACION DE MUJERES MODISTAS, ARTESANAS, CAMPESINAS PRODUCTORAS, ZENUES DEL MUNICIPIO DE TUCHIN</t>
  </si>
  <si>
    <t>YANETH QUINTERO ESTRADA</t>
  </si>
  <si>
    <t>asomuproz@gmail.com</t>
  </si>
  <si>
    <t>YUCA, ÑAME, MAIZ, HORTALIZAS, PAPOCHE, AUYAMA,</t>
  </si>
  <si>
    <t>ASOCIACION DE PRODUCTORES AGROPECUARIOS INDIGENAS DE SANTANDER DE LA CRUZ</t>
  </si>
  <si>
    <t>JAIRO CRUZ SUAREZ</t>
  </si>
  <si>
    <t>asoagro2023@gmail.com</t>
  </si>
  <si>
    <t>POLLO Y PESCADO</t>
  </si>
  <si>
    <t>ASOCIACIÓN DE JÓVENES "CORAZÓN INCLUYENTE" DEL CORREGIMIENTO DE FLECHA TUCHIN</t>
  </si>
  <si>
    <t>LUZ MARINA ALBIS GUEVARA</t>
  </si>
  <si>
    <t>asociaciondejovenes22@gmail.com</t>
  </si>
  <si>
    <t>MAIZ, YUCA, FRIJO, ÑAME, PLATANO, ARROZ, FRUTAS, VERDURAS</t>
  </si>
  <si>
    <t>VARIADOS</t>
  </si>
  <si>
    <t>Febrero,Marzo,Abril,Mayo,Junio,Julio,Agosto,Septiembre,Octubre,Noviembre,Diciembre,</t>
  </si>
  <si>
    <t>CERDOS, GANADO VOVINO Y CAPRINO, POLLOS DE ENGORDE, GALLINAS PONEDORAS</t>
  </si>
  <si>
    <t>Febrero,Marzo,Junio,Julio,Agosto,Septiembre,</t>
  </si>
  <si>
    <t>ASOCIACION AGROPECUARIA PEQUEÑOS PRODUCTORES EN LOS CORREGIMIENTOS DE CHIQUI Y OTROS</t>
  </si>
  <si>
    <t>LUIS ALFREDO AICARDI NUÑEZ</t>
  </si>
  <si>
    <t>asochiqui@gmail.com</t>
  </si>
  <si>
    <t>ARROZ, YUCA, PLATANO,</t>
  </si>
  <si>
    <t>Mayo,Junio,Julio,</t>
  </si>
  <si>
    <t>Asociación de pequeños productores agropecuarios de los corregimientos de chimá</t>
  </si>
  <si>
    <t>uriehumanez.5@hotmail.con</t>
  </si>
  <si>
    <t>IVAN GABRIEL ESPITIA PAYARES</t>
  </si>
  <si>
    <t>ivanesppay@gmail.com</t>
  </si>
  <si>
    <t>MANGOS, PAPAYA, PIÑAS, LIMONES, MANDARINA Y NARANJAS</t>
  </si>
  <si>
    <t>PEPINO, BERENJENA, PATILLA, YUCA, ÑAME</t>
  </si>
  <si>
    <t>ASOCIACION DE MUJERES CAMPESINAS EMPRENDEDORAS DEL ALTO SINU</t>
  </si>
  <si>
    <t>asmucem23@hotmail.com</t>
  </si>
  <si>
    <t>platano, yuca, ñame, auyama, arroz, papaya, banano</t>
  </si>
  <si>
    <t>platano, yuca, ñame, auyama, arroz, papaya, banano, ortalisas, abichuelas, pepinos, calabazas, berengenas, tomate y aji y frutales como mandarinas, naranja maracuya y piñas.</t>
  </si>
  <si>
    <t>pescado, aves de corral, Porcicola y bovinos</t>
  </si>
  <si>
    <t>pescado, peses de agua, cerdo y bovinos</t>
  </si>
  <si>
    <t>asociacion campesina agropecuaria la quebrada</t>
  </si>
  <si>
    <t>rafaeljaramillobanqueth@gmail.com</t>
  </si>
  <si>
    <t>Tilapia negra</t>
  </si>
  <si>
    <t>Maderables</t>
  </si>
  <si>
    <t>Especies de arboles nativos para restauracion</t>
  </si>
  <si>
    <t>ASOCIACION DE PEQUEÑOS PRODUCTORES AGROPECUARIOS DEL SINU</t>
  </si>
  <si>
    <t>ANGELICA GUILIANIS VIDAL DURANGO</t>
  </si>
  <si>
    <t>aspasinu@gmail.com</t>
  </si>
  <si>
    <t>dulce</t>
  </si>
  <si>
    <t>LUCELLY DEL SOCOTTO CASTAÑO MORALES</t>
  </si>
  <si>
    <t>lucy_cas1416@hotmail.com</t>
  </si>
  <si>
    <t>MANGO,MANDARINA, NARANJA, BANANO,PATILLA, PAPAYA,YUCA,PLATANO,PEPINO,AJI,BERENJENA,ABICHUELA,COCO,CALABAZA Y OTROS DERIVADOS DE LA ZONA</t>
  </si>
  <si>
    <t>FRUTAS Y LEGUMBRES</t>
  </si>
  <si>
    <t>ASOCIACION DE PRODUCCION AGROPECUARIA ECOLOGICA</t>
  </si>
  <si>
    <t>ORLEDYS EMILE PADILLA MORENO</t>
  </si>
  <si>
    <t>asopaeco@gmail.com</t>
  </si>
  <si>
    <t>COOPERATIVA SAN JORGE</t>
  </si>
  <si>
    <t>JORJE ALBERTO VILLALBA BENITEZ</t>
  </si>
  <si>
    <t>JORVIBE230264@GMAIL.COM</t>
  </si>
  <si>
    <t>SACHA</t>
  </si>
  <si>
    <t>ACEITE VEGETAL</t>
  </si>
  <si>
    <t>CARBOHIDRATOS</t>
  </si>
  <si>
    <t>LUCELLY DEL SOCORRO CASTAÑO MORALES</t>
  </si>
  <si>
    <t>LUCELLY DEL SOCORR CASTAÑO MORALES</t>
  </si>
  <si>
    <t>cultivo de frutas tropicales y subtropicales, cultivo de hortalizas, raíces y tubérculos. cultivo de plátano y banano</t>
  </si>
  <si>
    <t>Mangos, papayas, ñame, plátano</t>
  </si>
  <si>
    <t>ARROZ, MAIZ, PLATANO, PIÑA, ÑAME, CERDO Y HUEVO Tuberculos, hortaliza, frutas tropicales, raices y cria de aves de corral</t>
  </si>
  <si>
    <t>Arroz, maíz, ñame, plátano, piña, naranja, mango, mandarina, pepino, yuca, ají, frijol cabeza negra, berenjena, banano, papaya, maracuyá, habichuela, pimenton, guayaba, y aves de corral, huevos, hortalizas,</t>
  </si>
  <si>
    <t>PROVEEDORA DIAZ</t>
  </si>
  <si>
    <t>OVER DAVID DIAZ BRAVO</t>
  </si>
  <si>
    <t>overdaviddiazbravo@gmail.com</t>
  </si>
  <si>
    <t>Naranja, Banano, Plátano, Patilla, Papaya, Piña, Mango, Limon, Mandarina, Coco, Yuca</t>
  </si>
  <si>
    <t>FRUTAS, LEGUMBRES, PRODUCTOS AGRO.</t>
  </si>
  <si>
    <t>ARROZ, FRIJOL, HUEVO, MAIZ, LECHE BOVINA CRUDA, POLLO, PECHUGA</t>
  </si>
  <si>
    <t>GRANOS, HUEVOS, LACTEOS, CARNES</t>
  </si>
  <si>
    <t>GUSTAVO ALVAREZ VASQUEZ</t>
  </si>
  <si>
    <t>gustavoalvarez300@yahoo.com</t>
  </si>
  <si>
    <t>Yuca para consumo humano</t>
  </si>
  <si>
    <t>Espino</t>
  </si>
  <si>
    <t>Cabildo Menor Indigena de Termoelectrica</t>
  </si>
  <si>
    <t>cabildotermochinu@hotmail.com</t>
  </si>
  <si>
    <t>melon, patilla y banano maduro</t>
  </si>
  <si>
    <t>Ñame criollo</t>
  </si>
  <si>
    <t>Fundación Labriegos por La Paz</t>
  </si>
  <si>
    <t>KATIA CECILIA BRUNAL CABRALES</t>
  </si>
  <si>
    <t>Labriegosporlapaz@Gmail.com</t>
  </si>
  <si>
    <t>ESPECIES FORESTAL - CORALITO, CROTOS, CORONA DE ESPINAS, DURANTAS, CINTAS, LENGUA DE SUEGRA, OITÍ, MAÍZ TOSTAO, NEEM, PALMA PLATEADA, PALMA BOTELLA, PALMA COLA DE ZORRO,</t>
  </si>
  <si>
    <t>CARACOLÍ, TECA, ROBLE, MELINA, CEDRO, CEIBA BONGA, MORA, OLLETO, POLVILLO, CAÑANDONGA, CAMAJON, CARBONERA, VARA DE HUMO, GUACIMO, OREJERO, CAMPANAO, ACACIA, CEIBA TOLUA, EUCALIPTO ROJO, CAUCHO, PALO DE HIERRO, ABARCO, GUARUMO, ÉBANO, GUALANDAY, CHINGALÉ, BALSO, CAMPANO BLEO, PATA DE GALLINA, TAMBOLERO, CAOBA VARA DE LEÓN, ALMENDRO, SANTA CRUZ, CIRUELO, GUAYACAN, TOTUMO, CAÑAGUATE, POLVILLO BLANCO, INDIO ENCUERO, TOSTAO, TREBOL, CEIBA AMARILLA, ACEITUNO, ALGARROBO, AMARGO, MATARRATÓN, HOJA MENUDA, PIMIENTO, GUAYACAN HEDIONDO, ACACIA ROJO, CANIME, CAMAJÓN, GUACIMO,</t>
  </si>
  <si>
    <t>COCO, GUAYABA DULCE, MAMÓN, TAMARINDO, MANGO (Tommy), GUAYABA AGRIA.</t>
  </si>
  <si>
    <t>ASOCIACIÓN DE PRODUCTORES AGROPECUARIOS ECOLÓGICOS DEL SUR DE CÓRDOBA</t>
  </si>
  <si>
    <t>PEDRO PABLO PUJOL PASTRANA</t>
  </si>
  <si>
    <t>pedropablopujol@gmail.com</t>
  </si>
  <si>
    <t>CARNE MAGRA DE CERDO</t>
  </si>
  <si>
    <t>DIFERENTES CORTES DE CARNE DE POLLO</t>
  </si>
  <si>
    <t>ASOCIACION DE CAMPESINOS AGROEMPRESARIOS LUZ DEL MUNDO</t>
  </si>
  <si>
    <t>EDILSA ELENA GOMEZ RAMOS</t>
  </si>
  <si>
    <t>luzdelmundovc@gmail.com</t>
  </si>
  <si>
    <t>Asociasion de Campesinos Unidos por el Campo</t>
  </si>
  <si>
    <t>Miguel Antonio Arteaga Avila</t>
  </si>
  <si>
    <t>miguel.a.63@hotmail.com</t>
  </si>
  <si>
    <t>Clones Regionales</t>
  </si>
  <si>
    <t>Enero,Febrero,Septiembre,Octubre,Noviembre,Diciembre,</t>
  </si>
  <si>
    <t>Clones Rrgionales</t>
  </si>
  <si>
    <t>ASOCIACION DE JOVENES PRODUCTORES DEL SINU</t>
  </si>
  <si>
    <t>jpuelloconde@gmail.com</t>
  </si>
  <si>
    <t>Naranja, HUEVOS, plátano, PAPOCHE, ÑAME,PAPAYA,YUCA, MANGO</t>
  </si>
  <si>
    <t>Naranja, HUEVOS, plátano, PAPOCHE, ÑAME,PAPAYA,YUCA, MANGO, MARACUYA</t>
  </si>
  <si>
    <t>CALIDAD</t>
  </si>
  <si>
    <t>Asociación de mujeres piscicolas del brillante</t>
  </si>
  <si>
    <t>NATALY MESA SANCHEZ</t>
  </si>
  <si>
    <t>natysanchez2122@gmail.com</t>
  </si>
  <si>
    <t>Abril,Julio,Octubre,</t>
  </si>
  <si>
    <t>ASOCIACION DE MUJERES CAMPESINAS Y VICTIMAS</t>
  </si>
  <si>
    <t>amucavic@gmail.com</t>
  </si>
  <si>
    <t>producción</t>
  </si>
  <si>
    <t>PRODUCCION</t>
  </si>
  <si>
    <t>ASOCIACION AGROPECUARIA PARA EL DESARROLLO DE LOS CAMPESINOS DE CORDOBA</t>
  </si>
  <si>
    <t>MARIA ALEJANDRA TRAEGER ARROYO</t>
  </si>
  <si>
    <t>asopecord@gmail.com</t>
  </si>
  <si>
    <t>Mangos, papayas, ñame, plátano, yuca, pepino, naranja, piña, aji, banano, limon, berenjena, habichuela, cebolla, cebollin, patilla</t>
  </si>
  <si>
    <t>Cría y preproducción de aves de corral</t>
  </si>
  <si>
    <t>pollos, gallinas, huevos.</t>
  </si>
  <si>
    <t>FREDDY URANGO FRANCO</t>
  </si>
  <si>
    <t>CARNE DE RES Y VISCERAS</t>
  </si>
  <si>
    <t>BOVINO - BUFALINO</t>
  </si>
  <si>
    <t>JULIO ROBEIRO ORTIZ HINCAPIE</t>
  </si>
  <si>
    <t>ortizjuliorobeiro@gmail.com</t>
  </si>
  <si>
    <t>PLATANO, YUCA, PAPAYA, ÑAME, HORTALIZAS (PEPINO,BERENJENA, AJI, HABIECHUELA), FRUTAS (PIÑA, MARACUYA, LIMON, NARANJA)</t>
  </si>
  <si>
    <t>TUBERCULOS Y RAICES</t>
  </si>
  <si>
    <t>POLLOS, HUEVOS</t>
  </si>
  <si>
    <t>yunis llamas</t>
  </si>
  <si>
    <t>elpiquilin_14@hotmail.com</t>
  </si>
  <si>
    <t>MORADA</t>
  </si>
  <si>
    <t>Enero,Febrero,Junio,Julio,Noviembre,Diciembre,</t>
  </si>
  <si>
    <t>ROJA</t>
  </si>
  <si>
    <t>Enero,Diciembre,</t>
  </si>
  <si>
    <t>cordoba unida</t>
  </si>
  <si>
    <t>luis angel espitia vazquez</t>
  </si>
  <si>
    <t>luisangelespitiavasquez12@gmail.com</t>
  </si>
  <si>
    <t>diamante</t>
  </si>
  <si>
    <t>Enero,Octubre,</t>
  </si>
  <si>
    <t>agria</t>
  </si>
  <si>
    <t>ASOCIACIÓN MIXTA AGROPECUARIA DE LA MARGEN DERECHA DEL MUNCIPIO DE SANTA CRUZ DE LORICA DEPARTAMENTO DE CÓRDOBA</t>
  </si>
  <si>
    <t>YANIRIS DEL CARMEN MARTINEZ SANTOS</t>
  </si>
  <si>
    <t>asopork.contacto@gmail.com</t>
  </si>
  <si>
    <t>BLANCO Y AMARILLO</t>
  </si>
  <si>
    <t>IPOL Y/ LANDRA</t>
  </si>
  <si>
    <t>ASOCIACION UNIDAD TECNICA AGROPECUARIA DE COLOMBIA</t>
  </si>
  <si>
    <t>VIDAL ANTONIO MOLINA JALAL</t>
  </si>
  <si>
    <t>vidalmolina45@hotmail.com</t>
  </si>
  <si>
    <t>PISCICULTUTA</t>
  </si>
  <si>
    <t>MAIZ, BERENJENA, PLATANO, YUCA</t>
  </si>
  <si>
    <t>ASOCIACION DE MUJERES DEL LITORAL CARIBE UNIDAS POR COLOMBIA</t>
  </si>
  <si>
    <t>DE HOYOS ALVAREZ EMILSE ROSA</t>
  </si>
  <si>
    <t>asomujeres.entidad@gmail.com</t>
  </si>
  <si>
    <t>entera</t>
  </si>
  <si>
    <t>ortalizas</t>
  </si>
  <si>
    <t>variada</t>
  </si>
  <si>
    <t>GRANJA INTEGRAL SANTA MONICA</t>
  </si>
  <si>
    <t>spballestaa023@gmail.com</t>
  </si>
  <si>
    <t>PLATANO, YUCA, ÑAME, NARANJA, BANANO, MANDARINA, AJI, BERENJA, AHUYAMA, MARACUYA, PATILLA, PAPAYA, PEPINO, MELON.</t>
  </si>
  <si>
    <t>TURBERCULOS, HORTALIZAS, FRUTAS</t>
  </si>
  <si>
    <t>HUEVOS, POLLOS, GALLINAS , CERDO</t>
  </si>
  <si>
    <t>ASOCIACION DE CAMPESINOS AFRO COLOMBIANOS DEL GOLFO</t>
  </si>
  <si>
    <t>pollo, huevo</t>
  </si>
  <si>
    <t>purina</t>
  </si>
  <si>
    <t>plátano, arroz</t>
  </si>
  <si>
    <t>ASOCIACION DE PRODUCTORES AGROPECUARIOS DE LA MARGEN IZQUIERDA DEL MUNICIPIO DE CERETE</t>
  </si>
  <si>
    <t>NICOLAS PAJARO RACERO</t>
  </si>
  <si>
    <t>asproamis2020@gmail.com</t>
  </si>
  <si>
    <t>ARROZ, MAIZ, YUCA, PLATANO, FRIJOL, ETC</t>
  </si>
  <si>
    <t>ARROZ PADI, ÑAME DIAMANTE, FRIJOL CAUPI, PLATANO HARTON, YUCA CHIROSA</t>
  </si>
  <si>
    <t>PATILLA (Fruta Tropical)</t>
  </si>
  <si>
    <t>FRUTAS TROPICALES Y SUBTROPICALES</t>
  </si>
  <si>
    <t>FRUTA TROPICAL (0121)</t>
  </si>
  <si>
    <t>DULCE Y AGRIA</t>
  </si>
  <si>
    <t>FRUTAS TROPICALES Y SUBTROPICALES (0121)</t>
  </si>
  <si>
    <t>CULTIVO PLATANO Y BANANO (0122)</t>
  </si>
  <si>
    <t>MANDARINAS</t>
  </si>
  <si>
    <t>ASOCIACION DE PRODUCTORES AGROPECUARIOS DE PUERTO ESCONDIDO</t>
  </si>
  <si>
    <t>asoagropuerto@gmail.com</t>
  </si>
  <si>
    <t>HUEVOS, CERDO, POLLO</t>
  </si>
  <si>
    <t>PLATANO, YUCA, ÑAME, MANGO, PAPAYA, NARANJA, MANDARINA, TOMATE, PEPINO, AJI, HABICHUELA, BERENJENA</t>
  </si>
  <si>
    <t>Asociacion de mujeres campesinas afrocolombianas indigenas</t>
  </si>
  <si>
    <t>Ana paola cordero perez</t>
  </si>
  <si>
    <t>Asocain23@gmail.com</t>
  </si>
  <si>
    <t>Ñame,platano,yuca,hortalizas</t>
  </si>
  <si>
    <t>Tuberculos,hortalizas</t>
  </si>
  <si>
    <t>Ovino,porcino aves de corral</t>
  </si>
  <si>
    <t>ASOCIACION PARA EL DESARROLLO AGRARIO Y SOCIAL DEL DEPARTAMENTO DE CORDOBA</t>
  </si>
  <si>
    <t>Jose Antonio Martinez Rubio</t>
  </si>
  <si>
    <t>jmartinezrubio81@gmail.com</t>
  </si>
  <si>
    <t>plátano, banano, mandarina, mango, piña, berenjena, guayaba dulce, guayaba agria. habichuela, frijol cabecita de negra, arroz, yuca, ñame, maiz, ajonjolí, carne de cerdo, carne de res.</t>
  </si>
  <si>
    <t>Platano criollo,</t>
  </si>
  <si>
    <t>Huevos criollos, huevos semi criollo</t>
  </si>
  <si>
    <t>Cundinamarca</t>
  </si>
  <si>
    <t>ASOCIACIÓN GANADERA Y AGROINDUSTRIAL
 DE PRODUCTORES AGROPECIARIOS DE SAN JOSÉ</t>
  </si>
  <si>
    <t xml:space="preserve">WILSON ROBERTO CORTPES CORTÉS
SIXTO RAFAEL PARRA PINILLA
</t>
  </si>
  <si>
    <t>3 1 1 5 3 2 8 0 6 1
3112578485</t>
  </si>
  <si>
    <t xml:space="preserve">asoagrosanjose1@gmail.com
</t>
  </si>
  <si>
    <t xml:space="preserve">ASOCIACION AGROLECHERA EL TEJAR
</t>
  </si>
  <si>
    <t>DIANA MIREYA SÁNCHEZ CALLEJAS</t>
  </si>
  <si>
    <t>31448749095
3204640336</t>
  </si>
  <si>
    <t>agrolacte@hotmail.com</t>
  </si>
  <si>
    <t>ASOCIACION CAMPESINA DE PRODUCTORES DE PAPA,  LECHE Y TODOS LOS PRODUCTOS DE CLIMA FRIO DE DIGNIDAD AGROPECUARIA DEL</t>
  </si>
  <si>
    <t>JULIO ENRIQUE QUIROGA  CASTRO</t>
  </si>
  <si>
    <t>3 1 0 8 1 6 3 4 8 8
3 1 1 5 8 0 1 9 5 2</t>
  </si>
  <si>
    <t>julioeqc29@gmail.com</t>
  </si>
  <si>
    <t xml:space="preserve">ASOCIACION MUNICIPAL DE USUARIOS CAMPESINOS DE CHOCONTA
</t>
  </si>
  <si>
    <t>JOHANA CÓRDOBA QUEVEDO</t>
  </si>
  <si>
    <t xml:space="preserve">3157751249
 3123591603
3215822023
</t>
  </si>
  <si>
    <t>amucchoconta@gmail.com</t>
  </si>
  <si>
    <t xml:space="preserve">COOPERATIVA AGROINDUSTRIAL DE PRODUCTORES AGROPECUARIOS Y GANADEROS
</t>
  </si>
  <si>
    <t xml:space="preserve">JUAN CARLOS CONTRERAS  RUIZ </t>
  </si>
  <si>
    <t>Cocaprogan@gmail.com</t>
  </si>
  <si>
    <t>ASOCIACION LECHERA DE ARRAYANES</t>
  </si>
  <si>
    <t>MANUEL GUILLERMO SUÁREZ VALBUENA</t>
  </si>
  <si>
    <t>3133318691 
3194744050</t>
  </si>
  <si>
    <t>Arrayaneslechero@hotmail.com</t>
  </si>
  <si>
    <t xml:space="preserve">ASOCIACION DE PRODUCTORES DE LECHE DE CHOCONTA
</t>
  </si>
  <si>
    <t>RICARDO ÁLVAREZ GARCÍA</t>
  </si>
  <si>
    <t>3 1 2 4 5 0 7 2 0 8
3214402200</t>
  </si>
  <si>
    <t>aprolecho@hotmail.com</t>
  </si>
  <si>
    <t>ASOCIACION DE GANADEROS DE SAUCIO ASOGASA</t>
  </si>
  <si>
    <t>BENJAMÍN ORJUELA</t>
  </si>
  <si>
    <t xml:space="preserve">3133398152
3125104597
3219030745
</t>
  </si>
  <si>
    <t xml:space="preserve">benjaminorjuela@hotmail.com
</t>
  </si>
  <si>
    <t xml:space="preserve">CORPORACION DE PRODUCTORES CAMPESINOS DE TAUSA
</t>
  </si>
  <si>
    <t xml:space="preserve">JHON JAIRO QUIROGA CANO </t>
  </si>
  <si>
    <t xml:space="preserve"> 31 1 4 8 3 3 9 9 1,3112711723</t>
  </si>
  <si>
    <t xml:space="preserve">corporaciontausa@yahoo.es
</t>
  </si>
  <si>
    <t>ASOCIACION DE PRODUCTORES AGROPECUARIOS DE LAS VEREDAS LLANO GRANDE Y PUNTA DE CRUZ</t>
  </si>
  <si>
    <t>NESTOR HENRY GUATAVA MOLINA</t>
  </si>
  <si>
    <t xml:space="preserve">asoprollanocruz@hotmail.com
</t>
  </si>
  <si>
    <t>COOPERATIVA MULTIACTIVA DE QUIPE</t>
  </si>
  <si>
    <t>JOSÉ MANUEL LANCHEROS LANCHEROS</t>
  </si>
  <si>
    <t xml:space="preserve">3 1 4 5 1 3 3 2 5 5
3214537708
</t>
  </si>
  <si>
    <t>Tesoreria.coomulquip@gmail.com</t>
  </si>
  <si>
    <t>ASOCIACION DE GANADEROS DE CHARQUIRA ASOCHARQUIRA</t>
  </si>
  <si>
    <t>FABIÁN RAMIRO ROBAYO ALARCON</t>
  </si>
  <si>
    <t>3 1 0 7 8 4 0 5 5 1
3112021191</t>
  </si>
  <si>
    <t xml:space="preserve">asocharquira@gmail.com
</t>
  </si>
  <si>
    <t>ASOCIACION DE PRODUCTORES AGROPECUARIOS EL SALITRE MUNICIPIO DE SIMIJACA CUNDINAMARCA</t>
  </si>
  <si>
    <t>DEISY PEÑA GUALTEROS</t>
  </si>
  <si>
    <t>3 1 1 2 6 9 7 0 3 8
3114423479</t>
  </si>
  <si>
    <t>asoaspasalitre4@gmail.com</t>
  </si>
  <si>
    <t>ASOCIACION GANADERA Y AGROINDUSTRIAL DE LA VEREDA APOSENTOS LA LAJA</t>
  </si>
  <si>
    <t>3 2 3 2 3 3 8 3 5 8
3 1 1 8 3 8 1 8 4 5</t>
  </si>
  <si>
    <t>onaleche2015@gmail.com</t>
  </si>
  <si>
    <t>ASOCIACION DE AGRICULTORES Y PRODUCTORES DE LECHE (ASOAGROPROLECHE)</t>
  </si>
  <si>
    <t>JOSÉ LINO GÚZMAN GÓMEZ</t>
  </si>
  <si>
    <t>3 2 0 4 5 0 5 2 58</t>
  </si>
  <si>
    <t>auramoj@hotmail.com</t>
  </si>
  <si>
    <t>ASOCIACION AGROLECHERA CAMPESINA DE FUQUENE ACFU</t>
  </si>
  <si>
    <t>ANGELA JHARIANA HURTADO TORRES</t>
  </si>
  <si>
    <t>3 2 0 4 9 3 1 2 7 7
3 2 0 9 0 1 7 8 3 5</t>
  </si>
  <si>
    <t>asoacfu@gmail.com</t>
  </si>
  <si>
    <t xml:space="preserve">ASOCIACIÓN OE PRODUCTORES AGROPECUARIOS LA AMISTAD DE LA VEREDA GACHA DEL MUNICIPIO DE GUACHETA </t>
  </si>
  <si>
    <t>reinagerardo860@gmail.com</t>
  </si>
  <si>
    <t>ASOCIACIÓN DE PRODUCTORES AGROPECUARIOS LA BONANZA</t>
  </si>
  <si>
    <t>YAMEL ROBERTO RODRÍGUEZ SALGADO</t>
  </si>
  <si>
    <t>3123796951
3105613942</t>
  </si>
  <si>
    <t>aurapiedadcanon@gmail.com</t>
  </si>
  <si>
    <t xml:space="preserve">ASOCIACIÓN DE GANADEROS DE LAS VEREDAS SUCRE, PERQUIRA, SAN ANTONIO Y ESPERANZA DEL MUNICIPIO DE CARMEN DE CARUPA CUNDINAMARCA. </t>
  </si>
  <si>
    <t>ASOCIACIÓN DE GANADEROS DEL CARMEN DE CARUPA</t>
  </si>
  <si>
    <t xml:space="preserve">COMITÉ DE PRODUCTORES/AS DE LECHE GUACHETÁ-CUNDINAMARCA </t>
  </si>
  <si>
    <t>CAROLINA CAÑON PINILLA</t>
  </si>
  <si>
    <t>3 2 0 9 4 1 8 5 9 6</t>
  </si>
  <si>
    <t xml:space="preserve">productoreslecheguacheta@gmail.com </t>
  </si>
  <si>
    <t>ASOCIACIÓN AGROINDUSTRIAL Y CAMPESINA DE SAN JOSÉ</t>
  </si>
  <si>
    <t xml:space="preserve">ASOCIACION DE GANADEROS UNIDOS VEREDA POALOGORDO UBATE
</t>
  </si>
  <si>
    <t>NUBIA SOFIA MORENO CUSVA</t>
  </si>
  <si>
    <t>3 2 0 8 0 2 6 2 70</t>
  </si>
  <si>
    <t>murciafx@hotmail.com</t>
  </si>
  <si>
    <t>ASOCIACIÓN DE CAPRINOCULTORES Y OVINOCULTORES DE UBATÉ</t>
  </si>
  <si>
    <t>MARÍA LEONILDE ACOSTA GUERREO</t>
  </si>
  <si>
    <t>3227428535
3219426120</t>
  </si>
  <si>
    <t>Yoisanchez@hotmail.com</t>
  </si>
  <si>
    <t>APROLECHO</t>
  </si>
  <si>
    <t xml:space="preserve"> Ricardo Álvarez Garcia </t>
  </si>
  <si>
    <t>ASOCIACIÓN DE PRODUCTORES AGROPECUARIOS DE LA VEREDA PAUNITA  ASOAGROPAUNITA</t>
  </si>
  <si>
    <t xml:space="preserve">Rodrigo Castiblanco </t>
  </si>
  <si>
    <t xml:space="preserve">asoagropaunita@hotmail.com </t>
  </si>
  <si>
    <t>ASOCHARQUIRA</t>
  </si>
  <si>
    <t xml:space="preserve">María Luisa Gómez </t>
  </si>
  <si>
    <t xml:space="preserve">asocharquira@gmail.com </t>
  </si>
  <si>
    <t xml:space="preserve"> ASOCIACION DE PRODUCTORES AGROPECUARIOS VOLCAN TRES </t>
  </si>
  <si>
    <t xml:space="preserve">Humberto Romero </t>
  </si>
  <si>
    <t>lenin_79@hotmail.com</t>
  </si>
  <si>
    <t xml:space="preserve">ASOC. GANADEROS CARMEN CARUPA </t>
  </si>
  <si>
    <t xml:space="preserve">Alejandro Santana  </t>
  </si>
  <si>
    <t>asogaccarmendecarupa@gmail.com</t>
  </si>
  <si>
    <t xml:space="preserve">ASOCIACIÓN AGROINDUSTRIAL DE ZAQUE </t>
  </si>
  <si>
    <t xml:space="preserve">Santos Gonzalo Peña Rodriguez </t>
  </si>
  <si>
    <t xml:space="preserve">nestor.h32@hotmail.com, tenasantos952@gmail.com </t>
  </si>
  <si>
    <t>ASOCIACIÓN AGROLACTE</t>
  </si>
  <si>
    <t xml:space="preserve">Nayibe Sarmiento </t>
  </si>
  <si>
    <t xml:space="preserve">nayibe54sa@gmail.com </t>
  </si>
  <si>
    <t xml:space="preserve">ASOCIACIÓN GANADERA Y AGROINDUSTRIAL DE ALTAMIRA ASOGAL </t>
  </si>
  <si>
    <t xml:space="preserve">Manuel Francisco Pedraza Gómez,Luis Bernardo Ramírez </t>
  </si>
  <si>
    <t>manologomez35@hotmail.com</t>
  </si>
  <si>
    <t>NEFTALY RIVERA</t>
  </si>
  <si>
    <t>Neftaly Rivera</t>
  </si>
  <si>
    <t>riverahenao2013@hotmail.com</t>
  </si>
  <si>
    <t>MARIA PINILLA</t>
  </si>
  <si>
    <t>mpinillamst@gmail.com</t>
  </si>
  <si>
    <t>JOHANA CASTIBLANCO</t>
  </si>
  <si>
    <t>MARTHA FRANCO</t>
  </si>
  <si>
    <t>asogrago2013@hotmail.com</t>
  </si>
  <si>
    <t xml:space="preserve">COOPERATIVA MULTIACTIVA   </t>
  </si>
  <si>
    <t>JOSE MANUEL LANCHEROS</t>
  </si>
  <si>
    <t>manofacturasvercell@gmail.com</t>
  </si>
  <si>
    <t>JOSELIN GUZMAN</t>
  </si>
  <si>
    <t>BLANCA GRACIELA TORRES PEÑA</t>
  </si>
  <si>
    <t>graciela.tp@hotmail.com</t>
  </si>
  <si>
    <t>ASOAGRO -PROLECHE</t>
  </si>
  <si>
    <t>FLOR MARINA RODRIGUEZ</t>
  </si>
  <si>
    <t>fmarinarodruiguez5@gmail.com</t>
  </si>
  <si>
    <t>CORPROTAUSA</t>
  </si>
  <si>
    <t xml:space="preserve">LUZ ADELA PIRACHICAN </t>
  </si>
  <si>
    <t>luzadelapirachican@gmail.com</t>
  </si>
  <si>
    <t>ASOPROGOGANUCOTT</t>
  </si>
  <si>
    <t>JOSE ELIAS SOLANO</t>
  </si>
  <si>
    <t>asoproganucott@hotmail.com</t>
  </si>
  <si>
    <t>ASOAGROANIN</t>
  </si>
  <si>
    <t>VICTOR MANUEL FRAILE</t>
  </si>
  <si>
    <t>veredatiminguita.susa@hotmail.com</t>
  </si>
  <si>
    <t>ASOAGROSUSA</t>
  </si>
  <si>
    <t>LAURA ISABEL ACOSTA CASTELLANOS</t>
  </si>
  <si>
    <t>asoagrosusa@gmail.com</t>
  </si>
  <si>
    <t>FISPAS</t>
  </si>
  <si>
    <t>CAMILO LAMPREA</t>
  </si>
  <si>
    <t>coamillosand@hotmail.com</t>
  </si>
  <si>
    <t>ASGANAPUG</t>
  </si>
  <si>
    <t>MARIA TERESA CASALLAS</t>
  </si>
  <si>
    <t>ASOGACC</t>
  </si>
  <si>
    <t>JAIRO A SANTANA</t>
  </si>
  <si>
    <t>alejandrosontanac@gmail.com</t>
  </si>
  <si>
    <t>ELVER JULIO PASTRAN</t>
  </si>
  <si>
    <t>ejpastran@gmail.com</t>
  </si>
  <si>
    <t>GANALAC</t>
  </si>
  <si>
    <t>MARLEN ANGEL</t>
  </si>
  <si>
    <t>marlenangelma@gmail.com</t>
  </si>
  <si>
    <t>ASOPROCAMPO</t>
  </si>
  <si>
    <t>MIGUEL ANTONIO</t>
  </si>
  <si>
    <t>ASO AGROCALLA LECHERO</t>
  </si>
  <si>
    <t>LUIS E TOCA</t>
  </si>
  <si>
    <t>ASOCHARQUEN</t>
  </si>
  <si>
    <t>LUZ ADIELA ROBAYO</t>
  </si>
  <si>
    <t>larurobayo@gmail.com</t>
  </si>
  <si>
    <t>AGROLACTE</t>
  </si>
  <si>
    <t>NAYIBE SARMIENTO</t>
  </si>
  <si>
    <t>ALFEDRO AVILA</t>
  </si>
  <si>
    <t>alfredoavila rovayo@gmail.com</t>
  </si>
  <si>
    <t>PATRICIA ESCOBAR</t>
  </si>
  <si>
    <t>asganapud@hotmail.com</t>
  </si>
  <si>
    <t>ASOGONAGRICOL</t>
  </si>
  <si>
    <t>JHON JAIRO CASTILLO</t>
  </si>
  <si>
    <t>jcastillosg6@gmail.com</t>
  </si>
  <si>
    <t>MARIA LIGIA DIOL</t>
  </si>
  <si>
    <t>VALENTINA GONZALEZ</t>
  </si>
  <si>
    <t>omotca@guavheta.gov.co</t>
  </si>
  <si>
    <t>ASOGRANCU</t>
  </si>
  <si>
    <t>CLEOTILDE RINCON ROJAS</t>
  </si>
  <si>
    <t>asograncu@gmail.com</t>
  </si>
  <si>
    <t>ASOCIACION AGRICOLAC</t>
  </si>
  <si>
    <t>PEDRO BALLESTEROS</t>
  </si>
  <si>
    <t>pj7bp@gmail.com</t>
  </si>
  <si>
    <t>ANA CASTIBLANCO</t>
  </si>
  <si>
    <t>GUILLERMO GOMEZ</t>
  </si>
  <si>
    <t>SONIA E GONZALEZ</t>
  </si>
  <si>
    <t>zoewsgoba@gmail.com</t>
  </si>
  <si>
    <t>ASOAGRO SAN JOSE</t>
  </si>
  <si>
    <t>WILSON ROBERTO CORTEZ</t>
  </si>
  <si>
    <t>asoagrosanjose@gmail.com</t>
  </si>
  <si>
    <t>NESTOR GOATABA</t>
  </si>
  <si>
    <t>nestor.guataba@hotmail.com</t>
  </si>
  <si>
    <t>ELSY PAOLA PEDRAZA</t>
  </si>
  <si>
    <t>pedrazamurciabogada@outlook.es</t>
  </si>
  <si>
    <t>NUBIA MORENO</t>
  </si>
  <si>
    <t>nubiaasmoreno@gmail.com</t>
  </si>
  <si>
    <t>NELSON GARZON</t>
  </si>
  <si>
    <t>garzon.linares.ne@gmail.com</t>
  </si>
  <si>
    <t>ASOAGROGUACHETA</t>
  </si>
  <si>
    <t>LUZ ESPERANZA VARGAS</t>
  </si>
  <si>
    <t>JOAQUIN PAEZ</t>
  </si>
  <si>
    <t>umatafuquene@cundinamarca.gov.co</t>
  </si>
  <si>
    <t>JAIME O SAMUEL</t>
  </si>
  <si>
    <t>JULIS1232@hotmail.com</t>
  </si>
  <si>
    <t>GONZALO PACHON</t>
  </si>
  <si>
    <t>alcaldia@carmendecarupacundinamarca.gov.co</t>
  </si>
  <si>
    <t>ASOPRONEM</t>
  </si>
  <si>
    <t>WILLIAN CUBILLOS</t>
  </si>
  <si>
    <t>williancubillos0327@gmail.com</t>
  </si>
  <si>
    <t>ANGELA ALVARADO</t>
  </si>
  <si>
    <t>amila.al@gmail.com</t>
  </si>
  <si>
    <t>AGASAGTA</t>
  </si>
  <si>
    <t xml:space="preserve">CLAUDIA TRIANA </t>
  </si>
  <si>
    <t>AGASAC</t>
  </si>
  <si>
    <t>M. CRISTANCHO</t>
  </si>
  <si>
    <t>modasofer7@gmail.com</t>
  </si>
  <si>
    <t>DANIELA NOCUA</t>
  </si>
  <si>
    <t>chocua@unal.edu.co</t>
  </si>
  <si>
    <t>FABIAN REYES</t>
  </si>
  <si>
    <t>daniloveterinariozootecnista@gmail.com</t>
  </si>
  <si>
    <t>JUAN CONTRERAS</t>
  </si>
  <si>
    <t>3232338588-89</t>
  </si>
  <si>
    <t>carlos1908@gmail.com</t>
  </si>
  <si>
    <t>DON MAURICIO</t>
  </si>
  <si>
    <t>mamogo_1976@hotmail.com</t>
  </si>
  <si>
    <t>ASOCIACION PRODUCTORES AGROPECUARIOS COMUNEROS</t>
  </si>
  <si>
    <t>ROZO VILLAMIL FILEMON</t>
  </si>
  <si>
    <t>feroza@uniboyaca.edu.co</t>
  </si>
  <si>
    <t>COOPERATIVA PRODUCTORES DE LECHE DE CORDOBA</t>
  </si>
  <si>
    <t>SOLANO DELGADILLO ANGELICA ROCIO</t>
  </si>
  <si>
    <t>3115100421-3112740318</t>
  </si>
  <si>
    <t>coolercor90@gmail.com</t>
  </si>
  <si>
    <t>ASOCIACION GANADERA DE PRODUCTORES AGROPECUARIOS</t>
  </si>
  <si>
    <t>3208264442-3054243749</t>
  </si>
  <si>
    <t>asoagromariscal@hotmail.com</t>
  </si>
  <si>
    <t>FEDERACION DE GANADEROS DEL AREA OCHO</t>
  </si>
  <si>
    <t>MATEUS BLANCO RAUL</t>
  </si>
  <si>
    <t xml:space="preserve">3105595052 - </t>
  </si>
  <si>
    <t>centrochiquinquira@yahoo.com</t>
  </si>
  <si>
    <t>ASOCIACION DE PRODUCTORES AGROPECUARIOS LOS COMUNEROS</t>
  </si>
  <si>
    <t>3115348435 - 3214992313</t>
  </si>
  <si>
    <t>ferozo@uniboyaca.edu.co</t>
  </si>
  <si>
    <t>COOPERATIVA MULTIACTIVA DE CAMPESINOS EMPRENDEDORES DE BOYACA</t>
  </si>
  <si>
    <t>SUAREZ SANCHEZ NELFA YOMAR</t>
  </si>
  <si>
    <t>campesinosactivos@hotmail.com</t>
  </si>
  <si>
    <t>3115100421 - 3112740318</t>
  </si>
  <si>
    <t>coolecor90@gmail.com</t>
  </si>
  <si>
    <t>ASOCIACION GANADERA Y AGROINDUSTRIAL DE PRODUCTORES AGROPECUARIOS CORREGIMIENTO MARISCAL SUCRE ASOAGROMARISCAL</t>
  </si>
  <si>
    <t>JIMENEZ SANABRIA JAVIER ORLANDO</t>
  </si>
  <si>
    <t>3208264442 - 3054243749</t>
  </si>
  <si>
    <t>DONALECHE</t>
  </si>
  <si>
    <t>JUAN CARLOS CONTRERAS RUIZ</t>
  </si>
  <si>
    <t>carlos1908@gmil.com</t>
  </si>
  <si>
    <t>FICALLECHE</t>
  </si>
  <si>
    <t>HUGO ALBERTO FRANCO CORTEZ</t>
  </si>
  <si>
    <t>ASPAS</t>
  </si>
  <si>
    <t>CAMILO ANDRES LAMPREA</t>
  </si>
  <si>
    <t>caamillosand@hotmail.com</t>
  </si>
  <si>
    <t>ASOAGROSANJOSE</t>
  </si>
  <si>
    <t>WILSON ROBERTO CORTEZ CORTEZ</t>
  </si>
  <si>
    <t>asoagrosanjose1@gmail.com</t>
  </si>
  <si>
    <t xml:space="preserve">ASOAGROPROLECHE </t>
  </si>
  <si>
    <t xml:space="preserve">JOSELINO GUZMAN </t>
  </si>
  <si>
    <t xml:space="preserve">FLOR MARINA RODRÍGUEZ </t>
  </si>
  <si>
    <t>fmarinarodriguez5@gmail.com</t>
  </si>
  <si>
    <t xml:space="preserve">ZONIA ESPERANZA GONZALES BALLESTEROS </t>
  </si>
  <si>
    <t xml:space="preserve">ASOCHARQUIRA </t>
  </si>
  <si>
    <t>LUZ ADIELA ROBAYO ROBAYO</t>
  </si>
  <si>
    <t>asocharquira@gmail.com</t>
  </si>
  <si>
    <t xml:space="preserve">ASUPERANES </t>
  </si>
  <si>
    <t xml:space="preserve">ANA CELIA CEDIEL CEDIEL  </t>
  </si>
  <si>
    <t>asuperanes@gmail.com</t>
  </si>
  <si>
    <t xml:space="preserve">MARIA ELVIA PINILLA VILLAMIL </t>
  </si>
  <si>
    <t>ASOCARUPA</t>
  </si>
  <si>
    <t>MARIA ISABEL MORA</t>
  </si>
  <si>
    <t>jairohmolina@gmail.com</t>
  </si>
  <si>
    <t>JAIRO HERNANDO MOLINA</t>
  </si>
  <si>
    <t xml:space="preserve">AGROIN SJ </t>
  </si>
  <si>
    <t xml:space="preserve">ANGELA YISELL VILLAMIL BARRAGAN </t>
  </si>
  <si>
    <t>angelavillamil22@gmail.com</t>
  </si>
  <si>
    <t xml:space="preserve">AGROINSJ </t>
  </si>
  <si>
    <t xml:space="preserve">JORGE ENRIQUE VILLAMIL </t>
  </si>
  <si>
    <t>agroinsj2015@gmail.com</t>
  </si>
  <si>
    <t xml:space="preserve">Asoagroalizal </t>
  </si>
  <si>
    <t xml:space="preserve">Luis Hernando Moncada Gordillo </t>
  </si>
  <si>
    <t>asoagroalizal@gmail.com</t>
  </si>
  <si>
    <t xml:space="preserve">Asociacion Campesina de Productores de Papa Leche y Todos los Productos de Clima de Dignidad Agropecuaria. ASOCARUPA </t>
  </si>
  <si>
    <t>Jairo Hernando Molina Gonzalez</t>
  </si>
  <si>
    <t>Asociación ACFU</t>
  </si>
  <si>
    <t xml:space="preserve">Gloria Elisa cañón </t>
  </si>
  <si>
    <t>COLFE</t>
  </si>
  <si>
    <t xml:space="preserve">Germán Rojas Pinilla </t>
  </si>
  <si>
    <t>ASOPROGANUCOTT</t>
  </si>
  <si>
    <t xml:space="preserve">Elias Jola </t>
  </si>
  <si>
    <t>ASOAGROUNION</t>
  </si>
  <si>
    <t>Victor Fraile</t>
  </si>
  <si>
    <t>asoagrounion@gmail.com</t>
  </si>
  <si>
    <t>ASOAGROPAUNITA</t>
  </si>
  <si>
    <t>Sofia Ramirez</t>
  </si>
  <si>
    <t>asoagropaunita@hotmail.com</t>
  </si>
  <si>
    <t>ASOFRAPA</t>
  </si>
  <si>
    <t>Orlando Quiroga</t>
  </si>
  <si>
    <t>asofrapa2015@gmail.com</t>
  </si>
  <si>
    <t>APAMAP</t>
  </si>
  <si>
    <t>Salomon Martinez</t>
  </si>
  <si>
    <t>apamap2016@gmail.com</t>
  </si>
  <si>
    <t>LAURA ACOSTA</t>
  </si>
  <si>
    <t>ANA CLEOTILDE RINCON ROJAS</t>
  </si>
  <si>
    <t>ASOCIACION UNITIBITAS</t>
  </si>
  <si>
    <t>NESTOR GOMEZ</t>
  </si>
  <si>
    <t>unitibitas2026@hotmail.com</t>
  </si>
  <si>
    <t>JHON JAIRO QUIROGA -LUIS EDUARDO BELLO</t>
  </si>
  <si>
    <t>corporaciontausa@yahoo.es</t>
  </si>
  <si>
    <t>ASOCIACIÓN DE PRODUCTORES AGROPECUARIOS VOLCÁN III</t>
  </si>
  <si>
    <t>Humberto Romero</t>
  </si>
  <si>
    <t>agroespu@gmail.com</t>
  </si>
  <si>
    <t>ASOCIACION DE GANADEROS UNIDOS VEREDA PALOGORDO</t>
  </si>
  <si>
    <t>Nubia Sofia Moreno</t>
  </si>
  <si>
    <t>murciafx@hotmail,com</t>
  </si>
  <si>
    <t>ASOCIACIÓN GANADERA Y AGROINDUATRIAL OJO DE AGUA</t>
  </si>
  <si>
    <t>Marta Franco</t>
  </si>
  <si>
    <t>asogagro2013@hotmail.com</t>
  </si>
  <si>
    <t>ASOCIACION DE CAPRINOCULTORES Y OVINOCULTORES DE UBATE</t>
  </si>
  <si>
    <t xml:space="preserve">Clara Rosmira Sánchez </t>
  </si>
  <si>
    <t>ASOCIACION AGROINDUATRIAL Y LECHERA MATECHAÑA</t>
  </si>
  <si>
    <t>Oscar Rodriguez Herrera</t>
  </si>
  <si>
    <t>ASOCIACIÓN GANADERA Y AGROINDUSTRIAL LA ESPERANZA UBATE</t>
  </si>
  <si>
    <t>Blanca Ligia Malaver</t>
  </si>
  <si>
    <t>asociacionagroindustriallaesperansa@hotmail.com</t>
  </si>
  <si>
    <t>ASOCIACIÓN GANADERA Y AGROINDUSTRIAL DE LA VEREDA VOLCAN 1</t>
  </si>
  <si>
    <t>Onofre Delgado</t>
  </si>
  <si>
    <t>ASOGAVOLUNO@HOTMAIL,COM</t>
  </si>
  <si>
    <t xml:space="preserve"> ASOCIACION DE MERCADOS  CAMPESINOS DE UBATE</t>
  </si>
  <si>
    <t>Fernando Vargas</t>
  </si>
  <si>
    <t>asomercampoubate@gmail.com</t>
  </si>
  <si>
    <t xml:space="preserve">ASOCIASION ARTESANAS UNIDAS POR UBATE </t>
  </si>
  <si>
    <t>Maria del carmen Espitia</t>
  </si>
  <si>
    <t>Mariaespi.tinjaca66@mail.com</t>
  </si>
  <si>
    <t>ASOCIACIÓN AGROPECUARIA Y CAMPESINA LLANO GRANDE</t>
  </si>
  <si>
    <t>Alirio Santana Sarmiento</t>
  </si>
  <si>
    <t>agrocalla@hotmail.com</t>
  </si>
  <si>
    <t>ASOCIACION AGROPECUARIA Y CAMPESINA DE CHIRQUIN</t>
  </si>
  <si>
    <t>Manuel Lanchero Niño</t>
  </si>
  <si>
    <t>asoadechirquin@gmail.com</t>
  </si>
  <si>
    <t>ASOCIACIÓN DE APICULTORES DE UBATÉ</t>
  </si>
  <si>
    <t>Rosaura Rojas Espejo</t>
  </si>
  <si>
    <t>JULFERGO24@GMAIL.COM</t>
  </si>
  <si>
    <t>ASOCIACION AGROPECUARIA  DE SOAGA</t>
  </si>
  <si>
    <t xml:space="preserve">Ana Sixta Conejo Murcia </t>
  </si>
  <si>
    <t>asosoaga12@hotmail.com</t>
  </si>
  <si>
    <t>ASOGANAGRICOL</t>
  </si>
  <si>
    <t>Gerardo Palacios</t>
  </si>
  <si>
    <t>313 8245611</t>
  </si>
  <si>
    <t>Patricia Escobar-Marlen Paez</t>
  </si>
  <si>
    <t>COMPROLEG</t>
  </si>
  <si>
    <t>Javier Parra Forero</t>
  </si>
  <si>
    <t>productoreslecheguacheta@gmail.com</t>
  </si>
  <si>
    <t>ASOCIACION PRODUCTORA DE LECHE Y BOVINOS VALLE VERDE DE GUACHETA</t>
  </si>
  <si>
    <t>LUIS DUARTE-JUAN PABLO DUARTE</t>
  </si>
  <si>
    <t>ASOPROISLA</t>
  </si>
  <si>
    <t>LUIS ERNESTO RODRIGUEZ</t>
  </si>
  <si>
    <t>ASOCIACIÓN PRODUCTORES AGROPECUARIOS LA AMISTAD</t>
  </si>
  <si>
    <t>GERARDO REINA- DEISY CASTIBLANCO</t>
  </si>
  <si>
    <t>ASOCIACIÓN DE GANADEROS Y PRODUCTORES AGROPECUARIOS DEL MUNICIPIO DE SUTATAUSA</t>
  </si>
  <si>
    <t>ASOCIACION DE MUJERES DE CARMEN DE CARUPA</t>
  </si>
  <si>
    <t>Zonia Esperanza González Ballesteros</t>
  </si>
  <si>
    <t>zoesgoba@gmail.com</t>
  </si>
  <si>
    <t>Julio Alexander Castro Corredor</t>
  </si>
  <si>
    <t>asopronemfuquene@gmail.com</t>
  </si>
  <si>
    <t>Roberto Forero Paez</t>
  </si>
  <si>
    <t xml:space="preserve">Asociación Campesina Agroindustrial Mujeres de Fúquene PROMALCA </t>
  </si>
  <si>
    <t xml:space="preserve">Angela Camila Alvarado Lancheros </t>
  </si>
  <si>
    <t>Promalca@hotmail.com</t>
  </si>
  <si>
    <t xml:space="preserve">Asociacion de productores agricolas y lecheros  de ubate </t>
  </si>
  <si>
    <t>Mario antonio pulido forero</t>
  </si>
  <si>
    <t>ninapul1994@hotmail.com</t>
  </si>
  <si>
    <t>Asociacion de productores agricolas y lecheros de fuquene</t>
  </si>
  <si>
    <t>Wilson dario achury aguilar</t>
  </si>
  <si>
    <t>nina-pul1994@hotmail.com</t>
  </si>
  <si>
    <t xml:space="preserve">Asolechebre  saboya  boyaca </t>
  </si>
  <si>
    <t xml:space="preserve">Pedro Fernando González González </t>
  </si>
  <si>
    <t>gonzalespedro284@gmail.com</t>
  </si>
  <si>
    <t>PARAMOLAC</t>
  </si>
  <si>
    <t>Efrain Moya</t>
  </si>
  <si>
    <t>ASOCIACION AGROINDUSTRIAL Y GANADERA DE GUACHETA</t>
  </si>
  <si>
    <t>Pedro Ballesteros</t>
  </si>
  <si>
    <t>313 3850995</t>
  </si>
  <si>
    <t>HILL FARM ASOCIATION</t>
  </si>
  <si>
    <t>NEWDANW</t>
  </si>
  <si>
    <t>HONEY LAND</t>
  </si>
  <si>
    <t>CAINE ROUT</t>
  </si>
  <si>
    <t>HEALTY GARDEN</t>
  </si>
  <si>
    <t>ADVERSAI</t>
  </si>
  <si>
    <t>RAIZAL YUOTH ASOCIATION</t>
  </si>
  <si>
    <t>PROVIDENCE FOOOD ASSOCIATION</t>
  </si>
  <si>
    <t>TWELVE OF NOVEMBER</t>
  </si>
  <si>
    <t>NILDA ESCALONA</t>
  </si>
  <si>
    <t>TREE OF LIFE</t>
  </si>
  <si>
    <t>I FISHS</t>
  </si>
  <si>
    <t>CARMEN CORPUS</t>
  </si>
  <si>
    <t>DARS</t>
  </si>
  <si>
    <t>HIHOWDI</t>
  </si>
  <si>
    <t>PLANT AND FLOWERS</t>
  </si>
  <si>
    <t>LA VERANERA</t>
  </si>
  <si>
    <t>CAROLINE VARIETY SERVICE</t>
  </si>
  <si>
    <t>DELINA GARCIA MITCHELL</t>
  </si>
  <si>
    <t>AGROAVICOLASAKANA</t>
  </si>
  <si>
    <t>FISH AND FARM</t>
  </si>
  <si>
    <t>JUDITH HAWKINS</t>
  </si>
  <si>
    <t>LETTICE SWEET TASTE</t>
  </si>
  <si>
    <t>MORGAN BREAD FRUIT</t>
  </si>
  <si>
    <t>PEPA FI WE SAS</t>
  </si>
  <si>
    <t>ISLAND TASTE BAKERY</t>
  </si>
  <si>
    <t>BIG B HERETIGE GENERATION</t>
  </si>
  <si>
    <t>ARCHIBOLD BACKERY</t>
  </si>
  <si>
    <t>ARCHBOLD BAKERY</t>
  </si>
  <si>
    <t>RAIZAL FARMESR</t>
  </si>
  <si>
    <t>CONCANTE</t>
  </si>
  <si>
    <t>LILJA LEONICIA BARKER JOSEPH</t>
  </si>
  <si>
    <t>ARTURO MITCHEL</t>
  </si>
  <si>
    <t>CARLINA VELOZA JAY</t>
  </si>
  <si>
    <t>BONNIE JEAN CHRISTOPHER BERNAR</t>
  </si>
  <si>
    <t>3132153181 / 3167401196</t>
  </si>
  <si>
    <t>oveidarees@hotmail.com</t>
  </si>
  <si>
    <t>johneida77@gmail.com</t>
  </si>
  <si>
    <t>martinesjogreenmarla@gmail.com</t>
  </si>
  <si>
    <t>dmas-pva@yahoo.com</t>
  </si>
  <si>
    <t>melaco@gmail.com</t>
  </si>
  <si>
    <t>vrislandgirl@gmail.om</t>
  </si>
  <si>
    <t>carmencorpuspowell111961@gmail.com</t>
  </si>
  <si>
    <t>dawriliv06@gmail.com</t>
  </si>
  <si>
    <t>hihowdi123@gmail.com</t>
  </si>
  <si>
    <t>plantandgarden1966@gmail.com</t>
  </si>
  <si>
    <t>carolnelson2007@yahoo.com</t>
  </si>
  <si>
    <t>katerinegarnica@hotmail.com</t>
  </si>
  <si>
    <t>shamforbesfrancis@gmail.com</t>
  </si>
  <si>
    <t>jsil10784@gmail.com</t>
  </si>
  <si>
    <t>alishabarkerjosep@hotmail.com</t>
  </si>
  <si>
    <t>mishlin28@hotmail.co</t>
  </si>
  <si>
    <t>johnpierrearch@hotmail.com</t>
  </si>
  <si>
    <t>jhonpierrearch@hotmail.com</t>
  </si>
  <si>
    <t>island tastebarkery2022@gmail.com</t>
  </si>
  <si>
    <t>arturo17mitchell@gmail.com</t>
  </si>
  <si>
    <t>carlinaveloza@gmail.com</t>
  </si>
  <si>
    <t>christopherbonniejean@gmail.com</t>
  </si>
  <si>
    <t>pepino y pimienton</t>
  </si>
  <si>
    <t>Harina de Bread Frut 300g</t>
  </si>
  <si>
    <t>verduras: tomate cherry, pimienton, aji, lechuga crespa</t>
  </si>
  <si>
    <t>MIEL DE ABEJA DE 500CC 250CC</t>
  </si>
  <si>
    <t>Sandilla y pimienta</t>
  </si>
  <si>
    <t>Bebidas Embotelladas: flor de jamaica, sorbete de bread fruit, te de menta</t>
  </si>
  <si>
    <t>PESCADO Y CARACOL, Yuca</t>
  </si>
  <si>
    <t>Chips de Sweet potata,chisp de bread fruit, pulpa de mango, pulpa de tamarindo jumplom, guajaba, bread fruit</t>
  </si>
  <si>
    <t>Frijoles guandules, yuca congelada, ahuyamalb, Batatalb,platanolb, piñalb, Maiz lb, Boscolb, patilla lb,limonlb.</t>
  </si>
  <si>
    <t>Banano, Espinaca, Batata, yuca, Bosco, Aguacate</t>
  </si>
  <si>
    <t>Abondiga de Pescado</t>
  </si>
  <si>
    <t>Tomate Cherry, Culantro, Albaca, Espinaca</t>
  </si>
  <si>
    <t>Acite de Coco, Torta de Zanahoria, Torta de Remolacha, Torta de Babana, Arepa de yuca</t>
  </si>
  <si>
    <t>Albondiga de Pescado y pollo tipo snacks</t>
  </si>
  <si>
    <t>tortas, dulces, galletas, refrescos, empanadas</t>
  </si>
  <si>
    <t>Espinaca, Albaca, Oregano, Achote</t>
  </si>
  <si>
    <t>Tomate Cherry, ají picante, pepino. Platano, papaya, mango</t>
  </si>
  <si>
    <t>tamarindo en bolsa, bolas de tamarindo para jugo, stwi  plum, boli de tamarindo y guanavana</t>
  </si>
  <si>
    <t>STWI PAPAYA , STWI JUMBALIN</t>
  </si>
  <si>
    <t>Huevos y productos alimenticios</t>
  </si>
  <si>
    <t>STWI PAPAYA ,PIMIENTON, DULCE DE TOROMBOLO, POSTRES, GALLETAS</t>
  </si>
  <si>
    <t>STWE PLUM, STEW JUMBALIN JORNI CAKE PAN, BON, FISH BALL</t>
  </si>
  <si>
    <t>bread fruit procesado, mecato de bread fruit</t>
  </si>
  <si>
    <t>basket pepar envasados organico</t>
  </si>
  <si>
    <t>Bon, Syrun cake, sugar cake, johny cake, cup cake, banana cup cake, paty de cangrejo, pescado,camaron, pollo,carne y queso. Pie de limon, coco, Sanduche de jamon y queso,sanduche de pollo, fish ball and jorny cake</t>
  </si>
  <si>
    <t>Jonni cake, bon, pati, empanada, peto</t>
  </si>
  <si>
    <t>PRODUCTOS DE PANADERIA, PESCADO, BASTIMENTOS: YUCA Y BOSCO</t>
  </si>
  <si>
    <t>YUCA, BATATA, PLATANO</t>
  </si>
  <si>
    <t>HARINA DE BOSCO</t>
  </si>
  <si>
    <t>productos agricolas</t>
  </si>
  <si>
    <t>productos tranformados y de panaderia</t>
  </si>
  <si>
    <t>productos de panaderia local</t>
  </si>
  <si>
    <t>Oveida Revess</t>
  </si>
  <si>
    <t>Enaida Veloza Jay</t>
  </si>
  <si>
    <t>Cesar Palacio</t>
  </si>
  <si>
    <t>Marla Sjogreen</t>
  </si>
  <si>
    <t>Carlina Veliza</t>
  </si>
  <si>
    <t>Fabio Palacio</t>
  </si>
  <si>
    <t>Juleen Francis</t>
  </si>
  <si>
    <t>Marcela Ampudia</t>
  </si>
  <si>
    <t>Juanita Barker</t>
  </si>
  <si>
    <t>Nilda Escalona</t>
  </si>
  <si>
    <t>Valerie Reeds</t>
  </si>
  <si>
    <t>Ricardo Andres Aristizabal</t>
  </si>
  <si>
    <t>Carmen Corpus</t>
  </si>
  <si>
    <t>DARIO WRIGHT LIVINGSTON</t>
  </si>
  <si>
    <t>Hilari Howard Dias</t>
  </si>
  <si>
    <t>Yanet Nelson</t>
  </si>
  <si>
    <t>Faruck Talal Khadadaj</t>
  </si>
  <si>
    <t>Caroline Nelson</t>
  </si>
  <si>
    <t>Delina Garcia</t>
  </si>
  <si>
    <t>Katherine Garnica</t>
  </si>
  <si>
    <t>Vernel Hooker</t>
  </si>
  <si>
    <t>Yolet pomare</t>
  </si>
  <si>
    <t>Sham Forbes Francis</t>
  </si>
  <si>
    <t>jhonatan silva Martinez</t>
  </si>
  <si>
    <t>Brigitt Humphrites mclaughlin</t>
  </si>
  <si>
    <t>JOHNPIERRE ARCHBOLD</t>
  </si>
  <si>
    <t>JohnPIERRE ARCHBOLD</t>
  </si>
  <si>
    <t>Arturo mitchel</t>
  </si>
  <si>
    <t>ROSIBEL CASTELL</t>
  </si>
  <si>
    <t>San Andrés</t>
  </si>
  <si>
    <t xml:space="preserve">Leonor Pumalpa Coronado </t>
  </si>
  <si>
    <t>leonorpumalpa@gmail.com</t>
  </si>
  <si>
    <t xml:space="preserve"> Frutas, verduras, hortalizas</t>
  </si>
  <si>
    <t xml:space="preserve"> verduras, hortalizas (hoja, fruto y bulbo) y Frutas (dulces, cítricas y tropicales)</t>
  </si>
  <si>
    <t>Miguel Angel Pantoja Charrupi</t>
  </si>
  <si>
    <t>merkplazacali@gmail.com</t>
  </si>
  <si>
    <t>Yuca, Platano, Banano, Mango Tommy, Guanabana, Aguacate, Limon, Naranja, Mandarina, Mango Comun, Frijol, Maiz, Papaya, Habichuela, Maracuya, Eplotaciones pecuarias, ganado y especies menores</t>
  </si>
  <si>
    <t>ESTEBAN CACERES TRIANA</t>
  </si>
  <si>
    <t>estebantriana970@gmail.com</t>
  </si>
  <si>
    <t>PAPAYA, PIÑA, YUCA, PLATANO, MANDARINA, NARANJA, MAIZ, N¿BANANO, ARAZA, HUEVOS</t>
  </si>
  <si>
    <t>KILO, ARROBA, PANAL</t>
  </si>
  <si>
    <t>ASOCIACION AGROPECUARIA DE PRODUCTORES Y COMERCIALIZADORES PANELERA DE CAJIBIO APC</t>
  </si>
  <si>
    <t>WILINTON YSAY SERNA SERNA SERNA</t>
  </si>
  <si>
    <t>paneleradecajibio@gmail.com</t>
  </si>
  <si>
    <t>Panela en bloque y pulverizada</t>
  </si>
  <si>
    <t>bloque de 125g 500g 1000g</t>
  </si>
  <si>
    <t>10.000 kilos mensuales</t>
  </si>
  <si>
    <t xml:space="preserve">Finca Polo </t>
  </si>
  <si>
    <t>Rennet Polo</t>
  </si>
  <si>
    <t>Cviafarapolo@gmail.com</t>
  </si>
  <si>
    <t>Plátano,  cítricos, yuca, frutas</t>
  </si>
  <si>
    <t>viviana prado</t>
  </si>
  <si>
    <t xml:space="preserve">bebyloc@hotmail.com </t>
  </si>
  <si>
    <t>frutas, verduras, tubérculos y hortalizas</t>
  </si>
  <si>
    <t>lechuga, cilantro, perejil, repollo, maiz, cebolla,  tomate de arbol</t>
  </si>
  <si>
    <t>ARNUBIO LARRAHONDO FIGUEROA</t>
  </si>
  <si>
    <t>arnularra5@hotmail.com</t>
  </si>
  <si>
    <t xml:space="preserve">Yuca, Plátano , Cítricos, hortalizas, Mango, Piña </t>
  </si>
  <si>
    <t xml:space="preserve">1 Tonelada Semanal </t>
  </si>
  <si>
    <t xml:space="preserve">Sin animo de lucro </t>
  </si>
  <si>
    <t xml:space="preserve">Yudy Zuleima Corpus </t>
  </si>
  <si>
    <t>agromes21@gmail.com</t>
  </si>
  <si>
    <t>Tomate, habichuela, maracuya, lulo,cebolla,cilantro,zanahoria,platano,yuca</t>
  </si>
  <si>
    <t>Tomate: 75mil kilos, habichuela 20mil kilos,maracuya 20mil kilos, lulo 100mil kilos, los demas productos son producidos mas seguido</t>
  </si>
  <si>
    <t>DUMAR ALEXIS GUEVARA CALDON</t>
  </si>
  <si>
    <t>isaultengo2511@gmail.com</t>
  </si>
  <si>
    <t>FRUTAS, VERDURAS, TUBERCULOS Y POLLO</t>
  </si>
  <si>
    <t>300 LIBRAS</t>
  </si>
  <si>
    <t>YINNY ALEXANDRA GUEVARA CALDON</t>
  </si>
  <si>
    <t>yialgueca123@gmail.com</t>
  </si>
  <si>
    <t>MORA, MANGO, BANANO, MARAYUCA, GRANADILLA, NARANJA, MANDARINA, TOMATE, LULO, PAPAYA, HABICHUELA, ZANAHORIA, ESPINCADA, AHUYAMA, ARRACACHA, AJOS, MAZORCA, PIMENTON, PEPINO COHOMBRO, LECHUGA, TOMATE DE COCINA, ARVEJA, CEBOLLA, PLÁTANO.</t>
  </si>
  <si>
    <t>500 LIBRAS</t>
  </si>
  <si>
    <t>Cria de cerdos</t>
  </si>
  <si>
    <t>Arnol Cosme Aragon</t>
  </si>
  <si>
    <t>Carne de Cerdos</t>
  </si>
  <si>
    <t>Asociacion Multiactiva de productores Agropecuarios Misak Silvia-Cauca</t>
  </si>
  <si>
    <t>Ramiro Velasco Chirimuscay</t>
  </si>
  <si>
    <t>Trucha empacada al vacío, filete empacada al vacio</t>
  </si>
  <si>
    <t>Asociación hogar de formación y producción campesina de Argelia</t>
  </si>
  <si>
    <t>JHON JAVER HOYOS OHMEN</t>
  </si>
  <si>
    <t>asociacionhogarjuvenil@gmail.com</t>
  </si>
  <si>
    <t>conservas y mermeladas</t>
  </si>
  <si>
    <t>mermelada de piña, papaya, guayaba, araza y naranja, conserva de papaya y piña.</t>
  </si>
  <si>
    <t xml:space="preserve">1000 frascos </t>
  </si>
  <si>
    <t>ASOCIACION GREMAIL DE PRODUCTORES ACUICOLAS Y AGRICOLAS DE SILVIA-APROPESCA</t>
  </si>
  <si>
    <t>JAIME ALBERTO MONTAÑA CELY</t>
  </si>
  <si>
    <t>apropesca@gmail.com</t>
  </si>
  <si>
    <t>Cooperativa Ecomun la Esperanza</t>
  </si>
  <si>
    <t>Cafe tostado, y cafe tostado y molido</t>
  </si>
  <si>
    <t>Presentacion de bolsas de 500 gr y 250 gr y Bolsas de 2.5 kilos</t>
  </si>
  <si>
    <t>Carmen Alicia Cerón Castro</t>
  </si>
  <si>
    <t>Carmen Alicia Ceron Castro</t>
  </si>
  <si>
    <t>ceroncastroca@gmail.com</t>
  </si>
  <si>
    <t>Frutas tropicales y subtropicales, hortalizas, raíces y tubérculos</t>
  </si>
  <si>
    <t>ASOCIACION AGROPECURIA MULTIACTIVA INDIGENA MISAK PISCITAU</t>
  </si>
  <si>
    <t>Luis Gerardo Tumiña Almendra</t>
  </si>
  <si>
    <t>asomisakurachakpiscitau@gmail.com</t>
  </si>
  <si>
    <t>libra,kilo y pulverizado</t>
  </si>
  <si>
    <t>al detal y al por mayor</t>
  </si>
  <si>
    <t>milton quiguanas  pillimue</t>
  </si>
  <si>
    <t>maiz,yuca,platano,limon,papa,tomate,lulo,cilantro,papaya,frijol,frutas y verduras de la region</t>
  </si>
  <si>
    <t>tuberculos,granos,frutas y verduras</t>
  </si>
  <si>
    <t>LUIS ALBEIRO GARZON</t>
  </si>
  <si>
    <t>FRUTAS, VERDURAS, TUBERCULOS, HORTALIZAS</t>
  </si>
  <si>
    <t>HUEVOS, CARNE, POLLO</t>
  </si>
  <si>
    <t>200 ARROBAS, 600 POLLOS, 1000 HUEVOS</t>
  </si>
  <si>
    <t>ROBINSON SANCHEZ COTACIO</t>
  </si>
  <si>
    <t>robinangel010223@gmail.com</t>
  </si>
  <si>
    <t>Naranja Tangelo y Mandarina Oneco, Plata Harton.</t>
  </si>
  <si>
    <t>1000 kilos Naranja, 500 kilos Mandarina, 250 kilos de Platano</t>
  </si>
  <si>
    <t xml:space="preserve">Pequeño productor </t>
  </si>
  <si>
    <t xml:space="preserve">Maria Jose Lectamo Campo </t>
  </si>
  <si>
    <t>marialectamo@gmail.com</t>
  </si>
  <si>
    <t xml:space="preserve">Maiz, zapallo, yuca, plátano, arracha, cebolla, orégano, tomillo </t>
  </si>
  <si>
    <t xml:space="preserve">Verduras, hortalizas, legumbres </t>
  </si>
  <si>
    <t xml:space="preserve">1- 3 @ </t>
  </si>
  <si>
    <t>LARRAHONDO FRUVER</t>
  </si>
  <si>
    <t>LEIDY LILIANA LARRAHONDO</t>
  </si>
  <si>
    <t>leidylarrahondo2@gmail.com</t>
  </si>
  <si>
    <t>FRUTAS Y VERDURAS DE CLIMA CALIDO, TEMPLADO Y FRIO (Papa amarilla, ajo, habichuela, plátano zapallo, tomate) (mango, sandia, tomate de arbol, maracuyá, lulu, Banano Piña)</t>
  </si>
  <si>
    <t>ORGANICAS Y QUIMICAS</t>
  </si>
  <si>
    <t>TONELADA POR SEMANA</t>
  </si>
  <si>
    <t>MARIA CRISTINA LASSO PALACIOS</t>
  </si>
  <si>
    <t>macris_2619@yahoo.com</t>
  </si>
  <si>
    <t>Yeni Marcela Pachu Pasu</t>
  </si>
  <si>
    <t>yenipachu23@gmail.com</t>
  </si>
  <si>
    <t>CERDOS, POLLOS DE ENGORDE, GALLINAS PONEDORAS, PISCICULTURA, FRIJOL MAIZ, YUCA, ARRACACHA ARBEJA, HABICHUELA, PEPINO, CILANTRO</t>
  </si>
  <si>
    <t>ESPECIES MENORES Y PRODUCCIÓN AGRÍCOLA</t>
  </si>
  <si>
    <t xml:space="preserve">Hoobert ledesma Valencia </t>
  </si>
  <si>
    <t>Café, platano, yuca, caña, Naranja, mandarina, Guayaba, aguacate</t>
  </si>
  <si>
    <t xml:space="preserve">Frutales </t>
  </si>
  <si>
    <t>aldemar chilo</t>
  </si>
  <si>
    <t>SARA LUCIA WOHLMEYER MOSQUERA</t>
  </si>
  <si>
    <t>Café Especial Tostado en grano o molido</t>
  </si>
  <si>
    <t>Bourbon Rosado, Castillo, Tabi</t>
  </si>
  <si>
    <t>100 libras mensuales</t>
  </si>
  <si>
    <t>Asociacion agropecuaria d productores y comercializadores panelera de cajibío</t>
  </si>
  <si>
    <t>wilinton ysay serna serna</t>
  </si>
  <si>
    <t>bloque y granulada</t>
  </si>
  <si>
    <t>Asociación Municipal de Usuarios Campesinos ANUC Mujeres Unidas de Timbío</t>
  </si>
  <si>
    <t>Mónica Julieth Hurtado León</t>
  </si>
  <si>
    <t>anucmujerestimbio@gmail.com</t>
  </si>
  <si>
    <t>Frutas, verduras, panela, huevos, pescado, pollo</t>
  </si>
  <si>
    <t>30 toneladas al mes</t>
  </si>
  <si>
    <t>Neida Ligia Campo</t>
  </si>
  <si>
    <t>neidaligiacampo@gmail.com</t>
  </si>
  <si>
    <t>leche cruda</t>
  </si>
  <si>
    <t>leche de vaca</t>
  </si>
  <si>
    <t>4000 litros mes</t>
  </si>
  <si>
    <t>Libardo Campo</t>
  </si>
  <si>
    <t>libardocmp@gmail.com</t>
  </si>
  <si>
    <t>leche cruda sin proceso industrial</t>
  </si>
  <si>
    <t>3000 litros mes</t>
  </si>
  <si>
    <t>ASOCIACION DE UNIDADES PRODUCTIVAS Y TRANSFORMACION DE ALIMENTOS PROPIOS</t>
  </si>
  <si>
    <t>CARLOS ALBERTO MUELAS TUMIÑA</t>
  </si>
  <si>
    <t>asociacionasuntap@gmail.com</t>
  </si>
  <si>
    <t>PANELA, HORTALIZAS, TUBERCULOS, FRUTAS</t>
  </si>
  <si>
    <t>CAÑA RD; HORTALIZAS DE BULBO COMO CEBOLLA, DE HOJAS COMO ESPINACA, COL Y ACELGA;  TUBERCULOS COMO PAPA Y ZANAHORIA, ULLUCO; FRUTAS: UCHUVA, MORA, TOMATE, PLATANO, BANANO, NARANJA, AGUACATE, FRESA</t>
  </si>
  <si>
    <t xml:space="preserve">MENSUAL: PANELA: 2.000 KILOS; HORTALIZAS 100 KILOS; TUBERCULOS 400 KILOS; FRUTAS 300 KILOS </t>
  </si>
  <si>
    <t>Nicolas Aguilar Sarria</t>
  </si>
  <si>
    <t>huevosanicolas@gmail.com</t>
  </si>
  <si>
    <t>rojos</t>
  </si>
  <si>
    <t>YINNY ALEXANDRA GUEVARA</t>
  </si>
  <si>
    <t>NARANJA, PIÑA, BANANO, MORA, MANGO, MANDARINA, LULO, MARACUYA, GRANADILLA, PAPAYA, GUAYABA, HABICHUELA, ZANAHORIA, ESPINCA, CEBOLLA, MAZORCA, LECHUGA, PLATANO, PAPA, AGUACATE, AHUYAMA.</t>
  </si>
  <si>
    <t>Claudia Cristina Chocue Quevedo</t>
  </si>
  <si>
    <t>moraverdechq@gmail.com</t>
  </si>
  <si>
    <t xml:space="preserve">arepas de maiz con semillas y vegetales </t>
  </si>
  <si>
    <t>arepa con chia, arepa con linaza, arepa con quinoa, arepa con avena y ajonjoli, arepa con vegetales (espinaca, zanahoria,remolacha, coco deshidratado)</t>
  </si>
  <si>
    <t xml:space="preserve">500 und </t>
  </si>
  <si>
    <t>DALMA NEREA VIVAS OTERO</t>
  </si>
  <si>
    <t>dalmavivas0@gmail.com</t>
  </si>
  <si>
    <t>Piña, Limon, Maracuya, Guanabana, Mango</t>
  </si>
  <si>
    <t>FABIAN ALBERTO FIGUEROA CAMACHO</t>
  </si>
  <si>
    <t>fafc_67@hotmail.com</t>
  </si>
  <si>
    <t>PINA, MANGO, MORA, MARACUYA, GUAYABA, TOMATE ARBOL, LULO</t>
  </si>
  <si>
    <t>nilson antonio liz camilo</t>
  </si>
  <si>
    <t>Nilson Antonio Liz Camilo</t>
  </si>
  <si>
    <t>liz413nilson@hotmail.com</t>
  </si>
  <si>
    <t>hortalizas, huevos, frutas</t>
  </si>
  <si>
    <t>lechuga, cilantro, habichuela, limon, naranja, papaya, cafe, platano, banano</t>
  </si>
  <si>
    <t xml:space="preserve">Andrés Mosquera Mosquera </t>
  </si>
  <si>
    <t>mosqueramandres@yahoo.es</t>
  </si>
  <si>
    <t>Lache</t>
  </si>
  <si>
    <t xml:space="preserve">Asociación de ganaderos productores y sus derivados la Siberia </t>
  </si>
  <si>
    <t xml:space="preserve">Olmer Arnobi Sánchez Sánchez </t>
  </si>
  <si>
    <t>asgaprodessiberia@gmail.com</t>
  </si>
  <si>
    <t xml:space="preserve">400 litros por día </t>
  </si>
  <si>
    <t xml:space="preserve">Asociativa </t>
  </si>
  <si>
    <t xml:space="preserve">German Manquillo </t>
  </si>
  <si>
    <t>asprolecpurace@hotmail.com</t>
  </si>
  <si>
    <t>Liquida</t>
  </si>
  <si>
    <t>1300 dia</t>
  </si>
  <si>
    <t>ASPROVIT</t>
  </si>
  <si>
    <t>Carlos Orlando Yacumal Quira</t>
  </si>
  <si>
    <t>Carlosyacumal72@gmail.com</t>
  </si>
  <si>
    <t>Leche fria</t>
  </si>
  <si>
    <t>DIEGO FERNANDO CORDOBA GEMBUEL</t>
  </si>
  <si>
    <t>galponavicolalostejares@gmail.com</t>
  </si>
  <si>
    <t>Comercializacion de Huevos, cría y explotación de aves de corral</t>
  </si>
  <si>
    <t xml:space="preserve">Francisco Javier Mosquera Rivera </t>
  </si>
  <si>
    <t xml:space="preserve">Francisco javier Mosquera Rivera </t>
  </si>
  <si>
    <t>mosquera13jm@gmail.com</t>
  </si>
  <si>
    <t>hortalizas y  huevos</t>
  </si>
  <si>
    <t>Elicey Lubo</t>
  </si>
  <si>
    <t xml:space="preserve">Andri Melisa Perafan </t>
  </si>
  <si>
    <t>andriperafan1234@gmail.com</t>
  </si>
  <si>
    <t>Mora Castilla</t>
  </si>
  <si>
    <t>bastante</t>
  </si>
  <si>
    <t>Choco</t>
  </si>
  <si>
    <t>ASOCIACION  DE JOVENES PARA EL DESARROLLO SOCIAL DE COLOMBIA "AJODESOCO"</t>
  </si>
  <si>
    <t>ajodesoco@gmail.com</t>
  </si>
  <si>
    <t>HUEVO, LECHE, CARNE</t>
  </si>
  <si>
    <t>CONSEJO COMUNITARIO MAYOR DE NOVIYA</t>
  </si>
  <si>
    <t>cocomannovita123@gmail.com</t>
  </si>
  <si>
    <t>HUEVO, ARROS, FRIJOL, LENTEJAS, CARNE DE RES, CERDO, POLLO, PESCADO, LIMON, NARANJA, MANDARINA</t>
  </si>
  <si>
    <t>CONSEJO COMUNITARIO MAYOR DE CASIMIRO</t>
  </si>
  <si>
    <t>cccasimiro@hotmail.com</t>
  </si>
  <si>
    <t>ARROZ. POLLO, CANRE DE RES, CERDO, LIMON, CILANTRO, PESACDO</t>
  </si>
  <si>
    <t>ASOCIACION LUTHER KING DEL PACIFICO</t>
  </si>
  <si>
    <t>angelopalacio1@gmail.com</t>
  </si>
  <si>
    <t>arroz, huevo, pollo, cerdo, cilantro</t>
  </si>
  <si>
    <t xml:space="preserve">ASOCIACION MUNDO INNOVA </t>
  </si>
  <si>
    <t>asociacionmundoinnova@gmail.com</t>
  </si>
  <si>
    <t>HUEVO, FRIJOL, LENTEJA, ARROZ, POLLO, PAPAYA, LIMON, CARNE, PESCADO</t>
  </si>
  <si>
    <t xml:space="preserve">Gragorio Ramirez Renteria </t>
  </si>
  <si>
    <t>ramirezrenteriaadrian95@gmail.com</t>
  </si>
  <si>
    <t>Plátano, banano,lulo,guayaba</t>
  </si>
  <si>
    <t>Plátano, primitivo,banano,lulo,caña,borojo,cacao</t>
  </si>
  <si>
    <t>Junio, Marzo, Enero, Octubre, Agosto, Abril</t>
  </si>
  <si>
    <t xml:space="preserve">Racimos </t>
  </si>
  <si>
    <t>Diosgracia Cuesta Marmolejo</t>
  </si>
  <si>
    <t>chonbocuesta@gmail.com</t>
  </si>
  <si>
    <t>Plátano,limón,lulo,yuca</t>
  </si>
  <si>
    <t>Mayo, Febrero, Junio, Marzo, Diciembre, Octubre</t>
  </si>
  <si>
    <t xml:space="preserve">Racimo </t>
  </si>
  <si>
    <t xml:space="preserve">Junto Renteria Martinez </t>
  </si>
  <si>
    <t>juantoro@gmail.com</t>
  </si>
  <si>
    <t>Plátano, banano,popocho</t>
  </si>
  <si>
    <t>Plátano,popocho banano</t>
  </si>
  <si>
    <t>Mayo, Febrero, Diciembre, Agosto</t>
  </si>
  <si>
    <t>Tubería Gonzales Perea</t>
  </si>
  <si>
    <t>tiberiogonzalezperea@gmail.com</t>
  </si>
  <si>
    <t>Bano,plátano,primitivo,yuca,ñame,birojo,guayaba,limon</t>
  </si>
  <si>
    <t>Mayo, Julio, Todo el año (permanente), Marzo, Enero, Octubre</t>
  </si>
  <si>
    <t xml:space="preserve">Luis Fernando Moreno Moreno </t>
  </si>
  <si>
    <t>luisfmomo123@gmail.com</t>
  </si>
  <si>
    <t>Plátano,yuca,banano,primitivo</t>
  </si>
  <si>
    <t>Febrero, Junio, Diciembre, Octubre, Abril</t>
  </si>
  <si>
    <t>ADONIESIS SERNA HINESTROZA</t>
  </si>
  <si>
    <t>adoniesis2010@gmail.com</t>
  </si>
  <si>
    <t>LECHE, HUEVO, ABARROTES, LEGUMBRES, FRUTAS</t>
  </si>
  <si>
    <t>DE LA REGION CHOCOANA</t>
  </si>
  <si>
    <t xml:space="preserve">Evelyn Rengifo Rodriguez </t>
  </si>
  <si>
    <t>evelyn854@hotmail.com</t>
  </si>
  <si>
    <t>EDWAR JHANSON PADILLA ZAAC</t>
  </si>
  <si>
    <t>ejpz@outlook.es</t>
  </si>
  <si>
    <t>MUSACEAS, YUCA, BOROJO, PIÑA, MAIZ, ARROZ, PAPA</t>
  </si>
  <si>
    <t>ENDEMICAS</t>
  </si>
  <si>
    <t>Junio, Marzo, Diciembre, Septiembre</t>
  </si>
  <si>
    <t>CARNE, POLLO, PESCADO, EMBUTIDOS</t>
  </si>
  <si>
    <t>IRMA SULAY ALVAREZ MOSQUERA</t>
  </si>
  <si>
    <t>representaciones.contar@gmail.com</t>
  </si>
  <si>
    <t>YUPA, MUSACEAS, ARROZ, PAPA, HORTALIZAS, FRUTAS, MAIZ, CITRICOS</t>
  </si>
  <si>
    <t>LOCALES</t>
  </si>
  <si>
    <t>CARNES, EMBUTIDOS, GALLINAS, PESQUERO</t>
  </si>
  <si>
    <t xml:space="preserve">Consejo Comunitario Mayor de Paimadó </t>
  </si>
  <si>
    <t>consejocmp@hotmail.com</t>
  </si>
  <si>
    <t>Huevos, leche, verduras, frutas, leguminosas, etc.</t>
  </si>
  <si>
    <t xml:space="preserve">Lácteos, víveres, frutas, </t>
  </si>
  <si>
    <t>Eliza Adriana Moya Chaverra</t>
  </si>
  <si>
    <t>eliza_adriana@hotmail.com</t>
  </si>
  <si>
    <t>Tipo A - AA</t>
  </si>
  <si>
    <t>Panal</t>
  </si>
  <si>
    <t>Leche - Queso</t>
  </si>
  <si>
    <t>Criollo, Holstein, Cebú</t>
  </si>
  <si>
    <t>YENICA NAVIA PALACIOS</t>
  </si>
  <si>
    <t>edificandoc.amor@gmail.com</t>
  </si>
  <si>
    <t>MUSACEAS, LULO, PIÑA, BOROJO, YUCA, ÑAME, BADEA</t>
  </si>
  <si>
    <t>Mayo, Julio, Enero, Diciembre, Octubre</t>
  </si>
  <si>
    <t>POLLOS CRIOLLOS Y HUEVOS</t>
  </si>
  <si>
    <t>CARMELO MOSQUERA RODRIGUEZ</t>
  </si>
  <si>
    <t>katerinem0207@gmail.com</t>
  </si>
  <si>
    <t xml:space="preserve"> Huevo</t>
  </si>
  <si>
    <t>Febrero, Julio, Diciembre, Octubre, Abril</t>
  </si>
  <si>
    <t>Arroz Secano</t>
  </si>
  <si>
    <t xml:space="preserve">Luis palacios </t>
  </si>
  <si>
    <t>luislldm1990@hotmail.com</t>
  </si>
  <si>
    <t xml:space="preserve">plátano Popocho y Achin </t>
  </si>
  <si>
    <t xml:space="preserve">Harinas </t>
  </si>
  <si>
    <t>JOSE TOMAS PALACIOS TORRES</t>
  </si>
  <si>
    <t>jotopato@gmail.com</t>
  </si>
  <si>
    <t>Platano,arroz,yuca,maiz,maracuya,borojo,banano,naranja,limon criollo,mandarina,aguacate criollo</t>
  </si>
  <si>
    <t>Dominico hartón,fedearroz 60,taiti</t>
  </si>
  <si>
    <t>Mayo, Todo el año (permanente), Diciembre</t>
  </si>
  <si>
    <t>ASOPAMACHO</t>
  </si>
  <si>
    <t>apafavehcobitachoco@gmail.com</t>
  </si>
  <si>
    <t>Furtas y cereales</t>
  </si>
  <si>
    <t>Platano y arroz</t>
  </si>
  <si>
    <t>Ariza palacios mena</t>
  </si>
  <si>
    <t>johanfucla@gmail.com</t>
  </si>
  <si>
    <t>Platano, tomate, maiz, artoz</t>
  </si>
  <si>
    <t>Platano, tomate, maiz, artoz.</t>
  </si>
  <si>
    <t>Junio, Septiembre, Abril</t>
  </si>
  <si>
    <t>JOEL COPETE LONDOÑO</t>
  </si>
  <si>
    <t>jmseviciosyasesorias@gmail.com</t>
  </si>
  <si>
    <t>legumbres, lentejas, frijoles, arroz, plátano, yuca, frutas</t>
  </si>
  <si>
    <t>harton, agrano largo</t>
  </si>
  <si>
    <t>huevo, lácteos, leche, pescado, carnes</t>
  </si>
  <si>
    <t>grandes</t>
  </si>
  <si>
    <t>Vicente Alfonso Montoya 
Gonzalez</t>
  </si>
  <si>
    <t>adfrioschco@gmail.com</t>
  </si>
  <si>
    <t xml:space="preserve">
Platano</t>
  </si>
  <si>
    <t xml:space="preserve">Federación Baluartes Colombia Campesino Comunal y Comunitario Chocó - Antioquia  </t>
  </si>
  <si>
    <t>federacionbaluartechocoanti@gmail.com</t>
  </si>
  <si>
    <t>Febrero, Junio, Marzo, Diciembre, Agosto</t>
  </si>
  <si>
    <t>Febrero, Marzo, Enero, Diciembre, Septiembre, Agosto</t>
  </si>
  <si>
    <t>La Guajira</t>
  </si>
  <si>
    <t>ASOCIACION DE PRODUCTORES AGROPECUARIOS AFRODESCENDIENTES DEL DISTRITO DE RIOHACHA</t>
  </si>
  <si>
    <t>Yeider Luis Pinto Amaya</t>
  </si>
  <si>
    <t>ylpintoa@gmail.com</t>
  </si>
  <si>
    <t>PRIMAVERA</t>
  </si>
  <si>
    <t>Asociación de mujeres campesinas unidas por el progreso de Fonseca</t>
  </si>
  <si>
    <t>Ana Ludis García Ariza</t>
  </si>
  <si>
    <t>Anamonica1963@hotmail.com</t>
  </si>
  <si>
    <t>14.000 mil kilo</t>
  </si>
  <si>
    <t>Febrero, Agosto, Diciembre</t>
  </si>
  <si>
    <t>Taleth Osman</t>
  </si>
  <si>
    <t>Taleth jose Osman Guardiola</t>
  </si>
  <si>
    <t>Talelosman14@gmail.com</t>
  </si>
  <si>
    <t>Melón,</t>
  </si>
  <si>
    <t>ASOCIACIÓN JUU INAIN MAKUIRA</t>
  </si>
  <si>
    <t>LUZMILA DEL CARMEN HERNANDEZ SUAREZ</t>
  </si>
  <si>
    <t>asjuuinainmakuira@gmail.com</t>
  </si>
  <si>
    <t>CARNE DE CORDERO O CABRITO</t>
  </si>
  <si>
    <t>OVINO CAPRINO (CORDERO / CABRITO)</t>
  </si>
  <si>
    <t>$15000 POR KG</t>
  </si>
  <si>
    <t>Asociación De Tomarrazón Luz de Esperanza</t>
  </si>
  <si>
    <t>Luis Enrique Gómez Pacheco</t>
  </si>
  <si>
    <t>luisegomez@uniguajira.edu.co</t>
  </si>
  <si>
    <t>Indígenas, afrodescendientes, Indígenas y Población venezolana</t>
  </si>
  <si>
    <t>Belloti</t>
  </si>
  <si>
    <t>80 mil X 50 kg</t>
  </si>
  <si>
    <t>50 mil X 50 kg</t>
  </si>
  <si>
    <t>ASOCIACION DE PRODUCTORES AGROPECUARIOS DE ELMOLINO</t>
  </si>
  <si>
    <t>OREIDIS PAOLA BARRETO VILLAZÓN</t>
  </si>
  <si>
    <t>asopoamol@gmail.com</t>
  </si>
  <si>
    <t>empresa asociativa lacteos movilacts</t>
  </si>
  <si>
    <t>mauris movil nieves</t>
  </si>
  <si>
    <t>901779642-0</t>
  </si>
  <si>
    <t>maurismovil83@gmail.com</t>
  </si>
  <si>
    <t>yogurt</t>
  </si>
  <si>
    <t>ASOCIACION AGROPECUARIA CAMPESINA AMBIENTAL SAN ISIDRO</t>
  </si>
  <si>
    <t>Alda Amaya Medina</t>
  </si>
  <si>
    <t>aamaya@gmail.com</t>
  </si>
  <si>
    <t>CAMPESINOS ASOCIADOS DE RIONEGRO</t>
  </si>
  <si>
    <t>MONICA CUISMAN MORENO</t>
  </si>
  <si>
    <t>campar2023@gmail.com</t>
  </si>
  <si>
    <t>ASOCIACION AGROINDUSTRIAL DE VICTIMAS AFRODESCENDIENTES</t>
  </si>
  <si>
    <t>Ivana Andrea Peralta Fernandez</t>
  </si>
  <si>
    <t>Yuca Corpoica Tai</t>
  </si>
  <si>
    <t>Corpoica Tai</t>
  </si>
  <si>
    <t>Comite Intercultural y campesino del Municipio de Dibulla</t>
  </si>
  <si>
    <t>RAFAEL ARMANDO ARIAS VILLALBA</t>
  </si>
  <si>
    <t>Cincamud@gmail.com</t>
  </si>
  <si>
    <t>Marzo, Mayo, Septiembre, Octubre, Noviembre</t>
  </si>
  <si>
    <t>Ganado carne</t>
  </si>
  <si>
    <t>COMITE DE PESCADORES ARTESANALES DEL NORTE DE LA GUAJIRA ALCATRAZ</t>
  </si>
  <si>
    <t>LEONEL DUCANN</t>
  </si>
  <si>
    <t>alcatrazmanaure@gmail.com</t>
  </si>
  <si>
    <t>FRUTOS DEL MAR</t>
  </si>
  <si>
    <t>MARISCOS</t>
  </si>
  <si>
    <t>Marzo, Abril, Mayo, Agosto, Septiembre, Diciembre</t>
  </si>
  <si>
    <t>2.OOO KG</t>
  </si>
  <si>
    <t>LUZMILA DEL CARMEN HERNANDEZ</t>
  </si>
  <si>
    <t>CARNE DE CORDERO</t>
  </si>
  <si>
    <t>OVINO-CAPRINO</t>
  </si>
  <si>
    <t>$15000 kg en canal</t>
  </si>
  <si>
    <t>$3600 kg de maiz trillado</t>
  </si>
  <si>
    <t>Febrero, Marzo, Abril, Agosto, Septiembre, Octubre</t>
  </si>
  <si>
    <t>Asociacion Campesina de Tigreras</t>
  </si>
  <si>
    <t>Asociacioncampesinadetigreras@gmail.com</t>
  </si>
  <si>
    <t>Tipo A y AA</t>
  </si>
  <si>
    <t>ASOCIACION AFORDESCCENDIENTE DE NIÑOS, ADOLECENTE Y JOVENES BARULE</t>
  </si>
  <si>
    <t>ANGELA MATUTE</t>
  </si>
  <si>
    <t>barule.oa@gmail.com</t>
  </si>
  <si>
    <t>ASOCIACION CAMPESINA SOLIDARIA DEL MUNICIPIO DE FONSECA</t>
  </si>
  <si>
    <t>NELVIS MARIA FIGUEROA BRITO</t>
  </si>
  <si>
    <t>asociaciondelmunicipiodefonsec@gmail.com</t>
  </si>
  <si>
    <t>CULTIVO DE ARROZ</t>
  </si>
  <si>
    <t>ASOCIACION DE AUTORIDADES TRADICIONAL WUAYUU SUMAIN LAULAYU</t>
  </si>
  <si>
    <t>ASOCIACION DE AUTORIDADES TRADICIONALES SUMAIN LAULAYU</t>
  </si>
  <si>
    <t>310 6522785</t>
  </si>
  <si>
    <t>sutsuinwoumain@gmail.com</t>
  </si>
  <si>
    <t>PRODUCTOS AGRICOLAS</t>
  </si>
  <si>
    <t>TUBERCULOS</t>
  </si>
  <si>
    <t>CHIVOS</t>
  </si>
  <si>
    <t>12000 EL KILO</t>
  </si>
  <si>
    <t>ASOCIACION INDIGENA MIOSHI WAYA</t>
  </si>
  <si>
    <t>IDALY MENDOZA SUAREZ</t>
  </si>
  <si>
    <t>asociacionmioshiwaya2020@hotmail.com</t>
  </si>
  <si>
    <t>Ovejos y Cabras</t>
  </si>
  <si>
    <t>300 ovejos</t>
  </si>
  <si>
    <t>Asociación de Mujeres Campesinas Unidas</t>
  </si>
  <si>
    <t>Andres Parra</t>
  </si>
  <si>
    <t>parraandres8977@gmail.com</t>
  </si>
  <si>
    <t>Normal</t>
  </si>
  <si>
    <t>55.000 el bulto</t>
  </si>
  <si>
    <t>guineo</t>
  </si>
  <si>
    <t>filipino y filo</t>
  </si>
  <si>
    <t>3500 el kilo</t>
  </si>
  <si>
    <t>ASOCIACION PASOS FIRMES</t>
  </si>
  <si>
    <t>stevinson andres iguaran de luque</t>
  </si>
  <si>
    <t>ASOCIACION CAMPESINA DE LA GUAJIRA</t>
  </si>
  <si>
    <t>luis carlos ortiz diaz</t>
  </si>
  <si>
    <t>asocagua2007@hotmail.com</t>
  </si>
  <si>
    <t>TODAS LAS ANTERIORES</t>
  </si>
  <si>
    <t>PLATANO YUCA MAIZ ENTRE OTROS</t>
  </si>
  <si>
    <t>CONSEJO COMUNITARIO</t>
  </si>
  <si>
    <t>consejo comunitario Afromanolo</t>
  </si>
  <si>
    <t>afromanolo30@gmail.com</t>
  </si>
  <si>
    <t>Enero, Febrero, Octubre, Noviembre, Diciembre</t>
  </si>
  <si>
    <t>de gallina</t>
  </si>
  <si>
    <t>Cartones</t>
  </si>
  <si>
    <t>ASOCIACION DE PEQUEÑOS PRODUCTORES DE TOMARRAZON</t>
  </si>
  <si>
    <t>MAIRA ALEJANDRA BARBOSA ZUÑIGA</t>
  </si>
  <si>
    <t>DIDIERPERLAZA86@GMAIL.COM</t>
  </si>
  <si>
    <t>ASOCIACION DE AUTORIDADES TRADICIONALES WAYUU WAAYALEYA</t>
  </si>
  <si>
    <t>MIRLA DEL ROSARIO RIOS SILVA</t>
  </si>
  <si>
    <t>lamir21@hotmail.com</t>
  </si>
  <si>
    <t>MAIZ BLANCO Y AMARILLO</t>
  </si>
  <si>
    <t>Mayo, Diciembre</t>
  </si>
  <si>
    <t>CARNE DIFERENTES ESPECIES</t>
  </si>
  <si>
    <t>CARNE DE GANADO VACUNO, PORCINO, OVINO Y CAPRINO</t>
  </si>
  <si>
    <t>ASOCIACION DE AFRODESCENDIENTE DE NIÑOS, ADOLECENTES Y JOVENES BARULE</t>
  </si>
  <si>
    <t>JOSE LUIS BELEÑO HERNANDEZ</t>
  </si>
  <si>
    <t>Abril, Mayo, Septiembre, Octubre, Noviembre</t>
  </si>
  <si>
    <t>BLANCA</t>
  </si>
  <si>
    <t>CONSEJO COMUNITARIO ANCESTRAL DE LA COMUNIDAD NEGRA DE LOS MORENEROS ILARIO GOMEZ BARROS</t>
  </si>
  <si>
    <t>Aljadis Alfonso De Arma Cordoba</t>
  </si>
  <si>
    <t>901323997-2</t>
  </si>
  <si>
    <t>c.c.ilariogomez2019@hotmail.com</t>
  </si>
  <si>
    <t>Gallus gallus domesticus y/o Lohmann Brown</t>
  </si>
  <si>
    <t>700 por unidad</t>
  </si>
  <si>
    <t>Manihot esculenta Crantz</t>
  </si>
  <si>
    <t>2000000 por tonelada</t>
  </si>
  <si>
    <t>600 toneladas</t>
  </si>
  <si>
    <t>ASOCIACION WAYUU DE AGRICULTORES OVINO CAPRINO Y AVICOLA DE LA GUAJIRA MAIWOU</t>
  </si>
  <si>
    <t>Junior Alexander Ibáñez Iguaran</t>
  </si>
  <si>
    <t>901954666-7</t>
  </si>
  <si>
    <t>asociacionmaiwou@gmail.com</t>
  </si>
  <si>
    <t>MAÍZ</t>
  </si>
  <si>
    <t>$ 3000 X KILO</t>
  </si>
  <si>
    <t>$16000 X KILO</t>
  </si>
  <si>
    <t>CONSEJO COMUNITARIO DE LA COMUNIDAD AFRODESCENDIENTE DE TOMARRAZÓN - VEREDA LA ESTANCITA "JOSE MANUEL MEDINA SIERRA</t>
  </si>
  <si>
    <t>NOLENYS MENDOZA RIVADENEIRA</t>
  </si>
  <si>
    <t>Marzo, Abril, Mayo, Julio, Agosto, Diciembre</t>
  </si>
  <si>
    <t>SANDIA</t>
  </si>
  <si>
    <t>SANTA ELENA</t>
  </si>
  <si>
    <t>Julio, Agosto</t>
  </si>
  <si>
    <t>ASOCIACION DE PESCADORES ARTESANALES DE WARIRUMANA</t>
  </si>
  <si>
    <t>SHAINA IVANA RIOS ARREDONDO</t>
  </si>
  <si>
    <t>PARGO ROJO, CAMARON, LANGOSTA, CANGREJO</t>
  </si>
  <si>
    <t>PRODUCTOS AGRICOLAS DEL CAMPO</t>
  </si>
  <si>
    <t>PLATANO, YUCA, PAPA, CEBOLLIN, CEBOLLA</t>
  </si>
  <si>
    <t>Enero, Abril, Mayo, Noviembre, Diciembre</t>
  </si>
  <si>
    <t>ASOCIACION ETNICA Y CAMPESINA SABERES ANCESTRALES</t>
  </si>
  <si>
    <t>GINA MARCELA CHAVEZ EPIEYU</t>
  </si>
  <si>
    <t>ancestralessaberes66@gmail.com</t>
  </si>
  <si>
    <t>ETNICA</t>
  </si>
  <si>
    <t>Tuberculo</t>
  </si>
  <si>
    <t>2000 por kg</t>
  </si>
  <si>
    <t>Enero, Agosto, Septiembre, Octubre, Noviembre, Diciembre</t>
  </si>
  <si>
    <t>CEREAL</t>
  </si>
  <si>
    <t>165.000 POR BULTO DE 50 KG</t>
  </si>
  <si>
    <t>DAYANA LICETH VANEGAS RIVERA</t>
  </si>
  <si>
    <t>40942715-5</t>
  </si>
  <si>
    <t>guajiravivasas@gmail.com</t>
  </si>
  <si>
    <t>Jose Eduardo Ramos Fragozo</t>
  </si>
  <si>
    <t>joerafra@gmail.com</t>
  </si>
  <si>
    <t>Hombre rural</t>
  </si>
  <si>
    <t>Frutas, verduras y hortalizas</t>
  </si>
  <si>
    <t>Plátano, Yuca, ají, tomate, cebolla, cebollín, naranja, melón, patilla, banano, guineo verde, papaya, huevos</t>
  </si>
  <si>
    <t>Depende de oferta y demanda en el mercado</t>
  </si>
  <si>
    <t>ASOCIACION EWEETAASHI KAIKAI</t>
  </si>
  <si>
    <t>asoeweetaashi.kaikai@gmail.com</t>
  </si>
  <si>
    <t>Edwin Rafael Martinez Benitez</t>
  </si>
  <si>
    <t>erafaelmartinez80@gmail.com</t>
  </si>
  <si>
    <t>Platano harton</t>
  </si>
  <si>
    <t>Maritza uriana</t>
  </si>
  <si>
    <t>maritzauriana66@hotmail.com</t>
  </si>
  <si>
    <t>Mujer indigena</t>
  </si>
  <si>
    <t>Gallina, chivos, ganado</t>
  </si>
  <si>
    <t>Dependiendo el producto</t>
  </si>
  <si>
    <t>Chivo</t>
  </si>
  <si>
    <t>Juan Carlos Vasquez Vergara</t>
  </si>
  <si>
    <t>juan.vasquez8013@gmail.com</t>
  </si>
  <si>
    <t>BANANO - GUINEO</t>
  </si>
  <si>
    <t>RELATIVO</t>
  </si>
  <si>
    <t>CAROLINA ANDREA EPIAYU EPIAYU</t>
  </si>
  <si>
    <t>Epiayuandrea2@gmail.com</t>
  </si>
  <si>
    <t>pescado y carne y trasmporte</t>
  </si>
  <si>
    <t>0143 --0311--4923</t>
  </si>
  <si>
    <t>mil kilo</t>
  </si>
  <si>
    <t>ROBIN RODRIGUEZ</t>
  </si>
  <si>
    <t>WAYUNKERRA2024@GMAIL.COM</t>
  </si>
  <si>
    <t>CHIVO Y OVEJO</t>
  </si>
  <si>
    <t>Neify Lopesierra</t>
  </si>
  <si>
    <t>neifydaneida@hotmail.com</t>
  </si>
  <si>
    <t>Huevos camperos de gallina feliz</t>
  </si>
  <si>
    <t>Limón, guayaba, guanábana, yuca, maíz.</t>
  </si>
  <si>
    <t>1.095.000 unidades de huevos</t>
  </si>
  <si>
    <t>ROBINSON BONIVENTO</t>
  </si>
  <si>
    <t>aalvaradocaez@gmail.com</t>
  </si>
  <si>
    <t>Población Victima</t>
  </si>
  <si>
    <t>CEBOLLA JUNCA, BLANCA, ROJA</t>
  </si>
  <si>
    <t>JAIRO URIANA</t>
  </si>
  <si>
    <t>ashajiapuleeuniontemporal@gmail.com</t>
  </si>
  <si>
    <t>ROJA, BLANCA Y JUNCA</t>
  </si>
  <si>
    <t>AMERICO JOSE AVILA RAMOS</t>
  </si>
  <si>
    <t>avilar20.1977@gmail.com</t>
  </si>
  <si>
    <t>victima del conflicto</t>
  </si>
  <si>
    <t>Wilmar Enrique Ortiz Curvelo</t>
  </si>
  <si>
    <t>wilmar.ortiiz@gmail.com</t>
  </si>
  <si>
    <t>4 mil / kg</t>
  </si>
  <si>
    <t>6000 mil / kilo</t>
  </si>
  <si>
    <t>1,5 ton</t>
  </si>
  <si>
    <t>Jaider martinez</t>
  </si>
  <si>
    <t>Pausaritamartinez@gmail.com</t>
  </si>
  <si>
    <t>chivos</t>
  </si>
  <si>
    <t>14000 por kilo</t>
  </si>
  <si>
    <t>80 a 120</t>
  </si>
  <si>
    <t>INGRIS ESTELA BRIEVA BOLAÑO</t>
  </si>
  <si>
    <t>brievaingris@gmail.com</t>
  </si>
  <si>
    <t>QUESO COSTEÑO</t>
  </si>
  <si>
    <t>YOGURTH</t>
  </si>
  <si>
    <t>YOGURTH DE VARIOS SABORES</t>
  </si>
  <si>
    <t>LUIS ALBERTO PALACIO EPIEYU</t>
  </si>
  <si>
    <t>luisalbertoepieyu@gmail.com</t>
  </si>
  <si>
    <t>JHON ANDERSON RINCON PARRA</t>
  </si>
  <si>
    <t>jankorincon2@gmail.com</t>
  </si>
  <si>
    <t>HUEVOS DOBLE A</t>
  </si>
  <si>
    <t>JHON ERICK VERGARA MAURY</t>
  </si>
  <si>
    <t>jhonev09@hotmail.com</t>
  </si>
  <si>
    <t>GUEIRILUZ ROMERO CHAPARRO</t>
  </si>
  <si>
    <t>qromeroc@gmail.com</t>
  </si>
  <si>
    <t>wayuu</t>
  </si>
  <si>
    <t>Narajanas</t>
  </si>
  <si>
    <t>Melon y Patilla</t>
  </si>
  <si>
    <t>MARCOS EPIEYU</t>
  </si>
  <si>
    <t>marcosepieyu3@gmail.com</t>
  </si>
  <si>
    <t>PESCADO DE MAR</t>
  </si>
  <si>
    <t>PESCADO SECO, EN FILITE Y FRESCO</t>
  </si>
  <si>
    <t>12.000 KILOS</t>
  </si>
  <si>
    <t>Geison Amaya Medina</t>
  </si>
  <si>
    <t>geison.amaya2@gmail.com</t>
  </si>
  <si>
    <t>Tommy</t>
  </si>
  <si>
    <t>Alda Amaya</t>
  </si>
  <si>
    <t>asoc sanisidro30@gmaul.com</t>
  </si>
  <si>
    <t>2500 kilo</t>
  </si>
  <si>
    <t>Yineth María Amaya Díaz</t>
  </si>
  <si>
    <t>ymamaya92@gmail.com</t>
  </si>
  <si>
    <t>Yuseth María Díaz Amaya</t>
  </si>
  <si>
    <t>ymariadiaz@hotmail.com</t>
  </si>
  <si>
    <t>Farshi, millasaki</t>
  </si>
  <si>
    <t>3 mil pesos kilo</t>
  </si>
  <si>
    <t>Por cosechas</t>
  </si>
  <si>
    <t>KEYLA WILCHES GONZALEZ</t>
  </si>
  <si>
    <t>keylawilches55@gmail.com</t>
  </si>
  <si>
    <t>CRIA DE OVEJAS Y CABRAS</t>
  </si>
  <si>
    <t>ELKIN JOSE NAVARRO ALVIRA</t>
  </si>
  <si>
    <t>frutosdeleden.elkin@gmail.com</t>
  </si>
  <si>
    <t>Liseth María Amaya Medina</t>
  </si>
  <si>
    <t>liseth_amaya@hotmail.com</t>
  </si>
  <si>
    <t>Glenia Amaya Medina</t>
  </si>
  <si>
    <t>gleniaganaderia@gmail.com</t>
  </si>
  <si>
    <t>$3.500 kilo</t>
  </si>
  <si>
    <t>Marzo, Abril, Junio, Agosto, Septiembre, Octubre</t>
  </si>
  <si>
    <t>Tomi</t>
  </si>
  <si>
    <t>$3.600 kilo</t>
  </si>
  <si>
    <t>16 Toneladas</t>
  </si>
  <si>
    <t>Marlon Amaya Medina</t>
  </si>
  <si>
    <t>asoc.sanisidro30@gmail.com</t>
  </si>
  <si>
    <t>Afro</t>
  </si>
  <si>
    <t>Santa Elena</t>
  </si>
  <si>
    <t>melón</t>
  </si>
  <si>
    <t>piel de sapo</t>
  </si>
  <si>
    <t>Julio, Agosto, Noviembre, Diciembre</t>
  </si>
  <si>
    <t>Luis Manuel Amaya Medina</t>
  </si>
  <si>
    <t>amayaluism@hotmail.com</t>
  </si>
  <si>
    <t>chiroza</t>
  </si>
  <si>
    <t>Amarillo y Blanco</t>
  </si>
  <si>
    <t>Enero, Febrero, Junio, Julio</t>
  </si>
  <si>
    <t>Nolenys Yaneth Mendoza Rivadeneira</t>
  </si>
  <si>
    <t>nolemendoza@hotmail.com</t>
  </si>
  <si>
    <t>Cría de ganado porcino</t>
  </si>
  <si>
    <t>Pietran</t>
  </si>
  <si>
    <t>Delsidet Amaya Medina</t>
  </si>
  <si>
    <t>delsidetamaya@gmail.com</t>
  </si>
  <si>
    <t>3.500 el kl</t>
  </si>
  <si>
    <t>Yulianis Mendoza A</t>
  </si>
  <si>
    <t>yuyumeam@gmail.com</t>
  </si>
  <si>
    <t>2.000 kl</t>
  </si>
  <si>
    <t>ARALETH DARIANA COTES CAMBAR</t>
  </si>
  <si>
    <t>aracotescambar32@gmail.com</t>
  </si>
  <si>
    <t>RES, CHIVO Y PESCADO</t>
  </si>
  <si>
    <t>Febrero, Abril, Mayo, Junio, Agosto, Octubre</t>
  </si>
  <si>
    <t>7000KG</t>
  </si>
  <si>
    <t>CISER JOSÉ MENDOZA CEBALLO</t>
  </si>
  <si>
    <t>Cjmendoza@uniguajira.edu.co</t>
  </si>
  <si>
    <t>Guineo verde</t>
  </si>
  <si>
    <t>300 pesos</t>
  </si>
  <si>
    <t>300 toneladas</t>
  </si>
  <si>
    <t>180.000 kl</t>
  </si>
  <si>
    <t>JALDER YESID DIAZ MARQUEZ</t>
  </si>
  <si>
    <t>jldrdiaz@gmail.com</t>
  </si>
  <si>
    <t>CRIA Y VENTA DE CHIVOS , OVEJAS</t>
  </si>
  <si>
    <t>OSCAR IVAN ZUÑIGA RODRÍGUEZ</t>
  </si>
  <si>
    <t>abogadorodriguez01@hotmail.com</t>
  </si>
  <si>
    <t>PLATANO/YUCA/MAIZ</t>
  </si>
  <si>
    <t>Musa acuminata - Plátano Comercial</t>
  </si>
  <si>
    <t>KELYS JOHANA CASTAÑEDA CAVIEDES</t>
  </si>
  <si>
    <t>keliscataneda123@gmail.com</t>
  </si>
  <si>
    <t>no pertenezco</t>
  </si>
  <si>
    <t>pescado y mariscos</t>
  </si>
  <si>
    <t>pargo, robalo y camarones</t>
  </si>
  <si>
    <t>Mayra López</t>
  </si>
  <si>
    <t>watepichin@gmail.com</t>
  </si>
  <si>
    <t>FERNANDO JHOAN BAENA VANEGAS</t>
  </si>
  <si>
    <t>Fbaenavanegas@gmail.com</t>
  </si>
  <si>
    <t>Wayuu</t>
  </si>
  <si>
    <t>Yuca natural</t>
  </si>
  <si>
    <t>WILDER MANUEL IPUANA URIANA</t>
  </si>
  <si>
    <t>alvaro_tamara11@hotmail.com</t>
  </si>
  <si>
    <t>chivo</t>
  </si>
  <si>
    <t>Yoelkis Ortega pedrozo</t>
  </si>
  <si>
    <t>yoelkisortega@gmail.com</t>
  </si>
  <si>
    <t>Mucha variedad con productos de toda la región y del país</t>
  </si>
  <si>
    <t>Enero, Febrero, Marzo, Abril, Mayo, Junio, Julio, Agosto, Septiembre, Octubre, Noviembre, Diciembre, Todo el año (permanente), No aplica</t>
  </si>
  <si>
    <t>Miles de toneladas</t>
  </si>
  <si>
    <t>Juen esteban medero urariyu</t>
  </si>
  <si>
    <t>jemedero@uniguajira.edu.co</t>
  </si>
  <si>
    <t>Promedia a 4.000.000</t>
  </si>
  <si>
    <t>Yelkin Smit Vega Quintero</t>
  </si>
  <si>
    <t>yelkinsmitvegaquintero@gmail.com</t>
  </si>
  <si>
    <t>PLATANO CHONTO</t>
  </si>
  <si>
    <t>Enero, Marzo, Junio, Septiembre, Noviembre, Todo el año (permanente)</t>
  </si>
  <si>
    <t>Enero, Mayo, Julio, Octubre, Todo el año (permanente)</t>
  </si>
  <si>
    <t>SIN RESPUESTA</t>
  </si>
  <si>
    <t>NORGEN AGUSTÍN RADILLO BERMÚDEZ</t>
  </si>
  <si>
    <t>Norgenradillober@hotmail.com</t>
  </si>
  <si>
    <t>Carne y chivo</t>
  </si>
  <si>
    <t>25.000 kg</t>
  </si>
  <si>
    <t>Verduras y abarrotes</t>
  </si>
  <si>
    <t>Tomate, cebollín, ajo, pimentón, zanahoria, papa, yuca, plátano, guineo verde, guineo maduro</t>
  </si>
  <si>
    <t>Fernando Jhoan Baena Vanegas</t>
  </si>
  <si>
    <t>fbaenavanegas@gmail.com</t>
  </si>
  <si>
    <t>JOSE MARIO SIJONA EPIAYU</t>
  </si>
  <si>
    <t>jm2655500@gmail.com</t>
  </si>
  <si>
    <t>productos transitorios</t>
  </si>
  <si>
    <t>cria de aves corral, ovejas, cabras, y cultivo de tropicales y sub tropicales</t>
  </si>
  <si>
    <t>ENRIQUE MANUEL ZIMMERMANN SOLANO</t>
  </si>
  <si>
    <t>coordlogi.rch@gmail.com</t>
  </si>
  <si>
    <t>piña</t>
  </si>
  <si>
    <t>durante todo el añpo</t>
  </si>
  <si>
    <t>Samir Antonio Díaz reinoso</t>
  </si>
  <si>
    <t>samirantoniodiazreinoso@gmail.com</t>
  </si>
  <si>
    <t>Huevo queso</t>
  </si>
  <si>
    <t>30 el bulto</t>
  </si>
  <si>
    <t>Huevos queso</t>
  </si>
  <si>
    <t>10 mil el cartón</t>
  </si>
  <si>
    <t>60000kg</t>
  </si>
  <si>
    <t>Cantidad del mercado</t>
  </si>
  <si>
    <t>Oscar Ivan Zuñiga Rodríguez</t>
  </si>
  <si>
    <t>Agricola en general</t>
  </si>
  <si>
    <t>Diego Parra Ortiz</t>
  </si>
  <si>
    <t>Parradiego209@gmail.com</t>
  </si>
  <si>
    <t>2 tonelada</t>
  </si>
  <si>
    <t>Miladis Cambar pushain</t>
  </si>
  <si>
    <t>ramirespushainaleyda@gmail.com</t>
  </si>
  <si>
    <t>Aves y ovino caprino</t>
  </si>
  <si>
    <t>Avícola ,ovino caprino pisicula</t>
  </si>
  <si>
    <t>$10.000 el cartón de huevo la carne de y los lácteos varían de acuerdo al producto</t>
  </si>
  <si>
    <t>Marzo, Mayo, Junio, Julio, Septiembre, Octubre, Todo el año (permanente)</t>
  </si>
  <si>
    <t>Huevos carnes chivo Guineo y verdura</t>
  </si>
  <si>
    <t>Huevos carne chivo Guineo y verdura</t>
  </si>
  <si>
    <t>100 tonelada</t>
  </si>
  <si>
    <t>CARLOS MARIO OVIEDO CORONADO</t>
  </si>
  <si>
    <t>MARIOOVIEDOC@GMAIL.COM</t>
  </si>
  <si>
    <t>PLATANO, MAIZ. FRIJOL, CEBOLLA, GUINEO, PAPA, NARANJA, BANANO</t>
  </si>
  <si>
    <t>Enero, Febrero, Marzo, Septiembre, Octubre, Noviembre, Todo el año (permanente)</t>
  </si>
  <si>
    <t>Kelvin José Gómez Camargo</t>
  </si>
  <si>
    <t>kelgocaa@gmail.com</t>
  </si>
  <si>
    <t>Productor agricola</t>
  </si>
  <si>
    <t>PROTEINA DE AVES</t>
  </si>
  <si>
    <t>12.500 EL KILO</t>
  </si>
  <si>
    <t>VERDURAS</t>
  </si>
  <si>
    <t>TOMATE AJIS PLATANOS</t>
  </si>
  <si>
    <t>VARIA</t>
  </si>
  <si>
    <t>ENTRE 12000 Y 15000 POLLOS</t>
  </si>
  <si>
    <t>Roger Mendoza</t>
  </si>
  <si>
    <t>rogermendoza258@gmail.com</t>
  </si>
  <si>
    <t>24.000 el kilo</t>
  </si>
  <si>
    <t>RITA CORINA GOMEZ FLOREZ</t>
  </si>
  <si>
    <t>coriflorez06@gmail.com</t>
  </si>
  <si>
    <t>PROTEINAS ANIMAL (QUESO , CARNE ,HUEVOS,CHIVO,PESCADO</t>
  </si>
  <si>
    <t>PLATANO , MAIZ, YUCA Y GUINEO</t>
  </si>
  <si>
    <t>PRODUCTOS CRIOLLO LIBRE FERTILZANTE</t>
  </si>
  <si>
    <t>Juancito Rosado epieyu.</t>
  </si>
  <si>
    <t>juanrosado1908@gmail.com</t>
  </si>
  <si>
    <t>acuícola agrícola</t>
  </si>
  <si>
    <t>pescado chivo vaca ají plátano gallina</t>
  </si>
  <si>
    <t>Enero, Abril, Julio, Septiembre, Noviembre, Diciembre</t>
  </si>
  <si>
    <t>Fredy Miguel Zuñiga Diaz</t>
  </si>
  <si>
    <t>fredymzd0@gmail.com</t>
  </si>
  <si>
    <t>2800 * KG</t>
  </si>
  <si>
    <t>Nte de Santander</t>
  </si>
  <si>
    <t>Omaira Peñaranda perez</t>
  </si>
  <si>
    <t>omairapenarandaperez@gmail.com</t>
  </si>
  <si>
    <t>Pollo Napoles</t>
  </si>
  <si>
    <t xml:space="preserve">Wilson Rodriguez Mayorga </t>
  </si>
  <si>
    <t>wiroma777@gmail.com</t>
  </si>
  <si>
    <t xml:space="preserve">Pescado Cachama y Blanquillo </t>
  </si>
  <si>
    <t xml:space="preserve">Huber Salcedo Vargas </t>
  </si>
  <si>
    <t>HUBERS97HSV@GMAIL.COM</t>
  </si>
  <si>
    <t>Abril, Agosto, Septiembre, Octubre, Noviembre</t>
  </si>
  <si>
    <t>Agosto, Septiembre, Octubre, Noviembre</t>
  </si>
  <si>
    <t>Velsy Yaneth Cobos Pedraza</t>
  </si>
  <si>
    <t>raed21@hotmail.com</t>
  </si>
  <si>
    <t>Carne de res, cerdo y pollo, queso, huevos, plátano.</t>
  </si>
  <si>
    <t>Jesús Alirio Ortega Duarte</t>
  </si>
  <si>
    <t>jaortega1966@hotmail.com</t>
  </si>
  <si>
    <t>Luis Fernando Sanchez Ruiz</t>
  </si>
  <si>
    <t>zulay.molina@hotmail.com</t>
  </si>
  <si>
    <t>JOSE LEANDRO HERNANDEZ VILLAMIZAR</t>
  </si>
  <si>
    <t>inversiones.jd.cucuta@gmail.com</t>
  </si>
  <si>
    <t>Daniel Dario Garcia Bolivar</t>
  </si>
  <si>
    <t>ascamzul@gmail.com</t>
  </si>
  <si>
    <t>MUSACEAS</t>
  </si>
  <si>
    <t>Enero, Abril, Julio, Agosto</t>
  </si>
  <si>
    <t>LUIS ADOLFO ACOSTA DURAN</t>
  </si>
  <si>
    <t>acostaduran198@hotmail.com</t>
  </si>
  <si>
    <t>ARROZ PADDY</t>
  </si>
  <si>
    <t>FREDDY APARICIO LAGUADO</t>
  </si>
  <si>
    <t>lidiacruz0208@gmail.com</t>
  </si>
  <si>
    <t>CARMEN TATIANA ARENAS MACHADO</t>
  </si>
  <si>
    <t>tatianaarenasm@gmail.com</t>
  </si>
  <si>
    <t>MAIRA ALEJANDRA ARENAS MACHADO</t>
  </si>
  <si>
    <t>mayraarenasm@gmail.com</t>
  </si>
  <si>
    <t>ARLEY BASILIO BALLESTEROS RODRIGEUZ</t>
  </si>
  <si>
    <t>arleyballesteros03@gmail.com</t>
  </si>
  <si>
    <t>JESUS DANIEL BARRERA OLIVARES</t>
  </si>
  <si>
    <t>jesusdb0281@hotmail.com</t>
  </si>
  <si>
    <t>ALEJANDRO ANTONIO BARRIENTOS MORALES</t>
  </si>
  <si>
    <t>yamileortega@gmail.com</t>
  </si>
  <si>
    <t>HUMBERTO BERBESI CASTILLO</t>
  </si>
  <si>
    <t>madridista2084@hotmail.com</t>
  </si>
  <si>
    <t>HERMINIO BUITRAGO VILLAMIZAR</t>
  </si>
  <si>
    <t>yiya.1@hotmail.com</t>
  </si>
  <si>
    <t>JACINTO MANUEL CACERES LEON</t>
  </si>
  <si>
    <t>dianaacaceresblanco@gmail.com</t>
  </si>
  <si>
    <t>PEDRO PABLO CALDERON GOMEZ</t>
  </si>
  <si>
    <t>pedrocalderon190291@gmail.com</t>
  </si>
  <si>
    <t>LUIS ANTONIO CAMARGO CARRILLO</t>
  </si>
  <si>
    <t>luisantoniocamargocarrillo@gmail.com</t>
  </si>
  <si>
    <t>CARMEN JULIO CASTRO MEJIA</t>
  </si>
  <si>
    <t>carmenjuliocm@gmail.com</t>
  </si>
  <si>
    <t>FERNANDO HORACIO CORDOBA ALVAREZ</t>
  </si>
  <si>
    <t>teresasanabria199@gmail.com</t>
  </si>
  <si>
    <t>ANGEL DAVID CORZO PARADA</t>
  </si>
  <si>
    <t>angeldavid0420@gmail.com</t>
  </si>
  <si>
    <t>MARIA NELLY COTAMO RUBIO</t>
  </si>
  <si>
    <t>nellycotamo5@gmail.com</t>
  </si>
  <si>
    <t>AMPARO DIAZ TARAZONA</t>
  </si>
  <si>
    <t>diaztarazona01@gmail.com</t>
  </si>
  <si>
    <t>FLAMINIO LEON CORREA</t>
  </si>
  <si>
    <t>leonflaminio462@gmail.com</t>
  </si>
  <si>
    <t>HERMINDA ESCALANTE DE BAUTISTA</t>
  </si>
  <si>
    <t>ysied_karinavb@hotmail.com</t>
  </si>
  <si>
    <t>CIPRIANO FERNANDEZ MIRANDA</t>
  </si>
  <si>
    <t>ciprianofernandez88202213@gmail.com</t>
  </si>
  <si>
    <t>NICENCIANO SANABRIA ROJAS</t>
  </si>
  <si>
    <t>nicencianosanabria@gmail.com</t>
  </si>
  <si>
    <t>ROSA AMELIA FORMATES FERNANDEZ</t>
  </si>
  <si>
    <t>rosaameliaformates@gmail.com</t>
  </si>
  <si>
    <t>MARIO GARCIA RUIZ</t>
  </si>
  <si>
    <t>garciaruizm53@gmail.com</t>
  </si>
  <si>
    <t>POLICARPA RUIZ DUARTE</t>
  </si>
  <si>
    <t>MARCOS DANIEL GONZALEZ HERNANDEZ</t>
  </si>
  <si>
    <t>marcosdanielgonzalezh@gmail.com</t>
  </si>
  <si>
    <t>MARCO ANTONIO HERNANDEZ LEON</t>
  </si>
  <si>
    <t>marantonio5421@hotmail.com</t>
  </si>
  <si>
    <t>NUBIA LEON GELVEZ</t>
  </si>
  <si>
    <t>ANADELINA LEAL PARADA</t>
  </si>
  <si>
    <t>anadelinaleal@gmail.com</t>
  </si>
  <si>
    <t>SORANGEL LASERNA LASERNA</t>
  </si>
  <si>
    <t>sorangellaserna61@gmail.com</t>
  </si>
  <si>
    <t>LINDARTE FLOREZ HECTOR DAVID</t>
  </si>
  <si>
    <t>msasesoresyconsultoresas@gmail.com</t>
  </si>
  <si>
    <t>JUAN FERNANDO MACHADO ACERO</t>
  </si>
  <si>
    <t>machado1996juanfernando@gmail.com</t>
  </si>
  <si>
    <t xml:space="preserve">RUFINA MACHADO MEDINA </t>
  </si>
  <si>
    <t>ROSENDO MALDONADO VILLAMIZAR</t>
  </si>
  <si>
    <t>rosendomaldonado309@yahoo.com</t>
  </si>
  <si>
    <t>MYRIAM MARTINEZ PATARROYO</t>
  </si>
  <si>
    <t>miriam9111965@gmail.com</t>
  </si>
  <si>
    <t>WILSON EDUARDO MARTINEZ SEPULVEDA</t>
  </si>
  <si>
    <t>wilsonnene2834@gmail.com</t>
  </si>
  <si>
    <t>JOSE FRANCISCO RIVERA MARTINEZ</t>
  </si>
  <si>
    <t>franciscoriveraa2738@gmail.com</t>
  </si>
  <si>
    <t>MARGARITA MARTINEZ MORA</t>
  </si>
  <si>
    <t>martinezmora20171@hotmail.com</t>
  </si>
  <si>
    <t>HENRY MAYORGA MUÑOZ</t>
  </si>
  <si>
    <t>henrymayorga1982@gmail.com</t>
  </si>
  <si>
    <t>MYRIAM ESPERANZA MAYORGA RAMIREZ</t>
  </si>
  <si>
    <t>myriamesperanza17@gmail.com</t>
  </si>
  <si>
    <t>MARGI MENDEZ</t>
  </si>
  <si>
    <t>margimendez1981@gmail.com</t>
  </si>
  <si>
    <t>DEIBER MENESES PIMIENTA</t>
  </si>
  <si>
    <t>deibermeneses19@gmail.com</t>
  </si>
  <si>
    <t>TANYA JOSEFA MESA AYALA</t>
  </si>
  <si>
    <t>tanyamesaayala@gmail.com</t>
  </si>
  <si>
    <t>MAYRA ALEJANDRA MOLINA GARCIA</t>
  </si>
  <si>
    <t>malmoga_0426@hotmail.com</t>
  </si>
  <si>
    <t>MARIA REYES MONTAÑEZ DE CRUZ</t>
  </si>
  <si>
    <t>olivaruiz27@hotmail.com</t>
  </si>
  <si>
    <t>JOSE MANUEL MONROY SANABRIA</t>
  </si>
  <si>
    <t>josemonroy1964@gmail.com</t>
  </si>
  <si>
    <t>LUIS ALBERTO MORENO BARREIRO</t>
  </si>
  <si>
    <t>albertobarreiro1022@gmail.com</t>
  </si>
  <si>
    <t>MARGARITA MURILLO PEREZ</t>
  </si>
  <si>
    <t>jonathancastanedajulio@gmail.com</t>
  </si>
  <si>
    <t xml:space="preserve">ARROZ PADDY VERDE </t>
  </si>
  <si>
    <t>MAURICIO MURILLO REQUENE</t>
  </si>
  <si>
    <t>murillo32@hotmail.com</t>
  </si>
  <si>
    <t>RAFAEL ANTONIO OBANDO ENRIQUEZ</t>
  </si>
  <si>
    <t>obandorafael1718@gmail.com</t>
  </si>
  <si>
    <t>LEONEL ORTEGA CONTRERAS</t>
  </si>
  <si>
    <t>leonelortega0420@hotmail.com</t>
  </si>
  <si>
    <t>FREDDY ALCIDES OVALLOS VILLAMIZAR</t>
  </si>
  <si>
    <t>freddyovallos017@gmail.com</t>
  </si>
  <si>
    <t>LUIS ALBERTO PARADA PRADA</t>
  </si>
  <si>
    <t>paradaluis2018@hotmail.com</t>
  </si>
  <si>
    <t>CLEMA PARADA RAMIREZ</t>
  </si>
  <si>
    <t>nestor.12@hotmail.com</t>
  </si>
  <si>
    <t>VICTOR JULIO PATEARROYO QUINTERO</t>
  </si>
  <si>
    <t>magdazambrano1589@gmail.com</t>
  </si>
  <si>
    <t>ESCARLET NAYRA PICON CASTILLA</t>
  </si>
  <si>
    <t>ALBANER QUINTERO TORRADO</t>
  </si>
  <si>
    <t>quinteroalbaner19@gmail.com</t>
  </si>
  <si>
    <t>NESTOR RINCON MARTINEZ</t>
  </si>
  <si>
    <t>nestor.rin12@hotmail.com</t>
  </si>
  <si>
    <t>ELIO RINCON MARTINEZ</t>
  </si>
  <si>
    <t>zuli02@hotmail.com</t>
  </si>
  <si>
    <t>NELSON RINCON MONTILVA</t>
  </si>
  <si>
    <t>rinconnelson16@hotmail.com</t>
  </si>
  <si>
    <t>BEIMAN RIOS</t>
  </si>
  <si>
    <t>beimanrios21@gmail.com</t>
  </si>
  <si>
    <t>FREDDY ALEXIS ROJAS GELVEZ</t>
  </si>
  <si>
    <t>freddyrojas0908@gmail.com</t>
  </si>
  <si>
    <t>GILBERTO SALAZAR PEREZ</t>
  </si>
  <si>
    <t>aidy_pabon@hotmail.com</t>
  </si>
  <si>
    <t>ANA ELCIDA SANABRIA PATIARROYO</t>
  </si>
  <si>
    <t>deiner_199831@hotmail.com</t>
  </si>
  <si>
    <t>DORIS SANABRIA PATIARROYO</t>
  </si>
  <si>
    <t>albeiro_123456789@hotmail.com</t>
  </si>
  <si>
    <t>YENSOR YADIR SANCHEZ RODRIGUEZ</t>
  </si>
  <si>
    <t>rsanchez28@hotmail.com</t>
  </si>
  <si>
    <t>FRANCISCO SANDOVAL BERMONT</t>
  </si>
  <si>
    <t>fjsandovala@unac.edu.co</t>
  </si>
  <si>
    <t>JUAN GUILLERMO SUAREZ MARTINEZ</t>
  </si>
  <si>
    <t>jaung2024@gmail.com</t>
  </si>
  <si>
    <t>JOSE JAVIER TOBOS RAMIREZ</t>
  </si>
  <si>
    <t>josejaviertobos853@gmail.com</t>
  </si>
  <si>
    <t>GUSTAVO UREÑA ORTEGA</t>
  </si>
  <si>
    <t>5399437gustavo@gmail.com</t>
  </si>
  <si>
    <t>LUIS EDUARDO URIBE ROCHA</t>
  </si>
  <si>
    <t>kellyuribegalvis19@gmail.com</t>
  </si>
  <si>
    <t>JOSE ORLANDO VILLALOBOS CARRASCAL</t>
  </si>
  <si>
    <t>jose_orlando_villa@hotmail.com</t>
  </si>
  <si>
    <t>DARWIEN EMILIO VILLAMIZAR YAÑEZ</t>
  </si>
  <si>
    <t>hvillamizartorres@gmail.com</t>
  </si>
  <si>
    <t>MAGALY ZUÑIGA GUERRERO</t>
  </si>
  <si>
    <t>magaly_contador@hotmail.com</t>
  </si>
  <si>
    <t>JAVIER ANTONIO VARGAS ORTIZ</t>
  </si>
  <si>
    <t>javiervar32130@gmail.com</t>
  </si>
  <si>
    <t xml:space="preserve">Yanjaira García villamizar </t>
  </si>
  <si>
    <t>yanjaira29@gmail.com</t>
  </si>
  <si>
    <t xml:space="preserve">Miel - polen - propoleo </t>
  </si>
  <si>
    <t xml:space="preserve">Fabio Contreras leal </t>
  </si>
  <si>
    <t>fc661815@gmail.com</t>
  </si>
  <si>
    <t xml:space="preserve">Carne de cerdo, pollo y vísceras </t>
  </si>
  <si>
    <t>Enero, Febrero, Marzo, Abril, Mayo, Julio, Agosto, Octubre, Diciembre</t>
  </si>
  <si>
    <t>Pablo Antonio Rubio G</t>
  </si>
  <si>
    <t>3132666680-3213145375</t>
  </si>
  <si>
    <t>pablorubio2684@gmail.com</t>
  </si>
  <si>
    <t>Productos lácteos y mora</t>
  </si>
  <si>
    <t xml:space="preserve">Latinos yogurt y queso </t>
  </si>
  <si>
    <t>JAIRO DURÁN RODRIGUEZ</t>
  </si>
  <si>
    <t>jairoduranr@hotmail.com</t>
  </si>
  <si>
    <t>Carmen Belén Vargas Peñaranda</t>
  </si>
  <si>
    <t>carmenbelenvargas07@gmail.com</t>
  </si>
  <si>
    <t>Lácteos, pollo, pescado</t>
  </si>
  <si>
    <t>HENRY ANTONIO MIRA GUILLEN</t>
  </si>
  <si>
    <t>mirahenry455@gmail.com</t>
  </si>
  <si>
    <t>Marzo, Abril, Julio, Agosto</t>
  </si>
  <si>
    <t>Marzo, Abril, Agosto, Septiembre</t>
  </si>
  <si>
    <t>Jose Fernando Tapia Acuña</t>
  </si>
  <si>
    <t>apiariosmielesypolen@gmail.com</t>
  </si>
  <si>
    <t>JHON EDINSON ANGARITA SILVA</t>
  </si>
  <si>
    <t>facturacionciromelonja@gmail.com</t>
  </si>
  <si>
    <t>jhon edinson angarita silva</t>
  </si>
  <si>
    <t>Abril, Mayo, Agosto, Septiembre</t>
  </si>
  <si>
    <t>lechosa</t>
  </si>
  <si>
    <t xml:space="preserve">DIANA MARCELA SANCHEZ LEAL </t>
  </si>
  <si>
    <t>dianaleal084@gmail.com</t>
  </si>
  <si>
    <t>DIEGO ARMANDO DIAZ GUERRERO</t>
  </si>
  <si>
    <t>ddiazg2002@gmail.com</t>
  </si>
  <si>
    <t>PRODUCTOS AVICOLAS</t>
  </si>
  <si>
    <t>Carolina Avendaño</t>
  </si>
  <si>
    <t>avendaocarolina@hotmail.com</t>
  </si>
  <si>
    <t>Café Colombia</t>
  </si>
  <si>
    <t>Mayo, Septiembre</t>
  </si>
  <si>
    <t>EDWIN MANUEL ROMERO JAIMES</t>
  </si>
  <si>
    <t>edwinmanuelromerojaimes@gmail.com</t>
  </si>
  <si>
    <t>CERDO - POLLO</t>
  </si>
  <si>
    <t>Enero, Febrero, Marzo, Abril, Mayo, Junio, Agosto, Septiembre, Octubre, Noviembre, Diciembre</t>
  </si>
  <si>
    <t>JORGE LUIS CACERES VILLAMIZAR</t>
  </si>
  <si>
    <t>jlcaceres_8808@hotmail.com</t>
  </si>
  <si>
    <t xml:space="preserve">Samuel Pérez Álvarez </t>
  </si>
  <si>
    <t>samuelpe1320@gmail.com</t>
  </si>
  <si>
    <t>DANIELA LARGO TRIANA</t>
  </si>
  <si>
    <t>3227077643 , 3233999415</t>
  </si>
  <si>
    <t>trianadaniela890@gmail.com</t>
  </si>
  <si>
    <t>Mujer rural, Victima del conflicto, Productor Rural (Campesino), Joven Rural</t>
  </si>
  <si>
    <t>Avícola o Especies Menores, Frutas, verduras, legumbres</t>
  </si>
  <si>
    <t>Huevos, Pollos, hortalizas y plantas medicinales, papaya, piña, naranja, mandarina, banano, maiz y araza</t>
  </si>
  <si>
    <t>1 - 100000000</t>
  </si>
  <si>
    <t xml:space="preserve">LEIDY PROAÑO </t>
  </si>
  <si>
    <t>guzmanleidy463@gmail.com</t>
  </si>
  <si>
    <t>Queso doble crema tipo mozarella. Queso prensado</t>
  </si>
  <si>
    <t xml:space="preserve">Punto avícola amarillito del campo </t>
  </si>
  <si>
    <t>Yudi Paola Ruiz ponce</t>
  </si>
  <si>
    <t>3125453448 , 3113585928</t>
  </si>
  <si>
    <t>Paola_ruiz94@outlook.es</t>
  </si>
  <si>
    <t>Avícola o Especies Menores</t>
  </si>
  <si>
    <t>7000 pesos libra,</t>
  </si>
  <si>
    <t>Agrorivera</t>
  </si>
  <si>
    <t xml:space="preserve">Elías Rivera. </t>
  </si>
  <si>
    <t>3229525822 , 3229527262</t>
  </si>
  <si>
    <t>riverajoseelias240@gmail.com.</t>
  </si>
  <si>
    <t>Capacidades Diferentes</t>
  </si>
  <si>
    <t>Frijol y maíz truchas.</t>
  </si>
  <si>
    <t>200 $ el bulto.</t>
  </si>
  <si>
    <t xml:space="preserve">Tulias pastelería </t>
  </si>
  <si>
    <t xml:space="preserve">Aura Nataly borboez Lagos </t>
  </si>
  <si>
    <t>3124489579 , 3142048142</t>
  </si>
  <si>
    <t>loslagosfruit2025@gmail.com</t>
  </si>
  <si>
    <t xml:space="preserve">Pastelería  amazónica </t>
  </si>
  <si>
    <t xml:space="preserve">A petición del cliente </t>
  </si>
  <si>
    <t xml:space="preserve">BRAYAN ANDRES VILLARREAL ENRIQUEZ </t>
  </si>
  <si>
    <t>3162875473 , 3186320812</t>
  </si>
  <si>
    <t>brayan970309@gmail.com</t>
  </si>
  <si>
    <t>Frutas, verduras, legumbres</t>
  </si>
  <si>
    <t>REMOLACHA, MORA, TOMATE, LULO, FRIJOL, MAIZ Y HUEVOS</t>
  </si>
  <si>
    <t>Enero, Febrero, Marzo, Abril, Mayo, Junio, Julio, Agosto, Septiembre, Octubre</t>
  </si>
  <si>
    <t xml:space="preserve">Kebbin José Rosero </t>
  </si>
  <si>
    <t>3237045318 , 3194843594</t>
  </si>
  <si>
    <t>Juan10102510@gmail.com</t>
  </si>
  <si>
    <t>19000 panal</t>
  </si>
  <si>
    <t>DIANA MARCELA ROJAS VILLARREAL</t>
  </si>
  <si>
    <t>3174245723 , 3146832585</t>
  </si>
  <si>
    <t>estefacarolina1093@gmail.com</t>
  </si>
  <si>
    <t>panales</t>
  </si>
  <si>
    <t xml:space="preserve">YINETH YOHANA URBANO JAJOY </t>
  </si>
  <si>
    <t>3223248854 , 3223248853</t>
  </si>
  <si>
    <t>yyujajoy1@gmail.com</t>
  </si>
  <si>
    <t>Mujer rural, Pueblos Indígenas, Productor Rural (Campesino), Joven Rural</t>
  </si>
  <si>
    <t>4000-3000-5000</t>
  </si>
  <si>
    <t>Luz María Priscila Erazo Tobar</t>
  </si>
  <si>
    <t>3214708513 , 3115181130</t>
  </si>
  <si>
    <t>prisci19761@hotmail.com</t>
  </si>
  <si>
    <t>Jose Rodolfo Cordoba</t>
  </si>
  <si>
    <t xml:space="preserve">rodolfo141991@gmail.com </t>
  </si>
  <si>
    <t>NOHEMI DEL ROSARIO DELGADO CRUZ</t>
  </si>
  <si>
    <t>nohedelro@hotmail.com</t>
  </si>
  <si>
    <t>CHONTADURO, PISCICULTURA, PLATANO, YUCA, GALLINAS DE CAMPO, CACAO</t>
  </si>
  <si>
    <t>COOPERATIVA MULTIACTIVA DE MUJERES SACHA CAFÉ " COOPMUSCAFE"</t>
  </si>
  <si>
    <t>Yerli marlelly Erazo Andrade</t>
  </si>
  <si>
    <t>3209711846 , 3203913607</t>
  </si>
  <si>
    <t>coopmuscafe@gmail.com</t>
  </si>
  <si>
    <t>Cafe especial</t>
  </si>
  <si>
    <t>30 mil la libra</t>
  </si>
  <si>
    <t xml:space="preserve">ASOCIACIPON DE PRODUCTORES ORGÁNICOS LA TATICA DE MOCOA </t>
  </si>
  <si>
    <t xml:space="preserve">ESTEBAN FELIPE RAMOS GARCIA </t>
  </si>
  <si>
    <t xml:space="preserve">orgainzacion de productores </t>
  </si>
  <si>
    <t>11143926486-1</t>
  </si>
  <si>
    <t xml:space="preserve">eframosg1@gmail.com </t>
  </si>
  <si>
    <t xml:space="preserve">Mujer rural </t>
  </si>
  <si>
    <t xml:space="preserve">Transformados: Curcuma, genegibre, pimienta en grano y en polvo, ají en polvo. En fresco: Lechuga crespa hidropónica </t>
  </si>
  <si>
    <t xml:space="preserve">Transformados: Kilo 75.000 gengibre 125.000 kg pimienta polvo 50000 en grano a 450000 ají 50000 kilo. En fresco: $2500 unidad </t>
  </si>
  <si>
    <t xml:space="preserve">Semestral y Semanal </t>
  </si>
  <si>
    <t xml:space="preserve">Enero a marzo y noviembre a diciembre (anual también) </t>
  </si>
  <si>
    <t xml:space="preserve">Kilogramos </t>
  </si>
  <si>
    <t xml:space="preserve">ASOCIACION DE PRODUCTORES AGROPECUARIOS INTEGRALES LA FRONTERA SAN MIGUEL Y VALLE DEL GUAMUEZ - ASPAINTEF </t>
  </si>
  <si>
    <t xml:space="preserve">Giraldo Antonio Martinez Montenegro </t>
  </si>
  <si>
    <t>agroturismolasvegas@gmail.com</t>
  </si>
  <si>
    <t xml:space="preserve">Plátano yuca papaya limón tahití y naranja Valencia </t>
  </si>
  <si>
    <t>Limón tahití $ 2000 kl, naranja $ 2000 kl, yuca $ 3000, papaya $ 2500 kl</t>
  </si>
  <si>
    <t>ASOCIACION DE CAÑICULTORES VEREDA COSTA RICA</t>
  </si>
  <si>
    <t>JESUS ANDRES CUARAN IMBACUAN</t>
  </si>
  <si>
    <t>900440928-1</t>
  </si>
  <si>
    <t>jesusandres2223@gmail.com</t>
  </si>
  <si>
    <t>Pueblos Indígenas, Productor Rural (Campesino)</t>
  </si>
  <si>
    <t xml:space="preserve">ASOCIACION DE PRODUCTORES AGRO CAMU CAMU </t>
  </si>
  <si>
    <t>Nini Johana Medina Jimenez</t>
  </si>
  <si>
    <t>901305056-0</t>
  </si>
  <si>
    <t>ninimeji1983@gmail.com</t>
  </si>
  <si>
    <t>camu camu</t>
  </si>
  <si>
    <t>Enero, Abril, Mayo, Junio, Agosto, Septiembre, Octubre</t>
  </si>
  <si>
    <t xml:space="preserve">ASOCIACION ASOMIEL LAS FRONTERAS </t>
  </si>
  <si>
    <t xml:space="preserve">Leoonidas Bernal </t>
  </si>
  <si>
    <t>901540572-6</t>
  </si>
  <si>
    <t>bernalleonidas021@gmail.com</t>
  </si>
  <si>
    <t>ASOCIACIÓN DE PRODUCTORES DE ARROZ EN COMUNIDADES CAMPESINAS DEL MUNICIPIO DE LEGUIZAMO</t>
  </si>
  <si>
    <t>Orlando Marin Lopez</t>
  </si>
  <si>
    <t>901064811-1</t>
  </si>
  <si>
    <t>orlan2572@gmail.com</t>
  </si>
  <si>
    <t>Abril, Mayo, Septiembre, Octubre</t>
  </si>
  <si>
    <t>ASOCIACIÓN DE LULEROS DE SANTIAGO PUTUMAYO - ASOLUSAN</t>
  </si>
  <si>
    <t>ANDRES CAMILO LEGARDA OVIEDO</t>
  </si>
  <si>
    <t>901761664-3</t>
  </si>
  <si>
    <t>3142212418 , 3128564926</t>
  </si>
  <si>
    <t>asolusan@gmail.com</t>
  </si>
  <si>
    <t>4500 kilo</t>
  </si>
  <si>
    <t xml:space="preserve">ASOCIACION EL HATO </t>
  </si>
  <si>
    <t>Bayardo moreno</t>
  </si>
  <si>
    <t>josebayardo34@yahoo.com</t>
  </si>
  <si>
    <t>Tomate de Jugo</t>
  </si>
  <si>
    <t>ASOCIACIÓN DE PRODUCTORES Y COMERCIALIZADORES DE YUCA DE MUNICIPIO DE PUERTO GUZMAN PUTUMAYO</t>
  </si>
  <si>
    <t xml:space="preserve">Javier uribe cruz </t>
  </si>
  <si>
    <t>901094782-2</t>
  </si>
  <si>
    <t xml:space="preserve">asoyupguz@gmail.com </t>
  </si>
  <si>
    <t xml:space="preserve">ASOCIACION AGROAMBIENTAL DE PRODUCTORES AGROPECUARIOS DEL VALLE DE SIBUNDOY - ASOVALLE </t>
  </si>
  <si>
    <t xml:space="preserve">Richard Olimpo Vanegas luna </t>
  </si>
  <si>
    <t>901428771-7</t>
  </si>
  <si>
    <t>ASOCIACION AGROPECUARIA CAMPESINA PORCICOLA PUERTO ASIS</t>
  </si>
  <si>
    <t xml:space="preserve">Roman dario muñoz </t>
  </si>
  <si>
    <t xml:space="preserve">901859289-7 </t>
  </si>
  <si>
    <t>314 7776105</t>
  </si>
  <si>
    <t>Muoz.romandario2@gmail.com</t>
  </si>
  <si>
    <t>Arroba a 175mil de cerdo en Canal</t>
  </si>
  <si>
    <t>ASOCIACION ENOJUABNAYENGA LOS PENSADORES - ASOJUABNA</t>
  </si>
  <si>
    <t xml:space="preserve">Yuliana Alejandra Tulcan Chindoy </t>
  </si>
  <si>
    <t>900267088-9</t>
  </si>
  <si>
    <t>asojuabna.23@gmail.com</t>
  </si>
  <si>
    <t>LGTBI, NARP (Negros, Afrocolombianos, Raizales, Palenqueros)</t>
  </si>
  <si>
    <t xml:space="preserve">Lulo, cidra, fresa, mora, chilacuan </t>
  </si>
  <si>
    <t xml:space="preserve">Cabezas y toneladas </t>
  </si>
  <si>
    <t xml:space="preserve">Asociacion Alianza de cerdos Santiago ASOALICERDOS </t>
  </si>
  <si>
    <t xml:space="preserve">Carmenza de Jesús Tisoy Tandioy </t>
  </si>
  <si>
    <t>901535051-0</t>
  </si>
  <si>
    <t>3126286881 , 3212488797</t>
  </si>
  <si>
    <t xml:space="preserve">Asoalicerdos804@gmail.com </t>
  </si>
  <si>
    <t>170.000 arroba</t>
  </si>
  <si>
    <t xml:space="preserve">FEDEBALUARTE RISARALDA </t>
  </si>
  <si>
    <t>MUJER RURAL, JOVEN RURAL, VÍCTIMA DEL CONFLICTO, INDÍGENA, COMUNIDAD LGTBI</t>
  </si>
  <si>
    <t xml:space="preserve">VARIOS </t>
  </si>
  <si>
    <t>ASOCIACION ASOPROBE DEL EJE CAFETERO</t>
  </si>
  <si>
    <t>sabarri23@hotmail.com</t>
  </si>
  <si>
    <t xml:space="preserve">ANAMARIAGUTIERREZ FERRO </t>
  </si>
  <si>
    <t>verdurasyfrutasanamaria@gmail.com</t>
  </si>
  <si>
    <t>Plátanos, banano, mandarinas, aguacates, cebolla larga, cilantro, lechugas, zukini, etc</t>
  </si>
  <si>
    <t>KG, UNIDAD</t>
  </si>
  <si>
    <t>Tomate, Papa, Zanahoria, Piña, Papaya, Guayabas, etc.</t>
  </si>
  <si>
    <t>BLAZABELARDOROCHEBARRERA</t>
  </si>
  <si>
    <t>blasabelardorochebarrera@gmail.com</t>
  </si>
  <si>
    <t>KG, UNIDAD, PAQUETE</t>
  </si>
  <si>
    <t>JHOAN FERNANDO CORREA CORREA</t>
  </si>
  <si>
    <t>Jhoanfcc@gmail.com</t>
  </si>
  <si>
    <t>Cebolla larga, cilantro, platano, banano, naranja, mandarina,etc.</t>
  </si>
  <si>
    <t>ENERO, MARZO, MAYO, JULIO, SEPTIEMBRE, NOVIEMBRE</t>
  </si>
  <si>
    <t>Tomate, yuca</t>
  </si>
  <si>
    <t>CindyLorenaBuitragoSalazar</t>
  </si>
  <si>
    <t>lorenitazalazar09@ gmail. Com</t>
  </si>
  <si>
    <t>cerdos de cria y engorde</t>
  </si>
  <si>
    <t>MARZO, JUNIO, SEPTIEMBRE, DICIEMBRE</t>
  </si>
  <si>
    <t>AngelaPAtriciaGranadaVelez</t>
  </si>
  <si>
    <t>MARZO, DICIEMBRE</t>
  </si>
  <si>
    <t>CARLOSARTUROMARTINEZTABARES</t>
  </si>
  <si>
    <t>caaturo@gmail.com</t>
  </si>
  <si>
    <t>Platano,banano.verduras</t>
  </si>
  <si>
    <t>Naranja,ahuyama,limón,Mandarina,Yuca, papaya,maracuya,</t>
  </si>
  <si>
    <t>Miryan LuciaSossaBetancur</t>
  </si>
  <si>
    <t>Miryamluciasosabetancur@gmail.com</t>
  </si>
  <si>
    <t>platano, yuca, aguacate, papaya, hortalizas, citricos,n(limon, naranja, mandarina) pollos de engorde, gallina ponedora (aves de corral)</t>
  </si>
  <si>
    <t>MARCOS MORALESRESTREPO</t>
  </si>
  <si>
    <t>miryamluciasosabetancur@gmail.com</t>
  </si>
  <si>
    <t>PLATANO, YUCA, AGUACATE,PAPAYA, HORTALIZAS, CITRICOS, (LIMON, NARANJA, MANDARINA) GUAYABA DULCE, POLLOS DE ENGORDE, GALLINAS PONEDORAS (AVES DE CORRAL)</t>
  </si>
  <si>
    <t>GANADO, MARRANOS</t>
  </si>
  <si>
    <t>ANDRESARIASTREJOS</t>
  </si>
  <si>
    <t>andres13041981@gmail.com</t>
  </si>
  <si>
    <t>PLATANO, YUCA, AGUACATE, PAPAYA, HORTALIZAS, LIMON, MANDARINA,NARANJA, POLLOS DE ENGORDE, GALLINAS PONEDORAS</t>
  </si>
  <si>
    <t>JUAN ALEJANDROMONSALVEOCAMPO</t>
  </si>
  <si>
    <t>monsalveocmpo@gmail.com</t>
  </si>
  <si>
    <t>HUEVOS OCAMPO</t>
  </si>
  <si>
    <t xml:space="preserve">Asociación Municipal de Mujer Campesina de Santa Rosa de Cabal </t>
  </si>
  <si>
    <t>310 469 3789</t>
  </si>
  <si>
    <t>ammucamp@hotmail.com</t>
  </si>
  <si>
    <t>Huevos y Hortalizas</t>
  </si>
  <si>
    <t xml:space="preserve">MARÍA TERESA AFANADOR RUEDA </t>
  </si>
  <si>
    <t>0810teresa@gmail.com</t>
  </si>
  <si>
    <t xml:space="preserve">Pescado plátano yuca </t>
  </si>
  <si>
    <t>Asociación de Mujeres Campesinas, Negras e Indígenas de Colombia con sede en Quinchía Risaralda</t>
  </si>
  <si>
    <t>luzelena.aricapa13@gmail.com</t>
  </si>
  <si>
    <t>MUJER RURAL, VÍCTIMA DEL CONFLICTO, INDÍGENA</t>
  </si>
  <si>
    <t>Huevo Campesino</t>
  </si>
  <si>
    <t>Lote de panales</t>
  </si>
  <si>
    <t xml:space="preserve">Avicultura, productor de Huevos </t>
  </si>
  <si>
    <t>todos los dias se produce huevos</t>
  </si>
  <si>
    <t>produccion diaria de huevos.</t>
  </si>
  <si>
    <t>MARIELA BOLAÑOS MUÑOZ</t>
  </si>
  <si>
    <t>marielabm393@gmail.com</t>
  </si>
  <si>
    <t>Mujeres rurales, Población víctima</t>
  </si>
  <si>
    <t>Tomate, fríjol, aguacate</t>
  </si>
  <si>
    <t xml:space="preserve">abril, julio y agosto </t>
  </si>
  <si>
    <t xml:space="preserve">130000 kg/ciclo </t>
  </si>
  <si>
    <t>GUILLERMO QUIZA CRUZ</t>
  </si>
  <si>
    <t>quizacruzguillermo@gmail.com</t>
  </si>
  <si>
    <t>platano y banano</t>
  </si>
  <si>
    <t>común, harton, dominico, seda</t>
  </si>
  <si>
    <t>se cosecha permanentemente por etapas</t>
  </si>
  <si>
    <t>47.000 kg X hectarea</t>
  </si>
  <si>
    <t>YUSNEIDY ROSERO RAMIREZ</t>
  </si>
  <si>
    <t>yusneidyroseroramirez@gmail.com</t>
  </si>
  <si>
    <t>TOMATE DE MESA, PEPINO, NARANJA, MANDARINA, PAPAYA, PIÑA, PLÁTANO, BANANO, YUCA, LIMÓN, CILANTRO, HABICHUELA, MANGO, MARACUYÁ, MORA Y TOMATE DE ÁRBOL.</t>
  </si>
  <si>
    <t>PRODUCCIÓN CONSTANTE</t>
  </si>
  <si>
    <t>PRODUCTOS OFERTADOS SEMANALMENTE</t>
  </si>
  <si>
    <t>ELIDER DE JESUS PARRA MARIN</t>
  </si>
  <si>
    <t>eliderdejesus@gmail.com</t>
  </si>
  <si>
    <t>BANANO, PAPAYA, HABICHUELA, TOMATE DE MESA, MANGO, NARANJA, PIÑA, MANDARINA, PLÁTANO, MORA, MARACUYÁ Y TOMATE DE ÁRBOL.</t>
  </si>
  <si>
    <t>PRODUCCIÓN CONSTANTE, TODOS LOS MESES</t>
  </si>
  <si>
    <t>ENTREGAS CONSTANTES (SEMANALES)</t>
  </si>
  <si>
    <t>GRUPO ASOCIATIVO RIO FORTALECILLAS</t>
  </si>
  <si>
    <t>SEBASTIAN FALLA GUTIERREZ</t>
  </si>
  <si>
    <t>901910535-1</t>
  </si>
  <si>
    <t>garfortalecillas@gmail.com</t>
  </si>
  <si>
    <t>AHUYAMA, SANDIA, LIMON COMUN, MAIZ, PLATANO, BANANO,CACAO, PAPAYA, PEPINO COHOMBRO, PIMENTON, TOMATE CHONTO, HABICHUELA,YUCA, GALLINAS PONEDORAS (HUEVOS)</t>
  </si>
  <si>
    <t>FRUTAS, VERDURAS, HORTALIZAS, HUEVOS, TUBERCULOS.</t>
  </si>
  <si>
    <t>SEMANAL EN ESCALA</t>
  </si>
  <si>
    <t>ASOCIACION AGROPECUARIA DEL NORTE DEL HUILA -ASONORTE</t>
  </si>
  <si>
    <t xml:space="preserve">DIRLEY GONZALES AGUILAR </t>
  </si>
  <si>
    <t>901879100-1</t>
  </si>
  <si>
    <t>digoaguilar06@gmail.com</t>
  </si>
  <si>
    <t xml:space="preserve">LECHE, PANELA, CAFE, HUEVOS, PLATANO, LULO, TOMATE ARBOL, QUESO. </t>
  </si>
  <si>
    <t>TODO EL AÑO POR VARIEDAD DE PRODUCTOS</t>
  </si>
  <si>
    <t>1TONELADA</t>
  </si>
  <si>
    <t>ASOCIACION DE AGRICULTORES DE TIMANA</t>
  </si>
  <si>
    <t>Bercelio Silva Suarez</t>
  </si>
  <si>
    <t>900.323.226-9</t>
  </si>
  <si>
    <t>3204361103-3204366144</t>
  </si>
  <si>
    <t>agrotimana82@gmail.com</t>
  </si>
  <si>
    <t>Huevo, leche cruda, cuajada, plátano, banano, yuca, maíz, aguacate, lulo, limon, mandarina, mora, naranja, papaya, tomate de árbol, frijol, cilantro, lechuga, zanahoria, acelga, ahuyama, ajo, arracacha, cebolla junca, espinaca, habichuela, remolacha, repollo y tomate.</t>
  </si>
  <si>
    <t>LEIDY CACROLINA VALENZUELA QUIMBAYA</t>
  </si>
  <si>
    <t>valenzuela.leidycaro@gmail.com</t>
  </si>
  <si>
    <t>MARACUYA, CHOLUPA, MORA, FRESA,GULUPA, UVA, FRUTOS ROJOS, MARACUMANGO, MANGO, GUANABANA, TOMATE DE ARBOL, PIÑA ENTRE OTRAS.</t>
  </si>
  <si>
    <t>TODO TIEMPO</t>
  </si>
  <si>
    <t>---</t>
  </si>
  <si>
    <t>GRANJA AVICOLA DEL HUILA SAN MARTIN</t>
  </si>
  <si>
    <t>María Paula Calderón Cuéllar</t>
  </si>
  <si>
    <t>avicoladelhuilasanmartin@gmail.com</t>
  </si>
  <si>
    <t>huevos C, Huevos B, huevos A, huevos AA</t>
  </si>
  <si>
    <t>Todos los días</t>
  </si>
  <si>
    <t>8% al 20%</t>
  </si>
  <si>
    <t>ASOCIACIÓN DE PRODUCTORES AGROPECUARIOS NAM MISAK</t>
  </si>
  <si>
    <t>apronamisak@gmail.com</t>
  </si>
  <si>
    <t>CASTILLA SIN TUNA</t>
  </si>
  <si>
    <t>CONSTANTE EN EL AÑO CON PICOS EN COSECHA DE HASTA 100 @</t>
  </si>
  <si>
    <t>20 @ SEMANALES</t>
  </si>
  <si>
    <t>ASOCIACION CAMPESINA SUEÑO AGROPECUARIO DE COLOMBIA</t>
  </si>
  <si>
    <t>carlos andres aviles diaz</t>
  </si>
  <si>
    <t>suenoagropecuariodecolombia@outlook.com</t>
  </si>
  <si>
    <t>PLATANO, YUCA, MANGO, CHOLUPA, POLLOS ENGORDE, GANADO BOVINO, GALLINAS PONEDORAS.</t>
  </si>
  <si>
    <t>enero-diciembre</t>
  </si>
  <si>
    <t>florindaquesillos69@gmail.com</t>
  </si>
  <si>
    <t>Produccion y comercialización de productos derivados de la leche</t>
  </si>
  <si>
    <t>produccion y comercializacion de productos derivados de la leche</t>
  </si>
  <si>
    <t>12 meses al año</t>
  </si>
  <si>
    <t>por canecas de leche compradas</t>
  </si>
  <si>
    <t>LILIANA HERNANDEZ RAMIREZ</t>
  </si>
  <si>
    <t>l1985liliana@gmail.com</t>
  </si>
  <si>
    <t>PLATANO, LIMON, CACAO, YUCA, BANANO Y AGUACATE</t>
  </si>
  <si>
    <t>ABRIL, MAYO JUNIO</t>
  </si>
  <si>
    <t>ASOCIACION DE FAMILIAS AGROPECUARIAS UNIDAS POR LA INNOVACION DE LOS TERRITORIOS</t>
  </si>
  <si>
    <t>DIANA KATERINE QUIÑONES</t>
  </si>
  <si>
    <t>3102911265/ 3219489123</t>
  </si>
  <si>
    <t>aasoagros@gmail.com</t>
  </si>
  <si>
    <t>Mujeres rurales, Jóvenes rurales, Población víctima, Comunidad LGBTI</t>
  </si>
  <si>
    <t>PLATANO, YUCA, NARANJA,MANDARINA,CHULAPA,BANANO,MAIZ,PANELA,HUEVO,FRIJOL</t>
  </si>
  <si>
    <t>FRUTAS, VERDURAS, LEGUMBRES, PROTEINA,CRIA DE ANIMALES,PANELA</t>
  </si>
  <si>
    <t xml:space="preserve">TODOS LOS MESES  </t>
  </si>
  <si>
    <t>SEBASTIAN GAMBOA SANCHEZ</t>
  </si>
  <si>
    <t>sebasgamboaoficial@gmail.com</t>
  </si>
  <si>
    <t>verduras, frutas, carne,panela, cacao</t>
  </si>
  <si>
    <t>frutas, verdiras, carnico, cacao, panela</t>
  </si>
  <si>
    <t>mayo y julio</t>
  </si>
  <si>
    <t>Olga Beltran</t>
  </si>
  <si>
    <t>REPORTE CONSOLIDADO DE SECRETARÍAS DE AGRICULTURA DEPARTAMENTAL - 2025</t>
  </si>
  <si>
    <t xml:space="preserve">Boyaca </t>
  </si>
  <si>
    <t>Asociacion de bananeros de san jose de pare</t>
  </si>
  <si>
    <t>Yefer Eduardo Vargas Bernal</t>
  </si>
  <si>
    <t>asobanapare@gmail.com</t>
  </si>
  <si>
    <t xml:space="preserve">Naranja </t>
  </si>
  <si>
    <t>Gulupa - maracuya morado</t>
  </si>
  <si>
    <t xml:space="preserve">Fresas </t>
  </si>
  <si>
    <r>
      <t>Pi</t>
    </r>
    <r>
      <rPr>
        <b/>
        <sz val="12"/>
        <color theme="1"/>
        <rFont val="Aptos Narrow"/>
        <family val="2"/>
        <scheme val="minor"/>
      </rPr>
      <t>ñ</t>
    </r>
    <r>
      <rPr>
        <sz val="11"/>
        <color theme="1"/>
        <rFont val="Aptos Narrow"/>
        <family val="2"/>
        <scheme val="minor"/>
      </rPr>
      <t xml:space="preserve">a </t>
    </r>
  </si>
  <si>
    <t xml:space="preserve">papa </t>
  </si>
  <si>
    <t>Comun</t>
  </si>
  <si>
    <t>Gros Michel</t>
  </si>
  <si>
    <t>Mora roja</t>
  </si>
  <si>
    <t xml:space="preserve">Albion </t>
  </si>
  <si>
    <t>valencia</t>
  </si>
  <si>
    <t xml:space="preserve">Golden </t>
  </si>
  <si>
    <t>Cabezona</t>
  </si>
  <si>
    <t>larga</t>
  </si>
  <si>
    <t>hass</t>
  </si>
  <si>
    <t>sabanera</t>
  </si>
  <si>
    <t>criolla</t>
  </si>
  <si>
    <t>De arbol</t>
  </si>
  <si>
    <t>cascara</t>
  </si>
  <si>
    <t>mayo y octubre</t>
  </si>
  <si>
    <t>Junio y octubre</t>
  </si>
  <si>
    <t>Julio y diciembre</t>
  </si>
  <si>
    <t>Boyaca</t>
  </si>
  <si>
    <t>San jose de Pare</t>
  </si>
  <si>
    <t xml:space="preserve">Pi;a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</si>
</sst>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6" formatCode="&quot;$&quot;\ #,##0;[Red]\-&quot;$&quot;\ #,##0"/>
    <numFmt numFmtId="44" formatCode="_-&quot;$&quot;\ * #,##0.00_-;\-&quot;$&quot;\ * #,##0.00_-;_-&quot;$&quot;\ * &quot;-&quot;??_-;_-@_-"/>
    <numFmt numFmtId="164" formatCode="m/d/yyyy"/>
    <numFmt numFmtId="165" formatCode="&quot;$&quot;#,##0_);[Red]\(&quot;$&quot;#,##0\)"/>
    <numFmt numFmtId="166" formatCode="&quot;$&quot;#,##0.00_);[Red]\(&quot;$&quot;#,##0.00\)"/>
  </numFmts>
  <fonts count="27">
    <font>
      <sz val="11"/>
      <color theme="1"/>
      <name val="Aptos Narrow"/>
      <family val="2"/>
      <scheme val="minor"/>
    </font>
    <font>
      <u/>
      <sz val="11"/>
      <color theme="10"/>
      <name val="Aptos Narrow"/>
      <family val="2"/>
      <scheme val="minor"/>
    </font>
    <font>
      <sz val="10"/>
      <color theme="1"/>
      <name val="Arial"/>
      <family val="2"/>
    </font>
    <font>
      <b/>
      <sz val="10"/>
      <color theme="1"/>
      <name val="Arial"/>
      <family val="2"/>
    </font>
    <font>
      <b/>
      <sz val="10"/>
      <color rgb="FF002060"/>
      <name val="Arial"/>
      <family val="2"/>
    </font>
    <font>
      <sz val="10"/>
      <color rgb="FF002060"/>
      <name val="Arial"/>
      <family val="2"/>
    </font>
    <font>
      <b/>
      <sz val="10"/>
      <name val="Arial"/>
      <family val="2"/>
    </font>
    <font>
      <b/>
      <sz val="12"/>
      <name val="Arial"/>
      <family val="2"/>
    </font>
    <font>
      <b/>
      <sz val="20"/>
      <color theme="9" tint="-0.249977111117893"/>
      <name val="Arial"/>
      <family val="2"/>
    </font>
    <font>
      <sz val="9"/>
      <name val="Arial"/>
      <family val="2"/>
    </font>
    <font>
      <u/>
      <sz val="9"/>
      <name val="Arial"/>
      <family val="2"/>
    </font>
    <font>
      <b/>
      <sz val="9"/>
      <name val="Arial"/>
      <family val="2"/>
    </font>
    <font>
      <sz val="9"/>
      <color rgb="FFFF0000"/>
      <name val="Arial"/>
      <family val="2"/>
    </font>
    <font>
      <sz val="11"/>
      <color theme="1"/>
      <name val="Calibri"/>
      <family val="2"/>
    </font>
    <font>
      <sz val="10"/>
      <color theme="1"/>
      <name val="Aptos Narrow"/>
      <family val="2"/>
      <scheme val="minor"/>
    </font>
    <font>
      <sz val="9"/>
      <color rgb="FF00B0F0"/>
      <name val="Arial"/>
      <family val="2"/>
    </font>
    <font>
      <sz val="9"/>
      <color theme="1"/>
      <name val="Arial"/>
      <family val="2"/>
    </font>
    <font>
      <sz val="10"/>
      <color rgb="FF000000"/>
      <name val="Aptos Narrow"/>
      <family val="2"/>
      <scheme val="minor"/>
    </font>
    <font>
      <sz val="11"/>
      <color rgb="FF000000"/>
      <name val="Calibri"/>
      <family val="2"/>
    </font>
    <font>
      <b/>
      <sz val="9"/>
      <color theme="1"/>
      <name val="Arial"/>
      <family val="2"/>
    </font>
    <font>
      <u/>
      <sz val="9"/>
      <color theme="1"/>
      <name val="Arial"/>
      <family val="2"/>
    </font>
    <font>
      <u/>
      <sz val="9"/>
      <color theme="3" tint="0.499984740745262"/>
      <name val="Arial"/>
      <family val="2"/>
    </font>
    <font>
      <b/>
      <u/>
      <sz val="9"/>
      <color theme="3" tint="0.499984740745262"/>
      <name val="Arial"/>
      <family val="2"/>
    </font>
    <font>
      <u/>
      <sz val="11"/>
      <color theme="3" tint="0.499984740745262"/>
      <name val="Aptos Narrow"/>
      <family val="2"/>
      <scheme val="minor"/>
    </font>
    <font>
      <u/>
      <sz val="10"/>
      <color theme="10"/>
      <name val="Arial"/>
      <family val="2"/>
    </font>
    <font>
      <sz val="11"/>
      <color theme="1"/>
      <name val="Aptos Narrow"/>
      <family val="2"/>
      <scheme val="minor"/>
    </font>
    <font>
      <b/>
      <sz val="12"/>
      <color theme="1"/>
      <name val="Aptos Narrow"/>
      <family val="2"/>
      <scheme val="minor"/>
    </font>
  </fonts>
  <fills count="12">
    <fill>
      <patternFill patternType="none"/>
    </fill>
    <fill>
      <patternFill patternType="gray125"/>
    </fill>
    <fill>
      <patternFill patternType="solid">
        <fgColor theme="3" tint="0.749992370372631"/>
        <bgColor indexed="64"/>
      </patternFill>
    </fill>
    <fill>
      <patternFill patternType="solid">
        <fgColor theme="9"/>
        <bgColor indexed="64"/>
      </patternFill>
    </fill>
    <fill>
      <patternFill patternType="solid">
        <fgColor theme="9" tint="0.79998168889431442"/>
        <bgColor indexed="64"/>
      </patternFill>
    </fill>
    <fill>
      <patternFill patternType="solid">
        <fgColor theme="0"/>
        <bgColor indexed="64"/>
      </patternFill>
    </fill>
    <fill>
      <patternFill patternType="solid">
        <fgColor theme="0"/>
        <bgColor theme="5"/>
      </patternFill>
    </fill>
    <fill>
      <patternFill patternType="solid">
        <fgColor theme="0"/>
        <bgColor theme="0"/>
      </patternFill>
    </fill>
    <fill>
      <patternFill patternType="solid">
        <fgColor theme="0"/>
        <bgColor rgb="FFFFFF00"/>
      </patternFill>
    </fill>
    <fill>
      <patternFill patternType="solid">
        <fgColor theme="0"/>
        <bgColor theme="4" tint="0.79998168889431442"/>
      </patternFill>
    </fill>
    <fill>
      <patternFill patternType="solid">
        <fgColor theme="0"/>
        <bgColor rgb="FFFFFFFF"/>
      </patternFill>
    </fill>
    <fill>
      <patternFill patternType="solid">
        <fgColor theme="0"/>
        <bgColor rgb="FFF8F9FA"/>
      </patternFill>
    </fill>
  </fills>
  <borders count="15">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top style="thin">
        <color rgb="FF8EA9DB"/>
      </top>
      <bottom style="thin">
        <color rgb="FF8EA9DB"/>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4">
    <xf numFmtId="0" fontId="0" fillId="0" borderId="0"/>
    <xf numFmtId="0" fontId="1" fillId="0" borderId="0" applyNumberFormat="0" applyFill="0" applyBorder="0" applyAlignment="0" applyProtection="0"/>
    <xf numFmtId="0" fontId="18" fillId="0" borderId="0"/>
    <xf numFmtId="44" fontId="25" fillId="0" borderId="0" applyFont="0" applyFill="0" applyBorder="0" applyAlignment="0" applyProtection="0"/>
  </cellStyleXfs>
  <cellXfs count="134">
    <xf numFmtId="0" fontId="0" fillId="0" borderId="0" xfId="0"/>
    <xf numFmtId="0" fontId="2" fillId="0" borderId="0" xfId="0" applyFont="1"/>
    <xf numFmtId="0" fontId="4" fillId="0" borderId="0" xfId="0" applyFont="1" applyAlignment="1">
      <alignment vertical="center" wrapText="1"/>
    </xf>
    <xf numFmtId="0" fontId="3" fillId="2" borderId="5" xfId="0" applyFont="1" applyFill="1" applyBorder="1" applyAlignment="1">
      <alignment horizontal="center" vertical="center"/>
    </xf>
    <xf numFmtId="0" fontId="3" fillId="2" borderId="5" xfId="0" applyFont="1" applyFill="1" applyBorder="1" applyAlignment="1">
      <alignment horizontal="center" vertical="center" wrapText="1"/>
    </xf>
    <xf numFmtId="3" fontId="3" fillId="2" borderId="5" xfId="0" applyNumberFormat="1" applyFont="1" applyFill="1" applyBorder="1" applyAlignment="1">
      <alignment horizontal="center" vertical="center" wrapText="1"/>
    </xf>
    <xf numFmtId="0" fontId="2" fillId="0" borderId="0" xfId="0" applyFont="1" applyAlignment="1">
      <alignment horizontal="center"/>
    </xf>
    <xf numFmtId="0" fontId="3" fillId="3" borderId="5" xfId="0" applyFont="1" applyFill="1" applyBorder="1" applyAlignment="1">
      <alignment horizontal="center" vertical="center"/>
    </xf>
    <xf numFmtId="0" fontId="3" fillId="3" borderId="5" xfId="0" applyFont="1" applyFill="1" applyBorder="1" applyAlignment="1">
      <alignment horizontal="center" vertical="center" wrapText="1"/>
    </xf>
    <xf numFmtId="3" fontId="3" fillId="3" borderId="5" xfId="0" applyNumberFormat="1" applyFont="1" applyFill="1" applyBorder="1" applyAlignment="1">
      <alignment horizontal="center" vertical="center" wrapText="1"/>
    </xf>
    <xf numFmtId="3" fontId="2" fillId="0" borderId="0" xfId="0" applyNumberFormat="1" applyFont="1" applyAlignment="1">
      <alignment horizontal="center"/>
    </xf>
    <xf numFmtId="0" fontId="5" fillId="0" borderId="0" xfId="0" applyFont="1" applyAlignment="1">
      <alignment wrapText="1"/>
    </xf>
    <xf numFmtId="3" fontId="2" fillId="0" borderId="0" xfId="0" applyNumberFormat="1" applyFont="1"/>
    <xf numFmtId="3" fontId="2" fillId="0" borderId="0" xfId="0" applyNumberFormat="1" applyFont="1" applyAlignment="1">
      <alignment vertical="center" wrapText="1"/>
    </xf>
    <xf numFmtId="0" fontId="9" fillId="0" borderId="5" xfId="0" applyFont="1" applyBorder="1" applyAlignment="1">
      <alignment horizontal="center" vertical="center"/>
    </xf>
    <xf numFmtId="0" fontId="9" fillId="0" borderId="5" xfId="0" applyFont="1" applyBorder="1" applyAlignment="1">
      <alignment horizontal="center" vertical="center" wrapText="1"/>
    </xf>
    <xf numFmtId="0" fontId="10" fillId="0" borderId="5" xfId="1" applyFont="1" applyFill="1" applyBorder="1" applyAlignment="1">
      <alignment horizontal="center" vertical="center" wrapText="1"/>
    </xf>
    <xf numFmtId="3" fontId="9" fillId="0" borderId="5" xfId="0" applyNumberFormat="1" applyFont="1" applyBorder="1" applyAlignment="1">
      <alignment horizontal="center" vertical="center"/>
    </xf>
    <xf numFmtId="3" fontId="9" fillId="0" borderId="5" xfId="0" applyNumberFormat="1" applyFont="1" applyBorder="1" applyAlignment="1">
      <alignment horizontal="center" vertical="center" wrapText="1"/>
    </xf>
    <xf numFmtId="0" fontId="10" fillId="0" borderId="5" xfId="0" applyFont="1" applyBorder="1" applyAlignment="1">
      <alignment horizontal="center" vertical="center" wrapText="1"/>
    </xf>
    <xf numFmtId="0" fontId="9" fillId="0" borderId="5" xfId="0" applyFont="1" applyBorder="1" applyAlignment="1">
      <alignment vertical="center"/>
    </xf>
    <xf numFmtId="0" fontId="9" fillId="0" borderId="0" xfId="0" applyFont="1" applyAlignment="1">
      <alignment vertical="center"/>
    </xf>
    <xf numFmtId="0" fontId="9" fillId="0" borderId="5" xfId="0" applyFont="1" applyBorder="1" applyAlignment="1">
      <alignment vertical="center" wrapText="1"/>
    </xf>
    <xf numFmtId="9" fontId="9" fillId="0" borderId="5" xfId="0" applyNumberFormat="1" applyFont="1" applyBorder="1" applyAlignment="1">
      <alignment horizontal="center" vertical="center"/>
    </xf>
    <xf numFmtId="9" fontId="9" fillId="0" borderId="5" xfId="0" applyNumberFormat="1" applyFont="1" applyBorder="1" applyAlignment="1">
      <alignment horizontal="center" vertical="center" wrapText="1"/>
    </xf>
    <xf numFmtId="3" fontId="9" fillId="0" borderId="5" xfId="0" applyNumberFormat="1" applyFont="1" applyBorder="1" applyAlignment="1">
      <alignment vertical="center"/>
    </xf>
    <xf numFmtId="0" fontId="11" fillId="0" borderId="5" xfId="0" applyFont="1" applyBorder="1" applyAlignment="1">
      <alignment horizontal="center" vertical="center"/>
    </xf>
    <xf numFmtId="0" fontId="9" fillId="0" borderId="5" xfId="0" quotePrefix="1" applyFont="1" applyBorder="1" applyAlignment="1">
      <alignment horizontal="center" vertical="center" wrapText="1"/>
    </xf>
    <xf numFmtId="3" fontId="9" fillId="0" borderId="5" xfId="0" applyNumberFormat="1" applyFont="1" applyBorder="1" applyAlignment="1">
      <alignment vertical="center" wrapText="1"/>
    </xf>
    <xf numFmtId="164" fontId="9" fillId="0" borderId="5" xfId="0" applyNumberFormat="1" applyFont="1" applyBorder="1" applyAlignment="1">
      <alignment horizontal="center" vertical="center"/>
    </xf>
    <xf numFmtId="0" fontId="12" fillId="0" borderId="0" xfId="0" applyFont="1" applyAlignment="1">
      <alignment vertical="center"/>
    </xf>
    <xf numFmtId="0" fontId="2" fillId="0" borderId="9" xfId="0" applyFont="1" applyBorder="1" applyAlignment="1">
      <alignment horizontal="center"/>
    </xf>
    <xf numFmtId="0" fontId="2" fillId="0" borderId="3" xfId="0" applyFont="1" applyBorder="1" applyAlignment="1">
      <alignment horizontal="center"/>
    </xf>
    <xf numFmtId="0" fontId="2" fillId="0" borderId="5" xfId="0" applyFont="1" applyBorder="1"/>
    <xf numFmtId="0" fontId="0" fillId="0" borderId="5" xfId="0" applyBorder="1"/>
    <xf numFmtId="3" fontId="2" fillId="0" borderId="5" xfId="0" applyNumberFormat="1" applyFont="1" applyBorder="1"/>
    <xf numFmtId="0" fontId="13" fillId="0" borderId="5" xfId="1" applyFont="1" applyFill="1" applyBorder="1"/>
    <xf numFmtId="0" fontId="13" fillId="0" borderId="5" xfId="1" applyFont="1" applyBorder="1"/>
    <xf numFmtId="0" fontId="14" fillId="5" borderId="5" xfId="0" applyFont="1" applyFill="1" applyBorder="1"/>
    <xf numFmtId="0" fontId="14" fillId="5" borderId="5" xfId="0" applyFont="1" applyFill="1" applyBorder="1" applyAlignment="1">
      <alignment horizontal="right"/>
    </xf>
    <xf numFmtId="3" fontId="14" fillId="5" borderId="5" xfId="0" applyNumberFormat="1" applyFont="1" applyFill="1" applyBorder="1"/>
    <xf numFmtId="0" fontId="0" fillId="5" borderId="5" xfId="0" applyFill="1" applyBorder="1"/>
    <xf numFmtId="0" fontId="14" fillId="5" borderId="5" xfId="0" quotePrefix="1" applyFont="1" applyFill="1" applyBorder="1"/>
    <xf numFmtId="0" fontId="1" fillId="5" borderId="5" xfId="1" applyFill="1" applyBorder="1"/>
    <xf numFmtId="1" fontId="9" fillId="0" borderId="5" xfId="0" applyNumberFormat="1" applyFont="1" applyBorder="1" applyAlignment="1">
      <alignment horizontal="center" vertical="center" wrapText="1"/>
    </xf>
    <xf numFmtId="1" fontId="9" fillId="0" borderId="5" xfId="0" applyNumberFormat="1" applyFont="1" applyBorder="1" applyAlignment="1">
      <alignment horizontal="center" vertical="center"/>
    </xf>
    <xf numFmtId="1" fontId="11" fillId="0" borderId="5" xfId="0" applyNumberFormat="1" applyFont="1" applyBorder="1" applyAlignment="1">
      <alignment horizontal="center" vertical="center"/>
    </xf>
    <xf numFmtId="1" fontId="0" fillId="0" borderId="5" xfId="0" applyNumberFormat="1" applyBorder="1"/>
    <xf numFmtId="1" fontId="14" fillId="5" borderId="5" xfId="0" applyNumberFormat="1" applyFont="1" applyFill="1" applyBorder="1"/>
    <xf numFmtId="0" fontId="9" fillId="0" borderId="5" xfId="0" applyFont="1" applyBorder="1" applyAlignment="1">
      <alignment horizontal="right" vertical="center"/>
    </xf>
    <xf numFmtId="0" fontId="12" fillId="0" borderId="5" xfId="0" applyFont="1" applyBorder="1" applyAlignment="1">
      <alignment horizontal="center" vertical="center" wrapText="1"/>
    </xf>
    <xf numFmtId="0" fontId="15" fillId="0" borderId="5" xfId="0" applyFont="1" applyBorder="1" applyAlignment="1">
      <alignment horizontal="center" vertical="center" wrapText="1"/>
    </xf>
    <xf numFmtId="0" fontId="16" fillId="0" borderId="5" xfId="0" applyFont="1" applyBorder="1" applyAlignment="1">
      <alignment horizontal="center" vertical="center" wrapText="1"/>
    </xf>
    <xf numFmtId="0" fontId="9" fillId="0" borderId="3" xfId="0" applyFont="1" applyBorder="1" applyAlignment="1">
      <alignment vertical="center"/>
    </xf>
    <xf numFmtId="0" fontId="2" fillId="0" borderId="2" xfId="0" applyFont="1" applyBorder="1" applyAlignment="1">
      <alignment horizontal="center"/>
    </xf>
    <xf numFmtId="0" fontId="2" fillId="0" borderId="4" xfId="0" applyFont="1" applyBorder="1" applyAlignment="1">
      <alignment horizontal="center"/>
    </xf>
    <xf numFmtId="0" fontId="6" fillId="4" borderId="2"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16" fillId="5" borderId="5" xfId="0" applyFont="1" applyFill="1" applyBorder="1" applyAlignment="1">
      <alignment horizontal="center" vertical="center"/>
    </xf>
    <xf numFmtId="0" fontId="16" fillId="5" borderId="5" xfId="0" applyFont="1" applyFill="1" applyBorder="1" applyAlignment="1">
      <alignment horizontal="center" vertical="center" wrapText="1"/>
    </xf>
    <xf numFmtId="3" fontId="16" fillId="5" borderId="5" xfId="0" applyNumberFormat="1" applyFont="1" applyFill="1" applyBorder="1" applyAlignment="1">
      <alignment horizontal="center" vertical="center" wrapText="1"/>
    </xf>
    <xf numFmtId="0" fontId="16" fillId="8" borderId="5" xfId="0" applyFont="1" applyFill="1" applyBorder="1" applyAlignment="1">
      <alignment horizontal="center" vertical="center" wrapText="1"/>
    </xf>
    <xf numFmtId="0" fontId="20" fillId="5" borderId="5" xfId="1" applyFont="1" applyFill="1" applyBorder="1" applyAlignment="1">
      <alignment horizontal="center" vertical="center" wrapText="1"/>
    </xf>
    <xf numFmtId="0" fontId="20" fillId="5" borderId="5" xfId="0" applyFont="1" applyFill="1" applyBorder="1" applyAlignment="1">
      <alignment horizontal="center" vertical="center" wrapText="1"/>
    </xf>
    <xf numFmtId="9" fontId="16" fillId="5" borderId="5" xfId="0" applyNumberFormat="1" applyFont="1" applyFill="1" applyBorder="1" applyAlignment="1">
      <alignment horizontal="center" vertical="center" wrapText="1"/>
    </xf>
    <xf numFmtId="0" fontId="19" fillId="5" borderId="5" xfId="0" applyFont="1" applyFill="1" applyBorder="1" applyAlignment="1">
      <alignment horizontal="center" vertical="center"/>
    </xf>
    <xf numFmtId="0" fontId="16" fillId="5" borderId="5" xfId="0" quotePrefix="1" applyFont="1" applyFill="1" applyBorder="1" applyAlignment="1">
      <alignment horizontal="center" vertical="center" wrapText="1"/>
    </xf>
    <xf numFmtId="0" fontId="16" fillId="9" borderId="5" xfId="0" applyFont="1" applyFill="1" applyBorder="1" applyAlignment="1">
      <alignment horizontal="center" vertical="center" wrapText="1"/>
    </xf>
    <xf numFmtId="0" fontId="21" fillId="5" borderId="5" xfId="0" applyFont="1" applyFill="1" applyBorder="1" applyAlignment="1">
      <alignment horizontal="center" vertical="center" wrapText="1"/>
    </xf>
    <xf numFmtId="0" fontId="21" fillId="8" borderId="5" xfId="0" applyFont="1" applyFill="1" applyBorder="1" applyAlignment="1">
      <alignment horizontal="center" vertical="center" wrapText="1"/>
    </xf>
    <xf numFmtId="0" fontId="21" fillId="9" borderId="5" xfId="0" applyFont="1" applyFill="1" applyBorder="1" applyAlignment="1">
      <alignment horizontal="center" vertical="center" wrapText="1"/>
    </xf>
    <xf numFmtId="165" fontId="9" fillId="0" borderId="5" xfId="0" applyNumberFormat="1" applyFont="1" applyBorder="1" applyAlignment="1">
      <alignment horizontal="center" vertical="center" wrapText="1"/>
    </xf>
    <xf numFmtId="3" fontId="16" fillId="8" borderId="5" xfId="0" applyNumberFormat="1" applyFont="1" applyFill="1" applyBorder="1" applyAlignment="1">
      <alignment horizontal="center" vertical="center" wrapText="1"/>
    </xf>
    <xf numFmtId="11" fontId="9" fillId="0" borderId="5" xfId="0" applyNumberFormat="1" applyFont="1" applyBorder="1" applyAlignment="1">
      <alignment horizontal="center" vertical="center" wrapText="1"/>
    </xf>
    <xf numFmtId="0" fontId="16" fillId="5" borderId="5" xfId="1" applyFont="1" applyFill="1" applyBorder="1" applyAlignment="1">
      <alignment horizontal="center" vertical="center" wrapText="1"/>
    </xf>
    <xf numFmtId="0" fontId="16" fillId="5" borderId="5" xfId="2" applyFont="1" applyFill="1" applyBorder="1" applyAlignment="1">
      <alignment horizontal="center" vertical="center" wrapText="1"/>
    </xf>
    <xf numFmtId="0" fontId="22" fillId="5" borderId="5" xfId="0" applyFont="1" applyFill="1" applyBorder="1" applyAlignment="1">
      <alignment horizontal="center" vertical="center" wrapText="1"/>
    </xf>
    <xf numFmtId="0" fontId="21" fillId="6" borderId="5" xfId="0" applyFont="1" applyFill="1" applyBorder="1" applyAlignment="1">
      <alignment horizontal="center" vertical="center" wrapText="1"/>
    </xf>
    <xf numFmtId="49" fontId="16" fillId="9" borderId="5" xfId="0" applyNumberFormat="1" applyFont="1" applyFill="1" applyBorder="1" applyAlignment="1">
      <alignment horizontal="center" vertical="center" wrapText="1"/>
    </xf>
    <xf numFmtId="6" fontId="16" fillId="9" borderId="5" xfId="0" applyNumberFormat="1" applyFont="1" applyFill="1" applyBorder="1" applyAlignment="1">
      <alignment horizontal="center" vertical="center" wrapText="1"/>
    </xf>
    <xf numFmtId="49" fontId="16" fillId="5" borderId="5" xfId="0" applyNumberFormat="1" applyFont="1" applyFill="1" applyBorder="1" applyAlignment="1">
      <alignment horizontal="center" vertical="center" wrapText="1"/>
    </xf>
    <xf numFmtId="0" fontId="16" fillId="10" borderId="5" xfId="0" applyFont="1" applyFill="1" applyBorder="1" applyAlignment="1">
      <alignment horizontal="center" vertical="center" wrapText="1"/>
    </xf>
    <xf numFmtId="0" fontId="21" fillId="10" borderId="5" xfId="0" applyFont="1" applyFill="1" applyBorder="1" applyAlignment="1">
      <alignment horizontal="center" vertical="center" wrapText="1"/>
    </xf>
    <xf numFmtId="0" fontId="21" fillId="7" borderId="5" xfId="0" applyFont="1" applyFill="1" applyBorder="1" applyAlignment="1">
      <alignment horizontal="center" vertical="center" wrapText="1"/>
    </xf>
    <xf numFmtId="0" fontId="16" fillId="7" borderId="5" xfId="0" applyFont="1" applyFill="1" applyBorder="1" applyAlignment="1">
      <alignment horizontal="center" vertical="center" wrapText="1"/>
    </xf>
    <xf numFmtId="0" fontId="20" fillId="9" borderId="5" xfId="1" applyFont="1" applyFill="1" applyBorder="1" applyAlignment="1">
      <alignment horizontal="center" vertical="center" wrapText="1"/>
    </xf>
    <xf numFmtId="3" fontId="16" fillId="9" borderId="5" xfId="0" applyNumberFormat="1" applyFont="1" applyFill="1" applyBorder="1" applyAlignment="1">
      <alignment horizontal="center" vertical="center" wrapText="1"/>
    </xf>
    <xf numFmtId="0" fontId="21" fillId="11" borderId="5" xfId="0" applyFont="1" applyFill="1" applyBorder="1" applyAlignment="1">
      <alignment horizontal="center" vertical="center" wrapText="1"/>
    </xf>
    <xf numFmtId="0" fontId="16" fillId="11" borderId="5" xfId="0" applyFont="1" applyFill="1" applyBorder="1" applyAlignment="1">
      <alignment horizontal="center" vertical="center" wrapText="1"/>
    </xf>
    <xf numFmtId="14" fontId="9" fillId="0" borderId="5" xfId="0" applyNumberFormat="1" applyFont="1" applyBorder="1" applyAlignment="1">
      <alignment horizontal="center" vertical="center"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23" fillId="0" borderId="0" xfId="0" applyFont="1" applyAlignment="1">
      <alignment horizontal="center" vertical="center" wrapText="1"/>
    </xf>
    <xf numFmtId="0" fontId="16" fillId="5" borderId="11" xfId="0" applyFont="1" applyFill="1" applyBorder="1" applyAlignment="1">
      <alignment horizontal="center" vertical="center" wrapText="1"/>
    </xf>
    <xf numFmtId="0" fontId="21" fillId="11" borderId="13" xfId="0" applyFont="1" applyFill="1" applyBorder="1" applyAlignment="1">
      <alignment horizontal="center" vertical="center" wrapText="1"/>
    </xf>
    <xf numFmtId="0" fontId="21" fillId="5" borderId="14" xfId="0" applyFont="1" applyFill="1" applyBorder="1" applyAlignment="1">
      <alignment horizontal="center" vertical="center" wrapText="1"/>
    </xf>
    <xf numFmtId="0" fontId="21" fillId="0" borderId="11" xfId="0" applyFont="1" applyBorder="1" applyAlignment="1">
      <alignment horizontal="center" vertical="center" wrapText="1"/>
    </xf>
    <xf numFmtId="0" fontId="16" fillId="5" borderId="12" xfId="0" applyFont="1" applyFill="1" applyBorder="1" applyAlignment="1">
      <alignment horizontal="center" vertical="center" wrapText="1"/>
    </xf>
    <xf numFmtId="0" fontId="16" fillId="11" borderId="13" xfId="0" applyFont="1" applyFill="1" applyBorder="1" applyAlignment="1">
      <alignment horizontal="center" vertical="center" wrapText="1"/>
    </xf>
    <xf numFmtId="0" fontId="16" fillId="5" borderId="13" xfId="0" applyFont="1" applyFill="1" applyBorder="1" applyAlignment="1">
      <alignment horizontal="center" vertical="center" wrapText="1"/>
    </xf>
    <xf numFmtId="0" fontId="16" fillId="5" borderId="14" xfId="0" applyFont="1" applyFill="1" applyBorder="1" applyAlignment="1">
      <alignment horizontal="center" vertical="center" wrapText="1"/>
    </xf>
    <xf numFmtId="0" fontId="2" fillId="0" borderId="5" xfId="0" applyFont="1" applyBorder="1" applyAlignment="1">
      <alignment horizontal="center" vertical="center" wrapText="1"/>
    </xf>
    <xf numFmtId="0" fontId="24" fillId="0" borderId="5" xfId="1" applyFont="1" applyBorder="1" applyAlignment="1">
      <alignment horizontal="center" vertical="center" wrapText="1"/>
    </xf>
    <xf numFmtId="0" fontId="2" fillId="5" borderId="5" xfId="0" applyFont="1" applyFill="1" applyBorder="1" applyAlignment="1">
      <alignment horizontal="center" vertical="center" wrapText="1"/>
    </xf>
    <xf numFmtId="0" fontId="0" fillId="0" borderId="5" xfId="0" applyBorder="1" applyAlignment="1">
      <alignment horizontal="center" vertical="center" wrapText="1"/>
    </xf>
    <xf numFmtId="0" fontId="1" fillId="0" borderId="5" xfId="1" applyBorder="1" applyAlignment="1">
      <alignment horizontal="center" vertical="center" wrapText="1"/>
    </xf>
    <xf numFmtId="165" fontId="9" fillId="0" borderId="5" xfId="0" applyNumberFormat="1" applyFont="1" applyBorder="1" applyAlignment="1">
      <alignment horizontal="center" vertical="center"/>
    </xf>
    <xf numFmtId="0" fontId="9" fillId="0" borderId="14" xfId="0" applyFont="1" applyBorder="1" applyAlignment="1">
      <alignment horizontal="center" vertical="center" wrapText="1"/>
    </xf>
    <xf numFmtId="0" fontId="9" fillId="0" borderId="0" xfId="0" applyFont="1" applyAlignment="1">
      <alignment horizontal="center" vertical="center" wrapText="1"/>
    </xf>
    <xf numFmtId="166" fontId="9" fillId="0" borderId="5" xfId="0" applyNumberFormat="1" applyFont="1" applyBorder="1" applyAlignment="1">
      <alignment horizontal="center" vertical="center" wrapText="1"/>
    </xf>
    <xf numFmtId="0" fontId="0" fillId="0" borderId="0" xfId="0" applyAlignment="1">
      <alignment horizontal="center" wrapText="1"/>
    </xf>
    <xf numFmtId="0" fontId="0" fillId="0" borderId="5" xfId="0" applyBorder="1" applyAlignment="1">
      <alignment horizontal="center" vertical="center"/>
    </xf>
    <xf numFmtId="44" fontId="0" fillId="0" borderId="5" xfId="3" applyFont="1" applyFill="1" applyBorder="1" applyAlignment="1">
      <alignment horizontal="center" vertical="center"/>
    </xf>
    <xf numFmtId="44" fontId="0" fillId="0" borderId="5" xfId="3" applyFont="1" applyBorder="1" applyAlignment="1">
      <alignment horizontal="center" vertical="center" wrapText="1"/>
    </xf>
    <xf numFmtId="0" fontId="1" fillId="0" borderId="5" xfId="1" applyBorder="1" applyAlignment="1">
      <alignment horizontal="center" vertical="center"/>
    </xf>
    <xf numFmtId="0" fontId="7" fillId="4" borderId="0" xfId="0" applyFont="1" applyFill="1" applyAlignment="1">
      <alignment horizontal="center" vertical="center"/>
    </xf>
    <xf numFmtId="0" fontId="7" fillId="4" borderId="8" xfId="0" applyFont="1" applyFill="1" applyBorder="1" applyAlignment="1">
      <alignment horizontal="center" vertical="center"/>
    </xf>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2" fillId="0" borderId="6" xfId="0" applyFont="1" applyBorder="1" applyAlignment="1">
      <alignment horizontal="center"/>
    </xf>
    <xf numFmtId="0" fontId="2" fillId="0" borderId="9" xfId="0" applyFont="1" applyBorder="1" applyAlignment="1">
      <alignment horizontal="center"/>
    </xf>
    <xf numFmtId="0" fontId="2" fillId="0" borderId="1" xfId="0" applyFont="1" applyBorder="1" applyAlignment="1">
      <alignment horizontal="center"/>
    </xf>
    <xf numFmtId="0" fontId="2" fillId="0" borderId="0" xfId="0" applyFont="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8" fillId="4" borderId="9" xfId="0" applyFont="1" applyFill="1" applyBorder="1" applyAlignment="1">
      <alignment horizontal="center" vertical="center"/>
    </xf>
    <xf numFmtId="0" fontId="8" fillId="4" borderId="7" xfId="0" applyFont="1" applyFill="1" applyBorder="1" applyAlignment="1">
      <alignment horizontal="center" vertical="center"/>
    </xf>
    <xf numFmtId="0" fontId="2" fillId="0" borderId="7" xfId="0" applyFont="1" applyBorder="1" applyAlignment="1">
      <alignment horizontal="center"/>
    </xf>
    <xf numFmtId="0" fontId="2" fillId="0" borderId="8" xfId="0" applyFont="1" applyBorder="1" applyAlignment="1">
      <alignment horizontal="center"/>
    </xf>
    <xf numFmtId="0" fontId="2" fillId="0" borderId="4" xfId="0" applyFont="1" applyBorder="1" applyAlignment="1">
      <alignment horizontal="center"/>
    </xf>
    <xf numFmtId="0" fontId="8" fillId="4" borderId="6" xfId="0" applyFont="1" applyFill="1" applyBorder="1" applyAlignment="1">
      <alignment horizontal="center" vertical="center"/>
    </xf>
    <xf numFmtId="0" fontId="7" fillId="4" borderId="1" xfId="0" applyFont="1" applyFill="1" applyBorder="1" applyAlignment="1">
      <alignment horizontal="center" vertical="center"/>
    </xf>
    <xf numFmtId="0" fontId="6" fillId="4" borderId="2" xfId="0" applyFont="1" applyFill="1" applyBorder="1" applyAlignment="1">
      <alignment horizontal="center" vertical="center"/>
    </xf>
  </cellXfs>
  <cellStyles count="4">
    <cellStyle name="Hipervínculo" xfId="1" builtinId="8"/>
    <cellStyle name="Moneda" xfId="3" builtinId="4"/>
    <cellStyle name="Normal" xfId="0" builtinId="0"/>
    <cellStyle name="Normal 2" xfId="2"/>
  </cellStyles>
  <dxfs count="2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11906</xdr:colOff>
      <xdr:row>0</xdr:row>
      <xdr:rowOff>48531</xdr:rowOff>
    </xdr:from>
    <xdr:to>
      <xdr:col>3</xdr:col>
      <xdr:colOff>270083</xdr:colOff>
      <xdr:row>1</xdr:row>
      <xdr:rowOff>4239</xdr:rowOff>
    </xdr:to>
    <xdr:pic>
      <xdr:nvPicPr>
        <xdr:cNvPr id="3" name="Imagen 2">
          <a:extLst>
            <a:ext uri="{FF2B5EF4-FFF2-40B4-BE49-F238E27FC236}">
              <a16:creationId xmlns:a16="http://schemas.microsoft.com/office/drawing/2014/main" id="{9147AE6F-15C9-A36D-0B41-57BC89999C8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06" y="48531"/>
          <a:ext cx="2357437" cy="815673"/>
        </a:xfrm>
        <a:prstGeom prst="rect">
          <a:avLst/>
        </a:prstGeom>
      </xdr:spPr>
    </xdr:pic>
    <xdr:clientData/>
  </xdr:twoCellAnchor>
  <xdr:twoCellAnchor editAs="oneCell">
    <xdr:from>
      <xdr:col>23</xdr:col>
      <xdr:colOff>0</xdr:colOff>
      <xdr:row>0</xdr:row>
      <xdr:rowOff>0</xdr:rowOff>
    </xdr:from>
    <xdr:to>
      <xdr:col>24</xdr:col>
      <xdr:colOff>1099181</xdr:colOff>
      <xdr:row>2</xdr:row>
      <xdr:rowOff>120316</xdr:rowOff>
    </xdr:to>
    <xdr:pic>
      <xdr:nvPicPr>
        <xdr:cNvPr id="6" name="Image 1">
          <a:extLst>
            <a:ext uri="{FF2B5EF4-FFF2-40B4-BE49-F238E27FC236}">
              <a16:creationId xmlns:a16="http://schemas.microsoft.com/office/drawing/2014/main" id="{663013F1-2077-A046-84DC-549C6308A37F}"/>
            </a:ext>
          </a:extLst>
        </xdr:cNvPr>
        <xdr:cNvPicPr/>
      </xdr:nvPicPr>
      <xdr:blipFill>
        <a:blip xmlns:r="http://schemas.openxmlformats.org/officeDocument/2006/relationships" r:embed="rId2" cstate="print"/>
        <a:stretch>
          <a:fillRect/>
        </a:stretch>
      </xdr:blipFill>
      <xdr:spPr>
        <a:xfrm>
          <a:off x="31402421" y="0"/>
          <a:ext cx="2342444" cy="117642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70556</xdr:rowOff>
    </xdr:from>
    <xdr:to>
      <xdr:col>3</xdr:col>
      <xdr:colOff>0</xdr:colOff>
      <xdr:row>3</xdr:row>
      <xdr:rowOff>889000</xdr:rowOff>
    </xdr:to>
    <xdr:pic>
      <xdr:nvPicPr>
        <xdr:cNvPr id="4" name="Imagen 3">
          <a:extLst>
            <a:ext uri="{FF2B5EF4-FFF2-40B4-BE49-F238E27FC236}">
              <a16:creationId xmlns:a16="http://schemas.microsoft.com/office/drawing/2014/main" id="{D198FC5B-D0B1-48E6-8545-131F3C663F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395112"/>
          <a:ext cx="2497667" cy="1185332"/>
        </a:xfrm>
        <a:prstGeom prst="rect">
          <a:avLst/>
        </a:prstGeom>
      </xdr:spPr>
    </xdr:pic>
    <xdr:clientData/>
  </xdr:twoCellAnchor>
  <xdr:twoCellAnchor editAs="oneCell">
    <xdr:from>
      <xdr:col>23</xdr:col>
      <xdr:colOff>155223</xdr:colOff>
      <xdr:row>0</xdr:row>
      <xdr:rowOff>0</xdr:rowOff>
    </xdr:from>
    <xdr:to>
      <xdr:col>26</xdr:col>
      <xdr:colOff>1</xdr:colOff>
      <xdr:row>3</xdr:row>
      <xdr:rowOff>719667</xdr:rowOff>
    </xdr:to>
    <xdr:pic>
      <xdr:nvPicPr>
        <xdr:cNvPr id="6" name="Image 1">
          <a:extLst>
            <a:ext uri="{FF2B5EF4-FFF2-40B4-BE49-F238E27FC236}">
              <a16:creationId xmlns:a16="http://schemas.microsoft.com/office/drawing/2014/main" id="{86162FBE-8FFF-9E4C-847D-1BD7B4EF1A15}"/>
            </a:ext>
          </a:extLst>
        </xdr:cNvPr>
        <xdr:cNvPicPr/>
      </xdr:nvPicPr>
      <xdr:blipFill>
        <a:blip xmlns:r="http://schemas.openxmlformats.org/officeDocument/2006/relationships" r:embed="rId2" cstate="print"/>
        <a:stretch>
          <a:fillRect/>
        </a:stretch>
      </xdr:blipFill>
      <xdr:spPr>
        <a:xfrm>
          <a:off x="24638001" y="0"/>
          <a:ext cx="2342444" cy="14111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11906</xdr:colOff>
      <xdr:row>0</xdr:row>
      <xdr:rowOff>48531</xdr:rowOff>
    </xdr:from>
    <xdr:to>
      <xdr:col>2</xdr:col>
      <xdr:colOff>1393030</xdr:colOff>
      <xdr:row>2</xdr:row>
      <xdr:rowOff>137923</xdr:rowOff>
    </xdr:to>
    <xdr:pic>
      <xdr:nvPicPr>
        <xdr:cNvPr id="2" name="Imagen 1">
          <a:extLst>
            <a:ext uri="{FF2B5EF4-FFF2-40B4-BE49-F238E27FC236}">
              <a16:creationId xmlns:a16="http://schemas.microsoft.com/office/drawing/2014/main" id="{46EC5BC4-BC49-4784-A8DA-2F945519404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06" y="48531"/>
          <a:ext cx="2352674" cy="813292"/>
        </a:xfrm>
        <a:prstGeom prst="rect">
          <a:avLst/>
        </a:prstGeom>
      </xdr:spPr>
    </xdr:pic>
    <xdr:clientData/>
  </xdr:twoCellAnchor>
  <xdr:twoCellAnchor editAs="oneCell">
    <xdr:from>
      <xdr:col>23</xdr:col>
      <xdr:colOff>23827</xdr:colOff>
      <xdr:row>0</xdr:row>
      <xdr:rowOff>11907</xdr:rowOff>
    </xdr:from>
    <xdr:to>
      <xdr:col>25</xdr:col>
      <xdr:colOff>726295</xdr:colOff>
      <xdr:row>2</xdr:row>
      <xdr:rowOff>153459</xdr:rowOff>
    </xdr:to>
    <xdr:pic>
      <xdr:nvPicPr>
        <xdr:cNvPr id="3" name="Imagen 2">
          <a:extLst>
            <a:ext uri="{FF2B5EF4-FFF2-40B4-BE49-F238E27FC236}">
              <a16:creationId xmlns:a16="http://schemas.microsoft.com/office/drawing/2014/main" id="{763460F8-918E-4EDA-BB2A-6A8E59DC3F5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293777" y="11907"/>
          <a:ext cx="2778918" cy="86545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11906</xdr:colOff>
      <xdr:row>0</xdr:row>
      <xdr:rowOff>48531</xdr:rowOff>
    </xdr:from>
    <xdr:to>
      <xdr:col>2</xdr:col>
      <xdr:colOff>1393030</xdr:colOff>
      <xdr:row>2</xdr:row>
      <xdr:rowOff>137923</xdr:rowOff>
    </xdr:to>
    <xdr:pic>
      <xdr:nvPicPr>
        <xdr:cNvPr id="2" name="Imagen 1">
          <a:extLst>
            <a:ext uri="{FF2B5EF4-FFF2-40B4-BE49-F238E27FC236}">
              <a16:creationId xmlns:a16="http://schemas.microsoft.com/office/drawing/2014/main" id="{DA30BBDF-F22B-48A7-A9EC-84F20282F4A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06" y="48531"/>
          <a:ext cx="2352674" cy="813292"/>
        </a:xfrm>
        <a:prstGeom prst="rect">
          <a:avLst/>
        </a:prstGeom>
      </xdr:spPr>
    </xdr:pic>
    <xdr:clientData/>
  </xdr:twoCellAnchor>
  <xdr:twoCellAnchor editAs="oneCell">
    <xdr:from>
      <xdr:col>23</xdr:col>
      <xdr:colOff>23827</xdr:colOff>
      <xdr:row>0</xdr:row>
      <xdr:rowOff>11907</xdr:rowOff>
    </xdr:from>
    <xdr:to>
      <xdr:col>25</xdr:col>
      <xdr:colOff>726295</xdr:colOff>
      <xdr:row>2</xdr:row>
      <xdr:rowOff>153459</xdr:rowOff>
    </xdr:to>
    <xdr:pic>
      <xdr:nvPicPr>
        <xdr:cNvPr id="3" name="Imagen 2">
          <a:extLst>
            <a:ext uri="{FF2B5EF4-FFF2-40B4-BE49-F238E27FC236}">
              <a16:creationId xmlns:a16="http://schemas.microsoft.com/office/drawing/2014/main" id="{DBDB891B-B967-4584-ABBA-59E728E1E07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293777" y="11907"/>
          <a:ext cx="2778918" cy="86545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11906</xdr:colOff>
      <xdr:row>0</xdr:row>
      <xdr:rowOff>48531</xdr:rowOff>
    </xdr:from>
    <xdr:to>
      <xdr:col>2</xdr:col>
      <xdr:colOff>1393030</xdr:colOff>
      <xdr:row>2</xdr:row>
      <xdr:rowOff>137923</xdr:rowOff>
    </xdr:to>
    <xdr:pic>
      <xdr:nvPicPr>
        <xdr:cNvPr id="2" name="Imagen 1">
          <a:extLst>
            <a:ext uri="{FF2B5EF4-FFF2-40B4-BE49-F238E27FC236}">
              <a16:creationId xmlns:a16="http://schemas.microsoft.com/office/drawing/2014/main" id="{9950F65E-5AFD-4C4B-9739-C34F2EBE280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06" y="48531"/>
          <a:ext cx="2352674" cy="813292"/>
        </a:xfrm>
        <a:prstGeom prst="rect">
          <a:avLst/>
        </a:prstGeom>
      </xdr:spPr>
    </xdr:pic>
    <xdr:clientData/>
  </xdr:twoCellAnchor>
  <xdr:twoCellAnchor editAs="oneCell">
    <xdr:from>
      <xdr:col>23</xdr:col>
      <xdr:colOff>23827</xdr:colOff>
      <xdr:row>0</xdr:row>
      <xdr:rowOff>11907</xdr:rowOff>
    </xdr:from>
    <xdr:to>
      <xdr:col>25</xdr:col>
      <xdr:colOff>726295</xdr:colOff>
      <xdr:row>2</xdr:row>
      <xdr:rowOff>153459</xdr:rowOff>
    </xdr:to>
    <xdr:pic>
      <xdr:nvPicPr>
        <xdr:cNvPr id="3" name="Imagen 2">
          <a:extLst>
            <a:ext uri="{FF2B5EF4-FFF2-40B4-BE49-F238E27FC236}">
              <a16:creationId xmlns:a16="http://schemas.microsoft.com/office/drawing/2014/main" id="{1CAAB5CC-89EF-4303-BF6E-2B42E5A268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6293777" y="11907"/>
          <a:ext cx="2778918" cy="865452"/>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uario\Downloads\ANEXO%20MUNICIPIOS%20ZOMA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OMAC"/>
    </sheetNames>
    <sheetDataSet>
      <sheetData sheetId="0">
        <row r="2">
          <cell r="E2" t="str">
            <v>MUNICIPIO</v>
          </cell>
        </row>
        <row r="3">
          <cell r="E3" t="str">
            <v>ABEJORRAL</v>
          </cell>
        </row>
        <row r="4">
          <cell r="E4" t="str">
            <v>ABRIAQUÍ</v>
          </cell>
        </row>
        <row r="5">
          <cell r="E5" t="str">
            <v>ACANDÍ</v>
          </cell>
        </row>
        <row r="6">
          <cell r="E6" t="str">
            <v>ACEVEDO</v>
          </cell>
        </row>
        <row r="7">
          <cell r="E7" t="str">
            <v>AGUACHICA</v>
          </cell>
        </row>
        <row r="8">
          <cell r="E8" t="str">
            <v>AGUAZUL</v>
          </cell>
        </row>
        <row r="9">
          <cell r="E9" t="str">
            <v>AGUSTÍN CODAZZI</v>
          </cell>
        </row>
        <row r="10">
          <cell r="E10" t="str">
            <v>ALBANIA</v>
          </cell>
        </row>
        <row r="11">
          <cell r="E11" t="str">
            <v>ALEJANDRÍA</v>
          </cell>
        </row>
        <row r="12">
          <cell r="E12" t="str">
            <v>ALGECIRAS</v>
          </cell>
        </row>
        <row r="13">
          <cell r="E13" t="str">
            <v>ALVARADO</v>
          </cell>
        </row>
        <row r="14">
          <cell r="E14" t="str">
            <v>AMALFI</v>
          </cell>
        </row>
        <row r="15">
          <cell r="E15" t="str">
            <v>ANGOSTURA</v>
          </cell>
        </row>
        <row r="16">
          <cell r="E16" t="str">
            <v>ANORÍ</v>
          </cell>
        </row>
        <row r="17">
          <cell r="E17" t="str">
            <v>ANSERMA</v>
          </cell>
        </row>
        <row r="18">
          <cell r="E18" t="str">
            <v>ANSERMANUEVO</v>
          </cell>
        </row>
        <row r="19">
          <cell r="E19" t="str">
            <v>ANZOÁTEGUI</v>
          </cell>
        </row>
        <row r="20">
          <cell r="E20" t="str">
            <v>APARTADÓ</v>
          </cell>
        </row>
        <row r="21">
          <cell r="E21" t="str">
            <v>ARACATACA</v>
          </cell>
        </row>
        <row r="22">
          <cell r="E22" t="str">
            <v>ARAUCA</v>
          </cell>
        </row>
        <row r="23">
          <cell r="E23" t="str">
            <v>ARAUQUITA</v>
          </cell>
        </row>
        <row r="24">
          <cell r="E24" t="str">
            <v>ARENAL</v>
          </cell>
        </row>
        <row r="25">
          <cell r="E25" t="str">
            <v>ARGELIA</v>
          </cell>
        </row>
        <row r="26">
          <cell r="E26" t="str">
            <v>ARGELIA</v>
          </cell>
        </row>
        <row r="27">
          <cell r="E27" t="str">
            <v>ARGELIA</v>
          </cell>
        </row>
        <row r="28">
          <cell r="E28" t="str">
            <v>ATACO</v>
          </cell>
        </row>
        <row r="29">
          <cell r="E29" t="str">
            <v>BAGADÓ</v>
          </cell>
        </row>
        <row r="30">
          <cell r="E30" t="str">
            <v>BAJO BAUDÓ</v>
          </cell>
        </row>
        <row r="31">
          <cell r="E31" t="str">
            <v>BALBOA</v>
          </cell>
        </row>
        <row r="32">
          <cell r="E32" t="str">
            <v>BALBOA</v>
          </cell>
        </row>
        <row r="33">
          <cell r="E33" t="str">
            <v>BARAYA</v>
          </cell>
        </row>
        <row r="34">
          <cell r="E34" t="str">
            <v>BARBACOAS</v>
          </cell>
        </row>
        <row r="35">
          <cell r="E35" t="str">
            <v>BARBACOAS</v>
          </cell>
        </row>
        <row r="36">
          <cell r="E36" t="str">
            <v>BARRANCA DE UPÍA</v>
          </cell>
        </row>
        <row r="37">
          <cell r="E37" t="str">
            <v>BECERRIL</v>
          </cell>
        </row>
        <row r="38">
          <cell r="E38" t="str">
            <v>BELALCÁZAR</v>
          </cell>
        </row>
        <row r="39">
          <cell r="E39" t="str">
            <v>BELÉN DE LOS ANDAQUÍES</v>
          </cell>
        </row>
        <row r="40">
          <cell r="E40" t="str">
            <v>BOJAYA</v>
          </cell>
        </row>
        <row r="41">
          <cell r="E41" t="str">
            <v>BOJAYÁ</v>
          </cell>
        </row>
        <row r="42">
          <cell r="E42" t="str">
            <v>BOLÍVAR</v>
          </cell>
        </row>
        <row r="43">
          <cell r="E43" t="str">
            <v>BOLÍVAR</v>
          </cell>
        </row>
        <row r="44">
          <cell r="E44" t="str">
            <v>BOSCONIA</v>
          </cell>
        </row>
        <row r="45">
          <cell r="E45" t="str">
            <v>BRICEÑO</v>
          </cell>
        </row>
        <row r="46">
          <cell r="E46" t="str">
            <v>BUCARASICA</v>
          </cell>
        </row>
        <row r="47">
          <cell r="E47" t="str">
            <v>BUENAVENTURA</v>
          </cell>
        </row>
        <row r="48">
          <cell r="E48" t="str">
            <v>BUENOS AIRES</v>
          </cell>
        </row>
        <row r="49">
          <cell r="E49" t="str">
            <v>CABRERA</v>
          </cell>
        </row>
        <row r="50">
          <cell r="E50" t="str">
            <v>CÁCERES</v>
          </cell>
        </row>
        <row r="51">
          <cell r="E51" t="str">
            <v>CAICEDO</v>
          </cell>
        </row>
        <row r="52">
          <cell r="E52" t="str">
            <v>CAICEDONIA</v>
          </cell>
        </row>
        <row r="53">
          <cell r="E53" t="str">
            <v>CAJAMARCA</v>
          </cell>
        </row>
        <row r="54">
          <cell r="E54" t="str">
            <v>CAJIBÍO</v>
          </cell>
        </row>
        <row r="55">
          <cell r="E55" t="str">
            <v>CALAMAR</v>
          </cell>
        </row>
        <row r="56">
          <cell r="E56" t="str">
            <v>CALDONO</v>
          </cell>
        </row>
        <row r="57">
          <cell r="E57" t="str">
            <v>CALIMA</v>
          </cell>
        </row>
        <row r="58">
          <cell r="E58" t="str">
            <v>CALOTO</v>
          </cell>
        </row>
        <row r="59">
          <cell r="E59" t="str">
            <v>CAMPAMENTO</v>
          </cell>
        </row>
        <row r="60">
          <cell r="E60" t="str">
            <v>CANTAGALLO</v>
          </cell>
        </row>
        <row r="61">
          <cell r="E61" t="str">
            <v>CAREPA</v>
          </cell>
        </row>
        <row r="62">
          <cell r="E62" t="str">
            <v>CARMEN DEL DARIEN</v>
          </cell>
        </row>
        <row r="63">
          <cell r="E63" t="str">
            <v>CARMEN DEL DARIÉN</v>
          </cell>
        </row>
        <row r="64">
          <cell r="E64" t="str">
            <v>CARTAGENA DEL CHAIRÁ</v>
          </cell>
        </row>
        <row r="65">
          <cell r="E65" t="str">
            <v>CARURÚ</v>
          </cell>
        </row>
        <row r="66">
          <cell r="E66" t="str">
            <v>CASABIANCA</v>
          </cell>
        </row>
        <row r="67">
          <cell r="E67" t="str">
            <v>CAUCASIA</v>
          </cell>
        </row>
        <row r="68">
          <cell r="E68" t="str">
            <v>CHAGUANÍ</v>
          </cell>
        </row>
        <row r="69">
          <cell r="E69" t="str">
            <v>CHALÁN</v>
          </cell>
        </row>
        <row r="70">
          <cell r="E70" t="str">
            <v>CHALÁN</v>
          </cell>
        </row>
        <row r="71">
          <cell r="E71" t="str">
            <v>CHÁMEZA</v>
          </cell>
        </row>
        <row r="72">
          <cell r="E72" t="str">
            <v>CHAPARRAL</v>
          </cell>
        </row>
        <row r="73">
          <cell r="E73" t="str">
            <v>CHARTA</v>
          </cell>
        </row>
        <row r="74">
          <cell r="E74" t="str">
            <v>CHIGORODÓ</v>
          </cell>
        </row>
        <row r="75">
          <cell r="E75" t="str">
            <v>CHIRIGUANÁ</v>
          </cell>
        </row>
        <row r="76">
          <cell r="E76" t="str">
            <v>CHIVOR</v>
          </cell>
        </row>
        <row r="77">
          <cell r="E77" t="str">
            <v>CIÉNAGA</v>
          </cell>
        </row>
        <row r="78">
          <cell r="E78" t="str">
            <v>COCORNÁ</v>
          </cell>
        </row>
        <row r="79">
          <cell r="E79" t="str">
            <v>COLOMBIA</v>
          </cell>
        </row>
        <row r="80">
          <cell r="E80" t="str">
            <v>COLOSO</v>
          </cell>
        </row>
        <row r="81">
          <cell r="E81" t="str">
            <v>COLOSÓ</v>
          </cell>
        </row>
        <row r="82">
          <cell r="E82" t="str">
            <v>CONCEPCIÓN</v>
          </cell>
        </row>
        <row r="83">
          <cell r="E83" t="str">
            <v>CONDOTO</v>
          </cell>
        </row>
        <row r="84">
          <cell r="E84" t="str">
            <v>CONVENCIÓN</v>
          </cell>
        </row>
        <row r="85">
          <cell r="E85" t="str">
            <v>CÓRDOBA</v>
          </cell>
        </row>
        <row r="86">
          <cell r="E86" t="str">
            <v>CORINTO</v>
          </cell>
        </row>
        <row r="87">
          <cell r="E87" t="str">
            <v>CRAVO NORTE</v>
          </cell>
        </row>
        <row r="88">
          <cell r="E88" t="str">
            <v>CUBARRAL</v>
          </cell>
        </row>
        <row r="89">
          <cell r="E89" t="str">
            <v>CUMARIBO</v>
          </cell>
        </row>
        <row r="90">
          <cell r="E90" t="str">
            <v>CUMBITARA</v>
          </cell>
        </row>
        <row r="91">
          <cell r="E91" t="str">
            <v>CURILLO</v>
          </cell>
        </row>
        <row r="92">
          <cell r="E92" t="str">
            <v>CURUMANÍ</v>
          </cell>
        </row>
        <row r="93">
          <cell r="E93" t="str">
            <v>DABEIBA</v>
          </cell>
        </row>
        <row r="94">
          <cell r="E94" t="str">
            <v>DAGUA</v>
          </cell>
        </row>
        <row r="95">
          <cell r="E95" t="str">
            <v>DIBULLA</v>
          </cell>
        </row>
        <row r="96">
          <cell r="E96" t="str">
            <v>DOLORES</v>
          </cell>
        </row>
        <row r="97">
          <cell r="E97" t="str">
            <v>EL ÁGUILA</v>
          </cell>
        </row>
        <row r="98">
          <cell r="E98" t="str">
            <v>EL BAGRE</v>
          </cell>
        </row>
        <row r="99">
          <cell r="E99" t="str">
            <v>EL CAIRO</v>
          </cell>
        </row>
        <row r="100">
          <cell r="E100" t="str">
            <v>EL CALVARIO</v>
          </cell>
        </row>
        <row r="101">
          <cell r="E101" t="str">
            <v>EL CARMEN</v>
          </cell>
        </row>
        <row r="102">
          <cell r="E102" t="str">
            <v>EL CARMEN DE ATRATO</v>
          </cell>
        </row>
        <row r="103">
          <cell r="E103" t="str">
            <v>EL CARMEN DE BOLÍVAR</v>
          </cell>
        </row>
        <row r="104">
          <cell r="E104" t="str">
            <v>EL CASTILLO</v>
          </cell>
        </row>
        <row r="105">
          <cell r="E105" t="str">
            <v>EL CHARCO</v>
          </cell>
        </row>
        <row r="106">
          <cell r="E106" t="str">
            <v>EL COPEY</v>
          </cell>
        </row>
        <row r="107">
          <cell r="E107" t="str">
            <v>EL DONCELLO</v>
          </cell>
        </row>
        <row r="108">
          <cell r="E108" t="str">
            <v>EL DORADO</v>
          </cell>
        </row>
        <row r="109">
          <cell r="E109" t="str">
            <v>EL DOVIO</v>
          </cell>
        </row>
        <row r="110">
          <cell r="E110" t="str">
            <v>EL GUAMO</v>
          </cell>
        </row>
        <row r="111">
          <cell r="E111" t="str">
            <v>EL LITORAL DEL SAN JUAN</v>
          </cell>
        </row>
        <row r="112">
          <cell r="E112" t="str">
            <v>EL LITORAL DEL SAN JUAN</v>
          </cell>
        </row>
        <row r="113">
          <cell r="E113" t="str">
            <v>EL MOLINO</v>
          </cell>
        </row>
        <row r="114">
          <cell r="E114" t="str">
            <v>EL PAUJIL</v>
          </cell>
        </row>
        <row r="115">
          <cell r="E115" t="str">
            <v>EL PAUJÍL</v>
          </cell>
        </row>
        <row r="116">
          <cell r="E116" t="str">
            <v>EL PEÑOL</v>
          </cell>
        </row>
        <row r="117">
          <cell r="E117" t="str">
            <v>EL PEÑÓN</v>
          </cell>
        </row>
        <row r="118">
          <cell r="E118" t="str">
            <v>EL PLAYÓN</v>
          </cell>
        </row>
        <row r="119">
          <cell r="E119" t="str">
            <v>EL RETORNO</v>
          </cell>
        </row>
        <row r="120">
          <cell r="E120" t="str">
            <v>EL ROSARIO</v>
          </cell>
        </row>
        <row r="121">
          <cell r="E121" t="str">
            <v>EL TAMBO</v>
          </cell>
        </row>
        <row r="122">
          <cell r="E122" t="str">
            <v>EL TARRA</v>
          </cell>
        </row>
        <row r="123">
          <cell r="E123" t="str">
            <v>EL ZULIA</v>
          </cell>
        </row>
        <row r="124">
          <cell r="E124" t="str">
            <v>FLORENCIA</v>
          </cell>
        </row>
        <row r="125">
          <cell r="E125" t="str">
            <v>FLORENCIA</v>
          </cell>
        </row>
        <row r="126">
          <cell r="E126" t="str">
            <v>FLORIDA</v>
          </cell>
        </row>
        <row r="127">
          <cell r="E127" t="str">
            <v>FONSECA</v>
          </cell>
        </row>
        <row r="128">
          <cell r="E128" t="str">
            <v>FORTUL</v>
          </cell>
        </row>
        <row r="129">
          <cell r="E129" t="str">
            <v>FORTUL</v>
          </cell>
        </row>
        <row r="130">
          <cell r="E130" t="str">
            <v>FRANCISCO PIZARRO</v>
          </cell>
        </row>
        <row r="131">
          <cell r="E131" t="str">
            <v>FRONTINO</v>
          </cell>
        </row>
        <row r="132">
          <cell r="E132" t="str">
            <v>FUENTE DE ORO</v>
          </cell>
        </row>
        <row r="133">
          <cell r="E133" t="str">
            <v>FUNDACIÓN</v>
          </cell>
        </row>
        <row r="134">
          <cell r="E134" t="str">
            <v>GÉNOVA</v>
          </cell>
        </row>
        <row r="135">
          <cell r="E135" t="str">
            <v>GRANADA</v>
          </cell>
        </row>
        <row r="136">
          <cell r="E136" t="str">
            <v>GRANADA</v>
          </cell>
        </row>
        <row r="137">
          <cell r="E137" t="str">
            <v>GUADALUPE</v>
          </cell>
        </row>
        <row r="138">
          <cell r="E138" t="str">
            <v>GUAPI</v>
          </cell>
        </row>
        <row r="139">
          <cell r="E139" t="str">
            <v>GUAYABAL DE SÍQUIMA</v>
          </cell>
        </row>
        <row r="140">
          <cell r="E140" t="str">
            <v>GUAYABETAL</v>
          </cell>
        </row>
        <row r="141">
          <cell r="E141" t="str">
            <v>HACARÍ</v>
          </cell>
        </row>
        <row r="142">
          <cell r="E142" t="str">
            <v>HATO COROZAL</v>
          </cell>
        </row>
        <row r="143">
          <cell r="E143" t="str">
            <v>HERVEO</v>
          </cell>
        </row>
        <row r="144">
          <cell r="E144" t="str">
            <v>HOBO</v>
          </cell>
        </row>
        <row r="145">
          <cell r="E145" t="str">
            <v>IPIALES</v>
          </cell>
        </row>
        <row r="146">
          <cell r="E146" t="str">
            <v>ISNOS</v>
          </cell>
        </row>
        <row r="147">
          <cell r="E147" t="str">
            <v>ISTMINA</v>
          </cell>
        </row>
        <row r="148">
          <cell r="E148" t="str">
            <v>ITUANGO</v>
          </cell>
        </row>
        <row r="149">
          <cell r="E149" t="str">
            <v>JAMBALÓ</v>
          </cell>
        </row>
        <row r="150">
          <cell r="E150" t="str">
            <v>LA BELLEZA</v>
          </cell>
        </row>
        <row r="151">
          <cell r="E151" t="str">
            <v>LA GLORIA</v>
          </cell>
        </row>
        <row r="152">
          <cell r="E152" t="str">
            <v>LA JAGUA DE IBIRICO</v>
          </cell>
        </row>
        <row r="153">
          <cell r="E153" t="str">
            <v>LA JAGUA DEL PILAR</v>
          </cell>
        </row>
        <row r="154">
          <cell r="E154" t="str">
            <v>LA LLANADA</v>
          </cell>
        </row>
        <row r="155">
          <cell r="E155" t="str">
            <v>LA MACARENA</v>
          </cell>
        </row>
        <row r="156">
          <cell r="E156" t="str">
            <v>LA MONTAÑITA</v>
          </cell>
        </row>
        <row r="157">
          <cell r="E157" t="str">
            <v>LA PALMA</v>
          </cell>
        </row>
        <row r="158">
          <cell r="E158" t="str">
            <v>LA PAZ</v>
          </cell>
        </row>
        <row r="159">
          <cell r="E159" t="str">
            <v>LA PLAYA</v>
          </cell>
        </row>
        <row r="160">
          <cell r="E160" t="str">
            <v>LA SALINA</v>
          </cell>
        </row>
        <row r="161">
          <cell r="E161" t="str">
            <v>LA TOLA</v>
          </cell>
        </row>
        <row r="162">
          <cell r="E162" t="str">
            <v>LABRANZAGRANDE</v>
          </cell>
        </row>
        <row r="163">
          <cell r="E163" t="str">
            <v>LANDÁZURI</v>
          </cell>
        </row>
        <row r="164">
          <cell r="E164" t="str">
            <v>LEIVA</v>
          </cell>
        </row>
        <row r="165">
          <cell r="E165" t="str">
            <v>LEJANÍAS</v>
          </cell>
        </row>
        <row r="166">
          <cell r="E166" t="str">
            <v>LÉRIDA</v>
          </cell>
        </row>
        <row r="167">
          <cell r="E167" t="str">
            <v>LINARES</v>
          </cell>
        </row>
        <row r="168">
          <cell r="E168" t="str">
            <v>LÓPEZ DE MICAY</v>
          </cell>
        </row>
        <row r="169">
          <cell r="E169" t="str">
            <v>LOS ANDES</v>
          </cell>
        </row>
        <row r="170">
          <cell r="E170" t="str">
            <v>LOS PALMITOS</v>
          </cell>
        </row>
        <row r="171">
          <cell r="E171" t="str">
            <v>MAGÜÍ</v>
          </cell>
        </row>
        <row r="172">
          <cell r="E172" t="str">
            <v>MAICAO</v>
          </cell>
        </row>
        <row r="173">
          <cell r="E173" t="str">
            <v>MALLAMA</v>
          </cell>
        </row>
        <row r="174">
          <cell r="E174" t="str">
            <v>MANAURE BALCÓN DEL CESAR</v>
          </cell>
        </row>
        <row r="175">
          <cell r="E175" t="str">
            <v>MANÍ</v>
          </cell>
        </row>
        <row r="176">
          <cell r="E176" t="str">
            <v>MAPIRIPÁN</v>
          </cell>
        </row>
        <row r="177">
          <cell r="E177" t="str">
            <v>MARÍA LA BAJA</v>
          </cell>
        </row>
        <row r="178">
          <cell r="E178" t="str">
            <v>MARULANDA</v>
          </cell>
        </row>
        <row r="179">
          <cell r="E179" t="str">
            <v>MATANZA</v>
          </cell>
        </row>
        <row r="180">
          <cell r="E180" t="str">
            <v>MEDINA</v>
          </cell>
        </row>
        <row r="181">
          <cell r="E181" t="str">
            <v>MEDIO ATRATO</v>
          </cell>
        </row>
        <row r="182">
          <cell r="E182" t="str">
            <v>MEDIO SAN JUAN</v>
          </cell>
        </row>
        <row r="183">
          <cell r="E183" t="str">
            <v>MERCADERES</v>
          </cell>
        </row>
        <row r="184">
          <cell r="E184" t="str">
            <v>MERCADERES</v>
          </cell>
        </row>
        <row r="185">
          <cell r="E185" t="str">
            <v>MESETAS</v>
          </cell>
        </row>
        <row r="186">
          <cell r="E186" t="str">
            <v>MILÁN</v>
          </cell>
        </row>
        <row r="187">
          <cell r="E187" t="str">
            <v>MIRAFLORES</v>
          </cell>
        </row>
        <row r="188">
          <cell r="E188" t="str">
            <v>MIRANDA</v>
          </cell>
        </row>
        <row r="189">
          <cell r="E189" t="str">
            <v>MISTRATÓ</v>
          </cell>
        </row>
        <row r="190">
          <cell r="E190" t="str">
            <v>MOCOA</v>
          </cell>
        </row>
        <row r="191">
          <cell r="E191" t="str">
            <v>MONTEBELLO</v>
          </cell>
        </row>
        <row r="192">
          <cell r="E192" t="str">
            <v>MONTECRISTO</v>
          </cell>
        </row>
        <row r="193">
          <cell r="E193" t="str">
            <v>MONTELÍBANO</v>
          </cell>
        </row>
        <row r="194">
          <cell r="E194" t="str">
            <v>MONTERREY</v>
          </cell>
        </row>
        <row r="195">
          <cell r="E195" t="str">
            <v>MORALES</v>
          </cell>
        </row>
        <row r="196">
          <cell r="E196" t="str">
            <v>MORALES</v>
          </cell>
        </row>
        <row r="197">
          <cell r="E197" t="str">
            <v>MORELIA</v>
          </cell>
        </row>
        <row r="198">
          <cell r="E198" t="str">
            <v>MORROA</v>
          </cell>
        </row>
        <row r="199">
          <cell r="E199" t="str">
            <v>MOSQUERA</v>
          </cell>
        </row>
        <row r="200">
          <cell r="E200" t="str">
            <v>MURILLO</v>
          </cell>
        </row>
        <row r="201">
          <cell r="E201" t="str">
            <v>MURINDÓ</v>
          </cell>
        </row>
        <row r="202">
          <cell r="E202" t="str">
            <v>MUTATÁ</v>
          </cell>
        </row>
        <row r="203">
          <cell r="E203" t="str">
            <v>NARIÑO</v>
          </cell>
        </row>
        <row r="204">
          <cell r="E204" t="str">
            <v>NECHÍ</v>
          </cell>
        </row>
        <row r="205">
          <cell r="E205" t="str">
            <v>NECOCLÍ</v>
          </cell>
        </row>
        <row r="206">
          <cell r="E206" t="str">
            <v>NORCASIA</v>
          </cell>
        </row>
        <row r="207">
          <cell r="E207" t="str">
            <v>NÓVITA</v>
          </cell>
        </row>
        <row r="208">
          <cell r="E208" t="str">
            <v>OLAYA HERRERA</v>
          </cell>
        </row>
        <row r="209">
          <cell r="E209" t="str">
            <v>ORITO</v>
          </cell>
        </row>
        <row r="210">
          <cell r="E210" t="str">
            <v>ORTEGA</v>
          </cell>
        </row>
        <row r="211">
          <cell r="E211" t="str">
            <v>OVEJAS</v>
          </cell>
        </row>
        <row r="212">
          <cell r="E212" t="str">
            <v>PAILITAS</v>
          </cell>
        </row>
        <row r="213">
          <cell r="E213" t="str">
            <v>PAJARITO</v>
          </cell>
        </row>
        <row r="214">
          <cell r="E214" t="str">
            <v>PALESTINA</v>
          </cell>
        </row>
        <row r="215">
          <cell r="E215" t="str">
            <v>PALMITO</v>
          </cell>
        </row>
        <row r="216">
          <cell r="E216" t="str">
            <v>PARATEBUENO</v>
          </cell>
        </row>
        <row r="217">
          <cell r="E217" t="str">
            <v>PATÍA</v>
          </cell>
        </row>
        <row r="218">
          <cell r="E218" t="str">
            <v>PAYA</v>
          </cell>
        </row>
        <row r="219">
          <cell r="E219" t="str">
            <v>PAZ DE ARIPORO</v>
          </cell>
        </row>
        <row r="220">
          <cell r="E220" t="str">
            <v>PELAYA</v>
          </cell>
        </row>
        <row r="221">
          <cell r="E221" t="str">
            <v>PENSILVANIA</v>
          </cell>
        </row>
        <row r="222">
          <cell r="E222" t="str">
            <v>PIAMONTE</v>
          </cell>
        </row>
        <row r="223">
          <cell r="E223" t="str">
            <v>PIENDAMÓ - TUNÍA</v>
          </cell>
        </row>
        <row r="224">
          <cell r="E224" t="str">
            <v>PIJAO</v>
          </cell>
        </row>
        <row r="225">
          <cell r="E225" t="str">
            <v>PISBA</v>
          </cell>
        </row>
        <row r="226">
          <cell r="E226" t="str">
            <v>PLANADAS</v>
          </cell>
        </row>
        <row r="227">
          <cell r="E227" t="str">
            <v>POLICARPA</v>
          </cell>
        </row>
        <row r="228">
          <cell r="E228" t="str">
            <v>PORE</v>
          </cell>
        </row>
        <row r="229">
          <cell r="E229" t="str">
            <v>PRADERA</v>
          </cell>
        </row>
        <row r="230">
          <cell r="E230" t="str">
            <v>PRADO</v>
          </cell>
        </row>
        <row r="231">
          <cell r="E231" t="str">
            <v>PUEBLO BELLO</v>
          </cell>
        </row>
        <row r="232">
          <cell r="E232" t="str">
            <v>PUEBLO RICO</v>
          </cell>
        </row>
        <row r="233">
          <cell r="E233" t="str">
            <v>PUERRES</v>
          </cell>
        </row>
        <row r="234">
          <cell r="E234" t="str">
            <v>PUERTO ASÍS</v>
          </cell>
        </row>
        <row r="235">
          <cell r="E235" t="str">
            <v>PUERTO BERRÍO</v>
          </cell>
        </row>
        <row r="236">
          <cell r="E236" t="str">
            <v>PUERTO CAICEDO</v>
          </cell>
        </row>
        <row r="237">
          <cell r="E237" t="str">
            <v>PUERTO CONCORDIA</v>
          </cell>
        </row>
        <row r="238">
          <cell r="E238" t="str">
            <v>PUERTO GAITÁN</v>
          </cell>
        </row>
        <row r="239">
          <cell r="E239" t="str">
            <v>PUERTO GUZMÁN</v>
          </cell>
        </row>
        <row r="240">
          <cell r="E240" t="str">
            <v>PUERTO LEGUÍZAMO</v>
          </cell>
        </row>
        <row r="241">
          <cell r="E241" t="str">
            <v>PUERTO LIBERTADOR</v>
          </cell>
        </row>
        <row r="242">
          <cell r="E242" t="str">
            <v>PUERTO LLERAS</v>
          </cell>
        </row>
        <row r="243">
          <cell r="E243" t="str">
            <v>PUERTO RICO</v>
          </cell>
        </row>
        <row r="244">
          <cell r="E244" t="str">
            <v>PUERTO RICO</v>
          </cell>
        </row>
        <row r="245">
          <cell r="E245" t="str">
            <v>PUERTO RONDÓN</v>
          </cell>
        </row>
        <row r="246">
          <cell r="E246" t="str">
            <v>PULÍ</v>
          </cell>
        </row>
        <row r="247">
          <cell r="E247" t="str">
            <v>QUIBDÓ</v>
          </cell>
        </row>
        <row r="248">
          <cell r="E248" t="str">
            <v>QUINCHÍA</v>
          </cell>
        </row>
        <row r="249">
          <cell r="E249" t="str">
            <v>RECETOR</v>
          </cell>
        </row>
        <row r="250">
          <cell r="E250" t="str">
            <v>REMEDIOS</v>
          </cell>
        </row>
        <row r="251">
          <cell r="E251" t="str">
            <v>RICAURTE</v>
          </cell>
        </row>
        <row r="252">
          <cell r="E252" t="str">
            <v>RÍO VIEJO</v>
          </cell>
        </row>
        <row r="253">
          <cell r="E253" t="str">
            <v>RIOBLANCO</v>
          </cell>
        </row>
        <row r="254">
          <cell r="E254" t="str">
            <v>RIOFRÍO</v>
          </cell>
        </row>
        <row r="255">
          <cell r="E255" t="str">
            <v>RIOHACHA</v>
          </cell>
        </row>
        <row r="256">
          <cell r="E256" t="str">
            <v>RIONEGRO</v>
          </cell>
        </row>
        <row r="257">
          <cell r="E257" t="str">
            <v>RIOSUCIO</v>
          </cell>
        </row>
        <row r="258">
          <cell r="E258" t="str">
            <v>RIOSUCIO</v>
          </cell>
        </row>
        <row r="259">
          <cell r="E259" t="str">
            <v>RISARALDA</v>
          </cell>
        </row>
        <row r="260">
          <cell r="E260" t="str">
            <v>ROBERTO PAYÁN</v>
          </cell>
        </row>
        <row r="261">
          <cell r="E261" t="str">
            <v>ROLDANILLO</v>
          </cell>
        </row>
        <row r="262">
          <cell r="E262" t="str">
            <v>RONCESVALLES</v>
          </cell>
        </row>
        <row r="263">
          <cell r="E263" t="str">
            <v>ROVIRA</v>
          </cell>
        </row>
        <row r="264">
          <cell r="E264" t="str">
            <v>SABANA DE TORRES</v>
          </cell>
        </row>
        <row r="265">
          <cell r="E265" t="str">
            <v>SABANALARGA</v>
          </cell>
        </row>
        <row r="266">
          <cell r="E266" t="str">
            <v>SÁCAMA</v>
          </cell>
        </row>
        <row r="267">
          <cell r="E267" t="str">
            <v>SALENTO</v>
          </cell>
        </row>
        <row r="268">
          <cell r="E268" t="str">
            <v>SALGAR</v>
          </cell>
        </row>
        <row r="269">
          <cell r="E269" t="str">
            <v>SAMANÁ</v>
          </cell>
        </row>
        <row r="270">
          <cell r="E270" t="str">
            <v>SAMANIEGO</v>
          </cell>
        </row>
        <row r="271">
          <cell r="E271" t="str">
            <v>SAN ANDRÉS DE CUERQUÍA</v>
          </cell>
        </row>
        <row r="272">
          <cell r="E272" t="str">
            <v>SAN ANDRES DE TUMACO</v>
          </cell>
        </row>
        <row r="273">
          <cell r="E273" t="str">
            <v>SAN ANDRÉS DE TUMACO</v>
          </cell>
        </row>
        <row r="274">
          <cell r="E274" t="str">
            <v>SAN ANTONIO</v>
          </cell>
        </row>
        <row r="275">
          <cell r="E275" t="str">
            <v>SAN ANTONIO DE PALMITO</v>
          </cell>
        </row>
        <row r="276">
          <cell r="E276" t="str">
            <v>SAN CALIXTO</v>
          </cell>
        </row>
        <row r="277">
          <cell r="E277" t="str">
            <v>SAN CARLOS</v>
          </cell>
        </row>
        <row r="278">
          <cell r="E278" t="str">
            <v>SAN DIEGO</v>
          </cell>
        </row>
        <row r="279">
          <cell r="E279" t="str">
            <v>SAN FRANCISCO</v>
          </cell>
        </row>
        <row r="280">
          <cell r="E280" t="str">
            <v>SAN JACINTO</v>
          </cell>
        </row>
        <row r="281">
          <cell r="E281" t="str">
            <v>SAN JOSÉ DE TOLUVIEJO</v>
          </cell>
        </row>
        <row r="282">
          <cell r="E282" t="str">
            <v>SAN JOSE DE URE</v>
          </cell>
        </row>
        <row r="283">
          <cell r="E283" t="str">
            <v>SAN JOSÉ DE URÉ</v>
          </cell>
        </row>
        <row r="284">
          <cell r="E284" t="str">
            <v>SAN JOSÉ DEL FRAGUA</v>
          </cell>
        </row>
        <row r="285">
          <cell r="E285" t="str">
            <v>SAN JOSÉ DEL FRAGUA</v>
          </cell>
        </row>
        <row r="286">
          <cell r="E286" t="str">
            <v>SAN JOSÉ DEL GUAVIARE</v>
          </cell>
        </row>
        <row r="287">
          <cell r="E287" t="str">
            <v>SAN JOSÉ DEL PALMAR</v>
          </cell>
        </row>
        <row r="288">
          <cell r="E288" t="str">
            <v>SAN JUAN DE ARAMA</v>
          </cell>
        </row>
        <row r="289">
          <cell r="E289" t="str">
            <v>SAN JUAN DEL CESAR</v>
          </cell>
        </row>
        <row r="290">
          <cell r="E290" t="str">
            <v>SAN JUAN NEPOMUCENO</v>
          </cell>
        </row>
        <row r="291">
          <cell r="E291" t="str">
            <v>SAN JUANITO</v>
          </cell>
        </row>
        <row r="292">
          <cell r="E292" t="str">
            <v>SAN LUIS</v>
          </cell>
        </row>
        <row r="293">
          <cell r="E293" t="str">
            <v>SAN MARTÍN</v>
          </cell>
        </row>
        <row r="294">
          <cell r="E294" t="str">
            <v>SAN MIGUEL</v>
          </cell>
        </row>
        <row r="295">
          <cell r="E295" t="str">
            <v>SAN ONOFRE</v>
          </cell>
        </row>
        <row r="296">
          <cell r="E296" t="str">
            <v>SAN PABLO</v>
          </cell>
        </row>
        <row r="297">
          <cell r="E297" t="str">
            <v>SAN PEDRO DE URABÁ</v>
          </cell>
        </row>
        <row r="298">
          <cell r="E298" t="str">
            <v>SAN RAFAEL</v>
          </cell>
        </row>
        <row r="299">
          <cell r="E299" t="str">
            <v>SAN VICENTE DEL CAGUÁN</v>
          </cell>
        </row>
        <row r="300">
          <cell r="E300" t="str">
            <v>SAN VICENTE DEL CAGUÁN</v>
          </cell>
        </row>
        <row r="301">
          <cell r="E301" t="str">
            <v>SANTA BÁRBARA</v>
          </cell>
        </row>
        <row r="302">
          <cell r="E302" t="str">
            <v>SANTA FÉ DE ANTIOQUIA</v>
          </cell>
        </row>
        <row r="303">
          <cell r="E303" t="str">
            <v>SANTA ISABEL</v>
          </cell>
        </row>
        <row r="304">
          <cell r="E304" t="str">
            <v>SANTA MARTA</v>
          </cell>
        </row>
        <row r="305">
          <cell r="E305" t="str">
            <v>SANTA ROSA</v>
          </cell>
        </row>
        <row r="306">
          <cell r="E306" t="str">
            <v>SANTA ROSA DEL SUR</v>
          </cell>
        </row>
        <row r="307">
          <cell r="E307" t="str">
            <v>SANTANDER DE QUILICHAO</v>
          </cell>
        </row>
        <row r="308">
          <cell r="E308" t="str">
            <v>SANTIAGO</v>
          </cell>
        </row>
        <row r="309">
          <cell r="E309" t="str">
            <v>SANTO DOMINGO</v>
          </cell>
        </row>
        <row r="310">
          <cell r="E310" t="str">
            <v xml:space="preserve">SARAVENA </v>
          </cell>
        </row>
        <row r="311">
          <cell r="E311" t="str">
            <v>SARDINATA</v>
          </cell>
        </row>
        <row r="312">
          <cell r="E312" t="str">
            <v>SEGOVIA</v>
          </cell>
        </row>
        <row r="313">
          <cell r="E313" t="str">
            <v>SEGOVIA</v>
          </cell>
        </row>
        <row r="314">
          <cell r="E314" t="str">
            <v>SILVANIA</v>
          </cell>
        </row>
        <row r="315">
          <cell r="E315" t="str">
            <v>SIMITÍ</v>
          </cell>
        </row>
        <row r="316">
          <cell r="E316" t="str">
            <v>SIPÍ</v>
          </cell>
        </row>
        <row r="317">
          <cell r="E317" t="str">
            <v>SOLANO</v>
          </cell>
        </row>
        <row r="318">
          <cell r="E318" t="str">
            <v>SOLITA</v>
          </cell>
        </row>
        <row r="319">
          <cell r="E319" t="str">
            <v>SONSÓN</v>
          </cell>
        </row>
        <row r="320">
          <cell r="E320" t="str">
            <v>SUÁREZ</v>
          </cell>
        </row>
        <row r="321">
          <cell r="E321" t="str">
            <v>SUCRE</v>
          </cell>
        </row>
        <row r="322">
          <cell r="E322" t="str">
            <v>SURATÁ</v>
          </cell>
        </row>
        <row r="323">
          <cell r="E323" t="str">
            <v>TADÓ</v>
          </cell>
        </row>
        <row r="324">
          <cell r="E324" t="str">
            <v>TÁMARA</v>
          </cell>
        </row>
        <row r="325">
          <cell r="E325" t="str">
            <v>TAME</v>
          </cell>
        </row>
        <row r="326">
          <cell r="E326" t="str">
            <v>TARAZÁ</v>
          </cell>
        </row>
        <row r="327">
          <cell r="E327" t="str">
            <v>TAURAMENA</v>
          </cell>
        </row>
        <row r="328">
          <cell r="E328" t="str">
            <v>TELLO</v>
          </cell>
        </row>
        <row r="329">
          <cell r="E329" t="str">
            <v>TEORAMA</v>
          </cell>
        </row>
        <row r="330">
          <cell r="E330" t="str">
            <v>TIBÚ</v>
          </cell>
        </row>
        <row r="331">
          <cell r="E331" t="str">
            <v>TIERRALTA</v>
          </cell>
        </row>
        <row r="332">
          <cell r="E332" t="str">
            <v>TIMBIQUÍ</v>
          </cell>
        </row>
        <row r="333">
          <cell r="E333" t="str">
            <v>TIQUISIO</v>
          </cell>
        </row>
        <row r="334">
          <cell r="E334" t="str">
            <v>TOLEDO</v>
          </cell>
        </row>
        <row r="335">
          <cell r="E335" t="str">
            <v>TOLÚ VIEJO</v>
          </cell>
        </row>
        <row r="336">
          <cell r="E336" t="str">
            <v>TOPAIPÍ</v>
          </cell>
        </row>
        <row r="337">
          <cell r="E337" t="str">
            <v>TORIBIO</v>
          </cell>
        </row>
        <row r="338">
          <cell r="E338" t="str">
            <v>TORIBÍO</v>
          </cell>
        </row>
        <row r="339">
          <cell r="E339" t="str">
            <v>TURBO</v>
          </cell>
        </row>
        <row r="340">
          <cell r="E340" t="str">
            <v>UNGUÍA</v>
          </cell>
        </row>
        <row r="341">
          <cell r="E341" t="str">
            <v>URAMITA</v>
          </cell>
        </row>
        <row r="342">
          <cell r="E342" t="str">
            <v>URIBE</v>
          </cell>
        </row>
        <row r="343">
          <cell r="E343" t="str">
            <v>URRAO</v>
          </cell>
        </row>
        <row r="344">
          <cell r="E344" t="str">
            <v>URUMITA</v>
          </cell>
        </row>
        <row r="345">
          <cell r="E345" t="str">
            <v>VALDIVIA</v>
          </cell>
        </row>
        <row r="346">
          <cell r="E346" t="str">
            <v>VALENCIA</v>
          </cell>
        </row>
        <row r="347">
          <cell r="E347" t="str">
            <v>VALLE DEL GUAMUEZ</v>
          </cell>
        </row>
        <row r="348">
          <cell r="E348" t="str">
            <v>VALLEDUPAR</v>
          </cell>
        </row>
        <row r="349">
          <cell r="E349" t="str">
            <v>VALPARAÍSO</v>
          </cell>
        </row>
        <row r="350">
          <cell r="E350" t="str">
            <v>VALPARAÍSO</v>
          </cell>
        </row>
        <row r="351">
          <cell r="E351" t="str">
            <v>VEGACHÍ</v>
          </cell>
        </row>
        <row r="352">
          <cell r="E352" t="str">
            <v>VENADILLO</v>
          </cell>
        </row>
        <row r="353">
          <cell r="E353" t="str">
            <v>VIGÍA DEL FUERTE</v>
          </cell>
        </row>
        <row r="354">
          <cell r="E354" t="str">
            <v>VILLAGARZÓN</v>
          </cell>
        </row>
        <row r="355">
          <cell r="E355" t="str">
            <v>VILLAHERMOSA</v>
          </cell>
        </row>
        <row r="356">
          <cell r="E356" t="str">
            <v>VILLANUEVA</v>
          </cell>
        </row>
        <row r="357">
          <cell r="E357" t="str">
            <v>VILLANUEVA</v>
          </cell>
        </row>
        <row r="358">
          <cell r="E358" t="str">
            <v>VILLARRICA</v>
          </cell>
        </row>
        <row r="359">
          <cell r="E359" t="str">
            <v>VIOTÁ</v>
          </cell>
        </row>
        <row r="360">
          <cell r="E360" t="str">
            <v>VISTA HERMOSA</v>
          </cell>
        </row>
        <row r="361">
          <cell r="E361" t="str">
            <v>VISTAHERMOSA</v>
          </cell>
        </row>
        <row r="362">
          <cell r="E362" t="str">
            <v>YALÍ</v>
          </cell>
        </row>
        <row r="363">
          <cell r="E363" t="str">
            <v>YARUMAL</v>
          </cell>
        </row>
        <row r="364">
          <cell r="E364" t="str">
            <v>YOLOMBÓ</v>
          </cell>
        </row>
        <row r="365">
          <cell r="E365" t="str">
            <v>YONDÓ</v>
          </cell>
        </row>
        <row r="366">
          <cell r="E366" t="str">
            <v>YOTOCO</v>
          </cell>
        </row>
        <row r="367">
          <cell r="E367" t="str">
            <v>ZAMBRANO</v>
          </cell>
        </row>
        <row r="368">
          <cell r="E368" t="str">
            <v>ZARAGOZA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6" Type="http://schemas.openxmlformats.org/officeDocument/2006/relationships/hyperlink" Target="mailto:asonavisa@gmail.com" TargetMode="External"/><Relationship Id="rId117" Type="http://schemas.openxmlformats.org/officeDocument/2006/relationships/hyperlink" Target="mailto:britobritojairo85@mail.com.co" TargetMode="External"/><Relationship Id="rId21" Type="http://schemas.openxmlformats.org/officeDocument/2006/relationships/hyperlink" Target="mailto:asofamora@yahoo.com" TargetMode="External"/><Relationship Id="rId42" Type="http://schemas.openxmlformats.org/officeDocument/2006/relationships/hyperlink" Target="mailto:juan.0612@hotmail.es" TargetMode="External"/><Relationship Id="rId47" Type="http://schemas.openxmlformats.org/officeDocument/2006/relationships/hyperlink" Target="mailto:alexander.certuche@gmail.com" TargetMode="External"/><Relationship Id="rId63" Type="http://schemas.openxmlformats.org/officeDocument/2006/relationships/hyperlink" Target="mailto:fabiolamunozcastano@gmail.com" TargetMode="External"/><Relationship Id="rId68" Type="http://schemas.openxmlformats.org/officeDocument/2006/relationships/hyperlink" Target="mailto:ASOAMUR2018@GMAIL.COM" TargetMode="External"/><Relationship Id="rId84" Type="http://schemas.openxmlformats.org/officeDocument/2006/relationships/hyperlink" Target="mailto:henrycarnes58@gmail.com" TargetMode="External"/><Relationship Id="rId89" Type="http://schemas.openxmlformats.org/officeDocument/2006/relationships/hyperlink" Target="mailto:karc2012barco@homtail.com" TargetMode="External"/><Relationship Id="rId112" Type="http://schemas.openxmlformats.org/officeDocument/2006/relationships/hyperlink" Target="mailto:criasalazar-0610@hotmail.com" TargetMode="External"/><Relationship Id="rId16" Type="http://schemas.openxmlformats.org/officeDocument/2006/relationships/hyperlink" Target="mailto:ryomarabt3@gmail.com" TargetMode="External"/><Relationship Id="rId107" Type="http://schemas.openxmlformats.org/officeDocument/2006/relationships/hyperlink" Target="mailto:asoplayba@gmail.com" TargetMode="External"/><Relationship Id="rId11" Type="http://schemas.openxmlformats.org/officeDocument/2006/relationships/hyperlink" Target="mailto:asociaciondemujeresindigenas@gmail.com" TargetMode="External"/><Relationship Id="rId32" Type="http://schemas.openxmlformats.org/officeDocument/2006/relationships/hyperlink" Target="mailto:producacaotulua@hotmail.com" TargetMode="External"/><Relationship Id="rId37" Type="http://schemas.openxmlformats.org/officeDocument/2006/relationships/hyperlink" Target="mailto:agrocomunal@hotmail.com" TargetMode="External"/><Relationship Id="rId53" Type="http://schemas.openxmlformats.org/officeDocument/2006/relationships/hyperlink" Target="mailto:agroplaya2016@gmail.com" TargetMode="External"/><Relationship Id="rId58" Type="http://schemas.openxmlformats.org/officeDocument/2006/relationships/hyperlink" Target="mailto:mananqua@hotmail.com" TargetMode="External"/><Relationship Id="rId74" Type="http://schemas.openxmlformats.org/officeDocument/2006/relationships/hyperlink" Target="mailto:agudelopatricia323@gmail.com" TargetMode="External"/><Relationship Id="rId79" Type="http://schemas.openxmlformats.org/officeDocument/2006/relationships/hyperlink" Target="mailto:asociacionagropecuariavallesde@gmail.co" TargetMode="External"/><Relationship Id="rId102" Type="http://schemas.openxmlformats.org/officeDocument/2006/relationships/hyperlink" Target="mailto:jairokrdona7@gmail.com" TargetMode="External"/><Relationship Id="rId5" Type="http://schemas.openxmlformats.org/officeDocument/2006/relationships/hyperlink" Target="mailto:azosaraleticia@gmail.com" TargetMode="External"/><Relationship Id="rId90" Type="http://schemas.openxmlformats.org/officeDocument/2006/relationships/hyperlink" Target="mailto:asocomore@homtail.com" TargetMode="External"/><Relationship Id="rId95" Type="http://schemas.openxmlformats.org/officeDocument/2006/relationships/hyperlink" Target="mailto:avucaf2024@gmail.com" TargetMode="External"/><Relationship Id="rId22" Type="http://schemas.openxmlformats.org/officeDocument/2006/relationships/hyperlink" Target="mailto:pasoagro20221@gmail.com" TargetMode="External"/><Relationship Id="rId27" Type="http://schemas.openxmlformats.org/officeDocument/2006/relationships/hyperlink" Target="mailto:asocacaoterosdelbajocalima@gmail.com" TargetMode="External"/><Relationship Id="rId43" Type="http://schemas.openxmlformats.org/officeDocument/2006/relationships/hyperlink" Target="mailto:gilberto.corrales@outlook.com" TargetMode="External"/><Relationship Id="rId48" Type="http://schemas.openxmlformats.org/officeDocument/2006/relationships/hyperlink" Target="mailto:agrogreendelvallesas@gmail.com" TargetMode="External"/><Relationship Id="rId64" Type="http://schemas.openxmlformats.org/officeDocument/2006/relationships/hyperlink" Target="mailto:fabio.ospina@hotmail.com" TargetMode="External"/><Relationship Id="rId69" Type="http://schemas.openxmlformats.org/officeDocument/2006/relationships/hyperlink" Target="mailto:asoplayba@gmail.com" TargetMode="External"/><Relationship Id="rId113" Type="http://schemas.openxmlformats.org/officeDocument/2006/relationships/hyperlink" Target="mailto:asoproagro512@gmail.com" TargetMode="External"/><Relationship Id="rId118" Type="http://schemas.openxmlformats.org/officeDocument/2006/relationships/drawing" Target="../drawings/drawing1.xml"/><Relationship Id="rId80" Type="http://schemas.openxmlformats.org/officeDocument/2006/relationships/hyperlink" Target="mailto:furagroguacanal@gmail.com" TargetMode="External"/><Relationship Id="rId85" Type="http://schemas.openxmlformats.org/officeDocument/2006/relationships/hyperlink" Target="mailto:vilmalorenarodriguez64@gmail.com" TargetMode="External"/><Relationship Id="rId12" Type="http://schemas.openxmlformats.org/officeDocument/2006/relationships/hyperlink" Target="mailto:asociacionmonillaringo@gmail.com" TargetMode="External"/><Relationship Id="rId17" Type="http://schemas.openxmlformats.org/officeDocument/2006/relationships/hyperlink" Target="mailto:asocasarama@gmail.com" TargetMode="External"/><Relationship Id="rId33" Type="http://schemas.openxmlformats.org/officeDocument/2006/relationships/hyperlink" Target="mailto:producacaotulua@hotmail.com" TargetMode="External"/><Relationship Id="rId38" Type="http://schemas.openxmlformats.org/officeDocument/2006/relationships/hyperlink" Target="mailto:marlenecampo4329@gmail.com" TargetMode="External"/><Relationship Id="rId59" Type="http://schemas.openxmlformats.org/officeDocument/2006/relationships/hyperlink" Target="mailto:agropsurva@gmail.com" TargetMode="External"/><Relationship Id="rId103" Type="http://schemas.openxmlformats.org/officeDocument/2006/relationships/hyperlink" Target="mailto:asociacionagricultores.lomaju@gmail.com" TargetMode="External"/><Relationship Id="rId108" Type="http://schemas.openxmlformats.org/officeDocument/2006/relationships/hyperlink" Target="mailto:asofuturo2020@gmail.com" TargetMode="External"/><Relationship Id="rId54" Type="http://schemas.openxmlformats.org/officeDocument/2006/relationships/hyperlink" Target="mailto:abogadoalveiro1970@hotmail.com" TargetMode="External"/><Relationship Id="rId70" Type="http://schemas.openxmlformats.org/officeDocument/2006/relationships/hyperlink" Target="mailto:asopezypaz1@gmail.com" TargetMode="External"/><Relationship Id="rId75" Type="http://schemas.openxmlformats.org/officeDocument/2006/relationships/hyperlink" Target="mailto:comestibleshumberthsas@hotmail.com" TargetMode="External"/><Relationship Id="rId91" Type="http://schemas.openxmlformats.org/officeDocument/2006/relationships/hyperlink" Target="mailto:femicafe2023@gmail.com" TargetMode="External"/><Relationship Id="rId96" Type="http://schemas.openxmlformats.org/officeDocument/2006/relationships/hyperlink" Target="mailto:caferegiontoro@gmail.com" TargetMode="External"/><Relationship Id="rId1" Type="http://schemas.openxmlformats.org/officeDocument/2006/relationships/hyperlink" Target="mailto:nelcyjaimes@hotmail.com" TargetMode="External"/><Relationship Id="rId6" Type="http://schemas.openxmlformats.org/officeDocument/2006/relationships/hyperlink" Target="mailto:appaiamazonas@gmail.com" TargetMode="External"/><Relationship Id="rId23" Type="http://schemas.openxmlformats.org/officeDocument/2006/relationships/hyperlink" Target="mailto:asoafrovillaquinapa@gmail.com" TargetMode="External"/><Relationship Id="rId28" Type="http://schemas.openxmlformats.org/officeDocument/2006/relationships/hyperlink" Target="mailto:alejoastor@yahoo.com" TargetMode="External"/><Relationship Id="rId49" Type="http://schemas.openxmlformats.org/officeDocument/2006/relationships/hyperlink" Target="mailto:frutymat@gmail.com" TargetMode="External"/><Relationship Id="rId114" Type="http://schemas.openxmlformats.org/officeDocument/2006/relationships/hyperlink" Target="mailto:reddelnova@gmail.com" TargetMode="External"/><Relationship Id="rId10" Type="http://schemas.openxmlformats.org/officeDocument/2006/relationships/hyperlink" Target="mailto:latikayahuarcaca@gmail.com" TargetMode="External"/><Relationship Id="rId31" Type="http://schemas.openxmlformats.org/officeDocument/2006/relationships/hyperlink" Target="mailto:asoproacam17@gmail.com" TargetMode="External"/><Relationship Id="rId44" Type="http://schemas.openxmlformats.org/officeDocument/2006/relationships/hyperlink" Target="mailto:claudiaceciliaposcuegiraldo@gmail.com" TargetMode="External"/><Relationship Id="rId52" Type="http://schemas.openxmlformats.org/officeDocument/2006/relationships/hyperlink" Target="mailto:josear68@yahoo.es" TargetMode="External"/><Relationship Id="rId60" Type="http://schemas.openxmlformats.org/officeDocument/2006/relationships/hyperlink" Target="mailto:asorepilaalejandria@outlook.com.ar" TargetMode="External"/><Relationship Id="rId65" Type="http://schemas.openxmlformats.org/officeDocument/2006/relationships/hyperlink" Target="mailto:nela1721@hotmail.com" TargetMode="External"/><Relationship Id="rId73" Type="http://schemas.openxmlformats.org/officeDocument/2006/relationships/hyperlink" Target="mailto:ASOCAMPPTIN.ELCAMPO@GMAIL.CO" TargetMode="External"/><Relationship Id="rId78" Type="http://schemas.openxmlformats.org/officeDocument/2006/relationships/hyperlink" Target="mailto:bracape2020@gmail.com" TargetMode="External"/><Relationship Id="rId81" Type="http://schemas.openxmlformats.org/officeDocument/2006/relationships/hyperlink" Target="mailto:bracape2020@gmail.com" TargetMode="External"/><Relationship Id="rId86" Type="http://schemas.openxmlformats.org/officeDocument/2006/relationships/hyperlink" Target="mailto:omairasoto7910@gmail.com" TargetMode="External"/><Relationship Id="rId94" Type="http://schemas.openxmlformats.org/officeDocument/2006/relationships/hyperlink" Target="mailto:furagroguacanal@gmail.com" TargetMode="External"/><Relationship Id="rId99" Type="http://schemas.openxmlformats.org/officeDocument/2006/relationships/hyperlink" Target="mailto:asprotoro@gmail.com" TargetMode="External"/><Relationship Id="rId101" Type="http://schemas.openxmlformats.org/officeDocument/2006/relationships/hyperlink" Target="mailto:maurochimboteperu@gmail.com" TargetMode="External"/><Relationship Id="rId4" Type="http://schemas.openxmlformats.org/officeDocument/2006/relationships/hyperlink" Target="mailto:cpena@sinchi.org.co" TargetMode="External"/><Relationship Id="rId9" Type="http://schemas.openxmlformats.org/officeDocument/2006/relationships/hyperlink" Target="mailto:juliancahuachemarcos@gmail.com" TargetMode="External"/><Relationship Id="rId13" Type="http://schemas.openxmlformats.org/officeDocument/2006/relationships/hyperlink" Target="mailto:sandraahue2@gmail.com" TargetMode="External"/><Relationship Id="rId18" Type="http://schemas.openxmlformats.org/officeDocument/2006/relationships/hyperlink" Target="mailto:asomeped.pawasai@gmail.com" TargetMode="External"/><Relationship Id="rId39" Type="http://schemas.openxmlformats.org/officeDocument/2006/relationships/hyperlink" Target="mailto:asomhocatulua@hotmail.com" TargetMode="External"/><Relationship Id="rId109" Type="http://schemas.openxmlformats.org/officeDocument/2006/relationships/hyperlink" Target="mailto:mercacentro2012@gmail.com" TargetMode="External"/><Relationship Id="rId34" Type="http://schemas.openxmlformats.org/officeDocument/2006/relationships/hyperlink" Target="mailto:erlival77@hotmail.com" TargetMode="External"/><Relationship Id="rId50" Type="http://schemas.openxmlformats.org/officeDocument/2006/relationships/hyperlink" Target="mailto:coopbasan2020@gmeil.com" TargetMode="External"/><Relationship Id="rId55" Type="http://schemas.openxmlformats.org/officeDocument/2006/relationships/hyperlink" Target="mailto:Asocadevida@gmail.com" TargetMode="External"/><Relationship Id="rId76" Type="http://schemas.openxmlformats.org/officeDocument/2006/relationships/hyperlink" Target="mailto:arnulmoreno93@gmail.com" TargetMode="External"/><Relationship Id="rId97" Type="http://schemas.openxmlformats.org/officeDocument/2006/relationships/hyperlink" Target="mailto:asoplayba@gmail.com" TargetMode="External"/><Relationship Id="rId104" Type="http://schemas.openxmlformats.org/officeDocument/2006/relationships/hyperlink" Target="mailto:asocampesinosdm@gmail.com" TargetMode="External"/><Relationship Id="rId7" Type="http://schemas.openxmlformats.org/officeDocument/2006/relationships/hyperlink" Target="mailto:asprofa945@gmail.com" TargetMode="External"/><Relationship Id="rId71" Type="http://schemas.openxmlformats.org/officeDocument/2006/relationships/hyperlink" Target="mailto:asopas_frazadas@yahoo.com" TargetMode="External"/><Relationship Id="rId92" Type="http://schemas.openxmlformats.org/officeDocument/2006/relationships/hyperlink" Target="mailto:mauro02099@gmail.com" TargetMode="External"/><Relationship Id="rId2" Type="http://schemas.openxmlformats.org/officeDocument/2006/relationships/hyperlink" Target="mailto:apaa98@hotmail.com" TargetMode="External"/><Relationship Id="rId29" Type="http://schemas.openxmlformats.org/officeDocument/2006/relationships/hyperlink" Target="mailto:etm101284@hotmail.com" TargetMode="External"/><Relationship Id="rId24" Type="http://schemas.openxmlformats.org/officeDocument/2006/relationships/hyperlink" Target="mailto:asociacionagricolabananera@gmail.com" TargetMode="External"/><Relationship Id="rId40" Type="http://schemas.openxmlformats.org/officeDocument/2006/relationships/hyperlink" Target="mailto:silvia-marin25@hotmail.com" TargetMode="External"/><Relationship Id="rId45" Type="http://schemas.openxmlformats.org/officeDocument/2006/relationships/hyperlink" Target="mailto:narlyruizpaz@gmail.com" TargetMode="External"/><Relationship Id="rId66" Type="http://schemas.openxmlformats.org/officeDocument/2006/relationships/hyperlink" Target="mailto:asocprovalle@gmail.com" TargetMode="External"/><Relationship Id="rId87" Type="http://schemas.openxmlformats.org/officeDocument/2006/relationships/hyperlink" Target="mailto:coopbasan2020@gmail.com" TargetMode="External"/><Relationship Id="rId110" Type="http://schemas.openxmlformats.org/officeDocument/2006/relationships/hyperlink" Target="mailto:susanavalencia17@hotmail.com" TargetMode="External"/><Relationship Id="rId115" Type="http://schemas.openxmlformats.org/officeDocument/2006/relationships/hyperlink" Target="mailto:rafitarodri8@gmail.com" TargetMode="External"/><Relationship Id="rId61" Type="http://schemas.openxmlformats.org/officeDocument/2006/relationships/hyperlink" Target="mailto:asoproasa@hotmail.com" TargetMode="External"/><Relationship Id="rId82" Type="http://schemas.openxmlformats.org/officeDocument/2006/relationships/hyperlink" Target="mailto:isabelcristinaromero05@gmail.com" TargetMode="External"/><Relationship Id="rId19" Type="http://schemas.openxmlformats.org/officeDocument/2006/relationships/hyperlink" Target="mailto:asmucotar@gmail.com" TargetMode="External"/><Relationship Id="rId14" Type="http://schemas.openxmlformats.org/officeDocument/2006/relationships/hyperlink" Target="mailto:ccuellocareca@gmail.com" TargetMode="External"/><Relationship Id="rId30" Type="http://schemas.openxmlformats.org/officeDocument/2006/relationships/hyperlink" Target="mailto:biovalleginebra@outlook.de" TargetMode="External"/><Relationship Id="rId35" Type="http://schemas.openxmlformats.org/officeDocument/2006/relationships/hyperlink" Target="mailto:amalteasomosdiferentes@gmail.com" TargetMode="External"/><Relationship Id="rId56" Type="http://schemas.openxmlformats.org/officeDocument/2006/relationships/hyperlink" Target="mailto:gabrielroe88@gmail.com" TargetMode="External"/><Relationship Id="rId77" Type="http://schemas.openxmlformats.org/officeDocument/2006/relationships/hyperlink" Target="mailto:diamanteza@gmail.com" TargetMode="External"/><Relationship Id="rId100" Type="http://schemas.openxmlformats.org/officeDocument/2006/relationships/hyperlink" Target="mailto:asomur416@gmail.com" TargetMode="External"/><Relationship Id="rId105" Type="http://schemas.openxmlformats.org/officeDocument/2006/relationships/hyperlink" Target="mailto:marthaisabelmv@yahoo.es" TargetMode="External"/><Relationship Id="rId8" Type="http://schemas.openxmlformats.org/officeDocument/2006/relationships/hyperlink" Target="mailto:asoichapereman2@gmail.com" TargetMode="External"/><Relationship Id="rId51" Type="http://schemas.openxmlformats.org/officeDocument/2006/relationships/hyperlink" Target="mailto:contabilidad@amucib.org" TargetMode="External"/><Relationship Id="rId72" Type="http://schemas.openxmlformats.org/officeDocument/2006/relationships/hyperlink" Target="mailto:jamsan1970@gmail.com" TargetMode="External"/><Relationship Id="rId93" Type="http://schemas.openxmlformats.org/officeDocument/2006/relationships/hyperlink" Target="mailto:amgraba.59@gmail.com" TargetMode="External"/><Relationship Id="rId98" Type="http://schemas.openxmlformats.org/officeDocument/2006/relationships/hyperlink" Target="mailto:ljmueses23@icloud.com" TargetMode="External"/><Relationship Id="rId3" Type="http://schemas.openxmlformats.org/officeDocument/2006/relationships/hyperlink" Target="mailto:meritalorenzoq@gmail.com" TargetMode="External"/><Relationship Id="rId25" Type="http://schemas.openxmlformats.org/officeDocument/2006/relationships/hyperlink" Target="mailto:ruatsdr@gmail.com" TargetMode="External"/><Relationship Id="rId46" Type="http://schemas.openxmlformats.org/officeDocument/2006/relationships/hyperlink" Target="mailto:caimancho25@gmil.com" TargetMode="External"/><Relationship Id="rId67" Type="http://schemas.openxmlformats.org/officeDocument/2006/relationships/hyperlink" Target="mailto:raplayzone@gmail.com" TargetMode="External"/><Relationship Id="rId116" Type="http://schemas.openxmlformats.org/officeDocument/2006/relationships/hyperlink" Target="mailto:neipla82@gmail.com" TargetMode="External"/><Relationship Id="rId20" Type="http://schemas.openxmlformats.org/officeDocument/2006/relationships/hyperlink" Target="mailto:camachovillamizarcarmen@gmail.com" TargetMode="External"/><Relationship Id="rId41" Type="http://schemas.openxmlformats.org/officeDocument/2006/relationships/hyperlink" Target="mailto:diegoumata@hotmail.com" TargetMode="External"/><Relationship Id="rId62" Type="http://schemas.openxmlformats.org/officeDocument/2006/relationships/hyperlink" Target="mailto:cesarhenaovelez@gmail.com" TargetMode="External"/><Relationship Id="rId83" Type="http://schemas.openxmlformats.org/officeDocument/2006/relationships/hyperlink" Target="mailto:funmuafrot@yahoo.com" TargetMode="External"/><Relationship Id="rId88" Type="http://schemas.openxmlformats.org/officeDocument/2006/relationships/hyperlink" Target="mailto:asomucava1807@gmail.com" TargetMode="External"/><Relationship Id="rId111" Type="http://schemas.openxmlformats.org/officeDocument/2006/relationships/hyperlink" Target="mailto:nery3030va@hotmail.com" TargetMode="External"/><Relationship Id="rId15" Type="http://schemas.openxmlformats.org/officeDocument/2006/relationships/hyperlink" Target="mailto:asonabupata@gmail.com" TargetMode="External"/><Relationship Id="rId36" Type="http://schemas.openxmlformats.org/officeDocument/2006/relationships/hyperlink" Target="mailto:asompal@hotmail.com" TargetMode="External"/><Relationship Id="rId57" Type="http://schemas.openxmlformats.org/officeDocument/2006/relationships/hyperlink" Target="mailto:acasepitiasociacion@gmail.com" TargetMode="External"/><Relationship Id="rId106" Type="http://schemas.openxmlformats.org/officeDocument/2006/relationships/hyperlink" Target="mailto:asodesvalle@gmail.com" TargetMode="External"/></Relationships>
</file>

<file path=xl/worksheets/_rels/sheet2.xml.rels><?xml version="1.0" encoding="UTF-8" standalone="yes"?>
<Relationships xmlns="http://schemas.openxmlformats.org/package/2006/relationships"><Relationship Id="rId13" Type="http://schemas.openxmlformats.org/officeDocument/2006/relationships/hyperlink" Target="mailto:wilsonchalapud41@gmail.com" TargetMode="External"/><Relationship Id="rId18" Type="http://schemas.openxmlformats.org/officeDocument/2006/relationships/hyperlink" Target="mailto:alexaluz153@hotmail.com" TargetMode="External"/><Relationship Id="rId26" Type="http://schemas.openxmlformats.org/officeDocument/2006/relationships/hyperlink" Target="mailto:johneida77@gmail.com" TargetMode="External"/><Relationship Id="rId39" Type="http://schemas.openxmlformats.org/officeDocument/2006/relationships/hyperlink" Target="mailto:alishabarkerjosep@hotmail.com" TargetMode="External"/><Relationship Id="rId21" Type="http://schemas.openxmlformats.org/officeDocument/2006/relationships/hyperlink" Target="mailto:efraindago1085@gmail.com" TargetMode="External"/><Relationship Id="rId34" Type="http://schemas.openxmlformats.org/officeDocument/2006/relationships/hyperlink" Target="mailto:plantandgarden1966@gmail.com" TargetMode="External"/><Relationship Id="rId42" Type="http://schemas.openxmlformats.org/officeDocument/2006/relationships/hyperlink" Target="mailto:jhonpierrearch@hotmail.com" TargetMode="External"/><Relationship Id="rId47" Type="http://schemas.openxmlformats.org/officeDocument/2006/relationships/vmlDrawing" Target="../drawings/vmlDrawing1.vml"/><Relationship Id="rId7" Type="http://schemas.openxmlformats.org/officeDocument/2006/relationships/hyperlink" Target="mailto:ricardovalencia494@gmail.com" TargetMode="External"/><Relationship Id="rId2" Type="http://schemas.openxmlformats.org/officeDocument/2006/relationships/hyperlink" Target="http://rubielapradasotogmail.com/" TargetMode="External"/><Relationship Id="rId16" Type="http://schemas.openxmlformats.org/officeDocument/2006/relationships/hyperlink" Target="mailto:erikaesmeralda_morillo@hotmail.com" TargetMode="External"/><Relationship Id="rId29" Type="http://schemas.openxmlformats.org/officeDocument/2006/relationships/hyperlink" Target="mailto:melaco@gmail.com" TargetMode="External"/><Relationship Id="rId1" Type="http://schemas.openxmlformats.org/officeDocument/2006/relationships/hyperlink" Target="mailto:rafitarodri8@gmail.com" TargetMode="External"/><Relationship Id="rId6" Type="http://schemas.openxmlformats.org/officeDocument/2006/relationships/hyperlink" Target="mailto:gloriavalencia479@gmail.com" TargetMode="External"/><Relationship Id="rId11" Type="http://schemas.openxmlformats.org/officeDocument/2006/relationships/hyperlink" Target="mailto:dianacarolina0317@gmail.com" TargetMode="External"/><Relationship Id="rId24" Type="http://schemas.openxmlformats.org/officeDocument/2006/relationships/hyperlink" Target="mailto:didiwi08@hotmail.com" TargetMode="External"/><Relationship Id="rId32" Type="http://schemas.openxmlformats.org/officeDocument/2006/relationships/hyperlink" Target="mailto:dawriliv06@gmail.com" TargetMode="External"/><Relationship Id="rId37" Type="http://schemas.openxmlformats.org/officeDocument/2006/relationships/hyperlink" Target="mailto:shamforbesfrancis@gmail.com" TargetMode="External"/><Relationship Id="rId40" Type="http://schemas.openxmlformats.org/officeDocument/2006/relationships/hyperlink" Target="mailto:mishlin28@hotmail.co" TargetMode="External"/><Relationship Id="rId45" Type="http://schemas.openxmlformats.org/officeDocument/2006/relationships/hyperlink" Target="mailto:christopherbonniejean@gmail.com" TargetMode="External"/><Relationship Id="rId5" Type="http://schemas.openxmlformats.org/officeDocument/2006/relationships/hyperlink" Target="mailto:capp-96@hotmail.com" TargetMode="External"/><Relationship Id="rId15" Type="http://schemas.openxmlformats.org/officeDocument/2006/relationships/hyperlink" Target="mailto:aydacoral189@gmail.com" TargetMode="External"/><Relationship Id="rId23" Type="http://schemas.openxmlformats.org/officeDocument/2006/relationships/hyperlink" Target="mailto:velascodario019@gmail.com" TargetMode="External"/><Relationship Id="rId28" Type="http://schemas.openxmlformats.org/officeDocument/2006/relationships/hyperlink" Target="mailto:dmas-pva@yahoo.com" TargetMode="External"/><Relationship Id="rId36" Type="http://schemas.openxmlformats.org/officeDocument/2006/relationships/hyperlink" Target="mailto:katerinegarnica@hotmail.com" TargetMode="External"/><Relationship Id="rId10" Type="http://schemas.openxmlformats.org/officeDocument/2006/relationships/hyperlink" Target="mailto:chalapudsandra50@gmail.com" TargetMode="External"/><Relationship Id="rId19" Type="http://schemas.openxmlformats.org/officeDocument/2006/relationships/hyperlink" Target="mailto:alexaluz153@hotmail.com" TargetMode="External"/><Relationship Id="rId31" Type="http://schemas.openxmlformats.org/officeDocument/2006/relationships/hyperlink" Target="mailto:carmencorpuspowell111961@gmail.com" TargetMode="External"/><Relationship Id="rId44" Type="http://schemas.openxmlformats.org/officeDocument/2006/relationships/hyperlink" Target="mailto:carlinaveloza@gmail.com" TargetMode="External"/><Relationship Id="rId4" Type="http://schemas.openxmlformats.org/officeDocument/2006/relationships/hyperlink" Target="mailto:joseignaciocanchala@gmail.com" TargetMode="External"/><Relationship Id="rId9" Type="http://schemas.openxmlformats.org/officeDocument/2006/relationships/hyperlink" Target="mailto:dayanamorillo2140@gmail.com" TargetMode="External"/><Relationship Id="rId14" Type="http://schemas.openxmlformats.org/officeDocument/2006/relationships/hyperlink" Target="mailto:benavideseymi@gamail.com" TargetMode="External"/><Relationship Id="rId22" Type="http://schemas.openxmlformats.org/officeDocument/2006/relationships/hyperlink" Target="mailto:roserocuasquer473@gmail.com" TargetMode="External"/><Relationship Id="rId27" Type="http://schemas.openxmlformats.org/officeDocument/2006/relationships/hyperlink" Target="mailto:martinesjogreenmarla@gmail.com" TargetMode="External"/><Relationship Id="rId30" Type="http://schemas.openxmlformats.org/officeDocument/2006/relationships/hyperlink" Target="mailto:vrislandgirl@gmail.om" TargetMode="External"/><Relationship Id="rId35" Type="http://schemas.openxmlformats.org/officeDocument/2006/relationships/hyperlink" Target="mailto:carolnelson2007@yahoo.com" TargetMode="External"/><Relationship Id="rId43" Type="http://schemas.openxmlformats.org/officeDocument/2006/relationships/hyperlink" Target="mailto:arturo17mitchell@gmail.com" TargetMode="External"/><Relationship Id="rId48" Type="http://schemas.openxmlformats.org/officeDocument/2006/relationships/comments" Target="../comments1.xml"/><Relationship Id="rId8" Type="http://schemas.openxmlformats.org/officeDocument/2006/relationships/hyperlink" Target="mailto:alicortes166@gmail.com" TargetMode="External"/><Relationship Id="rId3" Type="http://schemas.openxmlformats.org/officeDocument/2006/relationships/hyperlink" Target="mailto:jhonjairotoroceballos0@gmail.com" TargetMode="External"/><Relationship Id="rId12" Type="http://schemas.openxmlformats.org/officeDocument/2006/relationships/hyperlink" Target="mailto:sandralilianaunigarro19@gmail.com" TargetMode="External"/><Relationship Id="rId17" Type="http://schemas.openxmlformats.org/officeDocument/2006/relationships/hyperlink" Target="mailto:hquitiaquez@invesa.com" TargetMode="External"/><Relationship Id="rId25" Type="http://schemas.openxmlformats.org/officeDocument/2006/relationships/hyperlink" Target="mailto:oveidarees@hotmail.com" TargetMode="External"/><Relationship Id="rId33" Type="http://schemas.openxmlformats.org/officeDocument/2006/relationships/hyperlink" Target="mailto:hihowdi123@gmail.com" TargetMode="External"/><Relationship Id="rId38" Type="http://schemas.openxmlformats.org/officeDocument/2006/relationships/hyperlink" Target="mailto:jsil10784@gmail.com" TargetMode="External"/><Relationship Id="rId46" Type="http://schemas.openxmlformats.org/officeDocument/2006/relationships/drawing" Target="../drawings/drawing2.xml"/><Relationship Id="rId20" Type="http://schemas.openxmlformats.org/officeDocument/2006/relationships/hyperlink" Target="mailto:yuriiquitiaquez@gmail.com" TargetMode="External"/><Relationship Id="rId41" Type="http://schemas.openxmlformats.org/officeDocument/2006/relationships/hyperlink" Target="mailto:johnpierrearch@hotmail.com"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asoafrovillaquinapa@gmail.com" TargetMode="External"/><Relationship Id="rId2" Type="http://schemas.openxmlformats.org/officeDocument/2006/relationships/hyperlink" Target="mailto:pasoagro20221@gmail.com" TargetMode="External"/><Relationship Id="rId1" Type="http://schemas.openxmlformats.org/officeDocument/2006/relationships/hyperlink" Target="mailto:azosaraleticia@gmail.com"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hyperlink" Target="mailto:asociacionmonillaringo@gmail.com" TargetMode="External"/><Relationship Id="rId13" Type="http://schemas.openxmlformats.org/officeDocument/2006/relationships/hyperlink" Target="mailto:asocasarama@gmail.com" TargetMode="External"/><Relationship Id="rId18" Type="http://schemas.openxmlformats.org/officeDocument/2006/relationships/hyperlink" Target="mailto:asofuturo2020@gmail.com" TargetMode="External"/><Relationship Id="rId3" Type="http://schemas.openxmlformats.org/officeDocument/2006/relationships/hyperlink" Target="mailto:cpena@sinchi.org.co" TargetMode="External"/><Relationship Id="rId7" Type="http://schemas.openxmlformats.org/officeDocument/2006/relationships/hyperlink" Target="mailto:asociaciondemujeresindigenas@gmail.com" TargetMode="External"/><Relationship Id="rId12" Type="http://schemas.openxmlformats.org/officeDocument/2006/relationships/hyperlink" Target="mailto:chagraselva@gmail.com" TargetMode="External"/><Relationship Id="rId17" Type="http://schemas.openxmlformats.org/officeDocument/2006/relationships/hyperlink" Target="mailto:asociacionagricultores.lomaju@gmail.com" TargetMode="External"/><Relationship Id="rId2" Type="http://schemas.openxmlformats.org/officeDocument/2006/relationships/hyperlink" Target="mailto:meritalorenzoq@gmail.com" TargetMode="External"/><Relationship Id="rId16" Type="http://schemas.openxmlformats.org/officeDocument/2006/relationships/hyperlink" Target="mailto:jairokrdona7@gmail.com" TargetMode="External"/><Relationship Id="rId20" Type="http://schemas.openxmlformats.org/officeDocument/2006/relationships/drawing" Target="../drawings/drawing4.xml"/><Relationship Id="rId1" Type="http://schemas.openxmlformats.org/officeDocument/2006/relationships/hyperlink" Target="mailto:nelcyjaimes@hotmail.com" TargetMode="External"/><Relationship Id="rId6" Type="http://schemas.openxmlformats.org/officeDocument/2006/relationships/hyperlink" Target="mailto:asoichapereman2@gmail.com" TargetMode="External"/><Relationship Id="rId11" Type="http://schemas.openxmlformats.org/officeDocument/2006/relationships/hyperlink" Target="mailto:asonabupata@gmail.com" TargetMode="External"/><Relationship Id="rId5" Type="http://schemas.openxmlformats.org/officeDocument/2006/relationships/hyperlink" Target="mailto:asprofa945@gmail.com" TargetMode="External"/><Relationship Id="rId15" Type="http://schemas.openxmlformats.org/officeDocument/2006/relationships/hyperlink" Target="mailto:luisernestoborojo@yahoo.es" TargetMode="External"/><Relationship Id="rId10" Type="http://schemas.openxmlformats.org/officeDocument/2006/relationships/hyperlink" Target="mailto:ccuellocareca@gmail.com" TargetMode="External"/><Relationship Id="rId19" Type="http://schemas.openxmlformats.org/officeDocument/2006/relationships/hyperlink" Target="mailto:reddelnova@gmail.com" TargetMode="External"/><Relationship Id="rId4" Type="http://schemas.openxmlformats.org/officeDocument/2006/relationships/hyperlink" Target="mailto:appaiamazonas@gmail.com" TargetMode="External"/><Relationship Id="rId9" Type="http://schemas.openxmlformats.org/officeDocument/2006/relationships/hyperlink" Target="mailto:sandraahue2@gmail.com" TargetMode="External"/><Relationship Id="rId14" Type="http://schemas.openxmlformats.org/officeDocument/2006/relationships/hyperlink" Target="mailto:raplayzone@gmail.com"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6574"/>
  <sheetViews>
    <sheetView showGridLines="0" tabSelected="1" zoomScale="95" zoomScaleNormal="95" workbookViewId="0">
      <selection activeCell="C6" sqref="C6"/>
    </sheetView>
  </sheetViews>
  <sheetFormatPr baseColWidth="10" defaultColWidth="11.375" defaultRowHeight="12.75"/>
  <cols>
    <col min="1" max="1" width="6.375" style="1" bestFit="1" customWidth="1"/>
    <col min="2" max="2" width="8" style="6" customWidth="1"/>
    <col min="3" max="3" width="16.875" style="6" customWidth="1"/>
    <col min="4" max="5" width="21.25" style="1" customWidth="1"/>
    <col min="6" max="6" width="44.125" style="1" customWidth="1"/>
    <col min="7" max="7" width="15.125" style="10" customWidth="1"/>
    <col min="8" max="8" width="13.875" style="1" customWidth="1"/>
    <col min="9" max="10" width="35" style="11" customWidth="1"/>
    <col min="11" max="11" width="18.75" style="13" customWidth="1"/>
    <col min="12" max="13" width="14.375" style="12" customWidth="1"/>
    <col min="14" max="17" width="14.375" style="1" customWidth="1"/>
    <col min="18" max="20" width="14.375" style="12" customWidth="1"/>
    <col min="21" max="22" width="14.375" style="1" customWidth="1"/>
    <col min="23" max="23" width="15.875" style="1" customWidth="1"/>
    <col min="24" max="26" width="16.25" style="1" customWidth="1"/>
    <col min="27" max="27" width="32.125" style="1" bestFit="1" customWidth="1"/>
    <col min="28" max="16384" width="11.375" style="1"/>
  </cols>
  <sheetData>
    <row r="1" spans="1:28" ht="66.95" customHeight="1">
      <c r="A1" s="120"/>
      <c r="B1" s="121"/>
      <c r="C1" s="121"/>
      <c r="D1" s="31"/>
      <c r="E1" s="31"/>
      <c r="F1" s="31"/>
      <c r="G1" s="126" t="s">
        <v>18001</v>
      </c>
      <c r="H1" s="126"/>
      <c r="I1" s="126"/>
      <c r="J1" s="126"/>
      <c r="K1" s="126"/>
      <c r="L1" s="126"/>
      <c r="M1" s="126"/>
      <c r="N1" s="126"/>
      <c r="O1" s="126"/>
      <c r="P1" s="126"/>
      <c r="Q1" s="126"/>
      <c r="R1" s="126"/>
      <c r="S1" s="126"/>
      <c r="T1" s="126"/>
      <c r="U1" s="126"/>
      <c r="V1" s="126"/>
      <c r="W1" s="127"/>
      <c r="X1" s="120"/>
      <c r="Y1" s="121"/>
      <c r="Z1" s="121"/>
      <c r="AA1" s="121"/>
      <c r="AB1" s="2"/>
    </row>
    <row r="2" spans="1:28" ht="15.75">
      <c r="A2" s="122"/>
      <c r="B2" s="123"/>
      <c r="C2" s="123"/>
      <c r="D2" s="6"/>
      <c r="E2" s="6"/>
      <c r="F2" s="6"/>
      <c r="G2" s="116" t="s">
        <v>18002</v>
      </c>
      <c r="H2" s="116"/>
      <c r="I2" s="116"/>
      <c r="J2" s="116"/>
      <c r="K2" s="116"/>
      <c r="L2" s="116"/>
      <c r="M2" s="116"/>
      <c r="N2" s="116"/>
      <c r="O2" s="116"/>
      <c r="P2" s="116"/>
      <c r="Q2" s="116"/>
      <c r="R2" s="116"/>
      <c r="S2" s="116"/>
      <c r="T2" s="116"/>
      <c r="U2" s="116"/>
      <c r="V2" s="116"/>
      <c r="W2" s="117"/>
      <c r="X2" s="122"/>
      <c r="Y2" s="123"/>
      <c r="Z2" s="123"/>
      <c r="AA2" s="123"/>
      <c r="AB2" s="2"/>
    </row>
    <row r="3" spans="1:28">
      <c r="A3" s="124"/>
      <c r="B3" s="125"/>
      <c r="C3" s="125"/>
      <c r="D3" s="32"/>
      <c r="E3" s="32"/>
      <c r="F3" s="32"/>
      <c r="G3" s="118" t="s">
        <v>18073</v>
      </c>
      <c r="H3" s="118"/>
      <c r="I3" s="118"/>
      <c r="J3" s="118"/>
      <c r="K3" s="118"/>
      <c r="L3" s="118"/>
      <c r="M3" s="118"/>
      <c r="N3" s="118"/>
      <c r="O3" s="118"/>
      <c r="P3" s="118"/>
      <c r="Q3" s="118"/>
      <c r="R3" s="118"/>
      <c r="S3" s="118"/>
      <c r="T3" s="118"/>
      <c r="U3" s="118"/>
      <c r="V3" s="118"/>
      <c r="W3" s="119"/>
      <c r="X3" s="124"/>
      <c r="Y3" s="125"/>
      <c r="Z3" s="125"/>
      <c r="AA3" s="125"/>
      <c r="AB3" s="2"/>
    </row>
    <row r="4" spans="1:28" ht="76.5">
      <c r="A4" s="3" t="s">
        <v>18074</v>
      </c>
      <c r="B4" s="3" t="s">
        <v>3</v>
      </c>
      <c r="C4" s="4" t="s">
        <v>4</v>
      </c>
      <c r="D4" s="4" t="s">
        <v>18000</v>
      </c>
      <c r="E4" s="4" t="s">
        <v>5</v>
      </c>
      <c r="F4" s="4" t="s">
        <v>6</v>
      </c>
      <c r="G4" s="5" t="s">
        <v>7</v>
      </c>
      <c r="H4" s="4" t="s">
        <v>8</v>
      </c>
      <c r="I4" s="4" t="s">
        <v>9</v>
      </c>
      <c r="J4" s="4" t="s">
        <v>10</v>
      </c>
      <c r="K4" s="4" t="s">
        <v>11</v>
      </c>
      <c r="L4" s="4" t="s">
        <v>12</v>
      </c>
      <c r="M4" s="5" t="s">
        <v>13</v>
      </c>
      <c r="N4" s="5" t="s">
        <v>14</v>
      </c>
      <c r="O4" s="5" t="s">
        <v>15</v>
      </c>
      <c r="P4" s="5" t="s">
        <v>16</v>
      </c>
      <c r="Q4" s="4" t="s">
        <v>17</v>
      </c>
      <c r="R4" s="4" t="s">
        <v>11</v>
      </c>
      <c r="S4" s="4" t="s">
        <v>12</v>
      </c>
      <c r="T4" s="5" t="s">
        <v>13</v>
      </c>
      <c r="U4" s="5" t="s">
        <v>14</v>
      </c>
      <c r="V4" s="5" t="s">
        <v>18</v>
      </c>
      <c r="W4" s="5" t="s">
        <v>16</v>
      </c>
      <c r="X4" s="4" t="s">
        <v>17</v>
      </c>
      <c r="Y4" s="4" t="s">
        <v>19</v>
      </c>
      <c r="Z4" s="4"/>
      <c r="AA4" s="4" t="s">
        <v>20</v>
      </c>
    </row>
    <row r="5" spans="1:28">
      <c r="A5" s="7" t="s">
        <v>2</v>
      </c>
      <c r="B5" s="7" t="s">
        <v>3</v>
      </c>
      <c r="C5" s="8" t="s">
        <v>4</v>
      </c>
      <c r="D5" s="8" t="s">
        <v>21</v>
      </c>
      <c r="E5" s="8" t="s">
        <v>22</v>
      </c>
      <c r="F5" s="8" t="s">
        <v>23</v>
      </c>
      <c r="G5" s="9" t="s">
        <v>24</v>
      </c>
      <c r="H5" s="8" t="s">
        <v>25</v>
      </c>
      <c r="I5" s="8" t="s">
        <v>9</v>
      </c>
      <c r="J5" s="8" t="s">
        <v>26</v>
      </c>
      <c r="K5" s="8" t="s">
        <v>0</v>
      </c>
      <c r="L5" s="8" t="s">
        <v>27</v>
      </c>
      <c r="M5" s="9" t="s">
        <v>28</v>
      </c>
      <c r="N5" s="9" t="s">
        <v>29</v>
      </c>
      <c r="O5" s="9" t="s">
        <v>30</v>
      </c>
      <c r="P5" s="9" t="s">
        <v>31</v>
      </c>
      <c r="Q5" s="8" t="s">
        <v>32</v>
      </c>
      <c r="R5" s="8" t="s">
        <v>1</v>
      </c>
      <c r="S5" s="8" t="s">
        <v>33</v>
      </c>
      <c r="T5" s="9" t="s">
        <v>34</v>
      </c>
      <c r="U5" s="9" t="s">
        <v>35</v>
      </c>
      <c r="V5" s="9" t="s">
        <v>36</v>
      </c>
      <c r="W5" s="9" t="s">
        <v>37</v>
      </c>
      <c r="X5" s="8" t="s">
        <v>38</v>
      </c>
      <c r="Y5" s="8" t="s">
        <v>19</v>
      </c>
      <c r="Z5" s="8"/>
      <c r="AA5" s="8" t="s">
        <v>39</v>
      </c>
    </row>
    <row r="6" spans="1:28" s="21" customFormat="1" ht="60">
      <c r="A6" s="14">
        <v>1</v>
      </c>
      <c r="B6" s="14" t="s">
        <v>23622</v>
      </c>
      <c r="C6" s="14" t="s">
        <v>18743</v>
      </c>
      <c r="D6" s="51" t="s">
        <v>42</v>
      </c>
      <c r="E6" s="15" t="s">
        <v>43</v>
      </c>
      <c r="F6" s="15" t="s">
        <v>42</v>
      </c>
      <c r="G6" s="44">
        <v>8380001173</v>
      </c>
      <c r="H6" s="15">
        <v>3144773725</v>
      </c>
      <c r="I6" s="16" t="s">
        <v>44</v>
      </c>
      <c r="J6" s="16" t="s">
        <v>3809</v>
      </c>
      <c r="K6" s="15" t="s">
        <v>45</v>
      </c>
      <c r="L6" s="14"/>
      <c r="M6" s="17"/>
      <c r="N6" s="17"/>
      <c r="O6" s="17"/>
      <c r="P6" s="17"/>
      <c r="Q6" s="14"/>
      <c r="R6" s="14"/>
      <c r="S6" s="14"/>
      <c r="T6" s="17"/>
      <c r="U6" s="17"/>
      <c r="V6" s="17"/>
      <c r="W6" s="17"/>
      <c r="X6" s="14"/>
      <c r="Y6" s="14" t="s">
        <v>46</v>
      </c>
      <c r="Z6" s="14"/>
      <c r="AA6" s="49" t="s">
        <v>47</v>
      </c>
    </row>
    <row r="7" spans="1:28" s="21" customFormat="1" ht="72">
      <c r="A7" s="14">
        <v>2</v>
      </c>
      <c r="B7" s="14" t="s">
        <v>23622</v>
      </c>
      <c r="C7" s="14" t="s">
        <v>18743</v>
      </c>
      <c r="D7" s="51" t="s">
        <v>48</v>
      </c>
      <c r="E7" s="15" t="s">
        <v>49</v>
      </c>
      <c r="F7" s="15" t="s">
        <v>48</v>
      </c>
      <c r="G7" s="44"/>
      <c r="H7" s="15">
        <v>3105754679</v>
      </c>
      <c r="I7" s="16" t="s">
        <v>50</v>
      </c>
      <c r="J7" s="16" t="s">
        <v>3809</v>
      </c>
      <c r="K7" s="15" t="s">
        <v>51</v>
      </c>
      <c r="L7" s="14"/>
      <c r="M7" s="17"/>
      <c r="N7" s="17"/>
      <c r="O7" s="17"/>
      <c r="P7" s="17"/>
      <c r="Q7" s="14"/>
      <c r="R7" s="14"/>
      <c r="S7" s="14"/>
      <c r="T7" s="17"/>
      <c r="U7" s="17"/>
      <c r="V7" s="17"/>
      <c r="W7" s="17"/>
      <c r="X7" s="14"/>
      <c r="Y7" s="14" t="s">
        <v>46</v>
      </c>
      <c r="Z7" s="14"/>
      <c r="AA7" s="49" t="s">
        <v>52</v>
      </c>
    </row>
    <row r="8" spans="1:28" s="21" customFormat="1" ht="60">
      <c r="A8" s="14">
        <v>3</v>
      </c>
      <c r="B8" s="14" t="s">
        <v>23622</v>
      </c>
      <c r="C8" s="14" t="s">
        <v>18743</v>
      </c>
      <c r="D8" s="51" t="s">
        <v>53</v>
      </c>
      <c r="E8" s="15" t="s">
        <v>54</v>
      </c>
      <c r="F8" s="15" t="s">
        <v>53</v>
      </c>
      <c r="G8" s="44">
        <v>901853557</v>
      </c>
      <c r="H8" s="15">
        <v>3106360884</v>
      </c>
      <c r="I8" s="16" t="s">
        <v>55</v>
      </c>
      <c r="J8" s="16" t="s">
        <v>3809</v>
      </c>
      <c r="K8" s="15" t="s">
        <v>56</v>
      </c>
      <c r="L8" s="14"/>
      <c r="M8" s="17"/>
      <c r="N8" s="17"/>
      <c r="O8" s="17"/>
      <c r="P8" s="17"/>
      <c r="Q8" s="14"/>
      <c r="R8" s="14"/>
      <c r="S8" s="14"/>
      <c r="T8" s="17"/>
      <c r="U8" s="17"/>
      <c r="V8" s="17"/>
      <c r="W8" s="17"/>
      <c r="X8" s="14"/>
      <c r="Y8" s="14" t="s">
        <v>46</v>
      </c>
      <c r="Z8" s="14"/>
      <c r="AA8" s="49" t="s">
        <v>57</v>
      </c>
    </row>
    <row r="9" spans="1:28" s="21" customFormat="1" ht="48">
      <c r="A9" s="14">
        <v>4</v>
      </c>
      <c r="B9" s="14" t="s">
        <v>23622</v>
      </c>
      <c r="C9" s="14" t="s">
        <v>18743</v>
      </c>
      <c r="D9" s="51" t="s">
        <v>58</v>
      </c>
      <c r="E9" s="15" t="s">
        <v>59</v>
      </c>
      <c r="F9" s="15" t="s">
        <v>58</v>
      </c>
      <c r="G9" s="44">
        <v>9002055931</v>
      </c>
      <c r="H9" s="15">
        <v>3214240271</v>
      </c>
      <c r="I9" s="16" t="s">
        <v>60</v>
      </c>
      <c r="J9" s="16" t="s">
        <v>3809</v>
      </c>
      <c r="K9" s="15" t="s">
        <v>61</v>
      </c>
      <c r="L9" s="14"/>
      <c r="M9" s="17"/>
      <c r="N9" s="17"/>
      <c r="O9" s="17"/>
      <c r="P9" s="17"/>
      <c r="Q9" s="14"/>
      <c r="R9" s="14"/>
      <c r="S9" s="14"/>
      <c r="T9" s="17"/>
      <c r="U9" s="17"/>
      <c r="V9" s="17"/>
      <c r="W9" s="17"/>
      <c r="X9" s="14"/>
      <c r="Y9" s="14" t="s">
        <v>46</v>
      </c>
      <c r="Z9" s="14"/>
      <c r="AA9" s="49" t="s">
        <v>62</v>
      </c>
    </row>
    <row r="10" spans="1:28" s="21" customFormat="1" ht="36">
      <c r="A10" s="14">
        <v>5</v>
      </c>
      <c r="B10" s="14" t="s">
        <v>23622</v>
      </c>
      <c r="C10" s="14" t="s">
        <v>18743</v>
      </c>
      <c r="D10" s="51" t="s">
        <v>63</v>
      </c>
      <c r="E10" s="15" t="s">
        <v>64</v>
      </c>
      <c r="F10" s="15" t="s">
        <v>63</v>
      </c>
      <c r="G10" s="44">
        <v>9007572824</v>
      </c>
      <c r="H10" s="15" t="s">
        <v>65</v>
      </c>
      <c r="I10" s="16" t="s">
        <v>66</v>
      </c>
      <c r="J10" s="16" t="s">
        <v>3809</v>
      </c>
      <c r="K10" s="15" t="s">
        <v>67</v>
      </c>
      <c r="L10" s="14"/>
      <c r="M10" s="17"/>
      <c r="N10" s="17"/>
      <c r="O10" s="17"/>
      <c r="P10" s="17"/>
      <c r="Q10" s="14"/>
      <c r="R10" s="14"/>
      <c r="S10" s="14"/>
      <c r="T10" s="17"/>
      <c r="U10" s="17"/>
      <c r="V10" s="17"/>
      <c r="W10" s="17"/>
      <c r="X10" s="14"/>
      <c r="Y10" s="14" t="s">
        <v>46</v>
      </c>
      <c r="Z10" s="14"/>
      <c r="AA10" s="49" t="s">
        <v>68</v>
      </c>
    </row>
    <row r="11" spans="1:28" s="21" customFormat="1" ht="60">
      <c r="A11" s="14">
        <v>6</v>
      </c>
      <c r="B11" s="14" t="s">
        <v>23622</v>
      </c>
      <c r="C11" s="14" t="s">
        <v>18743</v>
      </c>
      <c r="D11" s="51" t="s">
        <v>69</v>
      </c>
      <c r="E11" s="15" t="s">
        <v>70</v>
      </c>
      <c r="F11" s="15" t="s">
        <v>69</v>
      </c>
      <c r="G11" s="45">
        <v>9002034744</v>
      </c>
      <c r="H11" s="14">
        <v>3138238370</v>
      </c>
      <c r="I11" s="16" t="s">
        <v>71</v>
      </c>
      <c r="J11" s="16" t="s">
        <v>3809</v>
      </c>
      <c r="K11" s="15" t="s">
        <v>72</v>
      </c>
      <c r="L11" s="14"/>
      <c r="M11" s="17"/>
      <c r="N11" s="17"/>
      <c r="O11" s="17"/>
      <c r="P11" s="17"/>
      <c r="Q11" s="14"/>
      <c r="R11" s="14"/>
      <c r="S11" s="14"/>
      <c r="T11" s="17"/>
      <c r="U11" s="17"/>
      <c r="V11" s="17"/>
      <c r="W11" s="17"/>
      <c r="X11" s="14"/>
      <c r="Y11" s="14" t="s">
        <v>46</v>
      </c>
      <c r="Z11" s="14"/>
      <c r="AA11" s="49" t="s">
        <v>73</v>
      </c>
    </row>
    <row r="12" spans="1:28" s="21" customFormat="1" ht="48">
      <c r="A12" s="14">
        <v>7</v>
      </c>
      <c r="B12" s="14" t="s">
        <v>23622</v>
      </c>
      <c r="C12" s="14" t="s">
        <v>18743</v>
      </c>
      <c r="D12" s="51" t="s">
        <v>74</v>
      </c>
      <c r="E12" s="15" t="s">
        <v>75</v>
      </c>
      <c r="F12" s="15" t="s">
        <v>74</v>
      </c>
      <c r="G12" s="45">
        <v>9010720609</v>
      </c>
      <c r="H12" s="15" t="s">
        <v>76</v>
      </c>
      <c r="I12" s="16" t="s">
        <v>77</v>
      </c>
      <c r="J12" s="16" t="s">
        <v>3809</v>
      </c>
      <c r="K12" s="15" t="s">
        <v>78</v>
      </c>
      <c r="L12" s="14"/>
      <c r="M12" s="17"/>
      <c r="N12" s="17"/>
      <c r="O12" s="17"/>
      <c r="P12" s="17"/>
      <c r="Q12" s="14"/>
      <c r="R12" s="14"/>
      <c r="S12" s="14"/>
      <c r="T12" s="17"/>
      <c r="U12" s="17"/>
      <c r="V12" s="17"/>
      <c r="W12" s="17"/>
      <c r="X12" s="14"/>
      <c r="Y12" s="14" t="s">
        <v>46</v>
      </c>
      <c r="Z12" s="14"/>
      <c r="AA12" s="49" t="s">
        <v>79</v>
      </c>
    </row>
    <row r="13" spans="1:28" s="21" customFormat="1" ht="72">
      <c r="A13" s="14">
        <v>8</v>
      </c>
      <c r="B13" s="14" t="s">
        <v>23622</v>
      </c>
      <c r="C13" s="14" t="s">
        <v>18743</v>
      </c>
      <c r="D13" s="51" t="s">
        <v>80</v>
      </c>
      <c r="E13" s="15" t="s">
        <v>81</v>
      </c>
      <c r="F13" s="15" t="s">
        <v>80</v>
      </c>
      <c r="G13" s="45">
        <v>9010948630</v>
      </c>
      <c r="H13" s="15" t="s">
        <v>82</v>
      </c>
      <c r="I13" s="16" t="s">
        <v>83</v>
      </c>
      <c r="J13" s="16" t="s">
        <v>3809</v>
      </c>
      <c r="K13" s="15" t="s">
        <v>84</v>
      </c>
      <c r="L13" s="14"/>
      <c r="M13" s="17"/>
      <c r="N13" s="17"/>
      <c r="O13" s="17"/>
      <c r="P13" s="17"/>
      <c r="Q13" s="14"/>
      <c r="R13" s="14"/>
      <c r="S13" s="14"/>
      <c r="T13" s="17"/>
      <c r="U13" s="17"/>
      <c r="V13" s="17"/>
      <c r="W13" s="17"/>
      <c r="X13" s="14"/>
      <c r="Y13" s="14" t="s">
        <v>46</v>
      </c>
      <c r="Z13" s="14"/>
      <c r="AA13" s="49" t="s">
        <v>85</v>
      </c>
    </row>
    <row r="14" spans="1:28" s="21" customFormat="1" ht="36">
      <c r="A14" s="14">
        <v>9</v>
      </c>
      <c r="B14" s="14" t="s">
        <v>23622</v>
      </c>
      <c r="C14" s="14" t="s">
        <v>18743</v>
      </c>
      <c r="D14" s="51" t="s">
        <v>86</v>
      </c>
      <c r="E14" s="15" t="s">
        <v>87</v>
      </c>
      <c r="F14" s="15" t="s">
        <v>86</v>
      </c>
      <c r="G14" s="45">
        <v>9009804531</v>
      </c>
      <c r="H14" s="14">
        <v>3104623598</v>
      </c>
      <c r="I14" s="16" t="s">
        <v>88</v>
      </c>
      <c r="J14" s="16" t="s">
        <v>3809</v>
      </c>
      <c r="K14" s="15" t="s">
        <v>89</v>
      </c>
      <c r="L14" s="14"/>
      <c r="M14" s="17"/>
      <c r="N14" s="17"/>
      <c r="O14" s="17"/>
      <c r="P14" s="17"/>
      <c r="Q14" s="14"/>
      <c r="R14" s="14"/>
      <c r="S14" s="14"/>
      <c r="T14" s="17"/>
      <c r="U14" s="17"/>
      <c r="V14" s="17"/>
      <c r="W14" s="17"/>
      <c r="X14" s="14"/>
      <c r="Y14" s="14" t="s">
        <v>46</v>
      </c>
      <c r="Z14" s="14"/>
      <c r="AA14" s="49" t="s">
        <v>90</v>
      </c>
    </row>
    <row r="15" spans="1:28" s="21" customFormat="1" ht="72">
      <c r="A15" s="14">
        <v>10</v>
      </c>
      <c r="B15" s="14" t="s">
        <v>23622</v>
      </c>
      <c r="C15" s="14" t="s">
        <v>18743</v>
      </c>
      <c r="D15" s="51" t="s">
        <v>91</v>
      </c>
      <c r="E15" s="15" t="s">
        <v>92</v>
      </c>
      <c r="F15" s="15" t="s">
        <v>91</v>
      </c>
      <c r="G15" s="45">
        <v>9004555592</v>
      </c>
      <c r="H15" s="15" t="s">
        <v>93</v>
      </c>
      <c r="I15" s="16" t="s">
        <v>94</v>
      </c>
      <c r="J15" s="16" t="s">
        <v>3809</v>
      </c>
      <c r="K15" s="15" t="s">
        <v>95</v>
      </c>
      <c r="L15" s="14"/>
      <c r="M15" s="17"/>
      <c r="N15" s="17"/>
      <c r="O15" s="17"/>
      <c r="P15" s="17"/>
      <c r="Q15" s="14"/>
      <c r="R15" s="14"/>
      <c r="S15" s="14"/>
      <c r="T15" s="17"/>
      <c r="U15" s="17"/>
      <c r="V15" s="17"/>
      <c r="W15" s="17"/>
      <c r="X15" s="14"/>
      <c r="Y15" s="14" t="s">
        <v>46</v>
      </c>
      <c r="Z15" s="14"/>
      <c r="AA15" s="49" t="s">
        <v>96</v>
      </c>
    </row>
    <row r="16" spans="1:28" s="21" customFormat="1" ht="48">
      <c r="A16" s="14">
        <v>11</v>
      </c>
      <c r="B16" s="14" t="s">
        <v>23622</v>
      </c>
      <c r="C16" s="14" t="s">
        <v>18743</v>
      </c>
      <c r="D16" s="51" t="s">
        <v>97</v>
      </c>
      <c r="E16" s="15" t="s">
        <v>98</v>
      </c>
      <c r="F16" s="15" t="s">
        <v>97</v>
      </c>
      <c r="G16" s="45"/>
      <c r="H16" s="15" t="s">
        <v>99</v>
      </c>
      <c r="I16" s="16" t="s">
        <v>100</v>
      </c>
      <c r="J16" s="16" t="s">
        <v>3809</v>
      </c>
      <c r="K16" s="15" t="s">
        <v>72</v>
      </c>
      <c r="L16" s="14"/>
      <c r="M16" s="17"/>
      <c r="N16" s="17"/>
      <c r="O16" s="17"/>
      <c r="P16" s="17"/>
      <c r="Q16" s="14"/>
      <c r="R16" s="14"/>
      <c r="S16" s="14"/>
      <c r="T16" s="17"/>
      <c r="U16" s="17"/>
      <c r="V16" s="17"/>
      <c r="W16" s="17"/>
      <c r="X16" s="14"/>
      <c r="Y16" s="14" t="s">
        <v>46</v>
      </c>
      <c r="Z16" s="14"/>
      <c r="AA16" s="49" t="s">
        <v>101</v>
      </c>
    </row>
    <row r="17" spans="1:27" s="21" customFormat="1" ht="84">
      <c r="A17" s="14">
        <v>12</v>
      </c>
      <c r="B17" s="14" t="s">
        <v>23622</v>
      </c>
      <c r="C17" s="14" t="s">
        <v>18743</v>
      </c>
      <c r="D17" s="51" t="s">
        <v>102</v>
      </c>
      <c r="E17" s="15" t="s">
        <v>103</v>
      </c>
      <c r="F17" s="15" t="s">
        <v>102</v>
      </c>
      <c r="G17" s="45" t="s">
        <v>104</v>
      </c>
      <c r="H17" s="14">
        <v>3208364674</v>
      </c>
      <c r="I17" s="16" t="s">
        <v>105</v>
      </c>
      <c r="J17" s="16" t="s">
        <v>3809</v>
      </c>
      <c r="K17" s="15" t="s">
        <v>106</v>
      </c>
      <c r="L17" s="14"/>
      <c r="M17" s="17"/>
      <c r="N17" s="17"/>
      <c r="O17" s="17"/>
      <c r="P17" s="17"/>
      <c r="Q17" s="14"/>
      <c r="R17" s="14"/>
      <c r="S17" s="14"/>
      <c r="T17" s="17"/>
      <c r="U17" s="17"/>
      <c r="V17" s="17"/>
      <c r="W17" s="17"/>
      <c r="X17" s="14"/>
      <c r="Y17" s="14" t="s">
        <v>46</v>
      </c>
      <c r="Z17" s="14"/>
      <c r="AA17" s="49" t="s">
        <v>107</v>
      </c>
    </row>
    <row r="18" spans="1:27" s="21" customFormat="1" ht="60">
      <c r="A18" s="14">
        <v>13</v>
      </c>
      <c r="B18" s="14" t="s">
        <v>23622</v>
      </c>
      <c r="C18" s="14" t="s">
        <v>18743</v>
      </c>
      <c r="D18" s="51" t="s">
        <v>109</v>
      </c>
      <c r="E18" s="15" t="s">
        <v>110</v>
      </c>
      <c r="F18" s="15" t="s">
        <v>109</v>
      </c>
      <c r="G18" s="45">
        <v>9015904792</v>
      </c>
      <c r="H18" s="15" t="s">
        <v>111</v>
      </c>
      <c r="I18" s="16" t="s">
        <v>112</v>
      </c>
      <c r="J18" s="16" t="s">
        <v>3809</v>
      </c>
      <c r="K18" s="15" t="s">
        <v>113</v>
      </c>
      <c r="L18" s="15"/>
      <c r="M18" s="18"/>
      <c r="N18" s="18"/>
      <c r="O18" s="18"/>
      <c r="P18" s="18"/>
      <c r="Q18" s="15"/>
      <c r="R18" s="15"/>
      <c r="S18" s="15"/>
      <c r="T18" s="18"/>
      <c r="U18" s="18"/>
      <c r="V18" s="18"/>
      <c r="W18" s="18"/>
      <c r="X18" s="15"/>
      <c r="Y18" s="14" t="s">
        <v>108</v>
      </c>
      <c r="Z18" s="14"/>
      <c r="AA18" s="49" t="s">
        <v>114</v>
      </c>
    </row>
    <row r="19" spans="1:27" s="21" customFormat="1" ht="48">
      <c r="A19" s="14">
        <v>14</v>
      </c>
      <c r="B19" s="14" t="s">
        <v>23622</v>
      </c>
      <c r="C19" s="14" t="s">
        <v>18743</v>
      </c>
      <c r="D19" s="51" t="s">
        <v>115</v>
      </c>
      <c r="E19" s="15" t="s">
        <v>116</v>
      </c>
      <c r="F19" s="15" t="s">
        <v>115</v>
      </c>
      <c r="G19" s="45">
        <v>9003843956</v>
      </c>
      <c r="H19" s="15" t="s">
        <v>117</v>
      </c>
      <c r="I19" s="16" t="s">
        <v>118</v>
      </c>
      <c r="J19" s="16" t="s">
        <v>3809</v>
      </c>
      <c r="K19" s="15" t="s">
        <v>113</v>
      </c>
      <c r="L19" s="15"/>
      <c r="M19" s="18"/>
      <c r="N19" s="18"/>
      <c r="O19" s="18"/>
      <c r="P19" s="18"/>
      <c r="Q19" s="15"/>
      <c r="R19" s="15"/>
      <c r="S19" s="15"/>
      <c r="T19" s="18"/>
      <c r="U19" s="18"/>
      <c r="V19" s="18"/>
      <c r="W19" s="18"/>
      <c r="X19" s="15"/>
      <c r="Y19" s="14" t="s">
        <v>108</v>
      </c>
      <c r="Z19" s="14"/>
      <c r="AA19" s="49" t="s">
        <v>119</v>
      </c>
    </row>
    <row r="20" spans="1:27" s="21" customFormat="1" ht="48">
      <c r="A20" s="14">
        <v>15</v>
      </c>
      <c r="B20" s="14" t="s">
        <v>23622</v>
      </c>
      <c r="C20" s="14" t="s">
        <v>18743</v>
      </c>
      <c r="D20" s="51" t="s">
        <v>120</v>
      </c>
      <c r="E20" s="15" t="s">
        <v>121</v>
      </c>
      <c r="F20" s="15" t="s">
        <v>120</v>
      </c>
      <c r="G20" s="45">
        <v>9011496252</v>
      </c>
      <c r="H20" s="15" t="s">
        <v>122</v>
      </c>
      <c r="I20" s="16" t="s">
        <v>123</v>
      </c>
      <c r="J20" s="16" t="s">
        <v>3809</v>
      </c>
      <c r="K20" s="15" t="s">
        <v>113</v>
      </c>
      <c r="L20" s="15"/>
      <c r="M20" s="18"/>
      <c r="N20" s="18"/>
      <c r="O20" s="18"/>
      <c r="P20" s="18"/>
      <c r="Q20" s="15"/>
      <c r="R20" s="15"/>
      <c r="S20" s="15"/>
      <c r="T20" s="18"/>
      <c r="U20" s="18"/>
      <c r="V20" s="18"/>
      <c r="W20" s="18"/>
      <c r="X20" s="15"/>
      <c r="Y20" s="14" t="s">
        <v>108</v>
      </c>
      <c r="Z20" s="14"/>
      <c r="AA20" s="49" t="s">
        <v>124</v>
      </c>
    </row>
    <row r="21" spans="1:27" s="21" customFormat="1" ht="84">
      <c r="A21" s="14">
        <v>16</v>
      </c>
      <c r="B21" s="14" t="s">
        <v>23622</v>
      </c>
      <c r="C21" s="14" t="s">
        <v>18743</v>
      </c>
      <c r="D21" s="51" t="s">
        <v>130</v>
      </c>
      <c r="E21" s="15" t="s">
        <v>131</v>
      </c>
      <c r="F21" s="15" t="s">
        <v>130</v>
      </c>
      <c r="G21" s="45" t="s">
        <v>132</v>
      </c>
      <c r="H21" s="15" t="s">
        <v>133</v>
      </c>
      <c r="I21" s="16" t="s">
        <v>134</v>
      </c>
      <c r="J21" s="16" t="s">
        <v>3809</v>
      </c>
      <c r="K21" s="15" t="s">
        <v>135</v>
      </c>
      <c r="L21" s="15"/>
      <c r="M21" s="18"/>
      <c r="N21" s="18"/>
      <c r="O21" s="18"/>
      <c r="P21" s="18"/>
      <c r="Q21" s="15"/>
      <c r="R21" s="15"/>
      <c r="S21" s="15"/>
      <c r="T21" s="18"/>
      <c r="U21" s="18"/>
      <c r="V21" s="18"/>
      <c r="W21" s="18"/>
      <c r="X21" s="15"/>
      <c r="Y21" s="14" t="s">
        <v>108</v>
      </c>
      <c r="Z21" s="14"/>
      <c r="AA21" s="49" t="s">
        <v>114</v>
      </c>
    </row>
    <row r="22" spans="1:27" s="21" customFormat="1" ht="48">
      <c r="A22" s="14">
        <v>17</v>
      </c>
      <c r="B22" s="14" t="s">
        <v>23622</v>
      </c>
      <c r="C22" s="14" t="s">
        <v>18743</v>
      </c>
      <c r="D22" s="51" t="s">
        <v>136</v>
      </c>
      <c r="E22" s="15" t="s">
        <v>137</v>
      </c>
      <c r="F22" s="15" t="s">
        <v>136</v>
      </c>
      <c r="G22" s="45">
        <v>9006812937</v>
      </c>
      <c r="H22" s="15">
        <v>3125073143</v>
      </c>
      <c r="I22" s="16" t="s">
        <v>138</v>
      </c>
      <c r="J22" s="16" t="s">
        <v>3809</v>
      </c>
      <c r="K22" s="15" t="s">
        <v>139</v>
      </c>
      <c r="L22" s="15"/>
      <c r="M22" s="18"/>
      <c r="N22" s="18"/>
      <c r="O22" s="18"/>
      <c r="P22" s="18"/>
      <c r="Q22" s="15"/>
      <c r="R22" s="15"/>
      <c r="S22" s="15"/>
      <c r="T22" s="18"/>
      <c r="U22" s="18"/>
      <c r="V22" s="18"/>
      <c r="W22" s="18"/>
      <c r="X22" s="15"/>
      <c r="Y22" s="14" t="s">
        <v>140</v>
      </c>
      <c r="Z22" s="14"/>
      <c r="AA22" s="49" t="s">
        <v>141</v>
      </c>
    </row>
    <row r="23" spans="1:27" s="21" customFormat="1" ht="60">
      <c r="A23" s="14">
        <v>18</v>
      </c>
      <c r="B23" s="14" t="s">
        <v>23622</v>
      </c>
      <c r="C23" s="14" t="s">
        <v>18743</v>
      </c>
      <c r="D23" s="51" t="s">
        <v>142</v>
      </c>
      <c r="E23" s="15" t="s">
        <v>143</v>
      </c>
      <c r="F23" s="15" t="s">
        <v>142</v>
      </c>
      <c r="G23" s="45">
        <v>9007477030</v>
      </c>
      <c r="H23" s="15">
        <v>3133279035</v>
      </c>
      <c r="I23" s="16" t="s">
        <v>144</v>
      </c>
      <c r="J23" s="16" t="s">
        <v>3809</v>
      </c>
      <c r="K23" s="15" t="s">
        <v>145</v>
      </c>
      <c r="L23" s="15"/>
      <c r="M23" s="18"/>
      <c r="N23" s="18"/>
      <c r="O23" s="18"/>
      <c r="P23" s="18"/>
      <c r="Q23" s="15"/>
      <c r="R23" s="15"/>
      <c r="S23" s="15"/>
      <c r="T23" s="18"/>
      <c r="U23" s="18"/>
      <c r="V23" s="18"/>
      <c r="W23" s="18"/>
      <c r="X23" s="15"/>
      <c r="Y23" s="14" t="s">
        <v>146</v>
      </c>
      <c r="Z23" s="14"/>
      <c r="AA23" s="49" t="s">
        <v>147</v>
      </c>
    </row>
    <row r="24" spans="1:27" s="21" customFormat="1" ht="48">
      <c r="A24" s="14">
        <v>19</v>
      </c>
      <c r="B24" s="14" t="s">
        <v>23622</v>
      </c>
      <c r="C24" s="14" t="s">
        <v>18743</v>
      </c>
      <c r="D24" s="51" t="s">
        <v>148</v>
      </c>
      <c r="E24" s="15" t="s">
        <v>149</v>
      </c>
      <c r="F24" s="15" t="s">
        <v>148</v>
      </c>
      <c r="G24" s="45">
        <v>9000971816</v>
      </c>
      <c r="H24" s="14">
        <v>3217615377</v>
      </c>
      <c r="I24" s="16" t="s">
        <v>150</v>
      </c>
      <c r="J24" s="16" t="s">
        <v>3809</v>
      </c>
      <c r="K24" s="15" t="s">
        <v>151</v>
      </c>
      <c r="L24" s="15"/>
      <c r="M24" s="18"/>
      <c r="N24" s="18"/>
      <c r="O24" s="18"/>
      <c r="P24" s="18"/>
      <c r="Q24" s="15"/>
      <c r="R24" s="15"/>
      <c r="S24" s="15"/>
      <c r="T24" s="18"/>
      <c r="U24" s="18"/>
      <c r="V24" s="18"/>
      <c r="W24" s="18"/>
      <c r="X24" s="15"/>
      <c r="Y24" s="14" t="s">
        <v>152</v>
      </c>
      <c r="Z24" s="14"/>
      <c r="AA24" s="49" t="s">
        <v>153</v>
      </c>
    </row>
    <row r="25" spans="1:27" s="21" customFormat="1" ht="36">
      <c r="A25" s="14">
        <v>20</v>
      </c>
      <c r="B25" s="14" t="s">
        <v>23622</v>
      </c>
      <c r="C25" s="14" t="s">
        <v>205</v>
      </c>
      <c r="D25" s="51" t="s">
        <v>19381</v>
      </c>
      <c r="E25" s="15" t="s">
        <v>157</v>
      </c>
      <c r="F25" s="15" t="s">
        <v>23377</v>
      </c>
      <c r="G25" s="44" t="s">
        <v>159</v>
      </c>
      <c r="H25" s="15" t="s">
        <v>160</v>
      </c>
      <c r="I25" s="16" t="s">
        <v>161</v>
      </c>
      <c r="J25" s="16" t="s">
        <v>3809</v>
      </c>
      <c r="K25" s="15" t="s">
        <v>163</v>
      </c>
      <c r="L25" s="15" t="s">
        <v>164</v>
      </c>
      <c r="M25" s="18"/>
      <c r="N25" s="18"/>
      <c r="O25" s="18"/>
      <c r="P25" s="18"/>
      <c r="Q25" s="15" t="s">
        <v>165</v>
      </c>
      <c r="R25" s="15"/>
      <c r="S25" s="15"/>
      <c r="T25" s="18"/>
      <c r="U25" s="18"/>
      <c r="V25" s="18"/>
      <c r="W25" s="18"/>
      <c r="X25" s="15"/>
      <c r="Y25" s="14" t="s">
        <v>23625</v>
      </c>
      <c r="Z25" s="14" t="s">
        <v>23625</v>
      </c>
      <c r="AA25" s="49" t="s">
        <v>24162</v>
      </c>
    </row>
    <row r="26" spans="1:27" s="21" customFormat="1" ht="36">
      <c r="A26" s="14">
        <v>21</v>
      </c>
      <c r="B26" s="14" t="s">
        <v>23622</v>
      </c>
      <c r="C26" s="14" t="s">
        <v>205</v>
      </c>
      <c r="D26" s="51" t="s">
        <v>19382</v>
      </c>
      <c r="E26" s="15" t="s">
        <v>22447</v>
      </c>
      <c r="F26" s="15" t="s">
        <v>23378</v>
      </c>
      <c r="G26" s="44" t="s">
        <v>170</v>
      </c>
      <c r="H26" s="15">
        <v>3112979754</v>
      </c>
      <c r="I26" s="16" t="s">
        <v>171</v>
      </c>
      <c r="J26" s="16" t="s">
        <v>3809</v>
      </c>
      <c r="K26" s="15" t="s">
        <v>173</v>
      </c>
      <c r="L26" s="15" t="s">
        <v>174</v>
      </c>
      <c r="M26" s="18"/>
      <c r="N26" s="18"/>
      <c r="O26" s="18"/>
      <c r="P26" s="18"/>
      <c r="Q26" s="15" t="s">
        <v>165</v>
      </c>
      <c r="R26" s="15"/>
      <c r="S26" s="15"/>
      <c r="T26" s="18"/>
      <c r="U26" s="18"/>
      <c r="V26" s="18"/>
      <c r="W26" s="18"/>
      <c r="X26" s="15"/>
      <c r="Y26" s="14" t="s">
        <v>250</v>
      </c>
      <c r="Z26" s="14" t="str">
        <f>VLOOKUP(Y26,[1]ZOMAC!$E$2:$E$368,1,0)</f>
        <v>TAME</v>
      </c>
      <c r="AA26" s="49" t="s">
        <v>24163</v>
      </c>
    </row>
    <row r="27" spans="1:27" s="21" customFormat="1" ht="48">
      <c r="A27" s="14">
        <v>22</v>
      </c>
      <c r="B27" s="14" t="s">
        <v>23622</v>
      </c>
      <c r="C27" s="14" t="s">
        <v>205</v>
      </c>
      <c r="D27" s="51" t="s">
        <v>19383</v>
      </c>
      <c r="E27" s="15" t="s">
        <v>22448</v>
      </c>
      <c r="F27" s="15" t="s">
        <v>23377</v>
      </c>
      <c r="G27" s="44" t="s">
        <v>190</v>
      </c>
      <c r="H27" s="15" t="s">
        <v>191</v>
      </c>
      <c r="I27" s="16" t="s">
        <v>192</v>
      </c>
      <c r="J27" s="16" t="s">
        <v>3809</v>
      </c>
      <c r="K27" s="15" t="s">
        <v>193</v>
      </c>
      <c r="L27" s="15" t="s">
        <v>194</v>
      </c>
      <c r="M27" s="18"/>
      <c r="N27" s="18"/>
      <c r="O27" s="18"/>
      <c r="P27" s="18"/>
      <c r="Q27" s="15" t="s">
        <v>195</v>
      </c>
      <c r="R27" s="15"/>
      <c r="S27" s="15"/>
      <c r="T27" s="18"/>
      <c r="U27" s="18"/>
      <c r="V27" s="18"/>
      <c r="W27" s="18"/>
      <c r="X27" s="15"/>
      <c r="Y27" s="14" t="s">
        <v>205</v>
      </c>
      <c r="Z27" s="14" t="str">
        <f>VLOOKUP(Y27,[1]ZOMAC!$E$2:$E$368,1,0)</f>
        <v>ARAUCA</v>
      </c>
      <c r="AA27" s="49" t="s">
        <v>24164</v>
      </c>
    </row>
    <row r="28" spans="1:27" s="21" customFormat="1" ht="36">
      <c r="A28" s="14">
        <v>23</v>
      </c>
      <c r="B28" s="14" t="s">
        <v>23622</v>
      </c>
      <c r="C28" s="14" t="s">
        <v>205</v>
      </c>
      <c r="D28" s="15" t="s">
        <v>198</v>
      </c>
      <c r="E28" s="15" t="s">
        <v>199</v>
      </c>
      <c r="F28" s="15" t="s">
        <v>23379</v>
      </c>
      <c r="G28" s="44" t="s">
        <v>200</v>
      </c>
      <c r="H28" s="15" t="s">
        <v>201</v>
      </c>
      <c r="I28" s="16" t="s">
        <v>202</v>
      </c>
      <c r="J28" s="16" t="s">
        <v>3809</v>
      </c>
      <c r="K28" s="15" t="s">
        <v>203</v>
      </c>
      <c r="L28" s="15" t="s">
        <v>204</v>
      </c>
      <c r="M28" s="18"/>
      <c r="N28" s="18"/>
      <c r="O28" s="18"/>
      <c r="P28" s="18"/>
      <c r="Q28" s="15" t="s">
        <v>165</v>
      </c>
      <c r="R28" s="15"/>
      <c r="S28" s="15"/>
      <c r="T28" s="18"/>
      <c r="U28" s="18"/>
      <c r="V28" s="18"/>
      <c r="W28" s="18"/>
      <c r="X28" s="15"/>
      <c r="Y28" s="14" t="s">
        <v>205</v>
      </c>
      <c r="Z28" s="14"/>
      <c r="AA28" s="49" t="s">
        <v>206</v>
      </c>
    </row>
    <row r="29" spans="1:27" s="21" customFormat="1" ht="60">
      <c r="A29" s="14">
        <v>24</v>
      </c>
      <c r="B29" s="14" t="s">
        <v>23622</v>
      </c>
      <c r="C29" s="14" t="s">
        <v>205</v>
      </c>
      <c r="D29" s="15" t="s">
        <v>19384</v>
      </c>
      <c r="E29" s="15" t="s">
        <v>22449</v>
      </c>
      <c r="F29" s="15" t="s">
        <v>23379</v>
      </c>
      <c r="G29" s="44" t="s">
        <v>209</v>
      </c>
      <c r="H29" s="15" t="s">
        <v>210</v>
      </c>
      <c r="I29" s="16" t="s">
        <v>211</v>
      </c>
      <c r="J29" s="16" t="s">
        <v>3809</v>
      </c>
      <c r="K29" s="15" t="s">
        <v>213</v>
      </c>
      <c r="L29" s="15" t="s">
        <v>214</v>
      </c>
      <c r="M29" s="18"/>
      <c r="N29" s="18"/>
      <c r="O29" s="18"/>
      <c r="P29" s="18"/>
      <c r="Q29" s="15" t="s">
        <v>182</v>
      </c>
      <c r="R29" s="15"/>
      <c r="S29" s="15"/>
      <c r="T29" s="18"/>
      <c r="U29" s="18"/>
      <c r="V29" s="18"/>
      <c r="W29" s="18"/>
      <c r="X29" s="15"/>
      <c r="Y29" s="14" t="s">
        <v>23626</v>
      </c>
      <c r="Z29" s="14"/>
      <c r="AA29" s="49" t="s">
        <v>24165</v>
      </c>
    </row>
    <row r="30" spans="1:27" s="21" customFormat="1" ht="24">
      <c r="A30" s="14">
        <v>25</v>
      </c>
      <c r="B30" s="14" t="s">
        <v>23622</v>
      </c>
      <c r="C30" s="14" t="s">
        <v>205</v>
      </c>
      <c r="D30" s="51" t="s">
        <v>19385</v>
      </c>
      <c r="E30" s="15" t="s">
        <v>22450</v>
      </c>
      <c r="F30" s="15" t="s">
        <v>23379</v>
      </c>
      <c r="G30" s="44" t="s">
        <v>216</v>
      </c>
      <c r="H30" s="15" t="s">
        <v>217</v>
      </c>
      <c r="I30" s="16" t="s">
        <v>218</v>
      </c>
      <c r="J30" s="16" t="s">
        <v>3809</v>
      </c>
      <c r="K30" s="15" t="s">
        <v>173</v>
      </c>
      <c r="L30" s="15" t="s">
        <v>219</v>
      </c>
      <c r="M30" s="18"/>
      <c r="N30" s="18"/>
      <c r="O30" s="18"/>
      <c r="P30" s="18"/>
      <c r="Q30" s="15" t="s">
        <v>165</v>
      </c>
      <c r="R30" s="15"/>
      <c r="S30" s="15"/>
      <c r="T30" s="18"/>
      <c r="U30" s="18"/>
      <c r="V30" s="18"/>
      <c r="W30" s="18"/>
      <c r="X30" s="15"/>
      <c r="Y30" s="14" t="s">
        <v>23626</v>
      </c>
      <c r="Z30" s="14" t="str">
        <f>VLOOKUP(Y30,[1]ZOMAC!$E$2:$E$368,1,0)</f>
        <v xml:space="preserve">SARAVENA </v>
      </c>
      <c r="AA30" s="49" t="s">
        <v>24166</v>
      </c>
    </row>
    <row r="31" spans="1:27" s="21" customFormat="1" ht="24">
      <c r="A31" s="14">
        <v>26</v>
      </c>
      <c r="B31" s="14" t="s">
        <v>23622</v>
      </c>
      <c r="C31" s="14" t="s">
        <v>205</v>
      </c>
      <c r="D31" s="51" t="s">
        <v>19386</v>
      </c>
      <c r="E31" s="15" t="s">
        <v>19386</v>
      </c>
      <c r="F31" s="15" t="s">
        <v>23379</v>
      </c>
      <c r="G31" s="44" t="s">
        <v>220</v>
      </c>
      <c r="H31" s="15" t="s">
        <v>160</v>
      </c>
      <c r="I31" s="16" t="s">
        <v>221</v>
      </c>
      <c r="J31" s="16" t="s">
        <v>3809</v>
      </c>
      <c r="K31" s="15" t="s">
        <v>222</v>
      </c>
      <c r="L31" s="15" t="s">
        <v>223</v>
      </c>
      <c r="M31" s="18"/>
      <c r="N31" s="18"/>
      <c r="O31" s="18"/>
      <c r="P31" s="18"/>
      <c r="Q31" s="15" t="s">
        <v>165</v>
      </c>
      <c r="R31" s="15"/>
      <c r="S31" s="15"/>
      <c r="T31" s="18"/>
      <c r="U31" s="18"/>
      <c r="V31" s="18"/>
      <c r="W31" s="18"/>
      <c r="X31" s="15"/>
      <c r="Y31" s="14" t="s">
        <v>250</v>
      </c>
      <c r="Z31" s="14" t="str">
        <f>VLOOKUP(Y31,[1]ZOMAC!$E$2:$E$368,1,0)</f>
        <v>TAME</v>
      </c>
      <c r="AA31" s="49" t="s">
        <v>841</v>
      </c>
    </row>
    <row r="32" spans="1:27" s="21" customFormat="1" ht="36">
      <c r="A32" s="14">
        <v>27</v>
      </c>
      <c r="B32" s="14" t="s">
        <v>23622</v>
      </c>
      <c r="C32" s="14" t="s">
        <v>205</v>
      </c>
      <c r="D32" s="51" t="s">
        <v>224</v>
      </c>
      <c r="E32" s="15" t="s">
        <v>225</v>
      </c>
      <c r="F32" s="15" t="s">
        <v>23377</v>
      </c>
      <c r="G32" s="44" t="s">
        <v>226</v>
      </c>
      <c r="H32" s="15">
        <v>3132911840</v>
      </c>
      <c r="I32" s="16" t="s">
        <v>227</v>
      </c>
      <c r="J32" s="16" t="s">
        <v>3809</v>
      </c>
      <c r="K32" s="15" t="s">
        <v>229</v>
      </c>
      <c r="L32" s="15" t="s">
        <v>230</v>
      </c>
      <c r="M32" s="18"/>
      <c r="N32" s="18"/>
      <c r="O32" s="18"/>
      <c r="P32" s="18"/>
      <c r="Q32" s="15" t="s">
        <v>182</v>
      </c>
      <c r="R32" s="15"/>
      <c r="S32" s="15"/>
      <c r="T32" s="18"/>
      <c r="U32" s="18"/>
      <c r="V32" s="18"/>
      <c r="W32" s="18"/>
      <c r="X32" s="15"/>
      <c r="Y32" s="14" t="s">
        <v>23626</v>
      </c>
      <c r="Z32" s="14" t="str">
        <f>VLOOKUP(Y32,[1]ZOMAC!$E$2:$E$368,1,0)</f>
        <v xml:space="preserve">SARAVENA </v>
      </c>
      <c r="AA32" s="49" t="s">
        <v>231</v>
      </c>
    </row>
    <row r="33" spans="1:27" s="21" customFormat="1" ht="24">
      <c r="A33" s="14">
        <v>28</v>
      </c>
      <c r="B33" s="14" t="s">
        <v>23622</v>
      </c>
      <c r="C33" s="14" t="s">
        <v>205</v>
      </c>
      <c r="D33" s="15" t="s">
        <v>233</v>
      </c>
      <c r="E33" s="15" t="s">
        <v>234</v>
      </c>
      <c r="F33" s="15" t="s">
        <v>23379</v>
      </c>
      <c r="G33" s="44" t="s">
        <v>235</v>
      </c>
      <c r="H33" s="15" t="s">
        <v>236</v>
      </c>
      <c r="I33" s="16" t="s">
        <v>237</v>
      </c>
      <c r="J33" s="16" t="s">
        <v>3809</v>
      </c>
      <c r="K33" s="15" t="s">
        <v>229</v>
      </c>
      <c r="L33" s="15" t="s">
        <v>239</v>
      </c>
      <c r="M33" s="18"/>
      <c r="N33" s="18"/>
      <c r="O33" s="18"/>
      <c r="P33" s="18"/>
      <c r="Q33" s="15" t="s">
        <v>182</v>
      </c>
      <c r="R33" s="15"/>
      <c r="S33" s="15"/>
      <c r="T33" s="18"/>
      <c r="U33" s="18"/>
      <c r="V33" s="18"/>
      <c r="W33" s="18"/>
      <c r="X33" s="15"/>
      <c r="Y33" s="14" t="s">
        <v>197</v>
      </c>
      <c r="Z33" s="14"/>
      <c r="AA33" s="49" t="s">
        <v>240</v>
      </c>
    </row>
    <row r="34" spans="1:27" s="21" customFormat="1" ht="60">
      <c r="A34" s="14">
        <v>29</v>
      </c>
      <c r="B34" s="14" t="s">
        <v>23622</v>
      </c>
      <c r="C34" s="14" t="s">
        <v>205</v>
      </c>
      <c r="D34" s="51" t="s">
        <v>242</v>
      </c>
      <c r="E34" s="15" t="s">
        <v>243</v>
      </c>
      <c r="F34" s="15" t="s">
        <v>23378</v>
      </c>
      <c r="G34" s="44" t="s">
        <v>244</v>
      </c>
      <c r="H34" s="15" t="s">
        <v>245</v>
      </c>
      <c r="I34" s="16" t="s">
        <v>246</v>
      </c>
      <c r="J34" s="16" t="s">
        <v>3809</v>
      </c>
      <c r="K34" s="15" t="s">
        <v>247</v>
      </c>
      <c r="L34" s="15" t="s">
        <v>248</v>
      </c>
      <c r="M34" s="18"/>
      <c r="N34" s="18"/>
      <c r="O34" s="18"/>
      <c r="P34" s="18"/>
      <c r="Q34" s="15" t="s">
        <v>249</v>
      </c>
      <c r="R34" s="15"/>
      <c r="S34" s="15"/>
      <c r="T34" s="18"/>
      <c r="U34" s="18"/>
      <c r="V34" s="18"/>
      <c r="W34" s="18"/>
      <c r="X34" s="15"/>
      <c r="Y34" s="14" t="s">
        <v>250</v>
      </c>
      <c r="Z34" s="14" t="str">
        <f>VLOOKUP(Y34,[1]ZOMAC!$E$2:$E$368,1,0)</f>
        <v>TAME</v>
      </c>
      <c r="AA34" s="49" t="s">
        <v>251</v>
      </c>
    </row>
    <row r="35" spans="1:27" s="21" customFormat="1" ht="36">
      <c r="A35" s="14">
        <v>30</v>
      </c>
      <c r="B35" s="14" t="s">
        <v>23622</v>
      </c>
      <c r="C35" s="14" t="s">
        <v>205</v>
      </c>
      <c r="D35" s="51" t="s">
        <v>252</v>
      </c>
      <c r="E35" s="15" t="s">
        <v>253</v>
      </c>
      <c r="F35" s="15" t="s">
        <v>23378</v>
      </c>
      <c r="G35" s="44" t="s">
        <v>254</v>
      </c>
      <c r="H35" s="15" t="s">
        <v>245</v>
      </c>
      <c r="I35" s="16" t="s">
        <v>255</v>
      </c>
      <c r="J35" s="16" t="s">
        <v>3809</v>
      </c>
      <c r="K35" s="15" t="s">
        <v>229</v>
      </c>
      <c r="L35" s="15" t="s">
        <v>257</v>
      </c>
      <c r="M35" s="18"/>
      <c r="N35" s="18"/>
      <c r="O35" s="18"/>
      <c r="P35" s="18"/>
      <c r="Q35" s="15" t="s">
        <v>182</v>
      </c>
      <c r="R35" s="15"/>
      <c r="S35" s="15"/>
      <c r="T35" s="18"/>
      <c r="U35" s="18"/>
      <c r="V35" s="18"/>
      <c r="W35" s="18"/>
      <c r="X35" s="15"/>
      <c r="Y35" s="14" t="s">
        <v>205</v>
      </c>
      <c r="Z35" s="14" t="str">
        <f>VLOOKUP(Y35,[1]ZOMAC!$E$2:$E$368,1,0)</f>
        <v>ARAUCA</v>
      </c>
      <c r="AA35" s="49" t="s">
        <v>259</v>
      </c>
    </row>
    <row r="36" spans="1:27" s="30" customFormat="1" ht="36">
      <c r="A36" s="14">
        <v>31</v>
      </c>
      <c r="B36" s="14" t="s">
        <v>23622</v>
      </c>
      <c r="C36" s="14" t="s">
        <v>205</v>
      </c>
      <c r="D36" s="51" t="s">
        <v>199</v>
      </c>
      <c r="E36" s="15" t="s">
        <v>260</v>
      </c>
      <c r="F36" s="15" t="s">
        <v>23377</v>
      </c>
      <c r="G36" s="44" t="s">
        <v>261</v>
      </c>
      <c r="H36" s="15" t="s">
        <v>262</v>
      </c>
      <c r="I36" s="16" t="s">
        <v>202</v>
      </c>
      <c r="J36" s="16" t="s">
        <v>3809</v>
      </c>
      <c r="K36" s="15" t="s">
        <v>203</v>
      </c>
      <c r="L36" s="15" t="s">
        <v>203</v>
      </c>
      <c r="M36" s="18"/>
      <c r="N36" s="18"/>
      <c r="O36" s="18"/>
      <c r="P36" s="18"/>
      <c r="Q36" s="15" t="s">
        <v>165</v>
      </c>
      <c r="R36" s="15"/>
      <c r="S36" s="15"/>
      <c r="T36" s="18"/>
      <c r="U36" s="18"/>
      <c r="V36" s="18"/>
      <c r="W36" s="18"/>
      <c r="X36" s="15"/>
      <c r="Y36" s="14" t="s">
        <v>205</v>
      </c>
      <c r="Z36" s="14" t="str">
        <f>VLOOKUP(Y36,[1]ZOMAC!$E$2:$E$368,1,0)</f>
        <v>ARAUCA</v>
      </c>
      <c r="AA36" s="49" t="s">
        <v>263</v>
      </c>
    </row>
    <row r="37" spans="1:27" s="21" customFormat="1" ht="72">
      <c r="A37" s="14">
        <v>32</v>
      </c>
      <c r="B37" s="14" t="s">
        <v>23622</v>
      </c>
      <c r="C37" s="14" t="s">
        <v>205</v>
      </c>
      <c r="D37" s="15" t="s">
        <v>264</v>
      </c>
      <c r="E37" s="15" t="s">
        <v>265</v>
      </c>
      <c r="F37" s="15" t="s">
        <v>23379</v>
      </c>
      <c r="G37" s="44" t="s">
        <v>266</v>
      </c>
      <c r="H37" s="15" t="s">
        <v>267</v>
      </c>
      <c r="I37" s="16" t="s">
        <v>268</v>
      </c>
      <c r="J37" s="16" t="s">
        <v>3809</v>
      </c>
      <c r="K37" s="15" t="s">
        <v>269</v>
      </c>
      <c r="L37" s="15" t="s">
        <v>270</v>
      </c>
      <c r="M37" s="18"/>
      <c r="N37" s="18"/>
      <c r="O37" s="18"/>
      <c r="P37" s="18"/>
      <c r="Q37" s="15"/>
      <c r="R37" s="15"/>
      <c r="S37" s="15"/>
      <c r="T37" s="18"/>
      <c r="U37" s="18"/>
      <c r="V37" s="18"/>
      <c r="W37" s="18"/>
      <c r="X37" s="15"/>
      <c r="Y37" s="14" t="s">
        <v>271</v>
      </c>
      <c r="Z37" s="14"/>
      <c r="AA37" s="49" t="s">
        <v>272</v>
      </c>
    </row>
    <row r="38" spans="1:27" s="21" customFormat="1" ht="24">
      <c r="A38" s="14">
        <v>33</v>
      </c>
      <c r="B38" s="14" t="s">
        <v>23622</v>
      </c>
      <c r="C38" s="14" t="s">
        <v>205</v>
      </c>
      <c r="D38" s="51" t="s">
        <v>19387</v>
      </c>
      <c r="E38" s="15" t="s">
        <v>22451</v>
      </c>
      <c r="F38" s="15" t="s">
        <v>23379</v>
      </c>
      <c r="G38" s="44" t="s">
        <v>273</v>
      </c>
      <c r="H38" s="15" t="s">
        <v>274</v>
      </c>
      <c r="I38" s="16" t="s">
        <v>275</v>
      </c>
      <c r="J38" s="16" t="s">
        <v>3809</v>
      </c>
      <c r="K38" s="15" t="s">
        <v>276</v>
      </c>
      <c r="L38" s="15" t="s">
        <v>277</v>
      </c>
      <c r="M38" s="18"/>
      <c r="N38" s="18"/>
      <c r="O38" s="18"/>
      <c r="P38" s="18"/>
      <c r="Q38" s="15" t="s">
        <v>182</v>
      </c>
      <c r="R38" s="15"/>
      <c r="S38" s="15"/>
      <c r="T38" s="18"/>
      <c r="U38" s="18"/>
      <c r="V38" s="18"/>
      <c r="W38" s="18"/>
      <c r="X38" s="15"/>
      <c r="Y38" s="14" t="s">
        <v>23626</v>
      </c>
      <c r="Z38" s="14" t="str">
        <f>VLOOKUP(Y38,[1]ZOMAC!$E$2:$E$368,1,0)</f>
        <v xml:space="preserve">SARAVENA </v>
      </c>
      <c r="AA38" s="49" t="s">
        <v>24167</v>
      </c>
    </row>
    <row r="39" spans="1:27" s="21" customFormat="1" ht="72">
      <c r="A39" s="14">
        <v>34</v>
      </c>
      <c r="B39" s="14" t="s">
        <v>23622</v>
      </c>
      <c r="C39" s="14" t="s">
        <v>205</v>
      </c>
      <c r="D39" s="51" t="s">
        <v>278</v>
      </c>
      <c r="E39" s="15" t="s">
        <v>279</v>
      </c>
      <c r="F39" s="15" t="s">
        <v>23378</v>
      </c>
      <c r="G39" s="44" t="s">
        <v>280</v>
      </c>
      <c r="H39" s="15" t="s">
        <v>281</v>
      </c>
      <c r="I39" s="16" t="s">
        <v>282</v>
      </c>
      <c r="J39" s="16" t="s">
        <v>3809</v>
      </c>
      <c r="K39" s="15" t="s">
        <v>284</v>
      </c>
      <c r="L39" s="15" t="s">
        <v>285</v>
      </c>
      <c r="M39" s="18"/>
      <c r="N39" s="18"/>
      <c r="O39" s="18"/>
      <c r="P39" s="18"/>
      <c r="Q39" s="15" t="s">
        <v>182</v>
      </c>
      <c r="R39" s="15"/>
      <c r="S39" s="15"/>
      <c r="T39" s="18"/>
      <c r="U39" s="18"/>
      <c r="V39" s="18"/>
      <c r="W39" s="18"/>
      <c r="X39" s="15"/>
      <c r="Y39" s="14" t="s">
        <v>205</v>
      </c>
      <c r="Z39" s="14" t="str">
        <f>VLOOKUP(Y39,[1]ZOMAC!$E$2:$E$368,1,0)</f>
        <v>ARAUCA</v>
      </c>
      <c r="AA39" s="49" t="s">
        <v>286</v>
      </c>
    </row>
    <row r="40" spans="1:27" s="21" customFormat="1" ht="24">
      <c r="A40" s="14">
        <v>35</v>
      </c>
      <c r="B40" s="14" t="s">
        <v>23622</v>
      </c>
      <c r="C40" s="14" t="s">
        <v>205</v>
      </c>
      <c r="D40" s="51" t="s">
        <v>287</v>
      </c>
      <c r="E40" s="15" t="s">
        <v>288</v>
      </c>
      <c r="F40" s="15" t="s">
        <v>23379</v>
      </c>
      <c r="G40" s="44" t="s">
        <v>289</v>
      </c>
      <c r="H40" s="15" t="s">
        <v>290</v>
      </c>
      <c r="I40" s="16" t="s">
        <v>291</v>
      </c>
      <c r="J40" s="16" t="s">
        <v>3809</v>
      </c>
      <c r="K40" s="15" t="s">
        <v>203</v>
      </c>
      <c r="L40" s="15" t="s">
        <v>292</v>
      </c>
      <c r="M40" s="18"/>
      <c r="N40" s="18"/>
      <c r="O40" s="18"/>
      <c r="P40" s="18"/>
      <c r="Q40" s="15" t="s">
        <v>165</v>
      </c>
      <c r="R40" s="15"/>
      <c r="S40" s="15"/>
      <c r="T40" s="18"/>
      <c r="U40" s="18"/>
      <c r="V40" s="18"/>
      <c r="W40" s="18"/>
      <c r="X40" s="15"/>
      <c r="Y40" s="14" t="s">
        <v>23626</v>
      </c>
      <c r="Z40" s="14" t="str">
        <f>VLOOKUP(Y40,[1]ZOMAC!$E$2:$E$368,1,0)</f>
        <v xml:space="preserve">SARAVENA </v>
      </c>
      <c r="AA40" s="49" t="s">
        <v>293</v>
      </c>
    </row>
    <row r="41" spans="1:27" s="21" customFormat="1" ht="48">
      <c r="A41" s="14">
        <v>36</v>
      </c>
      <c r="B41" s="14" t="s">
        <v>23622</v>
      </c>
      <c r="C41" s="14" t="s">
        <v>205</v>
      </c>
      <c r="D41" s="51" t="s">
        <v>294</v>
      </c>
      <c r="E41" s="15" t="s">
        <v>295</v>
      </c>
      <c r="F41" s="15" t="s">
        <v>23378</v>
      </c>
      <c r="G41" s="44" t="s">
        <v>296</v>
      </c>
      <c r="H41" s="15" t="s">
        <v>296</v>
      </c>
      <c r="I41" s="16" t="s">
        <v>297</v>
      </c>
      <c r="J41" s="16" t="s">
        <v>3809</v>
      </c>
      <c r="K41" s="15" t="s">
        <v>299</v>
      </c>
      <c r="L41" s="15" t="s">
        <v>300</v>
      </c>
      <c r="M41" s="18"/>
      <c r="N41" s="18"/>
      <c r="O41" s="18"/>
      <c r="P41" s="18"/>
      <c r="Q41" s="15" t="s">
        <v>165</v>
      </c>
      <c r="R41" s="15"/>
      <c r="S41" s="15"/>
      <c r="T41" s="18"/>
      <c r="U41" s="18"/>
      <c r="V41" s="18"/>
      <c r="W41" s="18"/>
      <c r="X41" s="15"/>
      <c r="Y41" s="14" t="s">
        <v>205</v>
      </c>
      <c r="Z41" s="14" t="str">
        <f>VLOOKUP(Y41,[1]ZOMAC!$E$2:$E$368,1,0)</f>
        <v>ARAUCA</v>
      </c>
      <c r="AA41" s="49" t="s">
        <v>24168</v>
      </c>
    </row>
    <row r="42" spans="1:27" s="21" customFormat="1" ht="24">
      <c r="A42" s="14">
        <v>37</v>
      </c>
      <c r="B42" s="14" t="s">
        <v>23622</v>
      </c>
      <c r="C42" s="14" t="s">
        <v>205</v>
      </c>
      <c r="D42" s="15" t="s">
        <v>301</v>
      </c>
      <c r="E42" s="15" t="s">
        <v>302</v>
      </c>
      <c r="F42" s="15" t="s">
        <v>23379</v>
      </c>
      <c r="G42" s="44" t="s">
        <v>303</v>
      </c>
      <c r="H42" s="15" t="s">
        <v>304</v>
      </c>
      <c r="I42" s="16" t="s">
        <v>305</v>
      </c>
      <c r="J42" s="16" t="s">
        <v>3809</v>
      </c>
      <c r="K42" s="15" t="s">
        <v>203</v>
      </c>
      <c r="L42" s="15" t="s">
        <v>203</v>
      </c>
      <c r="M42" s="18"/>
      <c r="N42" s="18"/>
      <c r="O42" s="18"/>
      <c r="P42" s="18"/>
      <c r="Q42" s="15" t="s">
        <v>165</v>
      </c>
      <c r="R42" s="15"/>
      <c r="S42" s="15"/>
      <c r="T42" s="18"/>
      <c r="U42" s="18"/>
      <c r="V42" s="18"/>
      <c r="W42" s="18"/>
      <c r="X42" s="15"/>
      <c r="Y42" s="14" t="s">
        <v>250</v>
      </c>
      <c r="Z42" s="14"/>
      <c r="AA42" s="49" t="s">
        <v>306</v>
      </c>
    </row>
    <row r="43" spans="1:27" s="21" customFormat="1" ht="24">
      <c r="A43" s="14">
        <v>38</v>
      </c>
      <c r="B43" s="14" t="s">
        <v>23622</v>
      </c>
      <c r="C43" s="14" t="s">
        <v>205</v>
      </c>
      <c r="D43" s="15" t="s">
        <v>307</v>
      </c>
      <c r="E43" s="15" t="s">
        <v>308</v>
      </c>
      <c r="F43" s="15" t="s">
        <v>23379</v>
      </c>
      <c r="G43" s="44" t="s">
        <v>309</v>
      </c>
      <c r="H43" s="15" t="s">
        <v>310</v>
      </c>
      <c r="I43" s="16" t="s">
        <v>311</v>
      </c>
      <c r="J43" s="16" t="s">
        <v>3809</v>
      </c>
      <c r="K43" s="15" t="s">
        <v>312</v>
      </c>
      <c r="L43" s="15" t="s">
        <v>313</v>
      </c>
      <c r="M43" s="18"/>
      <c r="N43" s="18"/>
      <c r="O43" s="18"/>
      <c r="P43" s="18"/>
      <c r="Q43" s="15" t="s">
        <v>182</v>
      </c>
      <c r="R43" s="15"/>
      <c r="S43" s="15"/>
      <c r="T43" s="18"/>
      <c r="U43" s="18"/>
      <c r="V43" s="18"/>
      <c r="W43" s="18"/>
      <c r="X43" s="15"/>
      <c r="Y43" s="14" t="s">
        <v>250</v>
      </c>
      <c r="Z43" s="14"/>
      <c r="AA43" s="49" t="s">
        <v>314</v>
      </c>
    </row>
    <row r="44" spans="1:27" s="21" customFormat="1" ht="36">
      <c r="A44" s="14">
        <v>39</v>
      </c>
      <c r="B44" s="14" t="s">
        <v>23622</v>
      </c>
      <c r="C44" s="14" t="s">
        <v>205</v>
      </c>
      <c r="D44" s="51" t="s">
        <v>315</v>
      </c>
      <c r="E44" s="15" t="s">
        <v>316</v>
      </c>
      <c r="F44" s="15" t="s">
        <v>23379</v>
      </c>
      <c r="G44" s="44" t="s">
        <v>317</v>
      </c>
      <c r="H44" s="15" t="s">
        <v>318</v>
      </c>
      <c r="I44" s="16" t="s">
        <v>319</v>
      </c>
      <c r="J44" s="16" t="s">
        <v>3809</v>
      </c>
      <c r="K44" s="15" t="s">
        <v>320</v>
      </c>
      <c r="L44" s="15" t="s">
        <v>320</v>
      </c>
      <c r="M44" s="18"/>
      <c r="N44" s="18"/>
      <c r="O44" s="18"/>
      <c r="P44" s="18"/>
      <c r="Q44" s="15" t="s">
        <v>165</v>
      </c>
      <c r="R44" s="15"/>
      <c r="S44" s="15"/>
      <c r="T44" s="18"/>
      <c r="U44" s="18"/>
      <c r="V44" s="18"/>
      <c r="W44" s="18"/>
      <c r="X44" s="15"/>
      <c r="Y44" s="14" t="s">
        <v>23626</v>
      </c>
      <c r="Z44" s="14" t="str">
        <f>VLOOKUP(Y44,[1]ZOMAC!$E$2:$E$368,1,0)</f>
        <v xml:space="preserve">SARAVENA </v>
      </c>
      <c r="AA44" s="49" t="s">
        <v>321</v>
      </c>
    </row>
    <row r="45" spans="1:27" s="21" customFormat="1" ht="192">
      <c r="A45" s="14">
        <v>40</v>
      </c>
      <c r="B45" s="14" t="s">
        <v>23622</v>
      </c>
      <c r="C45" s="14" t="s">
        <v>205</v>
      </c>
      <c r="D45" s="51" t="s">
        <v>322</v>
      </c>
      <c r="E45" s="15" t="s">
        <v>323</v>
      </c>
      <c r="F45" s="15" t="s">
        <v>23379</v>
      </c>
      <c r="G45" s="44" t="s">
        <v>324</v>
      </c>
      <c r="H45" s="15" t="s">
        <v>325</v>
      </c>
      <c r="I45" s="16" t="s">
        <v>326</v>
      </c>
      <c r="J45" s="16" t="s">
        <v>3809</v>
      </c>
      <c r="K45" s="15" t="s">
        <v>327</v>
      </c>
      <c r="L45" s="15" t="s">
        <v>328</v>
      </c>
      <c r="M45" s="18"/>
      <c r="N45" s="18"/>
      <c r="O45" s="18"/>
      <c r="P45" s="18"/>
      <c r="Q45" s="15" t="s">
        <v>182</v>
      </c>
      <c r="R45" s="15"/>
      <c r="S45" s="15"/>
      <c r="T45" s="18"/>
      <c r="U45" s="18"/>
      <c r="V45" s="18"/>
      <c r="W45" s="18"/>
      <c r="X45" s="15"/>
      <c r="Y45" s="14" t="s">
        <v>271</v>
      </c>
      <c r="Z45" s="14" t="str">
        <f>VLOOKUP(Y45,[1]ZOMAC!$E$2:$E$368,1,0)</f>
        <v>FORTUL</v>
      </c>
      <c r="AA45" s="49" t="s">
        <v>329</v>
      </c>
    </row>
    <row r="46" spans="1:27" s="21" customFormat="1" ht="120">
      <c r="A46" s="14">
        <v>41</v>
      </c>
      <c r="B46" s="14" t="s">
        <v>23622</v>
      </c>
      <c r="C46" s="14" t="s">
        <v>205</v>
      </c>
      <c r="D46" s="51" t="s">
        <v>330</v>
      </c>
      <c r="E46" s="15" t="s">
        <v>331</v>
      </c>
      <c r="F46" s="15" t="s">
        <v>23378</v>
      </c>
      <c r="G46" s="44" t="s">
        <v>332</v>
      </c>
      <c r="H46" s="15" t="s">
        <v>333</v>
      </c>
      <c r="I46" s="16" t="s">
        <v>334</v>
      </c>
      <c r="J46" s="16" t="s">
        <v>3809</v>
      </c>
      <c r="K46" s="15" t="s">
        <v>335</v>
      </c>
      <c r="L46" s="15" t="s">
        <v>336</v>
      </c>
      <c r="M46" s="18"/>
      <c r="N46" s="18"/>
      <c r="O46" s="18"/>
      <c r="P46" s="18"/>
      <c r="Q46" s="15" t="s">
        <v>182</v>
      </c>
      <c r="R46" s="15"/>
      <c r="S46" s="15"/>
      <c r="T46" s="18"/>
      <c r="U46" s="18"/>
      <c r="V46" s="18"/>
      <c r="W46" s="18"/>
      <c r="X46" s="15"/>
      <c r="Y46" s="14" t="s">
        <v>337</v>
      </c>
      <c r="Z46" s="14" t="s">
        <v>337</v>
      </c>
      <c r="AA46" s="49" t="s">
        <v>24169</v>
      </c>
    </row>
    <row r="47" spans="1:27" s="21" customFormat="1" ht="36">
      <c r="A47" s="14">
        <v>42</v>
      </c>
      <c r="B47" s="14" t="s">
        <v>23622</v>
      </c>
      <c r="C47" s="14" t="s">
        <v>205</v>
      </c>
      <c r="D47" s="51" t="s">
        <v>340</v>
      </c>
      <c r="E47" s="15" t="s">
        <v>341</v>
      </c>
      <c r="F47" s="15" t="s">
        <v>23379</v>
      </c>
      <c r="G47" s="44" t="s">
        <v>342</v>
      </c>
      <c r="H47" s="15" t="s">
        <v>343</v>
      </c>
      <c r="I47" s="16" t="s">
        <v>344</v>
      </c>
      <c r="J47" s="16" t="s">
        <v>3809</v>
      </c>
      <c r="K47" s="15" t="s">
        <v>346</v>
      </c>
      <c r="L47" s="15" t="s">
        <v>347</v>
      </c>
      <c r="M47" s="18"/>
      <c r="N47" s="18"/>
      <c r="O47" s="18"/>
      <c r="P47" s="18"/>
      <c r="Q47" s="15" t="s">
        <v>182</v>
      </c>
      <c r="R47" s="15"/>
      <c r="S47" s="15"/>
      <c r="T47" s="18"/>
      <c r="U47" s="18"/>
      <c r="V47" s="18"/>
      <c r="W47" s="18"/>
      <c r="X47" s="15"/>
      <c r="Y47" s="14" t="s">
        <v>250</v>
      </c>
      <c r="Z47" s="14" t="str">
        <f>VLOOKUP(Y47,[1]ZOMAC!$E$2:$E$368,1,0)</f>
        <v>TAME</v>
      </c>
      <c r="AA47" s="49" t="s">
        <v>348</v>
      </c>
    </row>
    <row r="48" spans="1:27" s="21" customFormat="1" ht="72">
      <c r="A48" s="14">
        <v>43</v>
      </c>
      <c r="B48" s="14" t="s">
        <v>23622</v>
      </c>
      <c r="C48" s="14" t="s">
        <v>205</v>
      </c>
      <c r="D48" s="15" t="s">
        <v>349</v>
      </c>
      <c r="E48" s="15" t="s">
        <v>350</v>
      </c>
      <c r="F48" s="15" t="s">
        <v>23379</v>
      </c>
      <c r="G48" s="44" t="s">
        <v>351</v>
      </c>
      <c r="H48" s="15" t="s">
        <v>352</v>
      </c>
      <c r="I48" s="16" t="s">
        <v>353</v>
      </c>
      <c r="J48" s="16" t="s">
        <v>3809</v>
      </c>
      <c r="K48" s="15" t="s">
        <v>354</v>
      </c>
      <c r="L48" s="15" t="s">
        <v>355</v>
      </c>
      <c r="M48" s="18"/>
      <c r="N48" s="18"/>
      <c r="O48" s="18"/>
      <c r="P48" s="18"/>
      <c r="Q48" s="15" t="s">
        <v>182</v>
      </c>
      <c r="R48" s="15"/>
      <c r="S48" s="15"/>
      <c r="T48" s="18"/>
      <c r="U48" s="18"/>
      <c r="V48" s="18"/>
      <c r="W48" s="18"/>
      <c r="X48" s="15"/>
      <c r="Y48" s="14" t="s">
        <v>250</v>
      </c>
      <c r="Z48" s="14"/>
      <c r="AA48" s="49" t="s">
        <v>356</v>
      </c>
    </row>
    <row r="49" spans="1:27" s="21" customFormat="1" ht="84">
      <c r="A49" s="14">
        <v>44</v>
      </c>
      <c r="B49" s="14" t="s">
        <v>23622</v>
      </c>
      <c r="C49" s="14" t="s">
        <v>205</v>
      </c>
      <c r="D49" s="51" t="s">
        <v>358</v>
      </c>
      <c r="E49" s="15" t="s">
        <v>359</v>
      </c>
      <c r="F49" s="15" t="s">
        <v>23379</v>
      </c>
      <c r="G49" s="44" t="s">
        <v>360</v>
      </c>
      <c r="H49" s="15" t="s">
        <v>361</v>
      </c>
      <c r="I49" s="16" t="s">
        <v>362</v>
      </c>
      <c r="J49" s="16" t="s">
        <v>3809</v>
      </c>
      <c r="K49" s="15" t="s">
        <v>363</v>
      </c>
      <c r="L49" s="15" t="s">
        <v>364</v>
      </c>
      <c r="M49" s="18"/>
      <c r="N49" s="18"/>
      <c r="O49" s="18"/>
      <c r="P49" s="18"/>
      <c r="Q49" s="15" t="s">
        <v>165</v>
      </c>
      <c r="R49" s="15"/>
      <c r="S49" s="15"/>
      <c r="T49" s="18"/>
      <c r="U49" s="18"/>
      <c r="V49" s="18"/>
      <c r="W49" s="18"/>
      <c r="X49" s="15"/>
      <c r="Y49" s="14" t="s">
        <v>23626</v>
      </c>
      <c r="Z49" s="14" t="str">
        <f>VLOOKUP(Y49,[1]ZOMAC!$E$2:$E$368,1,0)</f>
        <v xml:space="preserve">SARAVENA </v>
      </c>
      <c r="AA49" s="49" t="s">
        <v>365</v>
      </c>
    </row>
    <row r="50" spans="1:27" s="30" customFormat="1" ht="36">
      <c r="A50" s="14">
        <v>45</v>
      </c>
      <c r="B50" s="14" t="s">
        <v>23622</v>
      </c>
      <c r="C50" s="14" t="s">
        <v>205</v>
      </c>
      <c r="D50" s="51" t="s">
        <v>19388</v>
      </c>
      <c r="E50" s="15" t="s">
        <v>22452</v>
      </c>
      <c r="F50" s="15" t="s">
        <v>23379</v>
      </c>
      <c r="G50" s="44" t="s">
        <v>366</v>
      </c>
      <c r="H50" s="15" t="s">
        <v>367</v>
      </c>
      <c r="I50" s="16" t="s">
        <v>368</v>
      </c>
      <c r="J50" s="16" t="s">
        <v>3809</v>
      </c>
      <c r="K50" s="15" t="s">
        <v>369</v>
      </c>
      <c r="L50" s="15" t="s">
        <v>370</v>
      </c>
      <c r="M50" s="18"/>
      <c r="N50" s="18"/>
      <c r="O50" s="18"/>
      <c r="P50" s="18"/>
      <c r="Q50" s="15" t="s">
        <v>182</v>
      </c>
      <c r="R50" s="15"/>
      <c r="S50" s="15"/>
      <c r="T50" s="18"/>
      <c r="U50" s="18"/>
      <c r="V50" s="18"/>
      <c r="W50" s="18"/>
      <c r="X50" s="15"/>
      <c r="Y50" s="14" t="s">
        <v>23627</v>
      </c>
      <c r="Z50" s="14" t="str">
        <f>Y50</f>
        <v xml:space="preserve">PUERTO RONDÓN </v>
      </c>
      <c r="AA50" s="49" t="s">
        <v>24170</v>
      </c>
    </row>
    <row r="51" spans="1:27" s="21" customFormat="1" ht="48">
      <c r="A51" s="14">
        <v>46</v>
      </c>
      <c r="B51" s="14" t="s">
        <v>23622</v>
      </c>
      <c r="C51" s="14" t="s">
        <v>205</v>
      </c>
      <c r="D51" s="15" t="s">
        <v>372</v>
      </c>
      <c r="E51" s="15" t="s">
        <v>373</v>
      </c>
      <c r="F51" s="15" t="s">
        <v>23379</v>
      </c>
      <c r="G51" s="44" t="s">
        <v>374</v>
      </c>
      <c r="H51" s="15" t="s">
        <v>375</v>
      </c>
      <c r="I51" s="16" t="s">
        <v>376</v>
      </c>
      <c r="J51" s="16" t="s">
        <v>3809</v>
      </c>
      <c r="K51" s="15" t="s">
        <v>377</v>
      </c>
      <c r="L51" s="15" t="s">
        <v>377</v>
      </c>
      <c r="M51" s="18"/>
      <c r="N51" s="18"/>
      <c r="O51" s="18"/>
      <c r="P51" s="18"/>
      <c r="Q51" s="15" t="s">
        <v>182</v>
      </c>
      <c r="R51" s="15"/>
      <c r="S51" s="15"/>
      <c r="T51" s="18"/>
      <c r="U51" s="18"/>
      <c r="V51" s="18"/>
      <c r="W51" s="18"/>
      <c r="X51" s="15"/>
      <c r="Y51" s="14" t="s">
        <v>197</v>
      </c>
      <c r="Z51" s="14"/>
      <c r="AA51" s="49" t="s">
        <v>378</v>
      </c>
    </row>
    <row r="52" spans="1:27" s="21" customFormat="1" ht="48">
      <c r="A52" s="14">
        <v>47</v>
      </c>
      <c r="B52" s="14" t="s">
        <v>23622</v>
      </c>
      <c r="C52" s="14" t="s">
        <v>205</v>
      </c>
      <c r="D52" s="51" t="s">
        <v>379</v>
      </c>
      <c r="E52" s="15" t="s">
        <v>22453</v>
      </c>
      <c r="F52" s="15" t="s">
        <v>23378</v>
      </c>
      <c r="G52" s="44" t="s">
        <v>381</v>
      </c>
      <c r="H52" s="15" t="s">
        <v>382</v>
      </c>
      <c r="I52" s="16" t="s">
        <v>383</v>
      </c>
      <c r="J52" s="16" t="s">
        <v>3809</v>
      </c>
      <c r="K52" s="15" t="s">
        <v>384</v>
      </c>
      <c r="L52" s="15" t="s">
        <v>385</v>
      </c>
      <c r="M52" s="18"/>
      <c r="N52" s="18"/>
      <c r="O52" s="18"/>
      <c r="P52" s="18"/>
      <c r="Q52" s="15" t="s">
        <v>182</v>
      </c>
      <c r="R52" s="15"/>
      <c r="S52" s="15"/>
      <c r="T52" s="18"/>
      <c r="U52" s="18"/>
      <c r="V52" s="18"/>
      <c r="W52" s="18"/>
      <c r="X52" s="15"/>
      <c r="Y52" s="14" t="s">
        <v>250</v>
      </c>
      <c r="Z52" s="14" t="str">
        <f>VLOOKUP(Y52,[1]ZOMAC!$E$2:$E$368,1,0)</f>
        <v>TAME</v>
      </c>
      <c r="AA52" s="49" t="s">
        <v>24171</v>
      </c>
    </row>
    <row r="53" spans="1:27" s="30" customFormat="1" ht="48">
      <c r="A53" s="14">
        <v>48</v>
      </c>
      <c r="B53" s="14" t="s">
        <v>23622</v>
      </c>
      <c r="C53" s="14" t="s">
        <v>205</v>
      </c>
      <c r="D53" s="51" t="s">
        <v>386</v>
      </c>
      <c r="E53" s="15" t="s">
        <v>22454</v>
      </c>
      <c r="F53" s="15" t="s">
        <v>23377</v>
      </c>
      <c r="G53" s="44" t="s">
        <v>388</v>
      </c>
      <c r="H53" s="15" t="s">
        <v>241</v>
      </c>
      <c r="I53" s="16" t="s">
        <v>389</v>
      </c>
      <c r="J53" s="16" t="s">
        <v>3809</v>
      </c>
      <c r="K53" s="15" t="s">
        <v>390</v>
      </c>
      <c r="L53" s="15" t="s">
        <v>391</v>
      </c>
      <c r="M53" s="18"/>
      <c r="N53" s="18"/>
      <c r="O53" s="18"/>
      <c r="P53" s="18"/>
      <c r="Q53" s="15" t="s">
        <v>195</v>
      </c>
      <c r="R53" s="15"/>
      <c r="S53" s="15"/>
      <c r="T53" s="18"/>
      <c r="U53" s="18"/>
      <c r="V53" s="18"/>
      <c r="W53" s="18"/>
      <c r="X53" s="15"/>
      <c r="Y53" s="14" t="s">
        <v>23626</v>
      </c>
      <c r="Z53" s="14" t="str">
        <f>VLOOKUP(Y53,[1]ZOMAC!$E$2:$E$368,1,0)</f>
        <v xml:space="preserve">SARAVENA </v>
      </c>
      <c r="AA53" s="49" t="s">
        <v>24172</v>
      </c>
    </row>
    <row r="54" spans="1:27" s="21" customFormat="1" ht="12">
      <c r="A54" s="14">
        <v>49</v>
      </c>
      <c r="B54" s="14" t="s">
        <v>23622</v>
      </c>
      <c r="C54" s="14" t="s">
        <v>205</v>
      </c>
      <c r="D54" s="15" t="s">
        <v>19389</v>
      </c>
      <c r="E54" s="15" t="s">
        <v>22455</v>
      </c>
      <c r="F54" s="15" t="s">
        <v>23379</v>
      </c>
      <c r="G54" s="44" t="s">
        <v>393</v>
      </c>
      <c r="H54" s="15" t="s">
        <v>394</v>
      </c>
      <c r="I54" s="16" t="s">
        <v>395</v>
      </c>
      <c r="J54" s="16" t="s">
        <v>3809</v>
      </c>
      <c r="K54" s="15" t="s">
        <v>178</v>
      </c>
      <c r="L54" s="15" t="s">
        <v>396</v>
      </c>
      <c r="M54" s="18"/>
      <c r="N54" s="18"/>
      <c r="O54" s="18"/>
      <c r="P54" s="18"/>
      <c r="Q54" s="15" t="s">
        <v>165</v>
      </c>
      <c r="R54" s="15"/>
      <c r="S54" s="15"/>
      <c r="T54" s="18"/>
      <c r="U54" s="18"/>
      <c r="V54" s="18"/>
      <c r="W54" s="18"/>
      <c r="X54" s="15"/>
      <c r="Y54" s="14" t="s">
        <v>23626</v>
      </c>
      <c r="Z54" s="14"/>
      <c r="AA54" s="49" t="s">
        <v>329</v>
      </c>
    </row>
    <row r="55" spans="1:27" s="21" customFormat="1" ht="36">
      <c r="A55" s="14">
        <v>50</v>
      </c>
      <c r="B55" s="14" t="s">
        <v>23622</v>
      </c>
      <c r="C55" s="14" t="s">
        <v>205</v>
      </c>
      <c r="D55" s="51" t="s">
        <v>19390</v>
      </c>
      <c r="E55" s="15" t="s">
        <v>399</v>
      </c>
      <c r="F55" s="15" t="s">
        <v>23377</v>
      </c>
      <c r="G55" s="44" t="s">
        <v>400</v>
      </c>
      <c r="H55" s="15" t="s">
        <v>401</v>
      </c>
      <c r="I55" s="16" t="s">
        <v>402</v>
      </c>
      <c r="J55" s="16" t="s">
        <v>3809</v>
      </c>
      <c r="K55" s="15" t="s">
        <v>403</v>
      </c>
      <c r="L55" s="15" t="s">
        <v>404</v>
      </c>
      <c r="M55" s="18"/>
      <c r="N55" s="18"/>
      <c r="O55" s="18"/>
      <c r="P55" s="18"/>
      <c r="Q55" s="15" t="s">
        <v>405</v>
      </c>
      <c r="R55" s="15"/>
      <c r="S55" s="15"/>
      <c r="T55" s="18"/>
      <c r="U55" s="18"/>
      <c r="V55" s="18"/>
      <c r="W55" s="18"/>
      <c r="X55" s="15"/>
      <c r="Y55" s="14" t="s">
        <v>205</v>
      </c>
      <c r="Z55" s="14" t="str">
        <f>VLOOKUP(Y55,[1]ZOMAC!$E$2:$E$368,1,0)</f>
        <v>ARAUCA</v>
      </c>
      <c r="AA55" s="49" t="s">
        <v>24173</v>
      </c>
    </row>
    <row r="56" spans="1:27" s="21" customFormat="1" ht="24">
      <c r="A56" s="14">
        <v>51</v>
      </c>
      <c r="B56" s="14" t="s">
        <v>23622</v>
      </c>
      <c r="C56" s="14" t="s">
        <v>205</v>
      </c>
      <c r="D56" s="51" t="s">
        <v>406</v>
      </c>
      <c r="E56" s="15" t="s">
        <v>407</v>
      </c>
      <c r="F56" s="15" t="s">
        <v>23379</v>
      </c>
      <c r="G56" s="44" t="s">
        <v>408</v>
      </c>
      <c r="H56" s="15" t="s">
        <v>409</v>
      </c>
      <c r="I56" s="16" t="s">
        <v>410</v>
      </c>
      <c r="J56" s="16" t="s">
        <v>3809</v>
      </c>
      <c r="K56" s="15" t="s">
        <v>411</v>
      </c>
      <c r="L56" s="15" t="s">
        <v>412</v>
      </c>
      <c r="M56" s="18"/>
      <c r="N56" s="18"/>
      <c r="O56" s="18"/>
      <c r="P56" s="18"/>
      <c r="Q56" s="15" t="s">
        <v>165</v>
      </c>
      <c r="R56" s="15"/>
      <c r="S56" s="15"/>
      <c r="T56" s="18"/>
      <c r="U56" s="18"/>
      <c r="V56" s="18"/>
      <c r="W56" s="18"/>
      <c r="X56" s="15"/>
      <c r="Y56" s="14" t="s">
        <v>250</v>
      </c>
      <c r="Z56" s="14" t="str">
        <f>VLOOKUP(Y56,[1]ZOMAC!$E$2:$E$368,1,0)</f>
        <v>TAME</v>
      </c>
      <c r="AA56" s="49" t="s">
        <v>24174</v>
      </c>
    </row>
    <row r="57" spans="1:27" s="30" customFormat="1" ht="24">
      <c r="A57" s="14">
        <v>52</v>
      </c>
      <c r="B57" s="14" t="s">
        <v>23622</v>
      </c>
      <c r="C57" s="14" t="s">
        <v>205</v>
      </c>
      <c r="D57" s="51" t="s">
        <v>19391</v>
      </c>
      <c r="E57" s="15" t="s">
        <v>22456</v>
      </c>
      <c r="F57" s="15" t="s">
        <v>23379</v>
      </c>
      <c r="G57" s="44" t="s">
        <v>216</v>
      </c>
      <c r="H57" s="15" t="s">
        <v>217</v>
      </c>
      <c r="I57" s="16" t="s">
        <v>218</v>
      </c>
      <c r="J57" s="16" t="s">
        <v>3809</v>
      </c>
      <c r="K57" s="15" t="s">
        <v>413</v>
      </c>
      <c r="L57" s="15" t="s">
        <v>414</v>
      </c>
      <c r="M57" s="18"/>
      <c r="N57" s="18"/>
      <c r="O57" s="18"/>
      <c r="P57" s="18"/>
      <c r="Q57" s="15" t="s">
        <v>165</v>
      </c>
      <c r="R57" s="15"/>
      <c r="S57" s="15"/>
      <c r="T57" s="18"/>
      <c r="U57" s="18"/>
      <c r="V57" s="18"/>
      <c r="W57" s="18"/>
      <c r="X57" s="15"/>
      <c r="Y57" s="14" t="s">
        <v>23626</v>
      </c>
      <c r="Z57" s="14" t="str">
        <f>VLOOKUP(Y57,[1]ZOMAC!$E$2:$E$368,1,0)</f>
        <v xml:space="preserve">SARAVENA </v>
      </c>
      <c r="AA57" s="49" t="s">
        <v>24166</v>
      </c>
    </row>
    <row r="58" spans="1:27" s="21" customFormat="1" ht="36">
      <c r="A58" s="14">
        <v>53</v>
      </c>
      <c r="B58" s="14" t="s">
        <v>23622</v>
      </c>
      <c r="C58" s="14" t="s">
        <v>205</v>
      </c>
      <c r="D58" s="15" t="s">
        <v>415</v>
      </c>
      <c r="E58" s="15" t="s">
        <v>416</v>
      </c>
      <c r="F58" s="15" t="s">
        <v>23379</v>
      </c>
      <c r="G58" s="44" t="s">
        <v>417</v>
      </c>
      <c r="H58" s="15" t="s">
        <v>418</v>
      </c>
      <c r="I58" s="16" t="s">
        <v>419</v>
      </c>
      <c r="J58" s="16" t="s">
        <v>3809</v>
      </c>
      <c r="K58" s="15" t="s">
        <v>420</v>
      </c>
      <c r="L58" s="15" t="s">
        <v>421</v>
      </c>
      <c r="M58" s="18"/>
      <c r="N58" s="18"/>
      <c r="O58" s="18"/>
      <c r="P58" s="18"/>
      <c r="Q58" s="15" t="s">
        <v>182</v>
      </c>
      <c r="R58" s="15"/>
      <c r="S58" s="15"/>
      <c r="T58" s="18"/>
      <c r="U58" s="18"/>
      <c r="V58" s="18"/>
      <c r="W58" s="18"/>
      <c r="X58" s="15"/>
      <c r="Y58" s="14" t="s">
        <v>205</v>
      </c>
      <c r="Z58" s="14"/>
      <c r="AA58" s="49" t="s">
        <v>422</v>
      </c>
    </row>
    <row r="59" spans="1:27" s="21" customFormat="1" ht="24">
      <c r="A59" s="14">
        <v>54</v>
      </c>
      <c r="B59" s="14" t="s">
        <v>23622</v>
      </c>
      <c r="C59" s="14" t="s">
        <v>205</v>
      </c>
      <c r="D59" s="51" t="s">
        <v>19392</v>
      </c>
      <c r="E59" s="15" t="s">
        <v>22457</v>
      </c>
      <c r="F59" s="15" t="s">
        <v>23379</v>
      </c>
      <c r="G59" s="44" t="s">
        <v>423</v>
      </c>
      <c r="H59" s="15" t="s">
        <v>424</v>
      </c>
      <c r="I59" s="16" t="s">
        <v>425</v>
      </c>
      <c r="J59" s="16" t="s">
        <v>3809</v>
      </c>
      <c r="K59" s="15" t="s">
        <v>426</v>
      </c>
      <c r="L59" s="15" t="s">
        <v>154</v>
      </c>
      <c r="M59" s="18"/>
      <c r="N59" s="18"/>
      <c r="O59" s="18"/>
      <c r="P59" s="18"/>
      <c r="Q59" s="15" t="s">
        <v>165</v>
      </c>
      <c r="R59" s="15"/>
      <c r="S59" s="15"/>
      <c r="T59" s="18"/>
      <c r="U59" s="18"/>
      <c r="V59" s="18"/>
      <c r="W59" s="18"/>
      <c r="X59" s="15"/>
      <c r="Y59" s="14" t="s">
        <v>250</v>
      </c>
      <c r="Z59" s="14" t="str">
        <f>VLOOKUP(Y59,[1]ZOMAC!$E$2:$E$368,1,0)</f>
        <v>TAME</v>
      </c>
      <c r="AA59" s="49" t="s">
        <v>24175</v>
      </c>
    </row>
    <row r="60" spans="1:27" s="21" customFormat="1" ht="12">
      <c r="A60" s="14">
        <v>55</v>
      </c>
      <c r="B60" s="14" t="s">
        <v>23622</v>
      </c>
      <c r="C60" s="14" t="s">
        <v>205</v>
      </c>
      <c r="D60" s="15" t="s">
        <v>19393</v>
      </c>
      <c r="E60" s="15" t="s">
        <v>19393</v>
      </c>
      <c r="F60" s="15" t="s">
        <v>23379</v>
      </c>
      <c r="G60" s="44" t="s">
        <v>428</v>
      </c>
      <c r="H60" s="15" t="s">
        <v>429</v>
      </c>
      <c r="I60" s="16" t="s">
        <v>430</v>
      </c>
      <c r="J60" s="16" t="s">
        <v>3809</v>
      </c>
      <c r="K60" s="15" t="s">
        <v>431</v>
      </c>
      <c r="L60" s="15" t="s">
        <v>432</v>
      </c>
      <c r="M60" s="18"/>
      <c r="N60" s="18"/>
      <c r="O60" s="18"/>
      <c r="P60" s="18"/>
      <c r="Q60" s="15" t="s">
        <v>182</v>
      </c>
      <c r="R60" s="15"/>
      <c r="S60" s="15"/>
      <c r="T60" s="18"/>
      <c r="U60" s="18"/>
      <c r="V60" s="18"/>
      <c r="W60" s="18"/>
      <c r="X60" s="15"/>
      <c r="Y60" s="14" t="s">
        <v>258</v>
      </c>
      <c r="Z60" s="14"/>
      <c r="AA60" s="49" t="s">
        <v>24176</v>
      </c>
    </row>
    <row r="61" spans="1:27" s="21" customFormat="1" ht="24">
      <c r="A61" s="14">
        <v>56</v>
      </c>
      <c r="B61" s="14" t="s">
        <v>23622</v>
      </c>
      <c r="C61" s="14" t="s">
        <v>205</v>
      </c>
      <c r="D61" s="51" t="s">
        <v>436</v>
      </c>
      <c r="E61" s="15" t="s">
        <v>437</v>
      </c>
      <c r="F61" s="15" t="s">
        <v>23378</v>
      </c>
      <c r="G61" s="44" t="s">
        <v>438</v>
      </c>
      <c r="H61" s="15" t="s">
        <v>439</v>
      </c>
      <c r="I61" s="16" t="s">
        <v>440</v>
      </c>
      <c r="J61" s="16" t="s">
        <v>3809</v>
      </c>
      <c r="K61" s="15" t="s">
        <v>442</v>
      </c>
      <c r="L61" s="15" t="s">
        <v>443</v>
      </c>
      <c r="M61" s="18"/>
      <c r="N61" s="18"/>
      <c r="O61" s="18"/>
      <c r="P61" s="18"/>
      <c r="Q61" s="15" t="s">
        <v>249</v>
      </c>
      <c r="R61" s="15"/>
      <c r="S61" s="15"/>
      <c r="T61" s="18"/>
      <c r="U61" s="18"/>
      <c r="V61" s="18"/>
      <c r="W61" s="18"/>
      <c r="X61" s="15"/>
      <c r="Y61" s="14" t="s">
        <v>205</v>
      </c>
      <c r="Z61" s="14" t="str">
        <f>VLOOKUP(Y61,[1]ZOMAC!$E$2:$E$368,1,0)</f>
        <v>ARAUCA</v>
      </c>
      <c r="AA61" s="49" t="s">
        <v>24177</v>
      </c>
    </row>
    <row r="62" spans="1:27" s="30" customFormat="1" ht="24">
      <c r="A62" s="14">
        <v>57</v>
      </c>
      <c r="B62" s="14" t="s">
        <v>23622</v>
      </c>
      <c r="C62" s="14" t="s">
        <v>205</v>
      </c>
      <c r="D62" s="51" t="s">
        <v>19394</v>
      </c>
      <c r="E62" s="15" t="s">
        <v>22458</v>
      </c>
      <c r="F62" s="15" t="s">
        <v>23379</v>
      </c>
      <c r="G62" s="44" t="s">
        <v>444</v>
      </c>
      <c r="H62" s="15" t="s">
        <v>445</v>
      </c>
      <c r="I62" s="16" t="s">
        <v>446</v>
      </c>
      <c r="J62" s="16" t="s">
        <v>3809</v>
      </c>
      <c r="K62" s="15" t="s">
        <v>447</v>
      </c>
      <c r="L62" s="15" t="s">
        <v>448</v>
      </c>
      <c r="M62" s="18"/>
      <c r="N62" s="18"/>
      <c r="O62" s="18"/>
      <c r="P62" s="18"/>
      <c r="Q62" s="15" t="s">
        <v>182</v>
      </c>
      <c r="R62" s="15"/>
      <c r="S62" s="15"/>
      <c r="T62" s="18"/>
      <c r="U62" s="18"/>
      <c r="V62" s="18"/>
      <c r="W62" s="18"/>
      <c r="X62" s="15"/>
      <c r="Y62" s="14" t="s">
        <v>205</v>
      </c>
      <c r="Z62" s="14" t="str">
        <f>VLOOKUP(Y62,[1]ZOMAC!$E$2:$E$368,1,0)</f>
        <v>ARAUCA</v>
      </c>
      <c r="AA62" s="49" t="s">
        <v>24178</v>
      </c>
    </row>
    <row r="63" spans="1:27" s="21" customFormat="1" ht="72">
      <c r="A63" s="14">
        <v>58</v>
      </c>
      <c r="B63" s="14" t="s">
        <v>23622</v>
      </c>
      <c r="C63" s="14" t="s">
        <v>205</v>
      </c>
      <c r="D63" s="15" t="s">
        <v>451</v>
      </c>
      <c r="E63" s="15" t="s">
        <v>451</v>
      </c>
      <c r="F63" s="15" t="s">
        <v>23379</v>
      </c>
      <c r="G63" s="44" t="s">
        <v>452</v>
      </c>
      <c r="H63" s="15" t="s">
        <v>453</v>
      </c>
      <c r="I63" s="16" t="s">
        <v>454</v>
      </c>
      <c r="J63" s="16" t="s">
        <v>3809</v>
      </c>
      <c r="K63" s="15" t="s">
        <v>455</v>
      </c>
      <c r="L63" s="15" t="s">
        <v>455</v>
      </c>
      <c r="M63" s="18"/>
      <c r="N63" s="18"/>
      <c r="O63" s="18"/>
      <c r="P63" s="18"/>
      <c r="Q63" s="15"/>
      <c r="R63" s="15"/>
      <c r="S63" s="15"/>
      <c r="T63" s="18"/>
      <c r="U63" s="18"/>
      <c r="V63" s="18"/>
      <c r="W63" s="18"/>
      <c r="X63" s="15"/>
      <c r="Y63" s="14" t="s">
        <v>187</v>
      </c>
      <c r="Z63" s="14"/>
      <c r="AA63" s="49" t="s">
        <v>456</v>
      </c>
    </row>
    <row r="64" spans="1:27" s="21" customFormat="1" ht="72">
      <c r="A64" s="14">
        <v>59</v>
      </c>
      <c r="B64" s="14" t="s">
        <v>23622</v>
      </c>
      <c r="C64" s="14" t="s">
        <v>205</v>
      </c>
      <c r="D64" s="15" t="s">
        <v>457</v>
      </c>
      <c r="E64" s="15" t="s">
        <v>457</v>
      </c>
      <c r="F64" s="15" t="s">
        <v>23379</v>
      </c>
      <c r="G64" s="44" t="s">
        <v>458</v>
      </c>
      <c r="H64" s="15" t="s">
        <v>459</v>
      </c>
      <c r="I64" s="16" t="s">
        <v>460</v>
      </c>
      <c r="J64" s="16" t="s">
        <v>3809</v>
      </c>
      <c r="K64" s="15" t="s">
        <v>455</v>
      </c>
      <c r="L64" s="15" t="s">
        <v>455</v>
      </c>
      <c r="M64" s="18"/>
      <c r="N64" s="18"/>
      <c r="O64" s="18"/>
      <c r="P64" s="18"/>
      <c r="Q64" s="15"/>
      <c r="R64" s="15"/>
      <c r="S64" s="15"/>
      <c r="T64" s="18"/>
      <c r="U64" s="18"/>
      <c r="V64" s="18"/>
      <c r="W64" s="18"/>
      <c r="X64" s="15"/>
      <c r="Y64" s="14" t="s">
        <v>197</v>
      </c>
      <c r="Z64" s="14"/>
      <c r="AA64" s="49" t="s">
        <v>461</v>
      </c>
    </row>
    <row r="65" spans="1:27" s="21" customFormat="1" ht="60">
      <c r="A65" s="14">
        <v>60</v>
      </c>
      <c r="B65" s="14" t="s">
        <v>23622</v>
      </c>
      <c r="C65" s="14" t="s">
        <v>205</v>
      </c>
      <c r="D65" s="15" t="s">
        <v>19395</v>
      </c>
      <c r="E65" s="15" t="s">
        <v>22459</v>
      </c>
      <c r="F65" s="15" t="s">
        <v>23379</v>
      </c>
      <c r="G65" s="44" t="s">
        <v>464</v>
      </c>
      <c r="H65" s="15" t="s">
        <v>465</v>
      </c>
      <c r="I65" s="16" t="s">
        <v>466</v>
      </c>
      <c r="J65" s="16" t="s">
        <v>3809</v>
      </c>
      <c r="K65" s="15" t="s">
        <v>467</v>
      </c>
      <c r="L65" s="15" t="s">
        <v>468</v>
      </c>
      <c r="M65" s="18"/>
      <c r="N65" s="18"/>
      <c r="O65" s="18"/>
      <c r="P65" s="18"/>
      <c r="Q65" s="15" t="s">
        <v>195</v>
      </c>
      <c r="R65" s="15"/>
      <c r="S65" s="15"/>
      <c r="T65" s="18"/>
      <c r="U65" s="18"/>
      <c r="V65" s="18"/>
      <c r="W65" s="18"/>
      <c r="X65" s="15"/>
      <c r="Y65" s="14" t="s">
        <v>258</v>
      </c>
      <c r="Z65" s="14"/>
      <c r="AA65" s="49" t="s">
        <v>24179</v>
      </c>
    </row>
    <row r="66" spans="1:27" s="21" customFormat="1" ht="24">
      <c r="A66" s="14">
        <v>61</v>
      </c>
      <c r="B66" s="14" t="s">
        <v>23622</v>
      </c>
      <c r="C66" s="14" t="s">
        <v>205</v>
      </c>
      <c r="D66" s="15" t="s">
        <v>19396</v>
      </c>
      <c r="E66" s="15" t="s">
        <v>470</v>
      </c>
      <c r="F66" s="15" t="s">
        <v>23379</v>
      </c>
      <c r="G66" s="44" t="s">
        <v>471</v>
      </c>
      <c r="H66" s="15" t="s">
        <v>472</v>
      </c>
      <c r="I66" s="16" t="s">
        <v>473</v>
      </c>
      <c r="J66" s="16" t="s">
        <v>3809</v>
      </c>
      <c r="K66" s="15" t="s">
        <v>474</v>
      </c>
      <c r="L66" s="15" t="s">
        <v>475</v>
      </c>
      <c r="M66" s="18"/>
      <c r="N66" s="18"/>
      <c r="O66" s="18"/>
      <c r="P66" s="18"/>
      <c r="Q66" s="15" t="s">
        <v>182</v>
      </c>
      <c r="R66" s="15"/>
      <c r="S66" s="15"/>
      <c r="T66" s="18"/>
      <c r="U66" s="18"/>
      <c r="V66" s="18"/>
      <c r="W66" s="18"/>
      <c r="X66" s="15"/>
      <c r="Y66" s="14" t="s">
        <v>205</v>
      </c>
      <c r="Z66" s="14"/>
      <c r="AA66" s="49" t="s">
        <v>24180</v>
      </c>
    </row>
    <row r="67" spans="1:27" s="21" customFormat="1" ht="24">
      <c r="A67" s="14">
        <v>62</v>
      </c>
      <c r="B67" s="14" t="s">
        <v>23622</v>
      </c>
      <c r="C67" s="14" t="s">
        <v>205</v>
      </c>
      <c r="D67" s="15" t="s">
        <v>476</v>
      </c>
      <c r="E67" s="15" t="s">
        <v>477</v>
      </c>
      <c r="F67" s="15" t="s">
        <v>23379</v>
      </c>
      <c r="G67" s="44" t="s">
        <v>478</v>
      </c>
      <c r="H67" s="15" t="s">
        <v>479</v>
      </c>
      <c r="I67" s="16" t="s">
        <v>480</v>
      </c>
      <c r="J67" s="16" t="s">
        <v>3809</v>
      </c>
      <c r="K67" s="15" t="s">
        <v>481</v>
      </c>
      <c r="L67" s="15" t="s">
        <v>482</v>
      </c>
      <c r="M67" s="18"/>
      <c r="N67" s="18"/>
      <c r="O67" s="18"/>
      <c r="P67" s="18"/>
      <c r="Q67" s="15" t="s">
        <v>165</v>
      </c>
      <c r="R67" s="15"/>
      <c r="S67" s="15"/>
      <c r="T67" s="18"/>
      <c r="U67" s="18"/>
      <c r="V67" s="18"/>
      <c r="W67" s="18"/>
      <c r="X67" s="15"/>
      <c r="Y67" s="14" t="s">
        <v>205</v>
      </c>
      <c r="Z67" s="14"/>
      <c r="AA67" s="49" t="s">
        <v>483</v>
      </c>
    </row>
    <row r="68" spans="1:27" s="30" customFormat="1" ht="12">
      <c r="A68" s="14">
        <v>63</v>
      </c>
      <c r="B68" s="14" t="s">
        <v>23622</v>
      </c>
      <c r="C68" s="14" t="s">
        <v>205</v>
      </c>
      <c r="D68" s="15" t="s">
        <v>19397</v>
      </c>
      <c r="E68" s="15" t="s">
        <v>22460</v>
      </c>
      <c r="F68" s="15" t="s">
        <v>23379</v>
      </c>
      <c r="G68" s="44" t="s">
        <v>486</v>
      </c>
      <c r="H68" s="15" t="s">
        <v>487</v>
      </c>
      <c r="I68" s="16" t="s">
        <v>488</v>
      </c>
      <c r="J68" s="16" t="s">
        <v>3809</v>
      </c>
      <c r="K68" s="15" t="s">
        <v>431</v>
      </c>
      <c r="L68" s="15" t="s">
        <v>489</v>
      </c>
      <c r="M68" s="18"/>
      <c r="N68" s="18"/>
      <c r="O68" s="18"/>
      <c r="P68" s="18"/>
      <c r="Q68" s="15" t="s">
        <v>182</v>
      </c>
      <c r="R68" s="15"/>
      <c r="S68" s="15"/>
      <c r="T68" s="18"/>
      <c r="U68" s="18"/>
      <c r="V68" s="18"/>
      <c r="W68" s="18"/>
      <c r="X68" s="15"/>
      <c r="Y68" s="14" t="s">
        <v>205</v>
      </c>
      <c r="Z68" s="14"/>
      <c r="AA68" s="49" t="s">
        <v>24181</v>
      </c>
    </row>
    <row r="69" spans="1:27" s="21" customFormat="1" ht="12">
      <c r="A69" s="14">
        <v>64</v>
      </c>
      <c r="B69" s="14" t="s">
        <v>23622</v>
      </c>
      <c r="C69" s="14" t="s">
        <v>205</v>
      </c>
      <c r="D69" s="15" t="s">
        <v>19398</v>
      </c>
      <c r="E69" s="15" t="s">
        <v>22461</v>
      </c>
      <c r="F69" s="15" t="s">
        <v>23379</v>
      </c>
      <c r="G69" s="44" t="s">
        <v>491</v>
      </c>
      <c r="H69" s="15" t="s">
        <v>492</v>
      </c>
      <c r="I69" s="16" t="s">
        <v>493</v>
      </c>
      <c r="J69" s="16" t="s">
        <v>3809</v>
      </c>
      <c r="K69" s="15" t="s">
        <v>178</v>
      </c>
      <c r="L69" s="15" t="s">
        <v>494</v>
      </c>
      <c r="M69" s="18"/>
      <c r="N69" s="18"/>
      <c r="O69" s="18"/>
      <c r="P69" s="18"/>
      <c r="Q69" s="15" t="s">
        <v>165</v>
      </c>
      <c r="R69" s="15"/>
      <c r="S69" s="15"/>
      <c r="T69" s="18"/>
      <c r="U69" s="18"/>
      <c r="V69" s="18"/>
      <c r="W69" s="18"/>
      <c r="X69" s="15"/>
      <c r="Y69" s="14" t="s">
        <v>197</v>
      </c>
      <c r="Z69" s="14"/>
      <c r="AA69" s="49" t="s">
        <v>24182</v>
      </c>
    </row>
    <row r="70" spans="1:27" s="21" customFormat="1" ht="24">
      <c r="A70" s="14">
        <v>65</v>
      </c>
      <c r="B70" s="14" t="s">
        <v>23622</v>
      </c>
      <c r="C70" s="14" t="s">
        <v>205</v>
      </c>
      <c r="D70" s="15" t="s">
        <v>19399</v>
      </c>
      <c r="E70" s="15" t="s">
        <v>22462</v>
      </c>
      <c r="F70" s="15" t="s">
        <v>23379</v>
      </c>
      <c r="G70" s="44" t="s">
        <v>495</v>
      </c>
      <c r="H70" s="15" t="s">
        <v>496</v>
      </c>
      <c r="I70" s="16" t="s">
        <v>497</v>
      </c>
      <c r="J70" s="16" t="s">
        <v>3809</v>
      </c>
      <c r="K70" s="15" t="s">
        <v>498</v>
      </c>
      <c r="L70" s="15" t="s">
        <v>499</v>
      </c>
      <c r="M70" s="18"/>
      <c r="N70" s="18"/>
      <c r="O70" s="18"/>
      <c r="P70" s="18"/>
      <c r="Q70" s="15" t="s">
        <v>195</v>
      </c>
      <c r="R70" s="15"/>
      <c r="S70" s="15"/>
      <c r="T70" s="18"/>
      <c r="U70" s="18"/>
      <c r="V70" s="18"/>
      <c r="W70" s="18"/>
      <c r="X70" s="15"/>
      <c r="Y70" s="14" t="s">
        <v>250</v>
      </c>
      <c r="Z70" s="14"/>
      <c r="AA70" s="49" t="s">
        <v>24183</v>
      </c>
    </row>
    <row r="71" spans="1:27" s="30" customFormat="1" ht="24">
      <c r="A71" s="14">
        <v>66</v>
      </c>
      <c r="B71" s="14" t="s">
        <v>23622</v>
      </c>
      <c r="C71" s="14" t="s">
        <v>205</v>
      </c>
      <c r="D71" s="15" t="s">
        <v>19400</v>
      </c>
      <c r="E71" s="15" t="s">
        <v>22463</v>
      </c>
      <c r="F71" s="15" t="s">
        <v>23379</v>
      </c>
      <c r="G71" s="44" t="s">
        <v>500</v>
      </c>
      <c r="H71" s="15" t="s">
        <v>501</v>
      </c>
      <c r="I71" s="16" t="s">
        <v>502</v>
      </c>
      <c r="J71" s="16" t="s">
        <v>3809</v>
      </c>
      <c r="K71" s="15" t="s">
        <v>503</v>
      </c>
      <c r="L71" s="15" t="s">
        <v>504</v>
      </c>
      <c r="M71" s="18"/>
      <c r="N71" s="18"/>
      <c r="O71" s="18"/>
      <c r="P71" s="18"/>
      <c r="Q71" s="15" t="s">
        <v>182</v>
      </c>
      <c r="R71" s="15"/>
      <c r="S71" s="15"/>
      <c r="T71" s="18"/>
      <c r="U71" s="18"/>
      <c r="V71" s="18"/>
      <c r="W71" s="18"/>
      <c r="X71" s="15"/>
      <c r="Y71" s="14" t="s">
        <v>23628</v>
      </c>
      <c r="Z71" s="14"/>
      <c r="AA71" s="49" t="s">
        <v>24184</v>
      </c>
    </row>
    <row r="72" spans="1:27" s="21" customFormat="1" ht="24">
      <c r="A72" s="14">
        <v>67</v>
      </c>
      <c r="B72" s="14" t="s">
        <v>23622</v>
      </c>
      <c r="C72" s="14" t="s">
        <v>205</v>
      </c>
      <c r="D72" s="15" t="s">
        <v>19401</v>
      </c>
      <c r="E72" s="15" t="s">
        <v>22464</v>
      </c>
      <c r="F72" s="15" t="s">
        <v>23379</v>
      </c>
      <c r="G72" s="44" t="s">
        <v>505</v>
      </c>
      <c r="H72" s="15" t="s">
        <v>506</v>
      </c>
      <c r="I72" s="16" t="s">
        <v>507</v>
      </c>
      <c r="J72" s="16" t="s">
        <v>3809</v>
      </c>
      <c r="K72" s="15" t="s">
        <v>508</v>
      </c>
      <c r="L72" s="15" t="s">
        <v>509</v>
      </c>
      <c r="M72" s="18"/>
      <c r="N72" s="18"/>
      <c r="O72" s="18"/>
      <c r="P72" s="18"/>
      <c r="Q72" s="15" t="s">
        <v>182</v>
      </c>
      <c r="R72" s="15"/>
      <c r="S72" s="15"/>
      <c r="T72" s="18"/>
      <c r="U72" s="18"/>
      <c r="V72" s="18"/>
      <c r="W72" s="18"/>
      <c r="X72" s="15"/>
      <c r="Y72" s="14" t="s">
        <v>271</v>
      </c>
      <c r="Z72" s="14"/>
      <c r="AA72" s="49" t="s">
        <v>24185</v>
      </c>
    </row>
    <row r="73" spans="1:27" s="21" customFormat="1" ht="24">
      <c r="A73" s="14">
        <v>68</v>
      </c>
      <c r="B73" s="14" t="s">
        <v>23622</v>
      </c>
      <c r="C73" s="14" t="s">
        <v>205</v>
      </c>
      <c r="D73" s="15" t="s">
        <v>19402</v>
      </c>
      <c r="E73" s="15" t="s">
        <v>22465</v>
      </c>
      <c r="F73" s="15" t="s">
        <v>23379</v>
      </c>
      <c r="G73" s="44" t="s">
        <v>510</v>
      </c>
      <c r="H73" s="15" t="s">
        <v>511</v>
      </c>
      <c r="I73" s="16" t="s">
        <v>512</v>
      </c>
      <c r="J73" s="16" t="s">
        <v>3809</v>
      </c>
      <c r="K73" s="15" t="s">
        <v>513</v>
      </c>
      <c r="L73" s="15" t="s">
        <v>514</v>
      </c>
      <c r="M73" s="18"/>
      <c r="N73" s="18"/>
      <c r="O73" s="18"/>
      <c r="P73" s="18"/>
      <c r="Q73" s="15" t="s">
        <v>182</v>
      </c>
      <c r="R73" s="15"/>
      <c r="S73" s="15"/>
      <c r="T73" s="18"/>
      <c r="U73" s="18"/>
      <c r="V73" s="18"/>
      <c r="W73" s="18"/>
      <c r="X73" s="15"/>
      <c r="Y73" s="14" t="s">
        <v>23629</v>
      </c>
      <c r="Z73" s="14"/>
      <c r="AA73" s="49" t="s">
        <v>24186</v>
      </c>
    </row>
    <row r="74" spans="1:27" s="21" customFormat="1" ht="36">
      <c r="A74" s="14">
        <v>69</v>
      </c>
      <c r="B74" s="14" t="s">
        <v>23622</v>
      </c>
      <c r="C74" s="14" t="s">
        <v>205</v>
      </c>
      <c r="D74" s="15" t="s">
        <v>19403</v>
      </c>
      <c r="E74" s="15" t="s">
        <v>22466</v>
      </c>
      <c r="F74" s="15" t="s">
        <v>23379</v>
      </c>
      <c r="G74" s="44" t="s">
        <v>517</v>
      </c>
      <c r="H74" s="15" t="s">
        <v>518</v>
      </c>
      <c r="I74" s="16" t="s">
        <v>519</v>
      </c>
      <c r="J74" s="16" t="s">
        <v>3809</v>
      </c>
      <c r="K74" s="15" t="s">
        <v>520</v>
      </c>
      <c r="L74" s="15" t="s">
        <v>521</v>
      </c>
      <c r="M74" s="18"/>
      <c r="N74" s="18"/>
      <c r="O74" s="18"/>
      <c r="P74" s="18"/>
      <c r="Q74" s="15" t="s">
        <v>182</v>
      </c>
      <c r="R74" s="15"/>
      <c r="S74" s="15"/>
      <c r="T74" s="18"/>
      <c r="U74" s="18"/>
      <c r="V74" s="18"/>
      <c r="W74" s="18"/>
      <c r="X74" s="15"/>
      <c r="Y74" s="14" t="s">
        <v>23630</v>
      </c>
      <c r="Z74" s="14"/>
      <c r="AA74" s="49" t="s">
        <v>24187</v>
      </c>
    </row>
    <row r="75" spans="1:27" s="21" customFormat="1" ht="36">
      <c r="A75" s="14">
        <v>70</v>
      </c>
      <c r="B75" s="14" t="s">
        <v>23622</v>
      </c>
      <c r="C75" s="14" t="s">
        <v>205</v>
      </c>
      <c r="D75" s="15" t="s">
        <v>586</v>
      </c>
      <c r="E75" s="15" t="s">
        <v>586</v>
      </c>
      <c r="F75" s="15" t="s">
        <v>23379</v>
      </c>
      <c r="G75" s="44" t="s">
        <v>524</v>
      </c>
      <c r="H75" s="15" t="s">
        <v>525</v>
      </c>
      <c r="I75" s="16" t="s">
        <v>526</v>
      </c>
      <c r="J75" s="16" t="s">
        <v>3809</v>
      </c>
      <c r="K75" s="15" t="s">
        <v>527</v>
      </c>
      <c r="L75" s="15" t="s">
        <v>528</v>
      </c>
      <c r="M75" s="18"/>
      <c r="N75" s="18"/>
      <c r="O75" s="18"/>
      <c r="P75" s="18"/>
      <c r="Q75" s="15" t="s">
        <v>405</v>
      </c>
      <c r="R75" s="15"/>
      <c r="S75" s="15"/>
      <c r="T75" s="18"/>
      <c r="U75" s="18"/>
      <c r="V75" s="18"/>
      <c r="W75" s="18"/>
      <c r="X75" s="15"/>
      <c r="Y75" s="14" t="s">
        <v>197</v>
      </c>
      <c r="Z75" s="14"/>
      <c r="AA75" s="49" t="s">
        <v>529</v>
      </c>
    </row>
    <row r="76" spans="1:27" s="21" customFormat="1" ht="24">
      <c r="A76" s="14">
        <v>71</v>
      </c>
      <c r="B76" s="14" t="s">
        <v>23622</v>
      </c>
      <c r="C76" s="14" t="s">
        <v>205</v>
      </c>
      <c r="D76" s="15" t="s">
        <v>19404</v>
      </c>
      <c r="E76" s="15" t="s">
        <v>19404</v>
      </c>
      <c r="F76" s="15" t="s">
        <v>23379</v>
      </c>
      <c r="G76" s="44" t="s">
        <v>530</v>
      </c>
      <c r="H76" s="15" t="s">
        <v>531</v>
      </c>
      <c r="I76" s="16" t="s">
        <v>532</v>
      </c>
      <c r="J76" s="16" t="s">
        <v>3809</v>
      </c>
      <c r="K76" s="15" t="s">
        <v>173</v>
      </c>
      <c r="L76" s="15" t="s">
        <v>533</v>
      </c>
      <c r="M76" s="18"/>
      <c r="N76" s="18"/>
      <c r="O76" s="18"/>
      <c r="P76" s="18"/>
      <c r="Q76" s="15" t="s">
        <v>165</v>
      </c>
      <c r="R76" s="15"/>
      <c r="S76" s="15"/>
      <c r="T76" s="18"/>
      <c r="U76" s="18"/>
      <c r="V76" s="18"/>
      <c r="W76" s="18"/>
      <c r="X76" s="15"/>
      <c r="Y76" s="14" t="s">
        <v>23626</v>
      </c>
      <c r="Z76" s="14"/>
      <c r="AA76" s="49" t="s">
        <v>24188</v>
      </c>
    </row>
    <row r="77" spans="1:27" s="21" customFormat="1" ht="60">
      <c r="A77" s="14">
        <v>73</v>
      </c>
      <c r="B77" s="14" t="s">
        <v>23622</v>
      </c>
      <c r="C77" s="14" t="s">
        <v>205</v>
      </c>
      <c r="D77" s="15" t="s">
        <v>535</v>
      </c>
      <c r="E77" s="15" t="s">
        <v>536</v>
      </c>
      <c r="F77" s="15" t="s">
        <v>23379</v>
      </c>
      <c r="G77" s="44" t="s">
        <v>537</v>
      </c>
      <c r="H77" s="15">
        <v>3118703461</v>
      </c>
      <c r="I77" s="16" t="s">
        <v>538</v>
      </c>
      <c r="J77" s="16" t="s">
        <v>3809</v>
      </c>
      <c r="K77" s="15" t="s">
        <v>539</v>
      </c>
      <c r="L77" s="15" t="s">
        <v>540</v>
      </c>
      <c r="M77" s="18"/>
      <c r="N77" s="18"/>
      <c r="O77" s="18"/>
      <c r="P77" s="18"/>
      <c r="Q77" s="15" t="s">
        <v>182</v>
      </c>
      <c r="R77" s="15"/>
      <c r="S77" s="15"/>
      <c r="T77" s="18"/>
      <c r="U77" s="18"/>
      <c r="V77" s="18"/>
      <c r="W77" s="18"/>
      <c r="X77" s="15"/>
      <c r="Y77" s="14" t="s">
        <v>205</v>
      </c>
      <c r="Z77" s="14"/>
      <c r="AA77" s="49" t="s">
        <v>541</v>
      </c>
    </row>
    <row r="78" spans="1:27" s="21" customFormat="1" ht="36">
      <c r="A78" s="14">
        <v>74</v>
      </c>
      <c r="B78" s="14" t="s">
        <v>23622</v>
      </c>
      <c r="C78" s="14" t="s">
        <v>205</v>
      </c>
      <c r="D78" s="15" t="s">
        <v>19405</v>
      </c>
      <c r="E78" s="15" t="s">
        <v>22467</v>
      </c>
      <c r="F78" s="15" t="s">
        <v>23379</v>
      </c>
      <c r="G78" s="44" t="s">
        <v>544</v>
      </c>
      <c r="H78" s="15" t="s">
        <v>545</v>
      </c>
      <c r="I78" s="16" t="s">
        <v>546</v>
      </c>
      <c r="J78" s="16" t="s">
        <v>3809</v>
      </c>
      <c r="K78" s="15" t="s">
        <v>547</v>
      </c>
      <c r="L78" s="15" t="s">
        <v>548</v>
      </c>
      <c r="M78" s="18"/>
      <c r="N78" s="18"/>
      <c r="O78" s="18"/>
      <c r="P78" s="18"/>
      <c r="Q78" s="15" t="s">
        <v>182</v>
      </c>
      <c r="R78" s="15"/>
      <c r="S78" s="15"/>
      <c r="T78" s="18"/>
      <c r="U78" s="18"/>
      <c r="V78" s="18"/>
      <c r="W78" s="18"/>
      <c r="X78" s="15"/>
      <c r="Y78" s="14" t="s">
        <v>250</v>
      </c>
      <c r="Z78" s="14"/>
      <c r="AA78" s="49" t="s">
        <v>24189</v>
      </c>
    </row>
    <row r="79" spans="1:27" s="21" customFormat="1" ht="24">
      <c r="A79" s="14">
        <v>75</v>
      </c>
      <c r="B79" s="14" t="s">
        <v>23622</v>
      </c>
      <c r="C79" s="14" t="s">
        <v>205</v>
      </c>
      <c r="D79" s="51" t="s">
        <v>19406</v>
      </c>
      <c r="E79" s="15" t="s">
        <v>22468</v>
      </c>
      <c r="F79" s="15" t="s">
        <v>23377</v>
      </c>
      <c r="G79" s="44" t="s">
        <v>550</v>
      </c>
      <c r="H79" s="15" t="s">
        <v>551</v>
      </c>
      <c r="I79" s="16" t="s">
        <v>552</v>
      </c>
      <c r="J79" s="16" t="s">
        <v>3809</v>
      </c>
      <c r="K79" s="15" t="s">
        <v>553</v>
      </c>
      <c r="L79" s="15" t="s">
        <v>554</v>
      </c>
      <c r="M79" s="18"/>
      <c r="N79" s="18"/>
      <c r="O79" s="18"/>
      <c r="P79" s="18"/>
      <c r="Q79" s="15" t="s">
        <v>182</v>
      </c>
      <c r="R79" s="15"/>
      <c r="S79" s="15"/>
      <c r="T79" s="18"/>
      <c r="U79" s="18"/>
      <c r="V79" s="18"/>
      <c r="W79" s="18"/>
      <c r="X79" s="15"/>
      <c r="Y79" s="14" t="s">
        <v>205</v>
      </c>
      <c r="Z79" s="14" t="str">
        <f>VLOOKUP(Y79,[1]ZOMAC!$E$2:$E$368,1,0)</f>
        <v>ARAUCA</v>
      </c>
      <c r="AA79" s="49" t="s">
        <v>24190</v>
      </c>
    </row>
    <row r="80" spans="1:27" s="21" customFormat="1" ht="12">
      <c r="A80" s="14">
        <v>76</v>
      </c>
      <c r="B80" s="14" t="s">
        <v>23622</v>
      </c>
      <c r="C80" s="14" t="s">
        <v>205</v>
      </c>
      <c r="D80" s="15" t="s">
        <v>19407</v>
      </c>
      <c r="E80" s="15" t="s">
        <v>22469</v>
      </c>
      <c r="F80" s="15" t="s">
        <v>23379</v>
      </c>
      <c r="G80" s="44" t="s">
        <v>555</v>
      </c>
      <c r="H80" s="15" t="s">
        <v>556</v>
      </c>
      <c r="I80" s="16" t="s">
        <v>557</v>
      </c>
      <c r="J80" s="16" t="s">
        <v>3809</v>
      </c>
      <c r="K80" s="15" t="s">
        <v>558</v>
      </c>
      <c r="L80" s="15" t="s">
        <v>559</v>
      </c>
      <c r="M80" s="18"/>
      <c r="N80" s="18"/>
      <c r="O80" s="18"/>
      <c r="P80" s="18"/>
      <c r="Q80" s="15" t="s">
        <v>182</v>
      </c>
      <c r="R80" s="15"/>
      <c r="S80" s="15"/>
      <c r="T80" s="18"/>
      <c r="U80" s="18"/>
      <c r="V80" s="18"/>
      <c r="W80" s="18"/>
      <c r="X80" s="15"/>
      <c r="Y80" s="14" t="s">
        <v>205</v>
      </c>
      <c r="Z80" s="14"/>
      <c r="AA80" s="49" t="s">
        <v>24191</v>
      </c>
    </row>
    <row r="81" spans="1:27" s="21" customFormat="1" ht="24">
      <c r="A81" s="14">
        <v>77</v>
      </c>
      <c r="B81" s="14" t="s">
        <v>23622</v>
      </c>
      <c r="C81" s="14" t="s">
        <v>205</v>
      </c>
      <c r="D81" s="15" t="s">
        <v>19408</v>
      </c>
      <c r="E81" s="15" t="s">
        <v>22470</v>
      </c>
      <c r="F81" s="15" t="s">
        <v>23379</v>
      </c>
      <c r="G81" s="44" t="s">
        <v>560</v>
      </c>
      <c r="H81" s="15" t="s">
        <v>561</v>
      </c>
      <c r="I81" s="16" t="s">
        <v>562</v>
      </c>
      <c r="J81" s="16" t="s">
        <v>3809</v>
      </c>
      <c r="K81" s="15" t="s">
        <v>563</v>
      </c>
      <c r="L81" s="15" t="s">
        <v>564</v>
      </c>
      <c r="M81" s="18"/>
      <c r="N81" s="18"/>
      <c r="O81" s="18"/>
      <c r="P81" s="18"/>
      <c r="Q81" s="15" t="s">
        <v>182</v>
      </c>
      <c r="R81" s="15"/>
      <c r="S81" s="15"/>
      <c r="T81" s="18"/>
      <c r="U81" s="18"/>
      <c r="V81" s="18"/>
      <c r="W81" s="18"/>
      <c r="X81" s="15"/>
      <c r="Y81" s="14" t="s">
        <v>250</v>
      </c>
      <c r="Z81" s="14"/>
      <c r="AA81" s="49" t="s">
        <v>24192</v>
      </c>
    </row>
    <row r="82" spans="1:27" s="21" customFormat="1" ht="48">
      <c r="A82" s="14">
        <v>78</v>
      </c>
      <c r="B82" s="14" t="s">
        <v>23622</v>
      </c>
      <c r="C82" s="14" t="s">
        <v>205</v>
      </c>
      <c r="D82" s="15" t="s">
        <v>566</v>
      </c>
      <c r="E82" s="15" t="s">
        <v>566</v>
      </c>
      <c r="F82" s="15" t="s">
        <v>23379</v>
      </c>
      <c r="G82" s="44" t="s">
        <v>567</v>
      </c>
      <c r="H82" s="15" t="s">
        <v>568</v>
      </c>
      <c r="I82" s="16" t="s">
        <v>569</v>
      </c>
      <c r="J82" s="16" t="s">
        <v>3809</v>
      </c>
      <c r="K82" s="15" t="s">
        <v>570</v>
      </c>
      <c r="L82" s="15" t="s">
        <v>571</v>
      </c>
      <c r="M82" s="18"/>
      <c r="N82" s="18"/>
      <c r="O82" s="18"/>
      <c r="P82" s="18"/>
      <c r="Q82" s="15" t="s">
        <v>182</v>
      </c>
      <c r="R82" s="15"/>
      <c r="S82" s="15"/>
      <c r="T82" s="18"/>
      <c r="U82" s="18"/>
      <c r="V82" s="18"/>
      <c r="W82" s="18"/>
      <c r="X82" s="15"/>
      <c r="Y82" s="14" t="s">
        <v>250</v>
      </c>
      <c r="Z82" s="14"/>
      <c r="AA82" s="49" t="s">
        <v>572</v>
      </c>
    </row>
    <row r="83" spans="1:27" s="21" customFormat="1" ht="48">
      <c r="A83" s="14">
        <v>79</v>
      </c>
      <c r="B83" s="14" t="s">
        <v>23622</v>
      </c>
      <c r="C83" s="14" t="s">
        <v>205</v>
      </c>
      <c r="D83" s="51" t="s">
        <v>573</v>
      </c>
      <c r="E83" s="15" t="s">
        <v>574</v>
      </c>
      <c r="F83" s="15" t="s">
        <v>23379</v>
      </c>
      <c r="G83" s="44" t="s">
        <v>575</v>
      </c>
      <c r="H83" s="15">
        <v>3213598401</v>
      </c>
      <c r="I83" s="16" t="s">
        <v>576</v>
      </c>
      <c r="J83" s="16" t="s">
        <v>3809</v>
      </c>
      <c r="K83" s="15" t="s">
        <v>577</v>
      </c>
      <c r="L83" s="15" t="s">
        <v>578</v>
      </c>
      <c r="M83" s="18"/>
      <c r="N83" s="18"/>
      <c r="O83" s="18"/>
      <c r="P83" s="18"/>
      <c r="Q83" s="15" t="s">
        <v>182</v>
      </c>
      <c r="R83" s="15"/>
      <c r="S83" s="15"/>
      <c r="T83" s="18"/>
      <c r="U83" s="18"/>
      <c r="V83" s="18"/>
      <c r="W83" s="18"/>
      <c r="X83" s="15"/>
      <c r="Y83" s="14" t="s">
        <v>250</v>
      </c>
      <c r="Z83" s="14" t="str">
        <f>VLOOKUP(Y83,[1]ZOMAC!$E$2:$E$368,1,0)</f>
        <v>TAME</v>
      </c>
      <c r="AA83" s="49" t="s">
        <v>579</v>
      </c>
    </row>
    <row r="84" spans="1:27" s="21" customFormat="1" ht="60">
      <c r="A84" s="14">
        <v>80</v>
      </c>
      <c r="B84" s="14" t="s">
        <v>23622</v>
      </c>
      <c r="C84" s="14" t="s">
        <v>205</v>
      </c>
      <c r="D84" s="15" t="s">
        <v>580</v>
      </c>
      <c r="E84" s="15" t="s">
        <v>581</v>
      </c>
      <c r="F84" s="15" t="s">
        <v>23379</v>
      </c>
      <c r="G84" s="44" t="s">
        <v>582</v>
      </c>
      <c r="H84" s="15">
        <v>3132425277</v>
      </c>
      <c r="I84" s="16" t="s">
        <v>583</v>
      </c>
      <c r="J84" s="16" t="s">
        <v>3809</v>
      </c>
      <c r="K84" s="15" t="s">
        <v>584</v>
      </c>
      <c r="L84" s="15" t="s">
        <v>584</v>
      </c>
      <c r="M84" s="18"/>
      <c r="N84" s="18"/>
      <c r="O84" s="18"/>
      <c r="P84" s="18"/>
      <c r="Q84" s="15" t="s">
        <v>182</v>
      </c>
      <c r="R84" s="15"/>
      <c r="S84" s="15"/>
      <c r="T84" s="18"/>
      <c r="U84" s="18"/>
      <c r="V84" s="18"/>
      <c r="W84" s="18"/>
      <c r="X84" s="15"/>
      <c r="Y84" s="14" t="s">
        <v>197</v>
      </c>
      <c r="Z84" s="14"/>
      <c r="AA84" s="49" t="s">
        <v>585</v>
      </c>
    </row>
    <row r="85" spans="1:27" s="21" customFormat="1" ht="48">
      <c r="A85" s="14">
        <v>81</v>
      </c>
      <c r="B85" s="14" t="s">
        <v>23622</v>
      </c>
      <c r="C85" s="14" t="s">
        <v>205</v>
      </c>
      <c r="D85" s="15" t="s">
        <v>586</v>
      </c>
      <c r="E85" s="15" t="s">
        <v>586</v>
      </c>
      <c r="F85" s="15" t="s">
        <v>23379</v>
      </c>
      <c r="G85" s="44" t="s">
        <v>524</v>
      </c>
      <c r="H85" s="15">
        <v>3106666837</v>
      </c>
      <c r="I85" s="16" t="s">
        <v>526</v>
      </c>
      <c r="J85" s="16" t="s">
        <v>3809</v>
      </c>
      <c r="K85" s="15" t="s">
        <v>587</v>
      </c>
      <c r="L85" s="15" t="s">
        <v>588</v>
      </c>
      <c r="M85" s="18"/>
      <c r="N85" s="18"/>
      <c r="O85" s="18"/>
      <c r="P85" s="18"/>
      <c r="Q85" s="15" t="s">
        <v>165</v>
      </c>
      <c r="R85" s="15"/>
      <c r="S85" s="15"/>
      <c r="T85" s="18"/>
      <c r="U85" s="18"/>
      <c r="V85" s="18"/>
      <c r="W85" s="18"/>
      <c r="X85" s="15"/>
      <c r="Y85" s="14" t="s">
        <v>197</v>
      </c>
      <c r="Z85" s="14"/>
      <c r="AA85" s="49" t="s">
        <v>24193</v>
      </c>
    </row>
    <row r="86" spans="1:27" s="21" customFormat="1" ht="48">
      <c r="A86" s="14">
        <v>82</v>
      </c>
      <c r="B86" s="14" t="s">
        <v>23622</v>
      </c>
      <c r="C86" s="14" t="s">
        <v>205</v>
      </c>
      <c r="D86" s="15" t="s">
        <v>589</v>
      </c>
      <c r="E86" s="15" t="s">
        <v>590</v>
      </c>
      <c r="F86" s="15" t="s">
        <v>23379</v>
      </c>
      <c r="G86" s="44" t="s">
        <v>591</v>
      </c>
      <c r="H86" s="15" t="s">
        <v>592</v>
      </c>
      <c r="I86" s="16" t="s">
        <v>237</v>
      </c>
      <c r="J86" s="16" t="s">
        <v>3809</v>
      </c>
      <c r="K86" s="15" t="s">
        <v>593</v>
      </c>
      <c r="L86" s="15" t="s">
        <v>594</v>
      </c>
      <c r="M86" s="18"/>
      <c r="N86" s="18"/>
      <c r="O86" s="18"/>
      <c r="P86" s="18"/>
      <c r="Q86" s="15" t="s">
        <v>182</v>
      </c>
      <c r="R86" s="15"/>
      <c r="S86" s="15"/>
      <c r="T86" s="18"/>
      <c r="U86" s="18"/>
      <c r="V86" s="18"/>
      <c r="W86" s="18"/>
      <c r="X86" s="15"/>
      <c r="Y86" s="14" t="s">
        <v>250</v>
      </c>
      <c r="Z86" s="14"/>
      <c r="AA86" s="49" t="s">
        <v>595</v>
      </c>
    </row>
    <row r="87" spans="1:27" s="21" customFormat="1" ht="24">
      <c r="A87" s="14">
        <v>83</v>
      </c>
      <c r="B87" s="14" t="s">
        <v>23622</v>
      </c>
      <c r="C87" s="14" t="s">
        <v>205</v>
      </c>
      <c r="D87" s="15" t="s">
        <v>19409</v>
      </c>
      <c r="E87" s="15" t="s">
        <v>19409</v>
      </c>
      <c r="F87" s="15" t="s">
        <v>23379</v>
      </c>
      <c r="G87" s="44">
        <v>1014179122</v>
      </c>
      <c r="H87" s="15" t="s">
        <v>597</v>
      </c>
      <c r="I87" s="16" t="s">
        <v>598</v>
      </c>
      <c r="J87" s="16" t="s">
        <v>3809</v>
      </c>
      <c r="K87" s="15" t="s">
        <v>599</v>
      </c>
      <c r="L87" s="15" t="s">
        <v>600</v>
      </c>
      <c r="M87" s="18"/>
      <c r="N87" s="18"/>
      <c r="O87" s="18"/>
      <c r="P87" s="18"/>
      <c r="Q87" s="15" t="s">
        <v>182</v>
      </c>
      <c r="R87" s="15"/>
      <c r="S87" s="15"/>
      <c r="T87" s="18"/>
      <c r="U87" s="18"/>
      <c r="V87" s="18"/>
      <c r="W87" s="18"/>
      <c r="X87" s="15"/>
      <c r="Y87" s="14" t="s">
        <v>187</v>
      </c>
      <c r="Z87" s="14"/>
      <c r="AA87" s="49" t="s">
        <v>601</v>
      </c>
    </row>
    <row r="88" spans="1:27" s="21" customFormat="1" ht="24">
      <c r="A88" s="14">
        <v>84</v>
      </c>
      <c r="B88" s="14" t="s">
        <v>23622</v>
      </c>
      <c r="C88" s="14" t="s">
        <v>205</v>
      </c>
      <c r="D88" s="15" t="s">
        <v>19410</v>
      </c>
      <c r="E88" s="15" t="s">
        <v>19410</v>
      </c>
      <c r="F88" s="15" t="s">
        <v>23379</v>
      </c>
      <c r="G88" s="44">
        <v>37891680</v>
      </c>
      <c r="H88" s="15">
        <v>3143205562</v>
      </c>
      <c r="I88" s="16" t="s">
        <v>602</v>
      </c>
      <c r="J88" s="16" t="s">
        <v>3809</v>
      </c>
      <c r="K88" s="15" t="s">
        <v>603</v>
      </c>
      <c r="L88" s="15"/>
      <c r="M88" s="18"/>
      <c r="N88" s="18"/>
      <c r="O88" s="18"/>
      <c r="P88" s="18"/>
      <c r="Q88" s="15" t="s">
        <v>182</v>
      </c>
      <c r="R88" s="15"/>
      <c r="S88" s="15"/>
      <c r="T88" s="18"/>
      <c r="U88" s="18"/>
      <c r="V88" s="18"/>
      <c r="W88" s="18"/>
      <c r="X88" s="15"/>
      <c r="Y88" s="14" t="s">
        <v>23626</v>
      </c>
      <c r="Z88" s="14"/>
      <c r="AA88" s="49" t="s">
        <v>24194</v>
      </c>
    </row>
    <row r="89" spans="1:27" s="21" customFormat="1" ht="36">
      <c r="A89" s="14">
        <v>85</v>
      </c>
      <c r="B89" s="14" t="s">
        <v>23622</v>
      </c>
      <c r="C89" s="14" t="s">
        <v>205</v>
      </c>
      <c r="D89" s="15" t="s">
        <v>605</v>
      </c>
      <c r="E89" s="15" t="s">
        <v>477</v>
      </c>
      <c r="F89" s="15" t="s">
        <v>23379</v>
      </c>
      <c r="G89" s="44" t="s">
        <v>478</v>
      </c>
      <c r="H89" s="15" t="s">
        <v>606</v>
      </c>
      <c r="I89" s="16" t="s">
        <v>480</v>
      </c>
      <c r="J89" s="16" t="s">
        <v>3809</v>
      </c>
      <c r="K89" s="15" t="s">
        <v>607</v>
      </c>
      <c r="L89" s="15" t="s">
        <v>608</v>
      </c>
      <c r="M89" s="18"/>
      <c r="N89" s="18"/>
      <c r="O89" s="18"/>
      <c r="P89" s="18"/>
      <c r="Q89" s="15" t="s">
        <v>165</v>
      </c>
      <c r="R89" s="15"/>
      <c r="S89" s="15"/>
      <c r="T89" s="18"/>
      <c r="U89" s="18"/>
      <c r="V89" s="18"/>
      <c r="W89" s="18"/>
      <c r="X89" s="15"/>
      <c r="Y89" s="14" t="s">
        <v>205</v>
      </c>
      <c r="Z89" s="14"/>
      <c r="AA89" s="49" t="s">
        <v>609</v>
      </c>
    </row>
    <row r="90" spans="1:27" s="21" customFormat="1" ht="60">
      <c r="A90" s="14">
        <v>86</v>
      </c>
      <c r="B90" s="14" t="s">
        <v>23622</v>
      </c>
      <c r="C90" s="14" t="s">
        <v>205</v>
      </c>
      <c r="D90" s="15" t="s">
        <v>198</v>
      </c>
      <c r="E90" s="15" t="s">
        <v>611</v>
      </c>
      <c r="F90" s="15" t="s">
        <v>23379</v>
      </c>
      <c r="G90" s="44" t="s">
        <v>612</v>
      </c>
      <c r="H90" s="15" t="s">
        <v>613</v>
      </c>
      <c r="I90" s="16" t="s">
        <v>614</v>
      </c>
      <c r="J90" s="16" t="s">
        <v>3809</v>
      </c>
      <c r="K90" s="15" t="s">
        <v>615</v>
      </c>
      <c r="L90" s="15" t="s">
        <v>616</v>
      </c>
      <c r="M90" s="18"/>
      <c r="N90" s="18"/>
      <c r="O90" s="18"/>
      <c r="P90" s="18"/>
      <c r="Q90" s="15" t="s">
        <v>249</v>
      </c>
      <c r="R90" s="15"/>
      <c r="S90" s="15"/>
      <c r="T90" s="18"/>
      <c r="U90" s="18"/>
      <c r="V90" s="18"/>
      <c r="W90" s="18"/>
      <c r="X90" s="15"/>
      <c r="Y90" s="14" t="s">
        <v>205</v>
      </c>
      <c r="Z90" s="14"/>
      <c r="AA90" s="49" t="s">
        <v>24195</v>
      </c>
    </row>
    <row r="91" spans="1:27" s="21" customFormat="1" ht="84">
      <c r="A91" s="14">
        <v>87</v>
      </c>
      <c r="B91" s="14" t="s">
        <v>23622</v>
      </c>
      <c r="C91" s="14" t="s">
        <v>205</v>
      </c>
      <c r="D91" s="15" t="s">
        <v>618</v>
      </c>
      <c r="E91" s="15" t="s">
        <v>618</v>
      </c>
      <c r="F91" s="15" t="s">
        <v>23379</v>
      </c>
      <c r="G91" s="44" t="s">
        <v>620</v>
      </c>
      <c r="H91" s="15" t="s">
        <v>621</v>
      </c>
      <c r="I91" s="16" t="s">
        <v>622</v>
      </c>
      <c r="J91" s="16" t="s">
        <v>3809</v>
      </c>
      <c r="K91" s="15" t="s">
        <v>623</v>
      </c>
      <c r="L91" s="15" t="s">
        <v>624</v>
      </c>
      <c r="M91" s="18"/>
      <c r="N91" s="18"/>
      <c r="O91" s="18"/>
      <c r="P91" s="18"/>
      <c r="Q91" s="15" t="s">
        <v>182</v>
      </c>
      <c r="R91" s="15"/>
      <c r="S91" s="15"/>
      <c r="T91" s="18"/>
      <c r="U91" s="18"/>
      <c r="V91" s="18"/>
      <c r="W91" s="18"/>
      <c r="X91" s="15"/>
      <c r="Y91" s="14" t="s">
        <v>250</v>
      </c>
      <c r="Z91" s="14"/>
      <c r="AA91" s="49" t="s">
        <v>625</v>
      </c>
    </row>
    <row r="92" spans="1:27" s="21" customFormat="1" ht="48">
      <c r="A92" s="14">
        <v>88</v>
      </c>
      <c r="B92" s="14" t="s">
        <v>23622</v>
      </c>
      <c r="C92" s="14" t="s">
        <v>205</v>
      </c>
      <c r="D92" s="15" t="s">
        <v>626</v>
      </c>
      <c r="E92" s="15" t="s">
        <v>626</v>
      </c>
      <c r="F92" s="15" t="s">
        <v>23379</v>
      </c>
      <c r="G92" s="44" t="s">
        <v>627</v>
      </c>
      <c r="H92" s="15" t="s">
        <v>628</v>
      </c>
      <c r="I92" s="16" t="s">
        <v>629</v>
      </c>
      <c r="J92" s="16" t="s">
        <v>3809</v>
      </c>
      <c r="K92" s="15" t="s">
        <v>630</v>
      </c>
      <c r="L92" s="15" t="s">
        <v>631</v>
      </c>
      <c r="M92" s="18"/>
      <c r="N92" s="18"/>
      <c r="O92" s="18"/>
      <c r="P92" s="18"/>
      <c r="Q92" s="15" t="s">
        <v>182</v>
      </c>
      <c r="R92" s="15"/>
      <c r="S92" s="15"/>
      <c r="T92" s="18"/>
      <c r="U92" s="18"/>
      <c r="V92" s="18"/>
      <c r="W92" s="18"/>
      <c r="X92" s="15"/>
      <c r="Y92" s="14" t="s">
        <v>205</v>
      </c>
      <c r="Z92" s="14"/>
      <c r="AA92" s="49" t="s">
        <v>632</v>
      </c>
    </row>
    <row r="93" spans="1:27" s="21" customFormat="1" ht="36">
      <c r="A93" s="14">
        <v>89</v>
      </c>
      <c r="B93" s="14" t="s">
        <v>23622</v>
      </c>
      <c r="C93" s="14" t="s">
        <v>205</v>
      </c>
      <c r="D93" s="15" t="s">
        <v>633</v>
      </c>
      <c r="E93" s="15" t="s">
        <v>633</v>
      </c>
      <c r="F93" s="15" t="s">
        <v>23379</v>
      </c>
      <c r="G93" s="44" t="s">
        <v>635</v>
      </c>
      <c r="H93" s="15" t="s">
        <v>636</v>
      </c>
      <c r="I93" s="16" t="s">
        <v>637</v>
      </c>
      <c r="J93" s="16" t="s">
        <v>3809</v>
      </c>
      <c r="K93" s="15" t="s">
        <v>638</v>
      </c>
      <c r="L93" s="15" t="s">
        <v>639</v>
      </c>
      <c r="M93" s="18"/>
      <c r="N93" s="18"/>
      <c r="O93" s="18"/>
      <c r="P93" s="18"/>
      <c r="Q93" s="15" t="s">
        <v>182</v>
      </c>
      <c r="R93" s="15"/>
      <c r="S93" s="15"/>
      <c r="T93" s="18"/>
      <c r="U93" s="18"/>
      <c r="V93" s="18"/>
      <c r="W93" s="18"/>
      <c r="X93" s="15"/>
      <c r="Y93" s="14" t="s">
        <v>187</v>
      </c>
      <c r="Z93" s="14"/>
      <c r="AA93" s="49" t="s">
        <v>640</v>
      </c>
    </row>
    <row r="94" spans="1:27" s="21" customFormat="1" ht="72">
      <c r="A94" s="14">
        <v>90</v>
      </c>
      <c r="B94" s="14" t="s">
        <v>23622</v>
      </c>
      <c r="C94" s="14" t="s">
        <v>205</v>
      </c>
      <c r="D94" s="15" t="s">
        <v>19411</v>
      </c>
      <c r="E94" s="15" t="s">
        <v>22471</v>
      </c>
      <c r="F94" s="15" t="s">
        <v>23379</v>
      </c>
      <c r="G94" s="44" t="s">
        <v>642</v>
      </c>
      <c r="H94" s="15" t="s">
        <v>643</v>
      </c>
      <c r="I94" s="16" t="s">
        <v>644</v>
      </c>
      <c r="J94" s="16" t="s">
        <v>3809</v>
      </c>
      <c r="K94" s="15" t="s">
        <v>645</v>
      </c>
      <c r="L94" s="15" t="s">
        <v>646</v>
      </c>
      <c r="M94" s="18"/>
      <c r="N94" s="18"/>
      <c r="O94" s="18"/>
      <c r="P94" s="18"/>
      <c r="Q94" s="15" t="s">
        <v>182</v>
      </c>
      <c r="R94" s="15"/>
      <c r="S94" s="15"/>
      <c r="T94" s="18"/>
      <c r="U94" s="18"/>
      <c r="V94" s="18"/>
      <c r="W94" s="18"/>
      <c r="X94" s="15"/>
      <c r="Y94" s="14" t="s">
        <v>205</v>
      </c>
      <c r="Z94" s="14"/>
      <c r="AA94" s="49" t="s">
        <v>647</v>
      </c>
    </row>
    <row r="95" spans="1:27" s="21" customFormat="1" ht="24">
      <c r="A95" s="14">
        <v>91</v>
      </c>
      <c r="B95" s="14" t="s">
        <v>23622</v>
      </c>
      <c r="C95" s="14" t="s">
        <v>205</v>
      </c>
      <c r="D95" s="15" t="s">
        <v>19411</v>
      </c>
      <c r="E95" s="15" t="s">
        <v>648</v>
      </c>
      <c r="F95" s="15" t="s">
        <v>23379</v>
      </c>
      <c r="G95" s="44" t="s">
        <v>649</v>
      </c>
      <c r="H95" s="15" t="s">
        <v>650</v>
      </c>
      <c r="I95" s="16" t="s">
        <v>651</v>
      </c>
      <c r="J95" s="16" t="s">
        <v>3809</v>
      </c>
      <c r="K95" s="15" t="s">
        <v>203</v>
      </c>
      <c r="L95" s="15" t="s">
        <v>652</v>
      </c>
      <c r="M95" s="18"/>
      <c r="N95" s="18"/>
      <c r="O95" s="18"/>
      <c r="P95" s="18"/>
      <c r="Q95" s="15" t="s">
        <v>165</v>
      </c>
      <c r="R95" s="15"/>
      <c r="S95" s="15"/>
      <c r="T95" s="18"/>
      <c r="U95" s="18"/>
      <c r="V95" s="18"/>
      <c r="W95" s="18"/>
      <c r="X95" s="15"/>
      <c r="Y95" s="14" t="s">
        <v>250</v>
      </c>
      <c r="Z95" s="14"/>
      <c r="AA95" s="49" t="s">
        <v>653</v>
      </c>
    </row>
    <row r="96" spans="1:27" s="21" customFormat="1" ht="72">
      <c r="A96" s="14">
        <v>92</v>
      </c>
      <c r="B96" s="14" t="s">
        <v>23622</v>
      </c>
      <c r="C96" s="14" t="s">
        <v>205</v>
      </c>
      <c r="D96" s="15" t="s">
        <v>19412</v>
      </c>
      <c r="E96" s="15" t="s">
        <v>22472</v>
      </c>
      <c r="F96" s="15" t="s">
        <v>23379</v>
      </c>
      <c r="G96" s="44" t="s">
        <v>656</v>
      </c>
      <c r="H96" s="15" t="s">
        <v>657</v>
      </c>
      <c r="I96" s="16" t="s">
        <v>658</v>
      </c>
      <c r="J96" s="16" t="s">
        <v>3809</v>
      </c>
      <c r="K96" s="15" t="s">
        <v>659</v>
      </c>
      <c r="L96" s="15" t="s">
        <v>660</v>
      </c>
      <c r="M96" s="18"/>
      <c r="N96" s="18"/>
      <c r="O96" s="18"/>
      <c r="P96" s="18"/>
      <c r="Q96" s="15" t="s">
        <v>661</v>
      </c>
      <c r="R96" s="15"/>
      <c r="S96" s="15"/>
      <c r="T96" s="18"/>
      <c r="U96" s="18"/>
      <c r="V96" s="18"/>
      <c r="W96" s="18"/>
      <c r="X96" s="15"/>
      <c r="Y96" s="14" t="s">
        <v>205</v>
      </c>
      <c r="Z96" s="14"/>
      <c r="AA96" s="49" t="s">
        <v>24196</v>
      </c>
    </row>
    <row r="97" spans="1:27" s="21" customFormat="1" ht="24">
      <c r="A97" s="14">
        <v>93</v>
      </c>
      <c r="B97" s="14" t="s">
        <v>23622</v>
      </c>
      <c r="C97" s="14" t="s">
        <v>205</v>
      </c>
      <c r="D97" s="15" t="s">
        <v>663</v>
      </c>
      <c r="E97" s="15" t="s">
        <v>663</v>
      </c>
      <c r="F97" s="15" t="s">
        <v>23379</v>
      </c>
      <c r="G97" s="44" t="s">
        <v>664</v>
      </c>
      <c r="H97" s="15" t="s">
        <v>665</v>
      </c>
      <c r="I97" s="16" t="s">
        <v>666</v>
      </c>
      <c r="J97" s="16" t="s">
        <v>3809</v>
      </c>
      <c r="K97" s="15" t="s">
        <v>667</v>
      </c>
      <c r="L97" s="15"/>
      <c r="M97" s="18"/>
      <c r="N97" s="18"/>
      <c r="O97" s="18"/>
      <c r="P97" s="18"/>
      <c r="Q97" s="15" t="s">
        <v>182</v>
      </c>
      <c r="R97" s="15"/>
      <c r="S97" s="15"/>
      <c r="T97" s="18"/>
      <c r="U97" s="18"/>
      <c r="V97" s="18"/>
      <c r="W97" s="18"/>
      <c r="X97" s="15"/>
      <c r="Y97" s="14" t="s">
        <v>197</v>
      </c>
      <c r="Z97" s="14"/>
      <c r="AA97" s="49" t="s">
        <v>668</v>
      </c>
    </row>
    <row r="98" spans="1:27" s="21" customFormat="1" ht="60">
      <c r="A98" s="14">
        <v>94</v>
      </c>
      <c r="B98" s="14" t="s">
        <v>23622</v>
      </c>
      <c r="C98" s="14" t="s">
        <v>205</v>
      </c>
      <c r="D98" s="51" t="s">
        <v>669</v>
      </c>
      <c r="E98" s="15" t="s">
        <v>670</v>
      </c>
      <c r="F98" s="15" t="s">
        <v>23378</v>
      </c>
      <c r="G98" s="44" t="s">
        <v>671</v>
      </c>
      <c r="H98" s="15" t="s">
        <v>672</v>
      </c>
      <c r="I98" s="16" t="s">
        <v>673</v>
      </c>
      <c r="J98" s="16" t="s">
        <v>3809</v>
      </c>
      <c r="K98" s="15" t="s">
        <v>674</v>
      </c>
      <c r="L98" s="15" t="s">
        <v>675</v>
      </c>
      <c r="M98" s="18"/>
      <c r="N98" s="18"/>
      <c r="O98" s="18"/>
      <c r="P98" s="18"/>
      <c r="Q98" s="15" t="s">
        <v>182</v>
      </c>
      <c r="R98" s="15"/>
      <c r="S98" s="15"/>
      <c r="T98" s="18"/>
      <c r="U98" s="18"/>
      <c r="V98" s="18"/>
      <c r="W98" s="18"/>
      <c r="X98" s="15"/>
      <c r="Y98" s="14" t="s">
        <v>187</v>
      </c>
      <c r="Z98" s="14" t="str">
        <f>VLOOKUP(Y98,[1]ZOMAC!$E$2:$E$368,1,0)</f>
        <v>ARAUQUITA</v>
      </c>
      <c r="AA98" s="49" t="s">
        <v>676</v>
      </c>
    </row>
    <row r="99" spans="1:27" s="21" customFormat="1" ht="72">
      <c r="A99" s="14">
        <v>95</v>
      </c>
      <c r="B99" s="14" t="s">
        <v>23622</v>
      </c>
      <c r="C99" s="14" t="s">
        <v>205</v>
      </c>
      <c r="D99" s="51" t="s">
        <v>677</v>
      </c>
      <c r="E99" s="15" t="s">
        <v>678</v>
      </c>
      <c r="F99" s="15" t="s">
        <v>23378</v>
      </c>
      <c r="G99" s="44" t="s">
        <v>679</v>
      </c>
      <c r="H99" s="15" t="s">
        <v>680</v>
      </c>
      <c r="I99" s="16" t="s">
        <v>681</v>
      </c>
      <c r="J99" s="16" t="s">
        <v>3809</v>
      </c>
      <c r="K99" s="15" t="s">
        <v>674</v>
      </c>
      <c r="L99" s="15" t="s">
        <v>682</v>
      </c>
      <c r="M99" s="18"/>
      <c r="N99" s="18"/>
      <c r="O99" s="18"/>
      <c r="P99" s="18"/>
      <c r="Q99" s="15" t="s">
        <v>182</v>
      </c>
      <c r="R99" s="15"/>
      <c r="S99" s="15"/>
      <c r="T99" s="18"/>
      <c r="U99" s="18"/>
      <c r="V99" s="18"/>
      <c r="W99" s="18"/>
      <c r="X99" s="15"/>
      <c r="Y99" s="14" t="s">
        <v>187</v>
      </c>
      <c r="Z99" s="14" t="str">
        <f>VLOOKUP(Y99,[1]ZOMAC!$E$2:$E$368,1,0)</f>
        <v>ARAUQUITA</v>
      </c>
      <c r="AA99" s="49" t="s">
        <v>683</v>
      </c>
    </row>
    <row r="100" spans="1:27" s="21" customFormat="1" ht="24">
      <c r="A100" s="14">
        <v>96</v>
      </c>
      <c r="B100" s="14" t="s">
        <v>23622</v>
      </c>
      <c r="C100" s="14" t="s">
        <v>205</v>
      </c>
      <c r="D100" s="15" t="s">
        <v>684</v>
      </c>
      <c r="E100" s="15" t="s">
        <v>684</v>
      </c>
      <c r="F100" s="15" t="s">
        <v>23379</v>
      </c>
      <c r="G100" s="44" t="s">
        <v>686</v>
      </c>
      <c r="H100" s="15" t="s">
        <v>687</v>
      </c>
      <c r="I100" s="16" t="s">
        <v>688</v>
      </c>
      <c r="J100" s="16" t="s">
        <v>3809</v>
      </c>
      <c r="K100" s="15" t="s">
        <v>689</v>
      </c>
      <c r="L100" s="15" t="s">
        <v>690</v>
      </c>
      <c r="M100" s="18"/>
      <c r="N100" s="18"/>
      <c r="O100" s="18"/>
      <c r="P100" s="18"/>
      <c r="Q100" s="15" t="s">
        <v>182</v>
      </c>
      <c r="R100" s="15"/>
      <c r="S100" s="15"/>
      <c r="T100" s="18"/>
      <c r="U100" s="18"/>
      <c r="V100" s="18"/>
      <c r="W100" s="18"/>
      <c r="X100" s="15"/>
      <c r="Y100" s="14" t="s">
        <v>197</v>
      </c>
      <c r="Z100" s="14"/>
      <c r="AA100" s="49" t="s">
        <v>691</v>
      </c>
    </row>
    <row r="101" spans="1:27" s="21" customFormat="1" ht="48">
      <c r="A101" s="14">
        <v>97</v>
      </c>
      <c r="B101" s="14" t="s">
        <v>23622</v>
      </c>
      <c r="C101" s="14" t="s">
        <v>205</v>
      </c>
      <c r="D101" s="15" t="s">
        <v>198</v>
      </c>
      <c r="E101" s="15" t="s">
        <v>22473</v>
      </c>
      <c r="F101" s="15" t="s">
        <v>23379</v>
      </c>
      <c r="G101" s="44" t="s">
        <v>693</v>
      </c>
      <c r="H101" s="15" t="s">
        <v>694</v>
      </c>
      <c r="I101" s="16" t="s">
        <v>695</v>
      </c>
      <c r="J101" s="16" t="s">
        <v>3809</v>
      </c>
      <c r="K101" s="15" t="s">
        <v>696</v>
      </c>
      <c r="L101" s="15" t="s">
        <v>697</v>
      </c>
      <c r="M101" s="18"/>
      <c r="N101" s="18"/>
      <c r="O101" s="18"/>
      <c r="P101" s="18"/>
      <c r="Q101" s="15" t="s">
        <v>182</v>
      </c>
      <c r="R101" s="15"/>
      <c r="S101" s="15"/>
      <c r="T101" s="18"/>
      <c r="U101" s="18"/>
      <c r="V101" s="18"/>
      <c r="W101" s="18"/>
      <c r="X101" s="15"/>
      <c r="Y101" s="14" t="s">
        <v>698</v>
      </c>
      <c r="Z101" s="14"/>
      <c r="AA101" s="49" t="s">
        <v>699</v>
      </c>
    </row>
    <row r="102" spans="1:27" s="21" customFormat="1" ht="36">
      <c r="A102" s="14">
        <v>98</v>
      </c>
      <c r="B102" s="14" t="s">
        <v>23622</v>
      </c>
      <c r="C102" s="14" t="s">
        <v>205</v>
      </c>
      <c r="D102" s="50" t="s">
        <v>19413</v>
      </c>
      <c r="E102" s="15" t="s">
        <v>19413</v>
      </c>
      <c r="F102" s="15" t="s">
        <v>23378</v>
      </c>
      <c r="G102" s="44" t="s">
        <v>701</v>
      </c>
      <c r="H102" s="15" t="s">
        <v>702</v>
      </c>
      <c r="I102" s="16" t="s">
        <v>703</v>
      </c>
      <c r="J102" s="16" t="s">
        <v>3809</v>
      </c>
      <c r="K102" s="15" t="s">
        <v>704</v>
      </c>
      <c r="L102" s="15" t="s">
        <v>705</v>
      </c>
      <c r="M102" s="18"/>
      <c r="N102" s="18"/>
      <c r="O102" s="18"/>
      <c r="P102" s="18"/>
      <c r="Q102" s="15" t="s">
        <v>182</v>
      </c>
      <c r="R102" s="15"/>
      <c r="S102" s="15"/>
      <c r="T102" s="18"/>
      <c r="U102" s="18"/>
      <c r="V102" s="18"/>
      <c r="W102" s="18"/>
      <c r="X102" s="15"/>
      <c r="Y102" s="14" t="s">
        <v>250</v>
      </c>
      <c r="Z102" s="14"/>
      <c r="AA102" s="49" t="s">
        <v>24197</v>
      </c>
    </row>
    <row r="103" spans="1:27" s="21" customFormat="1" ht="24">
      <c r="A103" s="14">
        <v>99</v>
      </c>
      <c r="B103" s="14" t="s">
        <v>23622</v>
      </c>
      <c r="C103" s="14" t="s">
        <v>205</v>
      </c>
      <c r="D103" s="15" t="s">
        <v>706</v>
      </c>
      <c r="E103" s="15" t="s">
        <v>574</v>
      </c>
      <c r="F103" s="15" t="s">
        <v>23379</v>
      </c>
      <c r="G103" s="44" t="s">
        <v>575</v>
      </c>
      <c r="H103" s="15" t="s">
        <v>707</v>
      </c>
      <c r="I103" s="16" t="s">
        <v>708</v>
      </c>
      <c r="J103" s="16" t="s">
        <v>3809</v>
      </c>
      <c r="K103" s="15" t="s">
        <v>709</v>
      </c>
      <c r="L103" s="15" t="s">
        <v>710</v>
      </c>
      <c r="M103" s="18"/>
      <c r="N103" s="18"/>
      <c r="O103" s="18"/>
      <c r="P103" s="18"/>
      <c r="Q103" s="15" t="s">
        <v>165</v>
      </c>
      <c r="R103" s="15"/>
      <c r="S103" s="15"/>
      <c r="T103" s="18"/>
      <c r="U103" s="18"/>
      <c r="V103" s="18"/>
      <c r="W103" s="18"/>
      <c r="X103" s="15"/>
      <c r="Y103" s="14" t="s">
        <v>250</v>
      </c>
      <c r="Z103" s="14"/>
      <c r="AA103" s="49" t="s">
        <v>24198</v>
      </c>
    </row>
    <row r="104" spans="1:27" s="21" customFormat="1" ht="60">
      <c r="A104" s="14">
        <v>100</v>
      </c>
      <c r="B104" s="14" t="s">
        <v>23622</v>
      </c>
      <c r="C104" s="14" t="s">
        <v>205</v>
      </c>
      <c r="D104" s="51" t="s">
        <v>19414</v>
      </c>
      <c r="E104" s="15" t="s">
        <v>22474</v>
      </c>
      <c r="F104" s="15" t="s">
        <v>23377</v>
      </c>
      <c r="G104" s="44" t="s">
        <v>713</v>
      </c>
      <c r="H104" s="15" t="s">
        <v>714</v>
      </c>
      <c r="I104" s="16" t="s">
        <v>715</v>
      </c>
      <c r="J104" s="16" t="s">
        <v>3809</v>
      </c>
      <c r="K104" s="15" t="s">
        <v>716</v>
      </c>
      <c r="L104" s="15"/>
      <c r="M104" s="18"/>
      <c r="N104" s="18"/>
      <c r="O104" s="18"/>
      <c r="P104" s="18"/>
      <c r="Q104" s="15"/>
      <c r="R104" s="15"/>
      <c r="S104" s="15"/>
      <c r="T104" s="18"/>
      <c r="U104" s="18"/>
      <c r="V104" s="18"/>
      <c r="W104" s="18"/>
      <c r="X104" s="15"/>
      <c r="Y104" s="14" t="s">
        <v>698</v>
      </c>
      <c r="Z104" s="14" t="str">
        <f>VLOOKUP(Y104,[1]ZOMAC!$E$2:$E$368,1,0)</f>
        <v>CRAVO NORTE</v>
      </c>
      <c r="AA104" s="49" t="s">
        <v>24199</v>
      </c>
    </row>
    <row r="105" spans="1:27" s="21" customFormat="1" ht="24">
      <c r="A105" s="14">
        <v>101</v>
      </c>
      <c r="B105" s="14" t="s">
        <v>23622</v>
      </c>
      <c r="C105" s="14" t="s">
        <v>205</v>
      </c>
      <c r="D105" s="15" t="s">
        <v>19411</v>
      </c>
      <c r="E105" s="15" t="s">
        <v>22475</v>
      </c>
      <c r="F105" s="15" t="s">
        <v>23379</v>
      </c>
      <c r="G105" s="44">
        <v>1117460430</v>
      </c>
      <c r="H105" s="15">
        <v>3177585517</v>
      </c>
      <c r="I105" s="16" t="s">
        <v>718</v>
      </c>
      <c r="J105" s="16" t="s">
        <v>3809</v>
      </c>
      <c r="K105" s="15" t="s">
        <v>719</v>
      </c>
      <c r="L105" s="15" t="s">
        <v>720</v>
      </c>
      <c r="M105" s="18"/>
      <c r="N105" s="18"/>
      <c r="O105" s="18"/>
      <c r="P105" s="18"/>
      <c r="Q105" s="15" t="s">
        <v>165</v>
      </c>
      <c r="R105" s="15"/>
      <c r="S105" s="15"/>
      <c r="T105" s="18"/>
      <c r="U105" s="18"/>
      <c r="V105" s="18"/>
      <c r="W105" s="18"/>
      <c r="X105" s="15"/>
      <c r="Y105" s="14" t="s">
        <v>698</v>
      </c>
      <c r="Z105" s="14"/>
      <c r="AA105" s="49" t="s">
        <v>24200</v>
      </c>
    </row>
    <row r="106" spans="1:27" s="21" customFormat="1" ht="24">
      <c r="A106" s="14">
        <v>102</v>
      </c>
      <c r="B106" s="14" t="s">
        <v>23622</v>
      </c>
      <c r="C106" s="14" t="s">
        <v>205</v>
      </c>
      <c r="D106" s="15" t="s">
        <v>722</v>
      </c>
      <c r="E106" s="15" t="s">
        <v>723</v>
      </c>
      <c r="F106" s="15" t="s">
        <v>23379</v>
      </c>
      <c r="G106" s="44" t="s">
        <v>724</v>
      </c>
      <c r="H106" s="15" t="s">
        <v>725</v>
      </c>
      <c r="I106" s="16" t="s">
        <v>726</v>
      </c>
      <c r="J106" s="16" t="s">
        <v>3809</v>
      </c>
      <c r="K106" s="15" t="s">
        <v>727</v>
      </c>
      <c r="L106" s="15" t="s">
        <v>728</v>
      </c>
      <c r="M106" s="18"/>
      <c r="N106" s="18"/>
      <c r="O106" s="18"/>
      <c r="P106" s="18"/>
      <c r="Q106" s="15" t="s">
        <v>182</v>
      </c>
      <c r="R106" s="15"/>
      <c r="S106" s="15"/>
      <c r="T106" s="18"/>
      <c r="U106" s="18"/>
      <c r="V106" s="18"/>
      <c r="W106" s="18"/>
      <c r="X106" s="15"/>
      <c r="Y106" s="14" t="s">
        <v>197</v>
      </c>
      <c r="Z106" s="14"/>
      <c r="AA106" s="49" t="s">
        <v>729</v>
      </c>
    </row>
    <row r="107" spans="1:27" s="21" customFormat="1" ht="24">
      <c r="A107" s="14">
        <v>103</v>
      </c>
      <c r="B107" s="14" t="s">
        <v>23622</v>
      </c>
      <c r="C107" s="14" t="s">
        <v>205</v>
      </c>
      <c r="D107" s="15" t="s">
        <v>19415</v>
      </c>
      <c r="E107" s="15" t="s">
        <v>22476</v>
      </c>
      <c r="F107" s="15" t="s">
        <v>23379</v>
      </c>
      <c r="G107" s="44" t="s">
        <v>730</v>
      </c>
      <c r="H107" s="15" t="s">
        <v>731</v>
      </c>
      <c r="I107" s="16" t="s">
        <v>732</v>
      </c>
      <c r="J107" s="16" t="s">
        <v>3809</v>
      </c>
      <c r="K107" s="15" t="s">
        <v>733</v>
      </c>
      <c r="L107" s="15" t="s">
        <v>610</v>
      </c>
      <c r="M107" s="18"/>
      <c r="N107" s="18"/>
      <c r="O107" s="18"/>
      <c r="P107" s="18"/>
      <c r="Q107" s="15" t="s">
        <v>182</v>
      </c>
      <c r="R107" s="15"/>
      <c r="S107" s="15"/>
      <c r="T107" s="18"/>
      <c r="U107" s="18"/>
      <c r="V107" s="18"/>
      <c r="W107" s="18"/>
      <c r="X107" s="15"/>
      <c r="Y107" s="14" t="s">
        <v>250</v>
      </c>
      <c r="Z107" s="14"/>
      <c r="AA107" s="49" t="s">
        <v>24201</v>
      </c>
    </row>
    <row r="108" spans="1:27" s="21" customFormat="1" ht="12">
      <c r="A108" s="14">
        <v>104</v>
      </c>
      <c r="B108" s="14" t="s">
        <v>23622</v>
      </c>
      <c r="C108" s="14" t="s">
        <v>205</v>
      </c>
      <c r="D108" s="15" t="s">
        <v>734</v>
      </c>
      <c r="E108" s="15" t="s">
        <v>734</v>
      </c>
      <c r="F108" s="15" t="s">
        <v>23379</v>
      </c>
      <c r="G108" s="44" t="s">
        <v>735</v>
      </c>
      <c r="H108" s="15" t="s">
        <v>736</v>
      </c>
      <c r="I108" s="16" t="s">
        <v>737</v>
      </c>
      <c r="J108" s="16" t="s">
        <v>3809</v>
      </c>
      <c r="K108" s="15" t="s">
        <v>738</v>
      </c>
      <c r="L108" s="15" t="s">
        <v>738</v>
      </c>
      <c r="M108" s="18"/>
      <c r="N108" s="18"/>
      <c r="O108" s="18"/>
      <c r="P108" s="18"/>
      <c r="Q108" s="15" t="s">
        <v>182</v>
      </c>
      <c r="R108" s="15"/>
      <c r="S108" s="15"/>
      <c r="T108" s="18"/>
      <c r="U108" s="18"/>
      <c r="V108" s="18"/>
      <c r="W108" s="18"/>
      <c r="X108" s="15"/>
      <c r="Y108" s="14" t="s">
        <v>205</v>
      </c>
      <c r="Z108" s="14"/>
      <c r="AA108" s="49" t="s">
        <v>739</v>
      </c>
    </row>
    <row r="109" spans="1:27" s="21" customFormat="1" ht="24">
      <c r="A109" s="14">
        <v>105</v>
      </c>
      <c r="B109" s="14" t="s">
        <v>23622</v>
      </c>
      <c r="C109" s="14" t="s">
        <v>205</v>
      </c>
      <c r="D109" s="15" t="s">
        <v>19416</v>
      </c>
      <c r="E109" s="15" t="s">
        <v>22477</v>
      </c>
      <c r="F109" s="15" t="s">
        <v>23379</v>
      </c>
      <c r="G109" s="44" t="s">
        <v>740</v>
      </c>
      <c r="H109" s="15" t="s">
        <v>741</v>
      </c>
      <c r="I109" s="16" t="s">
        <v>742</v>
      </c>
      <c r="J109" s="16" t="s">
        <v>3809</v>
      </c>
      <c r="K109" s="15" t="s">
        <v>743</v>
      </c>
      <c r="L109" s="15" t="s">
        <v>744</v>
      </c>
      <c r="M109" s="18"/>
      <c r="N109" s="18"/>
      <c r="O109" s="18"/>
      <c r="P109" s="18"/>
      <c r="Q109" s="15" t="s">
        <v>182</v>
      </c>
      <c r="R109" s="15"/>
      <c r="S109" s="15"/>
      <c r="T109" s="18"/>
      <c r="U109" s="18"/>
      <c r="V109" s="18"/>
      <c r="W109" s="18"/>
      <c r="X109" s="15"/>
      <c r="Y109" s="14" t="s">
        <v>205</v>
      </c>
      <c r="Z109" s="14"/>
      <c r="AA109" s="49" t="s">
        <v>24202</v>
      </c>
    </row>
    <row r="110" spans="1:27" s="21" customFormat="1" ht="60">
      <c r="A110" s="14">
        <v>106</v>
      </c>
      <c r="B110" s="14" t="s">
        <v>23622</v>
      </c>
      <c r="C110" s="14" t="s">
        <v>205</v>
      </c>
      <c r="D110" s="51" t="s">
        <v>745</v>
      </c>
      <c r="E110" s="15" t="s">
        <v>3809</v>
      </c>
      <c r="F110" s="15" t="s">
        <v>23377</v>
      </c>
      <c r="G110" s="44" t="s">
        <v>746</v>
      </c>
      <c r="H110" s="15"/>
      <c r="I110" s="16" t="s">
        <v>747</v>
      </c>
      <c r="J110" s="16" t="s">
        <v>3809</v>
      </c>
      <c r="K110" s="15" t="s">
        <v>749</v>
      </c>
      <c r="L110" s="15" t="s">
        <v>750</v>
      </c>
      <c r="M110" s="18"/>
      <c r="N110" s="18"/>
      <c r="O110" s="18"/>
      <c r="P110" s="18"/>
      <c r="Q110" s="15" t="s">
        <v>195</v>
      </c>
      <c r="R110" s="15"/>
      <c r="S110" s="15"/>
      <c r="T110" s="18"/>
      <c r="U110" s="18"/>
      <c r="V110" s="18"/>
      <c r="W110" s="18"/>
      <c r="X110" s="15"/>
      <c r="Y110" s="14" t="s">
        <v>250</v>
      </c>
      <c r="Z110" s="14" t="str">
        <f>VLOOKUP(Y110,[1]ZOMAC!$E$2:$E$368,1,0)</f>
        <v>TAME</v>
      </c>
      <c r="AA110" s="49" t="s">
        <v>751</v>
      </c>
    </row>
    <row r="111" spans="1:27" s="21" customFormat="1" ht="24">
      <c r="A111" s="14">
        <v>107</v>
      </c>
      <c r="B111" s="14" t="s">
        <v>23622</v>
      </c>
      <c r="C111" s="14" t="s">
        <v>205</v>
      </c>
      <c r="D111" s="15" t="s">
        <v>19417</v>
      </c>
      <c r="E111" s="15" t="s">
        <v>22478</v>
      </c>
      <c r="F111" s="15" t="s">
        <v>23379</v>
      </c>
      <c r="G111" s="44" t="s">
        <v>754</v>
      </c>
      <c r="H111" s="15" t="s">
        <v>755</v>
      </c>
      <c r="I111" s="16" t="s">
        <v>756</v>
      </c>
      <c r="J111" s="16" t="s">
        <v>3809</v>
      </c>
      <c r="K111" s="15" t="s">
        <v>757</v>
      </c>
      <c r="L111" s="15" t="s">
        <v>758</v>
      </c>
      <c r="M111" s="18"/>
      <c r="N111" s="18"/>
      <c r="O111" s="18"/>
      <c r="P111" s="18"/>
      <c r="Q111" s="15" t="s">
        <v>182</v>
      </c>
      <c r="R111" s="15"/>
      <c r="S111" s="15"/>
      <c r="T111" s="18"/>
      <c r="U111" s="18"/>
      <c r="V111" s="18"/>
      <c r="W111" s="18"/>
      <c r="X111" s="15"/>
      <c r="Y111" s="14" t="s">
        <v>250</v>
      </c>
      <c r="Z111" s="14"/>
      <c r="AA111" s="49" t="s">
        <v>759</v>
      </c>
    </row>
    <row r="112" spans="1:27" s="21" customFormat="1" ht="24">
      <c r="A112" s="14">
        <v>108</v>
      </c>
      <c r="B112" s="14" t="s">
        <v>23622</v>
      </c>
      <c r="C112" s="14" t="s">
        <v>205</v>
      </c>
      <c r="D112" s="51" t="s">
        <v>19418</v>
      </c>
      <c r="E112" s="15" t="s">
        <v>22479</v>
      </c>
      <c r="F112" s="15" t="s">
        <v>23377</v>
      </c>
      <c r="G112" s="44" t="s">
        <v>762</v>
      </c>
      <c r="H112" s="15" t="s">
        <v>763</v>
      </c>
      <c r="I112" s="16" t="s">
        <v>764</v>
      </c>
      <c r="J112" s="16" t="s">
        <v>3809</v>
      </c>
      <c r="K112" s="15" t="s">
        <v>766</v>
      </c>
      <c r="L112" s="15" t="s">
        <v>238</v>
      </c>
      <c r="M112" s="18"/>
      <c r="N112" s="18"/>
      <c r="O112" s="18"/>
      <c r="P112" s="18"/>
      <c r="Q112" s="15" t="s">
        <v>182</v>
      </c>
      <c r="R112" s="15"/>
      <c r="S112" s="15"/>
      <c r="T112" s="18"/>
      <c r="U112" s="18"/>
      <c r="V112" s="18"/>
      <c r="W112" s="18"/>
      <c r="X112" s="15"/>
      <c r="Y112" s="14" t="s">
        <v>767</v>
      </c>
      <c r="Z112" s="14" t="s">
        <v>767</v>
      </c>
      <c r="AA112" s="49" t="s">
        <v>24203</v>
      </c>
    </row>
    <row r="113" spans="1:27" s="21" customFormat="1" ht="36">
      <c r="A113" s="14">
        <v>109</v>
      </c>
      <c r="B113" s="14" t="s">
        <v>23622</v>
      </c>
      <c r="C113" s="14" t="s">
        <v>205</v>
      </c>
      <c r="D113" s="15" t="s">
        <v>633</v>
      </c>
      <c r="E113" s="15" t="s">
        <v>22480</v>
      </c>
      <c r="F113" s="15" t="s">
        <v>23379</v>
      </c>
      <c r="G113" s="44" t="s">
        <v>635</v>
      </c>
      <c r="H113" s="15" t="s">
        <v>636</v>
      </c>
      <c r="I113" s="16" t="s">
        <v>637</v>
      </c>
      <c r="J113" s="16" t="s">
        <v>3809</v>
      </c>
      <c r="K113" s="15" t="s">
        <v>769</v>
      </c>
      <c r="L113" s="15" t="s">
        <v>770</v>
      </c>
      <c r="M113" s="18"/>
      <c r="N113" s="18"/>
      <c r="O113" s="18"/>
      <c r="P113" s="18"/>
      <c r="Q113" s="15" t="s">
        <v>182</v>
      </c>
      <c r="R113" s="15"/>
      <c r="S113" s="15"/>
      <c r="T113" s="18"/>
      <c r="U113" s="18"/>
      <c r="V113" s="18"/>
      <c r="W113" s="18"/>
      <c r="X113" s="15"/>
      <c r="Y113" s="14" t="s">
        <v>187</v>
      </c>
      <c r="Z113" s="14"/>
      <c r="AA113" s="49" t="s">
        <v>24204</v>
      </c>
    </row>
    <row r="114" spans="1:27" s="21" customFormat="1" ht="228">
      <c r="A114" s="14">
        <v>110</v>
      </c>
      <c r="B114" s="14" t="s">
        <v>23622</v>
      </c>
      <c r="C114" s="14" t="s">
        <v>205</v>
      </c>
      <c r="D114" s="15" t="s">
        <v>772</v>
      </c>
      <c r="E114" s="15" t="s">
        <v>772</v>
      </c>
      <c r="F114" s="15" t="s">
        <v>23379</v>
      </c>
      <c r="G114" s="44" t="s">
        <v>773</v>
      </c>
      <c r="H114" s="15" t="s">
        <v>774</v>
      </c>
      <c r="I114" s="16" t="s">
        <v>775</v>
      </c>
      <c r="J114" s="16" t="s">
        <v>3809</v>
      </c>
      <c r="K114" s="15" t="s">
        <v>776</v>
      </c>
      <c r="L114" s="15" t="s">
        <v>777</v>
      </c>
      <c r="M114" s="18"/>
      <c r="N114" s="18"/>
      <c r="O114" s="18"/>
      <c r="P114" s="18"/>
      <c r="Q114" s="15" t="s">
        <v>165</v>
      </c>
      <c r="R114" s="15"/>
      <c r="S114" s="15"/>
      <c r="T114" s="18"/>
      <c r="U114" s="18"/>
      <c r="V114" s="18"/>
      <c r="W114" s="18"/>
      <c r="X114" s="15"/>
      <c r="Y114" s="14" t="s">
        <v>197</v>
      </c>
      <c r="Z114" s="14"/>
      <c r="AA114" s="49" t="s">
        <v>778</v>
      </c>
    </row>
    <row r="115" spans="1:27" s="21" customFormat="1" ht="24">
      <c r="A115" s="14">
        <v>111</v>
      </c>
      <c r="B115" s="14" t="s">
        <v>23622</v>
      </c>
      <c r="C115" s="14" t="s">
        <v>205</v>
      </c>
      <c r="D115" s="15" t="s">
        <v>779</v>
      </c>
      <c r="E115" s="15" t="s">
        <v>780</v>
      </c>
      <c r="F115" s="15" t="s">
        <v>23379</v>
      </c>
      <c r="G115" s="44" t="s">
        <v>781</v>
      </c>
      <c r="H115" s="15" t="s">
        <v>782</v>
      </c>
      <c r="I115" s="16" t="s">
        <v>783</v>
      </c>
      <c r="J115" s="16" t="s">
        <v>3809</v>
      </c>
      <c r="K115" s="15" t="s">
        <v>784</v>
      </c>
      <c r="L115" s="15" t="s">
        <v>785</v>
      </c>
      <c r="M115" s="18"/>
      <c r="N115" s="18"/>
      <c r="O115" s="18"/>
      <c r="P115" s="18"/>
      <c r="Q115" s="15" t="s">
        <v>249</v>
      </c>
      <c r="R115" s="15"/>
      <c r="S115" s="15"/>
      <c r="T115" s="18"/>
      <c r="U115" s="18"/>
      <c r="V115" s="18"/>
      <c r="W115" s="18"/>
      <c r="X115" s="15"/>
      <c r="Y115" s="14" t="s">
        <v>197</v>
      </c>
      <c r="Z115" s="14"/>
      <c r="AA115" s="49" t="s">
        <v>786</v>
      </c>
    </row>
    <row r="116" spans="1:27" s="21" customFormat="1" ht="24">
      <c r="A116" s="14">
        <v>112</v>
      </c>
      <c r="B116" s="14" t="s">
        <v>23622</v>
      </c>
      <c r="C116" s="14" t="s">
        <v>205</v>
      </c>
      <c r="D116" s="15" t="s">
        <v>684</v>
      </c>
      <c r="E116" s="15" t="s">
        <v>684</v>
      </c>
      <c r="F116" s="15" t="s">
        <v>23379</v>
      </c>
      <c r="G116" s="44" t="s">
        <v>686</v>
      </c>
      <c r="H116" s="15" t="s">
        <v>687</v>
      </c>
      <c r="I116" s="16" t="s">
        <v>688</v>
      </c>
      <c r="J116" s="16" t="s">
        <v>3809</v>
      </c>
      <c r="K116" s="15" t="s">
        <v>787</v>
      </c>
      <c r="L116" s="15" t="s">
        <v>788</v>
      </c>
      <c r="M116" s="18"/>
      <c r="N116" s="18"/>
      <c r="O116" s="18"/>
      <c r="P116" s="18"/>
      <c r="Q116" s="15" t="s">
        <v>182</v>
      </c>
      <c r="R116" s="15"/>
      <c r="S116" s="15"/>
      <c r="T116" s="18"/>
      <c r="U116" s="18"/>
      <c r="V116" s="18"/>
      <c r="W116" s="18"/>
      <c r="X116" s="15"/>
      <c r="Y116" s="14" t="s">
        <v>197</v>
      </c>
      <c r="Z116" s="14"/>
      <c r="AA116" s="49" t="s">
        <v>691</v>
      </c>
    </row>
    <row r="117" spans="1:27" s="21" customFormat="1" ht="24">
      <c r="A117" s="14">
        <v>113</v>
      </c>
      <c r="B117" s="14" t="s">
        <v>23622</v>
      </c>
      <c r="C117" s="14" t="s">
        <v>205</v>
      </c>
      <c r="D117" s="51" t="s">
        <v>19419</v>
      </c>
      <c r="E117" s="15" t="s">
        <v>22481</v>
      </c>
      <c r="F117" s="15" t="s">
        <v>23379</v>
      </c>
      <c r="G117" s="44" t="s">
        <v>791</v>
      </c>
      <c r="H117" s="15" t="s">
        <v>792</v>
      </c>
      <c r="I117" s="16" t="s">
        <v>793</v>
      </c>
      <c r="J117" s="16" t="s">
        <v>3809</v>
      </c>
      <c r="K117" s="15" t="s">
        <v>173</v>
      </c>
      <c r="L117" s="15" t="s">
        <v>794</v>
      </c>
      <c r="M117" s="18"/>
      <c r="N117" s="18"/>
      <c r="O117" s="18"/>
      <c r="P117" s="18"/>
      <c r="Q117" s="15" t="s">
        <v>165</v>
      </c>
      <c r="R117" s="15"/>
      <c r="S117" s="15"/>
      <c r="T117" s="18"/>
      <c r="U117" s="18"/>
      <c r="V117" s="18"/>
      <c r="W117" s="18"/>
      <c r="X117" s="15"/>
      <c r="Y117" s="14" t="s">
        <v>23626</v>
      </c>
      <c r="Z117" s="14" t="str">
        <f>VLOOKUP(Y117,[1]ZOMAC!$E$2:$E$368,1,0)</f>
        <v xml:space="preserve">SARAVENA </v>
      </c>
      <c r="AA117" s="49" t="s">
        <v>24205</v>
      </c>
    </row>
    <row r="118" spans="1:27" s="21" customFormat="1" ht="60">
      <c r="A118" s="14">
        <v>114</v>
      </c>
      <c r="B118" s="14" t="s">
        <v>23622</v>
      </c>
      <c r="C118" s="14" t="s">
        <v>205</v>
      </c>
      <c r="D118" s="15" t="s">
        <v>19420</v>
      </c>
      <c r="E118" s="15" t="s">
        <v>22482</v>
      </c>
      <c r="F118" s="15" t="s">
        <v>23379</v>
      </c>
      <c r="G118" s="44">
        <v>1116772128</v>
      </c>
      <c r="H118" s="15">
        <v>3115858562</v>
      </c>
      <c r="I118" s="16" t="s">
        <v>795</v>
      </c>
      <c r="J118" s="16" t="s">
        <v>3809</v>
      </c>
      <c r="K118" s="15" t="s">
        <v>796</v>
      </c>
      <c r="L118" s="15" t="s">
        <v>797</v>
      </c>
      <c r="M118" s="18"/>
      <c r="N118" s="18"/>
      <c r="O118" s="18"/>
      <c r="P118" s="18"/>
      <c r="Q118" s="15" t="s">
        <v>195</v>
      </c>
      <c r="R118" s="15"/>
      <c r="S118" s="15"/>
      <c r="T118" s="18"/>
      <c r="U118" s="18"/>
      <c r="V118" s="18"/>
      <c r="W118" s="18"/>
      <c r="X118" s="15"/>
      <c r="Y118" s="14" t="s">
        <v>205</v>
      </c>
      <c r="Z118" s="14"/>
      <c r="AA118" s="49" t="s">
        <v>24206</v>
      </c>
    </row>
    <row r="119" spans="1:27" s="21" customFormat="1" ht="12">
      <c r="A119" s="14">
        <v>115</v>
      </c>
      <c r="B119" s="14" t="s">
        <v>23622</v>
      </c>
      <c r="C119" s="14" t="s">
        <v>205</v>
      </c>
      <c r="D119" s="15" t="s">
        <v>798</v>
      </c>
      <c r="E119" s="15" t="s">
        <v>798</v>
      </c>
      <c r="F119" s="15" t="s">
        <v>23379</v>
      </c>
      <c r="G119" s="44" t="s">
        <v>799</v>
      </c>
      <c r="H119" s="15" t="s">
        <v>800</v>
      </c>
      <c r="I119" s="16" t="s">
        <v>801</v>
      </c>
      <c r="J119" s="16" t="s">
        <v>3809</v>
      </c>
      <c r="K119" s="15" t="s">
        <v>229</v>
      </c>
      <c r="L119" s="15" t="s">
        <v>802</v>
      </c>
      <c r="M119" s="18"/>
      <c r="N119" s="18"/>
      <c r="O119" s="18"/>
      <c r="P119" s="18"/>
      <c r="Q119" s="15" t="s">
        <v>182</v>
      </c>
      <c r="R119" s="15"/>
      <c r="S119" s="15"/>
      <c r="T119" s="18"/>
      <c r="U119" s="18"/>
      <c r="V119" s="18"/>
      <c r="W119" s="18"/>
      <c r="X119" s="15"/>
      <c r="Y119" s="14" t="s">
        <v>205</v>
      </c>
      <c r="Z119" s="14"/>
      <c r="AA119" s="49" t="s">
        <v>803</v>
      </c>
    </row>
    <row r="120" spans="1:27" s="21" customFormat="1" ht="84">
      <c r="A120" s="14">
        <v>117</v>
      </c>
      <c r="B120" s="14" t="s">
        <v>23622</v>
      </c>
      <c r="C120" s="14" t="s">
        <v>205</v>
      </c>
      <c r="D120" s="51" t="s">
        <v>804</v>
      </c>
      <c r="E120" s="15" t="s">
        <v>22483</v>
      </c>
      <c r="F120" s="15" t="s">
        <v>23378</v>
      </c>
      <c r="G120" s="44" t="s">
        <v>806</v>
      </c>
      <c r="H120" s="15" t="s">
        <v>807</v>
      </c>
      <c r="I120" s="16" t="s">
        <v>808</v>
      </c>
      <c r="J120" s="16" t="s">
        <v>3809</v>
      </c>
      <c r="K120" s="15" t="s">
        <v>809</v>
      </c>
      <c r="L120" s="15" t="s">
        <v>810</v>
      </c>
      <c r="M120" s="18"/>
      <c r="N120" s="18"/>
      <c r="O120" s="18"/>
      <c r="P120" s="18"/>
      <c r="Q120" s="15" t="s">
        <v>182</v>
      </c>
      <c r="R120" s="15"/>
      <c r="S120" s="15"/>
      <c r="T120" s="18"/>
      <c r="U120" s="18"/>
      <c r="V120" s="18"/>
      <c r="W120" s="18"/>
      <c r="X120" s="15"/>
      <c r="Y120" s="14" t="s">
        <v>23626</v>
      </c>
      <c r="Z120" s="14" t="str">
        <f>VLOOKUP(Y120,[1]ZOMAC!$E$2:$E$368,1,0)</f>
        <v xml:space="preserve">SARAVENA </v>
      </c>
      <c r="AA120" s="49" t="s">
        <v>811</v>
      </c>
    </row>
    <row r="121" spans="1:27" s="21" customFormat="1" ht="108">
      <c r="A121" s="14">
        <v>118</v>
      </c>
      <c r="B121" s="14" t="s">
        <v>23622</v>
      </c>
      <c r="C121" s="14" t="s">
        <v>205</v>
      </c>
      <c r="D121" s="15" t="s">
        <v>19421</v>
      </c>
      <c r="E121" s="15" t="s">
        <v>22484</v>
      </c>
      <c r="F121" s="15" t="s">
        <v>23379</v>
      </c>
      <c r="G121" s="44" t="s">
        <v>560</v>
      </c>
      <c r="H121" s="15" t="s">
        <v>814</v>
      </c>
      <c r="I121" s="16" t="s">
        <v>815</v>
      </c>
      <c r="J121" s="16" t="s">
        <v>3809</v>
      </c>
      <c r="K121" s="15" t="s">
        <v>816</v>
      </c>
      <c r="L121" s="15" t="s">
        <v>817</v>
      </c>
      <c r="M121" s="18"/>
      <c r="N121" s="18"/>
      <c r="O121" s="18"/>
      <c r="P121" s="18"/>
      <c r="Q121" s="15" t="s">
        <v>182</v>
      </c>
      <c r="R121" s="15"/>
      <c r="S121" s="15"/>
      <c r="T121" s="18"/>
      <c r="U121" s="18"/>
      <c r="V121" s="18"/>
      <c r="W121" s="18"/>
      <c r="X121" s="15"/>
      <c r="Y121" s="14" t="s">
        <v>250</v>
      </c>
      <c r="Z121" s="14"/>
      <c r="AA121" s="49" t="s">
        <v>24207</v>
      </c>
    </row>
    <row r="122" spans="1:27" s="21" customFormat="1" ht="24">
      <c r="A122" s="14">
        <v>119</v>
      </c>
      <c r="B122" s="14" t="s">
        <v>23622</v>
      </c>
      <c r="C122" s="14" t="s">
        <v>205</v>
      </c>
      <c r="D122" s="51" t="s">
        <v>818</v>
      </c>
      <c r="E122" s="15" t="s">
        <v>819</v>
      </c>
      <c r="F122" s="15" t="s">
        <v>23378</v>
      </c>
      <c r="G122" s="44" t="s">
        <v>820</v>
      </c>
      <c r="H122" s="15" t="s">
        <v>821</v>
      </c>
      <c r="I122" s="16" t="s">
        <v>822</v>
      </c>
      <c r="J122" s="16" t="s">
        <v>3809</v>
      </c>
      <c r="K122" s="15" t="s">
        <v>823</v>
      </c>
      <c r="L122" s="15" t="s">
        <v>824</v>
      </c>
      <c r="M122" s="18"/>
      <c r="N122" s="18"/>
      <c r="O122" s="18"/>
      <c r="P122" s="18"/>
      <c r="Q122" s="15" t="s">
        <v>182</v>
      </c>
      <c r="R122" s="15"/>
      <c r="S122" s="15"/>
      <c r="T122" s="18"/>
      <c r="U122" s="18"/>
      <c r="V122" s="18"/>
      <c r="W122" s="18"/>
      <c r="X122" s="15"/>
      <c r="Y122" s="14" t="s">
        <v>23626</v>
      </c>
      <c r="Z122" s="14" t="str">
        <f>VLOOKUP(Y122,[1]ZOMAC!$E$2:$E$368,1,0)</f>
        <v xml:space="preserve">SARAVENA </v>
      </c>
      <c r="AA122" s="49" t="s">
        <v>825</v>
      </c>
    </row>
    <row r="123" spans="1:27" s="21" customFormat="1" ht="24">
      <c r="A123" s="14">
        <v>120</v>
      </c>
      <c r="B123" s="14" t="s">
        <v>23622</v>
      </c>
      <c r="C123" s="14" t="s">
        <v>205</v>
      </c>
      <c r="D123" s="15" t="s">
        <v>19422</v>
      </c>
      <c r="E123" s="15" t="s">
        <v>22485</v>
      </c>
      <c r="F123" s="15" t="s">
        <v>23379</v>
      </c>
      <c r="G123" s="44" t="s">
        <v>826</v>
      </c>
      <c r="H123" s="15" t="s">
        <v>827</v>
      </c>
      <c r="I123" s="16" t="s">
        <v>828</v>
      </c>
      <c r="J123" s="16" t="s">
        <v>3809</v>
      </c>
      <c r="K123" s="15" t="s">
        <v>829</v>
      </c>
      <c r="L123" s="15" t="s">
        <v>830</v>
      </c>
      <c r="M123" s="18"/>
      <c r="N123" s="18"/>
      <c r="O123" s="18"/>
      <c r="P123" s="18"/>
      <c r="Q123" s="15" t="s">
        <v>195</v>
      </c>
      <c r="R123" s="15"/>
      <c r="S123" s="15"/>
      <c r="T123" s="18"/>
      <c r="U123" s="18"/>
      <c r="V123" s="18"/>
      <c r="W123" s="18"/>
      <c r="X123" s="15"/>
      <c r="Y123" s="14" t="s">
        <v>205</v>
      </c>
      <c r="Z123" s="14"/>
      <c r="AA123" s="49" t="s">
        <v>24208</v>
      </c>
    </row>
    <row r="124" spans="1:27" s="21" customFormat="1" ht="48">
      <c r="A124" s="14">
        <v>121</v>
      </c>
      <c r="B124" s="14" t="s">
        <v>23622</v>
      </c>
      <c r="C124" s="14" t="s">
        <v>205</v>
      </c>
      <c r="D124" s="15" t="s">
        <v>831</v>
      </c>
      <c r="E124" s="15" t="s">
        <v>832</v>
      </c>
      <c r="F124" s="15" t="s">
        <v>23379</v>
      </c>
      <c r="G124" s="44" t="s">
        <v>833</v>
      </c>
      <c r="H124" s="15" t="s">
        <v>834</v>
      </c>
      <c r="I124" s="16" t="s">
        <v>835</v>
      </c>
      <c r="J124" s="16" t="s">
        <v>3809</v>
      </c>
      <c r="K124" s="15" t="s">
        <v>836</v>
      </c>
      <c r="L124" s="15" t="s">
        <v>837</v>
      </c>
      <c r="M124" s="18"/>
      <c r="N124" s="18"/>
      <c r="O124" s="18"/>
      <c r="P124" s="18"/>
      <c r="Q124" s="15" t="s">
        <v>405</v>
      </c>
      <c r="R124" s="15"/>
      <c r="S124" s="15"/>
      <c r="T124" s="18"/>
      <c r="U124" s="18"/>
      <c r="V124" s="18"/>
      <c r="W124" s="18"/>
      <c r="X124" s="15"/>
      <c r="Y124" s="14" t="s">
        <v>271</v>
      </c>
      <c r="Z124" s="14"/>
      <c r="AA124" s="49" t="s">
        <v>24209</v>
      </c>
    </row>
    <row r="125" spans="1:27" s="21" customFormat="1" ht="24">
      <c r="A125" s="14">
        <v>122</v>
      </c>
      <c r="B125" s="14" t="s">
        <v>23622</v>
      </c>
      <c r="C125" s="14" t="s">
        <v>205</v>
      </c>
      <c r="D125" s="51" t="s">
        <v>838</v>
      </c>
      <c r="E125" s="15" t="s">
        <v>839</v>
      </c>
      <c r="F125" s="15" t="s">
        <v>23379</v>
      </c>
      <c r="G125" s="44" t="s">
        <v>183</v>
      </c>
      <c r="H125" s="15" t="s">
        <v>184</v>
      </c>
      <c r="I125" s="16" t="s">
        <v>840</v>
      </c>
      <c r="J125" s="16" t="s">
        <v>3809</v>
      </c>
      <c r="K125" s="15" t="s">
        <v>203</v>
      </c>
      <c r="L125" s="15" t="s">
        <v>203</v>
      </c>
      <c r="M125" s="18"/>
      <c r="N125" s="18"/>
      <c r="O125" s="18"/>
      <c r="P125" s="18"/>
      <c r="Q125" s="15" t="s">
        <v>165</v>
      </c>
      <c r="R125" s="15"/>
      <c r="S125" s="15"/>
      <c r="T125" s="18"/>
      <c r="U125" s="18"/>
      <c r="V125" s="18"/>
      <c r="W125" s="18"/>
      <c r="X125" s="15"/>
      <c r="Y125" s="14" t="s">
        <v>250</v>
      </c>
      <c r="Z125" s="14" t="str">
        <f>VLOOKUP(Y125,[1]ZOMAC!$E$2:$E$368,1,0)</f>
        <v>TAME</v>
      </c>
      <c r="AA125" s="49" t="s">
        <v>841</v>
      </c>
    </row>
    <row r="126" spans="1:27" s="21" customFormat="1" ht="36">
      <c r="A126" s="14">
        <v>123</v>
      </c>
      <c r="B126" s="14" t="s">
        <v>23622</v>
      </c>
      <c r="C126" s="14" t="s">
        <v>205</v>
      </c>
      <c r="D126" s="15" t="s">
        <v>842</v>
      </c>
      <c r="E126" s="15" t="s">
        <v>843</v>
      </c>
      <c r="F126" s="15" t="s">
        <v>23379</v>
      </c>
      <c r="G126" s="44" t="s">
        <v>844</v>
      </c>
      <c r="H126" s="15" t="s">
        <v>845</v>
      </c>
      <c r="I126" s="16" t="s">
        <v>846</v>
      </c>
      <c r="J126" s="16" t="s">
        <v>3809</v>
      </c>
      <c r="K126" s="15" t="s">
        <v>847</v>
      </c>
      <c r="L126" s="15" t="s">
        <v>848</v>
      </c>
      <c r="M126" s="18"/>
      <c r="N126" s="18"/>
      <c r="O126" s="18"/>
      <c r="P126" s="18"/>
      <c r="Q126" s="15" t="s">
        <v>182</v>
      </c>
      <c r="R126" s="15"/>
      <c r="S126" s="15"/>
      <c r="T126" s="18"/>
      <c r="U126" s="18"/>
      <c r="V126" s="18"/>
      <c r="W126" s="18"/>
      <c r="X126" s="15"/>
      <c r="Y126" s="14" t="s">
        <v>250</v>
      </c>
      <c r="Z126" s="14"/>
      <c r="AA126" s="49" t="s">
        <v>849</v>
      </c>
    </row>
    <row r="127" spans="1:27" s="21" customFormat="1" ht="72">
      <c r="A127" s="14">
        <v>124</v>
      </c>
      <c r="B127" s="14" t="s">
        <v>23622</v>
      </c>
      <c r="C127" s="14" t="s">
        <v>205</v>
      </c>
      <c r="D127" s="51" t="s">
        <v>850</v>
      </c>
      <c r="E127" s="15" t="s">
        <v>851</v>
      </c>
      <c r="F127" s="15" t="s">
        <v>23378</v>
      </c>
      <c r="G127" s="44" t="s">
        <v>852</v>
      </c>
      <c r="H127" s="15" t="s">
        <v>853</v>
      </c>
      <c r="I127" s="16" t="s">
        <v>854</v>
      </c>
      <c r="J127" s="16" t="s">
        <v>3809</v>
      </c>
      <c r="K127" s="15" t="s">
        <v>855</v>
      </c>
      <c r="L127" s="15" t="s">
        <v>856</v>
      </c>
      <c r="M127" s="18"/>
      <c r="N127" s="18"/>
      <c r="O127" s="18"/>
      <c r="P127" s="18"/>
      <c r="Q127" s="15" t="s">
        <v>182</v>
      </c>
      <c r="R127" s="15"/>
      <c r="S127" s="15"/>
      <c r="T127" s="18"/>
      <c r="U127" s="18"/>
      <c r="V127" s="18"/>
      <c r="W127" s="18"/>
      <c r="X127" s="15"/>
      <c r="Y127" s="14" t="s">
        <v>250</v>
      </c>
      <c r="Z127" s="14" t="str">
        <f>VLOOKUP(Y127,[1]ZOMAC!$E$2:$E$368,1,0)</f>
        <v>TAME</v>
      </c>
      <c r="AA127" s="49" t="s">
        <v>857</v>
      </c>
    </row>
    <row r="128" spans="1:27" s="21" customFormat="1" ht="60">
      <c r="A128" s="14">
        <v>125</v>
      </c>
      <c r="B128" s="14" t="s">
        <v>23622</v>
      </c>
      <c r="C128" s="14" t="s">
        <v>205</v>
      </c>
      <c r="D128" s="51" t="s">
        <v>858</v>
      </c>
      <c r="E128" s="15" t="s">
        <v>859</v>
      </c>
      <c r="F128" s="15" t="s">
        <v>23379</v>
      </c>
      <c r="G128" s="44" t="s">
        <v>860</v>
      </c>
      <c r="H128" s="15" t="s">
        <v>861</v>
      </c>
      <c r="I128" s="16" t="s">
        <v>862</v>
      </c>
      <c r="J128" s="16" t="s">
        <v>3809</v>
      </c>
      <c r="K128" s="15" t="s">
        <v>863</v>
      </c>
      <c r="L128" s="15" t="s">
        <v>864</v>
      </c>
      <c r="M128" s="18"/>
      <c r="N128" s="18"/>
      <c r="O128" s="18"/>
      <c r="P128" s="18"/>
      <c r="Q128" s="15" t="s">
        <v>165</v>
      </c>
      <c r="R128" s="15"/>
      <c r="S128" s="15"/>
      <c r="T128" s="18"/>
      <c r="U128" s="18"/>
      <c r="V128" s="18"/>
      <c r="W128" s="18"/>
      <c r="X128" s="15"/>
      <c r="Y128" s="14" t="s">
        <v>23626</v>
      </c>
      <c r="Z128" s="14" t="str">
        <f>VLOOKUP(Y128,[1]ZOMAC!$E$2:$E$368,1,0)</f>
        <v xml:space="preserve">SARAVENA </v>
      </c>
      <c r="AA128" s="49" t="s">
        <v>865</v>
      </c>
    </row>
    <row r="129" spans="1:27" s="21" customFormat="1" ht="24">
      <c r="A129" s="14">
        <v>128</v>
      </c>
      <c r="B129" s="14" t="s">
        <v>23622</v>
      </c>
      <c r="C129" s="14" t="s">
        <v>205</v>
      </c>
      <c r="D129" s="15" t="s">
        <v>4665</v>
      </c>
      <c r="E129" s="15" t="s">
        <v>871</v>
      </c>
      <c r="F129" s="15" t="s">
        <v>23379</v>
      </c>
      <c r="G129" s="44" t="s">
        <v>866</v>
      </c>
      <c r="H129" s="15" t="s">
        <v>867</v>
      </c>
      <c r="I129" s="16" t="s">
        <v>872</v>
      </c>
      <c r="J129" s="16" t="s">
        <v>3809</v>
      </c>
      <c r="K129" s="15" t="s">
        <v>873</v>
      </c>
      <c r="L129" s="15" t="s">
        <v>874</v>
      </c>
      <c r="M129" s="18"/>
      <c r="N129" s="18"/>
      <c r="O129" s="18"/>
      <c r="P129" s="18"/>
      <c r="Q129" s="15" t="s">
        <v>195</v>
      </c>
      <c r="R129" s="15"/>
      <c r="S129" s="15"/>
      <c r="T129" s="18"/>
      <c r="U129" s="18"/>
      <c r="V129" s="18"/>
      <c r="W129" s="18"/>
      <c r="X129" s="15"/>
      <c r="Y129" s="14" t="s">
        <v>197</v>
      </c>
      <c r="Z129" s="14"/>
      <c r="AA129" s="49" t="s">
        <v>875</v>
      </c>
    </row>
    <row r="130" spans="1:27" s="21" customFormat="1" ht="24">
      <c r="A130" s="14">
        <v>129</v>
      </c>
      <c r="B130" s="14" t="s">
        <v>23622</v>
      </c>
      <c r="C130" s="14" t="s">
        <v>205</v>
      </c>
      <c r="D130" s="51" t="s">
        <v>19423</v>
      </c>
      <c r="E130" s="15" t="s">
        <v>22486</v>
      </c>
      <c r="F130" s="15" t="s">
        <v>23379</v>
      </c>
      <c r="G130" s="44">
        <v>17527613</v>
      </c>
      <c r="H130" s="15">
        <v>3102869199</v>
      </c>
      <c r="I130" s="16" t="s">
        <v>876</v>
      </c>
      <c r="J130" s="16" t="s">
        <v>3809</v>
      </c>
      <c r="K130" s="15" t="s">
        <v>877</v>
      </c>
      <c r="L130" s="15"/>
      <c r="M130" s="18"/>
      <c r="N130" s="18"/>
      <c r="O130" s="18"/>
      <c r="P130" s="18"/>
      <c r="Q130" s="15" t="s">
        <v>878</v>
      </c>
      <c r="R130" s="15"/>
      <c r="S130" s="15"/>
      <c r="T130" s="18"/>
      <c r="U130" s="18"/>
      <c r="V130" s="18"/>
      <c r="W130" s="18"/>
      <c r="X130" s="15"/>
      <c r="Y130" s="14" t="s">
        <v>23626</v>
      </c>
      <c r="Z130" s="14" t="str">
        <f>VLOOKUP(Y130,[1]ZOMAC!$E$2:$E$368,1,0)</f>
        <v xml:space="preserve">SARAVENA </v>
      </c>
      <c r="AA130" s="49" t="s">
        <v>24210</v>
      </c>
    </row>
    <row r="131" spans="1:27" s="21" customFormat="1" ht="24">
      <c r="A131" s="14">
        <v>130</v>
      </c>
      <c r="B131" s="14" t="s">
        <v>23622</v>
      </c>
      <c r="C131" s="14" t="s">
        <v>205</v>
      </c>
      <c r="D131" s="15" t="s">
        <v>19424</v>
      </c>
      <c r="E131" s="15" t="s">
        <v>22487</v>
      </c>
      <c r="F131" s="15" t="s">
        <v>23379</v>
      </c>
      <c r="G131" s="44">
        <v>96192868</v>
      </c>
      <c r="H131" s="15">
        <v>3208916800</v>
      </c>
      <c r="I131" s="16" t="s">
        <v>879</v>
      </c>
      <c r="J131" s="16" t="s">
        <v>3809</v>
      </c>
      <c r="K131" s="15" t="s">
        <v>880</v>
      </c>
      <c r="L131" s="15" t="s">
        <v>881</v>
      </c>
      <c r="M131" s="18"/>
      <c r="N131" s="18"/>
      <c r="O131" s="18"/>
      <c r="P131" s="18"/>
      <c r="Q131" s="15" t="s">
        <v>182</v>
      </c>
      <c r="R131" s="15"/>
      <c r="S131" s="15"/>
      <c r="T131" s="18"/>
      <c r="U131" s="18"/>
      <c r="V131" s="18"/>
      <c r="W131" s="18"/>
      <c r="X131" s="15"/>
      <c r="Y131" s="14" t="s">
        <v>197</v>
      </c>
      <c r="Z131" s="14"/>
      <c r="AA131" s="49" t="s">
        <v>24211</v>
      </c>
    </row>
    <row r="132" spans="1:27" s="21" customFormat="1" ht="72">
      <c r="A132" s="14">
        <v>131</v>
      </c>
      <c r="B132" s="14" t="s">
        <v>23622</v>
      </c>
      <c r="C132" s="14" t="s">
        <v>205</v>
      </c>
      <c r="D132" s="15" t="s">
        <v>19425</v>
      </c>
      <c r="E132" s="15" t="s">
        <v>22488</v>
      </c>
      <c r="F132" s="15" t="s">
        <v>23379</v>
      </c>
      <c r="G132" s="44" t="s">
        <v>882</v>
      </c>
      <c r="H132" s="15" t="s">
        <v>883</v>
      </c>
      <c r="I132" s="16" t="s">
        <v>884</v>
      </c>
      <c r="J132" s="16" t="s">
        <v>3809</v>
      </c>
      <c r="K132" s="15" t="s">
        <v>885</v>
      </c>
      <c r="L132" s="15"/>
      <c r="M132" s="18"/>
      <c r="N132" s="18"/>
      <c r="O132" s="18"/>
      <c r="P132" s="18"/>
      <c r="Q132" s="15" t="s">
        <v>886</v>
      </c>
      <c r="R132" s="15"/>
      <c r="S132" s="15"/>
      <c r="T132" s="18"/>
      <c r="U132" s="18"/>
      <c r="V132" s="18"/>
      <c r="W132" s="18"/>
      <c r="X132" s="15"/>
      <c r="Y132" s="14" t="s">
        <v>250</v>
      </c>
      <c r="Z132" s="14"/>
      <c r="AA132" s="49" t="s">
        <v>24212</v>
      </c>
    </row>
    <row r="133" spans="1:27" s="21" customFormat="1" ht="24">
      <c r="A133" s="14">
        <v>132</v>
      </c>
      <c r="B133" s="14" t="s">
        <v>23622</v>
      </c>
      <c r="C133" s="14" t="s">
        <v>205</v>
      </c>
      <c r="D133" s="15" t="s">
        <v>887</v>
      </c>
      <c r="E133" s="15" t="s">
        <v>888</v>
      </c>
      <c r="F133" s="15" t="s">
        <v>23379</v>
      </c>
      <c r="G133" s="44" t="s">
        <v>889</v>
      </c>
      <c r="H133" s="15" t="s">
        <v>890</v>
      </c>
      <c r="I133" s="16" t="s">
        <v>891</v>
      </c>
      <c r="J133" s="16" t="s">
        <v>3809</v>
      </c>
      <c r="K133" s="15" t="s">
        <v>892</v>
      </c>
      <c r="L133" s="15"/>
      <c r="M133" s="18"/>
      <c r="N133" s="18"/>
      <c r="O133" s="18"/>
      <c r="P133" s="18"/>
      <c r="Q133" s="15" t="s">
        <v>893</v>
      </c>
      <c r="R133" s="15"/>
      <c r="S133" s="15"/>
      <c r="T133" s="18"/>
      <c r="U133" s="18"/>
      <c r="V133" s="18"/>
      <c r="W133" s="18"/>
      <c r="X133" s="15"/>
      <c r="Y133" s="14" t="s">
        <v>197</v>
      </c>
      <c r="Z133" s="14"/>
      <c r="AA133" s="49" t="s">
        <v>894</v>
      </c>
    </row>
    <row r="134" spans="1:27" s="21" customFormat="1" ht="48">
      <c r="A134" s="14">
        <v>133</v>
      </c>
      <c r="B134" s="14" t="s">
        <v>23622</v>
      </c>
      <c r="C134" s="14" t="s">
        <v>205</v>
      </c>
      <c r="D134" s="15" t="s">
        <v>895</v>
      </c>
      <c r="E134" s="15" t="s">
        <v>22489</v>
      </c>
      <c r="F134" s="15" t="s">
        <v>23379</v>
      </c>
      <c r="G134" s="44">
        <v>1095941323</v>
      </c>
      <c r="H134" s="15">
        <v>3104850845</v>
      </c>
      <c r="I134" s="16" t="s">
        <v>896</v>
      </c>
      <c r="J134" s="16" t="s">
        <v>3809</v>
      </c>
      <c r="K134" s="15" t="s">
        <v>897</v>
      </c>
      <c r="L134" s="15"/>
      <c r="M134" s="18"/>
      <c r="N134" s="18"/>
      <c r="O134" s="18"/>
      <c r="P134" s="18"/>
      <c r="Q134" s="15" t="s">
        <v>893</v>
      </c>
      <c r="R134" s="15"/>
      <c r="S134" s="15"/>
      <c r="T134" s="18"/>
      <c r="U134" s="18"/>
      <c r="V134" s="18"/>
      <c r="W134" s="18"/>
      <c r="X134" s="15"/>
      <c r="Y134" s="14" t="s">
        <v>197</v>
      </c>
      <c r="Z134" s="14"/>
      <c r="AA134" s="49" t="s">
        <v>898</v>
      </c>
    </row>
    <row r="135" spans="1:27" s="21" customFormat="1" ht="12">
      <c r="A135" s="14">
        <v>134</v>
      </c>
      <c r="B135" s="14" t="s">
        <v>23622</v>
      </c>
      <c r="C135" s="14" t="s">
        <v>205</v>
      </c>
      <c r="D135" s="15" t="s">
        <v>19426</v>
      </c>
      <c r="E135" s="15" t="s">
        <v>22490</v>
      </c>
      <c r="F135" s="15" t="s">
        <v>23379</v>
      </c>
      <c r="G135" s="44">
        <v>68294525</v>
      </c>
      <c r="H135" s="15">
        <v>3222482857</v>
      </c>
      <c r="I135" s="16" t="s">
        <v>901</v>
      </c>
      <c r="J135" s="16" t="s">
        <v>3809</v>
      </c>
      <c r="K135" s="15" t="s">
        <v>902</v>
      </c>
      <c r="L135" s="15" t="s">
        <v>903</v>
      </c>
      <c r="M135" s="18"/>
      <c r="N135" s="18"/>
      <c r="O135" s="18"/>
      <c r="P135" s="18"/>
      <c r="Q135" s="15" t="s">
        <v>893</v>
      </c>
      <c r="R135" s="15"/>
      <c r="S135" s="15"/>
      <c r="T135" s="18"/>
      <c r="U135" s="18"/>
      <c r="V135" s="18"/>
      <c r="W135" s="18"/>
      <c r="X135" s="15"/>
      <c r="Y135" s="14" t="s">
        <v>205</v>
      </c>
      <c r="Z135" s="14"/>
      <c r="AA135" s="49" t="s">
        <v>24213</v>
      </c>
    </row>
    <row r="136" spans="1:27" s="21" customFormat="1" ht="60">
      <c r="A136" s="14">
        <v>135</v>
      </c>
      <c r="B136" s="14" t="s">
        <v>23622</v>
      </c>
      <c r="C136" s="14" t="s">
        <v>205</v>
      </c>
      <c r="D136" s="51" t="s">
        <v>19427</v>
      </c>
      <c r="E136" s="15" t="s">
        <v>22491</v>
      </c>
      <c r="F136" s="15" t="s">
        <v>23380</v>
      </c>
      <c r="G136" s="44">
        <v>9017016392</v>
      </c>
      <c r="H136" s="15">
        <v>3102551978</v>
      </c>
      <c r="I136" s="16" t="s">
        <v>907</v>
      </c>
      <c r="J136" s="16" t="s">
        <v>3809</v>
      </c>
      <c r="K136" s="15" t="s">
        <v>908</v>
      </c>
      <c r="L136" s="15" t="s">
        <v>909</v>
      </c>
      <c r="M136" s="18"/>
      <c r="N136" s="18"/>
      <c r="O136" s="18"/>
      <c r="P136" s="18"/>
      <c r="Q136" s="15" t="s">
        <v>910</v>
      </c>
      <c r="R136" s="15"/>
      <c r="S136" s="15"/>
      <c r="T136" s="18"/>
      <c r="U136" s="18"/>
      <c r="V136" s="18"/>
      <c r="W136" s="18"/>
      <c r="X136" s="15"/>
      <c r="Y136" s="14" t="s">
        <v>250</v>
      </c>
      <c r="Z136" s="14" t="str">
        <f>VLOOKUP(Y136,[1]ZOMAC!$E$2:$E$368,1,0)</f>
        <v>TAME</v>
      </c>
      <c r="AA136" s="49" t="s">
        <v>911</v>
      </c>
    </row>
    <row r="137" spans="1:27" s="21" customFormat="1" ht="84">
      <c r="A137" s="14">
        <v>136</v>
      </c>
      <c r="B137" s="14" t="s">
        <v>23622</v>
      </c>
      <c r="C137" s="14" t="s">
        <v>205</v>
      </c>
      <c r="D137" s="51" t="s">
        <v>912</v>
      </c>
      <c r="E137" s="15" t="s">
        <v>913</v>
      </c>
      <c r="F137" s="15" t="s">
        <v>23380</v>
      </c>
      <c r="G137" s="44" t="s">
        <v>914</v>
      </c>
      <c r="H137" s="15" t="s">
        <v>915</v>
      </c>
      <c r="I137" s="16" t="s">
        <v>916</v>
      </c>
      <c r="J137" s="16" t="s">
        <v>3809</v>
      </c>
      <c r="K137" s="15" t="s">
        <v>917</v>
      </c>
      <c r="L137" s="15" t="s">
        <v>219</v>
      </c>
      <c r="M137" s="18"/>
      <c r="N137" s="18"/>
      <c r="O137" s="18"/>
      <c r="P137" s="18"/>
      <c r="Q137" s="15" t="s">
        <v>878</v>
      </c>
      <c r="R137" s="15"/>
      <c r="S137" s="15"/>
      <c r="T137" s="18"/>
      <c r="U137" s="18"/>
      <c r="V137" s="18"/>
      <c r="W137" s="18"/>
      <c r="X137" s="15"/>
      <c r="Y137" s="14" t="s">
        <v>187</v>
      </c>
      <c r="Z137" s="14" t="str">
        <f>VLOOKUP(Y137,[1]ZOMAC!$E$2:$E$368,1,0)</f>
        <v>ARAUQUITA</v>
      </c>
      <c r="AA137" s="49" t="s">
        <v>918</v>
      </c>
    </row>
    <row r="138" spans="1:27" s="21" customFormat="1" ht="24">
      <c r="A138" s="14">
        <v>137</v>
      </c>
      <c r="B138" s="14" t="s">
        <v>23622</v>
      </c>
      <c r="C138" s="14" t="s">
        <v>205</v>
      </c>
      <c r="D138" s="15" t="s">
        <v>19428</v>
      </c>
      <c r="E138" s="15" t="s">
        <v>19428</v>
      </c>
      <c r="F138" s="15" t="s">
        <v>23379</v>
      </c>
      <c r="G138" s="44" t="s">
        <v>920</v>
      </c>
      <c r="H138" s="15" t="s">
        <v>921</v>
      </c>
      <c r="I138" s="16" t="s">
        <v>922</v>
      </c>
      <c r="J138" s="16" t="s">
        <v>3809</v>
      </c>
      <c r="K138" s="15" t="s">
        <v>923</v>
      </c>
      <c r="L138" s="15"/>
      <c r="M138" s="18"/>
      <c r="N138" s="18"/>
      <c r="O138" s="18"/>
      <c r="P138" s="18"/>
      <c r="Q138" s="15"/>
      <c r="R138" s="15"/>
      <c r="S138" s="15"/>
      <c r="T138" s="18"/>
      <c r="U138" s="18"/>
      <c r="V138" s="18"/>
      <c r="W138" s="18"/>
      <c r="X138" s="15"/>
      <c r="Y138" s="14" t="s">
        <v>205</v>
      </c>
      <c r="Z138" s="14"/>
      <c r="AA138" s="49" t="s">
        <v>24214</v>
      </c>
    </row>
    <row r="139" spans="1:27" s="21" customFormat="1" ht="36">
      <c r="A139" s="14">
        <v>139</v>
      </c>
      <c r="B139" s="14" t="s">
        <v>23622</v>
      </c>
      <c r="C139" s="14" t="s">
        <v>205</v>
      </c>
      <c r="D139" s="15" t="s">
        <v>926</v>
      </c>
      <c r="E139" s="15" t="s">
        <v>22492</v>
      </c>
      <c r="F139" s="15" t="s">
        <v>23379</v>
      </c>
      <c r="G139" s="44" t="s">
        <v>927</v>
      </c>
      <c r="H139" s="15" t="s">
        <v>927</v>
      </c>
      <c r="I139" s="16" t="s">
        <v>928</v>
      </c>
      <c r="J139" s="16" t="s">
        <v>3809</v>
      </c>
      <c r="K139" s="15" t="s">
        <v>924</v>
      </c>
      <c r="L139" s="15"/>
      <c r="M139" s="18"/>
      <c r="N139" s="18"/>
      <c r="O139" s="18"/>
      <c r="P139" s="18"/>
      <c r="Q139" s="15" t="s">
        <v>925</v>
      </c>
      <c r="R139" s="15"/>
      <c r="S139" s="15"/>
      <c r="T139" s="18"/>
      <c r="U139" s="18"/>
      <c r="V139" s="18"/>
      <c r="W139" s="18"/>
      <c r="X139" s="15"/>
      <c r="Y139" s="14" t="s">
        <v>250</v>
      </c>
      <c r="Z139" s="14"/>
      <c r="AA139" s="49" t="s">
        <v>929</v>
      </c>
    </row>
    <row r="140" spans="1:27" s="21" customFormat="1" ht="24">
      <c r="A140" s="14">
        <v>140</v>
      </c>
      <c r="B140" s="14" t="s">
        <v>23622</v>
      </c>
      <c r="C140" s="14" t="s">
        <v>205</v>
      </c>
      <c r="D140" s="15" t="s">
        <v>19429</v>
      </c>
      <c r="E140" s="15" t="s">
        <v>22493</v>
      </c>
      <c r="F140" s="15" t="s">
        <v>23379</v>
      </c>
      <c r="G140" s="44" t="s">
        <v>932</v>
      </c>
      <c r="H140" s="15" t="s">
        <v>933</v>
      </c>
      <c r="I140" s="16" t="s">
        <v>934</v>
      </c>
      <c r="J140" s="16" t="s">
        <v>3809</v>
      </c>
      <c r="K140" s="15" t="s">
        <v>935</v>
      </c>
      <c r="L140" s="15"/>
      <c r="M140" s="18"/>
      <c r="N140" s="18"/>
      <c r="O140" s="18"/>
      <c r="P140" s="18"/>
      <c r="Q140" s="15" t="s">
        <v>878</v>
      </c>
      <c r="R140" s="15"/>
      <c r="S140" s="15"/>
      <c r="T140" s="18"/>
      <c r="U140" s="18"/>
      <c r="V140" s="18"/>
      <c r="W140" s="18"/>
      <c r="X140" s="15"/>
      <c r="Y140" s="14" t="s">
        <v>197</v>
      </c>
      <c r="Z140" s="14"/>
      <c r="AA140" s="49" t="s">
        <v>936</v>
      </c>
    </row>
    <row r="141" spans="1:27" s="30" customFormat="1" ht="12">
      <c r="A141" s="14">
        <v>141</v>
      </c>
      <c r="B141" s="14" t="s">
        <v>23622</v>
      </c>
      <c r="C141" s="14" t="s">
        <v>205</v>
      </c>
      <c r="D141" s="15" t="s">
        <v>938</v>
      </c>
      <c r="E141" s="15" t="s">
        <v>938</v>
      </c>
      <c r="F141" s="15" t="s">
        <v>23379</v>
      </c>
      <c r="G141" s="44" t="s">
        <v>939</v>
      </c>
      <c r="H141" s="15" t="s">
        <v>940</v>
      </c>
      <c r="I141" s="16" t="s">
        <v>941</v>
      </c>
      <c r="J141" s="16" t="s">
        <v>3809</v>
      </c>
      <c r="K141" s="15" t="s">
        <v>229</v>
      </c>
      <c r="L141" s="15"/>
      <c r="M141" s="18"/>
      <c r="N141" s="18"/>
      <c r="O141" s="18"/>
      <c r="P141" s="18"/>
      <c r="Q141" s="15" t="s">
        <v>893</v>
      </c>
      <c r="R141" s="15"/>
      <c r="S141" s="15"/>
      <c r="T141" s="18"/>
      <c r="U141" s="18"/>
      <c r="V141" s="18"/>
      <c r="W141" s="18"/>
      <c r="X141" s="15"/>
      <c r="Y141" s="14" t="s">
        <v>250</v>
      </c>
      <c r="Z141" s="14"/>
      <c r="AA141" s="49" t="s">
        <v>942</v>
      </c>
    </row>
    <row r="142" spans="1:27" s="21" customFormat="1" ht="48">
      <c r="A142" s="14">
        <v>142</v>
      </c>
      <c r="B142" s="14" t="s">
        <v>23622</v>
      </c>
      <c r="C142" s="14" t="s">
        <v>205</v>
      </c>
      <c r="D142" s="51" t="s">
        <v>19430</v>
      </c>
      <c r="E142" s="15" t="s">
        <v>22494</v>
      </c>
      <c r="F142" s="15" t="s">
        <v>23379</v>
      </c>
      <c r="G142" s="44" t="s">
        <v>945</v>
      </c>
      <c r="H142" s="15" t="s">
        <v>946</v>
      </c>
      <c r="I142" s="16" t="s">
        <v>947</v>
      </c>
      <c r="J142" s="16" t="s">
        <v>3809</v>
      </c>
      <c r="K142" s="15" t="s">
        <v>948</v>
      </c>
      <c r="L142" s="15" t="s">
        <v>949</v>
      </c>
      <c r="M142" s="18"/>
      <c r="N142" s="18"/>
      <c r="O142" s="18"/>
      <c r="P142" s="18"/>
      <c r="Q142" s="15" t="s">
        <v>893</v>
      </c>
      <c r="R142" s="15"/>
      <c r="S142" s="15"/>
      <c r="T142" s="18"/>
      <c r="U142" s="18"/>
      <c r="V142" s="18"/>
      <c r="W142" s="18"/>
      <c r="X142" s="15"/>
      <c r="Y142" s="14" t="s">
        <v>205</v>
      </c>
      <c r="Z142" s="14" t="str">
        <f>VLOOKUP(Y142,[1]ZOMAC!$E$2:$E$368,1,0)</f>
        <v>ARAUCA</v>
      </c>
      <c r="AA142" s="49" t="s">
        <v>24215</v>
      </c>
    </row>
    <row r="143" spans="1:27" s="21" customFormat="1" ht="60">
      <c r="A143" s="14">
        <v>143</v>
      </c>
      <c r="B143" s="14" t="s">
        <v>23622</v>
      </c>
      <c r="C143" s="14" t="s">
        <v>205</v>
      </c>
      <c r="D143" s="51" t="s">
        <v>19431</v>
      </c>
      <c r="E143" s="15" t="s">
        <v>22495</v>
      </c>
      <c r="F143" s="15" t="s">
        <v>23379</v>
      </c>
      <c r="G143" s="44" t="s">
        <v>953</v>
      </c>
      <c r="H143" s="15" t="s">
        <v>954</v>
      </c>
      <c r="I143" s="16" t="s">
        <v>955</v>
      </c>
      <c r="J143" s="16" t="s">
        <v>3809</v>
      </c>
      <c r="K143" s="15" t="s">
        <v>956</v>
      </c>
      <c r="L143" s="15" t="s">
        <v>957</v>
      </c>
      <c r="M143" s="18"/>
      <c r="N143" s="18"/>
      <c r="O143" s="18"/>
      <c r="P143" s="18"/>
      <c r="Q143" s="15" t="s">
        <v>893</v>
      </c>
      <c r="R143" s="15"/>
      <c r="S143" s="15"/>
      <c r="T143" s="18"/>
      <c r="U143" s="18"/>
      <c r="V143" s="18"/>
      <c r="W143" s="18"/>
      <c r="X143" s="15"/>
      <c r="Y143" s="14" t="s">
        <v>205</v>
      </c>
      <c r="Z143" s="14" t="str">
        <f>VLOOKUP(Y143,[1]ZOMAC!$E$2:$E$368,1,0)</f>
        <v>ARAUCA</v>
      </c>
      <c r="AA143" s="49" t="s">
        <v>24216</v>
      </c>
    </row>
    <row r="144" spans="1:27" s="21" customFormat="1" ht="120">
      <c r="A144" s="14">
        <v>144</v>
      </c>
      <c r="B144" s="14" t="s">
        <v>23622</v>
      </c>
      <c r="C144" s="14" t="s">
        <v>205</v>
      </c>
      <c r="D144" s="51" t="s">
        <v>959</v>
      </c>
      <c r="E144" s="15" t="s">
        <v>959</v>
      </c>
      <c r="F144" s="15" t="s">
        <v>23380</v>
      </c>
      <c r="G144" s="44">
        <v>901871822</v>
      </c>
      <c r="H144" s="15" t="s">
        <v>960</v>
      </c>
      <c r="I144" s="16" t="s">
        <v>961</v>
      </c>
      <c r="J144" s="16" t="s">
        <v>3809</v>
      </c>
      <c r="K144" s="15" t="s">
        <v>962</v>
      </c>
      <c r="L144" s="15" t="s">
        <v>963</v>
      </c>
      <c r="M144" s="18"/>
      <c r="N144" s="18"/>
      <c r="O144" s="18"/>
      <c r="P144" s="18"/>
      <c r="Q144" s="15" t="s">
        <v>893</v>
      </c>
      <c r="R144" s="15"/>
      <c r="S144" s="15"/>
      <c r="T144" s="18"/>
      <c r="U144" s="18"/>
      <c r="V144" s="18"/>
      <c r="W144" s="18"/>
      <c r="X144" s="15"/>
      <c r="Y144" s="14" t="s">
        <v>205</v>
      </c>
      <c r="Z144" s="14" t="str">
        <f>VLOOKUP(Y144,[1]ZOMAC!$E$2:$E$368,1,0)</f>
        <v>ARAUCA</v>
      </c>
      <c r="AA144" s="49" t="s">
        <v>964</v>
      </c>
    </row>
    <row r="145" spans="1:27" s="30" customFormat="1" ht="120">
      <c r="A145" s="14">
        <v>145</v>
      </c>
      <c r="B145" s="14" t="s">
        <v>23622</v>
      </c>
      <c r="C145" s="14" t="s">
        <v>205</v>
      </c>
      <c r="D145" s="51" t="s">
        <v>19432</v>
      </c>
      <c r="E145" s="15" t="s">
        <v>22496</v>
      </c>
      <c r="F145" s="15" t="s">
        <v>23380</v>
      </c>
      <c r="G145" s="44">
        <v>1119511073</v>
      </c>
      <c r="H145" s="15" t="s">
        <v>367</v>
      </c>
      <c r="I145" s="16" t="s">
        <v>368</v>
      </c>
      <c r="J145" s="16" t="s">
        <v>3809</v>
      </c>
      <c r="K145" s="15" t="s">
        <v>967</v>
      </c>
      <c r="L145" s="15" t="s">
        <v>968</v>
      </c>
      <c r="M145" s="18"/>
      <c r="N145" s="18"/>
      <c r="O145" s="18"/>
      <c r="P145" s="18"/>
      <c r="Q145" s="15" t="s">
        <v>893</v>
      </c>
      <c r="R145" s="15"/>
      <c r="S145" s="15"/>
      <c r="T145" s="18"/>
      <c r="U145" s="18"/>
      <c r="V145" s="18"/>
      <c r="W145" s="18"/>
      <c r="X145" s="15"/>
      <c r="Y145" s="14" t="s">
        <v>23631</v>
      </c>
      <c r="Z145" s="14" t="str">
        <f>Y145</f>
        <v>PTO RONDON</v>
      </c>
      <c r="AA145" s="49" t="s">
        <v>24217</v>
      </c>
    </row>
    <row r="146" spans="1:27" s="21" customFormat="1" ht="24">
      <c r="A146" s="14">
        <v>146</v>
      </c>
      <c r="B146" s="14" t="s">
        <v>23622</v>
      </c>
      <c r="C146" s="14" t="s">
        <v>205</v>
      </c>
      <c r="D146" s="15" t="s">
        <v>19433</v>
      </c>
      <c r="E146" s="15" t="s">
        <v>970</v>
      </c>
      <c r="F146" s="15" t="s">
        <v>23379</v>
      </c>
      <c r="G146" s="44" t="s">
        <v>971</v>
      </c>
      <c r="H146" s="15" t="s">
        <v>972</v>
      </c>
      <c r="I146" s="16" t="s">
        <v>973</v>
      </c>
      <c r="J146" s="16" t="s">
        <v>3809</v>
      </c>
      <c r="K146" s="15" t="s">
        <v>974</v>
      </c>
      <c r="L146" s="15" t="s">
        <v>975</v>
      </c>
      <c r="M146" s="18"/>
      <c r="N146" s="18"/>
      <c r="O146" s="18"/>
      <c r="P146" s="18"/>
      <c r="Q146" s="15"/>
      <c r="R146" s="15"/>
      <c r="S146" s="15"/>
      <c r="T146" s="18"/>
      <c r="U146" s="18"/>
      <c r="V146" s="18"/>
      <c r="W146" s="18"/>
      <c r="X146" s="15"/>
      <c r="Y146" s="14" t="s">
        <v>205</v>
      </c>
      <c r="Z146" s="14"/>
      <c r="AA146" s="49" t="s">
        <v>24218</v>
      </c>
    </row>
    <row r="147" spans="1:27" s="21" customFormat="1" ht="24">
      <c r="A147" s="14">
        <v>147</v>
      </c>
      <c r="B147" s="14" t="s">
        <v>23622</v>
      </c>
      <c r="C147" s="14" t="s">
        <v>205</v>
      </c>
      <c r="D147" s="51" t="s">
        <v>977</v>
      </c>
      <c r="E147" s="15" t="s">
        <v>22497</v>
      </c>
      <c r="F147" s="15" t="s">
        <v>23377</v>
      </c>
      <c r="G147" s="44" t="s">
        <v>978</v>
      </c>
      <c r="H147" s="15" t="s">
        <v>979</v>
      </c>
      <c r="I147" s="16" t="s">
        <v>980</v>
      </c>
      <c r="J147" s="16" t="s">
        <v>3809</v>
      </c>
      <c r="K147" s="15" t="s">
        <v>981</v>
      </c>
      <c r="L147" s="15"/>
      <c r="M147" s="18"/>
      <c r="N147" s="18"/>
      <c r="O147" s="18"/>
      <c r="P147" s="18"/>
      <c r="Q147" s="15" t="s">
        <v>982</v>
      </c>
      <c r="R147" s="15"/>
      <c r="S147" s="15"/>
      <c r="T147" s="18"/>
      <c r="U147" s="18"/>
      <c r="V147" s="18"/>
      <c r="W147" s="18"/>
      <c r="X147" s="15"/>
      <c r="Y147" s="14" t="s">
        <v>250</v>
      </c>
      <c r="Z147" s="14" t="str">
        <f>VLOOKUP(Y147,[1]ZOMAC!$E$2:$E$368,1,0)</f>
        <v>TAME</v>
      </c>
      <c r="AA147" s="49" t="s">
        <v>24219</v>
      </c>
    </row>
    <row r="148" spans="1:27" s="21" customFormat="1" ht="36">
      <c r="A148" s="14">
        <v>148</v>
      </c>
      <c r="B148" s="14" t="s">
        <v>23622</v>
      </c>
      <c r="C148" s="14" t="s">
        <v>205</v>
      </c>
      <c r="D148" s="51" t="s">
        <v>19434</v>
      </c>
      <c r="E148" s="15" t="s">
        <v>22498</v>
      </c>
      <c r="F148" s="15" t="s">
        <v>23379</v>
      </c>
      <c r="G148" s="44" t="s">
        <v>985</v>
      </c>
      <c r="H148" s="15">
        <v>3168674397</v>
      </c>
      <c r="I148" s="16" t="s">
        <v>986</v>
      </c>
      <c r="J148" s="16" t="s">
        <v>3809</v>
      </c>
      <c r="K148" s="15" t="s">
        <v>987</v>
      </c>
      <c r="L148" s="15"/>
      <c r="M148" s="18"/>
      <c r="N148" s="18"/>
      <c r="O148" s="18"/>
      <c r="P148" s="18"/>
      <c r="Q148" s="15" t="s">
        <v>893</v>
      </c>
      <c r="R148" s="15"/>
      <c r="S148" s="15"/>
      <c r="T148" s="18"/>
      <c r="U148" s="18"/>
      <c r="V148" s="18"/>
      <c r="W148" s="18"/>
      <c r="X148" s="15"/>
      <c r="Y148" s="14" t="s">
        <v>205</v>
      </c>
      <c r="Z148" s="14" t="str">
        <f>VLOOKUP(Y148,[1]ZOMAC!$E$2:$E$368,1,0)</f>
        <v>ARAUCA</v>
      </c>
      <c r="AA148" s="49" t="s">
        <v>24216</v>
      </c>
    </row>
    <row r="149" spans="1:27" s="21" customFormat="1" ht="24">
      <c r="A149" s="14">
        <v>149</v>
      </c>
      <c r="B149" s="14" t="s">
        <v>23622</v>
      </c>
      <c r="C149" s="14" t="s">
        <v>18744</v>
      </c>
      <c r="D149" s="50" t="s">
        <v>19435</v>
      </c>
      <c r="E149" s="15" t="s">
        <v>3809</v>
      </c>
      <c r="F149" s="15" t="s">
        <v>9879</v>
      </c>
      <c r="G149" s="44" t="s">
        <v>992</v>
      </c>
      <c r="H149" s="15" t="s">
        <v>993</v>
      </c>
      <c r="I149" s="16" t="s">
        <v>994</v>
      </c>
      <c r="J149" s="16" t="s">
        <v>3809</v>
      </c>
      <c r="K149" s="15" t="s">
        <v>995</v>
      </c>
      <c r="L149" s="15"/>
      <c r="M149" s="18"/>
      <c r="N149" s="18"/>
      <c r="O149" s="18"/>
      <c r="P149" s="18"/>
      <c r="Q149" s="15" t="s">
        <v>893</v>
      </c>
      <c r="R149" s="15"/>
      <c r="S149" s="15"/>
      <c r="T149" s="18"/>
      <c r="U149" s="18"/>
      <c r="V149" s="18"/>
      <c r="W149" s="18"/>
      <c r="X149" s="15"/>
      <c r="Y149" s="14" t="s">
        <v>23632</v>
      </c>
      <c r="Z149" s="14"/>
      <c r="AA149" s="49" t="s">
        <v>3809</v>
      </c>
    </row>
    <row r="150" spans="1:27" s="21" customFormat="1" ht="36">
      <c r="A150" s="14">
        <v>150</v>
      </c>
      <c r="B150" s="14" t="s">
        <v>23622</v>
      </c>
      <c r="C150" s="14" t="s">
        <v>18744</v>
      </c>
      <c r="D150" s="51" t="s">
        <v>19436</v>
      </c>
      <c r="E150" s="15" t="s">
        <v>3809</v>
      </c>
      <c r="F150" s="15" t="s">
        <v>9799</v>
      </c>
      <c r="G150" s="44">
        <v>900975859</v>
      </c>
      <c r="H150" s="15">
        <v>3007254265</v>
      </c>
      <c r="I150" s="16" t="s">
        <v>997</v>
      </c>
      <c r="J150" s="16" t="s">
        <v>3809</v>
      </c>
      <c r="K150" s="15" t="s">
        <v>998</v>
      </c>
      <c r="L150" s="15"/>
      <c r="M150" s="18"/>
      <c r="N150" s="18"/>
      <c r="O150" s="18"/>
      <c r="P150" s="18"/>
      <c r="Q150" s="15" t="s">
        <v>893</v>
      </c>
      <c r="R150" s="15"/>
      <c r="S150" s="15"/>
      <c r="T150" s="18"/>
      <c r="U150" s="18"/>
      <c r="V150" s="18"/>
      <c r="W150" s="18"/>
      <c r="X150" s="15"/>
      <c r="Y150" s="14" t="s">
        <v>23633</v>
      </c>
      <c r="Z150" s="14"/>
      <c r="AA150" s="49" t="s">
        <v>3809</v>
      </c>
    </row>
    <row r="151" spans="1:27" s="21" customFormat="1" ht="36">
      <c r="A151" s="14">
        <v>151</v>
      </c>
      <c r="B151" s="14" t="s">
        <v>23622</v>
      </c>
      <c r="C151" s="14" t="s">
        <v>18744</v>
      </c>
      <c r="D151" s="50" t="s">
        <v>19437</v>
      </c>
      <c r="E151" s="15" t="s">
        <v>3809</v>
      </c>
      <c r="F151" s="15" t="s">
        <v>9799</v>
      </c>
      <c r="G151" s="44"/>
      <c r="H151" s="15">
        <v>3023836170</v>
      </c>
      <c r="I151" s="16" t="s">
        <v>1001</v>
      </c>
      <c r="J151" s="16" t="s">
        <v>3809</v>
      </c>
      <c r="K151" s="15" t="s">
        <v>1002</v>
      </c>
      <c r="L151" s="15"/>
      <c r="M151" s="18"/>
      <c r="N151" s="18"/>
      <c r="O151" s="18"/>
      <c r="P151" s="18"/>
      <c r="Q151" s="15" t="s">
        <v>893</v>
      </c>
      <c r="R151" s="15"/>
      <c r="S151" s="15"/>
      <c r="T151" s="18"/>
      <c r="U151" s="18"/>
      <c r="V151" s="18"/>
      <c r="W151" s="18"/>
      <c r="X151" s="15"/>
      <c r="Y151" s="14" t="s">
        <v>17889</v>
      </c>
      <c r="Z151" s="14"/>
      <c r="AA151" s="49" t="s">
        <v>3809</v>
      </c>
    </row>
    <row r="152" spans="1:27" s="21" customFormat="1" ht="96">
      <c r="A152" s="14">
        <v>152</v>
      </c>
      <c r="B152" s="14" t="s">
        <v>23622</v>
      </c>
      <c r="C152" s="14" t="s">
        <v>18744</v>
      </c>
      <c r="D152" s="51" t="s">
        <v>19438</v>
      </c>
      <c r="E152" s="15" t="s">
        <v>3809</v>
      </c>
      <c r="F152" s="15" t="s">
        <v>9879</v>
      </c>
      <c r="G152" s="44"/>
      <c r="H152" s="15" t="s">
        <v>1005</v>
      </c>
      <c r="I152" s="16" t="s">
        <v>1006</v>
      </c>
      <c r="J152" s="16" t="s">
        <v>3809</v>
      </c>
      <c r="K152" s="15" t="s">
        <v>431</v>
      </c>
      <c r="L152" s="15"/>
      <c r="M152" s="18"/>
      <c r="N152" s="18"/>
      <c r="O152" s="18"/>
      <c r="P152" s="18"/>
      <c r="Q152" s="15" t="s">
        <v>893</v>
      </c>
      <c r="R152" s="15"/>
      <c r="S152" s="15"/>
      <c r="T152" s="18"/>
      <c r="U152" s="18"/>
      <c r="V152" s="18"/>
      <c r="W152" s="18"/>
      <c r="X152" s="15"/>
      <c r="Y152" s="14" t="s">
        <v>23634</v>
      </c>
      <c r="Z152" s="14"/>
      <c r="AA152" s="49" t="s">
        <v>3809</v>
      </c>
    </row>
    <row r="153" spans="1:27" s="21" customFormat="1" ht="60">
      <c r="A153" s="14">
        <v>153</v>
      </c>
      <c r="B153" s="14" t="s">
        <v>23622</v>
      </c>
      <c r="C153" s="14" t="s">
        <v>18744</v>
      </c>
      <c r="D153" s="51" t="s">
        <v>19439</v>
      </c>
      <c r="E153" s="15" t="s">
        <v>3809</v>
      </c>
      <c r="F153" s="15" t="s">
        <v>9799</v>
      </c>
      <c r="G153" s="44">
        <v>900123458</v>
      </c>
      <c r="H153" s="15">
        <v>3127927242</v>
      </c>
      <c r="I153" s="16" t="s">
        <v>1009</v>
      </c>
      <c r="J153" s="16" t="s">
        <v>3809</v>
      </c>
      <c r="K153" s="15" t="s">
        <v>1010</v>
      </c>
      <c r="L153" s="15"/>
      <c r="M153" s="18"/>
      <c r="N153" s="18"/>
      <c r="O153" s="18"/>
      <c r="P153" s="18"/>
      <c r="Q153" s="15" t="s">
        <v>893</v>
      </c>
      <c r="R153" s="15"/>
      <c r="S153" s="15"/>
      <c r="T153" s="18"/>
      <c r="U153" s="18"/>
      <c r="V153" s="18"/>
      <c r="W153" s="18"/>
      <c r="X153" s="15"/>
      <c r="Y153" s="14" t="s">
        <v>23633</v>
      </c>
      <c r="Z153" s="14"/>
      <c r="AA153" s="49" t="s">
        <v>3809</v>
      </c>
    </row>
    <row r="154" spans="1:27" s="21" customFormat="1" ht="24">
      <c r="A154" s="14">
        <v>154</v>
      </c>
      <c r="B154" s="14" t="s">
        <v>23622</v>
      </c>
      <c r="C154" s="14" t="s">
        <v>18744</v>
      </c>
      <c r="D154" s="50" t="s">
        <v>19440</v>
      </c>
      <c r="E154" s="15" t="s">
        <v>3809</v>
      </c>
      <c r="F154" s="15" t="s">
        <v>9799</v>
      </c>
      <c r="G154" s="44">
        <v>800247640</v>
      </c>
      <c r="H154" s="15">
        <v>3006546629</v>
      </c>
      <c r="I154" s="16" t="s">
        <v>1012</v>
      </c>
      <c r="J154" s="16" t="s">
        <v>3809</v>
      </c>
      <c r="K154" s="15" t="s">
        <v>1013</v>
      </c>
      <c r="L154" s="15"/>
      <c r="M154" s="18"/>
      <c r="N154" s="18"/>
      <c r="O154" s="18"/>
      <c r="P154" s="18"/>
      <c r="Q154" s="15" t="s">
        <v>893</v>
      </c>
      <c r="R154" s="15"/>
      <c r="S154" s="15"/>
      <c r="T154" s="18"/>
      <c r="U154" s="18"/>
      <c r="V154" s="18"/>
      <c r="W154" s="18"/>
      <c r="X154" s="15"/>
      <c r="Y154" s="14" t="s">
        <v>17889</v>
      </c>
      <c r="Z154" s="14"/>
      <c r="AA154" s="49" t="s">
        <v>3809</v>
      </c>
    </row>
    <row r="155" spans="1:27" s="21" customFormat="1" ht="12">
      <c r="A155" s="14">
        <v>155</v>
      </c>
      <c r="B155" s="14" t="s">
        <v>23622</v>
      </c>
      <c r="C155" s="14" t="s">
        <v>18744</v>
      </c>
      <c r="D155" s="50" t="s">
        <v>19441</v>
      </c>
      <c r="E155" s="15" t="s">
        <v>3809</v>
      </c>
      <c r="F155" s="15" t="s">
        <v>9799</v>
      </c>
      <c r="G155" s="44">
        <v>802022047</v>
      </c>
      <c r="H155" s="15">
        <v>3017968858</v>
      </c>
      <c r="I155" s="16" t="s">
        <v>1015</v>
      </c>
      <c r="J155" s="16" t="s">
        <v>3809</v>
      </c>
      <c r="K155" s="15" t="s">
        <v>1016</v>
      </c>
      <c r="L155" s="15"/>
      <c r="M155" s="18"/>
      <c r="N155" s="18"/>
      <c r="O155" s="18"/>
      <c r="P155" s="18"/>
      <c r="Q155" s="15" t="s">
        <v>893</v>
      </c>
      <c r="R155" s="15"/>
      <c r="S155" s="15"/>
      <c r="T155" s="18"/>
      <c r="U155" s="18"/>
      <c r="V155" s="18"/>
      <c r="W155" s="18"/>
      <c r="X155" s="15"/>
      <c r="Y155" s="14" t="s">
        <v>23632</v>
      </c>
      <c r="Z155" s="14"/>
      <c r="AA155" s="49" t="s">
        <v>3809</v>
      </c>
    </row>
    <row r="156" spans="1:27" s="21" customFormat="1" ht="48">
      <c r="A156" s="14">
        <v>156</v>
      </c>
      <c r="B156" s="14" t="s">
        <v>23622</v>
      </c>
      <c r="C156" s="14" t="s">
        <v>18744</v>
      </c>
      <c r="D156" s="51" t="s">
        <v>19442</v>
      </c>
      <c r="E156" s="15" t="s">
        <v>3809</v>
      </c>
      <c r="F156" s="15" t="s">
        <v>9799</v>
      </c>
      <c r="G156" s="44">
        <v>802001924</v>
      </c>
      <c r="H156" s="15">
        <v>3003673418</v>
      </c>
      <c r="I156" s="16" t="s">
        <v>1018</v>
      </c>
      <c r="J156" s="16" t="s">
        <v>3809</v>
      </c>
      <c r="K156" s="15" t="s">
        <v>1019</v>
      </c>
      <c r="L156" s="15"/>
      <c r="M156" s="18"/>
      <c r="N156" s="18"/>
      <c r="O156" s="18"/>
      <c r="P156" s="18"/>
      <c r="Q156" s="15" t="s">
        <v>893</v>
      </c>
      <c r="R156" s="15"/>
      <c r="S156" s="15"/>
      <c r="T156" s="18"/>
      <c r="U156" s="18"/>
      <c r="V156" s="18"/>
      <c r="W156" s="18"/>
      <c r="X156" s="15"/>
      <c r="Y156" s="14" t="s">
        <v>23635</v>
      </c>
      <c r="Z156" s="14" t="str">
        <f>VLOOKUP(Y156,[1]ZOMAC!$E$2:$E$368,1,0)</f>
        <v>SABANALARGA</v>
      </c>
      <c r="AA156" s="49" t="s">
        <v>3809</v>
      </c>
    </row>
    <row r="157" spans="1:27" s="21" customFormat="1" ht="48">
      <c r="A157" s="14">
        <v>157</v>
      </c>
      <c r="B157" s="14" t="s">
        <v>23622</v>
      </c>
      <c r="C157" s="14" t="s">
        <v>18744</v>
      </c>
      <c r="D157" s="51" t="s">
        <v>19443</v>
      </c>
      <c r="E157" s="15" t="s">
        <v>3809</v>
      </c>
      <c r="F157" s="15" t="s">
        <v>9799</v>
      </c>
      <c r="G157" s="44">
        <v>900334569</v>
      </c>
      <c r="H157" s="15">
        <v>3106703632</v>
      </c>
      <c r="I157" s="16" t="s">
        <v>1022</v>
      </c>
      <c r="J157" s="16" t="s">
        <v>3809</v>
      </c>
      <c r="K157" s="15" t="s">
        <v>431</v>
      </c>
      <c r="L157" s="15"/>
      <c r="M157" s="18"/>
      <c r="N157" s="18"/>
      <c r="O157" s="18"/>
      <c r="P157" s="18"/>
      <c r="Q157" s="15" t="s">
        <v>893</v>
      </c>
      <c r="R157" s="15"/>
      <c r="S157" s="15"/>
      <c r="T157" s="18"/>
      <c r="U157" s="18"/>
      <c r="V157" s="18"/>
      <c r="W157" s="18"/>
      <c r="X157" s="15"/>
      <c r="Y157" s="14" t="s">
        <v>23635</v>
      </c>
      <c r="Z157" s="14" t="str">
        <f>VLOOKUP(Y157,[1]ZOMAC!$E$2:$E$368,1,0)</f>
        <v>SABANALARGA</v>
      </c>
      <c r="AA157" s="49" t="s">
        <v>3809</v>
      </c>
    </row>
    <row r="158" spans="1:27" s="21" customFormat="1" ht="144">
      <c r="A158" s="14">
        <v>158</v>
      </c>
      <c r="B158" s="14" t="s">
        <v>23622</v>
      </c>
      <c r="C158" s="14" t="s">
        <v>18744</v>
      </c>
      <c r="D158" s="51" t="s">
        <v>19444</v>
      </c>
      <c r="E158" s="15" t="s">
        <v>3809</v>
      </c>
      <c r="F158" s="15" t="s">
        <v>9799</v>
      </c>
      <c r="G158" s="44">
        <v>900859279</v>
      </c>
      <c r="H158" s="15">
        <v>3146792310</v>
      </c>
      <c r="I158" s="16" t="s">
        <v>1024</v>
      </c>
      <c r="J158" s="16" t="s">
        <v>3809</v>
      </c>
      <c r="K158" s="15" t="s">
        <v>1025</v>
      </c>
      <c r="L158" s="15"/>
      <c r="M158" s="18"/>
      <c r="N158" s="18"/>
      <c r="O158" s="18"/>
      <c r="P158" s="18"/>
      <c r="Q158" s="15" t="s">
        <v>893</v>
      </c>
      <c r="R158" s="15"/>
      <c r="S158" s="15"/>
      <c r="T158" s="18"/>
      <c r="U158" s="18"/>
      <c r="V158" s="18"/>
      <c r="W158" s="18"/>
      <c r="X158" s="15"/>
      <c r="Y158" s="14" t="s">
        <v>23633</v>
      </c>
      <c r="Z158" s="14"/>
      <c r="AA158" s="49" t="s">
        <v>3809</v>
      </c>
    </row>
    <row r="159" spans="1:27" s="21" customFormat="1" ht="48">
      <c r="A159" s="14">
        <v>159</v>
      </c>
      <c r="B159" s="14" t="s">
        <v>23622</v>
      </c>
      <c r="C159" s="14" t="s">
        <v>18744</v>
      </c>
      <c r="D159" s="50" t="s">
        <v>19445</v>
      </c>
      <c r="E159" s="15" t="s">
        <v>3809</v>
      </c>
      <c r="F159" s="15" t="s">
        <v>9799</v>
      </c>
      <c r="G159" s="44">
        <v>72311016</v>
      </c>
      <c r="H159" s="15">
        <v>3003317077</v>
      </c>
      <c r="I159" s="16" t="s">
        <v>1028</v>
      </c>
      <c r="J159" s="16" t="s">
        <v>3809</v>
      </c>
      <c r="K159" s="15" t="s">
        <v>1029</v>
      </c>
      <c r="L159" s="15"/>
      <c r="M159" s="18"/>
      <c r="N159" s="18"/>
      <c r="O159" s="18"/>
      <c r="P159" s="18"/>
      <c r="Q159" s="15"/>
      <c r="R159" s="15"/>
      <c r="S159" s="15"/>
      <c r="T159" s="18"/>
      <c r="U159" s="18"/>
      <c r="V159" s="18"/>
      <c r="W159" s="18"/>
      <c r="X159" s="15"/>
      <c r="Y159" s="14" t="s">
        <v>23636</v>
      </c>
      <c r="Z159" s="14"/>
      <c r="AA159" s="49" t="s">
        <v>3809</v>
      </c>
    </row>
    <row r="160" spans="1:27" s="21" customFormat="1" ht="48">
      <c r="A160" s="14">
        <v>160</v>
      </c>
      <c r="B160" s="14" t="s">
        <v>23622</v>
      </c>
      <c r="C160" s="14" t="s">
        <v>18744</v>
      </c>
      <c r="D160" s="50" t="s">
        <v>19446</v>
      </c>
      <c r="E160" s="15" t="s">
        <v>3809</v>
      </c>
      <c r="F160" s="15" t="s">
        <v>9799</v>
      </c>
      <c r="G160" s="44">
        <v>3744132</v>
      </c>
      <c r="H160" s="15">
        <v>3005481206</v>
      </c>
      <c r="I160" s="16" t="s">
        <v>1032</v>
      </c>
      <c r="J160" s="16" t="s">
        <v>3809</v>
      </c>
      <c r="K160" s="15" t="s">
        <v>1033</v>
      </c>
      <c r="L160" s="15"/>
      <c r="M160" s="18"/>
      <c r="N160" s="18"/>
      <c r="O160" s="18"/>
      <c r="P160" s="18"/>
      <c r="Q160" s="15"/>
      <c r="R160" s="15"/>
      <c r="S160" s="15"/>
      <c r="T160" s="18"/>
      <c r="U160" s="18"/>
      <c r="V160" s="18"/>
      <c r="W160" s="18"/>
      <c r="X160" s="15"/>
      <c r="Y160" s="14" t="s">
        <v>23636</v>
      </c>
      <c r="Z160" s="14"/>
      <c r="AA160" s="49" t="s">
        <v>3809</v>
      </c>
    </row>
    <row r="161" spans="1:27" s="21" customFormat="1" ht="12">
      <c r="A161" s="14">
        <v>161</v>
      </c>
      <c r="B161" s="14" t="s">
        <v>23622</v>
      </c>
      <c r="C161" s="14" t="s">
        <v>18744</v>
      </c>
      <c r="D161" s="50" t="s">
        <v>19447</v>
      </c>
      <c r="E161" s="15" t="s">
        <v>3809</v>
      </c>
      <c r="F161" s="15" t="s">
        <v>9799</v>
      </c>
      <c r="G161" s="44"/>
      <c r="H161" s="15">
        <v>3145472371</v>
      </c>
      <c r="I161" s="16" t="s">
        <v>1035</v>
      </c>
      <c r="J161" s="16" t="s">
        <v>3809</v>
      </c>
      <c r="K161" s="15" t="s">
        <v>431</v>
      </c>
      <c r="L161" s="15"/>
      <c r="M161" s="18"/>
      <c r="N161" s="18"/>
      <c r="O161" s="18"/>
      <c r="P161" s="18"/>
      <c r="Q161" s="15"/>
      <c r="R161" s="15"/>
      <c r="S161" s="15"/>
      <c r="T161" s="18"/>
      <c r="U161" s="18"/>
      <c r="V161" s="18"/>
      <c r="W161" s="18"/>
      <c r="X161" s="15"/>
      <c r="Y161" s="14" t="s">
        <v>23637</v>
      </c>
      <c r="Z161" s="14"/>
      <c r="AA161" s="49" t="s">
        <v>3809</v>
      </c>
    </row>
    <row r="162" spans="1:27" s="21" customFormat="1" ht="12">
      <c r="A162" s="14">
        <v>162</v>
      </c>
      <c r="B162" s="14" t="s">
        <v>23622</v>
      </c>
      <c r="C162" s="14" t="s">
        <v>18744</v>
      </c>
      <c r="D162" s="50" t="s">
        <v>19448</v>
      </c>
      <c r="E162" s="15" t="s">
        <v>3809</v>
      </c>
      <c r="F162" s="15" t="s">
        <v>9799</v>
      </c>
      <c r="G162" s="44"/>
      <c r="H162" s="15">
        <v>3125728534</v>
      </c>
      <c r="I162" s="16" t="s">
        <v>1038</v>
      </c>
      <c r="J162" s="16" t="s">
        <v>3809</v>
      </c>
      <c r="K162" s="15" t="s">
        <v>1039</v>
      </c>
      <c r="L162" s="15"/>
      <c r="M162" s="18"/>
      <c r="N162" s="18"/>
      <c r="O162" s="18"/>
      <c r="P162" s="18"/>
      <c r="Q162" s="15"/>
      <c r="R162" s="15"/>
      <c r="S162" s="15"/>
      <c r="T162" s="18"/>
      <c r="U162" s="18"/>
      <c r="V162" s="18"/>
      <c r="W162" s="18"/>
      <c r="X162" s="15"/>
      <c r="Y162" s="14" t="s">
        <v>23637</v>
      </c>
      <c r="Z162" s="14"/>
      <c r="AA162" s="49" t="s">
        <v>3809</v>
      </c>
    </row>
    <row r="163" spans="1:27" s="21" customFormat="1" ht="72">
      <c r="A163" s="14">
        <v>163</v>
      </c>
      <c r="B163" s="14" t="s">
        <v>23622</v>
      </c>
      <c r="C163" s="14" t="s">
        <v>18744</v>
      </c>
      <c r="D163" s="51" t="s">
        <v>19449</v>
      </c>
      <c r="E163" s="15" t="s">
        <v>3809</v>
      </c>
      <c r="F163" s="15" t="s">
        <v>9799</v>
      </c>
      <c r="G163" s="44">
        <v>901251535</v>
      </c>
      <c r="H163" s="15">
        <v>3014252655</v>
      </c>
      <c r="I163" s="16" t="s">
        <v>1041</v>
      </c>
      <c r="J163" s="16" t="s">
        <v>3809</v>
      </c>
      <c r="K163" s="15" t="s">
        <v>1042</v>
      </c>
      <c r="L163" s="15"/>
      <c r="M163" s="18"/>
      <c r="N163" s="18"/>
      <c r="O163" s="18"/>
      <c r="P163" s="18"/>
      <c r="Q163" s="15"/>
      <c r="R163" s="15"/>
      <c r="S163" s="15"/>
      <c r="T163" s="18"/>
      <c r="U163" s="18"/>
      <c r="V163" s="18"/>
      <c r="W163" s="18"/>
      <c r="X163" s="15"/>
      <c r="Y163" s="14" t="s">
        <v>23637</v>
      </c>
      <c r="Z163" s="14"/>
      <c r="AA163" s="49" t="s">
        <v>3809</v>
      </c>
    </row>
    <row r="164" spans="1:27" s="21" customFormat="1" ht="12">
      <c r="A164" s="14">
        <v>164</v>
      </c>
      <c r="B164" s="14" t="s">
        <v>23622</v>
      </c>
      <c r="C164" s="14" t="s">
        <v>18744</v>
      </c>
      <c r="D164" s="50" t="s">
        <v>19450</v>
      </c>
      <c r="E164" s="15" t="s">
        <v>3809</v>
      </c>
      <c r="F164" s="15" t="s">
        <v>9799</v>
      </c>
      <c r="G164" s="44"/>
      <c r="H164" s="15">
        <v>3004447991</v>
      </c>
      <c r="I164" s="16" t="s">
        <v>1044</v>
      </c>
      <c r="J164" s="16" t="s">
        <v>3809</v>
      </c>
      <c r="K164" s="15" t="s">
        <v>178</v>
      </c>
      <c r="L164" s="15"/>
      <c r="M164" s="18"/>
      <c r="N164" s="18"/>
      <c r="O164" s="18"/>
      <c r="P164" s="18"/>
      <c r="Q164" s="15"/>
      <c r="R164" s="15"/>
      <c r="S164" s="15"/>
      <c r="T164" s="18"/>
      <c r="U164" s="18"/>
      <c r="V164" s="18"/>
      <c r="W164" s="18"/>
      <c r="X164" s="15"/>
      <c r="Y164" s="14" t="s">
        <v>23637</v>
      </c>
      <c r="Z164" s="14"/>
      <c r="AA164" s="49" t="s">
        <v>3809</v>
      </c>
    </row>
    <row r="165" spans="1:27" s="21" customFormat="1" ht="24">
      <c r="A165" s="14">
        <v>165</v>
      </c>
      <c r="B165" s="14" t="s">
        <v>23622</v>
      </c>
      <c r="C165" s="14" t="s">
        <v>18744</v>
      </c>
      <c r="D165" s="50" t="s">
        <v>19451</v>
      </c>
      <c r="E165" s="15" t="s">
        <v>3809</v>
      </c>
      <c r="F165" s="15" t="s">
        <v>9799</v>
      </c>
      <c r="G165" s="44"/>
      <c r="H165" s="15" t="s">
        <v>1045</v>
      </c>
      <c r="I165" s="16" t="s">
        <v>1046</v>
      </c>
      <c r="J165" s="16" t="s">
        <v>3809</v>
      </c>
      <c r="K165" s="15" t="s">
        <v>1047</v>
      </c>
      <c r="L165" s="15"/>
      <c r="M165" s="18"/>
      <c r="N165" s="18"/>
      <c r="O165" s="18"/>
      <c r="P165" s="18"/>
      <c r="Q165" s="15"/>
      <c r="R165" s="15"/>
      <c r="S165" s="15"/>
      <c r="T165" s="18"/>
      <c r="U165" s="18"/>
      <c r="V165" s="18"/>
      <c r="W165" s="18"/>
      <c r="X165" s="15"/>
      <c r="Y165" s="14" t="s">
        <v>23633</v>
      </c>
      <c r="Z165" s="14"/>
      <c r="AA165" s="49" t="s">
        <v>3809</v>
      </c>
    </row>
    <row r="166" spans="1:27" s="21" customFormat="1" ht="12">
      <c r="A166" s="14">
        <v>166</v>
      </c>
      <c r="B166" s="14" t="s">
        <v>23622</v>
      </c>
      <c r="C166" s="14" t="s">
        <v>18744</v>
      </c>
      <c r="D166" s="50" t="s">
        <v>19452</v>
      </c>
      <c r="E166" s="15" t="s">
        <v>3809</v>
      </c>
      <c r="F166" s="15" t="s">
        <v>9799</v>
      </c>
      <c r="G166" s="44"/>
      <c r="H166" s="15" t="s">
        <v>1048</v>
      </c>
      <c r="I166" s="16" t="s">
        <v>1046</v>
      </c>
      <c r="J166" s="16" t="s">
        <v>3809</v>
      </c>
      <c r="K166" s="15" t="s">
        <v>1047</v>
      </c>
      <c r="L166" s="15"/>
      <c r="M166" s="18"/>
      <c r="N166" s="18"/>
      <c r="O166" s="18"/>
      <c r="P166" s="18"/>
      <c r="Q166" s="15"/>
      <c r="R166" s="15"/>
      <c r="S166" s="15"/>
      <c r="T166" s="18"/>
      <c r="U166" s="18"/>
      <c r="V166" s="18"/>
      <c r="W166" s="18"/>
      <c r="X166" s="15"/>
      <c r="Y166" s="14" t="s">
        <v>23633</v>
      </c>
      <c r="Z166" s="14"/>
      <c r="AA166" s="49" t="s">
        <v>3809</v>
      </c>
    </row>
    <row r="167" spans="1:27" s="21" customFormat="1" ht="24">
      <c r="A167" s="14">
        <v>167</v>
      </c>
      <c r="B167" s="14" t="s">
        <v>23622</v>
      </c>
      <c r="C167" s="14" t="s">
        <v>18744</v>
      </c>
      <c r="D167" s="50" t="s">
        <v>19453</v>
      </c>
      <c r="E167" s="15" t="s">
        <v>3809</v>
      </c>
      <c r="F167" s="15" t="s">
        <v>9799</v>
      </c>
      <c r="G167" s="44"/>
      <c r="H167" s="15" t="s">
        <v>1048</v>
      </c>
      <c r="I167" s="16" t="s">
        <v>1046</v>
      </c>
      <c r="J167" s="16" t="s">
        <v>3809</v>
      </c>
      <c r="K167" s="15" t="s">
        <v>1047</v>
      </c>
      <c r="L167" s="15"/>
      <c r="M167" s="18"/>
      <c r="N167" s="18"/>
      <c r="O167" s="18"/>
      <c r="P167" s="18"/>
      <c r="Q167" s="15"/>
      <c r="R167" s="15"/>
      <c r="S167" s="15"/>
      <c r="T167" s="18"/>
      <c r="U167" s="18"/>
      <c r="V167" s="18"/>
      <c r="W167" s="18"/>
      <c r="X167" s="15"/>
      <c r="Y167" s="14" t="s">
        <v>23633</v>
      </c>
      <c r="Z167" s="14"/>
      <c r="AA167" s="49" t="s">
        <v>3809</v>
      </c>
    </row>
    <row r="168" spans="1:27" s="21" customFormat="1" ht="24">
      <c r="A168" s="14">
        <v>168</v>
      </c>
      <c r="B168" s="14" t="s">
        <v>23622</v>
      </c>
      <c r="C168" s="14" t="s">
        <v>18744</v>
      </c>
      <c r="D168" s="50" t="s">
        <v>19454</v>
      </c>
      <c r="E168" s="15" t="s">
        <v>3809</v>
      </c>
      <c r="F168" s="15" t="s">
        <v>9799</v>
      </c>
      <c r="G168" s="44"/>
      <c r="H168" s="15" t="s">
        <v>1049</v>
      </c>
      <c r="I168" s="16" t="s">
        <v>1046</v>
      </c>
      <c r="J168" s="16" t="s">
        <v>3809</v>
      </c>
      <c r="K168" s="15" t="s">
        <v>1047</v>
      </c>
      <c r="L168" s="15"/>
      <c r="M168" s="18"/>
      <c r="N168" s="18"/>
      <c r="O168" s="18"/>
      <c r="P168" s="18"/>
      <c r="Q168" s="15"/>
      <c r="R168" s="15"/>
      <c r="S168" s="15"/>
      <c r="T168" s="18"/>
      <c r="U168" s="18"/>
      <c r="V168" s="18"/>
      <c r="W168" s="18"/>
      <c r="X168" s="15"/>
      <c r="Y168" s="14" t="s">
        <v>23633</v>
      </c>
      <c r="Z168" s="14"/>
      <c r="AA168" s="49" t="s">
        <v>3809</v>
      </c>
    </row>
    <row r="169" spans="1:27" s="21" customFormat="1" ht="24">
      <c r="A169" s="14">
        <v>169</v>
      </c>
      <c r="B169" s="14" t="s">
        <v>23622</v>
      </c>
      <c r="C169" s="14" t="s">
        <v>18744</v>
      </c>
      <c r="D169" s="50" t="s">
        <v>19455</v>
      </c>
      <c r="E169" s="15" t="s">
        <v>3809</v>
      </c>
      <c r="F169" s="15" t="s">
        <v>9799</v>
      </c>
      <c r="G169" s="44"/>
      <c r="H169" s="15" t="s">
        <v>1050</v>
      </c>
      <c r="I169" s="16" t="s">
        <v>1046</v>
      </c>
      <c r="J169" s="16" t="s">
        <v>3809</v>
      </c>
      <c r="K169" s="15" t="s">
        <v>1047</v>
      </c>
      <c r="L169" s="15"/>
      <c r="M169" s="18"/>
      <c r="N169" s="18"/>
      <c r="O169" s="18"/>
      <c r="P169" s="18"/>
      <c r="Q169" s="15"/>
      <c r="R169" s="15"/>
      <c r="S169" s="15"/>
      <c r="T169" s="18"/>
      <c r="U169" s="18"/>
      <c r="V169" s="18"/>
      <c r="W169" s="18"/>
      <c r="X169" s="15"/>
      <c r="Y169" s="14" t="s">
        <v>23633</v>
      </c>
      <c r="Z169" s="14"/>
      <c r="AA169" s="49" t="s">
        <v>3809</v>
      </c>
    </row>
    <row r="170" spans="1:27" s="21" customFormat="1" ht="24">
      <c r="A170" s="14">
        <v>170</v>
      </c>
      <c r="B170" s="14" t="s">
        <v>23622</v>
      </c>
      <c r="C170" s="14" t="s">
        <v>18744</v>
      </c>
      <c r="D170" s="50" t="s">
        <v>19456</v>
      </c>
      <c r="E170" s="15" t="s">
        <v>3809</v>
      </c>
      <c r="F170" s="15" t="s">
        <v>9799</v>
      </c>
      <c r="G170" s="44"/>
      <c r="H170" s="15" t="s">
        <v>1051</v>
      </c>
      <c r="I170" s="16" t="s">
        <v>1046</v>
      </c>
      <c r="J170" s="16" t="s">
        <v>3809</v>
      </c>
      <c r="K170" s="15" t="s">
        <v>1047</v>
      </c>
      <c r="L170" s="15"/>
      <c r="M170" s="18"/>
      <c r="N170" s="18"/>
      <c r="O170" s="18"/>
      <c r="P170" s="18"/>
      <c r="Q170" s="15"/>
      <c r="R170" s="15"/>
      <c r="S170" s="15"/>
      <c r="T170" s="18"/>
      <c r="U170" s="18"/>
      <c r="V170" s="18"/>
      <c r="W170" s="18"/>
      <c r="X170" s="15"/>
      <c r="Y170" s="14" t="s">
        <v>23633</v>
      </c>
      <c r="Z170" s="14"/>
      <c r="AA170" s="49" t="s">
        <v>3809</v>
      </c>
    </row>
    <row r="171" spans="1:27" s="21" customFormat="1" ht="24">
      <c r="A171" s="14">
        <v>171</v>
      </c>
      <c r="B171" s="14" t="s">
        <v>23622</v>
      </c>
      <c r="C171" s="14" t="s">
        <v>18744</v>
      </c>
      <c r="D171" s="50" t="s">
        <v>19457</v>
      </c>
      <c r="E171" s="15" t="s">
        <v>3809</v>
      </c>
      <c r="F171" s="15" t="s">
        <v>9799</v>
      </c>
      <c r="G171" s="44"/>
      <c r="H171" s="15" t="s">
        <v>1052</v>
      </c>
      <c r="I171" s="16" t="s">
        <v>1046</v>
      </c>
      <c r="J171" s="16" t="s">
        <v>3809</v>
      </c>
      <c r="K171" s="15" t="s">
        <v>1047</v>
      </c>
      <c r="L171" s="15"/>
      <c r="M171" s="18"/>
      <c r="N171" s="18"/>
      <c r="O171" s="18"/>
      <c r="P171" s="18"/>
      <c r="Q171" s="15"/>
      <c r="R171" s="15"/>
      <c r="S171" s="15"/>
      <c r="T171" s="18"/>
      <c r="U171" s="18"/>
      <c r="V171" s="18"/>
      <c r="W171" s="18"/>
      <c r="X171" s="15"/>
      <c r="Y171" s="14" t="s">
        <v>23633</v>
      </c>
      <c r="Z171" s="14"/>
      <c r="AA171" s="49" t="s">
        <v>3809</v>
      </c>
    </row>
    <row r="172" spans="1:27" s="21" customFormat="1" ht="24">
      <c r="A172" s="14">
        <v>172</v>
      </c>
      <c r="B172" s="14" t="s">
        <v>23622</v>
      </c>
      <c r="C172" s="14" t="s">
        <v>18744</v>
      </c>
      <c r="D172" s="50" t="s">
        <v>19458</v>
      </c>
      <c r="E172" s="15" t="s">
        <v>3809</v>
      </c>
      <c r="F172" s="15" t="s">
        <v>9799</v>
      </c>
      <c r="G172" s="44"/>
      <c r="H172" s="15" t="s">
        <v>1053</v>
      </c>
      <c r="I172" s="16" t="s">
        <v>1046</v>
      </c>
      <c r="J172" s="16" t="s">
        <v>3809</v>
      </c>
      <c r="K172" s="15" t="s">
        <v>1047</v>
      </c>
      <c r="L172" s="15"/>
      <c r="M172" s="18"/>
      <c r="N172" s="18"/>
      <c r="O172" s="18"/>
      <c r="P172" s="18"/>
      <c r="Q172" s="15"/>
      <c r="R172" s="15"/>
      <c r="S172" s="15"/>
      <c r="T172" s="18"/>
      <c r="U172" s="18"/>
      <c r="V172" s="18"/>
      <c r="W172" s="18"/>
      <c r="X172" s="15"/>
      <c r="Y172" s="14" t="s">
        <v>23633</v>
      </c>
      <c r="Z172" s="14"/>
      <c r="AA172" s="49" t="s">
        <v>3809</v>
      </c>
    </row>
    <row r="173" spans="1:27" s="21" customFormat="1" ht="24">
      <c r="A173" s="14">
        <v>173</v>
      </c>
      <c r="B173" s="14" t="s">
        <v>23622</v>
      </c>
      <c r="C173" s="14" t="s">
        <v>18744</v>
      </c>
      <c r="D173" s="50" t="s">
        <v>19459</v>
      </c>
      <c r="E173" s="15" t="s">
        <v>3809</v>
      </c>
      <c r="F173" s="15" t="s">
        <v>9799</v>
      </c>
      <c r="G173" s="44"/>
      <c r="H173" s="15" t="s">
        <v>1054</v>
      </c>
      <c r="I173" s="16" t="s">
        <v>1046</v>
      </c>
      <c r="J173" s="16" t="s">
        <v>3809</v>
      </c>
      <c r="K173" s="15" t="s">
        <v>1047</v>
      </c>
      <c r="L173" s="15"/>
      <c r="M173" s="18"/>
      <c r="N173" s="18"/>
      <c r="O173" s="18"/>
      <c r="P173" s="18"/>
      <c r="Q173" s="15"/>
      <c r="R173" s="15"/>
      <c r="S173" s="15"/>
      <c r="T173" s="18"/>
      <c r="U173" s="18"/>
      <c r="V173" s="18"/>
      <c r="W173" s="18"/>
      <c r="X173" s="15"/>
      <c r="Y173" s="14" t="s">
        <v>23633</v>
      </c>
      <c r="Z173" s="14"/>
      <c r="AA173" s="49" t="s">
        <v>3809</v>
      </c>
    </row>
    <row r="174" spans="1:27" s="21" customFormat="1" ht="24">
      <c r="A174" s="14">
        <v>174</v>
      </c>
      <c r="B174" s="14" t="s">
        <v>23622</v>
      </c>
      <c r="C174" s="14" t="s">
        <v>18744</v>
      </c>
      <c r="D174" s="50" t="s">
        <v>19460</v>
      </c>
      <c r="E174" s="15" t="s">
        <v>3809</v>
      </c>
      <c r="F174" s="15" t="s">
        <v>9799</v>
      </c>
      <c r="G174" s="44"/>
      <c r="H174" s="15" t="s">
        <v>1055</v>
      </c>
      <c r="I174" s="16" t="s">
        <v>1046</v>
      </c>
      <c r="J174" s="16" t="s">
        <v>3809</v>
      </c>
      <c r="K174" s="15" t="s">
        <v>1047</v>
      </c>
      <c r="L174" s="15"/>
      <c r="M174" s="18"/>
      <c r="N174" s="18"/>
      <c r="O174" s="18"/>
      <c r="P174" s="18"/>
      <c r="Q174" s="15"/>
      <c r="R174" s="15"/>
      <c r="S174" s="15"/>
      <c r="T174" s="18"/>
      <c r="U174" s="18"/>
      <c r="V174" s="18"/>
      <c r="W174" s="18"/>
      <c r="X174" s="15"/>
      <c r="Y174" s="14" t="s">
        <v>23633</v>
      </c>
      <c r="Z174" s="14"/>
      <c r="AA174" s="49" t="s">
        <v>3809</v>
      </c>
    </row>
    <row r="175" spans="1:27" s="21" customFormat="1" ht="24">
      <c r="A175" s="14">
        <v>175</v>
      </c>
      <c r="B175" s="14" t="s">
        <v>23622</v>
      </c>
      <c r="C175" s="14" t="s">
        <v>18744</v>
      </c>
      <c r="D175" s="50" t="s">
        <v>19461</v>
      </c>
      <c r="E175" s="15" t="s">
        <v>3809</v>
      </c>
      <c r="F175" s="15" t="s">
        <v>9799</v>
      </c>
      <c r="G175" s="44"/>
      <c r="H175" s="15" t="s">
        <v>1057</v>
      </c>
      <c r="I175" s="16" t="s">
        <v>1058</v>
      </c>
      <c r="J175" s="16" t="s">
        <v>3809</v>
      </c>
      <c r="K175" s="15" t="s">
        <v>1059</v>
      </c>
      <c r="L175" s="15"/>
      <c r="M175" s="18"/>
      <c r="N175" s="18"/>
      <c r="O175" s="18"/>
      <c r="P175" s="18"/>
      <c r="Q175" s="15"/>
      <c r="R175" s="15"/>
      <c r="S175" s="15"/>
      <c r="T175" s="18"/>
      <c r="U175" s="18"/>
      <c r="V175" s="18"/>
      <c r="W175" s="18"/>
      <c r="X175" s="15"/>
      <c r="Y175" s="14" t="s">
        <v>23633</v>
      </c>
      <c r="Z175" s="14"/>
      <c r="AA175" s="49" t="s">
        <v>3809</v>
      </c>
    </row>
    <row r="176" spans="1:27" s="21" customFormat="1" ht="24">
      <c r="A176" s="14">
        <v>176</v>
      </c>
      <c r="B176" s="14" t="s">
        <v>23622</v>
      </c>
      <c r="C176" s="14" t="s">
        <v>18744</v>
      </c>
      <c r="D176" s="50" t="s">
        <v>19462</v>
      </c>
      <c r="E176" s="15" t="s">
        <v>3809</v>
      </c>
      <c r="F176" s="15" t="s">
        <v>9799</v>
      </c>
      <c r="G176" s="44"/>
      <c r="H176" s="15" t="s">
        <v>1061</v>
      </c>
      <c r="I176" s="16" t="s">
        <v>1058</v>
      </c>
      <c r="J176" s="16" t="s">
        <v>3809</v>
      </c>
      <c r="K176" s="15" t="s">
        <v>1059</v>
      </c>
      <c r="L176" s="15"/>
      <c r="M176" s="18"/>
      <c r="N176" s="18"/>
      <c r="O176" s="18"/>
      <c r="P176" s="18"/>
      <c r="Q176" s="15"/>
      <c r="R176" s="15"/>
      <c r="S176" s="15"/>
      <c r="T176" s="18"/>
      <c r="U176" s="18"/>
      <c r="V176" s="18"/>
      <c r="W176" s="18"/>
      <c r="X176" s="15"/>
      <c r="Y176" s="14" t="s">
        <v>23633</v>
      </c>
      <c r="Z176" s="14"/>
      <c r="AA176" s="49" t="s">
        <v>3809</v>
      </c>
    </row>
    <row r="177" spans="1:27" s="21" customFormat="1" ht="24">
      <c r="A177" s="14">
        <v>177</v>
      </c>
      <c r="B177" s="14" t="s">
        <v>23622</v>
      </c>
      <c r="C177" s="14" t="s">
        <v>18744</v>
      </c>
      <c r="D177" s="50" t="s">
        <v>19463</v>
      </c>
      <c r="E177" s="15" t="s">
        <v>3809</v>
      </c>
      <c r="F177" s="15" t="s">
        <v>9799</v>
      </c>
      <c r="G177" s="44"/>
      <c r="H177" s="15" t="s">
        <v>1063</v>
      </c>
      <c r="I177" s="16" t="s">
        <v>1058</v>
      </c>
      <c r="J177" s="16" t="s">
        <v>3809</v>
      </c>
      <c r="K177" s="15" t="s">
        <v>1059</v>
      </c>
      <c r="L177" s="15"/>
      <c r="M177" s="18"/>
      <c r="N177" s="18"/>
      <c r="O177" s="18"/>
      <c r="P177" s="18"/>
      <c r="Q177" s="15"/>
      <c r="R177" s="15"/>
      <c r="S177" s="15"/>
      <c r="T177" s="18"/>
      <c r="U177" s="18"/>
      <c r="V177" s="18"/>
      <c r="W177" s="18"/>
      <c r="X177" s="15"/>
      <c r="Y177" s="14" t="s">
        <v>23633</v>
      </c>
      <c r="Z177" s="14"/>
      <c r="AA177" s="49" t="s">
        <v>3809</v>
      </c>
    </row>
    <row r="178" spans="1:27" s="21" customFormat="1" ht="24">
      <c r="A178" s="14">
        <v>178</v>
      </c>
      <c r="B178" s="14" t="s">
        <v>23622</v>
      </c>
      <c r="C178" s="14" t="s">
        <v>18744</v>
      </c>
      <c r="D178" s="50" t="s">
        <v>19464</v>
      </c>
      <c r="E178" s="15" t="s">
        <v>3809</v>
      </c>
      <c r="F178" s="15" t="s">
        <v>9799</v>
      </c>
      <c r="G178" s="44"/>
      <c r="H178" s="15" t="s">
        <v>1065</v>
      </c>
      <c r="I178" s="16" t="s">
        <v>1058</v>
      </c>
      <c r="J178" s="16" t="s">
        <v>3809</v>
      </c>
      <c r="K178" s="15" t="s">
        <v>1059</v>
      </c>
      <c r="L178" s="15"/>
      <c r="M178" s="18"/>
      <c r="N178" s="18"/>
      <c r="O178" s="18"/>
      <c r="P178" s="18"/>
      <c r="Q178" s="15"/>
      <c r="R178" s="15"/>
      <c r="S178" s="15"/>
      <c r="T178" s="18"/>
      <c r="U178" s="18"/>
      <c r="V178" s="18"/>
      <c r="W178" s="18"/>
      <c r="X178" s="15"/>
      <c r="Y178" s="14" t="s">
        <v>23633</v>
      </c>
      <c r="Z178" s="14"/>
      <c r="AA178" s="49" t="s">
        <v>3809</v>
      </c>
    </row>
    <row r="179" spans="1:27" s="21" customFormat="1" ht="24">
      <c r="A179" s="14">
        <v>179</v>
      </c>
      <c r="B179" s="14" t="s">
        <v>23622</v>
      </c>
      <c r="C179" s="14" t="s">
        <v>18744</v>
      </c>
      <c r="D179" s="50" t="s">
        <v>19465</v>
      </c>
      <c r="E179" s="15" t="s">
        <v>3809</v>
      </c>
      <c r="F179" s="15" t="s">
        <v>9799</v>
      </c>
      <c r="G179" s="44"/>
      <c r="H179" s="15" t="s">
        <v>1067</v>
      </c>
      <c r="I179" s="16" t="s">
        <v>1058</v>
      </c>
      <c r="J179" s="16" t="s">
        <v>3809</v>
      </c>
      <c r="K179" s="15" t="s">
        <v>1059</v>
      </c>
      <c r="L179" s="15"/>
      <c r="M179" s="18"/>
      <c r="N179" s="18"/>
      <c r="O179" s="18"/>
      <c r="P179" s="18"/>
      <c r="Q179" s="15"/>
      <c r="R179" s="15"/>
      <c r="S179" s="15"/>
      <c r="T179" s="18"/>
      <c r="U179" s="18"/>
      <c r="V179" s="18"/>
      <c r="W179" s="18"/>
      <c r="X179" s="15"/>
      <c r="Y179" s="14" t="s">
        <v>23633</v>
      </c>
      <c r="Z179" s="14"/>
      <c r="AA179" s="49" t="s">
        <v>3809</v>
      </c>
    </row>
    <row r="180" spans="1:27" s="21" customFormat="1" ht="24">
      <c r="A180" s="14">
        <v>180</v>
      </c>
      <c r="B180" s="14" t="s">
        <v>23622</v>
      </c>
      <c r="C180" s="14" t="s">
        <v>18744</v>
      </c>
      <c r="D180" s="50" t="s">
        <v>19466</v>
      </c>
      <c r="E180" s="15" t="s">
        <v>3809</v>
      </c>
      <c r="F180" s="15" t="s">
        <v>9799</v>
      </c>
      <c r="G180" s="44"/>
      <c r="H180" s="15" t="s">
        <v>1069</v>
      </c>
      <c r="I180" s="16" t="s">
        <v>1058</v>
      </c>
      <c r="J180" s="16" t="s">
        <v>3809</v>
      </c>
      <c r="K180" s="15" t="s">
        <v>1059</v>
      </c>
      <c r="L180" s="15"/>
      <c r="M180" s="18"/>
      <c r="N180" s="18"/>
      <c r="O180" s="18"/>
      <c r="P180" s="18"/>
      <c r="Q180" s="15"/>
      <c r="R180" s="15"/>
      <c r="S180" s="15"/>
      <c r="T180" s="18"/>
      <c r="U180" s="18"/>
      <c r="V180" s="18"/>
      <c r="W180" s="18"/>
      <c r="X180" s="15"/>
      <c r="Y180" s="14" t="s">
        <v>23633</v>
      </c>
      <c r="Z180" s="14"/>
      <c r="AA180" s="49" t="s">
        <v>3809</v>
      </c>
    </row>
    <row r="181" spans="1:27" s="21" customFormat="1" ht="24">
      <c r="A181" s="14">
        <v>181</v>
      </c>
      <c r="B181" s="14" t="s">
        <v>23622</v>
      </c>
      <c r="C181" s="14" t="s">
        <v>18744</v>
      </c>
      <c r="D181" s="50" t="s">
        <v>19467</v>
      </c>
      <c r="E181" s="15" t="s">
        <v>3809</v>
      </c>
      <c r="F181" s="15" t="s">
        <v>9799</v>
      </c>
      <c r="G181" s="44"/>
      <c r="H181" s="15" t="s">
        <v>1071</v>
      </c>
      <c r="I181" s="16" t="s">
        <v>1058</v>
      </c>
      <c r="J181" s="16" t="s">
        <v>3809</v>
      </c>
      <c r="K181" s="15" t="s">
        <v>1059</v>
      </c>
      <c r="L181" s="15"/>
      <c r="M181" s="18"/>
      <c r="N181" s="18"/>
      <c r="O181" s="18"/>
      <c r="P181" s="18"/>
      <c r="Q181" s="15"/>
      <c r="R181" s="15"/>
      <c r="S181" s="15"/>
      <c r="T181" s="18"/>
      <c r="U181" s="18"/>
      <c r="V181" s="18"/>
      <c r="W181" s="18"/>
      <c r="X181" s="15"/>
      <c r="Y181" s="14" t="s">
        <v>23633</v>
      </c>
      <c r="Z181" s="14"/>
      <c r="AA181" s="49" t="s">
        <v>3809</v>
      </c>
    </row>
    <row r="182" spans="1:27" s="21" customFormat="1" ht="24">
      <c r="A182" s="14">
        <v>182</v>
      </c>
      <c r="B182" s="14" t="s">
        <v>23622</v>
      </c>
      <c r="C182" s="14" t="s">
        <v>18744</v>
      </c>
      <c r="D182" s="50" t="s">
        <v>19468</v>
      </c>
      <c r="E182" s="15" t="s">
        <v>3809</v>
      </c>
      <c r="F182" s="15" t="s">
        <v>9799</v>
      </c>
      <c r="G182" s="44"/>
      <c r="H182" s="15" t="s">
        <v>1073</v>
      </c>
      <c r="I182" s="16" t="s">
        <v>1058</v>
      </c>
      <c r="J182" s="16" t="s">
        <v>3809</v>
      </c>
      <c r="K182" s="15" t="s">
        <v>1059</v>
      </c>
      <c r="L182" s="15"/>
      <c r="M182" s="18"/>
      <c r="N182" s="18"/>
      <c r="O182" s="18"/>
      <c r="P182" s="18"/>
      <c r="Q182" s="15"/>
      <c r="R182" s="15"/>
      <c r="S182" s="15"/>
      <c r="T182" s="18"/>
      <c r="U182" s="18"/>
      <c r="V182" s="18"/>
      <c r="W182" s="18"/>
      <c r="X182" s="15"/>
      <c r="Y182" s="14" t="s">
        <v>23633</v>
      </c>
      <c r="Z182" s="14"/>
      <c r="AA182" s="49" t="s">
        <v>3809</v>
      </c>
    </row>
    <row r="183" spans="1:27" s="21" customFormat="1" ht="24">
      <c r="A183" s="14">
        <v>183</v>
      </c>
      <c r="B183" s="14" t="s">
        <v>23622</v>
      </c>
      <c r="C183" s="14" t="s">
        <v>18744</v>
      </c>
      <c r="D183" s="50" t="s">
        <v>19469</v>
      </c>
      <c r="E183" s="15" t="s">
        <v>3809</v>
      </c>
      <c r="F183" s="15" t="s">
        <v>9799</v>
      </c>
      <c r="G183" s="44"/>
      <c r="H183" s="15" t="s">
        <v>1075</v>
      </c>
      <c r="I183" s="16" t="s">
        <v>1058</v>
      </c>
      <c r="J183" s="16" t="s">
        <v>3809</v>
      </c>
      <c r="K183" s="15" t="s">
        <v>1059</v>
      </c>
      <c r="L183" s="15"/>
      <c r="M183" s="18"/>
      <c r="N183" s="18"/>
      <c r="O183" s="18"/>
      <c r="P183" s="18"/>
      <c r="Q183" s="15"/>
      <c r="R183" s="15"/>
      <c r="S183" s="15"/>
      <c r="T183" s="18"/>
      <c r="U183" s="18"/>
      <c r="V183" s="18"/>
      <c r="W183" s="18"/>
      <c r="X183" s="15"/>
      <c r="Y183" s="14" t="s">
        <v>23633</v>
      </c>
      <c r="Z183" s="14"/>
      <c r="AA183" s="49" t="s">
        <v>3809</v>
      </c>
    </row>
    <row r="184" spans="1:27" s="21" customFormat="1" ht="24">
      <c r="A184" s="14">
        <v>184</v>
      </c>
      <c r="B184" s="14" t="s">
        <v>23622</v>
      </c>
      <c r="C184" s="14" t="s">
        <v>18744</v>
      </c>
      <c r="D184" s="50" t="s">
        <v>19470</v>
      </c>
      <c r="E184" s="15" t="s">
        <v>3809</v>
      </c>
      <c r="F184" s="15" t="s">
        <v>9799</v>
      </c>
      <c r="G184" s="44"/>
      <c r="H184" s="15" t="s">
        <v>1077</v>
      </c>
      <c r="I184" s="16" t="s">
        <v>1058</v>
      </c>
      <c r="J184" s="16" t="s">
        <v>3809</v>
      </c>
      <c r="K184" s="15" t="s">
        <v>1059</v>
      </c>
      <c r="L184" s="15"/>
      <c r="M184" s="18"/>
      <c r="N184" s="18"/>
      <c r="O184" s="18"/>
      <c r="P184" s="18"/>
      <c r="Q184" s="15"/>
      <c r="R184" s="15"/>
      <c r="S184" s="15"/>
      <c r="T184" s="18"/>
      <c r="U184" s="18"/>
      <c r="V184" s="18"/>
      <c r="W184" s="18"/>
      <c r="X184" s="15"/>
      <c r="Y184" s="14" t="s">
        <v>23633</v>
      </c>
      <c r="Z184" s="14"/>
      <c r="AA184" s="49" t="s">
        <v>3809</v>
      </c>
    </row>
    <row r="185" spans="1:27" s="21" customFormat="1" ht="24">
      <c r="A185" s="14">
        <v>185</v>
      </c>
      <c r="B185" s="14" t="s">
        <v>23622</v>
      </c>
      <c r="C185" s="14" t="s">
        <v>18744</v>
      </c>
      <c r="D185" s="50" t="s">
        <v>19471</v>
      </c>
      <c r="E185" s="15" t="s">
        <v>3809</v>
      </c>
      <c r="F185" s="15" t="s">
        <v>9799</v>
      </c>
      <c r="G185" s="44"/>
      <c r="H185" s="15" t="s">
        <v>1079</v>
      </c>
      <c r="I185" s="16" t="s">
        <v>1058</v>
      </c>
      <c r="J185" s="16" t="s">
        <v>3809</v>
      </c>
      <c r="K185" s="15" t="s">
        <v>1059</v>
      </c>
      <c r="L185" s="15"/>
      <c r="M185" s="18"/>
      <c r="N185" s="18"/>
      <c r="O185" s="18"/>
      <c r="P185" s="18"/>
      <c r="Q185" s="15"/>
      <c r="R185" s="15"/>
      <c r="S185" s="15"/>
      <c r="T185" s="18"/>
      <c r="U185" s="18"/>
      <c r="V185" s="18"/>
      <c r="W185" s="18"/>
      <c r="X185" s="15"/>
      <c r="Y185" s="14" t="s">
        <v>23633</v>
      </c>
      <c r="Z185" s="14"/>
      <c r="AA185" s="49" t="s">
        <v>3809</v>
      </c>
    </row>
    <row r="186" spans="1:27" s="21" customFormat="1" ht="24">
      <c r="A186" s="14">
        <v>186</v>
      </c>
      <c r="B186" s="14" t="s">
        <v>23622</v>
      </c>
      <c r="C186" s="14" t="s">
        <v>18744</v>
      </c>
      <c r="D186" s="50" t="s">
        <v>19472</v>
      </c>
      <c r="E186" s="15" t="s">
        <v>3809</v>
      </c>
      <c r="F186" s="15" t="s">
        <v>9799</v>
      </c>
      <c r="G186" s="44"/>
      <c r="H186" s="15" t="s">
        <v>1081</v>
      </c>
      <c r="I186" s="16" t="s">
        <v>1058</v>
      </c>
      <c r="J186" s="16" t="s">
        <v>3809</v>
      </c>
      <c r="K186" s="15" t="s">
        <v>1059</v>
      </c>
      <c r="L186" s="15"/>
      <c r="M186" s="18"/>
      <c r="N186" s="18"/>
      <c r="O186" s="18"/>
      <c r="P186" s="18"/>
      <c r="Q186" s="15"/>
      <c r="R186" s="15"/>
      <c r="S186" s="15"/>
      <c r="T186" s="18"/>
      <c r="U186" s="18"/>
      <c r="V186" s="18"/>
      <c r="W186" s="18"/>
      <c r="X186" s="15"/>
      <c r="Y186" s="14" t="s">
        <v>23633</v>
      </c>
      <c r="Z186" s="14"/>
      <c r="AA186" s="49" t="s">
        <v>3809</v>
      </c>
    </row>
    <row r="187" spans="1:27" s="21" customFormat="1" ht="24">
      <c r="A187" s="14">
        <v>187</v>
      </c>
      <c r="B187" s="14" t="s">
        <v>23622</v>
      </c>
      <c r="C187" s="14" t="s">
        <v>18744</v>
      </c>
      <c r="D187" s="50" t="s">
        <v>19473</v>
      </c>
      <c r="E187" s="15" t="s">
        <v>3809</v>
      </c>
      <c r="F187" s="15" t="s">
        <v>9799</v>
      </c>
      <c r="G187" s="44"/>
      <c r="H187" s="15" t="s">
        <v>1082</v>
      </c>
      <c r="I187" s="16" t="s">
        <v>1009</v>
      </c>
      <c r="J187" s="16" t="s">
        <v>3809</v>
      </c>
      <c r="K187" s="15" t="s">
        <v>1083</v>
      </c>
      <c r="L187" s="15"/>
      <c r="M187" s="18"/>
      <c r="N187" s="18"/>
      <c r="O187" s="18"/>
      <c r="P187" s="18"/>
      <c r="Q187" s="15"/>
      <c r="R187" s="15"/>
      <c r="S187" s="15"/>
      <c r="T187" s="18"/>
      <c r="U187" s="18"/>
      <c r="V187" s="18"/>
      <c r="W187" s="18"/>
      <c r="X187" s="15"/>
      <c r="Y187" s="14" t="s">
        <v>23633</v>
      </c>
      <c r="Z187" s="14"/>
      <c r="AA187" s="49" t="s">
        <v>3809</v>
      </c>
    </row>
    <row r="188" spans="1:27" s="21" customFormat="1" ht="24">
      <c r="A188" s="14">
        <v>188</v>
      </c>
      <c r="B188" s="14" t="s">
        <v>23622</v>
      </c>
      <c r="C188" s="14" t="s">
        <v>18744</v>
      </c>
      <c r="D188" s="50" t="s">
        <v>19474</v>
      </c>
      <c r="E188" s="15" t="s">
        <v>3809</v>
      </c>
      <c r="F188" s="15" t="s">
        <v>9799</v>
      </c>
      <c r="G188" s="44"/>
      <c r="H188" s="15" t="s">
        <v>1084</v>
      </c>
      <c r="I188" s="16" t="s">
        <v>1009</v>
      </c>
      <c r="J188" s="16" t="s">
        <v>3809</v>
      </c>
      <c r="K188" s="15" t="s">
        <v>1083</v>
      </c>
      <c r="L188" s="15"/>
      <c r="M188" s="18"/>
      <c r="N188" s="18"/>
      <c r="O188" s="18"/>
      <c r="P188" s="18"/>
      <c r="Q188" s="15"/>
      <c r="R188" s="15"/>
      <c r="S188" s="15"/>
      <c r="T188" s="18"/>
      <c r="U188" s="18"/>
      <c r="V188" s="18"/>
      <c r="W188" s="18"/>
      <c r="X188" s="15"/>
      <c r="Y188" s="14" t="s">
        <v>23633</v>
      </c>
      <c r="Z188" s="14"/>
      <c r="AA188" s="49" t="s">
        <v>3809</v>
      </c>
    </row>
    <row r="189" spans="1:27" s="21" customFormat="1" ht="24">
      <c r="A189" s="14">
        <v>189</v>
      </c>
      <c r="B189" s="14" t="s">
        <v>23622</v>
      </c>
      <c r="C189" s="14" t="s">
        <v>18744</v>
      </c>
      <c r="D189" s="50" t="s">
        <v>19475</v>
      </c>
      <c r="E189" s="15" t="s">
        <v>3809</v>
      </c>
      <c r="F189" s="15" t="s">
        <v>9799</v>
      </c>
      <c r="G189" s="44"/>
      <c r="H189" s="15" t="s">
        <v>1085</v>
      </c>
      <c r="I189" s="16" t="s">
        <v>1009</v>
      </c>
      <c r="J189" s="16" t="s">
        <v>3809</v>
      </c>
      <c r="K189" s="15" t="s">
        <v>1083</v>
      </c>
      <c r="L189" s="15"/>
      <c r="M189" s="18"/>
      <c r="N189" s="18"/>
      <c r="O189" s="18"/>
      <c r="P189" s="18"/>
      <c r="Q189" s="15"/>
      <c r="R189" s="15"/>
      <c r="S189" s="15"/>
      <c r="T189" s="18"/>
      <c r="U189" s="18"/>
      <c r="V189" s="18"/>
      <c r="W189" s="18"/>
      <c r="X189" s="15"/>
      <c r="Y189" s="14" t="s">
        <v>23633</v>
      </c>
      <c r="Z189" s="14"/>
      <c r="AA189" s="49" t="s">
        <v>3809</v>
      </c>
    </row>
    <row r="190" spans="1:27" s="21" customFormat="1" ht="24">
      <c r="A190" s="14">
        <v>190</v>
      </c>
      <c r="B190" s="14" t="s">
        <v>23622</v>
      </c>
      <c r="C190" s="14" t="s">
        <v>18744</v>
      </c>
      <c r="D190" s="50" t="s">
        <v>19476</v>
      </c>
      <c r="E190" s="15" t="s">
        <v>3809</v>
      </c>
      <c r="F190" s="15" t="s">
        <v>9799</v>
      </c>
      <c r="G190" s="44"/>
      <c r="H190" s="15" t="s">
        <v>1086</v>
      </c>
      <c r="I190" s="16" t="s">
        <v>1009</v>
      </c>
      <c r="J190" s="16" t="s">
        <v>3809</v>
      </c>
      <c r="K190" s="15" t="s">
        <v>1083</v>
      </c>
      <c r="L190" s="15"/>
      <c r="M190" s="18"/>
      <c r="N190" s="18"/>
      <c r="O190" s="18"/>
      <c r="P190" s="18"/>
      <c r="Q190" s="15"/>
      <c r="R190" s="15"/>
      <c r="S190" s="15"/>
      <c r="T190" s="18"/>
      <c r="U190" s="18"/>
      <c r="V190" s="18"/>
      <c r="W190" s="18"/>
      <c r="X190" s="15"/>
      <c r="Y190" s="14" t="s">
        <v>23633</v>
      </c>
      <c r="Z190" s="14"/>
      <c r="AA190" s="49" t="s">
        <v>3809</v>
      </c>
    </row>
    <row r="191" spans="1:27" s="21" customFormat="1" ht="24">
      <c r="A191" s="14">
        <v>191</v>
      </c>
      <c r="B191" s="14" t="s">
        <v>23622</v>
      </c>
      <c r="C191" s="14" t="s">
        <v>18744</v>
      </c>
      <c r="D191" s="50" t="s">
        <v>19477</v>
      </c>
      <c r="E191" s="15" t="s">
        <v>3809</v>
      </c>
      <c r="F191" s="15" t="s">
        <v>9799</v>
      </c>
      <c r="G191" s="44"/>
      <c r="H191" s="15" t="s">
        <v>1087</v>
      </c>
      <c r="I191" s="16" t="s">
        <v>1009</v>
      </c>
      <c r="J191" s="16" t="s">
        <v>3809</v>
      </c>
      <c r="K191" s="15" t="s">
        <v>1083</v>
      </c>
      <c r="L191" s="15"/>
      <c r="M191" s="18"/>
      <c r="N191" s="18"/>
      <c r="O191" s="18"/>
      <c r="P191" s="18"/>
      <c r="Q191" s="15"/>
      <c r="R191" s="15"/>
      <c r="S191" s="15"/>
      <c r="T191" s="18"/>
      <c r="U191" s="18"/>
      <c r="V191" s="18"/>
      <c r="W191" s="18"/>
      <c r="X191" s="15"/>
      <c r="Y191" s="14" t="s">
        <v>23633</v>
      </c>
      <c r="Z191" s="14"/>
      <c r="AA191" s="49" t="s">
        <v>3809</v>
      </c>
    </row>
    <row r="192" spans="1:27" s="21" customFormat="1" ht="12">
      <c r="A192" s="14">
        <v>192</v>
      </c>
      <c r="B192" s="14" t="s">
        <v>23622</v>
      </c>
      <c r="C192" s="14" t="s">
        <v>18744</v>
      </c>
      <c r="D192" s="50" t="s">
        <v>19478</v>
      </c>
      <c r="E192" s="15" t="s">
        <v>3809</v>
      </c>
      <c r="F192" s="15" t="s">
        <v>9799</v>
      </c>
      <c r="G192" s="44"/>
      <c r="H192" s="15" t="s">
        <v>1086</v>
      </c>
      <c r="I192" s="16" t="s">
        <v>1009</v>
      </c>
      <c r="J192" s="16" t="s">
        <v>3809</v>
      </c>
      <c r="K192" s="15" t="s">
        <v>1083</v>
      </c>
      <c r="L192" s="15"/>
      <c r="M192" s="18"/>
      <c r="N192" s="18"/>
      <c r="O192" s="18"/>
      <c r="P192" s="18"/>
      <c r="Q192" s="15"/>
      <c r="R192" s="15"/>
      <c r="S192" s="15"/>
      <c r="T192" s="18"/>
      <c r="U192" s="18"/>
      <c r="V192" s="18"/>
      <c r="W192" s="18"/>
      <c r="X192" s="15"/>
      <c r="Y192" s="14" t="s">
        <v>23633</v>
      </c>
      <c r="Z192" s="14"/>
      <c r="AA192" s="49" t="s">
        <v>3809</v>
      </c>
    </row>
    <row r="193" spans="1:27" s="21" customFormat="1" ht="24">
      <c r="A193" s="14">
        <v>193</v>
      </c>
      <c r="B193" s="14" t="s">
        <v>23622</v>
      </c>
      <c r="C193" s="14" t="s">
        <v>18744</v>
      </c>
      <c r="D193" s="50" t="s">
        <v>19479</v>
      </c>
      <c r="E193" s="15" t="s">
        <v>3809</v>
      </c>
      <c r="F193" s="15" t="s">
        <v>9799</v>
      </c>
      <c r="G193" s="44"/>
      <c r="H193" s="15" t="s">
        <v>1088</v>
      </c>
      <c r="I193" s="16" t="s">
        <v>1009</v>
      </c>
      <c r="J193" s="16" t="s">
        <v>3809</v>
      </c>
      <c r="K193" s="15" t="s">
        <v>1083</v>
      </c>
      <c r="L193" s="15"/>
      <c r="M193" s="18"/>
      <c r="N193" s="18"/>
      <c r="O193" s="18"/>
      <c r="P193" s="18"/>
      <c r="Q193" s="15"/>
      <c r="R193" s="15"/>
      <c r="S193" s="15"/>
      <c r="T193" s="18"/>
      <c r="U193" s="18"/>
      <c r="V193" s="18"/>
      <c r="W193" s="18"/>
      <c r="X193" s="15"/>
      <c r="Y193" s="14" t="s">
        <v>23633</v>
      </c>
      <c r="Z193" s="14"/>
      <c r="AA193" s="49" t="s">
        <v>3809</v>
      </c>
    </row>
    <row r="194" spans="1:27" s="21" customFormat="1" ht="24">
      <c r="A194" s="14">
        <v>194</v>
      </c>
      <c r="B194" s="14" t="s">
        <v>23622</v>
      </c>
      <c r="C194" s="14" t="s">
        <v>18744</v>
      </c>
      <c r="D194" s="50" t="s">
        <v>19480</v>
      </c>
      <c r="E194" s="15" t="s">
        <v>3809</v>
      </c>
      <c r="F194" s="15" t="s">
        <v>9799</v>
      </c>
      <c r="G194" s="44"/>
      <c r="H194" s="15" t="s">
        <v>1086</v>
      </c>
      <c r="I194" s="16" t="s">
        <v>1009</v>
      </c>
      <c r="J194" s="16" t="s">
        <v>3809</v>
      </c>
      <c r="K194" s="15" t="s">
        <v>1089</v>
      </c>
      <c r="L194" s="15"/>
      <c r="M194" s="18"/>
      <c r="N194" s="18"/>
      <c r="O194" s="18"/>
      <c r="P194" s="18"/>
      <c r="Q194" s="15"/>
      <c r="R194" s="15"/>
      <c r="S194" s="15"/>
      <c r="T194" s="18"/>
      <c r="U194" s="18"/>
      <c r="V194" s="18"/>
      <c r="W194" s="18"/>
      <c r="X194" s="15"/>
      <c r="Y194" s="14" t="s">
        <v>23633</v>
      </c>
      <c r="Z194" s="14"/>
      <c r="AA194" s="49" t="s">
        <v>3809</v>
      </c>
    </row>
    <row r="195" spans="1:27" s="21" customFormat="1" ht="24">
      <c r="A195" s="14">
        <v>195</v>
      </c>
      <c r="B195" s="14" t="s">
        <v>23622</v>
      </c>
      <c r="C195" s="14" t="s">
        <v>18744</v>
      </c>
      <c r="D195" s="50" t="s">
        <v>19481</v>
      </c>
      <c r="E195" s="15" t="s">
        <v>3809</v>
      </c>
      <c r="F195" s="15" t="s">
        <v>9799</v>
      </c>
      <c r="G195" s="44"/>
      <c r="H195" s="15" t="s">
        <v>1086</v>
      </c>
      <c r="I195" s="16" t="s">
        <v>1009</v>
      </c>
      <c r="J195" s="16" t="s">
        <v>3809</v>
      </c>
      <c r="K195" s="15" t="s">
        <v>1089</v>
      </c>
      <c r="L195" s="15"/>
      <c r="M195" s="18"/>
      <c r="N195" s="18"/>
      <c r="O195" s="18"/>
      <c r="P195" s="18"/>
      <c r="Q195" s="15"/>
      <c r="R195" s="15"/>
      <c r="S195" s="15"/>
      <c r="T195" s="18"/>
      <c r="U195" s="18"/>
      <c r="V195" s="18"/>
      <c r="W195" s="18"/>
      <c r="X195" s="15"/>
      <c r="Y195" s="14" t="s">
        <v>23633</v>
      </c>
      <c r="Z195" s="14"/>
      <c r="AA195" s="49" t="s">
        <v>3809</v>
      </c>
    </row>
    <row r="196" spans="1:27" s="21" customFormat="1" ht="12">
      <c r="A196" s="14">
        <v>196</v>
      </c>
      <c r="B196" s="14" t="s">
        <v>23622</v>
      </c>
      <c r="C196" s="14" t="s">
        <v>18744</v>
      </c>
      <c r="D196" s="50" t="s">
        <v>19482</v>
      </c>
      <c r="E196" s="15" t="s">
        <v>3809</v>
      </c>
      <c r="F196" s="15" t="s">
        <v>9799</v>
      </c>
      <c r="G196" s="44"/>
      <c r="H196" s="15" t="s">
        <v>1086</v>
      </c>
      <c r="I196" s="16" t="s">
        <v>1009</v>
      </c>
      <c r="J196" s="16" t="s">
        <v>3809</v>
      </c>
      <c r="K196" s="15" t="s">
        <v>1089</v>
      </c>
      <c r="L196" s="15"/>
      <c r="M196" s="18"/>
      <c r="N196" s="18"/>
      <c r="O196" s="18"/>
      <c r="P196" s="18"/>
      <c r="Q196" s="15"/>
      <c r="R196" s="15"/>
      <c r="S196" s="15"/>
      <c r="T196" s="18"/>
      <c r="U196" s="18"/>
      <c r="V196" s="18"/>
      <c r="W196" s="18"/>
      <c r="X196" s="15"/>
      <c r="Y196" s="14" t="s">
        <v>23633</v>
      </c>
      <c r="Z196" s="14"/>
      <c r="AA196" s="49" t="s">
        <v>3809</v>
      </c>
    </row>
    <row r="197" spans="1:27" s="21" customFormat="1" ht="24">
      <c r="A197" s="14">
        <v>197</v>
      </c>
      <c r="B197" s="14" t="s">
        <v>23622</v>
      </c>
      <c r="C197" s="14" t="s">
        <v>18744</v>
      </c>
      <c r="D197" s="50" t="s">
        <v>19483</v>
      </c>
      <c r="E197" s="15" t="s">
        <v>3809</v>
      </c>
      <c r="F197" s="15" t="s">
        <v>9799</v>
      </c>
      <c r="G197" s="44"/>
      <c r="H197" s="15" t="s">
        <v>1086</v>
      </c>
      <c r="I197" s="16" t="s">
        <v>1009</v>
      </c>
      <c r="J197" s="16" t="s">
        <v>3809</v>
      </c>
      <c r="K197" s="15" t="s">
        <v>1089</v>
      </c>
      <c r="L197" s="15"/>
      <c r="M197" s="18"/>
      <c r="N197" s="18"/>
      <c r="O197" s="18"/>
      <c r="P197" s="18"/>
      <c r="Q197" s="15"/>
      <c r="R197" s="15"/>
      <c r="S197" s="15"/>
      <c r="T197" s="18"/>
      <c r="U197" s="18"/>
      <c r="V197" s="18"/>
      <c r="W197" s="18"/>
      <c r="X197" s="15"/>
      <c r="Y197" s="14" t="s">
        <v>23633</v>
      </c>
      <c r="Z197" s="14"/>
      <c r="AA197" s="49" t="s">
        <v>3809</v>
      </c>
    </row>
    <row r="198" spans="1:27" s="21" customFormat="1" ht="12">
      <c r="A198" s="14">
        <v>198</v>
      </c>
      <c r="B198" s="14" t="s">
        <v>23622</v>
      </c>
      <c r="C198" s="14" t="s">
        <v>18744</v>
      </c>
      <c r="D198" s="50" t="s">
        <v>19484</v>
      </c>
      <c r="E198" s="15" t="s">
        <v>3809</v>
      </c>
      <c r="F198" s="15" t="s">
        <v>9799</v>
      </c>
      <c r="G198" s="44"/>
      <c r="H198" s="15" t="s">
        <v>1086</v>
      </c>
      <c r="I198" s="16" t="s">
        <v>1009</v>
      </c>
      <c r="J198" s="16" t="s">
        <v>3809</v>
      </c>
      <c r="K198" s="15" t="s">
        <v>1089</v>
      </c>
      <c r="L198" s="15"/>
      <c r="M198" s="18"/>
      <c r="N198" s="18"/>
      <c r="O198" s="18"/>
      <c r="P198" s="18"/>
      <c r="Q198" s="15"/>
      <c r="R198" s="15"/>
      <c r="S198" s="15"/>
      <c r="T198" s="18"/>
      <c r="U198" s="18"/>
      <c r="V198" s="18"/>
      <c r="W198" s="18"/>
      <c r="X198" s="15"/>
      <c r="Y198" s="14" t="s">
        <v>23633</v>
      </c>
      <c r="Z198" s="14"/>
      <c r="AA198" s="49" t="s">
        <v>3809</v>
      </c>
    </row>
    <row r="199" spans="1:27" s="21" customFormat="1" ht="24">
      <c r="A199" s="14">
        <v>199</v>
      </c>
      <c r="B199" s="14" t="s">
        <v>23622</v>
      </c>
      <c r="C199" s="14" t="s">
        <v>18744</v>
      </c>
      <c r="D199" s="50" t="s">
        <v>19485</v>
      </c>
      <c r="E199" s="15" t="s">
        <v>3809</v>
      </c>
      <c r="F199" s="15" t="s">
        <v>9799</v>
      </c>
      <c r="G199" s="44"/>
      <c r="H199" s="15" t="s">
        <v>1090</v>
      </c>
      <c r="I199" s="16" t="s">
        <v>1091</v>
      </c>
      <c r="J199" s="16" t="s">
        <v>3809</v>
      </c>
      <c r="K199" s="15" t="s">
        <v>1089</v>
      </c>
      <c r="L199" s="15"/>
      <c r="M199" s="18"/>
      <c r="N199" s="18"/>
      <c r="O199" s="18"/>
      <c r="P199" s="18"/>
      <c r="Q199" s="15"/>
      <c r="R199" s="15"/>
      <c r="S199" s="15"/>
      <c r="T199" s="18"/>
      <c r="U199" s="18"/>
      <c r="V199" s="18"/>
      <c r="W199" s="18"/>
      <c r="X199" s="15"/>
      <c r="Y199" s="14" t="s">
        <v>23633</v>
      </c>
      <c r="Z199" s="14"/>
      <c r="AA199" s="49" t="s">
        <v>3809</v>
      </c>
    </row>
    <row r="200" spans="1:27" s="21" customFormat="1" ht="24">
      <c r="A200" s="14">
        <v>200</v>
      </c>
      <c r="B200" s="14" t="s">
        <v>23622</v>
      </c>
      <c r="C200" s="14" t="s">
        <v>18744</v>
      </c>
      <c r="D200" s="50" t="s">
        <v>19486</v>
      </c>
      <c r="E200" s="15" t="s">
        <v>3809</v>
      </c>
      <c r="F200" s="15" t="s">
        <v>9799</v>
      </c>
      <c r="G200" s="44"/>
      <c r="H200" s="15" t="s">
        <v>1092</v>
      </c>
      <c r="I200" s="16" t="s">
        <v>1091</v>
      </c>
      <c r="J200" s="16" t="s">
        <v>3809</v>
      </c>
      <c r="K200" s="15" t="s">
        <v>1089</v>
      </c>
      <c r="L200" s="15"/>
      <c r="M200" s="18"/>
      <c r="N200" s="18"/>
      <c r="O200" s="18"/>
      <c r="P200" s="18"/>
      <c r="Q200" s="15"/>
      <c r="R200" s="15"/>
      <c r="S200" s="15"/>
      <c r="T200" s="18"/>
      <c r="U200" s="18"/>
      <c r="V200" s="18"/>
      <c r="W200" s="18"/>
      <c r="X200" s="15"/>
      <c r="Y200" s="14" t="s">
        <v>23633</v>
      </c>
      <c r="Z200" s="14"/>
      <c r="AA200" s="49" t="s">
        <v>3809</v>
      </c>
    </row>
    <row r="201" spans="1:27" s="21" customFormat="1" ht="12">
      <c r="A201" s="14">
        <v>201</v>
      </c>
      <c r="B201" s="14" t="s">
        <v>23622</v>
      </c>
      <c r="C201" s="14" t="s">
        <v>18744</v>
      </c>
      <c r="D201" s="50" t="s">
        <v>19487</v>
      </c>
      <c r="E201" s="15" t="s">
        <v>3809</v>
      </c>
      <c r="F201" s="15" t="s">
        <v>9799</v>
      </c>
      <c r="G201" s="44"/>
      <c r="H201" s="15" t="s">
        <v>1093</v>
      </c>
      <c r="I201" s="16" t="s">
        <v>1091</v>
      </c>
      <c r="J201" s="16" t="s">
        <v>3809</v>
      </c>
      <c r="K201" s="15" t="s">
        <v>1089</v>
      </c>
      <c r="L201" s="15"/>
      <c r="M201" s="18"/>
      <c r="N201" s="18"/>
      <c r="O201" s="18"/>
      <c r="P201" s="18"/>
      <c r="Q201" s="15"/>
      <c r="R201" s="15"/>
      <c r="S201" s="15"/>
      <c r="T201" s="18"/>
      <c r="U201" s="18"/>
      <c r="V201" s="18"/>
      <c r="W201" s="18"/>
      <c r="X201" s="15"/>
      <c r="Y201" s="14" t="s">
        <v>23633</v>
      </c>
      <c r="Z201" s="14"/>
      <c r="AA201" s="49" t="s">
        <v>3809</v>
      </c>
    </row>
    <row r="202" spans="1:27" s="21" customFormat="1" ht="24">
      <c r="A202" s="14">
        <v>202</v>
      </c>
      <c r="B202" s="14" t="s">
        <v>23622</v>
      </c>
      <c r="C202" s="14" t="s">
        <v>18744</v>
      </c>
      <c r="D202" s="50" t="s">
        <v>19488</v>
      </c>
      <c r="E202" s="15" t="s">
        <v>3809</v>
      </c>
      <c r="F202" s="15" t="s">
        <v>9799</v>
      </c>
      <c r="G202" s="44"/>
      <c r="H202" s="15" t="s">
        <v>1094</v>
      </c>
      <c r="I202" s="16" t="s">
        <v>1091</v>
      </c>
      <c r="J202" s="16" t="s">
        <v>3809</v>
      </c>
      <c r="K202" s="15" t="s">
        <v>1089</v>
      </c>
      <c r="L202" s="15"/>
      <c r="M202" s="18"/>
      <c r="N202" s="18"/>
      <c r="O202" s="18"/>
      <c r="P202" s="18"/>
      <c r="Q202" s="15"/>
      <c r="R202" s="15"/>
      <c r="S202" s="15"/>
      <c r="T202" s="18"/>
      <c r="U202" s="18"/>
      <c r="V202" s="18"/>
      <c r="W202" s="18"/>
      <c r="X202" s="15"/>
      <c r="Y202" s="14" t="s">
        <v>23633</v>
      </c>
      <c r="Z202" s="14"/>
      <c r="AA202" s="49" t="s">
        <v>3809</v>
      </c>
    </row>
    <row r="203" spans="1:27" s="21" customFormat="1" ht="24">
      <c r="A203" s="14">
        <v>203</v>
      </c>
      <c r="B203" s="14" t="s">
        <v>23622</v>
      </c>
      <c r="C203" s="14" t="s">
        <v>18744</v>
      </c>
      <c r="D203" s="50" t="s">
        <v>19489</v>
      </c>
      <c r="E203" s="15" t="s">
        <v>3809</v>
      </c>
      <c r="F203" s="15" t="s">
        <v>9799</v>
      </c>
      <c r="G203" s="44"/>
      <c r="H203" s="15" t="s">
        <v>1095</v>
      </c>
      <c r="I203" s="16" t="s">
        <v>1091</v>
      </c>
      <c r="J203" s="16" t="s">
        <v>3809</v>
      </c>
      <c r="K203" s="15" t="s">
        <v>1089</v>
      </c>
      <c r="L203" s="15"/>
      <c r="M203" s="18"/>
      <c r="N203" s="18"/>
      <c r="O203" s="18"/>
      <c r="P203" s="18"/>
      <c r="Q203" s="15"/>
      <c r="R203" s="15"/>
      <c r="S203" s="15"/>
      <c r="T203" s="18"/>
      <c r="U203" s="18"/>
      <c r="V203" s="18"/>
      <c r="W203" s="18"/>
      <c r="X203" s="15"/>
      <c r="Y203" s="14" t="s">
        <v>23633</v>
      </c>
      <c r="Z203" s="14"/>
      <c r="AA203" s="49" t="s">
        <v>3809</v>
      </c>
    </row>
    <row r="204" spans="1:27" s="21" customFormat="1" ht="24">
      <c r="A204" s="14">
        <v>204</v>
      </c>
      <c r="B204" s="14" t="s">
        <v>23622</v>
      </c>
      <c r="C204" s="14" t="s">
        <v>18744</v>
      </c>
      <c r="D204" s="50" t="s">
        <v>19490</v>
      </c>
      <c r="E204" s="15" t="s">
        <v>3809</v>
      </c>
      <c r="F204" s="15" t="s">
        <v>9799</v>
      </c>
      <c r="G204" s="44"/>
      <c r="H204" s="15" t="s">
        <v>1096</v>
      </c>
      <c r="I204" s="16" t="s">
        <v>1091</v>
      </c>
      <c r="J204" s="16" t="s">
        <v>3809</v>
      </c>
      <c r="K204" s="15" t="s">
        <v>1089</v>
      </c>
      <c r="L204" s="15"/>
      <c r="M204" s="18"/>
      <c r="N204" s="18"/>
      <c r="O204" s="18"/>
      <c r="P204" s="18"/>
      <c r="Q204" s="15"/>
      <c r="R204" s="15"/>
      <c r="S204" s="15"/>
      <c r="T204" s="18"/>
      <c r="U204" s="18"/>
      <c r="V204" s="18"/>
      <c r="W204" s="18"/>
      <c r="X204" s="15"/>
      <c r="Y204" s="14" t="s">
        <v>23633</v>
      </c>
      <c r="Z204" s="14"/>
      <c r="AA204" s="49" t="s">
        <v>3809</v>
      </c>
    </row>
    <row r="205" spans="1:27" s="21" customFormat="1" ht="24">
      <c r="A205" s="14">
        <v>205</v>
      </c>
      <c r="B205" s="14" t="s">
        <v>23622</v>
      </c>
      <c r="C205" s="14" t="s">
        <v>18744</v>
      </c>
      <c r="D205" s="50" t="s">
        <v>19491</v>
      </c>
      <c r="E205" s="15" t="s">
        <v>3809</v>
      </c>
      <c r="F205" s="15" t="s">
        <v>9799</v>
      </c>
      <c r="G205" s="44"/>
      <c r="H205" s="15" t="s">
        <v>1097</v>
      </c>
      <c r="I205" s="16" t="s">
        <v>1091</v>
      </c>
      <c r="J205" s="16" t="s">
        <v>3809</v>
      </c>
      <c r="K205" s="15" t="s">
        <v>1089</v>
      </c>
      <c r="L205" s="15"/>
      <c r="M205" s="18"/>
      <c r="N205" s="18"/>
      <c r="O205" s="18"/>
      <c r="P205" s="18"/>
      <c r="Q205" s="15"/>
      <c r="R205" s="15"/>
      <c r="S205" s="15"/>
      <c r="T205" s="18"/>
      <c r="U205" s="18"/>
      <c r="V205" s="18"/>
      <c r="W205" s="18"/>
      <c r="X205" s="15"/>
      <c r="Y205" s="14" t="s">
        <v>23633</v>
      </c>
      <c r="Z205" s="14"/>
      <c r="AA205" s="49" t="s">
        <v>3809</v>
      </c>
    </row>
    <row r="206" spans="1:27" s="21" customFormat="1" ht="24">
      <c r="A206" s="14">
        <v>206</v>
      </c>
      <c r="B206" s="14" t="s">
        <v>23622</v>
      </c>
      <c r="C206" s="14" t="s">
        <v>18744</v>
      </c>
      <c r="D206" s="50" t="s">
        <v>19492</v>
      </c>
      <c r="E206" s="15" t="s">
        <v>3809</v>
      </c>
      <c r="F206" s="15" t="s">
        <v>9799</v>
      </c>
      <c r="G206" s="44"/>
      <c r="H206" s="15" t="s">
        <v>1098</v>
      </c>
      <c r="I206" s="16" t="s">
        <v>1091</v>
      </c>
      <c r="J206" s="16" t="s">
        <v>3809</v>
      </c>
      <c r="K206" s="15" t="s">
        <v>1089</v>
      </c>
      <c r="L206" s="15"/>
      <c r="M206" s="18"/>
      <c r="N206" s="18"/>
      <c r="O206" s="18"/>
      <c r="P206" s="18"/>
      <c r="Q206" s="15"/>
      <c r="R206" s="15"/>
      <c r="S206" s="15"/>
      <c r="T206" s="18"/>
      <c r="U206" s="18"/>
      <c r="V206" s="18"/>
      <c r="W206" s="18"/>
      <c r="X206" s="15"/>
      <c r="Y206" s="14" t="s">
        <v>23633</v>
      </c>
      <c r="Z206" s="14"/>
      <c r="AA206" s="49" t="s">
        <v>3809</v>
      </c>
    </row>
    <row r="207" spans="1:27" s="21" customFormat="1" ht="24">
      <c r="A207" s="14">
        <v>207</v>
      </c>
      <c r="B207" s="14" t="s">
        <v>23622</v>
      </c>
      <c r="C207" s="14" t="s">
        <v>18744</v>
      </c>
      <c r="D207" s="50" t="s">
        <v>19493</v>
      </c>
      <c r="E207" s="15" t="s">
        <v>3809</v>
      </c>
      <c r="F207" s="15" t="s">
        <v>9799</v>
      </c>
      <c r="G207" s="44"/>
      <c r="H207" s="15" t="s">
        <v>1099</v>
      </c>
      <c r="I207" s="16" t="s">
        <v>1091</v>
      </c>
      <c r="J207" s="16" t="s">
        <v>3809</v>
      </c>
      <c r="K207" s="15" t="s">
        <v>1089</v>
      </c>
      <c r="L207" s="15"/>
      <c r="M207" s="18"/>
      <c r="N207" s="18"/>
      <c r="O207" s="18"/>
      <c r="P207" s="18"/>
      <c r="Q207" s="15"/>
      <c r="R207" s="15"/>
      <c r="S207" s="15"/>
      <c r="T207" s="18"/>
      <c r="U207" s="18"/>
      <c r="V207" s="18"/>
      <c r="W207" s="18"/>
      <c r="X207" s="15"/>
      <c r="Y207" s="14" t="s">
        <v>23633</v>
      </c>
      <c r="Z207" s="14"/>
      <c r="AA207" s="49" t="s">
        <v>3809</v>
      </c>
    </row>
    <row r="208" spans="1:27" s="21" customFormat="1" ht="24">
      <c r="A208" s="14">
        <v>208</v>
      </c>
      <c r="B208" s="14" t="s">
        <v>23622</v>
      </c>
      <c r="C208" s="14" t="s">
        <v>18744</v>
      </c>
      <c r="D208" s="50" t="s">
        <v>19494</v>
      </c>
      <c r="E208" s="15" t="s">
        <v>3809</v>
      </c>
      <c r="F208" s="15" t="s">
        <v>9799</v>
      </c>
      <c r="G208" s="44"/>
      <c r="H208" s="15" t="s">
        <v>1098</v>
      </c>
      <c r="I208" s="16" t="s">
        <v>1091</v>
      </c>
      <c r="J208" s="16" t="s">
        <v>3809</v>
      </c>
      <c r="K208" s="15" t="s">
        <v>1089</v>
      </c>
      <c r="L208" s="15"/>
      <c r="M208" s="18"/>
      <c r="N208" s="18"/>
      <c r="O208" s="18"/>
      <c r="P208" s="18"/>
      <c r="Q208" s="15"/>
      <c r="R208" s="15"/>
      <c r="S208" s="15"/>
      <c r="T208" s="18"/>
      <c r="U208" s="18"/>
      <c r="V208" s="18"/>
      <c r="W208" s="18"/>
      <c r="X208" s="15"/>
      <c r="Y208" s="14" t="s">
        <v>23633</v>
      </c>
      <c r="Z208" s="14"/>
      <c r="AA208" s="49" t="s">
        <v>3809</v>
      </c>
    </row>
    <row r="209" spans="1:27" s="21" customFormat="1" ht="24">
      <c r="A209" s="14">
        <v>209</v>
      </c>
      <c r="B209" s="14" t="s">
        <v>23622</v>
      </c>
      <c r="C209" s="14" t="s">
        <v>18744</v>
      </c>
      <c r="D209" s="50" t="s">
        <v>19495</v>
      </c>
      <c r="E209" s="15" t="s">
        <v>3809</v>
      </c>
      <c r="F209" s="15" t="s">
        <v>9799</v>
      </c>
      <c r="G209" s="44"/>
      <c r="H209" s="15" t="s">
        <v>1100</v>
      </c>
      <c r="I209" s="16" t="s">
        <v>1091</v>
      </c>
      <c r="J209" s="16" t="s">
        <v>3809</v>
      </c>
      <c r="K209" s="15" t="s">
        <v>1083</v>
      </c>
      <c r="L209" s="15"/>
      <c r="M209" s="18"/>
      <c r="N209" s="18"/>
      <c r="O209" s="18"/>
      <c r="P209" s="18"/>
      <c r="Q209" s="15"/>
      <c r="R209" s="15"/>
      <c r="S209" s="15"/>
      <c r="T209" s="18"/>
      <c r="U209" s="18"/>
      <c r="V209" s="18"/>
      <c r="W209" s="18"/>
      <c r="X209" s="15"/>
      <c r="Y209" s="14" t="s">
        <v>23633</v>
      </c>
      <c r="Z209" s="14"/>
      <c r="AA209" s="49" t="s">
        <v>3809</v>
      </c>
    </row>
    <row r="210" spans="1:27" s="21" customFormat="1" ht="24">
      <c r="A210" s="14">
        <v>210</v>
      </c>
      <c r="B210" s="14" t="s">
        <v>23622</v>
      </c>
      <c r="C210" s="14" t="s">
        <v>18744</v>
      </c>
      <c r="D210" s="50" t="s">
        <v>19496</v>
      </c>
      <c r="E210" s="15" t="s">
        <v>3809</v>
      </c>
      <c r="F210" s="15" t="s">
        <v>9799</v>
      </c>
      <c r="G210" s="44"/>
      <c r="H210" s="15" t="s">
        <v>1101</v>
      </c>
      <c r="I210" s="16" t="s">
        <v>1091</v>
      </c>
      <c r="J210" s="16" t="s">
        <v>3809</v>
      </c>
      <c r="K210" s="15" t="s">
        <v>1083</v>
      </c>
      <c r="L210" s="15"/>
      <c r="M210" s="18"/>
      <c r="N210" s="18"/>
      <c r="O210" s="18"/>
      <c r="P210" s="18"/>
      <c r="Q210" s="15"/>
      <c r="R210" s="15"/>
      <c r="S210" s="15"/>
      <c r="T210" s="18"/>
      <c r="U210" s="18"/>
      <c r="V210" s="18"/>
      <c r="W210" s="18"/>
      <c r="X210" s="15"/>
      <c r="Y210" s="14" t="s">
        <v>23633</v>
      </c>
      <c r="Z210" s="14"/>
      <c r="AA210" s="49" t="s">
        <v>3809</v>
      </c>
    </row>
    <row r="211" spans="1:27" s="21" customFormat="1" ht="24">
      <c r="A211" s="14">
        <v>211</v>
      </c>
      <c r="B211" s="14" t="s">
        <v>23622</v>
      </c>
      <c r="C211" s="14" t="s">
        <v>18744</v>
      </c>
      <c r="D211" s="50" t="s">
        <v>19497</v>
      </c>
      <c r="E211" s="15" t="s">
        <v>3809</v>
      </c>
      <c r="F211" s="15" t="s">
        <v>9799</v>
      </c>
      <c r="G211" s="44"/>
      <c r="H211" s="15" t="s">
        <v>1102</v>
      </c>
      <c r="I211" s="16" t="s">
        <v>1091</v>
      </c>
      <c r="J211" s="16" t="s">
        <v>3809</v>
      </c>
      <c r="K211" s="15" t="s">
        <v>1083</v>
      </c>
      <c r="L211" s="15"/>
      <c r="M211" s="18"/>
      <c r="N211" s="18"/>
      <c r="O211" s="18"/>
      <c r="P211" s="18"/>
      <c r="Q211" s="15"/>
      <c r="R211" s="15"/>
      <c r="S211" s="15"/>
      <c r="T211" s="18"/>
      <c r="U211" s="18"/>
      <c r="V211" s="18"/>
      <c r="W211" s="18"/>
      <c r="X211" s="15"/>
      <c r="Y211" s="14" t="s">
        <v>23633</v>
      </c>
      <c r="Z211" s="14"/>
      <c r="AA211" s="49" t="s">
        <v>3809</v>
      </c>
    </row>
    <row r="212" spans="1:27" s="21" customFormat="1" ht="12">
      <c r="A212" s="14">
        <v>212</v>
      </c>
      <c r="B212" s="14" t="s">
        <v>23622</v>
      </c>
      <c r="C212" s="14" t="s">
        <v>18744</v>
      </c>
      <c r="D212" s="50" t="s">
        <v>19498</v>
      </c>
      <c r="E212" s="15" t="s">
        <v>3809</v>
      </c>
      <c r="F212" s="15" t="s">
        <v>9799</v>
      </c>
      <c r="G212" s="44"/>
      <c r="H212" s="15" t="s">
        <v>1103</v>
      </c>
      <c r="I212" s="16" t="s">
        <v>1091</v>
      </c>
      <c r="J212" s="16" t="s">
        <v>3809</v>
      </c>
      <c r="K212" s="15" t="s">
        <v>1083</v>
      </c>
      <c r="L212" s="15"/>
      <c r="M212" s="18"/>
      <c r="N212" s="18"/>
      <c r="O212" s="18"/>
      <c r="P212" s="18"/>
      <c r="Q212" s="15"/>
      <c r="R212" s="15"/>
      <c r="S212" s="15"/>
      <c r="T212" s="18"/>
      <c r="U212" s="18"/>
      <c r="V212" s="18"/>
      <c r="W212" s="18"/>
      <c r="X212" s="15"/>
      <c r="Y212" s="14" t="s">
        <v>23633</v>
      </c>
      <c r="Z212" s="14"/>
      <c r="AA212" s="49" t="s">
        <v>3809</v>
      </c>
    </row>
    <row r="213" spans="1:27" s="21" customFormat="1" ht="24">
      <c r="A213" s="14">
        <v>213</v>
      </c>
      <c r="B213" s="14" t="s">
        <v>23622</v>
      </c>
      <c r="C213" s="14" t="s">
        <v>18744</v>
      </c>
      <c r="D213" s="50" t="s">
        <v>19499</v>
      </c>
      <c r="E213" s="15" t="s">
        <v>3809</v>
      </c>
      <c r="F213" s="15" t="s">
        <v>9799</v>
      </c>
      <c r="G213" s="44"/>
      <c r="H213" s="15" t="s">
        <v>1104</v>
      </c>
      <c r="I213" s="16" t="s">
        <v>1091</v>
      </c>
      <c r="J213" s="16" t="s">
        <v>3809</v>
      </c>
      <c r="K213" s="15" t="s">
        <v>1083</v>
      </c>
      <c r="L213" s="15"/>
      <c r="M213" s="18"/>
      <c r="N213" s="18"/>
      <c r="O213" s="18"/>
      <c r="P213" s="18"/>
      <c r="Q213" s="15"/>
      <c r="R213" s="15"/>
      <c r="S213" s="15"/>
      <c r="T213" s="18"/>
      <c r="U213" s="18"/>
      <c r="V213" s="18"/>
      <c r="W213" s="18"/>
      <c r="X213" s="15"/>
      <c r="Y213" s="14" t="s">
        <v>23633</v>
      </c>
      <c r="Z213" s="14"/>
      <c r="AA213" s="49" t="s">
        <v>3809</v>
      </c>
    </row>
    <row r="214" spans="1:27" s="21" customFormat="1" ht="24">
      <c r="A214" s="14">
        <v>214</v>
      </c>
      <c r="B214" s="14" t="s">
        <v>23622</v>
      </c>
      <c r="C214" s="14" t="s">
        <v>18744</v>
      </c>
      <c r="D214" s="50" t="s">
        <v>19500</v>
      </c>
      <c r="E214" s="15" t="s">
        <v>3809</v>
      </c>
      <c r="F214" s="15" t="s">
        <v>9799</v>
      </c>
      <c r="G214" s="44"/>
      <c r="H214" s="15" t="s">
        <v>1105</v>
      </c>
      <c r="I214" s="16" t="s">
        <v>1091</v>
      </c>
      <c r="J214" s="16" t="s">
        <v>3809</v>
      </c>
      <c r="K214" s="15" t="s">
        <v>1083</v>
      </c>
      <c r="L214" s="15"/>
      <c r="M214" s="18"/>
      <c r="N214" s="18"/>
      <c r="O214" s="18"/>
      <c r="P214" s="18"/>
      <c r="Q214" s="15"/>
      <c r="R214" s="15"/>
      <c r="S214" s="15"/>
      <c r="T214" s="18"/>
      <c r="U214" s="18"/>
      <c r="V214" s="18"/>
      <c r="W214" s="18"/>
      <c r="X214" s="15"/>
      <c r="Y214" s="14" t="s">
        <v>23633</v>
      </c>
      <c r="Z214" s="14"/>
      <c r="AA214" s="49" t="s">
        <v>3809</v>
      </c>
    </row>
    <row r="215" spans="1:27" s="21" customFormat="1" ht="24">
      <c r="A215" s="14">
        <v>215</v>
      </c>
      <c r="B215" s="14" t="s">
        <v>23622</v>
      </c>
      <c r="C215" s="14" t="s">
        <v>18744</v>
      </c>
      <c r="D215" s="50" t="s">
        <v>19501</v>
      </c>
      <c r="E215" s="15" t="s">
        <v>3809</v>
      </c>
      <c r="F215" s="15" t="s">
        <v>9799</v>
      </c>
      <c r="G215" s="44"/>
      <c r="H215" s="15" t="s">
        <v>1106</v>
      </c>
      <c r="I215" s="16" t="s">
        <v>1091</v>
      </c>
      <c r="J215" s="16" t="s">
        <v>3809</v>
      </c>
      <c r="K215" s="15" t="s">
        <v>1083</v>
      </c>
      <c r="L215" s="15"/>
      <c r="M215" s="18"/>
      <c r="N215" s="18"/>
      <c r="O215" s="18"/>
      <c r="P215" s="18"/>
      <c r="Q215" s="15"/>
      <c r="R215" s="15"/>
      <c r="S215" s="15"/>
      <c r="T215" s="18"/>
      <c r="U215" s="18"/>
      <c r="V215" s="18"/>
      <c r="W215" s="18"/>
      <c r="X215" s="15"/>
      <c r="Y215" s="14" t="s">
        <v>23633</v>
      </c>
      <c r="Z215" s="14"/>
      <c r="AA215" s="49" t="s">
        <v>3809</v>
      </c>
    </row>
    <row r="216" spans="1:27" s="21" customFormat="1" ht="24">
      <c r="A216" s="14">
        <v>216</v>
      </c>
      <c r="B216" s="14" t="s">
        <v>23622</v>
      </c>
      <c r="C216" s="14" t="s">
        <v>18744</v>
      </c>
      <c r="D216" s="50" t="s">
        <v>19502</v>
      </c>
      <c r="E216" s="15" t="s">
        <v>3809</v>
      </c>
      <c r="F216" s="15" t="s">
        <v>9799</v>
      </c>
      <c r="G216" s="44"/>
      <c r="H216" s="15" t="s">
        <v>1107</v>
      </c>
      <c r="I216" s="16" t="s">
        <v>1091</v>
      </c>
      <c r="J216" s="16" t="s">
        <v>3809</v>
      </c>
      <c r="K216" s="15" t="s">
        <v>1083</v>
      </c>
      <c r="L216" s="15"/>
      <c r="M216" s="18"/>
      <c r="N216" s="18"/>
      <c r="O216" s="18"/>
      <c r="P216" s="18"/>
      <c r="Q216" s="15"/>
      <c r="R216" s="15"/>
      <c r="S216" s="15"/>
      <c r="T216" s="18"/>
      <c r="U216" s="18"/>
      <c r="V216" s="18"/>
      <c r="W216" s="18"/>
      <c r="X216" s="15"/>
      <c r="Y216" s="14" t="s">
        <v>23633</v>
      </c>
      <c r="Z216" s="14"/>
      <c r="AA216" s="49" t="s">
        <v>3809</v>
      </c>
    </row>
    <row r="217" spans="1:27" s="21" customFormat="1" ht="24">
      <c r="A217" s="14">
        <v>217</v>
      </c>
      <c r="B217" s="14" t="s">
        <v>23622</v>
      </c>
      <c r="C217" s="14" t="s">
        <v>18744</v>
      </c>
      <c r="D217" s="50" t="s">
        <v>19503</v>
      </c>
      <c r="E217" s="15" t="s">
        <v>3809</v>
      </c>
      <c r="F217" s="15" t="s">
        <v>9799</v>
      </c>
      <c r="G217" s="44"/>
      <c r="H217" s="15" t="s">
        <v>1108</v>
      </c>
      <c r="I217" s="16" t="s">
        <v>1091</v>
      </c>
      <c r="J217" s="16" t="s">
        <v>3809</v>
      </c>
      <c r="K217" s="15" t="s">
        <v>1083</v>
      </c>
      <c r="L217" s="15"/>
      <c r="M217" s="18"/>
      <c r="N217" s="18"/>
      <c r="O217" s="18"/>
      <c r="P217" s="18"/>
      <c r="Q217" s="15"/>
      <c r="R217" s="15"/>
      <c r="S217" s="15"/>
      <c r="T217" s="18"/>
      <c r="U217" s="18"/>
      <c r="V217" s="18"/>
      <c r="W217" s="18"/>
      <c r="X217" s="15"/>
      <c r="Y217" s="14" t="s">
        <v>23633</v>
      </c>
      <c r="Z217" s="14"/>
      <c r="AA217" s="49" t="s">
        <v>3809</v>
      </c>
    </row>
    <row r="218" spans="1:27" s="21" customFormat="1" ht="24">
      <c r="A218" s="14">
        <v>218</v>
      </c>
      <c r="B218" s="14" t="s">
        <v>23622</v>
      </c>
      <c r="C218" s="14" t="s">
        <v>18744</v>
      </c>
      <c r="D218" s="50" t="s">
        <v>19504</v>
      </c>
      <c r="E218" s="15" t="s">
        <v>3809</v>
      </c>
      <c r="F218" s="15" t="s">
        <v>9799</v>
      </c>
      <c r="G218" s="44"/>
      <c r="H218" s="15" t="s">
        <v>1109</v>
      </c>
      <c r="I218" s="16" t="s">
        <v>1091</v>
      </c>
      <c r="J218" s="16" t="s">
        <v>3809</v>
      </c>
      <c r="K218" s="15" t="s">
        <v>1083</v>
      </c>
      <c r="L218" s="15"/>
      <c r="M218" s="18"/>
      <c r="N218" s="18"/>
      <c r="O218" s="18"/>
      <c r="P218" s="18"/>
      <c r="Q218" s="15"/>
      <c r="R218" s="15"/>
      <c r="S218" s="15"/>
      <c r="T218" s="18"/>
      <c r="U218" s="18"/>
      <c r="V218" s="18"/>
      <c r="W218" s="18"/>
      <c r="X218" s="15"/>
      <c r="Y218" s="14" t="s">
        <v>23633</v>
      </c>
      <c r="Z218" s="14"/>
      <c r="AA218" s="49" t="s">
        <v>3809</v>
      </c>
    </row>
    <row r="219" spans="1:27" s="21" customFormat="1" ht="24">
      <c r="A219" s="14">
        <v>219</v>
      </c>
      <c r="B219" s="14" t="s">
        <v>23622</v>
      </c>
      <c r="C219" s="14" t="s">
        <v>18744</v>
      </c>
      <c r="D219" s="50" t="s">
        <v>19505</v>
      </c>
      <c r="E219" s="15" t="s">
        <v>3809</v>
      </c>
      <c r="F219" s="15" t="s">
        <v>9799</v>
      </c>
      <c r="G219" s="44"/>
      <c r="H219" s="15" t="s">
        <v>1110</v>
      </c>
      <c r="I219" s="16" t="s">
        <v>1091</v>
      </c>
      <c r="J219" s="16" t="s">
        <v>3809</v>
      </c>
      <c r="K219" s="15" t="s">
        <v>1083</v>
      </c>
      <c r="L219" s="15"/>
      <c r="M219" s="18"/>
      <c r="N219" s="18"/>
      <c r="O219" s="18"/>
      <c r="P219" s="18"/>
      <c r="Q219" s="15"/>
      <c r="R219" s="15"/>
      <c r="S219" s="15"/>
      <c r="T219" s="18"/>
      <c r="U219" s="18"/>
      <c r="V219" s="18"/>
      <c r="W219" s="18"/>
      <c r="X219" s="15"/>
      <c r="Y219" s="14" t="s">
        <v>23633</v>
      </c>
      <c r="Z219" s="14"/>
      <c r="AA219" s="49" t="s">
        <v>3809</v>
      </c>
    </row>
    <row r="220" spans="1:27" s="21" customFormat="1" ht="24">
      <c r="A220" s="14">
        <v>220</v>
      </c>
      <c r="B220" s="14" t="s">
        <v>23622</v>
      </c>
      <c r="C220" s="14" t="s">
        <v>18744</v>
      </c>
      <c r="D220" s="50" t="s">
        <v>19506</v>
      </c>
      <c r="E220" s="15" t="s">
        <v>3809</v>
      </c>
      <c r="F220" s="15" t="s">
        <v>9799</v>
      </c>
      <c r="G220" s="44"/>
      <c r="H220" s="15" t="s">
        <v>1111</v>
      </c>
      <c r="I220" s="16" t="s">
        <v>1091</v>
      </c>
      <c r="J220" s="16" t="s">
        <v>3809</v>
      </c>
      <c r="K220" s="15" t="s">
        <v>1112</v>
      </c>
      <c r="L220" s="15"/>
      <c r="M220" s="18"/>
      <c r="N220" s="18"/>
      <c r="O220" s="18"/>
      <c r="P220" s="18"/>
      <c r="Q220" s="15"/>
      <c r="R220" s="15"/>
      <c r="S220" s="15"/>
      <c r="T220" s="18"/>
      <c r="U220" s="18"/>
      <c r="V220" s="18"/>
      <c r="W220" s="18"/>
      <c r="X220" s="15"/>
      <c r="Y220" s="14" t="s">
        <v>23633</v>
      </c>
      <c r="Z220" s="14"/>
      <c r="AA220" s="49" t="s">
        <v>3809</v>
      </c>
    </row>
    <row r="221" spans="1:27" s="21" customFormat="1" ht="12">
      <c r="A221" s="14">
        <v>221</v>
      </c>
      <c r="B221" s="14" t="s">
        <v>23622</v>
      </c>
      <c r="C221" s="14" t="s">
        <v>18744</v>
      </c>
      <c r="D221" s="50" t="s">
        <v>19507</v>
      </c>
      <c r="E221" s="15" t="s">
        <v>3809</v>
      </c>
      <c r="F221" s="15" t="s">
        <v>9799</v>
      </c>
      <c r="G221" s="44"/>
      <c r="H221" s="15">
        <v>3043618943</v>
      </c>
      <c r="I221" s="16" t="s">
        <v>1114</v>
      </c>
      <c r="J221" s="16" t="s">
        <v>3809</v>
      </c>
      <c r="K221" s="15" t="s">
        <v>1115</v>
      </c>
      <c r="L221" s="15"/>
      <c r="M221" s="18"/>
      <c r="N221" s="18"/>
      <c r="O221" s="18"/>
      <c r="P221" s="18"/>
      <c r="Q221" s="15"/>
      <c r="R221" s="15"/>
      <c r="S221" s="15"/>
      <c r="T221" s="18"/>
      <c r="U221" s="18"/>
      <c r="V221" s="18"/>
      <c r="W221" s="18"/>
      <c r="X221" s="15"/>
      <c r="Y221" s="14" t="s">
        <v>23638</v>
      </c>
      <c r="Z221" s="14"/>
      <c r="AA221" s="49" t="s">
        <v>3809</v>
      </c>
    </row>
    <row r="222" spans="1:27" s="21" customFormat="1" ht="12">
      <c r="A222" s="14">
        <v>222</v>
      </c>
      <c r="B222" s="14" t="s">
        <v>23622</v>
      </c>
      <c r="C222" s="14" t="s">
        <v>18744</v>
      </c>
      <c r="D222" s="50" t="s">
        <v>19508</v>
      </c>
      <c r="E222" s="15" t="s">
        <v>3809</v>
      </c>
      <c r="F222" s="15" t="s">
        <v>9799</v>
      </c>
      <c r="G222" s="44"/>
      <c r="H222" s="15">
        <v>3103663718</v>
      </c>
      <c r="I222" s="16" t="s">
        <v>1117</v>
      </c>
      <c r="J222" s="16" t="s">
        <v>3809</v>
      </c>
      <c r="K222" s="15" t="s">
        <v>1118</v>
      </c>
      <c r="L222" s="15"/>
      <c r="M222" s="18"/>
      <c r="N222" s="18"/>
      <c r="O222" s="18"/>
      <c r="P222" s="18"/>
      <c r="Q222" s="15"/>
      <c r="R222" s="15"/>
      <c r="S222" s="15"/>
      <c r="T222" s="18"/>
      <c r="U222" s="18"/>
      <c r="V222" s="18"/>
      <c r="W222" s="18"/>
      <c r="X222" s="15"/>
      <c r="Y222" s="14" t="s">
        <v>23638</v>
      </c>
      <c r="Z222" s="14"/>
      <c r="AA222" s="49" t="s">
        <v>3809</v>
      </c>
    </row>
    <row r="223" spans="1:27" s="21" customFormat="1" ht="12">
      <c r="A223" s="14">
        <v>223</v>
      </c>
      <c r="B223" s="14" t="s">
        <v>23622</v>
      </c>
      <c r="C223" s="14" t="s">
        <v>18744</v>
      </c>
      <c r="D223" s="50" t="s">
        <v>19509</v>
      </c>
      <c r="E223" s="15" t="s">
        <v>3809</v>
      </c>
      <c r="F223" s="15" t="s">
        <v>9799</v>
      </c>
      <c r="G223" s="44"/>
      <c r="H223" s="15">
        <v>3215553627</v>
      </c>
      <c r="I223" s="16" t="s">
        <v>1120</v>
      </c>
      <c r="J223" s="16" t="s">
        <v>3809</v>
      </c>
      <c r="K223" s="15" t="s">
        <v>1121</v>
      </c>
      <c r="L223" s="15"/>
      <c r="M223" s="18"/>
      <c r="N223" s="18"/>
      <c r="O223" s="18"/>
      <c r="P223" s="18"/>
      <c r="Q223" s="15"/>
      <c r="R223" s="15"/>
      <c r="S223" s="15"/>
      <c r="T223" s="18"/>
      <c r="U223" s="18"/>
      <c r="V223" s="18"/>
      <c r="W223" s="18"/>
      <c r="X223" s="15"/>
      <c r="Y223" s="14" t="s">
        <v>23638</v>
      </c>
      <c r="Z223" s="14"/>
      <c r="AA223" s="49" t="s">
        <v>3809</v>
      </c>
    </row>
    <row r="224" spans="1:27" s="21" customFormat="1" ht="12">
      <c r="A224" s="14">
        <v>224</v>
      </c>
      <c r="B224" s="14" t="s">
        <v>23622</v>
      </c>
      <c r="C224" s="14" t="s">
        <v>18744</v>
      </c>
      <c r="D224" s="50" t="s">
        <v>19510</v>
      </c>
      <c r="E224" s="15" t="s">
        <v>3809</v>
      </c>
      <c r="F224" s="15" t="s">
        <v>9799</v>
      </c>
      <c r="G224" s="44"/>
      <c r="H224" s="15">
        <v>3106097507</v>
      </c>
      <c r="I224" s="16" t="s">
        <v>1123</v>
      </c>
      <c r="J224" s="16" t="s">
        <v>3809</v>
      </c>
      <c r="K224" s="15" t="s">
        <v>1124</v>
      </c>
      <c r="L224" s="15"/>
      <c r="M224" s="18"/>
      <c r="N224" s="18"/>
      <c r="O224" s="18"/>
      <c r="P224" s="18"/>
      <c r="Q224" s="15"/>
      <c r="R224" s="15"/>
      <c r="S224" s="15"/>
      <c r="T224" s="18"/>
      <c r="U224" s="18"/>
      <c r="V224" s="18"/>
      <c r="W224" s="18"/>
      <c r="X224" s="15"/>
      <c r="Y224" s="14" t="s">
        <v>23638</v>
      </c>
      <c r="Z224" s="14"/>
      <c r="AA224" s="49" t="s">
        <v>3809</v>
      </c>
    </row>
    <row r="225" spans="1:27" s="21" customFormat="1" ht="24">
      <c r="A225" s="14">
        <v>225</v>
      </c>
      <c r="B225" s="14" t="s">
        <v>23622</v>
      </c>
      <c r="C225" s="14" t="s">
        <v>18744</v>
      </c>
      <c r="D225" s="50" t="s">
        <v>19511</v>
      </c>
      <c r="E225" s="15" t="s">
        <v>3809</v>
      </c>
      <c r="F225" s="15" t="s">
        <v>9799</v>
      </c>
      <c r="G225" s="44"/>
      <c r="H225" s="15">
        <v>3135876471</v>
      </c>
      <c r="I225" s="16"/>
      <c r="J225" s="16" t="s">
        <v>3809</v>
      </c>
      <c r="K225" s="15" t="s">
        <v>1126</v>
      </c>
      <c r="L225" s="15"/>
      <c r="M225" s="18"/>
      <c r="N225" s="18"/>
      <c r="O225" s="18"/>
      <c r="P225" s="18"/>
      <c r="Q225" s="15"/>
      <c r="R225" s="15"/>
      <c r="S225" s="15"/>
      <c r="T225" s="18"/>
      <c r="U225" s="18"/>
      <c r="V225" s="18"/>
      <c r="W225" s="18"/>
      <c r="X225" s="15"/>
      <c r="Y225" s="14" t="s">
        <v>23638</v>
      </c>
      <c r="Z225" s="14"/>
      <c r="AA225" s="49" t="s">
        <v>3809</v>
      </c>
    </row>
    <row r="226" spans="1:27" s="21" customFormat="1" ht="12">
      <c r="A226" s="14">
        <v>226</v>
      </c>
      <c r="B226" s="14" t="s">
        <v>23622</v>
      </c>
      <c r="C226" s="14" t="s">
        <v>18744</v>
      </c>
      <c r="D226" s="50" t="s">
        <v>19512</v>
      </c>
      <c r="E226" s="15" t="s">
        <v>3809</v>
      </c>
      <c r="F226" s="15" t="s">
        <v>9799</v>
      </c>
      <c r="G226" s="44"/>
      <c r="H226" s="15">
        <v>3116849135</v>
      </c>
      <c r="I226" s="16" t="s">
        <v>1128</v>
      </c>
      <c r="J226" s="16" t="s">
        <v>3809</v>
      </c>
      <c r="K226" s="15" t="s">
        <v>1129</v>
      </c>
      <c r="L226" s="15"/>
      <c r="M226" s="18"/>
      <c r="N226" s="18"/>
      <c r="O226" s="18"/>
      <c r="P226" s="18"/>
      <c r="Q226" s="15"/>
      <c r="R226" s="15"/>
      <c r="S226" s="15"/>
      <c r="T226" s="18"/>
      <c r="U226" s="18"/>
      <c r="V226" s="18"/>
      <c r="W226" s="18"/>
      <c r="X226" s="15"/>
      <c r="Y226" s="14" t="s">
        <v>23638</v>
      </c>
      <c r="Z226" s="14"/>
      <c r="AA226" s="49" t="s">
        <v>3809</v>
      </c>
    </row>
    <row r="227" spans="1:27" s="21" customFormat="1" ht="12">
      <c r="A227" s="14">
        <v>227</v>
      </c>
      <c r="B227" s="14" t="s">
        <v>23622</v>
      </c>
      <c r="C227" s="14" t="s">
        <v>18744</v>
      </c>
      <c r="D227" s="50" t="s">
        <v>19513</v>
      </c>
      <c r="E227" s="15" t="s">
        <v>3809</v>
      </c>
      <c r="F227" s="15" t="s">
        <v>9799</v>
      </c>
      <c r="G227" s="44"/>
      <c r="H227" s="15">
        <v>3148965976</v>
      </c>
      <c r="I227" s="16" t="s">
        <v>1131</v>
      </c>
      <c r="J227" s="16" t="s">
        <v>3809</v>
      </c>
      <c r="K227" s="15" t="s">
        <v>1132</v>
      </c>
      <c r="L227" s="15"/>
      <c r="M227" s="18"/>
      <c r="N227" s="18"/>
      <c r="O227" s="18"/>
      <c r="P227" s="18"/>
      <c r="Q227" s="15"/>
      <c r="R227" s="15"/>
      <c r="S227" s="15"/>
      <c r="T227" s="18"/>
      <c r="U227" s="18"/>
      <c r="V227" s="18"/>
      <c r="W227" s="18"/>
      <c r="X227" s="15"/>
      <c r="Y227" s="14" t="s">
        <v>23638</v>
      </c>
      <c r="Z227" s="14"/>
      <c r="AA227" s="49" t="s">
        <v>3809</v>
      </c>
    </row>
    <row r="228" spans="1:27" s="21" customFormat="1" ht="12">
      <c r="A228" s="14">
        <v>228</v>
      </c>
      <c r="B228" s="14" t="s">
        <v>23622</v>
      </c>
      <c r="C228" s="14" t="s">
        <v>18744</v>
      </c>
      <c r="D228" s="50" t="s">
        <v>19514</v>
      </c>
      <c r="E228" s="15" t="s">
        <v>3809</v>
      </c>
      <c r="F228" s="15" t="s">
        <v>9799</v>
      </c>
      <c r="G228" s="44"/>
      <c r="H228" s="15">
        <v>3015195541</v>
      </c>
      <c r="I228" s="16" t="s">
        <v>1134</v>
      </c>
      <c r="J228" s="16" t="s">
        <v>3809</v>
      </c>
      <c r="K228" s="15" t="s">
        <v>1135</v>
      </c>
      <c r="L228" s="15"/>
      <c r="M228" s="18"/>
      <c r="N228" s="18"/>
      <c r="O228" s="18"/>
      <c r="P228" s="18"/>
      <c r="Q228" s="15"/>
      <c r="R228" s="15"/>
      <c r="S228" s="15"/>
      <c r="T228" s="18"/>
      <c r="U228" s="18"/>
      <c r="V228" s="18"/>
      <c r="W228" s="18"/>
      <c r="X228" s="15"/>
      <c r="Y228" s="14" t="s">
        <v>23638</v>
      </c>
      <c r="Z228" s="14"/>
      <c r="AA228" s="49" t="s">
        <v>3809</v>
      </c>
    </row>
    <row r="229" spans="1:27" s="21" customFormat="1" ht="12">
      <c r="A229" s="14">
        <v>229</v>
      </c>
      <c r="B229" s="14" t="s">
        <v>23622</v>
      </c>
      <c r="C229" s="14" t="s">
        <v>18744</v>
      </c>
      <c r="D229" s="50" t="s">
        <v>19515</v>
      </c>
      <c r="E229" s="15" t="s">
        <v>3809</v>
      </c>
      <c r="F229" s="15" t="s">
        <v>9799</v>
      </c>
      <c r="G229" s="44"/>
      <c r="H229" s="15">
        <v>3024239867</v>
      </c>
      <c r="I229" s="16" t="s">
        <v>1136</v>
      </c>
      <c r="J229" s="16" t="s">
        <v>3809</v>
      </c>
      <c r="K229" s="15" t="s">
        <v>1135</v>
      </c>
      <c r="L229" s="15"/>
      <c r="M229" s="18"/>
      <c r="N229" s="18"/>
      <c r="O229" s="18"/>
      <c r="P229" s="18"/>
      <c r="Q229" s="15"/>
      <c r="R229" s="15"/>
      <c r="S229" s="15"/>
      <c r="T229" s="18"/>
      <c r="U229" s="18"/>
      <c r="V229" s="18"/>
      <c r="W229" s="18"/>
      <c r="X229" s="15"/>
      <c r="Y229" s="14" t="s">
        <v>23638</v>
      </c>
      <c r="Z229" s="14"/>
      <c r="AA229" s="49" t="s">
        <v>3809</v>
      </c>
    </row>
    <row r="230" spans="1:27" s="21" customFormat="1" ht="24">
      <c r="A230" s="14">
        <v>230</v>
      </c>
      <c r="B230" s="14" t="s">
        <v>23622</v>
      </c>
      <c r="C230" s="14" t="s">
        <v>18744</v>
      </c>
      <c r="D230" s="50" t="s">
        <v>19516</v>
      </c>
      <c r="E230" s="15" t="s">
        <v>3809</v>
      </c>
      <c r="F230" s="15" t="s">
        <v>9799</v>
      </c>
      <c r="G230" s="44">
        <v>7446549</v>
      </c>
      <c r="H230" s="15">
        <v>3214594498</v>
      </c>
      <c r="I230" s="16" t="s">
        <v>1138</v>
      </c>
      <c r="J230" s="16" t="s">
        <v>3809</v>
      </c>
      <c r="K230" s="15" t="s">
        <v>1139</v>
      </c>
      <c r="L230" s="15"/>
      <c r="M230" s="18"/>
      <c r="N230" s="18"/>
      <c r="O230" s="18"/>
      <c r="P230" s="18"/>
      <c r="Q230" s="15"/>
      <c r="R230" s="15"/>
      <c r="S230" s="15"/>
      <c r="T230" s="18"/>
      <c r="U230" s="18"/>
      <c r="V230" s="18"/>
      <c r="W230" s="18"/>
      <c r="X230" s="15"/>
      <c r="Y230" s="14" t="s">
        <v>23639</v>
      </c>
      <c r="Z230" s="14"/>
      <c r="AA230" s="49" t="s">
        <v>3809</v>
      </c>
    </row>
    <row r="231" spans="1:27" s="21" customFormat="1" ht="36">
      <c r="A231" s="14">
        <v>231</v>
      </c>
      <c r="B231" s="14" t="s">
        <v>23622</v>
      </c>
      <c r="C231" s="14" t="s">
        <v>18744</v>
      </c>
      <c r="D231" s="50" t="s">
        <v>19517</v>
      </c>
      <c r="E231" s="15" t="s">
        <v>3809</v>
      </c>
      <c r="F231" s="15" t="s">
        <v>9799</v>
      </c>
      <c r="G231" s="44">
        <v>22388512</v>
      </c>
      <c r="H231" s="15">
        <v>3107272967</v>
      </c>
      <c r="I231" s="16" t="s">
        <v>1142</v>
      </c>
      <c r="J231" s="16" t="s">
        <v>3809</v>
      </c>
      <c r="K231" s="15" t="s">
        <v>1143</v>
      </c>
      <c r="L231" s="15"/>
      <c r="M231" s="18"/>
      <c r="N231" s="18"/>
      <c r="O231" s="18"/>
      <c r="P231" s="18"/>
      <c r="Q231" s="15"/>
      <c r="R231" s="15"/>
      <c r="S231" s="15"/>
      <c r="T231" s="18"/>
      <c r="U231" s="18"/>
      <c r="V231" s="18"/>
      <c r="W231" s="18"/>
      <c r="X231" s="15"/>
      <c r="Y231" s="14" t="s">
        <v>23639</v>
      </c>
      <c r="Z231" s="14"/>
      <c r="AA231" s="49" t="s">
        <v>3809</v>
      </c>
    </row>
    <row r="232" spans="1:27" s="21" customFormat="1" ht="36">
      <c r="A232" s="14">
        <v>232</v>
      </c>
      <c r="B232" s="14" t="s">
        <v>23622</v>
      </c>
      <c r="C232" s="14" t="s">
        <v>18744</v>
      </c>
      <c r="D232" s="50" t="s">
        <v>19518</v>
      </c>
      <c r="E232" s="15" t="s">
        <v>3809</v>
      </c>
      <c r="F232" s="15" t="s">
        <v>9799</v>
      </c>
      <c r="G232" s="44">
        <v>72098209</v>
      </c>
      <c r="H232" s="15">
        <v>3024375785</v>
      </c>
      <c r="I232" s="16" t="s">
        <v>1145</v>
      </c>
      <c r="J232" s="16" t="s">
        <v>3809</v>
      </c>
      <c r="K232" s="15" t="s">
        <v>1146</v>
      </c>
      <c r="L232" s="15"/>
      <c r="M232" s="18"/>
      <c r="N232" s="18"/>
      <c r="O232" s="18"/>
      <c r="P232" s="18"/>
      <c r="Q232" s="15" t="s">
        <v>893</v>
      </c>
      <c r="R232" s="15"/>
      <c r="S232" s="15"/>
      <c r="T232" s="18"/>
      <c r="U232" s="18"/>
      <c r="V232" s="18"/>
      <c r="W232" s="18"/>
      <c r="X232" s="15"/>
      <c r="Y232" s="14" t="s">
        <v>23639</v>
      </c>
      <c r="Z232" s="14"/>
      <c r="AA232" s="49" t="s">
        <v>3809</v>
      </c>
    </row>
    <row r="233" spans="1:27" s="21" customFormat="1" ht="24">
      <c r="A233" s="14">
        <v>233</v>
      </c>
      <c r="B233" s="14" t="s">
        <v>23622</v>
      </c>
      <c r="C233" s="14" t="s">
        <v>18744</v>
      </c>
      <c r="D233" s="50" t="s">
        <v>19519</v>
      </c>
      <c r="E233" s="15" t="s">
        <v>3809</v>
      </c>
      <c r="F233" s="15" t="s">
        <v>9799</v>
      </c>
      <c r="G233" s="44">
        <v>3758845</v>
      </c>
      <c r="H233" s="15">
        <v>3135423022</v>
      </c>
      <c r="I233" s="16" t="s">
        <v>1148</v>
      </c>
      <c r="J233" s="16" t="s">
        <v>3809</v>
      </c>
      <c r="K233" s="15" t="s">
        <v>1149</v>
      </c>
      <c r="L233" s="15"/>
      <c r="M233" s="18"/>
      <c r="N233" s="18"/>
      <c r="O233" s="18"/>
      <c r="P233" s="18"/>
      <c r="Q233" s="15"/>
      <c r="R233" s="15"/>
      <c r="S233" s="15"/>
      <c r="T233" s="18"/>
      <c r="U233" s="18"/>
      <c r="V233" s="18"/>
      <c r="W233" s="18"/>
      <c r="X233" s="15"/>
      <c r="Y233" s="14" t="s">
        <v>23639</v>
      </c>
      <c r="Z233" s="14"/>
      <c r="AA233" s="49" t="s">
        <v>3809</v>
      </c>
    </row>
    <row r="234" spans="1:27" s="21" customFormat="1" ht="36">
      <c r="A234" s="14">
        <v>234</v>
      </c>
      <c r="B234" s="14" t="s">
        <v>23622</v>
      </c>
      <c r="C234" s="14" t="s">
        <v>18744</v>
      </c>
      <c r="D234" s="50" t="s">
        <v>19520</v>
      </c>
      <c r="E234" s="15" t="s">
        <v>3809</v>
      </c>
      <c r="F234" s="15" t="s">
        <v>9799</v>
      </c>
      <c r="G234" s="44">
        <v>22639004</v>
      </c>
      <c r="H234" s="15">
        <v>3114299189</v>
      </c>
      <c r="I234" s="16" t="s">
        <v>1151</v>
      </c>
      <c r="J234" s="16" t="s">
        <v>3809</v>
      </c>
      <c r="K234" s="15" t="s">
        <v>1143</v>
      </c>
      <c r="L234" s="15"/>
      <c r="M234" s="18"/>
      <c r="N234" s="18"/>
      <c r="O234" s="18"/>
      <c r="P234" s="18"/>
      <c r="Q234" s="15"/>
      <c r="R234" s="15"/>
      <c r="S234" s="15"/>
      <c r="T234" s="18"/>
      <c r="U234" s="18"/>
      <c r="V234" s="18"/>
      <c r="W234" s="18"/>
      <c r="X234" s="15"/>
      <c r="Y234" s="14" t="s">
        <v>23639</v>
      </c>
      <c r="Z234" s="14"/>
      <c r="AA234" s="49" t="s">
        <v>3809</v>
      </c>
    </row>
    <row r="235" spans="1:27" s="21" customFormat="1" ht="36">
      <c r="A235" s="14">
        <v>235</v>
      </c>
      <c r="B235" s="14" t="s">
        <v>23622</v>
      </c>
      <c r="C235" s="14" t="s">
        <v>18744</v>
      </c>
      <c r="D235" s="50" t="s">
        <v>19521</v>
      </c>
      <c r="E235" s="15" t="s">
        <v>3809</v>
      </c>
      <c r="F235" s="15" t="s">
        <v>9799</v>
      </c>
      <c r="G235" s="44">
        <v>3753842</v>
      </c>
      <c r="H235" s="15">
        <v>3135020409</v>
      </c>
      <c r="I235" s="16" t="s">
        <v>1153</v>
      </c>
      <c r="J235" s="16" t="s">
        <v>3809</v>
      </c>
      <c r="K235" s="15" t="s">
        <v>1154</v>
      </c>
      <c r="L235" s="15"/>
      <c r="M235" s="18"/>
      <c r="N235" s="18"/>
      <c r="O235" s="18"/>
      <c r="P235" s="18"/>
      <c r="Q235" s="15" t="s">
        <v>893</v>
      </c>
      <c r="R235" s="15"/>
      <c r="S235" s="15"/>
      <c r="T235" s="18"/>
      <c r="U235" s="18"/>
      <c r="V235" s="18"/>
      <c r="W235" s="18"/>
      <c r="X235" s="15"/>
      <c r="Y235" s="14" t="s">
        <v>23639</v>
      </c>
      <c r="Z235" s="14"/>
      <c r="AA235" s="49" t="s">
        <v>3809</v>
      </c>
    </row>
    <row r="236" spans="1:27" s="21" customFormat="1" ht="24">
      <c r="A236" s="14">
        <v>236</v>
      </c>
      <c r="B236" s="14" t="s">
        <v>23622</v>
      </c>
      <c r="C236" s="14" t="s">
        <v>18744</v>
      </c>
      <c r="D236" s="50" t="s">
        <v>19522</v>
      </c>
      <c r="E236" s="15" t="s">
        <v>3809</v>
      </c>
      <c r="F236" s="15" t="s">
        <v>9799</v>
      </c>
      <c r="G236" s="44">
        <v>72097145</v>
      </c>
      <c r="H236" s="15">
        <v>3185420897</v>
      </c>
      <c r="I236" s="16" t="s">
        <v>1156</v>
      </c>
      <c r="J236" s="16" t="s">
        <v>3809</v>
      </c>
      <c r="K236" s="15" t="s">
        <v>1157</v>
      </c>
      <c r="L236" s="15"/>
      <c r="M236" s="18"/>
      <c r="N236" s="18"/>
      <c r="O236" s="18"/>
      <c r="P236" s="18"/>
      <c r="Q236" s="15"/>
      <c r="R236" s="15"/>
      <c r="S236" s="15"/>
      <c r="T236" s="18"/>
      <c r="U236" s="18"/>
      <c r="V236" s="18"/>
      <c r="W236" s="18"/>
      <c r="X236" s="15"/>
      <c r="Y236" s="14" t="s">
        <v>23639</v>
      </c>
      <c r="Z236" s="14"/>
      <c r="AA236" s="49" t="s">
        <v>3809</v>
      </c>
    </row>
    <row r="237" spans="1:27" s="21" customFormat="1" ht="24">
      <c r="A237" s="14">
        <v>237</v>
      </c>
      <c r="B237" s="14" t="s">
        <v>23622</v>
      </c>
      <c r="C237" s="14" t="s">
        <v>18744</v>
      </c>
      <c r="D237" s="50" t="s">
        <v>19523</v>
      </c>
      <c r="E237" s="15" t="s">
        <v>3809</v>
      </c>
      <c r="F237" s="15" t="s">
        <v>9799</v>
      </c>
      <c r="G237" s="44">
        <v>72097257</v>
      </c>
      <c r="H237" s="15" t="s">
        <v>1159</v>
      </c>
      <c r="I237" s="16"/>
      <c r="J237" s="16" t="s">
        <v>3809</v>
      </c>
      <c r="K237" s="15" t="s">
        <v>1160</v>
      </c>
      <c r="L237" s="15"/>
      <c r="M237" s="18"/>
      <c r="N237" s="18"/>
      <c r="O237" s="18"/>
      <c r="P237" s="18"/>
      <c r="Q237" s="15" t="s">
        <v>893</v>
      </c>
      <c r="R237" s="15"/>
      <c r="S237" s="15"/>
      <c r="T237" s="18"/>
      <c r="U237" s="18"/>
      <c r="V237" s="18"/>
      <c r="W237" s="18"/>
      <c r="X237" s="15"/>
      <c r="Y237" s="14" t="s">
        <v>23639</v>
      </c>
      <c r="Z237" s="14"/>
      <c r="AA237" s="49" t="s">
        <v>3809</v>
      </c>
    </row>
    <row r="238" spans="1:27" s="21" customFormat="1" ht="24">
      <c r="A238" s="14">
        <v>238</v>
      </c>
      <c r="B238" s="14" t="s">
        <v>23622</v>
      </c>
      <c r="C238" s="14" t="s">
        <v>18744</v>
      </c>
      <c r="D238" s="50" t="s">
        <v>19524</v>
      </c>
      <c r="E238" s="15" t="s">
        <v>3809</v>
      </c>
      <c r="F238" s="15" t="s">
        <v>9799</v>
      </c>
      <c r="G238" s="44">
        <v>3753068</v>
      </c>
      <c r="H238" s="15">
        <v>3146494756</v>
      </c>
      <c r="I238" s="16"/>
      <c r="J238" s="16" t="s">
        <v>3809</v>
      </c>
      <c r="K238" s="15" t="s">
        <v>1162</v>
      </c>
      <c r="L238" s="15"/>
      <c r="M238" s="18"/>
      <c r="N238" s="18"/>
      <c r="O238" s="18"/>
      <c r="P238" s="18"/>
      <c r="Q238" s="15"/>
      <c r="R238" s="15"/>
      <c r="S238" s="15"/>
      <c r="T238" s="18"/>
      <c r="U238" s="18"/>
      <c r="V238" s="18"/>
      <c r="W238" s="18"/>
      <c r="X238" s="15"/>
      <c r="Y238" s="14" t="s">
        <v>23639</v>
      </c>
      <c r="Z238" s="14"/>
      <c r="AA238" s="49" t="s">
        <v>3809</v>
      </c>
    </row>
    <row r="239" spans="1:27" s="21" customFormat="1" ht="24">
      <c r="A239" s="14">
        <v>239</v>
      </c>
      <c r="B239" s="14" t="s">
        <v>23622</v>
      </c>
      <c r="C239" s="14" t="s">
        <v>18744</v>
      </c>
      <c r="D239" s="50" t="s">
        <v>19525</v>
      </c>
      <c r="E239" s="15" t="s">
        <v>3809</v>
      </c>
      <c r="F239" s="15" t="s">
        <v>9799</v>
      </c>
      <c r="G239" s="44">
        <v>72040282</v>
      </c>
      <c r="H239" s="15">
        <v>3145261858</v>
      </c>
      <c r="I239" s="16"/>
      <c r="J239" s="16" t="s">
        <v>3809</v>
      </c>
      <c r="K239" s="15" t="s">
        <v>1162</v>
      </c>
      <c r="L239" s="15"/>
      <c r="M239" s="18"/>
      <c r="N239" s="18"/>
      <c r="O239" s="18"/>
      <c r="P239" s="18"/>
      <c r="Q239" s="15"/>
      <c r="R239" s="15"/>
      <c r="S239" s="15"/>
      <c r="T239" s="18"/>
      <c r="U239" s="18"/>
      <c r="V239" s="18"/>
      <c r="W239" s="18"/>
      <c r="X239" s="15"/>
      <c r="Y239" s="14" t="s">
        <v>23639</v>
      </c>
      <c r="Z239" s="14"/>
      <c r="AA239" s="49" t="s">
        <v>3809</v>
      </c>
    </row>
    <row r="240" spans="1:27" s="21" customFormat="1" ht="24">
      <c r="A240" s="14">
        <v>240</v>
      </c>
      <c r="B240" s="14" t="s">
        <v>23622</v>
      </c>
      <c r="C240" s="14" t="s">
        <v>18744</v>
      </c>
      <c r="D240" s="50" t="s">
        <v>19526</v>
      </c>
      <c r="E240" s="15" t="s">
        <v>3809</v>
      </c>
      <c r="F240" s="15" t="s">
        <v>9799</v>
      </c>
      <c r="G240" s="44">
        <v>72097806</v>
      </c>
      <c r="H240" s="15">
        <v>3003712463</v>
      </c>
      <c r="I240" s="16"/>
      <c r="J240" s="16" t="s">
        <v>3809</v>
      </c>
      <c r="K240" s="15" t="s">
        <v>1165</v>
      </c>
      <c r="L240" s="15"/>
      <c r="M240" s="18"/>
      <c r="N240" s="18"/>
      <c r="O240" s="18"/>
      <c r="P240" s="18"/>
      <c r="Q240" s="15"/>
      <c r="R240" s="15"/>
      <c r="S240" s="15"/>
      <c r="T240" s="18"/>
      <c r="U240" s="18"/>
      <c r="V240" s="18"/>
      <c r="W240" s="18"/>
      <c r="X240" s="15"/>
      <c r="Y240" s="14" t="s">
        <v>23639</v>
      </c>
      <c r="Z240" s="14"/>
      <c r="AA240" s="49" t="s">
        <v>3809</v>
      </c>
    </row>
    <row r="241" spans="1:27" s="21" customFormat="1" ht="24">
      <c r="A241" s="14">
        <v>241</v>
      </c>
      <c r="B241" s="14" t="s">
        <v>23622</v>
      </c>
      <c r="C241" s="14" t="s">
        <v>18744</v>
      </c>
      <c r="D241" s="50" t="s">
        <v>19527</v>
      </c>
      <c r="E241" s="15" t="s">
        <v>3809</v>
      </c>
      <c r="F241" s="15" t="s">
        <v>9799</v>
      </c>
      <c r="G241" s="44">
        <v>72097263</v>
      </c>
      <c r="H241" s="15">
        <v>3003251200</v>
      </c>
      <c r="I241" s="16"/>
      <c r="J241" s="16" t="s">
        <v>3809</v>
      </c>
      <c r="K241" s="15" t="s">
        <v>1167</v>
      </c>
      <c r="L241" s="15"/>
      <c r="M241" s="18"/>
      <c r="N241" s="18"/>
      <c r="O241" s="18"/>
      <c r="P241" s="18"/>
      <c r="Q241" s="15"/>
      <c r="R241" s="15"/>
      <c r="S241" s="15"/>
      <c r="T241" s="18"/>
      <c r="U241" s="18"/>
      <c r="V241" s="18"/>
      <c r="W241" s="18"/>
      <c r="X241" s="15"/>
      <c r="Y241" s="14" t="s">
        <v>23639</v>
      </c>
      <c r="Z241" s="14"/>
      <c r="AA241" s="49" t="s">
        <v>3809</v>
      </c>
    </row>
    <row r="242" spans="1:27" s="21" customFormat="1" ht="24">
      <c r="A242" s="14">
        <v>242</v>
      </c>
      <c r="B242" s="14" t="s">
        <v>23622</v>
      </c>
      <c r="C242" s="14" t="s">
        <v>18744</v>
      </c>
      <c r="D242" s="50" t="s">
        <v>19528</v>
      </c>
      <c r="E242" s="15" t="s">
        <v>3809</v>
      </c>
      <c r="F242" s="15" t="s">
        <v>9799</v>
      </c>
      <c r="G242" s="44">
        <v>5077644</v>
      </c>
      <c r="H242" s="15">
        <v>3234819614</v>
      </c>
      <c r="I242" s="16"/>
      <c r="J242" s="16" t="s">
        <v>3809</v>
      </c>
      <c r="K242" s="15" t="s">
        <v>1167</v>
      </c>
      <c r="L242" s="15"/>
      <c r="M242" s="18"/>
      <c r="N242" s="18"/>
      <c r="O242" s="18"/>
      <c r="P242" s="18"/>
      <c r="Q242" s="15"/>
      <c r="R242" s="15"/>
      <c r="S242" s="15"/>
      <c r="T242" s="18"/>
      <c r="U242" s="18"/>
      <c r="V242" s="18"/>
      <c r="W242" s="18"/>
      <c r="X242" s="15"/>
      <c r="Y242" s="14" t="s">
        <v>23639</v>
      </c>
      <c r="Z242" s="14"/>
      <c r="AA242" s="49" t="s">
        <v>3809</v>
      </c>
    </row>
    <row r="243" spans="1:27" s="21" customFormat="1" ht="24">
      <c r="A243" s="14">
        <v>243</v>
      </c>
      <c r="B243" s="14" t="s">
        <v>23622</v>
      </c>
      <c r="C243" s="14" t="s">
        <v>18744</v>
      </c>
      <c r="D243" s="50" t="s">
        <v>19529</v>
      </c>
      <c r="E243" s="15" t="s">
        <v>3809</v>
      </c>
      <c r="F243" s="15" t="s">
        <v>9799</v>
      </c>
      <c r="G243" s="44">
        <v>72096055</v>
      </c>
      <c r="H243" s="15">
        <v>3042181730</v>
      </c>
      <c r="I243" s="16"/>
      <c r="J243" s="16" t="s">
        <v>3809</v>
      </c>
      <c r="K243" s="15" t="s">
        <v>1170</v>
      </c>
      <c r="L243" s="15"/>
      <c r="M243" s="18"/>
      <c r="N243" s="18"/>
      <c r="O243" s="18"/>
      <c r="P243" s="18"/>
      <c r="Q243" s="15"/>
      <c r="R243" s="15"/>
      <c r="S243" s="15"/>
      <c r="T243" s="18"/>
      <c r="U243" s="18"/>
      <c r="V243" s="18"/>
      <c r="W243" s="18"/>
      <c r="X243" s="15"/>
      <c r="Y243" s="14" t="s">
        <v>23639</v>
      </c>
      <c r="Z243" s="14"/>
      <c r="AA243" s="49" t="s">
        <v>3809</v>
      </c>
    </row>
    <row r="244" spans="1:27" s="21" customFormat="1" ht="24">
      <c r="A244" s="14">
        <v>244</v>
      </c>
      <c r="B244" s="14" t="s">
        <v>23622</v>
      </c>
      <c r="C244" s="14" t="s">
        <v>18744</v>
      </c>
      <c r="D244" s="50" t="s">
        <v>19530</v>
      </c>
      <c r="E244" s="15" t="s">
        <v>3809</v>
      </c>
      <c r="F244" s="15" t="s">
        <v>9799</v>
      </c>
      <c r="G244" s="44">
        <v>3753776</v>
      </c>
      <c r="H244" s="15">
        <v>3126574632</v>
      </c>
      <c r="I244" s="16"/>
      <c r="J244" s="16" t="s">
        <v>3809</v>
      </c>
      <c r="K244" s="15" t="s">
        <v>1167</v>
      </c>
      <c r="L244" s="15"/>
      <c r="M244" s="18"/>
      <c r="N244" s="18"/>
      <c r="O244" s="18"/>
      <c r="P244" s="18"/>
      <c r="Q244" s="15"/>
      <c r="R244" s="15"/>
      <c r="S244" s="15"/>
      <c r="T244" s="18"/>
      <c r="U244" s="18"/>
      <c r="V244" s="18"/>
      <c r="W244" s="18"/>
      <c r="X244" s="15"/>
      <c r="Y244" s="14" t="s">
        <v>23639</v>
      </c>
      <c r="Z244" s="14"/>
      <c r="AA244" s="49" t="s">
        <v>3809</v>
      </c>
    </row>
    <row r="245" spans="1:27" s="21" customFormat="1" ht="24">
      <c r="A245" s="14">
        <v>245</v>
      </c>
      <c r="B245" s="14" t="s">
        <v>23622</v>
      </c>
      <c r="C245" s="14" t="s">
        <v>18744</v>
      </c>
      <c r="D245" s="50" t="s">
        <v>19531</v>
      </c>
      <c r="E245" s="15" t="s">
        <v>3809</v>
      </c>
      <c r="F245" s="15" t="s">
        <v>9799</v>
      </c>
      <c r="G245" s="44">
        <v>3753233</v>
      </c>
      <c r="H245" s="15">
        <v>3008173708</v>
      </c>
      <c r="I245" s="16"/>
      <c r="J245" s="16" t="s">
        <v>3809</v>
      </c>
      <c r="K245" s="15" t="s">
        <v>1173</v>
      </c>
      <c r="L245" s="15"/>
      <c r="M245" s="18"/>
      <c r="N245" s="18"/>
      <c r="O245" s="18"/>
      <c r="P245" s="18"/>
      <c r="Q245" s="15"/>
      <c r="R245" s="15"/>
      <c r="S245" s="15"/>
      <c r="T245" s="18"/>
      <c r="U245" s="18"/>
      <c r="V245" s="18"/>
      <c r="W245" s="18"/>
      <c r="X245" s="15"/>
      <c r="Y245" s="14" t="s">
        <v>23639</v>
      </c>
      <c r="Z245" s="14"/>
      <c r="AA245" s="49" t="s">
        <v>3809</v>
      </c>
    </row>
    <row r="246" spans="1:27" s="21" customFormat="1" ht="24">
      <c r="A246" s="14">
        <v>246</v>
      </c>
      <c r="B246" s="14" t="s">
        <v>23622</v>
      </c>
      <c r="C246" s="14" t="s">
        <v>18744</v>
      </c>
      <c r="D246" s="50" t="s">
        <v>19532</v>
      </c>
      <c r="E246" s="15" t="s">
        <v>3809</v>
      </c>
      <c r="F246" s="15" t="s">
        <v>9799</v>
      </c>
      <c r="G246" s="44">
        <v>72095519</v>
      </c>
      <c r="H246" s="15">
        <v>3205241383</v>
      </c>
      <c r="I246" s="16"/>
      <c r="J246" s="16" t="s">
        <v>3809</v>
      </c>
      <c r="K246" s="15" t="s">
        <v>1175</v>
      </c>
      <c r="L246" s="15"/>
      <c r="M246" s="18"/>
      <c r="N246" s="18"/>
      <c r="O246" s="18"/>
      <c r="P246" s="18"/>
      <c r="Q246" s="15"/>
      <c r="R246" s="15"/>
      <c r="S246" s="15"/>
      <c r="T246" s="18"/>
      <c r="U246" s="18"/>
      <c r="V246" s="18"/>
      <c r="W246" s="18"/>
      <c r="X246" s="15"/>
      <c r="Y246" s="14" t="s">
        <v>23639</v>
      </c>
      <c r="Z246" s="14"/>
      <c r="AA246" s="49" t="s">
        <v>3809</v>
      </c>
    </row>
    <row r="247" spans="1:27" s="21" customFormat="1" ht="24">
      <c r="A247" s="14">
        <v>247</v>
      </c>
      <c r="B247" s="14" t="s">
        <v>23622</v>
      </c>
      <c r="C247" s="14" t="s">
        <v>18744</v>
      </c>
      <c r="D247" s="50" t="s">
        <v>19533</v>
      </c>
      <c r="E247" s="15" t="s">
        <v>3809</v>
      </c>
      <c r="F247" s="15" t="s">
        <v>9799</v>
      </c>
      <c r="G247" s="44">
        <v>3769555</v>
      </c>
      <c r="H247" s="15">
        <v>3226482868</v>
      </c>
      <c r="I247" s="16"/>
      <c r="J247" s="16" t="s">
        <v>3809</v>
      </c>
      <c r="K247" s="15" t="s">
        <v>1177</v>
      </c>
      <c r="L247" s="15"/>
      <c r="M247" s="18"/>
      <c r="N247" s="18"/>
      <c r="O247" s="18"/>
      <c r="P247" s="18"/>
      <c r="Q247" s="15"/>
      <c r="R247" s="15"/>
      <c r="S247" s="15"/>
      <c r="T247" s="18"/>
      <c r="U247" s="18"/>
      <c r="V247" s="18"/>
      <c r="W247" s="18"/>
      <c r="X247" s="15"/>
      <c r="Y247" s="14" t="s">
        <v>23639</v>
      </c>
      <c r="Z247" s="14"/>
      <c r="AA247" s="49" t="s">
        <v>3809</v>
      </c>
    </row>
    <row r="248" spans="1:27" s="21" customFormat="1" ht="24">
      <c r="A248" s="14">
        <v>248</v>
      </c>
      <c r="B248" s="14" t="s">
        <v>23622</v>
      </c>
      <c r="C248" s="14" t="s">
        <v>18744</v>
      </c>
      <c r="D248" s="50" t="s">
        <v>19534</v>
      </c>
      <c r="E248" s="15" t="s">
        <v>3809</v>
      </c>
      <c r="F248" s="15" t="s">
        <v>9799</v>
      </c>
      <c r="G248" s="44">
        <v>26909708</v>
      </c>
      <c r="H248" s="15" t="s">
        <v>1179</v>
      </c>
      <c r="I248" s="16"/>
      <c r="J248" s="16" t="s">
        <v>3809</v>
      </c>
      <c r="K248" s="15" t="s">
        <v>1180</v>
      </c>
      <c r="L248" s="15"/>
      <c r="M248" s="18"/>
      <c r="N248" s="18"/>
      <c r="O248" s="18"/>
      <c r="P248" s="18"/>
      <c r="Q248" s="15"/>
      <c r="R248" s="15"/>
      <c r="S248" s="15"/>
      <c r="T248" s="18"/>
      <c r="U248" s="18"/>
      <c r="V248" s="18"/>
      <c r="W248" s="18"/>
      <c r="X248" s="15"/>
      <c r="Y248" s="14" t="s">
        <v>23639</v>
      </c>
      <c r="Z248" s="14"/>
      <c r="AA248" s="49" t="s">
        <v>3809</v>
      </c>
    </row>
    <row r="249" spans="1:27" s="21" customFormat="1" ht="24">
      <c r="A249" s="14">
        <v>249</v>
      </c>
      <c r="B249" s="14" t="s">
        <v>23622</v>
      </c>
      <c r="C249" s="14" t="s">
        <v>18744</v>
      </c>
      <c r="D249" s="50" t="s">
        <v>19535</v>
      </c>
      <c r="E249" s="15" t="s">
        <v>3809</v>
      </c>
      <c r="F249" s="15" t="s">
        <v>9799</v>
      </c>
      <c r="G249" s="44">
        <v>72095976</v>
      </c>
      <c r="H249" s="15">
        <v>3136846563</v>
      </c>
      <c r="I249" s="16"/>
      <c r="J249" s="16" t="s">
        <v>3809</v>
      </c>
      <c r="K249" s="15" t="s">
        <v>1182</v>
      </c>
      <c r="L249" s="15"/>
      <c r="M249" s="18"/>
      <c r="N249" s="18"/>
      <c r="O249" s="18"/>
      <c r="P249" s="18"/>
      <c r="Q249" s="15"/>
      <c r="R249" s="15"/>
      <c r="S249" s="15"/>
      <c r="T249" s="18"/>
      <c r="U249" s="18"/>
      <c r="V249" s="18"/>
      <c r="W249" s="18"/>
      <c r="X249" s="15"/>
      <c r="Y249" s="14" t="s">
        <v>23639</v>
      </c>
      <c r="Z249" s="14"/>
      <c r="AA249" s="49" t="s">
        <v>3809</v>
      </c>
    </row>
    <row r="250" spans="1:27" s="21" customFormat="1" ht="36">
      <c r="A250" s="14">
        <v>250</v>
      </c>
      <c r="B250" s="14" t="s">
        <v>23622</v>
      </c>
      <c r="C250" s="14" t="s">
        <v>18744</v>
      </c>
      <c r="D250" s="50" t="s">
        <v>19536</v>
      </c>
      <c r="E250" s="15" t="s">
        <v>3809</v>
      </c>
      <c r="F250" s="15" t="s">
        <v>9799</v>
      </c>
      <c r="G250" s="44">
        <v>72096517</v>
      </c>
      <c r="H250" s="15">
        <v>3146552283</v>
      </c>
      <c r="I250" s="16"/>
      <c r="J250" s="16" t="s">
        <v>3809</v>
      </c>
      <c r="K250" s="15" t="s">
        <v>1143</v>
      </c>
      <c r="L250" s="15"/>
      <c r="M250" s="18"/>
      <c r="N250" s="18"/>
      <c r="O250" s="18"/>
      <c r="P250" s="18"/>
      <c r="Q250" s="15" t="s">
        <v>893</v>
      </c>
      <c r="R250" s="15"/>
      <c r="S250" s="15"/>
      <c r="T250" s="18"/>
      <c r="U250" s="18"/>
      <c r="V250" s="18"/>
      <c r="W250" s="18"/>
      <c r="X250" s="15"/>
      <c r="Y250" s="14" t="s">
        <v>23639</v>
      </c>
      <c r="Z250" s="14"/>
      <c r="AA250" s="49" t="s">
        <v>3809</v>
      </c>
    </row>
    <row r="251" spans="1:27" s="21" customFormat="1" ht="36">
      <c r="A251" s="14">
        <v>251</v>
      </c>
      <c r="B251" s="14" t="s">
        <v>23622</v>
      </c>
      <c r="C251" s="14" t="s">
        <v>18744</v>
      </c>
      <c r="D251" s="50" t="s">
        <v>19537</v>
      </c>
      <c r="E251" s="15" t="s">
        <v>3809</v>
      </c>
      <c r="F251" s="15" t="s">
        <v>9799</v>
      </c>
      <c r="G251" s="44">
        <v>72095942</v>
      </c>
      <c r="H251" s="15">
        <v>3002415624</v>
      </c>
      <c r="I251" s="16"/>
      <c r="J251" s="16" t="s">
        <v>3809</v>
      </c>
      <c r="K251" s="15" t="s">
        <v>1185</v>
      </c>
      <c r="L251" s="15"/>
      <c r="M251" s="18"/>
      <c r="N251" s="18"/>
      <c r="O251" s="18"/>
      <c r="P251" s="18"/>
      <c r="Q251" s="15" t="s">
        <v>893</v>
      </c>
      <c r="R251" s="15"/>
      <c r="S251" s="15"/>
      <c r="T251" s="18"/>
      <c r="U251" s="18"/>
      <c r="V251" s="18"/>
      <c r="W251" s="18"/>
      <c r="X251" s="15"/>
      <c r="Y251" s="14" t="s">
        <v>23639</v>
      </c>
      <c r="Z251" s="14"/>
      <c r="AA251" s="49" t="s">
        <v>3809</v>
      </c>
    </row>
    <row r="252" spans="1:27" s="21" customFormat="1" ht="24">
      <c r="A252" s="14">
        <v>252</v>
      </c>
      <c r="B252" s="14" t="s">
        <v>23622</v>
      </c>
      <c r="C252" s="14" t="s">
        <v>18744</v>
      </c>
      <c r="D252" s="50" t="s">
        <v>19538</v>
      </c>
      <c r="E252" s="15" t="s">
        <v>3809</v>
      </c>
      <c r="F252" s="15" t="s">
        <v>9799</v>
      </c>
      <c r="G252" s="44">
        <v>72098078</v>
      </c>
      <c r="H252" s="15">
        <v>3124816228</v>
      </c>
      <c r="I252" s="16"/>
      <c r="J252" s="16" t="s">
        <v>3809</v>
      </c>
      <c r="K252" s="15" t="s">
        <v>1187</v>
      </c>
      <c r="L252" s="15"/>
      <c r="M252" s="18"/>
      <c r="N252" s="18"/>
      <c r="O252" s="18"/>
      <c r="P252" s="18"/>
      <c r="Q252" s="15" t="s">
        <v>893</v>
      </c>
      <c r="R252" s="15"/>
      <c r="S252" s="15"/>
      <c r="T252" s="18"/>
      <c r="U252" s="18"/>
      <c r="V252" s="18"/>
      <c r="W252" s="18"/>
      <c r="X252" s="15"/>
      <c r="Y252" s="14" t="s">
        <v>23639</v>
      </c>
      <c r="Z252" s="14"/>
      <c r="AA252" s="49" t="s">
        <v>3809</v>
      </c>
    </row>
    <row r="253" spans="1:27" s="21" customFormat="1" ht="24">
      <c r="A253" s="14">
        <v>253</v>
      </c>
      <c r="B253" s="14" t="s">
        <v>23622</v>
      </c>
      <c r="C253" s="14" t="s">
        <v>18744</v>
      </c>
      <c r="D253" s="50" t="s">
        <v>19539</v>
      </c>
      <c r="E253" s="15" t="s">
        <v>3809</v>
      </c>
      <c r="F253" s="15" t="s">
        <v>9799</v>
      </c>
      <c r="G253" s="44">
        <v>72096145</v>
      </c>
      <c r="H253" s="15">
        <v>3012367986</v>
      </c>
      <c r="I253" s="16" t="s">
        <v>1189</v>
      </c>
      <c r="J253" s="16" t="s">
        <v>3809</v>
      </c>
      <c r="K253" s="15" t="s">
        <v>1190</v>
      </c>
      <c r="L253" s="15"/>
      <c r="M253" s="18"/>
      <c r="N253" s="18"/>
      <c r="O253" s="18"/>
      <c r="P253" s="18"/>
      <c r="Q253" s="15"/>
      <c r="R253" s="15"/>
      <c r="S253" s="15"/>
      <c r="T253" s="18"/>
      <c r="U253" s="18"/>
      <c r="V253" s="18"/>
      <c r="W253" s="18"/>
      <c r="X253" s="15"/>
      <c r="Y253" s="14" t="s">
        <v>23639</v>
      </c>
      <c r="Z253" s="14"/>
      <c r="AA253" s="49" t="s">
        <v>3809</v>
      </c>
    </row>
    <row r="254" spans="1:27" s="21" customFormat="1" ht="24">
      <c r="A254" s="14">
        <v>254</v>
      </c>
      <c r="B254" s="14" t="s">
        <v>23622</v>
      </c>
      <c r="C254" s="14" t="s">
        <v>18744</v>
      </c>
      <c r="D254" s="50" t="s">
        <v>19540</v>
      </c>
      <c r="E254" s="15" t="s">
        <v>3809</v>
      </c>
      <c r="F254" s="15" t="s">
        <v>9799</v>
      </c>
      <c r="G254" s="44">
        <v>1042352988</v>
      </c>
      <c r="H254" s="15">
        <v>3002760699</v>
      </c>
      <c r="I254" s="16" t="s">
        <v>1192</v>
      </c>
      <c r="J254" s="16" t="s">
        <v>3809</v>
      </c>
      <c r="K254" s="15" t="s">
        <v>1193</v>
      </c>
      <c r="L254" s="15"/>
      <c r="M254" s="18"/>
      <c r="N254" s="18"/>
      <c r="O254" s="18"/>
      <c r="P254" s="18"/>
      <c r="Q254" s="15" t="s">
        <v>893</v>
      </c>
      <c r="R254" s="15"/>
      <c r="S254" s="15"/>
      <c r="T254" s="18"/>
      <c r="U254" s="18"/>
      <c r="V254" s="18"/>
      <c r="W254" s="18"/>
      <c r="X254" s="15"/>
      <c r="Y254" s="14" t="s">
        <v>23639</v>
      </c>
      <c r="Z254" s="14"/>
      <c r="AA254" s="49" t="s">
        <v>3809</v>
      </c>
    </row>
    <row r="255" spans="1:27" s="21" customFormat="1" ht="60">
      <c r="A255" s="14">
        <v>255</v>
      </c>
      <c r="B255" s="14" t="s">
        <v>23622</v>
      </c>
      <c r="C255" s="14" t="s">
        <v>18744</v>
      </c>
      <c r="D255" s="50" t="s">
        <v>19541</v>
      </c>
      <c r="E255" s="15" t="s">
        <v>3809</v>
      </c>
      <c r="F255" s="15" t="s">
        <v>9799</v>
      </c>
      <c r="G255" s="44">
        <v>72187810</v>
      </c>
      <c r="H255" s="15">
        <v>3025433298</v>
      </c>
      <c r="I255" s="16" t="s">
        <v>1195</v>
      </c>
      <c r="J255" s="16" t="s">
        <v>3809</v>
      </c>
      <c r="K255" s="15" t="s">
        <v>1196</v>
      </c>
      <c r="L255" s="15"/>
      <c r="M255" s="18"/>
      <c r="N255" s="18"/>
      <c r="O255" s="18"/>
      <c r="P255" s="18"/>
      <c r="Q255" s="15"/>
      <c r="R255" s="15"/>
      <c r="S255" s="15"/>
      <c r="T255" s="18"/>
      <c r="U255" s="18"/>
      <c r="V255" s="18"/>
      <c r="W255" s="18"/>
      <c r="X255" s="15"/>
      <c r="Y255" s="14" t="s">
        <v>23639</v>
      </c>
      <c r="Z255" s="14"/>
      <c r="AA255" s="49" t="s">
        <v>3809</v>
      </c>
    </row>
    <row r="256" spans="1:27" s="21" customFormat="1" ht="36">
      <c r="A256" s="14">
        <v>256</v>
      </c>
      <c r="B256" s="14" t="s">
        <v>23622</v>
      </c>
      <c r="C256" s="14" t="s">
        <v>18744</v>
      </c>
      <c r="D256" s="50" t="s">
        <v>19542</v>
      </c>
      <c r="E256" s="15" t="s">
        <v>3809</v>
      </c>
      <c r="F256" s="15" t="s">
        <v>9799</v>
      </c>
      <c r="G256" s="44">
        <v>1042348131</v>
      </c>
      <c r="H256" s="15">
        <v>3114185928</v>
      </c>
      <c r="I256" s="16"/>
      <c r="J256" s="16" t="s">
        <v>3809</v>
      </c>
      <c r="K256" s="15" t="s">
        <v>1198</v>
      </c>
      <c r="L256" s="15"/>
      <c r="M256" s="18"/>
      <c r="N256" s="18"/>
      <c r="O256" s="18"/>
      <c r="P256" s="18"/>
      <c r="Q256" s="15"/>
      <c r="R256" s="15"/>
      <c r="S256" s="15"/>
      <c r="T256" s="18"/>
      <c r="U256" s="18"/>
      <c r="V256" s="18"/>
      <c r="W256" s="18"/>
      <c r="X256" s="15"/>
      <c r="Y256" s="14" t="s">
        <v>23639</v>
      </c>
      <c r="Z256" s="14"/>
      <c r="AA256" s="49" t="s">
        <v>3809</v>
      </c>
    </row>
    <row r="257" spans="1:27" s="21" customFormat="1" ht="24">
      <c r="A257" s="14">
        <v>257</v>
      </c>
      <c r="B257" s="14" t="s">
        <v>23622</v>
      </c>
      <c r="C257" s="14" t="s">
        <v>18744</v>
      </c>
      <c r="D257" s="50" t="s">
        <v>19543</v>
      </c>
      <c r="E257" s="15" t="s">
        <v>3809</v>
      </c>
      <c r="F257" s="15" t="s">
        <v>9799</v>
      </c>
      <c r="G257" s="44">
        <v>8854078</v>
      </c>
      <c r="H257" s="15">
        <v>3004913405</v>
      </c>
      <c r="I257" s="16"/>
      <c r="J257" s="16" t="s">
        <v>3809</v>
      </c>
      <c r="K257" s="15" t="s">
        <v>1200</v>
      </c>
      <c r="L257" s="15"/>
      <c r="M257" s="18"/>
      <c r="N257" s="18"/>
      <c r="O257" s="18"/>
      <c r="P257" s="18"/>
      <c r="Q257" s="15" t="s">
        <v>1201</v>
      </c>
      <c r="R257" s="15"/>
      <c r="S257" s="15"/>
      <c r="T257" s="18"/>
      <c r="U257" s="18"/>
      <c r="V257" s="18"/>
      <c r="W257" s="18"/>
      <c r="X257" s="15"/>
      <c r="Y257" s="14" t="s">
        <v>23639</v>
      </c>
      <c r="Z257" s="14"/>
      <c r="AA257" s="49" t="s">
        <v>3809</v>
      </c>
    </row>
    <row r="258" spans="1:27" s="21" customFormat="1" ht="24">
      <c r="A258" s="14">
        <v>258</v>
      </c>
      <c r="B258" s="14" t="s">
        <v>23622</v>
      </c>
      <c r="C258" s="14" t="s">
        <v>18744</v>
      </c>
      <c r="D258" s="50" t="s">
        <v>19544</v>
      </c>
      <c r="E258" s="15" t="s">
        <v>3809</v>
      </c>
      <c r="F258" s="15" t="s">
        <v>9799</v>
      </c>
      <c r="G258" s="44">
        <v>3763164</v>
      </c>
      <c r="H258" s="15">
        <v>3172118427</v>
      </c>
      <c r="I258" s="16" t="s">
        <v>1203</v>
      </c>
      <c r="J258" s="16" t="s">
        <v>3809</v>
      </c>
      <c r="K258" s="15" t="s">
        <v>1167</v>
      </c>
      <c r="L258" s="15"/>
      <c r="M258" s="18"/>
      <c r="N258" s="18"/>
      <c r="O258" s="18"/>
      <c r="P258" s="18"/>
      <c r="Q258" s="15"/>
      <c r="R258" s="15"/>
      <c r="S258" s="15"/>
      <c r="T258" s="18"/>
      <c r="U258" s="18"/>
      <c r="V258" s="18"/>
      <c r="W258" s="18"/>
      <c r="X258" s="15"/>
      <c r="Y258" s="14" t="s">
        <v>23639</v>
      </c>
      <c r="Z258" s="14"/>
      <c r="AA258" s="49" t="s">
        <v>3809</v>
      </c>
    </row>
    <row r="259" spans="1:27" s="21" customFormat="1" ht="24">
      <c r="A259" s="14">
        <v>259</v>
      </c>
      <c r="B259" s="14" t="s">
        <v>23622</v>
      </c>
      <c r="C259" s="14" t="s">
        <v>18744</v>
      </c>
      <c r="D259" s="50" t="s">
        <v>19545</v>
      </c>
      <c r="E259" s="15" t="s">
        <v>3809</v>
      </c>
      <c r="F259" s="15" t="s">
        <v>9799</v>
      </c>
      <c r="G259" s="44">
        <v>12528711</v>
      </c>
      <c r="H259" s="15">
        <v>3003564515</v>
      </c>
      <c r="I259" s="16"/>
      <c r="J259" s="16" t="s">
        <v>3809</v>
      </c>
      <c r="K259" s="15" t="s">
        <v>1190</v>
      </c>
      <c r="L259" s="15"/>
      <c r="M259" s="18"/>
      <c r="N259" s="18"/>
      <c r="O259" s="18"/>
      <c r="P259" s="18"/>
      <c r="Q259" s="15"/>
      <c r="R259" s="15"/>
      <c r="S259" s="15"/>
      <c r="T259" s="18"/>
      <c r="U259" s="18"/>
      <c r="V259" s="18"/>
      <c r="W259" s="18"/>
      <c r="X259" s="15"/>
      <c r="Y259" s="14" t="s">
        <v>23639</v>
      </c>
      <c r="Z259" s="14"/>
      <c r="AA259" s="49" t="s">
        <v>3809</v>
      </c>
    </row>
    <row r="260" spans="1:27" s="21" customFormat="1" ht="24">
      <c r="A260" s="14">
        <v>260</v>
      </c>
      <c r="B260" s="14" t="s">
        <v>23622</v>
      </c>
      <c r="C260" s="14" t="s">
        <v>18744</v>
      </c>
      <c r="D260" s="50" t="s">
        <v>19546</v>
      </c>
      <c r="E260" s="15" t="s">
        <v>3809</v>
      </c>
      <c r="F260" s="15" t="s">
        <v>9799</v>
      </c>
      <c r="G260" s="44">
        <v>8990514</v>
      </c>
      <c r="H260" s="15">
        <v>3207855150</v>
      </c>
      <c r="I260" s="16"/>
      <c r="J260" s="16" t="s">
        <v>3809</v>
      </c>
      <c r="K260" s="15" t="s">
        <v>1206</v>
      </c>
      <c r="L260" s="15"/>
      <c r="M260" s="18"/>
      <c r="N260" s="18"/>
      <c r="O260" s="18"/>
      <c r="P260" s="18"/>
      <c r="Q260" s="15"/>
      <c r="R260" s="15"/>
      <c r="S260" s="15"/>
      <c r="T260" s="18"/>
      <c r="U260" s="18"/>
      <c r="V260" s="18"/>
      <c r="W260" s="18"/>
      <c r="X260" s="15"/>
      <c r="Y260" s="14" t="s">
        <v>23639</v>
      </c>
      <c r="Z260" s="14"/>
      <c r="AA260" s="49" t="s">
        <v>3809</v>
      </c>
    </row>
    <row r="261" spans="1:27" s="21" customFormat="1" ht="24">
      <c r="A261" s="14">
        <v>261</v>
      </c>
      <c r="B261" s="14" t="s">
        <v>23622</v>
      </c>
      <c r="C261" s="14" t="s">
        <v>18744</v>
      </c>
      <c r="D261" s="50" t="s">
        <v>19547</v>
      </c>
      <c r="E261" s="15" t="s">
        <v>3809</v>
      </c>
      <c r="F261" s="15" t="s">
        <v>9799</v>
      </c>
      <c r="G261" s="44">
        <v>8538174</v>
      </c>
      <c r="H261" s="15">
        <v>3114280112</v>
      </c>
      <c r="I261" s="16" t="s">
        <v>1208</v>
      </c>
      <c r="J261" s="16" t="s">
        <v>3809</v>
      </c>
      <c r="K261" s="15" t="s">
        <v>1209</v>
      </c>
      <c r="L261" s="15"/>
      <c r="M261" s="18"/>
      <c r="N261" s="18"/>
      <c r="O261" s="18"/>
      <c r="P261" s="18"/>
      <c r="Q261" s="15"/>
      <c r="R261" s="15"/>
      <c r="S261" s="15"/>
      <c r="T261" s="18"/>
      <c r="U261" s="18"/>
      <c r="V261" s="18"/>
      <c r="W261" s="18"/>
      <c r="X261" s="15"/>
      <c r="Y261" s="14" t="s">
        <v>23640</v>
      </c>
      <c r="Z261" s="14"/>
      <c r="AA261" s="49" t="s">
        <v>3809</v>
      </c>
    </row>
    <row r="262" spans="1:27" s="21" customFormat="1" ht="24">
      <c r="A262" s="14">
        <v>262</v>
      </c>
      <c r="B262" s="14" t="s">
        <v>23622</v>
      </c>
      <c r="C262" s="14" t="s">
        <v>18744</v>
      </c>
      <c r="D262" s="50" t="s">
        <v>19548</v>
      </c>
      <c r="E262" s="15" t="s">
        <v>3809</v>
      </c>
      <c r="F262" s="15" t="s">
        <v>9799</v>
      </c>
      <c r="G262" s="44">
        <v>1043608851</v>
      </c>
      <c r="H262" s="15">
        <v>3044553492</v>
      </c>
      <c r="I262" s="16" t="s">
        <v>1211</v>
      </c>
      <c r="J262" s="16" t="s">
        <v>3809</v>
      </c>
      <c r="K262" s="15" t="s">
        <v>1212</v>
      </c>
      <c r="L262" s="15"/>
      <c r="M262" s="18"/>
      <c r="N262" s="18"/>
      <c r="O262" s="18"/>
      <c r="P262" s="18"/>
      <c r="Q262" s="15"/>
      <c r="R262" s="15"/>
      <c r="S262" s="15"/>
      <c r="T262" s="18"/>
      <c r="U262" s="18"/>
      <c r="V262" s="18"/>
      <c r="W262" s="18"/>
      <c r="X262" s="15"/>
      <c r="Y262" s="14" t="s">
        <v>23640</v>
      </c>
      <c r="Z262" s="14"/>
      <c r="AA262" s="49" t="s">
        <v>3809</v>
      </c>
    </row>
    <row r="263" spans="1:27" s="21" customFormat="1" ht="24">
      <c r="A263" s="14">
        <v>263</v>
      </c>
      <c r="B263" s="14" t="s">
        <v>23622</v>
      </c>
      <c r="C263" s="14" t="s">
        <v>18744</v>
      </c>
      <c r="D263" s="50" t="s">
        <v>19549</v>
      </c>
      <c r="E263" s="15" t="s">
        <v>3809</v>
      </c>
      <c r="F263" s="15" t="s">
        <v>9799</v>
      </c>
      <c r="G263" s="44">
        <v>16613163</v>
      </c>
      <c r="H263" s="15">
        <v>3107151999</v>
      </c>
      <c r="I263" s="16" t="s">
        <v>1214</v>
      </c>
      <c r="J263" s="16" t="s">
        <v>3809</v>
      </c>
      <c r="K263" s="15" t="s">
        <v>1215</v>
      </c>
      <c r="L263" s="15"/>
      <c r="M263" s="18"/>
      <c r="N263" s="18"/>
      <c r="O263" s="18"/>
      <c r="P263" s="18"/>
      <c r="Q263" s="15"/>
      <c r="R263" s="15"/>
      <c r="S263" s="15"/>
      <c r="T263" s="18"/>
      <c r="U263" s="18"/>
      <c r="V263" s="18"/>
      <c r="W263" s="18"/>
      <c r="X263" s="15"/>
      <c r="Y263" s="14" t="s">
        <v>23640</v>
      </c>
      <c r="Z263" s="14"/>
      <c r="AA263" s="49" t="s">
        <v>3809</v>
      </c>
    </row>
    <row r="264" spans="1:27" s="21" customFormat="1" ht="36">
      <c r="A264" s="14">
        <v>264</v>
      </c>
      <c r="B264" s="14" t="s">
        <v>23622</v>
      </c>
      <c r="C264" s="14" t="s">
        <v>18744</v>
      </c>
      <c r="D264" s="51" t="s">
        <v>19550</v>
      </c>
      <c r="E264" s="15" t="s">
        <v>3809</v>
      </c>
      <c r="F264" s="15" t="s">
        <v>9799</v>
      </c>
      <c r="G264" s="44">
        <v>901200006</v>
      </c>
      <c r="H264" s="15">
        <v>3012447418</v>
      </c>
      <c r="I264" s="16" t="s">
        <v>1217</v>
      </c>
      <c r="J264" s="16" t="s">
        <v>3809</v>
      </c>
      <c r="K264" s="15" t="s">
        <v>1218</v>
      </c>
      <c r="L264" s="15"/>
      <c r="M264" s="18"/>
      <c r="N264" s="18"/>
      <c r="O264" s="18"/>
      <c r="P264" s="18"/>
      <c r="Q264" s="15"/>
      <c r="R264" s="15"/>
      <c r="S264" s="15"/>
      <c r="T264" s="18"/>
      <c r="U264" s="18"/>
      <c r="V264" s="18"/>
      <c r="W264" s="18"/>
      <c r="X264" s="15"/>
      <c r="Y264" s="14" t="s">
        <v>23640</v>
      </c>
      <c r="Z264" s="14"/>
      <c r="AA264" s="49" t="s">
        <v>3809</v>
      </c>
    </row>
    <row r="265" spans="1:27" s="21" customFormat="1" ht="24">
      <c r="A265" s="14">
        <v>265</v>
      </c>
      <c r="B265" s="14" t="s">
        <v>23622</v>
      </c>
      <c r="C265" s="14" t="s">
        <v>18744</v>
      </c>
      <c r="D265" s="50" t="s">
        <v>19551</v>
      </c>
      <c r="E265" s="15" t="s">
        <v>3809</v>
      </c>
      <c r="F265" s="15" t="s">
        <v>9799</v>
      </c>
      <c r="G265" s="44">
        <v>22698778</v>
      </c>
      <c r="H265" s="15">
        <v>3215514253</v>
      </c>
      <c r="I265" s="16" t="s">
        <v>1220</v>
      </c>
      <c r="J265" s="16" t="s">
        <v>3809</v>
      </c>
      <c r="K265" s="15" t="s">
        <v>1218</v>
      </c>
      <c r="L265" s="15"/>
      <c r="M265" s="18"/>
      <c r="N265" s="18"/>
      <c r="O265" s="18"/>
      <c r="P265" s="18"/>
      <c r="Q265" s="15"/>
      <c r="R265" s="15"/>
      <c r="S265" s="15"/>
      <c r="T265" s="18"/>
      <c r="U265" s="18"/>
      <c r="V265" s="18"/>
      <c r="W265" s="18"/>
      <c r="X265" s="15"/>
      <c r="Y265" s="14" t="s">
        <v>23640</v>
      </c>
      <c r="Z265" s="14"/>
      <c r="AA265" s="49" t="s">
        <v>3809</v>
      </c>
    </row>
    <row r="266" spans="1:27" s="21" customFormat="1" ht="24">
      <c r="A266" s="14">
        <v>266</v>
      </c>
      <c r="B266" s="14" t="s">
        <v>23622</v>
      </c>
      <c r="C266" s="14" t="s">
        <v>18744</v>
      </c>
      <c r="D266" s="50" t="s">
        <v>19552</v>
      </c>
      <c r="E266" s="15" t="s">
        <v>3809</v>
      </c>
      <c r="F266" s="15" t="s">
        <v>9799</v>
      </c>
      <c r="G266" s="44">
        <v>8511168</v>
      </c>
      <c r="H266" s="15">
        <v>3205334853</v>
      </c>
      <c r="I266" s="16" t="s">
        <v>1222</v>
      </c>
      <c r="J266" s="16" t="s">
        <v>3809</v>
      </c>
      <c r="K266" s="15" t="s">
        <v>1223</v>
      </c>
      <c r="L266" s="15"/>
      <c r="M266" s="18"/>
      <c r="N266" s="18"/>
      <c r="O266" s="18"/>
      <c r="P266" s="18"/>
      <c r="Q266" s="15"/>
      <c r="R266" s="15"/>
      <c r="S266" s="15"/>
      <c r="T266" s="18"/>
      <c r="U266" s="18"/>
      <c r="V266" s="18"/>
      <c r="W266" s="18"/>
      <c r="X266" s="15"/>
      <c r="Y266" s="14" t="s">
        <v>23640</v>
      </c>
      <c r="Z266" s="14"/>
      <c r="AA266" s="49" t="s">
        <v>3809</v>
      </c>
    </row>
    <row r="267" spans="1:27" s="21" customFormat="1" ht="24">
      <c r="A267" s="14">
        <v>267</v>
      </c>
      <c r="B267" s="14" t="s">
        <v>23622</v>
      </c>
      <c r="C267" s="14" t="s">
        <v>18744</v>
      </c>
      <c r="D267" s="50" t="s">
        <v>19553</v>
      </c>
      <c r="E267" s="15" t="s">
        <v>3809</v>
      </c>
      <c r="F267" s="15" t="s">
        <v>9799</v>
      </c>
      <c r="G267" s="44">
        <v>72292866</v>
      </c>
      <c r="H267" s="15">
        <v>3005105190</v>
      </c>
      <c r="I267" s="16" t="s">
        <v>1225</v>
      </c>
      <c r="J267" s="16" t="s">
        <v>3809</v>
      </c>
      <c r="K267" s="15" t="s">
        <v>1226</v>
      </c>
      <c r="L267" s="15"/>
      <c r="M267" s="18"/>
      <c r="N267" s="18"/>
      <c r="O267" s="18"/>
      <c r="P267" s="18"/>
      <c r="Q267" s="15"/>
      <c r="R267" s="15"/>
      <c r="S267" s="15"/>
      <c r="T267" s="18"/>
      <c r="U267" s="18"/>
      <c r="V267" s="18"/>
      <c r="W267" s="18"/>
      <c r="X267" s="15"/>
      <c r="Y267" s="14" t="s">
        <v>23641</v>
      </c>
      <c r="Z267" s="14"/>
      <c r="AA267" s="49" t="s">
        <v>3809</v>
      </c>
    </row>
    <row r="268" spans="1:27" s="21" customFormat="1" ht="24">
      <c r="A268" s="14">
        <v>268</v>
      </c>
      <c r="B268" s="14" t="s">
        <v>23622</v>
      </c>
      <c r="C268" s="14" t="s">
        <v>18744</v>
      </c>
      <c r="D268" s="50" t="s">
        <v>19554</v>
      </c>
      <c r="E268" s="15" t="s">
        <v>3809</v>
      </c>
      <c r="F268" s="15" t="s">
        <v>9799</v>
      </c>
      <c r="G268" s="44">
        <v>32800206</v>
      </c>
      <c r="H268" s="15">
        <v>3215963202</v>
      </c>
      <c r="I268" s="16" t="s">
        <v>1229</v>
      </c>
      <c r="J268" s="16" t="s">
        <v>3809</v>
      </c>
      <c r="K268" s="15" t="s">
        <v>1230</v>
      </c>
      <c r="L268" s="15"/>
      <c r="M268" s="18"/>
      <c r="N268" s="18"/>
      <c r="O268" s="18"/>
      <c r="P268" s="18"/>
      <c r="Q268" s="15"/>
      <c r="R268" s="15"/>
      <c r="S268" s="15"/>
      <c r="T268" s="18"/>
      <c r="U268" s="18"/>
      <c r="V268" s="18"/>
      <c r="W268" s="18"/>
      <c r="X268" s="15"/>
      <c r="Y268" s="14" t="s">
        <v>23641</v>
      </c>
      <c r="Z268" s="14"/>
      <c r="AA268" s="49" t="s">
        <v>3809</v>
      </c>
    </row>
    <row r="269" spans="1:27" s="21" customFormat="1" ht="36">
      <c r="A269" s="14">
        <v>269</v>
      </c>
      <c r="B269" s="14" t="s">
        <v>23622</v>
      </c>
      <c r="C269" s="14" t="s">
        <v>18744</v>
      </c>
      <c r="D269" s="50" t="s">
        <v>19555</v>
      </c>
      <c r="E269" s="15" t="s">
        <v>3809</v>
      </c>
      <c r="F269" s="15" t="s">
        <v>9799</v>
      </c>
      <c r="G269" s="44">
        <v>78733306</v>
      </c>
      <c r="H269" s="15">
        <v>3006831718</v>
      </c>
      <c r="I269" s="16" t="s">
        <v>1232</v>
      </c>
      <c r="J269" s="16" t="s">
        <v>3809</v>
      </c>
      <c r="K269" s="15" t="s">
        <v>1233</v>
      </c>
      <c r="L269" s="15"/>
      <c r="M269" s="18"/>
      <c r="N269" s="18"/>
      <c r="O269" s="18"/>
      <c r="P269" s="18"/>
      <c r="Q269" s="15"/>
      <c r="R269" s="15"/>
      <c r="S269" s="15"/>
      <c r="T269" s="18"/>
      <c r="U269" s="18"/>
      <c r="V269" s="18"/>
      <c r="W269" s="18"/>
      <c r="X269" s="15"/>
      <c r="Y269" s="14" t="s">
        <v>23641</v>
      </c>
      <c r="Z269" s="14"/>
      <c r="AA269" s="49" t="s">
        <v>3809</v>
      </c>
    </row>
    <row r="270" spans="1:27" s="21" customFormat="1" ht="24">
      <c r="A270" s="14">
        <v>270</v>
      </c>
      <c r="B270" s="14" t="s">
        <v>23622</v>
      </c>
      <c r="C270" s="14" t="s">
        <v>18744</v>
      </c>
      <c r="D270" s="50" t="s">
        <v>19556</v>
      </c>
      <c r="E270" s="15" t="s">
        <v>3809</v>
      </c>
      <c r="F270" s="15" t="s">
        <v>9799</v>
      </c>
      <c r="G270" s="44">
        <v>800015867</v>
      </c>
      <c r="H270" s="15">
        <v>3046516802</v>
      </c>
      <c r="I270" s="16" t="s">
        <v>1235</v>
      </c>
      <c r="J270" s="16" t="s">
        <v>3809</v>
      </c>
      <c r="K270" s="15" t="s">
        <v>1215</v>
      </c>
      <c r="L270" s="15"/>
      <c r="M270" s="18"/>
      <c r="N270" s="18"/>
      <c r="O270" s="18"/>
      <c r="P270" s="18"/>
      <c r="Q270" s="15"/>
      <c r="R270" s="15"/>
      <c r="S270" s="15"/>
      <c r="T270" s="18"/>
      <c r="U270" s="18"/>
      <c r="V270" s="18"/>
      <c r="W270" s="18"/>
      <c r="X270" s="15"/>
      <c r="Y270" s="14" t="s">
        <v>23642</v>
      </c>
      <c r="Z270" s="14"/>
      <c r="AA270" s="49" t="s">
        <v>3809</v>
      </c>
    </row>
    <row r="271" spans="1:27" s="21" customFormat="1" ht="24">
      <c r="A271" s="14">
        <v>271</v>
      </c>
      <c r="B271" s="14" t="s">
        <v>23622</v>
      </c>
      <c r="C271" s="14" t="s">
        <v>18744</v>
      </c>
      <c r="D271" s="50" t="s">
        <v>19557</v>
      </c>
      <c r="E271" s="15" t="s">
        <v>3809</v>
      </c>
      <c r="F271" s="15" t="s">
        <v>9799</v>
      </c>
      <c r="G271" s="44">
        <v>802012187</v>
      </c>
      <c r="H271" s="15">
        <v>3004096617</v>
      </c>
      <c r="I271" s="16" t="s">
        <v>1238</v>
      </c>
      <c r="J271" s="16" t="s">
        <v>3809</v>
      </c>
      <c r="K271" s="15" t="s">
        <v>1215</v>
      </c>
      <c r="L271" s="15"/>
      <c r="M271" s="18"/>
      <c r="N271" s="18"/>
      <c r="O271" s="18"/>
      <c r="P271" s="18"/>
      <c r="Q271" s="15"/>
      <c r="R271" s="15"/>
      <c r="S271" s="15"/>
      <c r="T271" s="18"/>
      <c r="U271" s="18"/>
      <c r="V271" s="18"/>
      <c r="W271" s="18"/>
      <c r="X271" s="15"/>
      <c r="Y271" s="14" t="s">
        <v>23642</v>
      </c>
      <c r="Z271" s="14"/>
      <c r="AA271" s="49" t="s">
        <v>3809</v>
      </c>
    </row>
    <row r="272" spans="1:27" s="21" customFormat="1" ht="24">
      <c r="A272" s="14">
        <v>272</v>
      </c>
      <c r="B272" s="14" t="s">
        <v>23622</v>
      </c>
      <c r="C272" s="14" t="s">
        <v>18744</v>
      </c>
      <c r="D272" s="50" t="s">
        <v>19558</v>
      </c>
      <c r="E272" s="15" t="s">
        <v>3809</v>
      </c>
      <c r="F272" s="15" t="s">
        <v>9799</v>
      </c>
      <c r="G272" s="44">
        <v>800151536</v>
      </c>
      <c r="H272" s="15">
        <v>3006101137</v>
      </c>
      <c r="I272" s="16" t="s">
        <v>1240</v>
      </c>
      <c r="J272" s="16" t="s">
        <v>3809</v>
      </c>
      <c r="K272" s="15" t="s">
        <v>1241</v>
      </c>
      <c r="L272" s="15"/>
      <c r="M272" s="18"/>
      <c r="N272" s="18"/>
      <c r="O272" s="18"/>
      <c r="P272" s="18"/>
      <c r="Q272" s="15"/>
      <c r="R272" s="15"/>
      <c r="S272" s="15"/>
      <c r="T272" s="18"/>
      <c r="U272" s="18"/>
      <c r="V272" s="18"/>
      <c r="W272" s="18"/>
      <c r="X272" s="15"/>
      <c r="Y272" s="14" t="s">
        <v>23642</v>
      </c>
      <c r="Z272" s="14"/>
      <c r="AA272" s="49" t="s">
        <v>3809</v>
      </c>
    </row>
    <row r="273" spans="1:27" s="21" customFormat="1" ht="36">
      <c r="A273" s="14">
        <v>273</v>
      </c>
      <c r="B273" s="14" t="s">
        <v>23622</v>
      </c>
      <c r="C273" s="14" t="s">
        <v>18744</v>
      </c>
      <c r="D273" s="50" t="s">
        <v>19559</v>
      </c>
      <c r="E273" s="15" t="s">
        <v>3809</v>
      </c>
      <c r="F273" s="15" t="s">
        <v>9799</v>
      </c>
      <c r="G273" s="44">
        <v>900158738</v>
      </c>
      <c r="H273" s="15">
        <v>3205039612</v>
      </c>
      <c r="I273" s="16"/>
      <c r="J273" s="16" t="s">
        <v>3809</v>
      </c>
      <c r="K273" s="15" t="s">
        <v>1243</v>
      </c>
      <c r="L273" s="15"/>
      <c r="M273" s="18"/>
      <c r="N273" s="18"/>
      <c r="O273" s="18"/>
      <c r="P273" s="18"/>
      <c r="Q273" s="15"/>
      <c r="R273" s="15"/>
      <c r="S273" s="15"/>
      <c r="T273" s="18"/>
      <c r="U273" s="18"/>
      <c r="V273" s="18"/>
      <c r="W273" s="18"/>
      <c r="X273" s="15"/>
      <c r="Y273" s="14" t="s">
        <v>23642</v>
      </c>
      <c r="Z273" s="14"/>
      <c r="AA273" s="49" t="s">
        <v>3809</v>
      </c>
    </row>
    <row r="274" spans="1:27" s="21" customFormat="1" ht="24">
      <c r="A274" s="14">
        <v>274</v>
      </c>
      <c r="B274" s="14" t="s">
        <v>23622</v>
      </c>
      <c r="C274" s="14" t="s">
        <v>18744</v>
      </c>
      <c r="D274" s="50" t="s">
        <v>19560</v>
      </c>
      <c r="E274" s="15" t="s">
        <v>3809</v>
      </c>
      <c r="F274" s="15" t="s">
        <v>9799</v>
      </c>
      <c r="G274" s="44">
        <v>900381327</v>
      </c>
      <c r="H274" s="15">
        <v>3004134888</v>
      </c>
      <c r="I274" s="16" t="s">
        <v>1245</v>
      </c>
      <c r="J274" s="16" t="s">
        <v>3809</v>
      </c>
      <c r="K274" s="15" t="s">
        <v>1246</v>
      </c>
      <c r="L274" s="15"/>
      <c r="M274" s="18"/>
      <c r="N274" s="18"/>
      <c r="O274" s="18"/>
      <c r="P274" s="18"/>
      <c r="Q274" s="15"/>
      <c r="R274" s="15"/>
      <c r="S274" s="15"/>
      <c r="T274" s="18"/>
      <c r="U274" s="18"/>
      <c r="V274" s="18"/>
      <c r="W274" s="18"/>
      <c r="X274" s="15"/>
      <c r="Y274" s="14" t="s">
        <v>23642</v>
      </c>
      <c r="Z274" s="14"/>
      <c r="AA274" s="49" t="s">
        <v>3809</v>
      </c>
    </row>
    <row r="275" spans="1:27" s="21" customFormat="1" ht="12">
      <c r="A275" s="14">
        <v>275</v>
      </c>
      <c r="B275" s="14" t="s">
        <v>23622</v>
      </c>
      <c r="C275" s="14" t="s">
        <v>18744</v>
      </c>
      <c r="D275" s="50" t="s">
        <v>19561</v>
      </c>
      <c r="E275" s="15" t="s">
        <v>3809</v>
      </c>
      <c r="F275" s="15" t="s">
        <v>9799</v>
      </c>
      <c r="G275" s="44">
        <v>802024641</v>
      </c>
      <c r="H275" s="15">
        <v>3126284616</v>
      </c>
      <c r="I275" s="16" t="s">
        <v>1248</v>
      </c>
      <c r="J275" s="16" t="s">
        <v>3809</v>
      </c>
      <c r="K275" s="15" t="s">
        <v>1246</v>
      </c>
      <c r="L275" s="15"/>
      <c r="M275" s="18"/>
      <c r="N275" s="18"/>
      <c r="O275" s="18"/>
      <c r="P275" s="18"/>
      <c r="Q275" s="15"/>
      <c r="R275" s="15"/>
      <c r="S275" s="15"/>
      <c r="T275" s="18"/>
      <c r="U275" s="18"/>
      <c r="V275" s="18"/>
      <c r="W275" s="18"/>
      <c r="X275" s="15"/>
      <c r="Y275" s="14" t="s">
        <v>23642</v>
      </c>
      <c r="Z275" s="14"/>
      <c r="AA275" s="49" t="s">
        <v>3809</v>
      </c>
    </row>
    <row r="276" spans="1:27" s="21" customFormat="1" ht="24">
      <c r="A276" s="14">
        <v>276</v>
      </c>
      <c r="B276" s="14" t="s">
        <v>23622</v>
      </c>
      <c r="C276" s="14" t="s">
        <v>18744</v>
      </c>
      <c r="D276" s="50" t="s">
        <v>19562</v>
      </c>
      <c r="E276" s="15" t="s">
        <v>3809</v>
      </c>
      <c r="F276" s="15" t="s">
        <v>9799</v>
      </c>
      <c r="G276" s="44">
        <v>901187819</v>
      </c>
      <c r="H276" s="15">
        <v>3013709954</v>
      </c>
      <c r="I276" s="16" t="s">
        <v>1250</v>
      </c>
      <c r="J276" s="16" t="s">
        <v>3809</v>
      </c>
      <c r="K276" s="15" t="s">
        <v>178</v>
      </c>
      <c r="L276" s="15"/>
      <c r="M276" s="18"/>
      <c r="N276" s="18"/>
      <c r="O276" s="18"/>
      <c r="P276" s="18"/>
      <c r="Q276" s="15"/>
      <c r="R276" s="15"/>
      <c r="S276" s="15"/>
      <c r="T276" s="18"/>
      <c r="U276" s="18"/>
      <c r="V276" s="18"/>
      <c r="W276" s="18"/>
      <c r="X276" s="15"/>
      <c r="Y276" s="14" t="s">
        <v>23642</v>
      </c>
      <c r="Z276" s="14"/>
      <c r="AA276" s="49" t="s">
        <v>3809</v>
      </c>
    </row>
    <row r="277" spans="1:27" s="21" customFormat="1" ht="24">
      <c r="A277" s="14">
        <v>277</v>
      </c>
      <c r="B277" s="14" t="s">
        <v>23622</v>
      </c>
      <c r="C277" s="14" t="s">
        <v>18744</v>
      </c>
      <c r="D277" s="50" t="s">
        <v>19563</v>
      </c>
      <c r="E277" s="15" t="s">
        <v>3809</v>
      </c>
      <c r="F277" s="15" t="s">
        <v>9799</v>
      </c>
      <c r="G277" s="44">
        <v>901418291</v>
      </c>
      <c r="H277" s="15">
        <v>3006258337</v>
      </c>
      <c r="I277" s="16" t="s">
        <v>1252</v>
      </c>
      <c r="J277" s="16" t="s">
        <v>3809</v>
      </c>
      <c r="K277" s="15" t="s">
        <v>1253</v>
      </c>
      <c r="L277" s="15"/>
      <c r="M277" s="18"/>
      <c r="N277" s="18"/>
      <c r="O277" s="18"/>
      <c r="P277" s="18"/>
      <c r="Q277" s="15"/>
      <c r="R277" s="15"/>
      <c r="S277" s="15"/>
      <c r="T277" s="18"/>
      <c r="U277" s="18"/>
      <c r="V277" s="18"/>
      <c r="W277" s="18"/>
      <c r="X277" s="15"/>
      <c r="Y277" s="14" t="s">
        <v>23642</v>
      </c>
      <c r="Z277" s="14"/>
      <c r="AA277" s="49" t="s">
        <v>3809</v>
      </c>
    </row>
    <row r="278" spans="1:27" s="21" customFormat="1" ht="12">
      <c r="A278" s="14">
        <v>278</v>
      </c>
      <c r="B278" s="14" t="s">
        <v>23622</v>
      </c>
      <c r="C278" s="14" t="s">
        <v>18744</v>
      </c>
      <c r="D278" s="50" t="s">
        <v>19564</v>
      </c>
      <c r="E278" s="15" t="s">
        <v>3809</v>
      </c>
      <c r="F278" s="15" t="s">
        <v>9799</v>
      </c>
      <c r="G278" s="44">
        <v>901492219</v>
      </c>
      <c r="H278" s="15">
        <v>3145543035</v>
      </c>
      <c r="I278" s="16" t="s">
        <v>1255</v>
      </c>
      <c r="J278" s="16" t="s">
        <v>3809</v>
      </c>
      <c r="K278" s="15" t="s">
        <v>1253</v>
      </c>
      <c r="L278" s="15"/>
      <c r="M278" s="18"/>
      <c r="N278" s="18"/>
      <c r="O278" s="18"/>
      <c r="P278" s="18"/>
      <c r="Q278" s="15"/>
      <c r="R278" s="15"/>
      <c r="S278" s="15"/>
      <c r="T278" s="18"/>
      <c r="U278" s="18"/>
      <c r="V278" s="18"/>
      <c r="W278" s="18"/>
      <c r="X278" s="15"/>
      <c r="Y278" s="14" t="s">
        <v>23642</v>
      </c>
      <c r="Z278" s="14"/>
      <c r="AA278" s="49" t="s">
        <v>3809</v>
      </c>
    </row>
    <row r="279" spans="1:27" s="21" customFormat="1" ht="24">
      <c r="A279" s="14">
        <v>279</v>
      </c>
      <c r="B279" s="14" t="s">
        <v>23622</v>
      </c>
      <c r="C279" s="14" t="s">
        <v>18744</v>
      </c>
      <c r="D279" s="50" t="s">
        <v>19565</v>
      </c>
      <c r="E279" s="15" t="s">
        <v>3809</v>
      </c>
      <c r="F279" s="15" t="s">
        <v>9799</v>
      </c>
      <c r="G279" s="44">
        <v>900393829</v>
      </c>
      <c r="H279" s="15">
        <v>3126792955</v>
      </c>
      <c r="I279" s="16"/>
      <c r="J279" s="16" t="s">
        <v>3809</v>
      </c>
      <c r="K279" s="15" t="s">
        <v>1253</v>
      </c>
      <c r="L279" s="15"/>
      <c r="M279" s="18"/>
      <c r="N279" s="18"/>
      <c r="O279" s="18"/>
      <c r="P279" s="18"/>
      <c r="Q279" s="15"/>
      <c r="R279" s="15"/>
      <c r="S279" s="15"/>
      <c r="T279" s="18"/>
      <c r="U279" s="18"/>
      <c r="V279" s="18"/>
      <c r="W279" s="18"/>
      <c r="X279" s="15"/>
      <c r="Y279" s="14" t="s">
        <v>23642</v>
      </c>
      <c r="Z279" s="14"/>
      <c r="AA279" s="49" t="s">
        <v>3809</v>
      </c>
    </row>
    <row r="280" spans="1:27" s="21" customFormat="1" ht="60">
      <c r="A280" s="14">
        <v>280</v>
      </c>
      <c r="B280" s="14" t="s">
        <v>23622</v>
      </c>
      <c r="C280" s="14" t="s">
        <v>18744</v>
      </c>
      <c r="D280" s="50" t="s">
        <v>19566</v>
      </c>
      <c r="E280" s="15" t="s">
        <v>3809</v>
      </c>
      <c r="F280" s="15" t="s">
        <v>9799</v>
      </c>
      <c r="G280" s="44">
        <v>22473820</v>
      </c>
      <c r="H280" s="15">
        <v>3153573596</v>
      </c>
      <c r="I280" s="16" t="s">
        <v>1258</v>
      </c>
      <c r="J280" s="16" t="s">
        <v>3809</v>
      </c>
      <c r="K280" s="15" t="s">
        <v>1259</v>
      </c>
      <c r="L280" s="15"/>
      <c r="M280" s="18"/>
      <c r="N280" s="18"/>
      <c r="O280" s="18"/>
      <c r="P280" s="18"/>
      <c r="Q280" s="15"/>
      <c r="R280" s="15"/>
      <c r="S280" s="15"/>
      <c r="T280" s="18"/>
      <c r="U280" s="18"/>
      <c r="V280" s="18"/>
      <c r="W280" s="18"/>
      <c r="X280" s="15"/>
      <c r="Y280" s="14" t="s">
        <v>23642</v>
      </c>
      <c r="Z280" s="14"/>
      <c r="AA280" s="49" t="s">
        <v>3809</v>
      </c>
    </row>
    <row r="281" spans="1:27" s="21" customFormat="1" ht="24">
      <c r="A281" s="14">
        <v>281</v>
      </c>
      <c r="B281" s="14" t="s">
        <v>23622</v>
      </c>
      <c r="C281" s="14" t="s">
        <v>18744</v>
      </c>
      <c r="D281" s="50" t="s">
        <v>19567</v>
      </c>
      <c r="E281" s="15" t="s">
        <v>3809</v>
      </c>
      <c r="F281" s="15" t="s">
        <v>9799</v>
      </c>
      <c r="G281" s="44">
        <v>92097766</v>
      </c>
      <c r="H281" s="15">
        <v>3204795955</v>
      </c>
      <c r="I281" s="16" t="s">
        <v>1261</v>
      </c>
      <c r="J281" s="16" t="s">
        <v>3809</v>
      </c>
      <c r="K281" s="15" t="s">
        <v>1259</v>
      </c>
      <c r="L281" s="15"/>
      <c r="M281" s="18"/>
      <c r="N281" s="18"/>
      <c r="O281" s="18"/>
      <c r="P281" s="18"/>
      <c r="Q281" s="15"/>
      <c r="R281" s="15"/>
      <c r="S281" s="15"/>
      <c r="T281" s="18"/>
      <c r="U281" s="18"/>
      <c r="V281" s="18"/>
      <c r="W281" s="18"/>
      <c r="X281" s="15"/>
      <c r="Y281" s="14" t="s">
        <v>23642</v>
      </c>
      <c r="Z281" s="14"/>
      <c r="AA281" s="49" t="s">
        <v>3809</v>
      </c>
    </row>
    <row r="282" spans="1:27" s="21" customFormat="1" ht="12">
      <c r="A282" s="14">
        <v>282</v>
      </c>
      <c r="B282" s="14" t="s">
        <v>23622</v>
      </c>
      <c r="C282" s="14" t="s">
        <v>18744</v>
      </c>
      <c r="D282" s="50" t="s">
        <v>19568</v>
      </c>
      <c r="E282" s="15" t="s">
        <v>3809</v>
      </c>
      <c r="F282" s="15" t="s">
        <v>9799</v>
      </c>
      <c r="G282" s="44">
        <v>3756271</v>
      </c>
      <c r="H282" s="15">
        <v>3145357394</v>
      </c>
      <c r="I282" s="16" t="s">
        <v>1263</v>
      </c>
      <c r="J282" s="16" t="s">
        <v>3809</v>
      </c>
      <c r="K282" s="15" t="s">
        <v>1264</v>
      </c>
      <c r="L282" s="15"/>
      <c r="M282" s="18"/>
      <c r="N282" s="18"/>
      <c r="O282" s="18"/>
      <c r="P282" s="18"/>
      <c r="Q282" s="15"/>
      <c r="R282" s="15"/>
      <c r="S282" s="15"/>
      <c r="T282" s="18"/>
      <c r="U282" s="18"/>
      <c r="V282" s="18"/>
      <c r="W282" s="18"/>
      <c r="X282" s="15"/>
      <c r="Y282" s="14" t="s">
        <v>23642</v>
      </c>
      <c r="Z282" s="14"/>
      <c r="AA282" s="49" t="s">
        <v>3809</v>
      </c>
    </row>
    <row r="283" spans="1:27" s="21" customFormat="1" ht="36">
      <c r="A283" s="14">
        <v>283</v>
      </c>
      <c r="B283" s="14" t="s">
        <v>23622</v>
      </c>
      <c r="C283" s="14" t="s">
        <v>18744</v>
      </c>
      <c r="D283" s="50" t="s">
        <v>19569</v>
      </c>
      <c r="E283" s="15" t="s">
        <v>3809</v>
      </c>
      <c r="F283" s="15" t="s">
        <v>9799</v>
      </c>
      <c r="G283" s="44">
        <v>1047462595</v>
      </c>
      <c r="H283" s="15">
        <v>3006773306</v>
      </c>
      <c r="I283" s="16" t="s">
        <v>1266</v>
      </c>
      <c r="J283" s="16" t="s">
        <v>3809</v>
      </c>
      <c r="K283" s="15" t="s">
        <v>1267</v>
      </c>
      <c r="L283" s="15"/>
      <c r="M283" s="18"/>
      <c r="N283" s="18"/>
      <c r="O283" s="18"/>
      <c r="P283" s="18"/>
      <c r="Q283" s="15"/>
      <c r="R283" s="15"/>
      <c r="S283" s="15"/>
      <c r="T283" s="18"/>
      <c r="U283" s="18"/>
      <c r="V283" s="18"/>
      <c r="W283" s="18"/>
      <c r="X283" s="15"/>
      <c r="Y283" s="14" t="s">
        <v>23642</v>
      </c>
      <c r="Z283" s="14"/>
      <c r="AA283" s="49" t="s">
        <v>3809</v>
      </c>
    </row>
    <row r="284" spans="1:27" s="21" customFormat="1" ht="36">
      <c r="A284" s="14">
        <v>284</v>
      </c>
      <c r="B284" s="14" t="s">
        <v>23622</v>
      </c>
      <c r="C284" s="14" t="s">
        <v>18744</v>
      </c>
      <c r="D284" s="50" t="s">
        <v>19570</v>
      </c>
      <c r="E284" s="15" t="s">
        <v>3809</v>
      </c>
      <c r="F284" s="15" t="s">
        <v>9799</v>
      </c>
      <c r="G284" s="44">
        <v>22643558</v>
      </c>
      <c r="H284" s="15">
        <v>3004167327</v>
      </c>
      <c r="I284" s="16" t="s">
        <v>1269</v>
      </c>
      <c r="J284" s="16" t="s">
        <v>3809</v>
      </c>
      <c r="K284" s="15" t="s">
        <v>1270</v>
      </c>
      <c r="L284" s="15"/>
      <c r="M284" s="18"/>
      <c r="N284" s="18"/>
      <c r="O284" s="18"/>
      <c r="P284" s="18"/>
      <c r="Q284" s="15"/>
      <c r="R284" s="15"/>
      <c r="S284" s="15"/>
      <c r="T284" s="18"/>
      <c r="U284" s="18"/>
      <c r="V284" s="18"/>
      <c r="W284" s="18"/>
      <c r="X284" s="15"/>
      <c r="Y284" s="14" t="s">
        <v>23643</v>
      </c>
      <c r="Z284" s="14"/>
      <c r="AA284" s="49" t="s">
        <v>3809</v>
      </c>
    </row>
    <row r="285" spans="1:27" s="21" customFormat="1" ht="36">
      <c r="A285" s="14">
        <v>285</v>
      </c>
      <c r="B285" s="14" t="s">
        <v>23622</v>
      </c>
      <c r="C285" s="14" t="s">
        <v>18744</v>
      </c>
      <c r="D285" s="50" t="s">
        <v>19571</v>
      </c>
      <c r="E285" s="15" t="s">
        <v>3809</v>
      </c>
      <c r="F285" s="15" t="s">
        <v>9799</v>
      </c>
      <c r="G285" s="44">
        <v>8571531</v>
      </c>
      <c r="H285" s="15">
        <v>3003184076</v>
      </c>
      <c r="I285" s="16" t="s">
        <v>1273</v>
      </c>
      <c r="J285" s="16" t="s">
        <v>3809</v>
      </c>
      <c r="K285" s="15" t="s">
        <v>1274</v>
      </c>
      <c r="L285" s="15"/>
      <c r="M285" s="18"/>
      <c r="N285" s="18"/>
      <c r="O285" s="18"/>
      <c r="P285" s="18"/>
      <c r="Q285" s="15"/>
      <c r="R285" s="15"/>
      <c r="S285" s="15"/>
      <c r="T285" s="18"/>
      <c r="U285" s="18"/>
      <c r="V285" s="18"/>
      <c r="W285" s="18"/>
      <c r="X285" s="15"/>
      <c r="Y285" s="14" t="s">
        <v>23643</v>
      </c>
      <c r="Z285" s="14"/>
      <c r="AA285" s="49" t="s">
        <v>3809</v>
      </c>
    </row>
    <row r="286" spans="1:27" s="21" customFormat="1" ht="72">
      <c r="A286" s="14">
        <v>286</v>
      </c>
      <c r="B286" s="14" t="s">
        <v>23622</v>
      </c>
      <c r="C286" s="14" t="s">
        <v>18744</v>
      </c>
      <c r="D286" s="50" t="s">
        <v>19572</v>
      </c>
      <c r="E286" s="15" t="s">
        <v>3809</v>
      </c>
      <c r="F286" s="15" t="s">
        <v>9799</v>
      </c>
      <c r="G286" s="44">
        <v>18878817</v>
      </c>
      <c r="H286" s="15">
        <v>3107171278</v>
      </c>
      <c r="I286" s="16" t="s">
        <v>1276</v>
      </c>
      <c r="J286" s="16" t="s">
        <v>3809</v>
      </c>
      <c r="K286" s="15" t="s">
        <v>1277</v>
      </c>
      <c r="L286" s="15"/>
      <c r="M286" s="18"/>
      <c r="N286" s="18"/>
      <c r="O286" s="18"/>
      <c r="P286" s="18"/>
      <c r="Q286" s="15"/>
      <c r="R286" s="15"/>
      <c r="S286" s="15"/>
      <c r="T286" s="18"/>
      <c r="U286" s="18"/>
      <c r="V286" s="18"/>
      <c r="W286" s="18"/>
      <c r="X286" s="15"/>
      <c r="Y286" s="14" t="s">
        <v>23643</v>
      </c>
      <c r="Z286" s="14"/>
      <c r="AA286" s="49" t="s">
        <v>3809</v>
      </c>
    </row>
    <row r="287" spans="1:27" s="21" customFormat="1" ht="24">
      <c r="A287" s="14">
        <v>287</v>
      </c>
      <c r="B287" s="14" t="s">
        <v>23622</v>
      </c>
      <c r="C287" s="14" t="s">
        <v>18744</v>
      </c>
      <c r="D287" s="50" t="s">
        <v>19573</v>
      </c>
      <c r="E287" s="15" t="s">
        <v>3809</v>
      </c>
      <c r="F287" s="15" t="s">
        <v>9799</v>
      </c>
      <c r="G287" s="44">
        <v>8571253</v>
      </c>
      <c r="H287" s="15">
        <v>3017875075</v>
      </c>
      <c r="I287" s="16"/>
      <c r="J287" s="16" t="s">
        <v>3809</v>
      </c>
      <c r="K287" s="15" t="s">
        <v>1279</v>
      </c>
      <c r="L287" s="15"/>
      <c r="M287" s="18"/>
      <c r="N287" s="18"/>
      <c r="O287" s="18"/>
      <c r="P287" s="18"/>
      <c r="Q287" s="15"/>
      <c r="R287" s="15"/>
      <c r="S287" s="15"/>
      <c r="T287" s="18"/>
      <c r="U287" s="18"/>
      <c r="V287" s="18"/>
      <c r="W287" s="18"/>
      <c r="X287" s="15"/>
      <c r="Y287" s="14" t="s">
        <v>23643</v>
      </c>
      <c r="Z287" s="14"/>
      <c r="AA287" s="49" t="s">
        <v>3809</v>
      </c>
    </row>
    <row r="288" spans="1:27" s="21" customFormat="1" ht="24">
      <c r="A288" s="14">
        <v>288</v>
      </c>
      <c r="B288" s="14" t="s">
        <v>23622</v>
      </c>
      <c r="C288" s="14" t="s">
        <v>18744</v>
      </c>
      <c r="D288" s="50" t="s">
        <v>19574</v>
      </c>
      <c r="E288" s="15" t="s">
        <v>3809</v>
      </c>
      <c r="F288" s="15" t="s">
        <v>9799</v>
      </c>
      <c r="G288" s="44">
        <v>8571374</v>
      </c>
      <c r="H288" s="15">
        <v>3215543411</v>
      </c>
      <c r="I288" s="16" t="s">
        <v>1281</v>
      </c>
      <c r="J288" s="16" t="s">
        <v>3809</v>
      </c>
      <c r="K288" s="15" t="s">
        <v>1282</v>
      </c>
      <c r="L288" s="15"/>
      <c r="M288" s="18"/>
      <c r="N288" s="18"/>
      <c r="O288" s="18"/>
      <c r="P288" s="18"/>
      <c r="Q288" s="15"/>
      <c r="R288" s="15"/>
      <c r="S288" s="15"/>
      <c r="T288" s="18"/>
      <c r="U288" s="18"/>
      <c r="V288" s="18"/>
      <c r="W288" s="18"/>
      <c r="X288" s="15"/>
      <c r="Y288" s="14" t="s">
        <v>23643</v>
      </c>
      <c r="Z288" s="14"/>
      <c r="AA288" s="49" t="s">
        <v>3809</v>
      </c>
    </row>
    <row r="289" spans="1:27" s="21" customFormat="1" ht="60">
      <c r="A289" s="14">
        <v>289</v>
      </c>
      <c r="B289" s="14" t="s">
        <v>23622</v>
      </c>
      <c r="C289" s="14" t="s">
        <v>18744</v>
      </c>
      <c r="D289" s="50" t="s">
        <v>19575</v>
      </c>
      <c r="E289" s="15" t="s">
        <v>3809</v>
      </c>
      <c r="F289" s="15" t="s">
        <v>9799</v>
      </c>
      <c r="G289" s="44">
        <v>19516855</v>
      </c>
      <c r="H289" s="15">
        <v>3022493072</v>
      </c>
      <c r="I289" s="16" t="s">
        <v>1284</v>
      </c>
      <c r="J289" s="16" t="s">
        <v>3809</v>
      </c>
      <c r="K289" s="15" t="s">
        <v>1285</v>
      </c>
      <c r="L289" s="15"/>
      <c r="M289" s="18"/>
      <c r="N289" s="18"/>
      <c r="O289" s="18"/>
      <c r="P289" s="18"/>
      <c r="Q289" s="15"/>
      <c r="R289" s="15"/>
      <c r="S289" s="15"/>
      <c r="T289" s="18"/>
      <c r="U289" s="18"/>
      <c r="V289" s="18"/>
      <c r="W289" s="18"/>
      <c r="X289" s="15"/>
      <c r="Y289" s="14" t="s">
        <v>23643</v>
      </c>
      <c r="Z289" s="14"/>
      <c r="AA289" s="49" t="s">
        <v>3809</v>
      </c>
    </row>
    <row r="290" spans="1:27" s="21" customFormat="1" ht="36">
      <c r="A290" s="14">
        <v>290</v>
      </c>
      <c r="B290" s="14" t="s">
        <v>23622</v>
      </c>
      <c r="C290" s="14" t="s">
        <v>18744</v>
      </c>
      <c r="D290" s="50" t="s">
        <v>19576</v>
      </c>
      <c r="E290" s="15" t="s">
        <v>3809</v>
      </c>
      <c r="F290" s="15" t="s">
        <v>9799</v>
      </c>
      <c r="G290" s="44">
        <v>3762439</v>
      </c>
      <c r="H290" s="15">
        <v>315423133</v>
      </c>
      <c r="I290" s="16" t="s">
        <v>1287</v>
      </c>
      <c r="J290" s="16" t="s">
        <v>3809</v>
      </c>
      <c r="K290" s="15" t="s">
        <v>1288</v>
      </c>
      <c r="L290" s="15"/>
      <c r="M290" s="18"/>
      <c r="N290" s="18"/>
      <c r="O290" s="18"/>
      <c r="P290" s="18"/>
      <c r="Q290" s="15"/>
      <c r="R290" s="15"/>
      <c r="S290" s="15"/>
      <c r="T290" s="18"/>
      <c r="U290" s="18"/>
      <c r="V290" s="18"/>
      <c r="W290" s="18"/>
      <c r="X290" s="15"/>
      <c r="Y290" s="14" t="s">
        <v>23643</v>
      </c>
      <c r="Z290" s="14"/>
      <c r="AA290" s="49" t="s">
        <v>3809</v>
      </c>
    </row>
    <row r="291" spans="1:27" s="21" customFormat="1" ht="36">
      <c r="A291" s="14">
        <v>291</v>
      </c>
      <c r="B291" s="14" t="s">
        <v>23622</v>
      </c>
      <c r="C291" s="14" t="s">
        <v>18744</v>
      </c>
      <c r="D291" s="50" t="s">
        <v>19577</v>
      </c>
      <c r="E291" s="15" t="s">
        <v>3809</v>
      </c>
      <c r="F291" s="15" t="s">
        <v>9799</v>
      </c>
      <c r="G291" s="44">
        <v>8495908</v>
      </c>
      <c r="H291" s="15">
        <v>3115890982</v>
      </c>
      <c r="I291" s="16" t="s">
        <v>1290</v>
      </c>
      <c r="J291" s="16" t="s">
        <v>3809</v>
      </c>
      <c r="K291" s="15" t="s">
        <v>1291</v>
      </c>
      <c r="L291" s="15"/>
      <c r="M291" s="18"/>
      <c r="N291" s="18"/>
      <c r="O291" s="18"/>
      <c r="P291" s="18"/>
      <c r="Q291" s="15"/>
      <c r="R291" s="15"/>
      <c r="S291" s="15"/>
      <c r="T291" s="18"/>
      <c r="U291" s="18"/>
      <c r="V291" s="18"/>
      <c r="W291" s="18"/>
      <c r="X291" s="15"/>
      <c r="Y291" s="14" t="s">
        <v>23643</v>
      </c>
      <c r="Z291" s="14"/>
      <c r="AA291" s="49" t="s">
        <v>3809</v>
      </c>
    </row>
    <row r="292" spans="1:27" s="21" customFormat="1" ht="48">
      <c r="A292" s="14">
        <v>292</v>
      </c>
      <c r="B292" s="14" t="s">
        <v>23622</v>
      </c>
      <c r="C292" s="14" t="s">
        <v>18744</v>
      </c>
      <c r="D292" s="50" t="s">
        <v>19578</v>
      </c>
      <c r="E292" s="15" t="s">
        <v>3809</v>
      </c>
      <c r="F292" s="15" t="s">
        <v>9799</v>
      </c>
      <c r="G292" s="44">
        <v>8638473</v>
      </c>
      <c r="H292" s="15">
        <v>3215882184</v>
      </c>
      <c r="I292" s="16"/>
      <c r="J292" s="16" t="s">
        <v>3809</v>
      </c>
      <c r="K292" s="15" t="s">
        <v>1293</v>
      </c>
      <c r="L292" s="15"/>
      <c r="M292" s="18"/>
      <c r="N292" s="18"/>
      <c r="O292" s="18"/>
      <c r="P292" s="18"/>
      <c r="Q292" s="15"/>
      <c r="R292" s="15"/>
      <c r="S292" s="15"/>
      <c r="T292" s="18"/>
      <c r="U292" s="18"/>
      <c r="V292" s="18"/>
      <c r="W292" s="18"/>
      <c r="X292" s="15"/>
      <c r="Y292" s="14" t="s">
        <v>23643</v>
      </c>
      <c r="Z292" s="14"/>
      <c r="AA292" s="49" t="s">
        <v>3809</v>
      </c>
    </row>
    <row r="293" spans="1:27" s="21" customFormat="1" ht="12">
      <c r="A293" s="14">
        <v>293</v>
      </c>
      <c r="B293" s="14" t="s">
        <v>23622</v>
      </c>
      <c r="C293" s="14" t="s">
        <v>18744</v>
      </c>
      <c r="D293" s="50" t="s">
        <v>19579</v>
      </c>
      <c r="E293" s="15" t="s">
        <v>3809</v>
      </c>
      <c r="F293" s="15" t="s">
        <v>9799</v>
      </c>
      <c r="G293" s="44">
        <v>8505103</v>
      </c>
      <c r="H293" s="15">
        <v>3014383445</v>
      </c>
      <c r="I293" s="16"/>
      <c r="J293" s="16" t="s">
        <v>3809</v>
      </c>
      <c r="K293" s="15" t="s">
        <v>1295</v>
      </c>
      <c r="L293" s="15"/>
      <c r="M293" s="18"/>
      <c r="N293" s="18"/>
      <c r="O293" s="18"/>
      <c r="P293" s="18"/>
      <c r="Q293" s="15"/>
      <c r="R293" s="15"/>
      <c r="S293" s="15"/>
      <c r="T293" s="18"/>
      <c r="U293" s="18"/>
      <c r="V293" s="18"/>
      <c r="W293" s="18"/>
      <c r="X293" s="15"/>
      <c r="Y293" s="14" t="s">
        <v>23643</v>
      </c>
      <c r="Z293" s="14"/>
      <c r="AA293" s="49" t="s">
        <v>3809</v>
      </c>
    </row>
    <row r="294" spans="1:27" s="21" customFormat="1" ht="12">
      <c r="A294" s="14">
        <v>294</v>
      </c>
      <c r="B294" s="14" t="s">
        <v>23622</v>
      </c>
      <c r="C294" s="14" t="s">
        <v>18744</v>
      </c>
      <c r="D294" s="50" t="s">
        <v>19580</v>
      </c>
      <c r="E294" s="15" t="s">
        <v>3809</v>
      </c>
      <c r="F294" s="15" t="s">
        <v>9799</v>
      </c>
      <c r="G294" s="44">
        <v>3768287</v>
      </c>
      <c r="H294" s="15">
        <v>3145809329</v>
      </c>
      <c r="I294" s="16" t="s">
        <v>1297</v>
      </c>
      <c r="J294" s="16" t="s">
        <v>3809</v>
      </c>
      <c r="K294" s="15" t="s">
        <v>1298</v>
      </c>
      <c r="L294" s="15"/>
      <c r="M294" s="18"/>
      <c r="N294" s="18"/>
      <c r="O294" s="18"/>
      <c r="P294" s="18"/>
      <c r="Q294" s="15"/>
      <c r="R294" s="15"/>
      <c r="S294" s="15"/>
      <c r="T294" s="18"/>
      <c r="U294" s="18"/>
      <c r="V294" s="18"/>
      <c r="W294" s="18"/>
      <c r="X294" s="15"/>
      <c r="Y294" s="14" t="s">
        <v>23643</v>
      </c>
      <c r="Z294" s="14"/>
      <c r="AA294" s="49" t="s">
        <v>3809</v>
      </c>
    </row>
    <row r="295" spans="1:27" s="21" customFormat="1" ht="24">
      <c r="A295" s="14">
        <v>295</v>
      </c>
      <c r="B295" s="14" t="s">
        <v>23622</v>
      </c>
      <c r="C295" s="14" t="s">
        <v>18744</v>
      </c>
      <c r="D295" s="50" t="s">
        <v>19581</v>
      </c>
      <c r="E295" s="15" t="s">
        <v>3809</v>
      </c>
      <c r="F295" s="15" t="s">
        <v>9799</v>
      </c>
      <c r="G295" s="44">
        <v>22664569</v>
      </c>
      <c r="H295" s="15">
        <v>3053670484</v>
      </c>
      <c r="I295" s="16" t="s">
        <v>1300</v>
      </c>
      <c r="J295" s="16" t="s">
        <v>3809</v>
      </c>
      <c r="K295" s="15" t="s">
        <v>1301</v>
      </c>
      <c r="L295" s="15"/>
      <c r="M295" s="18"/>
      <c r="N295" s="18"/>
      <c r="O295" s="18"/>
      <c r="P295" s="18"/>
      <c r="Q295" s="15"/>
      <c r="R295" s="15"/>
      <c r="S295" s="15"/>
      <c r="T295" s="18"/>
      <c r="U295" s="18"/>
      <c r="V295" s="18"/>
      <c r="W295" s="18"/>
      <c r="X295" s="15"/>
      <c r="Y295" s="14" t="s">
        <v>23643</v>
      </c>
      <c r="Z295" s="14"/>
      <c r="AA295" s="49" t="s">
        <v>3809</v>
      </c>
    </row>
    <row r="296" spans="1:27" s="21" customFormat="1" ht="24">
      <c r="A296" s="14">
        <v>296</v>
      </c>
      <c r="B296" s="14" t="s">
        <v>23622</v>
      </c>
      <c r="C296" s="14" t="s">
        <v>18744</v>
      </c>
      <c r="D296" s="50" t="s">
        <v>19582</v>
      </c>
      <c r="E296" s="15" t="s">
        <v>3809</v>
      </c>
      <c r="F296" s="15" t="s">
        <v>9799</v>
      </c>
      <c r="G296" s="44">
        <v>72302072</v>
      </c>
      <c r="H296" s="15">
        <v>3004530103</v>
      </c>
      <c r="I296" s="16" t="s">
        <v>1303</v>
      </c>
      <c r="J296" s="16" t="s">
        <v>3809</v>
      </c>
      <c r="K296" s="15" t="s">
        <v>1304</v>
      </c>
      <c r="L296" s="15"/>
      <c r="M296" s="18"/>
      <c r="N296" s="18"/>
      <c r="O296" s="18"/>
      <c r="P296" s="18"/>
      <c r="Q296" s="15"/>
      <c r="R296" s="15"/>
      <c r="S296" s="15"/>
      <c r="T296" s="18"/>
      <c r="U296" s="18"/>
      <c r="V296" s="18"/>
      <c r="W296" s="18"/>
      <c r="X296" s="15"/>
      <c r="Y296" s="14" t="s">
        <v>23643</v>
      </c>
      <c r="Z296" s="14"/>
      <c r="AA296" s="49" t="s">
        <v>3809</v>
      </c>
    </row>
    <row r="297" spans="1:27" s="21" customFormat="1" ht="36">
      <c r="A297" s="14">
        <v>297</v>
      </c>
      <c r="B297" s="14" t="s">
        <v>23622</v>
      </c>
      <c r="C297" s="14" t="s">
        <v>18744</v>
      </c>
      <c r="D297" s="50" t="s">
        <v>19583</v>
      </c>
      <c r="E297" s="15" t="s">
        <v>3809</v>
      </c>
      <c r="F297" s="15" t="s">
        <v>9799</v>
      </c>
      <c r="G297" s="44">
        <v>3762407</v>
      </c>
      <c r="H297" s="15">
        <v>3046784268</v>
      </c>
      <c r="I297" s="16"/>
      <c r="J297" s="16" t="s">
        <v>3809</v>
      </c>
      <c r="K297" s="15" t="s">
        <v>1306</v>
      </c>
      <c r="L297" s="15"/>
      <c r="M297" s="18"/>
      <c r="N297" s="18"/>
      <c r="O297" s="18"/>
      <c r="P297" s="18"/>
      <c r="Q297" s="15"/>
      <c r="R297" s="15"/>
      <c r="S297" s="15"/>
      <c r="T297" s="18"/>
      <c r="U297" s="18"/>
      <c r="V297" s="18"/>
      <c r="W297" s="18"/>
      <c r="X297" s="15"/>
      <c r="Y297" s="14" t="s">
        <v>23643</v>
      </c>
      <c r="Z297" s="14"/>
      <c r="AA297" s="49" t="s">
        <v>3809</v>
      </c>
    </row>
    <row r="298" spans="1:27" s="21" customFormat="1" ht="24">
      <c r="A298" s="14">
        <v>298</v>
      </c>
      <c r="B298" s="14" t="s">
        <v>23622</v>
      </c>
      <c r="C298" s="14" t="s">
        <v>18744</v>
      </c>
      <c r="D298" s="50" t="s">
        <v>19584</v>
      </c>
      <c r="E298" s="15" t="s">
        <v>3809</v>
      </c>
      <c r="F298" s="15" t="s">
        <v>9799</v>
      </c>
      <c r="G298" s="44">
        <v>22663730</v>
      </c>
      <c r="H298" s="15">
        <v>3128173942</v>
      </c>
      <c r="I298" s="16"/>
      <c r="J298" s="16" t="s">
        <v>3809</v>
      </c>
      <c r="K298" s="15" t="s">
        <v>1308</v>
      </c>
      <c r="L298" s="15"/>
      <c r="M298" s="18"/>
      <c r="N298" s="18"/>
      <c r="O298" s="18"/>
      <c r="P298" s="18"/>
      <c r="Q298" s="15"/>
      <c r="R298" s="15"/>
      <c r="S298" s="15"/>
      <c r="T298" s="18"/>
      <c r="U298" s="18"/>
      <c r="V298" s="18"/>
      <c r="W298" s="18"/>
      <c r="X298" s="15"/>
      <c r="Y298" s="14" t="s">
        <v>23643</v>
      </c>
      <c r="Z298" s="14"/>
      <c r="AA298" s="49" t="s">
        <v>3809</v>
      </c>
    </row>
    <row r="299" spans="1:27" s="21" customFormat="1" ht="12">
      <c r="A299" s="14">
        <v>299</v>
      </c>
      <c r="B299" s="14" t="s">
        <v>23622</v>
      </c>
      <c r="C299" s="14" t="s">
        <v>18744</v>
      </c>
      <c r="D299" s="50" t="s">
        <v>19585</v>
      </c>
      <c r="E299" s="15" t="s">
        <v>3809</v>
      </c>
      <c r="F299" s="15" t="s">
        <v>9799</v>
      </c>
      <c r="G299" s="44">
        <v>22712698</v>
      </c>
      <c r="H299" s="15">
        <v>3135131094</v>
      </c>
      <c r="I299" s="16"/>
      <c r="J299" s="16" t="s">
        <v>3809</v>
      </c>
      <c r="K299" s="15" t="s">
        <v>1309</v>
      </c>
      <c r="L299" s="15"/>
      <c r="M299" s="18"/>
      <c r="N299" s="18"/>
      <c r="O299" s="18"/>
      <c r="P299" s="18"/>
      <c r="Q299" s="15"/>
      <c r="R299" s="15"/>
      <c r="S299" s="15"/>
      <c r="T299" s="18"/>
      <c r="U299" s="18"/>
      <c r="V299" s="18"/>
      <c r="W299" s="18"/>
      <c r="X299" s="15"/>
      <c r="Y299" s="14" t="s">
        <v>23644</v>
      </c>
      <c r="Z299" s="14"/>
      <c r="AA299" s="49" t="s">
        <v>3809</v>
      </c>
    </row>
    <row r="300" spans="1:27" s="21" customFormat="1" ht="12">
      <c r="A300" s="14">
        <v>300</v>
      </c>
      <c r="B300" s="14" t="s">
        <v>23622</v>
      </c>
      <c r="C300" s="14" t="s">
        <v>18744</v>
      </c>
      <c r="D300" s="50" t="s">
        <v>19586</v>
      </c>
      <c r="E300" s="15" t="s">
        <v>3809</v>
      </c>
      <c r="F300" s="15" t="s">
        <v>9799</v>
      </c>
      <c r="G300" s="44">
        <v>8495084</v>
      </c>
      <c r="H300" s="15">
        <v>3205380068</v>
      </c>
      <c r="I300" s="16"/>
      <c r="J300" s="16" t="s">
        <v>3809</v>
      </c>
      <c r="K300" s="15" t="s">
        <v>1311</v>
      </c>
      <c r="L300" s="15"/>
      <c r="M300" s="18"/>
      <c r="N300" s="18"/>
      <c r="O300" s="18"/>
      <c r="P300" s="18"/>
      <c r="Q300" s="15"/>
      <c r="R300" s="15"/>
      <c r="S300" s="15"/>
      <c r="T300" s="18"/>
      <c r="U300" s="18"/>
      <c r="V300" s="18"/>
      <c r="W300" s="18"/>
      <c r="X300" s="15"/>
      <c r="Y300" s="14" t="s">
        <v>23644</v>
      </c>
      <c r="Z300" s="14"/>
      <c r="AA300" s="49" t="s">
        <v>3809</v>
      </c>
    </row>
    <row r="301" spans="1:27" s="21" customFormat="1" ht="24">
      <c r="A301" s="14">
        <v>301</v>
      </c>
      <c r="B301" s="14" t="s">
        <v>23622</v>
      </c>
      <c r="C301" s="14" t="s">
        <v>18744</v>
      </c>
      <c r="D301" s="50" t="s">
        <v>19587</v>
      </c>
      <c r="E301" s="15" t="s">
        <v>3809</v>
      </c>
      <c r="F301" s="15" t="s">
        <v>9799</v>
      </c>
      <c r="G301" s="44">
        <v>55221976</v>
      </c>
      <c r="H301" s="15">
        <v>3013033570</v>
      </c>
      <c r="I301" s="16"/>
      <c r="J301" s="16" t="s">
        <v>3809</v>
      </c>
      <c r="K301" s="15" t="s">
        <v>178</v>
      </c>
      <c r="L301" s="15"/>
      <c r="M301" s="18"/>
      <c r="N301" s="18"/>
      <c r="O301" s="18"/>
      <c r="P301" s="18"/>
      <c r="Q301" s="15" t="s">
        <v>1201</v>
      </c>
      <c r="R301" s="15"/>
      <c r="S301" s="15"/>
      <c r="T301" s="18"/>
      <c r="U301" s="18"/>
      <c r="V301" s="18"/>
      <c r="W301" s="18"/>
      <c r="X301" s="15"/>
      <c r="Y301" s="14" t="s">
        <v>23634</v>
      </c>
      <c r="Z301" s="14"/>
      <c r="AA301" s="49" t="s">
        <v>3809</v>
      </c>
    </row>
    <row r="302" spans="1:27" s="21" customFormat="1" ht="24">
      <c r="A302" s="14">
        <v>302</v>
      </c>
      <c r="B302" s="14" t="s">
        <v>23622</v>
      </c>
      <c r="C302" s="14" t="s">
        <v>18744</v>
      </c>
      <c r="D302" s="50" t="s">
        <v>19588</v>
      </c>
      <c r="E302" s="15" t="s">
        <v>3809</v>
      </c>
      <c r="F302" s="15" t="s">
        <v>9799</v>
      </c>
      <c r="G302" s="44">
        <v>32884332</v>
      </c>
      <c r="H302" s="15">
        <v>3104650942</v>
      </c>
      <c r="I302" s="16"/>
      <c r="J302" s="16" t="s">
        <v>3809</v>
      </c>
      <c r="K302" s="15" t="s">
        <v>1314</v>
      </c>
      <c r="L302" s="15"/>
      <c r="M302" s="18"/>
      <c r="N302" s="18"/>
      <c r="O302" s="18"/>
      <c r="P302" s="18"/>
      <c r="Q302" s="15"/>
      <c r="R302" s="15"/>
      <c r="S302" s="15"/>
      <c r="T302" s="18"/>
      <c r="U302" s="18"/>
      <c r="V302" s="18"/>
      <c r="W302" s="18"/>
      <c r="X302" s="15"/>
      <c r="Y302" s="14" t="s">
        <v>23634</v>
      </c>
      <c r="Z302" s="14"/>
      <c r="AA302" s="49" t="s">
        <v>3809</v>
      </c>
    </row>
    <row r="303" spans="1:27" s="21" customFormat="1" ht="12">
      <c r="A303" s="14">
        <v>303</v>
      </c>
      <c r="B303" s="14" t="s">
        <v>23622</v>
      </c>
      <c r="C303" s="14" t="s">
        <v>18744</v>
      </c>
      <c r="D303" s="50" t="s">
        <v>19589</v>
      </c>
      <c r="E303" s="15" t="s">
        <v>3809</v>
      </c>
      <c r="F303" s="15" t="s">
        <v>9799</v>
      </c>
      <c r="G303" s="44">
        <v>9114192</v>
      </c>
      <c r="H303" s="15">
        <v>3135383929</v>
      </c>
      <c r="I303" s="16"/>
      <c r="J303" s="16" t="s">
        <v>3809</v>
      </c>
      <c r="K303" s="15" t="s">
        <v>1316</v>
      </c>
      <c r="L303" s="15"/>
      <c r="M303" s="18"/>
      <c r="N303" s="18"/>
      <c r="O303" s="18"/>
      <c r="P303" s="18"/>
      <c r="Q303" s="15"/>
      <c r="R303" s="15"/>
      <c r="S303" s="15"/>
      <c r="T303" s="18"/>
      <c r="U303" s="18"/>
      <c r="V303" s="18"/>
      <c r="W303" s="18"/>
      <c r="X303" s="15"/>
      <c r="Y303" s="14" t="s">
        <v>23634</v>
      </c>
      <c r="Z303" s="14"/>
      <c r="AA303" s="49" t="s">
        <v>3809</v>
      </c>
    </row>
    <row r="304" spans="1:27" s="21" customFormat="1" ht="12">
      <c r="A304" s="14">
        <v>304</v>
      </c>
      <c r="B304" s="14" t="s">
        <v>23622</v>
      </c>
      <c r="C304" s="14" t="s">
        <v>18744</v>
      </c>
      <c r="D304" s="50" t="s">
        <v>19590</v>
      </c>
      <c r="E304" s="15" t="s">
        <v>3809</v>
      </c>
      <c r="F304" s="15" t="s">
        <v>9799</v>
      </c>
      <c r="G304" s="44">
        <v>8243007</v>
      </c>
      <c r="H304" s="15">
        <v>3126481258</v>
      </c>
      <c r="I304" s="16"/>
      <c r="J304" s="16" t="s">
        <v>3809</v>
      </c>
      <c r="K304" s="15" t="s">
        <v>1318</v>
      </c>
      <c r="L304" s="15"/>
      <c r="M304" s="18"/>
      <c r="N304" s="18"/>
      <c r="O304" s="18"/>
      <c r="P304" s="18"/>
      <c r="Q304" s="15"/>
      <c r="R304" s="15"/>
      <c r="S304" s="15"/>
      <c r="T304" s="18"/>
      <c r="U304" s="18"/>
      <c r="V304" s="18"/>
      <c r="W304" s="18"/>
      <c r="X304" s="15"/>
      <c r="Y304" s="14" t="s">
        <v>8366</v>
      </c>
      <c r="Z304" s="14"/>
      <c r="AA304" s="49" t="s">
        <v>3809</v>
      </c>
    </row>
    <row r="305" spans="1:27" s="21" customFormat="1" ht="24">
      <c r="A305" s="14">
        <v>305</v>
      </c>
      <c r="B305" s="14" t="s">
        <v>23622</v>
      </c>
      <c r="C305" s="14" t="s">
        <v>18744</v>
      </c>
      <c r="D305" s="50" t="s">
        <v>19591</v>
      </c>
      <c r="E305" s="15" t="s">
        <v>3809</v>
      </c>
      <c r="F305" s="15" t="s">
        <v>9799</v>
      </c>
      <c r="G305" s="44">
        <v>802019775</v>
      </c>
      <c r="H305" s="15">
        <v>3015736714</v>
      </c>
      <c r="I305" s="16"/>
      <c r="J305" s="16" t="s">
        <v>3809</v>
      </c>
      <c r="K305" s="15" t="s">
        <v>1320</v>
      </c>
      <c r="L305" s="15"/>
      <c r="M305" s="18"/>
      <c r="N305" s="18"/>
      <c r="O305" s="18"/>
      <c r="P305" s="18"/>
      <c r="Q305" s="15"/>
      <c r="R305" s="15"/>
      <c r="S305" s="15"/>
      <c r="T305" s="18"/>
      <c r="U305" s="18"/>
      <c r="V305" s="18"/>
      <c r="W305" s="18"/>
      <c r="X305" s="15"/>
      <c r="Y305" s="14" t="s">
        <v>8366</v>
      </c>
      <c r="Z305" s="14"/>
      <c r="AA305" s="49" t="s">
        <v>3809</v>
      </c>
    </row>
    <row r="306" spans="1:27" s="21" customFormat="1" ht="12">
      <c r="A306" s="14">
        <v>306</v>
      </c>
      <c r="B306" s="14" t="s">
        <v>23622</v>
      </c>
      <c r="C306" s="14" t="s">
        <v>18744</v>
      </c>
      <c r="D306" s="50" t="s">
        <v>19592</v>
      </c>
      <c r="E306" s="15" t="s">
        <v>3809</v>
      </c>
      <c r="F306" s="15" t="s">
        <v>9799</v>
      </c>
      <c r="G306" s="44">
        <v>901216157</v>
      </c>
      <c r="H306" s="15">
        <v>3235382426</v>
      </c>
      <c r="I306" s="16"/>
      <c r="J306" s="16" t="s">
        <v>3809</v>
      </c>
      <c r="K306" s="15" t="s">
        <v>1322</v>
      </c>
      <c r="L306" s="15"/>
      <c r="M306" s="18"/>
      <c r="N306" s="18"/>
      <c r="O306" s="18"/>
      <c r="P306" s="18"/>
      <c r="Q306" s="15"/>
      <c r="R306" s="15"/>
      <c r="S306" s="15"/>
      <c r="T306" s="18"/>
      <c r="U306" s="18"/>
      <c r="V306" s="18"/>
      <c r="W306" s="18"/>
      <c r="X306" s="15"/>
      <c r="Y306" s="14" t="s">
        <v>8366</v>
      </c>
      <c r="Z306" s="14"/>
      <c r="AA306" s="49" t="s">
        <v>3809</v>
      </c>
    </row>
    <row r="307" spans="1:27" s="21" customFormat="1" ht="24">
      <c r="A307" s="14">
        <v>307</v>
      </c>
      <c r="B307" s="14" t="s">
        <v>23622</v>
      </c>
      <c r="C307" s="14" t="s">
        <v>18744</v>
      </c>
      <c r="D307" s="50" t="s">
        <v>19593</v>
      </c>
      <c r="E307" s="15" t="s">
        <v>3809</v>
      </c>
      <c r="F307" s="15" t="s">
        <v>9799</v>
      </c>
      <c r="G307" s="44">
        <v>901102089</v>
      </c>
      <c r="H307" s="15">
        <v>3005535769</v>
      </c>
      <c r="I307" s="16"/>
      <c r="J307" s="16" t="s">
        <v>3809</v>
      </c>
      <c r="K307" s="15" t="s">
        <v>1320</v>
      </c>
      <c r="L307" s="15"/>
      <c r="M307" s="18"/>
      <c r="N307" s="18"/>
      <c r="O307" s="18"/>
      <c r="P307" s="18"/>
      <c r="Q307" s="15"/>
      <c r="R307" s="15"/>
      <c r="S307" s="15"/>
      <c r="T307" s="18"/>
      <c r="U307" s="18"/>
      <c r="V307" s="18"/>
      <c r="W307" s="18"/>
      <c r="X307" s="15"/>
      <c r="Y307" s="14" t="s">
        <v>8366</v>
      </c>
      <c r="Z307" s="14"/>
      <c r="AA307" s="49" t="s">
        <v>3809</v>
      </c>
    </row>
    <row r="308" spans="1:27" s="21" customFormat="1" ht="24">
      <c r="A308" s="14">
        <v>308</v>
      </c>
      <c r="B308" s="14" t="s">
        <v>23622</v>
      </c>
      <c r="C308" s="14" t="s">
        <v>18744</v>
      </c>
      <c r="D308" s="50" t="s">
        <v>19594</v>
      </c>
      <c r="E308" s="15" t="s">
        <v>3809</v>
      </c>
      <c r="F308" s="15" t="s">
        <v>9799</v>
      </c>
      <c r="G308" s="44">
        <v>901511526</v>
      </c>
      <c r="H308" s="15">
        <v>3245157945</v>
      </c>
      <c r="I308" s="16"/>
      <c r="J308" s="16" t="s">
        <v>3809</v>
      </c>
      <c r="K308" s="15" t="s">
        <v>1325</v>
      </c>
      <c r="L308" s="15"/>
      <c r="M308" s="18"/>
      <c r="N308" s="18"/>
      <c r="O308" s="18"/>
      <c r="P308" s="18"/>
      <c r="Q308" s="15"/>
      <c r="R308" s="15"/>
      <c r="S308" s="15"/>
      <c r="T308" s="18"/>
      <c r="U308" s="18"/>
      <c r="V308" s="18"/>
      <c r="W308" s="18"/>
      <c r="X308" s="15"/>
      <c r="Y308" s="14" t="s">
        <v>8366</v>
      </c>
      <c r="Z308" s="14"/>
      <c r="AA308" s="49" t="s">
        <v>3809</v>
      </c>
    </row>
    <row r="309" spans="1:27" s="21" customFormat="1" ht="24">
      <c r="A309" s="14">
        <v>309</v>
      </c>
      <c r="B309" s="14" t="s">
        <v>23622</v>
      </c>
      <c r="C309" s="14" t="s">
        <v>18744</v>
      </c>
      <c r="D309" s="50" t="s">
        <v>19595</v>
      </c>
      <c r="E309" s="15" t="s">
        <v>3809</v>
      </c>
      <c r="F309" s="15" t="s">
        <v>9799</v>
      </c>
      <c r="G309" s="44">
        <v>900101067</v>
      </c>
      <c r="H309" s="15">
        <v>3126589839</v>
      </c>
      <c r="I309" s="16"/>
      <c r="J309" s="16" t="s">
        <v>3809</v>
      </c>
      <c r="K309" s="15" t="s">
        <v>1320</v>
      </c>
      <c r="L309" s="15"/>
      <c r="M309" s="18"/>
      <c r="N309" s="18"/>
      <c r="O309" s="18"/>
      <c r="P309" s="18"/>
      <c r="Q309" s="15"/>
      <c r="R309" s="15"/>
      <c r="S309" s="15"/>
      <c r="T309" s="18"/>
      <c r="U309" s="18"/>
      <c r="V309" s="18"/>
      <c r="W309" s="18"/>
      <c r="X309" s="15"/>
      <c r="Y309" s="14" t="s">
        <v>8366</v>
      </c>
      <c r="Z309" s="14"/>
      <c r="AA309" s="49" t="s">
        <v>3809</v>
      </c>
    </row>
    <row r="310" spans="1:27" s="21" customFormat="1" ht="12">
      <c r="A310" s="14">
        <v>310</v>
      </c>
      <c r="B310" s="14" t="s">
        <v>23622</v>
      </c>
      <c r="C310" s="14" t="s">
        <v>18744</v>
      </c>
      <c r="D310" s="50" t="s">
        <v>19596</v>
      </c>
      <c r="E310" s="15" t="s">
        <v>3809</v>
      </c>
      <c r="F310" s="15" t="s">
        <v>9799</v>
      </c>
      <c r="G310" s="44">
        <v>900667673</v>
      </c>
      <c r="H310" s="15">
        <v>3126769455</v>
      </c>
      <c r="I310" s="16"/>
      <c r="J310" s="16" t="s">
        <v>3809</v>
      </c>
      <c r="K310" s="15" t="s">
        <v>1328</v>
      </c>
      <c r="L310" s="15"/>
      <c r="M310" s="18"/>
      <c r="N310" s="18"/>
      <c r="O310" s="18"/>
      <c r="P310" s="18"/>
      <c r="Q310" s="15"/>
      <c r="R310" s="15"/>
      <c r="S310" s="15"/>
      <c r="T310" s="18"/>
      <c r="U310" s="18"/>
      <c r="V310" s="18"/>
      <c r="W310" s="18"/>
      <c r="X310" s="15"/>
      <c r="Y310" s="14" t="s">
        <v>8366</v>
      </c>
      <c r="Z310" s="14"/>
      <c r="AA310" s="49" t="s">
        <v>3809</v>
      </c>
    </row>
    <row r="311" spans="1:27" s="21" customFormat="1" ht="24">
      <c r="A311" s="14">
        <v>311</v>
      </c>
      <c r="B311" s="14" t="s">
        <v>23622</v>
      </c>
      <c r="C311" s="14" t="s">
        <v>18744</v>
      </c>
      <c r="D311" s="50" t="s">
        <v>19597</v>
      </c>
      <c r="E311" s="15" t="s">
        <v>3809</v>
      </c>
      <c r="F311" s="15" t="s">
        <v>9799</v>
      </c>
      <c r="G311" s="44">
        <v>900978779</v>
      </c>
      <c r="H311" s="15">
        <v>30458143132</v>
      </c>
      <c r="I311" s="16"/>
      <c r="J311" s="16" t="s">
        <v>3809</v>
      </c>
      <c r="K311" s="15" t="s">
        <v>1330</v>
      </c>
      <c r="L311" s="15"/>
      <c r="M311" s="18"/>
      <c r="N311" s="18"/>
      <c r="O311" s="18"/>
      <c r="P311" s="18"/>
      <c r="Q311" s="15"/>
      <c r="R311" s="15"/>
      <c r="S311" s="15"/>
      <c r="T311" s="18"/>
      <c r="U311" s="18"/>
      <c r="V311" s="18"/>
      <c r="W311" s="18"/>
      <c r="X311" s="15"/>
      <c r="Y311" s="14" t="s">
        <v>8366</v>
      </c>
      <c r="Z311" s="14"/>
      <c r="AA311" s="49" t="s">
        <v>3809</v>
      </c>
    </row>
    <row r="312" spans="1:27" s="21" customFormat="1" ht="12">
      <c r="A312" s="14">
        <v>312</v>
      </c>
      <c r="B312" s="14" t="s">
        <v>23622</v>
      </c>
      <c r="C312" s="14" t="s">
        <v>18744</v>
      </c>
      <c r="D312" s="50" t="s">
        <v>19598</v>
      </c>
      <c r="E312" s="15" t="s">
        <v>3809</v>
      </c>
      <c r="F312" s="15" t="s">
        <v>9799</v>
      </c>
      <c r="G312" s="44">
        <v>901198235</v>
      </c>
      <c r="H312" s="15">
        <v>3126233089</v>
      </c>
      <c r="I312" s="16"/>
      <c r="J312" s="16" t="s">
        <v>3809</v>
      </c>
      <c r="K312" s="15" t="s">
        <v>1322</v>
      </c>
      <c r="L312" s="15"/>
      <c r="M312" s="18"/>
      <c r="N312" s="18"/>
      <c r="O312" s="18"/>
      <c r="P312" s="18"/>
      <c r="Q312" s="15"/>
      <c r="R312" s="15"/>
      <c r="S312" s="15"/>
      <c r="T312" s="18"/>
      <c r="U312" s="18"/>
      <c r="V312" s="18"/>
      <c r="W312" s="18"/>
      <c r="X312" s="15"/>
      <c r="Y312" s="14" t="s">
        <v>8366</v>
      </c>
      <c r="Z312" s="14"/>
      <c r="AA312" s="49" t="s">
        <v>3809</v>
      </c>
    </row>
    <row r="313" spans="1:27" s="21" customFormat="1" ht="24">
      <c r="A313" s="14">
        <v>313</v>
      </c>
      <c r="B313" s="14" t="s">
        <v>23622</v>
      </c>
      <c r="C313" s="14" t="s">
        <v>18744</v>
      </c>
      <c r="D313" s="50" t="s">
        <v>19599</v>
      </c>
      <c r="E313" s="15" t="s">
        <v>3809</v>
      </c>
      <c r="F313" s="15" t="s">
        <v>9799</v>
      </c>
      <c r="G313" s="44">
        <v>900021881</v>
      </c>
      <c r="H313" s="15">
        <v>3013992898</v>
      </c>
      <c r="I313" s="16"/>
      <c r="J313" s="16" t="s">
        <v>3809</v>
      </c>
      <c r="K313" s="15" t="s">
        <v>1320</v>
      </c>
      <c r="L313" s="15"/>
      <c r="M313" s="18"/>
      <c r="N313" s="18"/>
      <c r="O313" s="18"/>
      <c r="P313" s="18"/>
      <c r="Q313" s="15"/>
      <c r="R313" s="15"/>
      <c r="S313" s="15"/>
      <c r="T313" s="18"/>
      <c r="U313" s="18"/>
      <c r="V313" s="18"/>
      <c r="W313" s="18"/>
      <c r="X313" s="15"/>
      <c r="Y313" s="14" t="s">
        <v>8366</v>
      </c>
      <c r="Z313" s="14"/>
      <c r="AA313" s="49" t="s">
        <v>3809</v>
      </c>
    </row>
    <row r="314" spans="1:27" s="21" customFormat="1" ht="12">
      <c r="A314" s="14">
        <v>314</v>
      </c>
      <c r="B314" s="14" t="s">
        <v>23622</v>
      </c>
      <c r="C314" s="14" t="s">
        <v>18744</v>
      </c>
      <c r="D314" s="50" t="s">
        <v>19600</v>
      </c>
      <c r="E314" s="15" t="s">
        <v>3809</v>
      </c>
      <c r="F314" s="15" t="s">
        <v>9799</v>
      </c>
      <c r="G314" s="44">
        <v>900929336</v>
      </c>
      <c r="H314" s="15">
        <v>3013257279</v>
      </c>
      <c r="I314" s="16"/>
      <c r="J314" s="16" t="s">
        <v>3809</v>
      </c>
      <c r="K314" s="15" t="s">
        <v>1328</v>
      </c>
      <c r="L314" s="15"/>
      <c r="M314" s="18"/>
      <c r="N314" s="18"/>
      <c r="O314" s="18"/>
      <c r="P314" s="18"/>
      <c r="Q314" s="15"/>
      <c r="R314" s="15"/>
      <c r="S314" s="15"/>
      <c r="T314" s="18"/>
      <c r="U314" s="18"/>
      <c r="V314" s="18"/>
      <c r="W314" s="18"/>
      <c r="X314" s="15"/>
      <c r="Y314" s="14" t="s">
        <v>8366</v>
      </c>
      <c r="Z314" s="14"/>
      <c r="AA314" s="49" t="s">
        <v>3809</v>
      </c>
    </row>
    <row r="315" spans="1:27" s="21" customFormat="1" ht="12">
      <c r="A315" s="14">
        <v>315</v>
      </c>
      <c r="B315" s="14" t="s">
        <v>23622</v>
      </c>
      <c r="C315" s="14" t="s">
        <v>18744</v>
      </c>
      <c r="D315" s="50" t="s">
        <v>19601</v>
      </c>
      <c r="E315" s="15" t="s">
        <v>3809</v>
      </c>
      <c r="F315" s="15" t="s">
        <v>9799</v>
      </c>
      <c r="G315" s="44">
        <v>800247640</v>
      </c>
      <c r="H315" s="15">
        <v>3006546629</v>
      </c>
      <c r="I315" s="16"/>
      <c r="J315" s="16" t="s">
        <v>3809</v>
      </c>
      <c r="K315" s="15" t="s">
        <v>981</v>
      </c>
      <c r="L315" s="15"/>
      <c r="M315" s="18"/>
      <c r="N315" s="18"/>
      <c r="O315" s="18"/>
      <c r="P315" s="18"/>
      <c r="Q315" s="15"/>
      <c r="R315" s="15"/>
      <c r="S315" s="15"/>
      <c r="T315" s="18"/>
      <c r="U315" s="18"/>
      <c r="V315" s="18"/>
      <c r="W315" s="18"/>
      <c r="X315" s="15"/>
      <c r="Y315" s="14" t="s">
        <v>17889</v>
      </c>
      <c r="Z315" s="14"/>
      <c r="AA315" s="49" t="s">
        <v>3809</v>
      </c>
    </row>
    <row r="316" spans="1:27" s="21" customFormat="1" ht="12">
      <c r="A316" s="14">
        <v>316</v>
      </c>
      <c r="B316" s="14" t="s">
        <v>23622</v>
      </c>
      <c r="C316" s="14" t="s">
        <v>18744</v>
      </c>
      <c r="D316" s="50" t="s">
        <v>19602</v>
      </c>
      <c r="E316" s="15" t="s">
        <v>3809</v>
      </c>
      <c r="F316" s="15" t="s">
        <v>9799</v>
      </c>
      <c r="G316" s="44">
        <v>900955737</v>
      </c>
      <c r="H316" s="15">
        <v>3023836170</v>
      </c>
      <c r="I316" s="16"/>
      <c r="J316" s="16" t="s">
        <v>3809</v>
      </c>
      <c r="K316" s="15" t="s">
        <v>1336</v>
      </c>
      <c r="L316" s="15"/>
      <c r="M316" s="18"/>
      <c r="N316" s="18"/>
      <c r="O316" s="18"/>
      <c r="P316" s="18"/>
      <c r="Q316" s="15"/>
      <c r="R316" s="15"/>
      <c r="S316" s="15"/>
      <c r="T316" s="18"/>
      <c r="U316" s="18"/>
      <c r="V316" s="18"/>
      <c r="W316" s="18"/>
      <c r="X316" s="15"/>
      <c r="Y316" s="14" t="s">
        <v>17889</v>
      </c>
      <c r="Z316" s="14"/>
      <c r="AA316" s="49" t="s">
        <v>3809</v>
      </c>
    </row>
    <row r="317" spans="1:27" s="21" customFormat="1" ht="24">
      <c r="A317" s="14">
        <v>317</v>
      </c>
      <c r="B317" s="14" t="s">
        <v>23622</v>
      </c>
      <c r="C317" s="14" t="s">
        <v>18744</v>
      </c>
      <c r="D317" s="50" t="s">
        <v>19603</v>
      </c>
      <c r="E317" s="15" t="s">
        <v>3809</v>
      </c>
      <c r="F317" s="15" t="s">
        <v>9799</v>
      </c>
      <c r="G317" s="44">
        <v>900414648</v>
      </c>
      <c r="H317" s="15">
        <v>3024020828</v>
      </c>
      <c r="I317" s="16"/>
      <c r="J317" s="16" t="s">
        <v>3809</v>
      </c>
      <c r="K317" s="15" t="s">
        <v>1259</v>
      </c>
      <c r="L317" s="15"/>
      <c r="M317" s="18"/>
      <c r="N317" s="18"/>
      <c r="O317" s="18"/>
      <c r="P317" s="18"/>
      <c r="Q317" s="15"/>
      <c r="R317" s="15"/>
      <c r="S317" s="15"/>
      <c r="T317" s="18"/>
      <c r="U317" s="18"/>
      <c r="V317" s="18"/>
      <c r="W317" s="18"/>
      <c r="X317" s="15"/>
      <c r="Y317" s="14" t="s">
        <v>23645</v>
      </c>
      <c r="Z317" s="14"/>
      <c r="AA317" s="49" t="s">
        <v>3809</v>
      </c>
    </row>
    <row r="318" spans="1:27" s="21" customFormat="1" ht="24">
      <c r="A318" s="14">
        <v>318</v>
      </c>
      <c r="B318" s="14" t="s">
        <v>23622</v>
      </c>
      <c r="C318" s="14" t="s">
        <v>18744</v>
      </c>
      <c r="D318" s="50" t="s">
        <v>19603</v>
      </c>
      <c r="E318" s="15" t="s">
        <v>3809</v>
      </c>
      <c r="F318" s="15" t="s">
        <v>9799</v>
      </c>
      <c r="G318" s="44">
        <v>900414648</v>
      </c>
      <c r="H318" s="15">
        <v>3024020828</v>
      </c>
      <c r="I318" s="16"/>
      <c r="J318" s="16" t="s">
        <v>3809</v>
      </c>
      <c r="K318" s="15" t="s">
        <v>178</v>
      </c>
      <c r="L318" s="15"/>
      <c r="M318" s="18"/>
      <c r="N318" s="18"/>
      <c r="O318" s="18"/>
      <c r="P318" s="18"/>
      <c r="Q318" s="15"/>
      <c r="R318" s="15"/>
      <c r="S318" s="15"/>
      <c r="T318" s="18"/>
      <c r="U318" s="18"/>
      <c r="V318" s="18"/>
      <c r="W318" s="18"/>
      <c r="X318" s="15"/>
      <c r="Y318" s="14" t="s">
        <v>23645</v>
      </c>
      <c r="Z318" s="14"/>
      <c r="AA318" s="49" t="s">
        <v>3809</v>
      </c>
    </row>
    <row r="319" spans="1:27" s="21" customFormat="1" ht="48">
      <c r="A319" s="14">
        <v>319</v>
      </c>
      <c r="B319" s="14" t="s">
        <v>23622</v>
      </c>
      <c r="C319" s="14" t="s">
        <v>18744</v>
      </c>
      <c r="D319" s="51" t="s">
        <v>19604</v>
      </c>
      <c r="E319" s="15" t="s">
        <v>3809</v>
      </c>
      <c r="F319" s="15" t="s">
        <v>23381</v>
      </c>
      <c r="G319" s="44">
        <v>901023864</v>
      </c>
      <c r="H319" s="15"/>
      <c r="I319" s="16"/>
      <c r="J319" s="16" t="s">
        <v>3809</v>
      </c>
      <c r="K319" s="15" t="s">
        <v>1322</v>
      </c>
      <c r="L319" s="15"/>
      <c r="M319" s="18"/>
      <c r="N319" s="18"/>
      <c r="O319" s="18"/>
      <c r="P319" s="18"/>
      <c r="Q319" s="15"/>
      <c r="R319" s="15"/>
      <c r="S319" s="15"/>
      <c r="T319" s="18"/>
      <c r="U319" s="18"/>
      <c r="V319" s="18"/>
      <c r="W319" s="18"/>
      <c r="X319" s="15"/>
      <c r="Y319" s="14" t="s">
        <v>23637</v>
      </c>
      <c r="Z319" s="14"/>
      <c r="AA319" s="49" t="s">
        <v>3809</v>
      </c>
    </row>
    <row r="320" spans="1:27" s="21" customFormat="1" ht="48">
      <c r="A320" s="14">
        <v>320</v>
      </c>
      <c r="B320" s="14" t="s">
        <v>23622</v>
      </c>
      <c r="C320" s="14" t="s">
        <v>18744</v>
      </c>
      <c r="D320" s="51" t="s">
        <v>19605</v>
      </c>
      <c r="E320" s="15" t="s">
        <v>3809</v>
      </c>
      <c r="F320" s="15" t="s">
        <v>23381</v>
      </c>
      <c r="G320" s="44">
        <v>900015350</v>
      </c>
      <c r="H320" s="15"/>
      <c r="I320" s="16"/>
      <c r="J320" s="16" t="s">
        <v>3809</v>
      </c>
      <c r="K320" s="15" t="s">
        <v>1342</v>
      </c>
      <c r="L320" s="15"/>
      <c r="M320" s="18"/>
      <c r="N320" s="18"/>
      <c r="O320" s="18"/>
      <c r="P320" s="18"/>
      <c r="Q320" s="15"/>
      <c r="R320" s="15"/>
      <c r="S320" s="15"/>
      <c r="T320" s="18"/>
      <c r="U320" s="18"/>
      <c r="V320" s="18"/>
      <c r="W320" s="18"/>
      <c r="X320" s="15"/>
      <c r="Y320" s="14" t="s">
        <v>23638</v>
      </c>
      <c r="Z320" s="14"/>
      <c r="AA320" s="49" t="s">
        <v>3809</v>
      </c>
    </row>
    <row r="321" spans="1:27" s="21" customFormat="1" ht="36">
      <c r="A321" s="14">
        <v>321</v>
      </c>
      <c r="B321" s="14" t="s">
        <v>23622</v>
      </c>
      <c r="C321" s="14" t="s">
        <v>18744</v>
      </c>
      <c r="D321" s="15" t="s">
        <v>19606</v>
      </c>
      <c r="E321" s="15" t="s">
        <v>3809</v>
      </c>
      <c r="F321" s="15" t="s">
        <v>23381</v>
      </c>
      <c r="G321" s="44">
        <v>901461865</v>
      </c>
      <c r="H321" s="15">
        <v>3108468861</v>
      </c>
      <c r="I321" s="16"/>
      <c r="J321" s="16" t="s">
        <v>3809</v>
      </c>
      <c r="K321" s="15" t="s">
        <v>1343</v>
      </c>
      <c r="L321" s="15"/>
      <c r="M321" s="18"/>
      <c r="N321" s="18"/>
      <c r="O321" s="18"/>
      <c r="P321" s="18"/>
      <c r="Q321" s="15"/>
      <c r="R321" s="15"/>
      <c r="S321" s="15"/>
      <c r="T321" s="18"/>
      <c r="U321" s="18"/>
      <c r="V321" s="18"/>
      <c r="W321" s="18"/>
      <c r="X321" s="15"/>
      <c r="Y321" s="14" t="s">
        <v>23644</v>
      </c>
      <c r="Z321" s="14"/>
      <c r="AA321" s="49" t="s">
        <v>3809</v>
      </c>
    </row>
    <row r="322" spans="1:27" s="21" customFormat="1" ht="96">
      <c r="A322" s="14">
        <v>322</v>
      </c>
      <c r="B322" s="14" t="s">
        <v>23622</v>
      </c>
      <c r="C322" s="14" t="s">
        <v>18744</v>
      </c>
      <c r="D322" s="51" t="s">
        <v>19607</v>
      </c>
      <c r="E322" s="15" t="s">
        <v>3809</v>
      </c>
      <c r="F322" s="15" t="s">
        <v>23381</v>
      </c>
      <c r="G322" s="44">
        <v>900050157</v>
      </c>
      <c r="H322" s="15"/>
      <c r="I322" s="16"/>
      <c r="J322" s="16" t="s">
        <v>3809</v>
      </c>
      <c r="K322" s="15" t="s">
        <v>1322</v>
      </c>
      <c r="L322" s="15"/>
      <c r="M322" s="18"/>
      <c r="N322" s="18"/>
      <c r="O322" s="18"/>
      <c r="P322" s="18"/>
      <c r="Q322" s="15"/>
      <c r="R322" s="15"/>
      <c r="S322" s="15"/>
      <c r="T322" s="18"/>
      <c r="U322" s="18"/>
      <c r="V322" s="18"/>
      <c r="W322" s="18"/>
      <c r="X322" s="15"/>
      <c r="Y322" s="14" t="s">
        <v>23634</v>
      </c>
      <c r="Z322" s="14"/>
      <c r="AA322" s="49" t="s">
        <v>3809</v>
      </c>
    </row>
    <row r="323" spans="1:27" s="21" customFormat="1" ht="24">
      <c r="A323" s="14">
        <v>323</v>
      </c>
      <c r="B323" s="14" t="s">
        <v>23622</v>
      </c>
      <c r="C323" s="14" t="s">
        <v>18744</v>
      </c>
      <c r="D323" s="50" t="s">
        <v>19608</v>
      </c>
      <c r="E323" s="15" t="s">
        <v>3809</v>
      </c>
      <c r="F323" s="15" t="s">
        <v>9799</v>
      </c>
      <c r="G323" s="44">
        <v>22552783</v>
      </c>
      <c r="H323" s="15">
        <v>3014727872</v>
      </c>
      <c r="I323" s="16" t="s">
        <v>1345</v>
      </c>
      <c r="J323" s="16" t="s">
        <v>3809</v>
      </c>
      <c r="K323" s="15" t="s">
        <v>1346</v>
      </c>
      <c r="L323" s="15"/>
      <c r="M323" s="18"/>
      <c r="N323" s="18"/>
      <c r="O323" s="18"/>
      <c r="P323" s="18"/>
      <c r="Q323" s="15" t="s">
        <v>1347</v>
      </c>
      <c r="R323" s="15"/>
      <c r="S323" s="15"/>
      <c r="T323" s="18"/>
      <c r="U323" s="18"/>
      <c r="V323" s="18"/>
      <c r="W323" s="18"/>
      <c r="X323" s="15"/>
      <c r="Y323" s="14" t="s">
        <v>23646</v>
      </c>
      <c r="Z323" s="14"/>
      <c r="AA323" s="49" t="s">
        <v>3809</v>
      </c>
    </row>
    <row r="324" spans="1:27" s="21" customFormat="1" ht="96">
      <c r="A324" s="14">
        <v>324</v>
      </c>
      <c r="B324" s="14" t="s">
        <v>23622</v>
      </c>
      <c r="C324" s="14" t="s">
        <v>18744</v>
      </c>
      <c r="D324" s="51" t="s">
        <v>19609</v>
      </c>
      <c r="E324" s="15" t="s">
        <v>3809</v>
      </c>
      <c r="F324" s="15" t="s">
        <v>9799</v>
      </c>
      <c r="G324" s="44">
        <v>901646757</v>
      </c>
      <c r="H324" s="15">
        <v>3205583277</v>
      </c>
      <c r="I324" s="16" t="s">
        <v>1349</v>
      </c>
      <c r="J324" s="16" t="s">
        <v>3809</v>
      </c>
      <c r="K324" s="15" t="s">
        <v>1350</v>
      </c>
      <c r="L324" s="15"/>
      <c r="M324" s="18"/>
      <c r="N324" s="18"/>
      <c r="O324" s="18"/>
      <c r="P324" s="18"/>
      <c r="Q324" s="15" t="s">
        <v>893</v>
      </c>
      <c r="R324" s="15"/>
      <c r="S324" s="15"/>
      <c r="T324" s="18"/>
      <c r="U324" s="18"/>
      <c r="V324" s="18"/>
      <c r="W324" s="18"/>
      <c r="X324" s="15"/>
      <c r="Y324" s="14" t="s">
        <v>23634</v>
      </c>
      <c r="Z324" s="14"/>
      <c r="AA324" s="49" t="s">
        <v>3809</v>
      </c>
    </row>
    <row r="325" spans="1:27" s="21" customFormat="1" ht="48">
      <c r="A325" s="14">
        <v>325</v>
      </c>
      <c r="B325" s="14" t="s">
        <v>23622</v>
      </c>
      <c r="C325" s="14" t="s">
        <v>18744</v>
      </c>
      <c r="D325" s="51" t="s">
        <v>19610</v>
      </c>
      <c r="E325" s="15" t="s">
        <v>3809</v>
      </c>
      <c r="F325" s="15" t="s">
        <v>9799</v>
      </c>
      <c r="G325" s="44">
        <v>901204654</v>
      </c>
      <c r="H325" s="15">
        <v>3215844315</v>
      </c>
      <c r="I325" s="16" t="s">
        <v>1352</v>
      </c>
      <c r="J325" s="16" t="s">
        <v>3809</v>
      </c>
      <c r="K325" s="15" t="s">
        <v>1353</v>
      </c>
      <c r="L325" s="15"/>
      <c r="M325" s="18"/>
      <c r="N325" s="18"/>
      <c r="O325" s="18"/>
      <c r="P325" s="18"/>
      <c r="Q325" s="15" t="s">
        <v>1201</v>
      </c>
      <c r="R325" s="15"/>
      <c r="S325" s="15"/>
      <c r="T325" s="18"/>
      <c r="U325" s="18"/>
      <c r="V325" s="18"/>
      <c r="W325" s="18"/>
      <c r="X325" s="15"/>
      <c r="Y325" s="14" t="s">
        <v>23641</v>
      </c>
      <c r="Z325" s="14"/>
      <c r="AA325" s="49" t="s">
        <v>3809</v>
      </c>
    </row>
    <row r="326" spans="1:27" s="30" customFormat="1" ht="48">
      <c r="A326" s="14">
        <v>326</v>
      </c>
      <c r="B326" s="14" t="s">
        <v>23622</v>
      </c>
      <c r="C326" s="14" t="s">
        <v>18744</v>
      </c>
      <c r="D326" s="51" t="s">
        <v>19611</v>
      </c>
      <c r="E326" s="15" t="s">
        <v>3809</v>
      </c>
      <c r="F326" s="15" t="s">
        <v>9799</v>
      </c>
      <c r="G326" s="44">
        <v>901731381</v>
      </c>
      <c r="H326" s="15">
        <v>3007453423</v>
      </c>
      <c r="I326" s="16" t="s">
        <v>1355</v>
      </c>
      <c r="J326" s="16" t="s">
        <v>3809</v>
      </c>
      <c r="K326" s="15" t="s">
        <v>1356</v>
      </c>
      <c r="L326" s="15"/>
      <c r="M326" s="18"/>
      <c r="N326" s="18"/>
      <c r="O326" s="18"/>
      <c r="P326" s="18"/>
      <c r="Q326" s="15" t="s">
        <v>893</v>
      </c>
      <c r="R326" s="15"/>
      <c r="S326" s="15"/>
      <c r="T326" s="18"/>
      <c r="U326" s="18"/>
      <c r="V326" s="18"/>
      <c r="W326" s="18"/>
      <c r="X326" s="15"/>
      <c r="Y326" s="14" t="s">
        <v>23637</v>
      </c>
      <c r="Z326" s="14"/>
      <c r="AA326" s="49" t="s">
        <v>3809</v>
      </c>
    </row>
    <row r="327" spans="1:27" s="30" customFormat="1" ht="60">
      <c r="A327" s="14">
        <v>327</v>
      </c>
      <c r="B327" s="14" t="s">
        <v>23622</v>
      </c>
      <c r="C327" s="14" t="s">
        <v>18744</v>
      </c>
      <c r="D327" s="51" t="s">
        <v>1357</v>
      </c>
      <c r="E327" s="15" t="s">
        <v>3809</v>
      </c>
      <c r="F327" s="15" t="s">
        <v>9799</v>
      </c>
      <c r="G327" s="44">
        <v>901197612</v>
      </c>
      <c r="H327" s="15">
        <v>3008022147</v>
      </c>
      <c r="I327" s="16" t="s">
        <v>1358</v>
      </c>
      <c r="J327" s="16" t="s">
        <v>3809</v>
      </c>
      <c r="K327" s="15" t="s">
        <v>1359</v>
      </c>
      <c r="L327" s="15"/>
      <c r="M327" s="18"/>
      <c r="N327" s="18"/>
      <c r="O327" s="18"/>
      <c r="P327" s="18"/>
      <c r="Q327" s="15" t="s">
        <v>1360</v>
      </c>
      <c r="R327" s="15"/>
      <c r="S327" s="15"/>
      <c r="T327" s="18"/>
      <c r="U327" s="18"/>
      <c r="V327" s="18"/>
      <c r="W327" s="18"/>
      <c r="X327" s="15"/>
      <c r="Y327" s="14" t="s">
        <v>23647</v>
      </c>
      <c r="Z327" s="14"/>
      <c r="AA327" s="49" t="s">
        <v>3809</v>
      </c>
    </row>
    <row r="328" spans="1:27" s="21" customFormat="1" ht="48">
      <c r="A328" s="14">
        <v>328</v>
      </c>
      <c r="B328" s="14" t="s">
        <v>23622</v>
      </c>
      <c r="C328" s="14" t="s">
        <v>18744</v>
      </c>
      <c r="D328" s="51" t="s">
        <v>1361</v>
      </c>
      <c r="E328" s="15" t="s">
        <v>3809</v>
      </c>
      <c r="F328" s="15" t="s">
        <v>9799</v>
      </c>
      <c r="G328" s="44">
        <v>900205488</v>
      </c>
      <c r="H328" s="15">
        <v>3006648873</v>
      </c>
      <c r="I328" s="16" t="s">
        <v>1362</v>
      </c>
      <c r="J328" s="16" t="s">
        <v>3809</v>
      </c>
      <c r="K328" s="15" t="s">
        <v>1363</v>
      </c>
      <c r="L328" s="15"/>
      <c r="M328" s="18"/>
      <c r="N328" s="18"/>
      <c r="O328" s="18"/>
      <c r="P328" s="18"/>
      <c r="Q328" s="15" t="s">
        <v>1201</v>
      </c>
      <c r="R328" s="15"/>
      <c r="S328" s="15"/>
      <c r="T328" s="18"/>
      <c r="U328" s="18"/>
      <c r="V328" s="18"/>
      <c r="W328" s="18"/>
      <c r="X328" s="15"/>
      <c r="Y328" s="14" t="s">
        <v>23637</v>
      </c>
      <c r="Z328" s="14"/>
      <c r="AA328" s="49" t="s">
        <v>3809</v>
      </c>
    </row>
    <row r="329" spans="1:27" s="21" customFormat="1" ht="48">
      <c r="A329" s="14">
        <v>329</v>
      </c>
      <c r="B329" s="14" t="s">
        <v>23622</v>
      </c>
      <c r="C329" s="14" t="s">
        <v>18744</v>
      </c>
      <c r="D329" s="51" t="s">
        <v>19612</v>
      </c>
      <c r="E329" s="15" t="s">
        <v>3809</v>
      </c>
      <c r="F329" s="15" t="s">
        <v>9799</v>
      </c>
      <c r="G329" s="44">
        <v>901212707</v>
      </c>
      <c r="H329" s="15">
        <v>3177723466</v>
      </c>
      <c r="I329" s="16" t="s">
        <v>1365</v>
      </c>
      <c r="J329" s="16" t="s">
        <v>3809</v>
      </c>
      <c r="K329" s="15" t="s">
        <v>1366</v>
      </c>
      <c r="L329" s="15"/>
      <c r="M329" s="18"/>
      <c r="N329" s="18"/>
      <c r="O329" s="18"/>
      <c r="P329" s="18"/>
      <c r="Q329" s="15" t="s">
        <v>1367</v>
      </c>
      <c r="R329" s="15"/>
      <c r="S329" s="15"/>
      <c r="T329" s="18"/>
      <c r="U329" s="18"/>
      <c r="V329" s="18"/>
      <c r="W329" s="18"/>
      <c r="X329" s="15"/>
      <c r="Y329" s="14" t="s">
        <v>23648</v>
      </c>
      <c r="Z329" s="14"/>
      <c r="AA329" s="49" t="s">
        <v>3809</v>
      </c>
    </row>
    <row r="330" spans="1:27" s="21" customFormat="1" ht="72">
      <c r="A330" s="14">
        <v>330</v>
      </c>
      <c r="B330" s="14" t="s">
        <v>23622</v>
      </c>
      <c r="C330" s="14" t="s">
        <v>18744</v>
      </c>
      <c r="D330" s="51" t="s">
        <v>1369</v>
      </c>
      <c r="E330" s="15" t="s">
        <v>3809</v>
      </c>
      <c r="F330" s="15" t="s">
        <v>9799</v>
      </c>
      <c r="G330" s="44">
        <v>900395906</v>
      </c>
      <c r="H330" s="15">
        <v>3045527244</v>
      </c>
      <c r="I330" s="16" t="s">
        <v>1370</v>
      </c>
      <c r="J330" s="16" t="s">
        <v>3809</v>
      </c>
      <c r="K330" s="15" t="s">
        <v>1371</v>
      </c>
      <c r="L330" s="15"/>
      <c r="M330" s="18"/>
      <c r="N330" s="18"/>
      <c r="O330" s="18"/>
      <c r="P330" s="18"/>
      <c r="Q330" s="15" t="s">
        <v>1372</v>
      </c>
      <c r="R330" s="15"/>
      <c r="S330" s="15"/>
      <c r="T330" s="18"/>
      <c r="U330" s="18"/>
      <c r="V330" s="18"/>
      <c r="W330" s="18"/>
      <c r="X330" s="15"/>
      <c r="Y330" s="14" t="s">
        <v>23644</v>
      </c>
      <c r="Z330" s="14"/>
      <c r="AA330" s="49" t="s">
        <v>3809</v>
      </c>
    </row>
    <row r="331" spans="1:27" s="21" customFormat="1" ht="72">
      <c r="A331" s="14">
        <v>331</v>
      </c>
      <c r="B331" s="14" t="s">
        <v>23622</v>
      </c>
      <c r="C331" s="14" t="s">
        <v>18744</v>
      </c>
      <c r="D331" s="51" t="s">
        <v>19613</v>
      </c>
      <c r="E331" s="15" t="s">
        <v>3809</v>
      </c>
      <c r="F331" s="15" t="s">
        <v>9799</v>
      </c>
      <c r="G331" s="44">
        <v>14819181693</v>
      </c>
      <c r="H331" s="15">
        <v>3014179997</v>
      </c>
      <c r="I331" s="16" t="s">
        <v>1374</v>
      </c>
      <c r="J331" s="16" t="s">
        <v>3809</v>
      </c>
      <c r="K331" s="15" t="s">
        <v>1375</v>
      </c>
      <c r="L331" s="15"/>
      <c r="M331" s="18"/>
      <c r="N331" s="18"/>
      <c r="O331" s="18"/>
      <c r="P331" s="18"/>
      <c r="Q331" s="15" t="s">
        <v>1376</v>
      </c>
      <c r="R331" s="15"/>
      <c r="S331" s="15"/>
      <c r="T331" s="18"/>
      <c r="U331" s="18"/>
      <c r="V331" s="18"/>
      <c r="W331" s="18"/>
      <c r="X331" s="15"/>
      <c r="Y331" s="14" t="s">
        <v>23649</v>
      </c>
      <c r="Z331" s="14"/>
      <c r="AA331" s="49" t="s">
        <v>3809</v>
      </c>
    </row>
    <row r="332" spans="1:27" s="21" customFormat="1" ht="60">
      <c r="A332" s="14">
        <v>332</v>
      </c>
      <c r="B332" s="14" t="s">
        <v>23622</v>
      </c>
      <c r="C332" s="14" t="s">
        <v>18744</v>
      </c>
      <c r="D332" s="51" t="s">
        <v>19614</v>
      </c>
      <c r="E332" s="15" t="s">
        <v>3809</v>
      </c>
      <c r="F332" s="15" t="s">
        <v>9799</v>
      </c>
      <c r="G332" s="44">
        <v>14854160996</v>
      </c>
      <c r="H332" s="15">
        <v>3143421496</v>
      </c>
      <c r="I332" s="16" t="s">
        <v>1378</v>
      </c>
      <c r="J332" s="16" t="s">
        <v>3809</v>
      </c>
      <c r="K332" s="15" t="s">
        <v>1379</v>
      </c>
      <c r="L332" s="15"/>
      <c r="M332" s="18"/>
      <c r="N332" s="18"/>
      <c r="O332" s="18"/>
      <c r="P332" s="18"/>
      <c r="Q332" s="15" t="s">
        <v>1380</v>
      </c>
      <c r="R332" s="15"/>
      <c r="S332" s="15"/>
      <c r="T332" s="18"/>
      <c r="U332" s="18"/>
      <c r="V332" s="18"/>
      <c r="W332" s="18"/>
      <c r="X332" s="15"/>
      <c r="Y332" s="14" t="s">
        <v>23632</v>
      </c>
      <c r="Z332" s="14"/>
      <c r="AA332" s="49" t="s">
        <v>3809</v>
      </c>
    </row>
    <row r="333" spans="1:27" s="21" customFormat="1" ht="60">
      <c r="A333" s="14">
        <v>333</v>
      </c>
      <c r="B333" s="14" t="s">
        <v>23622</v>
      </c>
      <c r="C333" s="14" t="s">
        <v>18744</v>
      </c>
      <c r="D333" s="51" t="s">
        <v>19615</v>
      </c>
      <c r="E333" s="15" t="s">
        <v>3809</v>
      </c>
      <c r="F333" s="15" t="s">
        <v>9799</v>
      </c>
      <c r="G333" s="44">
        <v>32695204</v>
      </c>
      <c r="H333" s="15">
        <v>3012056403</v>
      </c>
      <c r="I333" s="16" t="s">
        <v>1382</v>
      </c>
      <c r="J333" s="16" t="s">
        <v>3809</v>
      </c>
      <c r="K333" s="15" t="s">
        <v>1383</v>
      </c>
      <c r="L333" s="15"/>
      <c r="M333" s="18"/>
      <c r="N333" s="18"/>
      <c r="O333" s="18"/>
      <c r="P333" s="18"/>
      <c r="Q333" s="15" t="s">
        <v>893</v>
      </c>
      <c r="R333" s="15"/>
      <c r="S333" s="15"/>
      <c r="T333" s="18"/>
      <c r="U333" s="18"/>
      <c r="V333" s="18"/>
      <c r="W333" s="18"/>
      <c r="X333" s="15"/>
      <c r="Y333" s="14" t="s">
        <v>23650</v>
      </c>
      <c r="Z333" s="14"/>
      <c r="AA333" s="49" t="s">
        <v>3809</v>
      </c>
    </row>
    <row r="334" spans="1:27" s="21" customFormat="1" ht="60">
      <c r="A334" s="14">
        <v>334</v>
      </c>
      <c r="B334" s="14" t="s">
        <v>23622</v>
      </c>
      <c r="C334" s="14" t="s">
        <v>18744</v>
      </c>
      <c r="D334" s="51" t="s">
        <v>19616</v>
      </c>
      <c r="E334" s="15" t="s">
        <v>3809</v>
      </c>
      <c r="F334" s="15" t="s">
        <v>9799</v>
      </c>
      <c r="G334" s="44">
        <v>901696952</v>
      </c>
      <c r="H334" s="15">
        <v>3008781650</v>
      </c>
      <c r="I334" s="16" t="s">
        <v>1385</v>
      </c>
      <c r="J334" s="16" t="s">
        <v>3809</v>
      </c>
      <c r="K334" s="15" t="s">
        <v>1386</v>
      </c>
      <c r="L334" s="15"/>
      <c r="M334" s="18"/>
      <c r="N334" s="18"/>
      <c r="O334" s="18"/>
      <c r="P334" s="18"/>
      <c r="Q334" s="15" t="s">
        <v>1372</v>
      </c>
      <c r="R334" s="15"/>
      <c r="S334" s="15"/>
      <c r="T334" s="18"/>
      <c r="U334" s="18"/>
      <c r="V334" s="18"/>
      <c r="W334" s="18"/>
      <c r="X334" s="15"/>
      <c r="Y334" s="14" t="s">
        <v>23651</v>
      </c>
      <c r="Z334" s="14"/>
      <c r="AA334" s="49" t="s">
        <v>3809</v>
      </c>
    </row>
    <row r="335" spans="1:27" s="21" customFormat="1" ht="48">
      <c r="A335" s="14">
        <v>335</v>
      </c>
      <c r="B335" s="14" t="s">
        <v>23622</v>
      </c>
      <c r="C335" s="14" t="s">
        <v>18744</v>
      </c>
      <c r="D335" s="51" t="s">
        <v>19617</v>
      </c>
      <c r="E335" s="15" t="s">
        <v>3809</v>
      </c>
      <c r="F335" s="15" t="s">
        <v>9799</v>
      </c>
      <c r="G335" s="44">
        <v>22613590</v>
      </c>
      <c r="H335" s="15">
        <v>3001096475</v>
      </c>
      <c r="I335" s="16" t="s">
        <v>1389</v>
      </c>
      <c r="J335" s="16" t="s">
        <v>3809</v>
      </c>
      <c r="K335" s="15" t="s">
        <v>1390</v>
      </c>
      <c r="L335" s="15"/>
      <c r="M335" s="18"/>
      <c r="N335" s="18"/>
      <c r="O335" s="18"/>
      <c r="P335" s="18"/>
      <c r="Q335" s="15" t="s">
        <v>893</v>
      </c>
      <c r="R335" s="15"/>
      <c r="S335" s="15"/>
      <c r="T335" s="18"/>
      <c r="U335" s="18"/>
      <c r="V335" s="18"/>
      <c r="W335" s="18"/>
      <c r="X335" s="15"/>
      <c r="Y335" s="14" t="s">
        <v>23643</v>
      </c>
      <c r="Z335" s="14"/>
      <c r="AA335" s="49" t="s">
        <v>3809</v>
      </c>
    </row>
    <row r="336" spans="1:27" s="21" customFormat="1" ht="60">
      <c r="A336" s="14">
        <v>336</v>
      </c>
      <c r="B336" s="14" t="s">
        <v>23622</v>
      </c>
      <c r="C336" s="14" t="s">
        <v>18744</v>
      </c>
      <c r="D336" s="51" t="s">
        <v>19618</v>
      </c>
      <c r="E336" s="15" t="s">
        <v>3809</v>
      </c>
      <c r="F336" s="15" t="s">
        <v>9799</v>
      </c>
      <c r="G336" s="44">
        <v>901704114</v>
      </c>
      <c r="H336" s="15">
        <v>3005957416</v>
      </c>
      <c r="I336" s="16" t="s">
        <v>1392</v>
      </c>
      <c r="J336" s="16" t="s">
        <v>3809</v>
      </c>
      <c r="K336" s="15" t="s">
        <v>1393</v>
      </c>
      <c r="L336" s="15"/>
      <c r="M336" s="18"/>
      <c r="N336" s="18"/>
      <c r="O336" s="18"/>
      <c r="P336" s="18"/>
      <c r="Q336" s="15" t="s">
        <v>1201</v>
      </c>
      <c r="R336" s="15"/>
      <c r="S336" s="15"/>
      <c r="T336" s="18"/>
      <c r="U336" s="18"/>
      <c r="V336" s="18"/>
      <c r="W336" s="18"/>
      <c r="X336" s="15"/>
      <c r="Y336" s="14" t="s">
        <v>23643</v>
      </c>
      <c r="Z336" s="14"/>
      <c r="AA336" s="49" t="s">
        <v>3809</v>
      </c>
    </row>
    <row r="337" spans="1:27" s="21" customFormat="1" ht="24">
      <c r="A337" s="14">
        <v>337</v>
      </c>
      <c r="B337" s="14" t="s">
        <v>23622</v>
      </c>
      <c r="C337" s="14" t="s">
        <v>18744</v>
      </c>
      <c r="D337" s="15" t="s">
        <v>19619</v>
      </c>
      <c r="E337" s="15" t="s">
        <v>3809</v>
      </c>
      <c r="F337" s="15" t="s">
        <v>23381</v>
      </c>
      <c r="G337" s="44">
        <v>8648059</v>
      </c>
      <c r="H337" s="15">
        <v>3046067996</v>
      </c>
      <c r="I337" s="16" t="s">
        <v>1395</v>
      </c>
      <c r="J337" s="16" t="s">
        <v>3809</v>
      </c>
      <c r="K337" s="15" t="s">
        <v>1396</v>
      </c>
      <c r="L337" s="15"/>
      <c r="M337" s="18"/>
      <c r="N337" s="18"/>
      <c r="O337" s="18"/>
      <c r="P337" s="18"/>
      <c r="Q337" s="15" t="s">
        <v>1397</v>
      </c>
      <c r="R337" s="15"/>
      <c r="S337" s="15"/>
      <c r="T337" s="18"/>
      <c r="U337" s="18"/>
      <c r="V337" s="18"/>
      <c r="W337" s="18"/>
      <c r="X337" s="15"/>
      <c r="Y337" s="14" t="s">
        <v>17889</v>
      </c>
      <c r="Z337" s="14"/>
      <c r="AA337" s="49" t="s">
        <v>3809</v>
      </c>
    </row>
    <row r="338" spans="1:27" s="21" customFormat="1" ht="24">
      <c r="A338" s="14">
        <v>338</v>
      </c>
      <c r="B338" s="14" t="s">
        <v>23622</v>
      </c>
      <c r="C338" s="14" t="s">
        <v>18744</v>
      </c>
      <c r="D338" s="51" t="s">
        <v>1398</v>
      </c>
      <c r="E338" s="15" t="s">
        <v>3809</v>
      </c>
      <c r="F338" s="15" t="s">
        <v>9799</v>
      </c>
      <c r="G338" s="44">
        <v>900416400</v>
      </c>
      <c r="H338" s="15">
        <v>3164545711</v>
      </c>
      <c r="I338" s="16" t="s">
        <v>1399</v>
      </c>
      <c r="J338" s="16" t="s">
        <v>3809</v>
      </c>
      <c r="K338" s="15" t="s">
        <v>1400</v>
      </c>
      <c r="L338" s="15"/>
      <c r="M338" s="18"/>
      <c r="N338" s="18"/>
      <c r="O338" s="18"/>
      <c r="P338" s="18"/>
      <c r="Q338" s="15" t="s">
        <v>893</v>
      </c>
      <c r="R338" s="15"/>
      <c r="S338" s="15"/>
      <c r="T338" s="18"/>
      <c r="U338" s="18"/>
      <c r="V338" s="18"/>
      <c r="W338" s="18"/>
      <c r="X338" s="15"/>
      <c r="Y338" s="14" t="s">
        <v>23641</v>
      </c>
      <c r="Z338" s="14"/>
      <c r="AA338" s="49" t="s">
        <v>3809</v>
      </c>
    </row>
    <row r="339" spans="1:27" s="21" customFormat="1" ht="24">
      <c r="A339" s="14">
        <v>339</v>
      </c>
      <c r="B339" s="14" t="s">
        <v>23622</v>
      </c>
      <c r="C339" s="14" t="s">
        <v>18744</v>
      </c>
      <c r="D339" s="15" t="s">
        <v>19620</v>
      </c>
      <c r="E339" s="15" t="s">
        <v>3809</v>
      </c>
      <c r="F339" s="15" t="s">
        <v>23381</v>
      </c>
      <c r="G339" s="44">
        <v>890103697</v>
      </c>
      <c r="H339" s="15">
        <v>3133445640</v>
      </c>
      <c r="I339" s="16" t="s">
        <v>1401</v>
      </c>
      <c r="J339" s="16" t="s">
        <v>3809</v>
      </c>
      <c r="K339" s="15" t="s">
        <v>1402</v>
      </c>
      <c r="L339" s="15"/>
      <c r="M339" s="18"/>
      <c r="N339" s="18"/>
      <c r="O339" s="18"/>
      <c r="P339" s="18"/>
      <c r="Q339" s="15" t="s">
        <v>893</v>
      </c>
      <c r="R339" s="15"/>
      <c r="S339" s="15"/>
      <c r="T339" s="18"/>
      <c r="U339" s="18"/>
      <c r="V339" s="18"/>
      <c r="W339" s="18"/>
      <c r="X339" s="15"/>
      <c r="Y339" s="14" t="s">
        <v>23652</v>
      </c>
      <c r="Z339" s="14"/>
      <c r="AA339" s="49" t="s">
        <v>3809</v>
      </c>
    </row>
    <row r="340" spans="1:27" s="21" customFormat="1" ht="48">
      <c r="A340" s="14">
        <v>340</v>
      </c>
      <c r="B340" s="14" t="s">
        <v>23622</v>
      </c>
      <c r="C340" s="14" t="s">
        <v>18744</v>
      </c>
      <c r="D340" s="51" t="s">
        <v>19621</v>
      </c>
      <c r="E340" s="15" t="s">
        <v>3809</v>
      </c>
      <c r="F340" s="15" t="s">
        <v>9799</v>
      </c>
      <c r="G340" s="44">
        <v>863400009</v>
      </c>
      <c r="H340" s="15">
        <v>3016788923</v>
      </c>
      <c r="I340" s="16" t="s">
        <v>1405</v>
      </c>
      <c r="J340" s="16" t="s">
        <v>3809</v>
      </c>
      <c r="K340" s="15" t="s">
        <v>1396</v>
      </c>
      <c r="L340" s="15"/>
      <c r="M340" s="18"/>
      <c r="N340" s="18"/>
      <c r="O340" s="18"/>
      <c r="P340" s="18"/>
      <c r="Q340" s="15" t="s">
        <v>893</v>
      </c>
      <c r="R340" s="15"/>
      <c r="S340" s="15"/>
      <c r="T340" s="18"/>
      <c r="U340" s="18"/>
      <c r="V340" s="18"/>
      <c r="W340" s="18"/>
      <c r="X340" s="15"/>
      <c r="Y340" s="14" t="s">
        <v>23639</v>
      </c>
      <c r="Z340" s="14"/>
      <c r="AA340" s="49" t="s">
        <v>3809</v>
      </c>
    </row>
    <row r="341" spans="1:27" s="21" customFormat="1" ht="24">
      <c r="A341" s="14">
        <v>341</v>
      </c>
      <c r="B341" s="14" t="s">
        <v>23622</v>
      </c>
      <c r="C341" s="14" t="s">
        <v>18744</v>
      </c>
      <c r="D341" s="51" t="s">
        <v>19622</v>
      </c>
      <c r="E341" s="15" t="s">
        <v>3809</v>
      </c>
      <c r="F341" s="15" t="s">
        <v>9799</v>
      </c>
      <c r="G341" s="44">
        <v>9017041141</v>
      </c>
      <c r="H341" s="15">
        <v>3116773980</v>
      </c>
      <c r="I341" s="16" t="s">
        <v>1407</v>
      </c>
      <c r="J341" s="16" t="s">
        <v>3809</v>
      </c>
      <c r="K341" s="15" t="s">
        <v>1408</v>
      </c>
      <c r="L341" s="15"/>
      <c r="M341" s="18"/>
      <c r="N341" s="18"/>
      <c r="O341" s="18"/>
      <c r="P341" s="18"/>
      <c r="Q341" s="15" t="s">
        <v>1409</v>
      </c>
      <c r="R341" s="15"/>
      <c r="S341" s="15"/>
      <c r="T341" s="18"/>
      <c r="U341" s="18"/>
      <c r="V341" s="18"/>
      <c r="W341" s="18"/>
      <c r="X341" s="15"/>
      <c r="Y341" s="14" t="s">
        <v>23643</v>
      </c>
      <c r="Z341" s="14"/>
      <c r="AA341" s="49" t="s">
        <v>3809</v>
      </c>
    </row>
    <row r="342" spans="1:27" s="21" customFormat="1" ht="36">
      <c r="A342" s="14">
        <v>342</v>
      </c>
      <c r="B342" s="14" t="s">
        <v>23622</v>
      </c>
      <c r="C342" s="14" t="s">
        <v>18744</v>
      </c>
      <c r="D342" s="51" t="s">
        <v>19623</v>
      </c>
      <c r="E342" s="15" t="s">
        <v>3809</v>
      </c>
      <c r="F342" s="15" t="s">
        <v>9799</v>
      </c>
      <c r="G342" s="44">
        <v>26023601</v>
      </c>
      <c r="H342" s="15">
        <v>3172856977</v>
      </c>
      <c r="I342" s="16" t="s">
        <v>1411</v>
      </c>
      <c r="J342" s="16" t="s">
        <v>3809</v>
      </c>
      <c r="K342" s="15" t="s">
        <v>1412</v>
      </c>
      <c r="L342" s="15"/>
      <c r="M342" s="18"/>
      <c r="N342" s="18"/>
      <c r="O342" s="18"/>
      <c r="P342" s="18"/>
      <c r="Q342" s="15" t="s">
        <v>1413</v>
      </c>
      <c r="R342" s="15"/>
      <c r="S342" s="15"/>
      <c r="T342" s="18"/>
      <c r="U342" s="18"/>
      <c r="V342" s="18"/>
      <c r="W342" s="18"/>
      <c r="X342" s="15"/>
      <c r="Y342" s="14" t="s">
        <v>23653</v>
      </c>
      <c r="Z342" s="14"/>
      <c r="AA342" s="49" t="s">
        <v>3809</v>
      </c>
    </row>
    <row r="343" spans="1:27" s="21" customFormat="1" ht="48">
      <c r="A343" s="14">
        <v>343</v>
      </c>
      <c r="B343" s="14" t="s">
        <v>23622</v>
      </c>
      <c r="C343" s="14" t="s">
        <v>18744</v>
      </c>
      <c r="D343" s="51" t="s">
        <v>19624</v>
      </c>
      <c r="E343" s="15" t="s">
        <v>3809</v>
      </c>
      <c r="F343" s="15" t="s">
        <v>9799</v>
      </c>
      <c r="G343" s="44">
        <v>901204654</v>
      </c>
      <c r="H343" s="15">
        <v>3215844315</v>
      </c>
      <c r="I343" s="16" t="s">
        <v>1416</v>
      </c>
      <c r="J343" s="16" t="s">
        <v>3809</v>
      </c>
      <c r="K343" s="15" t="s">
        <v>1417</v>
      </c>
      <c r="L343" s="15"/>
      <c r="M343" s="18"/>
      <c r="N343" s="18"/>
      <c r="O343" s="18"/>
      <c r="P343" s="18"/>
      <c r="Q343" s="15" t="s">
        <v>893</v>
      </c>
      <c r="R343" s="15"/>
      <c r="S343" s="15"/>
      <c r="T343" s="18"/>
      <c r="U343" s="18"/>
      <c r="V343" s="18"/>
      <c r="W343" s="18"/>
      <c r="X343" s="15"/>
      <c r="Y343" s="14" t="s">
        <v>23654</v>
      </c>
      <c r="Z343" s="14"/>
      <c r="AA343" s="49" t="s">
        <v>3809</v>
      </c>
    </row>
    <row r="344" spans="1:27" s="21" customFormat="1" ht="24">
      <c r="A344" s="14">
        <v>344</v>
      </c>
      <c r="B344" s="14" t="s">
        <v>23622</v>
      </c>
      <c r="C344" s="14" t="s">
        <v>18744</v>
      </c>
      <c r="D344" s="51" t="s">
        <v>19625</v>
      </c>
      <c r="E344" s="15" t="s">
        <v>3809</v>
      </c>
      <c r="F344" s="15" t="s">
        <v>9799</v>
      </c>
      <c r="G344" s="44">
        <v>901107424</v>
      </c>
      <c r="H344" s="15">
        <v>3232195183</v>
      </c>
      <c r="I344" s="16"/>
      <c r="J344" s="16" t="s">
        <v>3809</v>
      </c>
      <c r="K344" s="15" t="s">
        <v>1420</v>
      </c>
      <c r="L344" s="15"/>
      <c r="M344" s="18"/>
      <c r="N344" s="18"/>
      <c r="O344" s="18"/>
      <c r="P344" s="18"/>
      <c r="Q344" s="15" t="s">
        <v>1421</v>
      </c>
      <c r="R344" s="15"/>
      <c r="S344" s="15"/>
      <c r="T344" s="18"/>
      <c r="U344" s="18"/>
      <c r="V344" s="18"/>
      <c r="W344" s="18"/>
      <c r="X344" s="15"/>
      <c r="Y344" s="14" t="s">
        <v>23645</v>
      </c>
      <c r="Z344" s="14"/>
      <c r="AA344" s="49" t="s">
        <v>3809</v>
      </c>
    </row>
    <row r="345" spans="1:27" s="21" customFormat="1" ht="36">
      <c r="A345" s="14">
        <v>345</v>
      </c>
      <c r="B345" s="14" t="s">
        <v>23622</v>
      </c>
      <c r="C345" s="14" t="s">
        <v>18744</v>
      </c>
      <c r="D345" s="51" t="s">
        <v>19626</v>
      </c>
      <c r="E345" s="15" t="s">
        <v>3809</v>
      </c>
      <c r="F345" s="15" t="s">
        <v>9799</v>
      </c>
      <c r="G345" s="44">
        <v>901355495</v>
      </c>
      <c r="H345" s="15">
        <v>3006984334</v>
      </c>
      <c r="I345" s="16" t="s">
        <v>1422</v>
      </c>
      <c r="J345" s="16" t="s">
        <v>3809</v>
      </c>
      <c r="K345" s="15" t="s">
        <v>1423</v>
      </c>
      <c r="L345" s="15"/>
      <c r="M345" s="18"/>
      <c r="N345" s="18"/>
      <c r="O345" s="18"/>
      <c r="P345" s="18"/>
      <c r="Q345" s="15" t="s">
        <v>1424</v>
      </c>
      <c r="R345" s="15"/>
      <c r="S345" s="15"/>
      <c r="T345" s="18"/>
      <c r="U345" s="18"/>
      <c r="V345" s="18"/>
      <c r="W345" s="18"/>
      <c r="X345" s="15"/>
      <c r="Y345" s="14" t="s">
        <v>23634</v>
      </c>
      <c r="Z345" s="14"/>
      <c r="AA345" s="49" t="s">
        <v>3809</v>
      </c>
    </row>
    <row r="346" spans="1:27" s="21" customFormat="1" ht="48">
      <c r="A346" s="14">
        <v>346</v>
      </c>
      <c r="B346" s="14" t="s">
        <v>23622</v>
      </c>
      <c r="C346" s="14" t="s">
        <v>18744</v>
      </c>
      <c r="D346" s="51" t="s">
        <v>19627</v>
      </c>
      <c r="E346" s="15" t="s">
        <v>3809</v>
      </c>
      <c r="F346" s="15" t="s">
        <v>26052</v>
      </c>
      <c r="G346" s="44">
        <v>802013652</v>
      </c>
      <c r="H346" s="15">
        <v>3007224451</v>
      </c>
      <c r="I346" s="16" t="s">
        <v>1428</v>
      </c>
      <c r="J346" s="16" t="s">
        <v>3809</v>
      </c>
      <c r="K346" s="15" t="s">
        <v>1429</v>
      </c>
      <c r="L346" s="15"/>
      <c r="M346" s="18"/>
      <c r="N346" s="18"/>
      <c r="O346" s="18"/>
      <c r="P346" s="18"/>
      <c r="Q346" s="15" t="s">
        <v>893</v>
      </c>
      <c r="R346" s="15"/>
      <c r="S346" s="15"/>
      <c r="T346" s="18"/>
      <c r="U346" s="18"/>
      <c r="V346" s="18"/>
      <c r="W346" s="18"/>
      <c r="X346" s="15"/>
      <c r="Y346" s="14" t="s">
        <v>23637</v>
      </c>
      <c r="Z346" s="14"/>
      <c r="AA346" s="49" t="s">
        <v>3809</v>
      </c>
    </row>
    <row r="347" spans="1:27" s="21" customFormat="1" ht="48">
      <c r="A347" s="14">
        <v>347</v>
      </c>
      <c r="B347" s="14" t="s">
        <v>23622</v>
      </c>
      <c r="C347" s="14" t="s">
        <v>18744</v>
      </c>
      <c r="D347" s="51" t="s">
        <v>19628</v>
      </c>
      <c r="E347" s="15" t="s">
        <v>3809</v>
      </c>
      <c r="F347" s="15" t="s">
        <v>26052</v>
      </c>
      <c r="G347" s="44">
        <v>802020420</v>
      </c>
      <c r="H347" s="15">
        <v>6053795378</v>
      </c>
      <c r="I347" s="16" t="s">
        <v>1430</v>
      </c>
      <c r="J347" s="16" t="s">
        <v>3809</v>
      </c>
      <c r="K347" s="15" t="s">
        <v>1431</v>
      </c>
      <c r="L347" s="15"/>
      <c r="M347" s="18"/>
      <c r="N347" s="18"/>
      <c r="O347" s="18"/>
      <c r="P347" s="18"/>
      <c r="Q347" s="15" t="s">
        <v>893</v>
      </c>
      <c r="R347" s="15"/>
      <c r="S347" s="15"/>
      <c r="T347" s="18"/>
      <c r="U347" s="18"/>
      <c r="V347" s="18"/>
      <c r="W347" s="18"/>
      <c r="X347" s="15"/>
      <c r="Y347" s="14" t="s">
        <v>23655</v>
      </c>
      <c r="Z347" s="14"/>
      <c r="AA347" s="49" t="s">
        <v>3809</v>
      </c>
    </row>
    <row r="348" spans="1:27" s="21" customFormat="1" ht="60">
      <c r="A348" s="14">
        <v>348</v>
      </c>
      <c r="B348" s="14" t="s">
        <v>23622</v>
      </c>
      <c r="C348" s="14" t="s">
        <v>18744</v>
      </c>
      <c r="D348" s="51" t="s">
        <v>1432</v>
      </c>
      <c r="E348" s="15" t="s">
        <v>3809</v>
      </c>
      <c r="F348" s="15" t="s">
        <v>26052</v>
      </c>
      <c r="G348" s="44">
        <v>9017231973</v>
      </c>
      <c r="H348" s="15">
        <v>3207582448</v>
      </c>
      <c r="I348" s="16" t="s">
        <v>1433</v>
      </c>
      <c r="J348" s="16" t="s">
        <v>3809</v>
      </c>
      <c r="K348" s="15" t="s">
        <v>1434</v>
      </c>
      <c r="L348" s="15"/>
      <c r="M348" s="18"/>
      <c r="N348" s="18"/>
      <c r="O348" s="18"/>
      <c r="P348" s="18"/>
      <c r="Q348" s="15" t="s">
        <v>1424</v>
      </c>
      <c r="R348" s="15"/>
      <c r="S348" s="15"/>
      <c r="T348" s="18"/>
      <c r="U348" s="18"/>
      <c r="V348" s="18"/>
      <c r="W348" s="18"/>
      <c r="X348" s="15"/>
      <c r="Y348" s="14" t="s">
        <v>23642</v>
      </c>
      <c r="Z348" s="14" t="str">
        <f>Y348</f>
        <v>CAMPO DE LA CRUZ</v>
      </c>
      <c r="AA348" s="49" t="s">
        <v>3809</v>
      </c>
    </row>
    <row r="349" spans="1:27" s="21" customFormat="1" ht="24">
      <c r="A349" s="14">
        <v>349</v>
      </c>
      <c r="B349" s="14" t="s">
        <v>23622</v>
      </c>
      <c r="C349" s="14" t="s">
        <v>18744</v>
      </c>
      <c r="D349" s="50" t="s">
        <v>1435</v>
      </c>
      <c r="E349" s="15" t="s">
        <v>3809</v>
      </c>
      <c r="F349" s="15" t="s">
        <v>26052</v>
      </c>
      <c r="G349" s="44">
        <v>9000967105</v>
      </c>
      <c r="H349" s="15">
        <v>3165610731</v>
      </c>
      <c r="I349" s="16" t="s">
        <v>1436</v>
      </c>
      <c r="J349" s="16" t="s">
        <v>3809</v>
      </c>
      <c r="K349" s="15" t="s">
        <v>1437</v>
      </c>
      <c r="L349" s="15"/>
      <c r="M349" s="18"/>
      <c r="N349" s="18"/>
      <c r="O349" s="18"/>
      <c r="P349" s="18"/>
      <c r="Q349" s="15" t="s">
        <v>893</v>
      </c>
      <c r="R349" s="15"/>
      <c r="S349" s="15"/>
      <c r="T349" s="18"/>
      <c r="U349" s="18"/>
      <c r="V349" s="18"/>
      <c r="W349" s="18"/>
      <c r="X349" s="15"/>
      <c r="Y349" s="14" t="s">
        <v>23637</v>
      </c>
      <c r="Z349" s="14"/>
      <c r="AA349" s="49" t="s">
        <v>3809</v>
      </c>
    </row>
    <row r="350" spans="1:27" s="21" customFormat="1" ht="36">
      <c r="A350" s="14">
        <v>350</v>
      </c>
      <c r="B350" s="14" t="s">
        <v>23622</v>
      </c>
      <c r="C350" s="14" t="s">
        <v>18744</v>
      </c>
      <c r="D350" s="51" t="s">
        <v>1438</v>
      </c>
      <c r="E350" s="15" t="s">
        <v>3809</v>
      </c>
      <c r="F350" s="15" t="s">
        <v>26052</v>
      </c>
      <c r="G350" s="44">
        <v>802018874</v>
      </c>
      <c r="H350" s="15">
        <v>3014436052</v>
      </c>
      <c r="I350" s="16" t="s">
        <v>1439</v>
      </c>
      <c r="J350" s="16" t="s">
        <v>3809</v>
      </c>
      <c r="K350" s="15" t="s">
        <v>1440</v>
      </c>
      <c r="L350" s="15"/>
      <c r="M350" s="18"/>
      <c r="N350" s="18"/>
      <c r="O350" s="18"/>
      <c r="P350" s="18"/>
      <c r="Q350" s="15" t="s">
        <v>893</v>
      </c>
      <c r="R350" s="15"/>
      <c r="S350" s="15"/>
      <c r="T350" s="18"/>
      <c r="U350" s="18"/>
      <c r="V350" s="18"/>
      <c r="W350" s="18"/>
      <c r="X350" s="15"/>
      <c r="Y350" s="14" t="s">
        <v>23644</v>
      </c>
      <c r="Z350" s="14"/>
      <c r="AA350" s="49" t="s">
        <v>3809</v>
      </c>
    </row>
    <row r="351" spans="1:27" s="21" customFormat="1" ht="24">
      <c r="A351" s="14">
        <v>351</v>
      </c>
      <c r="B351" s="14" t="s">
        <v>23622</v>
      </c>
      <c r="C351" s="14" t="s">
        <v>18744</v>
      </c>
      <c r="D351" s="51" t="s">
        <v>1441</v>
      </c>
      <c r="E351" s="15" t="s">
        <v>3809</v>
      </c>
      <c r="F351" s="15" t="s">
        <v>26052</v>
      </c>
      <c r="G351" s="44">
        <v>8020132872</v>
      </c>
      <c r="H351" s="15">
        <v>3103694906</v>
      </c>
      <c r="I351" s="16" t="s">
        <v>1442</v>
      </c>
      <c r="J351" s="16" t="s">
        <v>3809</v>
      </c>
      <c r="K351" s="15" t="s">
        <v>1443</v>
      </c>
      <c r="L351" s="15"/>
      <c r="M351" s="18"/>
      <c r="N351" s="18"/>
      <c r="O351" s="18"/>
      <c r="P351" s="18"/>
      <c r="Q351" s="15" t="s">
        <v>1424</v>
      </c>
      <c r="R351" s="15"/>
      <c r="S351" s="15"/>
      <c r="T351" s="18"/>
      <c r="U351" s="18"/>
      <c r="V351" s="18"/>
      <c r="W351" s="18"/>
      <c r="X351" s="15"/>
      <c r="Y351" s="14" t="s">
        <v>23656</v>
      </c>
      <c r="Z351" s="14"/>
      <c r="AA351" s="49" t="s">
        <v>3809</v>
      </c>
    </row>
    <row r="352" spans="1:27" s="21" customFormat="1" ht="84">
      <c r="A352" s="14">
        <v>352</v>
      </c>
      <c r="B352" s="14" t="s">
        <v>23622</v>
      </c>
      <c r="C352" s="14" t="s">
        <v>18744</v>
      </c>
      <c r="D352" s="51" t="s">
        <v>19629</v>
      </c>
      <c r="E352" s="15" t="s">
        <v>3809</v>
      </c>
      <c r="F352" s="15" t="s">
        <v>26052</v>
      </c>
      <c r="G352" s="44"/>
      <c r="H352" s="15">
        <v>3127927242</v>
      </c>
      <c r="I352" s="16" t="s">
        <v>1446</v>
      </c>
      <c r="J352" s="16" t="s">
        <v>3809</v>
      </c>
      <c r="K352" s="15" t="s">
        <v>1447</v>
      </c>
      <c r="L352" s="15"/>
      <c r="M352" s="18"/>
      <c r="N352" s="18"/>
      <c r="O352" s="18"/>
      <c r="P352" s="18"/>
      <c r="Q352" s="15" t="s">
        <v>1424</v>
      </c>
      <c r="R352" s="15"/>
      <c r="S352" s="15"/>
      <c r="T352" s="18"/>
      <c r="U352" s="18"/>
      <c r="V352" s="18"/>
      <c r="W352" s="18"/>
      <c r="X352" s="15"/>
      <c r="Y352" s="14" t="s">
        <v>23633</v>
      </c>
      <c r="Z352" s="14"/>
      <c r="AA352" s="49" t="s">
        <v>3809</v>
      </c>
    </row>
    <row r="353" spans="1:27" s="21" customFormat="1" ht="84">
      <c r="A353" s="14">
        <v>353</v>
      </c>
      <c r="B353" s="14" t="s">
        <v>23622</v>
      </c>
      <c r="C353" s="14" t="s">
        <v>18744</v>
      </c>
      <c r="D353" s="51" t="s">
        <v>1448</v>
      </c>
      <c r="E353" s="15" t="s">
        <v>3809</v>
      </c>
      <c r="F353" s="15" t="s">
        <v>9799</v>
      </c>
      <c r="G353" s="44">
        <v>901811455</v>
      </c>
      <c r="H353" s="15">
        <v>3006480761</v>
      </c>
      <c r="I353" s="16" t="s">
        <v>1449</v>
      </c>
      <c r="J353" s="16" t="s">
        <v>3809</v>
      </c>
      <c r="K353" s="15" t="s">
        <v>1450</v>
      </c>
      <c r="L353" s="15"/>
      <c r="M353" s="18"/>
      <c r="N353" s="18"/>
      <c r="O353" s="18"/>
      <c r="P353" s="18"/>
      <c r="Q353" s="15" t="s">
        <v>893</v>
      </c>
      <c r="R353" s="15"/>
      <c r="S353" s="15"/>
      <c r="T353" s="18"/>
      <c r="U353" s="18"/>
      <c r="V353" s="18"/>
      <c r="W353" s="18"/>
      <c r="X353" s="15"/>
      <c r="Y353" s="14" t="s">
        <v>23657</v>
      </c>
      <c r="Z353" s="14"/>
      <c r="AA353" s="49" t="s">
        <v>3809</v>
      </c>
    </row>
    <row r="354" spans="1:27" s="21" customFormat="1" ht="60">
      <c r="A354" s="14">
        <v>354</v>
      </c>
      <c r="B354" s="14" t="s">
        <v>23622</v>
      </c>
      <c r="C354" s="14" t="s">
        <v>18744</v>
      </c>
      <c r="D354" s="51" t="s">
        <v>1451</v>
      </c>
      <c r="E354" s="15" t="s">
        <v>3809</v>
      </c>
      <c r="F354" s="15" t="s">
        <v>9799</v>
      </c>
      <c r="G354" s="44">
        <v>123456789</v>
      </c>
      <c r="H354" s="15">
        <v>3014557037</v>
      </c>
      <c r="I354" s="16" t="s">
        <v>1452</v>
      </c>
      <c r="J354" s="16" t="s">
        <v>3809</v>
      </c>
      <c r="K354" s="15" t="s">
        <v>1453</v>
      </c>
      <c r="L354" s="15"/>
      <c r="M354" s="18"/>
      <c r="N354" s="18"/>
      <c r="O354" s="18"/>
      <c r="P354" s="18"/>
      <c r="Q354" s="15" t="s">
        <v>1454</v>
      </c>
      <c r="R354" s="15"/>
      <c r="S354" s="15"/>
      <c r="T354" s="18"/>
      <c r="U354" s="18"/>
      <c r="V354" s="18"/>
      <c r="W354" s="18"/>
      <c r="X354" s="15"/>
      <c r="Y354" s="14" t="s">
        <v>23632</v>
      </c>
      <c r="Z354" s="14"/>
      <c r="AA354" s="49" t="s">
        <v>3809</v>
      </c>
    </row>
    <row r="355" spans="1:27" s="21" customFormat="1" ht="72">
      <c r="A355" s="14">
        <v>355</v>
      </c>
      <c r="B355" s="14" t="s">
        <v>23622</v>
      </c>
      <c r="C355" s="14" t="s">
        <v>18744</v>
      </c>
      <c r="D355" s="51" t="s">
        <v>1455</v>
      </c>
      <c r="E355" s="15" t="s">
        <v>3809</v>
      </c>
      <c r="F355" s="15" t="s">
        <v>9799</v>
      </c>
      <c r="G355" s="44">
        <v>901260778</v>
      </c>
      <c r="H355" s="15">
        <v>3003369863</v>
      </c>
      <c r="I355" s="16" t="s">
        <v>1456</v>
      </c>
      <c r="J355" s="16" t="s">
        <v>3809</v>
      </c>
      <c r="K355" s="15" t="s">
        <v>1457</v>
      </c>
      <c r="L355" s="15"/>
      <c r="M355" s="18"/>
      <c r="N355" s="18"/>
      <c r="O355" s="18"/>
      <c r="P355" s="18"/>
      <c r="Q355" s="15" t="s">
        <v>1458</v>
      </c>
      <c r="R355" s="15"/>
      <c r="S355" s="15"/>
      <c r="T355" s="18"/>
      <c r="U355" s="18"/>
      <c r="V355" s="18"/>
      <c r="W355" s="18"/>
      <c r="X355" s="15"/>
      <c r="Y355" s="14" t="s">
        <v>23646</v>
      </c>
      <c r="Z355" s="14"/>
      <c r="AA355" s="49" t="s">
        <v>3809</v>
      </c>
    </row>
    <row r="356" spans="1:27" s="30" customFormat="1" ht="48">
      <c r="A356" s="14">
        <v>356</v>
      </c>
      <c r="B356" s="14" t="s">
        <v>23622</v>
      </c>
      <c r="C356" s="14" t="s">
        <v>18744</v>
      </c>
      <c r="D356" s="51" t="s">
        <v>19630</v>
      </c>
      <c r="E356" s="15" t="s">
        <v>3809</v>
      </c>
      <c r="F356" s="15" t="s">
        <v>9799</v>
      </c>
      <c r="G356" s="44">
        <v>901342539</v>
      </c>
      <c r="H356" s="15">
        <v>3243481022</v>
      </c>
      <c r="I356" s="16" t="s">
        <v>1460</v>
      </c>
      <c r="J356" s="16" t="s">
        <v>3809</v>
      </c>
      <c r="K356" s="15" t="s">
        <v>1461</v>
      </c>
      <c r="L356" s="15"/>
      <c r="M356" s="18"/>
      <c r="N356" s="18"/>
      <c r="O356" s="18"/>
      <c r="P356" s="18"/>
      <c r="Q356" s="15" t="s">
        <v>1424</v>
      </c>
      <c r="R356" s="15"/>
      <c r="S356" s="15"/>
      <c r="T356" s="18"/>
      <c r="U356" s="18"/>
      <c r="V356" s="18"/>
      <c r="W356" s="18"/>
      <c r="X356" s="15"/>
      <c r="Y356" s="14" t="s">
        <v>23653</v>
      </c>
      <c r="Z356" s="14"/>
      <c r="AA356" s="49" t="s">
        <v>3809</v>
      </c>
    </row>
    <row r="357" spans="1:27" s="21" customFormat="1" ht="60">
      <c r="A357" s="14">
        <v>357</v>
      </c>
      <c r="B357" s="14" t="s">
        <v>23622</v>
      </c>
      <c r="C357" s="14" t="s">
        <v>17712</v>
      </c>
      <c r="D357" s="51" t="s">
        <v>19631</v>
      </c>
      <c r="E357" s="15" t="s">
        <v>22499</v>
      </c>
      <c r="F357" s="15" t="s">
        <v>23382</v>
      </c>
      <c r="G357" s="44" t="s">
        <v>1466</v>
      </c>
      <c r="H357" s="15" t="s">
        <v>1467</v>
      </c>
      <c r="I357" s="16" t="s">
        <v>1468</v>
      </c>
      <c r="J357" s="16" t="s">
        <v>3809</v>
      </c>
      <c r="K357" s="15" t="s">
        <v>1469</v>
      </c>
      <c r="L357" s="15"/>
      <c r="M357" s="18"/>
      <c r="N357" s="18"/>
      <c r="O357" s="18"/>
      <c r="P357" s="18"/>
      <c r="Q357" s="15"/>
      <c r="R357" s="15"/>
      <c r="S357" s="15"/>
      <c r="T357" s="18"/>
      <c r="U357" s="18"/>
      <c r="V357" s="18"/>
      <c r="W357" s="18"/>
      <c r="X357" s="15"/>
      <c r="Y357" s="14" t="s">
        <v>23658</v>
      </c>
      <c r="Z357" s="14" t="s">
        <v>23658</v>
      </c>
      <c r="AA357" s="49" t="s">
        <v>3809</v>
      </c>
    </row>
    <row r="358" spans="1:27" s="21" customFormat="1" ht="144">
      <c r="A358" s="14">
        <v>358</v>
      </c>
      <c r="B358" s="14" t="s">
        <v>23622</v>
      </c>
      <c r="C358" s="14" t="s">
        <v>17712</v>
      </c>
      <c r="D358" s="51" t="s">
        <v>1471</v>
      </c>
      <c r="E358" s="15" t="s">
        <v>22500</v>
      </c>
      <c r="F358" s="15" t="s">
        <v>23382</v>
      </c>
      <c r="G358" s="44" t="s">
        <v>1473</v>
      </c>
      <c r="H358" s="15" t="s">
        <v>1474</v>
      </c>
      <c r="I358" s="16" t="s">
        <v>1475</v>
      </c>
      <c r="J358" s="16" t="s">
        <v>3809</v>
      </c>
      <c r="K358" s="15" t="s">
        <v>1476</v>
      </c>
      <c r="L358" s="15"/>
      <c r="M358" s="18"/>
      <c r="N358" s="18"/>
      <c r="O358" s="18"/>
      <c r="P358" s="18"/>
      <c r="Q358" s="15"/>
      <c r="R358" s="15"/>
      <c r="S358" s="15"/>
      <c r="T358" s="18"/>
      <c r="U358" s="18"/>
      <c r="V358" s="18"/>
      <c r="W358" s="18"/>
      <c r="X358" s="15"/>
      <c r="Y358" s="14" t="s">
        <v>23659</v>
      </c>
      <c r="Z358" s="14"/>
      <c r="AA358" s="49" t="s">
        <v>3809</v>
      </c>
    </row>
    <row r="359" spans="1:27" s="21" customFormat="1" ht="48">
      <c r="A359" s="14">
        <v>359</v>
      </c>
      <c r="B359" s="14" t="s">
        <v>23622</v>
      </c>
      <c r="C359" s="14" t="s">
        <v>17712</v>
      </c>
      <c r="D359" s="51" t="s">
        <v>1478</v>
      </c>
      <c r="E359" s="15" t="s">
        <v>1479</v>
      </c>
      <c r="F359" s="15" t="s">
        <v>23382</v>
      </c>
      <c r="G359" s="44" t="s">
        <v>1480</v>
      </c>
      <c r="H359" s="15" t="s">
        <v>1481</v>
      </c>
      <c r="I359" s="16" t="s">
        <v>1482</v>
      </c>
      <c r="J359" s="16" t="s">
        <v>3809</v>
      </c>
      <c r="K359" s="15" t="s">
        <v>1483</v>
      </c>
      <c r="L359" s="15"/>
      <c r="M359" s="18"/>
      <c r="N359" s="18"/>
      <c r="O359" s="18"/>
      <c r="P359" s="18"/>
      <c r="Q359" s="15"/>
      <c r="R359" s="15"/>
      <c r="S359" s="15"/>
      <c r="T359" s="18"/>
      <c r="U359" s="18"/>
      <c r="V359" s="18"/>
      <c r="W359" s="18"/>
      <c r="X359" s="15"/>
      <c r="Y359" s="14" t="s">
        <v>23660</v>
      </c>
      <c r="Z359" s="14"/>
      <c r="AA359" s="49" t="s">
        <v>3809</v>
      </c>
    </row>
    <row r="360" spans="1:27" s="21" customFormat="1" ht="132">
      <c r="A360" s="14">
        <v>360</v>
      </c>
      <c r="B360" s="14" t="s">
        <v>23622</v>
      </c>
      <c r="C360" s="14" t="s">
        <v>17712</v>
      </c>
      <c r="D360" s="51" t="s">
        <v>1485</v>
      </c>
      <c r="E360" s="15" t="s">
        <v>22501</v>
      </c>
      <c r="F360" s="15" t="s">
        <v>23382</v>
      </c>
      <c r="G360" s="44" t="s">
        <v>1487</v>
      </c>
      <c r="H360" s="15" t="s">
        <v>1488</v>
      </c>
      <c r="I360" s="16" t="s">
        <v>1489</v>
      </c>
      <c r="J360" s="16" t="s">
        <v>3809</v>
      </c>
      <c r="K360" s="15" t="s">
        <v>1490</v>
      </c>
      <c r="L360" s="15"/>
      <c r="M360" s="18"/>
      <c r="N360" s="18"/>
      <c r="O360" s="18"/>
      <c r="P360" s="18"/>
      <c r="Q360" s="15"/>
      <c r="R360" s="15"/>
      <c r="S360" s="15"/>
      <c r="T360" s="18"/>
      <c r="U360" s="18"/>
      <c r="V360" s="18"/>
      <c r="W360" s="18"/>
      <c r="X360" s="15"/>
      <c r="Y360" s="14" t="s">
        <v>23661</v>
      </c>
      <c r="Z360" s="14"/>
      <c r="AA360" s="49" t="s">
        <v>3809</v>
      </c>
    </row>
    <row r="361" spans="1:27" s="21" customFormat="1" ht="96">
      <c r="A361" s="14">
        <v>361</v>
      </c>
      <c r="B361" s="14" t="s">
        <v>23622</v>
      </c>
      <c r="C361" s="14" t="s">
        <v>17712</v>
      </c>
      <c r="D361" s="51" t="s">
        <v>1492</v>
      </c>
      <c r="E361" s="15" t="s">
        <v>1493</v>
      </c>
      <c r="F361" s="15" t="s">
        <v>23382</v>
      </c>
      <c r="G361" s="44" t="s">
        <v>1494</v>
      </c>
      <c r="H361" s="15" t="s">
        <v>1495</v>
      </c>
      <c r="I361" s="16" t="s">
        <v>1496</v>
      </c>
      <c r="J361" s="16" t="s">
        <v>3809</v>
      </c>
      <c r="K361" s="15" t="s">
        <v>1497</v>
      </c>
      <c r="L361" s="15"/>
      <c r="M361" s="18"/>
      <c r="N361" s="18"/>
      <c r="O361" s="18"/>
      <c r="P361" s="18"/>
      <c r="Q361" s="15"/>
      <c r="R361" s="15"/>
      <c r="S361" s="15"/>
      <c r="T361" s="18"/>
      <c r="U361" s="18"/>
      <c r="V361" s="18"/>
      <c r="W361" s="18"/>
      <c r="X361" s="15"/>
      <c r="Y361" s="14" t="s">
        <v>23661</v>
      </c>
      <c r="Z361" s="14"/>
      <c r="AA361" s="49" t="s">
        <v>3809</v>
      </c>
    </row>
    <row r="362" spans="1:27" s="21" customFormat="1" ht="156">
      <c r="A362" s="14">
        <v>362</v>
      </c>
      <c r="B362" s="14" t="s">
        <v>23622</v>
      </c>
      <c r="C362" s="14" t="s">
        <v>17712</v>
      </c>
      <c r="D362" s="51" t="s">
        <v>1498</v>
      </c>
      <c r="E362" s="15" t="s">
        <v>1499</v>
      </c>
      <c r="F362" s="15" t="s">
        <v>23382</v>
      </c>
      <c r="G362" s="44" t="s">
        <v>1500</v>
      </c>
      <c r="H362" s="15" t="s">
        <v>1501</v>
      </c>
      <c r="I362" s="16" t="s">
        <v>1502</v>
      </c>
      <c r="J362" s="16" t="s">
        <v>3809</v>
      </c>
      <c r="K362" s="15" t="s">
        <v>1503</v>
      </c>
      <c r="L362" s="15"/>
      <c r="M362" s="18"/>
      <c r="N362" s="18"/>
      <c r="O362" s="18"/>
      <c r="P362" s="18"/>
      <c r="Q362" s="15"/>
      <c r="R362" s="15"/>
      <c r="S362" s="15"/>
      <c r="T362" s="18"/>
      <c r="U362" s="18"/>
      <c r="V362" s="18"/>
      <c r="W362" s="18"/>
      <c r="X362" s="15"/>
      <c r="Y362" s="14" t="s">
        <v>23662</v>
      </c>
      <c r="Z362" s="14" t="str">
        <f t="shared" ref="Z362:Z363" si="0">Y362</f>
        <v>SIMITI</v>
      </c>
      <c r="AA362" s="49" t="s">
        <v>3809</v>
      </c>
    </row>
    <row r="363" spans="1:27" s="21" customFormat="1" ht="228">
      <c r="A363" s="14">
        <v>363</v>
      </c>
      <c r="B363" s="14" t="s">
        <v>23622</v>
      </c>
      <c r="C363" s="14" t="s">
        <v>17712</v>
      </c>
      <c r="D363" s="51" t="s">
        <v>1505</v>
      </c>
      <c r="E363" s="15" t="s">
        <v>3091</v>
      </c>
      <c r="F363" s="15" t="s">
        <v>23382</v>
      </c>
      <c r="G363" s="44" t="s">
        <v>1507</v>
      </c>
      <c r="H363" s="15" t="s">
        <v>1508</v>
      </c>
      <c r="I363" s="16" t="s">
        <v>1509</v>
      </c>
      <c r="J363" s="16" t="s">
        <v>3809</v>
      </c>
      <c r="K363" s="15" t="s">
        <v>1510</v>
      </c>
      <c r="L363" s="15"/>
      <c r="M363" s="18"/>
      <c r="N363" s="18"/>
      <c r="O363" s="18"/>
      <c r="P363" s="18"/>
      <c r="Q363" s="15"/>
      <c r="R363" s="15"/>
      <c r="S363" s="15"/>
      <c r="T363" s="18"/>
      <c r="U363" s="18"/>
      <c r="V363" s="18"/>
      <c r="W363" s="18"/>
      <c r="X363" s="15"/>
      <c r="Y363" s="14" t="s">
        <v>23662</v>
      </c>
      <c r="Z363" s="14" t="str">
        <f t="shared" si="0"/>
        <v>SIMITI</v>
      </c>
      <c r="AA363" s="49" t="s">
        <v>3809</v>
      </c>
    </row>
    <row r="364" spans="1:27" s="30" customFormat="1" ht="36">
      <c r="A364" s="14">
        <v>364</v>
      </c>
      <c r="B364" s="14" t="s">
        <v>23622</v>
      </c>
      <c r="C364" s="14" t="s">
        <v>17712</v>
      </c>
      <c r="D364" s="51" t="s">
        <v>1511</v>
      </c>
      <c r="E364" s="15" t="s">
        <v>22502</v>
      </c>
      <c r="F364" s="15" t="s">
        <v>23382</v>
      </c>
      <c r="G364" s="44" t="s">
        <v>1513</v>
      </c>
      <c r="H364" s="15" t="s">
        <v>1514</v>
      </c>
      <c r="I364" s="16" t="s">
        <v>1515</v>
      </c>
      <c r="J364" s="16" t="s">
        <v>3809</v>
      </c>
      <c r="K364" s="15" t="s">
        <v>1516</v>
      </c>
      <c r="L364" s="15"/>
      <c r="M364" s="18"/>
      <c r="N364" s="18"/>
      <c r="O364" s="18"/>
      <c r="P364" s="18"/>
      <c r="Q364" s="15"/>
      <c r="R364" s="15"/>
      <c r="S364" s="15"/>
      <c r="T364" s="18"/>
      <c r="U364" s="18"/>
      <c r="V364" s="18"/>
      <c r="W364" s="18"/>
      <c r="X364" s="15"/>
      <c r="Y364" s="14" t="s">
        <v>23660</v>
      </c>
      <c r="Z364" s="14"/>
      <c r="AA364" s="49" t="s">
        <v>3809</v>
      </c>
    </row>
    <row r="365" spans="1:27" s="21" customFormat="1" ht="24">
      <c r="A365" s="14">
        <v>365</v>
      </c>
      <c r="B365" s="14" t="s">
        <v>23622</v>
      </c>
      <c r="C365" s="14" t="s">
        <v>17712</v>
      </c>
      <c r="D365" s="51" t="s">
        <v>1517</v>
      </c>
      <c r="E365" s="15" t="s">
        <v>3109</v>
      </c>
      <c r="F365" s="15" t="s">
        <v>23382</v>
      </c>
      <c r="G365" s="44" t="s">
        <v>1519</v>
      </c>
      <c r="H365" s="15" t="s">
        <v>1520</v>
      </c>
      <c r="I365" s="16" t="s">
        <v>1521</v>
      </c>
      <c r="J365" s="16" t="s">
        <v>3809</v>
      </c>
      <c r="K365" s="15" t="s">
        <v>1522</v>
      </c>
      <c r="L365" s="15"/>
      <c r="M365" s="18"/>
      <c r="N365" s="18"/>
      <c r="O365" s="18"/>
      <c r="P365" s="18"/>
      <c r="Q365" s="15"/>
      <c r="R365" s="15"/>
      <c r="S365" s="15"/>
      <c r="T365" s="18"/>
      <c r="U365" s="18"/>
      <c r="V365" s="18"/>
      <c r="W365" s="18"/>
      <c r="X365" s="15"/>
      <c r="Y365" s="14" t="s">
        <v>23663</v>
      </c>
      <c r="Z365" s="14" t="str">
        <f>VLOOKUP(Y365,[1]ZOMAC!$E$2:$E$368,1,0)</f>
        <v>MORALES</v>
      </c>
      <c r="AA365" s="49" t="s">
        <v>3809</v>
      </c>
    </row>
    <row r="366" spans="1:27" s="21" customFormat="1" ht="36">
      <c r="A366" s="14">
        <v>366</v>
      </c>
      <c r="B366" s="14" t="s">
        <v>23622</v>
      </c>
      <c r="C366" s="14" t="s">
        <v>17712</v>
      </c>
      <c r="D366" s="51" t="s">
        <v>1524</v>
      </c>
      <c r="E366" s="15" t="s">
        <v>22503</v>
      </c>
      <c r="F366" s="15" t="s">
        <v>23382</v>
      </c>
      <c r="G366" s="44" t="s">
        <v>1526</v>
      </c>
      <c r="H366" s="15" t="s">
        <v>1527</v>
      </c>
      <c r="I366" s="16" t="s">
        <v>1528</v>
      </c>
      <c r="J366" s="16" t="s">
        <v>3809</v>
      </c>
      <c r="K366" s="15" t="s">
        <v>1529</v>
      </c>
      <c r="L366" s="15"/>
      <c r="M366" s="18"/>
      <c r="N366" s="18"/>
      <c r="O366" s="18"/>
      <c r="P366" s="18"/>
      <c r="Q366" s="15"/>
      <c r="R366" s="15"/>
      <c r="S366" s="15"/>
      <c r="T366" s="18"/>
      <c r="U366" s="18"/>
      <c r="V366" s="18"/>
      <c r="W366" s="18"/>
      <c r="X366" s="15"/>
      <c r="Y366" s="14" t="s">
        <v>23660</v>
      </c>
      <c r="Z366" s="14"/>
      <c r="AA366" s="49" t="s">
        <v>3809</v>
      </c>
    </row>
    <row r="367" spans="1:27" s="21" customFormat="1" ht="216">
      <c r="A367" s="14">
        <v>367</v>
      </c>
      <c r="B367" s="14" t="s">
        <v>23622</v>
      </c>
      <c r="C367" s="14" t="s">
        <v>17712</v>
      </c>
      <c r="D367" s="51" t="s">
        <v>1530</v>
      </c>
      <c r="E367" s="15" t="s">
        <v>22504</v>
      </c>
      <c r="F367" s="15" t="s">
        <v>23382</v>
      </c>
      <c r="G367" s="44" t="s">
        <v>1532</v>
      </c>
      <c r="H367" s="15" t="s">
        <v>1533</v>
      </c>
      <c r="I367" s="16" t="s">
        <v>1534</v>
      </c>
      <c r="J367" s="16" t="s">
        <v>3809</v>
      </c>
      <c r="K367" s="15" t="s">
        <v>1535</v>
      </c>
      <c r="L367" s="15"/>
      <c r="M367" s="18"/>
      <c r="N367" s="18"/>
      <c r="O367" s="18"/>
      <c r="P367" s="18"/>
      <c r="Q367" s="15"/>
      <c r="R367" s="15"/>
      <c r="S367" s="15"/>
      <c r="T367" s="18"/>
      <c r="U367" s="18"/>
      <c r="V367" s="18"/>
      <c r="W367" s="18"/>
      <c r="X367" s="15"/>
      <c r="Y367" s="14" t="s">
        <v>23664</v>
      </c>
      <c r="Z367" s="14"/>
      <c r="AA367" s="49" t="s">
        <v>3809</v>
      </c>
    </row>
    <row r="368" spans="1:27" s="30" customFormat="1" ht="60">
      <c r="A368" s="14">
        <v>368</v>
      </c>
      <c r="B368" s="14" t="s">
        <v>23622</v>
      </c>
      <c r="C368" s="14" t="s">
        <v>17712</v>
      </c>
      <c r="D368" s="51" t="s">
        <v>1537</v>
      </c>
      <c r="E368" s="15" t="s">
        <v>22505</v>
      </c>
      <c r="F368" s="15" t="s">
        <v>23382</v>
      </c>
      <c r="G368" s="44" t="s">
        <v>1539</v>
      </c>
      <c r="H368" s="15" t="s">
        <v>1540</v>
      </c>
      <c r="I368" s="16" t="s">
        <v>1541</v>
      </c>
      <c r="J368" s="16" t="s">
        <v>3809</v>
      </c>
      <c r="K368" s="15" t="s">
        <v>1542</v>
      </c>
      <c r="L368" s="15"/>
      <c r="M368" s="18"/>
      <c r="N368" s="18"/>
      <c r="O368" s="18"/>
      <c r="P368" s="18"/>
      <c r="Q368" s="15"/>
      <c r="R368" s="15"/>
      <c r="S368" s="15"/>
      <c r="T368" s="18"/>
      <c r="U368" s="18"/>
      <c r="V368" s="18"/>
      <c r="W368" s="18"/>
      <c r="X368" s="15"/>
      <c r="Y368" s="14" t="s">
        <v>23663</v>
      </c>
      <c r="Z368" s="14" t="str">
        <f>VLOOKUP(Y368,[1]ZOMAC!$E$2:$E$368,1,0)</f>
        <v>MORALES</v>
      </c>
      <c r="AA368" s="49" t="s">
        <v>3809</v>
      </c>
    </row>
    <row r="369" spans="1:27" s="21" customFormat="1" ht="36">
      <c r="A369" s="14">
        <v>369</v>
      </c>
      <c r="B369" s="14" t="s">
        <v>23622</v>
      </c>
      <c r="C369" s="14" t="s">
        <v>17712</v>
      </c>
      <c r="D369" s="51" t="s">
        <v>1543</v>
      </c>
      <c r="E369" s="15" t="s">
        <v>1544</v>
      </c>
      <c r="F369" s="15" t="s">
        <v>23382</v>
      </c>
      <c r="G369" s="44" t="s">
        <v>1545</v>
      </c>
      <c r="H369" s="15" t="s">
        <v>1546</v>
      </c>
      <c r="I369" s="16" t="s">
        <v>1547</v>
      </c>
      <c r="J369" s="16" t="s">
        <v>3809</v>
      </c>
      <c r="K369" s="15" t="s">
        <v>1548</v>
      </c>
      <c r="L369" s="15"/>
      <c r="M369" s="18"/>
      <c r="N369" s="18"/>
      <c r="O369" s="18"/>
      <c r="P369" s="18"/>
      <c r="Q369" s="15"/>
      <c r="R369" s="15"/>
      <c r="S369" s="15"/>
      <c r="T369" s="18"/>
      <c r="U369" s="18"/>
      <c r="V369" s="18"/>
      <c r="W369" s="18"/>
      <c r="X369" s="15"/>
      <c r="Y369" s="14" t="s">
        <v>23660</v>
      </c>
      <c r="Z369" s="14"/>
      <c r="AA369" s="49" t="s">
        <v>3809</v>
      </c>
    </row>
    <row r="370" spans="1:27" s="21" customFormat="1" ht="132">
      <c r="A370" s="14">
        <v>370</v>
      </c>
      <c r="B370" s="14" t="s">
        <v>23622</v>
      </c>
      <c r="C370" s="14" t="s">
        <v>17712</v>
      </c>
      <c r="D370" s="51" t="s">
        <v>1549</v>
      </c>
      <c r="E370" s="15" t="s">
        <v>1550</v>
      </c>
      <c r="F370" s="15" t="s">
        <v>23382</v>
      </c>
      <c r="G370" s="44" t="s">
        <v>1551</v>
      </c>
      <c r="H370" s="15" t="s">
        <v>1552</v>
      </c>
      <c r="I370" s="16" t="s">
        <v>1553</v>
      </c>
      <c r="J370" s="16" t="s">
        <v>3809</v>
      </c>
      <c r="K370" s="15" t="s">
        <v>1554</v>
      </c>
      <c r="L370" s="15"/>
      <c r="M370" s="18"/>
      <c r="N370" s="18"/>
      <c r="O370" s="18"/>
      <c r="P370" s="18"/>
      <c r="Q370" s="15"/>
      <c r="R370" s="15"/>
      <c r="S370" s="15"/>
      <c r="T370" s="18"/>
      <c r="U370" s="18"/>
      <c r="V370" s="18"/>
      <c r="W370" s="18"/>
      <c r="X370" s="15"/>
      <c r="Y370" s="14" t="s">
        <v>23662</v>
      </c>
      <c r="Z370" s="14" t="str">
        <f>Y370</f>
        <v>SIMITI</v>
      </c>
      <c r="AA370" s="49" t="s">
        <v>3809</v>
      </c>
    </row>
    <row r="371" spans="1:27" s="21" customFormat="1" ht="36">
      <c r="A371" s="14">
        <v>371</v>
      </c>
      <c r="B371" s="14" t="s">
        <v>23622</v>
      </c>
      <c r="C371" s="14" t="s">
        <v>17712</v>
      </c>
      <c r="D371" s="51" t="s">
        <v>1555</v>
      </c>
      <c r="E371" s="15" t="s">
        <v>1556</v>
      </c>
      <c r="F371" s="15" t="s">
        <v>23382</v>
      </c>
      <c r="G371" s="44" t="s">
        <v>1557</v>
      </c>
      <c r="H371" s="15" t="s">
        <v>1558</v>
      </c>
      <c r="I371" s="16" t="s">
        <v>1559</v>
      </c>
      <c r="J371" s="16" t="s">
        <v>3809</v>
      </c>
      <c r="K371" s="15" t="s">
        <v>1560</v>
      </c>
      <c r="L371" s="15"/>
      <c r="M371" s="18"/>
      <c r="N371" s="18"/>
      <c r="O371" s="18"/>
      <c r="P371" s="18"/>
      <c r="Q371" s="15"/>
      <c r="R371" s="15"/>
      <c r="S371" s="15"/>
      <c r="T371" s="18"/>
      <c r="U371" s="18"/>
      <c r="V371" s="18"/>
      <c r="W371" s="18"/>
      <c r="X371" s="15"/>
      <c r="Y371" s="14" t="s">
        <v>23665</v>
      </c>
      <c r="Z371" s="14"/>
      <c r="AA371" s="49" t="s">
        <v>3809</v>
      </c>
    </row>
    <row r="372" spans="1:27" s="21" customFormat="1" ht="60">
      <c r="A372" s="14">
        <v>372</v>
      </c>
      <c r="B372" s="14" t="s">
        <v>23622</v>
      </c>
      <c r="C372" s="14" t="s">
        <v>17712</v>
      </c>
      <c r="D372" s="51" t="s">
        <v>19632</v>
      </c>
      <c r="E372" s="15" t="s">
        <v>1563</v>
      </c>
      <c r="F372" s="15" t="s">
        <v>23382</v>
      </c>
      <c r="G372" s="44" t="s">
        <v>1564</v>
      </c>
      <c r="H372" s="15" t="s">
        <v>1565</v>
      </c>
      <c r="I372" s="16" t="s">
        <v>1566</v>
      </c>
      <c r="J372" s="16" t="s">
        <v>3809</v>
      </c>
      <c r="K372" s="15" t="s">
        <v>1567</v>
      </c>
      <c r="L372" s="15"/>
      <c r="M372" s="18"/>
      <c r="N372" s="18"/>
      <c r="O372" s="18"/>
      <c r="P372" s="18"/>
      <c r="Q372" s="15"/>
      <c r="R372" s="15"/>
      <c r="S372" s="15"/>
      <c r="T372" s="18"/>
      <c r="U372" s="18"/>
      <c r="V372" s="18"/>
      <c r="W372" s="18"/>
      <c r="X372" s="15"/>
      <c r="Y372" s="14" t="s">
        <v>23666</v>
      </c>
      <c r="Z372" s="14" t="str">
        <f>VLOOKUP(Y372,[1]ZOMAC!$E$2:$E$368,1,0)</f>
        <v>SAN JACINTO</v>
      </c>
      <c r="AA372" s="49" t="s">
        <v>3809</v>
      </c>
    </row>
    <row r="373" spans="1:27" s="21" customFormat="1" ht="36">
      <c r="A373" s="14">
        <v>373</v>
      </c>
      <c r="B373" s="14" t="s">
        <v>23622</v>
      </c>
      <c r="C373" s="14" t="s">
        <v>17712</v>
      </c>
      <c r="D373" s="15" t="s">
        <v>1569</v>
      </c>
      <c r="E373" s="15" t="s">
        <v>1569</v>
      </c>
      <c r="F373" s="15" t="s">
        <v>5839</v>
      </c>
      <c r="G373" s="44"/>
      <c r="H373" s="15"/>
      <c r="I373" s="16" t="s">
        <v>1571</v>
      </c>
      <c r="J373" s="16" t="s">
        <v>3809</v>
      </c>
      <c r="K373" s="15" t="s">
        <v>1572</v>
      </c>
      <c r="L373" s="15"/>
      <c r="M373" s="18"/>
      <c r="N373" s="18"/>
      <c r="O373" s="18"/>
      <c r="P373" s="18"/>
      <c r="Q373" s="15"/>
      <c r="R373" s="15"/>
      <c r="S373" s="15"/>
      <c r="T373" s="18"/>
      <c r="U373" s="18"/>
      <c r="V373" s="18"/>
      <c r="W373" s="18"/>
      <c r="X373" s="15"/>
      <c r="Y373" s="14" t="s">
        <v>23667</v>
      </c>
      <c r="Z373" s="14"/>
      <c r="AA373" s="49" t="s">
        <v>3809</v>
      </c>
    </row>
    <row r="374" spans="1:27" s="21" customFormat="1" ht="24">
      <c r="A374" s="14">
        <v>374</v>
      </c>
      <c r="B374" s="14" t="s">
        <v>23622</v>
      </c>
      <c r="C374" s="14" t="s">
        <v>17712</v>
      </c>
      <c r="D374" s="15" t="s">
        <v>19633</v>
      </c>
      <c r="E374" s="15" t="s">
        <v>19633</v>
      </c>
      <c r="F374" s="15" t="s">
        <v>5839</v>
      </c>
      <c r="G374" s="44"/>
      <c r="H374" s="15"/>
      <c r="I374" s="16" t="s">
        <v>1575</v>
      </c>
      <c r="J374" s="16" t="s">
        <v>3809</v>
      </c>
      <c r="K374" s="15" t="s">
        <v>1576</v>
      </c>
      <c r="L374" s="15"/>
      <c r="M374" s="18"/>
      <c r="N374" s="18"/>
      <c r="O374" s="18"/>
      <c r="P374" s="18"/>
      <c r="Q374" s="15"/>
      <c r="R374" s="15"/>
      <c r="S374" s="15"/>
      <c r="T374" s="18"/>
      <c r="U374" s="18"/>
      <c r="V374" s="18"/>
      <c r="W374" s="18"/>
      <c r="X374" s="15"/>
      <c r="Y374" s="14" t="s">
        <v>23666</v>
      </c>
      <c r="Z374" s="14"/>
      <c r="AA374" s="49" t="s">
        <v>3809</v>
      </c>
    </row>
    <row r="375" spans="1:27" s="21" customFormat="1" ht="60">
      <c r="A375" s="14">
        <v>375</v>
      </c>
      <c r="B375" s="14" t="s">
        <v>23622</v>
      </c>
      <c r="C375" s="14" t="s">
        <v>17712</v>
      </c>
      <c r="D375" s="51" t="s">
        <v>1577</v>
      </c>
      <c r="E375" s="15" t="s">
        <v>1563</v>
      </c>
      <c r="F375" s="15" t="s">
        <v>23382</v>
      </c>
      <c r="G375" s="44" t="s">
        <v>1578</v>
      </c>
      <c r="H375" s="15" t="s">
        <v>1565</v>
      </c>
      <c r="I375" s="16" t="s">
        <v>1566</v>
      </c>
      <c r="J375" s="16" t="s">
        <v>3809</v>
      </c>
      <c r="K375" s="15" t="s">
        <v>1567</v>
      </c>
      <c r="L375" s="15"/>
      <c r="M375" s="18"/>
      <c r="N375" s="18"/>
      <c r="O375" s="18"/>
      <c r="P375" s="18"/>
      <c r="Q375" s="15"/>
      <c r="R375" s="15"/>
      <c r="S375" s="15"/>
      <c r="T375" s="18"/>
      <c r="U375" s="18"/>
      <c r="V375" s="18"/>
      <c r="W375" s="18"/>
      <c r="X375" s="15"/>
      <c r="Y375" s="14" t="s">
        <v>23666</v>
      </c>
      <c r="Z375" s="14" t="str">
        <f>VLOOKUP(Y375,[1]ZOMAC!$E$2:$E$368,1,0)</f>
        <v>SAN JACINTO</v>
      </c>
      <c r="AA375" s="49" t="s">
        <v>3809</v>
      </c>
    </row>
    <row r="376" spans="1:27" s="21" customFormat="1" ht="60">
      <c r="A376" s="14">
        <v>376</v>
      </c>
      <c r="B376" s="14" t="s">
        <v>23622</v>
      </c>
      <c r="C376" s="14" t="s">
        <v>17712</v>
      </c>
      <c r="D376" s="15" t="s">
        <v>19634</v>
      </c>
      <c r="E376" s="15" t="s">
        <v>19634</v>
      </c>
      <c r="F376" s="15" t="s">
        <v>5839</v>
      </c>
      <c r="G376" s="44"/>
      <c r="H376" s="15"/>
      <c r="I376" s="16" t="s">
        <v>1580</v>
      </c>
      <c r="J376" s="16" t="s">
        <v>3809</v>
      </c>
      <c r="K376" s="15" t="s">
        <v>1581</v>
      </c>
      <c r="L376" s="15"/>
      <c r="M376" s="18"/>
      <c r="N376" s="18"/>
      <c r="O376" s="18"/>
      <c r="P376" s="18"/>
      <c r="Q376" s="15"/>
      <c r="R376" s="15"/>
      <c r="S376" s="15"/>
      <c r="T376" s="18"/>
      <c r="U376" s="18"/>
      <c r="V376" s="18"/>
      <c r="W376" s="18"/>
      <c r="X376" s="15"/>
      <c r="Y376" s="14" t="s">
        <v>23667</v>
      </c>
      <c r="Z376" s="14"/>
      <c r="AA376" s="49" t="s">
        <v>3809</v>
      </c>
    </row>
    <row r="377" spans="1:27" s="21" customFormat="1" ht="24">
      <c r="A377" s="14">
        <v>377</v>
      </c>
      <c r="B377" s="14" t="s">
        <v>23622</v>
      </c>
      <c r="C377" s="14" t="s">
        <v>17712</v>
      </c>
      <c r="D377" s="51" t="s">
        <v>19635</v>
      </c>
      <c r="E377" s="15" t="s">
        <v>22506</v>
      </c>
      <c r="F377" s="15" t="s">
        <v>23382</v>
      </c>
      <c r="G377" s="44" t="s">
        <v>1584</v>
      </c>
      <c r="H377" s="15" t="s">
        <v>1585</v>
      </c>
      <c r="I377" s="16" t="s">
        <v>1586</v>
      </c>
      <c r="J377" s="16" t="s">
        <v>3809</v>
      </c>
      <c r="K377" s="15" t="s">
        <v>1587</v>
      </c>
      <c r="L377" s="15"/>
      <c r="M377" s="18"/>
      <c r="N377" s="18"/>
      <c r="O377" s="18"/>
      <c r="P377" s="18"/>
      <c r="Q377" s="15"/>
      <c r="R377" s="15"/>
      <c r="S377" s="15"/>
      <c r="T377" s="18"/>
      <c r="U377" s="18"/>
      <c r="V377" s="18"/>
      <c r="W377" s="18"/>
      <c r="X377" s="15"/>
      <c r="Y377" s="14" t="s">
        <v>23668</v>
      </c>
      <c r="Z377" s="14" t="str">
        <f>VLOOKUP(Y377,[1]ZOMAC!$E$2:$E$368,1,0)</f>
        <v>EL CARMEN DE BOLÍVAR</v>
      </c>
      <c r="AA377" s="49" t="s">
        <v>3809</v>
      </c>
    </row>
    <row r="378" spans="1:27" s="21" customFormat="1" ht="60">
      <c r="A378" s="14">
        <v>379</v>
      </c>
      <c r="B378" s="14" t="s">
        <v>23622</v>
      </c>
      <c r="C378" s="14" t="s">
        <v>17712</v>
      </c>
      <c r="D378" s="51" t="s">
        <v>1596</v>
      </c>
      <c r="E378" s="15" t="s">
        <v>1597</v>
      </c>
      <c r="F378" s="15" t="s">
        <v>23382</v>
      </c>
      <c r="G378" s="44" t="s">
        <v>1598</v>
      </c>
      <c r="H378" s="15" t="s">
        <v>1599</v>
      </c>
      <c r="I378" s="16" t="s">
        <v>1600</v>
      </c>
      <c r="J378" s="16" t="s">
        <v>3809</v>
      </c>
      <c r="K378" s="15" t="s">
        <v>1601</v>
      </c>
      <c r="L378" s="15"/>
      <c r="M378" s="18"/>
      <c r="N378" s="18"/>
      <c r="O378" s="18"/>
      <c r="P378" s="18"/>
      <c r="Q378" s="15"/>
      <c r="R378" s="15"/>
      <c r="S378" s="15"/>
      <c r="T378" s="18"/>
      <c r="U378" s="18"/>
      <c r="V378" s="18"/>
      <c r="W378" s="18"/>
      <c r="X378" s="15"/>
      <c r="Y378" s="14" t="s">
        <v>23670</v>
      </c>
      <c r="Z378" s="14" t="str">
        <f>VLOOKUP(Y378,[1]ZOMAC!$E$2:$E$368,1,0)</f>
        <v>ZAMBRANO</v>
      </c>
      <c r="AA378" s="49" t="s">
        <v>3809</v>
      </c>
    </row>
    <row r="379" spans="1:27" s="21" customFormat="1" ht="96">
      <c r="A379" s="14">
        <v>380</v>
      </c>
      <c r="B379" s="14" t="s">
        <v>23622</v>
      </c>
      <c r="C379" s="14" t="s">
        <v>17712</v>
      </c>
      <c r="D379" s="51" t="s">
        <v>1603</v>
      </c>
      <c r="E379" s="15" t="s">
        <v>1604</v>
      </c>
      <c r="F379" s="15" t="s">
        <v>23382</v>
      </c>
      <c r="G379" s="44" t="s">
        <v>1605</v>
      </c>
      <c r="H379" s="15" t="s">
        <v>1606</v>
      </c>
      <c r="I379" s="16" t="s">
        <v>1607</v>
      </c>
      <c r="J379" s="16" t="s">
        <v>3809</v>
      </c>
      <c r="K379" s="15" t="s">
        <v>1608</v>
      </c>
      <c r="L379" s="15"/>
      <c r="M379" s="18"/>
      <c r="N379" s="18"/>
      <c r="O379" s="18"/>
      <c r="P379" s="18"/>
      <c r="Q379" s="15"/>
      <c r="R379" s="15"/>
      <c r="S379" s="15"/>
      <c r="T379" s="18"/>
      <c r="U379" s="18"/>
      <c r="V379" s="18"/>
      <c r="W379" s="18"/>
      <c r="X379" s="15"/>
      <c r="Y379" s="14" t="s">
        <v>23667</v>
      </c>
      <c r="Z379" s="14"/>
      <c r="AA379" s="49" t="s">
        <v>3809</v>
      </c>
    </row>
    <row r="380" spans="1:27" s="21" customFormat="1" ht="48">
      <c r="A380" s="14">
        <v>381</v>
      </c>
      <c r="B380" s="14" t="s">
        <v>23622</v>
      </c>
      <c r="C380" s="14" t="s">
        <v>17712</v>
      </c>
      <c r="D380" s="51" t="s">
        <v>19636</v>
      </c>
      <c r="E380" s="15" t="s">
        <v>22507</v>
      </c>
      <c r="F380" s="15" t="s">
        <v>23382</v>
      </c>
      <c r="G380" s="44" t="s">
        <v>1611</v>
      </c>
      <c r="H380" s="15" t="s">
        <v>1612</v>
      </c>
      <c r="I380" s="16" t="s">
        <v>1613</v>
      </c>
      <c r="J380" s="16" t="s">
        <v>3809</v>
      </c>
      <c r="K380" s="15" t="s">
        <v>1614</v>
      </c>
      <c r="L380" s="15"/>
      <c r="M380" s="18"/>
      <c r="N380" s="18"/>
      <c r="O380" s="18"/>
      <c r="P380" s="18"/>
      <c r="Q380" s="15"/>
      <c r="R380" s="15"/>
      <c r="S380" s="15"/>
      <c r="T380" s="18"/>
      <c r="U380" s="18"/>
      <c r="V380" s="18"/>
      <c r="W380" s="18"/>
      <c r="X380" s="15"/>
      <c r="Y380" s="14" t="s">
        <v>11292</v>
      </c>
      <c r="Z380" s="14"/>
      <c r="AA380" s="49" t="s">
        <v>3809</v>
      </c>
    </row>
    <row r="381" spans="1:27" s="21" customFormat="1" ht="48">
      <c r="A381" s="14">
        <v>382</v>
      </c>
      <c r="B381" s="14" t="s">
        <v>23622</v>
      </c>
      <c r="C381" s="14" t="s">
        <v>17712</v>
      </c>
      <c r="D381" s="51" t="s">
        <v>19637</v>
      </c>
      <c r="E381" s="15" t="s">
        <v>22508</v>
      </c>
      <c r="F381" s="15" t="s">
        <v>23382</v>
      </c>
      <c r="G381" s="44" t="s">
        <v>1618</v>
      </c>
      <c r="H381" s="15" t="s">
        <v>1619</v>
      </c>
      <c r="I381" s="16" t="s">
        <v>1620</v>
      </c>
      <c r="J381" s="16" t="s">
        <v>3809</v>
      </c>
      <c r="K381" s="15" t="s">
        <v>1587</v>
      </c>
      <c r="L381" s="15"/>
      <c r="M381" s="18"/>
      <c r="N381" s="18"/>
      <c r="O381" s="18"/>
      <c r="P381" s="18"/>
      <c r="Q381" s="15"/>
      <c r="R381" s="15"/>
      <c r="S381" s="15"/>
      <c r="T381" s="18"/>
      <c r="U381" s="18"/>
      <c r="V381" s="18"/>
      <c r="W381" s="18"/>
      <c r="X381" s="15"/>
      <c r="Y381" s="14" t="s">
        <v>23658</v>
      </c>
      <c r="Z381" s="14" t="s">
        <v>23658</v>
      </c>
      <c r="AA381" s="49" t="s">
        <v>3809</v>
      </c>
    </row>
    <row r="382" spans="1:27" s="21" customFormat="1" ht="12">
      <c r="A382" s="14">
        <v>383</v>
      </c>
      <c r="B382" s="14" t="s">
        <v>23622</v>
      </c>
      <c r="C382" s="14" t="s">
        <v>17712</v>
      </c>
      <c r="D382" s="15" t="s">
        <v>19638</v>
      </c>
      <c r="E382" s="15" t="s">
        <v>19638</v>
      </c>
      <c r="F382" s="15" t="s">
        <v>5839</v>
      </c>
      <c r="G382" s="44" t="s">
        <v>1622</v>
      </c>
      <c r="H382" s="15"/>
      <c r="I382" s="16" t="s">
        <v>1623</v>
      </c>
      <c r="J382" s="16" t="s">
        <v>3809</v>
      </c>
      <c r="K382" s="15" t="s">
        <v>1624</v>
      </c>
      <c r="L382" s="15"/>
      <c r="M382" s="18"/>
      <c r="N382" s="18"/>
      <c r="O382" s="18"/>
      <c r="P382" s="18"/>
      <c r="Q382" s="15"/>
      <c r="R382" s="15"/>
      <c r="S382" s="15"/>
      <c r="T382" s="18"/>
      <c r="U382" s="18"/>
      <c r="V382" s="18"/>
      <c r="W382" s="18"/>
      <c r="X382" s="15"/>
      <c r="Y382" s="14" t="s">
        <v>23671</v>
      </c>
      <c r="Z382" s="14"/>
      <c r="AA382" s="49" t="s">
        <v>3809</v>
      </c>
    </row>
    <row r="383" spans="1:27" s="21" customFormat="1" ht="24">
      <c r="A383" s="14">
        <v>384</v>
      </c>
      <c r="B383" s="14" t="s">
        <v>23622</v>
      </c>
      <c r="C383" s="14" t="s">
        <v>17712</v>
      </c>
      <c r="D383" s="15" t="s">
        <v>1626</v>
      </c>
      <c r="E383" s="15" t="s">
        <v>1626</v>
      </c>
      <c r="F383" s="15" t="s">
        <v>5839</v>
      </c>
      <c r="G383" s="44" t="s">
        <v>1627</v>
      </c>
      <c r="H383" s="15"/>
      <c r="I383" s="16" t="s">
        <v>1628</v>
      </c>
      <c r="J383" s="16" t="s">
        <v>3809</v>
      </c>
      <c r="K383" s="15" t="s">
        <v>1629</v>
      </c>
      <c r="L383" s="15"/>
      <c r="M383" s="18"/>
      <c r="N383" s="18"/>
      <c r="O383" s="18"/>
      <c r="P383" s="18"/>
      <c r="Q383" s="15"/>
      <c r="R383" s="15"/>
      <c r="S383" s="15"/>
      <c r="T383" s="18"/>
      <c r="U383" s="18"/>
      <c r="V383" s="18"/>
      <c r="W383" s="18"/>
      <c r="X383" s="15"/>
      <c r="Y383" s="14" t="s">
        <v>23668</v>
      </c>
      <c r="Z383" s="14"/>
      <c r="AA383" s="49" t="s">
        <v>3809</v>
      </c>
    </row>
    <row r="384" spans="1:27" s="21" customFormat="1" ht="24">
      <c r="A384" s="14">
        <v>385</v>
      </c>
      <c r="B384" s="14" t="s">
        <v>23622</v>
      </c>
      <c r="C384" s="14" t="s">
        <v>17712</v>
      </c>
      <c r="D384" s="15" t="s">
        <v>19639</v>
      </c>
      <c r="E384" s="15" t="s">
        <v>19639</v>
      </c>
      <c r="F384" s="15" t="s">
        <v>5839</v>
      </c>
      <c r="G384" s="44"/>
      <c r="H384" s="15"/>
      <c r="I384" s="16" t="s">
        <v>1631</v>
      </c>
      <c r="J384" s="16" t="s">
        <v>3809</v>
      </c>
      <c r="K384" s="15" t="s">
        <v>1632</v>
      </c>
      <c r="L384" s="15"/>
      <c r="M384" s="18"/>
      <c r="N384" s="18"/>
      <c r="O384" s="18"/>
      <c r="P384" s="18"/>
      <c r="Q384" s="15"/>
      <c r="R384" s="15"/>
      <c r="S384" s="15"/>
      <c r="T384" s="18"/>
      <c r="U384" s="18"/>
      <c r="V384" s="18"/>
      <c r="W384" s="18"/>
      <c r="X384" s="15"/>
      <c r="Y384" s="14" t="s">
        <v>23666</v>
      </c>
      <c r="Z384" s="14"/>
      <c r="AA384" s="49" t="s">
        <v>3809</v>
      </c>
    </row>
    <row r="385" spans="1:27" s="21" customFormat="1" ht="12">
      <c r="A385" s="14">
        <v>386</v>
      </c>
      <c r="B385" s="14" t="s">
        <v>23622</v>
      </c>
      <c r="C385" s="14" t="s">
        <v>17712</v>
      </c>
      <c r="D385" s="15" t="s">
        <v>19640</v>
      </c>
      <c r="E385" s="15" t="s">
        <v>19640</v>
      </c>
      <c r="F385" s="15" t="s">
        <v>5839</v>
      </c>
      <c r="G385" s="44" t="s">
        <v>1634</v>
      </c>
      <c r="H385" s="15"/>
      <c r="I385" s="16" t="s">
        <v>1635</v>
      </c>
      <c r="J385" s="16" t="s">
        <v>3809</v>
      </c>
      <c r="K385" s="15" t="s">
        <v>1636</v>
      </c>
      <c r="L385" s="15"/>
      <c r="M385" s="18"/>
      <c r="N385" s="18"/>
      <c r="O385" s="18"/>
      <c r="P385" s="18"/>
      <c r="Q385" s="15"/>
      <c r="R385" s="15"/>
      <c r="S385" s="15"/>
      <c r="T385" s="18"/>
      <c r="U385" s="18"/>
      <c r="V385" s="18"/>
      <c r="W385" s="18"/>
      <c r="X385" s="15"/>
      <c r="Y385" s="14" t="s">
        <v>23668</v>
      </c>
      <c r="Z385" s="14"/>
      <c r="AA385" s="49" t="s">
        <v>3809</v>
      </c>
    </row>
    <row r="386" spans="1:27" s="21" customFormat="1" ht="48">
      <c r="A386" s="14">
        <v>387</v>
      </c>
      <c r="B386" s="14" t="s">
        <v>23622</v>
      </c>
      <c r="C386" s="14" t="s">
        <v>17712</v>
      </c>
      <c r="D386" s="51" t="s">
        <v>19641</v>
      </c>
      <c r="E386" s="15" t="s">
        <v>19681</v>
      </c>
      <c r="F386" s="15" t="s">
        <v>23382</v>
      </c>
      <c r="G386" s="44" t="s">
        <v>1639</v>
      </c>
      <c r="H386" s="15" t="s">
        <v>1640</v>
      </c>
      <c r="I386" s="16" t="s">
        <v>1641</v>
      </c>
      <c r="J386" s="16" t="s">
        <v>3809</v>
      </c>
      <c r="K386" s="15" t="s">
        <v>1642</v>
      </c>
      <c r="L386" s="15"/>
      <c r="M386" s="18"/>
      <c r="N386" s="18"/>
      <c r="O386" s="18"/>
      <c r="P386" s="18"/>
      <c r="Q386" s="15"/>
      <c r="R386" s="15"/>
      <c r="S386" s="15"/>
      <c r="T386" s="18"/>
      <c r="U386" s="18"/>
      <c r="V386" s="18"/>
      <c r="W386" s="18"/>
      <c r="X386" s="15"/>
      <c r="Y386" s="14" t="s">
        <v>23666</v>
      </c>
      <c r="Z386" s="14" t="str">
        <f>VLOOKUP(Y386,[1]ZOMAC!$E$2:$E$368,1,0)</f>
        <v>SAN JACINTO</v>
      </c>
      <c r="AA386" s="49" t="s">
        <v>3809</v>
      </c>
    </row>
    <row r="387" spans="1:27" s="21" customFormat="1" ht="60">
      <c r="A387" s="14">
        <v>388</v>
      </c>
      <c r="B387" s="14" t="s">
        <v>23622</v>
      </c>
      <c r="C387" s="14" t="s">
        <v>17712</v>
      </c>
      <c r="D387" s="15" t="s">
        <v>19642</v>
      </c>
      <c r="E387" s="15" t="s">
        <v>19642</v>
      </c>
      <c r="F387" s="15" t="s">
        <v>5839</v>
      </c>
      <c r="G387" s="44"/>
      <c r="H387" s="15"/>
      <c r="I387" s="16" t="s">
        <v>1644</v>
      </c>
      <c r="J387" s="16" t="s">
        <v>3809</v>
      </c>
      <c r="K387" s="15" t="s">
        <v>1645</v>
      </c>
      <c r="L387" s="15"/>
      <c r="M387" s="18"/>
      <c r="N387" s="18"/>
      <c r="O387" s="18"/>
      <c r="P387" s="18"/>
      <c r="Q387" s="15"/>
      <c r="R387" s="15"/>
      <c r="S387" s="15"/>
      <c r="T387" s="18"/>
      <c r="U387" s="18"/>
      <c r="V387" s="18"/>
      <c r="W387" s="18"/>
      <c r="X387" s="15"/>
      <c r="Y387" s="14" t="s">
        <v>23668</v>
      </c>
      <c r="Z387" s="14"/>
      <c r="AA387" s="49" t="s">
        <v>3809</v>
      </c>
    </row>
    <row r="388" spans="1:27" s="21" customFormat="1" ht="36">
      <c r="A388" s="14">
        <v>389</v>
      </c>
      <c r="B388" s="14" t="s">
        <v>23622</v>
      </c>
      <c r="C388" s="14" t="s">
        <v>17712</v>
      </c>
      <c r="D388" s="15" t="s">
        <v>19643</v>
      </c>
      <c r="E388" s="15" t="s">
        <v>19643</v>
      </c>
      <c r="F388" s="15" t="s">
        <v>5839</v>
      </c>
      <c r="G388" s="44"/>
      <c r="H388" s="15"/>
      <c r="I388" s="16" t="s">
        <v>1647</v>
      </c>
      <c r="J388" s="16" t="s">
        <v>3809</v>
      </c>
      <c r="K388" s="15" t="s">
        <v>1648</v>
      </c>
      <c r="L388" s="15"/>
      <c r="M388" s="18"/>
      <c r="N388" s="18"/>
      <c r="O388" s="18"/>
      <c r="P388" s="18"/>
      <c r="Q388" s="15"/>
      <c r="R388" s="15"/>
      <c r="S388" s="15"/>
      <c r="T388" s="18"/>
      <c r="U388" s="18"/>
      <c r="V388" s="18"/>
      <c r="W388" s="18"/>
      <c r="X388" s="15"/>
      <c r="Y388" s="14" t="s">
        <v>23668</v>
      </c>
      <c r="Z388" s="14"/>
      <c r="AA388" s="49" t="s">
        <v>3809</v>
      </c>
    </row>
    <row r="389" spans="1:27" s="21" customFormat="1" ht="60">
      <c r="A389" s="14">
        <v>390</v>
      </c>
      <c r="B389" s="14" t="s">
        <v>23622</v>
      </c>
      <c r="C389" s="14" t="s">
        <v>17712</v>
      </c>
      <c r="D389" s="15" t="s">
        <v>19644</v>
      </c>
      <c r="E389" s="15" t="s">
        <v>19644</v>
      </c>
      <c r="F389" s="15" t="s">
        <v>5839</v>
      </c>
      <c r="G389" s="44"/>
      <c r="H389" s="15"/>
      <c r="I389" s="16" t="s">
        <v>1647</v>
      </c>
      <c r="J389" s="16" t="s">
        <v>3809</v>
      </c>
      <c r="K389" s="15" t="s">
        <v>1645</v>
      </c>
      <c r="L389" s="15"/>
      <c r="M389" s="18"/>
      <c r="N389" s="18"/>
      <c r="O389" s="18"/>
      <c r="P389" s="18"/>
      <c r="Q389" s="15"/>
      <c r="R389" s="15"/>
      <c r="S389" s="15"/>
      <c r="T389" s="18"/>
      <c r="U389" s="18"/>
      <c r="V389" s="18"/>
      <c r="W389" s="18"/>
      <c r="X389" s="15"/>
      <c r="Y389" s="14" t="s">
        <v>23668</v>
      </c>
      <c r="Z389" s="14"/>
      <c r="AA389" s="49" t="s">
        <v>3809</v>
      </c>
    </row>
    <row r="390" spans="1:27" s="21" customFormat="1" ht="24">
      <c r="A390" s="14">
        <v>391</v>
      </c>
      <c r="B390" s="14" t="s">
        <v>23622</v>
      </c>
      <c r="C390" s="14" t="s">
        <v>17712</v>
      </c>
      <c r="D390" s="51" t="s">
        <v>1650</v>
      </c>
      <c r="E390" s="15" t="s">
        <v>1651</v>
      </c>
      <c r="F390" s="15" t="s">
        <v>23382</v>
      </c>
      <c r="G390" s="44" t="s">
        <v>1652</v>
      </c>
      <c r="H390" s="15" t="s">
        <v>1653</v>
      </c>
      <c r="I390" s="16" t="s">
        <v>1654</v>
      </c>
      <c r="J390" s="16" t="s">
        <v>3809</v>
      </c>
      <c r="K390" s="15" t="s">
        <v>1655</v>
      </c>
      <c r="L390" s="15"/>
      <c r="M390" s="18"/>
      <c r="N390" s="18"/>
      <c r="O390" s="18"/>
      <c r="P390" s="18"/>
      <c r="Q390" s="15"/>
      <c r="R390" s="15"/>
      <c r="S390" s="15"/>
      <c r="T390" s="18"/>
      <c r="U390" s="18"/>
      <c r="V390" s="18"/>
      <c r="W390" s="18"/>
      <c r="X390" s="15"/>
      <c r="Y390" s="14" t="s">
        <v>23672</v>
      </c>
      <c r="Z390" s="14"/>
      <c r="AA390" s="49" t="s">
        <v>3809</v>
      </c>
    </row>
    <row r="391" spans="1:27" s="21" customFormat="1" ht="24">
      <c r="A391" s="14">
        <v>392</v>
      </c>
      <c r="B391" s="14" t="s">
        <v>23622</v>
      </c>
      <c r="C391" s="14" t="s">
        <v>17712</v>
      </c>
      <c r="D391" s="51" t="s">
        <v>1657</v>
      </c>
      <c r="E391" s="15" t="s">
        <v>1658</v>
      </c>
      <c r="F391" s="15" t="s">
        <v>23382</v>
      </c>
      <c r="G391" s="44" t="s">
        <v>1659</v>
      </c>
      <c r="H391" s="15" t="s">
        <v>1660</v>
      </c>
      <c r="I391" s="16" t="s">
        <v>1661</v>
      </c>
      <c r="J391" s="16" t="s">
        <v>3809</v>
      </c>
      <c r="K391" s="15" t="s">
        <v>1662</v>
      </c>
      <c r="L391" s="15"/>
      <c r="M391" s="18"/>
      <c r="N391" s="18"/>
      <c r="O391" s="18"/>
      <c r="P391" s="18"/>
      <c r="Q391" s="15"/>
      <c r="R391" s="15"/>
      <c r="S391" s="15"/>
      <c r="T391" s="18"/>
      <c r="U391" s="18"/>
      <c r="V391" s="18"/>
      <c r="W391" s="18"/>
      <c r="X391" s="15"/>
      <c r="Y391" s="14" t="s">
        <v>23673</v>
      </c>
      <c r="Z391" s="14"/>
      <c r="AA391" s="49" t="s">
        <v>3809</v>
      </c>
    </row>
    <row r="392" spans="1:27" s="21" customFormat="1" ht="36">
      <c r="A392" s="14">
        <v>393</v>
      </c>
      <c r="B392" s="14" t="s">
        <v>23622</v>
      </c>
      <c r="C392" s="14" t="s">
        <v>17712</v>
      </c>
      <c r="D392" s="51" t="s">
        <v>19645</v>
      </c>
      <c r="E392" s="15" t="s">
        <v>22509</v>
      </c>
      <c r="F392" s="15" t="s">
        <v>23382</v>
      </c>
      <c r="G392" s="44" t="s">
        <v>1666</v>
      </c>
      <c r="H392" s="15" t="s">
        <v>1667</v>
      </c>
      <c r="I392" s="16" t="s">
        <v>1668</v>
      </c>
      <c r="J392" s="16" t="s">
        <v>3809</v>
      </c>
      <c r="K392" s="15" t="s">
        <v>1669</v>
      </c>
      <c r="L392" s="15"/>
      <c r="M392" s="18"/>
      <c r="N392" s="18"/>
      <c r="O392" s="18"/>
      <c r="P392" s="18"/>
      <c r="Q392" s="15"/>
      <c r="R392" s="15"/>
      <c r="S392" s="15"/>
      <c r="T392" s="18"/>
      <c r="U392" s="18"/>
      <c r="V392" s="18"/>
      <c r="W392" s="18"/>
      <c r="X392" s="15"/>
      <c r="Y392" s="14" t="s">
        <v>23661</v>
      </c>
      <c r="Z392" s="14"/>
      <c r="AA392" s="49" t="s">
        <v>3809</v>
      </c>
    </row>
    <row r="393" spans="1:27" s="21" customFormat="1" ht="24">
      <c r="A393" s="14">
        <v>394</v>
      </c>
      <c r="B393" s="14" t="s">
        <v>23622</v>
      </c>
      <c r="C393" s="14" t="s">
        <v>17712</v>
      </c>
      <c r="D393" s="51" t="s">
        <v>19646</v>
      </c>
      <c r="E393" s="15" t="s">
        <v>22510</v>
      </c>
      <c r="F393" s="15" t="s">
        <v>23382</v>
      </c>
      <c r="G393" s="44" t="s">
        <v>1672</v>
      </c>
      <c r="H393" s="15" t="s">
        <v>1585</v>
      </c>
      <c r="I393" s="16" t="s">
        <v>1673</v>
      </c>
      <c r="J393" s="16" t="s">
        <v>3809</v>
      </c>
      <c r="K393" s="15" t="s">
        <v>1587</v>
      </c>
      <c r="L393" s="15"/>
      <c r="M393" s="18"/>
      <c r="N393" s="18"/>
      <c r="O393" s="18"/>
      <c r="P393" s="18"/>
      <c r="Q393" s="15"/>
      <c r="R393" s="15"/>
      <c r="S393" s="15"/>
      <c r="T393" s="18"/>
      <c r="U393" s="18"/>
      <c r="V393" s="18"/>
      <c r="W393" s="18"/>
      <c r="X393" s="15"/>
      <c r="Y393" s="14" t="s">
        <v>23668</v>
      </c>
      <c r="Z393" s="14" t="str">
        <f>VLOOKUP(Y393,[1]ZOMAC!$E$2:$E$368,1,0)</f>
        <v>EL CARMEN DE BOLÍVAR</v>
      </c>
      <c r="AA393" s="49" t="s">
        <v>3809</v>
      </c>
    </row>
    <row r="394" spans="1:27" s="21" customFormat="1" ht="48">
      <c r="A394" s="14">
        <v>395</v>
      </c>
      <c r="B394" s="14" t="s">
        <v>23622</v>
      </c>
      <c r="C394" s="14" t="s">
        <v>17712</v>
      </c>
      <c r="D394" s="15" t="s">
        <v>19647</v>
      </c>
      <c r="E394" s="15" t="s">
        <v>19647</v>
      </c>
      <c r="F394" s="15" t="s">
        <v>5839</v>
      </c>
      <c r="G394" s="44"/>
      <c r="H394" s="15"/>
      <c r="I394" s="16" t="s">
        <v>1647</v>
      </c>
      <c r="J394" s="16" t="s">
        <v>3809</v>
      </c>
      <c r="K394" s="15" t="s">
        <v>1675</v>
      </c>
      <c r="L394" s="15"/>
      <c r="M394" s="18"/>
      <c r="N394" s="18"/>
      <c r="O394" s="18"/>
      <c r="P394" s="18"/>
      <c r="Q394" s="15"/>
      <c r="R394" s="15"/>
      <c r="S394" s="15"/>
      <c r="T394" s="18"/>
      <c r="U394" s="18"/>
      <c r="V394" s="18"/>
      <c r="W394" s="18"/>
      <c r="X394" s="15"/>
      <c r="Y394" s="14" t="s">
        <v>23668</v>
      </c>
      <c r="Z394" s="14"/>
      <c r="AA394" s="49" t="s">
        <v>3809</v>
      </c>
    </row>
    <row r="395" spans="1:27" s="21" customFormat="1" ht="48">
      <c r="A395" s="14">
        <v>396</v>
      </c>
      <c r="B395" s="14" t="s">
        <v>23622</v>
      </c>
      <c r="C395" s="14" t="s">
        <v>17712</v>
      </c>
      <c r="D395" s="51" t="s">
        <v>19648</v>
      </c>
      <c r="E395" s="15" t="s">
        <v>22511</v>
      </c>
      <c r="F395" s="15" t="s">
        <v>23382</v>
      </c>
      <c r="G395" s="44" t="s">
        <v>1678</v>
      </c>
      <c r="H395" s="15" t="s">
        <v>1679</v>
      </c>
      <c r="I395" s="16" t="s">
        <v>1680</v>
      </c>
      <c r="J395" s="16" t="s">
        <v>3809</v>
      </c>
      <c r="K395" s="15" t="s">
        <v>1681</v>
      </c>
      <c r="L395" s="15"/>
      <c r="M395" s="18"/>
      <c r="N395" s="18"/>
      <c r="O395" s="18"/>
      <c r="P395" s="18"/>
      <c r="Q395" s="15"/>
      <c r="R395" s="15"/>
      <c r="S395" s="15"/>
      <c r="T395" s="18"/>
      <c r="U395" s="18"/>
      <c r="V395" s="18"/>
      <c r="W395" s="18"/>
      <c r="X395" s="15"/>
      <c r="Y395" s="14" t="s">
        <v>11292</v>
      </c>
      <c r="Z395" s="14"/>
      <c r="AA395" s="49" t="s">
        <v>3809</v>
      </c>
    </row>
    <row r="396" spans="1:27" s="21" customFormat="1" ht="36">
      <c r="A396" s="14">
        <v>397</v>
      </c>
      <c r="B396" s="14" t="s">
        <v>23622</v>
      </c>
      <c r="C396" s="14" t="s">
        <v>17712</v>
      </c>
      <c r="D396" s="51" t="s">
        <v>19631</v>
      </c>
      <c r="E396" s="15" t="s">
        <v>22499</v>
      </c>
      <c r="F396" s="15" t="s">
        <v>23382</v>
      </c>
      <c r="G396" s="44" t="s">
        <v>1466</v>
      </c>
      <c r="H396" s="15" t="s">
        <v>1467</v>
      </c>
      <c r="I396" s="16" t="s">
        <v>1468</v>
      </c>
      <c r="J396" s="16" t="s">
        <v>3809</v>
      </c>
      <c r="K396" s="15" t="s">
        <v>1682</v>
      </c>
      <c r="L396" s="15"/>
      <c r="M396" s="18"/>
      <c r="N396" s="18"/>
      <c r="O396" s="18"/>
      <c r="P396" s="18"/>
      <c r="Q396" s="15"/>
      <c r="R396" s="15"/>
      <c r="S396" s="15"/>
      <c r="T396" s="18"/>
      <c r="U396" s="18"/>
      <c r="V396" s="18"/>
      <c r="W396" s="18"/>
      <c r="X396" s="15"/>
      <c r="Y396" s="14" t="s">
        <v>23658</v>
      </c>
      <c r="Z396" s="14" t="s">
        <v>23658</v>
      </c>
      <c r="AA396" s="49" t="s">
        <v>3809</v>
      </c>
    </row>
    <row r="397" spans="1:27" s="21" customFormat="1" ht="48">
      <c r="A397" s="14">
        <v>398</v>
      </c>
      <c r="B397" s="14" t="s">
        <v>23622</v>
      </c>
      <c r="C397" s="14" t="s">
        <v>17712</v>
      </c>
      <c r="D397" s="15" t="s">
        <v>19649</v>
      </c>
      <c r="E397" s="15" t="s">
        <v>19649</v>
      </c>
      <c r="F397" s="15" t="s">
        <v>5839</v>
      </c>
      <c r="G397" s="44"/>
      <c r="H397" s="15"/>
      <c r="I397" s="16" t="s">
        <v>1684</v>
      </c>
      <c r="J397" s="16" t="s">
        <v>3809</v>
      </c>
      <c r="K397" s="15" t="s">
        <v>1685</v>
      </c>
      <c r="L397" s="15"/>
      <c r="M397" s="18"/>
      <c r="N397" s="18"/>
      <c r="O397" s="18"/>
      <c r="P397" s="18"/>
      <c r="Q397" s="15"/>
      <c r="R397" s="15"/>
      <c r="S397" s="15"/>
      <c r="T397" s="18"/>
      <c r="U397" s="18"/>
      <c r="V397" s="18"/>
      <c r="W397" s="18"/>
      <c r="X397" s="15"/>
      <c r="Y397" s="14" t="s">
        <v>11292</v>
      </c>
      <c r="Z397" s="14"/>
      <c r="AA397" s="49" t="s">
        <v>3809</v>
      </c>
    </row>
    <row r="398" spans="1:27" s="21" customFormat="1" ht="48">
      <c r="A398" s="14">
        <v>399</v>
      </c>
      <c r="B398" s="14" t="s">
        <v>23622</v>
      </c>
      <c r="C398" s="14" t="s">
        <v>17712</v>
      </c>
      <c r="D398" s="51" t="s">
        <v>26056</v>
      </c>
      <c r="E398" s="15" t="s">
        <v>22512</v>
      </c>
      <c r="F398" s="15" t="s">
        <v>23382</v>
      </c>
      <c r="G398" s="44" t="s">
        <v>1688</v>
      </c>
      <c r="H398" s="15" t="s">
        <v>1689</v>
      </c>
      <c r="I398" s="16" t="s">
        <v>1690</v>
      </c>
      <c r="J398" s="16" t="s">
        <v>3809</v>
      </c>
      <c r="K398" s="15" t="s">
        <v>1691</v>
      </c>
      <c r="L398" s="15"/>
      <c r="M398" s="18"/>
      <c r="N398" s="18"/>
      <c r="O398" s="18"/>
      <c r="P398" s="18"/>
      <c r="Q398" s="15"/>
      <c r="R398" s="15"/>
      <c r="S398" s="15"/>
      <c r="T398" s="18"/>
      <c r="U398" s="18"/>
      <c r="V398" s="18"/>
      <c r="W398" s="18"/>
      <c r="X398" s="15"/>
      <c r="Y398" s="14" t="s">
        <v>23670</v>
      </c>
      <c r="Z398" s="14" t="str">
        <f>VLOOKUP(Y398,[1]ZOMAC!$E$2:$E$368,1,0)</f>
        <v>ZAMBRANO</v>
      </c>
      <c r="AA398" s="49" t="s">
        <v>3809</v>
      </c>
    </row>
    <row r="399" spans="1:27" s="21" customFormat="1" ht="24">
      <c r="A399" s="14">
        <v>400</v>
      </c>
      <c r="B399" s="14" t="s">
        <v>23622</v>
      </c>
      <c r="C399" s="14" t="s">
        <v>17712</v>
      </c>
      <c r="D399" s="15" t="s">
        <v>19650</v>
      </c>
      <c r="E399" s="15" t="s">
        <v>19650</v>
      </c>
      <c r="F399" s="15" t="s">
        <v>5839</v>
      </c>
      <c r="G399" s="44" t="s">
        <v>1693</v>
      </c>
      <c r="H399" s="15"/>
      <c r="I399" s="16" t="s">
        <v>1694</v>
      </c>
      <c r="J399" s="16" t="s">
        <v>3809</v>
      </c>
      <c r="K399" s="15" t="s">
        <v>1695</v>
      </c>
      <c r="L399" s="15"/>
      <c r="M399" s="18"/>
      <c r="N399" s="18"/>
      <c r="O399" s="18"/>
      <c r="P399" s="18"/>
      <c r="Q399" s="15"/>
      <c r="R399" s="15"/>
      <c r="S399" s="15"/>
      <c r="T399" s="18"/>
      <c r="U399" s="18"/>
      <c r="V399" s="18"/>
      <c r="W399" s="18"/>
      <c r="X399" s="15"/>
      <c r="Y399" s="14" t="s">
        <v>23670</v>
      </c>
      <c r="Z399" s="14"/>
      <c r="AA399" s="49" t="s">
        <v>3809</v>
      </c>
    </row>
    <row r="400" spans="1:27" s="21" customFormat="1" ht="24">
      <c r="A400" s="14">
        <v>401</v>
      </c>
      <c r="B400" s="14" t="s">
        <v>23622</v>
      </c>
      <c r="C400" s="14" t="s">
        <v>17712</v>
      </c>
      <c r="D400" s="15" t="s">
        <v>19651</v>
      </c>
      <c r="E400" s="15" t="s">
        <v>19651</v>
      </c>
      <c r="F400" s="15" t="s">
        <v>5839</v>
      </c>
      <c r="G400" s="44"/>
      <c r="H400" s="15"/>
      <c r="I400" s="16" t="s">
        <v>1697</v>
      </c>
      <c r="J400" s="16" t="s">
        <v>3809</v>
      </c>
      <c r="K400" s="15" t="s">
        <v>1698</v>
      </c>
      <c r="L400" s="15"/>
      <c r="M400" s="18"/>
      <c r="N400" s="18"/>
      <c r="O400" s="18"/>
      <c r="P400" s="18"/>
      <c r="Q400" s="15"/>
      <c r="R400" s="15"/>
      <c r="S400" s="15"/>
      <c r="T400" s="18"/>
      <c r="U400" s="18"/>
      <c r="V400" s="18"/>
      <c r="W400" s="18"/>
      <c r="X400" s="15"/>
      <c r="Y400" s="14" t="s">
        <v>23670</v>
      </c>
      <c r="Z400" s="14"/>
      <c r="AA400" s="49" t="s">
        <v>3809</v>
      </c>
    </row>
    <row r="401" spans="1:27" s="21" customFormat="1" ht="24">
      <c r="A401" s="14">
        <v>402</v>
      </c>
      <c r="B401" s="14" t="s">
        <v>23622</v>
      </c>
      <c r="C401" s="14" t="s">
        <v>17712</v>
      </c>
      <c r="D401" s="15" t="s">
        <v>19652</v>
      </c>
      <c r="E401" s="15" t="s">
        <v>19652</v>
      </c>
      <c r="F401" s="15" t="s">
        <v>5839</v>
      </c>
      <c r="G401" s="44"/>
      <c r="H401" s="15"/>
      <c r="I401" s="16" t="s">
        <v>1700</v>
      </c>
      <c r="J401" s="16" t="s">
        <v>3809</v>
      </c>
      <c r="K401" s="15" t="s">
        <v>1701</v>
      </c>
      <c r="L401" s="15"/>
      <c r="M401" s="18"/>
      <c r="N401" s="18"/>
      <c r="O401" s="18"/>
      <c r="P401" s="18"/>
      <c r="Q401" s="15"/>
      <c r="R401" s="15"/>
      <c r="S401" s="15"/>
      <c r="T401" s="18"/>
      <c r="U401" s="18"/>
      <c r="V401" s="18"/>
      <c r="W401" s="18"/>
      <c r="X401" s="15"/>
      <c r="Y401" s="14" t="s">
        <v>23674</v>
      </c>
      <c r="Z401" s="14"/>
      <c r="AA401" s="49" t="s">
        <v>3809</v>
      </c>
    </row>
    <row r="402" spans="1:27" s="21" customFormat="1" ht="60">
      <c r="A402" s="14">
        <v>403</v>
      </c>
      <c r="B402" s="14" t="s">
        <v>23622</v>
      </c>
      <c r="C402" s="14" t="s">
        <v>17712</v>
      </c>
      <c r="D402" s="51" t="s">
        <v>19653</v>
      </c>
      <c r="E402" s="15" t="s">
        <v>22513</v>
      </c>
      <c r="F402" s="15" t="s">
        <v>23382</v>
      </c>
      <c r="G402" s="44" t="s">
        <v>1705</v>
      </c>
      <c r="H402" s="15" t="s">
        <v>1706</v>
      </c>
      <c r="I402" s="16" t="s">
        <v>1707</v>
      </c>
      <c r="J402" s="16" t="s">
        <v>3809</v>
      </c>
      <c r="K402" s="15" t="s">
        <v>1708</v>
      </c>
      <c r="L402" s="15"/>
      <c r="M402" s="18"/>
      <c r="N402" s="18"/>
      <c r="O402" s="18"/>
      <c r="P402" s="18"/>
      <c r="Q402" s="15"/>
      <c r="R402" s="15"/>
      <c r="S402" s="15"/>
      <c r="T402" s="18"/>
      <c r="U402" s="18"/>
      <c r="V402" s="18"/>
      <c r="W402" s="18"/>
      <c r="X402" s="15"/>
      <c r="Y402" s="14" t="s">
        <v>23675</v>
      </c>
      <c r="Z402" s="14"/>
      <c r="AA402" s="49" t="s">
        <v>3809</v>
      </c>
    </row>
    <row r="403" spans="1:27" s="21" customFormat="1" ht="48">
      <c r="A403" s="14">
        <v>404</v>
      </c>
      <c r="B403" s="14" t="s">
        <v>23622</v>
      </c>
      <c r="C403" s="14" t="s">
        <v>17712</v>
      </c>
      <c r="D403" s="15" t="s">
        <v>19654</v>
      </c>
      <c r="E403" s="15" t="s">
        <v>19654</v>
      </c>
      <c r="F403" s="15" t="s">
        <v>5839</v>
      </c>
      <c r="G403" s="44"/>
      <c r="H403" s="15"/>
      <c r="I403" s="16" t="s">
        <v>1711</v>
      </c>
      <c r="J403" s="16" t="s">
        <v>3809</v>
      </c>
      <c r="K403" s="15" t="s">
        <v>1712</v>
      </c>
      <c r="L403" s="15"/>
      <c r="M403" s="18"/>
      <c r="N403" s="18"/>
      <c r="O403" s="18"/>
      <c r="P403" s="18"/>
      <c r="Q403" s="15"/>
      <c r="R403" s="15"/>
      <c r="S403" s="15"/>
      <c r="T403" s="18"/>
      <c r="U403" s="18"/>
      <c r="V403" s="18"/>
      <c r="W403" s="18"/>
      <c r="X403" s="15"/>
      <c r="Y403" s="14" t="s">
        <v>23667</v>
      </c>
      <c r="Z403" s="14"/>
      <c r="AA403" s="49" t="s">
        <v>3809</v>
      </c>
    </row>
    <row r="404" spans="1:27" s="21" customFormat="1" ht="12">
      <c r="A404" s="14">
        <v>405</v>
      </c>
      <c r="B404" s="14" t="s">
        <v>23622</v>
      </c>
      <c r="C404" s="14" t="s">
        <v>17712</v>
      </c>
      <c r="D404" s="15" t="s">
        <v>1824</v>
      </c>
      <c r="E404" s="15" t="s">
        <v>1824</v>
      </c>
      <c r="F404" s="15" t="s">
        <v>5839</v>
      </c>
      <c r="G404" s="44" t="s">
        <v>1714</v>
      </c>
      <c r="H404" s="15"/>
      <c r="I404" s="16" t="s">
        <v>1715</v>
      </c>
      <c r="J404" s="16" t="s">
        <v>3809</v>
      </c>
      <c r="K404" s="15" t="s">
        <v>1655</v>
      </c>
      <c r="L404" s="15"/>
      <c r="M404" s="18"/>
      <c r="N404" s="18"/>
      <c r="O404" s="18"/>
      <c r="P404" s="18"/>
      <c r="Q404" s="15"/>
      <c r="R404" s="15"/>
      <c r="S404" s="15"/>
      <c r="T404" s="18"/>
      <c r="U404" s="18"/>
      <c r="V404" s="18"/>
      <c r="W404" s="18"/>
      <c r="X404" s="15"/>
      <c r="Y404" s="14" t="s">
        <v>23676</v>
      </c>
      <c r="Z404" s="14"/>
      <c r="AA404" s="49" t="s">
        <v>3809</v>
      </c>
    </row>
    <row r="405" spans="1:27" s="21" customFormat="1" ht="12">
      <c r="A405" s="14">
        <v>406</v>
      </c>
      <c r="B405" s="14" t="s">
        <v>23622</v>
      </c>
      <c r="C405" s="14" t="s">
        <v>17712</v>
      </c>
      <c r="D405" s="15" t="s">
        <v>19655</v>
      </c>
      <c r="E405" s="15" t="s">
        <v>19655</v>
      </c>
      <c r="F405" s="15" t="s">
        <v>5839</v>
      </c>
      <c r="G405" s="44" t="s">
        <v>1718</v>
      </c>
      <c r="H405" s="15"/>
      <c r="I405" s="16" t="s">
        <v>1719</v>
      </c>
      <c r="J405" s="16" t="s">
        <v>3809</v>
      </c>
      <c r="K405" s="15" t="s">
        <v>1681</v>
      </c>
      <c r="L405" s="15"/>
      <c r="M405" s="18"/>
      <c r="N405" s="18"/>
      <c r="O405" s="18"/>
      <c r="P405" s="18"/>
      <c r="Q405" s="15"/>
      <c r="R405" s="15"/>
      <c r="S405" s="15"/>
      <c r="T405" s="18"/>
      <c r="U405" s="18"/>
      <c r="V405" s="18"/>
      <c r="W405" s="18"/>
      <c r="X405" s="15"/>
      <c r="Y405" s="14" t="s">
        <v>23666</v>
      </c>
      <c r="Z405" s="14"/>
      <c r="AA405" s="49" t="s">
        <v>3809</v>
      </c>
    </row>
    <row r="406" spans="1:27" s="21" customFormat="1" ht="36">
      <c r="A406" s="14">
        <v>407</v>
      </c>
      <c r="B406" s="14" t="s">
        <v>23622</v>
      </c>
      <c r="C406" s="14" t="s">
        <v>17712</v>
      </c>
      <c r="D406" s="15" t="s">
        <v>19656</v>
      </c>
      <c r="E406" s="15" t="s">
        <v>19656</v>
      </c>
      <c r="F406" s="15" t="s">
        <v>5839</v>
      </c>
      <c r="G406" s="44"/>
      <c r="H406" s="15"/>
      <c r="I406" s="16" t="s">
        <v>1721</v>
      </c>
      <c r="J406" s="16" t="s">
        <v>3809</v>
      </c>
      <c r="K406" s="15" t="s">
        <v>1722</v>
      </c>
      <c r="L406" s="15"/>
      <c r="M406" s="18"/>
      <c r="N406" s="18"/>
      <c r="O406" s="18"/>
      <c r="P406" s="18"/>
      <c r="Q406" s="15"/>
      <c r="R406" s="15"/>
      <c r="S406" s="15"/>
      <c r="T406" s="18"/>
      <c r="U406" s="18"/>
      <c r="V406" s="18"/>
      <c r="W406" s="18"/>
      <c r="X406" s="15"/>
      <c r="Y406" s="14" t="s">
        <v>23674</v>
      </c>
      <c r="Z406" s="14"/>
      <c r="AA406" s="49" t="s">
        <v>3809</v>
      </c>
    </row>
    <row r="407" spans="1:27" s="21" customFormat="1" ht="24">
      <c r="A407" s="14">
        <v>408</v>
      </c>
      <c r="B407" s="14" t="s">
        <v>23622</v>
      </c>
      <c r="C407" s="14" t="s">
        <v>17712</v>
      </c>
      <c r="D407" s="15" t="s">
        <v>19657</v>
      </c>
      <c r="E407" s="15" t="s">
        <v>19657</v>
      </c>
      <c r="F407" s="15" t="s">
        <v>5839</v>
      </c>
      <c r="G407" s="44" t="s">
        <v>1724</v>
      </c>
      <c r="H407" s="15"/>
      <c r="I407" s="16" t="s">
        <v>1725</v>
      </c>
      <c r="J407" s="16" t="s">
        <v>3809</v>
      </c>
      <c r="K407" s="15" t="s">
        <v>1669</v>
      </c>
      <c r="L407" s="15"/>
      <c r="M407" s="18"/>
      <c r="N407" s="18"/>
      <c r="O407" s="18"/>
      <c r="P407" s="18"/>
      <c r="Q407" s="15"/>
      <c r="R407" s="15"/>
      <c r="S407" s="15"/>
      <c r="T407" s="18"/>
      <c r="U407" s="18"/>
      <c r="V407" s="18"/>
      <c r="W407" s="18"/>
      <c r="X407" s="15"/>
      <c r="Y407" s="14" t="s">
        <v>18750</v>
      </c>
      <c r="Z407" s="14"/>
      <c r="AA407" s="49" t="s">
        <v>3809</v>
      </c>
    </row>
    <row r="408" spans="1:27" s="21" customFormat="1" ht="72">
      <c r="A408" s="14">
        <v>409</v>
      </c>
      <c r="B408" s="14" t="s">
        <v>23622</v>
      </c>
      <c r="C408" s="14" t="s">
        <v>17712</v>
      </c>
      <c r="D408" s="51" t="s">
        <v>1727</v>
      </c>
      <c r="E408" s="15" t="s">
        <v>1727</v>
      </c>
      <c r="F408" s="15" t="s">
        <v>23382</v>
      </c>
      <c r="G408" s="44" t="s">
        <v>1728</v>
      </c>
      <c r="H408" s="15" t="s">
        <v>1729</v>
      </c>
      <c r="I408" s="16" t="s">
        <v>1730</v>
      </c>
      <c r="J408" s="16" t="s">
        <v>3809</v>
      </c>
      <c r="K408" s="15" t="s">
        <v>1576</v>
      </c>
      <c r="L408" s="15"/>
      <c r="M408" s="18"/>
      <c r="N408" s="18"/>
      <c r="O408" s="18"/>
      <c r="P408" s="18"/>
      <c r="Q408" s="15"/>
      <c r="R408" s="15"/>
      <c r="S408" s="15"/>
      <c r="T408" s="18"/>
      <c r="U408" s="18"/>
      <c r="V408" s="18"/>
      <c r="W408" s="18"/>
      <c r="X408" s="15"/>
      <c r="Y408" s="14" t="s">
        <v>23677</v>
      </c>
      <c r="Z408" s="14" t="s">
        <v>23677</v>
      </c>
      <c r="AA408" s="49" t="s">
        <v>3809</v>
      </c>
    </row>
    <row r="409" spans="1:27" s="21" customFormat="1" ht="60">
      <c r="A409" s="14">
        <v>410</v>
      </c>
      <c r="B409" s="14" t="s">
        <v>23622</v>
      </c>
      <c r="C409" s="14" t="s">
        <v>17712</v>
      </c>
      <c r="D409" s="51" t="s">
        <v>1732</v>
      </c>
      <c r="E409" s="15" t="s">
        <v>1733</v>
      </c>
      <c r="F409" s="15" t="s">
        <v>23382</v>
      </c>
      <c r="G409" s="44" t="s">
        <v>1734</v>
      </c>
      <c r="H409" s="15" t="s">
        <v>1735</v>
      </c>
      <c r="I409" s="16" t="s">
        <v>1736</v>
      </c>
      <c r="J409" s="16" t="s">
        <v>3809</v>
      </c>
      <c r="K409" s="15" t="s">
        <v>1737</v>
      </c>
      <c r="L409" s="15"/>
      <c r="M409" s="18"/>
      <c r="N409" s="18"/>
      <c r="O409" s="18"/>
      <c r="P409" s="18"/>
      <c r="Q409" s="15"/>
      <c r="R409" s="15"/>
      <c r="S409" s="15"/>
      <c r="T409" s="18"/>
      <c r="U409" s="18"/>
      <c r="V409" s="18"/>
      <c r="W409" s="18"/>
      <c r="X409" s="15"/>
      <c r="Y409" s="14" t="s">
        <v>23667</v>
      </c>
      <c r="Z409" s="14"/>
      <c r="AA409" s="49" t="s">
        <v>3809</v>
      </c>
    </row>
    <row r="410" spans="1:27" s="21" customFormat="1" ht="96">
      <c r="A410" s="14">
        <v>411</v>
      </c>
      <c r="B410" s="14" t="s">
        <v>23622</v>
      </c>
      <c r="C410" s="14" t="s">
        <v>17712</v>
      </c>
      <c r="D410" s="51" t="s">
        <v>1738</v>
      </c>
      <c r="E410" s="15" t="s">
        <v>1739</v>
      </c>
      <c r="F410" s="15" t="s">
        <v>23382</v>
      </c>
      <c r="G410" s="44" t="s">
        <v>1740</v>
      </c>
      <c r="H410" s="15" t="s">
        <v>1741</v>
      </c>
      <c r="I410" s="16" t="s">
        <v>1742</v>
      </c>
      <c r="J410" s="16" t="s">
        <v>3809</v>
      </c>
      <c r="K410" s="15" t="s">
        <v>1743</v>
      </c>
      <c r="L410" s="15"/>
      <c r="M410" s="18"/>
      <c r="N410" s="18"/>
      <c r="O410" s="18"/>
      <c r="P410" s="18"/>
      <c r="Q410" s="15"/>
      <c r="R410" s="15"/>
      <c r="S410" s="15"/>
      <c r="T410" s="18"/>
      <c r="U410" s="18"/>
      <c r="V410" s="18"/>
      <c r="W410" s="18"/>
      <c r="X410" s="15"/>
      <c r="Y410" s="14" t="s">
        <v>23667</v>
      </c>
      <c r="Z410" s="14"/>
      <c r="AA410" s="49" t="s">
        <v>3809</v>
      </c>
    </row>
    <row r="411" spans="1:27" s="21" customFormat="1" ht="60">
      <c r="A411" s="14">
        <v>412</v>
      </c>
      <c r="B411" s="14" t="s">
        <v>23622</v>
      </c>
      <c r="C411" s="14" t="s">
        <v>17712</v>
      </c>
      <c r="D411" s="51" t="s">
        <v>1744</v>
      </c>
      <c r="E411" s="15" t="s">
        <v>1745</v>
      </c>
      <c r="F411" s="15" t="s">
        <v>23382</v>
      </c>
      <c r="G411" s="44" t="s">
        <v>1746</v>
      </c>
      <c r="H411" s="15" t="s">
        <v>1747</v>
      </c>
      <c r="I411" s="16" t="s">
        <v>1748</v>
      </c>
      <c r="J411" s="16" t="s">
        <v>3809</v>
      </c>
      <c r="K411" s="15" t="s">
        <v>1749</v>
      </c>
      <c r="L411" s="15"/>
      <c r="M411" s="18"/>
      <c r="N411" s="18"/>
      <c r="O411" s="18"/>
      <c r="P411" s="18"/>
      <c r="Q411" s="15"/>
      <c r="R411" s="15"/>
      <c r="S411" s="15"/>
      <c r="T411" s="18"/>
      <c r="U411" s="18"/>
      <c r="V411" s="18"/>
      <c r="W411" s="18"/>
      <c r="X411" s="15"/>
      <c r="Y411" s="14" t="s">
        <v>23667</v>
      </c>
      <c r="Z411" s="14"/>
      <c r="AA411" s="49" t="s">
        <v>3809</v>
      </c>
    </row>
    <row r="412" spans="1:27" s="21" customFormat="1" ht="48">
      <c r="A412" s="14">
        <v>413</v>
      </c>
      <c r="B412" s="14" t="s">
        <v>23622</v>
      </c>
      <c r="C412" s="14" t="s">
        <v>17712</v>
      </c>
      <c r="D412" s="51" t="s">
        <v>19658</v>
      </c>
      <c r="E412" s="15" t="s">
        <v>19659</v>
      </c>
      <c r="F412" s="15" t="s">
        <v>23382</v>
      </c>
      <c r="G412" s="44" t="s">
        <v>1752</v>
      </c>
      <c r="H412" s="15" t="s">
        <v>1753</v>
      </c>
      <c r="I412" s="16" t="s">
        <v>1754</v>
      </c>
      <c r="J412" s="16" t="s">
        <v>3809</v>
      </c>
      <c r="K412" s="15" t="s">
        <v>1755</v>
      </c>
      <c r="L412" s="15"/>
      <c r="M412" s="18"/>
      <c r="N412" s="18"/>
      <c r="O412" s="18"/>
      <c r="P412" s="18"/>
      <c r="Q412" s="15"/>
      <c r="R412" s="15"/>
      <c r="S412" s="15"/>
      <c r="T412" s="18"/>
      <c r="U412" s="18"/>
      <c r="V412" s="18"/>
      <c r="W412" s="18"/>
      <c r="X412" s="15"/>
      <c r="Y412" s="14" t="s">
        <v>23678</v>
      </c>
      <c r="Z412" s="14"/>
      <c r="AA412" s="49" t="s">
        <v>3809</v>
      </c>
    </row>
    <row r="413" spans="1:27" s="21" customFormat="1" ht="84">
      <c r="A413" s="14">
        <v>414</v>
      </c>
      <c r="B413" s="14" t="s">
        <v>23622</v>
      </c>
      <c r="C413" s="14" t="s">
        <v>17712</v>
      </c>
      <c r="D413" s="15" t="s">
        <v>19659</v>
      </c>
      <c r="E413" s="15" t="s">
        <v>19659</v>
      </c>
      <c r="F413" s="15" t="s">
        <v>5839</v>
      </c>
      <c r="G413" s="44" t="s">
        <v>1757</v>
      </c>
      <c r="H413" s="15"/>
      <c r="I413" s="16" t="s">
        <v>1758</v>
      </c>
      <c r="J413" s="16" t="s">
        <v>3809</v>
      </c>
      <c r="K413" s="15" t="s">
        <v>1759</v>
      </c>
      <c r="L413" s="15"/>
      <c r="M413" s="18"/>
      <c r="N413" s="18"/>
      <c r="O413" s="18"/>
      <c r="P413" s="18"/>
      <c r="Q413" s="15"/>
      <c r="R413" s="15"/>
      <c r="S413" s="15"/>
      <c r="T413" s="18"/>
      <c r="U413" s="18"/>
      <c r="V413" s="18"/>
      <c r="W413" s="18"/>
      <c r="X413" s="15"/>
      <c r="Y413" s="14" t="s">
        <v>23678</v>
      </c>
      <c r="Z413" s="14"/>
      <c r="AA413" s="49" t="s">
        <v>3809</v>
      </c>
    </row>
    <row r="414" spans="1:27" s="21" customFormat="1" ht="72">
      <c r="A414" s="14">
        <v>415</v>
      </c>
      <c r="B414" s="14" t="s">
        <v>23622</v>
      </c>
      <c r="C414" s="14" t="s">
        <v>17712</v>
      </c>
      <c r="D414" s="51" t="s">
        <v>19660</v>
      </c>
      <c r="E414" s="15" t="s">
        <v>22514</v>
      </c>
      <c r="F414" s="15" t="s">
        <v>23382</v>
      </c>
      <c r="G414" s="44" t="s">
        <v>1762</v>
      </c>
      <c r="H414" s="15" t="s">
        <v>1763</v>
      </c>
      <c r="I414" s="16" t="s">
        <v>1764</v>
      </c>
      <c r="J414" s="16" t="s">
        <v>3809</v>
      </c>
      <c r="K414" s="15" t="s">
        <v>1765</v>
      </c>
      <c r="L414" s="15"/>
      <c r="M414" s="18"/>
      <c r="N414" s="18"/>
      <c r="O414" s="18"/>
      <c r="P414" s="18"/>
      <c r="Q414" s="15"/>
      <c r="R414" s="15"/>
      <c r="S414" s="15"/>
      <c r="T414" s="18"/>
      <c r="U414" s="18"/>
      <c r="V414" s="18"/>
      <c r="W414" s="18"/>
      <c r="X414" s="15"/>
      <c r="Y414" s="14" t="s">
        <v>23678</v>
      </c>
      <c r="Z414" s="14"/>
      <c r="AA414" s="49" t="s">
        <v>3809</v>
      </c>
    </row>
    <row r="415" spans="1:27" s="21" customFormat="1" ht="72">
      <c r="A415" s="14">
        <v>416</v>
      </c>
      <c r="B415" s="14" t="s">
        <v>23622</v>
      </c>
      <c r="C415" s="14" t="s">
        <v>17712</v>
      </c>
      <c r="D415" s="51" t="s">
        <v>19661</v>
      </c>
      <c r="E415" s="15" t="s">
        <v>22515</v>
      </c>
      <c r="F415" s="15" t="s">
        <v>23382</v>
      </c>
      <c r="G415" s="44" t="s">
        <v>1762</v>
      </c>
      <c r="H415" s="15" t="s">
        <v>1768</v>
      </c>
      <c r="I415" s="16" t="s">
        <v>1769</v>
      </c>
      <c r="J415" s="16" t="s">
        <v>3809</v>
      </c>
      <c r="K415" s="15" t="s">
        <v>1765</v>
      </c>
      <c r="L415" s="15"/>
      <c r="M415" s="18"/>
      <c r="N415" s="18"/>
      <c r="O415" s="18"/>
      <c r="P415" s="18"/>
      <c r="Q415" s="15"/>
      <c r="R415" s="15"/>
      <c r="S415" s="15"/>
      <c r="T415" s="18"/>
      <c r="U415" s="18"/>
      <c r="V415" s="18"/>
      <c r="W415" s="18"/>
      <c r="X415" s="15"/>
      <c r="Y415" s="14" t="s">
        <v>23678</v>
      </c>
      <c r="Z415" s="14"/>
      <c r="AA415" s="49" t="s">
        <v>3809</v>
      </c>
    </row>
    <row r="416" spans="1:27" s="21" customFormat="1" ht="48">
      <c r="A416" s="14">
        <v>417</v>
      </c>
      <c r="B416" s="14" t="s">
        <v>23622</v>
      </c>
      <c r="C416" s="14" t="s">
        <v>17712</v>
      </c>
      <c r="D416" s="51" t="s">
        <v>19662</v>
      </c>
      <c r="E416" s="15" t="s">
        <v>22516</v>
      </c>
      <c r="F416" s="15" t="s">
        <v>23382</v>
      </c>
      <c r="G416" s="44" t="s">
        <v>1772</v>
      </c>
      <c r="H416" s="15" t="s">
        <v>1773</v>
      </c>
      <c r="I416" s="16" t="s">
        <v>1774</v>
      </c>
      <c r="J416" s="16" t="s">
        <v>3809</v>
      </c>
      <c r="K416" s="15" t="s">
        <v>1775</v>
      </c>
      <c r="L416" s="15"/>
      <c r="M416" s="18"/>
      <c r="N416" s="18"/>
      <c r="O416" s="18"/>
      <c r="P416" s="18"/>
      <c r="Q416" s="15"/>
      <c r="R416" s="15"/>
      <c r="S416" s="15"/>
      <c r="T416" s="18"/>
      <c r="U416" s="18"/>
      <c r="V416" s="18"/>
      <c r="W416" s="18"/>
      <c r="X416" s="15"/>
      <c r="Y416" s="14" t="s">
        <v>23677</v>
      </c>
      <c r="Z416" s="14" t="s">
        <v>23677</v>
      </c>
      <c r="AA416" s="49" t="s">
        <v>3809</v>
      </c>
    </row>
    <row r="417" spans="1:27" s="21" customFormat="1" ht="24">
      <c r="A417" s="14">
        <v>418</v>
      </c>
      <c r="B417" s="14" t="s">
        <v>23622</v>
      </c>
      <c r="C417" s="14" t="s">
        <v>17712</v>
      </c>
      <c r="D417" s="15" t="s">
        <v>19663</v>
      </c>
      <c r="E417" s="15" t="s">
        <v>19663</v>
      </c>
      <c r="F417" s="15" t="s">
        <v>5839</v>
      </c>
      <c r="G417" s="44" t="s">
        <v>1777</v>
      </c>
      <c r="H417" s="15"/>
      <c r="I417" s="16" t="s">
        <v>1778</v>
      </c>
      <c r="J417" s="16" t="s">
        <v>3809</v>
      </c>
      <c r="K417" s="15" t="s">
        <v>1779</v>
      </c>
      <c r="L417" s="15"/>
      <c r="M417" s="18"/>
      <c r="N417" s="18"/>
      <c r="O417" s="18"/>
      <c r="P417" s="18"/>
      <c r="Q417" s="15"/>
      <c r="R417" s="15"/>
      <c r="S417" s="15"/>
      <c r="T417" s="18"/>
      <c r="U417" s="18"/>
      <c r="V417" s="18"/>
      <c r="W417" s="18"/>
      <c r="X417" s="15"/>
      <c r="Y417" s="14" t="s">
        <v>23675</v>
      </c>
      <c r="Z417" s="14"/>
      <c r="AA417" s="49" t="s">
        <v>3809</v>
      </c>
    </row>
    <row r="418" spans="1:27" s="21" customFormat="1" ht="36">
      <c r="A418" s="14">
        <v>419</v>
      </c>
      <c r="B418" s="14" t="s">
        <v>23622</v>
      </c>
      <c r="C418" s="14" t="s">
        <v>17712</v>
      </c>
      <c r="D418" s="15" t="s">
        <v>19664</v>
      </c>
      <c r="E418" s="15" t="s">
        <v>19664</v>
      </c>
      <c r="F418" s="15" t="s">
        <v>5839</v>
      </c>
      <c r="G418" s="44"/>
      <c r="H418" s="15"/>
      <c r="I418" s="16" t="s">
        <v>1781</v>
      </c>
      <c r="J418" s="16" t="s">
        <v>3809</v>
      </c>
      <c r="K418" s="15" t="s">
        <v>1782</v>
      </c>
      <c r="L418" s="15"/>
      <c r="M418" s="18"/>
      <c r="N418" s="18"/>
      <c r="O418" s="18"/>
      <c r="P418" s="18"/>
      <c r="Q418" s="15"/>
      <c r="R418" s="15"/>
      <c r="S418" s="15"/>
      <c r="T418" s="18"/>
      <c r="U418" s="18"/>
      <c r="V418" s="18"/>
      <c r="W418" s="18"/>
      <c r="X418" s="15"/>
      <c r="Y418" s="14" t="s">
        <v>23678</v>
      </c>
      <c r="Z418" s="14"/>
      <c r="AA418" s="49" t="s">
        <v>3809</v>
      </c>
    </row>
    <row r="419" spans="1:27" s="21" customFormat="1" ht="48">
      <c r="A419" s="14">
        <v>420</v>
      </c>
      <c r="B419" s="14" t="s">
        <v>23622</v>
      </c>
      <c r="C419" s="14" t="s">
        <v>17712</v>
      </c>
      <c r="D419" s="51" t="s">
        <v>1783</v>
      </c>
      <c r="E419" s="15" t="s">
        <v>22517</v>
      </c>
      <c r="F419" s="15" t="s">
        <v>23382</v>
      </c>
      <c r="G419" s="44" t="s">
        <v>1785</v>
      </c>
      <c r="H419" s="15" t="s">
        <v>1786</v>
      </c>
      <c r="I419" s="16" t="s">
        <v>1781</v>
      </c>
      <c r="J419" s="16" t="s">
        <v>3809</v>
      </c>
      <c r="K419" s="15" t="s">
        <v>1787</v>
      </c>
      <c r="L419" s="15"/>
      <c r="M419" s="18"/>
      <c r="N419" s="18"/>
      <c r="O419" s="18"/>
      <c r="P419" s="18"/>
      <c r="Q419" s="15"/>
      <c r="R419" s="15"/>
      <c r="S419" s="15"/>
      <c r="T419" s="18"/>
      <c r="U419" s="18"/>
      <c r="V419" s="18"/>
      <c r="W419" s="18"/>
      <c r="X419" s="15"/>
      <c r="Y419" s="14" t="s">
        <v>23678</v>
      </c>
      <c r="Z419" s="14"/>
      <c r="AA419" s="49" t="s">
        <v>3809</v>
      </c>
    </row>
    <row r="420" spans="1:27" s="21" customFormat="1" ht="24">
      <c r="A420" s="14">
        <v>421</v>
      </c>
      <c r="B420" s="14" t="s">
        <v>23622</v>
      </c>
      <c r="C420" s="14" t="s">
        <v>17712</v>
      </c>
      <c r="D420" s="15" t="s">
        <v>1788</v>
      </c>
      <c r="E420" s="15" t="s">
        <v>1788</v>
      </c>
      <c r="F420" s="15" t="s">
        <v>5839</v>
      </c>
      <c r="G420" s="44"/>
      <c r="H420" s="15"/>
      <c r="I420" s="16" t="s">
        <v>1575</v>
      </c>
      <c r="J420" s="16" t="s">
        <v>3809</v>
      </c>
      <c r="K420" s="15" t="s">
        <v>1576</v>
      </c>
      <c r="L420" s="15"/>
      <c r="M420" s="18"/>
      <c r="N420" s="18"/>
      <c r="O420" s="18"/>
      <c r="P420" s="18"/>
      <c r="Q420" s="15"/>
      <c r="R420" s="15"/>
      <c r="S420" s="15"/>
      <c r="T420" s="18"/>
      <c r="U420" s="18"/>
      <c r="V420" s="18"/>
      <c r="W420" s="18"/>
      <c r="X420" s="15"/>
      <c r="Y420" s="14" t="s">
        <v>23666</v>
      </c>
      <c r="Z420" s="14"/>
      <c r="AA420" s="49" t="s">
        <v>3809</v>
      </c>
    </row>
    <row r="421" spans="1:27" s="21" customFormat="1" ht="72">
      <c r="A421" s="14">
        <v>422</v>
      </c>
      <c r="B421" s="14" t="s">
        <v>23622</v>
      </c>
      <c r="C421" s="14" t="s">
        <v>17712</v>
      </c>
      <c r="D421" s="51" t="s">
        <v>19665</v>
      </c>
      <c r="E421" s="15" t="s">
        <v>1790</v>
      </c>
      <c r="F421" s="15" t="s">
        <v>23382</v>
      </c>
      <c r="G421" s="44" t="s">
        <v>1791</v>
      </c>
      <c r="H421" s="15" t="s">
        <v>1792</v>
      </c>
      <c r="I421" s="16" t="s">
        <v>1793</v>
      </c>
      <c r="J421" s="16" t="s">
        <v>3809</v>
      </c>
      <c r="K421" s="15" t="s">
        <v>1681</v>
      </c>
      <c r="L421" s="15"/>
      <c r="M421" s="18"/>
      <c r="N421" s="18"/>
      <c r="O421" s="18"/>
      <c r="P421" s="18"/>
      <c r="Q421" s="15"/>
      <c r="R421" s="15"/>
      <c r="S421" s="15"/>
      <c r="T421" s="18"/>
      <c r="U421" s="18"/>
      <c r="V421" s="18"/>
      <c r="W421" s="18"/>
      <c r="X421" s="15"/>
      <c r="Y421" s="14" t="s">
        <v>23676</v>
      </c>
      <c r="Z421" s="14"/>
      <c r="AA421" s="49" t="s">
        <v>3809</v>
      </c>
    </row>
    <row r="422" spans="1:27" s="21" customFormat="1" ht="36">
      <c r="A422" s="14">
        <v>423</v>
      </c>
      <c r="B422" s="14" t="s">
        <v>23622</v>
      </c>
      <c r="C422" s="14" t="s">
        <v>17712</v>
      </c>
      <c r="D422" s="51" t="s">
        <v>19666</v>
      </c>
      <c r="E422" s="15" t="s">
        <v>22518</v>
      </c>
      <c r="F422" s="15" t="s">
        <v>23382</v>
      </c>
      <c r="G422" s="44" t="s">
        <v>1796</v>
      </c>
      <c r="H422" s="15" t="s">
        <v>1797</v>
      </c>
      <c r="I422" s="16" t="s">
        <v>1798</v>
      </c>
      <c r="J422" s="16" t="s">
        <v>3809</v>
      </c>
      <c r="K422" s="15" t="s">
        <v>1587</v>
      </c>
      <c r="L422" s="15"/>
      <c r="M422" s="18"/>
      <c r="N422" s="18"/>
      <c r="O422" s="18"/>
      <c r="P422" s="18"/>
      <c r="Q422" s="15"/>
      <c r="R422" s="15"/>
      <c r="S422" s="15"/>
      <c r="T422" s="18"/>
      <c r="U422" s="18"/>
      <c r="V422" s="18"/>
      <c r="W422" s="18"/>
      <c r="X422" s="15"/>
      <c r="Y422" s="14" t="s">
        <v>23658</v>
      </c>
      <c r="Z422" s="14" t="s">
        <v>23658</v>
      </c>
      <c r="AA422" s="49" t="s">
        <v>3809</v>
      </c>
    </row>
    <row r="423" spans="1:27" s="21" customFormat="1" ht="36">
      <c r="A423" s="14">
        <v>424</v>
      </c>
      <c r="B423" s="14" t="s">
        <v>23622</v>
      </c>
      <c r="C423" s="14" t="s">
        <v>17712</v>
      </c>
      <c r="D423" s="15" t="s">
        <v>19667</v>
      </c>
      <c r="E423" s="15" t="s">
        <v>19667</v>
      </c>
      <c r="F423" s="15" t="s">
        <v>5839</v>
      </c>
      <c r="G423" s="44" t="s">
        <v>1800</v>
      </c>
      <c r="H423" s="15"/>
      <c r="I423" s="16" t="s">
        <v>1801</v>
      </c>
      <c r="J423" s="16" t="s">
        <v>3809</v>
      </c>
      <c r="K423" s="15" t="s">
        <v>1802</v>
      </c>
      <c r="L423" s="15"/>
      <c r="M423" s="18"/>
      <c r="N423" s="18"/>
      <c r="O423" s="18"/>
      <c r="P423" s="18"/>
      <c r="Q423" s="15"/>
      <c r="R423" s="15"/>
      <c r="S423" s="15"/>
      <c r="T423" s="18"/>
      <c r="U423" s="18"/>
      <c r="V423" s="18"/>
      <c r="W423" s="18"/>
      <c r="X423" s="15"/>
      <c r="Y423" s="14" t="s">
        <v>23665</v>
      </c>
      <c r="Z423" s="14"/>
      <c r="AA423" s="49" t="s">
        <v>3809</v>
      </c>
    </row>
    <row r="424" spans="1:27" s="21" customFormat="1" ht="60">
      <c r="A424" s="14">
        <v>425</v>
      </c>
      <c r="B424" s="14" t="s">
        <v>23622</v>
      </c>
      <c r="C424" s="14" t="s">
        <v>17712</v>
      </c>
      <c r="D424" s="15" t="s">
        <v>19668</v>
      </c>
      <c r="E424" s="15" t="s">
        <v>19668</v>
      </c>
      <c r="F424" s="15" t="s">
        <v>5839</v>
      </c>
      <c r="G424" s="44"/>
      <c r="H424" s="15"/>
      <c r="I424" s="16" t="s">
        <v>1804</v>
      </c>
      <c r="J424" s="16" t="s">
        <v>3809</v>
      </c>
      <c r="K424" s="15" t="s">
        <v>1805</v>
      </c>
      <c r="L424" s="15"/>
      <c r="M424" s="18"/>
      <c r="N424" s="18"/>
      <c r="O424" s="18"/>
      <c r="P424" s="18"/>
      <c r="Q424" s="15"/>
      <c r="R424" s="15"/>
      <c r="S424" s="15"/>
      <c r="T424" s="18"/>
      <c r="U424" s="18"/>
      <c r="V424" s="18"/>
      <c r="W424" s="18"/>
      <c r="X424" s="15"/>
      <c r="Y424" s="14" t="s">
        <v>23667</v>
      </c>
      <c r="Z424" s="14"/>
      <c r="AA424" s="49" t="s">
        <v>3809</v>
      </c>
    </row>
    <row r="425" spans="1:27" s="21" customFormat="1" ht="48">
      <c r="A425" s="14">
        <v>426</v>
      </c>
      <c r="B425" s="14" t="s">
        <v>23622</v>
      </c>
      <c r="C425" s="14" t="s">
        <v>17712</v>
      </c>
      <c r="D425" s="50" t="s">
        <v>19669</v>
      </c>
      <c r="E425" s="15" t="s">
        <v>19669</v>
      </c>
      <c r="F425" s="15" t="s">
        <v>23382</v>
      </c>
      <c r="G425" s="44" t="s">
        <v>1806</v>
      </c>
      <c r="H425" s="15" t="s">
        <v>1807</v>
      </c>
      <c r="I425" s="16" t="s">
        <v>1808</v>
      </c>
      <c r="J425" s="16" t="s">
        <v>3809</v>
      </c>
      <c r="K425" s="15" t="s">
        <v>1809</v>
      </c>
      <c r="L425" s="15"/>
      <c r="M425" s="18"/>
      <c r="N425" s="18"/>
      <c r="O425" s="18"/>
      <c r="P425" s="18"/>
      <c r="Q425" s="15"/>
      <c r="R425" s="15"/>
      <c r="S425" s="15"/>
      <c r="T425" s="18"/>
      <c r="U425" s="18"/>
      <c r="V425" s="18"/>
      <c r="W425" s="18"/>
      <c r="X425" s="15"/>
      <c r="Y425" s="14" t="s">
        <v>11292</v>
      </c>
      <c r="Z425" s="14"/>
      <c r="AA425" s="49" t="s">
        <v>3809</v>
      </c>
    </row>
    <row r="426" spans="1:27" s="21" customFormat="1" ht="96">
      <c r="A426" s="14">
        <v>427</v>
      </c>
      <c r="B426" s="14" t="s">
        <v>23622</v>
      </c>
      <c r="C426" s="14" t="s">
        <v>17712</v>
      </c>
      <c r="D426" s="15" t="s">
        <v>19670</v>
      </c>
      <c r="E426" s="15" t="s">
        <v>19670</v>
      </c>
      <c r="F426" s="15" t="s">
        <v>5839</v>
      </c>
      <c r="G426" s="44"/>
      <c r="H426" s="15"/>
      <c r="I426" s="16" t="s">
        <v>1811</v>
      </c>
      <c r="J426" s="16" t="s">
        <v>3809</v>
      </c>
      <c r="K426" s="15" t="s">
        <v>1812</v>
      </c>
      <c r="L426" s="15"/>
      <c r="M426" s="18"/>
      <c r="N426" s="18"/>
      <c r="O426" s="18"/>
      <c r="P426" s="18"/>
      <c r="Q426" s="15"/>
      <c r="R426" s="15"/>
      <c r="S426" s="15"/>
      <c r="T426" s="18"/>
      <c r="U426" s="18"/>
      <c r="V426" s="18"/>
      <c r="W426" s="18"/>
      <c r="X426" s="15"/>
      <c r="Y426" s="14" t="s">
        <v>23667</v>
      </c>
      <c r="Z426" s="14"/>
      <c r="AA426" s="49" t="s">
        <v>3809</v>
      </c>
    </row>
    <row r="427" spans="1:27" s="21" customFormat="1" ht="216">
      <c r="A427" s="14">
        <v>428</v>
      </c>
      <c r="B427" s="14" t="s">
        <v>23622</v>
      </c>
      <c r="C427" s="14" t="s">
        <v>17712</v>
      </c>
      <c r="D427" s="15" t="s">
        <v>19671</v>
      </c>
      <c r="E427" s="15" t="s">
        <v>22519</v>
      </c>
      <c r="F427" s="15" t="s">
        <v>23382</v>
      </c>
      <c r="G427" s="44" t="s">
        <v>1815</v>
      </c>
      <c r="H427" s="15" t="s">
        <v>1816</v>
      </c>
      <c r="I427" s="16" t="s">
        <v>1817</v>
      </c>
      <c r="J427" s="16" t="s">
        <v>3809</v>
      </c>
      <c r="K427" s="15" t="s">
        <v>1818</v>
      </c>
      <c r="L427" s="15"/>
      <c r="M427" s="18"/>
      <c r="N427" s="18"/>
      <c r="O427" s="18"/>
      <c r="P427" s="18"/>
      <c r="Q427" s="15"/>
      <c r="R427" s="15"/>
      <c r="S427" s="15"/>
      <c r="T427" s="18"/>
      <c r="U427" s="18"/>
      <c r="V427" s="18"/>
      <c r="W427" s="18"/>
      <c r="X427" s="15"/>
      <c r="Y427" s="14" t="s">
        <v>23665</v>
      </c>
      <c r="Z427" s="14"/>
      <c r="AA427" s="49" t="s">
        <v>3809</v>
      </c>
    </row>
    <row r="428" spans="1:27" s="21" customFormat="1" ht="24">
      <c r="A428" s="14">
        <v>429</v>
      </c>
      <c r="B428" s="14" t="s">
        <v>23622</v>
      </c>
      <c r="C428" s="14" t="s">
        <v>17712</v>
      </c>
      <c r="D428" s="51" t="s">
        <v>19672</v>
      </c>
      <c r="E428" s="15" t="s">
        <v>22520</v>
      </c>
      <c r="F428" s="15" t="s">
        <v>23382</v>
      </c>
      <c r="G428" s="44" t="s">
        <v>1466</v>
      </c>
      <c r="H428" s="15" t="s">
        <v>1467</v>
      </c>
      <c r="I428" s="16" t="s">
        <v>1821</v>
      </c>
      <c r="J428" s="16" t="s">
        <v>3809</v>
      </c>
      <c r="K428" s="15" t="s">
        <v>1822</v>
      </c>
      <c r="L428" s="15"/>
      <c r="M428" s="18"/>
      <c r="N428" s="18"/>
      <c r="O428" s="18"/>
      <c r="P428" s="18"/>
      <c r="Q428" s="15"/>
      <c r="R428" s="15"/>
      <c r="S428" s="15"/>
      <c r="T428" s="18"/>
      <c r="U428" s="18"/>
      <c r="V428" s="18"/>
      <c r="W428" s="18"/>
      <c r="X428" s="15"/>
      <c r="Y428" s="14" t="s">
        <v>23658</v>
      </c>
      <c r="Z428" s="14" t="s">
        <v>23658</v>
      </c>
      <c r="AA428" s="49" t="s">
        <v>3809</v>
      </c>
    </row>
    <row r="429" spans="1:27" s="21" customFormat="1" ht="24">
      <c r="A429" s="14">
        <v>430</v>
      </c>
      <c r="B429" s="14" t="s">
        <v>23622</v>
      </c>
      <c r="C429" s="14" t="s">
        <v>17712</v>
      </c>
      <c r="D429" s="51" t="s">
        <v>1823</v>
      </c>
      <c r="E429" s="15" t="s">
        <v>1824</v>
      </c>
      <c r="F429" s="15" t="s">
        <v>23382</v>
      </c>
      <c r="G429" s="44" t="s">
        <v>1714</v>
      </c>
      <c r="H429" s="15" t="s">
        <v>1825</v>
      </c>
      <c r="I429" s="16" t="s">
        <v>1715</v>
      </c>
      <c r="J429" s="16" t="s">
        <v>3809</v>
      </c>
      <c r="K429" s="15" t="s">
        <v>1826</v>
      </c>
      <c r="L429" s="15"/>
      <c r="M429" s="18"/>
      <c r="N429" s="18"/>
      <c r="O429" s="18"/>
      <c r="P429" s="18"/>
      <c r="Q429" s="15"/>
      <c r="R429" s="15"/>
      <c r="S429" s="15"/>
      <c r="T429" s="18"/>
      <c r="U429" s="18"/>
      <c r="V429" s="18"/>
      <c r="W429" s="18"/>
      <c r="X429" s="15"/>
      <c r="Y429" s="14" t="s">
        <v>23676</v>
      </c>
      <c r="Z429" s="14"/>
      <c r="AA429" s="49" t="s">
        <v>3809</v>
      </c>
    </row>
    <row r="430" spans="1:27" s="21" customFormat="1" ht="72">
      <c r="A430" s="14">
        <v>431</v>
      </c>
      <c r="B430" s="14" t="s">
        <v>23622</v>
      </c>
      <c r="C430" s="14" t="s">
        <v>17712</v>
      </c>
      <c r="D430" s="51" t="s">
        <v>1827</v>
      </c>
      <c r="E430" s="15" t="s">
        <v>22521</v>
      </c>
      <c r="F430" s="15" t="s">
        <v>23382</v>
      </c>
      <c r="G430" s="44" t="s">
        <v>1728</v>
      </c>
      <c r="H430" s="15" t="s">
        <v>1829</v>
      </c>
      <c r="I430" s="16" t="s">
        <v>1730</v>
      </c>
      <c r="J430" s="16" t="s">
        <v>3809</v>
      </c>
      <c r="K430" s="15" t="s">
        <v>1830</v>
      </c>
      <c r="L430" s="15"/>
      <c r="M430" s="18"/>
      <c r="N430" s="18"/>
      <c r="O430" s="18"/>
      <c r="P430" s="18"/>
      <c r="Q430" s="15"/>
      <c r="R430" s="15"/>
      <c r="S430" s="15"/>
      <c r="T430" s="18"/>
      <c r="U430" s="18"/>
      <c r="V430" s="18"/>
      <c r="W430" s="18"/>
      <c r="X430" s="15"/>
      <c r="Y430" s="14" t="s">
        <v>23677</v>
      </c>
      <c r="Z430" s="14" t="s">
        <v>23677</v>
      </c>
      <c r="AA430" s="49" t="s">
        <v>3809</v>
      </c>
    </row>
    <row r="431" spans="1:27" s="21" customFormat="1" ht="108">
      <c r="A431" s="14">
        <v>432</v>
      </c>
      <c r="B431" s="14" t="s">
        <v>23622</v>
      </c>
      <c r="C431" s="14" t="s">
        <v>17712</v>
      </c>
      <c r="D431" s="51" t="s">
        <v>1831</v>
      </c>
      <c r="E431" s="15" t="s">
        <v>19681</v>
      </c>
      <c r="F431" s="15" t="s">
        <v>23382</v>
      </c>
      <c r="G431" s="44" t="s">
        <v>1833</v>
      </c>
      <c r="H431" s="15" t="s">
        <v>1640</v>
      </c>
      <c r="I431" s="16" t="s">
        <v>1834</v>
      </c>
      <c r="J431" s="16" t="s">
        <v>3809</v>
      </c>
      <c r="K431" s="15" t="s">
        <v>1835</v>
      </c>
      <c r="L431" s="15"/>
      <c r="M431" s="18"/>
      <c r="N431" s="18"/>
      <c r="O431" s="18"/>
      <c r="P431" s="18"/>
      <c r="Q431" s="15"/>
      <c r="R431" s="15"/>
      <c r="S431" s="15"/>
      <c r="T431" s="18"/>
      <c r="U431" s="18"/>
      <c r="V431" s="18"/>
      <c r="W431" s="18"/>
      <c r="X431" s="15"/>
      <c r="Y431" s="14" t="s">
        <v>23666</v>
      </c>
      <c r="Z431" s="14" t="str">
        <f>VLOOKUP(Y431,[1]ZOMAC!$E$2:$E$368,1,0)</f>
        <v>SAN JACINTO</v>
      </c>
      <c r="AA431" s="49" t="s">
        <v>3809</v>
      </c>
    </row>
    <row r="432" spans="1:27" s="21" customFormat="1" ht="96">
      <c r="A432" s="14">
        <v>433</v>
      </c>
      <c r="B432" s="14" t="s">
        <v>23622</v>
      </c>
      <c r="C432" s="14" t="s">
        <v>17712</v>
      </c>
      <c r="D432" s="51" t="s">
        <v>19673</v>
      </c>
      <c r="E432" s="15" t="s">
        <v>1837</v>
      </c>
      <c r="F432" s="15" t="s">
        <v>23382</v>
      </c>
      <c r="G432" s="44" t="s">
        <v>1815</v>
      </c>
      <c r="H432" s="15" t="s">
        <v>1816</v>
      </c>
      <c r="I432" s="16" t="s">
        <v>1838</v>
      </c>
      <c r="J432" s="16" t="s">
        <v>3809</v>
      </c>
      <c r="K432" s="15" t="s">
        <v>1839</v>
      </c>
      <c r="L432" s="15"/>
      <c r="M432" s="18"/>
      <c r="N432" s="18"/>
      <c r="O432" s="18"/>
      <c r="P432" s="18"/>
      <c r="Q432" s="15"/>
      <c r="R432" s="15"/>
      <c r="S432" s="15"/>
      <c r="T432" s="18"/>
      <c r="U432" s="18"/>
      <c r="V432" s="18"/>
      <c r="W432" s="18"/>
      <c r="X432" s="15"/>
      <c r="Y432" s="14" t="s">
        <v>11292</v>
      </c>
      <c r="Z432" s="14"/>
      <c r="AA432" s="49" t="s">
        <v>3809</v>
      </c>
    </row>
    <row r="433" spans="1:27" s="21" customFormat="1" ht="12">
      <c r="A433" s="14">
        <v>434</v>
      </c>
      <c r="B433" s="14" t="s">
        <v>23622</v>
      </c>
      <c r="C433" s="14" t="s">
        <v>17712</v>
      </c>
      <c r="D433" s="15" t="s">
        <v>19674</v>
      </c>
      <c r="E433" s="15" t="s">
        <v>19674</v>
      </c>
      <c r="F433" s="15" t="s">
        <v>5839</v>
      </c>
      <c r="G433" s="44" t="s">
        <v>1796</v>
      </c>
      <c r="H433" s="15"/>
      <c r="I433" s="16" t="s">
        <v>1841</v>
      </c>
      <c r="J433" s="16" t="s">
        <v>3809</v>
      </c>
      <c r="K433" s="15" t="s">
        <v>1587</v>
      </c>
      <c r="L433" s="15"/>
      <c r="M433" s="18"/>
      <c r="N433" s="18"/>
      <c r="O433" s="18"/>
      <c r="P433" s="18"/>
      <c r="Q433" s="15"/>
      <c r="R433" s="15"/>
      <c r="S433" s="15"/>
      <c r="T433" s="18"/>
      <c r="U433" s="18"/>
      <c r="V433" s="18"/>
      <c r="W433" s="18"/>
      <c r="X433" s="15"/>
      <c r="Y433" s="14" t="s">
        <v>23658</v>
      </c>
      <c r="Z433" s="14"/>
      <c r="AA433" s="49" t="s">
        <v>3809</v>
      </c>
    </row>
    <row r="434" spans="1:27" s="21" customFormat="1" ht="84">
      <c r="A434" s="14">
        <v>435</v>
      </c>
      <c r="B434" s="14" t="s">
        <v>23622</v>
      </c>
      <c r="C434" s="14" t="s">
        <v>17712</v>
      </c>
      <c r="D434" s="51" t="s">
        <v>1842</v>
      </c>
      <c r="E434" s="15" t="s">
        <v>1843</v>
      </c>
      <c r="F434" s="15" t="s">
        <v>23382</v>
      </c>
      <c r="G434" s="44" t="s">
        <v>1844</v>
      </c>
      <c r="H434" s="15" t="s">
        <v>1845</v>
      </c>
      <c r="I434" s="16" t="s">
        <v>1846</v>
      </c>
      <c r="J434" s="16" t="s">
        <v>3809</v>
      </c>
      <c r="K434" s="15" t="s">
        <v>1847</v>
      </c>
      <c r="L434" s="15"/>
      <c r="M434" s="18"/>
      <c r="N434" s="18"/>
      <c r="O434" s="18"/>
      <c r="P434" s="18"/>
      <c r="Q434" s="15"/>
      <c r="R434" s="15"/>
      <c r="S434" s="15"/>
      <c r="T434" s="18"/>
      <c r="U434" s="18"/>
      <c r="V434" s="18"/>
      <c r="W434" s="18"/>
      <c r="X434" s="15"/>
      <c r="Y434" s="14" t="s">
        <v>11292</v>
      </c>
      <c r="Z434" s="14"/>
      <c r="AA434" s="49" t="s">
        <v>3809</v>
      </c>
    </row>
    <row r="435" spans="1:27" s="21" customFormat="1" ht="120">
      <c r="A435" s="14">
        <v>436</v>
      </c>
      <c r="B435" s="14" t="s">
        <v>23622</v>
      </c>
      <c r="C435" s="14" t="s">
        <v>17712</v>
      </c>
      <c r="D435" s="15" t="s">
        <v>19675</v>
      </c>
      <c r="E435" s="15" t="s">
        <v>19675</v>
      </c>
      <c r="F435" s="15" t="s">
        <v>5839</v>
      </c>
      <c r="G435" s="44" t="s">
        <v>1849</v>
      </c>
      <c r="H435" s="15"/>
      <c r="I435" s="16" t="s">
        <v>1850</v>
      </c>
      <c r="J435" s="16" t="s">
        <v>3809</v>
      </c>
      <c r="K435" s="15" t="s">
        <v>1851</v>
      </c>
      <c r="L435" s="15"/>
      <c r="M435" s="18"/>
      <c r="N435" s="18"/>
      <c r="O435" s="18"/>
      <c r="P435" s="18"/>
      <c r="Q435" s="15"/>
      <c r="R435" s="15"/>
      <c r="S435" s="15"/>
      <c r="T435" s="18"/>
      <c r="U435" s="18"/>
      <c r="V435" s="18"/>
      <c r="W435" s="18"/>
      <c r="X435" s="15"/>
      <c r="Y435" s="14" t="s">
        <v>23672</v>
      </c>
      <c r="Z435" s="14"/>
      <c r="AA435" s="49" t="s">
        <v>3809</v>
      </c>
    </row>
    <row r="436" spans="1:27" s="21" customFormat="1" ht="48">
      <c r="A436" s="14">
        <v>437</v>
      </c>
      <c r="B436" s="14" t="s">
        <v>23622</v>
      </c>
      <c r="C436" s="14" t="s">
        <v>17712</v>
      </c>
      <c r="D436" s="51" t="s">
        <v>1852</v>
      </c>
      <c r="E436" s="15" t="s">
        <v>1853</v>
      </c>
      <c r="F436" s="15" t="s">
        <v>23382</v>
      </c>
      <c r="G436" s="44" t="s">
        <v>1854</v>
      </c>
      <c r="H436" s="15" t="s">
        <v>1855</v>
      </c>
      <c r="I436" s="16" t="s">
        <v>1856</v>
      </c>
      <c r="J436" s="16" t="s">
        <v>3809</v>
      </c>
      <c r="K436" s="15" t="s">
        <v>1857</v>
      </c>
      <c r="L436" s="15"/>
      <c r="M436" s="18"/>
      <c r="N436" s="18"/>
      <c r="O436" s="18"/>
      <c r="P436" s="18"/>
      <c r="Q436" s="15"/>
      <c r="R436" s="15"/>
      <c r="S436" s="15"/>
      <c r="T436" s="18"/>
      <c r="U436" s="18"/>
      <c r="V436" s="18"/>
      <c r="W436" s="18"/>
      <c r="X436" s="15"/>
      <c r="Y436" s="14" t="s">
        <v>11292</v>
      </c>
      <c r="Z436" s="14"/>
      <c r="AA436" s="49" t="s">
        <v>3809</v>
      </c>
    </row>
    <row r="437" spans="1:27" s="21" customFormat="1" ht="24">
      <c r="A437" s="14">
        <v>438</v>
      </c>
      <c r="B437" s="14" t="s">
        <v>23622</v>
      </c>
      <c r="C437" s="14" t="s">
        <v>17712</v>
      </c>
      <c r="D437" s="51" t="s">
        <v>19676</v>
      </c>
      <c r="E437" s="15" t="s">
        <v>22522</v>
      </c>
      <c r="F437" s="15" t="s">
        <v>23382</v>
      </c>
      <c r="G437" s="44" t="s">
        <v>1860</v>
      </c>
      <c r="H437" s="15" t="s">
        <v>1861</v>
      </c>
      <c r="I437" s="16" t="s">
        <v>1862</v>
      </c>
      <c r="J437" s="16" t="s">
        <v>3809</v>
      </c>
      <c r="K437" s="15" t="s">
        <v>1681</v>
      </c>
      <c r="L437" s="15"/>
      <c r="M437" s="18"/>
      <c r="N437" s="18"/>
      <c r="O437" s="18"/>
      <c r="P437" s="18"/>
      <c r="Q437" s="15"/>
      <c r="R437" s="15"/>
      <c r="S437" s="15"/>
      <c r="T437" s="18"/>
      <c r="U437" s="18"/>
      <c r="V437" s="18"/>
      <c r="W437" s="18"/>
      <c r="X437" s="15"/>
      <c r="Y437" s="14" t="s">
        <v>23676</v>
      </c>
      <c r="Z437" s="14"/>
      <c r="AA437" s="49" t="s">
        <v>3809</v>
      </c>
    </row>
    <row r="438" spans="1:27" s="21" customFormat="1" ht="36">
      <c r="A438" s="14">
        <v>439</v>
      </c>
      <c r="B438" s="14" t="s">
        <v>23622</v>
      </c>
      <c r="C438" s="14" t="s">
        <v>17712</v>
      </c>
      <c r="D438" s="51" t="s">
        <v>19677</v>
      </c>
      <c r="E438" s="15" t="s">
        <v>19944</v>
      </c>
      <c r="F438" s="15" t="s">
        <v>23382</v>
      </c>
      <c r="G438" s="44" t="s">
        <v>1865</v>
      </c>
      <c r="H438" s="15" t="s">
        <v>1866</v>
      </c>
      <c r="I438" s="16" t="s">
        <v>1867</v>
      </c>
      <c r="J438" s="16" t="s">
        <v>3809</v>
      </c>
      <c r="K438" s="15" t="s">
        <v>1868</v>
      </c>
      <c r="L438" s="15"/>
      <c r="M438" s="18"/>
      <c r="N438" s="18"/>
      <c r="O438" s="18"/>
      <c r="P438" s="18"/>
      <c r="Q438" s="15"/>
      <c r="R438" s="15"/>
      <c r="S438" s="15"/>
      <c r="T438" s="18"/>
      <c r="U438" s="18"/>
      <c r="V438" s="18"/>
      <c r="W438" s="18"/>
      <c r="X438" s="15"/>
      <c r="Y438" s="14" t="s">
        <v>23676</v>
      </c>
      <c r="Z438" s="14"/>
      <c r="AA438" s="49" t="s">
        <v>3809</v>
      </c>
    </row>
    <row r="439" spans="1:27" s="21" customFormat="1" ht="60">
      <c r="A439" s="14">
        <v>440</v>
      </c>
      <c r="B439" s="14" t="s">
        <v>23622</v>
      </c>
      <c r="C439" s="14" t="s">
        <v>17712</v>
      </c>
      <c r="D439" s="51" t="s">
        <v>19678</v>
      </c>
      <c r="E439" s="15" t="s">
        <v>1790</v>
      </c>
      <c r="F439" s="15" t="s">
        <v>23382</v>
      </c>
      <c r="G439" s="44" t="s">
        <v>1871</v>
      </c>
      <c r="H439" s="15" t="s">
        <v>1792</v>
      </c>
      <c r="I439" s="16" t="s">
        <v>1793</v>
      </c>
      <c r="J439" s="16" t="s">
        <v>3809</v>
      </c>
      <c r="K439" s="15" t="s">
        <v>1872</v>
      </c>
      <c r="L439" s="15"/>
      <c r="M439" s="18"/>
      <c r="N439" s="18"/>
      <c r="O439" s="18"/>
      <c r="P439" s="18"/>
      <c r="Q439" s="15"/>
      <c r="R439" s="15"/>
      <c r="S439" s="15"/>
      <c r="T439" s="18"/>
      <c r="U439" s="18"/>
      <c r="V439" s="18"/>
      <c r="W439" s="18"/>
      <c r="X439" s="15"/>
      <c r="Y439" s="14" t="s">
        <v>23676</v>
      </c>
      <c r="Z439" s="14"/>
      <c r="AA439" s="49" t="s">
        <v>3809</v>
      </c>
    </row>
    <row r="440" spans="1:27" s="21" customFormat="1" ht="96">
      <c r="A440" s="14">
        <v>441</v>
      </c>
      <c r="B440" s="14" t="s">
        <v>23622</v>
      </c>
      <c r="C440" s="14" t="s">
        <v>17712</v>
      </c>
      <c r="D440" s="51" t="s">
        <v>19679</v>
      </c>
      <c r="E440" s="15" t="s">
        <v>22523</v>
      </c>
      <c r="F440" s="15" t="s">
        <v>23382</v>
      </c>
      <c r="G440" s="44" t="s">
        <v>1875</v>
      </c>
      <c r="H440" s="15" t="s">
        <v>1876</v>
      </c>
      <c r="I440" s="16" t="s">
        <v>1877</v>
      </c>
      <c r="J440" s="16" t="s">
        <v>3809</v>
      </c>
      <c r="K440" s="15" t="s">
        <v>1878</v>
      </c>
      <c r="L440" s="15"/>
      <c r="M440" s="18"/>
      <c r="N440" s="18"/>
      <c r="O440" s="18"/>
      <c r="P440" s="18"/>
      <c r="Q440" s="15"/>
      <c r="R440" s="15"/>
      <c r="S440" s="15"/>
      <c r="T440" s="18"/>
      <c r="U440" s="18"/>
      <c r="V440" s="18"/>
      <c r="W440" s="18"/>
      <c r="X440" s="15"/>
      <c r="Y440" s="14" t="s">
        <v>23676</v>
      </c>
      <c r="Z440" s="14"/>
      <c r="AA440" s="49" t="s">
        <v>3809</v>
      </c>
    </row>
    <row r="441" spans="1:27" s="21" customFormat="1" ht="60">
      <c r="A441" s="14">
        <v>442</v>
      </c>
      <c r="B441" s="14" t="s">
        <v>23622</v>
      </c>
      <c r="C441" s="14" t="s">
        <v>17712</v>
      </c>
      <c r="D441" s="15" t="s">
        <v>19680</v>
      </c>
      <c r="E441" s="15" t="s">
        <v>19680</v>
      </c>
      <c r="F441" s="15" t="s">
        <v>5839</v>
      </c>
      <c r="G441" s="44"/>
      <c r="H441" s="15"/>
      <c r="I441" s="16" t="s">
        <v>1880</v>
      </c>
      <c r="J441" s="16" t="s">
        <v>3809</v>
      </c>
      <c r="K441" s="15" t="s">
        <v>1881</v>
      </c>
      <c r="L441" s="15"/>
      <c r="M441" s="18"/>
      <c r="N441" s="18"/>
      <c r="O441" s="18"/>
      <c r="P441" s="18"/>
      <c r="Q441" s="15"/>
      <c r="R441" s="15"/>
      <c r="S441" s="15"/>
      <c r="T441" s="18"/>
      <c r="U441" s="18"/>
      <c r="V441" s="18"/>
      <c r="W441" s="18"/>
      <c r="X441" s="15"/>
      <c r="Y441" s="14" t="s">
        <v>23679</v>
      </c>
      <c r="Z441" s="14"/>
      <c r="AA441" s="49" t="s">
        <v>3809</v>
      </c>
    </row>
    <row r="442" spans="1:27" s="21" customFormat="1" ht="24">
      <c r="A442" s="14">
        <v>443</v>
      </c>
      <c r="B442" s="14" t="s">
        <v>23622</v>
      </c>
      <c r="C442" s="14" t="s">
        <v>17712</v>
      </c>
      <c r="D442" s="15" t="s">
        <v>19681</v>
      </c>
      <c r="E442" s="15" t="s">
        <v>19681</v>
      </c>
      <c r="F442" s="15" t="s">
        <v>23382</v>
      </c>
      <c r="G442" s="44" t="s">
        <v>1884</v>
      </c>
      <c r="H442" s="15" t="s">
        <v>1885</v>
      </c>
      <c r="I442" s="16" t="s">
        <v>1886</v>
      </c>
      <c r="J442" s="16" t="s">
        <v>3809</v>
      </c>
      <c r="K442" s="15" t="s">
        <v>1887</v>
      </c>
      <c r="L442" s="15"/>
      <c r="M442" s="18"/>
      <c r="N442" s="18"/>
      <c r="O442" s="18"/>
      <c r="P442" s="18"/>
      <c r="Q442" s="15"/>
      <c r="R442" s="15"/>
      <c r="S442" s="15"/>
      <c r="T442" s="18"/>
      <c r="U442" s="18"/>
      <c r="V442" s="18"/>
      <c r="W442" s="18"/>
      <c r="X442" s="15"/>
      <c r="Y442" s="14" t="s">
        <v>23666</v>
      </c>
      <c r="Z442" s="14"/>
      <c r="AA442" s="49" t="s">
        <v>3809</v>
      </c>
    </row>
    <row r="443" spans="1:27" s="21" customFormat="1" ht="24">
      <c r="A443" s="14">
        <v>444</v>
      </c>
      <c r="B443" s="14" t="s">
        <v>23622</v>
      </c>
      <c r="C443" s="14" t="s">
        <v>17712</v>
      </c>
      <c r="D443" s="15" t="s">
        <v>1888</v>
      </c>
      <c r="E443" s="15" t="s">
        <v>1888</v>
      </c>
      <c r="F443" s="15" t="s">
        <v>5839</v>
      </c>
      <c r="G443" s="44"/>
      <c r="H443" s="15"/>
      <c r="I443" s="16" t="s">
        <v>1889</v>
      </c>
      <c r="J443" s="16" t="s">
        <v>3809</v>
      </c>
      <c r="K443" s="15" t="s">
        <v>1890</v>
      </c>
      <c r="L443" s="15"/>
      <c r="M443" s="18"/>
      <c r="N443" s="18"/>
      <c r="O443" s="18"/>
      <c r="P443" s="18"/>
      <c r="Q443" s="15"/>
      <c r="R443" s="15"/>
      <c r="S443" s="15"/>
      <c r="T443" s="18"/>
      <c r="U443" s="18"/>
      <c r="V443" s="18"/>
      <c r="W443" s="18"/>
      <c r="X443" s="15"/>
      <c r="Y443" s="14" t="s">
        <v>23679</v>
      </c>
      <c r="Z443" s="14"/>
      <c r="AA443" s="49" t="s">
        <v>3809</v>
      </c>
    </row>
    <row r="444" spans="1:27" s="21" customFormat="1" ht="24">
      <c r="A444" s="14">
        <v>445</v>
      </c>
      <c r="B444" s="14" t="s">
        <v>23622</v>
      </c>
      <c r="C444" s="14" t="s">
        <v>17712</v>
      </c>
      <c r="D444" s="15" t="s">
        <v>19682</v>
      </c>
      <c r="E444" s="15" t="s">
        <v>19682</v>
      </c>
      <c r="F444" s="15" t="s">
        <v>5839</v>
      </c>
      <c r="G444" s="44"/>
      <c r="H444" s="15"/>
      <c r="I444" s="16" t="s">
        <v>1892</v>
      </c>
      <c r="J444" s="16" t="s">
        <v>3809</v>
      </c>
      <c r="K444" s="15" t="s">
        <v>1893</v>
      </c>
      <c r="L444" s="15"/>
      <c r="M444" s="18"/>
      <c r="N444" s="18"/>
      <c r="O444" s="18"/>
      <c r="P444" s="18"/>
      <c r="Q444" s="15"/>
      <c r="R444" s="15"/>
      <c r="S444" s="15"/>
      <c r="T444" s="18"/>
      <c r="U444" s="18"/>
      <c r="V444" s="18"/>
      <c r="W444" s="18"/>
      <c r="X444" s="15"/>
      <c r="Y444" s="14" t="s">
        <v>23679</v>
      </c>
      <c r="Z444" s="14"/>
      <c r="AA444" s="49" t="s">
        <v>3809</v>
      </c>
    </row>
    <row r="445" spans="1:27" s="21" customFormat="1" ht="84">
      <c r="A445" s="14">
        <v>446</v>
      </c>
      <c r="B445" s="14" t="s">
        <v>23622</v>
      </c>
      <c r="C445" s="14" t="s">
        <v>17712</v>
      </c>
      <c r="D445" s="15" t="s">
        <v>1894</v>
      </c>
      <c r="E445" s="15" t="s">
        <v>1894</v>
      </c>
      <c r="F445" s="15" t="s">
        <v>5839</v>
      </c>
      <c r="G445" s="44"/>
      <c r="H445" s="15"/>
      <c r="I445" s="16" t="s">
        <v>1895</v>
      </c>
      <c r="J445" s="16" t="s">
        <v>3809</v>
      </c>
      <c r="K445" s="15" t="s">
        <v>1896</v>
      </c>
      <c r="L445" s="15"/>
      <c r="M445" s="18"/>
      <c r="N445" s="18"/>
      <c r="O445" s="18"/>
      <c r="P445" s="18"/>
      <c r="Q445" s="15"/>
      <c r="R445" s="15"/>
      <c r="S445" s="15"/>
      <c r="T445" s="18"/>
      <c r="U445" s="18"/>
      <c r="V445" s="18"/>
      <c r="W445" s="18"/>
      <c r="X445" s="15"/>
      <c r="Y445" s="14" t="s">
        <v>23679</v>
      </c>
      <c r="Z445" s="14"/>
      <c r="AA445" s="49" t="s">
        <v>3809</v>
      </c>
    </row>
    <row r="446" spans="1:27" s="21" customFormat="1" ht="36">
      <c r="A446" s="14">
        <v>447</v>
      </c>
      <c r="B446" s="14" t="s">
        <v>23622</v>
      </c>
      <c r="C446" s="14" t="s">
        <v>17712</v>
      </c>
      <c r="D446" s="15" t="s">
        <v>19683</v>
      </c>
      <c r="E446" s="15" t="s">
        <v>19683</v>
      </c>
      <c r="F446" s="15" t="s">
        <v>5839</v>
      </c>
      <c r="G446" s="44"/>
      <c r="H446" s="15"/>
      <c r="I446" s="16" t="s">
        <v>1898</v>
      </c>
      <c r="J446" s="16" t="s">
        <v>3809</v>
      </c>
      <c r="K446" s="15" t="s">
        <v>1899</v>
      </c>
      <c r="L446" s="15"/>
      <c r="M446" s="18"/>
      <c r="N446" s="18"/>
      <c r="O446" s="18"/>
      <c r="P446" s="18"/>
      <c r="Q446" s="15"/>
      <c r="R446" s="15"/>
      <c r="S446" s="15"/>
      <c r="T446" s="18"/>
      <c r="U446" s="18"/>
      <c r="V446" s="18"/>
      <c r="W446" s="18"/>
      <c r="X446" s="15"/>
      <c r="Y446" s="14" t="s">
        <v>23679</v>
      </c>
      <c r="Z446" s="14"/>
      <c r="AA446" s="49" t="s">
        <v>3809</v>
      </c>
    </row>
    <row r="447" spans="1:27" s="21" customFormat="1" ht="48">
      <c r="A447" s="14">
        <v>448</v>
      </c>
      <c r="B447" s="14" t="s">
        <v>23622</v>
      </c>
      <c r="C447" s="14" t="s">
        <v>17712</v>
      </c>
      <c r="D447" s="15" t="s">
        <v>19684</v>
      </c>
      <c r="E447" s="15" t="s">
        <v>19684</v>
      </c>
      <c r="F447" s="15" t="s">
        <v>5839</v>
      </c>
      <c r="G447" s="44"/>
      <c r="H447" s="15"/>
      <c r="I447" s="16" t="s">
        <v>1892</v>
      </c>
      <c r="J447" s="16" t="s">
        <v>3809</v>
      </c>
      <c r="K447" s="15" t="s">
        <v>1901</v>
      </c>
      <c r="L447" s="15"/>
      <c r="M447" s="18"/>
      <c r="N447" s="18"/>
      <c r="O447" s="18"/>
      <c r="P447" s="18"/>
      <c r="Q447" s="15"/>
      <c r="R447" s="15"/>
      <c r="S447" s="15"/>
      <c r="T447" s="18"/>
      <c r="U447" s="18"/>
      <c r="V447" s="18"/>
      <c r="W447" s="18"/>
      <c r="X447" s="15"/>
      <c r="Y447" s="14" t="s">
        <v>23679</v>
      </c>
      <c r="Z447" s="14"/>
      <c r="AA447" s="49" t="s">
        <v>3809</v>
      </c>
    </row>
    <row r="448" spans="1:27" s="21" customFormat="1" ht="24">
      <c r="A448" s="14">
        <v>449</v>
      </c>
      <c r="B448" s="14" t="s">
        <v>23622</v>
      </c>
      <c r="C448" s="14" t="s">
        <v>17712</v>
      </c>
      <c r="D448" s="15" t="s">
        <v>19685</v>
      </c>
      <c r="E448" s="15" t="s">
        <v>19685</v>
      </c>
      <c r="F448" s="15" t="s">
        <v>5839</v>
      </c>
      <c r="G448" s="44"/>
      <c r="H448" s="15"/>
      <c r="I448" s="16" t="s">
        <v>1903</v>
      </c>
      <c r="J448" s="16" t="s">
        <v>3809</v>
      </c>
      <c r="K448" s="15" t="s">
        <v>1904</v>
      </c>
      <c r="L448" s="15"/>
      <c r="M448" s="18"/>
      <c r="N448" s="18"/>
      <c r="O448" s="18"/>
      <c r="P448" s="18"/>
      <c r="Q448" s="15"/>
      <c r="R448" s="15"/>
      <c r="S448" s="15"/>
      <c r="T448" s="18"/>
      <c r="U448" s="18"/>
      <c r="V448" s="18"/>
      <c r="W448" s="18"/>
      <c r="X448" s="15"/>
      <c r="Y448" s="14" t="s">
        <v>23679</v>
      </c>
      <c r="Z448" s="14"/>
      <c r="AA448" s="49" t="s">
        <v>3809</v>
      </c>
    </row>
    <row r="449" spans="1:27" s="21" customFormat="1" ht="24">
      <c r="A449" s="14">
        <v>450</v>
      </c>
      <c r="B449" s="14" t="s">
        <v>23622</v>
      </c>
      <c r="C449" s="14" t="s">
        <v>17712</v>
      </c>
      <c r="D449" s="15" t="s">
        <v>19686</v>
      </c>
      <c r="E449" s="15" t="s">
        <v>19686</v>
      </c>
      <c r="F449" s="15" t="s">
        <v>5839</v>
      </c>
      <c r="G449" s="44" t="s">
        <v>1906</v>
      </c>
      <c r="H449" s="15"/>
      <c r="I449" s="16" t="s">
        <v>1907</v>
      </c>
      <c r="J449" s="16" t="s">
        <v>3809</v>
      </c>
      <c r="K449" s="15" t="s">
        <v>1908</v>
      </c>
      <c r="L449" s="15"/>
      <c r="M449" s="18"/>
      <c r="N449" s="18"/>
      <c r="O449" s="18"/>
      <c r="P449" s="18"/>
      <c r="Q449" s="15"/>
      <c r="R449" s="15"/>
      <c r="S449" s="15"/>
      <c r="T449" s="18"/>
      <c r="U449" s="18"/>
      <c r="V449" s="18"/>
      <c r="W449" s="18"/>
      <c r="X449" s="15"/>
      <c r="Y449" s="14" t="s">
        <v>23679</v>
      </c>
      <c r="Z449" s="14"/>
      <c r="AA449" s="49" t="s">
        <v>3809</v>
      </c>
    </row>
    <row r="450" spans="1:27" s="21" customFormat="1" ht="84">
      <c r="A450" s="14">
        <v>451</v>
      </c>
      <c r="B450" s="14" t="s">
        <v>23622</v>
      </c>
      <c r="C450" s="14" t="s">
        <v>17712</v>
      </c>
      <c r="D450" s="15" t="s">
        <v>19687</v>
      </c>
      <c r="E450" s="15" t="s">
        <v>19687</v>
      </c>
      <c r="F450" s="15" t="s">
        <v>5839</v>
      </c>
      <c r="G450" s="44"/>
      <c r="H450" s="15"/>
      <c r="I450" s="16" t="s">
        <v>1910</v>
      </c>
      <c r="J450" s="16" t="s">
        <v>3809</v>
      </c>
      <c r="K450" s="15" t="s">
        <v>1911</v>
      </c>
      <c r="L450" s="15"/>
      <c r="M450" s="18"/>
      <c r="N450" s="18"/>
      <c r="O450" s="18"/>
      <c r="P450" s="18"/>
      <c r="Q450" s="15"/>
      <c r="R450" s="15"/>
      <c r="S450" s="15"/>
      <c r="T450" s="18"/>
      <c r="U450" s="18"/>
      <c r="V450" s="18"/>
      <c r="W450" s="18"/>
      <c r="X450" s="15"/>
      <c r="Y450" s="14" t="s">
        <v>23679</v>
      </c>
      <c r="Z450" s="14"/>
      <c r="AA450" s="49" t="s">
        <v>3809</v>
      </c>
    </row>
    <row r="451" spans="1:27" s="21" customFormat="1" ht="48">
      <c r="A451" s="14">
        <v>452</v>
      </c>
      <c r="B451" s="14" t="s">
        <v>23622</v>
      </c>
      <c r="C451" s="14" t="s">
        <v>17712</v>
      </c>
      <c r="D451" s="15" t="s">
        <v>1912</v>
      </c>
      <c r="E451" s="15" t="s">
        <v>1912</v>
      </c>
      <c r="F451" s="15" t="s">
        <v>5839</v>
      </c>
      <c r="G451" s="44"/>
      <c r="H451" s="15"/>
      <c r="I451" s="16" t="s">
        <v>1913</v>
      </c>
      <c r="J451" s="16" t="s">
        <v>3809</v>
      </c>
      <c r="K451" s="15" t="s">
        <v>1914</v>
      </c>
      <c r="L451" s="15"/>
      <c r="M451" s="18"/>
      <c r="N451" s="18"/>
      <c r="O451" s="18"/>
      <c r="P451" s="18"/>
      <c r="Q451" s="15"/>
      <c r="R451" s="15"/>
      <c r="S451" s="15"/>
      <c r="T451" s="18"/>
      <c r="U451" s="18"/>
      <c r="V451" s="18"/>
      <c r="W451" s="18"/>
      <c r="X451" s="15"/>
      <c r="Y451" s="14" t="s">
        <v>23679</v>
      </c>
      <c r="Z451" s="14"/>
      <c r="AA451" s="49" t="s">
        <v>3809</v>
      </c>
    </row>
    <row r="452" spans="1:27" s="21" customFormat="1" ht="60">
      <c r="A452" s="14">
        <v>453</v>
      </c>
      <c r="B452" s="14" t="s">
        <v>23622</v>
      </c>
      <c r="C452" s="14" t="s">
        <v>17712</v>
      </c>
      <c r="D452" s="15" t="s">
        <v>1915</v>
      </c>
      <c r="E452" s="15" t="s">
        <v>1915</v>
      </c>
      <c r="F452" s="15" t="s">
        <v>5839</v>
      </c>
      <c r="G452" s="44"/>
      <c r="H452" s="15"/>
      <c r="I452" s="16" t="s">
        <v>1913</v>
      </c>
      <c r="J452" s="16" t="s">
        <v>3809</v>
      </c>
      <c r="K452" s="15" t="s">
        <v>1916</v>
      </c>
      <c r="L452" s="15"/>
      <c r="M452" s="18"/>
      <c r="N452" s="18"/>
      <c r="O452" s="18"/>
      <c r="P452" s="18"/>
      <c r="Q452" s="15"/>
      <c r="R452" s="15"/>
      <c r="S452" s="15"/>
      <c r="T452" s="18"/>
      <c r="U452" s="18"/>
      <c r="V452" s="18"/>
      <c r="W452" s="18"/>
      <c r="X452" s="15"/>
      <c r="Y452" s="14" t="s">
        <v>23679</v>
      </c>
      <c r="Z452" s="14"/>
      <c r="AA452" s="49" t="s">
        <v>3809</v>
      </c>
    </row>
    <row r="453" spans="1:27" s="21" customFormat="1" ht="24">
      <c r="A453" s="14">
        <v>454</v>
      </c>
      <c r="B453" s="14" t="s">
        <v>23622</v>
      </c>
      <c r="C453" s="14" t="s">
        <v>17712</v>
      </c>
      <c r="D453" s="15" t="s">
        <v>1917</v>
      </c>
      <c r="E453" s="15" t="s">
        <v>1917</v>
      </c>
      <c r="F453" s="15" t="s">
        <v>5839</v>
      </c>
      <c r="G453" s="44"/>
      <c r="H453" s="15"/>
      <c r="I453" s="16" t="s">
        <v>1918</v>
      </c>
      <c r="J453" s="16" t="s">
        <v>3809</v>
      </c>
      <c r="K453" s="15" t="s">
        <v>1919</v>
      </c>
      <c r="L453" s="15"/>
      <c r="M453" s="18"/>
      <c r="N453" s="18"/>
      <c r="O453" s="18"/>
      <c r="P453" s="18"/>
      <c r="Q453" s="15"/>
      <c r="R453" s="15"/>
      <c r="S453" s="15"/>
      <c r="T453" s="18"/>
      <c r="U453" s="18"/>
      <c r="V453" s="18"/>
      <c r="W453" s="18"/>
      <c r="X453" s="15"/>
      <c r="Y453" s="14" t="s">
        <v>23679</v>
      </c>
      <c r="Z453" s="14"/>
      <c r="AA453" s="49" t="s">
        <v>3809</v>
      </c>
    </row>
    <row r="454" spans="1:27" s="21" customFormat="1" ht="24">
      <c r="A454" s="14">
        <v>455</v>
      </c>
      <c r="B454" s="14" t="s">
        <v>23622</v>
      </c>
      <c r="C454" s="14" t="s">
        <v>17712</v>
      </c>
      <c r="D454" s="15" t="s">
        <v>1920</v>
      </c>
      <c r="E454" s="15" t="s">
        <v>1920</v>
      </c>
      <c r="F454" s="15" t="s">
        <v>5839</v>
      </c>
      <c r="G454" s="44"/>
      <c r="H454" s="15"/>
      <c r="I454" s="16" t="s">
        <v>1921</v>
      </c>
      <c r="J454" s="16" t="s">
        <v>3809</v>
      </c>
      <c r="K454" s="15" t="s">
        <v>1922</v>
      </c>
      <c r="L454" s="15"/>
      <c r="M454" s="18"/>
      <c r="N454" s="18"/>
      <c r="O454" s="18"/>
      <c r="P454" s="18"/>
      <c r="Q454" s="15"/>
      <c r="R454" s="15"/>
      <c r="S454" s="15"/>
      <c r="T454" s="18"/>
      <c r="U454" s="18"/>
      <c r="V454" s="18"/>
      <c r="W454" s="18"/>
      <c r="X454" s="15"/>
      <c r="Y454" s="14" t="s">
        <v>23679</v>
      </c>
      <c r="Z454" s="14"/>
      <c r="AA454" s="49" t="s">
        <v>3809</v>
      </c>
    </row>
    <row r="455" spans="1:27" s="21" customFormat="1" ht="24">
      <c r="A455" s="14">
        <v>456</v>
      </c>
      <c r="B455" s="14" t="s">
        <v>23622</v>
      </c>
      <c r="C455" s="14" t="s">
        <v>17712</v>
      </c>
      <c r="D455" s="15" t="s">
        <v>1923</v>
      </c>
      <c r="E455" s="15" t="s">
        <v>1923</v>
      </c>
      <c r="F455" s="15" t="s">
        <v>5839</v>
      </c>
      <c r="G455" s="44"/>
      <c r="H455" s="15"/>
      <c r="I455" s="16" t="s">
        <v>1924</v>
      </c>
      <c r="J455" s="16" t="s">
        <v>3809</v>
      </c>
      <c r="K455" s="15" t="s">
        <v>1925</v>
      </c>
      <c r="L455" s="15"/>
      <c r="M455" s="18"/>
      <c r="N455" s="18"/>
      <c r="O455" s="18"/>
      <c r="P455" s="18"/>
      <c r="Q455" s="15"/>
      <c r="R455" s="15"/>
      <c r="S455" s="15"/>
      <c r="T455" s="18"/>
      <c r="U455" s="18"/>
      <c r="V455" s="18"/>
      <c r="W455" s="18"/>
      <c r="X455" s="15"/>
      <c r="Y455" s="14" t="s">
        <v>23679</v>
      </c>
      <c r="Z455" s="14"/>
      <c r="AA455" s="49" t="s">
        <v>3809</v>
      </c>
    </row>
    <row r="456" spans="1:27" s="21" customFormat="1" ht="24">
      <c r="A456" s="14">
        <v>457</v>
      </c>
      <c r="B456" s="14" t="s">
        <v>23622</v>
      </c>
      <c r="C456" s="14" t="s">
        <v>17712</v>
      </c>
      <c r="D456" s="15" t="s">
        <v>1926</v>
      </c>
      <c r="E456" s="15" t="s">
        <v>1926</v>
      </c>
      <c r="F456" s="15" t="s">
        <v>5839</v>
      </c>
      <c r="G456" s="44"/>
      <c r="H456" s="15"/>
      <c r="I456" s="16" t="s">
        <v>1927</v>
      </c>
      <c r="J456" s="16" t="s">
        <v>3809</v>
      </c>
      <c r="K456" s="15" t="s">
        <v>1928</v>
      </c>
      <c r="L456" s="15"/>
      <c r="M456" s="18"/>
      <c r="N456" s="18"/>
      <c r="O456" s="18"/>
      <c r="P456" s="18"/>
      <c r="Q456" s="15"/>
      <c r="R456" s="15"/>
      <c r="S456" s="15"/>
      <c r="T456" s="18"/>
      <c r="U456" s="18"/>
      <c r="V456" s="18"/>
      <c r="W456" s="18"/>
      <c r="X456" s="15"/>
      <c r="Y456" s="14" t="s">
        <v>23679</v>
      </c>
      <c r="Z456" s="14"/>
      <c r="AA456" s="49" t="s">
        <v>3809</v>
      </c>
    </row>
    <row r="457" spans="1:27" s="21" customFormat="1" ht="60">
      <c r="A457" s="14">
        <v>458</v>
      </c>
      <c r="B457" s="14" t="s">
        <v>23622</v>
      </c>
      <c r="C457" s="14" t="s">
        <v>17712</v>
      </c>
      <c r="D457" s="15" t="s">
        <v>19688</v>
      </c>
      <c r="E457" s="15" t="s">
        <v>19688</v>
      </c>
      <c r="F457" s="15" t="s">
        <v>5839</v>
      </c>
      <c r="G457" s="44"/>
      <c r="H457" s="15"/>
      <c r="I457" s="16" t="s">
        <v>1930</v>
      </c>
      <c r="J457" s="16" t="s">
        <v>3809</v>
      </c>
      <c r="K457" s="15" t="s">
        <v>1931</v>
      </c>
      <c r="L457" s="15"/>
      <c r="M457" s="18"/>
      <c r="N457" s="18"/>
      <c r="O457" s="18"/>
      <c r="P457" s="18"/>
      <c r="Q457" s="15"/>
      <c r="R457" s="15"/>
      <c r="S457" s="15"/>
      <c r="T457" s="18"/>
      <c r="U457" s="18"/>
      <c r="V457" s="18"/>
      <c r="W457" s="18"/>
      <c r="X457" s="15"/>
      <c r="Y457" s="14" t="s">
        <v>23679</v>
      </c>
      <c r="Z457" s="14"/>
      <c r="AA457" s="49" t="s">
        <v>3809</v>
      </c>
    </row>
    <row r="458" spans="1:27" s="21" customFormat="1" ht="48">
      <c r="A458" s="14">
        <v>459</v>
      </c>
      <c r="B458" s="14" t="s">
        <v>23622</v>
      </c>
      <c r="C458" s="14" t="s">
        <v>17712</v>
      </c>
      <c r="D458" s="15" t="s">
        <v>1932</v>
      </c>
      <c r="E458" s="15" t="s">
        <v>1932</v>
      </c>
      <c r="F458" s="15" t="s">
        <v>5839</v>
      </c>
      <c r="G458" s="44"/>
      <c r="H458" s="15"/>
      <c r="I458" s="16" t="s">
        <v>1918</v>
      </c>
      <c r="J458" s="16" t="s">
        <v>3809</v>
      </c>
      <c r="K458" s="15" t="s">
        <v>1933</v>
      </c>
      <c r="L458" s="15"/>
      <c r="M458" s="18"/>
      <c r="N458" s="18"/>
      <c r="O458" s="18"/>
      <c r="P458" s="18"/>
      <c r="Q458" s="15"/>
      <c r="R458" s="15"/>
      <c r="S458" s="15"/>
      <c r="T458" s="18"/>
      <c r="U458" s="18"/>
      <c r="V458" s="18"/>
      <c r="W458" s="18"/>
      <c r="X458" s="15"/>
      <c r="Y458" s="14" t="s">
        <v>23679</v>
      </c>
      <c r="Z458" s="14"/>
      <c r="AA458" s="49" t="s">
        <v>3809</v>
      </c>
    </row>
    <row r="459" spans="1:27" s="21" customFormat="1" ht="24">
      <c r="A459" s="14">
        <v>460</v>
      </c>
      <c r="B459" s="14" t="s">
        <v>23622</v>
      </c>
      <c r="C459" s="14" t="s">
        <v>17712</v>
      </c>
      <c r="D459" s="15" t="s">
        <v>1934</v>
      </c>
      <c r="E459" s="15" t="s">
        <v>1934</v>
      </c>
      <c r="F459" s="15" t="s">
        <v>5839</v>
      </c>
      <c r="G459" s="44"/>
      <c r="H459" s="15"/>
      <c r="I459" s="16" t="s">
        <v>1935</v>
      </c>
      <c r="J459" s="16" t="s">
        <v>3809</v>
      </c>
      <c r="K459" s="15" t="s">
        <v>1936</v>
      </c>
      <c r="L459" s="15"/>
      <c r="M459" s="18"/>
      <c r="N459" s="18"/>
      <c r="O459" s="18"/>
      <c r="P459" s="18"/>
      <c r="Q459" s="15"/>
      <c r="R459" s="15"/>
      <c r="S459" s="15"/>
      <c r="T459" s="18"/>
      <c r="U459" s="18"/>
      <c r="V459" s="18"/>
      <c r="W459" s="18"/>
      <c r="X459" s="15"/>
      <c r="Y459" s="14" t="s">
        <v>23679</v>
      </c>
      <c r="Z459" s="14"/>
      <c r="AA459" s="49" t="s">
        <v>3809</v>
      </c>
    </row>
    <row r="460" spans="1:27" s="21" customFormat="1" ht="204">
      <c r="A460" s="14">
        <v>461</v>
      </c>
      <c r="B460" s="14" t="s">
        <v>23622</v>
      </c>
      <c r="C460" s="14" t="s">
        <v>17712</v>
      </c>
      <c r="D460" s="15" t="s">
        <v>1937</v>
      </c>
      <c r="E460" s="15" t="s">
        <v>1937</v>
      </c>
      <c r="F460" s="15" t="s">
        <v>5839</v>
      </c>
      <c r="G460" s="44" t="s">
        <v>1938</v>
      </c>
      <c r="H460" s="15"/>
      <c r="I460" s="16" t="s">
        <v>1939</v>
      </c>
      <c r="J460" s="16" t="s">
        <v>3809</v>
      </c>
      <c r="K460" s="15" t="s">
        <v>1940</v>
      </c>
      <c r="L460" s="15"/>
      <c r="M460" s="18"/>
      <c r="N460" s="18"/>
      <c r="O460" s="18"/>
      <c r="P460" s="18"/>
      <c r="Q460" s="15"/>
      <c r="R460" s="15"/>
      <c r="S460" s="15"/>
      <c r="T460" s="18"/>
      <c r="U460" s="18"/>
      <c r="V460" s="18"/>
      <c r="W460" s="18"/>
      <c r="X460" s="15"/>
      <c r="Y460" s="14" t="s">
        <v>23666</v>
      </c>
      <c r="Z460" s="14"/>
      <c r="AA460" s="49" t="s">
        <v>3809</v>
      </c>
    </row>
    <row r="461" spans="1:27" s="21" customFormat="1" ht="84">
      <c r="A461" s="14">
        <v>462</v>
      </c>
      <c r="B461" s="14" t="s">
        <v>23622</v>
      </c>
      <c r="C461" s="14" t="s">
        <v>17712</v>
      </c>
      <c r="D461" s="15" t="s">
        <v>1941</v>
      </c>
      <c r="E461" s="15" t="s">
        <v>1941</v>
      </c>
      <c r="F461" s="15" t="s">
        <v>5839</v>
      </c>
      <c r="G461" s="44" t="s">
        <v>1942</v>
      </c>
      <c r="H461" s="15"/>
      <c r="I461" s="16" t="s">
        <v>1943</v>
      </c>
      <c r="J461" s="16" t="s">
        <v>3809</v>
      </c>
      <c r="K461" s="15" t="s">
        <v>1944</v>
      </c>
      <c r="L461" s="15"/>
      <c r="M461" s="18"/>
      <c r="N461" s="18"/>
      <c r="O461" s="18"/>
      <c r="P461" s="18"/>
      <c r="Q461" s="15"/>
      <c r="R461" s="15"/>
      <c r="S461" s="15"/>
      <c r="T461" s="18"/>
      <c r="U461" s="18"/>
      <c r="V461" s="18"/>
      <c r="W461" s="18"/>
      <c r="X461" s="15"/>
      <c r="Y461" s="14" t="s">
        <v>23680</v>
      </c>
      <c r="Z461" s="14"/>
      <c r="AA461" s="49" t="s">
        <v>3809</v>
      </c>
    </row>
    <row r="462" spans="1:27" s="21" customFormat="1" ht="24">
      <c r="A462" s="14">
        <v>463</v>
      </c>
      <c r="B462" s="14" t="s">
        <v>23622</v>
      </c>
      <c r="C462" s="14" t="s">
        <v>17712</v>
      </c>
      <c r="D462" s="15" t="s">
        <v>19689</v>
      </c>
      <c r="E462" s="15" t="s">
        <v>19689</v>
      </c>
      <c r="F462" s="15" t="s">
        <v>5839</v>
      </c>
      <c r="G462" s="44" t="s">
        <v>1947</v>
      </c>
      <c r="H462" s="15"/>
      <c r="I462" s="16" t="s">
        <v>1948</v>
      </c>
      <c r="J462" s="16" t="s">
        <v>3809</v>
      </c>
      <c r="K462" s="15" t="s">
        <v>1632</v>
      </c>
      <c r="L462" s="15"/>
      <c r="M462" s="18"/>
      <c r="N462" s="18"/>
      <c r="O462" s="18"/>
      <c r="P462" s="18"/>
      <c r="Q462" s="15"/>
      <c r="R462" s="15"/>
      <c r="S462" s="15"/>
      <c r="T462" s="18"/>
      <c r="U462" s="18"/>
      <c r="V462" s="18"/>
      <c r="W462" s="18"/>
      <c r="X462" s="15"/>
      <c r="Y462" s="14" t="s">
        <v>23677</v>
      </c>
      <c r="Z462" s="14"/>
      <c r="AA462" s="49" t="s">
        <v>3809</v>
      </c>
    </row>
    <row r="463" spans="1:27" s="21" customFormat="1" ht="48">
      <c r="A463" s="14">
        <v>464</v>
      </c>
      <c r="B463" s="14" t="s">
        <v>23622</v>
      </c>
      <c r="C463" s="14" t="s">
        <v>17712</v>
      </c>
      <c r="D463" s="15" t="s">
        <v>19690</v>
      </c>
      <c r="E463" s="15" t="s">
        <v>12497</v>
      </c>
      <c r="F463" s="15" t="s">
        <v>23382</v>
      </c>
      <c r="G463" s="44" t="s">
        <v>1951</v>
      </c>
      <c r="H463" s="15" t="s">
        <v>1952</v>
      </c>
      <c r="I463" s="16" t="s">
        <v>1950</v>
      </c>
      <c r="J463" s="16" t="s">
        <v>3809</v>
      </c>
      <c r="K463" s="15" t="s">
        <v>1953</v>
      </c>
      <c r="L463" s="15"/>
      <c r="M463" s="18"/>
      <c r="N463" s="18"/>
      <c r="O463" s="18"/>
      <c r="P463" s="18"/>
      <c r="Q463" s="15"/>
      <c r="R463" s="15"/>
      <c r="S463" s="15"/>
      <c r="T463" s="18"/>
      <c r="U463" s="18"/>
      <c r="V463" s="18"/>
      <c r="W463" s="18"/>
      <c r="X463" s="15"/>
      <c r="Y463" s="14" t="s">
        <v>23672</v>
      </c>
      <c r="Z463" s="14"/>
      <c r="AA463" s="49" t="s">
        <v>3809</v>
      </c>
    </row>
    <row r="464" spans="1:27" s="21" customFormat="1" ht="48">
      <c r="A464" s="14">
        <v>465</v>
      </c>
      <c r="B464" s="14" t="s">
        <v>23622</v>
      </c>
      <c r="C464" s="14" t="s">
        <v>17712</v>
      </c>
      <c r="D464" s="51" t="s">
        <v>1842</v>
      </c>
      <c r="E464" s="15" t="s">
        <v>22524</v>
      </c>
      <c r="F464" s="15" t="s">
        <v>23382</v>
      </c>
      <c r="G464" s="44" t="s">
        <v>1956</v>
      </c>
      <c r="H464" s="15" t="s">
        <v>1957</v>
      </c>
      <c r="I464" s="16" t="s">
        <v>1958</v>
      </c>
      <c r="J464" s="16" t="s">
        <v>3809</v>
      </c>
      <c r="K464" s="15" t="s">
        <v>1959</v>
      </c>
      <c r="L464" s="15"/>
      <c r="M464" s="18"/>
      <c r="N464" s="18"/>
      <c r="O464" s="18"/>
      <c r="P464" s="18"/>
      <c r="Q464" s="15"/>
      <c r="R464" s="15"/>
      <c r="S464" s="15"/>
      <c r="T464" s="18"/>
      <c r="U464" s="18"/>
      <c r="V464" s="18"/>
      <c r="W464" s="18"/>
      <c r="X464" s="15"/>
      <c r="Y464" s="14" t="s">
        <v>23665</v>
      </c>
      <c r="Z464" s="14"/>
      <c r="AA464" s="49" t="s">
        <v>3809</v>
      </c>
    </row>
    <row r="465" spans="1:27" s="21" customFormat="1" ht="24">
      <c r="A465" s="14">
        <v>466</v>
      </c>
      <c r="B465" s="14" t="s">
        <v>23622</v>
      </c>
      <c r="C465" s="14" t="s">
        <v>17712</v>
      </c>
      <c r="D465" s="15" t="s">
        <v>1960</v>
      </c>
      <c r="E465" s="15" t="s">
        <v>1960</v>
      </c>
      <c r="F465" s="15" t="s">
        <v>5839</v>
      </c>
      <c r="G465" s="44"/>
      <c r="H465" s="15"/>
      <c r="I465" s="16" t="s">
        <v>1921</v>
      </c>
      <c r="J465" s="16" t="s">
        <v>3809</v>
      </c>
      <c r="K465" s="15" t="s">
        <v>1925</v>
      </c>
      <c r="L465" s="15"/>
      <c r="M465" s="18"/>
      <c r="N465" s="18"/>
      <c r="O465" s="18"/>
      <c r="P465" s="18"/>
      <c r="Q465" s="15"/>
      <c r="R465" s="15"/>
      <c r="S465" s="15"/>
      <c r="T465" s="18"/>
      <c r="U465" s="18"/>
      <c r="V465" s="18"/>
      <c r="W465" s="18"/>
      <c r="X465" s="15"/>
      <c r="Y465" s="14" t="s">
        <v>23679</v>
      </c>
      <c r="Z465" s="14"/>
      <c r="AA465" s="49" t="s">
        <v>3809</v>
      </c>
    </row>
    <row r="466" spans="1:27" s="21" customFormat="1" ht="24">
      <c r="A466" s="14">
        <v>467</v>
      </c>
      <c r="B466" s="14" t="s">
        <v>23622</v>
      </c>
      <c r="C466" s="14" t="s">
        <v>17712</v>
      </c>
      <c r="D466" s="15" t="s">
        <v>1961</v>
      </c>
      <c r="E466" s="15" t="s">
        <v>1961</v>
      </c>
      <c r="F466" s="15" t="s">
        <v>5839</v>
      </c>
      <c r="G466" s="44"/>
      <c r="H466" s="15"/>
      <c r="I466" s="16" t="s">
        <v>1921</v>
      </c>
      <c r="J466" s="16" t="s">
        <v>3809</v>
      </c>
      <c r="K466" s="15" t="s">
        <v>1962</v>
      </c>
      <c r="L466" s="15"/>
      <c r="M466" s="18"/>
      <c r="N466" s="18"/>
      <c r="O466" s="18"/>
      <c r="P466" s="18"/>
      <c r="Q466" s="15"/>
      <c r="R466" s="15"/>
      <c r="S466" s="15"/>
      <c r="T466" s="18"/>
      <c r="U466" s="18"/>
      <c r="V466" s="18"/>
      <c r="W466" s="18"/>
      <c r="X466" s="15"/>
      <c r="Y466" s="14" t="s">
        <v>23679</v>
      </c>
      <c r="Z466" s="14"/>
      <c r="AA466" s="49" t="s">
        <v>3809</v>
      </c>
    </row>
    <row r="467" spans="1:27" s="21" customFormat="1" ht="24">
      <c r="A467" s="14">
        <v>468</v>
      </c>
      <c r="B467" s="14" t="s">
        <v>23622</v>
      </c>
      <c r="C467" s="14" t="s">
        <v>17712</v>
      </c>
      <c r="D467" s="15" t="s">
        <v>19691</v>
      </c>
      <c r="E467" s="15" t="s">
        <v>19691</v>
      </c>
      <c r="F467" s="15" t="s">
        <v>5839</v>
      </c>
      <c r="G467" s="44"/>
      <c r="H467" s="15"/>
      <c r="I467" s="16" t="s">
        <v>1964</v>
      </c>
      <c r="J467" s="16" t="s">
        <v>3809</v>
      </c>
      <c r="K467" s="15" t="s">
        <v>1965</v>
      </c>
      <c r="L467" s="15"/>
      <c r="M467" s="18"/>
      <c r="N467" s="18"/>
      <c r="O467" s="18"/>
      <c r="P467" s="18"/>
      <c r="Q467" s="15"/>
      <c r="R467" s="15"/>
      <c r="S467" s="15"/>
      <c r="T467" s="18"/>
      <c r="U467" s="18"/>
      <c r="V467" s="18"/>
      <c r="W467" s="18"/>
      <c r="X467" s="15"/>
      <c r="Y467" s="14" t="s">
        <v>23681</v>
      </c>
      <c r="Z467" s="14"/>
      <c r="AA467" s="49" t="s">
        <v>3809</v>
      </c>
    </row>
    <row r="468" spans="1:27" s="21" customFormat="1" ht="36">
      <c r="A468" s="14">
        <v>469</v>
      </c>
      <c r="B468" s="14" t="s">
        <v>23622</v>
      </c>
      <c r="C468" s="14" t="s">
        <v>17712</v>
      </c>
      <c r="D468" s="15" t="s">
        <v>19692</v>
      </c>
      <c r="E468" s="15" t="s">
        <v>19692</v>
      </c>
      <c r="F468" s="15" t="s">
        <v>5839</v>
      </c>
      <c r="G468" s="44" t="s">
        <v>1968</v>
      </c>
      <c r="H468" s="15"/>
      <c r="I468" s="16" t="s">
        <v>1969</v>
      </c>
      <c r="J468" s="16" t="s">
        <v>3809</v>
      </c>
      <c r="K468" s="15" t="s">
        <v>1970</v>
      </c>
      <c r="L468" s="15"/>
      <c r="M468" s="18"/>
      <c r="N468" s="18"/>
      <c r="O468" s="18"/>
      <c r="P468" s="18"/>
      <c r="Q468" s="15"/>
      <c r="R468" s="15"/>
      <c r="S468" s="15"/>
      <c r="T468" s="18"/>
      <c r="U468" s="18"/>
      <c r="V468" s="18"/>
      <c r="W468" s="18"/>
      <c r="X468" s="15"/>
      <c r="Y468" s="14" t="s">
        <v>23658</v>
      </c>
      <c r="Z468" s="14"/>
      <c r="AA468" s="49" t="s">
        <v>3809</v>
      </c>
    </row>
    <row r="469" spans="1:27" s="21" customFormat="1" ht="84">
      <c r="A469" s="14">
        <v>470</v>
      </c>
      <c r="B469" s="14" t="s">
        <v>23622</v>
      </c>
      <c r="C469" s="14" t="s">
        <v>17712</v>
      </c>
      <c r="D469" s="15" t="s">
        <v>19693</v>
      </c>
      <c r="E469" s="15" t="s">
        <v>19693</v>
      </c>
      <c r="F469" s="15" t="s">
        <v>5839</v>
      </c>
      <c r="G469" s="44" t="s">
        <v>1480</v>
      </c>
      <c r="H469" s="15"/>
      <c r="I469" s="16" t="s">
        <v>1482</v>
      </c>
      <c r="J469" s="16" t="s">
        <v>3809</v>
      </c>
      <c r="K469" s="15" t="s">
        <v>1972</v>
      </c>
      <c r="L469" s="15"/>
      <c r="M469" s="18"/>
      <c r="N469" s="18"/>
      <c r="O469" s="18"/>
      <c r="P469" s="18"/>
      <c r="Q469" s="15"/>
      <c r="R469" s="15"/>
      <c r="S469" s="15"/>
      <c r="T469" s="18"/>
      <c r="U469" s="18"/>
      <c r="V469" s="18"/>
      <c r="W469" s="18"/>
      <c r="X469" s="15"/>
      <c r="Y469" s="14" t="s">
        <v>23660</v>
      </c>
      <c r="Z469" s="14"/>
      <c r="AA469" s="49" t="s">
        <v>3809</v>
      </c>
    </row>
    <row r="470" spans="1:27" s="21" customFormat="1" ht="24">
      <c r="A470" s="14">
        <v>471</v>
      </c>
      <c r="B470" s="14" t="s">
        <v>23622</v>
      </c>
      <c r="C470" s="14" t="s">
        <v>17712</v>
      </c>
      <c r="D470" s="15" t="s">
        <v>1973</v>
      </c>
      <c r="E470" s="15" t="s">
        <v>1973</v>
      </c>
      <c r="F470" s="15" t="s">
        <v>5839</v>
      </c>
      <c r="G470" s="44"/>
      <c r="H470" s="15"/>
      <c r="I470" s="16" t="s">
        <v>1974</v>
      </c>
      <c r="J470" s="16" t="s">
        <v>3809</v>
      </c>
      <c r="K470" s="15" t="s">
        <v>1975</v>
      </c>
      <c r="L470" s="15"/>
      <c r="M470" s="18"/>
      <c r="N470" s="18"/>
      <c r="O470" s="18"/>
      <c r="P470" s="18"/>
      <c r="Q470" s="15"/>
      <c r="R470" s="15"/>
      <c r="S470" s="15"/>
      <c r="T470" s="18"/>
      <c r="U470" s="18"/>
      <c r="V470" s="18"/>
      <c r="W470" s="18"/>
      <c r="X470" s="15"/>
      <c r="Y470" s="14" t="s">
        <v>23680</v>
      </c>
      <c r="Z470" s="14"/>
      <c r="AA470" s="49" t="s">
        <v>3809</v>
      </c>
    </row>
    <row r="471" spans="1:27" s="21" customFormat="1" ht="120">
      <c r="A471" s="14">
        <v>472</v>
      </c>
      <c r="B471" s="14" t="s">
        <v>23622</v>
      </c>
      <c r="C471" s="14" t="s">
        <v>17712</v>
      </c>
      <c r="D471" s="15" t="s">
        <v>19694</v>
      </c>
      <c r="E471" s="15" t="s">
        <v>19694</v>
      </c>
      <c r="F471" s="15" t="s">
        <v>5839</v>
      </c>
      <c r="G471" s="44" t="s">
        <v>1977</v>
      </c>
      <c r="H471" s="15"/>
      <c r="I471" s="16" t="s">
        <v>1978</v>
      </c>
      <c r="J471" s="16" t="s">
        <v>3809</v>
      </c>
      <c r="K471" s="15" t="s">
        <v>1979</v>
      </c>
      <c r="L471" s="15"/>
      <c r="M471" s="18"/>
      <c r="N471" s="18"/>
      <c r="O471" s="18"/>
      <c r="P471" s="18"/>
      <c r="Q471" s="15"/>
      <c r="R471" s="15"/>
      <c r="S471" s="15"/>
      <c r="T471" s="18"/>
      <c r="U471" s="18"/>
      <c r="V471" s="18"/>
      <c r="W471" s="18"/>
      <c r="X471" s="15"/>
      <c r="Y471" s="14" t="s">
        <v>23677</v>
      </c>
      <c r="Z471" s="14"/>
      <c r="AA471" s="49" t="s">
        <v>3809</v>
      </c>
    </row>
    <row r="472" spans="1:27" s="21" customFormat="1" ht="24">
      <c r="A472" s="14">
        <v>473</v>
      </c>
      <c r="B472" s="14" t="s">
        <v>23622</v>
      </c>
      <c r="C472" s="14" t="s">
        <v>17712</v>
      </c>
      <c r="D472" s="15" t="s">
        <v>1980</v>
      </c>
      <c r="E472" s="15" t="s">
        <v>1980</v>
      </c>
      <c r="F472" s="15" t="s">
        <v>5839</v>
      </c>
      <c r="G472" s="44" t="s">
        <v>1981</v>
      </c>
      <c r="H472" s="15"/>
      <c r="I472" s="16" t="s">
        <v>1982</v>
      </c>
      <c r="J472" s="16" t="s">
        <v>3809</v>
      </c>
      <c r="K472" s="15" t="s">
        <v>1983</v>
      </c>
      <c r="L472" s="15"/>
      <c r="M472" s="18"/>
      <c r="N472" s="18"/>
      <c r="O472" s="18"/>
      <c r="P472" s="18"/>
      <c r="Q472" s="15"/>
      <c r="R472" s="15"/>
      <c r="S472" s="15"/>
      <c r="T472" s="18"/>
      <c r="U472" s="18"/>
      <c r="V472" s="18"/>
      <c r="W472" s="18"/>
      <c r="X472" s="15"/>
      <c r="Y472" s="14" t="s">
        <v>23668</v>
      </c>
      <c r="Z472" s="14"/>
      <c r="AA472" s="49" t="s">
        <v>3809</v>
      </c>
    </row>
    <row r="473" spans="1:27" s="21" customFormat="1" ht="36">
      <c r="A473" s="14">
        <v>474</v>
      </c>
      <c r="B473" s="14" t="s">
        <v>23622</v>
      </c>
      <c r="C473" s="14" t="s">
        <v>17712</v>
      </c>
      <c r="D473" s="51" t="s">
        <v>19695</v>
      </c>
      <c r="E473" s="15" t="s">
        <v>22525</v>
      </c>
      <c r="F473" s="15" t="s">
        <v>23382</v>
      </c>
      <c r="G473" s="44" t="s">
        <v>1986</v>
      </c>
      <c r="H473" s="15" t="s">
        <v>1987</v>
      </c>
      <c r="I473" s="16" t="s">
        <v>1988</v>
      </c>
      <c r="J473" s="16" t="s">
        <v>3809</v>
      </c>
      <c r="K473" s="15" t="s">
        <v>1989</v>
      </c>
      <c r="L473" s="15"/>
      <c r="M473" s="18"/>
      <c r="N473" s="18"/>
      <c r="O473" s="18"/>
      <c r="P473" s="18"/>
      <c r="Q473" s="15"/>
      <c r="R473" s="15"/>
      <c r="S473" s="15"/>
      <c r="T473" s="18"/>
      <c r="U473" s="18"/>
      <c r="V473" s="18"/>
      <c r="W473" s="18"/>
      <c r="X473" s="15"/>
      <c r="Y473" s="14" t="s">
        <v>23668</v>
      </c>
      <c r="Z473" s="14" t="str">
        <f>VLOOKUP(Y473,[1]ZOMAC!$E$2:$E$368,1,0)</f>
        <v>EL CARMEN DE BOLÍVAR</v>
      </c>
      <c r="AA473" s="49" t="s">
        <v>3809</v>
      </c>
    </row>
    <row r="474" spans="1:27" s="21" customFormat="1" ht="24">
      <c r="A474" s="14">
        <v>475</v>
      </c>
      <c r="B474" s="14" t="s">
        <v>23622</v>
      </c>
      <c r="C474" s="14" t="s">
        <v>17712</v>
      </c>
      <c r="D474" s="15" t="s">
        <v>19696</v>
      </c>
      <c r="E474" s="15" t="s">
        <v>19696</v>
      </c>
      <c r="F474" s="15" t="s">
        <v>5839</v>
      </c>
      <c r="G474" s="44"/>
      <c r="H474" s="15"/>
      <c r="I474" s="16" t="s">
        <v>1991</v>
      </c>
      <c r="J474" s="16" t="s">
        <v>3809</v>
      </c>
      <c r="K474" s="15" t="s">
        <v>1992</v>
      </c>
      <c r="L474" s="15"/>
      <c r="M474" s="18"/>
      <c r="N474" s="18"/>
      <c r="O474" s="18"/>
      <c r="P474" s="18"/>
      <c r="Q474" s="15"/>
      <c r="R474" s="15"/>
      <c r="S474" s="15"/>
      <c r="T474" s="18"/>
      <c r="U474" s="18"/>
      <c r="V474" s="18"/>
      <c r="W474" s="18"/>
      <c r="X474" s="15"/>
      <c r="Y474" s="14" t="s">
        <v>23668</v>
      </c>
      <c r="Z474" s="14"/>
      <c r="AA474" s="49" t="s">
        <v>3809</v>
      </c>
    </row>
    <row r="475" spans="1:27" s="21" customFormat="1" ht="12">
      <c r="A475" s="14">
        <v>476</v>
      </c>
      <c r="B475" s="14" t="s">
        <v>23622</v>
      </c>
      <c r="C475" s="14" t="s">
        <v>17712</v>
      </c>
      <c r="D475" s="15" t="s">
        <v>19697</v>
      </c>
      <c r="E475" s="15" t="s">
        <v>19697</v>
      </c>
      <c r="F475" s="15" t="s">
        <v>5839</v>
      </c>
      <c r="G475" s="44" t="s">
        <v>1994</v>
      </c>
      <c r="H475" s="15"/>
      <c r="I475" s="16" t="s">
        <v>1995</v>
      </c>
      <c r="J475" s="16" t="s">
        <v>3809</v>
      </c>
      <c r="K475" s="15" t="s">
        <v>1996</v>
      </c>
      <c r="L475" s="15"/>
      <c r="M475" s="18"/>
      <c r="N475" s="18"/>
      <c r="O475" s="18"/>
      <c r="P475" s="18"/>
      <c r="Q475" s="15"/>
      <c r="R475" s="15"/>
      <c r="S475" s="15"/>
      <c r="T475" s="18"/>
      <c r="U475" s="18"/>
      <c r="V475" s="18"/>
      <c r="W475" s="18"/>
      <c r="X475" s="15"/>
      <c r="Y475" s="14" t="s">
        <v>11292</v>
      </c>
      <c r="Z475" s="14"/>
      <c r="AA475" s="49" t="s">
        <v>3809</v>
      </c>
    </row>
    <row r="476" spans="1:27" s="21" customFormat="1" ht="24">
      <c r="A476" s="14">
        <v>477</v>
      </c>
      <c r="B476" s="14" t="s">
        <v>23622</v>
      </c>
      <c r="C476" s="14" t="s">
        <v>17712</v>
      </c>
      <c r="D476" s="51" t="s">
        <v>19646</v>
      </c>
      <c r="E476" s="15" t="s">
        <v>22526</v>
      </c>
      <c r="F476" s="15" t="s">
        <v>23382</v>
      </c>
      <c r="G476" s="44" t="s">
        <v>1998</v>
      </c>
      <c r="H476" s="15" t="s">
        <v>1999</v>
      </c>
      <c r="I476" s="16" t="s">
        <v>2000</v>
      </c>
      <c r="J476" s="16" t="s">
        <v>3809</v>
      </c>
      <c r="K476" s="15" t="s">
        <v>2001</v>
      </c>
      <c r="L476" s="15"/>
      <c r="M476" s="18"/>
      <c r="N476" s="18"/>
      <c r="O476" s="18"/>
      <c r="P476" s="18"/>
      <c r="Q476" s="15"/>
      <c r="R476" s="15"/>
      <c r="S476" s="15"/>
      <c r="T476" s="18"/>
      <c r="U476" s="18"/>
      <c r="V476" s="18"/>
      <c r="W476" s="18"/>
      <c r="X476" s="15"/>
      <c r="Y476" s="14" t="s">
        <v>23668</v>
      </c>
      <c r="Z476" s="14" t="str">
        <f>VLOOKUP(Y476,[1]ZOMAC!$E$2:$E$368,1,0)</f>
        <v>EL CARMEN DE BOLÍVAR</v>
      </c>
      <c r="AA476" s="49" t="s">
        <v>3809</v>
      </c>
    </row>
    <row r="477" spans="1:27" s="21" customFormat="1" ht="60">
      <c r="A477" s="14">
        <v>478</v>
      </c>
      <c r="B477" s="14" t="s">
        <v>23622</v>
      </c>
      <c r="C477" s="14" t="s">
        <v>17712</v>
      </c>
      <c r="D477" s="51" t="s">
        <v>1577</v>
      </c>
      <c r="E477" s="15" t="s">
        <v>1563</v>
      </c>
      <c r="F477" s="15" t="s">
        <v>23382</v>
      </c>
      <c r="G477" s="44" t="s">
        <v>1578</v>
      </c>
      <c r="H477" s="15" t="s">
        <v>1565</v>
      </c>
      <c r="I477" s="16" t="s">
        <v>1566</v>
      </c>
      <c r="J477" s="16" t="s">
        <v>3809</v>
      </c>
      <c r="K477" s="15" t="s">
        <v>2003</v>
      </c>
      <c r="L477" s="15"/>
      <c r="M477" s="18"/>
      <c r="N477" s="18"/>
      <c r="O477" s="18"/>
      <c r="P477" s="18"/>
      <c r="Q477" s="15"/>
      <c r="R477" s="15"/>
      <c r="S477" s="15"/>
      <c r="T477" s="18"/>
      <c r="U477" s="18"/>
      <c r="V477" s="18"/>
      <c r="W477" s="18"/>
      <c r="X477" s="15"/>
      <c r="Y477" s="14" t="s">
        <v>23666</v>
      </c>
      <c r="Z477" s="14" t="str">
        <f>VLOOKUP(Y477,[1]ZOMAC!$E$2:$E$368,1,0)</f>
        <v>SAN JACINTO</v>
      </c>
      <c r="AA477" s="49" t="s">
        <v>3809</v>
      </c>
    </row>
    <row r="478" spans="1:27" s="21" customFormat="1" ht="24">
      <c r="A478" s="14">
        <v>479</v>
      </c>
      <c r="B478" s="14" t="s">
        <v>23622</v>
      </c>
      <c r="C478" s="14" t="s">
        <v>17712</v>
      </c>
      <c r="D478" s="15" t="s">
        <v>19698</v>
      </c>
      <c r="E478" s="15" t="s">
        <v>19698</v>
      </c>
      <c r="F478" s="15" t="s">
        <v>5839</v>
      </c>
      <c r="G478" s="44"/>
      <c r="H478" s="15"/>
      <c r="I478" s="16" t="s">
        <v>2005</v>
      </c>
      <c r="J478" s="16" t="s">
        <v>3809</v>
      </c>
      <c r="K478" s="15" t="s">
        <v>1992</v>
      </c>
      <c r="L478" s="15"/>
      <c r="M478" s="18"/>
      <c r="N478" s="18"/>
      <c r="O478" s="18"/>
      <c r="P478" s="18"/>
      <c r="Q478" s="15"/>
      <c r="R478" s="15"/>
      <c r="S478" s="15"/>
      <c r="T478" s="18"/>
      <c r="U478" s="18"/>
      <c r="V478" s="18"/>
      <c r="W478" s="18"/>
      <c r="X478" s="15"/>
      <c r="Y478" s="14" t="s">
        <v>23668</v>
      </c>
      <c r="Z478" s="14"/>
      <c r="AA478" s="49" t="s">
        <v>3809</v>
      </c>
    </row>
    <row r="479" spans="1:27" s="21" customFormat="1" ht="24">
      <c r="A479" s="14">
        <v>480</v>
      </c>
      <c r="B479" s="14" t="s">
        <v>23622</v>
      </c>
      <c r="C479" s="14" t="s">
        <v>17712</v>
      </c>
      <c r="D479" s="15" t="s">
        <v>19699</v>
      </c>
      <c r="E479" s="15" t="s">
        <v>19699</v>
      </c>
      <c r="F479" s="15" t="s">
        <v>5839</v>
      </c>
      <c r="G479" s="44"/>
      <c r="H479" s="15"/>
      <c r="I479" s="16" t="s">
        <v>2007</v>
      </c>
      <c r="J479" s="16" t="s">
        <v>3809</v>
      </c>
      <c r="K479" s="15" t="s">
        <v>1992</v>
      </c>
      <c r="L479" s="15"/>
      <c r="M479" s="18"/>
      <c r="N479" s="18"/>
      <c r="O479" s="18"/>
      <c r="P479" s="18"/>
      <c r="Q479" s="15"/>
      <c r="R479" s="15"/>
      <c r="S479" s="15"/>
      <c r="T479" s="18"/>
      <c r="U479" s="18"/>
      <c r="V479" s="18"/>
      <c r="W479" s="18"/>
      <c r="X479" s="15"/>
      <c r="Y479" s="14" t="s">
        <v>23668</v>
      </c>
      <c r="Z479" s="14"/>
      <c r="AA479" s="49" t="s">
        <v>3809</v>
      </c>
    </row>
    <row r="480" spans="1:27" s="21" customFormat="1" ht="24">
      <c r="A480" s="14">
        <v>481</v>
      </c>
      <c r="B480" s="14" t="s">
        <v>23622</v>
      </c>
      <c r="C480" s="14" t="s">
        <v>17712</v>
      </c>
      <c r="D480" s="15" t="s">
        <v>19700</v>
      </c>
      <c r="E480" s="15" t="s">
        <v>19700</v>
      </c>
      <c r="F480" s="15" t="s">
        <v>5839</v>
      </c>
      <c r="G480" s="44"/>
      <c r="H480" s="15"/>
      <c r="I480" s="16" t="s">
        <v>2009</v>
      </c>
      <c r="J480" s="16" t="s">
        <v>3809</v>
      </c>
      <c r="K480" s="15" t="s">
        <v>1992</v>
      </c>
      <c r="L480" s="15"/>
      <c r="M480" s="18"/>
      <c r="N480" s="18"/>
      <c r="O480" s="18"/>
      <c r="P480" s="18"/>
      <c r="Q480" s="15"/>
      <c r="R480" s="15"/>
      <c r="S480" s="15"/>
      <c r="T480" s="18"/>
      <c r="U480" s="18"/>
      <c r="V480" s="18"/>
      <c r="W480" s="18"/>
      <c r="X480" s="15"/>
      <c r="Y480" s="14" t="s">
        <v>23668</v>
      </c>
      <c r="Z480" s="14"/>
      <c r="AA480" s="49" t="s">
        <v>3809</v>
      </c>
    </row>
    <row r="481" spans="1:27" s="21" customFormat="1" ht="24">
      <c r="A481" s="14">
        <v>482</v>
      </c>
      <c r="B481" s="14" t="s">
        <v>23622</v>
      </c>
      <c r="C481" s="14" t="s">
        <v>17712</v>
      </c>
      <c r="D481" s="15" t="s">
        <v>19701</v>
      </c>
      <c r="E481" s="15" t="s">
        <v>19701</v>
      </c>
      <c r="F481" s="15" t="s">
        <v>5839</v>
      </c>
      <c r="G481" s="44"/>
      <c r="H481" s="15"/>
      <c r="I481" s="16" t="s">
        <v>2011</v>
      </c>
      <c r="J481" s="16" t="s">
        <v>3809</v>
      </c>
      <c r="K481" s="15" t="s">
        <v>1992</v>
      </c>
      <c r="L481" s="15"/>
      <c r="M481" s="18"/>
      <c r="N481" s="18"/>
      <c r="O481" s="18"/>
      <c r="P481" s="18"/>
      <c r="Q481" s="15"/>
      <c r="R481" s="15"/>
      <c r="S481" s="15"/>
      <c r="T481" s="18"/>
      <c r="U481" s="18"/>
      <c r="V481" s="18"/>
      <c r="W481" s="18"/>
      <c r="X481" s="15"/>
      <c r="Y481" s="14" t="s">
        <v>23668</v>
      </c>
      <c r="Z481" s="14"/>
      <c r="AA481" s="49" t="s">
        <v>3809</v>
      </c>
    </row>
    <row r="482" spans="1:27" s="21" customFormat="1" ht="24">
      <c r="A482" s="14">
        <v>483</v>
      </c>
      <c r="B482" s="14" t="s">
        <v>23622</v>
      </c>
      <c r="C482" s="14" t="s">
        <v>17712</v>
      </c>
      <c r="D482" s="15" t="s">
        <v>19702</v>
      </c>
      <c r="E482" s="15" t="s">
        <v>19702</v>
      </c>
      <c r="F482" s="15" t="s">
        <v>5839</v>
      </c>
      <c r="G482" s="44"/>
      <c r="H482" s="15"/>
      <c r="I482" s="16" t="s">
        <v>2013</v>
      </c>
      <c r="J482" s="16" t="s">
        <v>3809</v>
      </c>
      <c r="K482" s="15" t="s">
        <v>1992</v>
      </c>
      <c r="L482" s="15"/>
      <c r="M482" s="18"/>
      <c r="N482" s="18"/>
      <c r="O482" s="18"/>
      <c r="P482" s="18"/>
      <c r="Q482" s="15"/>
      <c r="R482" s="15"/>
      <c r="S482" s="15"/>
      <c r="T482" s="18"/>
      <c r="U482" s="18"/>
      <c r="V482" s="18"/>
      <c r="W482" s="18"/>
      <c r="X482" s="15"/>
      <c r="Y482" s="14" t="s">
        <v>23668</v>
      </c>
      <c r="Z482" s="14"/>
      <c r="AA482" s="49" t="s">
        <v>3809</v>
      </c>
    </row>
    <row r="483" spans="1:27" s="21" customFormat="1" ht="12">
      <c r="A483" s="14">
        <v>484</v>
      </c>
      <c r="B483" s="14" t="s">
        <v>23622</v>
      </c>
      <c r="C483" s="14" t="s">
        <v>17712</v>
      </c>
      <c r="D483" s="15" t="s">
        <v>19703</v>
      </c>
      <c r="E483" s="15" t="s">
        <v>19703</v>
      </c>
      <c r="F483" s="15" t="s">
        <v>5839</v>
      </c>
      <c r="G483" s="44"/>
      <c r="H483" s="15"/>
      <c r="I483" s="16" t="s">
        <v>2015</v>
      </c>
      <c r="J483" s="16" t="s">
        <v>3809</v>
      </c>
      <c r="K483" s="15" t="s">
        <v>1992</v>
      </c>
      <c r="L483" s="15"/>
      <c r="M483" s="18"/>
      <c r="N483" s="18"/>
      <c r="O483" s="18"/>
      <c r="P483" s="18"/>
      <c r="Q483" s="15"/>
      <c r="R483" s="15"/>
      <c r="S483" s="15"/>
      <c r="T483" s="18"/>
      <c r="U483" s="18"/>
      <c r="V483" s="18"/>
      <c r="W483" s="18"/>
      <c r="X483" s="15"/>
      <c r="Y483" s="14" t="s">
        <v>23668</v>
      </c>
      <c r="Z483" s="14"/>
      <c r="AA483" s="49" t="s">
        <v>3809</v>
      </c>
    </row>
    <row r="484" spans="1:27" s="21" customFormat="1" ht="12">
      <c r="A484" s="14">
        <v>485</v>
      </c>
      <c r="B484" s="14" t="s">
        <v>23622</v>
      </c>
      <c r="C484" s="14" t="s">
        <v>17712</v>
      </c>
      <c r="D484" s="15" t="s">
        <v>19704</v>
      </c>
      <c r="E484" s="15" t="s">
        <v>19704</v>
      </c>
      <c r="F484" s="15" t="s">
        <v>5839</v>
      </c>
      <c r="G484" s="44"/>
      <c r="H484" s="15"/>
      <c r="I484" s="16" t="s">
        <v>2009</v>
      </c>
      <c r="J484" s="16" t="s">
        <v>3809</v>
      </c>
      <c r="K484" s="15" t="s">
        <v>1992</v>
      </c>
      <c r="L484" s="15"/>
      <c r="M484" s="18"/>
      <c r="N484" s="18"/>
      <c r="O484" s="18"/>
      <c r="P484" s="18"/>
      <c r="Q484" s="15"/>
      <c r="R484" s="15"/>
      <c r="S484" s="15"/>
      <c r="T484" s="18"/>
      <c r="U484" s="18"/>
      <c r="V484" s="18"/>
      <c r="W484" s="18"/>
      <c r="X484" s="15"/>
      <c r="Y484" s="14" t="s">
        <v>23668</v>
      </c>
      <c r="Z484" s="14"/>
      <c r="AA484" s="49" t="s">
        <v>3809</v>
      </c>
    </row>
    <row r="485" spans="1:27" s="21" customFormat="1" ht="24">
      <c r="A485" s="14">
        <v>486</v>
      </c>
      <c r="B485" s="14" t="s">
        <v>23622</v>
      </c>
      <c r="C485" s="14" t="s">
        <v>17712</v>
      </c>
      <c r="D485" s="15" t="s">
        <v>19705</v>
      </c>
      <c r="E485" s="15" t="s">
        <v>19705</v>
      </c>
      <c r="F485" s="15" t="s">
        <v>5839</v>
      </c>
      <c r="G485" s="44"/>
      <c r="H485" s="15"/>
      <c r="I485" s="16" t="s">
        <v>2018</v>
      </c>
      <c r="J485" s="16" t="s">
        <v>3809</v>
      </c>
      <c r="K485" s="15" t="s">
        <v>1992</v>
      </c>
      <c r="L485" s="15"/>
      <c r="M485" s="18"/>
      <c r="N485" s="18"/>
      <c r="O485" s="18"/>
      <c r="P485" s="18"/>
      <c r="Q485" s="15"/>
      <c r="R485" s="15"/>
      <c r="S485" s="15"/>
      <c r="T485" s="18"/>
      <c r="U485" s="18"/>
      <c r="V485" s="18"/>
      <c r="W485" s="18"/>
      <c r="X485" s="15"/>
      <c r="Y485" s="14" t="s">
        <v>23668</v>
      </c>
      <c r="Z485" s="14"/>
      <c r="AA485" s="49" t="s">
        <v>3809</v>
      </c>
    </row>
    <row r="486" spans="1:27" s="21" customFormat="1" ht="24">
      <c r="A486" s="14">
        <v>487</v>
      </c>
      <c r="B486" s="14" t="s">
        <v>23622</v>
      </c>
      <c r="C486" s="14" t="s">
        <v>17712</v>
      </c>
      <c r="D486" s="15" t="s">
        <v>19706</v>
      </c>
      <c r="E486" s="15" t="s">
        <v>19706</v>
      </c>
      <c r="F486" s="15" t="s">
        <v>5839</v>
      </c>
      <c r="G486" s="44"/>
      <c r="H486" s="15"/>
      <c r="I486" s="16" t="s">
        <v>2020</v>
      </c>
      <c r="J486" s="16" t="s">
        <v>3809</v>
      </c>
      <c r="K486" s="15" t="s">
        <v>1992</v>
      </c>
      <c r="L486" s="15"/>
      <c r="M486" s="18"/>
      <c r="N486" s="18"/>
      <c r="O486" s="18"/>
      <c r="P486" s="18"/>
      <c r="Q486" s="15"/>
      <c r="R486" s="15"/>
      <c r="S486" s="15"/>
      <c r="T486" s="18"/>
      <c r="U486" s="18"/>
      <c r="V486" s="18"/>
      <c r="W486" s="18"/>
      <c r="X486" s="15"/>
      <c r="Y486" s="14" t="s">
        <v>23668</v>
      </c>
      <c r="Z486" s="14"/>
      <c r="AA486" s="49" t="s">
        <v>3809</v>
      </c>
    </row>
    <row r="487" spans="1:27" s="21" customFormat="1" ht="24">
      <c r="A487" s="14">
        <v>488</v>
      </c>
      <c r="B487" s="14" t="s">
        <v>23622</v>
      </c>
      <c r="C487" s="14" t="s">
        <v>17712</v>
      </c>
      <c r="D487" s="15" t="s">
        <v>19707</v>
      </c>
      <c r="E487" s="15" t="s">
        <v>19707</v>
      </c>
      <c r="F487" s="15" t="s">
        <v>5839</v>
      </c>
      <c r="G487" s="44"/>
      <c r="H487" s="15"/>
      <c r="I487" s="16" t="s">
        <v>2022</v>
      </c>
      <c r="J487" s="16" t="s">
        <v>3809</v>
      </c>
      <c r="K487" s="15" t="s">
        <v>1992</v>
      </c>
      <c r="L487" s="15"/>
      <c r="M487" s="18"/>
      <c r="N487" s="18"/>
      <c r="O487" s="18"/>
      <c r="P487" s="18"/>
      <c r="Q487" s="15"/>
      <c r="R487" s="15"/>
      <c r="S487" s="15"/>
      <c r="T487" s="18"/>
      <c r="U487" s="18"/>
      <c r="V487" s="18"/>
      <c r="W487" s="18"/>
      <c r="X487" s="15"/>
      <c r="Y487" s="14" t="s">
        <v>23668</v>
      </c>
      <c r="Z487" s="14"/>
      <c r="AA487" s="49" t="s">
        <v>3809</v>
      </c>
    </row>
    <row r="488" spans="1:27" s="21" customFormat="1" ht="24">
      <c r="A488" s="14">
        <v>489</v>
      </c>
      <c r="B488" s="14" t="s">
        <v>23622</v>
      </c>
      <c r="C488" s="14" t="s">
        <v>17712</v>
      </c>
      <c r="D488" s="15" t="s">
        <v>19708</v>
      </c>
      <c r="E488" s="15" t="s">
        <v>19708</v>
      </c>
      <c r="F488" s="15" t="s">
        <v>5839</v>
      </c>
      <c r="G488" s="44"/>
      <c r="H488" s="15"/>
      <c r="I488" s="16" t="s">
        <v>2024</v>
      </c>
      <c r="J488" s="16" t="s">
        <v>3809</v>
      </c>
      <c r="K488" s="15" t="s">
        <v>1992</v>
      </c>
      <c r="L488" s="15"/>
      <c r="M488" s="18"/>
      <c r="N488" s="18"/>
      <c r="O488" s="18"/>
      <c r="P488" s="18"/>
      <c r="Q488" s="15"/>
      <c r="R488" s="15"/>
      <c r="S488" s="15"/>
      <c r="T488" s="18"/>
      <c r="U488" s="18"/>
      <c r="V488" s="18"/>
      <c r="W488" s="18"/>
      <c r="X488" s="15"/>
      <c r="Y488" s="14" t="s">
        <v>23668</v>
      </c>
      <c r="Z488" s="14"/>
      <c r="AA488" s="49" t="s">
        <v>3809</v>
      </c>
    </row>
    <row r="489" spans="1:27" s="21" customFormat="1" ht="24">
      <c r="A489" s="14">
        <v>490</v>
      </c>
      <c r="B489" s="14" t="s">
        <v>23622</v>
      </c>
      <c r="C489" s="14" t="s">
        <v>17712</v>
      </c>
      <c r="D489" s="15" t="s">
        <v>19709</v>
      </c>
      <c r="E489" s="15" t="s">
        <v>19709</v>
      </c>
      <c r="F489" s="15" t="s">
        <v>5839</v>
      </c>
      <c r="G489" s="44"/>
      <c r="H489" s="15"/>
      <c r="I489" s="16" t="s">
        <v>2026</v>
      </c>
      <c r="J489" s="16" t="s">
        <v>3809</v>
      </c>
      <c r="K489" s="15" t="s">
        <v>1992</v>
      </c>
      <c r="L489" s="15"/>
      <c r="M489" s="18"/>
      <c r="N489" s="18"/>
      <c r="O489" s="18"/>
      <c r="P489" s="18"/>
      <c r="Q489" s="15"/>
      <c r="R489" s="15"/>
      <c r="S489" s="15"/>
      <c r="T489" s="18"/>
      <c r="U489" s="18"/>
      <c r="V489" s="18"/>
      <c r="W489" s="18"/>
      <c r="X489" s="15"/>
      <c r="Y489" s="14" t="s">
        <v>23668</v>
      </c>
      <c r="Z489" s="14"/>
      <c r="AA489" s="49" t="s">
        <v>3809</v>
      </c>
    </row>
    <row r="490" spans="1:27" s="21" customFormat="1" ht="24">
      <c r="A490" s="14">
        <v>491</v>
      </c>
      <c r="B490" s="14" t="s">
        <v>23622</v>
      </c>
      <c r="C490" s="14" t="s">
        <v>17712</v>
      </c>
      <c r="D490" s="15" t="s">
        <v>19710</v>
      </c>
      <c r="E490" s="15" t="s">
        <v>19710</v>
      </c>
      <c r="F490" s="15" t="s">
        <v>5839</v>
      </c>
      <c r="G490" s="44"/>
      <c r="H490" s="15"/>
      <c r="I490" s="16" t="s">
        <v>1991</v>
      </c>
      <c r="J490" s="16" t="s">
        <v>3809</v>
      </c>
      <c r="K490" s="15" t="s">
        <v>1992</v>
      </c>
      <c r="L490" s="15"/>
      <c r="M490" s="18"/>
      <c r="N490" s="18"/>
      <c r="O490" s="18"/>
      <c r="P490" s="18"/>
      <c r="Q490" s="15"/>
      <c r="R490" s="15"/>
      <c r="S490" s="15"/>
      <c r="T490" s="18"/>
      <c r="U490" s="18"/>
      <c r="V490" s="18"/>
      <c r="W490" s="18"/>
      <c r="X490" s="15"/>
      <c r="Y490" s="14" t="s">
        <v>23668</v>
      </c>
      <c r="Z490" s="14"/>
      <c r="AA490" s="49" t="s">
        <v>3809</v>
      </c>
    </row>
    <row r="491" spans="1:27" s="21" customFormat="1" ht="24">
      <c r="A491" s="14">
        <v>492</v>
      </c>
      <c r="B491" s="14" t="s">
        <v>23622</v>
      </c>
      <c r="C491" s="14" t="s">
        <v>17712</v>
      </c>
      <c r="D491" s="15" t="s">
        <v>19711</v>
      </c>
      <c r="E491" s="15" t="s">
        <v>19711</v>
      </c>
      <c r="F491" s="15" t="s">
        <v>5839</v>
      </c>
      <c r="G491" s="44"/>
      <c r="H491" s="15"/>
      <c r="I491" s="16" t="s">
        <v>1991</v>
      </c>
      <c r="J491" s="16" t="s">
        <v>3809</v>
      </c>
      <c r="K491" s="15" t="s">
        <v>1992</v>
      </c>
      <c r="L491" s="15"/>
      <c r="M491" s="18"/>
      <c r="N491" s="18"/>
      <c r="O491" s="18"/>
      <c r="P491" s="18"/>
      <c r="Q491" s="15"/>
      <c r="R491" s="15"/>
      <c r="S491" s="15"/>
      <c r="T491" s="18"/>
      <c r="U491" s="18"/>
      <c r="V491" s="18"/>
      <c r="W491" s="18"/>
      <c r="X491" s="15"/>
      <c r="Y491" s="14" t="s">
        <v>23668</v>
      </c>
      <c r="Z491" s="14"/>
      <c r="AA491" s="49" t="s">
        <v>3809</v>
      </c>
    </row>
    <row r="492" spans="1:27" s="21" customFormat="1" ht="36">
      <c r="A492" s="14">
        <v>493</v>
      </c>
      <c r="B492" s="14" t="s">
        <v>23622</v>
      </c>
      <c r="C492" s="14" t="s">
        <v>17712</v>
      </c>
      <c r="D492" s="15" t="s">
        <v>19712</v>
      </c>
      <c r="E492" s="15" t="s">
        <v>19712</v>
      </c>
      <c r="F492" s="15" t="s">
        <v>5839</v>
      </c>
      <c r="G492" s="44" t="s">
        <v>1591</v>
      </c>
      <c r="H492" s="15"/>
      <c r="I492" s="16" t="s">
        <v>2029</v>
      </c>
      <c r="J492" s="16" t="s">
        <v>3809</v>
      </c>
      <c r="K492" s="15" t="s">
        <v>2030</v>
      </c>
      <c r="L492" s="15"/>
      <c r="M492" s="18"/>
      <c r="N492" s="18"/>
      <c r="O492" s="18"/>
      <c r="P492" s="18"/>
      <c r="Q492" s="15"/>
      <c r="R492" s="15"/>
      <c r="S492" s="15"/>
      <c r="T492" s="18"/>
      <c r="U492" s="18"/>
      <c r="V492" s="18"/>
      <c r="W492" s="18"/>
      <c r="X492" s="15"/>
      <c r="Y492" s="14" t="s">
        <v>23669</v>
      </c>
      <c r="Z492" s="14"/>
      <c r="AA492" s="49" t="s">
        <v>3809</v>
      </c>
    </row>
    <row r="493" spans="1:27" s="21" customFormat="1" ht="24">
      <c r="A493" s="14">
        <v>494</v>
      </c>
      <c r="B493" s="14" t="s">
        <v>23622</v>
      </c>
      <c r="C493" s="14" t="s">
        <v>17712</v>
      </c>
      <c r="D493" s="15" t="s">
        <v>19713</v>
      </c>
      <c r="E493" s="15" t="s">
        <v>19713</v>
      </c>
      <c r="F493" s="15" t="s">
        <v>5839</v>
      </c>
      <c r="G493" s="44"/>
      <c r="H493" s="15"/>
      <c r="I493" s="16" t="s">
        <v>2032</v>
      </c>
      <c r="J493" s="16" t="s">
        <v>3809</v>
      </c>
      <c r="K493" s="15" t="s">
        <v>1992</v>
      </c>
      <c r="L493" s="15"/>
      <c r="M493" s="18"/>
      <c r="N493" s="18"/>
      <c r="O493" s="18"/>
      <c r="P493" s="18"/>
      <c r="Q493" s="15"/>
      <c r="R493" s="15"/>
      <c r="S493" s="15"/>
      <c r="T493" s="18"/>
      <c r="U493" s="18"/>
      <c r="V493" s="18"/>
      <c r="W493" s="18"/>
      <c r="X493" s="15"/>
      <c r="Y493" s="14" t="s">
        <v>23668</v>
      </c>
      <c r="Z493" s="14"/>
      <c r="AA493" s="49" t="s">
        <v>3809</v>
      </c>
    </row>
    <row r="494" spans="1:27" s="21" customFormat="1" ht="24">
      <c r="A494" s="14">
        <v>495</v>
      </c>
      <c r="B494" s="14" t="s">
        <v>23622</v>
      </c>
      <c r="C494" s="14" t="s">
        <v>17712</v>
      </c>
      <c r="D494" s="15" t="s">
        <v>19714</v>
      </c>
      <c r="E494" s="15" t="s">
        <v>19714</v>
      </c>
      <c r="F494" s="15" t="s">
        <v>5839</v>
      </c>
      <c r="G494" s="44"/>
      <c r="H494" s="15"/>
      <c r="I494" s="16" t="s">
        <v>2034</v>
      </c>
      <c r="J494" s="16" t="s">
        <v>3809</v>
      </c>
      <c r="K494" s="15" t="s">
        <v>1992</v>
      </c>
      <c r="L494" s="15"/>
      <c r="M494" s="18"/>
      <c r="N494" s="18"/>
      <c r="O494" s="18"/>
      <c r="P494" s="18"/>
      <c r="Q494" s="15"/>
      <c r="R494" s="15"/>
      <c r="S494" s="15"/>
      <c r="T494" s="18"/>
      <c r="U494" s="18"/>
      <c r="V494" s="18"/>
      <c r="W494" s="18"/>
      <c r="X494" s="15"/>
      <c r="Y494" s="14" t="s">
        <v>23668</v>
      </c>
      <c r="Z494" s="14"/>
      <c r="AA494" s="49" t="s">
        <v>3809</v>
      </c>
    </row>
    <row r="495" spans="1:27" s="21" customFormat="1" ht="24">
      <c r="A495" s="14">
        <v>496</v>
      </c>
      <c r="B495" s="14" t="s">
        <v>23622</v>
      </c>
      <c r="C495" s="14" t="s">
        <v>17712</v>
      </c>
      <c r="D495" s="15" t="s">
        <v>19715</v>
      </c>
      <c r="E495" s="15" t="s">
        <v>19715</v>
      </c>
      <c r="F495" s="15" t="s">
        <v>5839</v>
      </c>
      <c r="G495" s="44"/>
      <c r="H495" s="15"/>
      <c r="I495" s="16" t="s">
        <v>2036</v>
      </c>
      <c r="J495" s="16" t="s">
        <v>3809</v>
      </c>
      <c r="K495" s="15" t="s">
        <v>1992</v>
      </c>
      <c r="L495" s="15"/>
      <c r="M495" s="18"/>
      <c r="N495" s="18"/>
      <c r="O495" s="18"/>
      <c r="P495" s="18"/>
      <c r="Q495" s="15"/>
      <c r="R495" s="15"/>
      <c r="S495" s="15"/>
      <c r="T495" s="18"/>
      <c r="U495" s="18"/>
      <c r="V495" s="18"/>
      <c r="W495" s="18"/>
      <c r="X495" s="15"/>
      <c r="Y495" s="14" t="s">
        <v>23668</v>
      </c>
      <c r="Z495" s="14"/>
      <c r="AA495" s="49" t="s">
        <v>3809</v>
      </c>
    </row>
    <row r="496" spans="1:27" s="21" customFormat="1" ht="24">
      <c r="A496" s="14">
        <v>497</v>
      </c>
      <c r="B496" s="14" t="s">
        <v>23622</v>
      </c>
      <c r="C496" s="14" t="s">
        <v>17712</v>
      </c>
      <c r="D496" s="15" t="s">
        <v>19716</v>
      </c>
      <c r="E496" s="15" t="s">
        <v>19716</v>
      </c>
      <c r="F496" s="15" t="s">
        <v>5839</v>
      </c>
      <c r="G496" s="44"/>
      <c r="H496" s="15"/>
      <c r="I496" s="16" t="s">
        <v>2038</v>
      </c>
      <c r="J496" s="16" t="s">
        <v>3809</v>
      </c>
      <c r="K496" s="15" t="s">
        <v>1992</v>
      </c>
      <c r="L496" s="15"/>
      <c r="M496" s="18"/>
      <c r="N496" s="18"/>
      <c r="O496" s="18"/>
      <c r="P496" s="18"/>
      <c r="Q496" s="15"/>
      <c r="R496" s="15"/>
      <c r="S496" s="15"/>
      <c r="T496" s="18"/>
      <c r="U496" s="18"/>
      <c r="V496" s="18"/>
      <c r="W496" s="18"/>
      <c r="X496" s="15"/>
      <c r="Y496" s="14" t="s">
        <v>23668</v>
      </c>
      <c r="Z496" s="14"/>
      <c r="AA496" s="49" t="s">
        <v>3809</v>
      </c>
    </row>
    <row r="497" spans="1:27" s="21" customFormat="1" ht="60">
      <c r="A497" s="14">
        <v>498</v>
      </c>
      <c r="B497" s="14" t="s">
        <v>23622</v>
      </c>
      <c r="C497" s="14" t="s">
        <v>17712</v>
      </c>
      <c r="D497" s="15" t="s">
        <v>2039</v>
      </c>
      <c r="E497" s="15" t="s">
        <v>2039</v>
      </c>
      <c r="F497" s="15" t="s">
        <v>5839</v>
      </c>
      <c r="G497" s="44" t="s">
        <v>2040</v>
      </c>
      <c r="H497" s="15"/>
      <c r="I497" s="16" t="s">
        <v>2041</v>
      </c>
      <c r="J497" s="16" t="s">
        <v>3809</v>
      </c>
      <c r="K497" s="15" t="s">
        <v>2042</v>
      </c>
      <c r="L497" s="15"/>
      <c r="M497" s="18"/>
      <c r="N497" s="18"/>
      <c r="O497" s="18"/>
      <c r="P497" s="18"/>
      <c r="Q497" s="15"/>
      <c r="R497" s="15"/>
      <c r="S497" s="15"/>
      <c r="T497" s="18"/>
      <c r="U497" s="18"/>
      <c r="V497" s="18"/>
      <c r="W497" s="18"/>
      <c r="X497" s="15"/>
      <c r="Y497" s="14" t="s">
        <v>23668</v>
      </c>
      <c r="Z497" s="14"/>
      <c r="AA497" s="49" t="s">
        <v>3809</v>
      </c>
    </row>
    <row r="498" spans="1:27" s="21" customFormat="1" ht="120">
      <c r="A498" s="14">
        <v>499</v>
      </c>
      <c r="B498" s="14" t="s">
        <v>23622</v>
      </c>
      <c r="C498" s="14" t="s">
        <v>17712</v>
      </c>
      <c r="D498" s="15" t="s">
        <v>19717</v>
      </c>
      <c r="E498" s="15" t="s">
        <v>19717</v>
      </c>
      <c r="F498" s="15" t="s">
        <v>5839</v>
      </c>
      <c r="G498" s="44"/>
      <c r="H498" s="15"/>
      <c r="I498" s="16" t="s">
        <v>2044</v>
      </c>
      <c r="J498" s="16" t="s">
        <v>3809</v>
      </c>
      <c r="K498" s="15" t="s">
        <v>2045</v>
      </c>
      <c r="L498" s="15"/>
      <c r="M498" s="18"/>
      <c r="N498" s="18"/>
      <c r="O498" s="18"/>
      <c r="P498" s="18"/>
      <c r="Q498" s="15"/>
      <c r="R498" s="15"/>
      <c r="S498" s="15"/>
      <c r="T498" s="18"/>
      <c r="U498" s="18"/>
      <c r="V498" s="18"/>
      <c r="W498" s="18"/>
      <c r="X498" s="15"/>
      <c r="Y498" s="14" t="s">
        <v>23668</v>
      </c>
      <c r="Z498" s="14"/>
      <c r="AA498" s="49" t="s">
        <v>3809</v>
      </c>
    </row>
    <row r="499" spans="1:27" s="21" customFormat="1" ht="12">
      <c r="A499" s="14">
        <v>500</v>
      </c>
      <c r="B499" s="14" t="s">
        <v>23622</v>
      </c>
      <c r="C499" s="14" t="s">
        <v>17712</v>
      </c>
      <c r="D499" s="15" t="s">
        <v>19718</v>
      </c>
      <c r="E499" s="15" t="s">
        <v>19718</v>
      </c>
      <c r="F499" s="15" t="s">
        <v>5839</v>
      </c>
      <c r="G499" s="44"/>
      <c r="H499" s="15"/>
      <c r="I499" s="16" t="s">
        <v>2047</v>
      </c>
      <c r="J499" s="16" t="s">
        <v>3809</v>
      </c>
      <c r="K499" s="15" t="s">
        <v>2048</v>
      </c>
      <c r="L499" s="15"/>
      <c r="M499" s="18"/>
      <c r="N499" s="18"/>
      <c r="O499" s="18"/>
      <c r="P499" s="18"/>
      <c r="Q499" s="15"/>
      <c r="R499" s="15"/>
      <c r="S499" s="15"/>
      <c r="T499" s="18"/>
      <c r="U499" s="18"/>
      <c r="V499" s="18"/>
      <c r="W499" s="18"/>
      <c r="X499" s="15"/>
      <c r="Y499" s="14" t="s">
        <v>23668</v>
      </c>
      <c r="Z499" s="14"/>
      <c r="AA499" s="49" t="s">
        <v>3809</v>
      </c>
    </row>
    <row r="500" spans="1:27" s="21" customFormat="1" ht="24">
      <c r="A500" s="14">
        <v>501</v>
      </c>
      <c r="B500" s="14" t="s">
        <v>23622</v>
      </c>
      <c r="C500" s="14" t="s">
        <v>17712</v>
      </c>
      <c r="D500" s="15" t="s">
        <v>2049</v>
      </c>
      <c r="E500" s="15" t="s">
        <v>2049</v>
      </c>
      <c r="F500" s="15" t="s">
        <v>5839</v>
      </c>
      <c r="G500" s="44"/>
      <c r="H500" s="15"/>
      <c r="I500" s="16" t="s">
        <v>2047</v>
      </c>
      <c r="J500" s="16" t="s">
        <v>3809</v>
      </c>
      <c r="K500" s="15" t="s">
        <v>2048</v>
      </c>
      <c r="L500" s="15"/>
      <c r="M500" s="18"/>
      <c r="N500" s="18"/>
      <c r="O500" s="18"/>
      <c r="P500" s="18"/>
      <c r="Q500" s="15"/>
      <c r="R500" s="15"/>
      <c r="S500" s="15"/>
      <c r="T500" s="18"/>
      <c r="U500" s="18"/>
      <c r="V500" s="18"/>
      <c r="W500" s="18"/>
      <c r="X500" s="15"/>
      <c r="Y500" s="14" t="s">
        <v>23668</v>
      </c>
      <c r="Z500" s="14"/>
      <c r="AA500" s="49" t="s">
        <v>3809</v>
      </c>
    </row>
    <row r="501" spans="1:27" s="21" customFormat="1" ht="12">
      <c r="A501" s="14">
        <v>502</v>
      </c>
      <c r="B501" s="14" t="s">
        <v>23622</v>
      </c>
      <c r="C501" s="14" t="s">
        <v>17712</v>
      </c>
      <c r="D501" s="15" t="s">
        <v>2050</v>
      </c>
      <c r="E501" s="15" t="s">
        <v>2050</v>
      </c>
      <c r="F501" s="15" t="s">
        <v>5839</v>
      </c>
      <c r="G501" s="44"/>
      <c r="H501" s="15"/>
      <c r="I501" s="16" t="s">
        <v>2047</v>
      </c>
      <c r="J501" s="16" t="s">
        <v>3809</v>
      </c>
      <c r="K501" s="15" t="s">
        <v>2048</v>
      </c>
      <c r="L501" s="15"/>
      <c r="M501" s="18"/>
      <c r="N501" s="18"/>
      <c r="O501" s="18"/>
      <c r="P501" s="18"/>
      <c r="Q501" s="15"/>
      <c r="R501" s="15"/>
      <c r="S501" s="15"/>
      <c r="T501" s="18"/>
      <c r="U501" s="18"/>
      <c r="V501" s="18"/>
      <c r="W501" s="18"/>
      <c r="X501" s="15"/>
      <c r="Y501" s="14" t="s">
        <v>23668</v>
      </c>
      <c r="Z501" s="14"/>
      <c r="AA501" s="49" t="s">
        <v>3809</v>
      </c>
    </row>
    <row r="502" spans="1:27" s="21" customFormat="1" ht="24">
      <c r="A502" s="14">
        <v>503</v>
      </c>
      <c r="B502" s="14" t="s">
        <v>23622</v>
      </c>
      <c r="C502" s="14" t="s">
        <v>17712</v>
      </c>
      <c r="D502" s="15" t="s">
        <v>2051</v>
      </c>
      <c r="E502" s="15" t="s">
        <v>2051</v>
      </c>
      <c r="F502" s="15" t="s">
        <v>5839</v>
      </c>
      <c r="G502" s="44"/>
      <c r="H502" s="15"/>
      <c r="I502" s="16" t="s">
        <v>2047</v>
      </c>
      <c r="J502" s="16" t="s">
        <v>3809</v>
      </c>
      <c r="K502" s="15" t="s">
        <v>2052</v>
      </c>
      <c r="L502" s="15"/>
      <c r="M502" s="18"/>
      <c r="N502" s="18"/>
      <c r="O502" s="18"/>
      <c r="P502" s="18"/>
      <c r="Q502" s="15"/>
      <c r="R502" s="15"/>
      <c r="S502" s="15"/>
      <c r="T502" s="18"/>
      <c r="U502" s="18"/>
      <c r="V502" s="18"/>
      <c r="W502" s="18"/>
      <c r="X502" s="15"/>
      <c r="Y502" s="14" t="s">
        <v>23668</v>
      </c>
      <c r="Z502" s="14"/>
      <c r="AA502" s="49" t="s">
        <v>3809</v>
      </c>
    </row>
    <row r="503" spans="1:27" s="21" customFormat="1" ht="12">
      <c r="A503" s="14">
        <v>504</v>
      </c>
      <c r="B503" s="14" t="s">
        <v>23622</v>
      </c>
      <c r="C503" s="14" t="s">
        <v>17712</v>
      </c>
      <c r="D503" s="15" t="s">
        <v>19719</v>
      </c>
      <c r="E503" s="15" t="s">
        <v>19719</v>
      </c>
      <c r="F503" s="15" t="s">
        <v>5839</v>
      </c>
      <c r="G503" s="44"/>
      <c r="H503" s="15"/>
      <c r="I503" s="16" t="s">
        <v>2047</v>
      </c>
      <c r="J503" s="16" t="s">
        <v>3809</v>
      </c>
      <c r="K503" s="15" t="s">
        <v>2054</v>
      </c>
      <c r="L503" s="15"/>
      <c r="M503" s="18"/>
      <c r="N503" s="18"/>
      <c r="O503" s="18"/>
      <c r="P503" s="18"/>
      <c r="Q503" s="15"/>
      <c r="R503" s="15"/>
      <c r="S503" s="15"/>
      <c r="T503" s="18"/>
      <c r="U503" s="18"/>
      <c r="V503" s="18"/>
      <c r="W503" s="18"/>
      <c r="X503" s="15"/>
      <c r="Y503" s="14" t="s">
        <v>23668</v>
      </c>
      <c r="Z503" s="14"/>
      <c r="AA503" s="49" t="s">
        <v>3809</v>
      </c>
    </row>
    <row r="504" spans="1:27" s="21" customFormat="1" ht="12">
      <c r="A504" s="14">
        <v>505</v>
      </c>
      <c r="B504" s="14" t="s">
        <v>23622</v>
      </c>
      <c r="C504" s="14" t="s">
        <v>17712</v>
      </c>
      <c r="D504" s="15" t="s">
        <v>2055</v>
      </c>
      <c r="E504" s="15" t="s">
        <v>2055</v>
      </c>
      <c r="F504" s="15" t="s">
        <v>5839</v>
      </c>
      <c r="G504" s="44"/>
      <c r="H504" s="15"/>
      <c r="I504" s="16" t="s">
        <v>2047</v>
      </c>
      <c r="J504" s="16" t="s">
        <v>3809</v>
      </c>
      <c r="K504" s="15" t="s">
        <v>2054</v>
      </c>
      <c r="L504" s="15"/>
      <c r="M504" s="18"/>
      <c r="N504" s="18"/>
      <c r="O504" s="18"/>
      <c r="P504" s="18"/>
      <c r="Q504" s="15"/>
      <c r="R504" s="15"/>
      <c r="S504" s="15"/>
      <c r="T504" s="18"/>
      <c r="U504" s="18"/>
      <c r="V504" s="18"/>
      <c r="W504" s="18"/>
      <c r="X504" s="15"/>
      <c r="Y504" s="14" t="s">
        <v>23668</v>
      </c>
      <c r="Z504" s="14"/>
      <c r="AA504" s="49" t="s">
        <v>3809</v>
      </c>
    </row>
    <row r="505" spans="1:27" s="21" customFormat="1" ht="12">
      <c r="A505" s="14">
        <v>506</v>
      </c>
      <c r="B505" s="14" t="s">
        <v>23622</v>
      </c>
      <c r="C505" s="14" t="s">
        <v>17712</v>
      </c>
      <c r="D505" s="15" t="s">
        <v>19720</v>
      </c>
      <c r="E505" s="15" t="s">
        <v>19720</v>
      </c>
      <c r="F505" s="15" t="s">
        <v>5839</v>
      </c>
      <c r="G505" s="44"/>
      <c r="H505" s="15"/>
      <c r="I505" s="16" t="s">
        <v>2047</v>
      </c>
      <c r="J505" s="16" t="s">
        <v>3809</v>
      </c>
      <c r="K505" s="15" t="s">
        <v>2054</v>
      </c>
      <c r="L505" s="15"/>
      <c r="M505" s="18"/>
      <c r="N505" s="18"/>
      <c r="O505" s="18"/>
      <c r="P505" s="18"/>
      <c r="Q505" s="15"/>
      <c r="R505" s="15"/>
      <c r="S505" s="15"/>
      <c r="T505" s="18"/>
      <c r="U505" s="18"/>
      <c r="V505" s="18"/>
      <c r="W505" s="18"/>
      <c r="X505" s="15"/>
      <c r="Y505" s="14" t="s">
        <v>23668</v>
      </c>
      <c r="Z505" s="14"/>
      <c r="AA505" s="49" t="s">
        <v>3809</v>
      </c>
    </row>
    <row r="506" spans="1:27" s="21" customFormat="1" ht="24">
      <c r="A506" s="14">
        <v>507</v>
      </c>
      <c r="B506" s="14" t="s">
        <v>23622</v>
      </c>
      <c r="C506" s="14" t="s">
        <v>17712</v>
      </c>
      <c r="D506" s="15" t="s">
        <v>19721</v>
      </c>
      <c r="E506" s="15" t="s">
        <v>19721</v>
      </c>
      <c r="F506" s="15" t="s">
        <v>5839</v>
      </c>
      <c r="G506" s="44"/>
      <c r="H506" s="15"/>
      <c r="I506" s="16" t="s">
        <v>2047</v>
      </c>
      <c r="J506" s="16" t="s">
        <v>3809</v>
      </c>
      <c r="K506" s="15" t="s">
        <v>2058</v>
      </c>
      <c r="L506" s="15"/>
      <c r="M506" s="18"/>
      <c r="N506" s="18"/>
      <c r="O506" s="18"/>
      <c r="P506" s="18"/>
      <c r="Q506" s="15"/>
      <c r="R506" s="15"/>
      <c r="S506" s="15"/>
      <c r="T506" s="18"/>
      <c r="U506" s="18"/>
      <c r="V506" s="18"/>
      <c r="W506" s="18"/>
      <c r="X506" s="15"/>
      <c r="Y506" s="14" t="s">
        <v>23668</v>
      </c>
      <c r="Z506" s="14"/>
      <c r="AA506" s="49" t="s">
        <v>3809</v>
      </c>
    </row>
    <row r="507" spans="1:27" s="21" customFormat="1" ht="12">
      <c r="A507" s="14">
        <v>508</v>
      </c>
      <c r="B507" s="14" t="s">
        <v>23622</v>
      </c>
      <c r="C507" s="14" t="s">
        <v>17712</v>
      </c>
      <c r="D507" s="15" t="s">
        <v>19722</v>
      </c>
      <c r="E507" s="15" t="s">
        <v>19722</v>
      </c>
      <c r="F507" s="15" t="s">
        <v>5839</v>
      </c>
      <c r="G507" s="44"/>
      <c r="H507" s="15"/>
      <c r="I507" s="16" t="s">
        <v>2047</v>
      </c>
      <c r="J507" s="16" t="s">
        <v>3809</v>
      </c>
      <c r="K507" s="15" t="s">
        <v>2054</v>
      </c>
      <c r="L507" s="15"/>
      <c r="M507" s="18"/>
      <c r="N507" s="18"/>
      <c r="O507" s="18"/>
      <c r="P507" s="18"/>
      <c r="Q507" s="15"/>
      <c r="R507" s="15"/>
      <c r="S507" s="15"/>
      <c r="T507" s="18"/>
      <c r="U507" s="18"/>
      <c r="V507" s="18"/>
      <c r="W507" s="18"/>
      <c r="X507" s="15"/>
      <c r="Y507" s="14" t="s">
        <v>23668</v>
      </c>
      <c r="Z507" s="14"/>
      <c r="AA507" s="49" t="s">
        <v>3809</v>
      </c>
    </row>
    <row r="508" spans="1:27" s="21" customFormat="1" ht="24">
      <c r="A508" s="14">
        <v>509</v>
      </c>
      <c r="B508" s="14" t="s">
        <v>23622</v>
      </c>
      <c r="C508" s="14" t="s">
        <v>17712</v>
      </c>
      <c r="D508" s="15" t="s">
        <v>19723</v>
      </c>
      <c r="E508" s="15" t="s">
        <v>19723</v>
      </c>
      <c r="F508" s="15" t="s">
        <v>5839</v>
      </c>
      <c r="G508" s="44"/>
      <c r="H508" s="15"/>
      <c r="I508" s="16" t="s">
        <v>2061</v>
      </c>
      <c r="J508" s="16" t="s">
        <v>3809</v>
      </c>
      <c r="K508" s="15" t="s">
        <v>2062</v>
      </c>
      <c r="L508" s="15"/>
      <c r="M508" s="18"/>
      <c r="N508" s="18"/>
      <c r="O508" s="18"/>
      <c r="P508" s="18"/>
      <c r="Q508" s="15"/>
      <c r="R508" s="15"/>
      <c r="S508" s="15"/>
      <c r="T508" s="18"/>
      <c r="U508" s="18"/>
      <c r="V508" s="18"/>
      <c r="W508" s="18"/>
      <c r="X508" s="15"/>
      <c r="Y508" s="14" t="s">
        <v>23668</v>
      </c>
      <c r="Z508" s="14"/>
      <c r="AA508" s="49" t="s">
        <v>3809</v>
      </c>
    </row>
    <row r="509" spans="1:27" s="21" customFormat="1" ht="24">
      <c r="A509" s="14">
        <v>510</v>
      </c>
      <c r="B509" s="14" t="s">
        <v>23622</v>
      </c>
      <c r="C509" s="14" t="s">
        <v>17712</v>
      </c>
      <c r="D509" s="15" t="s">
        <v>19724</v>
      </c>
      <c r="E509" s="15" t="s">
        <v>19724</v>
      </c>
      <c r="F509" s="15" t="s">
        <v>5839</v>
      </c>
      <c r="G509" s="44"/>
      <c r="H509" s="15"/>
      <c r="I509" s="16" t="s">
        <v>2047</v>
      </c>
      <c r="J509" s="16" t="s">
        <v>3809</v>
      </c>
      <c r="K509" s="15" t="s">
        <v>2064</v>
      </c>
      <c r="L509" s="15"/>
      <c r="M509" s="18"/>
      <c r="N509" s="18"/>
      <c r="O509" s="18"/>
      <c r="P509" s="18"/>
      <c r="Q509" s="15"/>
      <c r="R509" s="15"/>
      <c r="S509" s="15"/>
      <c r="T509" s="18"/>
      <c r="U509" s="18"/>
      <c r="V509" s="18"/>
      <c r="W509" s="18"/>
      <c r="X509" s="15"/>
      <c r="Y509" s="14" t="s">
        <v>23668</v>
      </c>
      <c r="Z509" s="14"/>
      <c r="AA509" s="49" t="s">
        <v>3809</v>
      </c>
    </row>
    <row r="510" spans="1:27" s="21" customFormat="1" ht="12">
      <c r="A510" s="14">
        <v>511</v>
      </c>
      <c r="B510" s="14" t="s">
        <v>23622</v>
      </c>
      <c r="C510" s="14" t="s">
        <v>17712</v>
      </c>
      <c r="D510" s="15" t="s">
        <v>19725</v>
      </c>
      <c r="E510" s="15" t="s">
        <v>19725</v>
      </c>
      <c r="F510" s="15" t="s">
        <v>5839</v>
      </c>
      <c r="G510" s="44"/>
      <c r="H510" s="15"/>
      <c r="I510" s="16" t="s">
        <v>2047</v>
      </c>
      <c r="J510" s="16" t="s">
        <v>3809</v>
      </c>
      <c r="K510" s="15" t="s">
        <v>2066</v>
      </c>
      <c r="L510" s="15"/>
      <c r="M510" s="18"/>
      <c r="N510" s="18"/>
      <c r="O510" s="18"/>
      <c r="P510" s="18"/>
      <c r="Q510" s="15"/>
      <c r="R510" s="15"/>
      <c r="S510" s="15"/>
      <c r="T510" s="18"/>
      <c r="U510" s="18"/>
      <c r="V510" s="18"/>
      <c r="W510" s="18"/>
      <c r="X510" s="15"/>
      <c r="Y510" s="14" t="s">
        <v>23668</v>
      </c>
      <c r="Z510" s="14"/>
      <c r="AA510" s="49" t="s">
        <v>3809</v>
      </c>
    </row>
    <row r="511" spans="1:27" s="21" customFormat="1" ht="12">
      <c r="A511" s="14">
        <v>512</v>
      </c>
      <c r="B511" s="14" t="s">
        <v>23622</v>
      </c>
      <c r="C511" s="14" t="s">
        <v>17712</v>
      </c>
      <c r="D511" s="15" t="s">
        <v>19726</v>
      </c>
      <c r="E511" s="15" t="s">
        <v>19726</v>
      </c>
      <c r="F511" s="15" t="s">
        <v>5839</v>
      </c>
      <c r="G511" s="44"/>
      <c r="H511" s="15"/>
      <c r="I511" s="16" t="s">
        <v>2047</v>
      </c>
      <c r="J511" s="16" t="s">
        <v>3809</v>
      </c>
      <c r="K511" s="15" t="s">
        <v>2054</v>
      </c>
      <c r="L511" s="15"/>
      <c r="M511" s="18"/>
      <c r="N511" s="18"/>
      <c r="O511" s="18"/>
      <c r="P511" s="18"/>
      <c r="Q511" s="15"/>
      <c r="R511" s="15"/>
      <c r="S511" s="15"/>
      <c r="T511" s="18"/>
      <c r="U511" s="18"/>
      <c r="V511" s="18"/>
      <c r="W511" s="18"/>
      <c r="X511" s="15"/>
      <c r="Y511" s="14" t="s">
        <v>23668</v>
      </c>
      <c r="Z511" s="14"/>
      <c r="AA511" s="49" t="s">
        <v>3809</v>
      </c>
    </row>
    <row r="512" spans="1:27" s="21" customFormat="1" ht="12">
      <c r="A512" s="14">
        <v>513</v>
      </c>
      <c r="B512" s="14" t="s">
        <v>23622</v>
      </c>
      <c r="C512" s="14" t="s">
        <v>17712</v>
      </c>
      <c r="D512" s="15" t="s">
        <v>19727</v>
      </c>
      <c r="E512" s="15" t="s">
        <v>19727</v>
      </c>
      <c r="F512" s="15" t="s">
        <v>5839</v>
      </c>
      <c r="G512" s="44"/>
      <c r="H512" s="15"/>
      <c r="I512" s="16" t="s">
        <v>2047</v>
      </c>
      <c r="J512" s="16" t="s">
        <v>3809</v>
      </c>
      <c r="K512" s="15" t="s">
        <v>2054</v>
      </c>
      <c r="L512" s="15"/>
      <c r="M512" s="18"/>
      <c r="N512" s="18"/>
      <c r="O512" s="18"/>
      <c r="P512" s="18"/>
      <c r="Q512" s="15"/>
      <c r="R512" s="15"/>
      <c r="S512" s="15"/>
      <c r="T512" s="18"/>
      <c r="U512" s="18"/>
      <c r="V512" s="18"/>
      <c r="W512" s="18"/>
      <c r="X512" s="15"/>
      <c r="Y512" s="14" t="s">
        <v>23668</v>
      </c>
      <c r="Z512" s="14"/>
      <c r="AA512" s="49" t="s">
        <v>3809</v>
      </c>
    </row>
    <row r="513" spans="1:27" s="21" customFormat="1" ht="12">
      <c r="A513" s="14">
        <v>514</v>
      </c>
      <c r="B513" s="14" t="s">
        <v>23622</v>
      </c>
      <c r="C513" s="14" t="s">
        <v>17712</v>
      </c>
      <c r="D513" s="15" t="s">
        <v>19728</v>
      </c>
      <c r="E513" s="15" t="s">
        <v>19728</v>
      </c>
      <c r="F513" s="15" t="s">
        <v>5839</v>
      </c>
      <c r="G513" s="44"/>
      <c r="H513" s="15"/>
      <c r="I513" s="16" t="s">
        <v>2047</v>
      </c>
      <c r="J513" s="16" t="s">
        <v>3809</v>
      </c>
      <c r="K513" s="15" t="s">
        <v>2054</v>
      </c>
      <c r="L513" s="15"/>
      <c r="M513" s="18"/>
      <c r="N513" s="18"/>
      <c r="O513" s="18"/>
      <c r="P513" s="18"/>
      <c r="Q513" s="15"/>
      <c r="R513" s="15"/>
      <c r="S513" s="15"/>
      <c r="T513" s="18"/>
      <c r="U513" s="18"/>
      <c r="V513" s="18"/>
      <c r="W513" s="18"/>
      <c r="X513" s="15"/>
      <c r="Y513" s="14" t="s">
        <v>23668</v>
      </c>
      <c r="Z513" s="14"/>
      <c r="AA513" s="49" t="s">
        <v>3809</v>
      </c>
    </row>
    <row r="514" spans="1:27" s="21" customFormat="1" ht="24">
      <c r="A514" s="14">
        <v>515</v>
      </c>
      <c r="B514" s="14" t="s">
        <v>23622</v>
      </c>
      <c r="C514" s="14" t="s">
        <v>17712</v>
      </c>
      <c r="D514" s="15" t="s">
        <v>19729</v>
      </c>
      <c r="E514" s="15" t="s">
        <v>19729</v>
      </c>
      <c r="F514" s="15" t="s">
        <v>5839</v>
      </c>
      <c r="G514" s="44"/>
      <c r="H514" s="15"/>
      <c r="I514" s="16" t="s">
        <v>2047</v>
      </c>
      <c r="J514" s="16" t="s">
        <v>3809</v>
      </c>
      <c r="K514" s="15" t="s">
        <v>2071</v>
      </c>
      <c r="L514" s="15"/>
      <c r="M514" s="18"/>
      <c r="N514" s="18"/>
      <c r="O514" s="18"/>
      <c r="P514" s="18"/>
      <c r="Q514" s="15"/>
      <c r="R514" s="15"/>
      <c r="S514" s="15"/>
      <c r="T514" s="18"/>
      <c r="U514" s="18"/>
      <c r="V514" s="18"/>
      <c r="W514" s="18"/>
      <c r="X514" s="15"/>
      <c r="Y514" s="14" t="s">
        <v>23668</v>
      </c>
      <c r="Z514" s="14"/>
      <c r="AA514" s="49" t="s">
        <v>3809</v>
      </c>
    </row>
    <row r="515" spans="1:27" s="21" customFormat="1" ht="12">
      <c r="A515" s="14">
        <v>516</v>
      </c>
      <c r="B515" s="14" t="s">
        <v>23622</v>
      </c>
      <c r="C515" s="14" t="s">
        <v>17712</v>
      </c>
      <c r="D515" s="15" t="s">
        <v>19730</v>
      </c>
      <c r="E515" s="15" t="s">
        <v>19730</v>
      </c>
      <c r="F515" s="15" t="s">
        <v>5839</v>
      </c>
      <c r="G515" s="44"/>
      <c r="H515" s="15"/>
      <c r="I515" s="16" t="s">
        <v>2047</v>
      </c>
      <c r="J515" s="16" t="s">
        <v>3809</v>
      </c>
      <c r="K515" s="15" t="s">
        <v>2054</v>
      </c>
      <c r="L515" s="15"/>
      <c r="M515" s="18"/>
      <c r="N515" s="18"/>
      <c r="O515" s="18"/>
      <c r="P515" s="18"/>
      <c r="Q515" s="15"/>
      <c r="R515" s="15"/>
      <c r="S515" s="15"/>
      <c r="T515" s="18"/>
      <c r="U515" s="18"/>
      <c r="V515" s="18"/>
      <c r="W515" s="18"/>
      <c r="X515" s="15"/>
      <c r="Y515" s="14" t="s">
        <v>23668</v>
      </c>
      <c r="Z515" s="14"/>
      <c r="AA515" s="49" t="s">
        <v>3809</v>
      </c>
    </row>
    <row r="516" spans="1:27" s="21" customFormat="1" ht="24">
      <c r="A516" s="14">
        <v>517</v>
      </c>
      <c r="B516" s="14" t="s">
        <v>23622</v>
      </c>
      <c r="C516" s="14" t="s">
        <v>17712</v>
      </c>
      <c r="D516" s="15" t="s">
        <v>19731</v>
      </c>
      <c r="E516" s="15" t="s">
        <v>19731</v>
      </c>
      <c r="F516" s="15" t="s">
        <v>5839</v>
      </c>
      <c r="G516" s="44"/>
      <c r="H516" s="15"/>
      <c r="I516" s="16" t="s">
        <v>2047</v>
      </c>
      <c r="J516" s="16" t="s">
        <v>3809</v>
      </c>
      <c r="K516" s="15" t="s">
        <v>2074</v>
      </c>
      <c r="L516" s="15"/>
      <c r="M516" s="18"/>
      <c r="N516" s="18"/>
      <c r="O516" s="18"/>
      <c r="P516" s="18"/>
      <c r="Q516" s="15"/>
      <c r="R516" s="15"/>
      <c r="S516" s="15"/>
      <c r="T516" s="18"/>
      <c r="U516" s="18"/>
      <c r="V516" s="18"/>
      <c r="W516" s="18"/>
      <c r="X516" s="15"/>
      <c r="Y516" s="14" t="s">
        <v>23668</v>
      </c>
      <c r="Z516" s="14"/>
      <c r="AA516" s="49" t="s">
        <v>3809</v>
      </c>
    </row>
    <row r="517" spans="1:27" s="21" customFormat="1" ht="24">
      <c r="A517" s="14">
        <v>518</v>
      </c>
      <c r="B517" s="14" t="s">
        <v>23622</v>
      </c>
      <c r="C517" s="14" t="s">
        <v>17712</v>
      </c>
      <c r="D517" s="15" t="s">
        <v>19732</v>
      </c>
      <c r="E517" s="15" t="s">
        <v>19732</v>
      </c>
      <c r="F517" s="15" t="s">
        <v>5839</v>
      </c>
      <c r="G517" s="44"/>
      <c r="H517" s="15"/>
      <c r="I517" s="16" t="s">
        <v>2047</v>
      </c>
      <c r="J517" s="16" t="s">
        <v>3809</v>
      </c>
      <c r="K517" s="15" t="s">
        <v>2054</v>
      </c>
      <c r="L517" s="15"/>
      <c r="M517" s="18"/>
      <c r="N517" s="18"/>
      <c r="O517" s="18"/>
      <c r="P517" s="18"/>
      <c r="Q517" s="15"/>
      <c r="R517" s="15"/>
      <c r="S517" s="15"/>
      <c r="T517" s="18"/>
      <c r="U517" s="18"/>
      <c r="V517" s="18"/>
      <c r="W517" s="18"/>
      <c r="X517" s="15"/>
      <c r="Y517" s="14" t="s">
        <v>23668</v>
      </c>
      <c r="Z517" s="14"/>
      <c r="AA517" s="49" t="s">
        <v>3809</v>
      </c>
    </row>
    <row r="518" spans="1:27" s="21" customFormat="1" ht="24">
      <c r="A518" s="14">
        <v>519</v>
      </c>
      <c r="B518" s="14" t="s">
        <v>23622</v>
      </c>
      <c r="C518" s="14" t="s">
        <v>17712</v>
      </c>
      <c r="D518" s="15" t="s">
        <v>19733</v>
      </c>
      <c r="E518" s="15" t="s">
        <v>19733</v>
      </c>
      <c r="F518" s="15" t="s">
        <v>5839</v>
      </c>
      <c r="G518" s="44"/>
      <c r="H518" s="15"/>
      <c r="I518" s="16" t="s">
        <v>2047</v>
      </c>
      <c r="J518" s="16" t="s">
        <v>3809</v>
      </c>
      <c r="K518" s="15" t="s">
        <v>2058</v>
      </c>
      <c r="L518" s="15"/>
      <c r="M518" s="18"/>
      <c r="N518" s="18"/>
      <c r="O518" s="18"/>
      <c r="P518" s="18"/>
      <c r="Q518" s="15"/>
      <c r="R518" s="15"/>
      <c r="S518" s="15"/>
      <c r="T518" s="18"/>
      <c r="U518" s="18"/>
      <c r="V518" s="18"/>
      <c r="W518" s="18"/>
      <c r="X518" s="15"/>
      <c r="Y518" s="14" t="s">
        <v>23668</v>
      </c>
      <c r="Z518" s="14"/>
      <c r="AA518" s="49" t="s">
        <v>3809</v>
      </c>
    </row>
    <row r="519" spans="1:27" s="21" customFormat="1" ht="12">
      <c r="A519" s="14">
        <v>520</v>
      </c>
      <c r="B519" s="14" t="s">
        <v>23622</v>
      </c>
      <c r="C519" s="14" t="s">
        <v>17712</v>
      </c>
      <c r="D519" s="15" t="s">
        <v>19734</v>
      </c>
      <c r="E519" s="15" t="s">
        <v>19734</v>
      </c>
      <c r="F519" s="15" t="s">
        <v>5839</v>
      </c>
      <c r="G519" s="44"/>
      <c r="H519" s="15"/>
      <c r="I519" s="16" t="s">
        <v>2047</v>
      </c>
      <c r="J519" s="16" t="s">
        <v>3809</v>
      </c>
      <c r="K519" s="15" t="s">
        <v>2054</v>
      </c>
      <c r="L519" s="15"/>
      <c r="M519" s="18"/>
      <c r="N519" s="18"/>
      <c r="O519" s="18"/>
      <c r="P519" s="18"/>
      <c r="Q519" s="15"/>
      <c r="R519" s="15"/>
      <c r="S519" s="15"/>
      <c r="T519" s="18"/>
      <c r="U519" s="18"/>
      <c r="V519" s="18"/>
      <c r="W519" s="18"/>
      <c r="X519" s="15"/>
      <c r="Y519" s="14" t="s">
        <v>23668</v>
      </c>
      <c r="Z519" s="14"/>
      <c r="AA519" s="49" t="s">
        <v>3809</v>
      </c>
    </row>
    <row r="520" spans="1:27" s="21" customFormat="1" ht="24">
      <c r="A520" s="14">
        <v>521</v>
      </c>
      <c r="B520" s="14" t="s">
        <v>23622</v>
      </c>
      <c r="C520" s="14" t="s">
        <v>17712</v>
      </c>
      <c r="D520" s="15" t="s">
        <v>19735</v>
      </c>
      <c r="E520" s="15" t="s">
        <v>19735</v>
      </c>
      <c r="F520" s="15" t="s">
        <v>5839</v>
      </c>
      <c r="G520" s="44"/>
      <c r="H520" s="15"/>
      <c r="I520" s="16" t="s">
        <v>2047</v>
      </c>
      <c r="J520" s="16" t="s">
        <v>3809</v>
      </c>
      <c r="K520" s="15" t="s">
        <v>2079</v>
      </c>
      <c r="L520" s="15"/>
      <c r="M520" s="18"/>
      <c r="N520" s="18"/>
      <c r="O520" s="18"/>
      <c r="P520" s="18"/>
      <c r="Q520" s="15"/>
      <c r="R520" s="15"/>
      <c r="S520" s="15"/>
      <c r="T520" s="18"/>
      <c r="U520" s="18"/>
      <c r="V520" s="18"/>
      <c r="W520" s="18"/>
      <c r="X520" s="15"/>
      <c r="Y520" s="14" t="s">
        <v>23668</v>
      </c>
      <c r="Z520" s="14"/>
      <c r="AA520" s="49" t="s">
        <v>3809</v>
      </c>
    </row>
    <row r="521" spans="1:27" s="21" customFormat="1" ht="24">
      <c r="A521" s="14">
        <v>522</v>
      </c>
      <c r="B521" s="14" t="s">
        <v>23622</v>
      </c>
      <c r="C521" s="14" t="s">
        <v>17712</v>
      </c>
      <c r="D521" s="15" t="s">
        <v>19736</v>
      </c>
      <c r="E521" s="15" t="s">
        <v>19736</v>
      </c>
      <c r="F521" s="15" t="s">
        <v>5839</v>
      </c>
      <c r="G521" s="44"/>
      <c r="H521" s="15"/>
      <c r="I521" s="16" t="s">
        <v>2047</v>
      </c>
      <c r="J521" s="16" t="s">
        <v>3809</v>
      </c>
      <c r="K521" s="15" t="s">
        <v>2054</v>
      </c>
      <c r="L521" s="15"/>
      <c r="M521" s="18"/>
      <c r="N521" s="18"/>
      <c r="O521" s="18"/>
      <c r="P521" s="18"/>
      <c r="Q521" s="15"/>
      <c r="R521" s="15"/>
      <c r="S521" s="15"/>
      <c r="T521" s="18"/>
      <c r="U521" s="18"/>
      <c r="V521" s="18"/>
      <c r="W521" s="18"/>
      <c r="X521" s="15"/>
      <c r="Y521" s="14" t="s">
        <v>23668</v>
      </c>
      <c r="Z521" s="14"/>
      <c r="AA521" s="49" t="s">
        <v>3809</v>
      </c>
    </row>
    <row r="522" spans="1:27" s="21" customFormat="1" ht="24">
      <c r="A522" s="14">
        <v>523</v>
      </c>
      <c r="B522" s="14" t="s">
        <v>23622</v>
      </c>
      <c r="C522" s="14" t="s">
        <v>17712</v>
      </c>
      <c r="D522" s="15" t="s">
        <v>19737</v>
      </c>
      <c r="E522" s="15" t="s">
        <v>19737</v>
      </c>
      <c r="F522" s="15" t="s">
        <v>5839</v>
      </c>
      <c r="G522" s="44"/>
      <c r="H522" s="15"/>
      <c r="I522" s="16" t="s">
        <v>2047</v>
      </c>
      <c r="J522" s="16" t="s">
        <v>3809</v>
      </c>
      <c r="K522" s="15" t="s">
        <v>2082</v>
      </c>
      <c r="L522" s="15"/>
      <c r="M522" s="18"/>
      <c r="N522" s="18"/>
      <c r="O522" s="18"/>
      <c r="P522" s="18"/>
      <c r="Q522" s="15"/>
      <c r="R522" s="15"/>
      <c r="S522" s="15"/>
      <c r="T522" s="18"/>
      <c r="U522" s="18"/>
      <c r="V522" s="18"/>
      <c r="W522" s="18"/>
      <c r="X522" s="15"/>
      <c r="Y522" s="14" t="s">
        <v>23668</v>
      </c>
      <c r="Z522" s="14"/>
      <c r="AA522" s="49" t="s">
        <v>3809</v>
      </c>
    </row>
    <row r="523" spans="1:27" s="21" customFormat="1" ht="12">
      <c r="A523" s="14">
        <v>524</v>
      </c>
      <c r="B523" s="14" t="s">
        <v>23622</v>
      </c>
      <c r="C523" s="14" t="s">
        <v>17712</v>
      </c>
      <c r="D523" s="15" t="s">
        <v>19738</v>
      </c>
      <c r="E523" s="15" t="s">
        <v>19738</v>
      </c>
      <c r="F523" s="15" t="s">
        <v>5839</v>
      </c>
      <c r="G523" s="44"/>
      <c r="H523" s="15"/>
      <c r="I523" s="16" t="s">
        <v>2047</v>
      </c>
      <c r="J523" s="16" t="s">
        <v>3809</v>
      </c>
      <c r="K523" s="15" t="s">
        <v>2054</v>
      </c>
      <c r="L523" s="15"/>
      <c r="M523" s="18"/>
      <c r="N523" s="18"/>
      <c r="O523" s="18"/>
      <c r="P523" s="18"/>
      <c r="Q523" s="15"/>
      <c r="R523" s="15"/>
      <c r="S523" s="15"/>
      <c r="T523" s="18"/>
      <c r="U523" s="18"/>
      <c r="V523" s="18"/>
      <c r="W523" s="18"/>
      <c r="X523" s="15"/>
      <c r="Y523" s="14" t="s">
        <v>23668</v>
      </c>
      <c r="Z523" s="14"/>
      <c r="AA523" s="49" t="s">
        <v>3809</v>
      </c>
    </row>
    <row r="524" spans="1:27" s="21" customFormat="1" ht="24">
      <c r="A524" s="14">
        <v>525</v>
      </c>
      <c r="B524" s="14" t="s">
        <v>23622</v>
      </c>
      <c r="C524" s="14" t="s">
        <v>17712</v>
      </c>
      <c r="D524" s="15" t="s">
        <v>19739</v>
      </c>
      <c r="E524" s="15" t="s">
        <v>19739</v>
      </c>
      <c r="F524" s="15" t="s">
        <v>5839</v>
      </c>
      <c r="G524" s="44"/>
      <c r="H524" s="15"/>
      <c r="I524" s="16" t="s">
        <v>2047</v>
      </c>
      <c r="J524" s="16" t="s">
        <v>3809</v>
      </c>
      <c r="K524" s="15" t="s">
        <v>2085</v>
      </c>
      <c r="L524" s="15"/>
      <c r="M524" s="18"/>
      <c r="N524" s="18"/>
      <c r="O524" s="18"/>
      <c r="P524" s="18"/>
      <c r="Q524" s="15"/>
      <c r="R524" s="15"/>
      <c r="S524" s="15"/>
      <c r="T524" s="18"/>
      <c r="U524" s="18"/>
      <c r="V524" s="18"/>
      <c r="W524" s="18"/>
      <c r="X524" s="15"/>
      <c r="Y524" s="14" t="s">
        <v>23668</v>
      </c>
      <c r="Z524" s="14"/>
      <c r="AA524" s="49" t="s">
        <v>3809</v>
      </c>
    </row>
    <row r="525" spans="1:27" s="21" customFormat="1" ht="24">
      <c r="A525" s="14">
        <v>526</v>
      </c>
      <c r="B525" s="14" t="s">
        <v>23622</v>
      </c>
      <c r="C525" s="14" t="s">
        <v>17712</v>
      </c>
      <c r="D525" s="15" t="s">
        <v>19740</v>
      </c>
      <c r="E525" s="15" t="s">
        <v>19740</v>
      </c>
      <c r="F525" s="15" t="s">
        <v>5839</v>
      </c>
      <c r="G525" s="44"/>
      <c r="H525" s="15"/>
      <c r="I525" s="16" t="s">
        <v>2047</v>
      </c>
      <c r="J525" s="16" t="s">
        <v>3809</v>
      </c>
      <c r="K525" s="15" t="s">
        <v>2054</v>
      </c>
      <c r="L525" s="15"/>
      <c r="M525" s="18"/>
      <c r="N525" s="18"/>
      <c r="O525" s="18"/>
      <c r="P525" s="18"/>
      <c r="Q525" s="15"/>
      <c r="R525" s="15"/>
      <c r="S525" s="15"/>
      <c r="T525" s="18"/>
      <c r="U525" s="18"/>
      <c r="V525" s="18"/>
      <c r="W525" s="18"/>
      <c r="X525" s="15"/>
      <c r="Y525" s="14" t="s">
        <v>23668</v>
      </c>
      <c r="Z525" s="14"/>
      <c r="AA525" s="49" t="s">
        <v>3809</v>
      </c>
    </row>
    <row r="526" spans="1:27" s="21" customFormat="1" ht="12">
      <c r="A526" s="14">
        <v>527</v>
      </c>
      <c r="B526" s="14" t="s">
        <v>23622</v>
      </c>
      <c r="C526" s="14" t="s">
        <v>17712</v>
      </c>
      <c r="D526" s="15" t="s">
        <v>19741</v>
      </c>
      <c r="E526" s="15" t="s">
        <v>19741</v>
      </c>
      <c r="F526" s="15" t="s">
        <v>5839</v>
      </c>
      <c r="G526" s="44"/>
      <c r="H526" s="15"/>
      <c r="I526" s="16" t="s">
        <v>2047</v>
      </c>
      <c r="J526" s="16" t="s">
        <v>3809</v>
      </c>
      <c r="K526" s="15" t="s">
        <v>2054</v>
      </c>
      <c r="L526" s="15"/>
      <c r="M526" s="18"/>
      <c r="N526" s="18"/>
      <c r="O526" s="18"/>
      <c r="P526" s="18"/>
      <c r="Q526" s="15"/>
      <c r="R526" s="15"/>
      <c r="S526" s="15"/>
      <c r="T526" s="18"/>
      <c r="U526" s="18"/>
      <c r="V526" s="18"/>
      <c r="W526" s="18"/>
      <c r="X526" s="15"/>
      <c r="Y526" s="14" t="s">
        <v>23668</v>
      </c>
      <c r="Z526" s="14"/>
      <c r="AA526" s="49" t="s">
        <v>3809</v>
      </c>
    </row>
    <row r="527" spans="1:27" s="21" customFormat="1" ht="24">
      <c r="A527" s="14">
        <v>528</v>
      </c>
      <c r="B527" s="14" t="s">
        <v>23622</v>
      </c>
      <c r="C527" s="14" t="s">
        <v>17712</v>
      </c>
      <c r="D527" s="15" t="s">
        <v>19742</v>
      </c>
      <c r="E527" s="15" t="s">
        <v>19742</v>
      </c>
      <c r="F527" s="15" t="s">
        <v>5839</v>
      </c>
      <c r="G527" s="44"/>
      <c r="H527" s="15"/>
      <c r="I527" s="16" t="s">
        <v>2047</v>
      </c>
      <c r="J527" s="16" t="s">
        <v>3809</v>
      </c>
      <c r="K527" s="15" t="s">
        <v>2058</v>
      </c>
      <c r="L527" s="15"/>
      <c r="M527" s="18"/>
      <c r="N527" s="18"/>
      <c r="O527" s="18"/>
      <c r="P527" s="18"/>
      <c r="Q527" s="15"/>
      <c r="R527" s="15"/>
      <c r="S527" s="15"/>
      <c r="T527" s="18"/>
      <c r="U527" s="18"/>
      <c r="V527" s="18"/>
      <c r="W527" s="18"/>
      <c r="X527" s="15"/>
      <c r="Y527" s="14" t="s">
        <v>23668</v>
      </c>
      <c r="Z527" s="14"/>
      <c r="AA527" s="49" t="s">
        <v>3809</v>
      </c>
    </row>
    <row r="528" spans="1:27" s="21" customFormat="1" ht="24">
      <c r="A528" s="14">
        <v>529</v>
      </c>
      <c r="B528" s="14" t="s">
        <v>23622</v>
      </c>
      <c r="C528" s="14" t="s">
        <v>17712</v>
      </c>
      <c r="D528" s="15" t="s">
        <v>19743</v>
      </c>
      <c r="E528" s="15" t="s">
        <v>19743</v>
      </c>
      <c r="F528" s="15" t="s">
        <v>5839</v>
      </c>
      <c r="G528" s="44"/>
      <c r="H528" s="15"/>
      <c r="I528" s="16" t="s">
        <v>2047</v>
      </c>
      <c r="J528" s="16" t="s">
        <v>3809</v>
      </c>
      <c r="K528" s="15" t="s">
        <v>2054</v>
      </c>
      <c r="L528" s="15"/>
      <c r="M528" s="18"/>
      <c r="N528" s="18"/>
      <c r="O528" s="18"/>
      <c r="P528" s="18"/>
      <c r="Q528" s="15"/>
      <c r="R528" s="15"/>
      <c r="S528" s="15"/>
      <c r="T528" s="18"/>
      <c r="U528" s="18"/>
      <c r="V528" s="18"/>
      <c r="W528" s="18"/>
      <c r="X528" s="15"/>
      <c r="Y528" s="14" t="s">
        <v>23668</v>
      </c>
      <c r="Z528" s="14"/>
      <c r="AA528" s="49" t="s">
        <v>3809</v>
      </c>
    </row>
    <row r="529" spans="1:27" s="21" customFormat="1" ht="12">
      <c r="A529" s="14">
        <v>530</v>
      </c>
      <c r="B529" s="14" t="s">
        <v>23622</v>
      </c>
      <c r="C529" s="14" t="s">
        <v>17712</v>
      </c>
      <c r="D529" s="15" t="s">
        <v>19744</v>
      </c>
      <c r="E529" s="15" t="s">
        <v>19744</v>
      </c>
      <c r="F529" s="15" t="s">
        <v>5839</v>
      </c>
      <c r="G529" s="44"/>
      <c r="H529" s="15"/>
      <c r="I529" s="16" t="s">
        <v>2091</v>
      </c>
      <c r="J529" s="16" t="s">
        <v>3809</v>
      </c>
      <c r="K529" s="15" t="s">
        <v>2054</v>
      </c>
      <c r="L529" s="15"/>
      <c r="M529" s="18"/>
      <c r="N529" s="18"/>
      <c r="O529" s="18"/>
      <c r="P529" s="18"/>
      <c r="Q529" s="15"/>
      <c r="R529" s="15"/>
      <c r="S529" s="15"/>
      <c r="T529" s="18"/>
      <c r="U529" s="18"/>
      <c r="V529" s="18"/>
      <c r="W529" s="18"/>
      <c r="X529" s="15"/>
      <c r="Y529" s="14" t="s">
        <v>23668</v>
      </c>
      <c r="Z529" s="14"/>
      <c r="AA529" s="49" t="s">
        <v>3809</v>
      </c>
    </row>
    <row r="530" spans="1:27" s="21" customFormat="1" ht="12">
      <c r="A530" s="14">
        <v>531</v>
      </c>
      <c r="B530" s="14" t="s">
        <v>23622</v>
      </c>
      <c r="C530" s="14" t="s">
        <v>17712</v>
      </c>
      <c r="D530" s="15" t="s">
        <v>19745</v>
      </c>
      <c r="E530" s="15" t="s">
        <v>19745</v>
      </c>
      <c r="F530" s="15" t="s">
        <v>5839</v>
      </c>
      <c r="G530" s="44"/>
      <c r="H530" s="15"/>
      <c r="I530" s="16" t="s">
        <v>2091</v>
      </c>
      <c r="J530" s="16" t="s">
        <v>3809</v>
      </c>
      <c r="K530" s="15" t="s">
        <v>2054</v>
      </c>
      <c r="L530" s="15"/>
      <c r="M530" s="18"/>
      <c r="N530" s="18"/>
      <c r="O530" s="18"/>
      <c r="P530" s="18"/>
      <c r="Q530" s="15"/>
      <c r="R530" s="15"/>
      <c r="S530" s="15"/>
      <c r="T530" s="18"/>
      <c r="U530" s="18"/>
      <c r="V530" s="18"/>
      <c r="W530" s="18"/>
      <c r="X530" s="15"/>
      <c r="Y530" s="14" t="s">
        <v>23668</v>
      </c>
      <c r="Z530" s="14"/>
      <c r="AA530" s="49" t="s">
        <v>3809</v>
      </c>
    </row>
    <row r="531" spans="1:27" s="21" customFormat="1" ht="12">
      <c r="A531" s="14">
        <v>532</v>
      </c>
      <c r="B531" s="14" t="s">
        <v>23622</v>
      </c>
      <c r="C531" s="14" t="s">
        <v>17712</v>
      </c>
      <c r="D531" s="15" t="s">
        <v>19746</v>
      </c>
      <c r="E531" s="15" t="s">
        <v>19746</v>
      </c>
      <c r="F531" s="15" t="s">
        <v>5839</v>
      </c>
      <c r="G531" s="44"/>
      <c r="H531" s="15"/>
      <c r="I531" s="16" t="s">
        <v>2091</v>
      </c>
      <c r="J531" s="16" t="s">
        <v>3809</v>
      </c>
      <c r="K531" s="15" t="s">
        <v>2094</v>
      </c>
      <c r="L531" s="15"/>
      <c r="M531" s="18"/>
      <c r="N531" s="18"/>
      <c r="O531" s="18"/>
      <c r="P531" s="18"/>
      <c r="Q531" s="15"/>
      <c r="R531" s="15"/>
      <c r="S531" s="15"/>
      <c r="T531" s="18"/>
      <c r="U531" s="18"/>
      <c r="V531" s="18"/>
      <c r="W531" s="18"/>
      <c r="X531" s="15"/>
      <c r="Y531" s="14" t="s">
        <v>23668</v>
      </c>
      <c r="Z531" s="14"/>
      <c r="AA531" s="49" t="s">
        <v>3809</v>
      </c>
    </row>
    <row r="532" spans="1:27" s="21" customFormat="1" ht="12">
      <c r="A532" s="14">
        <v>533</v>
      </c>
      <c r="B532" s="14" t="s">
        <v>23622</v>
      </c>
      <c r="C532" s="14" t="s">
        <v>17712</v>
      </c>
      <c r="D532" s="15" t="s">
        <v>19747</v>
      </c>
      <c r="E532" s="15" t="s">
        <v>19747</v>
      </c>
      <c r="F532" s="15" t="s">
        <v>5839</v>
      </c>
      <c r="G532" s="44"/>
      <c r="H532" s="15"/>
      <c r="I532" s="16" t="s">
        <v>2091</v>
      </c>
      <c r="J532" s="16" t="s">
        <v>3809</v>
      </c>
      <c r="K532" s="15" t="s">
        <v>2054</v>
      </c>
      <c r="L532" s="15"/>
      <c r="M532" s="18"/>
      <c r="N532" s="18"/>
      <c r="O532" s="18"/>
      <c r="P532" s="18"/>
      <c r="Q532" s="15"/>
      <c r="R532" s="15"/>
      <c r="S532" s="15"/>
      <c r="T532" s="18"/>
      <c r="U532" s="18"/>
      <c r="V532" s="18"/>
      <c r="W532" s="18"/>
      <c r="X532" s="15"/>
      <c r="Y532" s="14" t="s">
        <v>23668</v>
      </c>
      <c r="Z532" s="14"/>
      <c r="AA532" s="49" t="s">
        <v>3809</v>
      </c>
    </row>
    <row r="533" spans="1:27" s="21" customFormat="1" ht="12">
      <c r="A533" s="14">
        <v>534</v>
      </c>
      <c r="B533" s="14" t="s">
        <v>23622</v>
      </c>
      <c r="C533" s="14" t="s">
        <v>17712</v>
      </c>
      <c r="D533" s="15" t="s">
        <v>19748</v>
      </c>
      <c r="E533" s="15" t="s">
        <v>19748</v>
      </c>
      <c r="F533" s="15" t="s">
        <v>5839</v>
      </c>
      <c r="G533" s="44"/>
      <c r="H533" s="15"/>
      <c r="I533" s="16" t="s">
        <v>2047</v>
      </c>
      <c r="J533" s="16" t="s">
        <v>3809</v>
      </c>
      <c r="K533" s="15" t="s">
        <v>2054</v>
      </c>
      <c r="L533" s="15"/>
      <c r="M533" s="18"/>
      <c r="N533" s="18"/>
      <c r="O533" s="18"/>
      <c r="P533" s="18"/>
      <c r="Q533" s="15"/>
      <c r="R533" s="15"/>
      <c r="S533" s="15"/>
      <c r="T533" s="18"/>
      <c r="U533" s="18"/>
      <c r="V533" s="18"/>
      <c r="W533" s="18"/>
      <c r="X533" s="15"/>
      <c r="Y533" s="14" t="s">
        <v>23668</v>
      </c>
      <c r="Z533" s="14"/>
      <c r="AA533" s="49" t="s">
        <v>3809</v>
      </c>
    </row>
    <row r="534" spans="1:27" s="21" customFormat="1" ht="12">
      <c r="A534" s="14">
        <v>535</v>
      </c>
      <c r="B534" s="14" t="s">
        <v>23622</v>
      </c>
      <c r="C534" s="14" t="s">
        <v>17712</v>
      </c>
      <c r="D534" s="15" t="s">
        <v>19749</v>
      </c>
      <c r="E534" s="15" t="s">
        <v>19749</v>
      </c>
      <c r="F534" s="15" t="s">
        <v>5839</v>
      </c>
      <c r="G534" s="44"/>
      <c r="H534" s="15"/>
      <c r="I534" s="16" t="s">
        <v>2091</v>
      </c>
      <c r="J534" s="16" t="s">
        <v>3809</v>
      </c>
      <c r="K534" s="15" t="s">
        <v>2054</v>
      </c>
      <c r="L534" s="15"/>
      <c r="M534" s="18"/>
      <c r="N534" s="18"/>
      <c r="O534" s="18"/>
      <c r="P534" s="18"/>
      <c r="Q534" s="15"/>
      <c r="R534" s="15"/>
      <c r="S534" s="15"/>
      <c r="T534" s="18"/>
      <c r="U534" s="18"/>
      <c r="V534" s="18"/>
      <c r="W534" s="18"/>
      <c r="X534" s="15"/>
      <c r="Y534" s="14" t="s">
        <v>23668</v>
      </c>
      <c r="Z534" s="14"/>
      <c r="AA534" s="49" t="s">
        <v>3809</v>
      </c>
    </row>
    <row r="535" spans="1:27" s="21" customFormat="1" ht="12">
      <c r="A535" s="14">
        <v>536</v>
      </c>
      <c r="B535" s="14" t="s">
        <v>23622</v>
      </c>
      <c r="C535" s="14" t="s">
        <v>17712</v>
      </c>
      <c r="D535" s="15" t="s">
        <v>19750</v>
      </c>
      <c r="E535" s="15" t="s">
        <v>19750</v>
      </c>
      <c r="F535" s="15" t="s">
        <v>5839</v>
      </c>
      <c r="G535" s="44"/>
      <c r="H535" s="15"/>
      <c r="I535" s="16" t="s">
        <v>2091</v>
      </c>
      <c r="J535" s="16" t="s">
        <v>3809</v>
      </c>
      <c r="K535" s="15" t="s">
        <v>2054</v>
      </c>
      <c r="L535" s="15"/>
      <c r="M535" s="18"/>
      <c r="N535" s="18"/>
      <c r="O535" s="18"/>
      <c r="P535" s="18"/>
      <c r="Q535" s="15"/>
      <c r="R535" s="15"/>
      <c r="S535" s="15"/>
      <c r="T535" s="18"/>
      <c r="U535" s="18"/>
      <c r="V535" s="18"/>
      <c r="W535" s="18"/>
      <c r="X535" s="15"/>
      <c r="Y535" s="14" t="s">
        <v>23668</v>
      </c>
      <c r="Z535" s="14"/>
      <c r="AA535" s="49" t="s">
        <v>3809</v>
      </c>
    </row>
    <row r="536" spans="1:27" s="21" customFormat="1" ht="12">
      <c r="A536" s="14">
        <v>537</v>
      </c>
      <c r="B536" s="14" t="s">
        <v>23622</v>
      </c>
      <c r="C536" s="14" t="s">
        <v>17712</v>
      </c>
      <c r="D536" s="15" t="s">
        <v>19751</v>
      </c>
      <c r="E536" s="15" t="s">
        <v>19751</v>
      </c>
      <c r="F536" s="15" t="s">
        <v>5839</v>
      </c>
      <c r="G536" s="44"/>
      <c r="H536" s="15"/>
      <c r="I536" s="16" t="s">
        <v>2047</v>
      </c>
      <c r="J536" s="16" t="s">
        <v>3809</v>
      </c>
      <c r="K536" s="15" t="s">
        <v>2054</v>
      </c>
      <c r="L536" s="15"/>
      <c r="M536" s="18"/>
      <c r="N536" s="18"/>
      <c r="O536" s="18"/>
      <c r="P536" s="18"/>
      <c r="Q536" s="15"/>
      <c r="R536" s="15"/>
      <c r="S536" s="15"/>
      <c r="T536" s="18"/>
      <c r="U536" s="18"/>
      <c r="V536" s="18"/>
      <c r="W536" s="18"/>
      <c r="X536" s="15"/>
      <c r="Y536" s="14" t="s">
        <v>23668</v>
      </c>
      <c r="Z536" s="14"/>
      <c r="AA536" s="49" t="s">
        <v>3809</v>
      </c>
    </row>
    <row r="537" spans="1:27" s="21" customFormat="1" ht="12">
      <c r="A537" s="14">
        <v>538</v>
      </c>
      <c r="B537" s="14" t="s">
        <v>23622</v>
      </c>
      <c r="C537" s="14" t="s">
        <v>17712</v>
      </c>
      <c r="D537" s="15" t="s">
        <v>19752</v>
      </c>
      <c r="E537" s="15" t="s">
        <v>19752</v>
      </c>
      <c r="F537" s="15" t="s">
        <v>5839</v>
      </c>
      <c r="G537" s="44"/>
      <c r="H537" s="15"/>
      <c r="I537" s="16" t="s">
        <v>2047</v>
      </c>
      <c r="J537" s="16" t="s">
        <v>3809</v>
      </c>
      <c r="K537" s="15" t="s">
        <v>2054</v>
      </c>
      <c r="L537" s="15"/>
      <c r="M537" s="18"/>
      <c r="N537" s="18"/>
      <c r="O537" s="18"/>
      <c r="P537" s="18"/>
      <c r="Q537" s="15"/>
      <c r="R537" s="15"/>
      <c r="S537" s="15"/>
      <c r="T537" s="18"/>
      <c r="U537" s="18"/>
      <c r="V537" s="18"/>
      <c r="W537" s="18"/>
      <c r="X537" s="15"/>
      <c r="Y537" s="14" t="s">
        <v>23668</v>
      </c>
      <c r="Z537" s="14"/>
      <c r="AA537" s="49" t="s">
        <v>3809</v>
      </c>
    </row>
    <row r="538" spans="1:27" s="21" customFormat="1" ht="12">
      <c r="A538" s="14">
        <v>539</v>
      </c>
      <c r="B538" s="14" t="s">
        <v>23622</v>
      </c>
      <c r="C538" s="14" t="s">
        <v>17712</v>
      </c>
      <c r="D538" s="15" t="s">
        <v>19753</v>
      </c>
      <c r="E538" s="15" t="s">
        <v>19753</v>
      </c>
      <c r="F538" s="15" t="s">
        <v>5839</v>
      </c>
      <c r="G538" s="44"/>
      <c r="H538" s="15"/>
      <c r="I538" s="16" t="s">
        <v>2047</v>
      </c>
      <c r="J538" s="16" t="s">
        <v>3809</v>
      </c>
      <c r="K538" s="15" t="s">
        <v>2054</v>
      </c>
      <c r="L538" s="15"/>
      <c r="M538" s="18"/>
      <c r="N538" s="18"/>
      <c r="O538" s="18"/>
      <c r="P538" s="18"/>
      <c r="Q538" s="15"/>
      <c r="R538" s="15"/>
      <c r="S538" s="15"/>
      <c r="T538" s="18"/>
      <c r="U538" s="18"/>
      <c r="V538" s="18"/>
      <c r="W538" s="18"/>
      <c r="X538" s="15"/>
      <c r="Y538" s="14" t="s">
        <v>23668</v>
      </c>
      <c r="Z538" s="14"/>
      <c r="AA538" s="49" t="s">
        <v>3809</v>
      </c>
    </row>
    <row r="539" spans="1:27" s="21" customFormat="1" ht="24">
      <c r="A539" s="14">
        <v>540</v>
      </c>
      <c r="B539" s="14" t="s">
        <v>23622</v>
      </c>
      <c r="C539" s="14" t="s">
        <v>17712</v>
      </c>
      <c r="D539" s="15" t="s">
        <v>19754</v>
      </c>
      <c r="E539" s="15" t="s">
        <v>19754</v>
      </c>
      <c r="F539" s="15" t="s">
        <v>5839</v>
      </c>
      <c r="G539" s="44"/>
      <c r="H539" s="15"/>
      <c r="I539" s="16" t="s">
        <v>2047</v>
      </c>
      <c r="J539" s="16" t="s">
        <v>3809</v>
      </c>
      <c r="K539" s="15" t="s">
        <v>2054</v>
      </c>
      <c r="L539" s="15"/>
      <c r="M539" s="18"/>
      <c r="N539" s="18"/>
      <c r="O539" s="18"/>
      <c r="P539" s="18"/>
      <c r="Q539" s="15"/>
      <c r="R539" s="15"/>
      <c r="S539" s="15"/>
      <c r="T539" s="18"/>
      <c r="U539" s="18"/>
      <c r="V539" s="18"/>
      <c r="W539" s="18"/>
      <c r="X539" s="15"/>
      <c r="Y539" s="14" t="s">
        <v>23668</v>
      </c>
      <c r="Z539" s="14"/>
      <c r="AA539" s="49" t="s">
        <v>3809</v>
      </c>
    </row>
    <row r="540" spans="1:27" s="21" customFormat="1" ht="12">
      <c r="A540" s="14">
        <v>541</v>
      </c>
      <c r="B540" s="14" t="s">
        <v>23622</v>
      </c>
      <c r="C540" s="14" t="s">
        <v>17712</v>
      </c>
      <c r="D540" s="15" t="s">
        <v>19755</v>
      </c>
      <c r="E540" s="15" t="s">
        <v>19755</v>
      </c>
      <c r="F540" s="15" t="s">
        <v>5839</v>
      </c>
      <c r="G540" s="44"/>
      <c r="H540" s="15"/>
      <c r="I540" s="16" t="s">
        <v>2047</v>
      </c>
      <c r="J540" s="16" t="s">
        <v>3809</v>
      </c>
      <c r="K540" s="15" t="s">
        <v>2054</v>
      </c>
      <c r="L540" s="15"/>
      <c r="M540" s="18"/>
      <c r="N540" s="18"/>
      <c r="O540" s="18"/>
      <c r="P540" s="18"/>
      <c r="Q540" s="15"/>
      <c r="R540" s="15"/>
      <c r="S540" s="15"/>
      <c r="T540" s="18"/>
      <c r="U540" s="18"/>
      <c r="V540" s="18"/>
      <c r="W540" s="18"/>
      <c r="X540" s="15"/>
      <c r="Y540" s="14" t="s">
        <v>23668</v>
      </c>
      <c r="Z540" s="14"/>
      <c r="AA540" s="49" t="s">
        <v>3809</v>
      </c>
    </row>
    <row r="541" spans="1:27" s="21" customFormat="1" ht="12">
      <c r="A541" s="14">
        <v>542</v>
      </c>
      <c r="B541" s="14" t="s">
        <v>23622</v>
      </c>
      <c r="C541" s="14" t="s">
        <v>17712</v>
      </c>
      <c r="D541" s="15" t="s">
        <v>19756</v>
      </c>
      <c r="E541" s="15" t="s">
        <v>19756</v>
      </c>
      <c r="F541" s="15" t="s">
        <v>5839</v>
      </c>
      <c r="G541" s="44"/>
      <c r="H541" s="15"/>
      <c r="I541" s="16" t="s">
        <v>2047</v>
      </c>
      <c r="J541" s="16" t="s">
        <v>3809</v>
      </c>
      <c r="K541" s="15" t="s">
        <v>2054</v>
      </c>
      <c r="L541" s="15"/>
      <c r="M541" s="18"/>
      <c r="N541" s="18"/>
      <c r="O541" s="18"/>
      <c r="P541" s="18"/>
      <c r="Q541" s="15"/>
      <c r="R541" s="15"/>
      <c r="S541" s="15"/>
      <c r="T541" s="18"/>
      <c r="U541" s="18"/>
      <c r="V541" s="18"/>
      <c r="W541" s="18"/>
      <c r="X541" s="15"/>
      <c r="Y541" s="14" t="s">
        <v>23668</v>
      </c>
      <c r="Z541" s="14"/>
      <c r="AA541" s="49" t="s">
        <v>3809</v>
      </c>
    </row>
    <row r="542" spans="1:27" s="21" customFormat="1" ht="12">
      <c r="A542" s="14">
        <v>543</v>
      </c>
      <c r="B542" s="14" t="s">
        <v>23622</v>
      </c>
      <c r="C542" s="14" t="s">
        <v>17712</v>
      </c>
      <c r="D542" s="15" t="s">
        <v>19757</v>
      </c>
      <c r="E542" s="15" t="s">
        <v>19757</v>
      </c>
      <c r="F542" s="15" t="s">
        <v>5839</v>
      </c>
      <c r="G542" s="44"/>
      <c r="H542" s="15"/>
      <c r="I542" s="16" t="s">
        <v>2047</v>
      </c>
      <c r="J542" s="16" t="s">
        <v>3809</v>
      </c>
      <c r="K542" s="15" t="s">
        <v>2054</v>
      </c>
      <c r="L542" s="15"/>
      <c r="M542" s="18"/>
      <c r="N542" s="18"/>
      <c r="O542" s="18"/>
      <c r="P542" s="18"/>
      <c r="Q542" s="15"/>
      <c r="R542" s="15"/>
      <c r="S542" s="15"/>
      <c r="T542" s="18"/>
      <c r="U542" s="18"/>
      <c r="V542" s="18"/>
      <c r="W542" s="18"/>
      <c r="X542" s="15"/>
      <c r="Y542" s="14" t="s">
        <v>23668</v>
      </c>
      <c r="Z542" s="14"/>
      <c r="AA542" s="49" t="s">
        <v>3809</v>
      </c>
    </row>
    <row r="543" spans="1:27" s="21" customFormat="1" ht="12">
      <c r="A543" s="14">
        <v>544</v>
      </c>
      <c r="B543" s="14" t="s">
        <v>23622</v>
      </c>
      <c r="C543" s="14" t="s">
        <v>17712</v>
      </c>
      <c r="D543" s="15" t="s">
        <v>19758</v>
      </c>
      <c r="E543" s="15" t="s">
        <v>19758</v>
      </c>
      <c r="F543" s="15" t="s">
        <v>5839</v>
      </c>
      <c r="G543" s="44"/>
      <c r="H543" s="15"/>
      <c r="I543" s="16" t="s">
        <v>2047</v>
      </c>
      <c r="J543" s="16" t="s">
        <v>3809</v>
      </c>
      <c r="K543" s="15" t="s">
        <v>2054</v>
      </c>
      <c r="L543" s="15"/>
      <c r="M543" s="18"/>
      <c r="N543" s="18"/>
      <c r="O543" s="18"/>
      <c r="P543" s="18"/>
      <c r="Q543" s="15"/>
      <c r="R543" s="15"/>
      <c r="S543" s="15"/>
      <c r="T543" s="18"/>
      <c r="U543" s="18"/>
      <c r="V543" s="18"/>
      <c r="W543" s="18"/>
      <c r="X543" s="15"/>
      <c r="Y543" s="14" t="s">
        <v>23668</v>
      </c>
      <c r="Z543" s="14"/>
      <c r="AA543" s="49" t="s">
        <v>3809</v>
      </c>
    </row>
    <row r="544" spans="1:27" s="21" customFormat="1" ht="24">
      <c r="A544" s="14">
        <v>545</v>
      </c>
      <c r="B544" s="14" t="s">
        <v>23622</v>
      </c>
      <c r="C544" s="14" t="s">
        <v>17712</v>
      </c>
      <c r="D544" s="15" t="s">
        <v>19759</v>
      </c>
      <c r="E544" s="15" t="s">
        <v>19759</v>
      </c>
      <c r="F544" s="15" t="s">
        <v>5839</v>
      </c>
      <c r="G544" s="44"/>
      <c r="H544" s="15"/>
      <c r="I544" s="16" t="s">
        <v>2047</v>
      </c>
      <c r="J544" s="16" t="s">
        <v>3809</v>
      </c>
      <c r="K544" s="15" t="s">
        <v>2108</v>
      </c>
      <c r="L544" s="15"/>
      <c r="M544" s="18"/>
      <c r="N544" s="18"/>
      <c r="O544" s="18"/>
      <c r="P544" s="18"/>
      <c r="Q544" s="15"/>
      <c r="R544" s="15"/>
      <c r="S544" s="15"/>
      <c r="T544" s="18"/>
      <c r="U544" s="18"/>
      <c r="V544" s="18"/>
      <c r="W544" s="18"/>
      <c r="X544" s="15"/>
      <c r="Y544" s="14" t="s">
        <v>23668</v>
      </c>
      <c r="Z544" s="14"/>
      <c r="AA544" s="49" t="s">
        <v>3809</v>
      </c>
    </row>
    <row r="545" spans="1:27" s="21" customFormat="1" ht="24">
      <c r="A545" s="14">
        <v>546</v>
      </c>
      <c r="B545" s="14" t="s">
        <v>23622</v>
      </c>
      <c r="C545" s="14" t="s">
        <v>17712</v>
      </c>
      <c r="D545" s="15" t="s">
        <v>19760</v>
      </c>
      <c r="E545" s="15" t="s">
        <v>19760</v>
      </c>
      <c r="F545" s="15" t="s">
        <v>5839</v>
      </c>
      <c r="G545" s="44"/>
      <c r="H545" s="15"/>
      <c r="I545" s="16" t="s">
        <v>2047</v>
      </c>
      <c r="J545" s="16" t="s">
        <v>3809</v>
      </c>
      <c r="K545" s="15" t="s">
        <v>2110</v>
      </c>
      <c r="L545" s="15"/>
      <c r="M545" s="18"/>
      <c r="N545" s="18"/>
      <c r="O545" s="18"/>
      <c r="P545" s="18"/>
      <c r="Q545" s="15"/>
      <c r="R545" s="15"/>
      <c r="S545" s="15"/>
      <c r="T545" s="18"/>
      <c r="U545" s="18"/>
      <c r="V545" s="18"/>
      <c r="W545" s="18"/>
      <c r="X545" s="15"/>
      <c r="Y545" s="14" t="s">
        <v>23668</v>
      </c>
      <c r="Z545" s="14"/>
      <c r="AA545" s="49" t="s">
        <v>3809</v>
      </c>
    </row>
    <row r="546" spans="1:27" s="21" customFormat="1" ht="36">
      <c r="A546" s="14">
        <v>547</v>
      </c>
      <c r="B546" s="14" t="s">
        <v>23622</v>
      </c>
      <c r="C546" s="14" t="s">
        <v>17712</v>
      </c>
      <c r="D546" s="15" t="s">
        <v>19761</v>
      </c>
      <c r="E546" s="15" t="s">
        <v>19761</v>
      </c>
      <c r="F546" s="15" t="s">
        <v>5839</v>
      </c>
      <c r="G546" s="44"/>
      <c r="H546" s="15"/>
      <c r="I546" s="16" t="s">
        <v>2112</v>
      </c>
      <c r="J546" s="16" t="s">
        <v>3809</v>
      </c>
      <c r="K546" s="15" t="s">
        <v>2113</v>
      </c>
      <c r="L546" s="15"/>
      <c r="M546" s="18"/>
      <c r="N546" s="18"/>
      <c r="O546" s="18"/>
      <c r="P546" s="18"/>
      <c r="Q546" s="15"/>
      <c r="R546" s="15"/>
      <c r="S546" s="15"/>
      <c r="T546" s="18"/>
      <c r="U546" s="18"/>
      <c r="V546" s="18"/>
      <c r="W546" s="18"/>
      <c r="X546" s="15"/>
      <c r="Y546" s="14" t="s">
        <v>23668</v>
      </c>
      <c r="Z546" s="14"/>
      <c r="AA546" s="49" t="s">
        <v>3809</v>
      </c>
    </row>
    <row r="547" spans="1:27" s="21" customFormat="1" ht="24">
      <c r="A547" s="14">
        <v>548</v>
      </c>
      <c r="B547" s="14" t="s">
        <v>23622</v>
      </c>
      <c r="C547" s="14" t="s">
        <v>17712</v>
      </c>
      <c r="D547" s="15" t="s">
        <v>19762</v>
      </c>
      <c r="E547" s="15" t="s">
        <v>19762</v>
      </c>
      <c r="F547" s="15" t="s">
        <v>5839</v>
      </c>
      <c r="G547" s="44"/>
      <c r="H547" s="15"/>
      <c r="I547" s="16" t="s">
        <v>2115</v>
      </c>
      <c r="J547" s="16" t="s">
        <v>3809</v>
      </c>
      <c r="K547" s="15" t="s">
        <v>2058</v>
      </c>
      <c r="L547" s="15"/>
      <c r="M547" s="18"/>
      <c r="N547" s="18"/>
      <c r="O547" s="18"/>
      <c r="P547" s="18"/>
      <c r="Q547" s="15"/>
      <c r="R547" s="15"/>
      <c r="S547" s="15"/>
      <c r="T547" s="18"/>
      <c r="U547" s="18"/>
      <c r="V547" s="18"/>
      <c r="W547" s="18"/>
      <c r="X547" s="15"/>
      <c r="Y547" s="14" t="s">
        <v>23668</v>
      </c>
      <c r="Z547" s="14"/>
      <c r="AA547" s="49" t="s">
        <v>3809</v>
      </c>
    </row>
    <row r="548" spans="1:27" s="21" customFormat="1" ht="12">
      <c r="A548" s="14">
        <v>549</v>
      </c>
      <c r="B548" s="14" t="s">
        <v>23622</v>
      </c>
      <c r="C548" s="14" t="s">
        <v>17712</v>
      </c>
      <c r="D548" s="15" t="s">
        <v>19763</v>
      </c>
      <c r="E548" s="15" t="s">
        <v>19763</v>
      </c>
      <c r="F548" s="15" t="s">
        <v>5839</v>
      </c>
      <c r="G548" s="44"/>
      <c r="H548" s="15"/>
      <c r="I548" s="16" t="s">
        <v>2047</v>
      </c>
      <c r="J548" s="16" t="s">
        <v>3809</v>
      </c>
      <c r="K548" s="15" t="s">
        <v>2054</v>
      </c>
      <c r="L548" s="15"/>
      <c r="M548" s="18"/>
      <c r="N548" s="18"/>
      <c r="O548" s="18"/>
      <c r="P548" s="18"/>
      <c r="Q548" s="15"/>
      <c r="R548" s="15"/>
      <c r="S548" s="15"/>
      <c r="T548" s="18"/>
      <c r="U548" s="18"/>
      <c r="V548" s="18"/>
      <c r="W548" s="18"/>
      <c r="X548" s="15"/>
      <c r="Y548" s="14" t="s">
        <v>23668</v>
      </c>
      <c r="Z548" s="14"/>
      <c r="AA548" s="49" t="s">
        <v>3809</v>
      </c>
    </row>
    <row r="549" spans="1:27" s="21" customFormat="1" ht="24">
      <c r="A549" s="14">
        <v>550</v>
      </c>
      <c r="B549" s="14" t="s">
        <v>23622</v>
      </c>
      <c r="C549" s="14" t="s">
        <v>17712</v>
      </c>
      <c r="D549" s="15" t="s">
        <v>19764</v>
      </c>
      <c r="E549" s="15" t="s">
        <v>19764</v>
      </c>
      <c r="F549" s="15" t="s">
        <v>5839</v>
      </c>
      <c r="G549" s="44"/>
      <c r="H549" s="15"/>
      <c r="I549" s="16" t="s">
        <v>2047</v>
      </c>
      <c r="J549" s="16" t="s">
        <v>3809</v>
      </c>
      <c r="K549" s="15" t="s">
        <v>2054</v>
      </c>
      <c r="L549" s="15"/>
      <c r="M549" s="18"/>
      <c r="N549" s="18"/>
      <c r="O549" s="18"/>
      <c r="P549" s="18"/>
      <c r="Q549" s="15"/>
      <c r="R549" s="15"/>
      <c r="S549" s="15"/>
      <c r="T549" s="18"/>
      <c r="U549" s="18"/>
      <c r="V549" s="18"/>
      <c r="W549" s="18"/>
      <c r="X549" s="15"/>
      <c r="Y549" s="14" t="s">
        <v>23668</v>
      </c>
      <c r="Z549" s="14"/>
      <c r="AA549" s="49" t="s">
        <v>3809</v>
      </c>
    </row>
    <row r="550" spans="1:27" s="21" customFormat="1" ht="12">
      <c r="A550" s="14">
        <v>551</v>
      </c>
      <c r="B550" s="14" t="s">
        <v>23622</v>
      </c>
      <c r="C550" s="14" t="s">
        <v>17712</v>
      </c>
      <c r="D550" s="15" t="s">
        <v>19765</v>
      </c>
      <c r="E550" s="15" t="s">
        <v>19765</v>
      </c>
      <c r="F550" s="15" t="s">
        <v>5839</v>
      </c>
      <c r="G550" s="44"/>
      <c r="H550" s="15"/>
      <c r="I550" s="16" t="s">
        <v>2047</v>
      </c>
      <c r="J550" s="16" t="s">
        <v>3809</v>
      </c>
      <c r="K550" s="15" t="s">
        <v>2054</v>
      </c>
      <c r="L550" s="15"/>
      <c r="M550" s="18"/>
      <c r="N550" s="18"/>
      <c r="O550" s="18"/>
      <c r="P550" s="18"/>
      <c r="Q550" s="15"/>
      <c r="R550" s="15"/>
      <c r="S550" s="15"/>
      <c r="T550" s="18"/>
      <c r="U550" s="18"/>
      <c r="V550" s="18"/>
      <c r="W550" s="18"/>
      <c r="X550" s="15"/>
      <c r="Y550" s="14" t="s">
        <v>23668</v>
      </c>
      <c r="Z550" s="14"/>
      <c r="AA550" s="49" t="s">
        <v>3809</v>
      </c>
    </row>
    <row r="551" spans="1:27" s="21" customFormat="1" ht="24">
      <c r="A551" s="14">
        <v>552</v>
      </c>
      <c r="B551" s="14" t="s">
        <v>23622</v>
      </c>
      <c r="C551" s="14" t="s">
        <v>17712</v>
      </c>
      <c r="D551" s="15" t="s">
        <v>19766</v>
      </c>
      <c r="E551" s="15" t="s">
        <v>19766</v>
      </c>
      <c r="F551" s="15" t="s">
        <v>5839</v>
      </c>
      <c r="G551" s="44"/>
      <c r="H551" s="15"/>
      <c r="I551" s="16" t="s">
        <v>2047</v>
      </c>
      <c r="J551" s="16" t="s">
        <v>3809</v>
      </c>
      <c r="K551" s="15" t="s">
        <v>2120</v>
      </c>
      <c r="L551" s="15"/>
      <c r="M551" s="18"/>
      <c r="N551" s="18"/>
      <c r="O551" s="18"/>
      <c r="P551" s="18"/>
      <c r="Q551" s="15"/>
      <c r="R551" s="15"/>
      <c r="S551" s="15"/>
      <c r="T551" s="18"/>
      <c r="U551" s="18"/>
      <c r="V551" s="18"/>
      <c r="W551" s="18"/>
      <c r="X551" s="15"/>
      <c r="Y551" s="14" t="s">
        <v>23668</v>
      </c>
      <c r="Z551" s="14"/>
      <c r="AA551" s="49" t="s">
        <v>3809</v>
      </c>
    </row>
    <row r="552" spans="1:27" s="21" customFormat="1" ht="24">
      <c r="A552" s="14">
        <v>553</v>
      </c>
      <c r="B552" s="14" t="s">
        <v>23622</v>
      </c>
      <c r="C552" s="14" t="s">
        <v>17712</v>
      </c>
      <c r="D552" s="15" t="s">
        <v>19767</v>
      </c>
      <c r="E552" s="15" t="s">
        <v>19767</v>
      </c>
      <c r="F552" s="15" t="s">
        <v>5839</v>
      </c>
      <c r="G552" s="44"/>
      <c r="H552" s="15"/>
      <c r="I552" s="16" t="s">
        <v>2047</v>
      </c>
      <c r="J552" s="16" t="s">
        <v>3809</v>
      </c>
      <c r="K552" s="15" t="s">
        <v>2094</v>
      </c>
      <c r="L552" s="15"/>
      <c r="M552" s="18"/>
      <c r="N552" s="18"/>
      <c r="O552" s="18"/>
      <c r="P552" s="18"/>
      <c r="Q552" s="15"/>
      <c r="R552" s="15"/>
      <c r="S552" s="15"/>
      <c r="T552" s="18"/>
      <c r="U552" s="18"/>
      <c r="V552" s="18"/>
      <c r="W552" s="18"/>
      <c r="X552" s="15"/>
      <c r="Y552" s="14" t="s">
        <v>23668</v>
      </c>
      <c r="Z552" s="14"/>
      <c r="AA552" s="49" t="s">
        <v>3809</v>
      </c>
    </row>
    <row r="553" spans="1:27" s="21" customFormat="1" ht="24">
      <c r="A553" s="14">
        <v>554</v>
      </c>
      <c r="B553" s="14" t="s">
        <v>23622</v>
      </c>
      <c r="C553" s="14" t="s">
        <v>17712</v>
      </c>
      <c r="D553" s="15" t="s">
        <v>19768</v>
      </c>
      <c r="E553" s="15" t="s">
        <v>19768</v>
      </c>
      <c r="F553" s="15" t="s">
        <v>5839</v>
      </c>
      <c r="G553" s="44"/>
      <c r="H553" s="15"/>
      <c r="I553" s="16" t="s">
        <v>2047</v>
      </c>
      <c r="J553" s="16" t="s">
        <v>3809</v>
      </c>
      <c r="K553" s="15" t="s">
        <v>2058</v>
      </c>
      <c r="L553" s="15"/>
      <c r="M553" s="18"/>
      <c r="N553" s="18"/>
      <c r="O553" s="18"/>
      <c r="P553" s="18"/>
      <c r="Q553" s="15"/>
      <c r="R553" s="15"/>
      <c r="S553" s="15"/>
      <c r="T553" s="18"/>
      <c r="U553" s="18"/>
      <c r="V553" s="18"/>
      <c r="W553" s="18"/>
      <c r="X553" s="15"/>
      <c r="Y553" s="14" t="s">
        <v>23668</v>
      </c>
      <c r="Z553" s="14"/>
      <c r="AA553" s="49" t="s">
        <v>3809</v>
      </c>
    </row>
    <row r="554" spans="1:27" s="21" customFormat="1" ht="12">
      <c r="A554" s="14">
        <v>555</v>
      </c>
      <c r="B554" s="14" t="s">
        <v>23622</v>
      </c>
      <c r="C554" s="14" t="s">
        <v>17712</v>
      </c>
      <c r="D554" s="15" t="s">
        <v>19769</v>
      </c>
      <c r="E554" s="15" t="s">
        <v>19769</v>
      </c>
      <c r="F554" s="15" t="s">
        <v>5839</v>
      </c>
      <c r="G554" s="44"/>
      <c r="H554" s="15"/>
      <c r="I554" s="16" t="s">
        <v>2047</v>
      </c>
      <c r="J554" s="16" t="s">
        <v>3809</v>
      </c>
      <c r="K554" s="15" t="s">
        <v>2054</v>
      </c>
      <c r="L554" s="15"/>
      <c r="M554" s="18"/>
      <c r="N554" s="18"/>
      <c r="O554" s="18"/>
      <c r="P554" s="18"/>
      <c r="Q554" s="15"/>
      <c r="R554" s="15"/>
      <c r="S554" s="15"/>
      <c r="T554" s="18"/>
      <c r="U554" s="18"/>
      <c r="V554" s="18"/>
      <c r="W554" s="18"/>
      <c r="X554" s="15"/>
      <c r="Y554" s="14" t="s">
        <v>23668</v>
      </c>
      <c r="Z554" s="14"/>
      <c r="AA554" s="49" t="s">
        <v>3809</v>
      </c>
    </row>
    <row r="555" spans="1:27" s="21" customFormat="1" ht="24">
      <c r="A555" s="14">
        <v>556</v>
      </c>
      <c r="B555" s="14" t="s">
        <v>23622</v>
      </c>
      <c r="C555" s="14" t="s">
        <v>17712</v>
      </c>
      <c r="D555" s="15" t="s">
        <v>19770</v>
      </c>
      <c r="E555" s="15" t="s">
        <v>19770</v>
      </c>
      <c r="F555" s="15" t="s">
        <v>5839</v>
      </c>
      <c r="G555" s="44"/>
      <c r="H555" s="15"/>
      <c r="I555" s="16" t="s">
        <v>2125</v>
      </c>
      <c r="J555" s="16" t="s">
        <v>3809</v>
      </c>
      <c r="K555" s="15" t="s">
        <v>2126</v>
      </c>
      <c r="L555" s="15"/>
      <c r="M555" s="18"/>
      <c r="N555" s="18"/>
      <c r="O555" s="18"/>
      <c r="P555" s="18"/>
      <c r="Q555" s="15"/>
      <c r="R555" s="15"/>
      <c r="S555" s="15"/>
      <c r="T555" s="18"/>
      <c r="U555" s="18"/>
      <c r="V555" s="18"/>
      <c r="W555" s="18"/>
      <c r="X555" s="15"/>
      <c r="Y555" s="14" t="s">
        <v>23668</v>
      </c>
      <c r="Z555" s="14"/>
      <c r="AA555" s="49" t="s">
        <v>3809</v>
      </c>
    </row>
    <row r="556" spans="1:27" s="21" customFormat="1" ht="36">
      <c r="A556" s="14">
        <v>557</v>
      </c>
      <c r="B556" s="14" t="s">
        <v>23622</v>
      </c>
      <c r="C556" s="14" t="s">
        <v>17712</v>
      </c>
      <c r="D556" s="15" t="s">
        <v>19771</v>
      </c>
      <c r="E556" s="15" t="s">
        <v>19771</v>
      </c>
      <c r="F556" s="15" t="s">
        <v>5839</v>
      </c>
      <c r="G556" s="44"/>
      <c r="H556" s="15"/>
      <c r="I556" s="16" t="s">
        <v>2128</v>
      </c>
      <c r="J556" s="16" t="s">
        <v>3809</v>
      </c>
      <c r="K556" s="15" t="s">
        <v>2129</v>
      </c>
      <c r="L556" s="15"/>
      <c r="M556" s="18"/>
      <c r="N556" s="18"/>
      <c r="O556" s="18"/>
      <c r="P556" s="18"/>
      <c r="Q556" s="15"/>
      <c r="R556" s="15"/>
      <c r="S556" s="15"/>
      <c r="T556" s="18"/>
      <c r="U556" s="18"/>
      <c r="V556" s="18"/>
      <c r="W556" s="18"/>
      <c r="X556" s="15"/>
      <c r="Y556" s="14" t="s">
        <v>23668</v>
      </c>
      <c r="Z556" s="14"/>
      <c r="AA556" s="49" t="s">
        <v>3809</v>
      </c>
    </row>
    <row r="557" spans="1:27" s="21" customFormat="1" ht="24">
      <c r="A557" s="14">
        <v>558</v>
      </c>
      <c r="B557" s="14" t="s">
        <v>23622</v>
      </c>
      <c r="C557" s="14" t="s">
        <v>17712</v>
      </c>
      <c r="D557" s="15" t="s">
        <v>19772</v>
      </c>
      <c r="E557" s="15" t="s">
        <v>19772</v>
      </c>
      <c r="F557" s="15" t="s">
        <v>5839</v>
      </c>
      <c r="G557" s="44"/>
      <c r="H557" s="15"/>
      <c r="I557" s="16" t="s">
        <v>2047</v>
      </c>
      <c r="J557" s="16" t="s">
        <v>3809</v>
      </c>
      <c r="K557" s="15" t="s">
        <v>2058</v>
      </c>
      <c r="L557" s="15"/>
      <c r="M557" s="18"/>
      <c r="N557" s="18"/>
      <c r="O557" s="18"/>
      <c r="P557" s="18"/>
      <c r="Q557" s="15"/>
      <c r="R557" s="15"/>
      <c r="S557" s="15"/>
      <c r="T557" s="18"/>
      <c r="U557" s="18"/>
      <c r="V557" s="18"/>
      <c r="W557" s="18"/>
      <c r="X557" s="15"/>
      <c r="Y557" s="14" t="s">
        <v>23668</v>
      </c>
      <c r="Z557" s="14"/>
      <c r="AA557" s="49" t="s">
        <v>3809</v>
      </c>
    </row>
    <row r="558" spans="1:27" s="21" customFormat="1" ht="24">
      <c r="A558" s="14">
        <v>559</v>
      </c>
      <c r="B558" s="14" t="s">
        <v>23622</v>
      </c>
      <c r="C558" s="14" t="s">
        <v>17712</v>
      </c>
      <c r="D558" s="15" t="s">
        <v>19773</v>
      </c>
      <c r="E558" s="15" t="s">
        <v>19773</v>
      </c>
      <c r="F558" s="15" t="s">
        <v>5839</v>
      </c>
      <c r="G558" s="44"/>
      <c r="H558" s="15"/>
      <c r="I558" s="16" t="s">
        <v>2047</v>
      </c>
      <c r="J558" s="16" t="s">
        <v>3809</v>
      </c>
      <c r="K558" s="15" t="s">
        <v>2132</v>
      </c>
      <c r="L558" s="15"/>
      <c r="M558" s="18"/>
      <c r="N558" s="18"/>
      <c r="O558" s="18"/>
      <c r="P558" s="18"/>
      <c r="Q558" s="15"/>
      <c r="R558" s="15"/>
      <c r="S558" s="15"/>
      <c r="T558" s="18"/>
      <c r="U558" s="18"/>
      <c r="V558" s="18"/>
      <c r="W558" s="18"/>
      <c r="X558" s="15"/>
      <c r="Y558" s="14" t="s">
        <v>23668</v>
      </c>
      <c r="Z558" s="14"/>
      <c r="AA558" s="49" t="s">
        <v>3809</v>
      </c>
    </row>
    <row r="559" spans="1:27" s="21" customFormat="1" ht="36">
      <c r="A559" s="14">
        <v>560</v>
      </c>
      <c r="B559" s="14" t="s">
        <v>23622</v>
      </c>
      <c r="C559" s="14" t="s">
        <v>17712</v>
      </c>
      <c r="D559" s="15" t="s">
        <v>19774</v>
      </c>
      <c r="E559" s="15" t="s">
        <v>19774</v>
      </c>
      <c r="F559" s="15" t="s">
        <v>5839</v>
      </c>
      <c r="G559" s="44"/>
      <c r="H559" s="15"/>
      <c r="I559" s="16" t="s">
        <v>2047</v>
      </c>
      <c r="J559" s="16" t="s">
        <v>3809</v>
      </c>
      <c r="K559" s="15" t="s">
        <v>2134</v>
      </c>
      <c r="L559" s="15"/>
      <c r="M559" s="18"/>
      <c r="N559" s="18"/>
      <c r="O559" s="18"/>
      <c r="P559" s="18"/>
      <c r="Q559" s="15"/>
      <c r="R559" s="15"/>
      <c r="S559" s="15"/>
      <c r="T559" s="18"/>
      <c r="U559" s="18"/>
      <c r="V559" s="18"/>
      <c r="W559" s="18"/>
      <c r="X559" s="15"/>
      <c r="Y559" s="14" t="s">
        <v>23668</v>
      </c>
      <c r="Z559" s="14"/>
      <c r="AA559" s="49" t="s">
        <v>3809</v>
      </c>
    </row>
    <row r="560" spans="1:27" s="21" customFormat="1" ht="12">
      <c r="A560" s="14">
        <v>561</v>
      </c>
      <c r="B560" s="14" t="s">
        <v>23622</v>
      </c>
      <c r="C560" s="14" t="s">
        <v>17712</v>
      </c>
      <c r="D560" s="15" t="s">
        <v>19775</v>
      </c>
      <c r="E560" s="15" t="s">
        <v>19775</v>
      </c>
      <c r="F560" s="15" t="s">
        <v>5839</v>
      </c>
      <c r="G560" s="44"/>
      <c r="H560" s="15"/>
      <c r="I560" s="16" t="s">
        <v>2047</v>
      </c>
      <c r="J560" s="16" t="s">
        <v>3809</v>
      </c>
      <c r="K560" s="15" t="s">
        <v>2054</v>
      </c>
      <c r="L560" s="15"/>
      <c r="M560" s="18"/>
      <c r="N560" s="18"/>
      <c r="O560" s="18"/>
      <c r="P560" s="18"/>
      <c r="Q560" s="15"/>
      <c r="R560" s="15"/>
      <c r="S560" s="15"/>
      <c r="T560" s="18"/>
      <c r="U560" s="18"/>
      <c r="V560" s="18"/>
      <c r="W560" s="18"/>
      <c r="X560" s="15"/>
      <c r="Y560" s="14" t="s">
        <v>23668</v>
      </c>
      <c r="Z560" s="14"/>
      <c r="AA560" s="49" t="s">
        <v>3809</v>
      </c>
    </row>
    <row r="561" spans="1:27" s="21" customFormat="1" ht="36">
      <c r="A561" s="14">
        <v>562</v>
      </c>
      <c r="B561" s="14" t="s">
        <v>23622</v>
      </c>
      <c r="C561" s="14" t="s">
        <v>17712</v>
      </c>
      <c r="D561" s="15" t="s">
        <v>19776</v>
      </c>
      <c r="E561" s="15" t="s">
        <v>19776</v>
      </c>
      <c r="F561" s="15" t="s">
        <v>5839</v>
      </c>
      <c r="G561" s="44"/>
      <c r="H561" s="15"/>
      <c r="I561" s="16" t="s">
        <v>2047</v>
      </c>
      <c r="J561" s="16" t="s">
        <v>3809</v>
      </c>
      <c r="K561" s="15" t="s">
        <v>2137</v>
      </c>
      <c r="L561" s="15"/>
      <c r="M561" s="18"/>
      <c r="N561" s="18"/>
      <c r="O561" s="18"/>
      <c r="P561" s="18"/>
      <c r="Q561" s="15"/>
      <c r="R561" s="15"/>
      <c r="S561" s="15"/>
      <c r="T561" s="18"/>
      <c r="U561" s="18"/>
      <c r="V561" s="18"/>
      <c r="W561" s="18"/>
      <c r="X561" s="15"/>
      <c r="Y561" s="14" t="s">
        <v>23668</v>
      </c>
      <c r="Z561" s="14"/>
      <c r="AA561" s="49" t="s">
        <v>3809</v>
      </c>
    </row>
    <row r="562" spans="1:27" s="21" customFormat="1" ht="24">
      <c r="A562" s="14">
        <v>563</v>
      </c>
      <c r="B562" s="14" t="s">
        <v>23622</v>
      </c>
      <c r="C562" s="14" t="s">
        <v>17712</v>
      </c>
      <c r="D562" s="15" t="s">
        <v>19777</v>
      </c>
      <c r="E562" s="15" t="s">
        <v>19777</v>
      </c>
      <c r="F562" s="15" t="s">
        <v>5839</v>
      </c>
      <c r="G562" s="44"/>
      <c r="H562" s="15"/>
      <c r="I562" s="16" t="s">
        <v>2047</v>
      </c>
      <c r="J562" s="16" t="s">
        <v>3809</v>
      </c>
      <c r="K562" s="15" t="s">
        <v>2139</v>
      </c>
      <c r="L562" s="15"/>
      <c r="M562" s="18"/>
      <c r="N562" s="18"/>
      <c r="O562" s="18"/>
      <c r="P562" s="18"/>
      <c r="Q562" s="15"/>
      <c r="R562" s="15"/>
      <c r="S562" s="15"/>
      <c r="T562" s="18"/>
      <c r="U562" s="18"/>
      <c r="V562" s="18"/>
      <c r="W562" s="18"/>
      <c r="X562" s="15"/>
      <c r="Y562" s="14" t="s">
        <v>23668</v>
      </c>
      <c r="Z562" s="14"/>
      <c r="AA562" s="49" t="s">
        <v>3809</v>
      </c>
    </row>
    <row r="563" spans="1:27" s="21" customFormat="1" ht="24">
      <c r="A563" s="14">
        <v>564</v>
      </c>
      <c r="B563" s="14" t="s">
        <v>23622</v>
      </c>
      <c r="C563" s="14" t="s">
        <v>17712</v>
      </c>
      <c r="D563" s="15" t="s">
        <v>19778</v>
      </c>
      <c r="E563" s="15" t="s">
        <v>19778</v>
      </c>
      <c r="F563" s="15" t="s">
        <v>5839</v>
      </c>
      <c r="G563" s="44"/>
      <c r="H563" s="15"/>
      <c r="I563" s="16" t="s">
        <v>2047</v>
      </c>
      <c r="J563" s="16" t="s">
        <v>3809</v>
      </c>
      <c r="K563" s="15" t="s">
        <v>2066</v>
      </c>
      <c r="L563" s="15"/>
      <c r="M563" s="18"/>
      <c r="N563" s="18"/>
      <c r="O563" s="18"/>
      <c r="P563" s="18"/>
      <c r="Q563" s="15"/>
      <c r="R563" s="15"/>
      <c r="S563" s="15"/>
      <c r="T563" s="18"/>
      <c r="U563" s="18"/>
      <c r="V563" s="18"/>
      <c r="W563" s="18"/>
      <c r="X563" s="15"/>
      <c r="Y563" s="14" t="s">
        <v>23668</v>
      </c>
      <c r="Z563" s="14"/>
      <c r="AA563" s="49" t="s">
        <v>3809</v>
      </c>
    </row>
    <row r="564" spans="1:27" s="21" customFormat="1" ht="24">
      <c r="A564" s="14">
        <v>565</v>
      </c>
      <c r="B564" s="14" t="s">
        <v>23622</v>
      </c>
      <c r="C564" s="14" t="s">
        <v>17712</v>
      </c>
      <c r="D564" s="15" t="s">
        <v>19779</v>
      </c>
      <c r="E564" s="15" t="s">
        <v>19779</v>
      </c>
      <c r="F564" s="15" t="s">
        <v>5839</v>
      </c>
      <c r="G564" s="44"/>
      <c r="H564" s="15"/>
      <c r="I564" s="16" t="s">
        <v>2112</v>
      </c>
      <c r="J564" s="16" t="s">
        <v>3809</v>
      </c>
      <c r="K564" s="15" t="s">
        <v>2108</v>
      </c>
      <c r="L564" s="15"/>
      <c r="M564" s="18"/>
      <c r="N564" s="18"/>
      <c r="O564" s="18"/>
      <c r="P564" s="18"/>
      <c r="Q564" s="15"/>
      <c r="R564" s="15"/>
      <c r="S564" s="15"/>
      <c r="T564" s="18"/>
      <c r="U564" s="18"/>
      <c r="V564" s="18"/>
      <c r="W564" s="18"/>
      <c r="X564" s="15"/>
      <c r="Y564" s="14" t="s">
        <v>23668</v>
      </c>
      <c r="Z564" s="14"/>
      <c r="AA564" s="49" t="s">
        <v>3809</v>
      </c>
    </row>
    <row r="565" spans="1:27" s="21" customFormat="1" ht="12">
      <c r="A565" s="14">
        <v>566</v>
      </c>
      <c r="B565" s="14" t="s">
        <v>23622</v>
      </c>
      <c r="C565" s="14" t="s">
        <v>17712</v>
      </c>
      <c r="D565" s="15" t="s">
        <v>19780</v>
      </c>
      <c r="E565" s="15" t="s">
        <v>19780</v>
      </c>
      <c r="F565" s="15" t="s">
        <v>5839</v>
      </c>
      <c r="G565" s="44"/>
      <c r="H565" s="15"/>
      <c r="I565" s="16" t="s">
        <v>2047</v>
      </c>
      <c r="J565" s="16" t="s">
        <v>3809</v>
      </c>
      <c r="K565" s="15" t="s">
        <v>2054</v>
      </c>
      <c r="L565" s="15"/>
      <c r="M565" s="18"/>
      <c r="N565" s="18"/>
      <c r="O565" s="18"/>
      <c r="P565" s="18"/>
      <c r="Q565" s="15"/>
      <c r="R565" s="15"/>
      <c r="S565" s="15"/>
      <c r="T565" s="18"/>
      <c r="U565" s="18"/>
      <c r="V565" s="18"/>
      <c r="W565" s="18"/>
      <c r="X565" s="15"/>
      <c r="Y565" s="14" t="s">
        <v>23668</v>
      </c>
      <c r="Z565" s="14"/>
      <c r="AA565" s="49" t="s">
        <v>3809</v>
      </c>
    </row>
    <row r="566" spans="1:27" s="21" customFormat="1" ht="24">
      <c r="A566" s="14">
        <v>567</v>
      </c>
      <c r="B566" s="14" t="s">
        <v>23622</v>
      </c>
      <c r="C566" s="14" t="s">
        <v>17712</v>
      </c>
      <c r="D566" s="15" t="s">
        <v>19781</v>
      </c>
      <c r="E566" s="15" t="s">
        <v>19781</v>
      </c>
      <c r="F566" s="15" t="s">
        <v>5839</v>
      </c>
      <c r="G566" s="44"/>
      <c r="H566" s="15"/>
      <c r="I566" s="16" t="s">
        <v>2047</v>
      </c>
      <c r="J566" s="16" t="s">
        <v>3809</v>
      </c>
      <c r="K566" s="15" t="s">
        <v>2144</v>
      </c>
      <c r="L566" s="15"/>
      <c r="M566" s="18"/>
      <c r="N566" s="18"/>
      <c r="O566" s="18"/>
      <c r="P566" s="18"/>
      <c r="Q566" s="15"/>
      <c r="R566" s="15"/>
      <c r="S566" s="15"/>
      <c r="T566" s="18"/>
      <c r="U566" s="18"/>
      <c r="V566" s="18"/>
      <c r="W566" s="18"/>
      <c r="X566" s="15"/>
      <c r="Y566" s="14" t="s">
        <v>23668</v>
      </c>
      <c r="Z566" s="14"/>
      <c r="AA566" s="49" t="s">
        <v>3809</v>
      </c>
    </row>
    <row r="567" spans="1:27" s="21" customFormat="1" ht="24">
      <c r="A567" s="14">
        <v>568</v>
      </c>
      <c r="B567" s="14" t="s">
        <v>23622</v>
      </c>
      <c r="C567" s="14" t="s">
        <v>17712</v>
      </c>
      <c r="D567" s="15" t="s">
        <v>19782</v>
      </c>
      <c r="E567" s="15" t="s">
        <v>19782</v>
      </c>
      <c r="F567" s="15" t="s">
        <v>5839</v>
      </c>
      <c r="G567" s="44"/>
      <c r="H567" s="15"/>
      <c r="I567" s="16" t="s">
        <v>2112</v>
      </c>
      <c r="J567" s="16" t="s">
        <v>3809</v>
      </c>
      <c r="K567" s="15" t="s">
        <v>2146</v>
      </c>
      <c r="L567" s="15"/>
      <c r="M567" s="18"/>
      <c r="N567" s="18"/>
      <c r="O567" s="18"/>
      <c r="P567" s="18"/>
      <c r="Q567" s="15"/>
      <c r="R567" s="15"/>
      <c r="S567" s="15"/>
      <c r="T567" s="18"/>
      <c r="U567" s="18"/>
      <c r="V567" s="18"/>
      <c r="W567" s="18"/>
      <c r="X567" s="15"/>
      <c r="Y567" s="14" t="s">
        <v>23668</v>
      </c>
      <c r="Z567" s="14"/>
      <c r="AA567" s="49" t="s">
        <v>3809</v>
      </c>
    </row>
    <row r="568" spans="1:27" s="21" customFormat="1" ht="24">
      <c r="A568" s="14">
        <v>569</v>
      </c>
      <c r="B568" s="14" t="s">
        <v>23622</v>
      </c>
      <c r="C568" s="14" t="s">
        <v>17712</v>
      </c>
      <c r="D568" s="15" t="s">
        <v>19783</v>
      </c>
      <c r="E568" s="15" t="s">
        <v>19783</v>
      </c>
      <c r="F568" s="15" t="s">
        <v>5839</v>
      </c>
      <c r="G568" s="44"/>
      <c r="H568" s="15"/>
      <c r="I568" s="16" t="s">
        <v>2047</v>
      </c>
      <c r="J568" s="16" t="s">
        <v>3809</v>
      </c>
      <c r="K568" s="15" t="s">
        <v>2054</v>
      </c>
      <c r="L568" s="15"/>
      <c r="M568" s="18"/>
      <c r="N568" s="18"/>
      <c r="O568" s="18"/>
      <c r="P568" s="18"/>
      <c r="Q568" s="15"/>
      <c r="R568" s="15"/>
      <c r="S568" s="15"/>
      <c r="T568" s="18"/>
      <c r="U568" s="18"/>
      <c r="V568" s="18"/>
      <c r="W568" s="18"/>
      <c r="X568" s="15"/>
      <c r="Y568" s="14" t="s">
        <v>23668</v>
      </c>
      <c r="Z568" s="14"/>
      <c r="AA568" s="49" t="s">
        <v>3809</v>
      </c>
    </row>
    <row r="569" spans="1:27" s="21" customFormat="1" ht="24">
      <c r="A569" s="14">
        <v>570</v>
      </c>
      <c r="B569" s="14" t="s">
        <v>23622</v>
      </c>
      <c r="C569" s="14" t="s">
        <v>17712</v>
      </c>
      <c r="D569" s="15" t="s">
        <v>19784</v>
      </c>
      <c r="E569" s="15" t="s">
        <v>19784</v>
      </c>
      <c r="F569" s="15" t="s">
        <v>5839</v>
      </c>
      <c r="G569" s="44"/>
      <c r="H569" s="15"/>
      <c r="I569" s="16" t="s">
        <v>2112</v>
      </c>
      <c r="J569" s="16" t="s">
        <v>3809</v>
      </c>
      <c r="K569" s="15" t="s">
        <v>2149</v>
      </c>
      <c r="L569" s="15"/>
      <c r="M569" s="18"/>
      <c r="N569" s="18"/>
      <c r="O569" s="18"/>
      <c r="P569" s="18"/>
      <c r="Q569" s="15"/>
      <c r="R569" s="15"/>
      <c r="S569" s="15"/>
      <c r="T569" s="18"/>
      <c r="U569" s="18"/>
      <c r="V569" s="18"/>
      <c r="W569" s="18"/>
      <c r="X569" s="15"/>
      <c r="Y569" s="14" t="s">
        <v>23668</v>
      </c>
      <c r="Z569" s="14"/>
      <c r="AA569" s="49" t="s">
        <v>3809</v>
      </c>
    </row>
    <row r="570" spans="1:27" s="21" customFormat="1" ht="12">
      <c r="A570" s="14">
        <v>571</v>
      </c>
      <c r="B570" s="14" t="s">
        <v>23622</v>
      </c>
      <c r="C570" s="14" t="s">
        <v>17712</v>
      </c>
      <c r="D570" s="15" t="s">
        <v>19785</v>
      </c>
      <c r="E570" s="15" t="s">
        <v>19785</v>
      </c>
      <c r="F570" s="15" t="s">
        <v>5839</v>
      </c>
      <c r="G570" s="44"/>
      <c r="H570" s="15"/>
      <c r="I570" s="16" t="s">
        <v>2047</v>
      </c>
      <c r="J570" s="16" t="s">
        <v>3809</v>
      </c>
      <c r="K570" s="15" t="s">
        <v>2054</v>
      </c>
      <c r="L570" s="15"/>
      <c r="M570" s="18"/>
      <c r="N570" s="18"/>
      <c r="O570" s="18"/>
      <c r="P570" s="18"/>
      <c r="Q570" s="15"/>
      <c r="R570" s="15"/>
      <c r="S570" s="15"/>
      <c r="T570" s="18"/>
      <c r="U570" s="18"/>
      <c r="V570" s="18"/>
      <c r="W570" s="18"/>
      <c r="X570" s="15"/>
      <c r="Y570" s="14" t="s">
        <v>23668</v>
      </c>
      <c r="Z570" s="14"/>
      <c r="AA570" s="49" t="s">
        <v>3809</v>
      </c>
    </row>
    <row r="571" spans="1:27" s="21" customFormat="1" ht="12">
      <c r="A571" s="14">
        <v>572</v>
      </c>
      <c r="B571" s="14" t="s">
        <v>23622</v>
      </c>
      <c r="C571" s="14" t="s">
        <v>17712</v>
      </c>
      <c r="D571" s="15" t="s">
        <v>19786</v>
      </c>
      <c r="E571" s="15" t="s">
        <v>19786</v>
      </c>
      <c r="F571" s="15" t="s">
        <v>5839</v>
      </c>
      <c r="G571" s="44"/>
      <c r="H571" s="15"/>
      <c r="I571" s="16" t="s">
        <v>2047</v>
      </c>
      <c r="J571" s="16" t="s">
        <v>3809</v>
      </c>
      <c r="K571" s="15" t="s">
        <v>2054</v>
      </c>
      <c r="L571" s="15"/>
      <c r="M571" s="18"/>
      <c r="N571" s="18"/>
      <c r="O571" s="18"/>
      <c r="P571" s="18"/>
      <c r="Q571" s="15"/>
      <c r="R571" s="15"/>
      <c r="S571" s="15"/>
      <c r="T571" s="18"/>
      <c r="U571" s="18"/>
      <c r="V571" s="18"/>
      <c r="W571" s="18"/>
      <c r="X571" s="15"/>
      <c r="Y571" s="14" t="s">
        <v>23668</v>
      </c>
      <c r="Z571" s="14"/>
      <c r="AA571" s="49" t="s">
        <v>3809</v>
      </c>
    </row>
    <row r="572" spans="1:27" s="21" customFormat="1" ht="12">
      <c r="A572" s="14">
        <v>573</v>
      </c>
      <c r="B572" s="14" t="s">
        <v>23622</v>
      </c>
      <c r="C572" s="14" t="s">
        <v>17712</v>
      </c>
      <c r="D572" s="15" t="s">
        <v>19787</v>
      </c>
      <c r="E572" s="15" t="s">
        <v>19787</v>
      </c>
      <c r="F572" s="15" t="s">
        <v>5839</v>
      </c>
      <c r="G572" s="44"/>
      <c r="H572" s="15"/>
      <c r="I572" s="16" t="s">
        <v>2047</v>
      </c>
      <c r="J572" s="16" t="s">
        <v>3809</v>
      </c>
      <c r="K572" s="15" t="s">
        <v>2054</v>
      </c>
      <c r="L572" s="15"/>
      <c r="M572" s="18"/>
      <c r="N572" s="18"/>
      <c r="O572" s="18"/>
      <c r="P572" s="18"/>
      <c r="Q572" s="15"/>
      <c r="R572" s="15"/>
      <c r="S572" s="15"/>
      <c r="T572" s="18"/>
      <c r="U572" s="18"/>
      <c r="V572" s="18"/>
      <c r="W572" s="18"/>
      <c r="X572" s="15"/>
      <c r="Y572" s="14" t="s">
        <v>23668</v>
      </c>
      <c r="Z572" s="14"/>
      <c r="AA572" s="49" t="s">
        <v>3809</v>
      </c>
    </row>
    <row r="573" spans="1:27" s="21" customFormat="1" ht="24">
      <c r="A573" s="14">
        <v>574</v>
      </c>
      <c r="B573" s="14" t="s">
        <v>23622</v>
      </c>
      <c r="C573" s="14" t="s">
        <v>17712</v>
      </c>
      <c r="D573" s="15" t="s">
        <v>19788</v>
      </c>
      <c r="E573" s="15" t="s">
        <v>19788</v>
      </c>
      <c r="F573" s="15" t="s">
        <v>5839</v>
      </c>
      <c r="G573" s="44"/>
      <c r="H573" s="15"/>
      <c r="I573" s="16" t="s">
        <v>2047</v>
      </c>
      <c r="J573" s="16" t="s">
        <v>3809</v>
      </c>
      <c r="K573" s="15" t="s">
        <v>2058</v>
      </c>
      <c r="L573" s="15"/>
      <c r="M573" s="18"/>
      <c r="N573" s="18"/>
      <c r="O573" s="18"/>
      <c r="P573" s="18"/>
      <c r="Q573" s="15"/>
      <c r="R573" s="15"/>
      <c r="S573" s="15"/>
      <c r="T573" s="18"/>
      <c r="U573" s="18"/>
      <c r="V573" s="18"/>
      <c r="W573" s="18"/>
      <c r="X573" s="15"/>
      <c r="Y573" s="14" t="s">
        <v>23668</v>
      </c>
      <c r="Z573" s="14"/>
      <c r="AA573" s="49" t="s">
        <v>3809</v>
      </c>
    </row>
    <row r="574" spans="1:27" s="21" customFormat="1" ht="48">
      <c r="A574" s="14">
        <v>575</v>
      </c>
      <c r="B574" s="14" t="s">
        <v>23622</v>
      </c>
      <c r="C574" s="14" t="s">
        <v>17712</v>
      </c>
      <c r="D574" s="15" t="s">
        <v>19789</v>
      </c>
      <c r="E574" s="15" t="s">
        <v>19789</v>
      </c>
      <c r="F574" s="15" t="s">
        <v>23382</v>
      </c>
      <c r="G574" s="44" t="s">
        <v>2155</v>
      </c>
      <c r="H574" s="15" t="s">
        <v>2156</v>
      </c>
      <c r="I574" s="16" t="s">
        <v>2157</v>
      </c>
      <c r="J574" s="16" t="s">
        <v>3809</v>
      </c>
      <c r="K574" s="15" t="s">
        <v>2158</v>
      </c>
      <c r="L574" s="15"/>
      <c r="M574" s="18"/>
      <c r="N574" s="18"/>
      <c r="O574" s="18"/>
      <c r="P574" s="18"/>
      <c r="Q574" s="15"/>
      <c r="R574" s="15"/>
      <c r="S574" s="15"/>
      <c r="T574" s="18"/>
      <c r="U574" s="18"/>
      <c r="V574" s="18"/>
      <c r="W574" s="18"/>
      <c r="X574" s="15"/>
      <c r="Y574" s="14" t="s">
        <v>23668</v>
      </c>
      <c r="Z574" s="14"/>
      <c r="AA574" s="49" t="s">
        <v>3809</v>
      </c>
    </row>
    <row r="575" spans="1:27" s="21" customFormat="1" ht="12">
      <c r="A575" s="14">
        <v>576</v>
      </c>
      <c r="B575" s="14" t="s">
        <v>23622</v>
      </c>
      <c r="C575" s="14" t="s">
        <v>17712</v>
      </c>
      <c r="D575" s="15" t="s">
        <v>19790</v>
      </c>
      <c r="E575" s="15" t="s">
        <v>19790</v>
      </c>
      <c r="F575" s="15" t="s">
        <v>5839</v>
      </c>
      <c r="G575" s="44"/>
      <c r="H575" s="15"/>
      <c r="I575" s="16" t="s">
        <v>2047</v>
      </c>
      <c r="J575" s="16" t="s">
        <v>3809</v>
      </c>
      <c r="K575" s="15" t="s">
        <v>2054</v>
      </c>
      <c r="L575" s="15"/>
      <c r="M575" s="18"/>
      <c r="N575" s="18"/>
      <c r="O575" s="18"/>
      <c r="P575" s="18"/>
      <c r="Q575" s="15"/>
      <c r="R575" s="15"/>
      <c r="S575" s="15"/>
      <c r="T575" s="18"/>
      <c r="U575" s="18"/>
      <c r="V575" s="18"/>
      <c r="W575" s="18"/>
      <c r="X575" s="15"/>
      <c r="Y575" s="14" t="s">
        <v>23668</v>
      </c>
      <c r="Z575" s="14"/>
      <c r="AA575" s="49" t="s">
        <v>3809</v>
      </c>
    </row>
    <row r="576" spans="1:27" s="21" customFormat="1" ht="24">
      <c r="A576" s="14">
        <v>577</v>
      </c>
      <c r="B576" s="14" t="s">
        <v>23622</v>
      </c>
      <c r="C576" s="14" t="s">
        <v>17712</v>
      </c>
      <c r="D576" s="15" t="s">
        <v>19791</v>
      </c>
      <c r="E576" s="15" t="s">
        <v>19791</v>
      </c>
      <c r="F576" s="15" t="s">
        <v>5839</v>
      </c>
      <c r="G576" s="44"/>
      <c r="H576" s="15"/>
      <c r="I576" s="16" t="s">
        <v>2047</v>
      </c>
      <c r="J576" s="16" t="s">
        <v>3809</v>
      </c>
      <c r="K576" s="15" t="s">
        <v>2058</v>
      </c>
      <c r="L576" s="15"/>
      <c r="M576" s="18"/>
      <c r="N576" s="18"/>
      <c r="O576" s="18"/>
      <c r="P576" s="18"/>
      <c r="Q576" s="15"/>
      <c r="R576" s="15"/>
      <c r="S576" s="15"/>
      <c r="T576" s="18"/>
      <c r="U576" s="18"/>
      <c r="V576" s="18"/>
      <c r="W576" s="18"/>
      <c r="X576" s="15"/>
      <c r="Y576" s="14" t="s">
        <v>23668</v>
      </c>
      <c r="Z576" s="14"/>
      <c r="AA576" s="49" t="s">
        <v>3809</v>
      </c>
    </row>
    <row r="577" spans="1:27" s="21" customFormat="1" ht="60">
      <c r="A577" s="14">
        <v>578</v>
      </c>
      <c r="B577" s="14" t="s">
        <v>23622</v>
      </c>
      <c r="C577" s="14" t="s">
        <v>17712</v>
      </c>
      <c r="D577" s="15" t="s">
        <v>19792</v>
      </c>
      <c r="E577" s="15" t="s">
        <v>19792</v>
      </c>
      <c r="F577" s="15" t="s">
        <v>23382</v>
      </c>
      <c r="G577" s="44" t="s">
        <v>2162</v>
      </c>
      <c r="H577" s="15" t="s">
        <v>2163</v>
      </c>
      <c r="I577" s="16" t="s">
        <v>2157</v>
      </c>
      <c r="J577" s="16" t="s">
        <v>3809</v>
      </c>
      <c r="K577" s="15" t="s">
        <v>2164</v>
      </c>
      <c r="L577" s="15"/>
      <c r="M577" s="18"/>
      <c r="N577" s="18"/>
      <c r="O577" s="18"/>
      <c r="P577" s="18"/>
      <c r="Q577" s="15"/>
      <c r="R577" s="15"/>
      <c r="S577" s="15"/>
      <c r="T577" s="18"/>
      <c r="U577" s="18"/>
      <c r="V577" s="18"/>
      <c r="W577" s="18"/>
      <c r="X577" s="15"/>
      <c r="Y577" s="14" t="s">
        <v>23668</v>
      </c>
      <c r="Z577" s="14"/>
      <c r="AA577" s="49" t="s">
        <v>3809</v>
      </c>
    </row>
    <row r="578" spans="1:27" s="21" customFormat="1" ht="24">
      <c r="A578" s="14">
        <v>579</v>
      </c>
      <c r="B578" s="14" t="s">
        <v>23622</v>
      </c>
      <c r="C578" s="14" t="s">
        <v>17712</v>
      </c>
      <c r="D578" s="15" t="s">
        <v>19793</v>
      </c>
      <c r="E578" s="15" t="s">
        <v>19793</v>
      </c>
      <c r="F578" s="15" t="s">
        <v>5839</v>
      </c>
      <c r="G578" s="44"/>
      <c r="H578" s="15"/>
      <c r="I578" s="16" t="s">
        <v>2047</v>
      </c>
      <c r="J578" s="16" t="s">
        <v>3809</v>
      </c>
      <c r="K578" s="15" t="s">
        <v>2054</v>
      </c>
      <c r="L578" s="15"/>
      <c r="M578" s="18"/>
      <c r="N578" s="18"/>
      <c r="O578" s="18"/>
      <c r="P578" s="18"/>
      <c r="Q578" s="15"/>
      <c r="R578" s="15"/>
      <c r="S578" s="15"/>
      <c r="T578" s="18"/>
      <c r="U578" s="18"/>
      <c r="V578" s="18"/>
      <c r="W578" s="18"/>
      <c r="X578" s="15"/>
      <c r="Y578" s="14" t="s">
        <v>23668</v>
      </c>
      <c r="Z578" s="14"/>
      <c r="AA578" s="49" t="s">
        <v>3809</v>
      </c>
    </row>
    <row r="579" spans="1:27" s="21" customFormat="1" ht="12">
      <c r="A579" s="14">
        <v>580</v>
      </c>
      <c r="B579" s="14" t="s">
        <v>23622</v>
      </c>
      <c r="C579" s="14" t="s">
        <v>17712</v>
      </c>
      <c r="D579" s="15" t="s">
        <v>19794</v>
      </c>
      <c r="E579" s="15" t="s">
        <v>19794</v>
      </c>
      <c r="F579" s="15" t="s">
        <v>5839</v>
      </c>
      <c r="G579" s="44"/>
      <c r="H579" s="15"/>
      <c r="I579" s="16" t="s">
        <v>2047</v>
      </c>
      <c r="J579" s="16" t="s">
        <v>3809</v>
      </c>
      <c r="K579" s="15" t="s">
        <v>2054</v>
      </c>
      <c r="L579" s="15"/>
      <c r="M579" s="18"/>
      <c r="N579" s="18"/>
      <c r="O579" s="18"/>
      <c r="P579" s="18"/>
      <c r="Q579" s="15"/>
      <c r="R579" s="15"/>
      <c r="S579" s="15"/>
      <c r="T579" s="18"/>
      <c r="U579" s="18"/>
      <c r="V579" s="18"/>
      <c r="W579" s="18"/>
      <c r="X579" s="15"/>
      <c r="Y579" s="14" t="s">
        <v>23668</v>
      </c>
      <c r="Z579" s="14"/>
      <c r="AA579" s="49" t="s">
        <v>3809</v>
      </c>
    </row>
    <row r="580" spans="1:27" s="21" customFormat="1" ht="24">
      <c r="A580" s="14">
        <v>581</v>
      </c>
      <c r="B580" s="14" t="s">
        <v>23622</v>
      </c>
      <c r="C580" s="14" t="s">
        <v>17712</v>
      </c>
      <c r="D580" s="15" t="s">
        <v>19795</v>
      </c>
      <c r="E580" s="15" t="s">
        <v>19795</v>
      </c>
      <c r="F580" s="15" t="s">
        <v>5839</v>
      </c>
      <c r="G580" s="44"/>
      <c r="H580" s="15"/>
      <c r="I580" s="16" t="s">
        <v>2047</v>
      </c>
      <c r="J580" s="16" t="s">
        <v>3809</v>
      </c>
      <c r="K580" s="15" t="s">
        <v>2058</v>
      </c>
      <c r="L580" s="15"/>
      <c r="M580" s="18"/>
      <c r="N580" s="18"/>
      <c r="O580" s="18"/>
      <c r="P580" s="18"/>
      <c r="Q580" s="15"/>
      <c r="R580" s="15"/>
      <c r="S580" s="15"/>
      <c r="T580" s="18"/>
      <c r="U580" s="18"/>
      <c r="V580" s="18"/>
      <c r="W580" s="18"/>
      <c r="X580" s="15"/>
      <c r="Y580" s="14" t="s">
        <v>23668</v>
      </c>
      <c r="Z580" s="14"/>
      <c r="AA580" s="49" t="s">
        <v>3809</v>
      </c>
    </row>
    <row r="581" spans="1:27" s="21" customFormat="1" ht="24">
      <c r="A581" s="14">
        <v>582</v>
      </c>
      <c r="B581" s="14" t="s">
        <v>23622</v>
      </c>
      <c r="C581" s="14" t="s">
        <v>17712</v>
      </c>
      <c r="D581" s="15" t="s">
        <v>19796</v>
      </c>
      <c r="E581" s="15" t="s">
        <v>19796</v>
      </c>
      <c r="F581" s="15" t="s">
        <v>5839</v>
      </c>
      <c r="G581" s="44"/>
      <c r="H581" s="15"/>
      <c r="I581" s="16" t="s">
        <v>2047</v>
      </c>
      <c r="J581" s="16" t="s">
        <v>3809</v>
      </c>
      <c r="K581" s="15" t="s">
        <v>2054</v>
      </c>
      <c r="L581" s="15"/>
      <c r="M581" s="18"/>
      <c r="N581" s="18"/>
      <c r="O581" s="18"/>
      <c r="P581" s="18"/>
      <c r="Q581" s="15"/>
      <c r="R581" s="15"/>
      <c r="S581" s="15"/>
      <c r="T581" s="18"/>
      <c r="U581" s="18"/>
      <c r="V581" s="18"/>
      <c r="W581" s="18"/>
      <c r="X581" s="15"/>
      <c r="Y581" s="14" t="s">
        <v>23668</v>
      </c>
      <c r="Z581" s="14"/>
      <c r="AA581" s="49" t="s">
        <v>3809</v>
      </c>
    </row>
    <row r="582" spans="1:27" s="21" customFormat="1" ht="24">
      <c r="A582" s="14">
        <v>583</v>
      </c>
      <c r="B582" s="14" t="s">
        <v>23622</v>
      </c>
      <c r="C582" s="14" t="s">
        <v>17712</v>
      </c>
      <c r="D582" s="15" t="s">
        <v>19797</v>
      </c>
      <c r="E582" s="15" t="s">
        <v>19797</v>
      </c>
      <c r="F582" s="15" t="s">
        <v>5839</v>
      </c>
      <c r="G582" s="44"/>
      <c r="H582" s="15"/>
      <c r="I582" s="16" t="s">
        <v>2047</v>
      </c>
      <c r="J582" s="16" t="s">
        <v>3809</v>
      </c>
      <c r="K582" s="15" t="s">
        <v>2058</v>
      </c>
      <c r="L582" s="15"/>
      <c r="M582" s="18"/>
      <c r="N582" s="18"/>
      <c r="O582" s="18"/>
      <c r="P582" s="18"/>
      <c r="Q582" s="15"/>
      <c r="R582" s="15"/>
      <c r="S582" s="15"/>
      <c r="T582" s="18"/>
      <c r="U582" s="18"/>
      <c r="V582" s="18"/>
      <c r="W582" s="18"/>
      <c r="X582" s="15"/>
      <c r="Y582" s="14" t="s">
        <v>23668</v>
      </c>
      <c r="Z582" s="14"/>
      <c r="AA582" s="49" t="s">
        <v>3809</v>
      </c>
    </row>
    <row r="583" spans="1:27" s="21" customFormat="1" ht="24">
      <c r="A583" s="14">
        <v>584</v>
      </c>
      <c r="B583" s="14" t="s">
        <v>23622</v>
      </c>
      <c r="C583" s="14" t="s">
        <v>17712</v>
      </c>
      <c r="D583" s="15" t="s">
        <v>19798</v>
      </c>
      <c r="E583" s="15" t="s">
        <v>19798</v>
      </c>
      <c r="F583" s="15" t="s">
        <v>5839</v>
      </c>
      <c r="G583" s="44"/>
      <c r="H583" s="15"/>
      <c r="I583" s="16" t="s">
        <v>2047</v>
      </c>
      <c r="J583" s="16" t="s">
        <v>3809</v>
      </c>
      <c r="K583" s="15" t="s">
        <v>2058</v>
      </c>
      <c r="L583" s="15"/>
      <c r="M583" s="18"/>
      <c r="N583" s="18"/>
      <c r="O583" s="18"/>
      <c r="P583" s="18"/>
      <c r="Q583" s="15"/>
      <c r="R583" s="15"/>
      <c r="S583" s="15"/>
      <c r="T583" s="18"/>
      <c r="U583" s="18"/>
      <c r="V583" s="18"/>
      <c r="W583" s="18"/>
      <c r="X583" s="15"/>
      <c r="Y583" s="14" t="s">
        <v>23668</v>
      </c>
      <c r="Z583" s="14"/>
      <c r="AA583" s="49" t="s">
        <v>3809</v>
      </c>
    </row>
    <row r="584" spans="1:27" s="21" customFormat="1" ht="12">
      <c r="A584" s="14">
        <v>585</v>
      </c>
      <c r="B584" s="14" t="s">
        <v>23622</v>
      </c>
      <c r="C584" s="14" t="s">
        <v>17712</v>
      </c>
      <c r="D584" s="15" t="s">
        <v>19799</v>
      </c>
      <c r="E584" s="15" t="s">
        <v>19799</v>
      </c>
      <c r="F584" s="15" t="s">
        <v>5839</v>
      </c>
      <c r="G584" s="44"/>
      <c r="H584" s="15"/>
      <c r="I584" s="16" t="s">
        <v>2047</v>
      </c>
      <c r="J584" s="16" t="s">
        <v>3809</v>
      </c>
      <c r="K584" s="15" t="s">
        <v>2054</v>
      </c>
      <c r="L584" s="15"/>
      <c r="M584" s="18"/>
      <c r="N584" s="18"/>
      <c r="O584" s="18"/>
      <c r="P584" s="18"/>
      <c r="Q584" s="15"/>
      <c r="R584" s="15"/>
      <c r="S584" s="15"/>
      <c r="T584" s="18"/>
      <c r="U584" s="18"/>
      <c r="V584" s="18"/>
      <c r="W584" s="18"/>
      <c r="X584" s="15"/>
      <c r="Y584" s="14" t="s">
        <v>23668</v>
      </c>
      <c r="Z584" s="14"/>
      <c r="AA584" s="49" t="s">
        <v>3809</v>
      </c>
    </row>
    <row r="585" spans="1:27" s="21" customFormat="1" ht="24">
      <c r="A585" s="14">
        <v>586</v>
      </c>
      <c r="B585" s="14" t="s">
        <v>23622</v>
      </c>
      <c r="C585" s="14" t="s">
        <v>17712</v>
      </c>
      <c r="D585" s="15" t="s">
        <v>19800</v>
      </c>
      <c r="E585" s="15" t="s">
        <v>19800</v>
      </c>
      <c r="F585" s="15" t="s">
        <v>5839</v>
      </c>
      <c r="G585" s="44"/>
      <c r="H585" s="15"/>
      <c r="I585" s="16" t="s">
        <v>2047</v>
      </c>
      <c r="J585" s="16" t="s">
        <v>3809</v>
      </c>
      <c r="K585" s="15" t="s">
        <v>2058</v>
      </c>
      <c r="L585" s="15"/>
      <c r="M585" s="18"/>
      <c r="N585" s="18"/>
      <c r="O585" s="18"/>
      <c r="P585" s="18"/>
      <c r="Q585" s="15"/>
      <c r="R585" s="15"/>
      <c r="S585" s="15"/>
      <c r="T585" s="18"/>
      <c r="U585" s="18"/>
      <c r="V585" s="18"/>
      <c r="W585" s="18"/>
      <c r="X585" s="15"/>
      <c r="Y585" s="14" t="s">
        <v>23668</v>
      </c>
      <c r="Z585" s="14"/>
      <c r="AA585" s="49" t="s">
        <v>3809</v>
      </c>
    </row>
    <row r="586" spans="1:27" s="21" customFormat="1" ht="24">
      <c r="A586" s="14">
        <v>587</v>
      </c>
      <c r="B586" s="14" t="s">
        <v>23622</v>
      </c>
      <c r="C586" s="14" t="s">
        <v>17712</v>
      </c>
      <c r="D586" s="15" t="s">
        <v>19801</v>
      </c>
      <c r="E586" s="15" t="s">
        <v>19801</v>
      </c>
      <c r="F586" s="15" t="s">
        <v>5839</v>
      </c>
      <c r="G586" s="44"/>
      <c r="H586" s="15"/>
      <c r="I586" s="16" t="s">
        <v>2047</v>
      </c>
      <c r="J586" s="16" t="s">
        <v>3809</v>
      </c>
      <c r="K586" s="15" t="s">
        <v>2054</v>
      </c>
      <c r="L586" s="15"/>
      <c r="M586" s="18"/>
      <c r="N586" s="18"/>
      <c r="O586" s="18"/>
      <c r="P586" s="18"/>
      <c r="Q586" s="15"/>
      <c r="R586" s="15"/>
      <c r="S586" s="15"/>
      <c r="T586" s="18"/>
      <c r="U586" s="18"/>
      <c r="V586" s="18"/>
      <c r="W586" s="18"/>
      <c r="X586" s="15"/>
      <c r="Y586" s="14" t="s">
        <v>23668</v>
      </c>
      <c r="Z586" s="14"/>
      <c r="AA586" s="49" t="s">
        <v>3809</v>
      </c>
    </row>
    <row r="587" spans="1:27" s="21" customFormat="1" ht="48">
      <c r="A587" s="14">
        <v>588</v>
      </c>
      <c r="B587" s="14" t="s">
        <v>23622</v>
      </c>
      <c r="C587" s="14" t="s">
        <v>17712</v>
      </c>
      <c r="D587" s="51" t="s">
        <v>19802</v>
      </c>
      <c r="E587" s="15" t="s">
        <v>22527</v>
      </c>
      <c r="F587" s="15" t="s">
        <v>23382</v>
      </c>
      <c r="G587" s="44" t="s">
        <v>2162</v>
      </c>
      <c r="H587" s="15" t="s">
        <v>2176</v>
      </c>
      <c r="I587" s="16" t="s">
        <v>2177</v>
      </c>
      <c r="J587" s="16" t="s">
        <v>3809</v>
      </c>
      <c r="K587" s="15" t="s">
        <v>2178</v>
      </c>
      <c r="L587" s="15"/>
      <c r="M587" s="18"/>
      <c r="N587" s="18"/>
      <c r="O587" s="18"/>
      <c r="P587" s="18"/>
      <c r="Q587" s="15"/>
      <c r="R587" s="15"/>
      <c r="S587" s="15"/>
      <c r="T587" s="18"/>
      <c r="U587" s="18"/>
      <c r="V587" s="18"/>
      <c r="W587" s="18"/>
      <c r="X587" s="15"/>
      <c r="Y587" s="14" t="s">
        <v>23668</v>
      </c>
      <c r="Z587" s="14" t="str">
        <f>VLOOKUP(Y587,[1]ZOMAC!$E$2:$E$368,1,0)</f>
        <v>EL CARMEN DE BOLÍVAR</v>
      </c>
      <c r="AA587" s="49" t="s">
        <v>3809</v>
      </c>
    </row>
    <row r="588" spans="1:27" s="21" customFormat="1" ht="48">
      <c r="A588" s="14">
        <v>589</v>
      </c>
      <c r="B588" s="14" t="s">
        <v>23622</v>
      </c>
      <c r="C588" s="14" t="s">
        <v>17712</v>
      </c>
      <c r="D588" s="51" t="s">
        <v>19802</v>
      </c>
      <c r="E588" s="15" t="s">
        <v>22528</v>
      </c>
      <c r="F588" s="15" t="s">
        <v>23382</v>
      </c>
      <c r="G588" s="44" t="s">
        <v>2162</v>
      </c>
      <c r="H588" s="15" t="s">
        <v>2156</v>
      </c>
      <c r="I588" s="16" t="s">
        <v>2180</v>
      </c>
      <c r="J588" s="16" t="s">
        <v>3809</v>
      </c>
      <c r="K588" s="15" t="s">
        <v>2181</v>
      </c>
      <c r="L588" s="15"/>
      <c r="M588" s="18"/>
      <c r="N588" s="18"/>
      <c r="O588" s="18"/>
      <c r="P588" s="18"/>
      <c r="Q588" s="15"/>
      <c r="R588" s="15"/>
      <c r="S588" s="15"/>
      <c r="T588" s="18"/>
      <c r="U588" s="18"/>
      <c r="V588" s="18"/>
      <c r="W588" s="18"/>
      <c r="X588" s="15"/>
      <c r="Y588" s="14" t="s">
        <v>23668</v>
      </c>
      <c r="Z588" s="14" t="str">
        <f>VLOOKUP(Y588,[1]ZOMAC!$E$2:$E$368,1,0)</f>
        <v>EL CARMEN DE BOLÍVAR</v>
      </c>
      <c r="AA588" s="49" t="s">
        <v>3809</v>
      </c>
    </row>
    <row r="589" spans="1:27" s="21" customFormat="1" ht="48">
      <c r="A589" s="14">
        <v>590</v>
      </c>
      <c r="B589" s="14" t="s">
        <v>23622</v>
      </c>
      <c r="C589" s="14" t="s">
        <v>17712</v>
      </c>
      <c r="D589" s="51" t="s">
        <v>19803</v>
      </c>
      <c r="E589" s="15" t="s">
        <v>22529</v>
      </c>
      <c r="F589" s="15" t="s">
        <v>23382</v>
      </c>
      <c r="G589" s="44" t="s">
        <v>2162</v>
      </c>
      <c r="H589" s="15" t="s">
        <v>2176</v>
      </c>
      <c r="I589" s="16" t="s">
        <v>2177</v>
      </c>
      <c r="J589" s="16" t="s">
        <v>3809</v>
      </c>
      <c r="K589" s="15" t="s">
        <v>2184</v>
      </c>
      <c r="L589" s="15"/>
      <c r="M589" s="18"/>
      <c r="N589" s="18"/>
      <c r="O589" s="18"/>
      <c r="P589" s="18"/>
      <c r="Q589" s="15"/>
      <c r="R589" s="15"/>
      <c r="S589" s="15"/>
      <c r="T589" s="18"/>
      <c r="U589" s="18"/>
      <c r="V589" s="18"/>
      <c r="W589" s="18"/>
      <c r="X589" s="15"/>
      <c r="Y589" s="14" t="s">
        <v>23668</v>
      </c>
      <c r="Z589" s="14" t="str">
        <f>VLOOKUP(Y589,[1]ZOMAC!$E$2:$E$368,1,0)</f>
        <v>EL CARMEN DE BOLÍVAR</v>
      </c>
      <c r="AA589" s="49" t="s">
        <v>3809</v>
      </c>
    </row>
    <row r="590" spans="1:27" s="21" customFormat="1" ht="48">
      <c r="A590" s="14">
        <v>591</v>
      </c>
      <c r="B590" s="14" t="s">
        <v>23622</v>
      </c>
      <c r="C590" s="14" t="s">
        <v>17712</v>
      </c>
      <c r="D590" s="51" t="s">
        <v>19804</v>
      </c>
      <c r="E590" s="15" t="s">
        <v>22530</v>
      </c>
      <c r="F590" s="15" t="s">
        <v>23382</v>
      </c>
      <c r="G590" s="44" t="s">
        <v>2162</v>
      </c>
      <c r="H590" s="15" t="s">
        <v>2176</v>
      </c>
      <c r="I590" s="16" t="s">
        <v>2157</v>
      </c>
      <c r="J590" s="16" t="s">
        <v>3809</v>
      </c>
      <c r="K590" s="15" t="s">
        <v>2187</v>
      </c>
      <c r="L590" s="15"/>
      <c r="M590" s="18"/>
      <c r="N590" s="18"/>
      <c r="O590" s="18"/>
      <c r="P590" s="18"/>
      <c r="Q590" s="15"/>
      <c r="R590" s="15"/>
      <c r="S590" s="15"/>
      <c r="T590" s="18"/>
      <c r="U590" s="18"/>
      <c r="V590" s="18"/>
      <c r="W590" s="18"/>
      <c r="X590" s="15"/>
      <c r="Y590" s="14" t="s">
        <v>23668</v>
      </c>
      <c r="Z590" s="14" t="str">
        <f>VLOOKUP(Y590,[1]ZOMAC!$E$2:$E$368,1,0)</f>
        <v>EL CARMEN DE BOLÍVAR</v>
      </c>
      <c r="AA590" s="49" t="s">
        <v>3809</v>
      </c>
    </row>
    <row r="591" spans="1:27" s="21" customFormat="1" ht="36">
      <c r="A591" s="14">
        <v>592</v>
      </c>
      <c r="B591" s="14" t="s">
        <v>23622</v>
      </c>
      <c r="C591" s="14" t="s">
        <v>17712</v>
      </c>
      <c r="D591" s="51" t="s">
        <v>19805</v>
      </c>
      <c r="E591" s="15" t="s">
        <v>22531</v>
      </c>
      <c r="F591" s="15" t="s">
        <v>23382</v>
      </c>
      <c r="G591" s="44" t="s">
        <v>2162</v>
      </c>
      <c r="H591" s="15" t="s">
        <v>2176</v>
      </c>
      <c r="I591" s="16" t="s">
        <v>2157</v>
      </c>
      <c r="J591" s="16" t="s">
        <v>3809</v>
      </c>
      <c r="K591" s="15" t="s">
        <v>2190</v>
      </c>
      <c r="L591" s="15"/>
      <c r="M591" s="18"/>
      <c r="N591" s="18"/>
      <c r="O591" s="18"/>
      <c r="P591" s="18"/>
      <c r="Q591" s="15"/>
      <c r="R591" s="15"/>
      <c r="S591" s="15"/>
      <c r="T591" s="18"/>
      <c r="U591" s="18"/>
      <c r="V591" s="18"/>
      <c r="W591" s="18"/>
      <c r="X591" s="15"/>
      <c r="Y591" s="14" t="s">
        <v>23668</v>
      </c>
      <c r="Z591" s="14" t="str">
        <f>VLOOKUP(Y591,[1]ZOMAC!$E$2:$E$368,1,0)</f>
        <v>EL CARMEN DE BOLÍVAR</v>
      </c>
      <c r="AA591" s="49" t="s">
        <v>3809</v>
      </c>
    </row>
    <row r="592" spans="1:27" s="21" customFormat="1" ht="36">
      <c r="A592" s="14">
        <v>593</v>
      </c>
      <c r="B592" s="14" t="s">
        <v>23622</v>
      </c>
      <c r="C592" s="14" t="s">
        <v>17712</v>
      </c>
      <c r="D592" s="51" t="s">
        <v>19806</v>
      </c>
      <c r="E592" s="15" t="s">
        <v>22532</v>
      </c>
      <c r="F592" s="15" t="s">
        <v>23382</v>
      </c>
      <c r="G592" s="44" t="s">
        <v>2162</v>
      </c>
      <c r="H592" s="15" t="s">
        <v>2176</v>
      </c>
      <c r="I592" s="16" t="s">
        <v>2157</v>
      </c>
      <c r="J592" s="16" t="s">
        <v>3809</v>
      </c>
      <c r="K592" s="15" t="s">
        <v>2187</v>
      </c>
      <c r="L592" s="15"/>
      <c r="M592" s="18"/>
      <c r="N592" s="18"/>
      <c r="O592" s="18"/>
      <c r="P592" s="18"/>
      <c r="Q592" s="15"/>
      <c r="R592" s="15"/>
      <c r="S592" s="15"/>
      <c r="T592" s="18"/>
      <c r="U592" s="18"/>
      <c r="V592" s="18"/>
      <c r="W592" s="18"/>
      <c r="X592" s="15"/>
      <c r="Y592" s="14" t="s">
        <v>23668</v>
      </c>
      <c r="Z592" s="14" t="str">
        <f>VLOOKUP(Y592,[1]ZOMAC!$E$2:$E$368,1,0)</f>
        <v>EL CARMEN DE BOLÍVAR</v>
      </c>
      <c r="AA592" s="49" t="s">
        <v>3809</v>
      </c>
    </row>
    <row r="593" spans="1:27" s="21" customFormat="1" ht="24">
      <c r="A593" s="14">
        <v>594</v>
      </c>
      <c r="B593" s="14" t="s">
        <v>23622</v>
      </c>
      <c r="C593" s="14" t="s">
        <v>17712</v>
      </c>
      <c r="D593" s="15" t="s">
        <v>19807</v>
      </c>
      <c r="E593" s="15" t="s">
        <v>19807</v>
      </c>
      <c r="F593" s="15" t="s">
        <v>5839</v>
      </c>
      <c r="G593" s="44"/>
      <c r="H593" s="15"/>
      <c r="I593" s="16" t="s">
        <v>2157</v>
      </c>
      <c r="J593" s="16" t="s">
        <v>3809</v>
      </c>
      <c r="K593" s="15" t="s">
        <v>2187</v>
      </c>
      <c r="L593" s="15"/>
      <c r="M593" s="18"/>
      <c r="N593" s="18"/>
      <c r="O593" s="18"/>
      <c r="P593" s="18"/>
      <c r="Q593" s="15"/>
      <c r="R593" s="15"/>
      <c r="S593" s="15"/>
      <c r="T593" s="18"/>
      <c r="U593" s="18"/>
      <c r="V593" s="18"/>
      <c r="W593" s="18"/>
      <c r="X593" s="15"/>
      <c r="Y593" s="14" t="s">
        <v>23668</v>
      </c>
      <c r="Z593" s="14"/>
      <c r="AA593" s="49" t="s">
        <v>3809</v>
      </c>
    </row>
    <row r="594" spans="1:27" s="21" customFormat="1" ht="36">
      <c r="A594" s="14">
        <v>595</v>
      </c>
      <c r="B594" s="14" t="s">
        <v>23622</v>
      </c>
      <c r="C594" s="14" t="s">
        <v>17712</v>
      </c>
      <c r="D594" s="51" t="s">
        <v>19806</v>
      </c>
      <c r="E594" s="15" t="s">
        <v>22533</v>
      </c>
      <c r="F594" s="15" t="s">
        <v>23382</v>
      </c>
      <c r="G594" s="44" t="s">
        <v>2162</v>
      </c>
      <c r="H594" s="15" t="s">
        <v>2176</v>
      </c>
      <c r="I594" s="16" t="s">
        <v>2157</v>
      </c>
      <c r="J594" s="16" t="s">
        <v>3809</v>
      </c>
      <c r="K594" s="15" t="s">
        <v>2187</v>
      </c>
      <c r="L594" s="15"/>
      <c r="M594" s="18"/>
      <c r="N594" s="18"/>
      <c r="O594" s="18"/>
      <c r="P594" s="18"/>
      <c r="Q594" s="15"/>
      <c r="R594" s="15"/>
      <c r="S594" s="15"/>
      <c r="T594" s="18"/>
      <c r="U594" s="18"/>
      <c r="V594" s="18"/>
      <c r="W594" s="18"/>
      <c r="X594" s="15"/>
      <c r="Y594" s="14" t="s">
        <v>23668</v>
      </c>
      <c r="Z594" s="14" t="str">
        <f>VLOOKUP(Y594,[1]ZOMAC!$E$2:$E$368,1,0)</f>
        <v>EL CARMEN DE BOLÍVAR</v>
      </c>
      <c r="AA594" s="49" t="s">
        <v>3809</v>
      </c>
    </row>
    <row r="595" spans="1:27" s="21" customFormat="1" ht="24">
      <c r="A595" s="14">
        <v>596</v>
      </c>
      <c r="B595" s="14" t="s">
        <v>23622</v>
      </c>
      <c r="C595" s="14" t="s">
        <v>17712</v>
      </c>
      <c r="D595" s="15" t="s">
        <v>19808</v>
      </c>
      <c r="E595" s="15" t="s">
        <v>19808</v>
      </c>
      <c r="F595" s="15" t="s">
        <v>5839</v>
      </c>
      <c r="G595" s="44"/>
      <c r="H595" s="15"/>
      <c r="I595" s="16" t="s">
        <v>2157</v>
      </c>
      <c r="J595" s="16" t="s">
        <v>3809</v>
      </c>
      <c r="K595" s="15" t="s">
        <v>2187</v>
      </c>
      <c r="L595" s="15"/>
      <c r="M595" s="18"/>
      <c r="N595" s="18"/>
      <c r="O595" s="18"/>
      <c r="P595" s="18"/>
      <c r="Q595" s="15"/>
      <c r="R595" s="15"/>
      <c r="S595" s="15"/>
      <c r="T595" s="18"/>
      <c r="U595" s="18"/>
      <c r="V595" s="18"/>
      <c r="W595" s="18"/>
      <c r="X595" s="15"/>
      <c r="Y595" s="14" t="s">
        <v>23668</v>
      </c>
      <c r="Z595" s="14"/>
      <c r="AA595" s="49" t="s">
        <v>3809</v>
      </c>
    </row>
    <row r="596" spans="1:27" s="21" customFormat="1" ht="36">
      <c r="A596" s="14">
        <v>597</v>
      </c>
      <c r="B596" s="14" t="s">
        <v>23622</v>
      </c>
      <c r="C596" s="14" t="s">
        <v>17712</v>
      </c>
      <c r="D596" s="51" t="s">
        <v>19806</v>
      </c>
      <c r="E596" s="15" t="s">
        <v>22534</v>
      </c>
      <c r="F596" s="15" t="s">
        <v>23382</v>
      </c>
      <c r="G596" s="44" t="s">
        <v>2162</v>
      </c>
      <c r="H596" s="15" t="s">
        <v>2176</v>
      </c>
      <c r="I596" s="16" t="s">
        <v>2197</v>
      </c>
      <c r="J596" s="16" t="s">
        <v>3809</v>
      </c>
      <c r="K596" s="15" t="s">
        <v>2198</v>
      </c>
      <c r="L596" s="15"/>
      <c r="M596" s="18"/>
      <c r="N596" s="18"/>
      <c r="O596" s="18"/>
      <c r="P596" s="18"/>
      <c r="Q596" s="15"/>
      <c r="R596" s="15"/>
      <c r="S596" s="15"/>
      <c r="T596" s="18"/>
      <c r="U596" s="18"/>
      <c r="V596" s="18"/>
      <c r="W596" s="18"/>
      <c r="X596" s="15"/>
      <c r="Y596" s="14" t="s">
        <v>23668</v>
      </c>
      <c r="Z596" s="14" t="str">
        <f>VLOOKUP(Y596,[1]ZOMAC!$E$2:$E$368,1,0)</f>
        <v>EL CARMEN DE BOLÍVAR</v>
      </c>
      <c r="AA596" s="49" t="s">
        <v>3809</v>
      </c>
    </row>
    <row r="597" spans="1:27" s="21" customFormat="1" ht="48">
      <c r="A597" s="14">
        <v>598</v>
      </c>
      <c r="B597" s="14" t="s">
        <v>23622</v>
      </c>
      <c r="C597" s="14" t="s">
        <v>17712</v>
      </c>
      <c r="D597" s="51" t="s">
        <v>1842</v>
      </c>
      <c r="E597" s="15" t="s">
        <v>1842</v>
      </c>
      <c r="F597" s="15" t="s">
        <v>23382</v>
      </c>
      <c r="G597" s="44" t="s">
        <v>1844</v>
      </c>
      <c r="H597" s="15" t="s">
        <v>2199</v>
      </c>
      <c r="I597" s="16" t="s">
        <v>2200</v>
      </c>
      <c r="J597" s="16" t="s">
        <v>3809</v>
      </c>
      <c r="K597" s="15" t="s">
        <v>2201</v>
      </c>
      <c r="L597" s="15"/>
      <c r="M597" s="18"/>
      <c r="N597" s="18"/>
      <c r="O597" s="18"/>
      <c r="P597" s="18"/>
      <c r="Q597" s="15"/>
      <c r="R597" s="15"/>
      <c r="S597" s="15"/>
      <c r="T597" s="18"/>
      <c r="U597" s="18"/>
      <c r="V597" s="18"/>
      <c r="W597" s="18"/>
      <c r="X597" s="15"/>
      <c r="Y597" s="14" t="s">
        <v>23672</v>
      </c>
      <c r="Z597" s="14"/>
      <c r="AA597" s="49" t="s">
        <v>3809</v>
      </c>
    </row>
    <row r="598" spans="1:27" s="21" customFormat="1" ht="24">
      <c r="A598" s="14">
        <v>599</v>
      </c>
      <c r="B598" s="14" t="s">
        <v>23622</v>
      </c>
      <c r="C598" s="14" t="s">
        <v>17712</v>
      </c>
      <c r="D598" s="15" t="s">
        <v>19809</v>
      </c>
      <c r="E598" s="15" t="s">
        <v>19809</v>
      </c>
      <c r="F598" s="15" t="s">
        <v>5839</v>
      </c>
      <c r="G598" s="44" t="s">
        <v>2203</v>
      </c>
      <c r="H598" s="15"/>
      <c r="I598" s="16" t="s">
        <v>2204</v>
      </c>
      <c r="J598" s="16" t="s">
        <v>3809</v>
      </c>
      <c r="K598" s="15" t="s">
        <v>2205</v>
      </c>
      <c r="L598" s="15"/>
      <c r="M598" s="18"/>
      <c r="N598" s="18"/>
      <c r="O598" s="18"/>
      <c r="P598" s="18"/>
      <c r="Q598" s="15"/>
      <c r="R598" s="15"/>
      <c r="S598" s="15"/>
      <c r="T598" s="18"/>
      <c r="U598" s="18"/>
      <c r="V598" s="18"/>
      <c r="W598" s="18"/>
      <c r="X598" s="15"/>
      <c r="Y598" s="14" t="s">
        <v>23678</v>
      </c>
      <c r="Z598" s="14"/>
      <c r="AA598" s="49" t="s">
        <v>3809</v>
      </c>
    </row>
    <row r="599" spans="1:27" s="21" customFormat="1" ht="24">
      <c r="A599" s="14">
        <v>600</v>
      </c>
      <c r="B599" s="14" t="s">
        <v>23622</v>
      </c>
      <c r="C599" s="14" t="s">
        <v>17712</v>
      </c>
      <c r="D599" s="15" t="s">
        <v>19810</v>
      </c>
      <c r="E599" s="15" t="s">
        <v>19810</v>
      </c>
      <c r="F599" s="15" t="s">
        <v>5839</v>
      </c>
      <c r="G599" s="44"/>
      <c r="H599" s="15"/>
      <c r="I599" s="16" t="s">
        <v>2207</v>
      </c>
      <c r="J599" s="16" t="s">
        <v>3809</v>
      </c>
      <c r="K599" s="15" t="s">
        <v>2208</v>
      </c>
      <c r="L599" s="15"/>
      <c r="M599" s="18"/>
      <c r="N599" s="18"/>
      <c r="O599" s="18"/>
      <c r="P599" s="18"/>
      <c r="Q599" s="15"/>
      <c r="R599" s="15"/>
      <c r="S599" s="15"/>
      <c r="T599" s="18"/>
      <c r="U599" s="18"/>
      <c r="V599" s="18"/>
      <c r="W599" s="18"/>
      <c r="X599" s="15"/>
      <c r="Y599" s="14" t="s">
        <v>23666</v>
      </c>
      <c r="Z599" s="14"/>
      <c r="AA599" s="49" t="s">
        <v>3809</v>
      </c>
    </row>
    <row r="600" spans="1:27" s="21" customFormat="1" ht="24">
      <c r="A600" s="14">
        <v>601</v>
      </c>
      <c r="B600" s="14" t="s">
        <v>23622</v>
      </c>
      <c r="C600" s="14" t="s">
        <v>17712</v>
      </c>
      <c r="D600" s="51" t="s">
        <v>2209</v>
      </c>
      <c r="E600" s="15" t="s">
        <v>22535</v>
      </c>
      <c r="F600" s="15" t="s">
        <v>23382</v>
      </c>
      <c r="G600" s="44" t="s">
        <v>2211</v>
      </c>
      <c r="H600" s="15" t="s">
        <v>1952</v>
      </c>
      <c r="I600" s="16" t="s">
        <v>2212</v>
      </c>
      <c r="J600" s="16" t="s">
        <v>3809</v>
      </c>
      <c r="K600" s="15" t="s">
        <v>2213</v>
      </c>
      <c r="L600" s="15"/>
      <c r="M600" s="18"/>
      <c r="N600" s="18"/>
      <c r="O600" s="18"/>
      <c r="P600" s="18"/>
      <c r="Q600" s="15"/>
      <c r="R600" s="15"/>
      <c r="S600" s="15"/>
      <c r="T600" s="18"/>
      <c r="U600" s="18"/>
      <c r="V600" s="18"/>
      <c r="W600" s="18"/>
      <c r="X600" s="15"/>
      <c r="Y600" s="14" t="s">
        <v>23672</v>
      </c>
      <c r="Z600" s="14"/>
      <c r="AA600" s="49" t="s">
        <v>3809</v>
      </c>
    </row>
    <row r="601" spans="1:27" s="21" customFormat="1" ht="48">
      <c r="A601" s="14">
        <v>602</v>
      </c>
      <c r="B601" s="14" t="s">
        <v>23622</v>
      </c>
      <c r="C601" s="14" t="s">
        <v>17712</v>
      </c>
      <c r="D601" s="15" t="s">
        <v>2214</v>
      </c>
      <c r="E601" s="15" t="s">
        <v>2214</v>
      </c>
      <c r="F601" s="15" t="s">
        <v>23382</v>
      </c>
      <c r="G601" s="44" t="s">
        <v>2215</v>
      </c>
      <c r="H601" s="15" t="s">
        <v>1957</v>
      </c>
      <c r="I601" s="16" t="s">
        <v>2216</v>
      </c>
      <c r="J601" s="16" t="s">
        <v>3809</v>
      </c>
      <c r="K601" s="15" t="s">
        <v>2217</v>
      </c>
      <c r="L601" s="15"/>
      <c r="M601" s="18"/>
      <c r="N601" s="18"/>
      <c r="O601" s="18"/>
      <c r="P601" s="18"/>
      <c r="Q601" s="15"/>
      <c r="R601" s="15"/>
      <c r="S601" s="15"/>
      <c r="T601" s="18"/>
      <c r="U601" s="18"/>
      <c r="V601" s="18"/>
      <c r="W601" s="18"/>
      <c r="X601" s="15"/>
      <c r="Y601" s="14" t="s">
        <v>23665</v>
      </c>
      <c r="Z601" s="14"/>
      <c r="AA601" s="49" t="s">
        <v>3809</v>
      </c>
    </row>
    <row r="602" spans="1:27" s="21" customFormat="1" ht="24">
      <c r="A602" s="14">
        <v>603</v>
      </c>
      <c r="B602" s="14" t="s">
        <v>23622</v>
      </c>
      <c r="C602" s="14" t="s">
        <v>17712</v>
      </c>
      <c r="D602" s="15" t="s">
        <v>2218</v>
      </c>
      <c r="E602" s="15" t="s">
        <v>2219</v>
      </c>
      <c r="F602" s="15" t="s">
        <v>23382</v>
      </c>
      <c r="G602" s="44" t="s">
        <v>2220</v>
      </c>
      <c r="H602" s="15" t="s">
        <v>2221</v>
      </c>
      <c r="I602" s="16" t="s">
        <v>2222</v>
      </c>
      <c r="J602" s="16" t="s">
        <v>3809</v>
      </c>
      <c r="K602" s="15" t="s">
        <v>2213</v>
      </c>
      <c r="L602" s="15"/>
      <c r="M602" s="18"/>
      <c r="N602" s="18"/>
      <c r="O602" s="18"/>
      <c r="P602" s="18"/>
      <c r="Q602" s="15"/>
      <c r="R602" s="15"/>
      <c r="S602" s="15"/>
      <c r="T602" s="18"/>
      <c r="U602" s="18"/>
      <c r="V602" s="18"/>
      <c r="W602" s="18"/>
      <c r="X602" s="15"/>
      <c r="Y602" s="14" t="s">
        <v>23681</v>
      </c>
      <c r="Z602" s="14"/>
      <c r="AA602" s="49" t="s">
        <v>3809</v>
      </c>
    </row>
    <row r="603" spans="1:27" s="21" customFormat="1" ht="24">
      <c r="A603" s="14">
        <v>604</v>
      </c>
      <c r="B603" s="14" t="s">
        <v>23622</v>
      </c>
      <c r="C603" s="14" t="s">
        <v>17712</v>
      </c>
      <c r="D603" s="52" t="s">
        <v>19811</v>
      </c>
      <c r="E603" s="15" t="s">
        <v>19811</v>
      </c>
      <c r="F603" s="15" t="s">
        <v>5839</v>
      </c>
      <c r="G603" s="44"/>
      <c r="H603" s="15"/>
      <c r="I603" s="16" t="s">
        <v>2047</v>
      </c>
      <c r="J603" s="16" t="s">
        <v>3809</v>
      </c>
      <c r="K603" s="15" t="s">
        <v>2224</v>
      </c>
      <c r="L603" s="15"/>
      <c r="M603" s="18"/>
      <c r="N603" s="18"/>
      <c r="O603" s="18"/>
      <c r="P603" s="18"/>
      <c r="Q603" s="15"/>
      <c r="R603" s="15"/>
      <c r="S603" s="15"/>
      <c r="T603" s="18"/>
      <c r="U603" s="18"/>
      <c r="V603" s="18"/>
      <c r="W603" s="18"/>
      <c r="X603" s="15"/>
      <c r="Y603" s="14" t="s">
        <v>23668</v>
      </c>
      <c r="Z603" s="14"/>
      <c r="AA603" s="49" t="s">
        <v>3809</v>
      </c>
    </row>
    <row r="604" spans="1:27" s="21" customFormat="1" ht="36">
      <c r="A604" s="14">
        <v>605</v>
      </c>
      <c r="B604" s="14" t="s">
        <v>23622</v>
      </c>
      <c r="C604" s="14" t="s">
        <v>17712</v>
      </c>
      <c r="D604" s="51" t="s">
        <v>19812</v>
      </c>
      <c r="E604" s="15" t="s">
        <v>22536</v>
      </c>
      <c r="F604" s="15" t="s">
        <v>23382</v>
      </c>
      <c r="G604" s="44" t="s">
        <v>2227</v>
      </c>
      <c r="H604" s="15" t="s">
        <v>2228</v>
      </c>
      <c r="I604" s="16" t="s">
        <v>2229</v>
      </c>
      <c r="J604" s="16" t="s">
        <v>3809</v>
      </c>
      <c r="K604" s="15" t="s">
        <v>2230</v>
      </c>
      <c r="L604" s="15"/>
      <c r="M604" s="18"/>
      <c r="N604" s="18"/>
      <c r="O604" s="18"/>
      <c r="P604" s="18"/>
      <c r="Q604" s="15"/>
      <c r="R604" s="15"/>
      <c r="S604" s="15"/>
      <c r="T604" s="18"/>
      <c r="U604" s="18"/>
      <c r="V604" s="18"/>
      <c r="W604" s="18"/>
      <c r="X604" s="15"/>
      <c r="Y604" s="14" t="s">
        <v>11292</v>
      </c>
      <c r="Z604" s="14"/>
      <c r="AA604" s="49" t="s">
        <v>3809</v>
      </c>
    </row>
    <row r="605" spans="1:27" s="21" customFormat="1" ht="24">
      <c r="A605" s="14">
        <v>606</v>
      </c>
      <c r="B605" s="14" t="s">
        <v>23622</v>
      </c>
      <c r="C605" s="14" t="s">
        <v>17712</v>
      </c>
      <c r="D605" s="51" t="s">
        <v>19813</v>
      </c>
      <c r="E605" s="15" t="s">
        <v>22537</v>
      </c>
      <c r="F605" s="15" t="s">
        <v>23382</v>
      </c>
      <c r="G605" s="44" t="s">
        <v>2231</v>
      </c>
      <c r="H605" s="15" t="s">
        <v>2232</v>
      </c>
      <c r="I605" s="16" t="s">
        <v>2233</v>
      </c>
      <c r="J605" s="16" t="s">
        <v>3809</v>
      </c>
      <c r="K605" s="15" t="s">
        <v>2230</v>
      </c>
      <c r="L605" s="15"/>
      <c r="M605" s="18"/>
      <c r="N605" s="18"/>
      <c r="O605" s="18"/>
      <c r="P605" s="18"/>
      <c r="Q605" s="15"/>
      <c r="R605" s="15"/>
      <c r="S605" s="15"/>
      <c r="T605" s="18"/>
      <c r="U605" s="18"/>
      <c r="V605" s="18"/>
      <c r="W605" s="18"/>
      <c r="X605" s="15"/>
      <c r="Y605" s="14" t="s">
        <v>11292</v>
      </c>
      <c r="Z605" s="14"/>
      <c r="AA605" s="49" t="s">
        <v>3809</v>
      </c>
    </row>
    <row r="606" spans="1:27" s="21" customFormat="1" ht="48">
      <c r="A606" s="14">
        <v>607</v>
      </c>
      <c r="B606" s="14" t="s">
        <v>23622</v>
      </c>
      <c r="C606" s="14" t="s">
        <v>17712</v>
      </c>
      <c r="D606" s="51" t="s">
        <v>19814</v>
      </c>
      <c r="E606" s="15" t="s">
        <v>22538</v>
      </c>
      <c r="F606" s="15" t="s">
        <v>23382</v>
      </c>
      <c r="G606" s="44" t="s">
        <v>2236</v>
      </c>
      <c r="H606" s="15" t="s">
        <v>2237</v>
      </c>
      <c r="I606" s="16" t="s">
        <v>2238</v>
      </c>
      <c r="J606" s="16" t="s">
        <v>3809</v>
      </c>
      <c r="K606" s="15" t="s">
        <v>2239</v>
      </c>
      <c r="L606" s="15"/>
      <c r="M606" s="18"/>
      <c r="N606" s="18"/>
      <c r="O606" s="18"/>
      <c r="P606" s="18"/>
      <c r="Q606" s="15"/>
      <c r="R606" s="15"/>
      <c r="S606" s="15"/>
      <c r="T606" s="18"/>
      <c r="U606" s="18"/>
      <c r="V606" s="18"/>
      <c r="W606" s="18"/>
      <c r="X606" s="15"/>
      <c r="Y606" s="14" t="s">
        <v>23668</v>
      </c>
      <c r="Z606" s="14" t="str">
        <f>VLOOKUP(Y606,[1]ZOMAC!$E$2:$E$368,1,0)</f>
        <v>EL CARMEN DE BOLÍVAR</v>
      </c>
      <c r="AA606" s="49" t="s">
        <v>3809</v>
      </c>
    </row>
    <row r="607" spans="1:27" s="21" customFormat="1" ht="84">
      <c r="A607" s="14">
        <v>608</v>
      </c>
      <c r="B607" s="14" t="s">
        <v>23622</v>
      </c>
      <c r="C607" s="14" t="s">
        <v>17712</v>
      </c>
      <c r="D607" s="51" t="s">
        <v>2240</v>
      </c>
      <c r="E607" s="15" t="s">
        <v>2241</v>
      </c>
      <c r="F607" s="15" t="s">
        <v>23382</v>
      </c>
      <c r="G607" s="44" t="s">
        <v>2242</v>
      </c>
      <c r="H607" s="15" t="s">
        <v>2243</v>
      </c>
      <c r="I607" s="16" t="s">
        <v>2244</v>
      </c>
      <c r="J607" s="16" t="s">
        <v>3809</v>
      </c>
      <c r="K607" s="15" t="s">
        <v>2245</v>
      </c>
      <c r="L607" s="15"/>
      <c r="M607" s="18"/>
      <c r="N607" s="18"/>
      <c r="O607" s="18"/>
      <c r="P607" s="18"/>
      <c r="Q607" s="15"/>
      <c r="R607" s="15"/>
      <c r="S607" s="15"/>
      <c r="T607" s="18"/>
      <c r="U607" s="18"/>
      <c r="V607" s="18"/>
      <c r="W607" s="18"/>
      <c r="X607" s="15"/>
      <c r="Y607" s="14" t="s">
        <v>23668</v>
      </c>
      <c r="Z607" s="14" t="str">
        <f>VLOOKUP(Y607,[1]ZOMAC!$E$2:$E$368,1,0)</f>
        <v>EL CARMEN DE BOLÍVAR</v>
      </c>
      <c r="AA607" s="49" t="s">
        <v>3809</v>
      </c>
    </row>
    <row r="608" spans="1:27" s="21" customFormat="1" ht="168">
      <c r="A608" s="14">
        <v>609</v>
      </c>
      <c r="B608" s="14" t="s">
        <v>23622</v>
      </c>
      <c r="C608" s="14" t="s">
        <v>17712</v>
      </c>
      <c r="D608" s="51" t="s">
        <v>2246</v>
      </c>
      <c r="E608" s="15" t="s">
        <v>2247</v>
      </c>
      <c r="F608" s="15" t="s">
        <v>23382</v>
      </c>
      <c r="G608" s="44" t="s">
        <v>2248</v>
      </c>
      <c r="H608" s="15" t="s">
        <v>2249</v>
      </c>
      <c r="I608" s="16" t="s">
        <v>2250</v>
      </c>
      <c r="J608" s="16" t="s">
        <v>3809</v>
      </c>
      <c r="K608" s="15" t="s">
        <v>2251</v>
      </c>
      <c r="L608" s="15"/>
      <c r="M608" s="18"/>
      <c r="N608" s="18"/>
      <c r="O608" s="18"/>
      <c r="P608" s="18"/>
      <c r="Q608" s="15"/>
      <c r="R608" s="15"/>
      <c r="S608" s="15"/>
      <c r="T608" s="18"/>
      <c r="U608" s="18"/>
      <c r="V608" s="18"/>
      <c r="W608" s="18"/>
      <c r="X608" s="15"/>
      <c r="Y608" s="14" t="s">
        <v>11292</v>
      </c>
      <c r="Z608" s="14"/>
      <c r="AA608" s="49" t="s">
        <v>3809</v>
      </c>
    </row>
    <row r="609" spans="1:27" s="21" customFormat="1" ht="180">
      <c r="A609" s="14">
        <v>610</v>
      </c>
      <c r="B609" s="14" t="s">
        <v>23622</v>
      </c>
      <c r="C609" s="14" t="s">
        <v>17712</v>
      </c>
      <c r="D609" s="51" t="s">
        <v>2252</v>
      </c>
      <c r="E609" s="15" t="s">
        <v>2253</v>
      </c>
      <c r="F609" s="15" t="s">
        <v>23382</v>
      </c>
      <c r="G609" s="44" t="s">
        <v>2254</v>
      </c>
      <c r="H609" s="15" t="s">
        <v>2255</v>
      </c>
      <c r="I609" s="16" t="s">
        <v>2256</v>
      </c>
      <c r="J609" s="16" t="s">
        <v>3809</v>
      </c>
      <c r="K609" s="15" t="s">
        <v>2257</v>
      </c>
      <c r="L609" s="15"/>
      <c r="M609" s="18"/>
      <c r="N609" s="18"/>
      <c r="O609" s="18"/>
      <c r="P609" s="18"/>
      <c r="Q609" s="15"/>
      <c r="R609" s="15"/>
      <c r="S609" s="15"/>
      <c r="T609" s="18"/>
      <c r="U609" s="18"/>
      <c r="V609" s="18"/>
      <c r="W609" s="18"/>
      <c r="X609" s="15"/>
      <c r="Y609" s="14" t="s">
        <v>11292</v>
      </c>
      <c r="Z609" s="14"/>
      <c r="AA609" s="49" t="s">
        <v>3809</v>
      </c>
    </row>
    <row r="610" spans="1:27" s="21" customFormat="1" ht="120">
      <c r="A610" s="14">
        <v>611</v>
      </c>
      <c r="B610" s="14" t="s">
        <v>23622</v>
      </c>
      <c r="C610" s="14" t="s">
        <v>17712</v>
      </c>
      <c r="D610" s="51" t="s">
        <v>2258</v>
      </c>
      <c r="E610" s="15" t="s">
        <v>2259</v>
      </c>
      <c r="F610" s="15" t="s">
        <v>23382</v>
      </c>
      <c r="G610" s="44" t="s">
        <v>2260</v>
      </c>
      <c r="H610" s="15" t="s">
        <v>2261</v>
      </c>
      <c r="I610" s="16" t="s">
        <v>2262</v>
      </c>
      <c r="J610" s="16" t="s">
        <v>3809</v>
      </c>
      <c r="K610" s="15" t="s">
        <v>2263</v>
      </c>
      <c r="L610" s="15"/>
      <c r="M610" s="18"/>
      <c r="N610" s="18"/>
      <c r="O610" s="18"/>
      <c r="P610" s="18"/>
      <c r="Q610" s="15"/>
      <c r="R610" s="15"/>
      <c r="S610" s="15"/>
      <c r="T610" s="18"/>
      <c r="U610" s="18"/>
      <c r="V610" s="18"/>
      <c r="W610" s="18"/>
      <c r="X610" s="15"/>
      <c r="Y610" s="14" t="s">
        <v>11292</v>
      </c>
      <c r="Z610" s="14"/>
      <c r="AA610" s="49" t="s">
        <v>3809</v>
      </c>
    </row>
    <row r="611" spans="1:27" s="21" customFormat="1" ht="228">
      <c r="A611" s="14">
        <v>612</v>
      </c>
      <c r="B611" s="14" t="s">
        <v>23622</v>
      </c>
      <c r="C611" s="14" t="s">
        <v>17712</v>
      </c>
      <c r="D611" s="51" t="s">
        <v>2264</v>
      </c>
      <c r="E611" s="15" t="s">
        <v>2265</v>
      </c>
      <c r="F611" s="15" t="s">
        <v>23382</v>
      </c>
      <c r="G611" s="44" t="s">
        <v>2260</v>
      </c>
      <c r="H611" s="15" t="s">
        <v>2266</v>
      </c>
      <c r="I611" s="16" t="s">
        <v>2267</v>
      </c>
      <c r="J611" s="16" t="s">
        <v>3809</v>
      </c>
      <c r="K611" s="15" t="s">
        <v>2268</v>
      </c>
      <c r="L611" s="15"/>
      <c r="M611" s="18"/>
      <c r="N611" s="18"/>
      <c r="O611" s="18"/>
      <c r="P611" s="18"/>
      <c r="Q611" s="15"/>
      <c r="R611" s="15"/>
      <c r="S611" s="15"/>
      <c r="T611" s="18"/>
      <c r="U611" s="18"/>
      <c r="V611" s="18"/>
      <c r="W611" s="18"/>
      <c r="X611" s="15"/>
      <c r="Y611" s="14" t="s">
        <v>11292</v>
      </c>
      <c r="Z611" s="14"/>
      <c r="AA611" s="49" t="s">
        <v>3809</v>
      </c>
    </row>
    <row r="612" spans="1:27" s="21" customFormat="1" ht="36">
      <c r="A612" s="14">
        <v>613</v>
      </c>
      <c r="B612" s="14" t="s">
        <v>23622</v>
      </c>
      <c r="C612" s="14" t="s">
        <v>17712</v>
      </c>
      <c r="D612" s="51" t="s">
        <v>2269</v>
      </c>
      <c r="E612" s="15" t="s">
        <v>22539</v>
      </c>
      <c r="F612" s="15" t="s">
        <v>23382</v>
      </c>
      <c r="G612" s="44" t="s">
        <v>2271</v>
      </c>
      <c r="H612" s="15" t="s">
        <v>2272</v>
      </c>
      <c r="I612" s="16" t="s">
        <v>2273</v>
      </c>
      <c r="J612" s="16" t="s">
        <v>3809</v>
      </c>
      <c r="K612" s="15" t="s">
        <v>2274</v>
      </c>
      <c r="L612" s="15"/>
      <c r="M612" s="18"/>
      <c r="N612" s="18"/>
      <c r="O612" s="18"/>
      <c r="P612" s="18"/>
      <c r="Q612" s="15"/>
      <c r="R612" s="15"/>
      <c r="S612" s="15"/>
      <c r="T612" s="18"/>
      <c r="U612" s="18"/>
      <c r="V612" s="18"/>
      <c r="W612" s="18"/>
      <c r="X612" s="15"/>
      <c r="Y612" s="14" t="s">
        <v>23668</v>
      </c>
      <c r="Z612" s="14" t="str">
        <f>VLOOKUP(Y612,[1]ZOMAC!$E$2:$E$368,1,0)</f>
        <v>EL CARMEN DE BOLÍVAR</v>
      </c>
      <c r="AA612" s="49" t="s">
        <v>3809</v>
      </c>
    </row>
    <row r="613" spans="1:27" s="21" customFormat="1" ht="24">
      <c r="A613" s="14">
        <v>614</v>
      </c>
      <c r="B613" s="14" t="s">
        <v>23622</v>
      </c>
      <c r="C613" s="14" t="s">
        <v>17712</v>
      </c>
      <c r="D613" s="15" t="s">
        <v>2275</v>
      </c>
      <c r="E613" s="15" t="s">
        <v>2275</v>
      </c>
      <c r="F613" s="15" t="s">
        <v>5839</v>
      </c>
      <c r="G613" s="44" t="s">
        <v>2276</v>
      </c>
      <c r="H613" s="15"/>
      <c r="I613" s="16" t="s">
        <v>2277</v>
      </c>
      <c r="J613" s="16" t="s">
        <v>3809</v>
      </c>
      <c r="K613" s="15" t="s">
        <v>2278</v>
      </c>
      <c r="L613" s="15"/>
      <c r="M613" s="18"/>
      <c r="N613" s="18"/>
      <c r="O613" s="18"/>
      <c r="P613" s="18"/>
      <c r="Q613" s="15"/>
      <c r="R613" s="15"/>
      <c r="S613" s="15"/>
      <c r="T613" s="18"/>
      <c r="U613" s="18"/>
      <c r="V613" s="18"/>
      <c r="W613" s="18"/>
      <c r="X613" s="15"/>
      <c r="Y613" s="14" t="s">
        <v>23664</v>
      </c>
      <c r="Z613" s="14"/>
      <c r="AA613" s="49" t="s">
        <v>3809</v>
      </c>
    </row>
    <row r="614" spans="1:27" s="21" customFormat="1" ht="24">
      <c r="A614" s="14">
        <v>615</v>
      </c>
      <c r="B614" s="14" t="s">
        <v>23622</v>
      </c>
      <c r="C614" s="14" t="s">
        <v>17712</v>
      </c>
      <c r="D614" s="15" t="s">
        <v>2275</v>
      </c>
      <c r="E614" s="15" t="s">
        <v>2275</v>
      </c>
      <c r="F614" s="15" t="s">
        <v>5839</v>
      </c>
      <c r="G614" s="44" t="s">
        <v>2276</v>
      </c>
      <c r="H614" s="15"/>
      <c r="I614" s="16" t="s">
        <v>2277</v>
      </c>
      <c r="J614" s="16" t="s">
        <v>3809</v>
      </c>
      <c r="K614" s="15" t="s">
        <v>2278</v>
      </c>
      <c r="L614" s="15"/>
      <c r="M614" s="18"/>
      <c r="N614" s="18"/>
      <c r="O614" s="18"/>
      <c r="P614" s="18"/>
      <c r="Q614" s="15"/>
      <c r="R614" s="15"/>
      <c r="S614" s="15"/>
      <c r="T614" s="18"/>
      <c r="U614" s="18"/>
      <c r="V614" s="18"/>
      <c r="W614" s="18"/>
      <c r="X614" s="15"/>
      <c r="Y614" s="14" t="s">
        <v>23682</v>
      </c>
      <c r="Z614" s="14"/>
      <c r="AA614" s="49" t="s">
        <v>3809</v>
      </c>
    </row>
    <row r="615" spans="1:27" s="21" customFormat="1" ht="24">
      <c r="A615" s="14">
        <v>616</v>
      </c>
      <c r="B615" s="14" t="s">
        <v>23622</v>
      </c>
      <c r="C615" s="14" t="s">
        <v>17712</v>
      </c>
      <c r="D615" s="15" t="s">
        <v>19815</v>
      </c>
      <c r="E615" s="15" t="s">
        <v>19815</v>
      </c>
      <c r="F615" s="15" t="s">
        <v>5839</v>
      </c>
      <c r="G615" s="44" t="s">
        <v>2281</v>
      </c>
      <c r="H615" s="15"/>
      <c r="I615" s="16" t="s">
        <v>2282</v>
      </c>
      <c r="J615" s="16" t="s">
        <v>3809</v>
      </c>
      <c r="K615" s="15" t="s">
        <v>2283</v>
      </c>
      <c r="L615" s="15"/>
      <c r="M615" s="18"/>
      <c r="N615" s="18"/>
      <c r="O615" s="18"/>
      <c r="P615" s="18"/>
      <c r="Q615" s="15"/>
      <c r="R615" s="15"/>
      <c r="S615" s="15"/>
      <c r="T615" s="18"/>
      <c r="U615" s="18"/>
      <c r="V615" s="18"/>
      <c r="W615" s="18"/>
      <c r="X615" s="15"/>
      <c r="Y615" s="14" t="s">
        <v>23675</v>
      </c>
      <c r="Z615" s="14"/>
      <c r="AA615" s="49" t="s">
        <v>3809</v>
      </c>
    </row>
    <row r="616" spans="1:27" s="21" customFormat="1" ht="24">
      <c r="A616" s="14">
        <v>617</v>
      </c>
      <c r="B616" s="14" t="s">
        <v>23622</v>
      </c>
      <c r="C616" s="14" t="s">
        <v>17712</v>
      </c>
      <c r="D616" s="15" t="s">
        <v>19816</v>
      </c>
      <c r="E616" s="15" t="s">
        <v>19816</v>
      </c>
      <c r="F616" s="15" t="s">
        <v>5839</v>
      </c>
      <c r="G616" s="44"/>
      <c r="H616" s="15"/>
      <c r="I616" s="16" t="s">
        <v>2285</v>
      </c>
      <c r="J616" s="16" t="s">
        <v>3809</v>
      </c>
      <c r="K616" s="15" t="s">
        <v>2283</v>
      </c>
      <c r="L616" s="15"/>
      <c r="M616" s="18"/>
      <c r="N616" s="18"/>
      <c r="O616" s="18"/>
      <c r="P616" s="18"/>
      <c r="Q616" s="15"/>
      <c r="R616" s="15"/>
      <c r="S616" s="15"/>
      <c r="T616" s="18"/>
      <c r="U616" s="18"/>
      <c r="V616" s="18"/>
      <c r="W616" s="18"/>
      <c r="X616" s="15"/>
      <c r="Y616" s="14" t="s">
        <v>23683</v>
      </c>
      <c r="Z616" s="14"/>
      <c r="AA616" s="49" t="s">
        <v>3809</v>
      </c>
    </row>
    <row r="617" spans="1:27" s="21" customFormat="1" ht="24">
      <c r="A617" s="14">
        <v>618</v>
      </c>
      <c r="B617" s="14" t="s">
        <v>23622</v>
      </c>
      <c r="C617" s="14" t="s">
        <v>17712</v>
      </c>
      <c r="D617" s="15" t="s">
        <v>19817</v>
      </c>
      <c r="E617" s="15" t="s">
        <v>19817</v>
      </c>
      <c r="F617" s="15" t="s">
        <v>5839</v>
      </c>
      <c r="G617" s="44" t="s">
        <v>2288</v>
      </c>
      <c r="H617" s="15"/>
      <c r="I617" s="16" t="s">
        <v>2289</v>
      </c>
      <c r="J617" s="16" t="s">
        <v>3809</v>
      </c>
      <c r="K617" s="15" t="s">
        <v>1516</v>
      </c>
      <c r="L617" s="15"/>
      <c r="M617" s="18"/>
      <c r="N617" s="18"/>
      <c r="O617" s="18"/>
      <c r="P617" s="18"/>
      <c r="Q617" s="15"/>
      <c r="R617" s="15"/>
      <c r="S617" s="15"/>
      <c r="T617" s="18"/>
      <c r="U617" s="18"/>
      <c r="V617" s="18"/>
      <c r="W617" s="18"/>
      <c r="X617" s="15"/>
      <c r="Y617" s="14" t="s">
        <v>23683</v>
      </c>
      <c r="Z617" s="14"/>
      <c r="AA617" s="49" t="s">
        <v>3809</v>
      </c>
    </row>
    <row r="618" spans="1:27" s="21" customFormat="1" ht="12">
      <c r="A618" s="14">
        <v>619</v>
      </c>
      <c r="B618" s="14" t="s">
        <v>23622</v>
      </c>
      <c r="C618" s="14" t="s">
        <v>17712</v>
      </c>
      <c r="D618" s="15" t="s">
        <v>2290</v>
      </c>
      <c r="E618" s="15" t="s">
        <v>2290</v>
      </c>
      <c r="F618" s="15" t="s">
        <v>5839</v>
      </c>
      <c r="G618" s="44"/>
      <c r="H618" s="15"/>
      <c r="I618" s="16" t="s">
        <v>2291</v>
      </c>
      <c r="J618" s="16" t="s">
        <v>3809</v>
      </c>
      <c r="K618" s="15" t="s">
        <v>2292</v>
      </c>
      <c r="L618" s="15"/>
      <c r="M618" s="18"/>
      <c r="N618" s="18"/>
      <c r="O618" s="18"/>
      <c r="P618" s="18"/>
      <c r="Q618" s="15"/>
      <c r="R618" s="15"/>
      <c r="S618" s="15"/>
      <c r="T618" s="18"/>
      <c r="U618" s="18"/>
      <c r="V618" s="18"/>
      <c r="W618" s="18"/>
      <c r="X618" s="15"/>
      <c r="Y618" s="14" t="s">
        <v>23683</v>
      </c>
      <c r="Z618" s="14"/>
      <c r="AA618" s="49" t="s">
        <v>3809</v>
      </c>
    </row>
    <row r="619" spans="1:27" s="21" customFormat="1" ht="36">
      <c r="A619" s="14">
        <v>620</v>
      </c>
      <c r="B619" s="14" t="s">
        <v>23622</v>
      </c>
      <c r="C619" s="14" t="s">
        <v>17712</v>
      </c>
      <c r="D619" s="15" t="s">
        <v>19818</v>
      </c>
      <c r="E619" s="15" t="s">
        <v>19818</v>
      </c>
      <c r="F619" s="15" t="s">
        <v>5839</v>
      </c>
      <c r="G619" s="44" t="s">
        <v>2294</v>
      </c>
      <c r="H619" s="15"/>
      <c r="I619" s="16" t="s">
        <v>2295</v>
      </c>
      <c r="J619" s="16" t="s">
        <v>3809</v>
      </c>
      <c r="K619" s="15" t="s">
        <v>2296</v>
      </c>
      <c r="L619" s="15"/>
      <c r="M619" s="18"/>
      <c r="N619" s="18"/>
      <c r="O619" s="18"/>
      <c r="P619" s="18"/>
      <c r="Q619" s="15"/>
      <c r="R619" s="15"/>
      <c r="S619" s="15"/>
      <c r="T619" s="18"/>
      <c r="U619" s="18"/>
      <c r="V619" s="18"/>
      <c r="W619" s="18"/>
      <c r="X619" s="15"/>
      <c r="Y619" s="14" t="s">
        <v>23675</v>
      </c>
      <c r="Z619" s="14"/>
      <c r="AA619" s="49" t="s">
        <v>3809</v>
      </c>
    </row>
    <row r="620" spans="1:27" s="21" customFormat="1" ht="24">
      <c r="A620" s="14">
        <v>621</v>
      </c>
      <c r="B620" s="14" t="s">
        <v>23622</v>
      </c>
      <c r="C620" s="14" t="s">
        <v>17712</v>
      </c>
      <c r="D620" s="15" t="s">
        <v>19819</v>
      </c>
      <c r="E620" s="15" t="s">
        <v>19819</v>
      </c>
      <c r="F620" s="15" t="s">
        <v>5839</v>
      </c>
      <c r="G620" s="44" t="s">
        <v>2298</v>
      </c>
      <c r="H620" s="15"/>
      <c r="I620" s="16" t="s">
        <v>2299</v>
      </c>
      <c r="J620" s="16" t="s">
        <v>3809</v>
      </c>
      <c r="K620" s="15" t="s">
        <v>2300</v>
      </c>
      <c r="L620" s="15"/>
      <c r="M620" s="18"/>
      <c r="N620" s="18"/>
      <c r="O620" s="18"/>
      <c r="P620" s="18"/>
      <c r="Q620" s="15"/>
      <c r="R620" s="15"/>
      <c r="S620" s="15"/>
      <c r="T620" s="18"/>
      <c r="U620" s="18"/>
      <c r="V620" s="18"/>
      <c r="W620" s="18"/>
      <c r="X620" s="15"/>
      <c r="Y620" s="14" t="s">
        <v>23683</v>
      </c>
      <c r="Z620" s="14"/>
      <c r="AA620" s="49" t="s">
        <v>3809</v>
      </c>
    </row>
    <row r="621" spans="1:27" s="21" customFormat="1" ht="24">
      <c r="A621" s="14">
        <v>622</v>
      </c>
      <c r="B621" s="14" t="s">
        <v>23622</v>
      </c>
      <c r="C621" s="14" t="s">
        <v>17712</v>
      </c>
      <c r="D621" s="15" t="s">
        <v>19820</v>
      </c>
      <c r="E621" s="15" t="s">
        <v>19820</v>
      </c>
      <c r="F621" s="15" t="s">
        <v>5839</v>
      </c>
      <c r="G621" s="44" t="s">
        <v>2302</v>
      </c>
      <c r="H621" s="15"/>
      <c r="I621" s="16" t="s">
        <v>2303</v>
      </c>
      <c r="J621" s="16" t="s">
        <v>3809</v>
      </c>
      <c r="K621" s="15" t="s">
        <v>2304</v>
      </c>
      <c r="L621" s="15"/>
      <c r="M621" s="18"/>
      <c r="N621" s="18"/>
      <c r="O621" s="18"/>
      <c r="P621" s="18"/>
      <c r="Q621" s="15"/>
      <c r="R621" s="15"/>
      <c r="S621" s="15"/>
      <c r="T621" s="18"/>
      <c r="U621" s="18"/>
      <c r="V621" s="18"/>
      <c r="W621" s="18"/>
      <c r="X621" s="15"/>
      <c r="Y621" s="14" t="s">
        <v>23683</v>
      </c>
      <c r="Z621" s="14"/>
      <c r="AA621" s="49" t="s">
        <v>3809</v>
      </c>
    </row>
    <row r="622" spans="1:27" s="21" customFormat="1" ht="48">
      <c r="A622" s="14">
        <v>623</v>
      </c>
      <c r="B622" s="14" t="s">
        <v>23622</v>
      </c>
      <c r="C622" s="14" t="s">
        <v>17712</v>
      </c>
      <c r="D622" s="15" t="s">
        <v>19821</v>
      </c>
      <c r="E622" s="15" t="s">
        <v>19821</v>
      </c>
      <c r="F622" s="15" t="s">
        <v>5839</v>
      </c>
      <c r="G622" s="44"/>
      <c r="H622" s="15"/>
      <c r="I622" s="16" t="s">
        <v>2306</v>
      </c>
      <c r="J622" s="16" t="s">
        <v>3809</v>
      </c>
      <c r="K622" s="15" t="s">
        <v>2307</v>
      </c>
      <c r="L622" s="15"/>
      <c r="M622" s="18"/>
      <c r="N622" s="18"/>
      <c r="O622" s="18"/>
      <c r="P622" s="18"/>
      <c r="Q622" s="15"/>
      <c r="R622" s="15"/>
      <c r="S622" s="15"/>
      <c r="T622" s="18"/>
      <c r="U622" s="18"/>
      <c r="V622" s="18"/>
      <c r="W622" s="18"/>
      <c r="X622" s="15"/>
      <c r="Y622" s="14" t="s">
        <v>23675</v>
      </c>
      <c r="Z622" s="14"/>
      <c r="AA622" s="49" t="s">
        <v>3809</v>
      </c>
    </row>
    <row r="623" spans="1:27" s="21" customFormat="1" ht="24">
      <c r="A623" s="14">
        <v>624</v>
      </c>
      <c r="B623" s="14" t="s">
        <v>23622</v>
      </c>
      <c r="C623" s="14" t="s">
        <v>17712</v>
      </c>
      <c r="D623" s="15" t="s">
        <v>19822</v>
      </c>
      <c r="E623" s="15" t="s">
        <v>19822</v>
      </c>
      <c r="F623" s="15" t="s">
        <v>5839</v>
      </c>
      <c r="G623" s="44"/>
      <c r="H623" s="15"/>
      <c r="I623" s="16" t="s">
        <v>2309</v>
      </c>
      <c r="J623" s="16" t="s">
        <v>3809</v>
      </c>
      <c r="K623" s="15" t="s">
        <v>2310</v>
      </c>
      <c r="L623" s="15"/>
      <c r="M623" s="18"/>
      <c r="N623" s="18"/>
      <c r="O623" s="18"/>
      <c r="P623" s="18"/>
      <c r="Q623" s="15"/>
      <c r="R623" s="15"/>
      <c r="S623" s="15"/>
      <c r="T623" s="18"/>
      <c r="U623" s="18"/>
      <c r="V623" s="18"/>
      <c r="W623" s="18"/>
      <c r="X623" s="15"/>
      <c r="Y623" s="14" t="s">
        <v>23683</v>
      </c>
      <c r="Z623" s="14"/>
      <c r="AA623" s="49" t="s">
        <v>3809</v>
      </c>
    </row>
    <row r="624" spans="1:27" s="21" customFormat="1" ht="24">
      <c r="A624" s="14">
        <v>625</v>
      </c>
      <c r="B624" s="14" t="s">
        <v>23622</v>
      </c>
      <c r="C624" s="14" t="s">
        <v>17712</v>
      </c>
      <c r="D624" s="15" t="s">
        <v>19823</v>
      </c>
      <c r="E624" s="15" t="s">
        <v>19823</v>
      </c>
      <c r="F624" s="15" t="s">
        <v>5839</v>
      </c>
      <c r="G624" s="44"/>
      <c r="H624" s="15"/>
      <c r="I624" s="16" t="s">
        <v>2312</v>
      </c>
      <c r="J624" s="16" t="s">
        <v>3809</v>
      </c>
      <c r="K624" s="15" t="s">
        <v>2313</v>
      </c>
      <c r="L624" s="15"/>
      <c r="M624" s="18"/>
      <c r="N624" s="18"/>
      <c r="O624" s="18"/>
      <c r="P624" s="18"/>
      <c r="Q624" s="15"/>
      <c r="R624" s="15"/>
      <c r="S624" s="15"/>
      <c r="T624" s="18"/>
      <c r="U624" s="18"/>
      <c r="V624" s="18"/>
      <c r="W624" s="18"/>
      <c r="X624" s="15"/>
      <c r="Y624" s="14" t="s">
        <v>23675</v>
      </c>
      <c r="Z624" s="14"/>
      <c r="AA624" s="49" t="s">
        <v>3809</v>
      </c>
    </row>
    <row r="625" spans="1:27" s="21" customFormat="1" ht="24">
      <c r="A625" s="14">
        <v>626</v>
      </c>
      <c r="B625" s="14" t="s">
        <v>23622</v>
      </c>
      <c r="C625" s="14" t="s">
        <v>17712</v>
      </c>
      <c r="D625" s="15" t="s">
        <v>19824</v>
      </c>
      <c r="E625" s="15" t="s">
        <v>19824</v>
      </c>
      <c r="F625" s="15" t="s">
        <v>5839</v>
      </c>
      <c r="G625" s="44"/>
      <c r="H625" s="15"/>
      <c r="I625" s="16" t="s">
        <v>2315</v>
      </c>
      <c r="J625" s="16" t="s">
        <v>3809</v>
      </c>
      <c r="K625" s="15" t="s">
        <v>2316</v>
      </c>
      <c r="L625" s="15"/>
      <c r="M625" s="18"/>
      <c r="N625" s="18"/>
      <c r="O625" s="18"/>
      <c r="P625" s="18"/>
      <c r="Q625" s="15"/>
      <c r="R625" s="15"/>
      <c r="S625" s="15"/>
      <c r="T625" s="18"/>
      <c r="U625" s="18"/>
      <c r="V625" s="18"/>
      <c r="W625" s="18"/>
      <c r="X625" s="15"/>
      <c r="Y625" s="14" t="s">
        <v>23675</v>
      </c>
      <c r="Z625" s="14"/>
      <c r="AA625" s="49" t="s">
        <v>3809</v>
      </c>
    </row>
    <row r="626" spans="1:27" s="21" customFormat="1" ht="24">
      <c r="A626" s="14">
        <v>627</v>
      </c>
      <c r="B626" s="14" t="s">
        <v>23622</v>
      </c>
      <c r="C626" s="14" t="s">
        <v>17712</v>
      </c>
      <c r="D626" s="15" t="s">
        <v>19825</v>
      </c>
      <c r="E626" s="15" t="s">
        <v>19825</v>
      </c>
      <c r="F626" s="15" t="s">
        <v>5839</v>
      </c>
      <c r="G626" s="44"/>
      <c r="H626" s="15"/>
      <c r="I626" s="16" t="s">
        <v>2318</v>
      </c>
      <c r="J626" s="16" t="s">
        <v>3809</v>
      </c>
      <c r="K626" s="15" t="s">
        <v>2319</v>
      </c>
      <c r="L626" s="15"/>
      <c r="M626" s="18"/>
      <c r="N626" s="18"/>
      <c r="O626" s="18"/>
      <c r="P626" s="18"/>
      <c r="Q626" s="15"/>
      <c r="R626" s="15"/>
      <c r="S626" s="15"/>
      <c r="T626" s="18"/>
      <c r="U626" s="18"/>
      <c r="V626" s="18"/>
      <c r="W626" s="18"/>
      <c r="X626" s="15"/>
      <c r="Y626" s="14" t="s">
        <v>23679</v>
      </c>
      <c r="Z626" s="14"/>
      <c r="AA626" s="49" t="s">
        <v>3809</v>
      </c>
    </row>
    <row r="627" spans="1:27" s="21" customFormat="1" ht="60">
      <c r="A627" s="14">
        <v>628</v>
      </c>
      <c r="B627" s="14" t="s">
        <v>23622</v>
      </c>
      <c r="C627" s="14" t="s">
        <v>17712</v>
      </c>
      <c r="D627" s="51" t="s">
        <v>2320</v>
      </c>
      <c r="E627" s="15" t="s">
        <v>2321</v>
      </c>
      <c r="F627" s="15" t="s">
        <v>23382</v>
      </c>
      <c r="G627" s="44" t="s">
        <v>2322</v>
      </c>
      <c r="H627" s="15" t="s">
        <v>2323</v>
      </c>
      <c r="I627" s="16" t="s">
        <v>2324</v>
      </c>
      <c r="J627" s="16" t="s">
        <v>3809</v>
      </c>
      <c r="K627" s="15" t="s">
        <v>2325</v>
      </c>
      <c r="L627" s="15"/>
      <c r="M627" s="18"/>
      <c r="N627" s="18"/>
      <c r="O627" s="18"/>
      <c r="P627" s="18"/>
      <c r="Q627" s="15"/>
      <c r="R627" s="15"/>
      <c r="S627" s="15"/>
      <c r="T627" s="18"/>
      <c r="U627" s="18"/>
      <c r="V627" s="18"/>
      <c r="W627" s="18"/>
      <c r="X627" s="15"/>
      <c r="Y627" s="14" t="s">
        <v>11292</v>
      </c>
      <c r="Z627" s="14"/>
      <c r="AA627" s="49" t="s">
        <v>3809</v>
      </c>
    </row>
    <row r="628" spans="1:27" s="21" customFormat="1" ht="24">
      <c r="A628" s="14">
        <v>629</v>
      </c>
      <c r="B628" s="14" t="s">
        <v>23622</v>
      </c>
      <c r="C628" s="14" t="s">
        <v>17712</v>
      </c>
      <c r="D628" s="15" t="s">
        <v>19826</v>
      </c>
      <c r="E628" s="15" t="s">
        <v>22540</v>
      </c>
      <c r="F628" s="15" t="s">
        <v>23382</v>
      </c>
      <c r="G628" s="44" t="s">
        <v>2328</v>
      </c>
      <c r="H628" s="15" t="s">
        <v>2329</v>
      </c>
      <c r="I628" s="16" t="s">
        <v>2330</v>
      </c>
      <c r="J628" s="16" t="s">
        <v>3809</v>
      </c>
      <c r="K628" s="15" t="s">
        <v>2331</v>
      </c>
      <c r="L628" s="15"/>
      <c r="M628" s="18"/>
      <c r="N628" s="18"/>
      <c r="O628" s="18"/>
      <c r="P628" s="18"/>
      <c r="Q628" s="15"/>
      <c r="R628" s="15"/>
      <c r="S628" s="15"/>
      <c r="T628" s="18"/>
      <c r="U628" s="18"/>
      <c r="V628" s="18"/>
      <c r="W628" s="18"/>
      <c r="X628" s="15"/>
      <c r="Y628" s="14" t="s">
        <v>23682</v>
      </c>
      <c r="Z628" s="14"/>
      <c r="AA628" s="49" t="s">
        <v>3809</v>
      </c>
    </row>
    <row r="629" spans="1:27" s="21" customFormat="1" ht="288">
      <c r="A629" s="14">
        <v>630</v>
      </c>
      <c r="B629" s="14" t="s">
        <v>23622</v>
      </c>
      <c r="C629" s="14" t="s">
        <v>17712</v>
      </c>
      <c r="D629" s="15" t="s">
        <v>19827</v>
      </c>
      <c r="E629" s="15" t="s">
        <v>19827</v>
      </c>
      <c r="F629" s="15" t="s">
        <v>23382</v>
      </c>
      <c r="G629" s="44" t="s">
        <v>2333</v>
      </c>
      <c r="H629" s="15" t="s">
        <v>2334</v>
      </c>
      <c r="I629" s="16" t="s">
        <v>2335</v>
      </c>
      <c r="J629" s="16" t="s">
        <v>3809</v>
      </c>
      <c r="K629" s="15" t="s">
        <v>2336</v>
      </c>
      <c r="L629" s="15"/>
      <c r="M629" s="18"/>
      <c r="N629" s="18"/>
      <c r="O629" s="18"/>
      <c r="P629" s="18"/>
      <c r="Q629" s="15"/>
      <c r="R629" s="15"/>
      <c r="S629" s="15"/>
      <c r="T629" s="18"/>
      <c r="U629" s="18"/>
      <c r="V629" s="18"/>
      <c r="W629" s="18"/>
      <c r="X629" s="15"/>
      <c r="Y629" s="14" t="s">
        <v>23664</v>
      </c>
      <c r="Z629" s="14"/>
      <c r="AA629" s="49" t="s">
        <v>3809</v>
      </c>
    </row>
    <row r="630" spans="1:27" s="21" customFormat="1" ht="72">
      <c r="A630" s="14">
        <v>631</v>
      </c>
      <c r="B630" s="14" t="s">
        <v>23622</v>
      </c>
      <c r="C630" s="14" t="s">
        <v>17712</v>
      </c>
      <c r="D630" s="15" t="s">
        <v>19828</v>
      </c>
      <c r="E630" s="15" t="s">
        <v>19828</v>
      </c>
      <c r="F630" s="15" t="s">
        <v>5839</v>
      </c>
      <c r="G630" s="44" t="s">
        <v>2338</v>
      </c>
      <c r="H630" s="15"/>
      <c r="I630" s="16" t="s">
        <v>2339</v>
      </c>
      <c r="J630" s="16" t="s">
        <v>3809</v>
      </c>
      <c r="K630" s="15" t="s">
        <v>2340</v>
      </c>
      <c r="L630" s="15"/>
      <c r="M630" s="18"/>
      <c r="N630" s="18"/>
      <c r="O630" s="18"/>
      <c r="P630" s="18"/>
      <c r="Q630" s="15"/>
      <c r="R630" s="15"/>
      <c r="S630" s="15"/>
      <c r="T630" s="18"/>
      <c r="U630" s="18"/>
      <c r="V630" s="18"/>
      <c r="W630" s="18"/>
      <c r="X630" s="15"/>
      <c r="Y630" s="14" t="s">
        <v>23664</v>
      </c>
      <c r="Z630" s="14"/>
      <c r="AA630" s="49" t="s">
        <v>3809</v>
      </c>
    </row>
    <row r="631" spans="1:27" s="21" customFormat="1" ht="48">
      <c r="A631" s="14">
        <v>632</v>
      </c>
      <c r="B631" s="14" t="s">
        <v>23622</v>
      </c>
      <c r="C631" s="14" t="s">
        <v>17712</v>
      </c>
      <c r="D631" s="51" t="s">
        <v>2341</v>
      </c>
      <c r="E631" s="15" t="s">
        <v>2342</v>
      </c>
      <c r="F631" s="15" t="s">
        <v>23382</v>
      </c>
      <c r="G631" s="44" t="s">
        <v>2343</v>
      </c>
      <c r="H631" s="15" t="s">
        <v>2344</v>
      </c>
      <c r="I631" s="16" t="s">
        <v>2345</v>
      </c>
      <c r="J631" s="16" t="s">
        <v>3809</v>
      </c>
      <c r="K631" s="15" t="s">
        <v>1681</v>
      </c>
      <c r="L631" s="15"/>
      <c r="M631" s="18"/>
      <c r="N631" s="18"/>
      <c r="O631" s="18"/>
      <c r="P631" s="18"/>
      <c r="Q631" s="15"/>
      <c r="R631" s="15"/>
      <c r="S631" s="15"/>
      <c r="T631" s="18"/>
      <c r="U631" s="18"/>
      <c r="V631" s="18"/>
      <c r="W631" s="18"/>
      <c r="X631" s="15"/>
      <c r="Y631" s="14" t="s">
        <v>11292</v>
      </c>
      <c r="Z631" s="14"/>
      <c r="AA631" s="49" t="s">
        <v>3809</v>
      </c>
    </row>
    <row r="632" spans="1:27" s="21" customFormat="1" ht="24">
      <c r="A632" s="14">
        <v>633</v>
      </c>
      <c r="B632" s="14" t="s">
        <v>23622</v>
      </c>
      <c r="C632" s="14" t="s">
        <v>17712</v>
      </c>
      <c r="D632" s="15" t="s">
        <v>2346</v>
      </c>
      <c r="E632" s="15" t="s">
        <v>22541</v>
      </c>
      <c r="F632" s="15" t="s">
        <v>23382</v>
      </c>
      <c r="G632" s="44" t="s">
        <v>2348</v>
      </c>
      <c r="H632" s="15" t="s">
        <v>2349</v>
      </c>
      <c r="I632" s="16" t="s">
        <v>2350</v>
      </c>
      <c r="J632" s="16" t="s">
        <v>3809</v>
      </c>
      <c r="K632" s="15" t="s">
        <v>2351</v>
      </c>
      <c r="L632" s="15"/>
      <c r="M632" s="18"/>
      <c r="N632" s="18"/>
      <c r="O632" s="18"/>
      <c r="P632" s="18"/>
      <c r="Q632" s="15"/>
      <c r="R632" s="15"/>
      <c r="S632" s="15"/>
      <c r="T632" s="18"/>
      <c r="U632" s="18"/>
      <c r="V632" s="18"/>
      <c r="W632" s="18"/>
      <c r="X632" s="15"/>
      <c r="Y632" s="14" t="s">
        <v>23670</v>
      </c>
      <c r="Z632" s="14"/>
      <c r="AA632" s="49" t="s">
        <v>3809</v>
      </c>
    </row>
    <row r="633" spans="1:27" s="21" customFormat="1" ht="24">
      <c r="A633" s="14">
        <v>634</v>
      </c>
      <c r="B633" s="14" t="s">
        <v>23622</v>
      </c>
      <c r="C633" s="14" t="s">
        <v>17712</v>
      </c>
      <c r="D633" s="15" t="s">
        <v>2352</v>
      </c>
      <c r="E633" s="15" t="s">
        <v>22542</v>
      </c>
      <c r="F633" s="15" t="s">
        <v>23382</v>
      </c>
      <c r="G633" s="44" t="s">
        <v>2354</v>
      </c>
      <c r="H633" s="15" t="s">
        <v>2355</v>
      </c>
      <c r="I633" s="16" t="s">
        <v>2356</v>
      </c>
      <c r="J633" s="16" t="s">
        <v>3809</v>
      </c>
      <c r="K633" s="15" t="s">
        <v>1681</v>
      </c>
      <c r="L633" s="15"/>
      <c r="M633" s="18"/>
      <c r="N633" s="18"/>
      <c r="O633" s="18"/>
      <c r="P633" s="18"/>
      <c r="Q633" s="15"/>
      <c r="R633" s="15"/>
      <c r="S633" s="15"/>
      <c r="T633" s="18"/>
      <c r="U633" s="18"/>
      <c r="V633" s="18"/>
      <c r="W633" s="18"/>
      <c r="X633" s="15"/>
      <c r="Y633" s="14" t="s">
        <v>23670</v>
      </c>
      <c r="Z633" s="14"/>
      <c r="AA633" s="49" t="s">
        <v>3809</v>
      </c>
    </row>
    <row r="634" spans="1:27" s="21" customFormat="1" ht="24">
      <c r="A634" s="14">
        <v>635</v>
      </c>
      <c r="B634" s="14" t="s">
        <v>23622</v>
      </c>
      <c r="C634" s="14" t="s">
        <v>17712</v>
      </c>
      <c r="D634" s="51" t="s">
        <v>2357</v>
      </c>
      <c r="E634" s="15" t="s">
        <v>2358</v>
      </c>
      <c r="F634" s="15" t="s">
        <v>23382</v>
      </c>
      <c r="G634" s="44" t="s">
        <v>2359</v>
      </c>
      <c r="H634" s="15" t="s">
        <v>2360</v>
      </c>
      <c r="I634" s="16" t="s">
        <v>2361</v>
      </c>
      <c r="J634" s="16" t="s">
        <v>3809</v>
      </c>
      <c r="K634" s="15" t="s">
        <v>2362</v>
      </c>
      <c r="L634" s="15"/>
      <c r="M634" s="18"/>
      <c r="N634" s="18"/>
      <c r="O634" s="18"/>
      <c r="P634" s="18"/>
      <c r="Q634" s="15"/>
      <c r="R634" s="15"/>
      <c r="S634" s="15"/>
      <c r="T634" s="18"/>
      <c r="U634" s="18"/>
      <c r="V634" s="18"/>
      <c r="W634" s="18"/>
      <c r="X634" s="15"/>
      <c r="Y634" s="14" t="s">
        <v>23670</v>
      </c>
      <c r="Z634" s="14" t="str">
        <f>VLOOKUP(Y634,[1]ZOMAC!$E$2:$E$368,1,0)</f>
        <v>ZAMBRANO</v>
      </c>
      <c r="AA634" s="49" t="s">
        <v>3809</v>
      </c>
    </row>
    <row r="635" spans="1:27" s="21" customFormat="1" ht="24">
      <c r="A635" s="14">
        <v>636</v>
      </c>
      <c r="B635" s="14" t="s">
        <v>23622</v>
      </c>
      <c r="C635" s="14" t="s">
        <v>17712</v>
      </c>
      <c r="D635" s="15" t="s">
        <v>2363</v>
      </c>
      <c r="E635" s="15" t="s">
        <v>2364</v>
      </c>
      <c r="F635" s="15" t="s">
        <v>23382</v>
      </c>
      <c r="G635" s="44" t="s">
        <v>2365</v>
      </c>
      <c r="H635" s="15" t="s">
        <v>2366</v>
      </c>
      <c r="I635" s="16" t="s">
        <v>2367</v>
      </c>
      <c r="J635" s="16" t="s">
        <v>3809</v>
      </c>
      <c r="K635" s="15" t="s">
        <v>2368</v>
      </c>
      <c r="L635" s="15"/>
      <c r="M635" s="18"/>
      <c r="N635" s="18"/>
      <c r="O635" s="18"/>
      <c r="P635" s="18"/>
      <c r="Q635" s="15"/>
      <c r="R635" s="15"/>
      <c r="S635" s="15"/>
      <c r="T635" s="18"/>
      <c r="U635" s="18"/>
      <c r="V635" s="18"/>
      <c r="W635" s="18"/>
      <c r="X635" s="15"/>
      <c r="Y635" s="14" t="s">
        <v>23670</v>
      </c>
      <c r="Z635" s="14"/>
      <c r="AA635" s="49" t="s">
        <v>3809</v>
      </c>
    </row>
    <row r="636" spans="1:27" s="21" customFormat="1" ht="36">
      <c r="A636" s="14">
        <v>637</v>
      </c>
      <c r="B636" s="14" t="s">
        <v>23622</v>
      </c>
      <c r="C636" s="14" t="s">
        <v>17712</v>
      </c>
      <c r="D636" s="15" t="s">
        <v>19829</v>
      </c>
      <c r="E636" s="15" t="s">
        <v>22543</v>
      </c>
      <c r="F636" s="15" t="s">
        <v>23382</v>
      </c>
      <c r="G636" s="44" t="s">
        <v>2371</v>
      </c>
      <c r="H636" s="15" t="s">
        <v>2372</v>
      </c>
      <c r="I636" s="16" t="s">
        <v>2373</v>
      </c>
      <c r="J636" s="16" t="s">
        <v>3809</v>
      </c>
      <c r="K636" s="15" t="s">
        <v>2374</v>
      </c>
      <c r="L636" s="15"/>
      <c r="M636" s="18"/>
      <c r="N636" s="18"/>
      <c r="O636" s="18"/>
      <c r="P636" s="18"/>
      <c r="Q636" s="15"/>
      <c r="R636" s="15"/>
      <c r="S636" s="15"/>
      <c r="T636" s="18"/>
      <c r="U636" s="18"/>
      <c r="V636" s="18"/>
      <c r="W636" s="18"/>
      <c r="X636" s="15"/>
      <c r="Y636" s="14" t="s">
        <v>23670</v>
      </c>
      <c r="Z636" s="14"/>
      <c r="AA636" s="49" t="s">
        <v>3809</v>
      </c>
    </row>
    <row r="637" spans="1:27" s="21" customFormat="1" ht="48">
      <c r="A637" s="14">
        <v>638</v>
      </c>
      <c r="B637" s="14" t="s">
        <v>23622</v>
      </c>
      <c r="C637" s="14" t="s">
        <v>17712</v>
      </c>
      <c r="D637" s="51" t="s">
        <v>2375</v>
      </c>
      <c r="E637" s="15" t="s">
        <v>2376</v>
      </c>
      <c r="F637" s="15" t="s">
        <v>23382</v>
      </c>
      <c r="G637" s="44" t="s">
        <v>2377</v>
      </c>
      <c r="H637" s="15" t="s">
        <v>2378</v>
      </c>
      <c r="I637" s="16" t="s">
        <v>2379</v>
      </c>
      <c r="J637" s="16" t="s">
        <v>3809</v>
      </c>
      <c r="K637" s="15" t="s">
        <v>1925</v>
      </c>
      <c r="L637" s="15"/>
      <c r="M637" s="18"/>
      <c r="N637" s="18"/>
      <c r="O637" s="18"/>
      <c r="P637" s="18"/>
      <c r="Q637" s="15"/>
      <c r="R637" s="15"/>
      <c r="S637" s="15"/>
      <c r="T637" s="18"/>
      <c r="U637" s="18"/>
      <c r="V637" s="18"/>
      <c r="W637" s="18"/>
      <c r="X637" s="15"/>
      <c r="Y637" s="14" t="s">
        <v>18750</v>
      </c>
      <c r="Z637" s="14" t="str">
        <f>VLOOKUP(Y637,[1]ZOMAC!$E$2:$E$368,1,0)</f>
        <v>CÓRDOBA</v>
      </c>
      <c r="AA637" s="49" t="s">
        <v>3809</v>
      </c>
    </row>
    <row r="638" spans="1:27" s="21" customFormat="1" ht="24">
      <c r="A638" s="14">
        <v>639</v>
      </c>
      <c r="B638" s="14" t="s">
        <v>23622</v>
      </c>
      <c r="C638" s="14" t="s">
        <v>17712</v>
      </c>
      <c r="D638" s="51" t="s">
        <v>2380</v>
      </c>
      <c r="E638" s="15" t="s">
        <v>2381</v>
      </c>
      <c r="F638" s="15" t="s">
        <v>23382</v>
      </c>
      <c r="G638" s="44" t="s">
        <v>2382</v>
      </c>
      <c r="H638" s="15" t="s">
        <v>2383</v>
      </c>
      <c r="I638" s="16" t="s">
        <v>2384</v>
      </c>
      <c r="J638" s="16" t="s">
        <v>3809</v>
      </c>
      <c r="K638" s="15" t="s">
        <v>1992</v>
      </c>
      <c r="L638" s="15"/>
      <c r="M638" s="18"/>
      <c r="N638" s="18"/>
      <c r="O638" s="18"/>
      <c r="P638" s="18"/>
      <c r="Q638" s="15"/>
      <c r="R638" s="15"/>
      <c r="S638" s="15"/>
      <c r="T638" s="18"/>
      <c r="U638" s="18"/>
      <c r="V638" s="18"/>
      <c r="W638" s="18"/>
      <c r="X638" s="15"/>
      <c r="Y638" s="14" t="s">
        <v>18750</v>
      </c>
      <c r="Z638" s="14" t="str">
        <f>VLOOKUP(Y638,[1]ZOMAC!$E$2:$E$368,1,0)</f>
        <v>CÓRDOBA</v>
      </c>
      <c r="AA638" s="49" t="s">
        <v>3809</v>
      </c>
    </row>
    <row r="639" spans="1:27" s="21" customFormat="1" ht="60">
      <c r="A639" s="14">
        <v>640</v>
      </c>
      <c r="B639" s="14" t="s">
        <v>23622</v>
      </c>
      <c r="C639" s="14" t="s">
        <v>17712</v>
      </c>
      <c r="D639" s="51" t="s">
        <v>2385</v>
      </c>
      <c r="E639" s="15" t="s">
        <v>22544</v>
      </c>
      <c r="F639" s="15" t="s">
        <v>23382</v>
      </c>
      <c r="G639" s="44" t="s">
        <v>2387</v>
      </c>
      <c r="H639" s="15" t="s">
        <v>2388</v>
      </c>
      <c r="I639" s="16" t="s">
        <v>2389</v>
      </c>
      <c r="J639" s="16" t="s">
        <v>3809</v>
      </c>
      <c r="K639" s="15" t="s">
        <v>2390</v>
      </c>
      <c r="L639" s="15"/>
      <c r="M639" s="18"/>
      <c r="N639" s="18"/>
      <c r="O639" s="18"/>
      <c r="P639" s="18"/>
      <c r="Q639" s="15"/>
      <c r="R639" s="15"/>
      <c r="S639" s="15"/>
      <c r="T639" s="18"/>
      <c r="U639" s="18"/>
      <c r="V639" s="18"/>
      <c r="W639" s="18"/>
      <c r="X639" s="15"/>
      <c r="Y639" s="14" t="s">
        <v>11292</v>
      </c>
      <c r="Z639" s="14"/>
      <c r="AA639" s="49" t="s">
        <v>3809</v>
      </c>
    </row>
    <row r="640" spans="1:27" s="21" customFormat="1" ht="60">
      <c r="A640" s="14">
        <v>641</v>
      </c>
      <c r="B640" s="14" t="s">
        <v>23622</v>
      </c>
      <c r="C640" s="14" t="s">
        <v>17712</v>
      </c>
      <c r="D640" s="51" t="s">
        <v>2391</v>
      </c>
      <c r="E640" s="15" t="s">
        <v>2392</v>
      </c>
      <c r="F640" s="15" t="s">
        <v>23382</v>
      </c>
      <c r="G640" s="44" t="s">
        <v>2393</v>
      </c>
      <c r="H640" s="15" t="s">
        <v>2394</v>
      </c>
      <c r="I640" s="16" t="s">
        <v>2395</v>
      </c>
      <c r="J640" s="16" t="s">
        <v>3809</v>
      </c>
      <c r="K640" s="15" t="s">
        <v>2396</v>
      </c>
      <c r="L640" s="15"/>
      <c r="M640" s="18"/>
      <c r="N640" s="18"/>
      <c r="O640" s="18"/>
      <c r="P640" s="18"/>
      <c r="Q640" s="15"/>
      <c r="R640" s="15"/>
      <c r="S640" s="15"/>
      <c r="T640" s="18"/>
      <c r="U640" s="18"/>
      <c r="V640" s="18"/>
      <c r="W640" s="18"/>
      <c r="X640" s="15"/>
      <c r="Y640" s="14" t="s">
        <v>18750</v>
      </c>
      <c r="Z640" s="14" t="str">
        <f>VLOOKUP(Y640,[1]ZOMAC!$E$2:$E$368,1,0)</f>
        <v>CÓRDOBA</v>
      </c>
      <c r="AA640" s="49" t="s">
        <v>3809</v>
      </c>
    </row>
    <row r="641" spans="1:27" s="21" customFormat="1" ht="48">
      <c r="A641" s="14">
        <v>642</v>
      </c>
      <c r="B641" s="14" t="s">
        <v>23622</v>
      </c>
      <c r="C641" s="14" t="s">
        <v>17712</v>
      </c>
      <c r="D641" s="51" t="s">
        <v>2397</v>
      </c>
      <c r="E641" s="15" t="s">
        <v>2398</v>
      </c>
      <c r="F641" s="15" t="s">
        <v>23382</v>
      </c>
      <c r="G641" s="44" t="s">
        <v>2399</v>
      </c>
      <c r="H641" s="15" t="s">
        <v>2400</v>
      </c>
      <c r="I641" s="16" t="s">
        <v>2401</v>
      </c>
      <c r="J641" s="16" t="s">
        <v>3809</v>
      </c>
      <c r="K641" s="15" t="s">
        <v>2402</v>
      </c>
      <c r="L641" s="15"/>
      <c r="M641" s="18"/>
      <c r="N641" s="18"/>
      <c r="O641" s="18"/>
      <c r="P641" s="18"/>
      <c r="Q641" s="15"/>
      <c r="R641" s="15"/>
      <c r="S641" s="15"/>
      <c r="T641" s="18"/>
      <c r="U641" s="18"/>
      <c r="V641" s="18"/>
      <c r="W641" s="18"/>
      <c r="X641" s="15"/>
      <c r="Y641" s="14" t="s">
        <v>18750</v>
      </c>
      <c r="Z641" s="14" t="str">
        <f>VLOOKUP(Y641,[1]ZOMAC!$E$2:$E$368,1,0)</f>
        <v>CÓRDOBA</v>
      </c>
      <c r="AA641" s="49" t="s">
        <v>3809</v>
      </c>
    </row>
    <row r="642" spans="1:27" s="21" customFormat="1" ht="36">
      <c r="A642" s="14">
        <v>643</v>
      </c>
      <c r="B642" s="14" t="s">
        <v>23622</v>
      </c>
      <c r="C642" s="14" t="s">
        <v>17712</v>
      </c>
      <c r="D642" s="15" t="s">
        <v>19830</v>
      </c>
      <c r="E642" s="15" t="s">
        <v>19830</v>
      </c>
      <c r="F642" s="15" t="s">
        <v>5839</v>
      </c>
      <c r="G642" s="44" t="s">
        <v>2404</v>
      </c>
      <c r="H642" s="15"/>
      <c r="I642" s="16" t="s">
        <v>2405</v>
      </c>
      <c r="J642" s="16" t="s">
        <v>3809</v>
      </c>
      <c r="K642" s="15" t="s">
        <v>2406</v>
      </c>
      <c r="L642" s="15"/>
      <c r="M642" s="18"/>
      <c r="N642" s="18"/>
      <c r="O642" s="18"/>
      <c r="P642" s="18"/>
      <c r="Q642" s="15"/>
      <c r="R642" s="15"/>
      <c r="S642" s="15"/>
      <c r="T642" s="18"/>
      <c r="U642" s="18"/>
      <c r="V642" s="18"/>
      <c r="W642" s="18"/>
      <c r="X642" s="15"/>
      <c r="Y642" s="14" t="s">
        <v>23665</v>
      </c>
      <c r="Z642" s="14"/>
      <c r="AA642" s="49" t="s">
        <v>3809</v>
      </c>
    </row>
    <row r="643" spans="1:27" s="21" customFormat="1" ht="60">
      <c r="A643" s="14">
        <v>644</v>
      </c>
      <c r="B643" s="14" t="s">
        <v>23622</v>
      </c>
      <c r="C643" s="14" t="s">
        <v>17712</v>
      </c>
      <c r="D643" s="15" t="s">
        <v>2407</v>
      </c>
      <c r="E643" s="15" t="s">
        <v>2408</v>
      </c>
      <c r="F643" s="15" t="s">
        <v>23382</v>
      </c>
      <c r="G643" s="44" t="s">
        <v>2409</v>
      </c>
      <c r="H643" s="15" t="s">
        <v>2410</v>
      </c>
      <c r="I643" s="16" t="s">
        <v>2411</v>
      </c>
      <c r="J643" s="16" t="s">
        <v>3809</v>
      </c>
      <c r="K643" s="15" t="s">
        <v>2412</v>
      </c>
      <c r="L643" s="15"/>
      <c r="M643" s="18"/>
      <c r="N643" s="18"/>
      <c r="O643" s="18"/>
      <c r="P643" s="18"/>
      <c r="Q643" s="15"/>
      <c r="R643" s="15"/>
      <c r="S643" s="15"/>
      <c r="T643" s="18"/>
      <c r="U643" s="18"/>
      <c r="V643" s="18"/>
      <c r="W643" s="18"/>
      <c r="X643" s="15"/>
      <c r="Y643" s="14" t="s">
        <v>23669</v>
      </c>
      <c r="Z643" s="14"/>
      <c r="AA643" s="49" t="s">
        <v>3809</v>
      </c>
    </row>
    <row r="644" spans="1:27" s="21" customFormat="1" ht="120">
      <c r="A644" s="14">
        <v>645</v>
      </c>
      <c r="B644" s="14" t="s">
        <v>23622</v>
      </c>
      <c r="C644" s="14" t="s">
        <v>17712</v>
      </c>
      <c r="D644" s="15" t="s">
        <v>19831</v>
      </c>
      <c r="E644" s="15" t="s">
        <v>19831</v>
      </c>
      <c r="F644" s="15" t="s">
        <v>5839</v>
      </c>
      <c r="G644" s="44" t="s">
        <v>2414</v>
      </c>
      <c r="H644" s="15"/>
      <c r="I644" s="16" t="s">
        <v>2415</v>
      </c>
      <c r="J644" s="16" t="s">
        <v>3809</v>
      </c>
      <c r="K644" s="15" t="s">
        <v>2416</v>
      </c>
      <c r="L644" s="15"/>
      <c r="M644" s="18"/>
      <c r="N644" s="18"/>
      <c r="O644" s="18"/>
      <c r="P644" s="18"/>
      <c r="Q644" s="15"/>
      <c r="R644" s="15"/>
      <c r="S644" s="15"/>
      <c r="T644" s="18"/>
      <c r="U644" s="18"/>
      <c r="V644" s="18"/>
      <c r="W644" s="18"/>
      <c r="X644" s="15"/>
      <c r="Y644" s="14" t="s">
        <v>18441</v>
      </c>
      <c r="Z644" s="14"/>
      <c r="AA644" s="49" t="s">
        <v>3809</v>
      </c>
    </row>
    <row r="645" spans="1:27" s="21" customFormat="1" ht="132">
      <c r="A645" s="14">
        <v>646</v>
      </c>
      <c r="B645" s="14" t="s">
        <v>23622</v>
      </c>
      <c r="C645" s="14" t="s">
        <v>17712</v>
      </c>
      <c r="D645" s="51" t="s">
        <v>2418</v>
      </c>
      <c r="E645" s="15" t="s">
        <v>2418</v>
      </c>
      <c r="F645" s="15" t="s">
        <v>5839</v>
      </c>
      <c r="G645" s="44" t="s">
        <v>2414</v>
      </c>
      <c r="H645" s="15"/>
      <c r="I645" s="16" t="s">
        <v>2415</v>
      </c>
      <c r="J645" s="16" t="s">
        <v>3809</v>
      </c>
      <c r="K645" s="15" t="s">
        <v>2419</v>
      </c>
      <c r="L645" s="15"/>
      <c r="M645" s="18"/>
      <c r="N645" s="18"/>
      <c r="O645" s="18"/>
      <c r="P645" s="18"/>
      <c r="Q645" s="15"/>
      <c r="R645" s="15"/>
      <c r="S645" s="15"/>
      <c r="T645" s="18"/>
      <c r="U645" s="18"/>
      <c r="V645" s="18"/>
      <c r="W645" s="18"/>
      <c r="X645" s="15"/>
      <c r="Y645" s="14" t="s">
        <v>18441</v>
      </c>
      <c r="Z645" s="14" t="str">
        <f>VLOOKUP(Y645,[1]ZOMAC!$E$2:$E$368,1,0)</f>
        <v>VILLANUEVA</v>
      </c>
      <c r="AA645" s="49" t="s">
        <v>3809</v>
      </c>
    </row>
    <row r="646" spans="1:27" s="21" customFormat="1" ht="36">
      <c r="A646" s="14">
        <v>647</v>
      </c>
      <c r="B646" s="14" t="s">
        <v>23622</v>
      </c>
      <c r="C646" s="14" t="s">
        <v>17712</v>
      </c>
      <c r="D646" s="15" t="s">
        <v>2420</v>
      </c>
      <c r="E646" s="15" t="s">
        <v>2420</v>
      </c>
      <c r="F646" s="15" t="s">
        <v>5839</v>
      </c>
      <c r="G646" s="44" t="s">
        <v>2421</v>
      </c>
      <c r="H646" s="15"/>
      <c r="I646" s="16" t="s">
        <v>2422</v>
      </c>
      <c r="J646" s="16" t="s">
        <v>3809</v>
      </c>
      <c r="K646" s="15" t="s">
        <v>2423</v>
      </c>
      <c r="L646" s="15"/>
      <c r="M646" s="18"/>
      <c r="N646" s="18"/>
      <c r="O646" s="18"/>
      <c r="P646" s="18"/>
      <c r="Q646" s="15"/>
      <c r="R646" s="15"/>
      <c r="S646" s="15"/>
      <c r="T646" s="18"/>
      <c r="U646" s="18"/>
      <c r="V646" s="18"/>
      <c r="W646" s="18"/>
      <c r="X646" s="15"/>
      <c r="Y646" s="14" t="s">
        <v>23668</v>
      </c>
      <c r="Z646" s="14"/>
      <c r="AA646" s="49" t="s">
        <v>3809</v>
      </c>
    </row>
    <row r="647" spans="1:27" s="21" customFormat="1" ht="12">
      <c r="A647" s="14">
        <v>648</v>
      </c>
      <c r="B647" s="14" t="s">
        <v>23622</v>
      </c>
      <c r="C647" s="14" t="s">
        <v>17712</v>
      </c>
      <c r="D647" s="15" t="s">
        <v>2424</v>
      </c>
      <c r="E647" s="15" t="s">
        <v>2424</v>
      </c>
      <c r="F647" s="15" t="s">
        <v>5839</v>
      </c>
      <c r="G647" s="44" t="s">
        <v>2425</v>
      </c>
      <c r="H647" s="15"/>
      <c r="I647" s="16" t="s">
        <v>2426</v>
      </c>
      <c r="J647" s="16" t="s">
        <v>3809</v>
      </c>
      <c r="K647" s="15" t="s">
        <v>2427</v>
      </c>
      <c r="L647" s="15"/>
      <c r="M647" s="18"/>
      <c r="N647" s="18"/>
      <c r="O647" s="18"/>
      <c r="P647" s="18"/>
      <c r="Q647" s="15"/>
      <c r="R647" s="15"/>
      <c r="S647" s="15"/>
      <c r="T647" s="18"/>
      <c r="U647" s="18"/>
      <c r="V647" s="18"/>
      <c r="W647" s="18"/>
      <c r="X647" s="15"/>
      <c r="Y647" s="14" t="s">
        <v>23668</v>
      </c>
      <c r="Z647" s="14"/>
      <c r="AA647" s="49" t="s">
        <v>3809</v>
      </c>
    </row>
    <row r="648" spans="1:27" s="21" customFormat="1" ht="36">
      <c r="A648" s="14">
        <v>649</v>
      </c>
      <c r="B648" s="14" t="s">
        <v>23622</v>
      </c>
      <c r="C648" s="14" t="s">
        <v>17712</v>
      </c>
      <c r="D648" s="15" t="s">
        <v>19832</v>
      </c>
      <c r="E648" s="15" t="s">
        <v>19832</v>
      </c>
      <c r="F648" s="15" t="s">
        <v>23382</v>
      </c>
      <c r="G648" s="44" t="s">
        <v>2429</v>
      </c>
      <c r="H648" s="15" t="s">
        <v>2430</v>
      </c>
      <c r="I648" s="16" t="s">
        <v>2431</v>
      </c>
      <c r="J648" s="16" t="s">
        <v>3809</v>
      </c>
      <c r="K648" s="15" t="s">
        <v>2432</v>
      </c>
      <c r="L648" s="15"/>
      <c r="M648" s="18"/>
      <c r="N648" s="18"/>
      <c r="O648" s="18"/>
      <c r="P648" s="18"/>
      <c r="Q648" s="15"/>
      <c r="R648" s="15"/>
      <c r="S648" s="15"/>
      <c r="T648" s="18"/>
      <c r="U648" s="18"/>
      <c r="V648" s="18"/>
      <c r="W648" s="18"/>
      <c r="X648" s="15"/>
      <c r="Y648" s="14" t="s">
        <v>23672</v>
      </c>
      <c r="Z648" s="14"/>
      <c r="AA648" s="49" t="s">
        <v>3809</v>
      </c>
    </row>
    <row r="649" spans="1:27" s="21" customFormat="1" ht="24">
      <c r="A649" s="14">
        <v>650</v>
      </c>
      <c r="B649" s="14" t="s">
        <v>23622</v>
      </c>
      <c r="C649" s="14" t="s">
        <v>17712</v>
      </c>
      <c r="D649" s="15" t="s">
        <v>19833</v>
      </c>
      <c r="E649" s="15" t="s">
        <v>19833</v>
      </c>
      <c r="F649" s="15" t="s">
        <v>5839</v>
      </c>
      <c r="G649" s="44" t="s">
        <v>2434</v>
      </c>
      <c r="H649" s="15"/>
      <c r="I649" s="16" t="s">
        <v>2435</v>
      </c>
      <c r="J649" s="16" t="s">
        <v>3809</v>
      </c>
      <c r="K649" s="15" t="s">
        <v>2436</v>
      </c>
      <c r="L649" s="15"/>
      <c r="M649" s="18"/>
      <c r="N649" s="18"/>
      <c r="O649" s="18"/>
      <c r="P649" s="18"/>
      <c r="Q649" s="15"/>
      <c r="R649" s="15"/>
      <c r="S649" s="15"/>
      <c r="T649" s="18"/>
      <c r="U649" s="18"/>
      <c r="V649" s="18"/>
      <c r="W649" s="18"/>
      <c r="X649" s="15"/>
      <c r="Y649" s="14" t="s">
        <v>23665</v>
      </c>
      <c r="Z649" s="14"/>
      <c r="AA649" s="49" t="s">
        <v>3809</v>
      </c>
    </row>
    <row r="650" spans="1:27" s="21" customFormat="1" ht="36">
      <c r="A650" s="14">
        <v>651</v>
      </c>
      <c r="B650" s="14" t="s">
        <v>23622</v>
      </c>
      <c r="C650" s="14" t="s">
        <v>17712</v>
      </c>
      <c r="D650" s="15" t="s">
        <v>19834</v>
      </c>
      <c r="E650" s="15" t="s">
        <v>22545</v>
      </c>
      <c r="F650" s="15" t="s">
        <v>23382</v>
      </c>
      <c r="G650" s="44" t="s">
        <v>2439</v>
      </c>
      <c r="H650" s="15" t="s">
        <v>1768</v>
      </c>
      <c r="I650" s="16" t="s">
        <v>2440</v>
      </c>
      <c r="J650" s="16" t="s">
        <v>3809</v>
      </c>
      <c r="K650" s="15" t="s">
        <v>2441</v>
      </c>
      <c r="L650" s="15"/>
      <c r="M650" s="18"/>
      <c r="N650" s="18"/>
      <c r="O650" s="18"/>
      <c r="P650" s="18"/>
      <c r="Q650" s="15"/>
      <c r="R650" s="15"/>
      <c r="S650" s="15"/>
      <c r="T650" s="18"/>
      <c r="U650" s="18"/>
      <c r="V650" s="18"/>
      <c r="W650" s="18"/>
      <c r="X650" s="15"/>
      <c r="Y650" s="14" t="s">
        <v>23678</v>
      </c>
      <c r="Z650" s="14"/>
      <c r="AA650" s="49" t="s">
        <v>3809</v>
      </c>
    </row>
    <row r="651" spans="1:27" s="21" customFormat="1" ht="72">
      <c r="A651" s="14">
        <v>652</v>
      </c>
      <c r="B651" s="14" t="s">
        <v>23622</v>
      </c>
      <c r="C651" s="14" t="s">
        <v>17712</v>
      </c>
      <c r="D651" s="15" t="s">
        <v>2442</v>
      </c>
      <c r="E651" s="15" t="s">
        <v>22546</v>
      </c>
      <c r="F651" s="15" t="s">
        <v>23382</v>
      </c>
      <c r="G651" s="44" t="s">
        <v>2444</v>
      </c>
      <c r="H651" s="15" t="s">
        <v>2445</v>
      </c>
      <c r="I651" s="16" t="s">
        <v>2405</v>
      </c>
      <c r="J651" s="16" t="s">
        <v>3809</v>
      </c>
      <c r="K651" s="15" t="s">
        <v>2446</v>
      </c>
      <c r="L651" s="15"/>
      <c r="M651" s="18"/>
      <c r="N651" s="18"/>
      <c r="O651" s="18"/>
      <c r="P651" s="18"/>
      <c r="Q651" s="15"/>
      <c r="R651" s="15"/>
      <c r="S651" s="15"/>
      <c r="T651" s="18"/>
      <c r="U651" s="18"/>
      <c r="V651" s="18"/>
      <c r="W651" s="18"/>
      <c r="X651" s="15"/>
      <c r="Y651" s="14" t="s">
        <v>23665</v>
      </c>
      <c r="Z651" s="14"/>
      <c r="AA651" s="49" t="s">
        <v>3809</v>
      </c>
    </row>
    <row r="652" spans="1:27" s="21" customFormat="1" ht="72">
      <c r="A652" s="14">
        <v>653</v>
      </c>
      <c r="B652" s="14" t="s">
        <v>23622</v>
      </c>
      <c r="C652" s="14" t="s">
        <v>17712</v>
      </c>
      <c r="D652" s="15" t="s">
        <v>19835</v>
      </c>
      <c r="E652" s="15" t="s">
        <v>22547</v>
      </c>
      <c r="F652" s="15" t="s">
        <v>23382</v>
      </c>
      <c r="G652" s="44" t="s">
        <v>2449</v>
      </c>
      <c r="H652" s="15" t="s">
        <v>2450</v>
      </c>
      <c r="I652" s="16" t="s">
        <v>2451</v>
      </c>
      <c r="J652" s="16" t="s">
        <v>3809</v>
      </c>
      <c r="K652" s="15" t="s">
        <v>2452</v>
      </c>
      <c r="L652" s="15"/>
      <c r="M652" s="18"/>
      <c r="N652" s="18"/>
      <c r="O652" s="18"/>
      <c r="P652" s="18"/>
      <c r="Q652" s="15"/>
      <c r="R652" s="15"/>
      <c r="S652" s="15"/>
      <c r="T652" s="18"/>
      <c r="U652" s="18"/>
      <c r="V652" s="18"/>
      <c r="W652" s="18"/>
      <c r="X652" s="15"/>
      <c r="Y652" s="14" t="s">
        <v>23678</v>
      </c>
      <c r="Z652" s="14"/>
      <c r="AA652" s="49" t="s">
        <v>3809</v>
      </c>
    </row>
    <row r="653" spans="1:27" s="21" customFormat="1" ht="24">
      <c r="A653" s="14">
        <v>654</v>
      </c>
      <c r="B653" s="14" t="s">
        <v>23622</v>
      </c>
      <c r="C653" s="14" t="s">
        <v>17712</v>
      </c>
      <c r="D653" s="15" t="s">
        <v>2453</v>
      </c>
      <c r="E653" s="15" t="s">
        <v>2454</v>
      </c>
      <c r="F653" s="15" t="s">
        <v>23382</v>
      </c>
      <c r="G653" s="44" t="s">
        <v>2455</v>
      </c>
      <c r="H653" s="15" t="s">
        <v>2456</v>
      </c>
      <c r="I653" s="16" t="s">
        <v>2457</v>
      </c>
      <c r="J653" s="16" t="s">
        <v>3809</v>
      </c>
      <c r="K653" s="15" t="s">
        <v>1548</v>
      </c>
      <c r="L653" s="15"/>
      <c r="M653" s="18"/>
      <c r="N653" s="18"/>
      <c r="O653" s="18"/>
      <c r="P653" s="18"/>
      <c r="Q653" s="15"/>
      <c r="R653" s="15"/>
      <c r="S653" s="15"/>
      <c r="T653" s="18"/>
      <c r="U653" s="18"/>
      <c r="V653" s="18"/>
      <c r="W653" s="18"/>
      <c r="X653" s="15"/>
      <c r="Y653" s="14" t="s">
        <v>23678</v>
      </c>
      <c r="Z653" s="14"/>
      <c r="AA653" s="49" t="s">
        <v>3809</v>
      </c>
    </row>
    <row r="654" spans="1:27" s="21" customFormat="1" ht="48">
      <c r="A654" s="14">
        <v>655</v>
      </c>
      <c r="B654" s="14" t="s">
        <v>23622</v>
      </c>
      <c r="C654" s="14" t="s">
        <v>17712</v>
      </c>
      <c r="D654" s="51" t="s">
        <v>19836</v>
      </c>
      <c r="E654" s="15" t="s">
        <v>19836</v>
      </c>
      <c r="F654" s="15" t="s">
        <v>5839</v>
      </c>
      <c r="G654" s="44" t="s">
        <v>2459</v>
      </c>
      <c r="H654" s="15"/>
      <c r="I654" s="16" t="s">
        <v>2460</v>
      </c>
      <c r="J654" s="16" t="s">
        <v>3809</v>
      </c>
      <c r="K654" s="15" t="s">
        <v>2461</v>
      </c>
      <c r="L654" s="15"/>
      <c r="M654" s="18"/>
      <c r="N654" s="18"/>
      <c r="O654" s="18"/>
      <c r="P654" s="18"/>
      <c r="Q654" s="15"/>
      <c r="R654" s="15"/>
      <c r="S654" s="15"/>
      <c r="T654" s="18"/>
      <c r="U654" s="18"/>
      <c r="V654" s="18"/>
      <c r="W654" s="18"/>
      <c r="X654" s="15"/>
      <c r="Y654" s="14" t="s">
        <v>23678</v>
      </c>
      <c r="Z654" s="14"/>
      <c r="AA654" s="49" t="s">
        <v>3809</v>
      </c>
    </row>
    <row r="655" spans="1:27" s="21" customFormat="1" ht="168">
      <c r="A655" s="14">
        <v>656</v>
      </c>
      <c r="B655" s="14" t="s">
        <v>23622</v>
      </c>
      <c r="C655" s="14" t="s">
        <v>17712</v>
      </c>
      <c r="D655" s="51" t="s">
        <v>19837</v>
      </c>
      <c r="E655" s="15" t="s">
        <v>22548</v>
      </c>
      <c r="F655" s="15" t="s">
        <v>23382</v>
      </c>
      <c r="G655" s="44" t="s">
        <v>2464</v>
      </c>
      <c r="H655" s="15" t="s">
        <v>2465</v>
      </c>
      <c r="I655" s="16" t="s">
        <v>2466</v>
      </c>
      <c r="J655" s="16" t="s">
        <v>3809</v>
      </c>
      <c r="K655" s="15" t="s">
        <v>2467</v>
      </c>
      <c r="L655" s="15"/>
      <c r="M655" s="18"/>
      <c r="N655" s="18"/>
      <c r="O655" s="18"/>
      <c r="P655" s="18"/>
      <c r="Q655" s="15"/>
      <c r="R655" s="15"/>
      <c r="S655" s="15"/>
      <c r="T655" s="18"/>
      <c r="U655" s="18"/>
      <c r="V655" s="18"/>
      <c r="W655" s="18"/>
      <c r="X655" s="15"/>
      <c r="Y655" s="14" t="s">
        <v>23683</v>
      </c>
      <c r="Z655" s="14"/>
      <c r="AA655" s="49" t="s">
        <v>3809</v>
      </c>
    </row>
    <row r="656" spans="1:27" s="21" customFormat="1" ht="132">
      <c r="A656" s="14">
        <v>657</v>
      </c>
      <c r="B656" s="14" t="s">
        <v>23622</v>
      </c>
      <c r="C656" s="14" t="s">
        <v>17712</v>
      </c>
      <c r="D656" s="15" t="s">
        <v>19838</v>
      </c>
      <c r="E656" s="15" t="s">
        <v>19838</v>
      </c>
      <c r="F656" s="15" t="s">
        <v>5839</v>
      </c>
      <c r="G656" s="44" t="s">
        <v>2469</v>
      </c>
      <c r="H656" s="15"/>
      <c r="I656" s="16" t="s">
        <v>2470</v>
      </c>
      <c r="J656" s="16" t="s">
        <v>3809</v>
      </c>
      <c r="K656" s="15" t="s">
        <v>2471</v>
      </c>
      <c r="L656" s="15"/>
      <c r="M656" s="18"/>
      <c r="N656" s="18"/>
      <c r="O656" s="18"/>
      <c r="P656" s="18"/>
      <c r="Q656" s="15"/>
      <c r="R656" s="15"/>
      <c r="S656" s="15"/>
      <c r="T656" s="18"/>
      <c r="U656" s="18"/>
      <c r="V656" s="18"/>
      <c r="W656" s="18"/>
      <c r="X656" s="15"/>
      <c r="Y656" s="14" t="s">
        <v>23678</v>
      </c>
      <c r="Z656" s="14"/>
      <c r="AA656" s="49" t="s">
        <v>3809</v>
      </c>
    </row>
    <row r="657" spans="1:27" s="21" customFormat="1" ht="36">
      <c r="A657" s="14">
        <v>658</v>
      </c>
      <c r="B657" s="14" t="s">
        <v>23622</v>
      </c>
      <c r="C657" s="14" t="s">
        <v>17712</v>
      </c>
      <c r="D657" s="15" t="s">
        <v>19839</v>
      </c>
      <c r="E657" s="15" t="s">
        <v>19839</v>
      </c>
      <c r="F657" s="15" t="s">
        <v>5839</v>
      </c>
      <c r="G657" s="44"/>
      <c r="H657" s="15"/>
      <c r="I657" s="16" t="s">
        <v>2473</v>
      </c>
      <c r="J657" s="16" t="s">
        <v>3809</v>
      </c>
      <c r="K657" s="15" t="s">
        <v>2474</v>
      </c>
      <c r="L657" s="15"/>
      <c r="M657" s="18"/>
      <c r="N657" s="18"/>
      <c r="O657" s="18"/>
      <c r="P657" s="18"/>
      <c r="Q657" s="15"/>
      <c r="R657" s="15"/>
      <c r="S657" s="15"/>
      <c r="T657" s="18"/>
      <c r="U657" s="18"/>
      <c r="V657" s="18"/>
      <c r="W657" s="18"/>
      <c r="X657" s="15"/>
      <c r="Y657" s="14" t="s">
        <v>23678</v>
      </c>
      <c r="Z657" s="14"/>
      <c r="AA657" s="49" t="s">
        <v>3809</v>
      </c>
    </row>
    <row r="658" spans="1:27" s="21" customFormat="1" ht="180">
      <c r="A658" s="14">
        <v>659</v>
      </c>
      <c r="B658" s="14" t="s">
        <v>23622</v>
      </c>
      <c r="C658" s="14" t="s">
        <v>17712</v>
      </c>
      <c r="D658" s="51" t="s">
        <v>19840</v>
      </c>
      <c r="E658" s="15" t="s">
        <v>22549</v>
      </c>
      <c r="F658" s="15" t="s">
        <v>23382</v>
      </c>
      <c r="G658" s="44" t="s">
        <v>2477</v>
      </c>
      <c r="H658" s="15" t="s">
        <v>2465</v>
      </c>
      <c r="I658" s="16" t="s">
        <v>2478</v>
      </c>
      <c r="J658" s="16" t="s">
        <v>3809</v>
      </c>
      <c r="K658" s="15" t="s">
        <v>2479</v>
      </c>
      <c r="L658" s="15"/>
      <c r="M658" s="18"/>
      <c r="N658" s="18"/>
      <c r="O658" s="18"/>
      <c r="P658" s="18"/>
      <c r="Q658" s="15"/>
      <c r="R658" s="15"/>
      <c r="S658" s="15"/>
      <c r="T658" s="18"/>
      <c r="U658" s="18"/>
      <c r="V658" s="18"/>
      <c r="W658" s="18"/>
      <c r="X658" s="15"/>
      <c r="Y658" s="14" t="s">
        <v>23683</v>
      </c>
      <c r="Z658" s="14"/>
      <c r="AA658" s="49" t="s">
        <v>3809</v>
      </c>
    </row>
    <row r="659" spans="1:27" s="21" customFormat="1" ht="36">
      <c r="A659" s="14">
        <v>660</v>
      </c>
      <c r="B659" s="14" t="s">
        <v>23622</v>
      </c>
      <c r="C659" s="14" t="s">
        <v>17712</v>
      </c>
      <c r="D659" s="51" t="s">
        <v>2480</v>
      </c>
      <c r="E659" s="15" t="s">
        <v>2481</v>
      </c>
      <c r="F659" s="15" t="s">
        <v>23382</v>
      </c>
      <c r="G659" s="44" t="s">
        <v>2482</v>
      </c>
      <c r="H659" s="15" t="s">
        <v>2483</v>
      </c>
      <c r="I659" s="16" t="s">
        <v>2484</v>
      </c>
      <c r="J659" s="16" t="s">
        <v>3809</v>
      </c>
      <c r="K659" s="15" t="s">
        <v>2485</v>
      </c>
      <c r="L659" s="15"/>
      <c r="M659" s="18"/>
      <c r="N659" s="18"/>
      <c r="O659" s="18"/>
      <c r="P659" s="18"/>
      <c r="Q659" s="15"/>
      <c r="R659" s="15"/>
      <c r="S659" s="15"/>
      <c r="T659" s="18"/>
      <c r="U659" s="18"/>
      <c r="V659" s="18"/>
      <c r="W659" s="18"/>
      <c r="X659" s="15"/>
      <c r="Y659" s="14" t="s">
        <v>23671</v>
      </c>
      <c r="Z659" s="14"/>
      <c r="AA659" s="49" t="s">
        <v>3809</v>
      </c>
    </row>
    <row r="660" spans="1:27" s="21" customFormat="1" ht="36">
      <c r="A660" s="14">
        <v>662</v>
      </c>
      <c r="B660" s="14" t="s">
        <v>23622</v>
      </c>
      <c r="C660" s="14" t="s">
        <v>17712</v>
      </c>
      <c r="D660" s="51" t="s">
        <v>2492</v>
      </c>
      <c r="E660" s="15" t="s">
        <v>2493</v>
      </c>
      <c r="F660" s="15" t="s">
        <v>23382</v>
      </c>
      <c r="G660" s="44" t="s">
        <v>2494</v>
      </c>
      <c r="H660" s="15" t="s">
        <v>2495</v>
      </c>
      <c r="I660" s="16" t="s">
        <v>2496</v>
      </c>
      <c r="J660" s="16" t="s">
        <v>3809</v>
      </c>
      <c r="K660" s="15" t="s">
        <v>2497</v>
      </c>
      <c r="L660" s="15"/>
      <c r="M660" s="18"/>
      <c r="N660" s="18"/>
      <c r="O660" s="18"/>
      <c r="P660" s="18"/>
      <c r="Q660" s="15"/>
      <c r="R660" s="15"/>
      <c r="S660" s="15"/>
      <c r="T660" s="18"/>
      <c r="U660" s="18"/>
      <c r="V660" s="18"/>
      <c r="W660" s="18"/>
      <c r="X660" s="15"/>
      <c r="Y660" s="14" t="s">
        <v>23678</v>
      </c>
      <c r="Z660" s="14"/>
      <c r="AA660" s="49" t="s">
        <v>3809</v>
      </c>
    </row>
    <row r="661" spans="1:27" s="21" customFormat="1" ht="36">
      <c r="A661" s="14">
        <v>663</v>
      </c>
      <c r="B661" s="14" t="s">
        <v>23622</v>
      </c>
      <c r="C661" s="14" t="s">
        <v>17712</v>
      </c>
      <c r="D661" s="51" t="s">
        <v>19841</v>
      </c>
      <c r="E661" s="15" t="s">
        <v>22550</v>
      </c>
      <c r="F661" s="15" t="s">
        <v>23382</v>
      </c>
      <c r="G661" s="44" t="s">
        <v>2500</v>
      </c>
      <c r="H661" s="15" t="s">
        <v>2501</v>
      </c>
      <c r="I661" s="16" t="s">
        <v>2502</v>
      </c>
      <c r="J661" s="16" t="s">
        <v>3809</v>
      </c>
      <c r="K661" s="15" t="s">
        <v>2503</v>
      </c>
      <c r="L661" s="15"/>
      <c r="M661" s="18"/>
      <c r="N661" s="18"/>
      <c r="O661" s="18"/>
      <c r="P661" s="18"/>
      <c r="Q661" s="15"/>
      <c r="R661" s="15"/>
      <c r="S661" s="15"/>
      <c r="T661" s="18"/>
      <c r="U661" s="18"/>
      <c r="V661" s="18"/>
      <c r="W661" s="18"/>
      <c r="X661" s="15"/>
      <c r="Y661" s="14" t="s">
        <v>11292</v>
      </c>
      <c r="Z661" s="14"/>
      <c r="AA661" s="49" t="s">
        <v>3809</v>
      </c>
    </row>
    <row r="662" spans="1:27" s="21" customFormat="1" ht="48">
      <c r="A662" s="14">
        <v>664</v>
      </c>
      <c r="B662" s="14" t="s">
        <v>23622</v>
      </c>
      <c r="C662" s="14" t="s">
        <v>17712</v>
      </c>
      <c r="D662" s="51" t="s">
        <v>2504</v>
      </c>
      <c r="E662" s="15" t="s">
        <v>22551</v>
      </c>
      <c r="F662" s="15" t="s">
        <v>23382</v>
      </c>
      <c r="G662" s="44" t="s">
        <v>2506</v>
      </c>
      <c r="H662" s="15" t="s">
        <v>2507</v>
      </c>
      <c r="I662" s="16" t="s">
        <v>2508</v>
      </c>
      <c r="J662" s="16" t="s">
        <v>3809</v>
      </c>
      <c r="K662" s="15" t="s">
        <v>2509</v>
      </c>
      <c r="L662" s="15"/>
      <c r="M662" s="18"/>
      <c r="N662" s="18"/>
      <c r="O662" s="18"/>
      <c r="P662" s="18"/>
      <c r="Q662" s="15"/>
      <c r="R662" s="15"/>
      <c r="S662" s="15"/>
      <c r="T662" s="18"/>
      <c r="U662" s="18"/>
      <c r="V662" s="18"/>
      <c r="W662" s="18"/>
      <c r="X662" s="15"/>
      <c r="Y662" s="14" t="s">
        <v>23665</v>
      </c>
      <c r="Z662" s="14"/>
      <c r="AA662" s="49" t="s">
        <v>3809</v>
      </c>
    </row>
    <row r="663" spans="1:27" s="21" customFormat="1" ht="72">
      <c r="A663" s="14">
        <v>665</v>
      </c>
      <c r="B663" s="14" t="s">
        <v>23622</v>
      </c>
      <c r="C663" s="14" t="s">
        <v>17712</v>
      </c>
      <c r="D663" s="51" t="s">
        <v>2510</v>
      </c>
      <c r="E663" s="15" t="s">
        <v>2253</v>
      </c>
      <c r="F663" s="15" t="s">
        <v>23382</v>
      </c>
      <c r="G663" s="44" t="s">
        <v>2254</v>
      </c>
      <c r="H663" s="15" t="s">
        <v>2255</v>
      </c>
      <c r="I663" s="16" t="s">
        <v>2256</v>
      </c>
      <c r="J663" s="16" t="s">
        <v>3809</v>
      </c>
      <c r="K663" s="15" t="s">
        <v>2511</v>
      </c>
      <c r="L663" s="15"/>
      <c r="M663" s="18"/>
      <c r="N663" s="18"/>
      <c r="O663" s="18"/>
      <c r="P663" s="18"/>
      <c r="Q663" s="15"/>
      <c r="R663" s="15"/>
      <c r="S663" s="15"/>
      <c r="T663" s="18"/>
      <c r="U663" s="18"/>
      <c r="V663" s="18"/>
      <c r="W663" s="18"/>
      <c r="X663" s="15"/>
      <c r="Y663" s="14" t="s">
        <v>23671</v>
      </c>
      <c r="Z663" s="14"/>
      <c r="AA663" s="49" t="s">
        <v>3809</v>
      </c>
    </row>
    <row r="664" spans="1:27" s="21" customFormat="1" ht="144">
      <c r="A664" s="14">
        <v>666</v>
      </c>
      <c r="B664" s="14" t="s">
        <v>23622</v>
      </c>
      <c r="C664" s="14" t="s">
        <v>17712</v>
      </c>
      <c r="D664" s="51" t="s">
        <v>2512</v>
      </c>
      <c r="E664" s="15" t="s">
        <v>2259</v>
      </c>
      <c r="F664" s="15" t="s">
        <v>23382</v>
      </c>
      <c r="G664" s="44" t="s">
        <v>2513</v>
      </c>
      <c r="H664" s="15" t="s">
        <v>2514</v>
      </c>
      <c r="I664" s="16" t="s">
        <v>2515</v>
      </c>
      <c r="J664" s="16" t="s">
        <v>3809</v>
      </c>
      <c r="K664" s="15" t="s">
        <v>2516</v>
      </c>
      <c r="L664" s="15"/>
      <c r="M664" s="18"/>
      <c r="N664" s="18"/>
      <c r="O664" s="18"/>
      <c r="P664" s="18"/>
      <c r="Q664" s="15"/>
      <c r="R664" s="15"/>
      <c r="S664" s="15"/>
      <c r="T664" s="18"/>
      <c r="U664" s="18"/>
      <c r="V664" s="18"/>
      <c r="W664" s="18"/>
      <c r="X664" s="15"/>
      <c r="Y664" s="14" t="s">
        <v>23678</v>
      </c>
      <c r="Z664" s="14"/>
      <c r="AA664" s="49" t="s">
        <v>3809</v>
      </c>
    </row>
    <row r="665" spans="1:27" s="21" customFormat="1" ht="48">
      <c r="A665" s="14">
        <v>667</v>
      </c>
      <c r="B665" s="14" t="s">
        <v>23622</v>
      </c>
      <c r="C665" s="14" t="s">
        <v>17712</v>
      </c>
      <c r="D665" s="51" t="s">
        <v>2517</v>
      </c>
      <c r="E665" s="15" t="s">
        <v>2518</v>
      </c>
      <c r="F665" s="15" t="s">
        <v>23382</v>
      </c>
      <c r="G665" s="44" t="s">
        <v>2519</v>
      </c>
      <c r="H665" s="15" t="s">
        <v>2266</v>
      </c>
      <c r="I665" s="16" t="s">
        <v>2520</v>
      </c>
      <c r="J665" s="16" t="s">
        <v>3809</v>
      </c>
      <c r="K665" s="15" t="s">
        <v>2521</v>
      </c>
      <c r="L665" s="15"/>
      <c r="M665" s="18"/>
      <c r="N665" s="18"/>
      <c r="O665" s="18"/>
      <c r="P665" s="18"/>
      <c r="Q665" s="15"/>
      <c r="R665" s="15"/>
      <c r="S665" s="15"/>
      <c r="T665" s="18"/>
      <c r="U665" s="18"/>
      <c r="V665" s="18"/>
      <c r="W665" s="18"/>
      <c r="X665" s="15"/>
      <c r="Y665" s="14" t="s">
        <v>11292</v>
      </c>
      <c r="Z665" s="14"/>
      <c r="AA665" s="49" t="s">
        <v>3809</v>
      </c>
    </row>
    <row r="666" spans="1:27" s="21" customFormat="1" ht="108">
      <c r="A666" s="14">
        <v>668</v>
      </c>
      <c r="B666" s="14" t="s">
        <v>23622</v>
      </c>
      <c r="C666" s="14" t="s">
        <v>17712</v>
      </c>
      <c r="D666" s="51" t="s">
        <v>2522</v>
      </c>
      <c r="E666" s="15" t="s">
        <v>2523</v>
      </c>
      <c r="F666" s="15" t="s">
        <v>23382</v>
      </c>
      <c r="G666" s="44" t="s">
        <v>2524</v>
      </c>
      <c r="H666" s="15" t="s">
        <v>2525</v>
      </c>
      <c r="I666" s="16" t="s">
        <v>2526</v>
      </c>
      <c r="J666" s="16" t="s">
        <v>3809</v>
      </c>
      <c r="K666" s="15" t="s">
        <v>2527</v>
      </c>
      <c r="L666" s="15"/>
      <c r="M666" s="18"/>
      <c r="N666" s="18"/>
      <c r="O666" s="18"/>
      <c r="P666" s="18"/>
      <c r="Q666" s="15"/>
      <c r="R666" s="15"/>
      <c r="S666" s="15"/>
      <c r="T666" s="18"/>
      <c r="U666" s="18"/>
      <c r="V666" s="18"/>
      <c r="W666" s="18"/>
      <c r="X666" s="15"/>
      <c r="Y666" s="14" t="s">
        <v>23671</v>
      </c>
      <c r="Z666" s="14"/>
      <c r="AA666" s="49" t="s">
        <v>3809</v>
      </c>
    </row>
    <row r="667" spans="1:27" s="21" customFormat="1" ht="36">
      <c r="A667" s="14">
        <v>669</v>
      </c>
      <c r="B667" s="14" t="s">
        <v>23622</v>
      </c>
      <c r="C667" s="14" t="s">
        <v>17712</v>
      </c>
      <c r="D667" s="15" t="s">
        <v>2528</v>
      </c>
      <c r="E667" s="15" t="s">
        <v>2528</v>
      </c>
      <c r="F667" s="15" t="s">
        <v>5839</v>
      </c>
      <c r="G667" s="44" t="s">
        <v>2529</v>
      </c>
      <c r="H667" s="15"/>
      <c r="I667" s="16" t="s">
        <v>2530</v>
      </c>
      <c r="J667" s="16" t="s">
        <v>3809</v>
      </c>
      <c r="K667" s="15" t="s">
        <v>2531</v>
      </c>
      <c r="L667" s="15"/>
      <c r="M667" s="18"/>
      <c r="N667" s="18"/>
      <c r="O667" s="18"/>
      <c r="P667" s="18"/>
      <c r="Q667" s="15"/>
      <c r="R667" s="15"/>
      <c r="S667" s="15"/>
      <c r="T667" s="18"/>
      <c r="U667" s="18"/>
      <c r="V667" s="18"/>
      <c r="W667" s="18"/>
      <c r="X667" s="15"/>
      <c r="Y667" s="14" t="s">
        <v>23678</v>
      </c>
      <c r="Z667" s="14"/>
      <c r="AA667" s="49" t="s">
        <v>3809</v>
      </c>
    </row>
    <row r="668" spans="1:27" s="21" customFormat="1" ht="84">
      <c r="A668" s="14">
        <v>670</v>
      </c>
      <c r="B668" s="14" t="s">
        <v>23622</v>
      </c>
      <c r="C668" s="14" t="s">
        <v>17712</v>
      </c>
      <c r="D668" s="51" t="s">
        <v>19842</v>
      </c>
      <c r="E668" s="15" t="s">
        <v>19842</v>
      </c>
      <c r="F668" s="15" t="s">
        <v>5839</v>
      </c>
      <c r="G668" s="44" t="s">
        <v>2519</v>
      </c>
      <c r="H668" s="15"/>
      <c r="I668" s="16" t="s">
        <v>2533</v>
      </c>
      <c r="J668" s="16" t="s">
        <v>3809</v>
      </c>
      <c r="K668" s="15" t="s">
        <v>2534</v>
      </c>
      <c r="L668" s="15"/>
      <c r="M668" s="18"/>
      <c r="N668" s="18"/>
      <c r="O668" s="18"/>
      <c r="P668" s="18"/>
      <c r="Q668" s="15"/>
      <c r="R668" s="15"/>
      <c r="S668" s="15"/>
      <c r="T668" s="18"/>
      <c r="U668" s="18"/>
      <c r="V668" s="18"/>
      <c r="W668" s="18"/>
      <c r="X668" s="15"/>
      <c r="Y668" s="14" t="s">
        <v>23683</v>
      </c>
      <c r="Z668" s="14"/>
      <c r="AA668" s="49" t="s">
        <v>3809</v>
      </c>
    </row>
    <row r="669" spans="1:27" s="21" customFormat="1" ht="36">
      <c r="A669" s="14">
        <v>671</v>
      </c>
      <c r="B669" s="14" t="s">
        <v>23622</v>
      </c>
      <c r="C669" s="14" t="s">
        <v>17712</v>
      </c>
      <c r="D669" s="51" t="s">
        <v>2535</v>
      </c>
      <c r="E669" s="15" t="s">
        <v>2535</v>
      </c>
      <c r="F669" s="15" t="s">
        <v>5839</v>
      </c>
      <c r="G669" s="44" t="s">
        <v>2536</v>
      </c>
      <c r="H669" s="15"/>
      <c r="I669" s="16" t="s">
        <v>2537</v>
      </c>
      <c r="J669" s="16" t="s">
        <v>3809</v>
      </c>
      <c r="K669" s="15" t="s">
        <v>2538</v>
      </c>
      <c r="L669" s="15"/>
      <c r="M669" s="18"/>
      <c r="N669" s="18"/>
      <c r="O669" s="18"/>
      <c r="P669" s="18"/>
      <c r="Q669" s="15"/>
      <c r="R669" s="15"/>
      <c r="S669" s="15"/>
      <c r="T669" s="18"/>
      <c r="U669" s="18"/>
      <c r="V669" s="18"/>
      <c r="W669" s="18"/>
      <c r="X669" s="15"/>
      <c r="Y669" s="14" t="s">
        <v>23669</v>
      </c>
      <c r="Z669" s="14"/>
      <c r="AA669" s="49" t="s">
        <v>3809</v>
      </c>
    </row>
    <row r="670" spans="1:27" s="21" customFormat="1" ht="84">
      <c r="A670" s="14">
        <v>672</v>
      </c>
      <c r="B670" s="14" t="s">
        <v>23622</v>
      </c>
      <c r="C670" s="14" t="s">
        <v>17712</v>
      </c>
      <c r="D670" s="15" t="s">
        <v>19843</v>
      </c>
      <c r="E670" s="15" t="s">
        <v>19843</v>
      </c>
      <c r="F670" s="15" t="s">
        <v>23382</v>
      </c>
      <c r="G670" s="44" t="s">
        <v>2540</v>
      </c>
      <c r="H670" s="15" t="s">
        <v>2541</v>
      </c>
      <c r="I670" s="16" t="s">
        <v>2542</v>
      </c>
      <c r="J670" s="16" t="s">
        <v>3809</v>
      </c>
      <c r="K670" s="15" t="s">
        <v>2543</v>
      </c>
      <c r="L670" s="15"/>
      <c r="M670" s="18"/>
      <c r="N670" s="18"/>
      <c r="O670" s="18"/>
      <c r="P670" s="18"/>
      <c r="Q670" s="15"/>
      <c r="R670" s="15"/>
      <c r="S670" s="15"/>
      <c r="T670" s="18"/>
      <c r="U670" s="18"/>
      <c r="V670" s="18"/>
      <c r="W670" s="18"/>
      <c r="X670" s="15"/>
      <c r="Y670" s="14" t="s">
        <v>23666</v>
      </c>
      <c r="Z670" s="14"/>
      <c r="AA670" s="49" t="s">
        <v>3809</v>
      </c>
    </row>
    <row r="671" spans="1:27" s="21" customFormat="1" ht="120">
      <c r="A671" s="14">
        <v>673</v>
      </c>
      <c r="B671" s="14" t="s">
        <v>23622</v>
      </c>
      <c r="C671" s="14" t="s">
        <v>17712</v>
      </c>
      <c r="D671" s="15" t="s">
        <v>19844</v>
      </c>
      <c r="E671" s="15" t="s">
        <v>19844</v>
      </c>
      <c r="F671" s="15" t="s">
        <v>23382</v>
      </c>
      <c r="G671" s="44" t="s">
        <v>2545</v>
      </c>
      <c r="H671" s="15" t="s">
        <v>2546</v>
      </c>
      <c r="I671" s="16" t="s">
        <v>2547</v>
      </c>
      <c r="J671" s="16" t="s">
        <v>3809</v>
      </c>
      <c r="K671" s="15" t="s">
        <v>2548</v>
      </c>
      <c r="L671" s="15"/>
      <c r="M671" s="18"/>
      <c r="N671" s="18"/>
      <c r="O671" s="18"/>
      <c r="P671" s="18"/>
      <c r="Q671" s="15"/>
      <c r="R671" s="15"/>
      <c r="S671" s="15"/>
      <c r="T671" s="18"/>
      <c r="U671" s="18"/>
      <c r="V671" s="18"/>
      <c r="W671" s="18"/>
      <c r="X671" s="15"/>
      <c r="Y671" s="14" t="s">
        <v>23667</v>
      </c>
      <c r="Z671" s="14"/>
      <c r="AA671" s="49" t="s">
        <v>3809</v>
      </c>
    </row>
    <row r="672" spans="1:27" s="21" customFormat="1" ht="36">
      <c r="A672" s="14">
        <v>674</v>
      </c>
      <c r="B672" s="14" t="s">
        <v>23622</v>
      </c>
      <c r="C672" s="14" t="s">
        <v>17712</v>
      </c>
      <c r="D672" s="51" t="s">
        <v>19845</v>
      </c>
      <c r="E672" s="15" t="s">
        <v>22552</v>
      </c>
      <c r="F672" s="15" t="s">
        <v>23382</v>
      </c>
      <c r="G672" s="44" t="s">
        <v>2551</v>
      </c>
      <c r="H672" s="15" t="s">
        <v>2552</v>
      </c>
      <c r="I672" s="16" t="s">
        <v>2553</v>
      </c>
      <c r="J672" s="16" t="s">
        <v>3809</v>
      </c>
      <c r="K672" s="15" t="s">
        <v>2554</v>
      </c>
      <c r="L672" s="15"/>
      <c r="M672" s="18"/>
      <c r="N672" s="18"/>
      <c r="O672" s="18"/>
      <c r="P672" s="18"/>
      <c r="Q672" s="15"/>
      <c r="R672" s="15"/>
      <c r="S672" s="15"/>
      <c r="T672" s="18"/>
      <c r="U672" s="18"/>
      <c r="V672" s="18"/>
      <c r="W672" s="18"/>
      <c r="X672" s="15"/>
      <c r="Y672" s="14" t="s">
        <v>23673</v>
      </c>
      <c r="Z672" s="14"/>
      <c r="AA672" s="49" t="s">
        <v>3809</v>
      </c>
    </row>
    <row r="673" spans="1:27" s="21" customFormat="1" ht="84">
      <c r="A673" s="14">
        <v>675</v>
      </c>
      <c r="B673" s="14" t="s">
        <v>23622</v>
      </c>
      <c r="C673" s="14" t="s">
        <v>17712</v>
      </c>
      <c r="D673" s="51" t="s">
        <v>2555</v>
      </c>
      <c r="E673" s="15" t="s">
        <v>22553</v>
      </c>
      <c r="F673" s="15" t="s">
        <v>23382</v>
      </c>
      <c r="G673" s="44" t="s">
        <v>2557</v>
      </c>
      <c r="H673" s="15" t="s">
        <v>2558</v>
      </c>
      <c r="I673" s="16" t="s">
        <v>2559</v>
      </c>
      <c r="J673" s="16" t="s">
        <v>3809</v>
      </c>
      <c r="K673" s="15" t="s">
        <v>2560</v>
      </c>
      <c r="L673" s="15"/>
      <c r="M673" s="18"/>
      <c r="N673" s="18"/>
      <c r="O673" s="18"/>
      <c r="P673" s="18"/>
      <c r="Q673" s="15"/>
      <c r="R673" s="15"/>
      <c r="S673" s="15"/>
      <c r="T673" s="18"/>
      <c r="U673" s="18"/>
      <c r="V673" s="18"/>
      <c r="W673" s="18"/>
      <c r="X673" s="15"/>
      <c r="Y673" s="14" t="s">
        <v>23658</v>
      </c>
      <c r="Z673" s="14" t="str">
        <f>Y673</f>
        <v>SAN JUAN  NEPOMUCENO</v>
      </c>
      <c r="AA673" s="49" t="s">
        <v>3809</v>
      </c>
    </row>
    <row r="674" spans="1:27" s="21" customFormat="1" ht="120">
      <c r="A674" s="14">
        <v>677</v>
      </c>
      <c r="B674" s="14" t="s">
        <v>23622</v>
      </c>
      <c r="C674" s="14" t="s">
        <v>17712</v>
      </c>
      <c r="D674" s="51" t="s">
        <v>19846</v>
      </c>
      <c r="E674" s="15" t="s">
        <v>22554</v>
      </c>
      <c r="F674" s="15" t="s">
        <v>23382</v>
      </c>
      <c r="G674" s="44" t="s">
        <v>2569</v>
      </c>
      <c r="H674" s="15" t="s">
        <v>2570</v>
      </c>
      <c r="I674" s="16" t="s">
        <v>2571</v>
      </c>
      <c r="J674" s="16" t="s">
        <v>3809</v>
      </c>
      <c r="K674" s="15" t="s">
        <v>2572</v>
      </c>
      <c r="L674" s="15"/>
      <c r="M674" s="18"/>
      <c r="N674" s="18"/>
      <c r="O674" s="18"/>
      <c r="P674" s="18"/>
      <c r="Q674" s="15"/>
      <c r="R674" s="15"/>
      <c r="S674" s="15"/>
      <c r="T674" s="18"/>
      <c r="U674" s="18"/>
      <c r="V674" s="18"/>
      <c r="W674" s="18"/>
      <c r="X674" s="15"/>
      <c r="Y674" s="14" t="s">
        <v>23673</v>
      </c>
      <c r="Z674" s="14"/>
      <c r="AA674" s="49" t="s">
        <v>3809</v>
      </c>
    </row>
    <row r="675" spans="1:27" s="21" customFormat="1" ht="36">
      <c r="A675" s="14">
        <v>678</v>
      </c>
      <c r="B675" s="14" t="s">
        <v>23622</v>
      </c>
      <c r="C675" s="14" t="s">
        <v>17712</v>
      </c>
      <c r="D675" s="15" t="s">
        <v>2573</v>
      </c>
      <c r="E675" s="15" t="s">
        <v>2573</v>
      </c>
      <c r="F675" s="15" t="s">
        <v>5839</v>
      </c>
      <c r="G675" s="44" t="s">
        <v>2574</v>
      </c>
      <c r="H675" s="15"/>
      <c r="I675" s="16" t="s">
        <v>2575</v>
      </c>
      <c r="J675" s="16" t="s">
        <v>3809</v>
      </c>
      <c r="K675" s="15" t="s">
        <v>2576</v>
      </c>
      <c r="L675" s="15"/>
      <c r="M675" s="18"/>
      <c r="N675" s="18"/>
      <c r="O675" s="18"/>
      <c r="P675" s="18"/>
      <c r="Q675" s="15"/>
      <c r="R675" s="15"/>
      <c r="S675" s="15"/>
      <c r="T675" s="18"/>
      <c r="U675" s="18"/>
      <c r="V675" s="18"/>
      <c r="W675" s="18"/>
      <c r="X675" s="15"/>
      <c r="Y675" s="14" t="s">
        <v>23668</v>
      </c>
      <c r="Z675" s="14"/>
      <c r="AA675" s="49" t="s">
        <v>3809</v>
      </c>
    </row>
    <row r="676" spans="1:27" s="21" customFormat="1" ht="84">
      <c r="A676" s="14">
        <v>679</v>
      </c>
      <c r="B676" s="14" t="s">
        <v>23622</v>
      </c>
      <c r="C676" s="14" t="s">
        <v>17712</v>
      </c>
      <c r="D676" s="51" t="s">
        <v>19847</v>
      </c>
      <c r="E676" s="15" t="s">
        <v>22555</v>
      </c>
      <c r="F676" s="15" t="s">
        <v>23382</v>
      </c>
      <c r="G676" s="44" t="s">
        <v>2579</v>
      </c>
      <c r="H676" s="15" t="s">
        <v>2580</v>
      </c>
      <c r="I676" s="16" t="s">
        <v>2581</v>
      </c>
      <c r="J676" s="16" t="s">
        <v>3809</v>
      </c>
      <c r="K676" s="15" t="s">
        <v>2427</v>
      </c>
      <c r="L676" s="15"/>
      <c r="M676" s="18"/>
      <c r="N676" s="18"/>
      <c r="O676" s="18"/>
      <c r="P676" s="18"/>
      <c r="Q676" s="15"/>
      <c r="R676" s="15"/>
      <c r="S676" s="15"/>
      <c r="T676" s="18"/>
      <c r="U676" s="18"/>
      <c r="V676" s="18"/>
      <c r="W676" s="18"/>
      <c r="X676" s="15"/>
      <c r="Y676" s="14" t="s">
        <v>23666</v>
      </c>
      <c r="Z676" s="14" t="str">
        <f>VLOOKUP(Y676,[1]ZOMAC!$E$2:$E$368,1,0)</f>
        <v>SAN JACINTO</v>
      </c>
      <c r="AA676" s="49" t="s">
        <v>3809</v>
      </c>
    </row>
    <row r="677" spans="1:27" s="21" customFormat="1" ht="36">
      <c r="A677" s="14">
        <v>680</v>
      </c>
      <c r="B677" s="14" t="s">
        <v>23622</v>
      </c>
      <c r="C677" s="14" t="s">
        <v>17712</v>
      </c>
      <c r="D677" s="51" t="s">
        <v>19834</v>
      </c>
      <c r="E677" s="15" t="s">
        <v>22545</v>
      </c>
      <c r="F677" s="15" t="s">
        <v>23382</v>
      </c>
      <c r="G677" s="44" t="s">
        <v>2582</v>
      </c>
      <c r="H677" s="15" t="s">
        <v>1768</v>
      </c>
      <c r="I677" s="16" t="s">
        <v>2583</v>
      </c>
      <c r="J677" s="16" t="s">
        <v>3809</v>
      </c>
      <c r="K677" s="15" t="s">
        <v>1765</v>
      </c>
      <c r="L677" s="15"/>
      <c r="M677" s="18"/>
      <c r="N677" s="18"/>
      <c r="O677" s="18"/>
      <c r="P677" s="18"/>
      <c r="Q677" s="15"/>
      <c r="R677" s="15"/>
      <c r="S677" s="15"/>
      <c r="T677" s="18"/>
      <c r="U677" s="18"/>
      <c r="V677" s="18"/>
      <c r="W677" s="18"/>
      <c r="X677" s="15"/>
      <c r="Y677" s="14" t="s">
        <v>23678</v>
      </c>
      <c r="Z677" s="14"/>
      <c r="AA677" s="49" t="s">
        <v>3809</v>
      </c>
    </row>
    <row r="678" spans="1:27" s="21" customFormat="1" ht="36">
      <c r="A678" s="14">
        <v>681</v>
      </c>
      <c r="B678" s="14" t="s">
        <v>23622</v>
      </c>
      <c r="C678" s="14" t="s">
        <v>17712</v>
      </c>
      <c r="D678" s="51" t="s">
        <v>19848</v>
      </c>
      <c r="E678" s="15" t="s">
        <v>22556</v>
      </c>
      <c r="F678" s="15" t="s">
        <v>23382</v>
      </c>
      <c r="G678" s="44" t="s">
        <v>2586</v>
      </c>
      <c r="H678" s="15" t="s">
        <v>2587</v>
      </c>
      <c r="I678" s="16" t="s">
        <v>2588</v>
      </c>
      <c r="J678" s="16" t="s">
        <v>3809</v>
      </c>
      <c r="K678" s="15" t="s">
        <v>2589</v>
      </c>
      <c r="L678" s="15"/>
      <c r="M678" s="18"/>
      <c r="N678" s="18"/>
      <c r="O678" s="18"/>
      <c r="P678" s="18"/>
      <c r="Q678" s="15"/>
      <c r="R678" s="15"/>
      <c r="S678" s="15"/>
      <c r="T678" s="18"/>
      <c r="U678" s="18"/>
      <c r="V678" s="18"/>
      <c r="W678" s="18"/>
      <c r="X678" s="15"/>
      <c r="Y678" s="14" t="s">
        <v>23666</v>
      </c>
      <c r="Z678" s="14" t="str">
        <f>VLOOKUP(Y678,[1]ZOMAC!$E$2:$E$368,1,0)</f>
        <v>SAN JACINTO</v>
      </c>
      <c r="AA678" s="49" t="s">
        <v>3809</v>
      </c>
    </row>
    <row r="679" spans="1:27" s="21" customFormat="1" ht="36">
      <c r="A679" s="14">
        <v>682</v>
      </c>
      <c r="B679" s="14" t="s">
        <v>23622</v>
      </c>
      <c r="C679" s="14" t="s">
        <v>17712</v>
      </c>
      <c r="D679" s="51" t="s">
        <v>19849</v>
      </c>
      <c r="E679" s="15" t="s">
        <v>22518</v>
      </c>
      <c r="F679" s="15" t="s">
        <v>23382</v>
      </c>
      <c r="G679" s="44" t="s">
        <v>1796</v>
      </c>
      <c r="H679" s="15" t="s">
        <v>1797</v>
      </c>
      <c r="I679" s="16" t="s">
        <v>2591</v>
      </c>
      <c r="J679" s="16" t="s">
        <v>3809</v>
      </c>
      <c r="K679" s="15" t="s">
        <v>1587</v>
      </c>
      <c r="L679" s="15"/>
      <c r="M679" s="18"/>
      <c r="N679" s="18"/>
      <c r="O679" s="18"/>
      <c r="P679" s="18"/>
      <c r="Q679" s="15"/>
      <c r="R679" s="15"/>
      <c r="S679" s="15"/>
      <c r="T679" s="18"/>
      <c r="U679" s="18"/>
      <c r="V679" s="18"/>
      <c r="W679" s="18"/>
      <c r="X679" s="15"/>
      <c r="Y679" s="14" t="s">
        <v>23658</v>
      </c>
      <c r="Z679" s="14" t="str">
        <f>Y679</f>
        <v>SAN JUAN  NEPOMUCENO</v>
      </c>
      <c r="AA679" s="49" t="s">
        <v>3809</v>
      </c>
    </row>
    <row r="680" spans="1:27" s="21" customFormat="1" ht="48">
      <c r="A680" s="14">
        <v>683</v>
      </c>
      <c r="B680" s="14" t="s">
        <v>23622</v>
      </c>
      <c r="C680" s="14" t="s">
        <v>17712</v>
      </c>
      <c r="D680" s="15" t="s">
        <v>19850</v>
      </c>
      <c r="E680" s="15" t="s">
        <v>19850</v>
      </c>
      <c r="F680" s="15" t="s">
        <v>5839</v>
      </c>
      <c r="G680" s="44" t="s">
        <v>2593</v>
      </c>
      <c r="H680" s="15"/>
      <c r="I680" s="16" t="s">
        <v>2594</v>
      </c>
      <c r="J680" s="16" t="s">
        <v>3809</v>
      </c>
      <c r="K680" s="15" t="s">
        <v>2595</v>
      </c>
      <c r="L680" s="15"/>
      <c r="M680" s="18"/>
      <c r="N680" s="18"/>
      <c r="O680" s="18"/>
      <c r="P680" s="18"/>
      <c r="Q680" s="15"/>
      <c r="R680" s="15"/>
      <c r="S680" s="15"/>
      <c r="T680" s="18"/>
      <c r="U680" s="18"/>
      <c r="V680" s="18"/>
      <c r="W680" s="18"/>
      <c r="X680" s="15"/>
      <c r="Y680" s="14" t="s">
        <v>23667</v>
      </c>
      <c r="Z680" s="14"/>
      <c r="AA680" s="49" t="s">
        <v>3809</v>
      </c>
    </row>
    <row r="681" spans="1:27" s="21" customFormat="1" ht="84">
      <c r="A681" s="14">
        <v>684</v>
      </c>
      <c r="B681" s="14" t="s">
        <v>23622</v>
      </c>
      <c r="C681" s="14" t="s">
        <v>17712</v>
      </c>
      <c r="D681" s="15" t="s">
        <v>19851</v>
      </c>
      <c r="E681" s="15" t="s">
        <v>19851</v>
      </c>
      <c r="F681" s="15" t="s">
        <v>5839</v>
      </c>
      <c r="G681" s="44"/>
      <c r="H681" s="15"/>
      <c r="I681" s="16" t="s">
        <v>2597</v>
      </c>
      <c r="J681" s="16" t="s">
        <v>3809</v>
      </c>
      <c r="K681" s="15" t="s">
        <v>2598</v>
      </c>
      <c r="L681" s="15"/>
      <c r="M681" s="18"/>
      <c r="N681" s="18"/>
      <c r="O681" s="18"/>
      <c r="P681" s="18"/>
      <c r="Q681" s="15"/>
      <c r="R681" s="15"/>
      <c r="S681" s="15"/>
      <c r="T681" s="18"/>
      <c r="U681" s="18"/>
      <c r="V681" s="18"/>
      <c r="W681" s="18"/>
      <c r="X681" s="15"/>
      <c r="Y681" s="14" t="s">
        <v>23667</v>
      </c>
      <c r="Z681" s="14"/>
      <c r="AA681" s="49" t="s">
        <v>3809</v>
      </c>
    </row>
    <row r="682" spans="1:27" s="21" customFormat="1" ht="24">
      <c r="A682" s="14">
        <v>685</v>
      </c>
      <c r="B682" s="14" t="s">
        <v>23622</v>
      </c>
      <c r="C682" s="14" t="s">
        <v>17712</v>
      </c>
      <c r="D682" s="15" t="s">
        <v>19852</v>
      </c>
      <c r="E682" s="15" t="s">
        <v>22557</v>
      </c>
      <c r="F682" s="15" t="s">
        <v>23382</v>
      </c>
      <c r="G682" s="44" t="s">
        <v>1998</v>
      </c>
      <c r="H682" s="15" t="s">
        <v>1999</v>
      </c>
      <c r="I682" s="16" t="s">
        <v>1586</v>
      </c>
      <c r="J682" s="16" t="s">
        <v>3809</v>
      </c>
      <c r="K682" s="15" t="s">
        <v>2001</v>
      </c>
      <c r="L682" s="15"/>
      <c r="M682" s="18"/>
      <c r="N682" s="18"/>
      <c r="O682" s="18"/>
      <c r="P682" s="18"/>
      <c r="Q682" s="15"/>
      <c r="R682" s="15"/>
      <c r="S682" s="15"/>
      <c r="T682" s="18"/>
      <c r="U682" s="18"/>
      <c r="V682" s="18"/>
      <c r="W682" s="18"/>
      <c r="X682" s="15"/>
      <c r="Y682" s="14" t="s">
        <v>23668</v>
      </c>
      <c r="Z682" s="14"/>
      <c r="AA682" s="49" t="s">
        <v>3809</v>
      </c>
    </row>
    <row r="683" spans="1:27" s="21" customFormat="1" ht="48">
      <c r="A683" s="14">
        <v>686</v>
      </c>
      <c r="B683" s="14" t="s">
        <v>23622</v>
      </c>
      <c r="C683" s="14" t="s">
        <v>17712</v>
      </c>
      <c r="D683" s="15" t="s">
        <v>19853</v>
      </c>
      <c r="E683" s="15" t="s">
        <v>19853</v>
      </c>
      <c r="F683" s="15" t="s">
        <v>5839</v>
      </c>
      <c r="G683" s="44"/>
      <c r="H683" s="15"/>
      <c r="I683" s="16" t="s">
        <v>2602</v>
      </c>
      <c r="J683" s="16" t="s">
        <v>3809</v>
      </c>
      <c r="K683" s="15" t="s">
        <v>2603</v>
      </c>
      <c r="L683" s="15"/>
      <c r="M683" s="18"/>
      <c r="N683" s="18"/>
      <c r="O683" s="18"/>
      <c r="P683" s="18"/>
      <c r="Q683" s="15"/>
      <c r="R683" s="15"/>
      <c r="S683" s="15"/>
      <c r="T683" s="18"/>
      <c r="U683" s="18"/>
      <c r="V683" s="18"/>
      <c r="W683" s="18"/>
      <c r="X683" s="15"/>
      <c r="Y683" s="14" t="s">
        <v>23667</v>
      </c>
      <c r="Z683" s="14"/>
      <c r="AA683" s="49" t="s">
        <v>3809</v>
      </c>
    </row>
    <row r="684" spans="1:27" s="21" customFormat="1" ht="60">
      <c r="A684" s="14">
        <v>687</v>
      </c>
      <c r="B684" s="14" t="s">
        <v>23622</v>
      </c>
      <c r="C684" s="14" t="s">
        <v>17712</v>
      </c>
      <c r="D684" s="15" t="s">
        <v>1577</v>
      </c>
      <c r="E684" s="15" t="s">
        <v>22558</v>
      </c>
      <c r="F684" s="15" t="s">
        <v>23382</v>
      </c>
      <c r="G684" s="44" t="s">
        <v>1578</v>
      </c>
      <c r="H684" s="15" t="s">
        <v>1565</v>
      </c>
      <c r="I684" s="16" t="s">
        <v>2605</v>
      </c>
      <c r="J684" s="16" t="s">
        <v>3809</v>
      </c>
      <c r="K684" s="15" t="s">
        <v>2606</v>
      </c>
      <c r="L684" s="15"/>
      <c r="M684" s="18"/>
      <c r="N684" s="18"/>
      <c r="O684" s="18"/>
      <c r="P684" s="18"/>
      <c r="Q684" s="15"/>
      <c r="R684" s="15"/>
      <c r="S684" s="15"/>
      <c r="T684" s="18"/>
      <c r="U684" s="18"/>
      <c r="V684" s="18"/>
      <c r="W684" s="18"/>
      <c r="X684" s="15"/>
      <c r="Y684" s="14" t="s">
        <v>23666</v>
      </c>
      <c r="Z684" s="14"/>
      <c r="AA684" s="49" t="s">
        <v>3809</v>
      </c>
    </row>
    <row r="685" spans="1:27" s="21" customFormat="1" ht="84">
      <c r="A685" s="14">
        <v>688</v>
      </c>
      <c r="B685" s="14" t="s">
        <v>23622</v>
      </c>
      <c r="C685" s="14" t="s">
        <v>17712</v>
      </c>
      <c r="D685" s="15" t="s">
        <v>19854</v>
      </c>
      <c r="E685" s="15" t="s">
        <v>19854</v>
      </c>
      <c r="F685" s="15" t="s">
        <v>5839</v>
      </c>
      <c r="G685" s="44" t="s">
        <v>2608</v>
      </c>
      <c r="H685" s="15"/>
      <c r="I685" s="16" t="s">
        <v>2609</v>
      </c>
      <c r="J685" s="16" t="s">
        <v>3809</v>
      </c>
      <c r="K685" s="15" t="s">
        <v>2610</v>
      </c>
      <c r="L685" s="15"/>
      <c r="M685" s="18"/>
      <c r="N685" s="18"/>
      <c r="O685" s="18"/>
      <c r="P685" s="18"/>
      <c r="Q685" s="15"/>
      <c r="R685" s="15"/>
      <c r="S685" s="15"/>
      <c r="T685" s="18"/>
      <c r="U685" s="18"/>
      <c r="V685" s="18"/>
      <c r="W685" s="18"/>
      <c r="X685" s="15"/>
      <c r="Y685" s="14" t="s">
        <v>23665</v>
      </c>
      <c r="Z685" s="14"/>
      <c r="AA685" s="49" t="s">
        <v>3809</v>
      </c>
    </row>
    <row r="686" spans="1:27" s="21" customFormat="1" ht="60">
      <c r="A686" s="14">
        <v>689</v>
      </c>
      <c r="B686" s="14" t="s">
        <v>23622</v>
      </c>
      <c r="C686" s="14" t="s">
        <v>17712</v>
      </c>
      <c r="D686" s="15" t="s">
        <v>19855</v>
      </c>
      <c r="E686" s="15" t="s">
        <v>19855</v>
      </c>
      <c r="F686" s="15" t="s">
        <v>5839</v>
      </c>
      <c r="G686" s="44" t="s">
        <v>2612</v>
      </c>
      <c r="H686" s="15"/>
      <c r="I686" s="16" t="s">
        <v>2613</v>
      </c>
      <c r="J686" s="16" t="s">
        <v>3809</v>
      </c>
      <c r="K686" s="15" t="s">
        <v>2614</v>
      </c>
      <c r="L686" s="15"/>
      <c r="M686" s="18"/>
      <c r="N686" s="18"/>
      <c r="O686" s="18"/>
      <c r="P686" s="18"/>
      <c r="Q686" s="15"/>
      <c r="R686" s="15"/>
      <c r="S686" s="15"/>
      <c r="T686" s="18"/>
      <c r="U686" s="18"/>
      <c r="V686" s="18"/>
      <c r="W686" s="18"/>
      <c r="X686" s="15"/>
      <c r="Y686" s="14" t="s">
        <v>23669</v>
      </c>
      <c r="Z686" s="14"/>
      <c r="AA686" s="49" t="s">
        <v>3809</v>
      </c>
    </row>
    <row r="687" spans="1:27" s="21" customFormat="1" ht="72">
      <c r="A687" s="14">
        <v>690</v>
      </c>
      <c r="B687" s="14" t="s">
        <v>23622</v>
      </c>
      <c r="C687" s="14" t="s">
        <v>17712</v>
      </c>
      <c r="D687" s="15" t="s">
        <v>19856</v>
      </c>
      <c r="E687" s="15" t="s">
        <v>19856</v>
      </c>
      <c r="F687" s="15" t="s">
        <v>5839</v>
      </c>
      <c r="G687" s="44"/>
      <c r="H687" s="15"/>
      <c r="I687" s="16" t="s">
        <v>2616</v>
      </c>
      <c r="J687" s="16" t="s">
        <v>3809</v>
      </c>
      <c r="K687" s="15" t="s">
        <v>2617</v>
      </c>
      <c r="L687" s="15"/>
      <c r="M687" s="18"/>
      <c r="N687" s="18"/>
      <c r="O687" s="18"/>
      <c r="P687" s="18"/>
      <c r="Q687" s="15"/>
      <c r="R687" s="15"/>
      <c r="S687" s="15"/>
      <c r="T687" s="18"/>
      <c r="U687" s="18"/>
      <c r="V687" s="18"/>
      <c r="W687" s="18"/>
      <c r="X687" s="15"/>
      <c r="Y687" s="14" t="s">
        <v>23669</v>
      </c>
      <c r="Z687" s="14"/>
      <c r="AA687" s="49" t="s">
        <v>3809</v>
      </c>
    </row>
    <row r="688" spans="1:27" s="21" customFormat="1" ht="24">
      <c r="A688" s="14">
        <v>691</v>
      </c>
      <c r="B688" s="14" t="s">
        <v>23622</v>
      </c>
      <c r="C688" s="14" t="s">
        <v>17712</v>
      </c>
      <c r="D688" s="51" t="s">
        <v>19857</v>
      </c>
      <c r="E688" s="15" t="s">
        <v>22559</v>
      </c>
      <c r="F688" s="15" t="s">
        <v>23382</v>
      </c>
      <c r="G688" s="44" t="s">
        <v>2620</v>
      </c>
      <c r="H688" s="15" t="s">
        <v>1660</v>
      </c>
      <c r="I688" s="16" t="s">
        <v>2621</v>
      </c>
      <c r="J688" s="16" t="s">
        <v>3809</v>
      </c>
      <c r="K688" s="15" t="s">
        <v>2441</v>
      </c>
      <c r="L688" s="15"/>
      <c r="M688" s="18"/>
      <c r="N688" s="18"/>
      <c r="O688" s="18"/>
      <c r="P688" s="18"/>
      <c r="Q688" s="15"/>
      <c r="R688" s="15"/>
      <c r="S688" s="15"/>
      <c r="T688" s="18"/>
      <c r="U688" s="18"/>
      <c r="V688" s="18"/>
      <c r="W688" s="18"/>
      <c r="X688" s="15"/>
      <c r="Y688" s="14" t="s">
        <v>23673</v>
      </c>
      <c r="Z688" s="14"/>
      <c r="AA688" s="49" t="s">
        <v>3809</v>
      </c>
    </row>
    <row r="689" spans="1:27" s="21" customFormat="1" ht="24">
      <c r="A689" s="14">
        <v>692</v>
      </c>
      <c r="B689" s="14" t="s">
        <v>23622</v>
      </c>
      <c r="C689" s="14" t="s">
        <v>17712</v>
      </c>
      <c r="D689" s="51" t="s">
        <v>19858</v>
      </c>
      <c r="E689" s="15" t="s">
        <v>22560</v>
      </c>
      <c r="F689" s="15" t="s">
        <v>23382</v>
      </c>
      <c r="G689" s="44" t="s">
        <v>2622</v>
      </c>
      <c r="H689" s="15" t="s">
        <v>2623</v>
      </c>
      <c r="I689" s="16" t="s">
        <v>2624</v>
      </c>
      <c r="J689" s="16" t="s">
        <v>3809</v>
      </c>
      <c r="K689" s="15" t="s">
        <v>1691</v>
      </c>
      <c r="L689" s="15"/>
      <c r="M689" s="18"/>
      <c r="N689" s="18"/>
      <c r="O689" s="18"/>
      <c r="P689" s="18"/>
      <c r="Q689" s="15"/>
      <c r="R689" s="15"/>
      <c r="S689" s="15"/>
      <c r="T689" s="18"/>
      <c r="U689" s="18"/>
      <c r="V689" s="18"/>
      <c r="W689" s="18"/>
      <c r="X689" s="15"/>
      <c r="Y689" s="14" t="s">
        <v>23673</v>
      </c>
      <c r="Z689" s="14"/>
      <c r="AA689" s="49" t="s">
        <v>3809</v>
      </c>
    </row>
    <row r="690" spans="1:27" s="21" customFormat="1" ht="48">
      <c r="A690" s="14">
        <v>693</v>
      </c>
      <c r="B690" s="14" t="s">
        <v>23622</v>
      </c>
      <c r="C690" s="14" t="s">
        <v>17712</v>
      </c>
      <c r="D690" s="51" t="s">
        <v>19859</v>
      </c>
      <c r="E690" s="15" t="s">
        <v>22561</v>
      </c>
      <c r="F690" s="15" t="s">
        <v>23382</v>
      </c>
      <c r="G690" s="44" t="s">
        <v>2500</v>
      </c>
      <c r="H690" s="15" t="s">
        <v>2501</v>
      </c>
      <c r="I690" s="16" t="s">
        <v>2627</v>
      </c>
      <c r="J690" s="16" t="s">
        <v>3809</v>
      </c>
      <c r="K690" s="15" t="s">
        <v>1992</v>
      </c>
      <c r="L690" s="15"/>
      <c r="M690" s="18"/>
      <c r="N690" s="18"/>
      <c r="O690" s="18"/>
      <c r="P690" s="18"/>
      <c r="Q690" s="15"/>
      <c r="R690" s="15"/>
      <c r="S690" s="15"/>
      <c r="T690" s="18"/>
      <c r="U690" s="18"/>
      <c r="V690" s="18"/>
      <c r="W690" s="18"/>
      <c r="X690" s="15"/>
      <c r="Y690" s="14" t="s">
        <v>23669</v>
      </c>
      <c r="Z690" s="14"/>
      <c r="AA690" s="49" t="s">
        <v>3809</v>
      </c>
    </row>
    <row r="691" spans="1:27" s="21" customFormat="1" ht="96">
      <c r="A691" s="14">
        <v>694</v>
      </c>
      <c r="B691" s="14" t="s">
        <v>23622</v>
      </c>
      <c r="C691" s="14" t="s">
        <v>17712</v>
      </c>
      <c r="D691" s="51" t="s">
        <v>19860</v>
      </c>
      <c r="E691" s="15" t="s">
        <v>22562</v>
      </c>
      <c r="F691" s="15" t="s">
        <v>23382</v>
      </c>
      <c r="G691" s="44" t="s">
        <v>2630</v>
      </c>
      <c r="H691" s="15" t="s">
        <v>2631</v>
      </c>
      <c r="I691" s="16" t="s">
        <v>2632</v>
      </c>
      <c r="J691" s="16" t="s">
        <v>3809</v>
      </c>
      <c r="K691" s="15" t="s">
        <v>2633</v>
      </c>
      <c r="L691" s="15"/>
      <c r="M691" s="18"/>
      <c r="N691" s="18"/>
      <c r="O691" s="18"/>
      <c r="P691" s="18"/>
      <c r="Q691" s="15"/>
      <c r="R691" s="15"/>
      <c r="S691" s="15"/>
      <c r="T691" s="18"/>
      <c r="U691" s="18"/>
      <c r="V691" s="18"/>
      <c r="W691" s="18"/>
      <c r="X691" s="15"/>
      <c r="Y691" s="14" t="s">
        <v>23677</v>
      </c>
      <c r="Z691" s="14" t="str">
        <f>Y691</f>
        <v>SANTA ROSA  SUR</v>
      </c>
      <c r="AA691" s="49" t="s">
        <v>3809</v>
      </c>
    </row>
    <row r="692" spans="1:27" s="21" customFormat="1" ht="24">
      <c r="A692" s="14">
        <v>695</v>
      </c>
      <c r="B692" s="14" t="s">
        <v>23622</v>
      </c>
      <c r="C692" s="14" t="s">
        <v>17712</v>
      </c>
      <c r="D692" s="15" t="s">
        <v>19861</v>
      </c>
      <c r="E692" s="15" t="s">
        <v>19861</v>
      </c>
      <c r="F692" s="15" t="s">
        <v>5839</v>
      </c>
      <c r="G692" s="44" t="s">
        <v>2635</v>
      </c>
      <c r="H692" s="15"/>
      <c r="I692" s="16" t="s">
        <v>2636</v>
      </c>
      <c r="J692" s="16" t="s">
        <v>3809</v>
      </c>
      <c r="K692" s="15" t="s">
        <v>1112</v>
      </c>
      <c r="L692" s="15"/>
      <c r="M692" s="18"/>
      <c r="N692" s="18"/>
      <c r="O692" s="18"/>
      <c r="P692" s="18"/>
      <c r="Q692" s="15"/>
      <c r="R692" s="15"/>
      <c r="S692" s="15"/>
      <c r="T692" s="18"/>
      <c r="U692" s="18"/>
      <c r="V692" s="18"/>
      <c r="W692" s="18"/>
      <c r="X692" s="15"/>
      <c r="Y692" s="14" t="s">
        <v>23668</v>
      </c>
      <c r="Z692" s="14"/>
      <c r="AA692" s="49" t="s">
        <v>3809</v>
      </c>
    </row>
    <row r="693" spans="1:27" s="21" customFormat="1" ht="24">
      <c r="A693" s="14">
        <v>696</v>
      </c>
      <c r="B693" s="14" t="s">
        <v>23622</v>
      </c>
      <c r="C693" s="14" t="s">
        <v>17712</v>
      </c>
      <c r="D693" s="15" t="s">
        <v>19862</v>
      </c>
      <c r="E693" s="15" t="s">
        <v>19862</v>
      </c>
      <c r="F693" s="15" t="s">
        <v>5839</v>
      </c>
      <c r="G693" s="44" t="s">
        <v>2638</v>
      </c>
      <c r="H693" s="15"/>
      <c r="I693" s="16" t="s">
        <v>2639</v>
      </c>
      <c r="J693" s="16" t="s">
        <v>3809</v>
      </c>
      <c r="K693" s="15" t="s">
        <v>431</v>
      </c>
      <c r="L693" s="15"/>
      <c r="M693" s="18"/>
      <c r="N693" s="18"/>
      <c r="O693" s="18"/>
      <c r="P693" s="18"/>
      <c r="Q693" s="15"/>
      <c r="R693" s="15"/>
      <c r="S693" s="15"/>
      <c r="T693" s="18"/>
      <c r="U693" s="18"/>
      <c r="V693" s="18"/>
      <c r="W693" s="18"/>
      <c r="X693" s="15"/>
      <c r="Y693" s="14" t="s">
        <v>23685</v>
      </c>
      <c r="Z693" s="14"/>
      <c r="AA693" s="49" t="s">
        <v>3809</v>
      </c>
    </row>
    <row r="694" spans="1:27" s="21" customFormat="1" ht="24">
      <c r="A694" s="14">
        <v>697</v>
      </c>
      <c r="B694" s="14" t="s">
        <v>23622</v>
      </c>
      <c r="C694" s="14" t="s">
        <v>17712</v>
      </c>
      <c r="D694" s="15" t="s">
        <v>2641</v>
      </c>
      <c r="E694" s="15" t="s">
        <v>2641</v>
      </c>
      <c r="F694" s="15" t="s">
        <v>5839</v>
      </c>
      <c r="G694" s="44" t="s">
        <v>2642</v>
      </c>
      <c r="H694" s="15"/>
      <c r="I694" s="16" t="s">
        <v>2643</v>
      </c>
      <c r="J694" s="16" t="s">
        <v>3809</v>
      </c>
      <c r="K694" s="15" t="s">
        <v>2644</v>
      </c>
      <c r="L694" s="15"/>
      <c r="M694" s="18"/>
      <c r="N694" s="18"/>
      <c r="O694" s="18"/>
      <c r="P694" s="18"/>
      <c r="Q694" s="15"/>
      <c r="R694" s="15"/>
      <c r="S694" s="15"/>
      <c r="T694" s="18"/>
      <c r="U694" s="18"/>
      <c r="V694" s="18"/>
      <c r="W694" s="18"/>
      <c r="X694" s="15"/>
      <c r="Y694" s="14" t="s">
        <v>23668</v>
      </c>
      <c r="Z694" s="14"/>
      <c r="AA694" s="49" t="s">
        <v>3809</v>
      </c>
    </row>
    <row r="695" spans="1:27" s="21" customFormat="1" ht="24">
      <c r="A695" s="14">
        <v>698</v>
      </c>
      <c r="B695" s="14" t="s">
        <v>23622</v>
      </c>
      <c r="C695" s="14" t="s">
        <v>17712</v>
      </c>
      <c r="D695" s="15" t="s">
        <v>19863</v>
      </c>
      <c r="E695" s="15" t="s">
        <v>19863</v>
      </c>
      <c r="F695" s="15" t="s">
        <v>5839</v>
      </c>
      <c r="G695" s="44" t="s">
        <v>2646</v>
      </c>
      <c r="H695" s="15"/>
      <c r="I695" s="16" t="s">
        <v>2647</v>
      </c>
      <c r="J695" s="16" t="s">
        <v>3809</v>
      </c>
      <c r="K695" s="15" t="s">
        <v>1112</v>
      </c>
      <c r="L695" s="15"/>
      <c r="M695" s="18"/>
      <c r="N695" s="18"/>
      <c r="O695" s="18"/>
      <c r="P695" s="18"/>
      <c r="Q695" s="15"/>
      <c r="R695" s="15"/>
      <c r="S695" s="15"/>
      <c r="T695" s="18"/>
      <c r="U695" s="18"/>
      <c r="V695" s="18"/>
      <c r="W695" s="18"/>
      <c r="X695" s="15"/>
      <c r="Y695" s="14" t="s">
        <v>11292</v>
      </c>
      <c r="Z695" s="14"/>
      <c r="AA695" s="49" t="s">
        <v>3809</v>
      </c>
    </row>
    <row r="696" spans="1:27" s="21" customFormat="1" ht="24">
      <c r="A696" s="14">
        <v>699</v>
      </c>
      <c r="B696" s="14" t="s">
        <v>23622</v>
      </c>
      <c r="C696" s="14" t="s">
        <v>17712</v>
      </c>
      <c r="D696" s="15" t="s">
        <v>2648</v>
      </c>
      <c r="E696" s="15" t="s">
        <v>2648</v>
      </c>
      <c r="F696" s="15" t="s">
        <v>5839</v>
      </c>
      <c r="G696" s="44" t="s">
        <v>2649</v>
      </c>
      <c r="H696" s="15"/>
      <c r="I696" s="16" t="s">
        <v>2650</v>
      </c>
      <c r="J696" s="16" t="s">
        <v>3809</v>
      </c>
      <c r="K696" s="15" t="s">
        <v>2651</v>
      </c>
      <c r="L696" s="15"/>
      <c r="M696" s="18"/>
      <c r="N696" s="18"/>
      <c r="O696" s="18"/>
      <c r="P696" s="18"/>
      <c r="Q696" s="15"/>
      <c r="R696" s="15"/>
      <c r="S696" s="15"/>
      <c r="T696" s="18"/>
      <c r="U696" s="18"/>
      <c r="V696" s="18"/>
      <c r="W696" s="18"/>
      <c r="X696" s="15"/>
      <c r="Y696" s="14" t="s">
        <v>11292</v>
      </c>
      <c r="Z696" s="14"/>
      <c r="AA696" s="49" t="s">
        <v>3809</v>
      </c>
    </row>
    <row r="697" spans="1:27" s="21" customFormat="1" ht="24">
      <c r="A697" s="14">
        <v>700</v>
      </c>
      <c r="B697" s="14" t="s">
        <v>23622</v>
      </c>
      <c r="C697" s="14" t="s">
        <v>17712</v>
      </c>
      <c r="D697" s="15" t="s">
        <v>2652</v>
      </c>
      <c r="E697" s="15" t="s">
        <v>2652</v>
      </c>
      <c r="F697" s="15" t="s">
        <v>5839</v>
      </c>
      <c r="G697" s="44" t="s">
        <v>2653</v>
      </c>
      <c r="H697" s="15"/>
      <c r="I697" s="16" t="s">
        <v>2654</v>
      </c>
      <c r="J697" s="16" t="s">
        <v>3809</v>
      </c>
      <c r="K697" s="15" t="s">
        <v>2655</v>
      </c>
      <c r="L697" s="15"/>
      <c r="M697" s="18"/>
      <c r="N697" s="18"/>
      <c r="O697" s="18"/>
      <c r="P697" s="18"/>
      <c r="Q697" s="15"/>
      <c r="R697" s="15"/>
      <c r="S697" s="15"/>
      <c r="T697" s="18"/>
      <c r="U697" s="18"/>
      <c r="V697" s="18"/>
      <c r="W697" s="18"/>
      <c r="X697" s="15"/>
      <c r="Y697" s="14" t="s">
        <v>11292</v>
      </c>
      <c r="Z697" s="14"/>
      <c r="AA697" s="49" t="s">
        <v>3809</v>
      </c>
    </row>
    <row r="698" spans="1:27" s="21" customFormat="1" ht="24">
      <c r="A698" s="14">
        <v>701</v>
      </c>
      <c r="B698" s="14" t="s">
        <v>23622</v>
      </c>
      <c r="C698" s="14" t="s">
        <v>17712</v>
      </c>
      <c r="D698" s="15" t="s">
        <v>2648</v>
      </c>
      <c r="E698" s="15" t="s">
        <v>2648</v>
      </c>
      <c r="F698" s="15" t="s">
        <v>5839</v>
      </c>
      <c r="G698" s="44" t="s">
        <v>2656</v>
      </c>
      <c r="H698" s="15"/>
      <c r="I698" s="16" t="s">
        <v>2657</v>
      </c>
      <c r="J698" s="16" t="s">
        <v>3809</v>
      </c>
      <c r="K698" s="15" t="s">
        <v>2658</v>
      </c>
      <c r="L698" s="15"/>
      <c r="M698" s="18"/>
      <c r="N698" s="18"/>
      <c r="O698" s="18"/>
      <c r="P698" s="18"/>
      <c r="Q698" s="15"/>
      <c r="R698" s="15"/>
      <c r="S698" s="15"/>
      <c r="T698" s="18"/>
      <c r="U698" s="18"/>
      <c r="V698" s="18"/>
      <c r="W698" s="18"/>
      <c r="X698" s="15"/>
      <c r="Y698" s="14" t="s">
        <v>11292</v>
      </c>
      <c r="Z698" s="14"/>
      <c r="AA698" s="49" t="s">
        <v>3809</v>
      </c>
    </row>
    <row r="699" spans="1:27" s="21" customFormat="1" ht="12">
      <c r="A699" s="14">
        <v>702</v>
      </c>
      <c r="B699" s="14" t="s">
        <v>23622</v>
      </c>
      <c r="C699" s="14" t="s">
        <v>17712</v>
      </c>
      <c r="D699" s="15" t="s">
        <v>2659</v>
      </c>
      <c r="E699" s="15" t="s">
        <v>2659</v>
      </c>
      <c r="F699" s="15" t="s">
        <v>5839</v>
      </c>
      <c r="G699" s="44" t="s">
        <v>2660</v>
      </c>
      <c r="H699" s="15"/>
      <c r="I699" s="16" t="s">
        <v>2661</v>
      </c>
      <c r="J699" s="16" t="s">
        <v>3809</v>
      </c>
      <c r="K699" s="15" t="s">
        <v>2662</v>
      </c>
      <c r="L699" s="15"/>
      <c r="M699" s="18"/>
      <c r="N699" s="18"/>
      <c r="O699" s="18"/>
      <c r="P699" s="18"/>
      <c r="Q699" s="15"/>
      <c r="R699" s="15"/>
      <c r="S699" s="15"/>
      <c r="T699" s="18"/>
      <c r="U699" s="18"/>
      <c r="V699" s="18"/>
      <c r="W699" s="18"/>
      <c r="X699" s="15"/>
      <c r="Y699" s="14" t="s">
        <v>23681</v>
      </c>
      <c r="Z699" s="14"/>
      <c r="AA699" s="49" t="s">
        <v>3809</v>
      </c>
    </row>
    <row r="700" spans="1:27" s="21" customFormat="1" ht="12">
      <c r="A700" s="14">
        <v>703</v>
      </c>
      <c r="B700" s="14" t="s">
        <v>23622</v>
      </c>
      <c r="C700" s="14" t="s">
        <v>17712</v>
      </c>
      <c r="D700" s="15" t="s">
        <v>2663</v>
      </c>
      <c r="E700" s="15" t="s">
        <v>2663</v>
      </c>
      <c r="F700" s="15" t="s">
        <v>5839</v>
      </c>
      <c r="G700" s="44" t="s">
        <v>2664</v>
      </c>
      <c r="H700" s="15"/>
      <c r="I700" s="16" t="s">
        <v>2665</v>
      </c>
      <c r="J700" s="16" t="s">
        <v>3809</v>
      </c>
      <c r="K700" s="15" t="s">
        <v>2666</v>
      </c>
      <c r="L700" s="15"/>
      <c r="M700" s="18"/>
      <c r="N700" s="18"/>
      <c r="O700" s="18"/>
      <c r="P700" s="18"/>
      <c r="Q700" s="15"/>
      <c r="R700" s="15"/>
      <c r="S700" s="15"/>
      <c r="T700" s="18"/>
      <c r="U700" s="18"/>
      <c r="V700" s="18"/>
      <c r="W700" s="18"/>
      <c r="X700" s="15"/>
      <c r="Y700" s="14" t="s">
        <v>23665</v>
      </c>
      <c r="Z700" s="14"/>
      <c r="AA700" s="49" t="s">
        <v>3809</v>
      </c>
    </row>
    <row r="701" spans="1:27" s="21" customFormat="1" ht="24">
      <c r="A701" s="14">
        <v>704</v>
      </c>
      <c r="B701" s="14" t="s">
        <v>23622</v>
      </c>
      <c r="C701" s="14" t="s">
        <v>17712</v>
      </c>
      <c r="D701" s="15" t="s">
        <v>2667</v>
      </c>
      <c r="E701" s="15" t="s">
        <v>2667</v>
      </c>
      <c r="F701" s="15" t="s">
        <v>5839</v>
      </c>
      <c r="G701" s="44" t="s">
        <v>2444</v>
      </c>
      <c r="H701" s="15"/>
      <c r="I701" s="16" t="s">
        <v>2405</v>
      </c>
      <c r="J701" s="16" t="s">
        <v>3809</v>
      </c>
      <c r="K701" s="15" t="s">
        <v>2668</v>
      </c>
      <c r="L701" s="15"/>
      <c r="M701" s="18"/>
      <c r="N701" s="18"/>
      <c r="O701" s="18"/>
      <c r="P701" s="18"/>
      <c r="Q701" s="15"/>
      <c r="R701" s="15"/>
      <c r="S701" s="15"/>
      <c r="T701" s="18"/>
      <c r="U701" s="18"/>
      <c r="V701" s="18"/>
      <c r="W701" s="18"/>
      <c r="X701" s="15"/>
      <c r="Y701" s="14" t="s">
        <v>23665</v>
      </c>
      <c r="Z701" s="14"/>
      <c r="AA701" s="49" t="s">
        <v>3809</v>
      </c>
    </row>
    <row r="702" spans="1:27" s="21" customFormat="1" ht="24">
      <c r="A702" s="14">
        <v>705</v>
      </c>
      <c r="B702" s="14" t="s">
        <v>23622</v>
      </c>
      <c r="C702" s="14" t="s">
        <v>17712</v>
      </c>
      <c r="D702" s="15" t="s">
        <v>2669</v>
      </c>
      <c r="E702" s="15" t="s">
        <v>2669</v>
      </c>
      <c r="F702" s="15" t="s">
        <v>5839</v>
      </c>
      <c r="G702" s="44" t="s">
        <v>2670</v>
      </c>
      <c r="H702" s="15"/>
      <c r="I702" s="16" t="s">
        <v>2671</v>
      </c>
      <c r="J702" s="16" t="s">
        <v>3809</v>
      </c>
      <c r="K702" s="15" t="s">
        <v>2672</v>
      </c>
      <c r="L702" s="15"/>
      <c r="M702" s="18"/>
      <c r="N702" s="18"/>
      <c r="O702" s="18"/>
      <c r="P702" s="18"/>
      <c r="Q702" s="15"/>
      <c r="R702" s="15"/>
      <c r="S702" s="15"/>
      <c r="T702" s="18"/>
      <c r="U702" s="18"/>
      <c r="V702" s="18"/>
      <c r="W702" s="18"/>
      <c r="X702" s="15"/>
      <c r="Y702" s="14" t="s">
        <v>23659</v>
      </c>
      <c r="Z702" s="14"/>
      <c r="AA702" s="49" t="s">
        <v>3809</v>
      </c>
    </row>
    <row r="703" spans="1:27" s="21" customFormat="1" ht="12">
      <c r="A703" s="14">
        <v>706</v>
      </c>
      <c r="B703" s="14" t="s">
        <v>23622</v>
      </c>
      <c r="C703" s="14" t="s">
        <v>17712</v>
      </c>
      <c r="D703" s="15" t="s">
        <v>19864</v>
      </c>
      <c r="E703" s="15" t="s">
        <v>19864</v>
      </c>
      <c r="F703" s="15" t="s">
        <v>5839</v>
      </c>
      <c r="G703" s="44" t="s">
        <v>2674</v>
      </c>
      <c r="H703" s="15"/>
      <c r="I703" s="16" t="s">
        <v>2675</v>
      </c>
      <c r="J703" s="16" t="s">
        <v>3809</v>
      </c>
      <c r="K703" s="15" t="s">
        <v>2676</v>
      </c>
      <c r="L703" s="15"/>
      <c r="M703" s="18"/>
      <c r="N703" s="18"/>
      <c r="O703" s="18"/>
      <c r="P703" s="18"/>
      <c r="Q703" s="15"/>
      <c r="R703" s="15"/>
      <c r="S703" s="15"/>
      <c r="T703" s="18"/>
      <c r="U703" s="18"/>
      <c r="V703" s="18"/>
      <c r="W703" s="18"/>
      <c r="X703" s="15"/>
      <c r="Y703" s="14" t="s">
        <v>11292</v>
      </c>
      <c r="Z703" s="14"/>
      <c r="AA703" s="49" t="s">
        <v>3809</v>
      </c>
    </row>
    <row r="704" spans="1:27" s="21" customFormat="1" ht="12">
      <c r="A704" s="14">
        <v>707</v>
      </c>
      <c r="B704" s="14" t="s">
        <v>23622</v>
      </c>
      <c r="C704" s="14" t="s">
        <v>17712</v>
      </c>
      <c r="D704" s="15" t="s">
        <v>19865</v>
      </c>
      <c r="E704" s="15" t="s">
        <v>19865</v>
      </c>
      <c r="F704" s="15" t="s">
        <v>5839</v>
      </c>
      <c r="G704" s="44"/>
      <c r="H704" s="15"/>
      <c r="I704" s="16" t="s">
        <v>2678</v>
      </c>
      <c r="J704" s="16" t="s">
        <v>3809</v>
      </c>
      <c r="K704" s="15" t="s">
        <v>193</v>
      </c>
      <c r="L704" s="15"/>
      <c r="M704" s="18"/>
      <c r="N704" s="18"/>
      <c r="O704" s="18"/>
      <c r="P704" s="18"/>
      <c r="Q704" s="15"/>
      <c r="R704" s="15"/>
      <c r="S704" s="15"/>
      <c r="T704" s="18"/>
      <c r="U704" s="18"/>
      <c r="V704" s="18"/>
      <c r="W704" s="18"/>
      <c r="X704" s="15"/>
      <c r="Y704" s="14" t="s">
        <v>23671</v>
      </c>
      <c r="Z704" s="14"/>
      <c r="AA704" s="49" t="s">
        <v>3809</v>
      </c>
    </row>
    <row r="705" spans="1:27" s="21" customFormat="1" ht="12">
      <c r="A705" s="14">
        <v>708</v>
      </c>
      <c r="B705" s="14" t="s">
        <v>23622</v>
      </c>
      <c r="C705" s="14" t="s">
        <v>17712</v>
      </c>
      <c r="D705" s="15" t="s">
        <v>19866</v>
      </c>
      <c r="E705" s="15" t="s">
        <v>19866</v>
      </c>
      <c r="F705" s="15" t="s">
        <v>5839</v>
      </c>
      <c r="G705" s="44"/>
      <c r="H705" s="15"/>
      <c r="I705" s="16" t="s">
        <v>1553</v>
      </c>
      <c r="J705" s="16" t="s">
        <v>3809</v>
      </c>
      <c r="K705" s="15" t="s">
        <v>431</v>
      </c>
      <c r="L705" s="15"/>
      <c r="M705" s="18"/>
      <c r="N705" s="18"/>
      <c r="O705" s="18"/>
      <c r="P705" s="18"/>
      <c r="Q705" s="15"/>
      <c r="R705" s="15"/>
      <c r="S705" s="15"/>
      <c r="T705" s="18"/>
      <c r="U705" s="18"/>
      <c r="V705" s="18"/>
      <c r="W705" s="18"/>
      <c r="X705" s="15"/>
      <c r="Y705" s="14" t="s">
        <v>23671</v>
      </c>
      <c r="Z705" s="14"/>
      <c r="AA705" s="49" t="s">
        <v>3809</v>
      </c>
    </row>
    <row r="706" spans="1:27" s="21" customFormat="1" ht="12">
      <c r="A706" s="14">
        <v>709</v>
      </c>
      <c r="B706" s="14" t="s">
        <v>23622</v>
      </c>
      <c r="C706" s="14" t="s">
        <v>17712</v>
      </c>
      <c r="D706" s="15" t="s">
        <v>2680</v>
      </c>
      <c r="E706" s="15" t="s">
        <v>2680</v>
      </c>
      <c r="F706" s="15" t="s">
        <v>5839</v>
      </c>
      <c r="G706" s="44"/>
      <c r="H706" s="15"/>
      <c r="I706" s="16" t="s">
        <v>2681</v>
      </c>
      <c r="J706" s="16" t="s">
        <v>3809</v>
      </c>
      <c r="K706" s="15" t="s">
        <v>2682</v>
      </c>
      <c r="L706" s="15"/>
      <c r="M706" s="18"/>
      <c r="N706" s="18"/>
      <c r="O706" s="18"/>
      <c r="P706" s="18"/>
      <c r="Q706" s="15"/>
      <c r="R706" s="15"/>
      <c r="S706" s="15"/>
      <c r="T706" s="18"/>
      <c r="U706" s="18"/>
      <c r="V706" s="18"/>
      <c r="W706" s="18"/>
      <c r="X706" s="15"/>
      <c r="Y706" s="14" t="s">
        <v>23668</v>
      </c>
      <c r="Z706" s="14"/>
      <c r="AA706" s="49" t="s">
        <v>3809</v>
      </c>
    </row>
    <row r="707" spans="1:27" s="21" customFormat="1" ht="12">
      <c r="A707" s="14">
        <v>710</v>
      </c>
      <c r="B707" s="14" t="s">
        <v>23622</v>
      </c>
      <c r="C707" s="14" t="s">
        <v>17712</v>
      </c>
      <c r="D707" s="15" t="s">
        <v>2683</v>
      </c>
      <c r="E707" s="15" t="s">
        <v>2683</v>
      </c>
      <c r="F707" s="15" t="s">
        <v>5839</v>
      </c>
      <c r="G707" s="44"/>
      <c r="H707" s="15"/>
      <c r="I707" s="16" t="s">
        <v>2681</v>
      </c>
      <c r="J707" s="16" t="s">
        <v>3809</v>
      </c>
      <c r="K707" s="15" t="s">
        <v>2684</v>
      </c>
      <c r="L707" s="15"/>
      <c r="M707" s="18"/>
      <c r="N707" s="18"/>
      <c r="O707" s="18"/>
      <c r="P707" s="18"/>
      <c r="Q707" s="15"/>
      <c r="R707" s="15"/>
      <c r="S707" s="15"/>
      <c r="T707" s="18"/>
      <c r="U707" s="18"/>
      <c r="V707" s="18"/>
      <c r="W707" s="18"/>
      <c r="X707" s="15"/>
      <c r="Y707" s="14" t="s">
        <v>11292</v>
      </c>
      <c r="Z707" s="14"/>
      <c r="AA707" s="49" t="s">
        <v>3809</v>
      </c>
    </row>
    <row r="708" spans="1:27" s="21" customFormat="1" ht="12">
      <c r="A708" s="14">
        <v>711</v>
      </c>
      <c r="B708" s="14" t="s">
        <v>23622</v>
      </c>
      <c r="C708" s="14" t="s">
        <v>17712</v>
      </c>
      <c r="D708" s="15" t="s">
        <v>2685</v>
      </c>
      <c r="E708" s="15" t="s">
        <v>2685</v>
      </c>
      <c r="F708" s="15" t="s">
        <v>5839</v>
      </c>
      <c r="G708" s="44"/>
      <c r="H708" s="15"/>
      <c r="I708" s="16" t="s">
        <v>1091</v>
      </c>
      <c r="J708" s="16" t="s">
        <v>3809</v>
      </c>
      <c r="K708" s="15" t="s">
        <v>2686</v>
      </c>
      <c r="L708" s="15"/>
      <c r="M708" s="18"/>
      <c r="N708" s="18"/>
      <c r="O708" s="18"/>
      <c r="P708" s="18"/>
      <c r="Q708" s="15"/>
      <c r="R708" s="15"/>
      <c r="S708" s="15"/>
      <c r="T708" s="18"/>
      <c r="U708" s="18"/>
      <c r="V708" s="18"/>
      <c r="W708" s="18"/>
      <c r="X708" s="15"/>
      <c r="Y708" s="14" t="s">
        <v>11292</v>
      </c>
      <c r="Z708" s="14"/>
      <c r="AA708" s="49" t="s">
        <v>3809</v>
      </c>
    </row>
    <row r="709" spans="1:27" s="21" customFormat="1" ht="12">
      <c r="A709" s="14">
        <v>712</v>
      </c>
      <c r="B709" s="14" t="s">
        <v>23622</v>
      </c>
      <c r="C709" s="14" t="s">
        <v>17712</v>
      </c>
      <c r="D709" s="15" t="s">
        <v>2687</v>
      </c>
      <c r="E709" s="15" t="s">
        <v>2687</v>
      </c>
      <c r="F709" s="15" t="s">
        <v>5839</v>
      </c>
      <c r="G709" s="44"/>
      <c r="H709" s="15"/>
      <c r="I709" s="16" t="s">
        <v>1091</v>
      </c>
      <c r="J709" s="16" t="s">
        <v>3809</v>
      </c>
      <c r="K709" s="15" t="s">
        <v>1112</v>
      </c>
      <c r="L709" s="15"/>
      <c r="M709" s="18"/>
      <c r="N709" s="18"/>
      <c r="O709" s="18"/>
      <c r="P709" s="18"/>
      <c r="Q709" s="15"/>
      <c r="R709" s="15"/>
      <c r="S709" s="15"/>
      <c r="T709" s="18"/>
      <c r="U709" s="18"/>
      <c r="V709" s="18"/>
      <c r="W709" s="18"/>
      <c r="X709" s="15"/>
      <c r="Y709" s="14" t="s">
        <v>23677</v>
      </c>
      <c r="Z709" s="14"/>
      <c r="AA709" s="49" t="s">
        <v>3809</v>
      </c>
    </row>
    <row r="710" spans="1:27" s="21" customFormat="1" ht="12">
      <c r="A710" s="14">
        <v>713</v>
      </c>
      <c r="B710" s="14" t="s">
        <v>23622</v>
      </c>
      <c r="C710" s="14" t="s">
        <v>17712</v>
      </c>
      <c r="D710" s="15" t="s">
        <v>2688</v>
      </c>
      <c r="E710" s="15" t="s">
        <v>2688</v>
      </c>
      <c r="F710" s="15" t="s">
        <v>5839</v>
      </c>
      <c r="G710" s="44"/>
      <c r="H710" s="15"/>
      <c r="I710" s="16" t="s">
        <v>2681</v>
      </c>
      <c r="J710" s="16" t="s">
        <v>3809</v>
      </c>
      <c r="K710" s="15" t="s">
        <v>431</v>
      </c>
      <c r="L710" s="15"/>
      <c r="M710" s="18"/>
      <c r="N710" s="18"/>
      <c r="O710" s="18"/>
      <c r="P710" s="18"/>
      <c r="Q710" s="15"/>
      <c r="R710" s="15"/>
      <c r="S710" s="15"/>
      <c r="T710" s="18"/>
      <c r="U710" s="18"/>
      <c r="V710" s="18"/>
      <c r="W710" s="18"/>
      <c r="X710" s="15"/>
      <c r="Y710" s="14" t="s">
        <v>23673</v>
      </c>
      <c r="Z710" s="14"/>
      <c r="AA710" s="49" t="s">
        <v>3809</v>
      </c>
    </row>
    <row r="711" spans="1:27" s="21" customFormat="1" ht="12">
      <c r="A711" s="14">
        <v>714</v>
      </c>
      <c r="B711" s="14" t="s">
        <v>23622</v>
      </c>
      <c r="C711" s="14" t="s">
        <v>17712</v>
      </c>
      <c r="D711" s="15" t="s">
        <v>2689</v>
      </c>
      <c r="E711" s="15" t="s">
        <v>2689</v>
      </c>
      <c r="F711" s="15" t="s">
        <v>5839</v>
      </c>
      <c r="G711" s="44"/>
      <c r="H711" s="15"/>
      <c r="I711" s="16" t="s">
        <v>1091</v>
      </c>
      <c r="J711" s="16" t="s">
        <v>3809</v>
      </c>
      <c r="K711" s="15" t="s">
        <v>2690</v>
      </c>
      <c r="L711" s="15"/>
      <c r="M711" s="18"/>
      <c r="N711" s="18"/>
      <c r="O711" s="18"/>
      <c r="P711" s="18"/>
      <c r="Q711" s="15"/>
      <c r="R711" s="15"/>
      <c r="S711" s="15"/>
      <c r="T711" s="18"/>
      <c r="U711" s="18"/>
      <c r="V711" s="18"/>
      <c r="W711" s="18"/>
      <c r="X711" s="15"/>
      <c r="Y711" s="14" t="s">
        <v>11292</v>
      </c>
      <c r="Z711" s="14"/>
      <c r="AA711" s="49" t="s">
        <v>3809</v>
      </c>
    </row>
    <row r="712" spans="1:27" s="21" customFormat="1" ht="12">
      <c r="A712" s="14">
        <v>715</v>
      </c>
      <c r="B712" s="14" t="s">
        <v>23622</v>
      </c>
      <c r="C712" s="14" t="s">
        <v>17712</v>
      </c>
      <c r="D712" s="15" t="s">
        <v>2691</v>
      </c>
      <c r="E712" s="15" t="s">
        <v>2691</v>
      </c>
      <c r="F712" s="15" t="s">
        <v>5839</v>
      </c>
      <c r="G712" s="44"/>
      <c r="H712" s="15"/>
      <c r="I712" s="16" t="s">
        <v>2692</v>
      </c>
      <c r="J712" s="16" t="s">
        <v>3809</v>
      </c>
      <c r="K712" s="15" t="s">
        <v>2693</v>
      </c>
      <c r="L712" s="15"/>
      <c r="M712" s="18"/>
      <c r="N712" s="18"/>
      <c r="O712" s="18"/>
      <c r="P712" s="18"/>
      <c r="Q712" s="15"/>
      <c r="R712" s="15"/>
      <c r="S712" s="15"/>
      <c r="T712" s="18"/>
      <c r="U712" s="18"/>
      <c r="V712" s="18"/>
      <c r="W712" s="18"/>
      <c r="X712" s="15"/>
      <c r="Y712" s="14" t="s">
        <v>23671</v>
      </c>
      <c r="Z712" s="14"/>
      <c r="AA712" s="49" t="s">
        <v>3809</v>
      </c>
    </row>
    <row r="713" spans="1:27" s="21" customFormat="1" ht="12">
      <c r="A713" s="14">
        <v>716</v>
      </c>
      <c r="B713" s="14" t="s">
        <v>23622</v>
      </c>
      <c r="C713" s="14" t="s">
        <v>17712</v>
      </c>
      <c r="D713" s="15" t="s">
        <v>2694</v>
      </c>
      <c r="E713" s="15" t="s">
        <v>2694</v>
      </c>
      <c r="F713" s="15" t="s">
        <v>5839</v>
      </c>
      <c r="G713" s="44"/>
      <c r="H713" s="15"/>
      <c r="I713" s="16" t="s">
        <v>2695</v>
      </c>
      <c r="J713" s="16" t="s">
        <v>3809</v>
      </c>
      <c r="K713" s="15" t="s">
        <v>1083</v>
      </c>
      <c r="L713" s="15"/>
      <c r="M713" s="18"/>
      <c r="N713" s="18"/>
      <c r="O713" s="18"/>
      <c r="P713" s="18"/>
      <c r="Q713" s="15"/>
      <c r="R713" s="15"/>
      <c r="S713" s="15"/>
      <c r="T713" s="18"/>
      <c r="U713" s="18"/>
      <c r="V713" s="18"/>
      <c r="W713" s="18"/>
      <c r="X713" s="15"/>
      <c r="Y713" s="14" t="s">
        <v>11292</v>
      </c>
      <c r="Z713" s="14"/>
      <c r="AA713" s="49" t="s">
        <v>3809</v>
      </c>
    </row>
    <row r="714" spans="1:27" s="21" customFormat="1" ht="12">
      <c r="A714" s="14">
        <v>717</v>
      </c>
      <c r="B714" s="14" t="s">
        <v>23622</v>
      </c>
      <c r="C714" s="14" t="s">
        <v>17712</v>
      </c>
      <c r="D714" s="15" t="s">
        <v>2696</v>
      </c>
      <c r="E714" s="15" t="s">
        <v>2696</v>
      </c>
      <c r="F714" s="15" t="s">
        <v>5839</v>
      </c>
      <c r="G714" s="44"/>
      <c r="H714" s="15"/>
      <c r="I714" s="16" t="s">
        <v>2697</v>
      </c>
      <c r="J714" s="16" t="s">
        <v>3809</v>
      </c>
      <c r="K714" s="15" t="s">
        <v>193</v>
      </c>
      <c r="L714" s="15"/>
      <c r="M714" s="18"/>
      <c r="N714" s="18"/>
      <c r="O714" s="18"/>
      <c r="P714" s="18"/>
      <c r="Q714" s="15"/>
      <c r="R714" s="15"/>
      <c r="S714" s="15"/>
      <c r="T714" s="18"/>
      <c r="U714" s="18"/>
      <c r="V714" s="18"/>
      <c r="W714" s="18"/>
      <c r="X714" s="15"/>
      <c r="Y714" s="14" t="s">
        <v>23667</v>
      </c>
      <c r="Z714" s="14"/>
      <c r="AA714" s="49" t="s">
        <v>3809</v>
      </c>
    </row>
    <row r="715" spans="1:27" s="21" customFormat="1" ht="12">
      <c r="A715" s="14">
        <v>718</v>
      </c>
      <c r="B715" s="14" t="s">
        <v>23622</v>
      </c>
      <c r="C715" s="14" t="s">
        <v>17712</v>
      </c>
      <c r="D715" s="15" t="s">
        <v>2698</v>
      </c>
      <c r="E715" s="15" t="s">
        <v>2698</v>
      </c>
      <c r="F715" s="15" t="s">
        <v>5839</v>
      </c>
      <c r="G715" s="44"/>
      <c r="H715" s="15"/>
      <c r="I715" s="16" t="s">
        <v>1091</v>
      </c>
      <c r="J715" s="16" t="s">
        <v>3809</v>
      </c>
      <c r="K715" s="15" t="s">
        <v>2699</v>
      </c>
      <c r="L715" s="15"/>
      <c r="M715" s="18"/>
      <c r="N715" s="18"/>
      <c r="O715" s="18"/>
      <c r="P715" s="18"/>
      <c r="Q715" s="15"/>
      <c r="R715" s="15"/>
      <c r="S715" s="15"/>
      <c r="T715" s="18"/>
      <c r="U715" s="18"/>
      <c r="V715" s="18"/>
      <c r="W715" s="18"/>
      <c r="X715" s="15"/>
      <c r="Y715" s="14" t="s">
        <v>11292</v>
      </c>
      <c r="Z715" s="14"/>
      <c r="AA715" s="49" t="s">
        <v>3809</v>
      </c>
    </row>
    <row r="716" spans="1:27" s="21" customFormat="1" ht="12">
      <c r="A716" s="14">
        <v>719</v>
      </c>
      <c r="B716" s="14" t="s">
        <v>23622</v>
      </c>
      <c r="C716" s="14" t="s">
        <v>17712</v>
      </c>
      <c r="D716" s="15" t="s">
        <v>2700</v>
      </c>
      <c r="E716" s="15" t="s">
        <v>2700</v>
      </c>
      <c r="F716" s="15" t="s">
        <v>5839</v>
      </c>
      <c r="G716" s="44" t="s">
        <v>2701</v>
      </c>
      <c r="H716" s="15"/>
      <c r="I716" s="16" t="s">
        <v>2702</v>
      </c>
      <c r="J716" s="16" t="s">
        <v>3809</v>
      </c>
      <c r="K716" s="15" t="s">
        <v>2668</v>
      </c>
      <c r="L716" s="15"/>
      <c r="M716" s="18"/>
      <c r="N716" s="18"/>
      <c r="O716" s="18"/>
      <c r="P716" s="18"/>
      <c r="Q716" s="15"/>
      <c r="R716" s="15"/>
      <c r="S716" s="15"/>
      <c r="T716" s="18"/>
      <c r="U716" s="18"/>
      <c r="V716" s="18"/>
      <c r="W716" s="18"/>
      <c r="X716" s="15"/>
      <c r="Y716" s="14" t="s">
        <v>11292</v>
      </c>
      <c r="Z716" s="14"/>
      <c r="AA716" s="49" t="s">
        <v>3809</v>
      </c>
    </row>
    <row r="717" spans="1:27" s="21" customFormat="1" ht="12">
      <c r="A717" s="14">
        <v>720</v>
      </c>
      <c r="B717" s="14" t="s">
        <v>23622</v>
      </c>
      <c r="C717" s="14" t="s">
        <v>17712</v>
      </c>
      <c r="D717" s="15" t="s">
        <v>19867</v>
      </c>
      <c r="E717" s="15" t="s">
        <v>19867</v>
      </c>
      <c r="F717" s="15" t="s">
        <v>5839</v>
      </c>
      <c r="G717" s="44" t="s">
        <v>2704</v>
      </c>
      <c r="H717" s="15"/>
      <c r="I717" s="16" t="s">
        <v>2705</v>
      </c>
      <c r="J717" s="16" t="s">
        <v>3809</v>
      </c>
      <c r="K717" s="15" t="s">
        <v>2706</v>
      </c>
      <c r="L717" s="15"/>
      <c r="M717" s="18"/>
      <c r="N717" s="18"/>
      <c r="O717" s="18"/>
      <c r="P717" s="18"/>
      <c r="Q717" s="15"/>
      <c r="R717" s="15"/>
      <c r="S717" s="15"/>
      <c r="T717" s="18"/>
      <c r="U717" s="18"/>
      <c r="V717" s="18"/>
      <c r="W717" s="18"/>
      <c r="X717" s="15"/>
      <c r="Y717" s="14" t="s">
        <v>11292</v>
      </c>
      <c r="Z717" s="14"/>
      <c r="AA717" s="49" t="s">
        <v>3809</v>
      </c>
    </row>
    <row r="718" spans="1:27" s="21" customFormat="1" ht="12">
      <c r="A718" s="14">
        <v>721</v>
      </c>
      <c r="B718" s="14" t="s">
        <v>23622</v>
      </c>
      <c r="C718" s="14" t="s">
        <v>17712</v>
      </c>
      <c r="D718" s="15" t="s">
        <v>2707</v>
      </c>
      <c r="E718" s="15" t="s">
        <v>2707</v>
      </c>
      <c r="F718" s="15" t="s">
        <v>5839</v>
      </c>
      <c r="G718" s="44"/>
      <c r="H718" s="15"/>
      <c r="I718" s="16" t="s">
        <v>2708</v>
      </c>
      <c r="J718" s="16" t="s">
        <v>3809</v>
      </c>
      <c r="K718" s="15" t="s">
        <v>2709</v>
      </c>
      <c r="L718" s="15"/>
      <c r="M718" s="18"/>
      <c r="N718" s="18"/>
      <c r="O718" s="18"/>
      <c r="P718" s="18"/>
      <c r="Q718" s="15"/>
      <c r="R718" s="15"/>
      <c r="S718" s="15"/>
      <c r="T718" s="18"/>
      <c r="U718" s="18"/>
      <c r="V718" s="18"/>
      <c r="W718" s="18"/>
      <c r="X718" s="15"/>
      <c r="Y718" s="14" t="s">
        <v>11292</v>
      </c>
      <c r="Z718" s="14"/>
      <c r="AA718" s="49" t="s">
        <v>3809</v>
      </c>
    </row>
    <row r="719" spans="1:27" s="21" customFormat="1" ht="24">
      <c r="A719" s="14">
        <v>722</v>
      </c>
      <c r="B719" s="14" t="s">
        <v>23622</v>
      </c>
      <c r="C719" s="14" t="s">
        <v>17712</v>
      </c>
      <c r="D719" s="15" t="s">
        <v>2710</v>
      </c>
      <c r="E719" s="15" t="s">
        <v>2710</v>
      </c>
      <c r="F719" s="15" t="s">
        <v>5839</v>
      </c>
      <c r="G719" s="44" t="s">
        <v>2711</v>
      </c>
      <c r="H719" s="15"/>
      <c r="I719" s="16" t="s">
        <v>2712</v>
      </c>
      <c r="J719" s="16" t="s">
        <v>3809</v>
      </c>
      <c r="K719" s="15" t="s">
        <v>1223</v>
      </c>
      <c r="L719" s="15"/>
      <c r="M719" s="18"/>
      <c r="N719" s="18"/>
      <c r="O719" s="18"/>
      <c r="P719" s="18"/>
      <c r="Q719" s="15"/>
      <c r="R719" s="15"/>
      <c r="S719" s="15"/>
      <c r="T719" s="18"/>
      <c r="U719" s="18"/>
      <c r="V719" s="18"/>
      <c r="W719" s="18"/>
      <c r="X719" s="15"/>
      <c r="Y719" s="14" t="s">
        <v>23659</v>
      </c>
      <c r="Z719" s="14"/>
      <c r="AA719" s="49" t="s">
        <v>3809</v>
      </c>
    </row>
    <row r="720" spans="1:27" s="21" customFormat="1" ht="24">
      <c r="A720" s="14">
        <v>723</v>
      </c>
      <c r="B720" s="14" t="s">
        <v>23622</v>
      </c>
      <c r="C720" s="14" t="s">
        <v>17712</v>
      </c>
      <c r="D720" s="15" t="s">
        <v>2713</v>
      </c>
      <c r="E720" s="15" t="s">
        <v>2713</v>
      </c>
      <c r="F720" s="15" t="s">
        <v>5839</v>
      </c>
      <c r="G720" s="44" t="s">
        <v>2714</v>
      </c>
      <c r="H720" s="15"/>
      <c r="I720" s="16" t="s">
        <v>2715</v>
      </c>
      <c r="J720" s="16" t="s">
        <v>3809</v>
      </c>
      <c r="K720" s="15" t="s">
        <v>2716</v>
      </c>
      <c r="L720" s="15"/>
      <c r="M720" s="18"/>
      <c r="N720" s="18"/>
      <c r="O720" s="18"/>
      <c r="P720" s="18"/>
      <c r="Q720" s="15"/>
      <c r="R720" s="15"/>
      <c r="S720" s="15"/>
      <c r="T720" s="18"/>
      <c r="U720" s="18"/>
      <c r="V720" s="18"/>
      <c r="W720" s="18"/>
      <c r="X720" s="15"/>
      <c r="Y720" s="14" t="s">
        <v>23686</v>
      </c>
      <c r="Z720" s="14"/>
      <c r="AA720" s="49" t="s">
        <v>3809</v>
      </c>
    </row>
    <row r="721" spans="1:27" s="21" customFormat="1" ht="24">
      <c r="A721" s="14">
        <v>724</v>
      </c>
      <c r="B721" s="14" t="s">
        <v>23622</v>
      </c>
      <c r="C721" s="14" t="s">
        <v>17712</v>
      </c>
      <c r="D721" s="15" t="s">
        <v>2717</v>
      </c>
      <c r="E721" s="15" t="s">
        <v>2717</v>
      </c>
      <c r="F721" s="15" t="s">
        <v>5839</v>
      </c>
      <c r="G721" s="44"/>
      <c r="H721" s="15"/>
      <c r="I721" s="16" t="s">
        <v>2718</v>
      </c>
      <c r="J721" s="16" t="s">
        <v>3809</v>
      </c>
      <c r="K721" s="15" t="s">
        <v>2684</v>
      </c>
      <c r="L721" s="15"/>
      <c r="M721" s="18"/>
      <c r="N721" s="18"/>
      <c r="O721" s="18"/>
      <c r="P721" s="18"/>
      <c r="Q721" s="15"/>
      <c r="R721" s="15"/>
      <c r="S721" s="15"/>
      <c r="T721" s="18"/>
      <c r="U721" s="18"/>
      <c r="V721" s="18"/>
      <c r="W721" s="18"/>
      <c r="X721" s="15"/>
      <c r="Y721" s="14" t="s">
        <v>23669</v>
      </c>
      <c r="Z721" s="14"/>
      <c r="AA721" s="49" t="s">
        <v>3809</v>
      </c>
    </row>
    <row r="722" spans="1:27" s="21" customFormat="1" ht="24">
      <c r="A722" s="14">
        <v>725</v>
      </c>
      <c r="B722" s="14" t="s">
        <v>23622</v>
      </c>
      <c r="C722" s="14" t="s">
        <v>17712</v>
      </c>
      <c r="D722" s="15" t="s">
        <v>2719</v>
      </c>
      <c r="E722" s="15" t="s">
        <v>2719</v>
      </c>
      <c r="F722" s="15" t="s">
        <v>5839</v>
      </c>
      <c r="G722" s="44" t="s">
        <v>2720</v>
      </c>
      <c r="H722" s="15"/>
      <c r="I722" s="16" t="s">
        <v>2721</v>
      </c>
      <c r="J722" s="16" t="s">
        <v>3809</v>
      </c>
      <c r="K722" s="15" t="s">
        <v>2722</v>
      </c>
      <c r="L722" s="15"/>
      <c r="M722" s="18"/>
      <c r="N722" s="18"/>
      <c r="O722" s="18"/>
      <c r="P722" s="18"/>
      <c r="Q722" s="15"/>
      <c r="R722" s="15"/>
      <c r="S722" s="15"/>
      <c r="T722" s="18"/>
      <c r="U722" s="18"/>
      <c r="V722" s="18"/>
      <c r="W722" s="18"/>
      <c r="X722" s="15"/>
      <c r="Y722" s="14" t="s">
        <v>23669</v>
      </c>
      <c r="Z722" s="14"/>
      <c r="AA722" s="49" t="s">
        <v>3809</v>
      </c>
    </row>
    <row r="723" spans="1:27" s="21" customFormat="1" ht="12">
      <c r="A723" s="14">
        <v>726</v>
      </c>
      <c r="B723" s="14" t="s">
        <v>23622</v>
      </c>
      <c r="C723" s="14" t="s">
        <v>17712</v>
      </c>
      <c r="D723" s="15" t="s">
        <v>2723</v>
      </c>
      <c r="E723" s="15" t="s">
        <v>2723</v>
      </c>
      <c r="F723" s="15" t="s">
        <v>5839</v>
      </c>
      <c r="G723" s="44" t="s">
        <v>2724</v>
      </c>
      <c r="H723" s="15"/>
      <c r="I723" s="16" t="s">
        <v>2725</v>
      </c>
      <c r="J723" s="16" t="s">
        <v>3809</v>
      </c>
      <c r="K723" s="15" t="s">
        <v>2651</v>
      </c>
      <c r="L723" s="15"/>
      <c r="M723" s="18"/>
      <c r="N723" s="18"/>
      <c r="O723" s="18"/>
      <c r="P723" s="18"/>
      <c r="Q723" s="15"/>
      <c r="R723" s="15"/>
      <c r="S723" s="15"/>
      <c r="T723" s="18"/>
      <c r="U723" s="18"/>
      <c r="V723" s="18"/>
      <c r="W723" s="18"/>
      <c r="X723" s="15"/>
      <c r="Y723" s="14" t="s">
        <v>23664</v>
      </c>
      <c r="Z723" s="14"/>
      <c r="AA723" s="49" t="s">
        <v>3809</v>
      </c>
    </row>
    <row r="724" spans="1:27" s="21" customFormat="1" ht="12">
      <c r="A724" s="14">
        <v>727</v>
      </c>
      <c r="B724" s="14" t="s">
        <v>23622</v>
      </c>
      <c r="C724" s="14" t="s">
        <v>17712</v>
      </c>
      <c r="D724" s="15" t="s">
        <v>2723</v>
      </c>
      <c r="E724" s="15" t="s">
        <v>2723</v>
      </c>
      <c r="F724" s="15" t="s">
        <v>5839</v>
      </c>
      <c r="G724" s="44" t="s">
        <v>2724</v>
      </c>
      <c r="H724" s="15"/>
      <c r="I724" s="16" t="s">
        <v>2725</v>
      </c>
      <c r="J724" s="16" t="s">
        <v>3809</v>
      </c>
      <c r="K724" s="15" t="s">
        <v>2651</v>
      </c>
      <c r="L724" s="15"/>
      <c r="M724" s="18"/>
      <c r="N724" s="18"/>
      <c r="O724" s="18"/>
      <c r="P724" s="18"/>
      <c r="Q724" s="15"/>
      <c r="R724" s="15"/>
      <c r="S724" s="15"/>
      <c r="T724" s="18"/>
      <c r="U724" s="18"/>
      <c r="V724" s="18"/>
      <c r="W724" s="18"/>
      <c r="X724" s="15"/>
      <c r="Y724" s="14" t="s">
        <v>23664</v>
      </c>
      <c r="Z724" s="14"/>
      <c r="AA724" s="49" t="s">
        <v>3809</v>
      </c>
    </row>
    <row r="725" spans="1:27" s="21" customFormat="1" ht="24">
      <c r="A725" s="14">
        <v>728</v>
      </c>
      <c r="B725" s="14" t="s">
        <v>23622</v>
      </c>
      <c r="C725" s="14" t="s">
        <v>17712</v>
      </c>
      <c r="D725" s="15" t="s">
        <v>2726</v>
      </c>
      <c r="E725" s="15" t="s">
        <v>2726</v>
      </c>
      <c r="F725" s="15" t="s">
        <v>5839</v>
      </c>
      <c r="G725" s="44" t="s">
        <v>2727</v>
      </c>
      <c r="H725" s="15"/>
      <c r="I725" s="16" t="s">
        <v>2728</v>
      </c>
      <c r="J725" s="16" t="s">
        <v>3809</v>
      </c>
      <c r="K725" s="15" t="s">
        <v>2651</v>
      </c>
      <c r="L725" s="15"/>
      <c r="M725" s="18"/>
      <c r="N725" s="18"/>
      <c r="O725" s="18"/>
      <c r="P725" s="18"/>
      <c r="Q725" s="15"/>
      <c r="R725" s="15"/>
      <c r="S725" s="15"/>
      <c r="T725" s="18"/>
      <c r="U725" s="18"/>
      <c r="V725" s="18"/>
      <c r="W725" s="18"/>
      <c r="X725" s="15"/>
      <c r="Y725" s="14" t="s">
        <v>23664</v>
      </c>
      <c r="Z725" s="14"/>
      <c r="AA725" s="49" t="s">
        <v>3809</v>
      </c>
    </row>
    <row r="726" spans="1:27" s="21" customFormat="1" ht="12">
      <c r="A726" s="14">
        <v>729</v>
      </c>
      <c r="B726" s="14" t="s">
        <v>23622</v>
      </c>
      <c r="C726" s="14" t="s">
        <v>17712</v>
      </c>
      <c r="D726" s="15" t="s">
        <v>2729</v>
      </c>
      <c r="E726" s="15" t="s">
        <v>2729</v>
      </c>
      <c r="F726" s="15" t="s">
        <v>5839</v>
      </c>
      <c r="G726" s="44" t="s">
        <v>2730</v>
      </c>
      <c r="H726" s="15"/>
      <c r="I726" s="16" t="s">
        <v>2731</v>
      </c>
      <c r="J726" s="16" t="s">
        <v>3809</v>
      </c>
      <c r="K726" s="15" t="s">
        <v>2651</v>
      </c>
      <c r="L726" s="15"/>
      <c r="M726" s="18"/>
      <c r="N726" s="18"/>
      <c r="O726" s="18"/>
      <c r="P726" s="18"/>
      <c r="Q726" s="15"/>
      <c r="R726" s="15"/>
      <c r="S726" s="15"/>
      <c r="T726" s="18"/>
      <c r="U726" s="18"/>
      <c r="V726" s="18"/>
      <c r="W726" s="18"/>
      <c r="X726" s="15"/>
      <c r="Y726" s="14" t="s">
        <v>23676</v>
      </c>
      <c r="Z726" s="14"/>
      <c r="AA726" s="49" t="s">
        <v>3809</v>
      </c>
    </row>
    <row r="727" spans="1:27" s="21" customFormat="1" ht="12">
      <c r="A727" s="14">
        <v>730</v>
      </c>
      <c r="B727" s="14" t="s">
        <v>23622</v>
      </c>
      <c r="C727" s="14" t="s">
        <v>17712</v>
      </c>
      <c r="D727" s="15" t="s">
        <v>2732</v>
      </c>
      <c r="E727" s="15" t="s">
        <v>2732</v>
      </c>
      <c r="F727" s="15" t="s">
        <v>5839</v>
      </c>
      <c r="G727" s="44" t="s">
        <v>2733</v>
      </c>
      <c r="H727" s="15"/>
      <c r="I727" s="16" t="s">
        <v>2734</v>
      </c>
      <c r="J727" s="16" t="s">
        <v>3809</v>
      </c>
      <c r="K727" s="15" t="s">
        <v>2735</v>
      </c>
      <c r="L727" s="15"/>
      <c r="M727" s="18"/>
      <c r="N727" s="18"/>
      <c r="O727" s="18"/>
      <c r="P727" s="18"/>
      <c r="Q727" s="15"/>
      <c r="R727" s="15"/>
      <c r="S727" s="15"/>
      <c r="T727" s="18"/>
      <c r="U727" s="18"/>
      <c r="V727" s="18"/>
      <c r="W727" s="18"/>
      <c r="X727" s="15"/>
      <c r="Y727" s="14" t="s">
        <v>23681</v>
      </c>
      <c r="Z727" s="14"/>
      <c r="AA727" s="49" t="s">
        <v>3809</v>
      </c>
    </row>
    <row r="728" spans="1:27" s="21" customFormat="1" ht="12">
      <c r="A728" s="14">
        <v>731</v>
      </c>
      <c r="B728" s="14" t="s">
        <v>23622</v>
      </c>
      <c r="C728" s="14" t="s">
        <v>17712</v>
      </c>
      <c r="D728" s="15" t="s">
        <v>2736</v>
      </c>
      <c r="E728" s="15" t="s">
        <v>2736</v>
      </c>
      <c r="F728" s="15" t="s">
        <v>5839</v>
      </c>
      <c r="G728" s="44" t="s">
        <v>2737</v>
      </c>
      <c r="H728" s="15"/>
      <c r="I728" s="16" t="s">
        <v>2738</v>
      </c>
      <c r="J728" s="16" t="s">
        <v>3809</v>
      </c>
      <c r="K728" s="15" t="s">
        <v>2739</v>
      </c>
      <c r="L728" s="15"/>
      <c r="M728" s="18"/>
      <c r="N728" s="18"/>
      <c r="O728" s="18"/>
      <c r="P728" s="18"/>
      <c r="Q728" s="15"/>
      <c r="R728" s="15"/>
      <c r="S728" s="15"/>
      <c r="T728" s="18"/>
      <c r="U728" s="18"/>
      <c r="V728" s="18"/>
      <c r="W728" s="18"/>
      <c r="X728" s="15"/>
      <c r="Y728" s="14" t="s">
        <v>23685</v>
      </c>
      <c r="Z728" s="14"/>
      <c r="AA728" s="49" t="s">
        <v>3809</v>
      </c>
    </row>
    <row r="729" spans="1:27" s="21" customFormat="1" ht="12">
      <c r="A729" s="14">
        <v>732</v>
      </c>
      <c r="B729" s="14" t="s">
        <v>23622</v>
      </c>
      <c r="C729" s="14" t="s">
        <v>17712</v>
      </c>
      <c r="D729" s="15" t="s">
        <v>2740</v>
      </c>
      <c r="E729" s="15" t="s">
        <v>2740</v>
      </c>
      <c r="F729" s="15" t="s">
        <v>5839</v>
      </c>
      <c r="G729" s="44" t="s">
        <v>2741</v>
      </c>
      <c r="H729" s="15"/>
      <c r="I729" s="16" t="s">
        <v>2742</v>
      </c>
      <c r="J729" s="16" t="s">
        <v>3809</v>
      </c>
      <c r="K729" s="15" t="s">
        <v>2662</v>
      </c>
      <c r="L729" s="15"/>
      <c r="M729" s="18"/>
      <c r="N729" s="18"/>
      <c r="O729" s="18"/>
      <c r="P729" s="18"/>
      <c r="Q729" s="15"/>
      <c r="R729" s="15"/>
      <c r="S729" s="15"/>
      <c r="T729" s="18"/>
      <c r="U729" s="18"/>
      <c r="V729" s="18"/>
      <c r="W729" s="18"/>
      <c r="X729" s="15"/>
      <c r="Y729" s="14" t="s">
        <v>23685</v>
      </c>
      <c r="Z729" s="14"/>
      <c r="AA729" s="49" t="s">
        <v>3809</v>
      </c>
    </row>
    <row r="730" spans="1:27" s="21" customFormat="1" ht="12">
      <c r="A730" s="14">
        <v>733</v>
      </c>
      <c r="B730" s="14" t="s">
        <v>23622</v>
      </c>
      <c r="C730" s="14" t="s">
        <v>17712</v>
      </c>
      <c r="D730" s="15" t="s">
        <v>2743</v>
      </c>
      <c r="E730" s="15" t="s">
        <v>2743</v>
      </c>
      <c r="F730" s="15" t="s">
        <v>5839</v>
      </c>
      <c r="G730" s="44" t="s">
        <v>2506</v>
      </c>
      <c r="H730" s="15"/>
      <c r="I730" s="16" t="s">
        <v>2744</v>
      </c>
      <c r="J730" s="16" t="s">
        <v>3809</v>
      </c>
      <c r="K730" s="15" t="s">
        <v>2651</v>
      </c>
      <c r="L730" s="15"/>
      <c r="M730" s="18"/>
      <c r="N730" s="18"/>
      <c r="O730" s="18"/>
      <c r="P730" s="18"/>
      <c r="Q730" s="15"/>
      <c r="R730" s="15"/>
      <c r="S730" s="15"/>
      <c r="T730" s="18"/>
      <c r="U730" s="18"/>
      <c r="V730" s="18"/>
      <c r="W730" s="18"/>
      <c r="X730" s="15"/>
      <c r="Y730" s="14" t="s">
        <v>23671</v>
      </c>
      <c r="Z730" s="14"/>
      <c r="AA730" s="49" t="s">
        <v>3809</v>
      </c>
    </row>
    <row r="731" spans="1:27" s="21" customFormat="1" ht="12">
      <c r="A731" s="14">
        <v>734</v>
      </c>
      <c r="B731" s="14" t="s">
        <v>23622</v>
      </c>
      <c r="C731" s="14" t="s">
        <v>17712</v>
      </c>
      <c r="D731" s="15" t="s">
        <v>2736</v>
      </c>
      <c r="E731" s="15" t="s">
        <v>2736</v>
      </c>
      <c r="F731" s="15" t="s">
        <v>5839</v>
      </c>
      <c r="G731" s="44" t="s">
        <v>2737</v>
      </c>
      <c r="H731" s="15"/>
      <c r="I731" s="16" t="s">
        <v>2745</v>
      </c>
      <c r="J731" s="16" t="s">
        <v>3809</v>
      </c>
      <c r="K731" s="15" t="s">
        <v>431</v>
      </c>
      <c r="L731" s="15"/>
      <c r="M731" s="18"/>
      <c r="N731" s="18"/>
      <c r="O731" s="18"/>
      <c r="P731" s="18"/>
      <c r="Q731" s="15"/>
      <c r="R731" s="15"/>
      <c r="S731" s="15"/>
      <c r="T731" s="18"/>
      <c r="U731" s="18"/>
      <c r="V731" s="18"/>
      <c r="W731" s="18"/>
      <c r="X731" s="15"/>
      <c r="Y731" s="14" t="s">
        <v>23685</v>
      </c>
      <c r="Z731" s="14"/>
      <c r="AA731" s="49" t="s">
        <v>3809</v>
      </c>
    </row>
    <row r="732" spans="1:27" s="21" customFormat="1" ht="24">
      <c r="A732" s="14">
        <v>735</v>
      </c>
      <c r="B732" s="14" t="s">
        <v>23622</v>
      </c>
      <c r="C732" s="14" t="s">
        <v>17712</v>
      </c>
      <c r="D732" s="15" t="s">
        <v>2746</v>
      </c>
      <c r="E732" s="15" t="s">
        <v>2746</v>
      </c>
      <c r="F732" s="15" t="s">
        <v>5839</v>
      </c>
      <c r="G732" s="44" t="s">
        <v>2747</v>
      </c>
      <c r="H732" s="15"/>
      <c r="I732" s="16" t="s">
        <v>2748</v>
      </c>
      <c r="J732" s="16" t="s">
        <v>3809</v>
      </c>
      <c r="K732" s="15" t="s">
        <v>431</v>
      </c>
      <c r="L732" s="15"/>
      <c r="M732" s="18"/>
      <c r="N732" s="18"/>
      <c r="O732" s="18"/>
      <c r="P732" s="18"/>
      <c r="Q732" s="15"/>
      <c r="R732" s="15"/>
      <c r="S732" s="15"/>
      <c r="T732" s="18"/>
      <c r="U732" s="18"/>
      <c r="V732" s="18"/>
      <c r="W732" s="18"/>
      <c r="X732" s="15"/>
      <c r="Y732" s="14" t="s">
        <v>11292</v>
      </c>
      <c r="Z732" s="14"/>
      <c r="AA732" s="49" t="s">
        <v>3809</v>
      </c>
    </row>
    <row r="733" spans="1:27" s="21" customFormat="1" ht="24">
      <c r="A733" s="14">
        <v>736</v>
      </c>
      <c r="B733" s="14" t="s">
        <v>23622</v>
      </c>
      <c r="C733" s="14" t="s">
        <v>17712</v>
      </c>
      <c r="D733" s="15" t="s">
        <v>2749</v>
      </c>
      <c r="E733" s="15" t="s">
        <v>2749</v>
      </c>
      <c r="F733" s="15" t="s">
        <v>5839</v>
      </c>
      <c r="G733" s="44" t="s">
        <v>2750</v>
      </c>
      <c r="H733" s="15"/>
      <c r="I733" s="16" t="s">
        <v>2751</v>
      </c>
      <c r="J733" s="16" t="s">
        <v>3809</v>
      </c>
      <c r="K733" s="15" t="s">
        <v>2752</v>
      </c>
      <c r="L733" s="15"/>
      <c r="M733" s="18"/>
      <c r="N733" s="18"/>
      <c r="O733" s="18"/>
      <c r="P733" s="18"/>
      <c r="Q733" s="15"/>
      <c r="R733" s="15"/>
      <c r="S733" s="15"/>
      <c r="T733" s="18"/>
      <c r="U733" s="18"/>
      <c r="V733" s="18"/>
      <c r="W733" s="18"/>
      <c r="X733" s="15"/>
      <c r="Y733" s="14" t="s">
        <v>11292</v>
      </c>
      <c r="Z733" s="14"/>
      <c r="AA733" s="49" t="s">
        <v>3809</v>
      </c>
    </row>
    <row r="734" spans="1:27" s="21" customFormat="1" ht="12">
      <c r="A734" s="14">
        <v>737</v>
      </c>
      <c r="B734" s="14" t="s">
        <v>23622</v>
      </c>
      <c r="C734" s="14" t="s">
        <v>17712</v>
      </c>
      <c r="D734" s="15" t="s">
        <v>2753</v>
      </c>
      <c r="E734" s="15" t="s">
        <v>2753</v>
      </c>
      <c r="F734" s="15" t="s">
        <v>5839</v>
      </c>
      <c r="G734" s="44" t="s">
        <v>2754</v>
      </c>
      <c r="H734" s="15"/>
      <c r="I734" s="16" t="s">
        <v>2755</v>
      </c>
      <c r="J734" s="16" t="s">
        <v>3809</v>
      </c>
      <c r="K734" s="15" t="s">
        <v>2651</v>
      </c>
      <c r="L734" s="15"/>
      <c r="M734" s="18"/>
      <c r="N734" s="18"/>
      <c r="O734" s="18"/>
      <c r="P734" s="18"/>
      <c r="Q734" s="15"/>
      <c r="R734" s="15"/>
      <c r="S734" s="15"/>
      <c r="T734" s="18"/>
      <c r="U734" s="18"/>
      <c r="V734" s="18"/>
      <c r="W734" s="18"/>
      <c r="X734" s="15"/>
      <c r="Y734" s="14" t="s">
        <v>23669</v>
      </c>
      <c r="Z734" s="14"/>
      <c r="AA734" s="49" t="s">
        <v>3809</v>
      </c>
    </row>
    <row r="735" spans="1:27" s="21" customFormat="1" ht="12">
      <c r="A735" s="14">
        <v>738</v>
      </c>
      <c r="B735" s="14" t="s">
        <v>23622</v>
      </c>
      <c r="C735" s="14" t="s">
        <v>17712</v>
      </c>
      <c r="D735" s="15" t="s">
        <v>2481</v>
      </c>
      <c r="E735" s="15" t="s">
        <v>2481</v>
      </c>
      <c r="F735" s="15" t="s">
        <v>5839</v>
      </c>
      <c r="G735" s="44" t="s">
        <v>2756</v>
      </c>
      <c r="H735" s="15"/>
      <c r="I735" s="16" t="s">
        <v>2757</v>
      </c>
      <c r="J735" s="16" t="s">
        <v>3809</v>
      </c>
      <c r="K735" s="15" t="s">
        <v>2651</v>
      </c>
      <c r="L735" s="15"/>
      <c r="M735" s="18"/>
      <c r="N735" s="18"/>
      <c r="O735" s="18"/>
      <c r="P735" s="18"/>
      <c r="Q735" s="15"/>
      <c r="R735" s="15"/>
      <c r="S735" s="15"/>
      <c r="T735" s="18"/>
      <c r="U735" s="18"/>
      <c r="V735" s="18"/>
      <c r="W735" s="18"/>
      <c r="X735" s="15"/>
      <c r="Y735" s="14" t="s">
        <v>23671</v>
      </c>
      <c r="Z735" s="14"/>
      <c r="AA735" s="49" t="s">
        <v>3809</v>
      </c>
    </row>
    <row r="736" spans="1:27" s="21" customFormat="1" ht="24">
      <c r="A736" s="14">
        <v>739</v>
      </c>
      <c r="B736" s="14" t="s">
        <v>23622</v>
      </c>
      <c r="C736" s="14" t="s">
        <v>17712</v>
      </c>
      <c r="D736" s="15" t="s">
        <v>2758</v>
      </c>
      <c r="E736" s="15" t="s">
        <v>2758</v>
      </c>
      <c r="F736" s="15" t="s">
        <v>5839</v>
      </c>
      <c r="G736" s="44" t="s">
        <v>2759</v>
      </c>
      <c r="H736" s="15"/>
      <c r="I736" s="16" t="s">
        <v>2760</v>
      </c>
      <c r="J736" s="16" t="s">
        <v>3809</v>
      </c>
      <c r="K736" s="15" t="s">
        <v>2668</v>
      </c>
      <c r="L736" s="15"/>
      <c r="M736" s="18"/>
      <c r="N736" s="18"/>
      <c r="O736" s="18"/>
      <c r="P736" s="18"/>
      <c r="Q736" s="15"/>
      <c r="R736" s="15"/>
      <c r="S736" s="15"/>
      <c r="T736" s="18"/>
      <c r="U736" s="18"/>
      <c r="V736" s="18"/>
      <c r="W736" s="18"/>
      <c r="X736" s="15"/>
      <c r="Y736" s="14" t="s">
        <v>23664</v>
      </c>
      <c r="Z736" s="14"/>
      <c r="AA736" s="49" t="s">
        <v>3809</v>
      </c>
    </row>
    <row r="737" spans="1:27" s="21" customFormat="1" ht="24">
      <c r="A737" s="14">
        <v>740</v>
      </c>
      <c r="B737" s="14" t="s">
        <v>23622</v>
      </c>
      <c r="C737" s="14" t="s">
        <v>17712</v>
      </c>
      <c r="D737" s="15" t="s">
        <v>2761</v>
      </c>
      <c r="E737" s="15" t="s">
        <v>2761</v>
      </c>
      <c r="F737" s="15" t="s">
        <v>5839</v>
      </c>
      <c r="G737" s="44" t="s">
        <v>2762</v>
      </c>
      <c r="H737" s="15"/>
      <c r="I737" s="16" t="s">
        <v>2763</v>
      </c>
      <c r="J737" s="16" t="s">
        <v>3809</v>
      </c>
      <c r="K737" s="15" t="s">
        <v>2651</v>
      </c>
      <c r="L737" s="15"/>
      <c r="M737" s="18"/>
      <c r="N737" s="18"/>
      <c r="O737" s="18"/>
      <c r="P737" s="18"/>
      <c r="Q737" s="15"/>
      <c r="R737" s="15"/>
      <c r="S737" s="15"/>
      <c r="T737" s="18"/>
      <c r="U737" s="18"/>
      <c r="V737" s="18"/>
      <c r="W737" s="18"/>
      <c r="X737" s="15"/>
      <c r="Y737" s="14" t="s">
        <v>11292</v>
      </c>
      <c r="Z737" s="14"/>
      <c r="AA737" s="49" t="s">
        <v>3809</v>
      </c>
    </row>
    <row r="738" spans="1:27" s="21" customFormat="1" ht="24">
      <c r="A738" s="14">
        <v>741</v>
      </c>
      <c r="B738" s="14" t="s">
        <v>23622</v>
      </c>
      <c r="C738" s="14" t="s">
        <v>17712</v>
      </c>
      <c r="D738" s="15" t="s">
        <v>2764</v>
      </c>
      <c r="E738" s="15" t="s">
        <v>2764</v>
      </c>
      <c r="F738" s="15" t="s">
        <v>5839</v>
      </c>
      <c r="G738" s="44" t="s">
        <v>2765</v>
      </c>
      <c r="H738" s="15"/>
      <c r="I738" s="16" t="s">
        <v>2766</v>
      </c>
      <c r="J738" s="16" t="s">
        <v>3809</v>
      </c>
      <c r="K738" s="15" t="s">
        <v>2752</v>
      </c>
      <c r="L738" s="15"/>
      <c r="M738" s="18"/>
      <c r="N738" s="18"/>
      <c r="O738" s="18"/>
      <c r="P738" s="18"/>
      <c r="Q738" s="15"/>
      <c r="R738" s="15"/>
      <c r="S738" s="15"/>
      <c r="T738" s="18"/>
      <c r="U738" s="18"/>
      <c r="V738" s="18"/>
      <c r="W738" s="18"/>
      <c r="X738" s="15"/>
      <c r="Y738" s="14" t="s">
        <v>11292</v>
      </c>
      <c r="Z738" s="14"/>
      <c r="AA738" s="49" t="s">
        <v>3809</v>
      </c>
    </row>
    <row r="739" spans="1:27" s="21" customFormat="1" ht="24">
      <c r="A739" s="14">
        <v>742</v>
      </c>
      <c r="B739" s="14" t="s">
        <v>23622</v>
      </c>
      <c r="C739" s="14" t="s">
        <v>17712</v>
      </c>
      <c r="D739" s="15" t="s">
        <v>2767</v>
      </c>
      <c r="E739" s="15" t="s">
        <v>2767</v>
      </c>
      <c r="F739" s="15" t="s">
        <v>5839</v>
      </c>
      <c r="G739" s="44" t="s">
        <v>2768</v>
      </c>
      <c r="H739" s="15"/>
      <c r="I739" s="16" t="s">
        <v>2769</v>
      </c>
      <c r="J739" s="16" t="s">
        <v>3809</v>
      </c>
      <c r="K739" s="15" t="s">
        <v>2770</v>
      </c>
      <c r="L739" s="15"/>
      <c r="M739" s="18"/>
      <c r="N739" s="18"/>
      <c r="O739" s="18"/>
      <c r="P739" s="18"/>
      <c r="Q739" s="15"/>
      <c r="R739" s="15"/>
      <c r="S739" s="15"/>
      <c r="T739" s="18"/>
      <c r="U739" s="18"/>
      <c r="V739" s="18"/>
      <c r="W739" s="18"/>
      <c r="X739" s="15"/>
      <c r="Y739" s="14" t="s">
        <v>11292</v>
      </c>
      <c r="Z739" s="14"/>
      <c r="AA739" s="49" t="s">
        <v>3809</v>
      </c>
    </row>
    <row r="740" spans="1:27" s="21" customFormat="1" ht="12">
      <c r="A740" s="14">
        <v>743</v>
      </c>
      <c r="B740" s="14" t="s">
        <v>23622</v>
      </c>
      <c r="C740" s="14" t="s">
        <v>17712</v>
      </c>
      <c r="D740" s="15" t="s">
        <v>2771</v>
      </c>
      <c r="E740" s="15" t="s">
        <v>2771</v>
      </c>
      <c r="F740" s="15" t="s">
        <v>5839</v>
      </c>
      <c r="G740" s="44" t="s">
        <v>2772</v>
      </c>
      <c r="H740" s="15"/>
      <c r="I740" s="16" t="s">
        <v>2773</v>
      </c>
      <c r="J740" s="16" t="s">
        <v>3809</v>
      </c>
      <c r="K740" s="15" t="s">
        <v>431</v>
      </c>
      <c r="L740" s="15"/>
      <c r="M740" s="18"/>
      <c r="N740" s="18"/>
      <c r="O740" s="18"/>
      <c r="P740" s="18"/>
      <c r="Q740" s="15"/>
      <c r="R740" s="15"/>
      <c r="S740" s="15"/>
      <c r="T740" s="18"/>
      <c r="U740" s="18"/>
      <c r="V740" s="18"/>
      <c r="W740" s="18"/>
      <c r="X740" s="15"/>
      <c r="Y740" s="14" t="s">
        <v>23673</v>
      </c>
      <c r="Z740" s="14"/>
      <c r="AA740" s="49" t="s">
        <v>3809</v>
      </c>
    </row>
    <row r="741" spans="1:27" s="21" customFormat="1" ht="12">
      <c r="A741" s="14">
        <v>744</v>
      </c>
      <c r="B741" s="14" t="s">
        <v>23622</v>
      </c>
      <c r="C741" s="14" t="s">
        <v>17712</v>
      </c>
      <c r="D741" s="15" t="s">
        <v>2774</v>
      </c>
      <c r="E741" s="15" t="s">
        <v>2774</v>
      </c>
      <c r="F741" s="15" t="s">
        <v>5839</v>
      </c>
      <c r="G741" s="44" t="s">
        <v>2775</v>
      </c>
      <c r="H741" s="15"/>
      <c r="I741" s="16" t="s">
        <v>2776</v>
      </c>
      <c r="J741" s="16" t="s">
        <v>3809</v>
      </c>
      <c r="K741" s="15" t="s">
        <v>431</v>
      </c>
      <c r="L741" s="15"/>
      <c r="M741" s="18"/>
      <c r="N741" s="18"/>
      <c r="O741" s="18"/>
      <c r="P741" s="18"/>
      <c r="Q741" s="15"/>
      <c r="R741" s="15"/>
      <c r="S741" s="15"/>
      <c r="T741" s="18"/>
      <c r="U741" s="18"/>
      <c r="V741" s="18"/>
      <c r="W741" s="18"/>
      <c r="X741" s="15"/>
      <c r="Y741" s="14" t="s">
        <v>18441</v>
      </c>
      <c r="Z741" s="14"/>
      <c r="AA741" s="49" t="s">
        <v>3809</v>
      </c>
    </row>
    <row r="742" spans="1:27" s="21" customFormat="1" ht="24">
      <c r="A742" s="14">
        <v>745</v>
      </c>
      <c r="B742" s="14" t="s">
        <v>23622</v>
      </c>
      <c r="C742" s="14" t="s">
        <v>17712</v>
      </c>
      <c r="D742" s="15" t="s">
        <v>2777</v>
      </c>
      <c r="E742" s="15" t="s">
        <v>2777</v>
      </c>
      <c r="F742" s="15" t="s">
        <v>5839</v>
      </c>
      <c r="G742" s="44" t="s">
        <v>2778</v>
      </c>
      <c r="H742" s="15"/>
      <c r="I742" s="16" t="s">
        <v>2779</v>
      </c>
      <c r="J742" s="16" t="s">
        <v>3809</v>
      </c>
      <c r="K742" s="15" t="s">
        <v>2684</v>
      </c>
      <c r="L742" s="15"/>
      <c r="M742" s="18"/>
      <c r="N742" s="18"/>
      <c r="O742" s="18"/>
      <c r="P742" s="18"/>
      <c r="Q742" s="15"/>
      <c r="R742" s="15"/>
      <c r="S742" s="15"/>
      <c r="T742" s="18"/>
      <c r="U742" s="18"/>
      <c r="V742" s="18"/>
      <c r="W742" s="18"/>
      <c r="X742" s="15"/>
      <c r="Y742" s="14" t="s">
        <v>23674</v>
      </c>
      <c r="Z742" s="14"/>
      <c r="AA742" s="49" t="s">
        <v>3809</v>
      </c>
    </row>
    <row r="743" spans="1:27" s="21" customFormat="1" ht="12">
      <c r="A743" s="14">
        <v>746</v>
      </c>
      <c r="B743" s="14" t="s">
        <v>23622</v>
      </c>
      <c r="C743" s="14" t="s">
        <v>17712</v>
      </c>
      <c r="D743" s="15" t="s">
        <v>2780</v>
      </c>
      <c r="E743" s="15" t="s">
        <v>2780</v>
      </c>
      <c r="F743" s="15" t="s">
        <v>5839</v>
      </c>
      <c r="G743" s="44" t="s">
        <v>2781</v>
      </c>
      <c r="H743" s="15"/>
      <c r="I743" s="16" t="s">
        <v>2782</v>
      </c>
      <c r="J743" s="16" t="s">
        <v>3809</v>
      </c>
      <c r="K743" s="15" t="s">
        <v>2783</v>
      </c>
      <c r="L743" s="15"/>
      <c r="M743" s="18"/>
      <c r="N743" s="18"/>
      <c r="O743" s="18"/>
      <c r="P743" s="18"/>
      <c r="Q743" s="15"/>
      <c r="R743" s="15"/>
      <c r="S743" s="15"/>
      <c r="T743" s="18"/>
      <c r="U743" s="18"/>
      <c r="V743" s="18"/>
      <c r="W743" s="18"/>
      <c r="X743" s="15"/>
      <c r="Y743" s="14" t="s">
        <v>23672</v>
      </c>
      <c r="Z743" s="14"/>
      <c r="AA743" s="49" t="s">
        <v>3809</v>
      </c>
    </row>
    <row r="744" spans="1:27" s="21" customFormat="1" ht="24">
      <c r="A744" s="14">
        <v>747</v>
      </c>
      <c r="B744" s="14" t="s">
        <v>23622</v>
      </c>
      <c r="C744" s="14" t="s">
        <v>17712</v>
      </c>
      <c r="D744" s="15" t="s">
        <v>2784</v>
      </c>
      <c r="E744" s="15" t="s">
        <v>2784</v>
      </c>
      <c r="F744" s="15" t="s">
        <v>5839</v>
      </c>
      <c r="G744" s="44" t="s">
        <v>2785</v>
      </c>
      <c r="H744" s="15"/>
      <c r="I744" s="16" t="s">
        <v>2786</v>
      </c>
      <c r="J744" s="16" t="s">
        <v>3809</v>
      </c>
      <c r="K744" s="15" t="s">
        <v>2651</v>
      </c>
      <c r="L744" s="15"/>
      <c r="M744" s="18"/>
      <c r="N744" s="18"/>
      <c r="O744" s="18"/>
      <c r="P744" s="18"/>
      <c r="Q744" s="15"/>
      <c r="R744" s="15"/>
      <c r="S744" s="15"/>
      <c r="T744" s="18"/>
      <c r="U744" s="18"/>
      <c r="V744" s="18"/>
      <c r="W744" s="18"/>
      <c r="X744" s="15"/>
      <c r="Y744" s="14" t="s">
        <v>18750</v>
      </c>
      <c r="Z744" s="14"/>
      <c r="AA744" s="49" t="s">
        <v>3809</v>
      </c>
    </row>
    <row r="745" spans="1:27" s="21" customFormat="1" ht="24">
      <c r="A745" s="14">
        <v>748</v>
      </c>
      <c r="B745" s="14" t="s">
        <v>23622</v>
      </c>
      <c r="C745" s="14" t="s">
        <v>17712</v>
      </c>
      <c r="D745" s="15" t="s">
        <v>2787</v>
      </c>
      <c r="E745" s="15" t="s">
        <v>2787</v>
      </c>
      <c r="F745" s="15" t="s">
        <v>5839</v>
      </c>
      <c r="G745" s="44" t="s">
        <v>2382</v>
      </c>
      <c r="H745" s="15"/>
      <c r="I745" s="16" t="s">
        <v>2384</v>
      </c>
      <c r="J745" s="16" t="s">
        <v>3809</v>
      </c>
      <c r="K745" s="15" t="s">
        <v>2788</v>
      </c>
      <c r="L745" s="15"/>
      <c r="M745" s="18"/>
      <c r="N745" s="18"/>
      <c r="O745" s="18"/>
      <c r="P745" s="18"/>
      <c r="Q745" s="15"/>
      <c r="R745" s="15"/>
      <c r="S745" s="15"/>
      <c r="T745" s="18"/>
      <c r="U745" s="18"/>
      <c r="V745" s="18"/>
      <c r="W745" s="18"/>
      <c r="X745" s="15"/>
      <c r="Y745" s="14" t="s">
        <v>18750</v>
      </c>
      <c r="Z745" s="14"/>
      <c r="AA745" s="49" t="s">
        <v>3809</v>
      </c>
    </row>
    <row r="746" spans="1:27" s="21" customFormat="1" ht="24">
      <c r="A746" s="14">
        <v>749</v>
      </c>
      <c r="B746" s="14" t="s">
        <v>23622</v>
      </c>
      <c r="C746" s="14" t="s">
        <v>17712</v>
      </c>
      <c r="D746" s="15" t="s">
        <v>2789</v>
      </c>
      <c r="E746" s="15" t="s">
        <v>2789</v>
      </c>
      <c r="F746" s="15" t="s">
        <v>5839</v>
      </c>
      <c r="G746" s="44" t="s">
        <v>2790</v>
      </c>
      <c r="H746" s="15"/>
      <c r="I746" s="16" t="s">
        <v>2791</v>
      </c>
      <c r="J746" s="16" t="s">
        <v>3809</v>
      </c>
      <c r="K746" s="15" t="s">
        <v>2792</v>
      </c>
      <c r="L746" s="15"/>
      <c r="M746" s="18"/>
      <c r="N746" s="18"/>
      <c r="O746" s="18"/>
      <c r="P746" s="18"/>
      <c r="Q746" s="15"/>
      <c r="R746" s="15"/>
      <c r="S746" s="15"/>
      <c r="T746" s="18"/>
      <c r="U746" s="18"/>
      <c r="V746" s="18"/>
      <c r="W746" s="18"/>
      <c r="X746" s="15"/>
      <c r="Y746" s="14" t="s">
        <v>18750</v>
      </c>
      <c r="Z746" s="14"/>
      <c r="AA746" s="49" t="s">
        <v>3809</v>
      </c>
    </row>
    <row r="747" spans="1:27" s="21" customFormat="1" ht="12">
      <c r="A747" s="14">
        <v>750</v>
      </c>
      <c r="B747" s="14" t="s">
        <v>23622</v>
      </c>
      <c r="C747" s="14" t="s">
        <v>17712</v>
      </c>
      <c r="D747" s="15" t="s">
        <v>2793</v>
      </c>
      <c r="E747" s="15" t="s">
        <v>2793</v>
      </c>
      <c r="F747" s="15" t="s">
        <v>5839</v>
      </c>
      <c r="G747" s="44" t="s">
        <v>2794</v>
      </c>
      <c r="H747" s="15"/>
      <c r="I747" s="16" t="s">
        <v>2795</v>
      </c>
      <c r="J747" s="16" t="s">
        <v>3809</v>
      </c>
      <c r="K747" s="15" t="s">
        <v>2796</v>
      </c>
      <c r="L747" s="15"/>
      <c r="M747" s="18"/>
      <c r="N747" s="18"/>
      <c r="O747" s="18"/>
      <c r="P747" s="18"/>
      <c r="Q747" s="15"/>
      <c r="R747" s="15"/>
      <c r="S747" s="15"/>
      <c r="T747" s="18"/>
      <c r="U747" s="18"/>
      <c r="V747" s="18"/>
      <c r="W747" s="18"/>
      <c r="X747" s="15"/>
      <c r="Y747" s="14" t="s">
        <v>18750</v>
      </c>
      <c r="Z747" s="14"/>
      <c r="AA747" s="49" t="s">
        <v>3809</v>
      </c>
    </row>
    <row r="748" spans="1:27" s="21" customFormat="1" ht="24">
      <c r="A748" s="14">
        <v>751</v>
      </c>
      <c r="B748" s="14" t="s">
        <v>23622</v>
      </c>
      <c r="C748" s="14" t="s">
        <v>17712</v>
      </c>
      <c r="D748" s="15" t="s">
        <v>19868</v>
      </c>
      <c r="E748" s="15" t="s">
        <v>19868</v>
      </c>
      <c r="F748" s="15" t="s">
        <v>5839</v>
      </c>
      <c r="G748" s="44"/>
      <c r="H748" s="15"/>
      <c r="I748" s="16" t="s">
        <v>2705</v>
      </c>
      <c r="J748" s="16" t="s">
        <v>3809</v>
      </c>
      <c r="K748" s="15" t="s">
        <v>2798</v>
      </c>
      <c r="L748" s="15"/>
      <c r="M748" s="18"/>
      <c r="N748" s="18"/>
      <c r="O748" s="18"/>
      <c r="P748" s="18"/>
      <c r="Q748" s="15"/>
      <c r="R748" s="15"/>
      <c r="S748" s="15"/>
      <c r="T748" s="18"/>
      <c r="U748" s="18"/>
      <c r="V748" s="18"/>
      <c r="W748" s="18"/>
      <c r="X748" s="15"/>
      <c r="Y748" s="14" t="s">
        <v>11292</v>
      </c>
      <c r="Z748" s="14"/>
      <c r="AA748" s="49" t="s">
        <v>3809</v>
      </c>
    </row>
    <row r="749" spans="1:27" s="21" customFormat="1" ht="12">
      <c r="A749" s="14">
        <v>752</v>
      </c>
      <c r="B749" s="14" t="s">
        <v>23622</v>
      </c>
      <c r="C749" s="14" t="s">
        <v>17712</v>
      </c>
      <c r="D749" s="15" t="s">
        <v>19869</v>
      </c>
      <c r="E749" s="15" t="s">
        <v>19869</v>
      </c>
      <c r="F749" s="15" t="s">
        <v>5839</v>
      </c>
      <c r="G749" s="44" t="s">
        <v>2800</v>
      </c>
      <c r="H749" s="15"/>
      <c r="I749" s="16" t="s">
        <v>2801</v>
      </c>
      <c r="J749" s="16" t="s">
        <v>3809</v>
      </c>
      <c r="K749" s="15" t="s">
        <v>2802</v>
      </c>
      <c r="L749" s="15"/>
      <c r="M749" s="18"/>
      <c r="N749" s="18"/>
      <c r="O749" s="18"/>
      <c r="P749" s="18"/>
      <c r="Q749" s="15"/>
      <c r="R749" s="15"/>
      <c r="S749" s="15"/>
      <c r="T749" s="18"/>
      <c r="U749" s="18"/>
      <c r="V749" s="18"/>
      <c r="W749" s="18"/>
      <c r="X749" s="15"/>
      <c r="Y749" s="14" t="s">
        <v>11292</v>
      </c>
      <c r="Z749" s="14"/>
      <c r="AA749" s="49" t="s">
        <v>3809</v>
      </c>
    </row>
    <row r="750" spans="1:27" s="21" customFormat="1" ht="12">
      <c r="A750" s="14">
        <v>753</v>
      </c>
      <c r="B750" s="14" t="s">
        <v>23622</v>
      </c>
      <c r="C750" s="14" t="s">
        <v>17712</v>
      </c>
      <c r="D750" s="15" t="s">
        <v>2803</v>
      </c>
      <c r="E750" s="15" t="s">
        <v>2803</v>
      </c>
      <c r="F750" s="15" t="s">
        <v>5839</v>
      </c>
      <c r="G750" s="44"/>
      <c r="H750" s="15"/>
      <c r="I750" s="16" t="s">
        <v>2804</v>
      </c>
      <c r="J750" s="16" t="s">
        <v>3809</v>
      </c>
      <c r="K750" s="15" t="s">
        <v>2802</v>
      </c>
      <c r="L750" s="15"/>
      <c r="M750" s="18"/>
      <c r="N750" s="18"/>
      <c r="O750" s="18"/>
      <c r="P750" s="18"/>
      <c r="Q750" s="15"/>
      <c r="R750" s="15"/>
      <c r="S750" s="15"/>
      <c r="T750" s="18"/>
      <c r="U750" s="18"/>
      <c r="V750" s="18"/>
      <c r="W750" s="18"/>
      <c r="X750" s="15"/>
      <c r="Y750" s="14" t="s">
        <v>11292</v>
      </c>
      <c r="Z750" s="14"/>
      <c r="AA750" s="49" t="s">
        <v>3809</v>
      </c>
    </row>
    <row r="751" spans="1:27" s="21" customFormat="1" ht="12">
      <c r="A751" s="14">
        <v>754</v>
      </c>
      <c r="B751" s="14" t="s">
        <v>23622</v>
      </c>
      <c r="C751" s="14" t="s">
        <v>17712</v>
      </c>
      <c r="D751" s="15" t="s">
        <v>2805</v>
      </c>
      <c r="E751" s="15" t="s">
        <v>2805</v>
      </c>
      <c r="F751" s="15" t="s">
        <v>5839</v>
      </c>
      <c r="G751" s="44"/>
      <c r="H751" s="15"/>
      <c r="I751" s="16" t="s">
        <v>2804</v>
      </c>
      <c r="J751" s="16" t="s">
        <v>3809</v>
      </c>
      <c r="K751" s="15" t="s">
        <v>2684</v>
      </c>
      <c r="L751" s="15"/>
      <c r="M751" s="18"/>
      <c r="N751" s="18"/>
      <c r="O751" s="18"/>
      <c r="P751" s="18"/>
      <c r="Q751" s="15"/>
      <c r="R751" s="15"/>
      <c r="S751" s="15"/>
      <c r="T751" s="18"/>
      <c r="U751" s="18"/>
      <c r="V751" s="18"/>
      <c r="W751" s="18"/>
      <c r="X751" s="15"/>
      <c r="Y751" s="14" t="s">
        <v>23678</v>
      </c>
      <c r="Z751" s="14"/>
      <c r="AA751" s="49" t="s">
        <v>3809</v>
      </c>
    </row>
    <row r="752" spans="1:27" s="21" customFormat="1" ht="12">
      <c r="A752" s="14">
        <v>755</v>
      </c>
      <c r="B752" s="14" t="s">
        <v>23622</v>
      </c>
      <c r="C752" s="14" t="s">
        <v>17712</v>
      </c>
      <c r="D752" s="15" t="s">
        <v>2806</v>
      </c>
      <c r="E752" s="15" t="s">
        <v>2806</v>
      </c>
      <c r="F752" s="15" t="s">
        <v>5839</v>
      </c>
      <c r="G752" s="44" t="s">
        <v>2807</v>
      </c>
      <c r="H752" s="15"/>
      <c r="I752" s="16" t="s">
        <v>2808</v>
      </c>
      <c r="J752" s="16" t="s">
        <v>3809</v>
      </c>
      <c r="K752" s="15" t="s">
        <v>2788</v>
      </c>
      <c r="L752" s="15"/>
      <c r="M752" s="18"/>
      <c r="N752" s="18"/>
      <c r="O752" s="18"/>
      <c r="P752" s="18"/>
      <c r="Q752" s="15"/>
      <c r="R752" s="15"/>
      <c r="S752" s="15"/>
      <c r="T752" s="18"/>
      <c r="U752" s="18"/>
      <c r="V752" s="18"/>
      <c r="W752" s="18"/>
      <c r="X752" s="15"/>
      <c r="Y752" s="14" t="s">
        <v>18750</v>
      </c>
      <c r="Z752" s="14"/>
      <c r="AA752" s="49" t="s">
        <v>3809</v>
      </c>
    </row>
    <row r="753" spans="1:27" s="21" customFormat="1" ht="24">
      <c r="A753" s="14">
        <v>756</v>
      </c>
      <c r="B753" s="14" t="s">
        <v>23622</v>
      </c>
      <c r="C753" s="14" t="s">
        <v>17712</v>
      </c>
      <c r="D753" s="15" t="s">
        <v>2809</v>
      </c>
      <c r="E753" s="15" t="s">
        <v>2809</v>
      </c>
      <c r="F753" s="15" t="s">
        <v>5839</v>
      </c>
      <c r="G753" s="44" t="s">
        <v>2810</v>
      </c>
      <c r="H753" s="15"/>
      <c r="I753" s="16" t="s">
        <v>2795</v>
      </c>
      <c r="J753" s="16" t="s">
        <v>3809</v>
      </c>
      <c r="K753" s="15" t="s">
        <v>2796</v>
      </c>
      <c r="L753" s="15"/>
      <c r="M753" s="18"/>
      <c r="N753" s="18"/>
      <c r="O753" s="18"/>
      <c r="P753" s="18"/>
      <c r="Q753" s="15"/>
      <c r="R753" s="15"/>
      <c r="S753" s="15"/>
      <c r="T753" s="18"/>
      <c r="U753" s="18"/>
      <c r="V753" s="18"/>
      <c r="W753" s="18"/>
      <c r="X753" s="15"/>
      <c r="Y753" s="14" t="s">
        <v>18750</v>
      </c>
      <c r="Z753" s="14"/>
      <c r="AA753" s="49" t="s">
        <v>3809</v>
      </c>
    </row>
    <row r="754" spans="1:27" s="21" customFormat="1" ht="48">
      <c r="A754" s="14">
        <v>757</v>
      </c>
      <c r="B754" s="14" t="s">
        <v>23622</v>
      </c>
      <c r="C754" s="14" t="s">
        <v>17712</v>
      </c>
      <c r="D754" s="51" t="s">
        <v>2811</v>
      </c>
      <c r="E754" s="15" t="s">
        <v>2811</v>
      </c>
      <c r="F754" s="15" t="s">
        <v>5839</v>
      </c>
      <c r="G754" s="44" t="s">
        <v>2812</v>
      </c>
      <c r="H754" s="15"/>
      <c r="I754" s="16" t="s">
        <v>2813</v>
      </c>
      <c r="J754" s="16" t="s">
        <v>3809</v>
      </c>
      <c r="K754" s="15" t="s">
        <v>2814</v>
      </c>
      <c r="L754" s="15"/>
      <c r="M754" s="18"/>
      <c r="N754" s="18"/>
      <c r="O754" s="18"/>
      <c r="P754" s="18"/>
      <c r="Q754" s="15"/>
      <c r="R754" s="15"/>
      <c r="S754" s="15"/>
      <c r="T754" s="18"/>
      <c r="U754" s="18"/>
      <c r="V754" s="18"/>
      <c r="W754" s="18"/>
      <c r="X754" s="15"/>
      <c r="Y754" s="14" t="s">
        <v>23679</v>
      </c>
      <c r="Z754" s="14"/>
      <c r="AA754" s="49" t="s">
        <v>3809</v>
      </c>
    </row>
    <row r="755" spans="1:27" s="21" customFormat="1" ht="24">
      <c r="A755" s="14">
        <v>758</v>
      </c>
      <c r="B755" s="14" t="s">
        <v>23622</v>
      </c>
      <c r="C755" s="14" t="s">
        <v>17712</v>
      </c>
      <c r="D755" s="15" t="s">
        <v>2815</v>
      </c>
      <c r="E755" s="15" t="s">
        <v>2815</v>
      </c>
      <c r="F755" s="15" t="s">
        <v>5839</v>
      </c>
      <c r="G755" s="44" t="s">
        <v>1860</v>
      </c>
      <c r="H755" s="15"/>
      <c r="I755" s="16" t="s">
        <v>2816</v>
      </c>
      <c r="J755" s="16" t="s">
        <v>3809</v>
      </c>
      <c r="K755" s="15" t="s">
        <v>2817</v>
      </c>
      <c r="L755" s="15"/>
      <c r="M755" s="18"/>
      <c r="N755" s="18"/>
      <c r="O755" s="18"/>
      <c r="P755" s="18"/>
      <c r="Q755" s="15"/>
      <c r="R755" s="15"/>
      <c r="S755" s="15"/>
      <c r="T755" s="18"/>
      <c r="U755" s="18"/>
      <c r="V755" s="18"/>
      <c r="W755" s="18"/>
      <c r="X755" s="15"/>
      <c r="Y755" s="14" t="s">
        <v>23676</v>
      </c>
      <c r="Z755" s="14"/>
      <c r="AA755" s="49" t="s">
        <v>3809</v>
      </c>
    </row>
    <row r="756" spans="1:27" s="21" customFormat="1" ht="12">
      <c r="A756" s="14">
        <v>759</v>
      </c>
      <c r="B756" s="14" t="s">
        <v>23622</v>
      </c>
      <c r="C756" s="14" t="s">
        <v>17712</v>
      </c>
      <c r="D756" s="15" t="s">
        <v>2818</v>
      </c>
      <c r="E756" s="15" t="s">
        <v>2818</v>
      </c>
      <c r="F756" s="15" t="s">
        <v>5839</v>
      </c>
      <c r="G756" s="44" t="s">
        <v>2819</v>
      </c>
      <c r="H756" s="15"/>
      <c r="I756" s="16" t="s">
        <v>2820</v>
      </c>
      <c r="J756" s="16" t="s">
        <v>3809</v>
      </c>
      <c r="K756" s="15" t="s">
        <v>2752</v>
      </c>
      <c r="L756" s="15"/>
      <c r="M756" s="18"/>
      <c r="N756" s="18"/>
      <c r="O756" s="18"/>
      <c r="P756" s="18"/>
      <c r="Q756" s="15"/>
      <c r="R756" s="15"/>
      <c r="S756" s="15"/>
      <c r="T756" s="18"/>
      <c r="U756" s="18"/>
      <c r="V756" s="18"/>
      <c r="W756" s="18"/>
      <c r="X756" s="15"/>
      <c r="Y756" s="14" t="s">
        <v>23676</v>
      </c>
      <c r="Z756" s="14"/>
      <c r="AA756" s="49" t="s">
        <v>3809</v>
      </c>
    </row>
    <row r="757" spans="1:27" s="21" customFormat="1" ht="48">
      <c r="A757" s="14">
        <v>760</v>
      </c>
      <c r="B757" s="14" t="s">
        <v>23622</v>
      </c>
      <c r="C757" s="14" t="s">
        <v>17712</v>
      </c>
      <c r="D757" s="15" t="s">
        <v>2821</v>
      </c>
      <c r="E757" s="15" t="s">
        <v>2821</v>
      </c>
      <c r="F757" s="15" t="s">
        <v>5839</v>
      </c>
      <c r="G757" s="44" t="s">
        <v>2822</v>
      </c>
      <c r="H757" s="15"/>
      <c r="I757" s="16" t="s">
        <v>2823</v>
      </c>
      <c r="J757" s="16" t="s">
        <v>3809</v>
      </c>
      <c r="K757" s="15" t="s">
        <v>2824</v>
      </c>
      <c r="L757" s="15"/>
      <c r="M757" s="18"/>
      <c r="N757" s="18"/>
      <c r="O757" s="18"/>
      <c r="P757" s="18"/>
      <c r="Q757" s="15"/>
      <c r="R757" s="15"/>
      <c r="S757" s="15"/>
      <c r="T757" s="18"/>
      <c r="U757" s="18"/>
      <c r="V757" s="18"/>
      <c r="W757" s="18"/>
      <c r="X757" s="15"/>
      <c r="Y757" s="14" t="s">
        <v>23679</v>
      </c>
      <c r="Z757" s="14"/>
      <c r="AA757" s="49" t="s">
        <v>3809</v>
      </c>
    </row>
    <row r="758" spans="1:27" s="21" customFormat="1" ht="24">
      <c r="A758" s="14">
        <v>761</v>
      </c>
      <c r="B758" s="14" t="s">
        <v>23622</v>
      </c>
      <c r="C758" s="14" t="s">
        <v>17712</v>
      </c>
      <c r="D758" s="15" t="s">
        <v>2825</v>
      </c>
      <c r="E758" s="15" t="s">
        <v>2825</v>
      </c>
      <c r="F758" s="15" t="s">
        <v>5839</v>
      </c>
      <c r="G758" s="44" t="s">
        <v>2826</v>
      </c>
      <c r="H758" s="15">
        <v>3115286089</v>
      </c>
      <c r="I758" s="16" t="s">
        <v>2827</v>
      </c>
      <c r="J758" s="16" t="s">
        <v>3809</v>
      </c>
      <c r="K758" s="15" t="s">
        <v>2828</v>
      </c>
      <c r="L758" s="15"/>
      <c r="M758" s="18"/>
      <c r="N758" s="18"/>
      <c r="O758" s="18"/>
      <c r="P758" s="18"/>
      <c r="Q758" s="15"/>
      <c r="R758" s="15"/>
      <c r="S758" s="15"/>
      <c r="T758" s="18"/>
      <c r="U758" s="18"/>
      <c r="V758" s="18"/>
      <c r="W758" s="18"/>
      <c r="X758" s="15"/>
      <c r="Y758" s="14" t="s">
        <v>23678</v>
      </c>
      <c r="Z758" s="14"/>
      <c r="AA758" s="49" t="s">
        <v>3809</v>
      </c>
    </row>
    <row r="759" spans="1:27" s="21" customFormat="1" ht="24">
      <c r="A759" s="14">
        <v>762</v>
      </c>
      <c r="B759" s="14" t="s">
        <v>23622</v>
      </c>
      <c r="C759" s="14" t="s">
        <v>17712</v>
      </c>
      <c r="D759" s="15" t="s">
        <v>2829</v>
      </c>
      <c r="E759" s="15" t="s">
        <v>2829</v>
      </c>
      <c r="F759" s="15" t="s">
        <v>5839</v>
      </c>
      <c r="G759" s="44" t="s">
        <v>2830</v>
      </c>
      <c r="H759" s="15"/>
      <c r="I759" s="16" t="s">
        <v>2831</v>
      </c>
      <c r="J759" s="16" t="s">
        <v>3809</v>
      </c>
      <c r="K759" s="15" t="s">
        <v>2832</v>
      </c>
      <c r="L759" s="15"/>
      <c r="M759" s="18"/>
      <c r="N759" s="18"/>
      <c r="O759" s="18"/>
      <c r="P759" s="18"/>
      <c r="Q759" s="15"/>
      <c r="R759" s="15"/>
      <c r="S759" s="15"/>
      <c r="T759" s="18"/>
      <c r="U759" s="18"/>
      <c r="V759" s="18"/>
      <c r="W759" s="18"/>
      <c r="X759" s="15"/>
      <c r="Y759" s="14" t="s">
        <v>23678</v>
      </c>
      <c r="Z759" s="14"/>
      <c r="AA759" s="49" t="s">
        <v>3809</v>
      </c>
    </row>
    <row r="760" spans="1:27" s="21" customFormat="1" ht="12">
      <c r="A760" s="14">
        <v>763</v>
      </c>
      <c r="B760" s="14" t="s">
        <v>23622</v>
      </c>
      <c r="C760" s="14" t="s">
        <v>17712</v>
      </c>
      <c r="D760" s="15" t="s">
        <v>2833</v>
      </c>
      <c r="E760" s="15" t="s">
        <v>2833</v>
      </c>
      <c r="F760" s="15" t="s">
        <v>5839</v>
      </c>
      <c r="G760" s="44" t="s">
        <v>2834</v>
      </c>
      <c r="H760" s="15"/>
      <c r="I760" s="16" t="s">
        <v>2835</v>
      </c>
      <c r="J760" s="16" t="s">
        <v>3809</v>
      </c>
      <c r="K760" s="15" t="s">
        <v>431</v>
      </c>
      <c r="L760" s="15"/>
      <c r="M760" s="18"/>
      <c r="N760" s="18"/>
      <c r="O760" s="18"/>
      <c r="P760" s="18"/>
      <c r="Q760" s="15"/>
      <c r="R760" s="15"/>
      <c r="S760" s="15"/>
      <c r="T760" s="18"/>
      <c r="U760" s="18"/>
      <c r="V760" s="18"/>
      <c r="W760" s="18"/>
      <c r="X760" s="15"/>
      <c r="Y760" s="14" t="s">
        <v>11292</v>
      </c>
      <c r="Z760" s="14"/>
      <c r="AA760" s="49" t="s">
        <v>3809</v>
      </c>
    </row>
    <row r="761" spans="1:27" s="21" customFormat="1" ht="12">
      <c r="A761" s="14">
        <v>764</v>
      </c>
      <c r="B761" s="14" t="s">
        <v>23622</v>
      </c>
      <c r="C761" s="14" t="s">
        <v>17712</v>
      </c>
      <c r="D761" s="15" t="s">
        <v>2836</v>
      </c>
      <c r="E761" s="15" t="s">
        <v>2836</v>
      </c>
      <c r="F761" s="15" t="s">
        <v>5839</v>
      </c>
      <c r="G761" s="44" t="s">
        <v>2837</v>
      </c>
      <c r="H761" s="15"/>
      <c r="I761" s="16" t="s">
        <v>2838</v>
      </c>
      <c r="J761" s="16" t="s">
        <v>3809</v>
      </c>
      <c r="K761" s="15" t="s">
        <v>2839</v>
      </c>
      <c r="L761" s="15"/>
      <c r="M761" s="18"/>
      <c r="N761" s="18"/>
      <c r="O761" s="18"/>
      <c r="P761" s="18"/>
      <c r="Q761" s="15"/>
      <c r="R761" s="15"/>
      <c r="S761" s="15"/>
      <c r="T761" s="18"/>
      <c r="U761" s="18"/>
      <c r="V761" s="18"/>
      <c r="W761" s="18"/>
      <c r="X761" s="15"/>
      <c r="Y761" s="14" t="s">
        <v>23671</v>
      </c>
      <c r="Z761" s="14"/>
      <c r="AA761" s="49" t="s">
        <v>3809</v>
      </c>
    </row>
    <row r="762" spans="1:27" s="21" customFormat="1" ht="24">
      <c r="A762" s="14">
        <v>765</v>
      </c>
      <c r="B762" s="14" t="s">
        <v>23622</v>
      </c>
      <c r="C762" s="14" t="s">
        <v>17712</v>
      </c>
      <c r="D762" s="15" t="s">
        <v>2840</v>
      </c>
      <c r="E762" s="15" t="s">
        <v>2840</v>
      </c>
      <c r="F762" s="15" t="s">
        <v>5839</v>
      </c>
      <c r="G762" s="44" t="s">
        <v>2841</v>
      </c>
      <c r="H762" s="15"/>
      <c r="I762" s="16" t="s">
        <v>2842</v>
      </c>
      <c r="J762" s="16" t="s">
        <v>3809</v>
      </c>
      <c r="K762" s="15" t="s">
        <v>2843</v>
      </c>
      <c r="L762" s="15"/>
      <c r="M762" s="18"/>
      <c r="N762" s="18"/>
      <c r="O762" s="18"/>
      <c r="P762" s="18"/>
      <c r="Q762" s="15"/>
      <c r="R762" s="15"/>
      <c r="S762" s="15"/>
      <c r="T762" s="18"/>
      <c r="U762" s="18"/>
      <c r="V762" s="18"/>
      <c r="W762" s="18"/>
      <c r="X762" s="15"/>
      <c r="Y762" s="14" t="s">
        <v>23687</v>
      </c>
      <c r="Z762" s="14"/>
      <c r="AA762" s="49" t="s">
        <v>3809</v>
      </c>
    </row>
    <row r="763" spans="1:27" s="21" customFormat="1" ht="12">
      <c r="A763" s="14">
        <v>766</v>
      </c>
      <c r="B763" s="14" t="s">
        <v>23622</v>
      </c>
      <c r="C763" s="14" t="s">
        <v>17712</v>
      </c>
      <c r="D763" s="15" t="s">
        <v>2845</v>
      </c>
      <c r="E763" s="15" t="s">
        <v>2845</v>
      </c>
      <c r="F763" s="15" t="s">
        <v>5839</v>
      </c>
      <c r="G763" s="44" t="s">
        <v>2846</v>
      </c>
      <c r="H763" s="15"/>
      <c r="I763" s="16" t="s">
        <v>2847</v>
      </c>
      <c r="J763" s="16" t="s">
        <v>3809</v>
      </c>
      <c r="K763" s="15" t="s">
        <v>2848</v>
      </c>
      <c r="L763" s="15"/>
      <c r="M763" s="18"/>
      <c r="N763" s="18"/>
      <c r="O763" s="18"/>
      <c r="P763" s="18"/>
      <c r="Q763" s="15"/>
      <c r="R763" s="15"/>
      <c r="S763" s="15"/>
      <c r="T763" s="18"/>
      <c r="U763" s="18"/>
      <c r="V763" s="18"/>
      <c r="W763" s="18"/>
      <c r="X763" s="15"/>
      <c r="Y763" s="14" t="s">
        <v>23683</v>
      </c>
      <c r="Z763" s="14"/>
      <c r="AA763" s="49" t="s">
        <v>3809</v>
      </c>
    </row>
    <row r="764" spans="1:27" s="21" customFormat="1" ht="24">
      <c r="A764" s="14">
        <v>767</v>
      </c>
      <c r="B764" s="14" t="s">
        <v>23622</v>
      </c>
      <c r="C764" s="14" t="s">
        <v>17712</v>
      </c>
      <c r="D764" s="15" t="s">
        <v>19870</v>
      </c>
      <c r="E764" s="15" t="s">
        <v>19870</v>
      </c>
      <c r="F764" s="15" t="s">
        <v>5839</v>
      </c>
      <c r="G764" s="44" t="s">
        <v>2850</v>
      </c>
      <c r="H764" s="15"/>
      <c r="I764" s="16" t="s">
        <v>2851</v>
      </c>
      <c r="J764" s="16" t="s">
        <v>3809</v>
      </c>
      <c r="K764" s="15" t="s">
        <v>2852</v>
      </c>
      <c r="L764" s="15"/>
      <c r="M764" s="18"/>
      <c r="N764" s="18"/>
      <c r="O764" s="18"/>
      <c r="P764" s="18"/>
      <c r="Q764" s="15"/>
      <c r="R764" s="15"/>
      <c r="S764" s="15"/>
      <c r="T764" s="18"/>
      <c r="U764" s="18"/>
      <c r="V764" s="18"/>
      <c r="W764" s="18"/>
      <c r="X764" s="15"/>
      <c r="Y764" s="14" t="s">
        <v>23677</v>
      </c>
      <c r="Z764" s="14"/>
      <c r="AA764" s="49" t="s">
        <v>3809</v>
      </c>
    </row>
    <row r="765" spans="1:27" s="21" customFormat="1" ht="12">
      <c r="A765" s="14">
        <v>768</v>
      </c>
      <c r="B765" s="14" t="s">
        <v>23622</v>
      </c>
      <c r="C765" s="14" t="s">
        <v>17712</v>
      </c>
      <c r="D765" s="15" t="s">
        <v>19871</v>
      </c>
      <c r="E765" s="15" t="s">
        <v>19871</v>
      </c>
      <c r="F765" s="15" t="s">
        <v>5839</v>
      </c>
      <c r="G765" s="44" t="s">
        <v>2854</v>
      </c>
      <c r="H765" s="15"/>
      <c r="I765" s="16" t="s">
        <v>2855</v>
      </c>
      <c r="J765" s="16" t="s">
        <v>3809</v>
      </c>
      <c r="K765" s="15" t="s">
        <v>2856</v>
      </c>
      <c r="L765" s="15"/>
      <c r="M765" s="18"/>
      <c r="N765" s="18"/>
      <c r="O765" s="18"/>
      <c r="P765" s="18"/>
      <c r="Q765" s="15"/>
      <c r="R765" s="15"/>
      <c r="S765" s="15"/>
      <c r="T765" s="18"/>
      <c r="U765" s="18"/>
      <c r="V765" s="18"/>
      <c r="W765" s="18"/>
      <c r="X765" s="15"/>
      <c r="Y765" s="14" t="s">
        <v>23677</v>
      </c>
      <c r="Z765" s="14"/>
      <c r="AA765" s="49" t="s">
        <v>3809</v>
      </c>
    </row>
    <row r="766" spans="1:27" s="21" customFormat="1" ht="12">
      <c r="A766" s="14">
        <v>769</v>
      </c>
      <c r="B766" s="14" t="s">
        <v>23622</v>
      </c>
      <c r="C766" s="14" t="s">
        <v>17712</v>
      </c>
      <c r="D766" s="15" t="s">
        <v>2857</v>
      </c>
      <c r="E766" s="15" t="s">
        <v>2857</v>
      </c>
      <c r="F766" s="15" t="s">
        <v>5839</v>
      </c>
      <c r="G766" s="44" t="s">
        <v>2858</v>
      </c>
      <c r="H766" s="15"/>
      <c r="I766" s="16" t="s">
        <v>2859</v>
      </c>
      <c r="J766" s="16" t="s">
        <v>3809</v>
      </c>
      <c r="K766" s="15" t="s">
        <v>2860</v>
      </c>
      <c r="L766" s="15"/>
      <c r="M766" s="18"/>
      <c r="N766" s="18"/>
      <c r="O766" s="18"/>
      <c r="P766" s="18"/>
      <c r="Q766" s="15"/>
      <c r="R766" s="15"/>
      <c r="S766" s="15"/>
      <c r="T766" s="18"/>
      <c r="U766" s="18"/>
      <c r="V766" s="18"/>
      <c r="W766" s="18"/>
      <c r="X766" s="15"/>
      <c r="Y766" s="14" t="s">
        <v>23677</v>
      </c>
      <c r="Z766" s="14"/>
      <c r="AA766" s="49" t="s">
        <v>3809</v>
      </c>
    </row>
    <row r="767" spans="1:27" s="21" customFormat="1" ht="24">
      <c r="A767" s="14">
        <v>770</v>
      </c>
      <c r="B767" s="14" t="s">
        <v>23622</v>
      </c>
      <c r="C767" s="14" t="s">
        <v>17712</v>
      </c>
      <c r="D767" s="15" t="s">
        <v>2861</v>
      </c>
      <c r="E767" s="15" t="s">
        <v>2861</v>
      </c>
      <c r="F767" s="15" t="s">
        <v>5839</v>
      </c>
      <c r="G767" s="44" t="s">
        <v>2862</v>
      </c>
      <c r="H767" s="15"/>
      <c r="I767" s="16" t="s">
        <v>2863</v>
      </c>
      <c r="J767" s="16" t="s">
        <v>3809</v>
      </c>
      <c r="K767" s="15" t="s">
        <v>2668</v>
      </c>
      <c r="L767" s="15"/>
      <c r="M767" s="18"/>
      <c r="N767" s="18"/>
      <c r="O767" s="18"/>
      <c r="P767" s="18"/>
      <c r="Q767" s="15"/>
      <c r="R767" s="15"/>
      <c r="S767" s="15"/>
      <c r="T767" s="18"/>
      <c r="U767" s="18"/>
      <c r="V767" s="18"/>
      <c r="W767" s="18"/>
      <c r="X767" s="15"/>
      <c r="Y767" s="14" t="s">
        <v>23675</v>
      </c>
      <c r="Z767" s="14"/>
      <c r="AA767" s="49" t="s">
        <v>3809</v>
      </c>
    </row>
    <row r="768" spans="1:27" s="21" customFormat="1" ht="24">
      <c r="A768" s="14">
        <v>771</v>
      </c>
      <c r="B768" s="14" t="s">
        <v>23622</v>
      </c>
      <c r="C768" s="14" t="s">
        <v>17712</v>
      </c>
      <c r="D768" s="15" t="s">
        <v>2864</v>
      </c>
      <c r="E768" s="15" t="s">
        <v>2864</v>
      </c>
      <c r="F768" s="15" t="s">
        <v>5839</v>
      </c>
      <c r="G768" s="44" t="s">
        <v>2865</v>
      </c>
      <c r="H768" s="15"/>
      <c r="I768" s="16" t="s">
        <v>2866</v>
      </c>
      <c r="J768" s="16" t="s">
        <v>3809</v>
      </c>
      <c r="K768" s="15" t="s">
        <v>2867</v>
      </c>
      <c r="L768" s="15"/>
      <c r="M768" s="18"/>
      <c r="N768" s="18"/>
      <c r="O768" s="18"/>
      <c r="P768" s="18"/>
      <c r="Q768" s="15"/>
      <c r="R768" s="15"/>
      <c r="S768" s="15"/>
      <c r="T768" s="18"/>
      <c r="U768" s="18"/>
      <c r="V768" s="18"/>
      <c r="W768" s="18"/>
      <c r="X768" s="15"/>
      <c r="Y768" s="14" t="s">
        <v>23663</v>
      </c>
      <c r="Z768" s="14"/>
      <c r="AA768" s="49" t="s">
        <v>3809</v>
      </c>
    </row>
    <row r="769" spans="1:27" s="21" customFormat="1" ht="24">
      <c r="A769" s="14">
        <v>772</v>
      </c>
      <c r="B769" s="14" t="s">
        <v>23622</v>
      </c>
      <c r="C769" s="14" t="s">
        <v>17712</v>
      </c>
      <c r="D769" s="15" t="s">
        <v>2868</v>
      </c>
      <c r="E769" s="15" t="s">
        <v>2868</v>
      </c>
      <c r="F769" s="15" t="s">
        <v>5839</v>
      </c>
      <c r="G769" s="44" t="s">
        <v>2869</v>
      </c>
      <c r="H769" s="15"/>
      <c r="I769" s="16" t="s">
        <v>2870</v>
      </c>
      <c r="J769" s="16" t="s">
        <v>3809</v>
      </c>
      <c r="K769" s="15" t="s">
        <v>2871</v>
      </c>
      <c r="L769" s="15"/>
      <c r="M769" s="18"/>
      <c r="N769" s="18"/>
      <c r="O769" s="18"/>
      <c r="P769" s="18"/>
      <c r="Q769" s="15"/>
      <c r="R769" s="15"/>
      <c r="S769" s="15"/>
      <c r="T769" s="18"/>
      <c r="U769" s="18"/>
      <c r="V769" s="18"/>
      <c r="W769" s="18"/>
      <c r="X769" s="15"/>
      <c r="Y769" s="14" t="s">
        <v>23688</v>
      </c>
      <c r="Z769" s="14"/>
      <c r="AA769" s="49" t="s">
        <v>3809</v>
      </c>
    </row>
    <row r="770" spans="1:27" s="21" customFormat="1" ht="24">
      <c r="A770" s="14">
        <v>773</v>
      </c>
      <c r="B770" s="14" t="s">
        <v>23622</v>
      </c>
      <c r="C770" s="14" t="s">
        <v>17712</v>
      </c>
      <c r="D770" s="15" t="s">
        <v>2872</v>
      </c>
      <c r="E770" s="15" t="s">
        <v>2872</v>
      </c>
      <c r="F770" s="15" t="s">
        <v>5839</v>
      </c>
      <c r="G770" s="44" t="s">
        <v>2873</v>
      </c>
      <c r="H770" s="15"/>
      <c r="I770" s="16" t="s">
        <v>2874</v>
      </c>
      <c r="J770" s="16" t="s">
        <v>3809</v>
      </c>
      <c r="K770" s="15" t="s">
        <v>2875</v>
      </c>
      <c r="L770" s="15"/>
      <c r="M770" s="18"/>
      <c r="N770" s="18"/>
      <c r="O770" s="18"/>
      <c r="P770" s="18"/>
      <c r="Q770" s="15"/>
      <c r="R770" s="15"/>
      <c r="S770" s="15"/>
      <c r="T770" s="18"/>
      <c r="U770" s="18"/>
      <c r="V770" s="18"/>
      <c r="W770" s="18"/>
      <c r="X770" s="15"/>
      <c r="Y770" s="14" t="s">
        <v>23689</v>
      </c>
      <c r="Z770" s="14"/>
      <c r="AA770" s="49" t="s">
        <v>3809</v>
      </c>
    </row>
    <row r="771" spans="1:27" s="21" customFormat="1" ht="24">
      <c r="A771" s="14">
        <v>774</v>
      </c>
      <c r="B771" s="14" t="s">
        <v>23622</v>
      </c>
      <c r="C771" s="14" t="s">
        <v>17712</v>
      </c>
      <c r="D771" s="15" t="s">
        <v>2877</v>
      </c>
      <c r="E771" s="15" t="s">
        <v>2877</v>
      </c>
      <c r="F771" s="15" t="s">
        <v>5839</v>
      </c>
      <c r="G771" s="44" t="s">
        <v>2865</v>
      </c>
      <c r="H771" s="15"/>
      <c r="I771" s="16" t="s">
        <v>2878</v>
      </c>
      <c r="J771" s="16" t="s">
        <v>3809</v>
      </c>
      <c r="K771" s="15" t="s">
        <v>2867</v>
      </c>
      <c r="L771" s="15"/>
      <c r="M771" s="18"/>
      <c r="N771" s="18"/>
      <c r="O771" s="18"/>
      <c r="P771" s="18"/>
      <c r="Q771" s="15"/>
      <c r="R771" s="15"/>
      <c r="S771" s="15"/>
      <c r="T771" s="18"/>
      <c r="U771" s="18"/>
      <c r="V771" s="18"/>
      <c r="W771" s="18"/>
      <c r="X771" s="15"/>
      <c r="Y771" s="14" t="s">
        <v>23663</v>
      </c>
      <c r="Z771" s="14"/>
      <c r="AA771" s="49" t="s">
        <v>3809</v>
      </c>
    </row>
    <row r="772" spans="1:27" s="21" customFormat="1" ht="12">
      <c r="A772" s="14">
        <v>775</v>
      </c>
      <c r="B772" s="14" t="s">
        <v>23622</v>
      </c>
      <c r="C772" s="14" t="s">
        <v>17712</v>
      </c>
      <c r="D772" s="15" t="s">
        <v>19872</v>
      </c>
      <c r="E772" s="15" t="s">
        <v>19872</v>
      </c>
      <c r="F772" s="15" t="s">
        <v>5839</v>
      </c>
      <c r="G772" s="44" t="s">
        <v>2880</v>
      </c>
      <c r="H772" s="15"/>
      <c r="I772" s="16" t="s">
        <v>2881</v>
      </c>
      <c r="J772" s="16" t="s">
        <v>3809</v>
      </c>
      <c r="K772" s="15" t="s">
        <v>2852</v>
      </c>
      <c r="L772" s="15"/>
      <c r="M772" s="18"/>
      <c r="N772" s="18"/>
      <c r="O772" s="18"/>
      <c r="P772" s="18"/>
      <c r="Q772" s="15"/>
      <c r="R772" s="15"/>
      <c r="S772" s="15"/>
      <c r="T772" s="18"/>
      <c r="U772" s="18"/>
      <c r="V772" s="18"/>
      <c r="W772" s="18"/>
      <c r="X772" s="15"/>
      <c r="Y772" s="14" t="s">
        <v>23677</v>
      </c>
      <c r="Z772" s="14"/>
      <c r="AA772" s="49" t="s">
        <v>3809</v>
      </c>
    </row>
    <row r="773" spans="1:27" s="21" customFormat="1" ht="24">
      <c r="A773" s="14">
        <v>776</v>
      </c>
      <c r="B773" s="14" t="s">
        <v>23622</v>
      </c>
      <c r="C773" s="14" t="s">
        <v>17712</v>
      </c>
      <c r="D773" s="15" t="s">
        <v>19873</v>
      </c>
      <c r="E773" s="15" t="s">
        <v>19873</v>
      </c>
      <c r="F773" s="15" t="s">
        <v>5839</v>
      </c>
      <c r="G773" s="44" t="s">
        <v>2883</v>
      </c>
      <c r="H773" s="15"/>
      <c r="I773" s="16" t="s">
        <v>2884</v>
      </c>
      <c r="J773" s="16" t="s">
        <v>3809</v>
      </c>
      <c r="K773" s="15" t="s">
        <v>1083</v>
      </c>
      <c r="L773" s="15"/>
      <c r="M773" s="18"/>
      <c r="N773" s="18"/>
      <c r="O773" s="18"/>
      <c r="P773" s="18"/>
      <c r="Q773" s="15"/>
      <c r="R773" s="15"/>
      <c r="S773" s="15"/>
      <c r="T773" s="18"/>
      <c r="U773" s="18"/>
      <c r="V773" s="18"/>
      <c r="W773" s="18"/>
      <c r="X773" s="15"/>
      <c r="Y773" s="14" t="s">
        <v>23677</v>
      </c>
      <c r="Z773" s="14"/>
      <c r="AA773" s="49" t="s">
        <v>3809</v>
      </c>
    </row>
    <row r="774" spans="1:27" s="21" customFormat="1" ht="24">
      <c r="A774" s="14">
        <v>777</v>
      </c>
      <c r="B774" s="14" t="s">
        <v>23622</v>
      </c>
      <c r="C774" s="14" t="s">
        <v>17712</v>
      </c>
      <c r="D774" s="15" t="s">
        <v>19874</v>
      </c>
      <c r="E774" s="15" t="s">
        <v>19874</v>
      </c>
      <c r="F774" s="15" t="s">
        <v>5839</v>
      </c>
      <c r="G774" s="44" t="s">
        <v>2886</v>
      </c>
      <c r="H774" s="15"/>
      <c r="I774" s="16" t="s">
        <v>2887</v>
      </c>
      <c r="J774" s="16" t="s">
        <v>3809</v>
      </c>
      <c r="K774" s="15" t="s">
        <v>193</v>
      </c>
      <c r="L774" s="15"/>
      <c r="M774" s="18"/>
      <c r="N774" s="18"/>
      <c r="O774" s="18"/>
      <c r="P774" s="18"/>
      <c r="Q774" s="15"/>
      <c r="R774" s="15"/>
      <c r="S774" s="15"/>
      <c r="T774" s="18"/>
      <c r="U774" s="18"/>
      <c r="V774" s="18"/>
      <c r="W774" s="18"/>
      <c r="X774" s="15"/>
      <c r="Y774" s="14" t="s">
        <v>23662</v>
      </c>
      <c r="Z774" s="14"/>
      <c r="AA774" s="49" t="s">
        <v>3809</v>
      </c>
    </row>
    <row r="775" spans="1:27" s="21" customFormat="1" ht="12">
      <c r="A775" s="14">
        <v>778</v>
      </c>
      <c r="B775" s="14" t="s">
        <v>23622</v>
      </c>
      <c r="C775" s="14" t="s">
        <v>17712</v>
      </c>
      <c r="D775" s="15" t="s">
        <v>19875</v>
      </c>
      <c r="E775" s="15" t="s">
        <v>19875</v>
      </c>
      <c r="F775" s="15" t="s">
        <v>5839</v>
      </c>
      <c r="G775" s="44" t="s">
        <v>2889</v>
      </c>
      <c r="H775" s="15"/>
      <c r="I775" s="16" t="s">
        <v>2890</v>
      </c>
      <c r="J775" s="16" t="s">
        <v>3809</v>
      </c>
      <c r="K775" s="15" t="s">
        <v>2867</v>
      </c>
      <c r="L775" s="15"/>
      <c r="M775" s="18"/>
      <c r="N775" s="18"/>
      <c r="O775" s="18"/>
      <c r="P775" s="18"/>
      <c r="Q775" s="15"/>
      <c r="R775" s="15"/>
      <c r="S775" s="15"/>
      <c r="T775" s="18"/>
      <c r="U775" s="18"/>
      <c r="V775" s="18"/>
      <c r="W775" s="18"/>
      <c r="X775" s="15"/>
      <c r="Y775" s="14" t="s">
        <v>23690</v>
      </c>
      <c r="Z775" s="14"/>
      <c r="AA775" s="49" t="s">
        <v>3809</v>
      </c>
    </row>
    <row r="776" spans="1:27" s="21" customFormat="1" ht="12">
      <c r="A776" s="14">
        <v>779</v>
      </c>
      <c r="B776" s="14" t="s">
        <v>23622</v>
      </c>
      <c r="C776" s="14" t="s">
        <v>17712</v>
      </c>
      <c r="D776" s="15" t="s">
        <v>19876</v>
      </c>
      <c r="E776" s="15" t="s">
        <v>19876</v>
      </c>
      <c r="F776" s="15" t="s">
        <v>5839</v>
      </c>
      <c r="G776" s="44" t="s">
        <v>2892</v>
      </c>
      <c r="H776" s="15"/>
      <c r="I776" s="16" t="s">
        <v>2893</v>
      </c>
      <c r="J776" s="16" t="s">
        <v>3809</v>
      </c>
      <c r="K776" s="15" t="s">
        <v>2848</v>
      </c>
      <c r="L776" s="15"/>
      <c r="M776" s="18"/>
      <c r="N776" s="18"/>
      <c r="O776" s="18"/>
      <c r="P776" s="18"/>
      <c r="Q776" s="15"/>
      <c r="R776" s="15"/>
      <c r="S776" s="15"/>
      <c r="T776" s="18"/>
      <c r="U776" s="18"/>
      <c r="V776" s="18"/>
      <c r="W776" s="18"/>
      <c r="X776" s="15"/>
      <c r="Y776" s="14" t="s">
        <v>23662</v>
      </c>
      <c r="Z776" s="14"/>
      <c r="AA776" s="49" t="s">
        <v>3809</v>
      </c>
    </row>
    <row r="777" spans="1:27" s="21" customFormat="1" ht="24">
      <c r="A777" s="14">
        <v>780</v>
      </c>
      <c r="B777" s="14" t="s">
        <v>23622</v>
      </c>
      <c r="C777" s="14" t="s">
        <v>17712</v>
      </c>
      <c r="D777" s="15" t="s">
        <v>19877</v>
      </c>
      <c r="E777" s="15" t="s">
        <v>19877</v>
      </c>
      <c r="F777" s="15" t="s">
        <v>5839</v>
      </c>
      <c r="G777" s="44" t="s">
        <v>2895</v>
      </c>
      <c r="H777" s="15"/>
      <c r="I777" s="16" t="s">
        <v>2896</v>
      </c>
      <c r="J777" s="16" t="s">
        <v>3809</v>
      </c>
      <c r="K777" s="15" t="s">
        <v>2848</v>
      </c>
      <c r="L777" s="15"/>
      <c r="M777" s="18"/>
      <c r="N777" s="18"/>
      <c r="O777" s="18"/>
      <c r="P777" s="18"/>
      <c r="Q777" s="15"/>
      <c r="R777" s="15"/>
      <c r="S777" s="15"/>
      <c r="T777" s="18"/>
      <c r="U777" s="18"/>
      <c r="V777" s="18"/>
      <c r="W777" s="18"/>
      <c r="X777" s="15"/>
      <c r="Y777" s="14" t="s">
        <v>23669</v>
      </c>
      <c r="Z777" s="14"/>
      <c r="AA777" s="49" t="s">
        <v>3809</v>
      </c>
    </row>
    <row r="778" spans="1:27" s="21" customFormat="1" ht="24">
      <c r="A778" s="14">
        <v>781</v>
      </c>
      <c r="B778" s="14" t="s">
        <v>23622</v>
      </c>
      <c r="C778" s="14" t="s">
        <v>17712</v>
      </c>
      <c r="D778" s="15" t="s">
        <v>2897</v>
      </c>
      <c r="E778" s="15" t="s">
        <v>2897</v>
      </c>
      <c r="F778" s="15" t="s">
        <v>5839</v>
      </c>
      <c r="G778" s="44" t="s">
        <v>2898</v>
      </c>
      <c r="H778" s="15"/>
      <c r="I778" s="16" t="s">
        <v>2899</v>
      </c>
      <c r="J778" s="16" t="s">
        <v>3809</v>
      </c>
      <c r="K778" s="15" t="s">
        <v>2900</v>
      </c>
      <c r="L778" s="15"/>
      <c r="M778" s="18"/>
      <c r="N778" s="18"/>
      <c r="O778" s="18"/>
      <c r="P778" s="18"/>
      <c r="Q778" s="15"/>
      <c r="R778" s="15"/>
      <c r="S778" s="15"/>
      <c r="T778" s="18"/>
      <c r="U778" s="18"/>
      <c r="V778" s="18"/>
      <c r="W778" s="18"/>
      <c r="X778" s="15"/>
      <c r="Y778" s="14" t="s">
        <v>23658</v>
      </c>
      <c r="Z778" s="14"/>
      <c r="AA778" s="49" t="s">
        <v>3809</v>
      </c>
    </row>
    <row r="779" spans="1:27" s="21" customFormat="1" ht="24">
      <c r="A779" s="14">
        <v>782</v>
      </c>
      <c r="B779" s="14" t="s">
        <v>23622</v>
      </c>
      <c r="C779" s="14" t="s">
        <v>17712</v>
      </c>
      <c r="D779" s="15" t="s">
        <v>2901</v>
      </c>
      <c r="E779" s="15" t="s">
        <v>2901</v>
      </c>
      <c r="F779" s="15" t="s">
        <v>5839</v>
      </c>
      <c r="G779" s="44" t="s">
        <v>2902</v>
      </c>
      <c r="H779" s="15"/>
      <c r="I779" s="16" t="s">
        <v>2903</v>
      </c>
      <c r="J779" s="16" t="s">
        <v>3809</v>
      </c>
      <c r="K779" s="15" t="s">
        <v>2662</v>
      </c>
      <c r="L779" s="15"/>
      <c r="M779" s="18"/>
      <c r="N779" s="18"/>
      <c r="O779" s="18"/>
      <c r="P779" s="18"/>
      <c r="Q779" s="15"/>
      <c r="R779" s="15"/>
      <c r="S779" s="15"/>
      <c r="T779" s="18"/>
      <c r="U779" s="18"/>
      <c r="V779" s="18"/>
      <c r="W779" s="18"/>
      <c r="X779" s="15"/>
      <c r="Y779" s="14" t="s">
        <v>11292</v>
      </c>
      <c r="Z779" s="14"/>
      <c r="AA779" s="49" t="s">
        <v>3809</v>
      </c>
    </row>
    <row r="780" spans="1:27" s="21" customFormat="1" ht="12">
      <c r="A780" s="14">
        <v>783</v>
      </c>
      <c r="B780" s="14" t="s">
        <v>23622</v>
      </c>
      <c r="C780" s="14" t="s">
        <v>17712</v>
      </c>
      <c r="D780" s="15" t="s">
        <v>2904</v>
      </c>
      <c r="E780" s="15" t="s">
        <v>2904</v>
      </c>
      <c r="F780" s="15" t="s">
        <v>5839</v>
      </c>
      <c r="G780" s="44" t="s">
        <v>2905</v>
      </c>
      <c r="H780" s="15"/>
      <c r="I780" s="16" t="s">
        <v>2906</v>
      </c>
      <c r="J780" s="16" t="s">
        <v>3809</v>
      </c>
      <c r="K780" s="15" t="s">
        <v>2907</v>
      </c>
      <c r="L780" s="15"/>
      <c r="M780" s="18"/>
      <c r="N780" s="18"/>
      <c r="O780" s="18"/>
      <c r="P780" s="18"/>
      <c r="Q780" s="15"/>
      <c r="R780" s="15"/>
      <c r="S780" s="15"/>
      <c r="T780" s="18"/>
      <c r="U780" s="18"/>
      <c r="V780" s="18"/>
      <c r="W780" s="18"/>
      <c r="X780" s="15"/>
      <c r="Y780" s="14" t="s">
        <v>23676</v>
      </c>
      <c r="Z780" s="14"/>
      <c r="AA780" s="49" t="s">
        <v>3809</v>
      </c>
    </row>
    <row r="781" spans="1:27" s="21" customFormat="1" ht="12">
      <c r="A781" s="14">
        <v>784</v>
      </c>
      <c r="B781" s="14" t="s">
        <v>23622</v>
      </c>
      <c r="C781" s="14" t="s">
        <v>17712</v>
      </c>
      <c r="D781" s="15" t="s">
        <v>2908</v>
      </c>
      <c r="E781" s="15" t="s">
        <v>2908</v>
      </c>
      <c r="F781" s="15" t="s">
        <v>5839</v>
      </c>
      <c r="G781" s="44" t="s">
        <v>1871</v>
      </c>
      <c r="H781" s="15"/>
      <c r="I781" s="16" t="s">
        <v>2909</v>
      </c>
      <c r="J781" s="16" t="s">
        <v>3809</v>
      </c>
      <c r="K781" s="15" t="s">
        <v>2910</v>
      </c>
      <c r="L781" s="15"/>
      <c r="M781" s="18"/>
      <c r="N781" s="18"/>
      <c r="O781" s="18"/>
      <c r="P781" s="18"/>
      <c r="Q781" s="15"/>
      <c r="R781" s="15"/>
      <c r="S781" s="15"/>
      <c r="T781" s="18"/>
      <c r="U781" s="18"/>
      <c r="V781" s="18"/>
      <c r="W781" s="18"/>
      <c r="X781" s="15"/>
      <c r="Y781" s="14" t="s">
        <v>23676</v>
      </c>
      <c r="Z781" s="14"/>
      <c r="AA781" s="49" t="s">
        <v>3809</v>
      </c>
    </row>
    <row r="782" spans="1:27" s="21" customFormat="1" ht="24">
      <c r="A782" s="14">
        <v>785</v>
      </c>
      <c r="B782" s="14" t="s">
        <v>23622</v>
      </c>
      <c r="C782" s="14" t="s">
        <v>17712</v>
      </c>
      <c r="D782" s="15" t="s">
        <v>2729</v>
      </c>
      <c r="E782" s="15" t="s">
        <v>2729</v>
      </c>
      <c r="F782" s="15" t="s">
        <v>5839</v>
      </c>
      <c r="G782" s="44" t="s">
        <v>2911</v>
      </c>
      <c r="H782" s="15"/>
      <c r="I782" s="16" t="s">
        <v>2731</v>
      </c>
      <c r="J782" s="16" t="s">
        <v>3809</v>
      </c>
      <c r="K782" s="15" t="s">
        <v>2912</v>
      </c>
      <c r="L782" s="15"/>
      <c r="M782" s="18"/>
      <c r="N782" s="18"/>
      <c r="O782" s="18"/>
      <c r="P782" s="18"/>
      <c r="Q782" s="15"/>
      <c r="R782" s="15"/>
      <c r="S782" s="15"/>
      <c r="T782" s="18"/>
      <c r="U782" s="18"/>
      <c r="V782" s="18"/>
      <c r="W782" s="18"/>
      <c r="X782" s="15"/>
      <c r="Y782" s="14" t="s">
        <v>23676</v>
      </c>
      <c r="Z782" s="14"/>
      <c r="AA782" s="49" t="s">
        <v>3809</v>
      </c>
    </row>
    <row r="783" spans="1:27" s="21" customFormat="1" ht="24">
      <c r="A783" s="14">
        <v>786</v>
      </c>
      <c r="B783" s="14" t="s">
        <v>23622</v>
      </c>
      <c r="C783" s="14" t="s">
        <v>17712</v>
      </c>
      <c r="D783" s="15" t="s">
        <v>2913</v>
      </c>
      <c r="E783" s="15" t="s">
        <v>2913</v>
      </c>
      <c r="F783" s="15" t="s">
        <v>5839</v>
      </c>
      <c r="G783" s="44" t="s">
        <v>2914</v>
      </c>
      <c r="H783" s="15"/>
      <c r="I783" s="16" t="s">
        <v>2915</v>
      </c>
      <c r="J783" s="16" t="s">
        <v>3809</v>
      </c>
      <c r="K783" s="15" t="s">
        <v>2916</v>
      </c>
      <c r="L783" s="15"/>
      <c r="M783" s="18"/>
      <c r="N783" s="18"/>
      <c r="O783" s="18"/>
      <c r="P783" s="18"/>
      <c r="Q783" s="15"/>
      <c r="R783" s="15"/>
      <c r="S783" s="15"/>
      <c r="T783" s="18"/>
      <c r="U783" s="18"/>
      <c r="V783" s="18"/>
      <c r="W783" s="18"/>
      <c r="X783" s="15"/>
      <c r="Y783" s="14" t="s">
        <v>23682</v>
      </c>
      <c r="Z783" s="14"/>
      <c r="AA783" s="49" t="s">
        <v>3809</v>
      </c>
    </row>
    <row r="784" spans="1:27" s="21" customFormat="1" ht="12">
      <c r="A784" s="14">
        <v>787</v>
      </c>
      <c r="B784" s="14" t="s">
        <v>23622</v>
      </c>
      <c r="C784" s="14" t="s">
        <v>17712</v>
      </c>
      <c r="D784" s="15" t="s">
        <v>2917</v>
      </c>
      <c r="E784" s="15" t="s">
        <v>2917</v>
      </c>
      <c r="F784" s="15" t="s">
        <v>5839</v>
      </c>
      <c r="G784" s="44" t="s">
        <v>2918</v>
      </c>
      <c r="H784" s="15"/>
      <c r="I784" s="16" t="s">
        <v>2919</v>
      </c>
      <c r="J784" s="16" t="s">
        <v>3809</v>
      </c>
      <c r="K784" s="15" t="s">
        <v>2843</v>
      </c>
      <c r="L784" s="15"/>
      <c r="M784" s="18"/>
      <c r="N784" s="18"/>
      <c r="O784" s="18"/>
      <c r="P784" s="18"/>
      <c r="Q784" s="15"/>
      <c r="R784" s="15"/>
      <c r="S784" s="15"/>
      <c r="T784" s="18"/>
      <c r="U784" s="18"/>
      <c r="V784" s="18"/>
      <c r="W784" s="18"/>
      <c r="X784" s="15"/>
      <c r="Y784" s="14" t="s">
        <v>23682</v>
      </c>
      <c r="Z784" s="14"/>
      <c r="AA784" s="49" t="s">
        <v>3809</v>
      </c>
    </row>
    <row r="785" spans="1:27" s="21" customFormat="1" ht="24">
      <c r="A785" s="14">
        <v>788</v>
      </c>
      <c r="B785" s="14" t="s">
        <v>23622</v>
      </c>
      <c r="C785" s="14" t="s">
        <v>17712</v>
      </c>
      <c r="D785" s="15" t="s">
        <v>2920</v>
      </c>
      <c r="E785" s="15" t="s">
        <v>2920</v>
      </c>
      <c r="F785" s="15" t="s">
        <v>5839</v>
      </c>
      <c r="G785" s="44" t="s">
        <v>2921</v>
      </c>
      <c r="H785" s="15"/>
      <c r="I785" s="16" t="s">
        <v>2922</v>
      </c>
      <c r="J785" s="16" t="s">
        <v>3809</v>
      </c>
      <c r="K785" s="15" t="s">
        <v>2923</v>
      </c>
      <c r="L785" s="15"/>
      <c r="M785" s="18"/>
      <c r="N785" s="18"/>
      <c r="O785" s="18"/>
      <c r="P785" s="18"/>
      <c r="Q785" s="15"/>
      <c r="R785" s="15"/>
      <c r="S785" s="15"/>
      <c r="T785" s="18"/>
      <c r="U785" s="18"/>
      <c r="V785" s="18"/>
      <c r="W785" s="18"/>
      <c r="X785" s="15"/>
      <c r="Y785" s="14" t="s">
        <v>23682</v>
      </c>
      <c r="Z785" s="14"/>
      <c r="AA785" s="49" t="s">
        <v>3809</v>
      </c>
    </row>
    <row r="786" spans="1:27" s="21" customFormat="1" ht="12">
      <c r="A786" s="14">
        <v>789</v>
      </c>
      <c r="B786" s="14" t="s">
        <v>23622</v>
      </c>
      <c r="C786" s="14" t="s">
        <v>17712</v>
      </c>
      <c r="D786" s="15" t="s">
        <v>2924</v>
      </c>
      <c r="E786" s="15" t="s">
        <v>2924</v>
      </c>
      <c r="F786" s="15" t="s">
        <v>5839</v>
      </c>
      <c r="G786" s="44" t="s">
        <v>2925</v>
      </c>
      <c r="H786" s="15"/>
      <c r="I786" s="16" t="s">
        <v>2926</v>
      </c>
      <c r="J786" s="16" t="s">
        <v>3809</v>
      </c>
      <c r="K786" s="15" t="s">
        <v>2927</v>
      </c>
      <c r="L786" s="15"/>
      <c r="M786" s="18"/>
      <c r="N786" s="18"/>
      <c r="O786" s="18"/>
      <c r="P786" s="18"/>
      <c r="Q786" s="15"/>
      <c r="R786" s="15"/>
      <c r="S786" s="15"/>
      <c r="T786" s="18"/>
      <c r="U786" s="18"/>
      <c r="V786" s="18"/>
      <c r="W786" s="18"/>
      <c r="X786" s="15"/>
      <c r="Y786" s="14" t="s">
        <v>23682</v>
      </c>
      <c r="Z786" s="14"/>
      <c r="AA786" s="49" t="s">
        <v>3809</v>
      </c>
    </row>
    <row r="787" spans="1:27" s="21" customFormat="1" ht="72">
      <c r="A787" s="14">
        <v>790</v>
      </c>
      <c r="B787" s="14" t="s">
        <v>23622</v>
      </c>
      <c r="C787" s="14" t="s">
        <v>17712</v>
      </c>
      <c r="D787" s="51" t="s">
        <v>2928</v>
      </c>
      <c r="E787" s="15" t="s">
        <v>2928</v>
      </c>
      <c r="F787" s="15" t="s">
        <v>5839</v>
      </c>
      <c r="G787" s="44" t="s">
        <v>2387</v>
      </c>
      <c r="H787" s="15"/>
      <c r="I787" s="16" t="s">
        <v>2389</v>
      </c>
      <c r="J787" s="16" t="s">
        <v>3809</v>
      </c>
      <c r="K787" s="15" t="s">
        <v>2929</v>
      </c>
      <c r="L787" s="15"/>
      <c r="M787" s="18"/>
      <c r="N787" s="18"/>
      <c r="O787" s="18"/>
      <c r="P787" s="18"/>
      <c r="Q787" s="15"/>
      <c r="R787" s="15"/>
      <c r="S787" s="15"/>
      <c r="T787" s="18"/>
      <c r="U787" s="18"/>
      <c r="V787" s="18"/>
      <c r="W787" s="18"/>
      <c r="X787" s="15"/>
      <c r="Y787" s="14" t="s">
        <v>11292</v>
      </c>
      <c r="Z787" s="14"/>
      <c r="AA787" s="49" t="s">
        <v>3809</v>
      </c>
    </row>
    <row r="788" spans="1:27" s="21" customFormat="1" ht="36">
      <c r="A788" s="14">
        <v>791</v>
      </c>
      <c r="B788" s="14" t="s">
        <v>23622</v>
      </c>
      <c r="C788" s="14" t="s">
        <v>17712</v>
      </c>
      <c r="D788" s="51" t="s">
        <v>2930</v>
      </c>
      <c r="E788" s="15" t="s">
        <v>2930</v>
      </c>
      <c r="F788" s="15" t="s">
        <v>5839</v>
      </c>
      <c r="G788" s="44" t="s">
        <v>2931</v>
      </c>
      <c r="H788" s="15"/>
      <c r="I788" s="16" t="s">
        <v>2932</v>
      </c>
      <c r="J788" s="16" t="s">
        <v>3809</v>
      </c>
      <c r="K788" s="15" t="s">
        <v>2933</v>
      </c>
      <c r="L788" s="15"/>
      <c r="M788" s="18"/>
      <c r="N788" s="18"/>
      <c r="O788" s="18"/>
      <c r="P788" s="18"/>
      <c r="Q788" s="15"/>
      <c r="R788" s="15"/>
      <c r="S788" s="15"/>
      <c r="T788" s="18"/>
      <c r="U788" s="18"/>
      <c r="V788" s="18"/>
      <c r="W788" s="18"/>
      <c r="X788" s="15"/>
      <c r="Y788" s="14" t="s">
        <v>11292</v>
      </c>
      <c r="Z788" s="14"/>
      <c r="AA788" s="49" t="s">
        <v>3809</v>
      </c>
    </row>
    <row r="789" spans="1:27" s="21" customFormat="1" ht="72">
      <c r="A789" s="14">
        <v>792</v>
      </c>
      <c r="B789" s="14" t="s">
        <v>23622</v>
      </c>
      <c r="C789" s="14" t="s">
        <v>17712</v>
      </c>
      <c r="D789" s="51" t="s">
        <v>19878</v>
      </c>
      <c r="E789" s="15" t="s">
        <v>19878</v>
      </c>
      <c r="F789" s="15" t="s">
        <v>5839</v>
      </c>
      <c r="G789" s="44" t="s">
        <v>2260</v>
      </c>
      <c r="H789" s="15"/>
      <c r="I789" s="16" t="s">
        <v>2935</v>
      </c>
      <c r="J789" s="16" t="s">
        <v>3809</v>
      </c>
      <c r="K789" s="15" t="s">
        <v>2936</v>
      </c>
      <c r="L789" s="15"/>
      <c r="M789" s="18"/>
      <c r="N789" s="18"/>
      <c r="O789" s="18"/>
      <c r="P789" s="18"/>
      <c r="Q789" s="15"/>
      <c r="R789" s="15"/>
      <c r="S789" s="15"/>
      <c r="T789" s="18"/>
      <c r="U789" s="18"/>
      <c r="V789" s="18"/>
      <c r="W789" s="18"/>
      <c r="X789" s="15"/>
      <c r="Y789" s="14" t="s">
        <v>23678</v>
      </c>
      <c r="Z789" s="14"/>
      <c r="AA789" s="49" t="s">
        <v>3809</v>
      </c>
    </row>
    <row r="790" spans="1:27" s="21" customFormat="1" ht="24">
      <c r="A790" s="14">
        <v>793</v>
      </c>
      <c r="B790" s="14" t="s">
        <v>23622</v>
      </c>
      <c r="C790" s="14" t="s">
        <v>17712</v>
      </c>
      <c r="D790" s="51" t="s">
        <v>2937</v>
      </c>
      <c r="E790" s="15" t="s">
        <v>2937</v>
      </c>
      <c r="F790" s="15" t="s">
        <v>5839</v>
      </c>
      <c r="G790" s="44" t="s">
        <v>2938</v>
      </c>
      <c r="H790" s="15"/>
      <c r="I790" s="16" t="s">
        <v>2939</v>
      </c>
      <c r="J790" s="16" t="s">
        <v>3809</v>
      </c>
      <c r="K790" s="15" t="s">
        <v>810</v>
      </c>
      <c r="L790" s="15"/>
      <c r="M790" s="18"/>
      <c r="N790" s="18"/>
      <c r="O790" s="18"/>
      <c r="P790" s="18"/>
      <c r="Q790" s="15"/>
      <c r="R790" s="15"/>
      <c r="S790" s="15"/>
      <c r="T790" s="18"/>
      <c r="U790" s="18"/>
      <c r="V790" s="18"/>
      <c r="W790" s="18"/>
      <c r="X790" s="15"/>
      <c r="Y790" s="14" t="s">
        <v>23669</v>
      </c>
      <c r="Z790" s="14"/>
      <c r="AA790" s="49" t="s">
        <v>3809</v>
      </c>
    </row>
    <row r="791" spans="1:27" s="21" customFormat="1" ht="24">
      <c r="A791" s="14">
        <v>794</v>
      </c>
      <c r="B791" s="14" t="s">
        <v>23622</v>
      </c>
      <c r="C791" s="14" t="s">
        <v>17712</v>
      </c>
      <c r="D791" s="15" t="s">
        <v>19879</v>
      </c>
      <c r="E791" s="15" t="s">
        <v>19879</v>
      </c>
      <c r="F791" s="15" t="s">
        <v>5839</v>
      </c>
      <c r="G791" s="44" t="s">
        <v>2941</v>
      </c>
      <c r="H791" s="15"/>
      <c r="I791" s="16" t="s">
        <v>2942</v>
      </c>
      <c r="J791" s="16" t="s">
        <v>3809</v>
      </c>
      <c r="K791" s="15" t="s">
        <v>2943</v>
      </c>
      <c r="L791" s="15"/>
      <c r="M791" s="18"/>
      <c r="N791" s="18"/>
      <c r="O791" s="18"/>
      <c r="P791" s="18"/>
      <c r="Q791" s="15"/>
      <c r="R791" s="15"/>
      <c r="S791" s="15"/>
      <c r="T791" s="18"/>
      <c r="U791" s="18"/>
      <c r="V791" s="18"/>
      <c r="W791" s="18"/>
      <c r="X791" s="15"/>
      <c r="Y791" s="14" t="s">
        <v>11292</v>
      </c>
      <c r="Z791" s="14"/>
      <c r="AA791" s="49" t="s">
        <v>3809</v>
      </c>
    </row>
    <row r="792" spans="1:27" s="21" customFormat="1" ht="24">
      <c r="A792" s="14">
        <v>795</v>
      </c>
      <c r="B792" s="14" t="s">
        <v>23622</v>
      </c>
      <c r="C792" s="14" t="s">
        <v>17712</v>
      </c>
      <c r="D792" s="15" t="s">
        <v>19880</v>
      </c>
      <c r="E792" s="15" t="s">
        <v>19880</v>
      </c>
      <c r="F792" s="15" t="s">
        <v>5839</v>
      </c>
      <c r="G792" s="44" t="s">
        <v>2945</v>
      </c>
      <c r="H792" s="15"/>
      <c r="I792" s="16" t="s">
        <v>2946</v>
      </c>
      <c r="J792" s="16" t="s">
        <v>3809</v>
      </c>
      <c r="K792" s="15" t="s">
        <v>2690</v>
      </c>
      <c r="L792" s="15"/>
      <c r="M792" s="18"/>
      <c r="N792" s="18"/>
      <c r="O792" s="18"/>
      <c r="P792" s="18"/>
      <c r="Q792" s="15"/>
      <c r="R792" s="15"/>
      <c r="S792" s="15"/>
      <c r="T792" s="18"/>
      <c r="U792" s="18"/>
      <c r="V792" s="18"/>
      <c r="W792" s="18"/>
      <c r="X792" s="15"/>
      <c r="Y792" s="14" t="s">
        <v>23674</v>
      </c>
      <c r="Z792" s="14"/>
      <c r="AA792" s="49" t="s">
        <v>3809</v>
      </c>
    </row>
    <row r="793" spans="1:27" s="21" customFormat="1" ht="24">
      <c r="A793" s="14">
        <v>796</v>
      </c>
      <c r="B793" s="14" t="s">
        <v>23622</v>
      </c>
      <c r="C793" s="14" t="s">
        <v>17712</v>
      </c>
      <c r="D793" s="15" t="s">
        <v>2947</v>
      </c>
      <c r="E793" s="15" t="s">
        <v>2947</v>
      </c>
      <c r="F793" s="15" t="s">
        <v>5839</v>
      </c>
      <c r="G793" s="44" t="s">
        <v>2948</v>
      </c>
      <c r="H793" s="15"/>
      <c r="I793" s="16" t="s">
        <v>2949</v>
      </c>
      <c r="J793" s="16" t="s">
        <v>3809</v>
      </c>
      <c r="K793" s="15" t="s">
        <v>2950</v>
      </c>
      <c r="L793" s="15"/>
      <c r="M793" s="18"/>
      <c r="N793" s="18"/>
      <c r="O793" s="18"/>
      <c r="P793" s="18"/>
      <c r="Q793" s="15"/>
      <c r="R793" s="15"/>
      <c r="S793" s="15"/>
      <c r="T793" s="18"/>
      <c r="U793" s="18"/>
      <c r="V793" s="18"/>
      <c r="W793" s="18"/>
      <c r="X793" s="15"/>
      <c r="Y793" s="14" t="s">
        <v>23670</v>
      </c>
      <c r="Z793" s="14"/>
      <c r="AA793" s="49" t="s">
        <v>3809</v>
      </c>
    </row>
    <row r="794" spans="1:27" s="21" customFormat="1" ht="24">
      <c r="A794" s="14">
        <v>797</v>
      </c>
      <c r="B794" s="14" t="s">
        <v>23622</v>
      </c>
      <c r="C794" s="14" t="s">
        <v>17712</v>
      </c>
      <c r="D794" s="15" t="s">
        <v>19881</v>
      </c>
      <c r="E794" s="15" t="s">
        <v>19881</v>
      </c>
      <c r="F794" s="15" t="s">
        <v>5839</v>
      </c>
      <c r="G794" s="44" t="s">
        <v>2952</v>
      </c>
      <c r="H794" s="15"/>
      <c r="I794" s="16" t="s">
        <v>2953</v>
      </c>
      <c r="J794" s="16" t="s">
        <v>3809</v>
      </c>
      <c r="K794" s="15" t="s">
        <v>2954</v>
      </c>
      <c r="L794" s="15"/>
      <c r="M794" s="18"/>
      <c r="N794" s="18"/>
      <c r="O794" s="18"/>
      <c r="P794" s="18"/>
      <c r="Q794" s="15"/>
      <c r="R794" s="15"/>
      <c r="S794" s="15"/>
      <c r="T794" s="18"/>
      <c r="U794" s="18"/>
      <c r="V794" s="18"/>
      <c r="W794" s="18"/>
      <c r="X794" s="15"/>
      <c r="Y794" s="14" t="s">
        <v>11292</v>
      </c>
      <c r="Z794" s="14"/>
      <c r="AA794" s="49" t="s">
        <v>3809</v>
      </c>
    </row>
    <row r="795" spans="1:27" s="21" customFormat="1" ht="72">
      <c r="A795" s="14">
        <v>798</v>
      </c>
      <c r="B795" s="14" t="s">
        <v>23622</v>
      </c>
      <c r="C795" s="14" t="s">
        <v>17712</v>
      </c>
      <c r="D795" s="15" t="s">
        <v>2955</v>
      </c>
      <c r="E795" s="15" t="s">
        <v>2955</v>
      </c>
      <c r="F795" s="15" t="s">
        <v>5839</v>
      </c>
      <c r="G795" s="44" t="s">
        <v>2956</v>
      </c>
      <c r="H795" s="15"/>
      <c r="I795" s="16" t="s">
        <v>2957</v>
      </c>
      <c r="J795" s="16" t="s">
        <v>3809</v>
      </c>
      <c r="K795" s="15" t="s">
        <v>2958</v>
      </c>
      <c r="L795" s="15"/>
      <c r="M795" s="18"/>
      <c r="N795" s="18"/>
      <c r="O795" s="18"/>
      <c r="P795" s="18"/>
      <c r="Q795" s="15"/>
      <c r="R795" s="15"/>
      <c r="S795" s="15"/>
      <c r="T795" s="18"/>
      <c r="U795" s="18"/>
      <c r="V795" s="18"/>
      <c r="W795" s="18"/>
      <c r="X795" s="15"/>
      <c r="Y795" s="14" t="s">
        <v>18441</v>
      </c>
      <c r="Z795" s="14"/>
      <c r="AA795" s="49" t="s">
        <v>3809</v>
      </c>
    </row>
    <row r="796" spans="1:27" s="21" customFormat="1" ht="12">
      <c r="A796" s="14">
        <v>799</v>
      </c>
      <c r="B796" s="14" t="s">
        <v>23622</v>
      </c>
      <c r="C796" s="14" t="s">
        <v>17712</v>
      </c>
      <c r="D796" s="15" t="s">
        <v>19882</v>
      </c>
      <c r="E796" s="15" t="s">
        <v>19882</v>
      </c>
      <c r="F796" s="15" t="s">
        <v>5839</v>
      </c>
      <c r="G796" s="44" t="s">
        <v>2960</v>
      </c>
      <c r="H796" s="15"/>
      <c r="I796" s="16" t="s">
        <v>2961</v>
      </c>
      <c r="J796" s="16" t="s">
        <v>3809</v>
      </c>
      <c r="K796" s="15" t="s">
        <v>2860</v>
      </c>
      <c r="L796" s="15"/>
      <c r="M796" s="18"/>
      <c r="N796" s="18"/>
      <c r="O796" s="18"/>
      <c r="P796" s="18"/>
      <c r="Q796" s="15"/>
      <c r="R796" s="15"/>
      <c r="S796" s="15"/>
      <c r="T796" s="18"/>
      <c r="U796" s="18"/>
      <c r="V796" s="18"/>
      <c r="W796" s="18"/>
      <c r="X796" s="15"/>
      <c r="Y796" s="14" t="s">
        <v>11292</v>
      </c>
      <c r="Z796" s="14"/>
      <c r="AA796" s="49" t="s">
        <v>3809</v>
      </c>
    </row>
    <row r="797" spans="1:27" s="21" customFormat="1" ht="12">
      <c r="A797" s="14">
        <v>800</v>
      </c>
      <c r="B797" s="14" t="s">
        <v>23622</v>
      </c>
      <c r="C797" s="14" t="s">
        <v>17712</v>
      </c>
      <c r="D797" s="15" t="s">
        <v>2962</v>
      </c>
      <c r="E797" s="15" t="s">
        <v>2963</v>
      </c>
      <c r="F797" s="15" t="s">
        <v>23382</v>
      </c>
      <c r="G797" s="44" t="s">
        <v>2964</v>
      </c>
      <c r="H797" s="15" t="s">
        <v>2965</v>
      </c>
      <c r="I797" s="16" t="s">
        <v>2966</v>
      </c>
      <c r="J797" s="16" t="s">
        <v>3809</v>
      </c>
      <c r="K797" s="15" t="s">
        <v>2668</v>
      </c>
      <c r="L797" s="15"/>
      <c r="M797" s="18"/>
      <c r="N797" s="18"/>
      <c r="O797" s="18"/>
      <c r="P797" s="18"/>
      <c r="Q797" s="15"/>
      <c r="R797" s="15"/>
      <c r="S797" s="15"/>
      <c r="T797" s="18"/>
      <c r="U797" s="18"/>
      <c r="V797" s="18"/>
      <c r="W797" s="18"/>
      <c r="X797" s="15"/>
      <c r="Y797" s="14" t="s">
        <v>8483</v>
      </c>
      <c r="Z797" s="14"/>
      <c r="AA797" s="49" t="s">
        <v>3809</v>
      </c>
    </row>
    <row r="798" spans="1:27" s="21" customFormat="1" ht="24">
      <c r="A798" s="14">
        <v>801</v>
      </c>
      <c r="B798" s="14" t="s">
        <v>23622</v>
      </c>
      <c r="C798" s="14" t="s">
        <v>17712</v>
      </c>
      <c r="D798" s="15" t="s">
        <v>2968</v>
      </c>
      <c r="E798" s="15" t="s">
        <v>2968</v>
      </c>
      <c r="F798" s="15" t="s">
        <v>5839</v>
      </c>
      <c r="G798" s="44" t="s">
        <v>2969</v>
      </c>
      <c r="H798" s="15"/>
      <c r="I798" s="16" t="s">
        <v>2970</v>
      </c>
      <c r="J798" s="16" t="s">
        <v>3809</v>
      </c>
      <c r="K798" s="15" t="s">
        <v>1047</v>
      </c>
      <c r="L798" s="15"/>
      <c r="M798" s="18"/>
      <c r="N798" s="18"/>
      <c r="O798" s="18"/>
      <c r="P798" s="18"/>
      <c r="Q798" s="15"/>
      <c r="R798" s="15"/>
      <c r="S798" s="15"/>
      <c r="T798" s="18"/>
      <c r="U798" s="18"/>
      <c r="V798" s="18"/>
      <c r="W798" s="18"/>
      <c r="X798" s="15"/>
      <c r="Y798" s="14" t="s">
        <v>23661</v>
      </c>
      <c r="Z798" s="14"/>
      <c r="AA798" s="49" t="s">
        <v>3809</v>
      </c>
    </row>
    <row r="799" spans="1:27" s="21" customFormat="1" ht="24">
      <c r="A799" s="14">
        <v>802</v>
      </c>
      <c r="B799" s="14" t="s">
        <v>23622</v>
      </c>
      <c r="C799" s="14" t="s">
        <v>17712</v>
      </c>
      <c r="D799" s="15" t="s">
        <v>2971</v>
      </c>
      <c r="E799" s="15" t="s">
        <v>2971</v>
      </c>
      <c r="F799" s="15" t="s">
        <v>5839</v>
      </c>
      <c r="G799" s="44" t="s">
        <v>2972</v>
      </c>
      <c r="H799" s="15"/>
      <c r="I799" s="16" t="s">
        <v>2973</v>
      </c>
      <c r="J799" s="16" t="s">
        <v>3809</v>
      </c>
      <c r="K799" s="15" t="s">
        <v>2974</v>
      </c>
      <c r="L799" s="15"/>
      <c r="M799" s="18"/>
      <c r="N799" s="18"/>
      <c r="O799" s="18"/>
      <c r="P799" s="18"/>
      <c r="Q799" s="15"/>
      <c r="R799" s="15"/>
      <c r="S799" s="15"/>
      <c r="T799" s="18"/>
      <c r="U799" s="18"/>
      <c r="V799" s="18"/>
      <c r="W799" s="18"/>
      <c r="X799" s="15"/>
      <c r="Y799" s="14" t="s">
        <v>23664</v>
      </c>
      <c r="Z799" s="14"/>
      <c r="AA799" s="49" t="s">
        <v>3809</v>
      </c>
    </row>
    <row r="800" spans="1:27" s="21" customFormat="1" ht="24">
      <c r="A800" s="14">
        <v>803</v>
      </c>
      <c r="B800" s="14" t="s">
        <v>23622</v>
      </c>
      <c r="C800" s="14" t="s">
        <v>17712</v>
      </c>
      <c r="D800" s="15" t="s">
        <v>2975</v>
      </c>
      <c r="E800" s="15" t="s">
        <v>2975</v>
      </c>
      <c r="F800" s="15" t="s">
        <v>5839</v>
      </c>
      <c r="G800" s="44" t="s">
        <v>2976</v>
      </c>
      <c r="H800" s="15"/>
      <c r="I800" s="16" t="s">
        <v>2973</v>
      </c>
      <c r="J800" s="16" t="s">
        <v>3809</v>
      </c>
      <c r="K800" s="15" t="s">
        <v>2977</v>
      </c>
      <c r="L800" s="15"/>
      <c r="M800" s="18"/>
      <c r="N800" s="18"/>
      <c r="O800" s="18"/>
      <c r="P800" s="18"/>
      <c r="Q800" s="15"/>
      <c r="R800" s="15"/>
      <c r="S800" s="15"/>
      <c r="T800" s="18"/>
      <c r="U800" s="18"/>
      <c r="V800" s="18"/>
      <c r="W800" s="18"/>
      <c r="X800" s="15"/>
      <c r="Y800" s="14" t="s">
        <v>23664</v>
      </c>
      <c r="Z800" s="14"/>
      <c r="AA800" s="49" t="s">
        <v>3809</v>
      </c>
    </row>
    <row r="801" spans="1:27" s="21" customFormat="1" ht="48">
      <c r="A801" s="14">
        <v>804</v>
      </c>
      <c r="B801" s="14" t="s">
        <v>23622</v>
      </c>
      <c r="C801" s="14" t="s">
        <v>17712</v>
      </c>
      <c r="D801" s="15" t="s">
        <v>19883</v>
      </c>
      <c r="E801" s="15" t="s">
        <v>19883</v>
      </c>
      <c r="F801" s="15" t="s">
        <v>5839</v>
      </c>
      <c r="G801" s="44" t="s">
        <v>2979</v>
      </c>
      <c r="H801" s="15"/>
      <c r="I801" s="16" t="s">
        <v>2980</v>
      </c>
      <c r="J801" s="16" t="s">
        <v>3809</v>
      </c>
      <c r="K801" s="15" t="s">
        <v>2981</v>
      </c>
      <c r="L801" s="15"/>
      <c r="M801" s="18"/>
      <c r="N801" s="18"/>
      <c r="O801" s="18"/>
      <c r="P801" s="18"/>
      <c r="Q801" s="15"/>
      <c r="R801" s="15"/>
      <c r="S801" s="15"/>
      <c r="T801" s="18"/>
      <c r="U801" s="18"/>
      <c r="V801" s="18"/>
      <c r="W801" s="18"/>
      <c r="X801" s="15"/>
      <c r="Y801" s="14" t="s">
        <v>18441</v>
      </c>
      <c r="Z801" s="14"/>
      <c r="AA801" s="49" t="s">
        <v>3809</v>
      </c>
    </row>
    <row r="802" spans="1:27" s="21" customFormat="1" ht="36">
      <c r="A802" s="14">
        <v>805</v>
      </c>
      <c r="B802" s="14" t="s">
        <v>23622</v>
      </c>
      <c r="C802" s="14" t="s">
        <v>17712</v>
      </c>
      <c r="D802" s="15" t="s">
        <v>2982</v>
      </c>
      <c r="E802" s="15" t="s">
        <v>2408</v>
      </c>
      <c r="F802" s="15" t="s">
        <v>23382</v>
      </c>
      <c r="G802" s="44" t="s">
        <v>2409</v>
      </c>
      <c r="H802" s="15" t="s">
        <v>2983</v>
      </c>
      <c r="I802" s="16" t="s">
        <v>2411</v>
      </c>
      <c r="J802" s="16" t="s">
        <v>3809</v>
      </c>
      <c r="K802" s="15" t="s">
        <v>2684</v>
      </c>
      <c r="L802" s="15"/>
      <c r="M802" s="18"/>
      <c r="N802" s="18"/>
      <c r="O802" s="18"/>
      <c r="P802" s="18"/>
      <c r="Q802" s="15"/>
      <c r="R802" s="15"/>
      <c r="S802" s="15"/>
      <c r="T802" s="18"/>
      <c r="U802" s="18"/>
      <c r="V802" s="18"/>
      <c r="W802" s="18"/>
      <c r="X802" s="15"/>
      <c r="Y802" s="14" t="s">
        <v>23669</v>
      </c>
      <c r="Z802" s="14"/>
      <c r="AA802" s="49" t="s">
        <v>3809</v>
      </c>
    </row>
    <row r="803" spans="1:27" s="21" customFormat="1" ht="24">
      <c r="A803" s="14">
        <v>806</v>
      </c>
      <c r="B803" s="14" t="s">
        <v>23622</v>
      </c>
      <c r="C803" s="14" t="s">
        <v>17712</v>
      </c>
      <c r="D803" s="15" t="s">
        <v>2984</v>
      </c>
      <c r="E803" s="15" t="s">
        <v>2984</v>
      </c>
      <c r="F803" s="15" t="s">
        <v>5839</v>
      </c>
      <c r="G803" s="44" t="s">
        <v>2985</v>
      </c>
      <c r="H803" s="15"/>
      <c r="I803" s="16" t="s">
        <v>2986</v>
      </c>
      <c r="J803" s="16" t="s">
        <v>3809</v>
      </c>
      <c r="K803" s="15" t="s">
        <v>2987</v>
      </c>
      <c r="L803" s="15"/>
      <c r="M803" s="18"/>
      <c r="N803" s="18"/>
      <c r="O803" s="18"/>
      <c r="P803" s="18"/>
      <c r="Q803" s="15"/>
      <c r="R803" s="15"/>
      <c r="S803" s="15"/>
      <c r="T803" s="18"/>
      <c r="U803" s="18"/>
      <c r="V803" s="18"/>
      <c r="W803" s="18"/>
      <c r="X803" s="15"/>
      <c r="Y803" s="14" t="s">
        <v>23678</v>
      </c>
      <c r="Z803" s="14"/>
      <c r="AA803" s="49" t="s">
        <v>3809</v>
      </c>
    </row>
    <row r="804" spans="1:27" s="21" customFormat="1" ht="24">
      <c r="A804" s="14">
        <v>807</v>
      </c>
      <c r="B804" s="14" t="s">
        <v>23622</v>
      </c>
      <c r="C804" s="14" t="s">
        <v>17712</v>
      </c>
      <c r="D804" s="15" t="s">
        <v>2265</v>
      </c>
      <c r="E804" s="15" t="s">
        <v>2265</v>
      </c>
      <c r="F804" s="15" t="s">
        <v>5839</v>
      </c>
      <c r="G804" s="44" t="s">
        <v>2519</v>
      </c>
      <c r="H804" s="15"/>
      <c r="I804" s="16" t="s">
        <v>2267</v>
      </c>
      <c r="J804" s="16" t="s">
        <v>3809</v>
      </c>
      <c r="K804" s="15" t="s">
        <v>2693</v>
      </c>
      <c r="L804" s="15"/>
      <c r="M804" s="18"/>
      <c r="N804" s="18"/>
      <c r="O804" s="18"/>
      <c r="P804" s="18"/>
      <c r="Q804" s="15"/>
      <c r="R804" s="15"/>
      <c r="S804" s="15"/>
      <c r="T804" s="18"/>
      <c r="U804" s="18"/>
      <c r="V804" s="18"/>
      <c r="W804" s="18"/>
      <c r="X804" s="15"/>
      <c r="Y804" s="14" t="s">
        <v>23683</v>
      </c>
      <c r="Z804" s="14"/>
      <c r="AA804" s="49" t="s">
        <v>3809</v>
      </c>
    </row>
    <row r="805" spans="1:27" s="30" customFormat="1" ht="24">
      <c r="A805" s="14">
        <v>808</v>
      </c>
      <c r="B805" s="14" t="s">
        <v>23622</v>
      </c>
      <c r="C805" s="14" t="s">
        <v>17712</v>
      </c>
      <c r="D805" s="15" t="s">
        <v>2988</v>
      </c>
      <c r="E805" s="15" t="s">
        <v>2988</v>
      </c>
      <c r="F805" s="15" t="s">
        <v>5839</v>
      </c>
      <c r="G805" s="44" t="s">
        <v>2989</v>
      </c>
      <c r="H805" s="15"/>
      <c r="I805" s="16" t="s">
        <v>2990</v>
      </c>
      <c r="J805" s="16" t="s">
        <v>3809</v>
      </c>
      <c r="K805" s="15" t="s">
        <v>2848</v>
      </c>
      <c r="L805" s="15"/>
      <c r="M805" s="18"/>
      <c r="N805" s="18"/>
      <c r="O805" s="18"/>
      <c r="P805" s="18"/>
      <c r="Q805" s="15"/>
      <c r="R805" s="15"/>
      <c r="S805" s="15"/>
      <c r="T805" s="18"/>
      <c r="U805" s="18"/>
      <c r="V805" s="18"/>
      <c r="W805" s="18"/>
      <c r="X805" s="15"/>
      <c r="Y805" s="14" t="s">
        <v>23658</v>
      </c>
      <c r="Z805" s="14"/>
      <c r="AA805" s="49" t="s">
        <v>3809</v>
      </c>
    </row>
    <row r="806" spans="1:27" s="21" customFormat="1" ht="12">
      <c r="A806" s="14">
        <v>809</v>
      </c>
      <c r="B806" s="14" t="s">
        <v>23622</v>
      </c>
      <c r="C806" s="14" t="s">
        <v>17712</v>
      </c>
      <c r="D806" s="15" t="s">
        <v>2991</v>
      </c>
      <c r="E806" s="15" t="s">
        <v>2991</v>
      </c>
      <c r="F806" s="15" t="s">
        <v>5839</v>
      </c>
      <c r="G806" s="44" t="s">
        <v>2992</v>
      </c>
      <c r="H806" s="15"/>
      <c r="I806" s="16" t="s">
        <v>2993</v>
      </c>
      <c r="J806" s="16" t="s">
        <v>3809</v>
      </c>
      <c r="K806" s="15" t="s">
        <v>2852</v>
      </c>
      <c r="L806" s="15"/>
      <c r="M806" s="18"/>
      <c r="N806" s="18"/>
      <c r="O806" s="18"/>
      <c r="P806" s="18"/>
      <c r="Q806" s="15"/>
      <c r="R806" s="15"/>
      <c r="S806" s="15"/>
      <c r="T806" s="18"/>
      <c r="U806" s="18"/>
      <c r="V806" s="18"/>
      <c r="W806" s="18"/>
      <c r="X806" s="15"/>
      <c r="Y806" s="14" t="s">
        <v>23668</v>
      </c>
      <c r="Z806" s="14"/>
      <c r="AA806" s="49" t="s">
        <v>3809</v>
      </c>
    </row>
    <row r="807" spans="1:27" s="21" customFormat="1" ht="24">
      <c r="A807" s="14">
        <v>810</v>
      </c>
      <c r="B807" s="14" t="s">
        <v>23622</v>
      </c>
      <c r="C807" s="14" t="s">
        <v>17712</v>
      </c>
      <c r="D807" s="15" t="s">
        <v>2994</v>
      </c>
      <c r="E807" s="15" t="s">
        <v>2994</v>
      </c>
      <c r="F807" s="15" t="s">
        <v>5839</v>
      </c>
      <c r="G807" s="44" t="s">
        <v>2995</v>
      </c>
      <c r="H807" s="15"/>
      <c r="I807" s="16" t="s">
        <v>2996</v>
      </c>
      <c r="J807" s="16" t="s">
        <v>3809</v>
      </c>
      <c r="K807" s="15" t="s">
        <v>2875</v>
      </c>
      <c r="L807" s="15"/>
      <c r="M807" s="18"/>
      <c r="N807" s="18"/>
      <c r="O807" s="18"/>
      <c r="P807" s="18"/>
      <c r="Q807" s="15"/>
      <c r="R807" s="15"/>
      <c r="S807" s="15"/>
      <c r="T807" s="18"/>
      <c r="U807" s="18"/>
      <c r="V807" s="18"/>
      <c r="W807" s="18"/>
      <c r="X807" s="15"/>
      <c r="Y807" s="14" t="s">
        <v>23665</v>
      </c>
      <c r="Z807" s="14"/>
      <c r="AA807" s="49" t="s">
        <v>3809</v>
      </c>
    </row>
    <row r="808" spans="1:27" s="21" customFormat="1" ht="48">
      <c r="A808" s="14">
        <v>811</v>
      </c>
      <c r="B808" s="14" t="s">
        <v>23622</v>
      </c>
      <c r="C808" s="14" t="s">
        <v>17712</v>
      </c>
      <c r="D808" s="15" t="s">
        <v>2997</v>
      </c>
      <c r="E808" s="15" t="s">
        <v>2998</v>
      </c>
      <c r="F808" s="15" t="s">
        <v>23382</v>
      </c>
      <c r="G808" s="44" t="s">
        <v>2999</v>
      </c>
      <c r="H808" s="15" t="s">
        <v>3000</v>
      </c>
      <c r="I808" s="16" t="s">
        <v>3001</v>
      </c>
      <c r="J808" s="16" t="s">
        <v>3809</v>
      </c>
      <c r="K808" s="15" t="s">
        <v>3002</v>
      </c>
      <c r="L808" s="15"/>
      <c r="M808" s="18"/>
      <c r="N808" s="18"/>
      <c r="O808" s="18"/>
      <c r="P808" s="18"/>
      <c r="Q808" s="15"/>
      <c r="R808" s="15"/>
      <c r="S808" s="15"/>
      <c r="T808" s="18"/>
      <c r="U808" s="18"/>
      <c r="V808" s="18"/>
      <c r="W808" s="18"/>
      <c r="X808" s="15"/>
      <c r="Y808" s="14" t="s">
        <v>23675</v>
      </c>
      <c r="Z808" s="14"/>
      <c r="AA808" s="49" t="s">
        <v>3809</v>
      </c>
    </row>
    <row r="809" spans="1:27" s="21" customFormat="1" ht="60">
      <c r="A809" s="14">
        <v>812</v>
      </c>
      <c r="B809" s="14" t="s">
        <v>23622</v>
      </c>
      <c r="C809" s="14" t="s">
        <v>17712</v>
      </c>
      <c r="D809" s="51" t="s">
        <v>19884</v>
      </c>
      <c r="E809" s="15" t="s">
        <v>22563</v>
      </c>
      <c r="F809" s="15" t="s">
        <v>23382</v>
      </c>
      <c r="G809" s="44" t="s">
        <v>3005</v>
      </c>
      <c r="H809" s="15" t="s">
        <v>3006</v>
      </c>
      <c r="I809" s="16" t="s">
        <v>3007</v>
      </c>
      <c r="J809" s="16" t="s">
        <v>3809</v>
      </c>
      <c r="K809" s="15" t="s">
        <v>3008</v>
      </c>
      <c r="L809" s="15"/>
      <c r="M809" s="18"/>
      <c r="N809" s="18"/>
      <c r="O809" s="18"/>
      <c r="P809" s="18"/>
      <c r="Q809" s="15"/>
      <c r="R809" s="15"/>
      <c r="S809" s="15"/>
      <c r="T809" s="18"/>
      <c r="U809" s="18"/>
      <c r="V809" s="18"/>
      <c r="W809" s="18"/>
      <c r="X809" s="15"/>
      <c r="Y809" s="14" t="s">
        <v>23675</v>
      </c>
      <c r="Z809" s="14"/>
      <c r="AA809" s="49" t="s">
        <v>3809</v>
      </c>
    </row>
    <row r="810" spans="1:27" s="21" customFormat="1" ht="48">
      <c r="A810" s="14">
        <v>813</v>
      </c>
      <c r="B810" s="14" t="s">
        <v>23622</v>
      </c>
      <c r="C810" s="14" t="s">
        <v>17712</v>
      </c>
      <c r="D810" s="51" t="s">
        <v>19885</v>
      </c>
      <c r="E810" s="15" t="s">
        <v>22564</v>
      </c>
      <c r="F810" s="15" t="s">
        <v>23382</v>
      </c>
      <c r="G810" s="44" t="s">
        <v>3011</v>
      </c>
      <c r="H810" s="15" t="s">
        <v>3012</v>
      </c>
      <c r="I810" s="16" t="s">
        <v>3013</v>
      </c>
      <c r="J810" s="16" t="s">
        <v>3809</v>
      </c>
      <c r="K810" s="15" t="s">
        <v>3014</v>
      </c>
      <c r="L810" s="15"/>
      <c r="M810" s="18"/>
      <c r="N810" s="18"/>
      <c r="O810" s="18"/>
      <c r="P810" s="18"/>
      <c r="Q810" s="15"/>
      <c r="R810" s="15"/>
      <c r="S810" s="15"/>
      <c r="T810" s="18"/>
      <c r="U810" s="18"/>
      <c r="V810" s="18"/>
      <c r="W810" s="18"/>
      <c r="X810" s="15"/>
      <c r="Y810" s="14" t="s">
        <v>23691</v>
      </c>
      <c r="Z810" s="14"/>
      <c r="AA810" s="49" t="s">
        <v>3809</v>
      </c>
    </row>
    <row r="811" spans="1:27" s="21" customFormat="1" ht="48">
      <c r="A811" s="14">
        <v>814</v>
      </c>
      <c r="B811" s="14" t="s">
        <v>23622</v>
      </c>
      <c r="C811" s="14" t="s">
        <v>17712</v>
      </c>
      <c r="D811" s="51" t="s">
        <v>19886</v>
      </c>
      <c r="E811" s="15" t="s">
        <v>22565</v>
      </c>
      <c r="F811" s="15" t="s">
        <v>23382</v>
      </c>
      <c r="G811" s="44" t="s">
        <v>1705</v>
      </c>
      <c r="H811" s="15" t="s">
        <v>1706</v>
      </c>
      <c r="I811" s="16" t="s">
        <v>1707</v>
      </c>
      <c r="J811" s="16" t="s">
        <v>3809</v>
      </c>
      <c r="K811" s="15" t="s">
        <v>3017</v>
      </c>
      <c r="L811" s="15"/>
      <c r="M811" s="18"/>
      <c r="N811" s="18"/>
      <c r="O811" s="18"/>
      <c r="P811" s="18"/>
      <c r="Q811" s="15"/>
      <c r="R811" s="15"/>
      <c r="S811" s="15"/>
      <c r="T811" s="18"/>
      <c r="U811" s="18"/>
      <c r="V811" s="18"/>
      <c r="W811" s="18"/>
      <c r="X811" s="15"/>
      <c r="Y811" s="14" t="s">
        <v>23692</v>
      </c>
      <c r="Z811" s="14"/>
      <c r="AA811" s="49" t="s">
        <v>3809</v>
      </c>
    </row>
    <row r="812" spans="1:27" s="30" customFormat="1" ht="48">
      <c r="A812" s="14">
        <v>815</v>
      </c>
      <c r="B812" s="14" t="s">
        <v>23622</v>
      </c>
      <c r="C812" s="14" t="s">
        <v>17712</v>
      </c>
      <c r="D812" s="51" t="s">
        <v>19887</v>
      </c>
      <c r="E812" s="15" t="s">
        <v>22566</v>
      </c>
      <c r="F812" s="15" t="s">
        <v>23382</v>
      </c>
      <c r="G812" s="44" t="s">
        <v>3021</v>
      </c>
      <c r="H812" s="15" t="s">
        <v>3022</v>
      </c>
      <c r="I812" s="16" t="s">
        <v>3023</v>
      </c>
      <c r="J812" s="16" t="s">
        <v>3809</v>
      </c>
      <c r="K812" s="15" t="s">
        <v>3024</v>
      </c>
      <c r="L812" s="15"/>
      <c r="M812" s="18"/>
      <c r="N812" s="18"/>
      <c r="O812" s="18"/>
      <c r="P812" s="18"/>
      <c r="Q812" s="15"/>
      <c r="R812" s="15"/>
      <c r="S812" s="15"/>
      <c r="T812" s="18"/>
      <c r="U812" s="18"/>
      <c r="V812" s="18"/>
      <c r="W812" s="18"/>
      <c r="X812" s="15"/>
      <c r="Y812" s="14" t="s">
        <v>23661</v>
      </c>
      <c r="Z812" s="14"/>
      <c r="AA812" s="49" t="s">
        <v>3809</v>
      </c>
    </row>
    <row r="813" spans="1:27" s="21" customFormat="1" ht="36">
      <c r="A813" s="14">
        <v>816</v>
      </c>
      <c r="B813" s="14" t="s">
        <v>23622</v>
      </c>
      <c r="C813" s="14" t="s">
        <v>17712</v>
      </c>
      <c r="D813" s="51" t="s">
        <v>19888</v>
      </c>
      <c r="E813" s="15" t="s">
        <v>22567</v>
      </c>
      <c r="F813" s="15" t="s">
        <v>23382</v>
      </c>
      <c r="G813" s="44" t="s">
        <v>3027</v>
      </c>
      <c r="H813" s="15" t="s">
        <v>3028</v>
      </c>
      <c r="I813" s="16" t="s">
        <v>3029</v>
      </c>
      <c r="J813" s="16" t="s">
        <v>3809</v>
      </c>
      <c r="K813" s="15" t="s">
        <v>3030</v>
      </c>
      <c r="L813" s="15"/>
      <c r="M813" s="18"/>
      <c r="N813" s="18"/>
      <c r="O813" s="18"/>
      <c r="P813" s="18"/>
      <c r="Q813" s="15"/>
      <c r="R813" s="15"/>
      <c r="S813" s="15"/>
      <c r="T813" s="18"/>
      <c r="U813" s="18"/>
      <c r="V813" s="18"/>
      <c r="W813" s="18"/>
      <c r="X813" s="15"/>
      <c r="Y813" s="14" t="s">
        <v>23679</v>
      </c>
      <c r="Z813" s="14"/>
      <c r="AA813" s="49" t="s">
        <v>3809</v>
      </c>
    </row>
    <row r="814" spans="1:27" s="21" customFormat="1" ht="72">
      <c r="A814" s="14">
        <v>817</v>
      </c>
      <c r="B814" s="14" t="s">
        <v>23622</v>
      </c>
      <c r="C814" s="14" t="s">
        <v>17712</v>
      </c>
      <c r="D814" s="51" t="s">
        <v>19889</v>
      </c>
      <c r="E814" s="15" t="s">
        <v>22568</v>
      </c>
      <c r="F814" s="15" t="s">
        <v>23382</v>
      </c>
      <c r="G814" s="44" t="s">
        <v>3033</v>
      </c>
      <c r="H814" s="15" t="s">
        <v>3034</v>
      </c>
      <c r="I814" s="16" t="s">
        <v>3035</v>
      </c>
      <c r="J814" s="16" t="s">
        <v>3809</v>
      </c>
      <c r="K814" s="15" t="s">
        <v>3014</v>
      </c>
      <c r="L814" s="15"/>
      <c r="M814" s="18"/>
      <c r="N814" s="18"/>
      <c r="O814" s="18"/>
      <c r="P814" s="18"/>
      <c r="Q814" s="15"/>
      <c r="R814" s="15"/>
      <c r="S814" s="15"/>
      <c r="T814" s="18"/>
      <c r="U814" s="18"/>
      <c r="V814" s="18"/>
      <c r="W814" s="18"/>
      <c r="X814" s="15"/>
      <c r="Y814" s="14" t="s">
        <v>23664</v>
      </c>
      <c r="Z814" s="14"/>
      <c r="AA814" s="49" t="s">
        <v>3809</v>
      </c>
    </row>
    <row r="815" spans="1:27" s="21" customFormat="1" ht="60">
      <c r="A815" s="14">
        <v>818</v>
      </c>
      <c r="B815" s="14" t="s">
        <v>23622</v>
      </c>
      <c r="C815" s="14" t="s">
        <v>17712</v>
      </c>
      <c r="D815" s="51" t="s">
        <v>19890</v>
      </c>
      <c r="E815" s="15" t="s">
        <v>22569</v>
      </c>
      <c r="F815" s="15" t="s">
        <v>23382</v>
      </c>
      <c r="G815" s="44" t="s">
        <v>3038</v>
      </c>
      <c r="H815" s="15" t="s">
        <v>3039</v>
      </c>
      <c r="I815" s="16" t="s">
        <v>3040</v>
      </c>
      <c r="J815" s="16" t="s">
        <v>3809</v>
      </c>
      <c r="K815" s="15" t="s">
        <v>3041</v>
      </c>
      <c r="L815" s="15"/>
      <c r="M815" s="18"/>
      <c r="N815" s="18"/>
      <c r="O815" s="18"/>
      <c r="P815" s="18"/>
      <c r="Q815" s="15"/>
      <c r="R815" s="15"/>
      <c r="S815" s="15"/>
      <c r="T815" s="18"/>
      <c r="U815" s="18"/>
      <c r="V815" s="18"/>
      <c r="W815" s="18"/>
      <c r="X815" s="15"/>
      <c r="Y815" s="14" t="s">
        <v>23658</v>
      </c>
      <c r="Z815" s="14" t="str">
        <f>Y815</f>
        <v>SAN JUAN  NEPOMUCENO</v>
      </c>
      <c r="AA815" s="49" t="s">
        <v>3809</v>
      </c>
    </row>
    <row r="816" spans="1:27" s="21" customFormat="1" ht="36">
      <c r="A816" s="14">
        <v>820</v>
      </c>
      <c r="B816" s="14" t="s">
        <v>23622</v>
      </c>
      <c r="C816" s="14" t="s">
        <v>17712</v>
      </c>
      <c r="D816" s="51" t="s">
        <v>19891</v>
      </c>
      <c r="E816" s="15" t="s">
        <v>22570</v>
      </c>
      <c r="F816" s="15" t="s">
        <v>23382</v>
      </c>
      <c r="G816" s="44" t="s">
        <v>3050</v>
      </c>
      <c r="H816" s="15" t="s">
        <v>3051</v>
      </c>
      <c r="I816" s="16" t="s">
        <v>3052</v>
      </c>
      <c r="J816" s="16" t="s">
        <v>3809</v>
      </c>
      <c r="K816" s="15" t="s">
        <v>3053</v>
      </c>
      <c r="L816" s="15"/>
      <c r="M816" s="18"/>
      <c r="N816" s="18"/>
      <c r="O816" s="18"/>
      <c r="P816" s="18"/>
      <c r="Q816" s="15"/>
      <c r="R816" s="15"/>
      <c r="S816" s="15"/>
      <c r="T816" s="18"/>
      <c r="U816" s="18"/>
      <c r="V816" s="18"/>
      <c r="W816" s="18"/>
      <c r="X816" s="15"/>
      <c r="Y816" s="14" t="s">
        <v>23683</v>
      </c>
      <c r="Z816" s="14"/>
      <c r="AA816" s="49" t="s">
        <v>3809</v>
      </c>
    </row>
    <row r="817" spans="1:27" s="21" customFormat="1" ht="36">
      <c r="A817" s="14">
        <v>821</v>
      </c>
      <c r="B817" s="14" t="s">
        <v>23622</v>
      </c>
      <c r="C817" s="14" t="s">
        <v>17712</v>
      </c>
      <c r="D817" s="51" t="s">
        <v>19892</v>
      </c>
      <c r="E817" s="15" t="s">
        <v>3055</v>
      </c>
      <c r="F817" s="15" t="s">
        <v>23382</v>
      </c>
      <c r="G817" s="44" t="s">
        <v>3056</v>
      </c>
      <c r="H817" s="15" t="s">
        <v>3057</v>
      </c>
      <c r="I817" s="16" t="s">
        <v>3058</v>
      </c>
      <c r="J817" s="16" t="s">
        <v>3809</v>
      </c>
      <c r="K817" s="15" t="s">
        <v>3059</v>
      </c>
      <c r="L817" s="15"/>
      <c r="M817" s="18"/>
      <c r="N817" s="18"/>
      <c r="O817" s="18"/>
      <c r="P817" s="18"/>
      <c r="Q817" s="15"/>
      <c r="R817" s="15"/>
      <c r="S817" s="15"/>
      <c r="T817" s="18"/>
      <c r="U817" s="18"/>
      <c r="V817" s="18"/>
      <c r="W817" s="18"/>
      <c r="X817" s="15"/>
      <c r="Y817" s="14" t="s">
        <v>23693</v>
      </c>
      <c r="Z817" s="14"/>
      <c r="AA817" s="49" t="s">
        <v>3809</v>
      </c>
    </row>
    <row r="818" spans="1:27" s="21" customFormat="1" ht="36">
      <c r="A818" s="14">
        <v>822</v>
      </c>
      <c r="B818" s="14" t="s">
        <v>23622</v>
      </c>
      <c r="C818" s="14" t="s">
        <v>17712</v>
      </c>
      <c r="D818" s="51" t="s">
        <v>19893</v>
      </c>
      <c r="E818" s="15" t="s">
        <v>22571</v>
      </c>
      <c r="F818" s="15" t="s">
        <v>23382</v>
      </c>
      <c r="G818" s="44" t="s">
        <v>3062</v>
      </c>
      <c r="H818" s="15" t="s">
        <v>3063</v>
      </c>
      <c r="I818" s="16" t="s">
        <v>2751</v>
      </c>
      <c r="J818" s="16" t="s">
        <v>3809</v>
      </c>
      <c r="K818" s="15" t="s">
        <v>3014</v>
      </c>
      <c r="L818" s="15"/>
      <c r="M818" s="18"/>
      <c r="N818" s="18"/>
      <c r="O818" s="18"/>
      <c r="P818" s="18"/>
      <c r="Q818" s="15"/>
      <c r="R818" s="15"/>
      <c r="S818" s="15"/>
      <c r="T818" s="18"/>
      <c r="U818" s="18"/>
      <c r="V818" s="18"/>
      <c r="W818" s="18"/>
      <c r="X818" s="15"/>
      <c r="Y818" s="14" t="s">
        <v>11292</v>
      </c>
      <c r="Z818" s="14"/>
      <c r="AA818" s="49" t="s">
        <v>3809</v>
      </c>
    </row>
    <row r="819" spans="1:27" s="21" customFormat="1" ht="60">
      <c r="A819" s="14">
        <v>823</v>
      </c>
      <c r="B819" s="14" t="s">
        <v>23622</v>
      </c>
      <c r="C819" s="14" t="s">
        <v>17712</v>
      </c>
      <c r="D819" s="51" t="s">
        <v>19894</v>
      </c>
      <c r="E819" s="15" t="s">
        <v>22572</v>
      </c>
      <c r="F819" s="15" t="s">
        <v>23382</v>
      </c>
      <c r="G819" s="44" t="s">
        <v>3066</v>
      </c>
      <c r="H819" s="15" t="s">
        <v>3067</v>
      </c>
      <c r="I819" s="16" t="s">
        <v>3068</v>
      </c>
      <c r="J819" s="16" t="s">
        <v>3809</v>
      </c>
      <c r="K819" s="15" t="s">
        <v>3069</v>
      </c>
      <c r="L819" s="15"/>
      <c r="M819" s="18"/>
      <c r="N819" s="18"/>
      <c r="O819" s="18"/>
      <c r="P819" s="18"/>
      <c r="Q819" s="15"/>
      <c r="R819" s="15"/>
      <c r="S819" s="15"/>
      <c r="T819" s="18"/>
      <c r="U819" s="18"/>
      <c r="V819" s="18"/>
      <c r="W819" s="18"/>
      <c r="X819" s="15"/>
      <c r="Y819" s="14" t="s">
        <v>23666</v>
      </c>
      <c r="Z819" s="14" t="str">
        <f>VLOOKUP(Y819,[1]ZOMAC!$E$2:$E$368,1,0)</f>
        <v>SAN JACINTO</v>
      </c>
      <c r="AA819" s="49" t="s">
        <v>3809</v>
      </c>
    </row>
    <row r="820" spans="1:27" s="21" customFormat="1" ht="48">
      <c r="A820" s="14">
        <v>824</v>
      </c>
      <c r="B820" s="14" t="s">
        <v>23622</v>
      </c>
      <c r="C820" s="14" t="s">
        <v>17712</v>
      </c>
      <c r="D820" s="15" t="s">
        <v>3070</v>
      </c>
      <c r="E820" s="15" t="s">
        <v>3071</v>
      </c>
      <c r="F820" s="15" t="s">
        <v>23382</v>
      </c>
      <c r="G820" s="44" t="s">
        <v>3072</v>
      </c>
      <c r="H820" s="15" t="s">
        <v>3073</v>
      </c>
      <c r="I820" s="16" t="s">
        <v>3074</v>
      </c>
      <c r="J820" s="16" t="s">
        <v>3809</v>
      </c>
      <c r="K820" s="15" t="s">
        <v>3014</v>
      </c>
      <c r="L820" s="15"/>
      <c r="M820" s="18"/>
      <c r="N820" s="18"/>
      <c r="O820" s="18"/>
      <c r="P820" s="18"/>
      <c r="Q820" s="15"/>
      <c r="R820" s="15"/>
      <c r="S820" s="15"/>
      <c r="T820" s="18"/>
      <c r="U820" s="18"/>
      <c r="V820" s="18"/>
      <c r="W820" s="18"/>
      <c r="X820" s="15"/>
      <c r="Y820" s="14" t="s">
        <v>11292</v>
      </c>
      <c r="Z820" s="14"/>
      <c r="AA820" s="49" t="s">
        <v>3809</v>
      </c>
    </row>
    <row r="821" spans="1:27" s="21" customFormat="1" ht="36">
      <c r="A821" s="14">
        <v>825</v>
      </c>
      <c r="B821" s="14" t="s">
        <v>23622</v>
      </c>
      <c r="C821" s="14" t="s">
        <v>17712</v>
      </c>
      <c r="D821" s="15" t="s">
        <v>19895</v>
      </c>
      <c r="E821" s="15" t="s">
        <v>3076</v>
      </c>
      <c r="F821" s="15" t="s">
        <v>23382</v>
      </c>
      <c r="G821" s="44" t="s">
        <v>3077</v>
      </c>
      <c r="H821" s="15" t="s">
        <v>3078</v>
      </c>
      <c r="I821" s="16" t="s">
        <v>3079</v>
      </c>
      <c r="J821" s="16" t="s">
        <v>3809</v>
      </c>
      <c r="K821" s="15" t="s">
        <v>3080</v>
      </c>
      <c r="L821" s="15"/>
      <c r="M821" s="18"/>
      <c r="N821" s="18"/>
      <c r="O821" s="18"/>
      <c r="P821" s="18"/>
      <c r="Q821" s="15"/>
      <c r="R821" s="15"/>
      <c r="S821" s="15"/>
      <c r="T821" s="18"/>
      <c r="U821" s="18"/>
      <c r="V821" s="18"/>
      <c r="W821" s="18"/>
      <c r="X821" s="15"/>
      <c r="Y821" s="14" t="s">
        <v>23694</v>
      </c>
      <c r="Z821" s="14"/>
      <c r="AA821" s="49" t="s">
        <v>3809</v>
      </c>
    </row>
    <row r="822" spans="1:27" s="21" customFormat="1" ht="24">
      <c r="A822" s="14">
        <v>826</v>
      </c>
      <c r="B822" s="14" t="s">
        <v>23622</v>
      </c>
      <c r="C822" s="14" t="s">
        <v>17712</v>
      </c>
      <c r="D822" s="15" t="s">
        <v>19896</v>
      </c>
      <c r="E822" s="15" t="s">
        <v>22573</v>
      </c>
      <c r="F822" s="15" t="s">
        <v>23382</v>
      </c>
      <c r="G822" s="44" t="s">
        <v>3084</v>
      </c>
      <c r="H822" s="15" t="s">
        <v>3085</v>
      </c>
      <c r="I822" s="16" t="s">
        <v>3086</v>
      </c>
      <c r="J822" s="16" t="s">
        <v>3809</v>
      </c>
      <c r="K822" s="15" t="s">
        <v>3014</v>
      </c>
      <c r="L822" s="15"/>
      <c r="M822" s="18"/>
      <c r="N822" s="18"/>
      <c r="O822" s="18"/>
      <c r="P822" s="18"/>
      <c r="Q822" s="15"/>
      <c r="R822" s="15"/>
      <c r="S822" s="15"/>
      <c r="T822" s="18"/>
      <c r="U822" s="18"/>
      <c r="V822" s="18"/>
      <c r="W822" s="18"/>
      <c r="X822" s="15"/>
      <c r="Y822" s="14" t="s">
        <v>11292</v>
      </c>
      <c r="Z822" s="14"/>
      <c r="AA822" s="49" t="s">
        <v>3809</v>
      </c>
    </row>
    <row r="823" spans="1:27" s="21" customFormat="1" ht="24">
      <c r="A823" s="14">
        <v>827</v>
      </c>
      <c r="B823" s="14" t="s">
        <v>23622</v>
      </c>
      <c r="C823" s="14" t="s">
        <v>17712</v>
      </c>
      <c r="D823" s="15" t="s">
        <v>3087</v>
      </c>
      <c r="E823" s="15" t="s">
        <v>3087</v>
      </c>
      <c r="F823" s="15" t="s">
        <v>5839</v>
      </c>
      <c r="G823" s="44" t="s">
        <v>3088</v>
      </c>
      <c r="H823" s="15"/>
      <c r="I823" s="16" t="s">
        <v>3089</v>
      </c>
      <c r="J823" s="16" t="s">
        <v>3809</v>
      </c>
      <c r="K823" s="15" t="s">
        <v>3090</v>
      </c>
      <c r="L823" s="15"/>
      <c r="M823" s="18"/>
      <c r="N823" s="18"/>
      <c r="O823" s="18"/>
      <c r="P823" s="18"/>
      <c r="Q823" s="15"/>
      <c r="R823" s="15"/>
      <c r="S823" s="15"/>
      <c r="T823" s="18"/>
      <c r="U823" s="18"/>
      <c r="V823" s="18"/>
      <c r="W823" s="18"/>
      <c r="X823" s="15"/>
      <c r="Y823" s="14" t="s">
        <v>23662</v>
      </c>
      <c r="Z823" s="14"/>
      <c r="AA823" s="49" t="s">
        <v>3809</v>
      </c>
    </row>
    <row r="824" spans="1:27" s="21" customFormat="1" ht="24">
      <c r="A824" s="14">
        <v>828</v>
      </c>
      <c r="B824" s="14" t="s">
        <v>23622</v>
      </c>
      <c r="C824" s="14" t="s">
        <v>17712</v>
      </c>
      <c r="D824" s="15" t="s">
        <v>3091</v>
      </c>
      <c r="E824" s="15" t="s">
        <v>3091</v>
      </c>
      <c r="F824" s="15" t="s">
        <v>5839</v>
      </c>
      <c r="G824" s="44" t="s">
        <v>1507</v>
      </c>
      <c r="H824" s="15"/>
      <c r="I824" s="16" t="s">
        <v>3092</v>
      </c>
      <c r="J824" s="16" t="s">
        <v>3809</v>
      </c>
      <c r="K824" s="15" t="s">
        <v>3093</v>
      </c>
      <c r="L824" s="15"/>
      <c r="M824" s="18"/>
      <c r="N824" s="18"/>
      <c r="O824" s="18"/>
      <c r="P824" s="18"/>
      <c r="Q824" s="15"/>
      <c r="R824" s="15"/>
      <c r="S824" s="15"/>
      <c r="T824" s="18"/>
      <c r="U824" s="18"/>
      <c r="V824" s="18"/>
      <c r="W824" s="18"/>
      <c r="X824" s="15"/>
      <c r="Y824" s="14" t="s">
        <v>23662</v>
      </c>
      <c r="Z824" s="14"/>
      <c r="AA824" s="49" t="s">
        <v>3809</v>
      </c>
    </row>
    <row r="825" spans="1:27" s="21" customFormat="1" ht="36">
      <c r="A825" s="14">
        <v>829</v>
      </c>
      <c r="B825" s="14" t="s">
        <v>23622</v>
      </c>
      <c r="C825" s="14" t="s">
        <v>17712</v>
      </c>
      <c r="D825" s="15" t="s">
        <v>19897</v>
      </c>
      <c r="E825" s="15" t="s">
        <v>19897</v>
      </c>
      <c r="F825" s="15" t="s">
        <v>5839</v>
      </c>
      <c r="G825" s="44" t="s">
        <v>3095</v>
      </c>
      <c r="H825" s="15"/>
      <c r="I825" s="16" t="s">
        <v>3096</v>
      </c>
      <c r="J825" s="16" t="s">
        <v>3809</v>
      </c>
      <c r="K825" s="15" t="s">
        <v>3097</v>
      </c>
      <c r="L825" s="15"/>
      <c r="M825" s="18"/>
      <c r="N825" s="18"/>
      <c r="O825" s="18"/>
      <c r="P825" s="18"/>
      <c r="Q825" s="15"/>
      <c r="R825" s="15"/>
      <c r="S825" s="15"/>
      <c r="T825" s="18"/>
      <c r="U825" s="18"/>
      <c r="V825" s="18"/>
      <c r="W825" s="18"/>
      <c r="X825" s="15"/>
      <c r="Y825" s="14" t="s">
        <v>23695</v>
      </c>
      <c r="Z825" s="14"/>
      <c r="AA825" s="49" t="s">
        <v>3809</v>
      </c>
    </row>
    <row r="826" spans="1:27" s="21" customFormat="1" ht="60">
      <c r="A826" s="14">
        <v>830</v>
      </c>
      <c r="B826" s="14" t="s">
        <v>23622</v>
      </c>
      <c r="C826" s="14" t="s">
        <v>17712</v>
      </c>
      <c r="D826" s="51" t="s">
        <v>19898</v>
      </c>
      <c r="E826" s="15" t="s">
        <v>3100</v>
      </c>
      <c r="F826" s="15" t="s">
        <v>23382</v>
      </c>
      <c r="G826" s="44" t="s">
        <v>3101</v>
      </c>
      <c r="H826" s="15" t="s">
        <v>3102</v>
      </c>
      <c r="I826" s="16" t="s">
        <v>3103</v>
      </c>
      <c r="J826" s="16" t="s">
        <v>3809</v>
      </c>
      <c r="K826" s="15" t="s">
        <v>3104</v>
      </c>
      <c r="L826" s="15"/>
      <c r="M826" s="18"/>
      <c r="N826" s="18"/>
      <c r="O826" s="18"/>
      <c r="P826" s="18"/>
      <c r="Q826" s="15"/>
      <c r="R826" s="15"/>
      <c r="S826" s="15"/>
      <c r="T826" s="18"/>
      <c r="U826" s="18"/>
      <c r="V826" s="18"/>
      <c r="W826" s="18"/>
      <c r="X826" s="15"/>
      <c r="Y826" s="14" t="s">
        <v>23695</v>
      </c>
      <c r="Z826" s="14" t="str">
        <f>VLOOKUP(Y826,[1]ZOMAC!$E$2:$E$368,1,0)</f>
        <v>CANTAGALLO</v>
      </c>
      <c r="AA826" s="49" t="s">
        <v>3809</v>
      </c>
    </row>
    <row r="827" spans="1:27" s="21" customFormat="1" ht="24">
      <c r="A827" s="14">
        <v>831</v>
      </c>
      <c r="B827" s="14" t="s">
        <v>23622</v>
      </c>
      <c r="C827" s="14" t="s">
        <v>17712</v>
      </c>
      <c r="D827" s="15" t="s">
        <v>3105</v>
      </c>
      <c r="E827" s="15" t="s">
        <v>3105</v>
      </c>
      <c r="F827" s="15" t="s">
        <v>5839</v>
      </c>
      <c r="G827" s="44" t="s">
        <v>3106</v>
      </c>
      <c r="H827" s="15"/>
      <c r="I827" s="16" t="s">
        <v>3107</v>
      </c>
      <c r="J827" s="16" t="s">
        <v>3809</v>
      </c>
      <c r="K827" s="15" t="s">
        <v>3108</v>
      </c>
      <c r="L827" s="15"/>
      <c r="M827" s="18"/>
      <c r="N827" s="18"/>
      <c r="O827" s="18"/>
      <c r="P827" s="18"/>
      <c r="Q827" s="15"/>
      <c r="R827" s="15"/>
      <c r="S827" s="15"/>
      <c r="T827" s="18"/>
      <c r="U827" s="18"/>
      <c r="V827" s="18"/>
      <c r="W827" s="18"/>
      <c r="X827" s="15"/>
      <c r="Y827" s="14" t="s">
        <v>23695</v>
      </c>
      <c r="Z827" s="14"/>
      <c r="AA827" s="49" t="s">
        <v>3809</v>
      </c>
    </row>
    <row r="828" spans="1:27" s="21" customFormat="1" ht="12">
      <c r="A828" s="14">
        <v>832</v>
      </c>
      <c r="B828" s="14" t="s">
        <v>23622</v>
      </c>
      <c r="C828" s="14" t="s">
        <v>17712</v>
      </c>
      <c r="D828" s="15" t="s">
        <v>3109</v>
      </c>
      <c r="E828" s="15" t="s">
        <v>3109</v>
      </c>
      <c r="F828" s="15" t="s">
        <v>5839</v>
      </c>
      <c r="G828" s="44" t="s">
        <v>1519</v>
      </c>
      <c r="H828" s="15"/>
      <c r="I828" s="16" t="s">
        <v>3110</v>
      </c>
      <c r="J828" s="16" t="s">
        <v>3809</v>
      </c>
      <c r="K828" s="15" t="s">
        <v>3111</v>
      </c>
      <c r="L828" s="15"/>
      <c r="M828" s="18"/>
      <c r="N828" s="18"/>
      <c r="O828" s="18"/>
      <c r="P828" s="18"/>
      <c r="Q828" s="15"/>
      <c r="R828" s="15"/>
      <c r="S828" s="15"/>
      <c r="T828" s="18"/>
      <c r="U828" s="18"/>
      <c r="V828" s="18"/>
      <c r="W828" s="18"/>
      <c r="X828" s="15"/>
      <c r="Y828" s="14" t="s">
        <v>23663</v>
      </c>
      <c r="Z828" s="14"/>
      <c r="AA828" s="49" t="s">
        <v>3809</v>
      </c>
    </row>
    <row r="829" spans="1:27" s="21" customFormat="1" ht="24">
      <c r="A829" s="14">
        <v>833</v>
      </c>
      <c r="B829" s="14" t="s">
        <v>23622</v>
      </c>
      <c r="C829" s="14" t="s">
        <v>17712</v>
      </c>
      <c r="D829" s="15" t="s">
        <v>3112</v>
      </c>
      <c r="E829" s="15" t="s">
        <v>3112</v>
      </c>
      <c r="F829" s="15" t="s">
        <v>5839</v>
      </c>
      <c r="G829" s="44" t="s">
        <v>3113</v>
      </c>
      <c r="H829" s="15"/>
      <c r="I829" s="16" t="s">
        <v>3114</v>
      </c>
      <c r="J829" s="16" t="s">
        <v>3809</v>
      </c>
      <c r="K829" s="15" t="s">
        <v>3115</v>
      </c>
      <c r="L829" s="15"/>
      <c r="M829" s="18"/>
      <c r="N829" s="18"/>
      <c r="O829" s="18"/>
      <c r="P829" s="18"/>
      <c r="Q829" s="15"/>
      <c r="R829" s="15"/>
      <c r="S829" s="15"/>
      <c r="T829" s="18"/>
      <c r="U829" s="18"/>
      <c r="V829" s="18"/>
      <c r="W829" s="18"/>
      <c r="X829" s="15"/>
      <c r="Y829" s="14" t="s">
        <v>23663</v>
      </c>
      <c r="Z829" s="14"/>
      <c r="AA829" s="49" t="s">
        <v>3809</v>
      </c>
    </row>
    <row r="830" spans="1:27" s="21" customFormat="1" ht="24">
      <c r="A830" s="14">
        <v>834</v>
      </c>
      <c r="B830" s="14" t="s">
        <v>23622</v>
      </c>
      <c r="C830" s="14" t="s">
        <v>17712</v>
      </c>
      <c r="D830" s="15" t="s">
        <v>3116</v>
      </c>
      <c r="E830" s="15" t="s">
        <v>3116</v>
      </c>
      <c r="F830" s="15" t="s">
        <v>5839</v>
      </c>
      <c r="G830" s="44" t="s">
        <v>3117</v>
      </c>
      <c r="H830" s="15"/>
      <c r="I830" s="16" t="s">
        <v>3118</v>
      </c>
      <c r="J830" s="16" t="s">
        <v>3809</v>
      </c>
      <c r="K830" s="15" t="s">
        <v>3119</v>
      </c>
      <c r="L830" s="15"/>
      <c r="M830" s="18"/>
      <c r="N830" s="18"/>
      <c r="O830" s="18"/>
      <c r="P830" s="18"/>
      <c r="Q830" s="15"/>
      <c r="R830" s="15"/>
      <c r="S830" s="15"/>
      <c r="T830" s="18"/>
      <c r="U830" s="18"/>
      <c r="V830" s="18"/>
      <c r="W830" s="18"/>
      <c r="X830" s="15"/>
      <c r="Y830" s="14" t="s">
        <v>23673</v>
      </c>
      <c r="Z830" s="14"/>
      <c r="AA830" s="49" t="s">
        <v>3809</v>
      </c>
    </row>
    <row r="831" spans="1:27" s="21" customFormat="1" ht="24">
      <c r="A831" s="14">
        <v>835</v>
      </c>
      <c r="B831" s="14" t="s">
        <v>23622</v>
      </c>
      <c r="C831" s="14" t="s">
        <v>17712</v>
      </c>
      <c r="D831" s="15" t="s">
        <v>19899</v>
      </c>
      <c r="E831" s="15" t="s">
        <v>19899</v>
      </c>
      <c r="F831" s="15" t="s">
        <v>5839</v>
      </c>
      <c r="G831" s="44" t="s">
        <v>3121</v>
      </c>
      <c r="H831" s="15"/>
      <c r="I831" s="16" t="s">
        <v>3122</v>
      </c>
      <c r="J831" s="16" t="s">
        <v>3809</v>
      </c>
      <c r="K831" s="15" t="s">
        <v>3123</v>
      </c>
      <c r="L831" s="15"/>
      <c r="M831" s="18"/>
      <c r="N831" s="18"/>
      <c r="O831" s="18"/>
      <c r="P831" s="18"/>
      <c r="Q831" s="15"/>
      <c r="R831" s="15"/>
      <c r="S831" s="15"/>
      <c r="T831" s="18"/>
      <c r="U831" s="18"/>
      <c r="V831" s="18"/>
      <c r="W831" s="18"/>
      <c r="X831" s="15"/>
      <c r="Y831" s="14" t="s">
        <v>7349</v>
      </c>
      <c r="Z831" s="14"/>
      <c r="AA831" s="49" t="s">
        <v>3809</v>
      </c>
    </row>
    <row r="832" spans="1:27" s="21" customFormat="1" ht="72">
      <c r="A832" s="14">
        <v>836</v>
      </c>
      <c r="B832" s="14" t="s">
        <v>23622</v>
      </c>
      <c r="C832" s="14" t="s">
        <v>17712</v>
      </c>
      <c r="D832" s="51" t="s">
        <v>19900</v>
      </c>
      <c r="E832" s="15" t="s">
        <v>22574</v>
      </c>
      <c r="F832" s="15" t="s">
        <v>23382</v>
      </c>
      <c r="G832" s="44" t="s">
        <v>2772</v>
      </c>
      <c r="H832" s="15" t="s">
        <v>3126</v>
      </c>
      <c r="I832" s="16" t="s">
        <v>3127</v>
      </c>
      <c r="J832" s="16" t="s">
        <v>3809</v>
      </c>
      <c r="K832" s="15" t="s">
        <v>3128</v>
      </c>
      <c r="L832" s="15"/>
      <c r="M832" s="18"/>
      <c r="N832" s="18"/>
      <c r="O832" s="18"/>
      <c r="P832" s="18"/>
      <c r="Q832" s="15"/>
      <c r="R832" s="15"/>
      <c r="S832" s="15"/>
      <c r="T832" s="18"/>
      <c r="U832" s="18"/>
      <c r="V832" s="18"/>
      <c r="W832" s="18"/>
      <c r="X832" s="15"/>
      <c r="Y832" s="14" t="s">
        <v>23673</v>
      </c>
      <c r="Z832" s="14"/>
      <c r="AA832" s="49" t="s">
        <v>3809</v>
      </c>
    </row>
    <row r="833" spans="1:27" s="21" customFormat="1" ht="48">
      <c r="A833" s="14">
        <v>837</v>
      </c>
      <c r="B833" s="14" t="s">
        <v>23622</v>
      </c>
      <c r="C833" s="14" t="s">
        <v>17712</v>
      </c>
      <c r="D833" s="51" t="s">
        <v>3129</v>
      </c>
      <c r="E833" s="15" t="s">
        <v>3130</v>
      </c>
      <c r="F833" s="15" t="s">
        <v>23382</v>
      </c>
      <c r="G833" s="44" t="s">
        <v>3131</v>
      </c>
      <c r="H833" s="15" t="s">
        <v>3132</v>
      </c>
      <c r="I833" s="16" t="s">
        <v>3133</v>
      </c>
      <c r="J833" s="16" t="s">
        <v>3809</v>
      </c>
      <c r="K833" s="15" t="s">
        <v>3014</v>
      </c>
      <c r="L833" s="15"/>
      <c r="M833" s="18"/>
      <c r="N833" s="18"/>
      <c r="O833" s="18"/>
      <c r="P833" s="18"/>
      <c r="Q833" s="15"/>
      <c r="R833" s="15"/>
      <c r="S833" s="15"/>
      <c r="T833" s="18"/>
      <c r="U833" s="18"/>
      <c r="V833" s="18"/>
      <c r="W833" s="18"/>
      <c r="X833" s="15"/>
      <c r="Y833" s="14" t="s">
        <v>23696</v>
      </c>
      <c r="Z833" s="14"/>
      <c r="AA833" s="49" t="s">
        <v>3809</v>
      </c>
    </row>
    <row r="834" spans="1:27" s="21" customFormat="1" ht="48">
      <c r="A834" s="14">
        <v>838</v>
      </c>
      <c r="B834" s="14" t="s">
        <v>23622</v>
      </c>
      <c r="C834" s="14" t="s">
        <v>17712</v>
      </c>
      <c r="D834" s="51" t="s">
        <v>3134</v>
      </c>
      <c r="E834" s="15" t="s">
        <v>3135</v>
      </c>
      <c r="F834" s="15" t="s">
        <v>23382</v>
      </c>
      <c r="G834" s="44" t="s">
        <v>3136</v>
      </c>
      <c r="H834" s="15" t="s">
        <v>3137</v>
      </c>
      <c r="I834" s="16" t="s">
        <v>3138</v>
      </c>
      <c r="J834" s="16" t="s">
        <v>3809</v>
      </c>
      <c r="K834" s="15" t="s">
        <v>3014</v>
      </c>
      <c r="L834" s="15"/>
      <c r="M834" s="18"/>
      <c r="N834" s="18"/>
      <c r="O834" s="18"/>
      <c r="P834" s="18"/>
      <c r="Q834" s="15"/>
      <c r="R834" s="15"/>
      <c r="S834" s="15"/>
      <c r="T834" s="18"/>
      <c r="U834" s="18"/>
      <c r="V834" s="18"/>
      <c r="W834" s="18"/>
      <c r="X834" s="15"/>
      <c r="Y834" s="14" t="s">
        <v>23665</v>
      </c>
      <c r="Z834" s="14"/>
      <c r="AA834" s="49" t="s">
        <v>3809</v>
      </c>
    </row>
    <row r="835" spans="1:27" s="21" customFormat="1" ht="48">
      <c r="A835" s="14">
        <v>839</v>
      </c>
      <c r="B835" s="14" t="s">
        <v>23622</v>
      </c>
      <c r="C835" s="14" t="s">
        <v>17712</v>
      </c>
      <c r="D835" s="51" t="s">
        <v>3139</v>
      </c>
      <c r="E835" s="15" t="s">
        <v>3140</v>
      </c>
      <c r="F835" s="15" t="s">
        <v>23382</v>
      </c>
      <c r="G835" s="44" t="s">
        <v>3141</v>
      </c>
      <c r="H835" s="15" t="s">
        <v>3142</v>
      </c>
      <c r="I835" s="16" t="s">
        <v>3143</v>
      </c>
      <c r="J835" s="16" t="s">
        <v>3809</v>
      </c>
      <c r="K835" s="15" t="s">
        <v>3144</v>
      </c>
      <c r="L835" s="15"/>
      <c r="M835" s="18"/>
      <c r="N835" s="18"/>
      <c r="O835" s="18"/>
      <c r="P835" s="18"/>
      <c r="Q835" s="15"/>
      <c r="R835" s="15"/>
      <c r="S835" s="15"/>
      <c r="T835" s="18"/>
      <c r="U835" s="18"/>
      <c r="V835" s="18"/>
      <c r="W835" s="18"/>
      <c r="X835" s="15"/>
      <c r="Y835" s="14" t="s">
        <v>23681</v>
      </c>
      <c r="Z835" s="14" t="str">
        <f>VLOOKUP(Y835,[1]ZOMAC!$E$2:$E$368,1,0)</f>
        <v>CALAMAR</v>
      </c>
      <c r="AA835" s="49" t="s">
        <v>3809</v>
      </c>
    </row>
    <row r="836" spans="1:27" s="21" customFormat="1" ht="48">
      <c r="A836" s="14">
        <v>840</v>
      </c>
      <c r="B836" s="14" t="s">
        <v>23622</v>
      </c>
      <c r="C836" s="14" t="s">
        <v>17712</v>
      </c>
      <c r="D836" s="51" t="s">
        <v>3145</v>
      </c>
      <c r="E836" s="15" t="s">
        <v>3146</v>
      </c>
      <c r="F836" s="15" t="s">
        <v>23382</v>
      </c>
      <c r="G836" s="44" t="s">
        <v>3147</v>
      </c>
      <c r="H836" s="15" t="s">
        <v>3148</v>
      </c>
      <c r="I836" s="16" t="s">
        <v>3149</v>
      </c>
      <c r="J836" s="16" t="s">
        <v>3809</v>
      </c>
      <c r="K836" s="15" t="s">
        <v>3150</v>
      </c>
      <c r="L836" s="15"/>
      <c r="M836" s="18"/>
      <c r="N836" s="18"/>
      <c r="O836" s="18"/>
      <c r="P836" s="18"/>
      <c r="Q836" s="15"/>
      <c r="R836" s="15"/>
      <c r="S836" s="15"/>
      <c r="T836" s="18"/>
      <c r="U836" s="18"/>
      <c r="V836" s="18"/>
      <c r="W836" s="18"/>
      <c r="X836" s="15"/>
      <c r="Y836" s="14" t="s">
        <v>23697</v>
      </c>
      <c r="Z836" s="14" t="str">
        <f>Y836</f>
        <v>CARMEN DE BOLIVAR</v>
      </c>
      <c r="AA836" s="49" t="s">
        <v>3809</v>
      </c>
    </row>
    <row r="837" spans="1:27" s="21" customFormat="1" ht="48">
      <c r="A837" s="14">
        <v>841</v>
      </c>
      <c r="B837" s="14" t="s">
        <v>23622</v>
      </c>
      <c r="C837" s="14" t="s">
        <v>17712</v>
      </c>
      <c r="D837" s="51" t="s">
        <v>19901</v>
      </c>
      <c r="E837" s="15" t="s">
        <v>22575</v>
      </c>
      <c r="F837" s="15" t="s">
        <v>23382</v>
      </c>
      <c r="G837" s="44" t="s">
        <v>3153</v>
      </c>
      <c r="H837" s="15" t="s">
        <v>3154</v>
      </c>
      <c r="I837" s="16" t="s">
        <v>3155</v>
      </c>
      <c r="J837" s="16" t="s">
        <v>3809</v>
      </c>
      <c r="K837" s="15" t="s">
        <v>3156</v>
      </c>
      <c r="L837" s="15"/>
      <c r="M837" s="18"/>
      <c r="N837" s="18"/>
      <c r="O837" s="18"/>
      <c r="P837" s="18"/>
      <c r="Q837" s="15"/>
      <c r="R837" s="15"/>
      <c r="S837" s="15"/>
      <c r="T837" s="18"/>
      <c r="U837" s="18"/>
      <c r="V837" s="18"/>
      <c r="W837" s="18"/>
      <c r="X837" s="15"/>
      <c r="Y837" s="14" t="s">
        <v>23676</v>
      </c>
      <c r="Z837" s="14"/>
      <c r="AA837" s="49" t="s">
        <v>3809</v>
      </c>
    </row>
    <row r="838" spans="1:27" s="21" customFormat="1" ht="36">
      <c r="A838" s="14">
        <v>842</v>
      </c>
      <c r="B838" s="14" t="s">
        <v>23622</v>
      </c>
      <c r="C838" s="14" t="s">
        <v>17712</v>
      </c>
      <c r="D838" s="51" t="s">
        <v>19902</v>
      </c>
      <c r="E838" s="15" t="s">
        <v>22576</v>
      </c>
      <c r="F838" s="15" t="s">
        <v>23382</v>
      </c>
      <c r="G838" s="44" t="s">
        <v>3159</v>
      </c>
      <c r="H838" s="15" t="s">
        <v>3160</v>
      </c>
      <c r="I838" s="16" t="s">
        <v>3161</v>
      </c>
      <c r="J838" s="16" t="s">
        <v>3809</v>
      </c>
      <c r="K838" s="15" t="s">
        <v>3162</v>
      </c>
      <c r="L838" s="15"/>
      <c r="M838" s="18"/>
      <c r="N838" s="18"/>
      <c r="O838" s="18"/>
      <c r="P838" s="18"/>
      <c r="Q838" s="15"/>
      <c r="R838" s="15"/>
      <c r="S838" s="15"/>
      <c r="T838" s="18"/>
      <c r="U838" s="18"/>
      <c r="V838" s="18"/>
      <c r="W838" s="18"/>
      <c r="X838" s="15"/>
      <c r="Y838" s="14" t="s">
        <v>23689</v>
      </c>
      <c r="Z838" s="14" t="str">
        <f>VLOOKUP(Y838,[1]ZOMAC!$E$2:$E$368,1,0)</f>
        <v>RÍO VIEJO</v>
      </c>
      <c r="AA838" s="49" t="s">
        <v>3809</v>
      </c>
    </row>
    <row r="839" spans="1:27" s="21" customFormat="1" ht="60">
      <c r="A839" s="14">
        <v>844</v>
      </c>
      <c r="B839" s="14" t="s">
        <v>23622</v>
      </c>
      <c r="C839" s="14" t="s">
        <v>17712</v>
      </c>
      <c r="D839" s="51" t="s">
        <v>3168</v>
      </c>
      <c r="E839" s="15" t="s">
        <v>3169</v>
      </c>
      <c r="F839" s="15" t="s">
        <v>23382</v>
      </c>
      <c r="G839" s="44" t="s">
        <v>3170</v>
      </c>
      <c r="H839" s="15" t="s">
        <v>3171</v>
      </c>
      <c r="I839" s="16" t="s">
        <v>3172</v>
      </c>
      <c r="J839" s="16" t="s">
        <v>3809</v>
      </c>
      <c r="K839" s="15" t="s">
        <v>3173</v>
      </c>
      <c r="L839" s="15"/>
      <c r="M839" s="18"/>
      <c r="N839" s="18"/>
      <c r="O839" s="18"/>
      <c r="P839" s="18"/>
      <c r="Q839" s="15"/>
      <c r="R839" s="15"/>
      <c r="S839" s="15"/>
      <c r="T839" s="18"/>
      <c r="U839" s="18"/>
      <c r="V839" s="18"/>
      <c r="W839" s="18"/>
      <c r="X839" s="15"/>
      <c r="Y839" s="14" t="s">
        <v>23681</v>
      </c>
      <c r="Z839" s="14" t="str">
        <f>VLOOKUP(Y839,[1]ZOMAC!$E$2:$E$368,1,0)</f>
        <v>CALAMAR</v>
      </c>
      <c r="AA839" s="49" t="s">
        <v>3809</v>
      </c>
    </row>
    <row r="840" spans="1:27" s="21" customFormat="1" ht="48">
      <c r="A840" s="14">
        <v>845</v>
      </c>
      <c r="B840" s="14" t="s">
        <v>23622</v>
      </c>
      <c r="C840" s="14" t="s">
        <v>17712</v>
      </c>
      <c r="D840" s="51" t="s">
        <v>19903</v>
      </c>
      <c r="E840" s="15" t="s">
        <v>22577</v>
      </c>
      <c r="F840" s="15" t="s">
        <v>23382</v>
      </c>
      <c r="G840" s="44" t="s">
        <v>3176</v>
      </c>
      <c r="H840" s="15" t="s">
        <v>3177</v>
      </c>
      <c r="I840" s="16" t="s">
        <v>3178</v>
      </c>
      <c r="J840" s="16" t="s">
        <v>3809</v>
      </c>
      <c r="K840" s="15" t="s">
        <v>3059</v>
      </c>
      <c r="L840" s="15"/>
      <c r="M840" s="18"/>
      <c r="N840" s="18"/>
      <c r="O840" s="18"/>
      <c r="P840" s="18"/>
      <c r="Q840" s="15"/>
      <c r="R840" s="15"/>
      <c r="S840" s="15"/>
      <c r="T840" s="18"/>
      <c r="U840" s="18"/>
      <c r="V840" s="18"/>
      <c r="W840" s="18"/>
      <c r="X840" s="15"/>
      <c r="Y840" s="14" t="s">
        <v>23661</v>
      </c>
      <c r="Z840" s="14"/>
      <c r="AA840" s="49" t="s">
        <v>3809</v>
      </c>
    </row>
    <row r="841" spans="1:27" s="21" customFormat="1" ht="48">
      <c r="A841" s="14">
        <v>846</v>
      </c>
      <c r="B841" s="14" t="s">
        <v>23622</v>
      </c>
      <c r="C841" s="14" t="s">
        <v>17712</v>
      </c>
      <c r="D841" s="51" t="s">
        <v>3179</v>
      </c>
      <c r="E841" s="15" t="s">
        <v>3180</v>
      </c>
      <c r="F841" s="15" t="s">
        <v>23382</v>
      </c>
      <c r="G841" s="44" t="s">
        <v>3181</v>
      </c>
      <c r="H841" s="15" t="s">
        <v>3182</v>
      </c>
      <c r="I841" s="16" t="s">
        <v>3183</v>
      </c>
      <c r="J841" s="16" t="s">
        <v>3809</v>
      </c>
      <c r="K841" s="15" t="s">
        <v>3111</v>
      </c>
      <c r="L841" s="15"/>
      <c r="M841" s="18"/>
      <c r="N841" s="18"/>
      <c r="O841" s="18"/>
      <c r="P841" s="18"/>
      <c r="Q841" s="15"/>
      <c r="R841" s="15"/>
      <c r="S841" s="15"/>
      <c r="T841" s="18"/>
      <c r="U841" s="18"/>
      <c r="V841" s="18"/>
      <c r="W841" s="18"/>
      <c r="X841" s="15"/>
      <c r="Y841" s="14" t="s">
        <v>23685</v>
      </c>
      <c r="Z841" s="14"/>
      <c r="AA841" s="49" t="s">
        <v>3809</v>
      </c>
    </row>
    <row r="842" spans="1:27" s="21" customFormat="1" ht="48">
      <c r="A842" s="14">
        <v>847</v>
      </c>
      <c r="B842" s="14" t="s">
        <v>23622</v>
      </c>
      <c r="C842" s="14" t="s">
        <v>17712</v>
      </c>
      <c r="D842" s="51" t="s">
        <v>19904</v>
      </c>
      <c r="E842" s="15" t="s">
        <v>22578</v>
      </c>
      <c r="F842" s="15" t="s">
        <v>23382</v>
      </c>
      <c r="G842" s="44" t="s">
        <v>3186</v>
      </c>
      <c r="H842" s="15" t="s">
        <v>3187</v>
      </c>
      <c r="I842" s="16" t="s">
        <v>3188</v>
      </c>
      <c r="J842" s="16" t="s">
        <v>3809</v>
      </c>
      <c r="K842" s="15" t="s">
        <v>3189</v>
      </c>
      <c r="L842" s="15"/>
      <c r="M842" s="18"/>
      <c r="N842" s="18"/>
      <c r="O842" s="18"/>
      <c r="P842" s="18"/>
      <c r="Q842" s="15"/>
      <c r="R842" s="15"/>
      <c r="S842" s="15"/>
      <c r="T842" s="18"/>
      <c r="U842" s="18"/>
      <c r="V842" s="18"/>
      <c r="W842" s="18"/>
      <c r="X842" s="15"/>
      <c r="Y842" s="14" t="s">
        <v>23698</v>
      </c>
      <c r="Z842" s="14"/>
      <c r="AA842" s="49" t="s">
        <v>3809</v>
      </c>
    </row>
    <row r="843" spans="1:27" s="21" customFormat="1" ht="48">
      <c r="A843" s="14">
        <v>849</v>
      </c>
      <c r="B843" s="14" t="s">
        <v>23622</v>
      </c>
      <c r="C843" s="14" t="s">
        <v>17712</v>
      </c>
      <c r="D843" s="51" t="s">
        <v>19905</v>
      </c>
      <c r="E843" s="15" t="s">
        <v>22579</v>
      </c>
      <c r="F843" s="15" t="s">
        <v>23382</v>
      </c>
      <c r="G843" s="44" t="s">
        <v>3196</v>
      </c>
      <c r="H843" s="15" t="s">
        <v>3197</v>
      </c>
      <c r="I843" s="16" t="s">
        <v>3198</v>
      </c>
      <c r="J843" s="16" t="s">
        <v>3809</v>
      </c>
      <c r="K843" s="15" t="s">
        <v>3199</v>
      </c>
      <c r="L843" s="15"/>
      <c r="M843" s="18"/>
      <c r="N843" s="18"/>
      <c r="O843" s="18"/>
      <c r="P843" s="18"/>
      <c r="Q843" s="15"/>
      <c r="R843" s="15"/>
      <c r="S843" s="15"/>
      <c r="T843" s="18"/>
      <c r="U843" s="18"/>
      <c r="V843" s="18"/>
      <c r="W843" s="18"/>
      <c r="X843" s="15"/>
      <c r="Y843" s="14" t="s">
        <v>23671</v>
      </c>
      <c r="Z843" s="14"/>
      <c r="AA843" s="49" t="s">
        <v>3809</v>
      </c>
    </row>
    <row r="844" spans="1:27" s="21" customFormat="1" ht="36">
      <c r="A844" s="14">
        <v>850</v>
      </c>
      <c r="B844" s="14" t="s">
        <v>23622</v>
      </c>
      <c r="C844" s="14" t="s">
        <v>17712</v>
      </c>
      <c r="D844" s="51" t="s">
        <v>19906</v>
      </c>
      <c r="E844" s="15" t="s">
        <v>22580</v>
      </c>
      <c r="F844" s="15" t="s">
        <v>23382</v>
      </c>
      <c r="G844" s="44" t="s">
        <v>3202</v>
      </c>
      <c r="H844" s="15" t="s">
        <v>3203</v>
      </c>
      <c r="I844" s="16" t="s">
        <v>3204</v>
      </c>
      <c r="J844" s="16" t="s">
        <v>3809</v>
      </c>
      <c r="K844" s="15" t="s">
        <v>3205</v>
      </c>
      <c r="L844" s="15"/>
      <c r="M844" s="18"/>
      <c r="N844" s="18"/>
      <c r="O844" s="18"/>
      <c r="P844" s="18"/>
      <c r="Q844" s="15"/>
      <c r="R844" s="15"/>
      <c r="S844" s="15"/>
      <c r="T844" s="18"/>
      <c r="U844" s="18"/>
      <c r="V844" s="18"/>
      <c r="W844" s="18"/>
      <c r="X844" s="15"/>
      <c r="Y844" s="14" t="s">
        <v>23661</v>
      </c>
      <c r="Z844" s="14"/>
      <c r="AA844" s="49" t="s">
        <v>3809</v>
      </c>
    </row>
    <row r="845" spans="1:27" s="21" customFormat="1" ht="84">
      <c r="A845" s="14">
        <v>851</v>
      </c>
      <c r="B845" s="14" t="s">
        <v>23622</v>
      </c>
      <c r="C845" s="14" t="s">
        <v>17712</v>
      </c>
      <c r="D845" s="51" t="s">
        <v>3206</v>
      </c>
      <c r="E845" s="15" t="s">
        <v>3207</v>
      </c>
      <c r="F845" s="15" t="s">
        <v>23382</v>
      </c>
      <c r="G845" s="44" t="s">
        <v>3208</v>
      </c>
      <c r="H845" s="15" t="s">
        <v>3209</v>
      </c>
      <c r="I845" s="16" t="s">
        <v>3210</v>
      </c>
      <c r="J845" s="16" t="s">
        <v>3809</v>
      </c>
      <c r="K845" s="15" t="s">
        <v>3211</v>
      </c>
      <c r="L845" s="15"/>
      <c r="M845" s="18"/>
      <c r="N845" s="18"/>
      <c r="O845" s="18"/>
      <c r="P845" s="18"/>
      <c r="Q845" s="15"/>
      <c r="R845" s="15"/>
      <c r="S845" s="15"/>
      <c r="T845" s="18"/>
      <c r="U845" s="18"/>
      <c r="V845" s="18"/>
      <c r="W845" s="18"/>
      <c r="X845" s="15"/>
      <c r="Y845" s="14" t="s">
        <v>23676</v>
      </c>
      <c r="Z845" s="14"/>
      <c r="AA845" s="49" t="s">
        <v>3809</v>
      </c>
    </row>
    <row r="846" spans="1:27" s="21" customFormat="1" ht="60">
      <c r="A846" s="14">
        <v>852</v>
      </c>
      <c r="B846" s="14" t="s">
        <v>23622</v>
      </c>
      <c r="C846" s="14" t="s">
        <v>17712</v>
      </c>
      <c r="D846" s="51" t="s">
        <v>19907</v>
      </c>
      <c r="E846" s="15" t="s">
        <v>3213</v>
      </c>
      <c r="F846" s="15" t="s">
        <v>23382</v>
      </c>
      <c r="G846" s="44" t="s">
        <v>3214</v>
      </c>
      <c r="H846" s="15" t="s">
        <v>3215</v>
      </c>
      <c r="I846" s="16" t="s">
        <v>3216</v>
      </c>
      <c r="J846" s="16" t="s">
        <v>3809</v>
      </c>
      <c r="K846" s="15" t="s">
        <v>3217</v>
      </c>
      <c r="L846" s="15"/>
      <c r="M846" s="18"/>
      <c r="N846" s="18"/>
      <c r="O846" s="18"/>
      <c r="P846" s="18"/>
      <c r="Q846" s="15"/>
      <c r="R846" s="15"/>
      <c r="S846" s="15"/>
      <c r="T846" s="18"/>
      <c r="U846" s="18"/>
      <c r="V846" s="18"/>
      <c r="W846" s="18"/>
      <c r="X846" s="15"/>
      <c r="Y846" s="14" t="s">
        <v>23673</v>
      </c>
      <c r="Z846" s="14"/>
      <c r="AA846" s="49" t="s">
        <v>3809</v>
      </c>
    </row>
    <row r="847" spans="1:27" s="21" customFormat="1" ht="24">
      <c r="A847" s="14">
        <v>853</v>
      </c>
      <c r="B847" s="14" t="s">
        <v>23622</v>
      </c>
      <c r="C847" s="14" t="s">
        <v>17712</v>
      </c>
      <c r="D847" s="51" t="s">
        <v>3218</v>
      </c>
      <c r="E847" s="15" t="s">
        <v>3219</v>
      </c>
      <c r="F847" s="15" t="s">
        <v>23382</v>
      </c>
      <c r="G847" s="44" t="s">
        <v>3220</v>
      </c>
      <c r="H847" s="15" t="s">
        <v>3221</v>
      </c>
      <c r="I847" s="16" t="s">
        <v>3222</v>
      </c>
      <c r="J847" s="16" t="s">
        <v>3809</v>
      </c>
      <c r="K847" s="15" t="s">
        <v>3223</v>
      </c>
      <c r="L847" s="15"/>
      <c r="M847" s="18"/>
      <c r="N847" s="18"/>
      <c r="O847" s="18"/>
      <c r="P847" s="18"/>
      <c r="Q847" s="15"/>
      <c r="R847" s="15"/>
      <c r="S847" s="15"/>
      <c r="T847" s="18"/>
      <c r="U847" s="18"/>
      <c r="V847" s="18"/>
      <c r="W847" s="18"/>
      <c r="X847" s="15"/>
      <c r="Y847" s="14" t="s">
        <v>23671</v>
      </c>
      <c r="Z847" s="14"/>
      <c r="AA847" s="49" t="s">
        <v>3809</v>
      </c>
    </row>
    <row r="848" spans="1:27" s="21" customFormat="1" ht="36">
      <c r="A848" s="14">
        <v>854</v>
      </c>
      <c r="B848" s="14" t="s">
        <v>23622</v>
      </c>
      <c r="C848" s="14" t="s">
        <v>17712</v>
      </c>
      <c r="D848" s="51" t="s">
        <v>3224</v>
      </c>
      <c r="E848" s="15" t="s">
        <v>3225</v>
      </c>
      <c r="F848" s="15" t="s">
        <v>23382</v>
      </c>
      <c r="G848" s="44" t="s">
        <v>3226</v>
      </c>
      <c r="H848" s="15" t="s">
        <v>3227</v>
      </c>
      <c r="I848" s="16" t="s">
        <v>3228</v>
      </c>
      <c r="J848" s="16" t="s">
        <v>3809</v>
      </c>
      <c r="K848" s="15" t="s">
        <v>3223</v>
      </c>
      <c r="L848" s="15"/>
      <c r="M848" s="18"/>
      <c r="N848" s="18"/>
      <c r="O848" s="18"/>
      <c r="P848" s="18"/>
      <c r="Q848" s="15"/>
      <c r="R848" s="15"/>
      <c r="S848" s="15"/>
      <c r="T848" s="18"/>
      <c r="U848" s="18"/>
      <c r="V848" s="18"/>
      <c r="W848" s="18"/>
      <c r="X848" s="15"/>
      <c r="Y848" s="14" t="s">
        <v>23671</v>
      </c>
      <c r="Z848" s="14"/>
      <c r="AA848" s="49" t="s">
        <v>3809</v>
      </c>
    </row>
    <row r="849" spans="1:27" s="21" customFormat="1" ht="36">
      <c r="A849" s="14">
        <v>855</v>
      </c>
      <c r="B849" s="14" t="s">
        <v>23622</v>
      </c>
      <c r="C849" s="14" t="s">
        <v>17712</v>
      </c>
      <c r="D849" s="51" t="s">
        <v>3229</v>
      </c>
      <c r="E849" s="15" t="s">
        <v>3230</v>
      </c>
      <c r="F849" s="15" t="s">
        <v>23382</v>
      </c>
      <c r="G849" s="44" t="s">
        <v>3231</v>
      </c>
      <c r="H849" s="15" t="s">
        <v>3232</v>
      </c>
      <c r="I849" s="16" t="s">
        <v>3233</v>
      </c>
      <c r="J849" s="16" t="s">
        <v>3809</v>
      </c>
      <c r="K849" s="15" t="s">
        <v>3234</v>
      </c>
      <c r="L849" s="15"/>
      <c r="M849" s="18"/>
      <c r="N849" s="18"/>
      <c r="O849" s="18"/>
      <c r="P849" s="18"/>
      <c r="Q849" s="15"/>
      <c r="R849" s="15"/>
      <c r="S849" s="15"/>
      <c r="T849" s="18"/>
      <c r="U849" s="18"/>
      <c r="V849" s="18"/>
      <c r="W849" s="18"/>
      <c r="X849" s="15"/>
      <c r="Y849" s="14" t="s">
        <v>23671</v>
      </c>
      <c r="Z849" s="14"/>
      <c r="AA849" s="49" t="s">
        <v>3809</v>
      </c>
    </row>
    <row r="850" spans="1:27" s="21" customFormat="1" ht="36">
      <c r="A850" s="14">
        <v>856</v>
      </c>
      <c r="B850" s="14" t="s">
        <v>23622</v>
      </c>
      <c r="C850" s="14" t="s">
        <v>17712</v>
      </c>
      <c r="D850" s="51" t="s">
        <v>3235</v>
      </c>
      <c r="E850" s="15" t="s">
        <v>3236</v>
      </c>
      <c r="F850" s="15" t="s">
        <v>23382</v>
      </c>
      <c r="G850" s="44" t="s">
        <v>3237</v>
      </c>
      <c r="H850" s="15" t="s">
        <v>3238</v>
      </c>
      <c r="I850" s="16" t="s">
        <v>3239</v>
      </c>
      <c r="J850" s="16" t="s">
        <v>3809</v>
      </c>
      <c r="K850" s="15" t="s">
        <v>3240</v>
      </c>
      <c r="L850" s="15"/>
      <c r="M850" s="18"/>
      <c r="N850" s="18"/>
      <c r="O850" s="18"/>
      <c r="P850" s="18"/>
      <c r="Q850" s="15"/>
      <c r="R850" s="15"/>
      <c r="S850" s="15"/>
      <c r="T850" s="18"/>
      <c r="U850" s="18"/>
      <c r="V850" s="18"/>
      <c r="W850" s="18"/>
      <c r="X850" s="15"/>
      <c r="Y850" s="14" t="s">
        <v>23671</v>
      </c>
      <c r="Z850" s="14"/>
      <c r="AA850" s="49" t="s">
        <v>3809</v>
      </c>
    </row>
    <row r="851" spans="1:27" s="21" customFormat="1" ht="36">
      <c r="A851" s="14">
        <v>857</v>
      </c>
      <c r="B851" s="14" t="s">
        <v>23622</v>
      </c>
      <c r="C851" s="14" t="s">
        <v>17712</v>
      </c>
      <c r="D851" s="51" t="s">
        <v>3241</v>
      </c>
      <c r="E851" s="15" t="s">
        <v>3116</v>
      </c>
      <c r="F851" s="15" t="s">
        <v>23382</v>
      </c>
      <c r="G851" s="44" t="s">
        <v>3242</v>
      </c>
      <c r="H851" s="15" t="s">
        <v>3243</v>
      </c>
      <c r="I851" s="16" t="s">
        <v>3118</v>
      </c>
      <c r="J851" s="16" t="s">
        <v>3809</v>
      </c>
      <c r="K851" s="15" t="s">
        <v>3244</v>
      </c>
      <c r="L851" s="15"/>
      <c r="M851" s="18"/>
      <c r="N851" s="18"/>
      <c r="O851" s="18"/>
      <c r="P851" s="18"/>
      <c r="Q851" s="15"/>
      <c r="R851" s="15"/>
      <c r="S851" s="15"/>
      <c r="T851" s="18"/>
      <c r="U851" s="18"/>
      <c r="V851" s="18"/>
      <c r="W851" s="18"/>
      <c r="X851" s="15"/>
      <c r="Y851" s="14" t="s">
        <v>23673</v>
      </c>
      <c r="Z851" s="14"/>
      <c r="AA851" s="49" t="s">
        <v>3809</v>
      </c>
    </row>
    <row r="852" spans="1:27" s="21" customFormat="1" ht="60">
      <c r="A852" s="14">
        <v>858</v>
      </c>
      <c r="B852" s="14" t="s">
        <v>23622</v>
      </c>
      <c r="C852" s="14" t="s">
        <v>17712</v>
      </c>
      <c r="D852" s="51" t="s">
        <v>3245</v>
      </c>
      <c r="E852" s="15" t="s">
        <v>3246</v>
      </c>
      <c r="F852" s="15" t="s">
        <v>23382</v>
      </c>
      <c r="G852" s="44" t="s">
        <v>3247</v>
      </c>
      <c r="H852" s="15" t="s">
        <v>3248</v>
      </c>
      <c r="I852" s="16" t="s">
        <v>3249</v>
      </c>
      <c r="J852" s="16" t="s">
        <v>3809</v>
      </c>
      <c r="K852" s="15" t="s">
        <v>3250</v>
      </c>
      <c r="L852" s="15"/>
      <c r="M852" s="18"/>
      <c r="N852" s="18"/>
      <c r="O852" s="18"/>
      <c r="P852" s="18"/>
      <c r="Q852" s="15"/>
      <c r="R852" s="15"/>
      <c r="S852" s="15"/>
      <c r="T852" s="18"/>
      <c r="U852" s="18"/>
      <c r="V852" s="18"/>
      <c r="W852" s="18"/>
      <c r="X852" s="15"/>
      <c r="Y852" s="14" t="s">
        <v>23689</v>
      </c>
      <c r="Z852" s="14" t="str">
        <f>VLOOKUP(Y852,[1]ZOMAC!$E$2:$E$368,1,0)</f>
        <v>RÍO VIEJO</v>
      </c>
      <c r="AA852" s="49" t="s">
        <v>3809</v>
      </c>
    </row>
    <row r="853" spans="1:27" s="21" customFormat="1" ht="48">
      <c r="A853" s="14">
        <v>859</v>
      </c>
      <c r="B853" s="14" t="s">
        <v>23622</v>
      </c>
      <c r="C853" s="14" t="s">
        <v>17712</v>
      </c>
      <c r="D853" s="51" t="s">
        <v>3251</v>
      </c>
      <c r="E853" s="15" t="s">
        <v>3252</v>
      </c>
      <c r="F853" s="15" t="s">
        <v>23382</v>
      </c>
      <c r="G853" s="44" t="s">
        <v>3253</v>
      </c>
      <c r="H853" s="15" t="s">
        <v>3254</v>
      </c>
      <c r="I853" s="16" t="s">
        <v>3255</v>
      </c>
      <c r="J853" s="16" t="s">
        <v>3809</v>
      </c>
      <c r="K853" s="15" t="s">
        <v>3256</v>
      </c>
      <c r="L853" s="15"/>
      <c r="M853" s="18"/>
      <c r="N853" s="18"/>
      <c r="O853" s="18"/>
      <c r="P853" s="18"/>
      <c r="Q853" s="15"/>
      <c r="R853" s="15"/>
      <c r="S853" s="15"/>
      <c r="T853" s="18"/>
      <c r="U853" s="18"/>
      <c r="V853" s="18"/>
      <c r="W853" s="18"/>
      <c r="X853" s="15"/>
      <c r="Y853" s="14" t="s">
        <v>23681</v>
      </c>
      <c r="Z853" s="14" t="str">
        <f>VLOOKUP(Y853,[1]ZOMAC!$E$2:$E$368,1,0)</f>
        <v>CALAMAR</v>
      </c>
      <c r="AA853" s="49" t="s">
        <v>3809</v>
      </c>
    </row>
    <row r="854" spans="1:27" s="21" customFormat="1" ht="48">
      <c r="A854" s="14">
        <v>860</v>
      </c>
      <c r="B854" s="14" t="s">
        <v>23622</v>
      </c>
      <c r="C854" s="14" t="s">
        <v>17712</v>
      </c>
      <c r="D854" s="51" t="s">
        <v>3257</v>
      </c>
      <c r="E854" s="15" t="s">
        <v>3258</v>
      </c>
      <c r="F854" s="15" t="s">
        <v>23382</v>
      </c>
      <c r="G854" s="44" t="s">
        <v>3259</v>
      </c>
      <c r="H854" s="15" t="s">
        <v>3260</v>
      </c>
      <c r="I854" s="16" t="s">
        <v>3261</v>
      </c>
      <c r="J854" s="16" t="s">
        <v>3809</v>
      </c>
      <c r="K854" s="15" t="s">
        <v>3262</v>
      </c>
      <c r="L854" s="15"/>
      <c r="M854" s="18"/>
      <c r="N854" s="18"/>
      <c r="O854" s="18"/>
      <c r="P854" s="18"/>
      <c r="Q854" s="15"/>
      <c r="R854" s="15"/>
      <c r="S854" s="15"/>
      <c r="T854" s="18"/>
      <c r="U854" s="18"/>
      <c r="V854" s="18"/>
      <c r="W854" s="18"/>
      <c r="X854" s="15"/>
      <c r="Y854" s="14" t="s">
        <v>23681</v>
      </c>
      <c r="Z854" s="14" t="str">
        <f>VLOOKUP(Y854,[1]ZOMAC!$E$2:$E$368,1,0)</f>
        <v>CALAMAR</v>
      </c>
      <c r="AA854" s="49" t="s">
        <v>3809</v>
      </c>
    </row>
    <row r="855" spans="1:27" s="21" customFormat="1" ht="84">
      <c r="A855" s="14">
        <v>861</v>
      </c>
      <c r="B855" s="14" t="s">
        <v>23622</v>
      </c>
      <c r="C855" s="14" t="s">
        <v>17712</v>
      </c>
      <c r="D855" s="51" t="s">
        <v>19908</v>
      </c>
      <c r="E855" s="15" t="s">
        <v>22581</v>
      </c>
      <c r="F855" s="15" t="s">
        <v>23382</v>
      </c>
      <c r="G855" s="44" t="s">
        <v>3265</v>
      </c>
      <c r="H855" s="15" t="s">
        <v>3266</v>
      </c>
      <c r="I855" s="16" t="s">
        <v>3267</v>
      </c>
      <c r="J855" s="16" t="s">
        <v>3809</v>
      </c>
      <c r="K855" s="15" t="s">
        <v>3268</v>
      </c>
      <c r="L855" s="15"/>
      <c r="M855" s="18"/>
      <c r="N855" s="18"/>
      <c r="O855" s="18"/>
      <c r="P855" s="18"/>
      <c r="Q855" s="15"/>
      <c r="R855" s="15"/>
      <c r="S855" s="15"/>
      <c r="T855" s="18"/>
      <c r="U855" s="18"/>
      <c r="V855" s="18"/>
      <c r="W855" s="18"/>
      <c r="X855" s="15"/>
      <c r="Y855" s="14" t="s">
        <v>23676</v>
      </c>
      <c r="Z855" s="14"/>
      <c r="AA855" s="49" t="s">
        <v>3809</v>
      </c>
    </row>
    <row r="856" spans="1:27" s="21" customFormat="1" ht="24">
      <c r="A856" s="14">
        <v>862</v>
      </c>
      <c r="B856" s="14" t="s">
        <v>23622</v>
      </c>
      <c r="C856" s="14" t="s">
        <v>17712</v>
      </c>
      <c r="D856" s="51" t="s">
        <v>3269</v>
      </c>
      <c r="E856" s="15" t="s">
        <v>3270</v>
      </c>
      <c r="F856" s="15" t="s">
        <v>23382</v>
      </c>
      <c r="G856" s="44" t="s">
        <v>3271</v>
      </c>
      <c r="H856" s="15" t="s">
        <v>3272</v>
      </c>
      <c r="I856" s="16" t="s">
        <v>3273</v>
      </c>
      <c r="J856" s="16" t="s">
        <v>3809</v>
      </c>
      <c r="K856" s="15" t="s">
        <v>3274</v>
      </c>
      <c r="L856" s="15"/>
      <c r="M856" s="18"/>
      <c r="N856" s="18"/>
      <c r="O856" s="18"/>
      <c r="P856" s="18"/>
      <c r="Q856" s="15"/>
      <c r="R856" s="15"/>
      <c r="S856" s="15"/>
      <c r="T856" s="18"/>
      <c r="U856" s="18"/>
      <c r="V856" s="18"/>
      <c r="W856" s="18"/>
      <c r="X856" s="15"/>
      <c r="Y856" s="14" t="s">
        <v>23676</v>
      </c>
      <c r="Z856" s="14"/>
      <c r="AA856" s="49" t="s">
        <v>3809</v>
      </c>
    </row>
    <row r="857" spans="1:27" s="21" customFormat="1" ht="48">
      <c r="A857" s="14">
        <v>863</v>
      </c>
      <c r="B857" s="14" t="s">
        <v>23622</v>
      </c>
      <c r="C857" s="14" t="s">
        <v>17712</v>
      </c>
      <c r="D857" s="51" t="s">
        <v>19909</v>
      </c>
      <c r="E857" s="15" t="s">
        <v>3276</v>
      </c>
      <c r="F857" s="15" t="s">
        <v>23382</v>
      </c>
      <c r="G857" s="44" t="s">
        <v>3277</v>
      </c>
      <c r="H857" s="15" t="s">
        <v>3278</v>
      </c>
      <c r="I857" s="16" t="s">
        <v>3279</v>
      </c>
      <c r="J857" s="16" t="s">
        <v>3809</v>
      </c>
      <c r="K857" s="15" t="s">
        <v>3280</v>
      </c>
      <c r="L857" s="15"/>
      <c r="M857" s="18"/>
      <c r="N857" s="18"/>
      <c r="O857" s="18"/>
      <c r="P857" s="18"/>
      <c r="Q857" s="15"/>
      <c r="R857" s="15"/>
      <c r="S857" s="15"/>
      <c r="T857" s="18"/>
      <c r="U857" s="18"/>
      <c r="V857" s="18"/>
      <c r="W857" s="18"/>
      <c r="X857" s="15"/>
      <c r="Y857" s="14" t="s">
        <v>23668</v>
      </c>
      <c r="Z857" s="14" t="str">
        <f>VLOOKUP(Y857,[1]ZOMAC!$E$2:$E$368,1,0)</f>
        <v>EL CARMEN DE BOLÍVAR</v>
      </c>
      <c r="AA857" s="49" t="s">
        <v>3809</v>
      </c>
    </row>
    <row r="858" spans="1:27" s="21" customFormat="1" ht="36">
      <c r="A858" s="14">
        <v>864</v>
      </c>
      <c r="B858" s="14" t="s">
        <v>23622</v>
      </c>
      <c r="C858" s="14" t="s">
        <v>17712</v>
      </c>
      <c r="D858" s="51" t="s">
        <v>19910</v>
      </c>
      <c r="E858" s="15" t="s">
        <v>22582</v>
      </c>
      <c r="F858" s="15" t="s">
        <v>23382</v>
      </c>
      <c r="G858" s="44" t="s">
        <v>3283</v>
      </c>
      <c r="H858" s="15" t="s">
        <v>3284</v>
      </c>
      <c r="I858" s="16" t="s">
        <v>3285</v>
      </c>
      <c r="J858" s="16" t="s">
        <v>3809</v>
      </c>
      <c r="K858" s="15" t="s">
        <v>3286</v>
      </c>
      <c r="L858" s="15"/>
      <c r="M858" s="18"/>
      <c r="N858" s="18"/>
      <c r="O858" s="18"/>
      <c r="P858" s="18"/>
      <c r="Q858" s="15"/>
      <c r="R858" s="15"/>
      <c r="S858" s="15"/>
      <c r="T858" s="18"/>
      <c r="U858" s="18"/>
      <c r="V858" s="18"/>
      <c r="W858" s="18"/>
      <c r="X858" s="15"/>
      <c r="Y858" s="14" t="s">
        <v>23668</v>
      </c>
      <c r="Z858" s="14" t="str">
        <f>VLOOKUP(Y858,[1]ZOMAC!$E$2:$E$368,1,0)</f>
        <v>EL CARMEN DE BOLÍVAR</v>
      </c>
      <c r="AA858" s="49" t="s">
        <v>3809</v>
      </c>
    </row>
    <row r="859" spans="1:27" s="21" customFormat="1" ht="36">
      <c r="A859" s="14">
        <v>865</v>
      </c>
      <c r="B859" s="14" t="s">
        <v>23622</v>
      </c>
      <c r="C859" s="14" t="s">
        <v>17712</v>
      </c>
      <c r="D859" s="51" t="s">
        <v>19911</v>
      </c>
      <c r="E859" s="15" t="s">
        <v>22583</v>
      </c>
      <c r="F859" s="15" t="s">
        <v>23382</v>
      </c>
      <c r="G859" s="44" t="s">
        <v>3289</v>
      </c>
      <c r="H859" s="15" t="s">
        <v>3290</v>
      </c>
      <c r="I859" s="16" t="s">
        <v>3291</v>
      </c>
      <c r="J859" s="16" t="s">
        <v>3809</v>
      </c>
      <c r="K859" s="15" t="s">
        <v>3059</v>
      </c>
      <c r="L859" s="15"/>
      <c r="M859" s="18"/>
      <c r="N859" s="18"/>
      <c r="O859" s="18"/>
      <c r="P859" s="18"/>
      <c r="Q859" s="15"/>
      <c r="R859" s="15"/>
      <c r="S859" s="15"/>
      <c r="T859" s="18"/>
      <c r="U859" s="18"/>
      <c r="V859" s="18"/>
      <c r="W859" s="18"/>
      <c r="X859" s="15"/>
      <c r="Y859" s="14" t="s">
        <v>23664</v>
      </c>
      <c r="Z859" s="14"/>
      <c r="AA859" s="49" t="s">
        <v>3809</v>
      </c>
    </row>
    <row r="860" spans="1:27" s="21" customFormat="1" ht="48">
      <c r="A860" s="14">
        <v>866</v>
      </c>
      <c r="B860" s="14" t="s">
        <v>23622</v>
      </c>
      <c r="C860" s="14" t="s">
        <v>17712</v>
      </c>
      <c r="D860" s="51" t="s">
        <v>19912</v>
      </c>
      <c r="E860" s="15" t="s">
        <v>22584</v>
      </c>
      <c r="F860" s="15" t="s">
        <v>23382</v>
      </c>
      <c r="G860" s="44" t="s">
        <v>3294</v>
      </c>
      <c r="H860" s="15" t="s">
        <v>3295</v>
      </c>
      <c r="I860" s="16" t="s">
        <v>3296</v>
      </c>
      <c r="J860" s="16" t="s">
        <v>3809</v>
      </c>
      <c r="K860" s="15" t="s">
        <v>3119</v>
      </c>
      <c r="L860" s="15"/>
      <c r="M860" s="18"/>
      <c r="N860" s="18"/>
      <c r="O860" s="18"/>
      <c r="P860" s="18"/>
      <c r="Q860" s="15"/>
      <c r="R860" s="15"/>
      <c r="S860" s="15"/>
      <c r="T860" s="18"/>
      <c r="U860" s="18"/>
      <c r="V860" s="18"/>
      <c r="W860" s="18"/>
      <c r="X860" s="15"/>
      <c r="Y860" s="14" t="s">
        <v>23676</v>
      </c>
      <c r="Z860" s="14"/>
      <c r="AA860" s="49" t="s">
        <v>3809</v>
      </c>
    </row>
    <row r="861" spans="1:27" s="21" customFormat="1" ht="12">
      <c r="A861" s="14">
        <v>867</v>
      </c>
      <c r="B861" s="14" t="s">
        <v>23622</v>
      </c>
      <c r="C861" s="14" t="s">
        <v>17712</v>
      </c>
      <c r="D861" s="52" t="s">
        <v>19913</v>
      </c>
      <c r="E861" s="15" t="s">
        <v>19913</v>
      </c>
      <c r="F861" s="15" t="s">
        <v>23382</v>
      </c>
      <c r="G861" s="44" t="s">
        <v>3298</v>
      </c>
      <c r="H861" s="15" t="s">
        <v>3299</v>
      </c>
      <c r="I861" s="16" t="s">
        <v>3300</v>
      </c>
      <c r="J861" s="16" t="s">
        <v>3809</v>
      </c>
      <c r="K861" s="15" t="s">
        <v>3301</v>
      </c>
      <c r="L861" s="15"/>
      <c r="M861" s="18"/>
      <c r="N861" s="18"/>
      <c r="O861" s="18"/>
      <c r="P861" s="18"/>
      <c r="Q861" s="15"/>
      <c r="R861" s="15"/>
      <c r="S861" s="15"/>
      <c r="T861" s="18"/>
      <c r="U861" s="18"/>
      <c r="V861" s="18"/>
      <c r="W861" s="18"/>
      <c r="X861" s="15"/>
      <c r="Y861" s="14" t="s">
        <v>23676</v>
      </c>
      <c r="Z861" s="14"/>
      <c r="AA861" s="49" t="s">
        <v>3809</v>
      </c>
    </row>
    <row r="862" spans="1:27" s="21" customFormat="1" ht="60">
      <c r="A862" s="14">
        <v>868</v>
      </c>
      <c r="B862" s="14" t="s">
        <v>23622</v>
      </c>
      <c r="C862" s="14" t="s">
        <v>17712</v>
      </c>
      <c r="D862" s="51" t="s">
        <v>19914</v>
      </c>
      <c r="E862" s="15" t="s">
        <v>22585</v>
      </c>
      <c r="F862" s="15" t="s">
        <v>23382</v>
      </c>
      <c r="G862" s="44" t="s">
        <v>3304</v>
      </c>
      <c r="H862" s="15"/>
      <c r="I862" s="16" t="s">
        <v>3305</v>
      </c>
      <c r="J862" s="16" t="s">
        <v>3809</v>
      </c>
      <c r="K862" s="15" t="s">
        <v>3306</v>
      </c>
      <c r="L862" s="15"/>
      <c r="M862" s="18"/>
      <c r="N862" s="18"/>
      <c r="O862" s="18"/>
      <c r="P862" s="18"/>
      <c r="Q862" s="15"/>
      <c r="R862" s="15"/>
      <c r="S862" s="15"/>
      <c r="T862" s="18"/>
      <c r="U862" s="18"/>
      <c r="V862" s="18"/>
      <c r="W862" s="18"/>
      <c r="X862" s="15"/>
      <c r="Y862" s="14" t="s">
        <v>23664</v>
      </c>
      <c r="Z862" s="14"/>
      <c r="AA862" s="49" t="s">
        <v>3809</v>
      </c>
    </row>
    <row r="863" spans="1:27" s="21" customFormat="1" ht="72">
      <c r="A863" s="14">
        <v>869</v>
      </c>
      <c r="B863" s="14" t="s">
        <v>23622</v>
      </c>
      <c r="C863" s="14" t="s">
        <v>17712</v>
      </c>
      <c r="D863" s="51" t="s">
        <v>19915</v>
      </c>
      <c r="E863" s="15" t="s">
        <v>22586</v>
      </c>
      <c r="F863" s="15" t="s">
        <v>23382</v>
      </c>
      <c r="G863" s="44" t="s">
        <v>3309</v>
      </c>
      <c r="H863" s="15" t="s">
        <v>3310</v>
      </c>
      <c r="I863" s="16" t="s">
        <v>3311</v>
      </c>
      <c r="J863" s="16" t="s">
        <v>3809</v>
      </c>
      <c r="K863" s="15" t="s">
        <v>3047</v>
      </c>
      <c r="L863" s="15"/>
      <c r="M863" s="18"/>
      <c r="N863" s="18"/>
      <c r="O863" s="18"/>
      <c r="P863" s="18"/>
      <c r="Q863" s="15"/>
      <c r="R863" s="15"/>
      <c r="S863" s="15"/>
      <c r="T863" s="18"/>
      <c r="U863" s="18"/>
      <c r="V863" s="18"/>
      <c r="W863" s="18"/>
      <c r="X863" s="15"/>
      <c r="Y863" s="14" t="s">
        <v>23664</v>
      </c>
      <c r="Z863" s="14"/>
      <c r="AA863" s="49" t="s">
        <v>3809</v>
      </c>
    </row>
    <row r="864" spans="1:27" s="21" customFormat="1" ht="36">
      <c r="A864" s="14">
        <v>870</v>
      </c>
      <c r="B864" s="14" t="s">
        <v>23622</v>
      </c>
      <c r="C864" s="14" t="s">
        <v>17712</v>
      </c>
      <c r="D864" s="51" t="s">
        <v>19916</v>
      </c>
      <c r="E864" s="15" t="s">
        <v>22587</v>
      </c>
      <c r="F864" s="15" t="s">
        <v>23382</v>
      </c>
      <c r="G864" s="44" t="s">
        <v>3314</v>
      </c>
      <c r="H864" s="15" t="s">
        <v>3315</v>
      </c>
      <c r="I864" s="16" t="s">
        <v>3316</v>
      </c>
      <c r="J864" s="16" t="s">
        <v>3809</v>
      </c>
      <c r="K864" s="15" t="s">
        <v>3014</v>
      </c>
      <c r="L864" s="15"/>
      <c r="M864" s="18"/>
      <c r="N864" s="18"/>
      <c r="O864" s="18"/>
      <c r="P864" s="18"/>
      <c r="Q864" s="15"/>
      <c r="R864" s="15"/>
      <c r="S864" s="15"/>
      <c r="T864" s="18"/>
      <c r="U864" s="18"/>
      <c r="V864" s="18"/>
      <c r="W864" s="18"/>
      <c r="X864" s="15"/>
      <c r="Y864" s="14" t="s">
        <v>23682</v>
      </c>
      <c r="Z864" s="14"/>
      <c r="AA864" s="49" t="s">
        <v>3809</v>
      </c>
    </row>
    <row r="865" spans="1:27" s="21" customFormat="1" ht="36">
      <c r="A865" s="14">
        <v>871</v>
      </c>
      <c r="B865" s="14" t="s">
        <v>23622</v>
      </c>
      <c r="C865" s="14" t="s">
        <v>17712</v>
      </c>
      <c r="D865" s="51" t="s">
        <v>19917</v>
      </c>
      <c r="E865" s="15" t="s">
        <v>22588</v>
      </c>
      <c r="F865" s="15" t="s">
        <v>23382</v>
      </c>
      <c r="G865" s="44" t="s">
        <v>3319</v>
      </c>
      <c r="H865" s="15" t="s">
        <v>3320</v>
      </c>
      <c r="I865" s="16" t="s">
        <v>3321</v>
      </c>
      <c r="J865" s="16" t="s">
        <v>3809</v>
      </c>
      <c r="K865" s="15" t="s">
        <v>3322</v>
      </c>
      <c r="L865" s="15"/>
      <c r="M865" s="18"/>
      <c r="N865" s="18"/>
      <c r="O865" s="18"/>
      <c r="P865" s="18"/>
      <c r="Q865" s="15"/>
      <c r="R865" s="15"/>
      <c r="S865" s="15"/>
      <c r="T865" s="18"/>
      <c r="U865" s="18"/>
      <c r="V865" s="18"/>
      <c r="W865" s="18"/>
      <c r="X865" s="15"/>
      <c r="Y865" s="14" t="s">
        <v>23661</v>
      </c>
      <c r="Z865" s="14"/>
      <c r="AA865" s="49" t="s">
        <v>3809</v>
      </c>
    </row>
    <row r="866" spans="1:27" s="21" customFormat="1" ht="228">
      <c r="A866" s="14">
        <v>872</v>
      </c>
      <c r="B866" s="14" t="s">
        <v>23622</v>
      </c>
      <c r="C866" s="14" t="s">
        <v>17712</v>
      </c>
      <c r="D866" s="51" t="s">
        <v>19918</v>
      </c>
      <c r="E866" s="15" t="s">
        <v>2764</v>
      </c>
      <c r="F866" s="15" t="s">
        <v>23382</v>
      </c>
      <c r="G866" s="44" t="s">
        <v>3325</v>
      </c>
      <c r="H866" s="15" t="s">
        <v>3326</v>
      </c>
      <c r="I866" s="16" t="s">
        <v>2766</v>
      </c>
      <c r="J866" s="16" t="s">
        <v>3809</v>
      </c>
      <c r="K866" s="15" t="s">
        <v>3327</v>
      </c>
      <c r="L866" s="15"/>
      <c r="M866" s="18"/>
      <c r="N866" s="18"/>
      <c r="O866" s="18"/>
      <c r="P866" s="18"/>
      <c r="Q866" s="15"/>
      <c r="R866" s="15"/>
      <c r="S866" s="15"/>
      <c r="T866" s="18"/>
      <c r="U866" s="18"/>
      <c r="V866" s="18"/>
      <c r="W866" s="18"/>
      <c r="X866" s="15"/>
      <c r="Y866" s="14" t="s">
        <v>11292</v>
      </c>
      <c r="Z866" s="14"/>
      <c r="AA866" s="49" t="s">
        <v>3809</v>
      </c>
    </row>
    <row r="867" spans="1:27" s="21" customFormat="1" ht="72">
      <c r="A867" s="14">
        <v>873</v>
      </c>
      <c r="B867" s="14" t="s">
        <v>23622</v>
      </c>
      <c r="C867" s="14" t="s">
        <v>17712</v>
      </c>
      <c r="D867" s="51" t="s">
        <v>19919</v>
      </c>
      <c r="E867" s="15" t="s">
        <v>3329</v>
      </c>
      <c r="F867" s="15" t="s">
        <v>23382</v>
      </c>
      <c r="G867" s="44" t="s">
        <v>3330</v>
      </c>
      <c r="H867" s="15" t="s">
        <v>3331</v>
      </c>
      <c r="I867" s="16" t="s">
        <v>3332</v>
      </c>
      <c r="J867" s="16" t="s">
        <v>3809</v>
      </c>
      <c r="K867" s="15" t="s">
        <v>3333</v>
      </c>
      <c r="L867" s="15"/>
      <c r="M867" s="18"/>
      <c r="N867" s="18"/>
      <c r="O867" s="18"/>
      <c r="P867" s="18"/>
      <c r="Q867" s="15"/>
      <c r="R867" s="15"/>
      <c r="S867" s="15"/>
      <c r="T867" s="18"/>
      <c r="U867" s="18"/>
      <c r="V867" s="18"/>
      <c r="W867" s="18"/>
      <c r="X867" s="15"/>
      <c r="Y867" s="14" t="s">
        <v>23683</v>
      </c>
      <c r="Z867" s="14"/>
      <c r="AA867" s="49" t="s">
        <v>3809</v>
      </c>
    </row>
    <row r="868" spans="1:27" s="21" customFormat="1" ht="24">
      <c r="A868" s="14">
        <v>874</v>
      </c>
      <c r="B868" s="14" t="s">
        <v>23622</v>
      </c>
      <c r="C868" s="14" t="s">
        <v>17712</v>
      </c>
      <c r="D868" s="15" t="s">
        <v>3334</v>
      </c>
      <c r="E868" s="15" t="s">
        <v>3334</v>
      </c>
      <c r="F868" s="15" t="s">
        <v>5839</v>
      </c>
      <c r="G868" s="44" t="s">
        <v>1728</v>
      </c>
      <c r="H868" s="15"/>
      <c r="I868" s="16" t="s">
        <v>1730</v>
      </c>
      <c r="J868" s="16" t="s">
        <v>3809</v>
      </c>
      <c r="K868" s="15" t="s">
        <v>3335</v>
      </c>
      <c r="L868" s="15"/>
      <c r="M868" s="18"/>
      <c r="N868" s="18"/>
      <c r="O868" s="18"/>
      <c r="P868" s="18"/>
      <c r="Q868" s="15"/>
      <c r="R868" s="15"/>
      <c r="S868" s="15"/>
      <c r="T868" s="18"/>
      <c r="U868" s="18"/>
      <c r="V868" s="18"/>
      <c r="W868" s="18"/>
      <c r="X868" s="15"/>
      <c r="Y868" s="14" t="s">
        <v>23677</v>
      </c>
      <c r="Z868" s="14"/>
      <c r="AA868" s="49" t="s">
        <v>3809</v>
      </c>
    </row>
    <row r="869" spans="1:27" s="21" customFormat="1" ht="24">
      <c r="A869" s="14">
        <v>875</v>
      </c>
      <c r="B869" s="14" t="s">
        <v>23622</v>
      </c>
      <c r="C869" s="14" t="s">
        <v>17712</v>
      </c>
      <c r="D869" s="15" t="s">
        <v>3336</v>
      </c>
      <c r="E869" s="15" t="s">
        <v>3336</v>
      </c>
      <c r="F869" s="15" t="s">
        <v>5839</v>
      </c>
      <c r="G869" s="44" t="s">
        <v>3337</v>
      </c>
      <c r="H869" s="15"/>
      <c r="I869" s="16" t="s">
        <v>3338</v>
      </c>
      <c r="J869" s="16" t="s">
        <v>3809</v>
      </c>
      <c r="K869" s="15" t="s">
        <v>3339</v>
      </c>
      <c r="L869" s="15"/>
      <c r="M869" s="18"/>
      <c r="N869" s="18"/>
      <c r="O869" s="18"/>
      <c r="P869" s="18"/>
      <c r="Q869" s="15"/>
      <c r="R869" s="15"/>
      <c r="S869" s="15"/>
      <c r="T869" s="18"/>
      <c r="U869" s="18"/>
      <c r="V869" s="18"/>
      <c r="W869" s="18"/>
      <c r="X869" s="15"/>
      <c r="Y869" s="14" t="s">
        <v>23699</v>
      </c>
      <c r="Z869" s="14"/>
      <c r="AA869" s="49" t="s">
        <v>3809</v>
      </c>
    </row>
    <row r="870" spans="1:27" s="21" customFormat="1" ht="24">
      <c r="A870" s="14">
        <v>876</v>
      </c>
      <c r="B870" s="14" t="s">
        <v>23622</v>
      </c>
      <c r="C870" s="14" t="s">
        <v>17712</v>
      </c>
      <c r="D870" s="15" t="s">
        <v>3340</v>
      </c>
      <c r="E870" s="15" t="s">
        <v>3340</v>
      </c>
      <c r="F870" s="15" t="s">
        <v>5839</v>
      </c>
      <c r="G870" s="44" t="s">
        <v>3341</v>
      </c>
      <c r="H870" s="15"/>
      <c r="I870" s="16" t="s">
        <v>3342</v>
      </c>
      <c r="J870" s="16" t="s">
        <v>3809</v>
      </c>
      <c r="K870" s="15" t="s">
        <v>3343</v>
      </c>
      <c r="L870" s="15"/>
      <c r="M870" s="18"/>
      <c r="N870" s="18"/>
      <c r="O870" s="18"/>
      <c r="P870" s="18"/>
      <c r="Q870" s="15"/>
      <c r="R870" s="15"/>
      <c r="S870" s="15"/>
      <c r="T870" s="18"/>
      <c r="U870" s="18"/>
      <c r="V870" s="18"/>
      <c r="W870" s="18"/>
      <c r="X870" s="15"/>
      <c r="Y870" s="14" t="s">
        <v>23677</v>
      </c>
      <c r="Z870" s="14"/>
      <c r="AA870" s="49" t="s">
        <v>3809</v>
      </c>
    </row>
    <row r="871" spans="1:27" s="21" customFormat="1" ht="48">
      <c r="A871" s="14">
        <v>877</v>
      </c>
      <c r="B871" s="14" t="s">
        <v>23622</v>
      </c>
      <c r="C871" s="14" t="s">
        <v>17712</v>
      </c>
      <c r="D871" s="15" t="s">
        <v>3344</v>
      </c>
      <c r="E871" s="15" t="s">
        <v>3345</v>
      </c>
      <c r="F871" s="15" t="s">
        <v>23382</v>
      </c>
      <c r="G871" s="44" t="s">
        <v>2660</v>
      </c>
      <c r="H871" s="15" t="s">
        <v>3346</v>
      </c>
      <c r="I871" s="16" t="s">
        <v>3347</v>
      </c>
      <c r="J871" s="16" t="s">
        <v>3809</v>
      </c>
      <c r="K871" s="15" t="s">
        <v>3348</v>
      </c>
      <c r="L871" s="15"/>
      <c r="M871" s="18"/>
      <c r="N871" s="18"/>
      <c r="O871" s="18"/>
      <c r="P871" s="18"/>
      <c r="Q871" s="15"/>
      <c r="R871" s="15"/>
      <c r="S871" s="15"/>
      <c r="T871" s="18"/>
      <c r="U871" s="18"/>
      <c r="V871" s="18"/>
      <c r="W871" s="18"/>
      <c r="X871" s="15"/>
      <c r="Y871" s="14" t="s">
        <v>23681</v>
      </c>
      <c r="Z871" s="14"/>
      <c r="AA871" s="49" t="s">
        <v>3809</v>
      </c>
    </row>
    <row r="872" spans="1:27" s="21" customFormat="1" ht="48">
      <c r="A872" s="14">
        <v>878</v>
      </c>
      <c r="B872" s="14" t="s">
        <v>23622</v>
      </c>
      <c r="C872" s="14" t="s">
        <v>17712</v>
      </c>
      <c r="D872" s="15" t="s">
        <v>3349</v>
      </c>
      <c r="E872" s="15" t="s">
        <v>3350</v>
      </c>
      <c r="F872" s="15" t="s">
        <v>23382</v>
      </c>
      <c r="G872" s="44" t="s">
        <v>3351</v>
      </c>
      <c r="H872" s="15" t="s">
        <v>3352</v>
      </c>
      <c r="I872" s="16" t="s">
        <v>3353</v>
      </c>
      <c r="J872" s="16" t="s">
        <v>3809</v>
      </c>
      <c r="K872" s="15" t="s">
        <v>3354</v>
      </c>
      <c r="L872" s="15"/>
      <c r="M872" s="18"/>
      <c r="N872" s="18"/>
      <c r="O872" s="18"/>
      <c r="P872" s="18"/>
      <c r="Q872" s="15"/>
      <c r="R872" s="15"/>
      <c r="S872" s="15"/>
      <c r="T872" s="18"/>
      <c r="U872" s="18"/>
      <c r="V872" s="18"/>
      <c r="W872" s="18"/>
      <c r="X872" s="15"/>
      <c r="Y872" s="14" t="s">
        <v>23700</v>
      </c>
      <c r="Z872" s="14"/>
      <c r="AA872" s="49" t="s">
        <v>3809</v>
      </c>
    </row>
    <row r="873" spans="1:27" s="21" customFormat="1" ht="60">
      <c r="A873" s="14">
        <v>880</v>
      </c>
      <c r="B873" s="14" t="s">
        <v>23622</v>
      </c>
      <c r="C873" s="14" t="s">
        <v>17712</v>
      </c>
      <c r="D873" s="15" t="s">
        <v>19920</v>
      </c>
      <c r="E873" s="15" t="s">
        <v>22589</v>
      </c>
      <c r="F873" s="15" t="s">
        <v>23382</v>
      </c>
      <c r="G873" s="44" t="s">
        <v>3362</v>
      </c>
      <c r="H873" s="15" t="s">
        <v>3363</v>
      </c>
      <c r="I873" s="16" t="s">
        <v>3364</v>
      </c>
      <c r="J873" s="16" t="s">
        <v>3809</v>
      </c>
      <c r="K873" s="15" t="s">
        <v>3365</v>
      </c>
      <c r="L873" s="15"/>
      <c r="M873" s="18"/>
      <c r="N873" s="18"/>
      <c r="O873" s="18"/>
      <c r="P873" s="18"/>
      <c r="Q873" s="15"/>
      <c r="R873" s="15"/>
      <c r="S873" s="15"/>
      <c r="T873" s="18"/>
      <c r="U873" s="18"/>
      <c r="V873" s="18"/>
      <c r="W873" s="18"/>
      <c r="X873" s="15"/>
      <c r="Y873" s="14" t="s">
        <v>23672</v>
      </c>
      <c r="Z873" s="14"/>
      <c r="AA873" s="49" t="s">
        <v>3809</v>
      </c>
    </row>
    <row r="874" spans="1:27" s="21" customFormat="1" ht="24">
      <c r="A874" s="14">
        <v>881</v>
      </c>
      <c r="B874" s="14" t="s">
        <v>23622</v>
      </c>
      <c r="C874" s="14" t="s">
        <v>17712</v>
      </c>
      <c r="D874" s="15" t="s">
        <v>3366</v>
      </c>
      <c r="E874" s="15" t="s">
        <v>3366</v>
      </c>
      <c r="F874" s="15" t="s">
        <v>5839</v>
      </c>
      <c r="G874" s="44" t="s">
        <v>3367</v>
      </c>
      <c r="H874" s="15" t="s">
        <v>3368</v>
      </c>
      <c r="I874" s="16" t="s">
        <v>3369</v>
      </c>
      <c r="J874" s="16" t="s">
        <v>3809</v>
      </c>
      <c r="K874" s="15" t="s">
        <v>3370</v>
      </c>
      <c r="L874" s="15"/>
      <c r="M874" s="18"/>
      <c r="N874" s="18"/>
      <c r="O874" s="18"/>
      <c r="P874" s="18"/>
      <c r="Q874" s="15"/>
      <c r="R874" s="15"/>
      <c r="S874" s="15"/>
      <c r="T874" s="18"/>
      <c r="U874" s="18"/>
      <c r="V874" s="18"/>
      <c r="W874" s="18"/>
      <c r="X874" s="15"/>
      <c r="Y874" s="14" t="s">
        <v>23672</v>
      </c>
      <c r="Z874" s="14"/>
      <c r="AA874" s="49" t="s">
        <v>3809</v>
      </c>
    </row>
    <row r="875" spans="1:27" s="21" customFormat="1" ht="12">
      <c r="A875" s="14">
        <v>882</v>
      </c>
      <c r="B875" s="14" t="s">
        <v>23622</v>
      </c>
      <c r="C875" s="14" t="s">
        <v>17712</v>
      </c>
      <c r="D875" s="15" t="s">
        <v>19921</v>
      </c>
      <c r="E875" s="15" t="s">
        <v>19921</v>
      </c>
      <c r="F875" s="15" t="s">
        <v>5839</v>
      </c>
      <c r="G875" s="44" t="s">
        <v>3372</v>
      </c>
      <c r="H875" s="15"/>
      <c r="I875" s="16" t="s">
        <v>3373</v>
      </c>
      <c r="J875" s="16" t="s">
        <v>3809</v>
      </c>
      <c r="K875" s="15" t="s">
        <v>3014</v>
      </c>
      <c r="L875" s="15"/>
      <c r="M875" s="18"/>
      <c r="N875" s="18"/>
      <c r="O875" s="18"/>
      <c r="P875" s="18"/>
      <c r="Q875" s="15"/>
      <c r="R875" s="15"/>
      <c r="S875" s="15"/>
      <c r="T875" s="18"/>
      <c r="U875" s="18"/>
      <c r="V875" s="18"/>
      <c r="W875" s="18"/>
      <c r="X875" s="15"/>
      <c r="Y875" s="14" t="s">
        <v>23695</v>
      </c>
      <c r="Z875" s="14"/>
      <c r="AA875" s="49" t="s">
        <v>3809</v>
      </c>
    </row>
    <row r="876" spans="1:27" s="21" customFormat="1" ht="48">
      <c r="A876" s="14">
        <v>883</v>
      </c>
      <c r="B876" s="14" t="s">
        <v>23622</v>
      </c>
      <c r="C876" s="14" t="s">
        <v>17712</v>
      </c>
      <c r="D876" s="51" t="s">
        <v>3374</v>
      </c>
      <c r="E876" s="15" t="s">
        <v>3375</v>
      </c>
      <c r="F876" s="15" t="s">
        <v>23382</v>
      </c>
      <c r="G876" s="44" t="s">
        <v>3376</v>
      </c>
      <c r="H876" s="15" t="s">
        <v>3377</v>
      </c>
      <c r="I876" s="16" t="s">
        <v>3378</v>
      </c>
      <c r="J876" s="16" t="s">
        <v>3809</v>
      </c>
      <c r="K876" s="15" t="s">
        <v>3379</v>
      </c>
      <c r="L876" s="15"/>
      <c r="M876" s="18"/>
      <c r="N876" s="18"/>
      <c r="O876" s="18"/>
      <c r="P876" s="18"/>
      <c r="Q876" s="15"/>
      <c r="R876" s="15"/>
      <c r="S876" s="15"/>
      <c r="T876" s="18"/>
      <c r="U876" s="18"/>
      <c r="V876" s="18"/>
      <c r="W876" s="18"/>
      <c r="X876" s="15"/>
      <c r="Y876" s="14" t="s">
        <v>23672</v>
      </c>
      <c r="Z876" s="14"/>
      <c r="AA876" s="49" t="s">
        <v>3809</v>
      </c>
    </row>
    <row r="877" spans="1:27" s="21" customFormat="1" ht="24">
      <c r="A877" s="14">
        <v>884</v>
      </c>
      <c r="B877" s="14" t="s">
        <v>23622</v>
      </c>
      <c r="C877" s="14" t="s">
        <v>17712</v>
      </c>
      <c r="D877" s="15" t="s">
        <v>19922</v>
      </c>
      <c r="E877" s="15" t="s">
        <v>19922</v>
      </c>
      <c r="F877" s="15" t="s">
        <v>5839</v>
      </c>
      <c r="G877" s="44" t="s">
        <v>3381</v>
      </c>
      <c r="H877" s="15"/>
      <c r="I877" s="16" t="s">
        <v>3382</v>
      </c>
      <c r="J877" s="16" t="s">
        <v>3809</v>
      </c>
      <c r="K877" s="15" t="s">
        <v>3014</v>
      </c>
      <c r="L877" s="15"/>
      <c r="M877" s="18"/>
      <c r="N877" s="18"/>
      <c r="O877" s="18"/>
      <c r="P877" s="18"/>
      <c r="Q877" s="15"/>
      <c r="R877" s="15"/>
      <c r="S877" s="15"/>
      <c r="T877" s="18"/>
      <c r="U877" s="18"/>
      <c r="V877" s="18"/>
      <c r="W877" s="18"/>
      <c r="X877" s="15"/>
      <c r="Y877" s="14" t="s">
        <v>23695</v>
      </c>
      <c r="Z877" s="14"/>
      <c r="AA877" s="49" t="s">
        <v>3809</v>
      </c>
    </row>
    <row r="878" spans="1:27" s="21" customFormat="1" ht="24">
      <c r="A878" s="14">
        <v>885</v>
      </c>
      <c r="B878" s="14" t="s">
        <v>23622</v>
      </c>
      <c r="C878" s="14" t="s">
        <v>17712</v>
      </c>
      <c r="D878" s="15" t="s">
        <v>3383</v>
      </c>
      <c r="E878" s="15" t="s">
        <v>3383</v>
      </c>
      <c r="F878" s="15" t="s">
        <v>5839</v>
      </c>
      <c r="G878" s="44" t="s">
        <v>3384</v>
      </c>
      <c r="H878" s="15"/>
      <c r="I878" s="16" t="s">
        <v>3385</v>
      </c>
      <c r="J878" s="16" t="s">
        <v>3809</v>
      </c>
      <c r="K878" s="15" t="s">
        <v>3386</v>
      </c>
      <c r="L878" s="15"/>
      <c r="M878" s="18"/>
      <c r="N878" s="18"/>
      <c r="O878" s="18"/>
      <c r="P878" s="18"/>
      <c r="Q878" s="15"/>
      <c r="R878" s="15"/>
      <c r="S878" s="15"/>
      <c r="T878" s="18"/>
      <c r="U878" s="18"/>
      <c r="V878" s="18"/>
      <c r="W878" s="18"/>
      <c r="X878" s="15"/>
      <c r="Y878" s="14" t="s">
        <v>23695</v>
      </c>
      <c r="Z878" s="14"/>
      <c r="AA878" s="49" t="s">
        <v>3809</v>
      </c>
    </row>
    <row r="879" spans="1:27" s="21" customFormat="1" ht="36">
      <c r="A879" s="14">
        <v>886</v>
      </c>
      <c r="B879" s="14" t="s">
        <v>23622</v>
      </c>
      <c r="C879" s="14" t="s">
        <v>17712</v>
      </c>
      <c r="D879" s="51" t="s">
        <v>3387</v>
      </c>
      <c r="E879" s="15" t="s">
        <v>3388</v>
      </c>
      <c r="F879" s="15" t="s">
        <v>23382</v>
      </c>
      <c r="G879" s="44" t="s">
        <v>3389</v>
      </c>
      <c r="H879" s="15"/>
      <c r="I879" s="16" t="s">
        <v>154</v>
      </c>
      <c r="J879" s="16" t="s">
        <v>3809</v>
      </c>
      <c r="K879" s="15" t="s">
        <v>3390</v>
      </c>
      <c r="L879" s="15"/>
      <c r="M879" s="18"/>
      <c r="N879" s="18"/>
      <c r="O879" s="18"/>
      <c r="P879" s="18"/>
      <c r="Q879" s="15"/>
      <c r="R879" s="15"/>
      <c r="S879" s="15"/>
      <c r="T879" s="18"/>
      <c r="U879" s="18"/>
      <c r="V879" s="18"/>
      <c r="W879" s="18"/>
      <c r="X879" s="15"/>
      <c r="Y879" s="14" t="s">
        <v>23668</v>
      </c>
      <c r="Z879" s="14" t="str">
        <f>VLOOKUP(Y879,[1]ZOMAC!$E$2:$E$368,1,0)</f>
        <v>EL CARMEN DE BOLÍVAR</v>
      </c>
      <c r="AA879" s="49" t="s">
        <v>3809</v>
      </c>
    </row>
    <row r="880" spans="1:27" s="21" customFormat="1" ht="24">
      <c r="A880" s="14">
        <v>887</v>
      </c>
      <c r="B880" s="14" t="s">
        <v>23622</v>
      </c>
      <c r="C880" s="14" t="s">
        <v>17712</v>
      </c>
      <c r="D880" s="51" t="s">
        <v>19923</v>
      </c>
      <c r="E880" s="15" t="s">
        <v>3392</v>
      </c>
      <c r="F880" s="15" t="s">
        <v>23382</v>
      </c>
      <c r="G880" s="44" t="s">
        <v>3393</v>
      </c>
      <c r="H880" s="15" t="s">
        <v>3394</v>
      </c>
      <c r="I880" s="16" t="s">
        <v>3395</v>
      </c>
      <c r="J880" s="16" t="s">
        <v>3809</v>
      </c>
      <c r="K880" s="15" t="s">
        <v>3396</v>
      </c>
      <c r="L880" s="15"/>
      <c r="M880" s="18"/>
      <c r="N880" s="18"/>
      <c r="O880" s="18"/>
      <c r="P880" s="18"/>
      <c r="Q880" s="15"/>
      <c r="R880" s="15"/>
      <c r="S880" s="15"/>
      <c r="T880" s="18"/>
      <c r="U880" s="18"/>
      <c r="V880" s="18"/>
      <c r="W880" s="18"/>
      <c r="X880" s="15"/>
      <c r="Y880" s="14" t="s">
        <v>23668</v>
      </c>
      <c r="Z880" s="14" t="str">
        <f>VLOOKUP(Y880,[1]ZOMAC!$E$2:$E$368,1,0)</f>
        <v>EL CARMEN DE BOLÍVAR</v>
      </c>
      <c r="AA880" s="49" t="s">
        <v>3809</v>
      </c>
    </row>
    <row r="881" spans="1:27" s="21" customFormat="1" ht="48">
      <c r="A881" s="14">
        <v>889</v>
      </c>
      <c r="B881" s="14" t="s">
        <v>23622</v>
      </c>
      <c r="C881" s="14" t="s">
        <v>17712</v>
      </c>
      <c r="D881" s="51" t="s">
        <v>19924</v>
      </c>
      <c r="E881" s="15" t="s">
        <v>22590</v>
      </c>
      <c r="F881" s="15" t="s">
        <v>23382</v>
      </c>
      <c r="G881" s="44" t="s">
        <v>3404</v>
      </c>
      <c r="H881" s="15" t="s">
        <v>3405</v>
      </c>
      <c r="I881" s="16" t="s">
        <v>3406</v>
      </c>
      <c r="J881" s="16" t="s">
        <v>3809</v>
      </c>
      <c r="K881" s="15" t="s">
        <v>3156</v>
      </c>
      <c r="L881" s="15"/>
      <c r="M881" s="18"/>
      <c r="N881" s="18"/>
      <c r="O881" s="18"/>
      <c r="P881" s="18"/>
      <c r="Q881" s="15"/>
      <c r="R881" s="15"/>
      <c r="S881" s="15"/>
      <c r="T881" s="18"/>
      <c r="U881" s="18"/>
      <c r="V881" s="18"/>
      <c r="W881" s="18"/>
      <c r="X881" s="15"/>
      <c r="Y881" s="14" t="s">
        <v>23661</v>
      </c>
      <c r="Z881" s="14"/>
      <c r="AA881" s="49" t="s">
        <v>3809</v>
      </c>
    </row>
    <row r="882" spans="1:27" s="21" customFormat="1" ht="60">
      <c r="A882" s="14">
        <v>890</v>
      </c>
      <c r="B882" s="14" t="s">
        <v>23622</v>
      </c>
      <c r="C882" s="14" t="s">
        <v>17712</v>
      </c>
      <c r="D882" s="51" t="s">
        <v>19925</v>
      </c>
      <c r="E882" s="15" t="s">
        <v>22591</v>
      </c>
      <c r="F882" s="15" t="s">
        <v>23382</v>
      </c>
      <c r="G882" s="44" t="s">
        <v>3409</v>
      </c>
      <c r="H882" s="15" t="s">
        <v>3410</v>
      </c>
      <c r="I882" s="16" t="s">
        <v>3411</v>
      </c>
      <c r="J882" s="16" t="s">
        <v>3809</v>
      </c>
      <c r="K882" s="15" t="s">
        <v>3412</v>
      </c>
      <c r="L882" s="15"/>
      <c r="M882" s="18"/>
      <c r="N882" s="18"/>
      <c r="O882" s="18"/>
      <c r="P882" s="18"/>
      <c r="Q882" s="15"/>
      <c r="R882" s="15"/>
      <c r="S882" s="15"/>
      <c r="T882" s="18"/>
      <c r="U882" s="18"/>
      <c r="V882" s="18"/>
      <c r="W882" s="18"/>
      <c r="X882" s="15"/>
      <c r="Y882" s="14" t="s">
        <v>23661</v>
      </c>
      <c r="Z882" s="14"/>
      <c r="AA882" s="49" t="s">
        <v>3809</v>
      </c>
    </row>
    <row r="883" spans="1:27" s="21" customFormat="1" ht="48">
      <c r="A883" s="14">
        <v>891</v>
      </c>
      <c r="B883" s="14" t="s">
        <v>23622</v>
      </c>
      <c r="C883" s="14" t="s">
        <v>17712</v>
      </c>
      <c r="D883" s="51" t="s">
        <v>19926</v>
      </c>
      <c r="E883" s="15" t="s">
        <v>22592</v>
      </c>
      <c r="F883" s="15" t="s">
        <v>23382</v>
      </c>
      <c r="G883" s="44" t="s">
        <v>3415</v>
      </c>
      <c r="H883" s="15" t="s">
        <v>3416</v>
      </c>
      <c r="I883" s="16" t="s">
        <v>3417</v>
      </c>
      <c r="J883" s="16" t="s">
        <v>3809</v>
      </c>
      <c r="K883" s="15" t="s">
        <v>3418</v>
      </c>
      <c r="L883" s="15"/>
      <c r="M883" s="18"/>
      <c r="N883" s="18"/>
      <c r="O883" s="18"/>
      <c r="P883" s="18"/>
      <c r="Q883" s="15"/>
      <c r="R883" s="15"/>
      <c r="S883" s="15"/>
      <c r="T883" s="18"/>
      <c r="U883" s="18"/>
      <c r="V883" s="18"/>
      <c r="W883" s="18"/>
      <c r="X883" s="15"/>
      <c r="Y883" s="14" t="s">
        <v>23679</v>
      </c>
      <c r="Z883" s="14"/>
      <c r="AA883" s="49" t="s">
        <v>3809</v>
      </c>
    </row>
    <row r="884" spans="1:27" s="21" customFormat="1" ht="48">
      <c r="A884" s="14">
        <v>892</v>
      </c>
      <c r="B884" s="14" t="s">
        <v>23622</v>
      </c>
      <c r="C884" s="14" t="s">
        <v>17712</v>
      </c>
      <c r="D884" s="51" t="s">
        <v>19927</v>
      </c>
      <c r="E884" s="15" t="s">
        <v>22593</v>
      </c>
      <c r="F884" s="15" t="s">
        <v>23382</v>
      </c>
      <c r="G884" s="44" t="s">
        <v>3421</v>
      </c>
      <c r="H884" s="15" t="s">
        <v>3422</v>
      </c>
      <c r="I884" s="16" t="s">
        <v>3423</v>
      </c>
      <c r="J884" s="16" t="s">
        <v>3809</v>
      </c>
      <c r="K884" s="15" t="s">
        <v>3014</v>
      </c>
      <c r="L884" s="15"/>
      <c r="M884" s="18"/>
      <c r="N884" s="18"/>
      <c r="O884" s="18"/>
      <c r="P884" s="18"/>
      <c r="Q884" s="15"/>
      <c r="R884" s="15"/>
      <c r="S884" s="15"/>
      <c r="T884" s="18"/>
      <c r="U884" s="18"/>
      <c r="V884" s="18"/>
      <c r="W884" s="18"/>
      <c r="X884" s="15"/>
      <c r="Y884" s="14" t="s">
        <v>23679</v>
      </c>
      <c r="Z884" s="14"/>
      <c r="AA884" s="49" t="s">
        <v>3809</v>
      </c>
    </row>
    <row r="885" spans="1:27" s="21" customFormat="1" ht="36">
      <c r="A885" s="14">
        <v>893</v>
      </c>
      <c r="B885" s="14" t="s">
        <v>23622</v>
      </c>
      <c r="C885" s="14" t="s">
        <v>17712</v>
      </c>
      <c r="D885" s="51" t="s">
        <v>19928</v>
      </c>
      <c r="E885" s="15" t="s">
        <v>22594</v>
      </c>
      <c r="F885" s="15" t="s">
        <v>23382</v>
      </c>
      <c r="G885" s="44" t="s">
        <v>3426</v>
      </c>
      <c r="H885" s="15" t="s">
        <v>3427</v>
      </c>
      <c r="I885" s="16" t="s">
        <v>3428</v>
      </c>
      <c r="J885" s="16" t="s">
        <v>3809</v>
      </c>
      <c r="K885" s="15" t="s">
        <v>3429</v>
      </c>
      <c r="L885" s="15"/>
      <c r="M885" s="18"/>
      <c r="N885" s="18"/>
      <c r="O885" s="18"/>
      <c r="P885" s="18"/>
      <c r="Q885" s="15"/>
      <c r="R885" s="15"/>
      <c r="S885" s="15"/>
      <c r="T885" s="18"/>
      <c r="U885" s="18"/>
      <c r="V885" s="18"/>
      <c r="W885" s="18"/>
      <c r="X885" s="15"/>
      <c r="Y885" s="14" t="s">
        <v>23701</v>
      </c>
      <c r="Z885" s="14"/>
      <c r="AA885" s="49" t="s">
        <v>3809</v>
      </c>
    </row>
    <row r="886" spans="1:27" s="21" customFormat="1" ht="60">
      <c r="A886" s="14">
        <v>894</v>
      </c>
      <c r="B886" s="14" t="s">
        <v>23622</v>
      </c>
      <c r="C886" s="14" t="s">
        <v>17712</v>
      </c>
      <c r="D886" s="51" t="s">
        <v>19929</v>
      </c>
      <c r="E886" s="15" t="s">
        <v>22595</v>
      </c>
      <c r="F886" s="15" t="s">
        <v>23382</v>
      </c>
      <c r="G886" s="44" t="s">
        <v>3433</v>
      </c>
      <c r="H886" s="15" t="s">
        <v>3434</v>
      </c>
      <c r="I886" s="16" t="s">
        <v>3435</v>
      </c>
      <c r="J886" s="16" t="s">
        <v>3809</v>
      </c>
      <c r="K886" s="15" t="s">
        <v>3108</v>
      </c>
      <c r="L886" s="15"/>
      <c r="M886" s="18"/>
      <c r="N886" s="18"/>
      <c r="O886" s="18"/>
      <c r="P886" s="18"/>
      <c r="Q886" s="15"/>
      <c r="R886" s="15"/>
      <c r="S886" s="15"/>
      <c r="T886" s="18"/>
      <c r="U886" s="18"/>
      <c r="V886" s="18"/>
      <c r="W886" s="18"/>
      <c r="X886" s="15"/>
      <c r="Y886" s="14" t="s">
        <v>23661</v>
      </c>
      <c r="Z886" s="14"/>
      <c r="AA886" s="49" t="s">
        <v>3809</v>
      </c>
    </row>
    <row r="887" spans="1:27" s="21" customFormat="1" ht="36">
      <c r="A887" s="14">
        <v>895</v>
      </c>
      <c r="B887" s="14" t="s">
        <v>23622</v>
      </c>
      <c r="C887" s="14" t="s">
        <v>17712</v>
      </c>
      <c r="D887" s="51" t="s">
        <v>19930</v>
      </c>
      <c r="E887" s="15" t="s">
        <v>22596</v>
      </c>
      <c r="F887" s="15" t="s">
        <v>23382</v>
      </c>
      <c r="G887" s="44" t="s">
        <v>3438</v>
      </c>
      <c r="H887" s="15" t="s">
        <v>3439</v>
      </c>
      <c r="I887" s="16" t="s">
        <v>3440</v>
      </c>
      <c r="J887" s="16" t="s">
        <v>3809</v>
      </c>
      <c r="K887" s="15" t="s">
        <v>3014</v>
      </c>
      <c r="L887" s="15"/>
      <c r="M887" s="18"/>
      <c r="N887" s="18"/>
      <c r="O887" s="18"/>
      <c r="P887" s="18"/>
      <c r="Q887" s="15"/>
      <c r="R887" s="15"/>
      <c r="S887" s="15"/>
      <c r="T887" s="18"/>
      <c r="U887" s="18"/>
      <c r="V887" s="18"/>
      <c r="W887" s="18"/>
      <c r="X887" s="15"/>
      <c r="Y887" s="14" t="s">
        <v>23661</v>
      </c>
      <c r="Z887" s="14"/>
      <c r="AA887" s="49" t="s">
        <v>3809</v>
      </c>
    </row>
    <row r="888" spans="1:27" s="21" customFormat="1" ht="24">
      <c r="A888" s="14">
        <v>896</v>
      </c>
      <c r="B888" s="14" t="s">
        <v>23622</v>
      </c>
      <c r="C888" s="14" t="s">
        <v>17712</v>
      </c>
      <c r="D888" s="15" t="s">
        <v>3441</v>
      </c>
      <c r="E888" s="15" t="s">
        <v>3441</v>
      </c>
      <c r="F888" s="15" t="s">
        <v>5839</v>
      </c>
      <c r="G888" s="44" t="s">
        <v>3442</v>
      </c>
      <c r="H888" s="15"/>
      <c r="I888" s="16" t="s">
        <v>3443</v>
      </c>
      <c r="J888" s="16" t="s">
        <v>3809</v>
      </c>
      <c r="K888" s="15" t="s">
        <v>3014</v>
      </c>
      <c r="L888" s="15"/>
      <c r="M888" s="18"/>
      <c r="N888" s="18"/>
      <c r="O888" s="18"/>
      <c r="P888" s="18"/>
      <c r="Q888" s="15"/>
      <c r="R888" s="15"/>
      <c r="S888" s="15"/>
      <c r="T888" s="18"/>
      <c r="U888" s="18"/>
      <c r="V888" s="18"/>
      <c r="W888" s="18"/>
      <c r="X888" s="15"/>
      <c r="Y888" s="14" t="s">
        <v>23695</v>
      </c>
      <c r="Z888" s="14"/>
      <c r="AA888" s="49" t="s">
        <v>3809</v>
      </c>
    </row>
    <row r="889" spans="1:27" s="21" customFormat="1" ht="60">
      <c r="A889" s="14">
        <v>897</v>
      </c>
      <c r="B889" s="14" t="s">
        <v>23622</v>
      </c>
      <c r="C889" s="14" t="s">
        <v>17712</v>
      </c>
      <c r="D889" s="15" t="s">
        <v>19931</v>
      </c>
      <c r="E889" s="15" t="s">
        <v>3445</v>
      </c>
      <c r="F889" s="15" t="s">
        <v>23382</v>
      </c>
      <c r="G889" s="44" t="s">
        <v>3446</v>
      </c>
      <c r="H889" s="15" t="s">
        <v>3447</v>
      </c>
      <c r="I889" s="16" t="s">
        <v>3448</v>
      </c>
      <c r="J889" s="16" t="s">
        <v>3809</v>
      </c>
      <c r="K889" s="15" t="s">
        <v>3449</v>
      </c>
      <c r="L889" s="15"/>
      <c r="M889" s="18"/>
      <c r="N889" s="18"/>
      <c r="O889" s="18"/>
      <c r="P889" s="18"/>
      <c r="Q889" s="15"/>
      <c r="R889" s="15"/>
      <c r="S889" s="15"/>
      <c r="T889" s="18"/>
      <c r="U889" s="18"/>
      <c r="V889" s="18"/>
      <c r="W889" s="18"/>
      <c r="X889" s="15"/>
      <c r="Y889" s="14" t="s">
        <v>23664</v>
      </c>
      <c r="Z889" s="14"/>
      <c r="AA889" s="49" t="s">
        <v>3809</v>
      </c>
    </row>
    <row r="890" spans="1:27" s="21" customFormat="1" ht="60">
      <c r="A890" s="14">
        <v>898</v>
      </c>
      <c r="B890" s="14" t="s">
        <v>23622</v>
      </c>
      <c r="C890" s="14" t="s">
        <v>17712</v>
      </c>
      <c r="D890" s="15" t="s">
        <v>19932</v>
      </c>
      <c r="E890" s="15" t="s">
        <v>2723</v>
      </c>
      <c r="F890" s="15" t="s">
        <v>23382</v>
      </c>
      <c r="G890" s="44" t="s">
        <v>2724</v>
      </c>
      <c r="H890" s="15" t="s">
        <v>3451</v>
      </c>
      <c r="I890" s="16" t="s">
        <v>3452</v>
      </c>
      <c r="J890" s="16" t="s">
        <v>3809</v>
      </c>
      <c r="K890" s="15" t="s">
        <v>3453</v>
      </c>
      <c r="L890" s="15"/>
      <c r="M890" s="18"/>
      <c r="N890" s="18"/>
      <c r="O890" s="18"/>
      <c r="P890" s="18"/>
      <c r="Q890" s="15"/>
      <c r="R890" s="15"/>
      <c r="S890" s="15"/>
      <c r="T890" s="18"/>
      <c r="U890" s="18"/>
      <c r="V890" s="18"/>
      <c r="W890" s="18"/>
      <c r="X890" s="15"/>
      <c r="Y890" s="14" t="s">
        <v>23664</v>
      </c>
      <c r="Z890" s="14"/>
      <c r="AA890" s="49" t="s">
        <v>3809</v>
      </c>
    </row>
    <row r="891" spans="1:27" s="21" customFormat="1" ht="48">
      <c r="A891" s="14">
        <v>899</v>
      </c>
      <c r="B891" s="14" t="s">
        <v>23622</v>
      </c>
      <c r="C891" s="14" t="s">
        <v>17712</v>
      </c>
      <c r="D891" s="15" t="s">
        <v>19933</v>
      </c>
      <c r="E891" s="15" t="s">
        <v>3455</v>
      </c>
      <c r="F891" s="15" t="s">
        <v>23382</v>
      </c>
      <c r="G891" s="44" t="s">
        <v>3456</v>
      </c>
      <c r="H891" s="15" t="s">
        <v>3457</v>
      </c>
      <c r="I891" s="16" t="s">
        <v>3458</v>
      </c>
      <c r="J891" s="16" t="s">
        <v>3809</v>
      </c>
      <c r="K891" s="15" t="s">
        <v>3459</v>
      </c>
      <c r="L891" s="15"/>
      <c r="M891" s="18"/>
      <c r="N891" s="18"/>
      <c r="O891" s="18"/>
      <c r="P891" s="18"/>
      <c r="Q891" s="15"/>
      <c r="R891" s="15"/>
      <c r="S891" s="15"/>
      <c r="T891" s="18"/>
      <c r="U891" s="18"/>
      <c r="V891" s="18"/>
      <c r="W891" s="18"/>
      <c r="X891" s="15"/>
      <c r="Y891" s="14" t="s">
        <v>23661</v>
      </c>
      <c r="Z891" s="14"/>
      <c r="AA891" s="49" t="s">
        <v>3809</v>
      </c>
    </row>
    <row r="892" spans="1:27" s="21" customFormat="1" ht="60">
      <c r="A892" s="14">
        <v>900</v>
      </c>
      <c r="B892" s="14" t="s">
        <v>23622</v>
      </c>
      <c r="C892" s="14" t="s">
        <v>17712</v>
      </c>
      <c r="D892" s="15" t="s">
        <v>19934</v>
      </c>
      <c r="E892" s="15" t="s">
        <v>22597</v>
      </c>
      <c r="F892" s="15" t="s">
        <v>23382</v>
      </c>
      <c r="G892" s="44" t="s">
        <v>3462</v>
      </c>
      <c r="H892" s="15" t="s">
        <v>3463</v>
      </c>
      <c r="I892" s="16" t="s">
        <v>3464</v>
      </c>
      <c r="J892" s="16" t="s">
        <v>3809</v>
      </c>
      <c r="K892" s="15" t="s">
        <v>3465</v>
      </c>
      <c r="L892" s="15"/>
      <c r="M892" s="18"/>
      <c r="N892" s="18"/>
      <c r="O892" s="18"/>
      <c r="P892" s="18"/>
      <c r="Q892" s="15"/>
      <c r="R892" s="15"/>
      <c r="S892" s="15"/>
      <c r="T892" s="18"/>
      <c r="U892" s="18"/>
      <c r="V892" s="18"/>
      <c r="W892" s="18"/>
      <c r="X892" s="15"/>
      <c r="Y892" s="14" t="s">
        <v>23678</v>
      </c>
      <c r="Z892" s="14"/>
      <c r="AA892" s="49" t="s">
        <v>3809</v>
      </c>
    </row>
    <row r="893" spans="1:27" s="21" customFormat="1" ht="180">
      <c r="A893" s="14">
        <v>901</v>
      </c>
      <c r="B893" s="14" t="s">
        <v>23622</v>
      </c>
      <c r="C893" s="14" t="s">
        <v>17712</v>
      </c>
      <c r="D893" s="51" t="s">
        <v>3466</v>
      </c>
      <c r="E893" s="15" t="s">
        <v>22598</v>
      </c>
      <c r="F893" s="15" t="s">
        <v>23382</v>
      </c>
      <c r="G893" s="44" t="s">
        <v>3468</v>
      </c>
      <c r="H893" s="15" t="s">
        <v>3469</v>
      </c>
      <c r="I893" s="16" t="s">
        <v>3470</v>
      </c>
      <c r="J893" s="16" t="s">
        <v>3809</v>
      </c>
      <c r="K893" s="15" t="s">
        <v>3471</v>
      </c>
      <c r="L893" s="15"/>
      <c r="M893" s="18"/>
      <c r="N893" s="18"/>
      <c r="O893" s="18"/>
      <c r="P893" s="18"/>
      <c r="Q893" s="15"/>
      <c r="R893" s="15"/>
      <c r="S893" s="15"/>
      <c r="T893" s="18"/>
      <c r="U893" s="18"/>
      <c r="V893" s="18"/>
      <c r="W893" s="18"/>
      <c r="X893" s="15"/>
      <c r="Y893" s="14" t="s">
        <v>23668</v>
      </c>
      <c r="Z893" s="14" t="str">
        <f>VLOOKUP(Y893,[1]ZOMAC!$E$2:$E$368,1,0)</f>
        <v>EL CARMEN DE BOLÍVAR</v>
      </c>
      <c r="AA893" s="49" t="s">
        <v>3809</v>
      </c>
    </row>
    <row r="894" spans="1:27" s="21" customFormat="1" ht="36">
      <c r="A894" s="14">
        <v>902</v>
      </c>
      <c r="B894" s="14" t="s">
        <v>23622</v>
      </c>
      <c r="C894" s="14" t="s">
        <v>17712</v>
      </c>
      <c r="D894" s="15" t="s">
        <v>19935</v>
      </c>
      <c r="E894" s="15" t="s">
        <v>19935</v>
      </c>
      <c r="F894" s="15" t="s">
        <v>5839</v>
      </c>
      <c r="G894" s="44" t="s">
        <v>3473</v>
      </c>
      <c r="H894" s="15"/>
      <c r="I894" s="16" t="s">
        <v>3474</v>
      </c>
      <c r="J894" s="16" t="s">
        <v>3809</v>
      </c>
      <c r="K894" s="15" t="s">
        <v>3475</v>
      </c>
      <c r="L894" s="15"/>
      <c r="M894" s="18"/>
      <c r="N894" s="18"/>
      <c r="O894" s="18"/>
      <c r="P894" s="18"/>
      <c r="Q894" s="15"/>
      <c r="R894" s="15"/>
      <c r="S894" s="15"/>
      <c r="T894" s="18"/>
      <c r="U894" s="18"/>
      <c r="V894" s="18"/>
      <c r="W894" s="18"/>
      <c r="X894" s="15"/>
      <c r="Y894" s="14" t="s">
        <v>23672</v>
      </c>
      <c r="Z894" s="14"/>
      <c r="AA894" s="49" t="s">
        <v>3809</v>
      </c>
    </row>
    <row r="895" spans="1:27" s="21" customFormat="1" ht="36">
      <c r="A895" s="14">
        <v>903</v>
      </c>
      <c r="B895" s="14" t="s">
        <v>23622</v>
      </c>
      <c r="C895" s="14" t="s">
        <v>17712</v>
      </c>
      <c r="D895" s="51" t="s">
        <v>3476</v>
      </c>
      <c r="E895" s="15" t="s">
        <v>3477</v>
      </c>
      <c r="F895" s="15" t="s">
        <v>23382</v>
      </c>
      <c r="G895" s="44" t="s">
        <v>3478</v>
      </c>
      <c r="H895" s="15" t="s">
        <v>3479</v>
      </c>
      <c r="I895" s="16" t="s">
        <v>3480</v>
      </c>
      <c r="J895" s="16" t="s">
        <v>3809</v>
      </c>
      <c r="K895" s="15" t="s">
        <v>3481</v>
      </c>
      <c r="L895" s="15"/>
      <c r="M895" s="18"/>
      <c r="N895" s="18"/>
      <c r="O895" s="18"/>
      <c r="P895" s="18"/>
      <c r="Q895" s="15"/>
      <c r="R895" s="15"/>
      <c r="S895" s="15"/>
      <c r="T895" s="18"/>
      <c r="U895" s="18"/>
      <c r="V895" s="18"/>
      <c r="W895" s="18"/>
      <c r="X895" s="15"/>
      <c r="Y895" s="14" t="s">
        <v>23664</v>
      </c>
      <c r="Z895" s="14"/>
      <c r="AA895" s="49" t="s">
        <v>3809</v>
      </c>
    </row>
    <row r="896" spans="1:27" s="21" customFormat="1" ht="24">
      <c r="A896" s="14">
        <v>904</v>
      </c>
      <c r="B896" s="14" t="s">
        <v>23622</v>
      </c>
      <c r="C896" s="14" t="s">
        <v>17712</v>
      </c>
      <c r="D896" s="15" t="s">
        <v>19936</v>
      </c>
      <c r="E896" s="15" t="s">
        <v>19936</v>
      </c>
      <c r="F896" s="15" t="s">
        <v>5839</v>
      </c>
      <c r="G896" s="44" t="s">
        <v>3483</v>
      </c>
      <c r="H896" s="15"/>
      <c r="I896" s="16" t="s">
        <v>3484</v>
      </c>
      <c r="J896" s="16" t="s">
        <v>3809</v>
      </c>
      <c r="K896" s="15" t="s">
        <v>3485</v>
      </c>
      <c r="L896" s="15"/>
      <c r="M896" s="18"/>
      <c r="N896" s="18"/>
      <c r="O896" s="18"/>
      <c r="P896" s="18"/>
      <c r="Q896" s="15"/>
      <c r="R896" s="15"/>
      <c r="S896" s="15"/>
      <c r="T896" s="18"/>
      <c r="U896" s="18"/>
      <c r="V896" s="18"/>
      <c r="W896" s="18"/>
      <c r="X896" s="15"/>
      <c r="Y896" s="14" t="s">
        <v>23685</v>
      </c>
      <c r="Z896" s="14"/>
      <c r="AA896" s="49" t="s">
        <v>3809</v>
      </c>
    </row>
    <row r="897" spans="1:27" s="21" customFormat="1" ht="24">
      <c r="A897" s="14">
        <v>905</v>
      </c>
      <c r="B897" s="14" t="s">
        <v>23622</v>
      </c>
      <c r="C897" s="14" t="s">
        <v>17712</v>
      </c>
      <c r="D897" s="15" t="s">
        <v>19937</v>
      </c>
      <c r="E897" s="15" t="s">
        <v>19937</v>
      </c>
      <c r="F897" s="15" t="s">
        <v>5839</v>
      </c>
      <c r="G897" s="44" t="s">
        <v>3487</v>
      </c>
      <c r="H897" s="15" t="s">
        <v>3488</v>
      </c>
      <c r="I897" s="16" t="s">
        <v>3489</v>
      </c>
      <c r="J897" s="16" t="s">
        <v>3809</v>
      </c>
      <c r="K897" s="15" t="s">
        <v>3490</v>
      </c>
      <c r="L897" s="15"/>
      <c r="M897" s="18"/>
      <c r="N897" s="18"/>
      <c r="O897" s="18"/>
      <c r="P897" s="18"/>
      <c r="Q897" s="15"/>
      <c r="R897" s="15"/>
      <c r="S897" s="15"/>
      <c r="T897" s="18"/>
      <c r="U897" s="18"/>
      <c r="V897" s="18"/>
      <c r="W897" s="18"/>
      <c r="X897" s="15"/>
      <c r="Y897" s="14" t="s">
        <v>23665</v>
      </c>
      <c r="Z897" s="14"/>
      <c r="AA897" s="49" t="s">
        <v>3809</v>
      </c>
    </row>
    <row r="898" spans="1:27" s="21" customFormat="1" ht="60">
      <c r="A898" s="14">
        <v>906</v>
      </c>
      <c r="B898" s="14" t="s">
        <v>23622</v>
      </c>
      <c r="C898" s="14" t="s">
        <v>17712</v>
      </c>
      <c r="D898" s="15" t="s">
        <v>19938</v>
      </c>
      <c r="E898" s="15" t="s">
        <v>19938</v>
      </c>
      <c r="F898" s="15" t="s">
        <v>5839</v>
      </c>
      <c r="G898" s="44" t="s">
        <v>3492</v>
      </c>
      <c r="H898" s="15"/>
      <c r="I898" s="16" t="s">
        <v>3493</v>
      </c>
      <c r="J898" s="16" t="s">
        <v>3809</v>
      </c>
      <c r="K898" s="15" t="s">
        <v>3494</v>
      </c>
      <c r="L898" s="15"/>
      <c r="M898" s="18"/>
      <c r="N898" s="18"/>
      <c r="O898" s="18"/>
      <c r="P898" s="18"/>
      <c r="Q898" s="15"/>
      <c r="R898" s="15"/>
      <c r="S898" s="15"/>
      <c r="T898" s="18"/>
      <c r="U898" s="18"/>
      <c r="V898" s="18"/>
      <c r="W898" s="18"/>
      <c r="X898" s="15"/>
      <c r="Y898" s="14" t="s">
        <v>23672</v>
      </c>
      <c r="Z898" s="14"/>
      <c r="AA898" s="49" t="s">
        <v>3809</v>
      </c>
    </row>
    <row r="899" spans="1:27" s="21" customFormat="1" ht="60">
      <c r="A899" s="14">
        <v>907</v>
      </c>
      <c r="B899" s="14" t="s">
        <v>23622</v>
      </c>
      <c r="C899" s="14" t="s">
        <v>17712</v>
      </c>
      <c r="D899" s="51" t="s">
        <v>3495</v>
      </c>
      <c r="E899" s="15" t="s">
        <v>3496</v>
      </c>
      <c r="F899" s="15" t="s">
        <v>23382</v>
      </c>
      <c r="G899" s="44" t="s">
        <v>3497</v>
      </c>
      <c r="H899" s="15" t="s">
        <v>3498</v>
      </c>
      <c r="I899" s="16" t="s">
        <v>3499</v>
      </c>
      <c r="J899" s="16" t="s">
        <v>3809</v>
      </c>
      <c r="K899" s="15" t="s">
        <v>3119</v>
      </c>
      <c r="L899" s="15"/>
      <c r="M899" s="18"/>
      <c r="N899" s="18"/>
      <c r="O899" s="18"/>
      <c r="P899" s="18"/>
      <c r="Q899" s="15"/>
      <c r="R899" s="15"/>
      <c r="S899" s="15"/>
      <c r="T899" s="18"/>
      <c r="U899" s="18"/>
      <c r="V899" s="18"/>
      <c r="W899" s="18"/>
      <c r="X899" s="15"/>
      <c r="Y899" s="14" t="s">
        <v>23681</v>
      </c>
      <c r="Z899" s="14" t="str">
        <f>VLOOKUP(Y899,[1]ZOMAC!$E$2:$E$368,1,0)</f>
        <v>CALAMAR</v>
      </c>
      <c r="AA899" s="49" t="s">
        <v>3809</v>
      </c>
    </row>
    <row r="900" spans="1:27" s="21" customFormat="1" ht="36">
      <c r="A900" s="14">
        <v>908</v>
      </c>
      <c r="B900" s="14" t="s">
        <v>23622</v>
      </c>
      <c r="C900" s="14" t="s">
        <v>17712</v>
      </c>
      <c r="D900" s="15" t="s">
        <v>19939</v>
      </c>
      <c r="E900" s="15" t="s">
        <v>19939</v>
      </c>
      <c r="F900" s="15" t="s">
        <v>5839</v>
      </c>
      <c r="G900" s="44" t="s">
        <v>1611</v>
      </c>
      <c r="H900" s="15"/>
      <c r="I900" s="16" t="s">
        <v>1613</v>
      </c>
      <c r="J900" s="16" t="s">
        <v>3809</v>
      </c>
      <c r="K900" s="15" t="s">
        <v>3501</v>
      </c>
      <c r="L900" s="15"/>
      <c r="M900" s="18"/>
      <c r="N900" s="18"/>
      <c r="O900" s="18"/>
      <c r="P900" s="18"/>
      <c r="Q900" s="15"/>
      <c r="R900" s="15"/>
      <c r="S900" s="15"/>
      <c r="T900" s="18"/>
      <c r="U900" s="18"/>
      <c r="V900" s="18"/>
      <c r="W900" s="18"/>
      <c r="X900" s="15"/>
      <c r="Y900" s="14" t="s">
        <v>11292</v>
      </c>
      <c r="Z900" s="14"/>
      <c r="AA900" s="49" t="s">
        <v>3809</v>
      </c>
    </row>
    <row r="901" spans="1:27" s="21" customFormat="1" ht="60">
      <c r="A901" s="14">
        <v>909</v>
      </c>
      <c r="B901" s="14" t="s">
        <v>23622</v>
      </c>
      <c r="C901" s="14" t="s">
        <v>17712</v>
      </c>
      <c r="D901" s="51" t="s">
        <v>19940</v>
      </c>
      <c r="E901" s="15" t="s">
        <v>22599</v>
      </c>
      <c r="F901" s="15" t="s">
        <v>23382</v>
      </c>
      <c r="G901" s="44" t="s">
        <v>3504</v>
      </c>
      <c r="H901" s="15"/>
      <c r="I901" s="16" t="s">
        <v>3505</v>
      </c>
      <c r="J901" s="16" t="s">
        <v>3809</v>
      </c>
      <c r="K901" s="15" t="s">
        <v>3506</v>
      </c>
      <c r="L901" s="15"/>
      <c r="M901" s="18"/>
      <c r="N901" s="18"/>
      <c r="O901" s="18"/>
      <c r="P901" s="18"/>
      <c r="Q901" s="15"/>
      <c r="R901" s="15"/>
      <c r="S901" s="15"/>
      <c r="T901" s="18"/>
      <c r="U901" s="18"/>
      <c r="V901" s="18"/>
      <c r="W901" s="18"/>
      <c r="X901" s="15"/>
      <c r="Y901" s="14" t="s">
        <v>11292</v>
      </c>
      <c r="Z901" s="14"/>
      <c r="AA901" s="49" t="s">
        <v>3809</v>
      </c>
    </row>
    <row r="902" spans="1:27" s="21" customFormat="1" ht="24">
      <c r="A902" s="14">
        <v>910</v>
      </c>
      <c r="B902" s="14" t="s">
        <v>23622</v>
      </c>
      <c r="C902" s="14" t="s">
        <v>17712</v>
      </c>
      <c r="D902" s="15" t="s">
        <v>3809</v>
      </c>
      <c r="E902" s="15" t="s">
        <v>3809</v>
      </c>
      <c r="F902" s="15" t="s">
        <v>5839</v>
      </c>
      <c r="G902" s="44"/>
      <c r="H902" s="15"/>
      <c r="I902" s="16" t="s">
        <v>3507</v>
      </c>
      <c r="J902" s="16" t="s">
        <v>3809</v>
      </c>
      <c r="K902" s="15" t="s">
        <v>3508</v>
      </c>
      <c r="L902" s="15"/>
      <c r="M902" s="18"/>
      <c r="N902" s="18"/>
      <c r="O902" s="18"/>
      <c r="P902" s="18"/>
      <c r="Q902" s="15"/>
      <c r="R902" s="15"/>
      <c r="S902" s="15"/>
      <c r="T902" s="18"/>
      <c r="U902" s="18"/>
      <c r="V902" s="18"/>
      <c r="W902" s="18"/>
      <c r="X902" s="15"/>
      <c r="Y902" s="14" t="s">
        <v>23668</v>
      </c>
      <c r="Z902" s="14"/>
      <c r="AA902" s="49" t="s">
        <v>3809</v>
      </c>
    </row>
    <row r="903" spans="1:27" s="21" customFormat="1" ht="12">
      <c r="A903" s="14">
        <v>911</v>
      </c>
      <c r="B903" s="14" t="s">
        <v>23622</v>
      </c>
      <c r="C903" s="14" t="s">
        <v>17712</v>
      </c>
      <c r="D903" s="15" t="s">
        <v>3809</v>
      </c>
      <c r="E903" s="15" t="s">
        <v>3809</v>
      </c>
      <c r="F903" s="15" t="s">
        <v>5839</v>
      </c>
      <c r="G903" s="44"/>
      <c r="H903" s="15"/>
      <c r="I903" s="16" t="s">
        <v>3509</v>
      </c>
      <c r="J903" s="16" t="s">
        <v>3809</v>
      </c>
      <c r="K903" s="15" t="s">
        <v>3510</v>
      </c>
      <c r="L903" s="15"/>
      <c r="M903" s="18"/>
      <c r="N903" s="18"/>
      <c r="O903" s="18"/>
      <c r="P903" s="18"/>
      <c r="Q903" s="15"/>
      <c r="R903" s="15"/>
      <c r="S903" s="15"/>
      <c r="T903" s="18"/>
      <c r="U903" s="18"/>
      <c r="V903" s="18"/>
      <c r="W903" s="18"/>
      <c r="X903" s="15"/>
      <c r="Y903" s="14" t="s">
        <v>23668</v>
      </c>
      <c r="Z903" s="14"/>
      <c r="AA903" s="49" t="s">
        <v>3809</v>
      </c>
    </row>
    <row r="904" spans="1:27" s="21" customFormat="1" ht="36">
      <c r="A904" s="14">
        <v>912</v>
      </c>
      <c r="B904" s="14" t="s">
        <v>23622</v>
      </c>
      <c r="C904" s="14" t="s">
        <v>17712</v>
      </c>
      <c r="D904" s="15" t="s">
        <v>3809</v>
      </c>
      <c r="E904" s="15" t="s">
        <v>3809</v>
      </c>
      <c r="F904" s="15" t="s">
        <v>5839</v>
      </c>
      <c r="G904" s="44" t="s">
        <v>3511</v>
      </c>
      <c r="H904" s="15"/>
      <c r="I904" s="16" t="s">
        <v>3512</v>
      </c>
      <c r="J904" s="16" t="s">
        <v>3809</v>
      </c>
      <c r="K904" s="15" t="s">
        <v>3513</v>
      </c>
      <c r="L904" s="15"/>
      <c r="M904" s="18"/>
      <c r="N904" s="18"/>
      <c r="O904" s="18"/>
      <c r="P904" s="18"/>
      <c r="Q904" s="15"/>
      <c r="R904" s="15"/>
      <c r="S904" s="15"/>
      <c r="T904" s="18"/>
      <c r="U904" s="18"/>
      <c r="V904" s="18"/>
      <c r="W904" s="18"/>
      <c r="X904" s="15"/>
      <c r="Y904" s="14" t="s">
        <v>23669</v>
      </c>
      <c r="Z904" s="14"/>
      <c r="AA904" s="49" t="s">
        <v>3809</v>
      </c>
    </row>
    <row r="905" spans="1:27" s="21" customFormat="1" ht="24">
      <c r="A905" s="14">
        <v>913</v>
      </c>
      <c r="B905" s="14" t="s">
        <v>23622</v>
      </c>
      <c r="C905" s="14" t="s">
        <v>17712</v>
      </c>
      <c r="D905" s="15" t="s">
        <v>3809</v>
      </c>
      <c r="E905" s="15" t="s">
        <v>3809</v>
      </c>
      <c r="F905" s="15" t="s">
        <v>5839</v>
      </c>
      <c r="G905" s="44" t="s">
        <v>3514</v>
      </c>
      <c r="H905" s="15"/>
      <c r="I905" s="16" t="s">
        <v>3515</v>
      </c>
      <c r="J905" s="16" t="s">
        <v>3809</v>
      </c>
      <c r="K905" s="15" t="s">
        <v>3516</v>
      </c>
      <c r="L905" s="15"/>
      <c r="M905" s="18"/>
      <c r="N905" s="18"/>
      <c r="O905" s="18"/>
      <c r="P905" s="18"/>
      <c r="Q905" s="15"/>
      <c r="R905" s="15"/>
      <c r="S905" s="15"/>
      <c r="T905" s="18"/>
      <c r="U905" s="18"/>
      <c r="V905" s="18"/>
      <c r="W905" s="18"/>
      <c r="X905" s="15"/>
      <c r="Y905" s="14" t="s">
        <v>23669</v>
      </c>
      <c r="Z905" s="14"/>
      <c r="AA905" s="49" t="s">
        <v>3809</v>
      </c>
    </row>
    <row r="906" spans="1:27" s="21" customFormat="1" ht="12">
      <c r="A906" s="14">
        <v>914</v>
      </c>
      <c r="B906" s="14" t="s">
        <v>23622</v>
      </c>
      <c r="C906" s="14" t="s">
        <v>17712</v>
      </c>
      <c r="D906" s="15" t="s">
        <v>3809</v>
      </c>
      <c r="E906" s="15" t="s">
        <v>3809</v>
      </c>
      <c r="F906" s="15" t="s">
        <v>5839</v>
      </c>
      <c r="G906" s="44" t="s">
        <v>3517</v>
      </c>
      <c r="H906" s="15" t="s">
        <v>3518</v>
      </c>
      <c r="I906" s="16" t="s">
        <v>3519</v>
      </c>
      <c r="J906" s="16" t="s">
        <v>3809</v>
      </c>
      <c r="K906" s="15" t="s">
        <v>3014</v>
      </c>
      <c r="L906" s="15"/>
      <c r="M906" s="18"/>
      <c r="N906" s="18"/>
      <c r="O906" s="18"/>
      <c r="P906" s="18"/>
      <c r="Q906" s="15"/>
      <c r="R906" s="15"/>
      <c r="S906" s="15"/>
      <c r="T906" s="18"/>
      <c r="U906" s="18"/>
      <c r="V906" s="18"/>
      <c r="W906" s="18"/>
      <c r="X906" s="15"/>
      <c r="Y906" s="14" t="s">
        <v>23674</v>
      </c>
      <c r="Z906" s="14"/>
      <c r="AA906" s="49" t="s">
        <v>3809</v>
      </c>
    </row>
    <row r="907" spans="1:27" s="21" customFormat="1" ht="24">
      <c r="A907" s="14">
        <v>915</v>
      </c>
      <c r="B907" s="14" t="s">
        <v>23622</v>
      </c>
      <c r="C907" s="14" t="s">
        <v>17712</v>
      </c>
      <c r="D907" s="15" t="s">
        <v>3809</v>
      </c>
      <c r="E907" s="15" t="s">
        <v>3809</v>
      </c>
      <c r="F907" s="15" t="s">
        <v>5839</v>
      </c>
      <c r="G907" s="44" t="s">
        <v>3520</v>
      </c>
      <c r="H907" s="15" t="s">
        <v>3521</v>
      </c>
      <c r="I907" s="16" t="s">
        <v>3522</v>
      </c>
      <c r="J907" s="16" t="s">
        <v>3809</v>
      </c>
      <c r="K907" s="15" t="s">
        <v>3523</v>
      </c>
      <c r="L907" s="15"/>
      <c r="M907" s="18"/>
      <c r="N907" s="18"/>
      <c r="O907" s="18"/>
      <c r="P907" s="18"/>
      <c r="Q907" s="15"/>
      <c r="R907" s="15"/>
      <c r="S907" s="15"/>
      <c r="T907" s="18"/>
      <c r="U907" s="18"/>
      <c r="V907" s="18"/>
      <c r="W907" s="18"/>
      <c r="X907" s="15"/>
      <c r="Y907" s="14" t="s">
        <v>23674</v>
      </c>
      <c r="Z907" s="14"/>
      <c r="AA907" s="49" t="s">
        <v>3809</v>
      </c>
    </row>
    <row r="908" spans="1:27" s="21" customFormat="1" ht="24">
      <c r="A908" s="14">
        <v>916</v>
      </c>
      <c r="B908" s="14" t="s">
        <v>23622</v>
      </c>
      <c r="C908" s="14" t="s">
        <v>17712</v>
      </c>
      <c r="D908" s="15" t="s">
        <v>3524</v>
      </c>
      <c r="E908" s="15" t="s">
        <v>3524</v>
      </c>
      <c r="F908" s="15" t="s">
        <v>5839</v>
      </c>
      <c r="G908" s="44" t="s">
        <v>3525</v>
      </c>
      <c r="H908" s="15" t="s">
        <v>3526</v>
      </c>
      <c r="I908" s="16" t="s">
        <v>3527</v>
      </c>
      <c r="J908" s="16" t="s">
        <v>3809</v>
      </c>
      <c r="K908" s="15" t="s">
        <v>3156</v>
      </c>
      <c r="L908" s="15"/>
      <c r="M908" s="18"/>
      <c r="N908" s="18"/>
      <c r="O908" s="18"/>
      <c r="P908" s="18"/>
      <c r="Q908" s="15"/>
      <c r="R908" s="15"/>
      <c r="S908" s="15"/>
      <c r="T908" s="18"/>
      <c r="U908" s="18"/>
      <c r="V908" s="18"/>
      <c r="W908" s="18"/>
      <c r="X908" s="15"/>
      <c r="Y908" s="14" t="s">
        <v>23678</v>
      </c>
      <c r="Z908" s="14"/>
      <c r="AA908" s="49" t="s">
        <v>3809</v>
      </c>
    </row>
    <row r="909" spans="1:27" s="21" customFormat="1" ht="24">
      <c r="A909" s="14">
        <v>917</v>
      </c>
      <c r="B909" s="14" t="s">
        <v>23622</v>
      </c>
      <c r="C909" s="14" t="s">
        <v>17712</v>
      </c>
      <c r="D909" s="51" t="s">
        <v>3528</v>
      </c>
      <c r="E909" s="15" t="s">
        <v>3529</v>
      </c>
      <c r="F909" s="15" t="s">
        <v>23382</v>
      </c>
      <c r="G909" s="44" t="s">
        <v>3530</v>
      </c>
      <c r="H909" s="15" t="s">
        <v>3531</v>
      </c>
      <c r="I909" s="16" t="s">
        <v>3532</v>
      </c>
      <c r="J909" s="16" t="s">
        <v>3809</v>
      </c>
      <c r="K909" s="15" t="s">
        <v>3223</v>
      </c>
      <c r="L909" s="15"/>
      <c r="M909" s="18"/>
      <c r="N909" s="18"/>
      <c r="O909" s="18"/>
      <c r="P909" s="18"/>
      <c r="Q909" s="15"/>
      <c r="R909" s="15"/>
      <c r="S909" s="15"/>
      <c r="T909" s="18"/>
      <c r="U909" s="18"/>
      <c r="V909" s="18"/>
      <c r="W909" s="18"/>
      <c r="X909" s="15"/>
      <c r="Y909" s="14" t="s">
        <v>23678</v>
      </c>
      <c r="Z909" s="14"/>
      <c r="AA909" s="49" t="s">
        <v>3809</v>
      </c>
    </row>
    <row r="910" spans="1:27" s="21" customFormat="1" ht="24">
      <c r="A910" s="14">
        <v>918</v>
      </c>
      <c r="B910" s="14" t="s">
        <v>23622</v>
      </c>
      <c r="C910" s="14" t="s">
        <v>17712</v>
      </c>
      <c r="D910" s="15" t="s">
        <v>3533</v>
      </c>
      <c r="E910" s="15" t="s">
        <v>3533</v>
      </c>
      <c r="F910" s="15" t="s">
        <v>5839</v>
      </c>
      <c r="G910" s="44" t="s">
        <v>3534</v>
      </c>
      <c r="H910" s="15" t="s">
        <v>3535</v>
      </c>
      <c r="I910" s="16" t="s">
        <v>3536</v>
      </c>
      <c r="J910" s="16" t="s">
        <v>3809</v>
      </c>
      <c r="K910" s="15" t="s">
        <v>1756</v>
      </c>
      <c r="L910" s="15"/>
      <c r="M910" s="18"/>
      <c r="N910" s="18"/>
      <c r="O910" s="18"/>
      <c r="P910" s="18"/>
      <c r="Q910" s="15"/>
      <c r="R910" s="15"/>
      <c r="S910" s="15"/>
      <c r="T910" s="18"/>
      <c r="U910" s="18"/>
      <c r="V910" s="18"/>
      <c r="W910" s="18"/>
      <c r="X910" s="15"/>
      <c r="Y910" s="14" t="s">
        <v>23678</v>
      </c>
      <c r="Z910" s="14"/>
      <c r="AA910" s="49" t="s">
        <v>3809</v>
      </c>
    </row>
    <row r="911" spans="1:27" s="21" customFormat="1" ht="60">
      <c r="A911" s="14">
        <v>919</v>
      </c>
      <c r="B911" s="14" t="s">
        <v>23622</v>
      </c>
      <c r="C911" s="14" t="s">
        <v>17712</v>
      </c>
      <c r="D911" s="15" t="s">
        <v>3537</v>
      </c>
      <c r="E911" s="15" t="s">
        <v>3537</v>
      </c>
      <c r="F911" s="15" t="s">
        <v>23382</v>
      </c>
      <c r="G911" s="44" t="s">
        <v>3538</v>
      </c>
      <c r="H911" s="15" t="s">
        <v>3539</v>
      </c>
      <c r="I911" s="16" t="s">
        <v>3540</v>
      </c>
      <c r="J911" s="16" t="s">
        <v>3809</v>
      </c>
      <c r="K911" s="15" t="s">
        <v>3541</v>
      </c>
      <c r="L911" s="15"/>
      <c r="M911" s="18"/>
      <c r="N911" s="18"/>
      <c r="O911" s="18"/>
      <c r="P911" s="18"/>
      <c r="Q911" s="15"/>
      <c r="R911" s="15"/>
      <c r="S911" s="15"/>
      <c r="T911" s="18"/>
      <c r="U911" s="18"/>
      <c r="V911" s="18"/>
      <c r="W911" s="18"/>
      <c r="X911" s="15"/>
      <c r="Y911" s="14" t="s">
        <v>11292</v>
      </c>
      <c r="Z911" s="14"/>
      <c r="AA911" s="49" t="s">
        <v>3809</v>
      </c>
    </row>
    <row r="912" spans="1:27" s="21" customFormat="1" ht="48">
      <c r="A912" s="14">
        <v>920</v>
      </c>
      <c r="B912" s="14" t="s">
        <v>23622</v>
      </c>
      <c r="C912" s="14" t="s">
        <v>17712</v>
      </c>
      <c r="D912" s="15" t="s">
        <v>19941</v>
      </c>
      <c r="E912" s="15" t="s">
        <v>19941</v>
      </c>
      <c r="F912" s="15" t="s">
        <v>23382</v>
      </c>
      <c r="G912" s="44" t="s">
        <v>3543</v>
      </c>
      <c r="H912" s="15" t="s">
        <v>3544</v>
      </c>
      <c r="I912" s="16" t="s">
        <v>3545</v>
      </c>
      <c r="J912" s="16" t="s">
        <v>3809</v>
      </c>
      <c r="K912" s="15" t="s">
        <v>3546</v>
      </c>
      <c r="L912" s="15"/>
      <c r="M912" s="18"/>
      <c r="N912" s="18"/>
      <c r="O912" s="18"/>
      <c r="P912" s="18"/>
      <c r="Q912" s="15"/>
      <c r="R912" s="15"/>
      <c r="S912" s="15"/>
      <c r="T912" s="18"/>
      <c r="U912" s="18"/>
      <c r="V912" s="18"/>
      <c r="W912" s="18"/>
      <c r="X912" s="15"/>
      <c r="Y912" s="14" t="s">
        <v>23673</v>
      </c>
      <c r="Z912" s="14"/>
      <c r="AA912" s="49" t="s">
        <v>3809</v>
      </c>
    </row>
    <row r="913" spans="1:27" s="21" customFormat="1" ht="24">
      <c r="A913" s="14">
        <v>921</v>
      </c>
      <c r="B913" s="14" t="s">
        <v>23622</v>
      </c>
      <c r="C913" s="14" t="s">
        <v>17712</v>
      </c>
      <c r="D913" s="15" t="s">
        <v>19942</v>
      </c>
      <c r="E913" s="15" t="s">
        <v>19942</v>
      </c>
      <c r="F913" s="15" t="s">
        <v>23382</v>
      </c>
      <c r="G913" s="44" t="s">
        <v>3548</v>
      </c>
      <c r="H913" s="15" t="s">
        <v>3549</v>
      </c>
      <c r="I913" s="16" t="s">
        <v>3550</v>
      </c>
      <c r="J913" s="16" t="s">
        <v>3809</v>
      </c>
      <c r="K913" s="15" t="s">
        <v>3551</v>
      </c>
      <c r="L913" s="15"/>
      <c r="M913" s="18"/>
      <c r="N913" s="18"/>
      <c r="O913" s="18"/>
      <c r="P913" s="18"/>
      <c r="Q913" s="15"/>
      <c r="R913" s="15"/>
      <c r="S913" s="15"/>
      <c r="T913" s="18"/>
      <c r="U913" s="18"/>
      <c r="V913" s="18"/>
      <c r="W913" s="18"/>
      <c r="X913" s="15"/>
      <c r="Y913" s="14" t="s">
        <v>7349</v>
      </c>
      <c r="Z913" s="14"/>
      <c r="AA913" s="49" t="s">
        <v>3809</v>
      </c>
    </row>
    <row r="914" spans="1:27" s="21" customFormat="1" ht="36">
      <c r="A914" s="14">
        <v>922</v>
      </c>
      <c r="B914" s="14" t="s">
        <v>23622</v>
      </c>
      <c r="C914" s="14" t="s">
        <v>17712</v>
      </c>
      <c r="D914" s="15" t="s">
        <v>19943</v>
      </c>
      <c r="E914" s="15" t="s">
        <v>19943</v>
      </c>
      <c r="F914" s="15" t="s">
        <v>23382</v>
      </c>
      <c r="G914" s="44" t="s">
        <v>3553</v>
      </c>
      <c r="H914" s="15" t="s">
        <v>3554</v>
      </c>
      <c r="I914" s="16" t="s">
        <v>3555</v>
      </c>
      <c r="J914" s="16" t="s">
        <v>3809</v>
      </c>
      <c r="K914" s="15" t="s">
        <v>3556</v>
      </c>
      <c r="L914" s="15"/>
      <c r="M914" s="18"/>
      <c r="N914" s="18"/>
      <c r="O914" s="18"/>
      <c r="P914" s="18"/>
      <c r="Q914" s="15"/>
      <c r="R914" s="15"/>
      <c r="S914" s="15"/>
      <c r="T914" s="18"/>
      <c r="U914" s="18"/>
      <c r="V914" s="18"/>
      <c r="W914" s="18"/>
      <c r="X914" s="15"/>
      <c r="Y914" s="14" t="s">
        <v>23681</v>
      </c>
      <c r="Z914" s="14"/>
      <c r="AA914" s="49" t="s">
        <v>3809</v>
      </c>
    </row>
    <row r="915" spans="1:27" s="21" customFormat="1" ht="60">
      <c r="A915" s="14">
        <v>923</v>
      </c>
      <c r="B915" s="14" t="s">
        <v>23622</v>
      </c>
      <c r="C915" s="14" t="s">
        <v>17712</v>
      </c>
      <c r="D915" s="15" t="s">
        <v>19944</v>
      </c>
      <c r="E915" s="15" t="s">
        <v>19944</v>
      </c>
      <c r="F915" s="15" t="s">
        <v>5839</v>
      </c>
      <c r="G915" s="44" t="s">
        <v>3557</v>
      </c>
      <c r="H915" s="15" t="s">
        <v>1866</v>
      </c>
      <c r="I915" s="16" t="s">
        <v>2906</v>
      </c>
      <c r="J915" s="16" t="s">
        <v>3809</v>
      </c>
      <c r="K915" s="15" t="s">
        <v>3558</v>
      </c>
      <c r="L915" s="15"/>
      <c r="M915" s="18"/>
      <c r="N915" s="18"/>
      <c r="O915" s="18"/>
      <c r="P915" s="18"/>
      <c r="Q915" s="15"/>
      <c r="R915" s="15"/>
      <c r="S915" s="15"/>
      <c r="T915" s="18"/>
      <c r="U915" s="18"/>
      <c r="V915" s="18"/>
      <c r="W915" s="18"/>
      <c r="X915" s="15"/>
      <c r="Y915" s="14" t="s">
        <v>23676</v>
      </c>
      <c r="Z915" s="14"/>
      <c r="AA915" s="49" t="s">
        <v>3809</v>
      </c>
    </row>
    <row r="916" spans="1:27" s="21" customFormat="1" ht="36">
      <c r="A916" s="14">
        <v>924</v>
      </c>
      <c r="B916" s="14" t="s">
        <v>23622</v>
      </c>
      <c r="C916" s="14" t="s">
        <v>17712</v>
      </c>
      <c r="D916" s="15" t="s">
        <v>3559</v>
      </c>
      <c r="E916" s="15" t="s">
        <v>3559</v>
      </c>
      <c r="F916" s="15" t="s">
        <v>23382</v>
      </c>
      <c r="G916" s="44" t="s">
        <v>3560</v>
      </c>
      <c r="H916" s="15" t="s">
        <v>3561</v>
      </c>
      <c r="I916" s="16"/>
      <c r="J916" s="16" t="s">
        <v>3809</v>
      </c>
      <c r="K916" s="15" t="s">
        <v>3562</v>
      </c>
      <c r="L916" s="15"/>
      <c r="M916" s="18"/>
      <c r="N916" s="18"/>
      <c r="O916" s="18"/>
      <c r="P916" s="18"/>
      <c r="Q916" s="15"/>
      <c r="R916" s="15"/>
      <c r="S916" s="15"/>
      <c r="T916" s="18"/>
      <c r="U916" s="18"/>
      <c r="V916" s="18"/>
      <c r="W916" s="18"/>
      <c r="X916" s="15"/>
      <c r="Y916" s="14" t="s">
        <v>11292</v>
      </c>
      <c r="Z916" s="14"/>
      <c r="AA916" s="49" t="s">
        <v>3809</v>
      </c>
    </row>
    <row r="917" spans="1:27" s="21" customFormat="1" ht="72">
      <c r="A917" s="14">
        <v>925</v>
      </c>
      <c r="B917" s="14" t="s">
        <v>23622</v>
      </c>
      <c r="C917" s="14" t="s">
        <v>17712</v>
      </c>
      <c r="D917" s="15" t="s">
        <v>3563</v>
      </c>
      <c r="E917" s="15" t="s">
        <v>3563</v>
      </c>
      <c r="F917" s="15" t="s">
        <v>23382</v>
      </c>
      <c r="G917" s="44" t="s">
        <v>3564</v>
      </c>
      <c r="H917" s="15" t="s">
        <v>3539</v>
      </c>
      <c r="I917" s="16" t="s">
        <v>3540</v>
      </c>
      <c r="J917" s="16" t="s">
        <v>3809</v>
      </c>
      <c r="K917" s="15" t="s">
        <v>3565</v>
      </c>
      <c r="L917" s="15"/>
      <c r="M917" s="18"/>
      <c r="N917" s="18"/>
      <c r="O917" s="18"/>
      <c r="P917" s="18"/>
      <c r="Q917" s="15"/>
      <c r="R917" s="15"/>
      <c r="S917" s="15"/>
      <c r="T917" s="18"/>
      <c r="U917" s="18"/>
      <c r="V917" s="18"/>
      <c r="W917" s="18"/>
      <c r="X917" s="15"/>
      <c r="Y917" s="14" t="s">
        <v>11292</v>
      </c>
      <c r="Z917" s="14"/>
      <c r="AA917" s="49" t="s">
        <v>3809</v>
      </c>
    </row>
    <row r="918" spans="1:27" s="21" customFormat="1" ht="60">
      <c r="A918" s="14">
        <v>926</v>
      </c>
      <c r="B918" s="14" t="s">
        <v>23622</v>
      </c>
      <c r="C918" s="14" t="s">
        <v>17712</v>
      </c>
      <c r="D918" s="15" t="s">
        <v>3566</v>
      </c>
      <c r="E918" s="15" t="s">
        <v>3566</v>
      </c>
      <c r="F918" s="15" t="s">
        <v>23382</v>
      </c>
      <c r="G918" s="44" t="s">
        <v>3567</v>
      </c>
      <c r="H918" s="15" t="s">
        <v>3568</v>
      </c>
      <c r="I918" s="16" t="s">
        <v>3569</v>
      </c>
      <c r="J918" s="16" t="s">
        <v>3809</v>
      </c>
      <c r="K918" s="15" t="s">
        <v>3570</v>
      </c>
      <c r="L918" s="15"/>
      <c r="M918" s="18"/>
      <c r="N918" s="18"/>
      <c r="O918" s="18"/>
      <c r="P918" s="18"/>
      <c r="Q918" s="15"/>
      <c r="R918" s="15"/>
      <c r="S918" s="15"/>
      <c r="T918" s="18"/>
      <c r="U918" s="18"/>
      <c r="V918" s="18"/>
      <c r="W918" s="18"/>
      <c r="X918" s="15"/>
      <c r="Y918" s="14" t="s">
        <v>23684</v>
      </c>
      <c r="Z918" s="14"/>
      <c r="AA918" s="49" t="s">
        <v>3809</v>
      </c>
    </row>
    <row r="919" spans="1:27" s="21" customFormat="1" ht="60">
      <c r="A919" s="14">
        <v>928</v>
      </c>
      <c r="B919" s="14" t="s">
        <v>23622</v>
      </c>
      <c r="C919" s="14" t="s">
        <v>17712</v>
      </c>
      <c r="D919" s="51" t="s">
        <v>3577</v>
      </c>
      <c r="E919" s="15" t="s">
        <v>3578</v>
      </c>
      <c r="F919" s="15" t="s">
        <v>5839</v>
      </c>
      <c r="G919" s="44">
        <v>45561489</v>
      </c>
      <c r="H919" s="15" t="s">
        <v>3579</v>
      </c>
      <c r="I919" s="16" t="s">
        <v>3580</v>
      </c>
      <c r="J919" s="16" t="s">
        <v>3809</v>
      </c>
      <c r="K919" s="15" t="s">
        <v>3581</v>
      </c>
      <c r="L919" s="15"/>
      <c r="M919" s="18"/>
      <c r="N919" s="18"/>
      <c r="O919" s="18"/>
      <c r="P919" s="18"/>
      <c r="Q919" s="15"/>
      <c r="R919" s="15"/>
      <c r="S919" s="15"/>
      <c r="T919" s="18"/>
      <c r="U919" s="18"/>
      <c r="V919" s="18"/>
      <c r="W919" s="18"/>
      <c r="X919" s="15"/>
      <c r="Y919" s="14" t="s">
        <v>11292</v>
      </c>
      <c r="Z919" s="14"/>
      <c r="AA919" s="49" t="s">
        <v>3809</v>
      </c>
    </row>
    <row r="920" spans="1:27" s="21" customFormat="1" ht="48">
      <c r="A920" s="14">
        <v>929</v>
      </c>
      <c r="B920" s="14" t="s">
        <v>23622</v>
      </c>
      <c r="C920" s="14" t="s">
        <v>17712</v>
      </c>
      <c r="D920" s="51" t="s">
        <v>19945</v>
      </c>
      <c r="E920" s="15" t="s">
        <v>22600</v>
      </c>
      <c r="F920" s="15" t="s">
        <v>5839</v>
      </c>
      <c r="G920" s="44" t="s">
        <v>3584</v>
      </c>
      <c r="H920" s="15" t="s">
        <v>3585</v>
      </c>
      <c r="I920" s="16" t="s">
        <v>3586</v>
      </c>
      <c r="J920" s="16" t="s">
        <v>3809</v>
      </c>
      <c r="K920" s="15" t="s">
        <v>3587</v>
      </c>
      <c r="L920" s="15"/>
      <c r="M920" s="18"/>
      <c r="N920" s="18"/>
      <c r="O920" s="18"/>
      <c r="P920" s="18"/>
      <c r="Q920" s="15"/>
      <c r="R920" s="15"/>
      <c r="S920" s="15"/>
      <c r="T920" s="18"/>
      <c r="U920" s="18"/>
      <c r="V920" s="18"/>
      <c r="W920" s="18"/>
      <c r="X920" s="15"/>
      <c r="Y920" s="14" t="s">
        <v>23702</v>
      </c>
      <c r="Z920" s="14"/>
      <c r="AA920" s="49" t="s">
        <v>3809</v>
      </c>
    </row>
    <row r="921" spans="1:27" s="21" customFormat="1" ht="12">
      <c r="A921" s="14">
        <v>930</v>
      </c>
      <c r="B921" s="14" t="s">
        <v>23622</v>
      </c>
      <c r="C921" s="14" t="s">
        <v>17712</v>
      </c>
      <c r="D921" s="15" t="s">
        <v>19946</v>
      </c>
      <c r="E921" s="15" t="s">
        <v>19946</v>
      </c>
      <c r="F921" s="15" t="s">
        <v>23382</v>
      </c>
      <c r="G921" s="44" t="s">
        <v>3590</v>
      </c>
      <c r="H921" s="15" t="s">
        <v>3591</v>
      </c>
      <c r="I921" s="16" t="s">
        <v>3592</v>
      </c>
      <c r="J921" s="16" t="s">
        <v>3809</v>
      </c>
      <c r="K921" s="15" t="s">
        <v>3593</v>
      </c>
      <c r="L921" s="15"/>
      <c r="M921" s="18"/>
      <c r="N921" s="18"/>
      <c r="O921" s="18"/>
      <c r="P921" s="18"/>
      <c r="Q921" s="15"/>
      <c r="R921" s="15"/>
      <c r="S921" s="15"/>
      <c r="T921" s="18"/>
      <c r="U921" s="18"/>
      <c r="V921" s="18"/>
      <c r="W921" s="18"/>
      <c r="X921" s="15"/>
      <c r="Y921" s="14" t="s">
        <v>23687</v>
      </c>
      <c r="Z921" s="14"/>
      <c r="AA921" s="49" t="s">
        <v>3809</v>
      </c>
    </row>
    <row r="922" spans="1:27" s="21" customFormat="1" ht="60">
      <c r="A922" s="14">
        <v>931</v>
      </c>
      <c r="B922" s="14" t="s">
        <v>23622</v>
      </c>
      <c r="C922" s="14" t="s">
        <v>17712</v>
      </c>
      <c r="D922" s="15" t="s">
        <v>3594</v>
      </c>
      <c r="E922" s="15" t="s">
        <v>3594</v>
      </c>
      <c r="F922" s="15" t="s">
        <v>23382</v>
      </c>
      <c r="G922" s="44" t="s">
        <v>3595</v>
      </c>
      <c r="H922" s="15" t="s">
        <v>3596</v>
      </c>
      <c r="I922" s="16" t="s">
        <v>3597</v>
      </c>
      <c r="J922" s="16" t="s">
        <v>3809</v>
      </c>
      <c r="K922" s="15" t="s">
        <v>3598</v>
      </c>
      <c r="L922" s="15"/>
      <c r="M922" s="18"/>
      <c r="N922" s="18"/>
      <c r="O922" s="18"/>
      <c r="P922" s="18"/>
      <c r="Q922" s="15"/>
      <c r="R922" s="15"/>
      <c r="S922" s="15"/>
      <c r="T922" s="18"/>
      <c r="U922" s="18"/>
      <c r="V922" s="18"/>
      <c r="W922" s="18"/>
      <c r="X922" s="15"/>
      <c r="Y922" s="14" t="s">
        <v>11292</v>
      </c>
      <c r="Z922" s="14"/>
      <c r="AA922" s="49" t="s">
        <v>3809</v>
      </c>
    </row>
    <row r="923" spans="1:27" s="21" customFormat="1" ht="132">
      <c r="A923" s="14">
        <v>932</v>
      </c>
      <c r="B923" s="14" t="s">
        <v>23622</v>
      </c>
      <c r="C923" s="14" t="s">
        <v>17712</v>
      </c>
      <c r="D923" s="15" t="s">
        <v>3599</v>
      </c>
      <c r="E923" s="15" t="s">
        <v>3599</v>
      </c>
      <c r="F923" s="15" t="s">
        <v>5839</v>
      </c>
      <c r="G923" s="44" t="s">
        <v>3600</v>
      </c>
      <c r="H923" s="15" t="s">
        <v>3601</v>
      </c>
      <c r="I923" s="16" t="s">
        <v>3602</v>
      </c>
      <c r="J923" s="16" t="s">
        <v>3809</v>
      </c>
      <c r="K923" s="15" t="s">
        <v>3603</v>
      </c>
      <c r="L923" s="15"/>
      <c r="M923" s="18"/>
      <c r="N923" s="18"/>
      <c r="O923" s="18"/>
      <c r="P923" s="18"/>
      <c r="Q923" s="15"/>
      <c r="R923" s="15"/>
      <c r="S923" s="15"/>
      <c r="T923" s="18"/>
      <c r="U923" s="18"/>
      <c r="V923" s="18"/>
      <c r="W923" s="18"/>
      <c r="X923" s="15"/>
      <c r="Y923" s="14" t="s">
        <v>11292</v>
      </c>
      <c r="Z923" s="14"/>
      <c r="AA923" s="49" t="s">
        <v>3809</v>
      </c>
    </row>
    <row r="924" spans="1:27" s="21" customFormat="1" ht="156">
      <c r="A924" s="14">
        <v>933</v>
      </c>
      <c r="B924" s="14" t="s">
        <v>23622</v>
      </c>
      <c r="C924" s="14" t="s">
        <v>17712</v>
      </c>
      <c r="D924" s="15" t="s">
        <v>3604</v>
      </c>
      <c r="E924" s="15" t="s">
        <v>3604</v>
      </c>
      <c r="F924" s="15" t="s">
        <v>23382</v>
      </c>
      <c r="G924" s="44" t="s">
        <v>3605</v>
      </c>
      <c r="H924" s="15" t="s">
        <v>3606</v>
      </c>
      <c r="I924" s="16" t="s">
        <v>3607</v>
      </c>
      <c r="J924" s="16" t="s">
        <v>3809</v>
      </c>
      <c r="K924" s="15" t="s">
        <v>3608</v>
      </c>
      <c r="L924" s="15"/>
      <c r="M924" s="18"/>
      <c r="N924" s="18"/>
      <c r="O924" s="18"/>
      <c r="P924" s="18"/>
      <c r="Q924" s="15"/>
      <c r="R924" s="15"/>
      <c r="S924" s="15"/>
      <c r="T924" s="18"/>
      <c r="U924" s="18"/>
      <c r="V924" s="18"/>
      <c r="W924" s="18"/>
      <c r="X924" s="15"/>
      <c r="Y924" s="14" t="s">
        <v>23666</v>
      </c>
      <c r="Z924" s="14"/>
      <c r="AA924" s="49" t="s">
        <v>3809</v>
      </c>
    </row>
    <row r="925" spans="1:27" s="21" customFormat="1" ht="12">
      <c r="A925" s="14">
        <v>934</v>
      </c>
      <c r="B925" s="14" t="s">
        <v>23622</v>
      </c>
      <c r="C925" s="14" t="s">
        <v>17712</v>
      </c>
      <c r="D925" s="15" t="s">
        <v>19947</v>
      </c>
      <c r="E925" s="15" t="s">
        <v>19947</v>
      </c>
      <c r="F925" s="15" t="s">
        <v>23382</v>
      </c>
      <c r="G925" s="44" t="s">
        <v>3610</v>
      </c>
      <c r="H925" s="15" t="s">
        <v>3611</v>
      </c>
      <c r="I925" s="16" t="s">
        <v>3612</v>
      </c>
      <c r="J925" s="16" t="s">
        <v>3809</v>
      </c>
      <c r="K925" s="15" t="s">
        <v>3613</v>
      </c>
      <c r="L925" s="15"/>
      <c r="M925" s="18"/>
      <c r="N925" s="18"/>
      <c r="O925" s="18"/>
      <c r="P925" s="18"/>
      <c r="Q925" s="15"/>
      <c r="R925" s="15"/>
      <c r="S925" s="15"/>
      <c r="T925" s="18"/>
      <c r="U925" s="18"/>
      <c r="V925" s="18"/>
      <c r="W925" s="18"/>
      <c r="X925" s="15"/>
      <c r="Y925" s="14" t="s">
        <v>23684</v>
      </c>
      <c r="Z925" s="14"/>
      <c r="AA925" s="49" t="s">
        <v>3809</v>
      </c>
    </row>
    <row r="926" spans="1:27" s="21" customFormat="1" ht="24">
      <c r="A926" s="14">
        <v>935</v>
      </c>
      <c r="B926" s="14" t="s">
        <v>23622</v>
      </c>
      <c r="C926" s="14" t="s">
        <v>17712</v>
      </c>
      <c r="D926" s="15" t="s">
        <v>19948</v>
      </c>
      <c r="E926" s="15" t="s">
        <v>19948</v>
      </c>
      <c r="F926" s="15" t="s">
        <v>23382</v>
      </c>
      <c r="G926" s="44" t="s">
        <v>3615</v>
      </c>
      <c r="H926" s="15" t="s">
        <v>3616</v>
      </c>
      <c r="I926" s="16" t="s">
        <v>3617</v>
      </c>
      <c r="J926" s="16" t="s">
        <v>3809</v>
      </c>
      <c r="K926" s="15" t="s">
        <v>3618</v>
      </c>
      <c r="L926" s="15"/>
      <c r="M926" s="18"/>
      <c r="N926" s="18"/>
      <c r="O926" s="18"/>
      <c r="P926" s="18"/>
      <c r="Q926" s="15"/>
      <c r="R926" s="15"/>
      <c r="S926" s="15"/>
      <c r="T926" s="18"/>
      <c r="U926" s="18"/>
      <c r="V926" s="18"/>
      <c r="W926" s="18"/>
      <c r="X926" s="15"/>
      <c r="Y926" s="14" t="s">
        <v>23684</v>
      </c>
      <c r="Z926" s="14"/>
      <c r="AA926" s="49" t="s">
        <v>3809</v>
      </c>
    </row>
    <row r="927" spans="1:27" s="21" customFormat="1" ht="60">
      <c r="A927" s="14">
        <v>936</v>
      </c>
      <c r="B927" s="14" t="s">
        <v>23622</v>
      </c>
      <c r="C927" s="14" t="s">
        <v>17712</v>
      </c>
      <c r="D927" s="51" t="s">
        <v>19949</v>
      </c>
      <c r="E927" s="15" t="s">
        <v>22601</v>
      </c>
      <c r="F927" s="15" t="s">
        <v>5839</v>
      </c>
      <c r="G927" s="44" t="s">
        <v>3621</v>
      </c>
      <c r="H927" s="15" t="s">
        <v>3622</v>
      </c>
      <c r="I927" s="16" t="s">
        <v>3623</v>
      </c>
      <c r="J927" s="16" t="s">
        <v>3809</v>
      </c>
      <c r="K927" s="15" t="s">
        <v>3624</v>
      </c>
      <c r="L927" s="15"/>
      <c r="M927" s="18"/>
      <c r="N927" s="18"/>
      <c r="O927" s="18"/>
      <c r="P927" s="18"/>
      <c r="Q927" s="15"/>
      <c r="R927" s="15"/>
      <c r="S927" s="15"/>
      <c r="T927" s="18"/>
      <c r="U927" s="18"/>
      <c r="V927" s="18"/>
      <c r="W927" s="18"/>
      <c r="X927" s="15"/>
      <c r="Y927" s="14" t="s">
        <v>23658</v>
      </c>
      <c r="Z927" s="14" t="str">
        <f>Y927</f>
        <v>SAN JUAN  NEPOMUCENO</v>
      </c>
      <c r="AA927" s="49" t="s">
        <v>3809</v>
      </c>
    </row>
    <row r="928" spans="1:27" s="21" customFormat="1" ht="84">
      <c r="A928" s="14">
        <v>937</v>
      </c>
      <c r="B928" s="14" t="s">
        <v>23622</v>
      </c>
      <c r="C928" s="14" t="s">
        <v>17712</v>
      </c>
      <c r="D928" s="15" t="s">
        <v>2955</v>
      </c>
      <c r="E928" s="15" t="s">
        <v>2955</v>
      </c>
      <c r="F928" s="15" t="s">
        <v>23382</v>
      </c>
      <c r="G928" s="44" t="s">
        <v>2956</v>
      </c>
      <c r="H928" s="15" t="s">
        <v>3625</v>
      </c>
      <c r="I928" s="16" t="s">
        <v>2957</v>
      </c>
      <c r="J928" s="16" t="s">
        <v>3809</v>
      </c>
      <c r="K928" s="15" t="s">
        <v>3626</v>
      </c>
      <c r="L928" s="15"/>
      <c r="M928" s="18"/>
      <c r="N928" s="18"/>
      <c r="O928" s="18"/>
      <c r="P928" s="18"/>
      <c r="Q928" s="15"/>
      <c r="R928" s="15"/>
      <c r="S928" s="15"/>
      <c r="T928" s="18"/>
      <c r="U928" s="18"/>
      <c r="V928" s="18"/>
      <c r="W928" s="18"/>
      <c r="X928" s="15"/>
      <c r="Y928" s="14" t="s">
        <v>11292</v>
      </c>
      <c r="Z928" s="14"/>
      <c r="AA928" s="49" t="s">
        <v>3809</v>
      </c>
    </row>
    <row r="929" spans="1:27" s="21" customFormat="1" ht="24">
      <c r="A929" s="14">
        <v>938</v>
      </c>
      <c r="B929" s="14" t="s">
        <v>23622</v>
      </c>
      <c r="C929" s="14" t="s">
        <v>17712</v>
      </c>
      <c r="D929" s="15" t="s">
        <v>19950</v>
      </c>
      <c r="E929" s="15" t="s">
        <v>19950</v>
      </c>
      <c r="F929" s="15" t="s">
        <v>23382</v>
      </c>
      <c r="G929" s="44" t="s">
        <v>3628</v>
      </c>
      <c r="H929" s="15" t="s">
        <v>3629</v>
      </c>
      <c r="I929" s="16" t="s">
        <v>3630</v>
      </c>
      <c r="J929" s="16" t="s">
        <v>3809</v>
      </c>
      <c r="K929" s="15" t="s">
        <v>3631</v>
      </c>
      <c r="L929" s="15"/>
      <c r="M929" s="18"/>
      <c r="N929" s="18"/>
      <c r="O929" s="18"/>
      <c r="P929" s="18"/>
      <c r="Q929" s="15"/>
      <c r="R929" s="15"/>
      <c r="S929" s="15"/>
      <c r="T929" s="18"/>
      <c r="U929" s="18"/>
      <c r="V929" s="18"/>
      <c r="W929" s="18"/>
      <c r="X929" s="15"/>
      <c r="Y929" s="14" t="s">
        <v>23658</v>
      </c>
      <c r="Z929" s="14"/>
      <c r="AA929" s="49" t="s">
        <v>3809</v>
      </c>
    </row>
    <row r="930" spans="1:27" s="21" customFormat="1" ht="48">
      <c r="A930" s="14">
        <v>940</v>
      </c>
      <c r="B930" s="14" t="s">
        <v>23622</v>
      </c>
      <c r="C930" s="14" t="s">
        <v>17712</v>
      </c>
      <c r="D930" s="51" t="s">
        <v>3638</v>
      </c>
      <c r="E930" s="15" t="s">
        <v>3639</v>
      </c>
      <c r="F930" s="15" t="s">
        <v>5839</v>
      </c>
      <c r="G930" s="44" t="s">
        <v>3640</v>
      </c>
      <c r="H930" s="15" t="s">
        <v>3641</v>
      </c>
      <c r="I930" s="16" t="s">
        <v>3642</v>
      </c>
      <c r="J930" s="16" t="s">
        <v>3809</v>
      </c>
      <c r="K930" s="15" t="s">
        <v>3643</v>
      </c>
      <c r="L930" s="15"/>
      <c r="M930" s="18"/>
      <c r="N930" s="18"/>
      <c r="O930" s="18"/>
      <c r="P930" s="18"/>
      <c r="Q930" s="15"/>
      <c r="R930" s="15"/>
      <c r="S930" s="15"/>
      <c r="T930" s="18"/>
      <c r="U930" s="18"/>
      <c r="V930" s="18"/>
      <c r="W930" s="18"/>
      <c r="X930" s="15"/>
      <c r="Y930" s="14" t="s">
        <v>11292</v>
      </c>
      <c r="Z930" s="14"/>
      <c r="AA930" s="49" t="s">
        <v>3809</v>
      </c>
    </row>
    <row r="931" spans="1:27" s="21" customFormat="1" ht="48">
      <c r="A931" s="14">
        <v>941</v>
      </c>
      <c r="B931" s="14" t="s">
        <v>23622</v>
      </c>
      <c r="C931" s="14" t="s">
        <v>17712</v>
      </c>
      <c r="D931" s="15" t="s">
        <v>19951</v>
      </c>
      <c r="E931" s="15" t="s">
        <v>19951</v>
      </c>
      <c r="F931" s="15" t="s">
        <v>23382</v>
      </c>
      <c r="G931" s="44" t="s">
        <v>1634</v>
      </c>
      <c r="H931" s="15" t="s">
        <v>3645</v>
      </c>
      <c r="I931" s="16" t="s">
        <v>3646</v>
      </c>
      <c r="J931" s="16" t="s">
        <v>3809</v>
      </c>
      <c r="K931" s="15" t="s">
        <v>3647</v>
      </c>
      <c r="L931" s="15"/>
      <c r="M931" s="18"/>
      <c r="N931" s="18"/>
      <c r="O931" s="18"/>
      <c r="P931" s="18"/>
      <c r="Q931" s="15"/>
      <c r="R931" s="15"/>
      <c r="S931" s="15"/>
      <c r="T931" s="18"/>
      <c r="U931" s="18"/>
      <c r="V931" s="18"/>
      <c r="W931" s="18"/>
      <c r="X931" s="15"/>
      <c r="Y931" s="14" t="s">
        <v>23668</v>
      </c>
      <c r="Z931" s="14"/>
      <c r="AA931" s="49" t="s">
        <v>3809</v>
      </c>
    </row>
    <row r="932" spans="1:27" s="21" customFormat="1" ht="120">
      <c r="A932" s="14">
        <v>942</v>
      </c>
      <c r="B932" s="14" t="s">
        <v>23622</v>
      </c>
      <c r="C932" s="14" t="s">
        <v>17712</v>
      </c>
      <c r="D932" s="15" t="s">
        <v>3648</v>
      </c>
      <c r="E932" s="15" t="s">
        <v>3648</v>
      </c>
      <c r="F932" s="15" t="s">
        <v>23382</v>
      </c>
      <c r="G932" s="44" t="s">
        <v>3649</v>
      </c>
      <c r="H932" s="15" t="s">
        <v>3650</v>
      </c>
      <c r="I932" s="16" t="s">
        <v>3651</v>
      </c>
      <c r="J932" s="16" t="s">
        <v>3809</v>
      </c>
      <c r="K932" s="15" t="s">
        <v>3652</v>
      </c>
      <c r="L932" s="15"/>
      <c r="M932" s="18"/>
      <c r="N932" s="18"/>
      <c r="O932" s="18"/>
      <c r="P932" s="18"/>
      <c r="Q932" s="15"/>
      <c r="R932" s="15"/>
      <c r="S932" s="15"/>
      <c r="T932" s="18"/>
      <c r="U932" s="18"/>
      <c r="V932" s="18"/>
      <c r="W932" s="18"/>
      <c r="X932" s="15"/>
      <c r="Y932" s="14" t="s">
        <v>11292</v>
      </c>
      <c r="Z932" s="14"/>
      <c r="AA932" s="49" t="s">
        <v>3809</v>
      </c>
    </row>
    <row r="933" spans="1:27" s="21" customFormat="1" ht="120">
      <c r="A933" s="14">
        <v>943</v>
      </c>
      <c r="B933" s="14" t="s">
        <v>23622</v>
      </c>
      <c r="C933" s="14" t="s">
        <v>17712</v>
      </c>
      <c r="D933" s="15" t="s">
        <v>3653</v>
      </c>
      <c r="E933" s="15" t="s">
        <v>3653</v>
      </c>
      <c r="F933" s="15" t="s">
        <v>5839</v>
      </c>
      <c r="G933" s="44" t="s">
        <v>3654</v>
      </c>
      <c r="H933" s="15" t="s">
        <v>3655</v>
      </c>
      <c r="I933" s="16" t="s">
        <v>3656</v>
      </c>
      <c r="J933" s="16" t="s">
        <v>3809</v>
      </c>
      <c r="K933" s="15" t="s">
        <v>3657</v>
      </c>
      <c r="L933" s="15"/>
      <c r="M933" s="18"/>
      <c r="N933" s="18"/>
      <c r="O933" s="18"/>
      <c r="P933" s="18"/>
      <c r="Q933" s="15"/>
      <c r="R933" s="15"/>
      <c r="S933" s="15"/>
      <c r="T933" s="18"/>
      <c r="U933" s="18"/>
      <c r="V933" s="18"/>
      <c r="W933" s="18"/>
      <c r="X933" s="15"/>
      <c r="Y933" s="14" t="s">
        <v>11292</v>
      </c>
      <c r="Z933" s="14"/>
      <c r="AA933" s="49" t="s">
        <v>3809</v>
      </c>
    </row>
    <row r="934" spans="1:27" s="21" customFormat="1" ht="24">
      <c r="A934" s="14">
        <v>944</v>
      </c>
      <c r="B934" s="14" t="s">
        <v>23622</v>
      </c>
      <c r="C934" s="14" t="s">
        <v>17712</v>
      </c>
      <c r="D934" s="15" t="s">
        <v>3658</v>
      </c>
      <c r="E934" s="15" t="s">
        <v>3658</v>
      </c>
      <c r="F934" s="15" t="s">
        <v>23382</v>
      </c>
      <c r="G934" s="44" t="s">
        <v>3659</v>
      </c>
      <c r="H934" s="15" t="s">
        <v>3660</v>
      </c>
      <c r="I934" s="16" t="s">
        <v>3661</v>
      </c>
      <c r="J934" s="16" t="s">
        <v>3809</v>
      </c>
      <c r="K934" s="15" t="s">
        <v>3662</v>
      </c>
      <c r="L934" s="15"/>
      <c r="M934" s="18"/>
      <c r="N934" s="18"/>
      <c r="O934" s="18"/>
      <c r="P934" s="18"/>
      <c r="Q934" s="15"/>
      <c r="R934" s="15"/>
      <c r="S934" s="15"/>
      <c r="T934" s="18"/>
      <c r="U934" s="18"/>
      <c r="V934" s="18"/>
      <c r="W934" s="18"/>
      <c r="X934" s="15"/>
      <c r="Y934" s="14" t="s">
        <v>11292</v>
      </c>
      <c r="Z934" s="14"/>
      <c r="AA934" s="49" t="s">
        <v>3809</v>
      </c>
    </row>
    <row r="935" spans="1:27" s="21" customFormat="1" ht="48">
      <c r="A935" s="14">
        <v>945</v>
      </c>
      <c r="B935" s="14" t="s">
        <v>23622</v>
      </c>
      <c r="C935" s="14" t="s">
        <v>17712</v>
      </c>
      <c r="D935" s="15" t="s">
        <v>3663</v>
      </c>
      <c r="E935" s="15" t="s">
        <v>3663</v>
      </c>
      <c r="F935" s="15" t="s">
        <v>23382</v>
      </c>
      <c r="G935" s="44" t="s">
        <v>3664</v>
      </c>
      <c r="H935" s="15" t="s">
        <v>3665</v>
      </c>
      <c r="I935" s="16" t="s">
        <v>3666</v>
      </c>
      <c r="J935" s="16" t="s">
        <v>3809</v>
      </c>
      <c r="K935" s="15" t="s">
        <v>3667</v>
      </c>
      <c r="L935" s="15"/>
      <c r="M935" s="18"/>
      <c r="N935" s="18"/>
      <c r="O935" s="18"/>
      <c r="P935" s="18"/>
      <c r="Q935" s="15"/>
      <c r="R935" s="15"/>
      <c r="S935" s="15"/>
      <c r="T935" s="18"/>
      <c r="U935" s="18"/>
      <c r="V935" s="18"/>
      <c r="W935" s="18"/>
      <c r="X935" s="15"/>
      <c r="Y935" s="14" t="s">
        <v>23671</v>
      </c>
      <c r="Z935" s="14"/>
      <c r="AA935" s="49" t="s">
        <v>3809</v>
      </c>
    </row>
    <row r="936" spans="1:27" s="21" customFormat="1" ht="48">
      <c r="A936" s="14">
        <v>946</v>
      </c>
      <c r="B936" s="14" t="s">
        <v>23622</v>
      </c>
      <c r="C936" s="14" t="s">
        <v>17712</v>
      </c>
      <c r="D936" s="15" t="s">
        <v>3668</v>
      </c>
      <c r="E936" s="15" t="s">
        <v>3668</v>
      </c>
      <c r="F936" s="15" t="s">
        <v>5839</v>
      </c>
      <c r="G936" s="44" t="s">
        <v>3669</v>
      </c>
      <c r="H936" s="15" t="s">
        <v>3660</v>
      </c>
      <c r="I936" s="16" t="s">
        <v>3670</v>
      </c>
      <c r="J936" s="16" t="s">
        <v>3809</v>
      </c>
      <c r="K936" s="15" t="s">
        <v>3671</v>
      </c>
      <c r="L936" s="15"/>
      <c r="M936" s="18"/>
      <c r="N936" s="18"/>
      <c r="O936" s="18"/>
      <c r="P936" s="18"/>
      <c r="Q936" s="15"/>
      <c r="R936" s="15"/>
      <c r="S936" s="15"/>
      <c r="T936" s="18"/>
      <c r="U936" s="18"/>
      <c r="V936" s="18"/>
      <c r="W936" s="18"/>
      <c r="X936" s="15"/>
      <c r="Y936" s="14" t="s">
        <v>23669</v>
      </c>
      <c r="Z936" s="14"/>
      <c r="AA936" s="49" t="s">
        <v>3809</v>
      </c>
    </row>
    <row r="937" spans="1:27" s="21" customFormat="1" ht="84">
      <c r="A937" s="14">
        <v>947</v>
      </c>
      <c r="B937" s="14" t="s">
        <v>23622</v>
      </c>
      <c r="C937" s="14" t="s">
        <v>17712</v>
      </c>
      <c r="D937" s="15" t="s">
        <v>3672</v>
      </c>
      <c r="E937" s="15" t="s">
        <v>3672</v>
      </c>
      <c r="F937" s="15" t="s">
        <v>5839</v>
      </c>
      <c r="G937" s="44" t="s">
        <v>3673</v>
      </c>
      <c r="H937" s="15" t="s">
        <v>3674</v>
      </c>
      <c r="I937" s="16"/>
      <c r="J937" s="16" t="s">
        <v>3809</v>
      </c>
      <c r="K937" s="15" t="s">
        <v>3675</v>
      </c>
      <c r="L937" s="15"/>
      <c r="M937" s="18"/>
      <c r="N937" s="18"/>
      <c r="O937" s="18"/>
      <c r="P937" s="18"/>
      <c r="Q937" s="15"/>
      <c r="R937" s="15"/>
      <c r="S937" s="15"/>
      <c r="T937" s="18"/>
      <c r="U937" s="18"/>
      <c r="V937" s="18"/>
      <c r="W937" s="18"/>
      <c r="X937" s="15"/>
      <c r="Y937" s="14" t="s">
        <v>18441</v>
      </c>
      <c r="Z937" s="14"/>
      <c r="AA937" s="49" t="s">
        <v>3809</v>
      </c>
    </row>
    <row r="938" spans="1:27" s="21" customFormat="1" ht="24">
      <c r="A938" s="14">
        <v>948</v>
      </c>
      <c r="B938" s="14" t="s">
        <v>23622</v>
      </c>
      <c r="C938" s="14" t="s">
        <v>17712</v>
      </c>
      <c r="D938" s="15" t="s">
        <v>3676</v>
      </c>
      <c r="E938" s="15" t="s">
        <v>3676</v>
      </c>
      <c r="F938" s="15" t="s">
        <v>23382</v>
      </c>
      <c r="G938" s="44" t="s">
        <v>3677</v>
      </c>
      <c r="H938" s="15" t="s">
        <v>3678</v>
      </c>
      <c r="I938" s="16" t="s">
        <v>3679</v>
      </c>
      <c r="J938" s="16" t="s">
        <v>3809</v>
      </c>
      <c r="K938" s="15" t="s">
        <v>3680</v>
      </c>
      <c r="L938" s="15"/>
      <c r="M938" s="18"/>
      <c r="N938" s="18"/>
      <c r="O938" s="18"/>
      <c r="P938" s="18"/>
      <c r="Q938" s="15"/>
      <c r="R938" s="15"/>
      <c r="S938" s="15"/>
      <c r="T938" s="18"/>
      <c r="U938" s="18"/>
      <c r="V938" s="18"/>
      <c r="W938" s="18"/>
      <c r="X938" s="15"/>
      <c r="Y938" s="14" t="s">
        <v>11292</v>
      </c>
      <c r="Z938" s="14"/>
      <c r="AA938" s="49" t="s">
        <v>3809</v>
      </c>
    </row>
    <row r="939" spans="1:27" s="21" customFormat="1" ht="48">
      <c r="A939" s="14">
        <v>949</v>
      </c>
      <c r="B939" s="14" t="s">
        <v>23622</v>
      </c>
      <c r="C939" s="14" t="s">
        <v>17712</v>
      </c>
      <c r="D939" s="51" t="s">
        <v>3681</v>
      </c>
      <c r="E939" s="15" t="s">
        <v>3682</v>
      </c>
      <c r="F939" s="15" t="s">
        <v>5839</v>
      </c>
      <c r="G939" s="44" t="s">
        <v>3683</v>
      </c>
      <c r="H939" s="15" t="s">
        <v>3684</v>
      </c>
      <c r="I939" s="16" t="s">
        <v>3685</v>
      </c>
      <c r="J939" s="16" t="s">
        <v>3809</v>
      </c>
      <c r="K939" s="15" t="s">
        <v>3686</v>
      </c>
      <c r="L939" s="15"/>
      <c r="M939" s="18"/>
      <c r="N939" s="18"/>
      <c r="O939" s="18"/>
      <c r="P939" s="18"/>
      <c r="Q939" s="15"/>
      <c r="R939" s="15"/>
      <c r="S939" s="15"/>
      <c r="T939" s="18"/>
      <c r="U939" s="18"/>
      <c r="V939" s="18"/>
      <c r="W939" s="18"/>
      <c r="X939" s="15"/>
      <c r="Y939" s="14" t="s">
        <v>11292</v>
      </c>
      <c r="Z939" s="14"/>
      <c r="AA939" s="49" t="s">
        <v>3809</v>
      </c>
    </row>
    <row r="940" spans="1:27" s="21" customFormat="1" ht="72">
      <c r="A940" s="14">
        <v>951</v>
      </c>
      <c r="B940" s="14" t="s">
        <v>23622</v>
      </c>
      <c r="C940" s="14" t="s">
        <v>17712</v>
      </c>
      <c r="D940" s="15" t="s">
        <v>3693</v>
      </c>
      <c r="E940" s="15" t="s">
        <v>3693</v>
      </c>
      <c r="F940" s="15" t="s">
        <v>5839</v>
      </c>
      <c r="G940" s="44" t="s">
        <v>3694</v>
      </c>
      <c r="H940" s="15" t="s">
        <v>3695</v>
      </c>
      <c r="I940" s="16" t="s">
        <v>3696</v>
      </c>
      <c r="J940" s="16" t="s">
        <v>3809</v>
      </c>
      <c r="K940" s="15" t="s">
        <v>3697</v>
      </c>
      <c r="L940" s="15"/>
      <c r="M940" s="18"/>
      <c r="N940" s="18"/>
      <c r="O940" s="18"/>
      <c r="P940" s="18"/>
      <c r="Q940" s="15"/>
      <c r="R940" s="15"/>
      <c r="S940" s="15"/>
      <c r="T940" s="18"/>
      <c r="U940" s="18"/>
      <c r="V940" s="18"/>
      <c r="W940" s="18"/>
      <c r="X940" s="15"/>
      <c r="Y940" s="14" t="s">
        <v>23671</v>
      </c>
      <c r="Z940" s="14"/>
      <c r="AA940" s="49" t="s">
        <v>3809</v>
      </c>
    </row>
    <row r="941" spans="1:27" s="21" customFormat="1" ht="60">
      <c r="A941" s="14">
        <v>952</v>
      </c>
      <c r="B941" s="14" t="s">
        <v>23622</v>
      </c>
      <c r="C941" s="14" t="s">
        <v>17712</v>
      </c>
      <c r="D941" s="51" t="s">
        <v>3698</v>
      </c>
      <c r="E941" s="15" t="s">
        <v>3699</v>
      </c>
      <c r="F941" s="15" t="s">
        <v>5839</v>
      </c>
      <c r="G941" s="44" t="s">
        <v>3700</v>
      </c>
      <c r="H941" s="15" t="s">
        <v>3701</v>
      </c>
      <c r="I941" s="16" t="s">
        <v>3702</v>
      </c>
      <c r="J941" s="16" t="s">
        <v>3809</v>
      </c>
      <c r="K941" s="15" t="s">
        <v>3703</v>
      </c>
      <c r="L941" s="15"/>
      <c r="M941" s="18"/>
      <c r="N941" s="18"/>
      <c r="O941" s="18"/>
      <c r="P941" s="18"/>
      <c r="Q941" s="15"/>
      <c r="R941" s="15"/>
      <c r="S941" s="15"/>
      <c r="T941" s="18"/>
      <c r="U941" s="18"/>
      <c r="V941" s="18"/>
      <c r="W941" s="18"/>
      <c r="X941" s="15"/>
      <c r="Y941" s="14" t="s">
        <v>23671</v>
      </c>
      <c r="Z941" s="14"/>
      <c r="AA941" s="49" t="s">
        <v>3809</v>
      </c>
    </row>
    <row r="942" spans="1:27" s="21" customFormat="1" ht="108">
      <c r="A942" s="14">
        <v>953</v>
      </c>
      <c r="B942" s="14" t="s">
        <v>23622</v>
      </c>
      <c r="C942" s="14" t="s">
        <v>17712</v>
      </c>
      <c r="D942" s="51" t="s">
        <v>19952</v>
      </c>
      <c r="E942" s="15" t="s">
        <v>22602</v>
      </c>
      <c r="F942" s="15" t="s">
        <v>5839</v>
      </c>
      <c r="G942" s="44" t="s">
        <v>3706</v>
      </c>
      <c r="H942" s="15" t="s">
        <v>3707</v>
      </c>
      <c r="I942" s="16" t="s">
        <v>3708</v>
      </c>
      <c r="J942" s="16" t="s">
        <v>3809</v>
      </c>
      <c r="K942" s="15" t="s">
        <v>3709</v>
      </c>
      <c r="L942" s="15"/>
      <c r="M942" s="18"/>
      <c r="N942" s="18"/>
      <c r="O942" s="18"/>
      <c r="P942" s="18"/>
      <c r="Q942" s="15"/>
      <c r="R942" s="15"/>
      <c r="S942" s="15"/>
      <c r="T942" s="18"/>
      <c r="U942" s="18"/>
      <c r="V942" s="18"/>
      <c r="W942" s="18"/>
      <c r="X942" s="15"/>
      <c r="Y942" s="14" t="s">
        <v>23671</v>
      </c>
      <c r="Z942" s="14"/>
      <c r="AA942" s="49" t="s">
        <v>3809</v>
      </c>
    </row>
    <row r="943" spans="1:27" s="21" customFormat="1" ht="84">
      <c r="A943" s="14">
        <v>954</v>
      </c>
      <c r="B943" s="14" t="s">
        <v>23622</v>
      </c>
      <c r="C943" s="14" t="s">
        <v>17712</v>
      </c>
      <c r="D943" s="15" t="s">
        <v>3710</v>
      </c>
      <c r="E943" s="15" t="s">
        <v>3710</v>
      </c>
      <c r="F943" s="15" t="s">
        <v>23382</v>
      </c>
      <c r="G943" s="44" t="s">
        <v>3711</v>
      </c>
      <c r="H943" s="15" t="s">
        <v>3712</v>
      </c>
      <c r="I943" s="16" t="s">
        <v>3713</v>
      </c>
      <c r="J943" s="16" t="s">
        <v>3809</v>
      </c>
      <c r="K943" s="15" t="s">
        <v>3714</v>
      </c>
      <c r="L943" s="15"/>
      <c r="M943" s="18"/>
      <c r="N943" s="18"/>
      <c r="O943" s="18"/>
      <c r="P943" s="18"/>
      <c r="Q943" s="15"/>
      <c r="R943" s="15"/>
      <c r="S943" s="15"/>
      <c r="T943" s="18"/>
      <c r="U943" s="18"/>
      <c r="V943" s="18"/>
      <c r="W943" s="18"/>
      <c r="X943" s="15"/>
      <c r="Y943" s="14" t="s">
        <v>23661</v>
      </c>
      <c r="Z943" s="14"/>
      <c r="AA943" s="49" t="s">
        <v>3809</v>
      </c>
    </row>
    <row r="944" spans="1:27" s="21" customFormat="1" ht="24">
      <c r="A944" s="14">
        <v>955</v>
      </c>
      <c r="B944" s="14" t="s">
        <v>23622</v>
      </c>
      <c r="C944" s="14" t="s">
        <v>17712</v>
      </c>
      <c r="D944" s="15" t="s">
        <v>19953</v>
      </c>
      <c r="E944" s="15" t="s">
        <v>19953</v>
      </c>
      <c r="F944" s="15" t="s">
        <v>5839</v>
      </c>
      <c r="G944" s="44" t="s">
        <v>3715</v>
      </c>
      <c r="H944" s="15"/>
      <c r="I944" s="16" t="s">
        <v>3716</v>
      </c>
      <c r="J944" s="16" t="s">
        <v>3809</v>
      </c>
      <c r="K944" s="15" t="s">
        <v>3717</v>
      </c>
      <c r="L944" s="15"/>
      <c r="M944" s="18"/>
      <c r="N944" s="18"/>
      <c r="O944" s="18"/>
      <c r="P944" s="18"/>
      <c r="Q944" s="15"/>
      <c r="R944" s="15"/>
      <c r="S944" s="15"/>
      <c r="T944" s="18"/>
      <c r="U944" s="18"/>
      <c r="V944" s="18"/>
      <c r="W944" s="18"/>
      <c r="X944" s="15"/>
      <c r="Y944" s="14" t="s">
        <v>23661</v>
      </c>
      <c r="Z944" s="14"/>
      <c r="AA944" s="49" t="s">
        <v>3809</v>
      </c>
    </row>
    <row r="945" spans="1:27" s="21" customFormat="1" ht="132">
      <c r="A945" s="14">
        <v>956</v>
      </c>
      <c r="B945" s="14" t="s">
        <v>23622</v>
      </c>
      <c r="C945" s="14" t="s">
        <v>17712</v>
      </c>
      <c r="D945" s="51" t="s">
        <v>3718</v>
      </c>
      <c r="E945" s="15" t="s">
        <v>3719</v>
      </c>
      <c r="F945" s="15" t="s">
        <v>5839</v>
      </c>
      <c r="G945" s="44">
        <v>85161996</v>
      </c>
      <c r="H945" s="15" t="s">
        <v>3720</v>
      </c>
      <c r="I945" s="16" t="s">
        <v>3721</v>
      </c>
      <c r="J945" s="16" t="s">
        <v>3809</v>
      </c>
      <c r="K945" s="15" t="s">
        <v>3722</v>
      </c>
      <c r="L945" s="15"/>
      <c r="M945" s="18"/>
      <c r="N945" s="18"/>
      <c r="O945" s="18"/>
      <c r="P945" s="18"/>
      <c r="Q945" s="15"/>
      <c r="R945" s="15"/>
      <c r="S945" s="15"/>
      <c r="T945" s="18"/>
      <c r="U945" s="18"/>
      <c r="V945" s="18"/>
      <c r="W945" s="18"/>
      <c r="X945" s="15"/>
      <c r="Y945" s="14" t="s">
        <v>23664</v>
      </c>
      <c r="Z945" s="14"/>
      <c r="AA945" s="49" t="s">
        <v>3809</v>
      </c>
    </row>
    <row r="946" spans="1:27" s="21" customFormat="1" ht="36">
      <c r="A946" s="14">
        <v>958</v>
      </c>
      <c r="B946" s="14" t="s">
        <v>23622</v>
      </c>
      <c r="C946" s="14" t="s">
        <v>17712</v>
      </c>
      <c r="D946" s="51" t="s">
        <v>3729</v>
      </c>
      <c r="E946" s="15" t="s">
        <v>3730</v>
      </c>
      <c r="F946" s="15" t="s">
        <v>5839</v>
      </c>
      <c r="G946" s="44" t="s">
        <v>3731</v>
      </c>
      <c r="H946" s="15" t="s">
        <v>3732</v>
      </c>
      <c r="I946" s="16" t="s">
        <v>3733</v>
      </c>
      <c r="J946" s="16" t="s">
        <v>3809</v>
      </c>
      <c r="K946" s="15" t="s">
        <v>3734</v>
      </c>
      <c r="L946" s="15"/>
      <c r="M946" s="18"/>
      <c r="N946" s="18"/>
      <c r="O946" s="18"/>
      <c r="P946" s="18"/>
      <c r="Q946" s="15"/>
      <c r="R946" s="15"/>
      <c r="S946" s="15"/>
      <c r="T946" s="18"/>
      <c r="U946" s="18"/>
      <c r="V946" s="18"/>
      <c r="W946" s="18"/>
      <c r="X946" s="15"/>
      <c r="Y946" s="14" t="s">
        <v>23702</v>
      </c>
      <c r="Z946" s="14"/>
      <c r="AA946" s="49" t="s">
        <v>3809</v>
      </c>
    </row>
    <row r="947" spans="1:27" s="21" customFormat="1" ht="108">
      <c r="A947" s="14">
        <v>959</v>
      </c>
      <c r="B947" s="14" t="s">
        <v>23622</v>
      </c>
      <c r="C947" s="14" t="s">
        <v>17712</v>
      </c>
      <c r="D947" s="51" t="s">
        <v>3735</v>
      </c>
      <c r="E947" s="15" t="s">
        <v>22603</v>
      </c>
      <c r="F947" s="15" t="s">
        <v>5839</v>
      </c>
      <c r="G947" s="44" t="s">
        <v>3737</v>
      </c>
      <c r="H947" s="15" t="s">
        <v>3738</v>
      </c>
      <c r="I947" s="16" t="s">
        <v>3739</v>
      </c>
      <c r="J947" s="16" t="s">
        <v>3809</v>
      </c>
      <c r="K947" s="15" t="s">
        <v>3740</v>
      </c>
      <c r="L947" s="15"/>
      <c r="M947" s="18"/>
      <c r="N947" s="18"/>
      <c r="O947" s="18"/>
      <c r="P947" s="18"/>
      <c r="Q947" s="15"/>
      <c r="R947" s="15"/>
      <c r="S947" s="15"/>
      <c r="T947" s="18"/>
      <c r="U947" s="18"/>
      <c r="V947" s="18"/>
      <c r="W947" s="18"/>
      <c r="X947" s="15"/>
      <c r="Y947" s="14" t="s">
        <v>11292</v>
      </c>
      <c r="Z947" s="14"/>
      <c r="AA947" s="49" t="s">
        <v>3809</v>
      </c>
    </row>
    <row r="948" spans="1:27" s="21" customFormat="1" ht="84">
      <c r="A948" s="14">
        <v>960</v>
      </c>
      <c r="B948" s="14" t="s">
        <v>23622</v>
      </c>
      <c r="C948" s="14" t="s">
        <v>17712</v>
      </c>
      <c r="D948" s="51" t="s">
        <v>3741</v>
      </c>
      <c r="E948" s="15" t="s">
        <v>3742</v>
      </c>
      <c r="F948" s="15" t="s">
        <v>5839</v>
      </c>
      <c r="G948" s="44" t="s">
        <v>3743</v>
      </c>
      <c r="H948" s="15" t="s">
        <v>3744</v>
      </c>
      <c r="I948" s="16" t="s">
        <v>3745</v>
      </c>
      <c r="J948" s="16" t="s">
        <v>3809</v>
      </c>
      <c r="K948" s="15" t="s">
        <v>3746</v>
      </c>
      <c r="L948" s="15"/>
      <c r="M948" s="18"/>
      <c r="N948" s="18"/>
      <c r="O948" s="18"/>
      <c r="P948" s="18"/>
      <c r="Q948" s="15"/>
      <c r="R948" s="15"/>
      <c r="S948" s="15"/>
      <c r="T948" s="18"/>
      <c r="U948" s="18"/>
      <c r="V948" s="18"/>
      <c r="W948" s="18"/>
      <c r="X948" s="15"/>
      <c r="Y948" s="14" t="s">
        <v>23685</v>
      </c>
      <c r="Z948" s="14"/>
      <c r="AA948" s="49" t="s">
        <v>3809</v>
      </c>
    </row>
    <row r="949" spans="1:27" s="21" customFormat="1" ht="84">
      <c r="A949" s="14">
        <v>961</v>
      </c>
      <c r="B949" s="14" t="s">
        <v>23622</v>
      </c>
      <c r="C949" s="14" t="s">
        <v>17712</v>
      </c>
      <c r="D949" s="15" t="s">
        <v>3747</v>
      </c>
      <c r="E949" s="15" t="s">
        <v>3747</v>
      </c>
      <c r="F949" s="15" t="s">
        <v>23382</v>
      </c>
      <c r="G949" s="44" t="s">
        <v>3748</v>
      </c>
      <c r="H949" s="15" t="s">
        <v>3749</v>
      </c>
      <c r="I949" s="16" t="s">
        <v>3750</v>
      </c>
      <c r="J949" s="16" t="s">
        <v>3809</v>
      </c>
      <c r="K949" s="15" t="s">
        <v>3751</v>
      </c>
      <c r="L949" s="15"/>
      <c r="M949" s="18"/>
      <c r="N949" s="18"/>
      <c r="O949" s="18"/>
      <c r="P949" s="18"/>
      <c r="Q949" s="15"/>
      <c r="R949" s="15"/>
      <c r="S949" s="15"/>
      <c r="T949" s="18"/>
      <c r="U949" s="18"/>
      <c r="V949" s="18"/>
      <c r="W949" s="18"/>
      <c r="X949" s="15"/>
      <c r="Y949" s="14" t="s">
        <v>23665</v>
      </c>
      <c r="Z949" s="14"/>
      <c r="AA949" s="49" t="s">
        <v>3809</v>
      </c>
    </row>
    <row r="950" spans="1:27" s="21" customFormat="1" ht="108">
      <c r="A950" s="14">
        <v>962</v>
      </c>
      <c r="B950" s="14" t="s">
        <v>23622</v>
      </c>
      <c r="C950" s="14" t="s">
        <v>17712</v>
      </c>
      <c r="D950" s="15" t="s">
        <v>19954</v>
      </c>
      <c r="E950" s="15" t="s">
        <v>19954</v>
      </c>
      <c r="F950" s="15" t="s">
        <v>5839</v>
      </c>
      <c r="G950" s="44" t="s">
        <v>3753</v>
      </c>
      <c r="H950" s="15" t="s">
        <v>3754</v>
      </c>
      <c r="I950" s="16" t="s">
        <v>3755</v>
      </c>
      <c r="J950" s="16" t="s">
        <v>3809</v>
      </c>
      <c r="K950" s="15" t="s">
        <v>3756</v>
      </c>
      <c r="L950" s="15"/>
      <c r="M950" s="18"/>
      <c r="N950" s="18"/>
      <c r="O950" s="18"/>
      <c r="P950" s="18"/>
      <c r="Q950" s="15"/>
      <c r="R950" s="15"/>
      <c r="S950" s="15"/>
      <c r="T950" s="18"/>
      <c r="U950" s="18"/>
      <c r="V950" s="18"/>
      <c r="W950" s="18"/>
      <c r="X950" s="15"/>
      <c r="Y950" s="14" t="s">
        <v>23665</v>
      </c>
      <c r="Z950" s="14"/>
      <c r="AA950" s="49" t="s">
        <v>3809</v>
      </c>
    </row>
    <row r="951" spans="1:27" s="21" customFormat="1" ht="60">
      <c r="A951" s="14">
        <v>963</v>
      </c>
      <c r="B951" s="14" t="s">
        <v>23622</v>
      </c>
      <c r="C951" s="14" t="s">
        <v>17712</v>
      </c>
      <c r="D951" s="51" t="s">
        <v>19955</v>
      </c>
      <c r="E951" s="15" t="s">
        <v>22604</v>
      </c>
      <c r="F951" s="15" t="s">
        <v>5839</v>
      </c>
      <c r="G951" s="44" t="s">
        <v>3759</v>
      </c>
      <c r="H951" s="15" t="s">
        <v>3760</v>
      </c>
      <c r="I951" s="16" t="s">
        <v>3761</v>
      </c>
      <c r="J951" s="16" t="s">
        <v>3809</v>
      </c>
      <c r="K951" s="15" t="s">
        <v>3762</v>
      </c>
      <c r="L951" s="15"/>
      <c r="M951" s="18"/>
      <c r="N951" s="18"/>
      <c r="O951" s="18"/>
      <c r="P951" s="18"/>
      <c r="Q951" s="15"/>
      <c r="R951" s="15"/>
      <c r="S951" s="15"/>
      <c r="T951" s="18"/>
      <c r="U951" s="18"/>
      <c r="V951" s="18"/>
      <c r="W951" s="18"/>
      <c r="X951" s="15"/>
      <c r="Y951" s="14" t="s">
        <v>23678</v>
      </c>
      <c r="Z951" s="14"/>
      <c r="AA951" s="49" t="s">
        <v>3809</v>
      </c>
    </row>
    <row r="952" spans="1:27" s="21" customFormat="1" ht="24">
      <c r="A952" s="14">
        <v>964</v>
      </c>
      <c r="B952" s="14" t="s">
        <v>23622</v>
      </c>
      <c r="C952" s="14" t="s">
        <v>17712</v>
      </c>
      <c r="D952" s="15" t="s">
        <v>3763</v>
      </c>
      <c r="E952" s="15" t="s">
        <v>3763</v>
      </c>
      <c r="F952" s="15" t="s">
        <v>23382</v>
      </c>
      <c r="G952" s="44" t="s">
        <v>3764</v>
      </c>
      <c r="H952" s="15" t="s">
        <v>3765</v>
      </c>
      <c r="I952" s="16" t="s">
        <v>154</v>
      </c>
      <c r="J952" s="16" t="s">
        <v>3809</v>
      </c>
      <c r="K952" s="15" t="s">
        <v>2875</v>
      </c>
      <c r="L952" s="15"/>
      <c r="M952" s="18"/>
      <c r="N952" s="18"/>
      <c r="O952" s="18"/>
      <c r="P952" s="18"/>
      <c r="Q952" s="15"/>
      <c r="R952" s="15"/>
      <c r="S952" s="15"/>
      <c r="T952" s="18"/>
      <c r="U952" s="18"/>
      <c r="V952" s="18"/>
      <c r="W952" s="18"/>
      <c r="X952" s="15"/>
      <c r="Y952" s="14" t="s">
        <v>23672</v>
      </c>
      <c r="Z952" s="14"/>
      <c r="AA952" s="49" t="s">
        <v>3809</v>
      </c>
    </row>
    <row r="953" spans="1:27" s="21" customFormat="1" ht="84">
      <c r="A953" s="14">
        <v>965</v>
      </c>
      <c r="B953" s="14" t="s">
        <v>23622</v>
      </c>
      <c r="C953" s="14" t="s">
        <v>17712</v>
      </c>
      <c r="D953" s="15" t="s">
        <v>3766</v>
      </c>
      <c r="E953" s="15" t="s">
        <v>3766</v>
      </c>
      <c r="F953" s="15" t="s">
        <v>23382</v>
      </c>
      <c r="G953" s="44" t="s">
        <v>3767</v>
      </c>
      <c r="H953" s="15" t="s">
        <v>3768</v>
      </c>
      <c r="I953" s="16" t="s">
        <v>154</v>
      </c>
      <c r="J953" s="16" t="s">
        <v>3809</v>
      </c>
      <c r="K953" s="15" t="s">
        <v>3769</v>
      </c>
      <c r="L953" s="15"/>
      <c r="M953" s="18"/>
      <c r="N953" s="18"/>
      <c r="O953" s="18"/>
      <c r="P953" s="18"/>
      <c r="Q953" s="15"/>
      <c r="R953" s="15"/>
      <c r="S953" s="15"/>
      <c r="T953" s="18"/>
      <c r="U953" s="18"/>
      <c r="V953" s="18"/>
      <c r="W953" s="18"/>
      <c r="X953" s="15"/>
      <c r="Y953" s="14" t="s">
        <v>23702</v>
      </c>
      <c r="Z953" s="14"/>
      <c r="AA953" s="49" t="s">
        <v>3809</v>
      </c>
    </row>
    <row r="954" spans="1:27" s="21" customFormat="1" ht="72">
      <c r="A954" s="14">
        <v>966</v>
      </c>
      <c r="B954" s="14" t="s">
        <v>23622</v>
      </c>
      <c r="C954" s="14" t="s">
        <v>17712</v>
      </c>
      <c r="D954" s="15" t="s">
        <v>19956</v>
      </c>
      <c r="E954" s="15" t="s">
        <v>22605</v>
      </c>
      <c r="F954" s="15" t="s">
        <v>23382</v>
      </c>
      <c r="G954" s="44" t="s">
        <v>3772</v>
      </c>
      <c r="H954" s="15"/>
      <c r="I954" s="16" t="s">
        <v>154</v>
      </c>
      <c r="J954" s="16" t="s">
        <v>3809</v>
      </c>
      <c r="K954" s="15" t="s">
        <v>3773</v>
      </c>
      <c r="L954" s="15"/>
      <c r="M954" s="18"/>
      <c r="N954" s="18"/>
      <c r="O954" s="18"/>
      <c r="P954" s="18"/>
      <c r="Q954" s="15"/>
      <c r="R954" s="15"/>
      <c r="S954" s="15"/>
      <c r="T954" s="18"/>
      <c r="U954" s="18"/>
      <c r="V954" s="18"/>
      <c r="W954" s="18"/>
      <c r="X954" s="15"/>
      <c r="Y954" s="14" t="s">
        <v>23694</v>
      </c>
      <c r="Z954" s="14"/>
      <c r="AA954" s="49" t="s">
        <v>3809</v>
      </c>
    </row>
    <row r="955" spans="1:27" s="21" customFormat="1" ht="84">
      <c r="A955" s="14">
        <v>967</v>
      </c>
      <c r="B955" s="14" t="s">
        <v>23622</v>
      </c>
      <c r="C955" s="14" t="s">
        <v>17712</v>
      </c>
      <c r="D955" s="51" t="s">
        <v>3774</v>
      </c>
      <c r="E955" s="15" t="s">
        <v>3775</v>
      </c>
      <c r="F955" s="15" t="s">
        <v>5839</v>
      </c>
      <c r="G955" s="44" t="s">
        <v>3776</v>
      </c>
      <c r="H955" s="15" t="s">
        <v>3777</v>
      </c>
      <c r="I955" s="16" t="s">
        <v>3778</v>
      </c>
      <c r="J955" s="16" t="s">
        <v>3809</v>
      </c>
      <c r="K955" s="15" t="s">
        <v>3779</v>
      </c>
      <c r="L955" s="15"/>
      <c r="M955" s="18"/>
      <c r="N955" s="18"/>
      <c r="O955" s="18"/>
      <c r="P955" s="18"/>
      <c r="Q955" s="15"/>
      <c r="R955" s="15"/>
      <c r="S955" s="15"/>
      <c r="T955" s="18"/>
      <c r="U955" s="18"/>
      <c r="V955" s="18"/>
      <c r="W955" s="18"/>
      <c r="X955" s="15"/>
      <c r="Y955" s="14" t="s">
        <v>23671</v>
      </c>
      <c r="Z955" s="14"/>
      <c r="AA955" s="49" t="s">
        <v>3809</v>
      </c>
    </row>
    <row r="956" spans="1:27" s="21" customFormat="1" ht="72">
      <c r="A956" s="14">
        <v>968</v>
      </c>
      <c r="B956" s="14" t="s">
        <v>23622</v>
      </c>
      <c r="C956" s="14" t="s">
        <v>17712</v>
      </c>
      <c r="D956" s="51" t="s">
        <v>3780</v>
      </c>
      <c r="E956" s="15" t="s">
        <v>3781</v>
      </c>
      <c r="F956" s="15" t="s">
        <v>5839</v>
      </c>
      <c r="G956" s="44" t="s">
        <v>3782</v>
      </c>
      <c r="H956" s="15"/>
      <c r="I956" s="16" t="s">
        <v>3783</v>
      </c>
      <c r="J956" s="16" t="s">
        <v>3809</v>
      </c>
      <c r="K956" s="15" t="s">
        <v>3784</v>
      </c>
      <c r="L956" s="15"/>
      <c r="M956" s="18"/>
      <c r="N956" s="18"/>
      <c r="O956" s="18"/>
      <c r="P956" s="18"/>
      <c r="Q956" s="15"/>
      <c r="R956" s="15"/>
      <c r="S956" s="15"/>
      <c r="T956" s="18"/>
      <c r="U956" s="18"/>
      <c r="V956" s="18"/>
      <c r="W956" s="18"/>
      <c r="X956" s="15"/>
      <c r="Y956" s="14" t="s">
        <v>11292</v>
      </c>
      <c r="Z956" s="14"/>
      <c r="AA956" s="49" t="s">
        <v>3809</v>
      </c>
    </row>
    <row r="957" spans="1:27" s="21" customFormat="1" ht="72">
      <c r="A957" s="14">
        <v>969</v>
      </c>
      <c r="B957" s="14" t="s">
        <v>23622</v>
      </c>
      <c r="C957" s="14" t="s">
        <v>17712</v>
      </c>
      <c r="D957" s="15" t="s">
        <v>3785</v>
      </c>
      <c r="E957" s="15" t="s">
        <v>3785</v>
      </c>
      <c r="F957" s="15" t="s">
        <v>23382</v>
      </c>
      <c r="G957" s="44" t="s">
        <v>3786</v>
      </c>
      <c r="H957" s="15" t="s">
        <v>3787</v>
      </c>
      <c r="I957" s="16" t="s">
        <v>154</v>
      </c>
      <c r="J957" s="16" t="s">
        <v>3809</v>
      </c>
      <c r="K957" s="15" t="s">
        <v>3788</v>
      </c>
      <c r="L957" s="15"/>
      <c r="M957" s="18"/>
      <c r="N957" s="18"/>
      <c r="O957" s="18"/>
      <c r="P957" s="18"/>
      <c r="Q957" s="15"/>
      <c r="R957" s="15"/>
      <c r="S957" s="15"/>
      <c r="T957" s="18"/>
      <c r="U957" s="18"/>
      <c r="V957" s="18"/>
      <c r="W957" s="18"/>
      <c r="X957" s="15"/>
      <c r="Y957" s="14" t="s">
        <v>23669</v>
      </c>
      <c r="Z957" s="14"/>
      <c r="AA957" s="49" t="s">
        <v>3809</v>
      </c>
    </row>
    <row r="958" spans="1:27" s="21" customFormat="1" ht="24">
      <c r="A958" s="14">
        <v>970</v>
      </c>
      <c r="B958" s="14" t="s">
        <v>23622</v>
      </c>
      <c r="C958" s="14" t="s">
        <v>17712</v>
      </c>
      <c r="D958" s="15" t="s">
        <v>3789</v>
      </c>
      <c r="E958" s="15" t="s">
        <v>3789</v>
      </c>
      <c r="F958" s="15" t="s">
        <v>23382</v>
      </c>
      <c r="G958" s="44" t="s">
        <v>3790</v>
      </c>
      <c r="H958" s="15" t="s">
        <v>3791</v>
      </c>
      <c r="I958" s="16" t="s">
        <v>3792</v>
      </c>
      <c r="J958" s="16" t="s">
        <v>3809</v>
      </c>
      <c r="K958" s="15" t="s">
        <v>3059</v>
      </c>
      <c r="L958" s="15"/>
      <c r="M958" s="18"/>
      <c r="N958" s="18"/>
      <c r="O958" s="18"/>
      <c r="P958" s="18"/>
      <c r="Q958" s="15"/>
      <c r="R958" s="15"/>
      <c r="S958" s="15"/>
      <c r="T958" s="18"/>
      <c r="U958" s="18"/>
      <c r="V958" s="18"/>
      <c r="W958" s="18"/>
      <c r="X958" s="15"/>
      <c r="Y958" s="14" t="s">
        <v>23671</v>
      </c>
      <c r="Z958" s="14"/>
      <c r="AA958" s="49" t="s">
        <v>3809</v>
      </c>
    </row>
    <row r="959" spans="1:27" s="21" customFormat="1" ht="24">
      <c r="A959" s="14">
        <v>971</v>
      </c>
      <c r="B959" s="14" t="s">
        <v>23622</v>
      </c>
      <c r="C959" s="14" t="s">
        <v>17712</v>
      </c>
      <c r="D959" s="15" t="s">
        <v>3793</v>
      </c>
      <c r="E959" s="15" t="s">
        <v>3793</v>
      </c>
      <c r="F959" s="15" t="s">
        <v>23382</v>
      </c>
      <c r="G959" s="44" t="s">
        <v>3794</v>
      </c>
      <c r="H959" s="15" t="s">
        <v>3795</v>
      </c>
      <c r="I959" s="16" t="s">
        <v>3796</v>
      </c>
      <c r="J959" s="16" t="s">
        <v>3809</v>
      </c>
      <c r="K959" s="15" t="s">
        <v>3059</v>
      </c>
      <c r="L959" s="15"/>
      <c r="M959" s="18"/>
      <c r="N959" s="18"/>
      <c r="O959" s="18"/>
      <c r="P959" s="18"/>
      <c r="Q959" s="15"/>
      <c r="R959" s="15"/>
      <c r="S959" s="15"/>
      <c r="T959" s="18"/>
      <c r="U959" s="18"/>
      <c r="V959" s="18"/>
      <c r="W959" s="18"/>
      <c r="X959" s="15"/>
      <c r="Y959" s="14" t="s">
        <v>23671</v>
      </c>
      <c r="Z959" s="14"/>
      <c r="AA959" s="49" t="s">
        <v>3809</v>
      </c>
    </row>
    <row r="960" spans="1:27" s="21" customFormat="1" ht="24">
      <c r="A960" s="14">
        <v>972</v>
      </c>
      <c r="B960" s="14" t="s">
        <v>23622</v>
      </c>
      <c r="C960" s="14" t="s">
        <v>17712</v>
      </c>
      <c r="D960" s="15" t="s">
        <v>3797</v>
      </c>
      <c r="E960" s="15" t="s">
        <v>3797</v>
      </c>
      <c r="F960" s="15" t="s">
        <v>23382</v>
      </c>
      <c r="G960" s="44" t="s">
        <v>3798</v>
      </c>
      <c r="H960" s="15" t="s">
        <v>3799</v>
      </c>
      <c r="I960" s="16" t="s">
        <v>3800</v>
      </c>
      <c r="J960" s="16" t="s">
        <v>3809</v>
      </c>
      <c r="K960" s="15" t="s">
        <v>3059</v>
      </c>
      <c r="L960" s="15"/>
      <c r="M960" s="18"/>
      <c r="N960" s="18"/>
      <c r="O960" s="18"/>
      <c r="P960" s="18"/>
      <c r="Q960" s="15"/>
      <c r="R960" s="15"/>
      <c r="S960" s="15"/>
      <c r="T960" s="18"/>
      <c r="U960" s="18"/>
      <c r="V960" s="18"/>
      <c r="W960" s="18"/>
      <c r="X960" s="15"/>
      <c r="Y960" s="14" t="s">
        <v>23671</v>
      </c>
      <c r="Z960" s="14"/>
      <c r="AA960" s="49" t="s">
        <v>3809</v>
      </c>
    </row>
    <row r="961" spans="1:27" s="21" customFormat="1" ht="12">
      <c r="A961" s="14">
        <v>973</v>
      </c>
      <c r="B961" s="14" t="s">
        <v>23622</v>
      </c>
      <c r="C961" s="14" t="s">
        <v>17712</v>
      </c>
      <c r="D961" s="15" t="s">
        <v>3801</v>
      </c>
      <c r="E961" s="15" t="s">
        <v>3801</v>
      </c>
      <c r="F961" s="15" t="s">
        <v>23382</v>
      </c>
      <c r="G961" s="44" t="s">
        <v>2756</v>
      </c>
      <c r="H961" s="15" t="s">
        <v>3802</v>
      </c>
      <c r="I961" s="16" t="s">
        <v>2757</v>
      </c>
      <c r="J961" s="16" t="s">
        <v>3809</v>
      </c>
      <c r="K961" s="15" t="s">
        <v>3059</v>
      </c>
      <c r="L961" s="15"/>
      <c r="M961" s="18"/>
      <c r="N961" s="18"/>
      <c r="O961" s="18"/>
      <c r="P961" s="18"/>
      <c r="Q961" s="15"/>
      <c r="R961" s="15"/>
      <c r="S961" s="15"/>
      <c r="T961" s="18"/>
      <c r="U961" s="18"/>
      <c r="V961" s="18"/>
      <c r="W961" s="18"/>
      <c r="X961" s="15"/>
      <c r="Y961" s="14" t="s">
        <v>23671</v>
      </c>
      <c r="Z961" s="14"/>
      <c r="AA961" s="49" t="s">
        <v>3809</v>
      </c>
    </row>
    <row r="962" spans="1:27" s="21" customFormat="1" ht="60">
      <c r="A962" s="14">
        <v>974</v>
      </c>
      <c r="B962" s="14" t="s">
        <v>23622</v>
      </c>
      <c r="C962" s="14" t="s">
        <v>17712</v>
      </c>
      <c r="D962" s="51" t="s">
        <v>19957</v>
      </c>
      <c r="E962" s="15" t="s">
        <v>3804</v>
      </c>
      <c r="F962" s="15" t="s">
        <v>23382</v>
      </c>
      <c r="G962" s="44" t="s">
        <v>3805</v>
      </c>
      <c r="H962" s="15">
        <v>3162534282</v>
      </c>
      <c r="I962" s="16" t="s">
        <v>3806</v>
      </c>
      <c r="J962" s="16" t="s">
        <v>3809</v>
      </c>
      <c r="K962" s="15" t="s">
        <v>3807</v>
      </c>
      <c r="L962" s="15"/>
      <c r="M962" s="18"/>
      <c r="N962" s="18"/>
      <c r="O962" s="18"/>
      <c r="P962" s="18"/>
      <c r="Q962" s="15"/>
      <c r="R962" s="15"/>
      <c r="S962" s="15"/>
      <c r="T962" s="18"/>
      <c r="U962" s="18"/>
      <c r="V962" s="18"/>
      <c r="W962" s="18"/>
      <c r="X962" s="15"/>
      <c r="Y962" s="14" t="s">
        <v>23672</v>
      </c>
      <c r="Z962" s="14"/>
      <c r="AA962" s="49" t="s">
        <v>3809</v>
      </c>
    </row>
    <row r="963" spans="1:27" s="21" customFormat="1" ht="24">
      <c r="A963" s="14">
        <v>975</v>
      </c>
      <c r="B963" s="14" t="s">
        <v>23622</v>
      </c>
      <c r="C963" s="14" t="s">
        <v>18745</v>
      </c>
      <c r="D963" s="50" t="s">
        <v>19958</v>
      </c>
      <c r="E963" s="15" t="s">
        <v>3809</v>
      </c>
      <c r="F963" s="15" t="s">
        <v>23383</v>
      </c>
      <c r="G963" s="44" t="s">
        <v>3820</v>
      </c>
      <c r="H963" s="15" t="s">
        <v>3821</v>
      </c>
      <c r="I963" s="16" t="s">
        <v>3822</v>
      </c>
      <c r="J963" s="16" t="s">
        <v>3809</v>
      </c>
      <c r="K963" s="15" t="s">
        <v>3823</v>
      </c>
      <c r="L963" s="22" t="s">
        <v>3824</v>
      </c>
      <c r="M963" s="18">
        <v>20000</v>
      </c>
      <c r="N963" s="18"/>
      <c r="O963" s="18"/>
      <c r="P963" s="18"/>
      <c r="Q963" s="15" t="s">
        <v>3825</v>
      </c>
      <c r="R963" s="15"/>
      <c r="S963" s="15"/>
      <c r="T963" s="18">
        <v>20000</v>
      </c>
      <c r="U963" s="18"/>
      <c r="V963" s="18"/>
      <c r="W963" s="18"/>
      <c r="X963" s="15"/>
      <c r="Y963" s="14" t="s">
        <v>23703</v>
      </c>
      <c r="Z963" s="14"/>
      <c r="AA963" s="49" t="s">
        <v>3809</v>
      </c>
    </row>
    <row r="964" spans="1:27" s="21" customFormat="1" ht="24">
      <c r="A964" s="14">
        <v>976</v>
      </c>
      <c r="B964" s="14" t="s">
        <v>23622</v>
      </c>
      <c r="C964" s="14" t="s">
        <v>18745</v>
      </c>
      <c r="D964" s="50" t="s">
        <v>19959</v>
      </c>
      <c r="E964" s="15" t="s">
        <v>3809</v>
      </c>
      <c r="F964" s="15" t="s">
        <v>23383</v>
      </c>
      <c r="G964" s="44" t="s">
        <v>3856</v>
      </c>
      <c r="H964" s="15" t="s">
        <v>3857</v>
      </c>
      <c r="I964" s="16" t="s">
        <v>3858</v>
      </c>
      <c r="J964" s="16" t="s">
        <v>3809</v>
      </c>
      <c r="K964" s="15" t="s">
        <v>3859</v>
      </c>
      <c r="L964" s="22" t="s">
        <v>3860</v>
      </c>
      <c r="M964" s="18">
        <v>1200</v>
      </c>
      <c r="N964" s="18"/>
      <c r="O964" s="18"/>
      <c r="P964" s="18"/>
      <c r="Q964" s="15" t="s">
        <v>3825</v>
      </c>
      <c r="R964" s="15"/>
      <c r="S964" s="15"/>
      <c r="T964" s="18">
        <v>1200</v>
      </c>
      <c r="U964" s="18"/>
      <c r="V964" s="18"/>
      <c r="W964" s="18"/>
      <c r="X964" s="15"/>
      <c r="Y964" s="14" t="s">
        <v>23704</v>
      </c>
      <c r="Z964" s="14"/>
      <c r="AA964" s="49" t="s">
        <v>24220</v>
      </c>
    </row>
    <row r="965" spans="1:27" s="21" customFormat="1" ht="24">
      <c r="A965" s="14">
        <v>977</v>
      </c>
      <c r="B965" s="14" t="s">
        <v>23622</v>
      </c>
      <c r="C965" s="14" t="s">
        <v>18745</v>
      </c>
      <c r="D965" s="50" t="s">
        <v>19960</v>
      </c>
      <c r="E965" s="15" t="s">
        <v>3809</v>
      </c>
      <c r="F965" s="15" t="s">
        <v>23383</v>
      </c>
      <c r="G965" s="44" t="s">
        <v>3861</v>
      </c>
      <c r="H965" s="15" t="s">
        <v>3862</v>
      </c>
      <c r="I965" s="16" t="s">
        <v>3863</v>
      </c>
      <c r="J965" s="16" t="s">
        <v>3809</v>
      </c>
      <c r="K965" s="15" t="s">
        <v>3864</v>
      </c>
      <c r="L965" s="22" t="s">
        <v>3865</v>
      </c>
      <c r="M965" s="18">
        <v>21000</v>
      </c>
      <c r="N965" s="18"/>
      <c r="O965" s="18"/>
      <c r="P965" s="18"/>
      <c r="Q965" s="15" t="s">
        <v>3825</v>
      </c>
      <c r="R965" s="15"/>
      <c r="S965" s="15"/>
      <c r="T965" s="18">
        <v>21000</v>
      </c>
      <c r="U965" s="18"/>
      <c r="V965" s="18"/>
      <c r="W965" s="18"/>
      <c r="X965" s="15"/>
      <c r="Y965" s="14" t="s">
        <v>23705</v>
      </c>
      <c r="Z965" s="14"/>
      <c r="AA965" s="49" t="s">
        <v>3809</v>
      </c>
    </row>
    <row r="966" spans="1:27" s="21" customFormat="1" ht="36">
      <c r="A966" s="14">
        <v>978</v>
      </c>
      <c r="B966" s="14" t="s">
        <v>23622</v>
      </c>
      <c r="C966" s="14" t="s">
        <v>18745</v>
      </c>
      <c r="D966" s="51" t="s">
        <v>19961</v>
      </c>
      <c r="E966" s="15" t="s">
        <v>3866</v>
      </c>
      <c r="F966" s="15" t="s">
        <v>23383</v>
      </c>
      <c r="G966" s="44" t="s">
        <v>3867</v>
      </c>
      <c r="H966" s="15" t="s">
        <v>3868</v>
      </c>
      <c r="I966" s="16" t="s">
        <v>3869</v>
      </c>
      <c r="J966" s="16" t="s">
        <v>3809</v>
      </c>
      <c r="K966" s="15" t="s">
        <v>3870</v>
      </c>
      <c r="L966" s="22" t="s">
        <v>610</v>
      </c>
      <c r="M966" s="18">
        <v>7000</v>
      </c>
      <c r="N966" s="18"/>
      <c r="O966" s="18"/>
      <c r="P966" s="18"/>
      <c r="Q966" s="15" t="s">
        <v>3825</v>
      </c>
      <c r="R966" s="15"/>
      <c r="S966" s="15"/>
      <c r="T966" s="18">
        <v>7000</v>
      </c>
      <c r="U966" s="18"/>
      <c r="V966" s="18"/>
      <c r="W966" s="18"/>
      <c r="X966" s="15"/>
      <c r="Y966" s="14" t="s">
        <v>23706</v>
      </c>
      <c r="Z966" s="14"/>
      <c r="AA966" s="49" t="s">
        <v>24221</v>
      </c>
    </row>
    <row r="967" spans="1:27" s="21" customFormat="1" ht="36">
      <c r="A967" s="14">
        <v>979</v>
      </c>
      <c r="B967" s="14" t="s">
        <v>23622</v>
      </c>
      <c r="C967" s="14" t="s">
        <v>18745</v>
      </c>
      <c r="D967" s="51" t="s">
        <v>19962</v>
      </c>
      <c r="E967" s="15" t="s">
        <v>3874</v>
      </c>
      <c r="F967" s="15" t="s">
        <v>23383</v>
      </c>
      <c r="G967" s="44" t="s">
        <v>3875</v>
      </c>
      <c r="H967" s="15" t="s">
        <v>3876</v>
      </c>
      <c r="I967" s="16" t="s">
        <v>3877</v>
      </c>
      <c r="J967" s="16" t="s">
        <v>3809</v>
      </c>
      <c r="K967" s="15" t="s">
        <v>3814</v>
      </c>
      <c r="L967" s="22" t="s">
        <v>3878</v>
      </c>
      <c r="M967" s="18">
        <v>30000</v>
      </c>
      <c r="N967" s="18"/>
      <c r="O967" s="18"/>
      <c r="P967" s="18"/>
      <c r="Q967" s="15" t="s">
        <v>893</v>
      </c>
      <c r="R967" s="15"/>
      <c r="S967" s="15"/>
      <c r="T967" s="18">
        <v>30000</v>
      </c>
      <c r="U967" s="18"/>
      <c r="V967" s="18"/>
      <c r="W967" s="18"/>
      <c r="X967" s="15"/>
      <c r="Y967" s="14" t="s">
        <v>23707</v>
      </c>
      <c r="Z967" s="14"/>
      <c r="AA967" s="49" t="s">
        <v>24222</v>
      </c>
    </row>
    <row r="968" spans="1:27" s="21" customFormat="1" ht="36">
      <c r="A968" s="14">
        <v>980</v>
      </c>
      <c r="B968" s="14" t="s">
        <v>23622</v>
      </c>
      <c r="C968" s="14" t="s">
        <v>18745</v>
      </c>
      <c r="D968" s="51" t="s">
        <v>19963</v>
      </c>
      <c r="E968" s="15" t="s">
        <v>3883</v>
      </c>
      <c r="F968" s="15" t="s">
        <v>23383</v>
      </c>
      <c r="G968" s="44" t="s">
        <v>3884</v>
      </c>
      <c r="H968" s="15" t="s">
        <v>3885</v>
      </c>
      <c r="I968" s="16" t="s">
        <v>3813</v>
      </c>
      <c r="J968" s="16" t="s">
        <v>3809</v>
      </c>
      <c r="K968" s="15" t="s">
        <v>431</v>
      </c>
      <c r="L968" s="22" t="s">
        <v>3886</v>
      </c>
      <c r="M968" s="18">
        <v>50000</v>
      </c>
      <c r="N968" s="18"/>
      <c r="O968" s="18"/>
      <c r="P968" s="18"/>
      <c r="Q968" s="15" t="s">
        <v>3819</v>
      </c>
      <c r="R968" s="15"/>
      <c r="S968" s="15"/>
      <c r="T968" s="18">
        <v>50000</v>
      </c>
      <c r="U968" s="18"/>
      <c r="V968" s="18"/>
      <c r="W968" s="18"/>
      <c r="X968" s="15"/>
      <c r="Y968" s="14" t="s">
        <v>23708</v>
      </c>
      <c r="Z968" s="14"/>
      <c r="AA968" s="49" t="s">
        <v>24223</v>
      </c>
    </row>
    <row r="969" spans="1:27" s="21" customFormat="1" ht="36">
      <c r="A969" s="14">
        <v>981</v>
      </c>
      <c r="B969" s="14" t="s">
        <v>23622</v>
      </c>
      <c r="C969" s="14" t="s">
        <v>18745</v>
      </c>
      <c r="D969" s="51" t="s">
        <v>19964</v>
      </c>
      <c r="E969" s="15" t="s">
        <v>22606</v>
      </c>
      <c r="F969" s="15" t="s">
        <v>23383</v>
      </c>
      <c r="G969" s="44" t="s">
        <v>3890</v>
      </c>
      <c r="H969" s="15" t="s">
        <v>3891</v>
      </c>
      <c r="I969" s="16" t="s">
        <v>3892</v>
      </c>
      <c r="J969" s="16" t="s">
        <v>3809</v>
      </c>
      <c r="K969" s="15" t="s">
        <v>3893</v>
      </c>
      <c r="L969" s="22" t="s">
        <v>3894</v>
      </c>
      <c r="M969" s="18">
        <v>2000</v>
      </c>
      <c r="N969" s="18"/>
      <c r="O969" s="18"/>
      <c r="P969" s="18"/>
      <c r="Q969" s="15" t="s">
        <v>3825</v>
      </c>
      <c r="R969" s="15"/>
      <c r="S969" s="15"/>
      <c r="T969" s="18">
        <v>2000</v>
      </c>
      <c r="U969" s="18"/>
      <c r="V969" s="18"/>
      <c r="W969" s="18"/>
      <c r="X969" s="15"/>
      <c r="Y969" s="14" t="s">
        <v>23709</v>
      </c>
      <c r="Z969" s="14"/>
      <c r="AA969" s="49" t="s">
        <v>24224</v>
      </c>
    </row>
    <row r="970" spans="1:27" s="21" customFormat="1" ht="24">
      <c r="A970" s="14">
        <v>982</v>
      </c>
      <c r="B970" s="14" t="s">
        <v>23622</v>
      </c>
      <c r="C970" s="14" t="s">
        <v>18745</v>
      </c>
      <c r="D970" s="50" t="s">
        <v>19965</v>
      </c>
      <c r="E970" s="15" t="s">
        <v>3809</v>
      </c>
      <c r="F970" s="15" t="s">
        <v>23383</v>
      </c>
      <c r="G970" s="44" t="s">
        <v>3897</v>
      </c>
      <c r="H970" s="15" t="s">
        <v>3898</v>
      </c>
      <c r="I970" s="16" t="s">
        <v>3813</v>
      </c>
      <c r="J970" s="16" t="s">
        <v>3809</v>
      </c>
      <c r="K970" s="15" t="s">
        <v>3859</v>
      </c>
      <c r="L970" s="22" t="s">
        <v>3860</v>
      </c>
      <c r="M970" s="18">
        <v>1200</v>
      </c>
      <c r="N970" s="18"/>
      <c r="O970" s="18"/>
      <c r="P970" s="18"/>
      <c r="Q970" s="15" t="s">
        <v>893</v>
      </c>
      <c r="R970" s="15"/>
      <c r="S970" s="15"/>
      <c r="T970" s="18">
        <v>1200</v>
      </c>
      <c r="U970" s="18"/>
      <c r="V970" s="18"/>
      <c r="W970" s="18"/>
      <c r="X970" s="15"/>
      <c r="Y970" s="14" t="s">
        <v>23704</v>
      </c>
      <c r="Z970" s="14"/>
      <c r="AA970" s="49" t="s">
        <v>3809</v>
      </c>
    </row>
    <row r="971" spans="1:27" s="21" customFormat="1" ht="36">
      <c r="A971" s="14">
        <v>983</v>
      </c>
      <c r="B971" s="14" t="s">
        <v>23622</v>
      </c>
      <c r="C971" s="14" t="s">
        <v>18745</v>
      </c>
      <c r="D971" s="51" t="s">
        <v>19966</v>
      </c>
      <c r="E971" s="15" t="s">
        <v>3900</v>
      </c>
      <c r="F971" s="15" t="s">
        <v>23383</v>
      </c>
      <c r="G971" s="44" t="s">
        <v>3901</v>
      </c>
      <c r="H971" s="15" t="s">
        <v>3902</v>
      </c>
      <c r="I971" s="16" t="s">
        <v>3813</v>
      </c>
      <c r="J971" s="16" t="s">
        <v>3809</v>
      </c>
      <c r="K971" s="15" t="s">
        <v>431</v>
      </c>
      <c r="L971" s="22" t="s">
        <v>3886</v>
      </c>
      <c r="M971" s="18">
        <v>50000</v>
      </c>
      <c r="N971" s="18"/>
      <c r="O971" s="18"/>
      <c r="P971" s="18"/>
      <c r="Q971" s="15" t="s">
        <v>893</v>
      </c>
      <c r="R971" s="15"/>
      <c r="S971" s="15"/>
      <c r="T971" s="18">
        <v>50000</v>
      </c>
      <c r="U971" s="18"/>
      <c r="V971" s="18"/>
      <c r="W971" s="18"/>
      <c r="X971" s="15"/>
      <c r="Y971" s="14" t="s">
        <v>23708</v>
      </c>
      <c r="Z971" s="14"/>
      <c r="AA971" s="49" t="s">
        <v>24225</v>
      </c>
    </row>
    <row r="972" spans="1:27" s="21" customFormat="1" ht="24">
      <c r="A972" s="14">
        <v>984</v>
      </c>
      <c r="B972" s="14" t="s">
        <v>23622</v>
      </c>
      <c r="C972" s="14" t="s">
        <v>18745</v>
      </c>
      <c r="D972" s="50" t="s">
        <v>19967</v>
      </c>
      <c r="E972" s="15" t="s">
        <v>3809</v>
      </c>
      <c r="F972" s="15" t="s">
        <v>23383</v>
      </c>
      <c r="G972" s="44" t="s">
        <v>3906</v>
      </c>
      <c r="H972" s="15" t="s">
        <v>3907</v>
      </c>
      <c r="I972" s="16" t="s">
        <v>3827</v>
      </c>
      <c r="J972" s="16" t="s">
        <v>3809</v>
      </c>
      <c r="K972" s="15" t="s">
        <v>3814</v>
      </c>
      <c r="L972" s="22" t="s">
        <v>3815</v>
      </c>
      <c r="M972" s="18">
        <v>30000</v>
      </c>
      <c r="N972" s="18"/>
      <c r="O972" s="18"/>
      <c r="P972" s="18"/>
      <c r="Q972" s="15" t="s">
        <v>893</v>
      </c>
      <c r="R972" s="15"/>
      <c r="S972" s="15"/>
      <c r="T972" s="18">
        <v>30000</v>
      </c>
      <c r="U972" s="18"/>
      <c r="V972" s="18"/>
      <c r="W972" s="18"/>
      <c r="X972" s="15"/>
      <c r="Y972" s="14" t="s">
        <v>23707</v>
      </c>
      <c r="Z972" s="14"/>
      <c r="AA972" s="49" t="s">
        <v>3809</v>
      </c>
    </row>
    <row r="973" spans="1:27" s="21" customFormat="1" ht="24">
      <c r="A973" s="14">
        <v>985</v>
      </c>
      <c r="B973" s="14" t="s">
        <v>23622</v>
      </c>
      <c r="C973" s="14" t="s">
        <v>18745</v>
      </c>
      <c r="D973" s="51" t="s">
        <v>19968</v>
      </c>
      <c r="E973" s="15" t="s">
        <v>3908</v>
      </c>
      <c r="F973" s="15" t="s">
        <v>23383</v>
      </c>
      <c r="G973" s="44" t="s">
        <v>3909</v>
      </c>
      <c r="H973" s="15" t="s">
        <v>3849</v>
      </c>
      <c r="I973" s="16" t="s">
        <v>3910</v>
      </c>
      <c r="J973" s="16" t="s">
        <v>3809</v>
      </c>
      <c r="K973" s="15" t="s">
        <v>3838</v>
      </c>
      <c r="L973" s="22" t="s">
        <v>3839</v>
      </c>
      <c r="M973" s="18">
        <v>399999</v>
      </c>
      <c r="N973" s="18"/>
      <c r="O973" s="18"/>
      <c r="P973" s="18"/>
      <c r="Q973" s="15" t="s">
        <v>893</v>
      </c>
      <c r="R973" s="15"/>
      <c r="S973" s="15"/>
      <c r="T973" s="18">
        <v>399999</v>
      </c>
      <c r="U973" s="18"/>
      <c r="V973" s="18"/>
      <c r="W973" s="18"/>
      <c r="X973" s="15"/>
      <c r="Y973" s="14" t="s">
        <v>23710</v>
      </c>
      <c r="Z973" s="14"/>
      <c r="AA973" s="49" t="s">
        <v>24226</v>
      </c>
    </row>
    <row r="974" spans="1:27" s="21" customFormat="1" ht="24">
      <c r="A974" s="14">
        <v>986</v>
      </c>
      <c r="B974" s="14" t="s">
        <v>23622</v>
      </c>
      <c r="C974" s="14" t="s">
        <v>18745</v>
      </c>
      <c r="D974" s="50" t="s">
        <v>19969</v>
      </c>
      <c r="E974" s="15" t="s">
        <v>3809</v>
      </c>
      <c r="F974" s="15" t="s">
        <v>23383</v>
      </c>
      <c r="G974" s="44" t="s">
        <v>3911</v>
      </c>
      <c r="H974" s="15" t="s">
        <v>3912</v>
      </c>
      <c r="I974" s="16" t="s">
        <v>3913</v>
      </c>
      <c r="J974" s="16" t="s">
        <v>3809</v>
      </c>
      <c r="K974" s="15" t="s">
        <v>3895</v>
      </c>
      <c r="L974" s="22" t="s">
        <v>3896</v>
      </c>
      <c r="M974" s="18">
        <v>5000</v>
      </c>
      <c r="N974" s="18"/>
      <c r="O974" s="18"/>
      <c r="P974" s="18"/>
      <c r="Q974" s="15" t="s">
        <v>3825</v>
      </c>
      <c r="R974" s="15"/>
      <c r="S974" s="15"/>
      <c r="T974" s="18">
        <v>5000</v>
      </c>
      <c r="U974" s="18"/>
      <c r="V974" s="18"/>
      <c r="W974" s="18"/>
      <c r="X974" s="15"/>
      <c r="Y974" s="14" t="s">
        <v>23711</v>
      </c>
      <c r="Z974" s="14"/>
      <c r="AA974" s="49" t="s">
        <v>24227</v>
      </c>
    </row>
    <row r="975" spans="1:27" s="21" customFormat="1" ht="24">
      <c r="A975" s="14">
        <v>987</v>
      </c>
      <c r="B975" s="14" t="s">
        <v>23622</v>
      </c>
      <c r="C975" s="14" t="s">
        <v>18745</v>
      </c>
      <c r="D975" s="50" t="s">
        <v>19970</v>
      </c>
      <c r="E975" s="15" t="s">
        <v>3809</v>
      </c>
      <c r="F975" s="15" t="s">
        <v>23383</v>
      </c>
      <c r="G975" s="44" t="s">
        <v>3916</v>
      </c>
      <c r="H975" s="15" t="s">
        <v>3917</v>
      </c>
      <c r="I975" s="16" t="s">
        <v>3918</v>
      </c>
      <c r="J975" s="16" t="s">
        <v>3809</v>
      </c>
      <c r="K975" s="15" t="s">
        <v>1311</v>
      </c>
      <c r="L975" s="22" t="s">
        <v>3919</v>
      </c>
      <c r="M975" s="18">
        <v>25000</v>
      </c>
      <c r="N975" s="18"/>
      <c r="O975" s="18"/>
      <c r="P975" s="18"/>
      <c r="Q975" s="15" t="s">
        <v>893</v>
      </c>
      <c r="R975" s="15"/>
      <c r="S975" s="15"/>
      <c r="T975" s="18">
        <v>25000</v>
      </c>
      <c r="U975" s="18"/>
      <c r="V975" s="18"/>
      <c r="W975" s="18"/>
      <c r="X975" s="15"/>
      <c r="Y975" s="14" t="s">
        <v>23712</v>
      </c>
      <c r="Z975" s="14"/>
      <c r="AA975" s="49" t="s">
        <v>24228</v>
      </c>
    </row>
    <row r="976" spans="1:27" s="21" customFormat="1" ht="24">
      <c r="A976" s="14">
        <v>988</v>
      </c>
      <c r="B976" s="14" t="s">
        <v>23622</v>
      </c>
      <c r="C976" s="14" t="s">
        <v>18745</v>
      </c>
      <c r="D976" s="51" t="s">
        <v>19971</v>
      </c>
      <c r="E976" s="15" t="s">
        <v>3922</v>
      </c>
      <c r="F976" s="15" t="s">
        <v>23383</v>
      </c>
      <c r="G976" s="44" t="s">
        <v>3923</v>
      </c>
      <c r="H976" s="15" t="s">
        <v>3924</v>
      </c>
      <c r="I976" s="16" t="s">
        <v>3925</v>
      </c>
      <c r="J976" s="16" t="s">
        <v>3809</v>
      </c>
      <c r="K976" s="15" t="s">
        <v>3854</v>
      </c>
      <c r="L976" s="22" t="s">
        <v>3889</v>
      </c>
      <c r="M976" s="18">
        <v>100000</v>
      </c>
      <c r="N976" s="18"/>
      <c r="O976" s="18"/>
      <c r="P976" s="18"/>
      <c r="Q976" s="15" t="s">
        <v>893</v>
      </c>
      <c r="R976" s="15"/>
      <c r="S976" s="15"/>
      <c r="T976" s="18">
        <v>100000</v>
      </c>
      <c r="U976" s="18"/>
      <c r="V976" s="18"/>
      <c r="W976" s="18"/>
      <c r="X976" s="15"/>
      <c r="Y976" s="14" t="s">
        <v>23713</v>
      </c>
      <c r="Z976" s="14"/>
      <c r="AA976" s="49" t="s">
        <v>24229</v>
      </c>
    </row>
    <row r="977" spans="1:27" s="21" customFormat="1" ht="24">
      <c r="A977" s="14">
        <v>989</v>
      </c>
      <c r="B977" s="14" t="s">
        <v>23622</v>
      </c>
      <c r="C977" s="14" t="s">
        <v>18745</v>
      </c>
      <c r="D977" s="50" t="s">
        <v>19972</v>
      </c>
      <c r="E977" s="15" t="s">
        <v>3809</v>
      </c>
      <c r="F977" s="15" t="s">
        <v>23383</v>
      </c>
      <c r="G977" s="44" t="s">
        <v>3926</v>
      </c>
      <c r="H977" s="15" t="s">
        <v>3927</v>
      </c>
      <c r="I977" s="16" t="s">
        <v>3928</v>
      </c>
      <c r="J977" s="16" t="s">
        <v>3809</v>
      </c>
      <c r="K977" s="15" t="s">
        <v>3859</v>
      </c>
      <c r="L977" s="22" t="s">
        <v>3860</v>
      </c>
      <c r="M977" s="18">
        <v>1200</v>
      </c>
      <c r="N977" s="18"/>
      <c r="O977" s="18"/>
      <c r="P977" s="18"/>
      <c r="Q977" s="15" t="s">
        <v>3825</v>
      </c>
      <c r="R977" s="15"/>
      <c r="S977" s="15"/>
      <c r="T977" s="18">
        <v>1200</v>
      </c>
      <c r="U977" s="18"/>
      <c r="V977" s="18"/>
      <c r="W977" s="18"/>
      <c r="X977" s="15"/>
      <c r="Y977" s="14" t="s">
        <v>23704</v>
      </c>
      <c r="Z977" s="14"/>
      <c r="AA977" s="49" t="s">
        <v>24230</v>
      </c>
    </row>
    <row r="978" spans="1:27" s="21" customFormat="1" ht="24">
      <c r="A978" s="14">
        <v>994</v>
      </c>
      <c r="B978" s="14" t="s">
        <v>23622</v>
      </c>
      <c r="C978" s="14" t="s">
        <v>18745</v>
      </c>
      <c r="D978" s="50" t="s">
        <v>19973</v>
      </c>
      <c r="E978" s="15" t="s">
        <v>3809</v>
      </c>
      <c r="F978" s="15" t="s">
        <v>23383</v>
      </c>
      <c r="G978" s="44" t="s">
        <v>3933</v>
      </c>
      <c r="H978" s="15" t="s">
        <v>3934</v>
      </c>
      <c r="I978" s="16" t="s">
        <v>3935</v>
      </c>
      <c r="J978" s="16" t="s">
        <v>3809</v>
      </c>
      <c r="K978" s="15" t="s">
        <v>3859</v>
      </c>
      <c r="L978" s="22" t="s">
        <v>3860</v>
      </c>
      <c r="M978" s="18">
        <v>1200</v>
      </c>
      <c r="N978" s="18"/>
      <c r="O978" s="18"/>
      <c r="P978" s="18"/>
      <c r="Q978" s="15" t="s">
        <v>3825</v>
      </c>
      <c r="R978" s="15"/>
      <c r="S978" s="15"/>
      <c r="T978" s="18">
        <v>1200</v>
      </c>
      <c r="U978" s="18"/>
      <c r="V978" s="18"/>
      <c r="W978" s="18"/>
      <c r="X978" s="15"/>
      <c r="Y978" s="14" t="s">
        <v>23704</v>
      </c>
      <c r="Z978" s="14"/>
      <c r="AA978" s="49" t="s">
        <v>24220</v>
      </c>
    </row>
    <row r="979" spans="1:27" s="21" customFormat="1" ht="24">
      <c r="A979" s="14">
        <v>995</v>
      </c>
      <c r="B979" s="14" t="s">
        <v>23622</v>
      </c>
      <c r="C979" s="14" t="s">
        <v>18745</v>
      </c>
      <c r="D979" s="50" t="s">
        <v>19974</v>
      </c>
      <c r="E979" s="15" t="s">
        <v>3809</v>
      </c>
      <c r="F979" s="15" t="s">
        <v>23383</v>
      </c>
      <c r="G979" s="44" t="s">
        <v>3936</v>
      </c>
      <c r="H979" s="15" t="s">
        <v>3937</v>
      </c>
      <c r="I979" s="16" t="s">
        <v>3938</v>
      </c>
      <c r="J979" s="16" t="s">
        <v>3809</v>
      </c>
      <c r="K979" s="15" t="s">
        <v>3859</v>
      </c>
      <c r="L979" s="22" t="s">
        <v>3939</v>
      </c>
      <c r="M979" s="18">
        <v>1300</v>
      </c>
      <c r="N979" s="18"/>
      <c r="O979" s="18"/>
      <c r="P979" s="18"/>
      <c r="Q979" s="15" t="s">
        <v>3825</v>
      </c>
      <c r="R979" s="15"/>
      <c r="S979" s="15"/>
      <c r="T979" s="18">
        <v>1300</v>
      </c>
      <c r="U979" s="18"/>
      <c r="V979" s="18"/>
      <c r="W979" s="18"/>
      <c r="X979" s="15"/>
      <c r="Y979" s="14" t="s">
        <v>23704</v>
      </c>
      <c r="Z979" s="14"/>
      <c r="AA979" s="49" t="s">
        <v>24231</v>
      </c>
    </row>
    <row r="980" spans="1:27" s="21" customFormat="1" ht="24">
      <c r="A980" s="14">
        <v>996</v>
      </c>
      <c r="B980" s="14" t="s">
        <v>23622</v>
      </c>
      <c r="C980" s="14" t="s">
        <v>18745</v>
      </c>
      <c r="D980" s="51" t="s">
        <v>19975</v>
      </c>
      <c r="E980" s="15" t="s">
        <v>3940</v>
      </c>
      <c r="F980" s="15" t="s">
        <v>23383</v>
      </c>
      <c r="G980" s="44" t="s">
        <v>3941</v>
      </c>
      <c r="H980" s="15" t="s">
        <v>3942</v>
      </c>
      <c r="I980" s="16" t="s">
        <v>3943</v>
      </c>
      <c r="J980" s="16" t="s">
        <v>3809</v>
      </c>
      <c r="K980" s="15" t="s">
        <v>3834</v>
      </c>
      <c r="L980" s="22" t="s">
        <v>610</v>
      </c>
      <c r="M980" s="18">
        <v>100000</v>
      </c>
      <c r="N980" s="18"/>
      <c r="O980" s="18"/>
      <c r="P980" s="18"/>
      <c r="Q980" s="15" t="s">
        <v>893</v>
      </c>
      <c r="R980" s="15"/>
      <c r="S980" s="15"/>
      <c r="T980" s="18">
        <v>100000</v>
      </c>
      <c r="U980" s="18"/>
      <c r="V980" s="18"/>
      <c r="W980" s="18"/>
      <c r="X980" s="15"/>
      <c r="Y980" s="14" t="s">
        <v>23714</v>
      </c>
      <c r="Z980" s="14"/>
      <c r="AA980" s="49" t="s">
        <v>24232</v>
      </c>
    </row>
    <row r="981" spans="1:27" s="21" customFormat="1" ht="24">
      <c r="A981" s="14">
        <v>997</v>
      </c>
      <c r="B981" s="14" t="s">
        <v>23622</v>
      </c>
      <c r="C981" s="14" t="s">
        <v>18745</v>
      </c>
      <c r="D981" s="50" t="s">
        <v>19976</v>
      </c>
      <c r="E981" s="15" t="s">
        <v>3809</v>
      </c>
      <c r="F981" s="15" t="s">
        <v>23383</v>
      </c>
      <c r="G981" s="44" t="s">
        <v>3944</v>
      </c>
      <c r="H981" s="15" t="s">
        <v>3945</v>
      </c>
      <c r="I981" s="16" t="s">
        <v>3946</v>
      </c>
      <c r="J981" s="16" t="s">
        <v>3809</v>
      </c>
      <c r="K981" s="15" t="s">
        <v>3859</v>
      </c>
      <c r="L981" s="22" t="s">
        <v>3860</v>
      </c>
      <c r="M981" s="18">
        <v>1300</v>
      </c>
      <c r="N981" s="18"/>
      <c r="O981" s="18"/>
      <c r="P981" s="18"/>
      <c r="Q981" s="15" t="s">
        <v>3825</v>
      </c>
      <c r="R981" s="15"/>
      <c r="S981" s="15"/>
      <c r="T981" s="18">
        <v>1300</v>
      </c>
      <c r="U981" s="18"/>
      <c r="V981" s="18"/>
      <c r="W981" s="18"/>
      <c r="X981" s="15"/>
      <c r="Y981" s="14" t="s">
        <v>23704</v>
      </c>
      <c r="Z981" s="14"/>
      <c r="AA981" s="49" t="s">
        <v>24233</v>
      </c>
    </row>
    <row r="982" spans="1:27" s="21" customFormat="1" ht="24">
      <c r="A982" s="14">
        <v>998</v>
      </c>
      <c r="B982" s="14" t="s">
        <v>23622</v>
      </c>
      <c r="C982" s="14" t="s">
        <v>18745</v>
      </c>
      <c r="D982" s="50" t="s">
        <v>19977</v>
      </c>
      <c r="E982" s="15" t="s">
        <v>3809</v>
      </c>
      <c r="F982" s="15" t="s">
        <v>23383</v>
      </c>
      <c r="G982" s="44" t="s">
        <v>3947</v>
      </c>
      <c r="H982" s="15" t="s">
        <v>3948</v>
      </c>
      <c r="I982" s="16" t="s">
        <v>3949</v>
      </c>
      <c r="J982" s="16" t="s">
        <v>3809</v>
      </c>
      <c r="K982" s="15" t="s">
        <v>3859</v>
      </c>
      <c r="L982" s="22" t="s">
        <v>3860</v>
      </c>
      <c r="M982" s="18">
        <v>1000</v>
      </c>
      <c r="N982" s="18"/>
      <c r="O982" s="18"/>
      <c r="P982" s="18"/>
      <c r="Q982" s="15" t="s">
        <v>893</v>
      </c>
      <c r="R982" s="15"/>
      <c r="S982" s="15"/>
      <c r="T982" s="18">
        <v>1000</v>
      </c>
      <c r="U982" s="18"/>
      <c r="V982" s="18"/>
      <c r="W982" s="18"/>
      <c r="X982" s="15"/>
      <c r="Y982" s="14" t="s">
        <v>23704</v>
      </c>
      <c r="Z982" s="14"/>
      <c r="AA982" s="49" t="s">
        <v>24234</v>
      </c>
    </row>
    <row r="983" spans="1:27" s="21" customFormat="1" ht="24">
      <c r="A983" s="14">
        <v>999</v>
      </c>
      <c r="B983" s="14" t="s">
        <v>23622</v>
      </c>
      <c r="C983" s="14" t="s">
        <v>18745</v>
      </c>
      <c r="D983" s="50" t="s">
        <v>19978</v>
      </c>
      <c r="E983" s="15" t="s">
        <v>3809</v>
      </c>
      <c r="F983" s="15" t="s">
        <v>23383</v>
      </c>
      <c r="G983" s="44" t="s">
        <v>3950</v>
      </c>
      <c r="H983" s="15" t="s">
        <v>3951</v>
      </c>
      <c r="I983" s="16" t="s">
        <v>3813</v>
      </c>
      <c r="J983" s="16" t="s">
        <v>3809</v>
      </c>
      <c r="K983" s="15" t="s">
        <v>3859</v>
      </c>
      <c r="L983" s="22" t="s">
        <v>3939</v>
      </c>
      <c r="M983" s="18">
        <v>1300</v>
      </c>
      <c r="N983" s="18"/>
      <c r="O983" s="18"/>
      <c r="P983" s="18"/>
      <c r="Q983" s="15" t="s">
        <v>3825</v>
      </c>
      <c r="R983" s="15"/>
      <c r="S983" s="15"/>
      <c r="T983" s="18">
        <v>1300</v>
      </c>
      <c r="U983" s="18"/>
      <c r="V983" s="18"/>
      <c r="W983" s="18"/>
      <c r="X983" s="15"/>
      <c r="Y983" s="14" t="s">
        <v>23704</v>
      </c>
      <c r="Z983" s="14"/>
      <c r="AA983" s="49" t="s">
        <v>24235</v>
      </c>
    </row>
    <row r="984" spans="1:27" s="21" customFormat="1" ht="24">
      <c r="A984" s="14">
        <v>1000</v>
      </c>
      <c r="B984" s="14" t="s">
        <v>23622</v>
      </c>
      <c r="C984" s="14" t="s">
        <v>18745</v>
      </c>
      <c r="D984" s="50" t="s">
        <v>19979</v>
      </c>
      <c r="E984" s="15" t="s">
        <v>3809</v>
      </c>
      <c r="F984" s="15" t="s">
        <v>23383</v>
      </c>
      <c r="G984" s="44" t="s">
        <v>3952</v>
      </c>
      <c r="H984" s="15" t="s">
        <v>3953</v>
      </c>
      <c r="I984" s="16" t="s">
        <v>3954</v>
      </c>
      <c r="J984" s="16" t="s">
        <v>3809</v>
      </c>
      <c r="K984" s="15" t="s">
        <v>3859</v>
      </c>
      <c r="L984" s="22" t="s">
        <v>3939</v>
      </c>
      <c r="M984" s="18">
        <v>1200</v>
      </c>
      <c r="N984" s="18"/>
      <c r="O984" s="18"/>
      <c r="P984" s="18"/>
      <c r="Q984" s="15" t="s">
        <v>3825</v>
      </c>
      <c r="R984" s="15"/>
      <c r="S984" s="15"/>
      <c r="T984" s="18">
        <v>1200</v>
      </c>
      <c r="U984" s="18"/>
      <c r="V984" s="18"/>
      <c r="W984" s="18"/>
      <c r="X984" s="15"/>
      <c r="Y984" s="14" t="s">
        <v>23704</v>
      </c>
      <c r="Z984" s="14"/>
      <c r="AA984" s="49" t="s">
        <v>24236</v>
      </c>
    </row>
    <row r="985" spans="1:27" s="21" customFormat="1" ht="24">
      <c r="A985" s="14">
        <v>1001</v>
      </c>
      <c r="B985" s="14" t="s">
        <v>23622</v>
      </c>
      <c r="C985" s="14" t="s">
        <v>18745</v>
      </c>
      <c r="D985" s="50" t="s">
        <v>19980</v>
      </c>
      <c r="E985" s="15" t="s">
        <v>3809</v>
      </c>
      <c r="F985" s="15" t="s">
        <v>23383</v>
      </c>
      <c r="G985" s="44" t="s">
        <v>3955</v>
      </c>
      <c r="H985" s="15" t="s">
        <v>3956</v>
      </c>
      <c r="I985" s="16" t="s">
        <v>3957</v>
      </c>
      <c r="J985" s="16" t="s">
        <v>3809</v>
      </c>
      <c r="K985" s="15" t="s">
        <v>3854</v>
      </c>
      <c r="L985" s="22" t="s">
        <v>3855</v>
      </c>
      <c r="M985" s="18">
        <v>7000</v>
      </c>
      <c r="N985" s="18"/>
      <c r="O985" s="18"/>
      <c r="P985" s="18"/>
      <c r="Q985" s="15" t="s">
        <v>1380</v>
      </c>
      <c r="R985" s="15"/>
      <c r="S985" s="15"/>
      <c r="T985" s="18">
        <v>7000</v>
      </c>
      <c r="U985" s="18"/>
      <c r="V985" s="18"/>
      <c r="W985" s="18"/>
      <c r="X985" s="15"/>
      <c r="Y985" s="14" t="s">
        <v>10639</v>
      </c>
      <c r="Z985" s="14"/>
      <c r="AA985" s="49" t="s">
        <v>24237</v>
      </c>
    </row>
    <row r="986" spans="1:27" s="21" customFormat="1" ht="24">
      <c r="A986" s="14">
        <v>1002</v>
      </c>
      <c r="B986" s="14" t="s">
        <v>23622</v>
      </c>
      <c r="C986" s="14" t="s">
        <v>18745</v>
      </c>
      <c r="D986" s="50" t="s">
        <v>19981</v>
      </c>
      <c r="E986" s="15" t="s">
        <v>3809</v>
      </c>
      <c r="F986" s="15" t="s">
        <v>23383</v>
      </c>
      <c r="G986" s="44" t="s">
        <v>3958</v>
      </c>
      <c r="H986" s="15" t="s">
        <v>3959</v>
      </c>
      <c r="I986" s="16" t="s">
        <v>3960</v>
      </c>
      <c r="J986" s="16" t="s">
        <v>3809</v>
      </c>
      <c r="K986" s="15" t="s">
        <v>3961</v>
      </c>
      <c r="L986" s="22" t="s">
        <v>3962</v>
      </c>
      <c r="M986" s="18">
        <v>15000</v>
      </c>
      <c r="N986" s="18"/>
      <c r="O986" s="18"/>
      <c r="P986" s="18"/>
      <c r="Q986" s="15" t="s">
        <v>3825</v>
      </c>
      <c r="R986" s="15"/>
      <c r="S986" s="15"/>
      <c r="T986" s="18">
        <v>15000</v>
      </c>
      <c r="U986" s="18"/>
      <c r="V986" s="18"/>
      <c r="W986" s="18"/>
      <c r="X986" s="15"/>
      <c r="Y986" s="14" t="s">
        <v>23712</v>
      </c>
      <c r="Z986" s="14"/>
      <c r="AA986" s="49" t="s">
        <v>3809</v>
      </c>
    </row>
    <row r="987" spans="1:27" s="21" customFormat="1" ht="36">
      <c r="A987" s="14">
        <v>1003</v>
      </c>
      <c r="B987" s="14" t="s">
        <v>23622</v>
      </c>
      <c r="C987" s="14" t="s">
        <v>18745</v>
      </c>
      <c r="D987" s="51" t="s">
        <v>19982</v>
      </c>
      <c r="E987" s="15" t="s">
        <v>22607</v>
      </c>
      <c r="F987" s="15" t="s">
        <v>23383</v>
      </c>
      <c r="G987" s="44" t="s">
        <v>3964</v>
      </c>
      <c r="H987" s="15" t="s">
        <v>3920</v>
      </c>
      <c r="I987" s="16" t="s">
        <v>3965</v>
      </c>
      <c r="J987" s="16" t="s">
        <v>3809</v>
      </c>
      <c r="K987" s="15" t="s">
        <v>3810</v>
      </c>
      <c r="L987" s="22" t="s">
        <v>3921</v>
      </c>
      <c r="M987" s="18">
        <v>6500</v>
      </c>
      <c r="N987" s="18"/>
      <c r="O987" s="18"/>
      <c r="P987" s="18"/>
      <c r="Q987" s="15" t="s">
        <v>893</v>
      </c>
      <c r="R987" s="15"/>
      <c r="S987" s="15"/>
      <c r="T987" s="18">
        <v>6500</v>
      </c>
      <c r="U987" s="18"/>
      <c r="V987" s="18"/>
      <c r="W987" s="18"/>
      <c r="X987" s="15"/>
      <c r="Y987" s="14" t="s">
        <v>23715</v>
      </c>
      <c r="Z987" s="14"/>
      <c r="AA987" s="49" t="s">
        <v>24238</v>
      </c>
    </row>
    <row r="988" spans="1:27" s="21" customFormat="1" ht="36">
      <c r="A988" s="14">
        <v>1004</v>
      </c>
      <c r="B988" s="14" t="s">
        <v>23622</v>
      </c>
      <c r="C988" s="14" t="s">
        <v>18745</v>
      </c>
      <c r="D988" s="51" t="s">
        <v>19983</v>
      </c>
      <c r="E988" s="15" t="s">
        <v>22608</v>
      </c>
      <c r="F988" s="15" t="s">
        <v>23383</v>
      </c>
      <c r="G988" s="44" t="s">
        <v>3967</v>
      </c>
      <c r="H988" s="15" t="s">
        <v>3844</v>
      </c>
      <c r="I988" s="16" t="s">
        <v>3968</v>
      </c>
      <c r="J988" s="16" t="s">
        <v>3809</v>
      </c>
      <c r="K988" s="15" t="s">
        <v>3829</v>
      </c>
      <c r="L988" s="22" t="s">
        <v>3830</v>
      </c>
      <c r="M988" s="18">
        <v>30000</v>
      </c>
      <c r="N988" s="18"/>
      <c r="O988" s="18"/>
      <c r="P988" s="18"/>
      <c r="Q988" s="15" t="s">
        <v>893</v>
      </c>
      <c r="R988" s="15"/>
      <c r="S988" s="15"/>
      <c r="T988" s="18">
        <v>30000</v>
      </c>
      <c r="U988" s="18"/>
      <c r="V988" s="18"/>
      <c r="W988" s="18"/>
      <c r="X988" s="15"/>
      <c r="Y988" s="14" t="s">
        <v>23707</v>
      </c>
      <c r="Z988" s="14"/>
      <c r="AA988" s="49" t="s">
        <v>24239</v>
      </c>
    </row>
    <row r="989" spans="1:27" s="21" customFormat="1" ht="36">
      <c r="A989" s="14">
        <v>1005</v>
      </c>
      <c r="B989" s="14" t="s">
        <v>23622</v>
      </c>
      <c r="C989" s="14" t="s">
        <v>18745</v>
      </c>
      <c r="D989" s="51" t="s">
        <v>19984</v>
      </c>
      <c r="E989" s="15" t="s">
        <v>22609</v>
      </c>
      <c r="F989" s="15" t="s">
        <v>23383</v>
      </c>
      <c r="G989" s="44" t="s">
        <v>3969</v>
      </c>
      <c r="H989" s="15" t="s">
        <v>3970</v>
      </c>
      <c r="I989" s="16" t="s">
        <v>3971</v>
      </c>
      <c r="J989" s="16" t="s">
        <v>3809</v>
      </c>
      <c r="K989" s="15" t="s">
        <v>1215</v>
      </c>
      <c r="L989" s="22" t="s">
        <v>3972</v>
      </c>
      <c r="M989" s="18">
        <v>5000</v>
      </c>
      <c r="N989" s="18"/>
      <c r="O989" s="18"/>
      <c r="P989" s="18"/>
      <c r="Q989" s="15" t="s">
        <v>1458</v>
      </c>
      <c r="R989" s="15"/>
      <c r="S989" s="15"/>
      <c r="T989" s="18">
        <v>5000</v>
      </c>
      <c r="U989" s="18"/>
      <c r="V989" s="18"/>
      <c r="W989" s="18"/>
      <c r="X989" s="15"/>
      <c r="Y989" s="14" t="s">
        <v>23707</v>
      </c>
      <c r="Z989" s="14"/>
      <c r="AA989" s="49" t="s">
        <v>24240</v>
      </c>
    </row>
    <row r="990" spans="1:27" s="21" customFormat="1" ht="24">
      <c r="A990" s="14">
        <v>1006</v>
      </c>
      <c r="B990" s="14" t="s">
        <v>23622</v>
      </c>
      <c r="C990" s="14" t="s">
        <v>18745</v>
      </c>
      <c r="D990" s="50" t="s">
        <v>19985</v>
      </c>
      <c r="E990" s="15" t="s">
        <v>3809</v>
      </c>
      <c r="F990" s="15" t="s">
        <v>23383</v>
      </c>
      <c r="G990" s="44" t="s">
        <v>3973</v>
      </c>
      <c r="H990" s="15" t="s">
        <v>3974</v>
      </c>
      <c r="I990" s="16" t="s">
        <v>3930</v>
      </c>
      <c r="J990" s="16" t="s">
        <v>3809</v>
      </c>
      <c r="K990" s="15" t="s">
        <v>3859</v>
      </c>
      <c r="L990" s="22" t="s">
        <v>3860</v>
      </c>
      <c r="M990" s="18">
        <v>20000</v>
      </c>
      <c r="N990" s="18"/>
      <c r="O990" s="18"/>
      <c r="P990" s="18"/>
      <c r="Q990" s="15" t="s">
        <v>3825</v>
      </c>
      <c r="R990" s="15"/>
      <c r="S990" s="15"/>
      <c r="T990" s="18">
        <v>20000</v>
      </c>
      <c r="U990" s="18"/>
      <c r="V990" s="18"/>
      <c r="W990" s="18"/>
      <c r="X990" s="15"/>
      <c r="Y990" s="14" t="s">
        <v>23704</v>
      </c>
      <c r="Z990" s="14"/>
      <c r="AA990" s="49" t="s">
        <v>24241</v>
      </c>
    </row>
    <row r="991" spans="1:27" s="21" customFormat="1" ht="24">
      <c r="A991" s="14">
        <v>1007</v>
      </c>
      <c r="B991" s="14" t="s">
        <v>23622</v>
      </c>
      <c r="C991" s="14" t="s">
        <v>18745</v>
      </c>
      <c r="D991" s="51" t="s">
        <v>19986</v>
      </c>
      <c r="E991" s="15" t="s">
        <v>22610</v>
      </c>
      <c r="F991" s="15" t="s">
        <v>23383</v>
      </c>
      <c r="G991" s="44" t="s">
        <v>3976</v>
      </c>
      <c r="H991" s="15" t="s">
        <v>3977</v>
      </c>
      <c r="I991" s="16" t="s">
        <v>3978</v>
      </c>
      <c r="J991" s="16" t="s">
        <v>3809</v>
      </c>
      <c r="K991" s="15" t="s">
        <v>3828</v>
      </c>
      <c r="L991" s="22" t="s">
        <v>3841</v>
      </c>
      <c r="M991" s="18">
        <v>35000</v>
      </c>
      <c r="N991" s="18"/>
      <c r="O991" s="18"/>
      <c r="P991" s="18"/>
      <c r="Q991" s="15" t="s">
        <v>893</v>
      </c>
      <c r="R991" s="15"/>
      <c r="S991" s="15"/>
      <c r="T991" s="18">
        <v>35000</v>
      </c>
      <c r="U991" s="18"/>
      <c r="V991" s="18"/>
      <c r="W991" s="18"/>
      <c r="X991" s="15"/>
      <c r="Y991" s="14" t="s">
        <v>23716</v>
      </c>
      <c r="Z991" s="14"/>
      <c r="AA991" s="49" t="s">
        <v>24242</v>
      </c>
    </row>
    <row r="992" spans="1:27" s="21" customFormat="1" ht="36">
      <c r="A992" s="14">
        <v>1008</v>
      </c>
      <c r="B992" s="14" t="s">
        <v>23622</v>
      </c>
      <c r="C992" s="14" t="s">
        <v>18745</v>
      </c>
      <c r="D992" s="51" t="s">
        <v>19987</v>
      </c>
      <c r="E992" s="15" t="s">
        <v>22611</v>
      </c>
      <c r="F992" s="15" t="s">
        <v>23383</v>
      </c>
      <c r="G992" s="44" t="s">
        <v>3980</v>
      </c>
      <c r="H992" s="15" t="s">
        <v>3981</v>
      </c>
      <c r="I992" s="16" t="s">
        <v>3975</v>
      </c>
      <c r="J992" s="16" t="s">
        <v>3809</v>
      </c>
      <c r="K992" s="15" t="s">
        <v>3854</v>
      </c>
      <c r="L992" s="22" t="s">
        <v>3982</v>
      </c>
      <c r="M992" s="18">
        <v>20000</v>
      </c>
      <c r="N992" s="18"/>
      <c r="O992" s="18"/>
      <c r="P992" s="18"/>
      <c r="Q992" s="15" t="s">
        <v>1380</v>
      </c>
      <c r="R992" s="15"/>
      <c r="S992" s="15"/>
      <c r="T992" s="18">
        <v>20000</v>
      </c>
      <c r="U992" s="18"/>
      <c r="V992" s="18"/>
      <c r="W992" s="18"/>
      <c r="X992" s="15"/>
      <c r="Y992" s="14" t="s">
        <v>23717</v>
      </c>
      <c r="Z992" s="14"/>
      <c r="AA992" s="49" t="s">
        <v>24243</v>
      </c>
    </row>
    <row r="993" spans="1:27" s="21" customFormat="1" ht="24">
      <c r="A993" s="14">
        <v>1009</v>
      </c>
      <c r="B993" s="14" t="s">
        <v>23622</v>
      </c>
      <c r="C993" s="14" t="s">
        <v>18745</v>
      </c>
      <c r="D993" s="51" t="s">
        <v>19988</v>
      </c>
      <c r="E993" s="15" t="s">
        <v>22612</v>
      </c>
      <c r="F993" s="15" t="s">
        <v>23383</v>
      </c>
      <c r="G993" s="44" t="s">
        <v>3983</v>
      </c>
      <c r="H993" s="15" t="s">
        <v>3984</v>
      </c>
      <c r="I993" s="16" t="s">
        <v>3985</v>
      </c>
      <c r="J993" s="16" t="s">
        <v>3809</v>
      </c>
      <c r="K993" s="15" t="s">
        <v>3834</v>
      </c>
      <c r="L993" s="22" t="s">
        <v>3852</v>
      </c>
      <c r="M993" s="18">
        <v>4500</v>
      </c>
      <c r="N993" s="18"/>
      <c r="O993" s="18"/>
      <c r="P993" s="18"/>
      <c r="Q993" s="15" t="s">
        <v>3825</v>
      </c>
      <c r="R993" s="15"/>
      <c r="S993" s="15"/>
      <c r="T993" s="18">
        <v>4500</v>
      </c>
      <c r="U993" s="18"/>
      <c r="V993" s="18"/>
      <c r="W993" s="18"/>
      <c r="X993" s="15"/>
      <c r="Y993" s="14" t="s">
        <v>23707</v>
      </c>
      <c r="Z993" s="14"/>
      <c r="AA993" s="49" t="s">
        <v>24244</v>
      </c>
    </row>
    <row r="994" spans="1:27" s="21" customFormat="1" ht="36">
      <c r="A994" s="14">
        <v>1010</v>
      </c>
      <c r="B994" s="14" t="s">
        <v>23622</v>
      </c>
      <c r="C994" s="14" t="s">
        <v>18745</v>
      </c>
      <c r="D994" s="51" t="s">
        <v>19989</v>
      </c>
      <c r="E994" s="15" t="s">
        <v>3986</v>
      </c>
      <c r="F994" s="15" t="s">
        <v>23383</v>
      </c>
      <c r="G994" s="44" t="s">
        <v>3987</v>
      </c>
      <c r="H994" s="15" t="s">
        <v>3988</v>
      </c>
      <c r="I994" s="16" t="s">
        <v>3989</v>
      </c>
      <c r="J994" s="16" t="s">
        <v>3809</v>
      </c>
      <c r="K994" s="15" t="s">
        <v>2682</v>
      </c>
      <c r="L994" s="22" t="s">
        <v>3817</v>
      </c>
      <c r="M994" s="18">
        <v>9000000</v>
      </c>
      <c r="N994" s="18"/>
      <c r="O994" s="18"/>
      <c r="P994" s="18"/>
      <c r="Q994" s="15" t="s">
        <v>1424</v>
      </c>
      <c r="R994" s="15"/>
      <c r="S994" s="15"/>
      <c r="T994" s="18">
        <v>9000000</v>
      </c>
      <c r="U994" s="18"/>
      <c r="V994" s="18"/>
      <c r="W994" s="18"/>
      <c r="X994" s="15"/>
      <c r="Y994" s="14" t="s">
        <v>23712</v>
      </c>
      <c r="Z994" s="14"/>
      <c r="AA994" s="49" t="s">
        <v>24245</v>
      </c>
    </row>
    <row r="995" spans="1:27" s="21" customFormat="1" ht="12">
      <c r="A995" s="14">
        <v>1011</v>
      </c>
      <c r="B995" s="14" t="s">
        <v>23622</v>
      </c>
      <c r="C995" s="14" t="s">
        <v>18745</v>
      </c>
      <c r="D995" s="51" t="s">
        <v>19990</v>
      </c>
      <c r="E995" s="15" t="s">
        <v>22613</v>
      </c>
      <c r="F995" s="15" t="s">
        <v>23384</v>
      </c>
      <c r="G995" s="44" t="s">
        <v>3990</v>
      </c>
      <c r="H995" s="15" t="s">
        <v>3991</v>
      </c>
      <c r="I995" s="16" t="s">
        <v>3813</v>
      </c>
      <c r="J995" s="16" t="s">
        <v>3809</v>
      </c>
      <c r="K995" s="15" t="s">
        <v>3828</v>
      </c>
      <c r="L995" s="22" t="s">
        <v>3833</v>
      </c>
      <c r="M995" s="18">
        <v>35000</v>
      </c>
      <c r="N995" s="18"/>
      <c r="O995" s="18"/>
      <c r="P995" s="18"/>
      <c r="Q995" s="15" t="s">
        <v>893</v>
      </c>
      <c r="R995" s="15"/>
      <c r="S995" s="15"/>
      <c r="T995" s="18">
        <v>35000</v>
      </c>
      <c r="U995" s="18"/>
      <c r="V995" s="18"/>
      <c r="W995" s="18"/>
      <c r="X995" s="15"/>
      <c r="Y995" s="14" t="s">
        <v>23718</v>
      </c>
      <c r="Z995" s="14"/>
      <c r="AA995" s="49" t="s">
        <v>24246</v>
      </c>
    </row>
    <row r="996" spans="1:27" s="21" customFormat="1" ht="36">
      <c r="A996" s="14">
        <v>1012</v>
      </c>
      <c r="B996" s="14" t="s">
        <v>23622</v>
      </c>
      <c r="C996" s="14" t="s">
        <v>18745</v>
      </c>
      <c r="D996" s="51" t="s">
        <v>19991</v>
      </c>
      <c r="E996" s="15" t="s">
        <v>3992</v>
      </c>
      <c r="F996" s="15" t="s">
        <v>23383</v>
      </c>
      <c r="G996" s="44" t="s">
        <v>3993</v>
      </c>
      <c r="H996" s="15" t="s">
        <v>3994</v>
      </c>
      <c r="I996" s="16" t="s">
        <v>3995</v>
      </c>
      <c r="J996" s="16" t="s">
        <v>3809</v>
      </c>
      <c r="K996" s="15" t="s">
        <v>3996</v>
      </c>
      <c r="L996" s="22" t="s">
        <v>3997</v>
      </c>
      <c r="M996" s="18">
        <v>10000</v>
      </c>
      <c r="N996" s="18"/>
      <c r="O996" s="18"/>
      <c r="P996" s="18"/>
      <c r="Q996" s="15" t="s">
        <v>3825</v>
      </c>
      <c r="R996" s="15"/>
      <c r="S996" s="15"/>
      <c r="T996" s="18">
        <v>10000</v>
      </c>
      <c r="U996" s="18"/>
      <c r="V996" s="18"/>
      <c r="W996" s="18"/>
      <c r="X996" s="15"/>
      <c r="Y996" s="14" t="s">
        <v>23716</v>
      </c>
      <c r="Z996" s="14"/>
      <c r="AA996" s="49" t="s">
        <v>3809</v>
      </c>
    </row>
    <row r="997" spans="1:27" s="21" customFormat="1" ht="24">
      <c r="A997" s="14">
        <v>1013</v>
      </c>
      <c r="B997" s="14" t="s">
        <v>23622</v>
      </c>
      <c r="C997" s="14" t="s">
        <v>18745</v>
      </c>
      <c r="D997" s="50" t="s">
        <v>19992</v>
      </c>
      <c r="E997" s="15" t="s">
        <v>3809</v>
      </c>
      <c r="F997" s="15" t="s">
        <v>23383</v>
      </c>
      <c r="G997" s="44" t="s">
        <v>3998</v>
      </c>
      <c r="H997" s="15" t="s">
        <v>3999</v>
      </c>
      <c r="I997" s="16" t="s">
        <v>4000</v>
      </c>
      <c r="J997" s="16" t="s">
        <v>3809</v>
      </c>
      <c r="K997" s="15" t="s">
        <v>4001</v>
      </c>
      <c r="L997" s="22" t="s">
        <v>4002</v>
      </c>
      <c r="M997" s="18">
        <v>9000</v>
      </c>
      <c r="N997" s="18"/>
      <c r="O997" s="18"/>
      <c r="P997" s="18"/>
      <c r="Q997" s="15" t="s">
        <v>3825</v>
      </c>
      <c r="R997" s="15"/>
      <c r="S997" s="15"/>
      <c r="T997" s="18">
        <v>9000</v>
      </c>
      <c r="U997" s="18"/>
      <c r="V997" s="18"/>
      <c r="W997" s="18"/>
      <c r="X997" s="15"/>
      <c r="Y997" s="14" t="s">
        <v>23719</v>
      </c>
      <c r="Z997" s="14"/>
      <c r="AA997" s="49" t="s">
        <v>3809</v>
      </c>
    </row>
    <row r="998" spans="1:27" s="21" customFormat="1" ht="36">
      <c r="A998" s="14">
        <v>1014</v>
      </c>
      <c r="B998" s="14" t="s">
        <v>23622</v>
      </c>
      <c r="C998" s="14" t="s">
        <v>18745</v>
      </c>
      <c r="D998" s="51" t="s">
        <v>19993</v>
      </c>
      <c r="E998" s="15" t="s">
        <v>4003</v>
      </c>
      <c r="F998" s="15" t="s">
        <v>23383</v>
      </c>
      <c r="G998" s="44" t="s">
        <v>4004</v>
      </c>
      <c r="H998" s="15" t="s">
        <v>4005</v>
      </c>
      <c r="I998" s="16" t="s">
        <v>4006</v>
      </c>
      <c r="J998" s="16" t="s">
        <v>3809</v>
      </c>
      <c r="K998" s="15" t="s">
        <v>3895</v>
      </c>
      <c r="L998" s="22" t="s">
        <v>4007</v>
      </c>
      <c r="M998" s="18">
        <v>13997</v>
      </c>
      <c r="N998" s="18"/>
      <c r="O998" s="18"/>
      <c r="P998" s="18"/>
      <c r="Q998" s="15" t="s">
        <v>3825</v>
      </c>
      <c r="R998" s="15"/>
      <c r="S998" s="15"/>
      <c r="T998" s="18">
        <v>13997</v>
      </c>
      <c r="U998" s="18"/>
      <c r="V998" s="18"/>
      <c r="W998" s="18"/>
      <c r="X998" s="15"/>
      <c r="Y998" s="14" t="s">
        <v>23720</v>
      </c>
      <c r="Z998" s="14"/>
      <c r="AA998" s="49" t="s">
        <v>24247</v>
      </c>
    </row>
    <row r="999" spans="1:27" s="21" customFormat="1" ht="48">
      <c r="A999" s="14">
        <v>1015</v>
      </c>
      <c r="B999" s="14" t="s">
        <v>23622</v>
      </c>
      <c r="C999" s="14" t="s">
        <v>18745</v>
      </c>
      <c r="D999" s="51" t="s">
        <v>19994</v>
      </c>
      <c r="E999" s="15" t="s">
        <v>4011</v>
      </c>
      <c r="F999" s="15" t="s">
        <v>23383</v>
      </c>
      <c r="G999" s="44" t="s">
        <v>4012</v>
      </c>
      <c r="H999" s="15" t="s">
        <v>4013</v>
      </c>
      <c r="I999" s="16" t="s">
        <v>4014</v>
      </c>
      <c r="J999" s="16" t="s">
        <v>3809</v>
      </c>
      <c r="K999" s="15" t="s">
        <v>1215</v>
      </c>
      <c r="L999" s="22" t="s">
        <v>3972</v>
      </c>
      <c r="M999" s="18">
        <v>1600</v>
      </c>
      <c r="N999" s="18"/>
      <c r="O999" s="18"/>
      <c r="P999" s="18"/>
      <c r="Q999" s="15" t="s">
        <v>1458</v>
      </c>
      <c r="R999" s="15"/>
      <c r="S999" s="15"/>
      <c r="T999" s="18">
        <v>1600</v>
      </c>
      <c r="U999" s="18"/>
      <c r="V999" s="18"/>
      <c r="W999" s="18"/>
      <c r="X999" s="15"/>
      <c r="Y999" s="14" t="s">
        <v>23703</v>
      </c>
      <c r="Z999" s="14"/>
      <c r="AA999" s="49" t="s">
        <v>24248</v>
      </c>
    </row>
    <row r="1000" spans="1:27" s="21" customFormat="1" ht="24">
      <c r="A1000" s="14">
        <v>1017</v>
      </c>
      <c r="B1000" s="14" t="s">
        <v>23622</v>
      </c>
      <c r="C1000" s="14" t="s">
        <v>18745</v>
      </c>
      <c r="D1000" s="51" t="s">
        <v>19995</v>
      </c>
      <c r="E1000" s="15" t="s">
        <v>22614</v>
      </c>
      <c r="F1000" s="15" t="s">
        <v>23383</v>
      </c>
      <c r="G1000" s="44" t="s">
        <v>4016</v>
      </c>
      <c r="H1000" s="15" t="s">
        <v>3914</v>
      </c>
      <c r="I1000" s="16" t="s">
        <v>4017</v>
      </c>
      <c r="J1000" s="16" t="s">
        <v>3809</v>
      </c>
      <c r="K1000" s="15" t="s">
        <v>3915</v>
      </c>
      <c r="L1000" s="22" t="s">
        <v>4018</v>
      </c>
      <c r="M1000" s="18">
        <v>5000</v>
      </c>
      <c r="N1000" s="18"/>
      <c r="O1000" s="18"/>
      <c r="P1000" s="18"/>
      <c r="Q1000" s="15" t="s">
        <v>3825</v>
      </c>
      <c r="R1000" s="15"/>
      <c r="S1000" s="15"/>
      <c r="T1000" s="18">
        <v>5000</v>
      </c>
      <c r="U1000" s="18"/>
      <c r="V1000" s="18"/>
      <c r="W1000" s="18"/>
      <c r="X1000" s="15"/>
      <c r="Y1000" s="14" t="s">
        <v>23721</v>
      </c>
      <c r="Z1000" s="14"/>
      <c r="AA1000" s="49" t="s">
        <v>3809</v>
      </c>
    </row>
    <row r="1001" spans="1:27" s="21" customFormat="1" ht="36">
      <c r="A1001" s="14">
        <v>1018</v>
      </c>
      <c r="B1001" s="14" t="s">
        <v>23622</v>
      </c>
      <c r="C1001" s="14" t="s">
        <v>18745</v>
      </c>
      <c r="D1001" s="51" t="s">
        <v>19996</v>
      </c>
      <c r="E1001" s="15" t="s">
        <v>22614</v>
      </c>
      <c r="F1001" s="15" t="s">
        <v>23383</v>
      </c>
      <c r="G1001" s="44" t="s">
        <v>4019</v>
      </c>
      <c r="H1001" s="15" t="s">
        <v>3914</v>
      </c>
      <c r="I1001" s="16" t="s">
        <v>4017</v>
      </c>
      <c r="J1001" s="16" t="s">
        <v>3809</v>
      </c>
      <c r="K1001" s="15" t="s">
        <v>3915</v>
      </c>
      <c r="L1001" s="22" t="s">
        <v>3841</v>
      </c>
      <c r="M1001" s="18">
        <v>4499</v>
      </c>
      <c r="N1001" s="18"/>
      <c r="O1001" s="18"/>
      <c r="P1001" s="18"/>
      <c r="Q1001" s="15" t="s">
        <v>3825</v>
      </c>
      <c r="R1001" s="15"/>
      <c r="S1001" s="15"/>
      <c r="T1001" s="18">
        <v>4499</v>
      </c>
      <c r="U1001" s="18"/>
      <c r="V1001" s="18"/>
      <c r="W1001" s="18"/>
      <c r="X1001" s="15"/>
      <c r="Y1001" s="14" t="s">
        <v>23721</v>
      </c>
      <c r="Z1001" s="14"/>
      <c r="AA1001" s="49" t="s">
        <v>24249</v>
      </c>
    </row>
    <row r="1002" spans="1:27" s="21" customFormat="1" ht="36">
      <c r="A1002" s="14">
        <v>1020</v>
      </c>
      <c r="B1002" s="14" t="s">
        <v>23622</v>
      </c>
      <c r="C1002" s="14" t="s">
        <v>18745</v>
      </c>
      <c r="D1002" s="50" t="s">
        <v>19997</v>
      </c>
      <c r="E1002" s="15" t="s">
        <v>4020</v>
      </c>
      <c r="F1002" s="15" t="s">
        <v>23383</v>
      </c>
      <c r="G1002" s="44" t="s">
        <v>4021</v>
      </c>
      <c r="H1002" s="15" t="s">
        <v>4022</v>
      </c>
      <c r="I1002" s="16" t="s">
        <v>4023</v>
      </c>
      <c r="J1002" s="16" t="s">
        <v>3809</v>
      </c>
      <c r="K1002" s="15" t="s">
        <v>3823</v>
      </c>
      <c r="L1002" s="22" t="s">
        <v>3824</v>
      </c>
      <c r="M1002" s="18">
        <v>12000</v>
      </c>
      <c r="N1002" s="18"/>
      <c r="O1002" s="18"/>
      <c r="P1002" s="18"/>
      <c r="Q1002" s="15" t="s">
        <v>3825</v>
      </c>
      <c r="R1002" s="15"/>
      <c r="S1002" s="15"/>
      <c r="T1002" s="18">
        <v>12000</v>
      </c>
      <c r="U1002" s="18"/>
      <c r="V1002" s="18"/>
      <c r="W1002" s="18"/>
      <c r="X1002" s="15"/>
      <c r="Y1002" s="14" t="s">
        <v>23723</v>
      </c>
      <c r="Z1002" s="14"/>
      <c r="AA1002" s="49" t="s">
        <v>3809</v>
      </c>
    </row>
    <row r="1003" spans="1:27" s="21" customFormat="1" ht="24">
      <c r="A1003" s="14">
        <v>1021</v>
      </c>
      <c r="B1003" s="14" t="s">
        <v>23622</v>
      </c>
      <c r="C1003" s="14" t="s">
        <v>18745</v>
      </c>
      <c r="D1003" s="51" t="s">
        <v>19998</v>
      </c>
      <c r="E1003" s="15" t="s">
        <v>4024</v>
      </c>
      <c r="F1003" s="15" t="s">
        <v>23383</v>
      </c>
      <c r="G1003" s="44" t="s">
        <v>4025</v>
      </c>
      <c r="H1003" s="15" t="s">
        <v>4026</v>
      </c>
      <c r="I1003" s="16" t="s">
        <v>4027</v>
      </c>
      <c r="J1003" s="16" t="s">
        <v>3809</v>
      </c>
      <c r="K1003" s="15" t="s">
        <v>3828</v>
      </c>
      <c r="L1003" s="22" t="s">
        <v>4008</v>
      </c>
      <c r="M1003" s="18">
        <v>125000</v>
      </c>
      <c r="N1003" s="18"/>
      <c r="O1003" s="18"/>
      <c r="P1003" s="18"/>
      <c r="Q1003" s="15" t="s">
        <v>893</v>
      </c>
      <c r="R1003" s="15"/>
      <c r="S1003" s="15"/>
      <c r="T1003" s="18">
        <v>125000</v>
      </c>
      <c r="U1003" s="18"/>
      <c r="V1003" s="18"/>
      <c r="W1003" s="18"/>
      <c r="X1003" s="15"/>
      <c r="Y1003" s="14" t="s">
        <v>23724</v>
      </c>
      <c r="Z1003" s="14"/>
      <c r="AA1003" s="49" t="s">
        <v>24250</v>
      </c>
    </row>
    <row r="1004" spans="1:27" s="21" customFormat="1" ht="24">
      <c r="A1004" s="14">
        <v>1023</v>
      </c>
      <c r="B1004" s="14" t="s">
        <v>23622</v>
      </c>
      <c r="C1004" s="14" t="s">
        <v>18745</v>
      </c>
      <c r="D1004" s="51" t="s">
        <v>19999</v>
      </c>
      <c r="E1004" s="15" t="s">
        <v>4030</v>
      </c>
      <c r="F1004" s="15" t="s">
        <v>23383</v>
      </c>
      <c r="G1004" s="44" t="s">
        <v>4031</v>
      </c>
      <c r="H1004" s="15" t="s">
        <v>3836</v>
      </c>
      <c r="I1004" s="16" t="s">
        <v>3837</v>
      </c>
      <c r="J1004" s="16" t="s">
        <v>3809</v>
      </c>
      <c r="K1004" s="15" t="s">
        <v>4032</v>
      </c>
      <c r="L1004" s="22" t="s">
        <v>4033</v>
      </c>
      <c r="M1004" s="18">
        <v>2500</v>
      </c>
      <c r="N1004" s="18"/>
      <c r="O1004" s="18"/>
      <c r="P1004" s="18"/>
      <c r="Q1004" s="15" t="s">
        <v>1458</v>
      </c>
      <c r="R1004" s="15"/>
      <c r="S1004" s="15"/>
      <c r="T1004" s="18">
        <v>2500</v>
      </c>
      <c r="U1004" s="18"/>
      <c r="V1004" s="18"/>
      <c r="W1004" s="18"/>
      <c r="X1004" s="15"/>
      <c r="Y1004" s="14" t="s">
        <v>23726</v>
      </c>
      <c r="Z1004" s="14"/>
      <c r="AA1004" s="49" t="s">
        <v>3809</v>
      </c>
    </row>
    <row r="1005" spans="1:27" s="21" customFormat="1" ht="24">
      <c r="A1005" s="14">
        <v>1025</v>
      </c>
      <c r="B1005" s="14" t="s">
        <v>23622</v>
      </c>
      <c r="C1005" s="14" t="s">
        <v>18745</v>
      </c>
      <c r="D1005" s="50" t="s">
        <v>20000</v>
      </c>
      <c r="E1005" s="15" t="s">
        <v>3809</v>
      </c>
      <c r="F1005" s="15" t="s">
        <v>23383</v>
      </c>
      <c r="G1005" s="44" t="s">
        <v>4034</v>
      </c>
      <c r="H1005" s="15" t="s">
        <v>4035</v>
      </c>
      <c r="I1005" s="16" t="s">
        <v>4036</v>
      </c>
      <c r="J1005" s="16" t="s">
        <v>3809</v>
      </c>
      <c r="K1005" s="15" t="s">
        <v>3859</v>
      </c>
      <c r="L1005" s="22" t="s">
        <v>3860</v>
      </c>
      <c r="M1005" s="18">
        <v>1200</v>
      </c>
      <c r="N1005" s="18"/>
      <c r="O1005" s="18"/>
      <c r="P1005" s="18"/>
      <c r="Q1005" s="15" t="s">
        <v>3825</v>
      </c>
      <c r="R1005" s="15"/>
      <c r="S1005" s="15"/>
      <c r="T1005" s="18">
        <v>1200</v>
      </c>
      <c r="U1005" s="18"/>
      <c r="V1005" s="18"/>
      <c r="W1005" s="18"/>
      <c r="X1005" s="15"/>
      <c r="Y1005" s="14" t="s">
        <v>23704</v>
      </c>
      <c r="Z1005" s="14"/>
      <c r="AA1005" s="49" t="s">
        <v>24251</v>
      </c>
    </row>
    <row r="1006" spans="1:27" s="21" customFormat="1" ht="24">
      <c r="A1006" s="14">
        <v>1026</v>
      </c>
      <c r="B1006" s="14" t="s">
        <v>23622</v>
      </c>
      <c r="C1006" s="14" t="s">
        <v>18745</v>
      </c>
      <c r="D1006" s="51" t="s">
        <v>20001</v>
      </c>
      <c r="E1006" s="15" t="s">
        <v>4037</v>
      </c>
      <c r="F1006" s="15" t="s">
        <v>23383</v>
      </c>
      <c r="G1006" s="44" t="s">
        <v>4038</v>
      </c>
      <c r="H1006" s="15" t="s">
        <v>4039</v>
      </c>
      <c r="I1006" s="16" t="s">
        <v>4040</v>
      </c>
      <c r="J1006" s="16" t="s">
        <v>3809</v>
      </c>
      <c r="K1006" s="15" t="s">
        <v>3931</v>
      </c>
      <c r="L1006" s="22" t="s">
        <v>3932</v>
      </c>
      <c r="M1006" s="18">
        <v>13000</v>
      </c>
      <c r="N1006" s="18"/>
      <c r="O1006" s="18"/>
      <c r="P1006" s="18"/>
      <c r="Q1006" s="15" t="s">
        <v>1458</v>
      </c>
      <c r="R1006" s="15"/>
      <c r="S1006" s="15"/>
      <c r="T1006" s="18">
        <v>13000</v>
      </c>
      <c r="U1006" s="18"/>
      <c r="V1006" s="18"/>
      <c r="W1006" s="18"/>
      <c r="X1006" s="15"/>
      <c r="Y1006" s="14" t="s">
        <v>23718</v>
      </c>
      <c r="Z1006" s="14"/>
      <c r="AA1006" s="49" t="s">
        <v>3809</v>
      </c>
    </row>
    <row r="1007" spans="1:27" s="21" customFormat="1" ht="24">
      <c r="A1007" s="14">
        <v>1028</v>
      </c>
      <c r="B1007" s="14" t="s">
        <v>23622</v>
      </c>
      <c r="C1007" s="14" t="s">
        <v>18745</v>
      </c>
      <c r="D1007" s="50" t="s">
        <v>20002</v>
      </c>
      <c r="E1007" s="15" t="s">
        <v>3809</v>
      </c>
      <c r="F1007" s="15" t="s">
        <v>23383</v>
      </c>
      <c r="G1007" s="44" t="s">
        <v>4041</v>
      </c>
      <c r="H1007" s="15" t="s">
        <v>4042</v>
      </c>
      <c r="I1007" s="16" t="s">
        <v>4043</v>
      </c>
      <c r="J1007" s="16" t="s">
        <v>3809</v>
      </c>
      <c r="K1007" s="15" t="s">
        <v>4044</v>
      </c>
      <c r="L1007" s="22" t="s">
        <v>4045</v>
      </c>
      <c r="M1007" s="18">
        <v>4000</v>
      </c>
      <c r="N1007" s="18"/>
      <c r="O1007" s="18"/>
      <c r="P1007" s="18"/>
      <c r="Q1007" s="15" t="s">
        <v>3825</v>
      </c>
      <c r="R1007" s="15"/>
      <c r="S1007" s="15"/>
      <c r="T1007" s="18">
        <v>4000</v>
      </c>
      <c r="U1007" s="18"/>
      <c r="V1007" s="18"/>
      <c r="W1007" s="18"/>
      <c r="X1007" s="15"/>
      <c r="Y1007" s="14" t="s">
        <v>23727</v>
      </c>
      <c r="Z1007" s="14"/>
      <c r="AA1007" s="49" t="s">
        <v>3809</v>
      </c>
    </row>
    <row r="1008" spans="1:27" s="21" customFormat="1" ht="24">
      <c r="A1008" s="14">
        <v>1029</v>
      </c>
      <c r="B1008" s="14" t="s">
        <v>23622</v>
      </c>
      <c r="C1008" s="14" t="s">
        <v>18745</v>
      </c>
      <c r="D1008" s="50" t="s">
        <v>20003</v>
      </c>
      <c r="E1008" s="15" t="s">
        <v>3809</v>
      </c>
      <c r="F1008" s="15" t="s">
        <v>23383</v>
      </c>
      <c r="G1008" s="44" t="s">
        <v>4046</v>
      </c>
      <c r="H1008" s="15" t="s">
        <v>4047</v>
      </c>
      <c r="I1008" s="16" t="s">
        <v>4048</v>
      </c>
      <c r="J1008" s="16" t="s">
        <v>3809</v>
      </c>
      <c r="K1008" s="15" t="s">
        <v>3859</v>
      </c>
      <c r="L1008" s="22" t="s">
        <v>3860</v>
      </c>
      <c r="M1008" s="18">
        <v>1200</v>
      </c>
      <c r="N1008" s="18"/>
      <c r="O1008" s="18"/>
      <c r="P1008" s="18"/>
      <c r="Q1008" s="15" t="s">
        <v>893</v>
      </c>
      <c r="R1008" s="15"/>
      <c r="S1008" s="15"/>
      <c r="T1008" s="18">
        <v>1200</v>
      </c>
      <c r="U1008" s="18"/>
      <c r="V1008" s="18"/>
      <c r="W1008" s="18"/>
      <c r="X1008" s="15"/>
      <c r="Y1008" s="14" t="s">
        <v>23704</v>
      </c>
      <c r="Z1008" s="14"/>
      <c r="AA1008" s="49" t="s">
        <v>24252</v>
      </c>
    </row>
    <row r="1009" spans="1:27" s="30" customFormat="1" ht="36">
      <c r="A1009" s="14">
        <v>1032</v>
      </c>
      <c r="B1009" s="14" t="s">
        <v>23622</v>
      </c>
      <c r="C1009" s="14" t="s">
        <v>18745</v>
      </c>
      <c r="D1009" s="51" t="s">
        <v>20004</v>
      </c>
      <c r="E1009" s="15" t="s">
        <v>22615</v>
      </c>
      <c r="F1009" s="15" t="s">
        <v>23383</v>
      </c>
      <c r="G1009" s="44" t="s">
        <v>4051</v>
      </c>
      <c r="H1009" s="15" t="s">
        <v>3872</v>
      </c>
      <c r="I1009" s="16" t="s">
        <v>3979</v>
      </c>
      <c r="J1009" s="16" t="s">
        <v>3809</v>
      </c>
      <c r="K1009" s="15" t="s">
        <v>3854</v>
      </c>
      <c r="L1009" s="22" t="s">
        <v>3855</v>
      </c>
      <c r="M1009" s="18">
        <v>25000</v>
      </c>
      <c r="N1009" s="18"/>
      <c r="O1009" s="18"/>
      <c r="P1009" s="18"/>
      <c r="Q1009" s="15" t="s">
        <v>1380</v>
      </c>
      <c r="R1009" s="15"/>
      <c r="S1009" s="15"/>
      <c r="T1009" s="18">
        <v>25000</v>
      </c>
      <c r="U1009" s="18"/>
      <c r="V1009" s="18"/>
      <c r="W1009" s="18"/>
      <c r="X1009" s="15"/>
      <c r="Y1009" s="14" t="s">
        <v>23728</v>
      </c>
      <c r="Z1009" s="14"/>
      <c r="AA1009" s="49" t="s">
        <v>3809</v>
      </c>
    </row>
    <row r="1010" spans="1:27" s="30" customFormat="1" ht="24">
      <c r="A1010" s="14">
        <v>1033</v>
      </c>
      <c r="B1010" s="14" t="s">
        <v>23622</v>
      </c>
      <c r="C1010" s="14" t="s">
        <v>18745</v>
      </c>
      <c r="D1010" s="50" t="s">
        <v>20005</v>
      </c>
      <c r="E1010" s="15" t="s">
        <v>3809</v>
      </c>
      <c r="F1010" s="15" t="s">
        <v>23383</v>
      </c>
      <c r="G1010" s="44" t="s">
        <v>4052</v>
      </c>
      <c r="H1010" s="15" t="s">
        <v>4053</v>
      </c>
      <c r="I1010" s="16" t="s">
        <v>4054</v>
      </c>
      <c r="J1010" s="16" t="s">
        <v>3809</v>
      </c>
      <c r="K1010" s="15" t="s">
        <v>4055</v>
      </c>
      <c r="L1010" s="22" t="s">
        <v>4056</v>
      </c>
      <c r="M1010" s="18">
        <v>17000</v>
      </c>
      <c r="N1010" s="18"/>
      <c r="O1010" s="18"/>
      <c r="P1010" s="18"/>
      <c r="Q1010" s="15" t="s">
        <v>3825</v>
      </c>
      <c r="R1010" s="15"/>
      <c r="S1010" s="15"/>
      <c r="T1010" s="18">
        <v>17000</v>
      </c>
      <c r="U1010" s="18"/>
      <c r="V1010" s="18"/>
      <c r="W1010" s="18"/>
      <c r="X1010" s="15"/>
      <c r="Y1010" s="14" t="s">
        <v>23729</v>
      </c>
      <c r="Z1010" s="14"/>
      <c r="AA1010" s="49" t="s">
        <v>3809</v>
      </c>
    </row>
    <row r="1011" spans="1:27" s="21" customFormat="1" ht="24">
      <c r="A1011" s="14">
        <v>1034</v>
      </c>
      <c r="B1011" s="14" t="s">
        <v>23622</v>
      </c>
      <c r="C1011" s="14" t="s">
        <v>18745</v>
      </c>
      <c r="D1011" s="50" t="s">
        <v>20006</v>
      </c>
      <c r="E1011" s="15" t="s">
        <v>3809</v>
      </c>
      <c r="F1011" s="15" t="s">
        <v>23383</v>
      </c>
      <c r="G1011" s="44" t="s">
        <v>4057</v>
      </c>
      <c r="H1011" s="15" t="s">
        <v>4058</v>
      </c>
      <c r="I1011" s="16" t="s">
        <v>4059</v>
      </c>
      <c r="J1011" s="16" t="s">
        <v>3809</v>
      </c>
      <c r="K1011" s="15" t="s">
        <v>3961</v>
      </c>
      <c r="L1011" s="22" t="s">
        <v>3962</v>
      </c>
      <c r="M1011" s="18">
        <v>32000</v>
      </c>
      <c r="N1011" s="18"/>
      <c r="O1011" s="18"/>
      <c r="P1011" s="18"/>
      <c r="Q1011" s="15" t="s">
        <v>3825</v>
      </c>
      <c r="R1011" s="15"/>
      <c r="S1011" s="15"/>
      <c r="T1011" s="18">
        <v>32000</v>
      </c>
      <c r="U1011" s="18"/>
      <c r="V1011" s="18"/>
      <c r="W1011" s="18"/>
      <c r="X1011" s="15"/>
      <c r="Y1011" s="14" t="s">
        <v>23716</v>
      </c>
      <c r="Z1011" s="14"/>
      <c r="AA1011" s="49" t="s">
        <v>3809</v>
      </c>
    </row>
    <row r="1012" spans="1:27" s="21" customFormat="1" ht="24">
      <c r="A1012" s="14">
        <v>1035</v>
      </c>
      <c r="B1012" s="14" t="s">
        <v>23622</v>
      </c>
      <c r="C1012" s="14" t="s">
        <v>18745</v>
      </c>
      <c r="D1012" s="50" t="s">
        <v>20007</v>
      </c>
      <c r="E1012" s="15" t="s">
        <v>3809</v>
      </c>
      <c r="F1012" s="15" t="s">
        <v>23383</v>
      </c>
      <c r="G1012" s="44" t="s">
        <v>4061</v>
      </c>
      <c r="H1012" s="15" t="s">
        <v>4062</v>
      </c>
      <c r="I1012" s="16" t="s">
        <v>4063</v>
      </c>
      <c r="J1012" s="16" t="s">
        <v>3809</v>
      </c>
      <c r="K1012" s="15" t="s">
        <v>4015</v>
      </c>
      <c r="L1012" s="22" t="s">
        <v>4064</v>
      </c>
      <c r="M1012" s="18">
        <v>4</v>
      </c>
      <c r="N1012" s="18"/>
      <c r="O1012" s="18"/>
      <c r="P1012" s="18"/>
      <c r="Q1012" s="15" t="s">
        <v>3825</v>
      </c>
      <c r="R1012" s="15"/>
      <c r="S1012" s="15"/>
      <c r="T1012" s="18">
        <v>4</v>
      </c>
      <c r="U1012" s="18"/>
      <c r="V1012" s="18"/>
      <c r="W1012" s="18"/>
      <c r="X1012" s="15"/>
      <c r="Y1012" s="14" t="s">
        <v>23719</v>
      </c>
      <c r="Z1012" s="14"/>
      <c r="AA1012" s="49" t="s">
        <v>3809</v>
      </c>
    </row>
    <row r="1013" spans="1:27" s="21" customFormat="1" ht="24">
      <c r="A1013" s="14">
        <v>1036</v>
      </c>
      <c r="B1013" s="14" t="s">
        <v>23622</v>
      </c>
      <c r="C1013" s="14" t="s">
        <v>18745</v>
      </c>
      <c r="D1013" s="51" t="s">
        <v>20008</v>
      </c>
      <c r="E1013" s="15" t="s">
        <v>22616</v>
      </c>
      <c r="F1013" s="15" t="s">
        <v>23383</v>
      </c>
      <c r="G1013" s="44" t="s">
        <v>4065</v>
      </c>
      <c r="H1013" s="15" t="s">
        <v>4066</v>
      </c>
      <c r="I1013" s="16" t="s">
        <v>4067</v>
      </c>
      <c r="J1013" s="16" t="s">
        <v>3809</v>
      </c>
      <c r="K1013" s="15" t="s">
        <v>4028</v>
      </c>
      <c r="L1013" s="22" t="s">
        <v>4068</v>
      </c>
      <c r="M1013" s="18">
        <v>4999</v>
      </c>
      <c r="N1013" s="18"/>
      <c r="O1013" s="18"/>
      <c r="P1013" s="18"/>
      <c r="Q1013" s="15" t="s">
        <v>3825</v>
      </c>
      <c r="R1013" s="15"/>
      <c r="S1013" s="15"/>
      <c r="T1013" s="18">
        <v>4999</v>
      </c>
      <c r="U1013" s="18"/>
      <c r="V1013" s="18"/>
      <c r="W1013" s="18"/>
      <c r="X1013" s="15"/>
      <c r="Y1013" s="14" t="s">
        <v>23710</v>
      </c>
      <c r="Z1013" s="14"/>
      <c r="AA1013" s="49" t="s">
        <v>24253</v>
      </c>
    </row>
    <row r="1014" spans="1:27" s="21" customFormat="1" ht="48">
      <c r="A1014" s="14">
        <v>1037</v>
      </c>
      <c r="B1014" s="14" t="s">
        <v>23622</v>
      </c>
      <c r="C1014" s="14" t="s">
        <v>18745</v>
      </c>
      <c r="D1014" s="51" t="s">
        <v>20009</v>
      </c>
      <c r="E1014" s="15" t="s">
        <v>22617</v>
      </c>
      <c r="F1014" s="15" t="s">
        <v>23383</v>
      </c>
      <c r="G1014" s="44" t="s">
        <v>4069</v>
      </c>
      <c r="H1014" s="15" t="s">
        <v>4070</v>
      </c>
      <c r="I1014" s="16" t="s">
        <v>4071</v>
      </c>
      <c r="J1014" s="16" t="s">
        <v>3809</v>
      </c>
      <c r="K1014" s="15" t="s">
        <v>3904</v>
      </c>
      <c r="L1014" s="22" t="s">
        <v>3905</v>
      </c>
      <c r="M1014" s="18">
        <v>150000</v>
      </c>
      <c r="N1014" s="18"/>
      <c r="O1014" s="18"/>
      <c r="P1014" s="18"/>
      <c r="Q1014" s="15" t="s">
        <v>893</v>
      </c>
      <c r="R1014" s="15"/>
      <c r="S1014" s="15"/>
      <c r="T1014" s="18">
        <v>150000</v>
      </c>
      <c r="U1014" s="18"/>
      <c r="V1014" s="18"/>
      <c r="W1014" s="18"/>
      <c r="X1014" s="15"/>
      <c r="Y1014" s="14" t="s">
        <v>23730</v>
      </c>
      <c r="Z1014" s="14"/>
      <c r="AA1014" s="49" t="s">
        <v>3809</v>
      </c>
    </row>
    <row r="1015" spans="1:27" s="21" customFormat="1" ht="24">
      <c r="A1015" s="14">
        <v>1038</v>
      </c>
      <c r="B1015" s="14" t="s">
        <v>23622</v>
      </c>
      <c r="C1015" s="14" t="s">
        <v>18745</v>
      </c>
      <c r="D1015" s="51" t="s">
        <v>20010</v>
      </c>
      <c r="E1015" s="15" t="s">
        <v>4072</v>
      </c>
      <c r="F1015" s="15" t="s">
        <v>23383</v>
      </c>
      <c r="G1015" s="44" t="s">
        <v>4073</v>
      </c>
      <c r="H1015" s="15" t="s">
        <v>4074</v>
      </c>
      <c r="I1015" s="16" t="s">
        <v>4075</v>
      </c>
      <c r="J1015" s="16" t="s">
        <v>3809</v>
      </c>
      <c r="K1015" s="15" t="s">
        <v>3828</v>
      </c>
      <c r="L1015" s="22" t="s">
        <v>3840</v>
      </c>
      <c r="M1015" s="18">
        <v>80000</v>
      </c>
      <c r="N1015" s="18"/>
      <c r="O1015" s="18"/>
      <c r="P1015" s="18"/>
      <c r="Q1015" s="15" t="s">
        <v>893</v>
      </c>
      <c r="R1015" s="15"/>
      <c r="S1015" s="15"/>
      <c r="T1015" s="18">
        <v>80000</v>
      </c>
      <c r="U1015" s="18"/>
      <c r="V1015" s="18"/>
      <c r="W1015" s="18"/>
      <c r="X1015" s="15"/>
      <c r="Y1015" s="14" t="s">
        <v>23703</v>
      </c>
      <c r="Z1015" s="14"/>
      <c r="AA1015" s="49" t="s">
        <v>3809</v>
      </c>
    </row>
    <row r="1016" spans="1:27" s="30" customFormat="1" ht="24">
      <c r="A1016" s="14">
        <v>1039</v>
      </c>
      <c r="B1016" s="14" t="s">
        <v>23622</v>
      </c>
      <c r="C1016" s="14" t="s">
        <v>18745</v>
      </c>
      <c r="D1016" s="15" t="s">
        <v>20011</v>
      </c>
      <c r="E1016" s="15" t="s">
        <v>3809</v>
      </c>
      <c r="F1016" s="15" t="s">
        <v>23385</v>
      </c>
      <c r="G1016" s="44" t="s">
        <v>4077</v>
      </c>
      <c r="H1016" s="15" t="s">
        <v>4078</v>
      </c>
      <c r="I1016" s="16" t="s">
        <v>4079</v>
      </c>
      <c r="J1016" s="16" t="s">
        <v>3809</v>
      </c>
      <c r="K1016" s="15" t="s">
        <v>3823</v>
      </c>
      <c r="L1016" s="22" t="s">
        <v>3824</v>
      </c>
      <c r="M1016" s="18">
        <v>48000</v>
      </c>
      <c r="N1016" s="18"/>
      <c r="O1016" s="18"/>
      <c r="P1016" s="18"/>
      <c r="Q1016" s="15" t="s">
        <v>893</v>
      </c>
      <c r="R1016" s="15"/>
      <c r="S1016" s="15"/>
      <c r="T1016" s="18">
        <v>48000</v>
      </c>
      <c r="U1016" s="18"/>
      <c r="V1016" s="18"/>
      <c r="W1016" s="18"/>
      <c r="X1016" s="15"/>
      <c r="Y1016" s="14" t="s">
        <v>23731</v>
      </c>
      <c r="Z1016" s="14"/>
      <c r="AA1016" s="49" t="s">
        <v>24254</v>
      </c>
    </row>
    <row r="1017" spans="1:27" s="21" customFormat="1" ht="24">
      <c r="A1017" s="14">
        <v>1040</v>
      </c>
      <c r="B1017" s="14" t="s">
        <v>23622</v>
      </c>
      <c r="C1017" s="14" t="s">
        <v>18745</v>
      </c>
      <c r="D1017" s="51" t="s">
        <v>20012</v>
      </c>
      <c r="E1017" s="15" t="s">
        <v>22618</v>
      </c>
      <c r="F1017" s="15" t="s">
        <v>23383</v>
      </c>
      <c r="G1017" s="44" t="s">
        <v>4080</v>
      </c>
      <c r="H1017" s="15" t="s">
        <v>4081</v>
      </c>
      <c r="I1017" s="16" t="s">
        <v>4082</v>
      </c>
      <c r="J1017" s="16" t="s">
        <v>3809</v>
      </c>
      <c r="K1017" s="15" t="s">
        <v>3831</v>
      </c>
      <c r="L1017" s="22" t="s">
        <v>4049</v>
      </c>
      <c r="M1017" s="18">
        <v>7000</v>
      </c>
      <c r="N1017" s="18"/>
      <c r="O1017" s="18"/>
      <c r="P1017" s="18"/>
      <c r="Q1017" s="15" t="s">
        <v>893</v>
      </c>
      <c r="R1017" s="15"/>
      <c r="S1017" s="15"/>
      <c r="T1017" s="18">
        <v>7000</v>
      </c>
      <c r="U1017" s="18"/>
      <c r="V1017" s="18"/>
      <c r="W1017" s="18"/>
      <c r="X1017" s="15"/>
      <c r="Y1017" s="14" t="s">
        <v>23732</v>
      </c>
      <c r="Z1017" s="14" t="str">
        <f>VLOOKUP(Y1017,[1]ZOMAC!$E$2:$E$368,1,0)</f>
        <v>MIRAFLORES</v>
      </c>
      <c r="AA1017" s="49" t="s">
        <v>3809</v>
      </c>
    </row>
    <row r="1018" spans="1:27" s="21" customFormat="1" ht="48">
      <c r="A1018" s="14">
        <v>1041</v>
      </c>
      <c r="B1018" s="14" t="s">
        <v>23622</v>
      </c>
      <c r="C1018" s="14" t="s">
        <v>18745</v>
      </c>
      <c r="D1018" s="51" t="s">
        <v>20013</v>
      </c>
      <c r="E1018" s="15" t="s">
        <v>22619</v>
      </c>
      <c r="F1018" s="15" t="s">
        <v>23384</v>
      </c>
      <c r="G1018" s="44" t="s">
        <v>4083</v>
      </c>
      <c r="H1018" s="15" t="s">
        <v>4084</v>
      </c>
      <c r="I1018" s="16" t="s">
        <v>4085</v>
      </c>
      <c r="J1018" s="16" t="s">
        <v>3809</v>
      </c>
      <c r="K1018" s="15" t="s">
        <v>3828</v>
      </c>
      <c r="L1018" s="22" t="s">
        <v>3833</v>
      </c>
      <c r="M1018" s="18">
        <v>45000</v>
      </c>
      <c r="N1018" s="18"/>
      <c r="O1018" s="18"/>
      <c r="P1018" s="18"/>
      <c r="Q1018" s="15" t="s">
        <v>893</v>
      </c>
      <c r="R1018" s="15"/>
      <c r="S1018" s="15"/>
      <c r="T1018" s="18">
        <v>45000</v>
      </c>
      <c r="U1018" s="18"/>
      <c r="V1018" s="18"/>
      <c r="W1018" s="18"/>
      <c r="X1018" s="15"/>
      <c r="Y1018" s="14" t="s">
        <v>23704</v>
      </c>
      <c r="Z1018" s="14"/>
      <c r="AA1018" s="49" t="s">
        <v>24255</v>
      </c>
    </row>
    <row r="1019" spans="1:27" s="21" customFormat="1" ht="24">
      <c r="A1019" s="14">
        <v>1043</v>
      </c>
      <c r="B1019" s="14" t="s">
        <v>23622</v>
      </c>
      <c r="C1019" s="14" t="s">
        <v>18745</v>
      </c>
      <c r="D1019" s="51" t="s">
        <v>20014</v>
      </c>
      <c r="E1019" s="15" t="s">
        <v>22620</v>
      </c>
      <c r="F1019" s="15" t="s">
        <v>23383</v>
      </c>
      <c r="G1019" s="44" t="s">
        <v>4086</v>
      </c>
      <c r="H1019" s="15" t="s">
        <v>4076</v>
      </c>
      <c r="I1019" s="16" t="s">
        <v>4087</v>
      </c>
      <c r="J1019" s="16" t="s">
        <v>3809</v>
      </c>
      <c r="K1019" s="15" t="s">
        <v>3848</v>
      </c>
      <c r="L1019" s="22" t="s">
        <v>4088</v>
      </c>
      <c r="M1019" s="18">
        <v>21000</v>
      </c>
      <c r="N1019" s="18"/>
      <c r="O1019" s="18"/>
      <c r="P1019" s="18"/>
      <c r="Q1019" s="15" t="s">
        <v>3825</v>
      </c>
      <c r="R1019" s="15"/>
      <c r="S1019" s="15"/>
      <c r="T1019" s="18">
        <v>21000</v>
      </c>
      <c r="U1019" s="18"/>
      <c r="V1019" s="18"/>
      <c r="W1019" s="18"/>
      <c r="X1019" s="15"/>
      <c r="Y1019" s="14" t="s">
        <v>23733</v>
      </c>
      <c r="Z1019" s="14"/>
      <c r="AA1019" s="49" t="s">
        <v>3809</v>
      </c>
    </row>
    <row r="1020" spans="1:27" s="21" customFormat="1" ht="36">
      <c r="A1020" s="14">
        <v>1045</v>
      </c>
      <c r="B1020" s="14" t="s">
        <v>23622</v>
      </c>
      <c r="C1020" s="14" t="s">
        <v>18745</v>
      </c>
      <c r="D1020" s="51" t="s">
        <v>20015</v>
      </c>
      <c r="E1020" s="15" t="s">
        <v>22621</v>
      </c>
      <c r="F1020" s="15" t="s">
        <v>23383</v>
      </c>
      <c r="G1020" s="44" t="s">
        <v>4090</v>
      </c>
      <c r="H1020" s="15" t="s">
        <v>4091</v>
      </c>
      <c r="I1020" s="16" t="s">
        <v>4092</v>
      </c>
      <c r="J1020" s="16" t="s">
        <v>3809</v>
      </c>
      <c r="K1020" s="15" t="s">
        <v>981</v>
      </c>
      <c r="L1020" s="22" t="s">
        <v>4093</v>
      </c>
      <c r="M1020" s="18">
        <v>25000</v>
      </c>
      <c r="N1020" s="18"/>
      <c r="O1020" s="18"/>
      <c r="P1020" s="18"/>
      <c r="Q1020" s="15" t="s">
        <v>893</v>
      </c>
      <c r="R1020" s="15"/>
      <c r="S1020" s="15"/>
      <c r="T1020" s="18">
        <v>25000</v>
      </c>
      <c r="U1020" s="18"/>
      <c r="V1020" s="18"/>
      <c r="W1020" s="18"/>
      <c r="X1020" s="15"/>
      <c r="Y1020" s="14" t="s">
        <v>23734</v>
      </c>
      <c r="Z1020" s="14" t="str">
        <f>VLOOKUP(Y1020,[1]ZOMAC!$E$2:$E$368,1,0)</f>
        <v>PISBA</v>
      </c>
      <c r="AA1020" s="49" t="s">
        <v>3809</v>
      </c>
    </row>
    <row r="1021" spans="1:27" s="21" customFormat="1" ht="48">
      <c r="A1021" s="14">
        <v>1046</v>
      </c>
      <c r="B1021" s="14" t="s">
        <v>23622</v>
      </c>
      <c r="C1021" s="14" t="s">
        <v>18745</v>
      </c>
      <c r="D1021" s="51" t="s">
        <v>20016</v>
      </c>
      <c r="E1021" s="15" t="s">
        <v>4094</v>
      </c>
      <c r="F1021" s="15" t="s">
        <v>23383</v>
      </c>
      <c r="G1021" s="44" t="s">
        <v>4095</v>
      </c>
      <c r="H1021" s="15" t="s">
        <v>3842</v>
      </c>
      <c r="I1021" s="16" t="s">
        <v>4096</v>
      </c>
      <c r="J1021" s="16" t="s">
        <v>3809</v>
      </c>
      <c r="K1021" s="15" t="s">
        <v>3895</v>
      </c>
      <c r="L1021" s="22" t="s">
        <v>3896</v>
      </c>
      <c r="M1021" s="18">
        <v>680000</v>
      </c>
      <c r="N1021" s="18"/>
      <c r="O1021" s="18"/>
      <c r="P1021" s="18"/>
      <c r="Q1021" s="15" t="s">
        <v>893</v>
      </c>
      <c r="R1021" s="15"/>
      <c r="S1021" s="15"/>
      <c r="T1021" s="18">
        <v>680000</v>
      </c>
      <c r="U1021" s="18"/>
      <c r="V1021" s="18"/>
      <c r="W1021" s="18"/>
      <c r="X1021" s="15"/>
      <c r="Y1021" s="14" t="s">
        <v>10639</v>
      </c>
      <c r="Z1021" s="14"/>
      <c r="AA1021" s="49" t="s">
        <v>3809</v>
      </c>
    </row>
    <row r="1022" spans="1:27" s="21" customFormat="1" ht="24">
      <c r="A1022" s="14">
        <v>1047</v>
      </c>
      <c r="B1022" s="14" t="s">
        <v>23622</v>
      </c>
      <c r="C1022" s="14" t="s">
        <v>18745</v>
      </c>
      <c r="D1022" s="51" t="s">
        <v>20017</v>
      </c>
      <c r="E1022" s="15" t="s">
        <v>22622</v>
      </c>
      <c r="F1022" s="15" t="s">
        <v>23383</v>
      </c>
      <c r="G1022" s="44" t="s">
        <v>4097</v>
      </c>
      <c r="H1022" s="15" t="s">
        <v>4098</v>
      </c>
      <c r="I1022" s="16" t="s">
        <v>4099</v>
      </c>
      <c r="J1022" s="16" t="s">
        <v>3809</v>
      </c>
      <c r="K1022" s="15" t="s">
        <v>1215</v>
      </c>
      <c r="L1022" s="22" t="s">
        <v>3972</v>
      </c>
      <c r="M1022" s="18">
        <v>2500</v>
      </c>
      <c r="N1022" s="18"/>
      <c r="O1022" s="18"/>
      <c r="P1022" s="18"/>
      <c r="Q1022" s="15" t="s">
        <v>1458</v>
      </c>
      <c r="R1022" s="15"/>
      <c r="S1022" s="15"/>
      <c r="T1022" s="18">
        <v>2500</v>
      </c>
      <c r="U1022" s="18"/>
      <c r="V1022" s="18"/>
      <c r="W1022" s="18"/>
      <c r="X1022" s="15"/>
      <c r="Y1022" s="14" t="s">
        <v>18745</v>
      </c>
      <c r="Z1022" s="14"/>
      <c r="AA1022" s="49" t="s">
        <v>3809</v>
      </c>
    </row>
    <row r="1023" spans="1:27" s="21" customFormat="1" ht="24">
      <c r="A1023" s="14">
        <v>1048</v>
      </c>
      <c r="B1023" s="14" t="s">
        <v>23622</v>
      </c>
      <c r="C1023" s="14" t="s">
        <v>18745</v>
      </c>
      <c r="D1023" s="51" t="s">
        <v>20018</v>
      </c>
      <c r="E1023" s="15" t="s">
        <v>22623</v>
      </c>
      <c r="F1023" s="15" t="s">
        <v>23383</v>
      </c>
      <c r="G1023" s="44" t="s">
        <v>4100</v>
      </c>
      <c r="H1023" s="15" t="s">
        <v>4101</v>
      </c>
      <c r="I1023" s="16" t="s">
        <v>4102</v>
      </c>
      <c r="J1023" s="16" t="s">
        <v>3809</v>
      </c>
      <c r="K1023" s="15" t="s">
        <v>2682</v>
      </c>
      <c r="L1023" s="22" t="s">
        <v>3817</v>
      </c>
      <c r="M1023" s="18">
        <v>130000</v>
      </c>
      <c r="N1023" s="18"/>
      <c r="O1023" s="18"/>
      <c r="P1023" s="18"/>
      <c r="Q1023" s="15" t="s">
        <v>893</v>
      </c>
      <c r="R1023" s="15"/>
      <c r="S1023" s="15"/>
      <c r="T1023" s="18">
        <v>130000</v>
      </c>
      <c r="U1023" s="18"/>
      <c r="V1023" s="18"/>
      <c r="W1023" s="18"/>
      <c r="X1023" s="15"/>
      <c r="Y1023" s="14" t="s">
        <v>23735</v>
      </c>
      <c r="Z1023" s="14"/>
      <c r="AA1023" s="49" t="s">
        <v>3809</v>
      </c>
    </row>
    <row r="1024" spans="1:27" s="21" customFormat="1" ht="24">
      <c r="A1024" s="14">
        <v>1049</v>
      </c>
      <c r="B1024" s="14" t="s">
        <v>23622</v>
      </c>
      <c r="C1024" s="14" t="s">
        <v>18745</v>
      </c>
      <c r="D1024" s="51" t="s">
        <v>20019</v>
      </c>
      <c r="E1024" s="15" t="s">
        <v>4104</v>
      </c>
      <c r="F1024" s="15" t="s">
        <v>23383</v>
      </c>
      <c r="G1024" s="44" t="s">
        <v>4105</v>
      </c>
      <c r="H1024" s="15" t="s">
        <v>4106</v>
      </c>
      <c r="I1024" s="16" t="s">
        <v>4107</v>
      </c>
      <c r="J1024" s="16" t="s">
        <v>3809</v>
      </c>
      <c r="K1024" s="15" t="s">
        <v>3847</v>
      </c>
      <c r="L1024" s="22" t="s">
        <v>4108</v>
      </c>
      <c r="M1024" s="18">
        <v>5000</v>
      </c>
      <c r="N1024" s="18"/>
      <c r="O1024" s="18"/>
      <c r="P1024" s="18"/>
      <c r="Q1024" s="15" t="s">
        <v>893</v>
      </c>
      <c r="R1024" s="15"/>
      <c r="S1024" s="15"/>
      <c r="T1024" s="18">
        <v>5000</v>
      </c>
      <c r="U1024" s="18"/>
      <c r="V1024" s="18"/>
      <c r="W1024" s="18"/>
      <c r="X1024" s="15"/>
      <c r="Y1024" s="14" t="s">
        <v>23732</v>
      </c>
      <c r="Z1024" s="14" t="str">
        <f>VLOOKUP(Y1024,[1]ZOMAC!$E$2:$E$368,1,0)</f>
        <v>MIRAFLORES</v>
      </c>
      <c r="AA1024" s="49" t="s">
        <v>3809</v>
      </c>
    </row>
    <row r="1025" spans="1:27" s="21" customFormat="1" ht="24">
      <c r="A1025" s="14">
        <v>1050</v>
      </c>
      <c r="B1025" s="14" t="s">
        <v>23622</v>
      </c>
      <c r="C1025" s="14" t="s">
        <v>18745</v>
      </c>
      <c r="D1025" s="50" t="s">
        <v>20020</v>
      </c>
      <c r="E1025" s="15" t="s">
        <v>3809</v>
      </c>
      <c r="F1025" s="15" t="s">
        <v>23383</v>
      </c>
      <c r="G1025" s="44" t="s">
        <v>4111</v>
      </c>
      <c r="H1025" s="15" t="s">
        <v>4112</v>
      </c>
      <c r="I1025" s="16" t="s">
        <v>4113</v>
      </c>
      <c r="J1025" s="16" t="s">
        <v>3809</v>
      </c>
      <c r="K1025" s="15" t="s">
        <v>4114</v>
      </c>
      <c r="L1025" s="22" t="s">
        <v>4115</v>
      </c>
      <c r="M1025" s="18">
        <v>10</v>
      </c>
      <c r="N1025" s="18"/>
      <c r="O1025" s="18"/>
      <c r="P1025" s="18"/>
      <c r="Q1025" s="15" t="s">
        <v>1380</v>
      </c>
      <c r="R1025" s="15"/>
      <c r="S1025" s="15"/>
      <c r="T1025" s="18">
        <v>10</v>
      </c>
      <c r="U1025" s="18"/>
      <c r="V1025" s="18"/>
      <c r="W1025" s="18"/>
      <c r="X1025" s="15"/>
      <c r="Y1025" s="14" t="s">
        <v>23736</v>
      </c>
      <c r="Z1025" s="14"/>
      <c r="AA1025" s="49" t="s">
        <v>3809</v>
      </c>
    </row>
    <row r="1026" spans="1:27" s="30" customFormat="1" ht="24">
      <c r="A1026" s="14">
        <v>1051</v>
      </c>
      <c r="B1026" s="14" t="s">
        <v>23622</v>
      </c>
      <c r="C1026" s="14" t="s">
        <v>18745</v>
      </c>
      <c r="D1026" s="51" t="s">
        <v>20021</v>
      </c>
      <c r="E1026" s="15" t="s">
        <v>22624</v>
      </c>
      <c r="F1026" s="15" t="s">
        <v>23383</v>
      </c>
      <c r="G1026" s="44" t="s">
        <v>4116</v>
      </c>
      <c r="H1026" s="15" t="s">
        <v>4117</v>
      </c>
      <c r="I1026" s="16" t="s">
        <v>4118</v>
      </c>
      <c r="J1026" s="16" t="s">
        <v>3809</v>
      </c>
      <c r="K1026" s="15" t="s">
        <v>3828</v>
      </c>
      <c r="L1026" s="22" t="s">
        <v>3845</v>
      </c>
      <c r="M1026" s="18">
        <v>75000</v>
      </c>
      <c r="N1026" s="18"/>
      <c r="O1026" s="18"/>
      <c r="P1026" s="18"/>
      <c r="Q1026" s="15" t="s">
        <v>3819</v>
      </c>
      <c r="R1026" s="15"/>
      <c r="S1026" s="15"/>
      <c r="T1026" s="18">
        <v>75000</v>
      </c>
      <c r="U1026" s="18"/>
      <c r="V1026" s="18"/>
      <c r="W1026" s="18"/>
      <c r="X1026" s="15"/>
      <c r="Y1026" s="14" t="s">
        <v>23737</v>
      </c>
      <c r="Z1026" s="14"/>
      <c r="AA1026" s="49" t="s">
        <v>3809</v>
      </c>
    </row>
    <row r="1027" spans="1:27" s="21" customFormat="1" ht="24">
      <c r="A1027" s="14">
        <v>1052</v>
      </c>
      <c r="B1027" s="14" t="s">
        <v>23622</v>
      </c>
      <c r="C1027" s="14" t="s">
        <v>18745</v>
      </c>
      <c r="D1027" s="50" t="s">
        <v>20022</v>
      </c>
      <c r="E1027" s="15" t="s">
        <v>3809</v>
      </c>
      <c r="F1027" s="15" t="s">
        <v>23383</v>
      </c>
      <c r="G1027" s="44" t="s">
        <v>4119</v>
      </c>
      <c r="H1027" s="15" t="s">
        <v>4120</v>
      </c>
      <c r="I1027" s="16" t="s">
        <v>4121</v>
      </c>
      <c r="J1027" s="16" t="s">
        <v>3809</v>
      </c>
      <c r="K1027" s="15" t="s">
        <v>903</v>
      </c>
      <c r="L1027" s="22" t="s">
        <v>4122</v>
      </c>
      <c r="M1027" s="18">
        <v>12499</v>
      </c>
      <c r="N1027" s="18"/>
      <c r="O1027" s="18"/>
      <c r="P1027" s="18"/>
      <c r="Q1027" s="15" t="s">
        <v>1380</v>
      </c>
      <c r="R1027" s="15"/>
      <c r="S1027" s="15"/>
      <c r="T1027" s="18">
        <v>12499</v>
      </c>
      <c r="U1027" s="18"/>
      <c r="V1027" s="18"/>
      <c r="W1027" s="18"/>
      <c r="X1027" s="15"/>
      <c r="Y1027" s="14" t="s">
        <v>23719</v>
      </c>
      <c r="Z1027" s="14"/>
      <c r="AA1027" s="49" t="s">
        <v>3809</v>
      </c>
    </row>
    <row r="1028" spans="1:27" s="21" customFormat="1" ht="24">
      <c r="A1028" s="14">
        <v>1053</v>
      </c>
      <c r="B1028" s="14" t="s">
        <v>23622</v>
      </c>
      <c r="C1028" s="14" t="s">
        <v>18745</v>
      </c>
      <c r="D1028" s="51" t="s">
        <v>20023</v>
      </c>
      <c r="E1028" s="15" t="s">
        <v>22625</v>
      </c>
      <c r="F1028" s="15" t="s">
        <v>23383</v>
      </c>
      <c r="G1028" s="44" t="s">
        <v>4123</v>
      </c>
      <c r="H1028" s="15" t="s">
        <v>4124</v>
      </c>
      <c r="I1028" s="16" t="s">
        <v>4125</v>
      </c>
      <c r="J1028" s="16" t="s">
        <v>3809</v>
      </c>
      <c r="K1028" s="15" t="s">
        <v>4126</v>
      </c>
      <c r="L1028" s="22" t="s">
        <v>4127</v>
      </c>
      <c r="M1028" s="18">
        <v>6500</v>
      </c>
      <c r="N1028" s="18"/>
      <c r="O1028" s="18"/>
      <c r="P1028" s="18"/>
      <c r="Q1028" s="15" t="s">
        <v>893</v>
      </c>
      <c r="R1028" s="15"/>
      <c r="S1028" s="15"/>
      <c r="T1028" s="18">
        <v>6500</v>
      </c>
      <c r="U1028" s="18"/>
      <c r="V1028" s="18"/>
      <c r="W1028" s="18"/>
      <c r="X1028" s="15"/>
      <c r="Y1028" s="14" t="s">
        <v>23738</v>
      </c>
      <c r="Z1028" s="14"/>
      <c r="AA1028" s="49" t="s">
        <v>3809</v>
      </c>
    </row>
    <row r="1029" spans="1:27" s="21" customFormat="1" ht="24">
      <c r="A1029" s="14">
        <v>1055</v>
      </c>
      <c r="B1029" s="14" t="s">
        <v>23622</v>
      </c>
      <c r="C1029" s="14" t="s">
        <v>18745</v>
      </c>
      <c r="D1029" s="51" t="s">
        <v>20024</v>
      </c>
      <c r="E1029" s="15" t="s">
        <v>22626</v>
      </c>
      <c r="F1029" s="15" t="s">
        <v>23383</v>
      </c>
      <c r="G1029" s="44" t="s">
        <v>4129</v>
      </c>
      <c r="H1029" s="15" t="s">
        <v>4130</v>
      </c>
      <c r="I1029" s="16" t="s">
        <v>4131</v>
      </c>
      <c r="J1029" s="16" t="s">
        <v>3809</v>
      </c>
      <c r="K1029" s="15" t="s">
        <v>4132</v>
      </c>
      <c r="L1029" s="22" t="s">
        <v>4133</v>
      </c>
      <c r="M1029" s="18">
        <v>25000</v>
      </c>
      <c r="N1029" s="18"/>
      <c r="O1029" s="18"/>
      <c r="P1029" s="18"/>
      <c r="Q1029" s="15" t="s">
        <v>1380</v>
      </c>
      <c r="R1029" s="15"/>
      <c r="S1029" s="15"/>
      <c r="T1029" s="18">
        <v>25000</v>
      </c>
      <c r="U1029" s="18"/>
      <c r="V1029" s="18"/>
      <c r="W1029" s="18"/>
      <c r="X1029" s="15"/>
      <c r="Y1029" s="14" t="s">
        <v>23740</v>
      </c>
      <c r="Z1029" s="14"/>
      <c r="AA1029" s="49" t="s">
        <v>3809</v>
      </c>
    </row>
    <row r="1030" spans="1:27" s="21" customFormat="1" ht="24">
      <c r="A1030" s="14">
        <v>1056</v>
      </c>
      <c r="B1030" s="14" t="s">
        <v>23622</v>
      </c>
      <c r="C1030" s="14" t="s">
        <v>18745</v>
      </c>
      <c r="D1030" s="50" t="s">
        <v>20025</v>
      </c>
      <c r="E1030" s="15" t="s">
        <v>22627</v>
      </c>
      <c r="F1030" s="15" t="s">
        <v>23383</v>
      </c>
      <c r="G1030" s="44" t="s">
        <v>4134</v>
      </c>
      <c r="H1030" s="15" t="s">
        <v>4135</v>
      </c>
      <c r="I1030" s="16" t="s">
        <v>4136</v>
      </c>
      <c r="J1030" s="16" t="s">
        <v>3809</v>
      </c>
      <c r="K1030" s="15" t="s">
        <v>3870</v>
      </c>
      <c r="L1030" s="22" t="s">
        <v>4128</v>
      </c>
      <c r="M1030" s="18">
        <v>12000</v>
      </c>
      <c r="N1030" s="18"/>
      <c r="O1030" s="18"/>
      <c r="P1030" s="18"/>
      <c r="Q1030" s="15" t="s">
        <v>3825</v>
      </c>
      <c r="R1030" s="15"/>
      <c r="S1030" s="15"/>
      <c r="T1030" s="18">
        <v>12000</v>
      </c>
      <c r="U1030" s="18"/>
      <c r="V1030" s="18"/>
      <c r="W1030" s="18"/>
      <c r="X1030" s="15"/>
      <c r="Y1030" s="14" t="s">
        <v>23741</v>
      </c>
      <c r="Z1030" s="14"/>
      <c r="AA1030" s="49" t="s">
        <v>3809</v>
      </c>
    </row>
    <row r="1031" spans="1:27" s="21" customFormat="1" ht="48">
      <c r="A1031" s="14">
        <v>1057</v>
      </c>
      <c r="B1031" s="14" t="s">
        <v>23622</v>
      </c>
      <c r="C1031" s="14" t="s">
        <v>18745</v>
      </c>
      <c r="D1031" s="51" t="s">
        <v>20026</v>
      </c>
      <c r="E1031" s="15" t="s">
        <v>22628</v>
      </c>
      <c r="F1031" s="15" t="s">
        <v>23383</v>
      </c>
      <c r="G1031" s="44" t="s">
        <v>4137</v>
      </c>
      <c r="H1031" s="15" t="s">
        <v>4138</v>
      </c>
      <c r="I1031" s="16" t="s">
        <v>4139</v>
      </c>
      <c r="J1031" s="16" t="s">
        <v>3809</v>
      </c>
      <c r="K1031" s="15" t="s">
        <v>3828</v>
      </c>
      <c r="L1031" s="22" t="s">
        <v>3841</v>
      </c>
      <c r="M1031" s="18">
        <v>95000</v>
      </c>
      <c r="N1031" s="18"/>
      <c r="O1031" s="18"/>
      <c r="P1031" s="18"/>
      <c r="Q1031" s="15" t="s">
        <v>893</v>
      </c>
      <c r="R1031" s="15"/>
      <c r="S1031" s="15"/>
      <c r="T1031" s="18">
        <v>95000</v>
      </c>
      <c r="U1031" s="18"/>
      <c r="V1031" s="18"/>
      <c r="W1031" s="18"/>
      <c r="X1031" s="15"/>
      <c r="Y1031" s="14" t="s">
        <v>23742</v>
      </c>
      <c r="Z1031" s="14"/>
      <c r="AA1031" s="49" t="s">
        <v>3809</v>
      </c>
    </row>
    <row r="1032" spans="1:27" s="21" customFormat="1" ht="24">
      <c r="A1032" s="14">
        <v>1058</v>
      </c>
      <c r="B1032" s="14" t="s">
        <v>23622</v>
      </c>
      <c r="C1032" s="14" t="s">
        <v>18745</v>
      </c>
      <c r="D1032" s="51" t="s">
        <v>20027</v>
      </c>
      <c r="E1032" s="15" t="s">
        <v>22629</v>
      </c>
      <c r="F1032" s="15" t="s">
        <v>23383</v>
      </c>
      <c r="G1032" s="44" t="s">
        <v>4140</v>
      </c>
      <c r="H1032" s="15" t="s">
        <v>3816</v>
      </c>
      <c r="I1032" s="16" t="s">
        <v>4141</v>
      </c>
      <c r="J1032" s="16" t="s">
        <v>3809</v>
      </c>
      <c r="K1032" s="15" t="s">
        <v>1215</v>
      </c>
      <c r="L1032" s="22" t="s">
        <v>3972</v>
      </c>
      <c r="M1032" s="18">
        <v>2300</v>
      </c>
      <c r="N1032" s="18"/>
      <c r="O1032" s="18"/>
      <c r="P1032" s="18"/>
      <c r="Q1032" s="15" t="s">
        <v>1458</v>
      </c>
      <c r="R1032" s="15"/>
      <c r="S1032" s="15"/>
      <c r="T1032" s="18">
        <v>2300</v>
      </c>
      <c r="U1032" s="18"/>
      <c r="V1032" s="18"/>
      <c r="W1032" s="18"/>
      <c r="X1032" s="15"/>
      <c r="Y1032" s="14" t="s">
        <v>23735</v>
      </c>
      <c r="Z1032" s="14"/>
      <c r="AA1032" s="49" t="s">
        <v>24256</v>
      </c>
    </row>
    <row r="1033" spans="1:27" s="21" customFormat="1" ht="12">
      <c r="A1033" s="14">
        <v>1060</v>
      </c>
      <c r="B1033" s="14" t="s">
        <v>23622</v>
      </c>
      <c r="C1033" s="14" t="s">
        <v>18745</v>
      </c>
      <c r="D1033" s="15" t="s">
        <v>20028</v>
      </c>
      <c r="E1033" s="15" t="s">
        <v>3809</v>
      </c>
      <c r="F1033" s="15" t="s">
        <v>23385</v>
      </c>
      <c r="G1033" s="44" t="s">
        <v>4142</v>
      </c>
      <c r="H1033" s="15" t="s">
        <v>4143</v>
      </c>
      <c r="I1033" s="16" t="s">
        <v>4144</v>
      </c>
      <c r="J1033" s="16" t="s">
        <v>3809</v>
      </c>
      <c r="K1033" s="15" t="s">
        <v>4145</v>
      </c>
      <c r="L1033" s="22" t="s">
        <v>4146</v>
      </c>
      <c r="M1033" s="18">
        <v>5000</v>
      </c>
      <c r="N1033" s="18"/>
      <c r="O1033" s="18"/>
      <c r="P1033" s="18"/>
      <c r="Q1033" s="15" t="s">
        <v>893</v>
      </c>
      <c r="R1033" s="15"/>
      <c r="S1033" s="15"/>
      <c r="T1033" s="18">
        <v>5000</v>
      </c>
      <c r="U1033" s="18"/>
      <c r="V1033" s="18"/>
      <c r="W1033" s="18"/>
      <c r="X1033" s="15"/>
      <c r="Y1033" s="14" t="s">
        <v>23733</v>
      </c>
      <c r="Z1033" s="14"/>
      <c r="AA1033" s="49" t="s">
        <v>24257</v>
      </c>
    </row>
    <row r="1034" spans="1:27" s="21" customFormat="1" ht="24">
      <c r="A1034" s="14">
        <v>1061</v>
      </c>
      <c r="B1034" s="14" t="s">
        <v>23622</v>
      </c>
      <c r="C1034" s="14" t="s">
        <v>18745</v>
      </c>
      <c r="D1034" s="50" t="s">
        <v>20029</v>
      </c>
      <c r="E1034" s="15" t="s">
        <v>4147</v>
      </c>
      <c r="F1034" s="15" t="s">
        <v>23383</v>
      </c>
      <c r="G1034" s="44" t="s">
        <v>4148</v>
      </c>
      <c r="H1034" s="15" t="s">
        <v>4149</v>
      </c>
      <c r="I1034" s="16" t="s">
        <v>4150</v>
      </c>
      <c r="J1034" s="16" t="s">
        <v>3809</v>
      </c>
      <c r="K1034" s="15" t="s">
        <v>1215</v>
      </c>
      <c r="L1034" s="22" t="s">
        <v>4151</v>
      </c>
      <c r="M1034" s="18">
        <v>4700</v>
      </c>
      <c r="N1034" s="18"/>
      <c r="O1034" s="18"/>
      <c r="P1034" s="18"/>
      <c r="Q1034" s="15" t="s">
        <v>1458</v>
      </c>
      <c r="R1034" s="15"/>
      <c r="S1034" s="15"/>
      <c r="T1034" s="18">
        <v>4700</v>
      </c>
      <c r="U1034" s="18"/>
      <c r="V1034" s="18"/>
      <c r="W1034" s="18"/>
      <c r="X1034" s="15"/>
      <c r="Y1034" s="14" t="s">
        <v>23725</v>
      </c>
      <c r="Z1034" s="14"/>
      <c r="AA1034" s="49" t="s">
        <v>3809</v>
      </c>
    </row>
    <row r="1035" spans="1:27" s="21" customFormat="1" ht="24">
      <c r="A1035" s="14">
        <v>1063</v>
      </c>
      <c r="B1035" s="14" t="s">
        <v>23622</v>
      </c>
      <c r="C1035" s="14" t="s">
        <v>18745</v>
      </c>
      <c r="D1035" s="50" t="s">
        <v>20030</v>
      </c>
      <c r="E1035" s="15" t="s">
        <v>3809</v>
      </c>
      <c r="F1035" s="15" t="s">
        <v>23383</v>
      </c>
      <c r="G1035" s="44" t="s">
        <v>4153</v>
      </c>
      <c r="H1035" s="15" t="s">
        <v>4154</v>
      </c>
      <c r="I1035" s="16" t="s">
        <v>4155</v>
      </c>
      <c r="J1035" s="16" t="s">
        <v>3809</v>
      </c>
      <c r="K1035" s="15" t="s">
        <v>3851</v>
      </c>
      <c r="L1035" s="22" t="s">
        <v>3832</v>
      </c>
      <c r="M1035" s="18">
        <v>3999</v>
      </c>
      <c r="N1035" s="18"/>
      <c r="O1035" s="18"/>
      <c r="P1035" s="18"/>
      <c r="Q1035" s="15" t="s">
        <v>1380</v>
      </c>
      <c r="R1035" s="15"/>
      <c r="S1035" s="15"/>
      <c r="T1035" s="18">
        <v>3999</v>
      </c>
      <c r="U1035" s="18"/>
      <c r="V1035" s="18"/>
      <c r="W1035" s="18"/>
      <c r="X1035" s="15"/>
      <c r="Y1035" s="14" t="s">
        <v>23718</v>
      </c>
      <c r="Z1035" s="14"/>
      <c r="AA1035" s="49" t="s">
        <v>24258</v>
      </c>
    </row>
    <row r="1036" spans="1:27" s="21" customFormat="1" ht="36">
      <c r="A1036" s="14">
        <v>1064</v>
      </c>
      <c r="B1036" s="14" t="s">
        <v>23622</v>
      </c>
      <c r="C1036" s="14" t="s">
        <v>18745</v>
      </c>
      <c r="D1036" s="51" t="s">
        <v>20031</v>
      </c>
      <c r="E1036" s="15" t="s">
        <v>22630</v>
      </c>
      <c r="F1036" s="15" t="s">
        <v>23383</v>
      </c>
      <c r="G1036" s="44" t="s">
        <v>4159</v>
      </c>
      <c r="H1036" s="15" t="s">
        <v>3853</v>
      </c>
      <c r="I1036" s="16" t="s">
        <v>4160</v>
      </c>
      <c r="J1036" s="16" t="s">
        <v>3809</v>
      </c>
      <c r="K1036" s="15" t="s">
        <v>2802</v>
      </c>
      <c r="L1036" s="22" t="s">
        <v>4156</v>
      </c>
      <c r="M1036" s="18">
        <v>60000</v>
      </c>
      <c r="N1036" s="18"/>
      <c r="O1036" s="18"/>
      <c r="P1036" s="18"/>
      <c r="Q1036" s="15" t="s">
        <v>893</v>
      </c>
      <c r="R1036" s="15"/>
      <c r="S1036" s="15"/>
      <c r="T1036" s="18">
        <v>60000</v>
      </c>
      <c r="U1036" s="18"/>
      <c r="V1036" s="18"/>
      <c r="W1036" s="18"/>
      <c r="X1036" s="15"/>
      <c r="Y1036" s="14" t="s">
        <v>23718</v>
      </c>
      <c r="Z1036" s="14"/>
      <c r="AA1036" s="49" t="s">
        <v>3809</v>
      </c>
    </row>
    <row r="1037" spans="1:27" s="21" customFormat="1" ht="24">
      <c r="A1037" s="14">
        <v>1065</v>
      </c>
      <c r="B1037" s="14" t="s">
        <v>23622</v>
      </c>
      <c r="C1037" s="14" t="s">
        <v>18745</v>
      </c>
      <c r="D1037" s="15" t="s">
        <v>20032</v>
      </c>
      <c r="E1037" s="15" t="s">
        <v>4161</v>
      </c>
      <c r="F1037" s="15" t="s">
        <v>23386</v>
      </c>
      <c r="G1037" s="44" t="s">
        <v>4162</v>
      </c>
      <c r="H1037" s="15" t="s">
        <v>4163</v>
      </c>
      <c r="I1037" s="16"/>
      <c r="J1037" s="16" t="s">
        <v>3809</v>
      </c>
      <c r="K1037" s="15" t="s">
        <v>1215</v>
      </c>
      <c r="L1037" s="22" t="s">
        <v>4151</v>
      </c>
      <c r="M1037" s="18">
        <v>3200</v>
      </c>
      <c r="N1037" s="18"/>
      <c r="O1037" s="18"/>
      <c r="P1037" s="18"/>
      <c r="Q1037" s="15" t="s">
        <v>3825</v>
      </c>
      <c r="R1037" s="15"/>
      <c r="S1037" s="15"/>
      <c r="T1037" s="18">
        <v>3200</v>
      </c>
      <c r="U1037" s="18"/>
      <c r="V1037" s="18"/>
      <c r="W1037" s="18"/>
      <c r="X1037" s="15"/>
      <c r="Y1037" s="14" t="s">
        <v>23719</v>
      </c>
      <c r="Z1037" s="14"/>
      <c r="AA1037" s="49" t="s">
        <v>3809</v>
      </c>
    </row>
    <row r="1038" spans="1:27" s="21" customFormat="1" ht="24">
      <c r="A1038" s="14">
        <v>1066</v>
      </c>
      <c r="B1038" s="14" t="s">
        <v>23622</v>
      </c>
      <c r="C1038" s="14" t="s">
        <v>18745</v>
      </c>
      <c r="D1038" s="51" t="s">
        <v>20033</v>
      </c>
      <c r="E1038" s="15" t="s">
        <v>22631</v>
      </c>
      <c r="F1038" s="15" t="s">
        <v>23383</v>
      </c>
      <c r="G1038" s="44" t="s">
        <v>4165</v>
      </c>
      <c r="H1038" s="15" t="s">
        <v>4166</v>
      </c>
      <c r="I1038" s="16"/>
      <c r="J1038" s="16" t="s">
        <v>3809</v>
      </c>
      <c r="K1038" s="15" t="s">
        <v>981</v>
      </c>
      <c r="L1038" s="22" t="s">
        <v>3850</v>
      </c>
      <c r="M1038" s="18">
        <v>11200</v>
      </c>
      <c r="N1038" s="18"/>
      <c r="O1038" s="18"/>
      <c r="P1038" s="18"/>
      <c r="Q1038" s="15" t="s">
        <v>1380</v>
      </c>
      <c r="R1038" s="15"/>
      <c r="S1038" s="15"/>
      <c r="T1038" s="18">
        <v>11200</v>
      </c>
      <c r="U1038" s="18"/>
      <c r="V1038" s="18"/>
      <c r="W1038" s="18"/>
      <c r="X1038" s="15"/>
      <c r="Y1038" s="14" t="s">
        <v>23743</v>
      </c>
      <c r="Z1038" s="14"/>
      <c r="AA1038" s="49" t="s">
        <v>3809</v>
      </c>
    </row>
    <row r="1039" spans="1:27" s="21" customFormat="1" ht="24">
      <c r="A1039" s="14">
        <v>1067</v>
      </c>
      <c r="B1039" s="14" t="s">
        <v>23622</v>
      </c>
      <c r="C1039" s="14" t="s">
        <v>18745</v>
      </c>
      <c r="D1039" s="15" t="s">
        <v>20034</v>
      </c>
      <c r="E1039" s="15" t="s">
        <v>3809</v>
      </c>
      <c r="F1039" s="15" t="s">
        <v>23385</v>
      </c>
      <c r="G1039" s="44" t="s">
        <v>4167</v>
      </c>
      <c r="H1039" s="15" t="s">
        <v>4168</v>
      </c>
      <c r="I1039" s="16" t="s">
        <v>4169</v>
      </c>
      <c r="J1039" s="16" t="s">
        <v>3809</v>
      </c>
      <c r="K1039" s="15" t="s">
        <v>1215</v>
      </c>
      <c r="L1039" s="22" t="s">
        <v>3972</v>
      </c>
      <c r="M1039" s="18">
        <v>2000</v>
      </c>
      <c r="N1039" s="18"/>
      <c r="O1039" s="18"/>
      <c r="P1039" s="18"/>
      <c r="Q1039" s="15" t="s">
        <v>1458</v>
      </c>
      <c r="R1039" s="15"/>
      <c r="S1039" s="15"/>
      <c r="T1039" s="18">
        <v>2000</v>
      </c>
      <c r="U1039" s="18"/>
      <c r="V1039" s="18"/>
      <c r="W1039" s="18"/>
      <c r="X1039" s="15"/>
      <c r="Y1039" s="14" t="s">
        <v>23744</v>
      </c>
      <c r="Z1039" s="14"/>
      <c r="AA1039" s="49" t="s">
        <v>24259</v>
      </c>
    </row>
    <row r="1040" spans="1:27" s="21" customFormat="1" ht="36">
      <c r="A1040" s="14">
        <v>1068</v>
      </c>
      <c r="B1040" s="14" t="s">
        <v>23622</v>
      </c>
      <c r="C1040" s="14" t="s">
        <v>18745</v>
      </c>
      <c r="D1040" s="51" t="s">
        <v>20035</v>
      </c>
      <c r="E1040" s="15" t="s">
        <v>22632</v>
      </c>
      <c r="F1040" s="15" t="s">
        <v>23383</v>
      </c>
      <c r="G1040" s="44" t="s">
        <v>4170</v>
      </c>
      <c r="H1040" s="15" t="s">
        <v>4152</v>
      </c>
      <c r="I1040" s="16" t="s">
        <v>4157</v>
      </c>
      <c r="J1040" s="16" t="s">
        <v>3809</v>
      </c>
      <c r="K1040" s="15" t="s">
        <v>1215</v>
      </c>
      <c r="L1040" s="22" t="s">
        <v>3972</v>
      </c>
      <c r="M1040" s="18">
        <v>2500</v>
      </c>
      <c r="N1040" s="18"/>
      <c r="O1040" s="18"/>
      <c r="P1040" s="18"/>
      <c r="Q1040" s="15" t="s">
        <v>1458</v>
      </c>
      <c r="R1040" s="15"/>
      <c r="S1040" s="15"/>
      <c r="T1040" s="18">
        <v>2500</v>
      </c>
      <c r="U1040" s="18"/>
      <c r="V1040" s="18"/>
      <c r="W1040" s="18"/>
      <c r="X1040" s="15"/>
      <c r="Y1040" s="14" t="s">
        <v>23745</v>
      </c>
      <c r="Z1040" s="14"/>
      <c r="AA1040" s="49" t="s">
        <v>3809</v>
      </c>
    </row>
    <row r="1041" spans="1:27" s="21" customFormat="1" ht="24">
      <c r="A1041" s="14">
        <v>1069</v>
      </c>
      <c r="B1041" s="14" t="s">
        <v>23622</v>
      </c>
      <c r="C1041" s="14" t="s">
        <v>18745</v>
      </c>
      <c r="D1041" s="51" t="s">
        <v>20036</v>
      </c>
      <c r="E1041" s="15" t="s">
        <v>22633</v>
      </c>
      <c r="F1041" s="15" t="s">
        <v>23383</v>
      </c>
      <c r="G1041" s="44" t="s">
        <v>4171</v>
      </c>
      <c r="H1041" s="15" t="s">
        <v>4158</v>
      </c>
      <c r="I1041" s="16" t="s">
        <v>4172</v>
      </c>
      <c r="J1041" s="16" t="s">
        <v>3809</v>
      </c>
      <c r="K1041" s="15" t="s">
        <v>3829</v>
      </c>
      <c r="L1041" s="22" t="s">
        <v>3830</v>
      </c>
      <c r="M1041" s="18">
        <v>60000</v>
      </c>
      <c r="N1041" s="18"/>
      <c r="O1041" s="18"/>
      <c r="P1041" s="18"/>
      <c r="Q1041" s="15" t="s">
        <v>893</v>
      </c>
      <c r="R1041" s="15"/>
      <c r="S1041" s="15"/>
      <c r="T1041" s="18">
        <v>60000</v>
      </c>
      <c r="U1041" s="18"/>
      <c r="V1041" s="18"/>
      <c r="W1041" s="18"/>
      <c r="X1041" s="15"/>
      <c r="Y1041" s="14" t="s">
        <v>23722</v>
      </c>
      <c r="Z1041" s="14"/>
      <c r="AA1041" s="49" t="s">
        <v>3809</v>
      </c>
    </row>
    <row r="1042" spans="1:27" s="21" customFormat="1" ht="12">
      <c r="A1042" s="14">
        <v>1070</v>
      </c>
      <c r="B1042" s="14" t="s">
        <v>23622</v>
      </c>
      <c r="C1042" s="14" t="s">
        <v>18745</v>
      </c>
      <c r="D1042" s="15" t="s">
        <v>20037</v>
      </c>
      <c r="E1042" s="15" t="s">
        <v>3809</v>
      </c>
      <c r="F1042" s="15" t="s">
        <v>23386</v>
      </c>
      <c r="G1042" s="44" t="s">
        <v>4173</v>
      </c>
      <c r="H1042" s="15" t="s">
        <v>4174</v>
      </c>
      <c r="I1042" s="16" t="s">
        <v>4175</v>
      </c>
      <c r="J1042" s="16" t="s">
        <v>3809</v>
      </c>
      <c r="K1042" s="15" t="s">
        <v>3931</v>
      </c>
      <c r="L1042" s="22" t="s">
        <v>4176</v>
      </c>
      <c r="M1042" s="18">
        <v>1200</v>
      </c>
      <c r="N1042" s="18"/>
      <c r="O1042" s="18"/>
      <c r="P1042" s="18"/>
      <c r="Q1042" s="15" t="s">
        <v>3825</v>
      </c>
      <c r="R1042" s="15"/>
      <c r="S1042" s="15"/>
      <c r="T1042" s="18">
        <v>1200</v>
      </c>
      <c r="U1042" s="18"/>
      <c r="V1042" s="18"/>
      <c r="W1042" s="18"/>
      <c r="X1042" s="15"/>
      <c r="Y1042" s="14" t="s">
        <v>23719</v>
      </c>
      <c r="Z1042" s="14"/>
      <c r="AA1042" s="49" t="s">
        <v>3809</v>
      </c>
    </row>
    <row r="1043" spans="1:27" s="30" customFormat="1" ht="12">
      <c r="A1043" s="14">
        <v>1071</v>
      </c>
      <c r="B1043" s="14" t="s">
        <v>23622</v>
      </c>
      <c r="C1043" s="14" t="s">
        <v>18745</v>
      </c>
      <c r="D1043" s="15" t="s">
        <v>20038</v>
      </c>
      <c r="E1043" s="15" t="s">
        <v>4177</v>
      </c>
      <c r="F1043" s="15" t="s">
        <v>23386</v>
      </c>
      <c r="G1043" s="44" t="s">
        <v>4178</v>
      </c>
      <c r="H1043" s="15" t="s">
        <v>4179</v>
      </c>
      <c r="I1043" s="16" t="s">
        <v>4180</v>
      </c>
      <c r="J1043" s="16" t="s">
        <v>3809</v>
      </c>
      <c r="K1043" s="15" t="s">
        <v>981</v>
      </c>
      <c r="L1043" s="22" t="s">
        <v>3850</v>
      </c>
      <c r="M1043" s="18">
        <v>48000</v>
      </c>
      <c r="N1043" s="18"/>
      <c r="O1043" s="18"/>
      <c r="P1043" s="18"/>
      <c r="Q1043" s="15" t="s">
        <v>3825</v>
      </c>
      <c r="R1043" s="15"/>
      <c r="S1043" s="15"/>
      <c r="T1043" s="18">
        <v>48000</v>
      </c>
      <c r="U1043" s="18"/>
      <c r="V1043" s="18"/>
      <c r="W1043" s="18"/>
      <c r="X1043" s="15"/>
      <c r="Y1043" s="14" t="s">
        <v>23746</v>
      </c>
      <c r="Z1043" s="14"/>
      <c r="AA1043" s="49" t="s">
        <v>3809</v>
      </c>
    </row>
    <row r="1044" spans="1:27" s="21" customFormat="1" ht="24">
      <c r="A1044" s="14">
        <v>1072</v>
      </c>
      <c r="B1044" s="14" t="s">
        <v>23622</v>
      </c>
      <c r="C1044" s="14" t="s">
        <v>18745</v>
      </c>
      <c r="D1044" s="51" t="s">
        <v>20039</v>
      </c>
      <c r="E1044" s="15" t="s">
        <v>22634</v>
      </c>
      <c r="F1044" s="15" t="s">
        <v>23383</v>
      </c>
      <c r="G1044" s="44" t="s">
        <v>4181</v>
      </c>
      <c r="H1044" s="15" t="s">
        <v>4182</v>
      </c>
      <c r="I1044" s="16" t="s">
        <v>4183</v>
      </c>
      <c r="J1044" s="16" t="s">
        <v>3809</v>
      </c>
      <c r="K1044" s="15" t="s">
        <v>3828</v>
      </c>
      <c r="L1044" s="22" t="s">
        <v>4184</v>
      </c>
      <c r="M1044" s="18">
        <v>250000</v>
      </c>
      <c r="N1044" s="18"/>
      <c r="O1044" s="18"/>
      <c r="P1044" s="18"/>
      <c r="Q1044" s="15" t="s">
        <v>1424</v>
      </c>
      <c r="R1044" s="15"/>
      <c r="S1044" s="15"/>
      <c r="T1044" s="18">
        <v>250000</v>
      </c>
      <c r="U1044" s="18"/>
      <c r="V1044" s="18"/>
      <c r="W1044" s="18"/>
      <c r="X1044" s="15"/>
      <c r="Y1044" s="14" t="s">
        <v>23747</v>
      </c>
      <c r="Z1044" s="14"/>
      <c r="AA1044" s="49" t="s">
        <v>3809</v>
      </c>
    </row>
    <row r="1045" spans="1:27" s="21" customFormat="1" ht="48">
      <c r="A1045" s="14">
        <v>1073</v>
      </c>
      <c r="B1045" s="14" t="s">
        <v>23622</v>
      </c>
      <c r="C1045" s="14" t="s">
        <v>18745</v>
      </c>
      <c r="D1045" s="51" t="s">
        <v>20040</v>
      </c>
      <c r="E1045" s="15" t="s">
        <v>22635</v>
      </c>
      <c r="F1045" s="15" t="s">
        <v>23383</v>
      </c>
      <c r="G1045" s="44" t="s">
        <v>4185</v>
      </c>
      <c r="H1045" s="15" t="s">
        <v>4186</v>
      </c>
      <c r="I1045" s="16" t="s">
        <v>4187</v>
      </c>
      <c r="J1045" s="16" t="s">
        <v>3809</v>
      </c>
      <c r="K1045" s="15" t="s">
        <v>3828</v>
      </c>
      <c r="L1045" s="22" t="s">
        <v>3841</v>
      </c>
      <c r="M1045" s="18">
        <v>180000</v>
      </c>
      <c r="N1045" s="18"/>
      <c r="O1045" s="18"/>
      <c r="P1045" s="18"/>
      <c r="Q1045" s="15" t="s">
        <v>3819</v>
      </c>
      <c r="R1045" s="15"/>
      <c r="S1045" s="15"/>
      <c r="T1045" s="18">
        <v>180000</v>
      </c>
      <c r="U1045" s="18"/>
      <c r="V1045" s="18"/>
      <c r="W1045" s="18"/>
      <c r="X1045" s="15"/>
      <c r="Y1045" s="14" t="s">
        <v>23714</v>
      </c>
      <c r="Z1045" s="14"/>
      <c r="AA1045" s="49" t="s">
        <v>3809</v>
      </c>
    </row>
    <row r="1046" spans="1:27" s="21" customFormat="1" ht="48">
      <c r="A1046" s="14">
        <v>1074</v>
      </c>
      <c r="B1046" s="14" t="s">
        <v>23622</v>
      </c>
      <c r="C1046" s="14" t="s">
        <v>18745</v>
      </c>
      <c r="D1046" s="51" t="s">
        <v>20041</v>
      </c>
      <c r="E1046" s="15" t="s">
        <v>4188</v>
      </c>
      <c r="F1046" s="15" t="s">
        <v>23383</v>
      </c>
      <c r="G1046" s="44" t="s">
        <v>4189</v>
      </c>
      <c r="H1046" s="15" t="s">
        <v>4190</v>
      </c>
      <c r="I1046" s="16" t="s">
        <v>4191</v>
      </c>
      <c r="J1046" s="16" t="s">
        <v>3809</v>
      </c>
      <c r="K1046" s="15" t="s">
        <v>1215</v>
      </c>
      <c r="L1046" s="22" t="s">
        <v>3972</v>
      </c>
      <c r="M1046" s="18">
        <v>1900</v>
      </c>
      <c r="N1046" s="18"/>
      <c r="O1046" s="18"/>
      <c r="P1046" s="18"/>
      <c r="Q1046" s="15" t="s">
        <v>1458</v>
      </c>
      <c r="R1046" s="15"/>
      <c r="S1046" s="15"/>
      <c r="T1046" s="18">
        <v>1900</v>
      </c>
      <c r="U1046" s="18"/>
      <c r="V1046" s="18"/>
      <c r="W1046" s="18"/>
      <c r="X1046" s="15"/>
      <c r="Y1046" s="14" t="s">
        <v>23748</v>
      </c>
      <c r="Z1046" s="14"/>
      <c r="AA1046" s="49" t="s">
        <v>3809</v>
      </c>
    </row>
    <row r="1047" spans="1:27" s="21" customFormat="1" ht="48">
      <c r="A1047" s="14">
        <v>1075</v>
      </c>
      <c r="B1047" s="14" t="s">
        <v>23622</v>
      </c>
      <c r="C1047" s="14" t="s">
        <v>18745</v>
      </c>
      <c r="D1047" s="51" t="s">
        <v>20042</v>
      </c>
      <c r="E1047" s="15" t="s">
        <v>4192</v>
      </c>
      <c r="F1047" s="15" t="s">
        <v>23383</v>
      </c>
      <c r="G1047" s="44" t="s">
        <v>4193</v>
      </c>
      <c r="H1047" s="15" t="s">
        <v>4194</v>
      </c>
      <c r="I1047" s="16" t="s">
        <v>4195</v>
      </c>
      <c r="J1047" s="16" t="s">
        <v>3809</v>
      </c>
      <c r="K1047" s="15" t="s">
        <v>3838</v>
      </c>
      <c r="L1047" s="22" t="s">
        <v>4196</v>
      </c>
      <c r="M1047" s="18">
        <v>600000</v>
      </c>
      <c r="N1047" s="18"/>
      <c r="O1047" s="18"/>
      <c r="P1047" s="18"/>
      <c r="Q1047" s="15" t="s">
        <v>893</v>
      </c>
      <c r="R1047" s="15"/>
      <c r="S1047" s="15"/>
      <c r="T1047" s="18">
        <v>600000</v>
      </c>
      <c r="U1047" s="18"/>
      <c r="V1047" s="18"/>
      <c r="W1047" s="18"/>
      <c r="X1047" s="15"/>
      <c r="Y1047" s="14" t="s">
        <v>23739</v>
      </c>
      <c r="Z1047" s="14"/>
      <c r="AA1047" s="49" t="s">
        <v>3809</v>
      </c>
    </row>
    <row r="1048" spans="1:27" s="21" customFormat="1" ht="24">
      <c r="A1048" s="14">
        <v>1076</v>
      </c>
      <c r="B1048" s="14" t="s">
        <v>23622</v>
      </c>
      <c r="C1048" s="14" t="s">
        <v>18746</v>
      </c>
      <c r="D1048" s="15" t="s">
        <v>20043</v>
      </c>
      <c r="E1048" s="15" t="s">
        <v>3809</v>
      </c>
      <c r="F1048" s="15" t="s">
        <v>5839</v>
      </c>
      <c r="G1048" s="44">
        <v>1149196374</v>
      </c>
      <c r="H1048" s="15">
        <v>3204426972</v>
      </c>
      <c r="I1048" s="16" t="s">
        <v>4199</v>
      </c>
      <c r="J1048" s="16" t="s">
        <v>3809</v>
      </c>
      <c r="K1048" s="15" t="s">
        <v>4200</v>
      </c>
      <c r="L1048" s="22" t="s">
        <v>810</v>
      </c>
      <c r="M1048" s="18"/>
      <c r="N1048" s="18"/>
      <c r="O1048" s="18"/>
      <c r="P1048" s="18"/>
      <c r="Q1048" s="15" t="s">
        <v>4201</v>
      </c>
      <c r="R1048" s="15"/>
      <c r="S1048" s="15"/>
      <c r="T1048" s="18"/>
      <c r="U1048" s="18"/>
      <c r="V1048" s="18"/>
      <c r="W1048" s="18"/>
      <c r="X1048" s="15"/>
      <c r="Y1048" s="14" t="s">
        <v>23749</v>
      </c>
      <c r="Z1048" s="14"/>
      <c r="AA1048" s="49" t="s">
        <v>3809</v>
      </c>
    </row>
    <row r="1049" spans="1:27" s="21" customFormat="1" ht="24">
      <c r="A1049" s="14">
        <v>1077</v>
      </c>
      <c r="B1049" s="14" t="s">
        <v>23622</v>
      </c>
      <c r="C1049" s="14" t="s">
        <v>18746</v>
      </c>
      <c r="D1049" s="15" t="s">
        <v>20044</v>
      </c>
      <c r="E1049" s="15" t="s">
        <v>3809</v>
      </c>
      <c r="F1049" s="15" t="s">
        <v>5839</v>
      </c>
      <c r="G1049" s="44">
        <v>40765485</v>
      </c>
      <c r="H1049" s="15">
        <v>3103357910</v>
      </c>
      <c r="I1049" s="16" t="s">
        <v>4203</v>
      </c>
      <c r="J1049" s="16" t="s">
        <v>3809</v>
      </c>
      <c r="K1049" s="15" t="s">
        <v>3843</v>
      </c>
      <c r="L1049" s="22" t="s">
        <v>810</v>
      </c>
      <c r="M1049" s="18"/>
      <c r="N1049" s="18"/>
      <c r="O1049" s="18"/>
      <c r="P1049" s="18"/>
      <c r="Q1049" s="15" t="s">
        <v>4204</v>
      </c>
      <c r="R1049" s="15" t="s">
        <v>4205</v>
      </c>
      <c r="S1049" s="15"/>
      <c r="T1049" s="18"/>
      <c r="U1049" s="18"/>
      <c r="V1049" s="18"/>
      <c r="W1049" s="18"/>
      <c r="X1049" s="15"/>
      <c r="Y1049" s="14" t="s">
        <v>23750</v>
      </c>
      <c r="Z1049" s="14"/>
      <c r="AA1049" s="49" t="s">
        <v>3809</v>
      </c>
    </row>
    <row r="1050" spans="1:27" s="21" customFormat="1" ht="24">
      <c r="A1050" s="14">
        <v>1078</v>
      </c>
      <c r="B1050" s="14" t="s">
        <v>23622</v>
      </c>
      <c r="C1050" s="14" t="s">
        <v>18746</v>
      </c>
      <c r="D1050" s="15" t="s">
        <v>20045</v>
      </c>
      <c r="E1050" s="15" t="s">
        <v>3809</v>
      </c>
      <c r="F1050" s="15" t="s">
        <v>5839</v>
      </c>
      <c r="G1050" s="44">
        <v>80225976</v>
      </c>
      <c r="H1050" s="15">
        <v>3007795978</v>
      </c>
      <c r="I1050" s="16" t="s">
        <v>4206</v>
      </c>
      <c r="J1050" s="16" t="s">
        <v>3809</v>
      </c>
      <c r="K1050" s="15" t="s">
        <v>4207</v>
      </c>
      <c r="L1050" s="22" t="s">
        <v>4208</v>
      </c>
      <c r="M1050" s="18"/>
      <c r="N1050" s="18"/>
      <c r="O1050" s="18"/>
      <c r="P1050" s="18"/>
      <c r="Q1050" s="15" t="s">
        <v>925</v>
      </c>
      <c r="R1050" s="15"/>
      <c r="S1050" s="15"/>
      <c r="T1050" s="18"/>
      <c r="U1050" s="18"/>
      <c r="V1050" s="18"/>
      <c r="W1050" s="18"/>
      <c r="X1050" s="15"/>
      <c r="Y1050" s="14" t="s">
        <v>23750</v>
      </c>
      <c r="Z1050" s="14"/>
      <c r="AA1050" s="49" t="s">
        <v>3809</v>
      </c>
    </row>
    <row r="1051" spans="1:27" s="21" customFormat="1" ht="12">
      <c r="A1051" s="14">
        <v>1079</v>
      </c>
      <c r="B1051" s="14" t="s">
        <v>23622</v>
      </c>
      <c r="C1051" s="14" t="s">
        <v>18746</v>
      </c>
      <c r="D1051" s="15" t="s">
        <v>4209</v>
      </c>
      <c r="E1051" s="15" t="s">
        <v>3809</v>
      </c>
      <c r="F1051" s="15" t="s">
        <v>5839</v>
      </c>
      <c r="G1051" s="44">
        <v>5671925</v>
      </c>
      <c r="H1051" s="15">
        <v>3108882387</v>
      </c>
      <c r="I1051" s="16" t="s">
        <v>4210</v>
      </c>
      <c r="J1051" s="16" t="s">
        <v>3809</v>
      </c>
      <c r="K1051" s="15" t="s">
        <v>229</v>
      </c>
      <c r="L1051" s="22" t="s">
        <v>810</v>
      </c>
      <c r="M1051" s="18"/>
      <c r="N1051" s="18"/>
      <c r="O1051" s="18"/>
      <c r="P1051" s="18"/>
      <c r="Q1051" s="15" t="s">
        <v>925</v>
      </c>
      <c r="R1051" s="15"/>
      <c r="S1051" s="15"/>
      <c r="T1051" s="18"/>
      <c r="U1051" s="18"/>
      <c r="V1051" s="18"/>
      <c r="W1051" s="18"/>
      <c r="X1051" s="15"/>
      <c r="Y1051" s="14" t="s">
        <v>23751</v>
      </c>
      <c r="Z1051" s="14"/>
      <c r="AA1051" s="49" t="s">
        <v>3809</v>
      </c>
    </row>
    <row r="1052" spans="1:27" s="21" customFormat="1" ht="24">
      <c r="A1052" s="14">
        <v>1080</v>
      </c>
      <c r="B1052" s="14" t="s">
        <v>23622</v>
      </c>
      <c r="C1052" s="14" t="s">
        <v>18746</v>
      </c>
      <c r="D1052" s="15" t="s">
        <v>4212</v>
      </c>
      <c r="E1052" s="15" t="s">
        <v>3809</v>
      </c>
      <c r="F1052" s="15" t="s">
        <v>5839</v>
      </c>
      <c r="G1052" s="44">
        <v>1075229481</v>
      </c>
      <c r="H1052" s="15">
        <v>3224232056</v>
      </c>
      <c r="I1052" s="16" t="s">
        <v>4213</v>
      </c>
      <c r="J1052" s="16" t="s">
        <v>3809</v>
      </c>
      <c r="K1052" s="15" t="s">
        <v>4214</v>
      </c>
      <c r="L1052" s="22" t="s">
        <v>4215</v>
      </c>
      <c r="M1052" s="18"/>
      <c r="N1052" s="18"/>
      <c r="O1052" s="18"/>
      <c r="P1052" s="18"/>
      <c r="Q1052" s="15" t="s">
        <v>4216</v>
      </c>
      <c r="R1052" s="15"/>
      <c r="S1052" s="15"/>
      <c r="T1052" s="18"/>
      <c r="U1052" s="18"/>
      <c r="V1052" s="18"/>
      <c r="W1052" s="18"/>
      <c r="X1052" s="15"/>
      <c r="Y1052" s="14" t="s">
        <v>23752</v>
      </c>
      <c r="Z1052" s="14"/>
      <c r="AA1052" s="49" t="s">
        <v>3809</v>
      </c>
    </row>
    <row r="1053" spans="1:27" s="21" customFormat="1" ht="12">
      <c r="A1053" s="14">
        <v>1081</v>
      </c>
      <c r="B1053" s="14" t="s">
        <v>23622</v>
      </c>
      <c r="C1053" s="14" t="s">
        <v>18746</v>
      </c>
      <c r="D1053" s="15" t="s">
        <v>4217</v>
      </c>
      <c r="E1053" s="15" t="s">
        <v>3809</v>
      </c>
      <c r="F1053" s="15" t="s">
        <v>5839</v>
      </c>
      <c r="G1053" s="44">
        <v>16187889</v>
      </c>
      <c r="H1053" s="15">
        <v>3212617942</v>
      </c>
      <c r="I1053" s="16" t="s">
        <v>4218</v>
      </c>
      <c r="J1053" s="16" t="s">
        <v>3809</v>
      </c>
      <c r="K1053" s="15" t="s">
        <v>4219</v>
      </c>
      <c r="L1053" s="22" t="s">
        <v>4215</v>
      </c>
      <c r="M1053" s="18"/>
      <c r="N1053" s="18"/>
      <c r="O1053" s="18"/>
      <c r="P1053" s="18"/>
      <c r="Q1053" s="15" t="s">
        <v>925</v>
      </c>
      <c r="R1053" s="15"/>
      <c r="S1053" s="15"/>
      <c r="T1053" s="18"/>
      <c r="U1053" s="18"/>
      <c r="V1053" s="18"/>
      <c r="W1053" s="18"/>
      <c r="X1053" s="15"/>
      <c r="Y1053" s="14" t="s">
        <v>23752</v>
      </c>
      <c r="Z1053" s="14"/>
      <c r="AA1053" s="49" t="s">
        <v>3809</v>
      </c>
    </row>
    <row r="1054" spans="1:27" s="21" customFormat="1" ht="24">
      <c r="A1054" s="14">
        <v>1082</v>
      </c>
      <c r="B1054" s="14" t="s">
        <v>23622</v>
      </c>
      <c r="C1054" s="14" t="s">
        <v>18746</v>
      </c>
      <c r="D1054" s="15" t="s">
        <v>4220</v>
      </c>
      <c r="E1054" s="15" t="s">
        <v>3809</v>
      </c>
      <c r="F1054" s="15" t="s">
        <v>5839</v>
      </c>
      <c r="G1054" s="44">
        <v>18108045</v>
      </c>
      <c r="H1054" s="15">
        <v>3134962331</v>
      </c>
      <c r="I1054" s="16" t="s">
        <v>4218</v>
      </c>
      <c r="J1054" s="16" t="s">
        <v>3809</v>
      </c>
      <c r="K1054" s="15" t="s">
        <v>4221</v>
      </c>
      <c r="L1054" s="22" t="s">
        <v>4215</v>
      </c>
      <c r="M1054" s="18"/>
      <c r="N1054" s="18"/>
      <c r="O1054" s="18"/>
      <c r="P1054" s="18"/>
      <c r="Q1054" s="15" t="s">
        <v>4216</v>
      </c>
      <c r="R1054" s="15"/>
      <c r="S1054" s="15"/>
      <c r="T1054" s="18"/>
      <c r="U1054" s="18"/>
      <c r="V1054" s="18"/>
      <c r="W1054" s="18"/>
      <c r="X1054" s="15"/>
      <c r="Y1054" s="14" t="s">
        <v>23752</v>
      </c>
      <c r="Z1054" s="14"/>
      <c r="AA1054" s="49" t="s">
        <v>3809</v>
      </c>
    </row>
    <row r="1055" spans="1:27" s="21" customFormat="1" ht="24">
      <c r="A1055" s="14">
        <v>1083</v>
      </c>
      <c r="B1055" s="14" t="s">
        <v>23622</v>
      </c>
      <c r="C1055" s="14" t="s">
        <v>18746</v>
      </c>
      <c r="D1055" s="15" t="s">
        <v>4222</v>
      </c>
      <c r="E1055" s="15" t="s">
        <v>3809</v>
      </c>
      <c r="F1055" s="15" t="s">
        <v>5839</v>
      </c>
      <c r="G1055" s="44">
        <v>17655853</v>
      </c>
      <c r="H1055" s="15">
        <v>3144587211</v>
      </c>
      <c r="I1055" s="16" t="s">
        <v>4218</v>
      </c>
      <c r="J1055" s="16" t="s">
        <v>3809</v>
      </c>
      <c r="K1055" s="15" t="s">
        <v>4221</v>
      </c>
      <c r="L1055" s="22" t="s">
        <v>4215</v>
      </c>
      <c r="M1055" s="18"/>
      <c r="N1055" s="18"/>
      <c r="O1055" s="18"/>
      <c r="P1055" s="18"/>
      <c r="Q1055" s="15" t="s">
        <v>4216</v>
      </c>
      <c r="R1055" s="15"/>
      <c r="S1055" s="15"/>
      <c r="T1055" s="18"/>
      <c r="U1055" s="18"/>
      <c r="V1055" s="18"/>
      <c r="W1055" s="18"/>
      <c r="X1055" s="15"/>
      <c r="Y1055" s="14" t="s">
        <v>23752</v>
      </c>
      <c r="Z1055" s="14"/>
      <c r="AA1055" s="49" t="s">
        <v>3809</v>
      </c>
    </row>
    <row r="1056" spans="1:27" s="21" customFormat="1" ht="24">
      <c r="A1056" s="14">
        <v>1084</v>
      </c>
      <c r="B1056" s="14" t="s">
        <v>23622</v>
      </c>
      <c r="C1056" s="14" t="s">
        <v>18746</v>
      </c>
      <c r="D1056" s="15" t="s">
        <v>4223</v>
      </c>
      <c r="E1056" s="15" t="s">
        <v>3809</v>
      </c>
      <c r="F1056" s="15" t="s">
        <v>5839</v>
      </c>
      <c r="G1056" s="44">
        <v>1117784121</v>
      </c>
      <c r="H1056" s="15">
        <v>3187692951</v>
      </c>
      <c r="I1056" s="16" t="s">
        <v>4213</v>
      </c>
      <c r="J1056" s="16" t="s">
        <v>3809</v>
      </c>
      <c r="K1056" s="15" t="s">
        <v>4224</v>
      </c>
      <c r="L1056" s="22" t="s">
        <v>4225</v>
      </c>
      <c r="M1056" s="18"/>
      <c r="N1056" s="18"/>
      <c r="O1056" s="18"/>
      <c r="P1056" s="18"/>
      <c r="Q1056" s="15" t="s">
        <v>4226</v>
      </c>
      <c r="R1056" s="15"/>
      <c r="S1056" s="15"/>
      <c r="T1056" s="18"/>
      <c r="U1056" s="18"/>
      <c r="V1056" s="18"/>
      <c r="W1056" s="18"/>
      <c r="X1056" s="15"/>
      <c r="Y1056" s="14" t="s">
        <v>23752</v>
      </c>
      <c r="Z1056" s="14"/>
      <c r="AA1056" s="49" t="s">
        <v>3809</v>
      </c>
    </row>
    <row r="1057" spans="1:27" s="21" customFormat="1" ht="24">
      <c r="A1057" s="14">
        <v>1085</v>
      </c>
      <c r="B1057" s="14" t="s">
        <v>23622</v>
      </c>
      <c r="C1057" s="14" t="s">
        <v>18746</v>
      </c>
      <c r="D1057" s="15" t="s">
        <v>4227</v>
      </c>
      <c r="E1057" s="15" t="s">
        <v>3809</v>
      </c>
      <c r="F1057" s="15" t="s">
        <v>5839</v>
      </c>
      <c r="G1057" s="44">
        <v>6804445</v>
      </c>
      <c r="H1057" s="15">
        <v>3163042496</v>
      </c>
      <c r="I1057" s="16" t="s">
        <v>4218</v>
      </c>
      <c r="J1057" s="16" t="s">
        <v>3809</v>
      </c>
      <c r="K1057" s="15" t="s">
        <v>4228</v>
      </c>
      <c r="L1057" s="22" t="s">
        <v>4215</v>
      </c>
      <c r="M1057" s="18"/>
      <c r="N1057" s="18"/>
      <c r="O1057" s="18"/>
      <c r="P1057" s="18"/>
      <c r="Q1057" s="15" t="s">
        <v>925</v>
      </c>
      <c r="R1057" s="15"/>
      <c r="S1057" s="15"/>
      <c r="T1057" s="18"/>
      <c r="U1057" s="18"/>
      <c r="V1057" s="18"/>
      <c r="W1057" s="18"/>
      <c r="X1057" s="15"/>
      <c r="Y1057" s="14" t="s">
        <v>23752</v>
      </c>
      <c r="Z1057" s="14"/>
      <c r="AA1057" s="49" t="s">
        <v>3809</v>
      </c>
    </row>
    <row r="1058" spans="1:27" s="30" customFormat="1" ht="24">
      <c r="A1058" s="14">
        <v>1086</v>
      </c>
      <c r="B1058" s="14" t="s">
        <v>23622</v>
      </c>
      <c r="C1058" s="14" t="s">
        <v>18746</v>
      </c>
      <c r="D1058" s="15" t="s">
        <v>4229</v>
      </c>
      <c r="E1058" s="15" t="s">
        <v>3809</v>
      </c>
      <c r="F1058" s="15" t="s">
        <v>5839</v>
      </c>
      <c r="G1058" s="44">
        <v>1117497171</v>
      </c>
      <c r="H1058" s="15">
        <v>3208307918</v>
      </c>
      <c r="I1058" s="16" t="s">
        <v>4218</v>
      </c>
      <c r="J1058" s="16" t="s">
        <v>3809</v>
      </c>
      <c r="K1058" s="15" t="s">
        <v>4221</v>
      </c>
      <c r="L1058" s="22" t="s">
        <v>4215</v>
      </c>
      <c r="M1058" s="18"/>
      <c r="N1058" s="18"/>
      <c r="O1058" s="18"/>
      <c r="P1058" s="18"/>
      <c r="Q1058" s="15" t="s">
        <v>4216</v>
      </c>
      <c r="R1058" s="15" t="s">
        <v>4230</v>
      </c>
      <c r="S1058" s="15"/>
      <c r="T1058" s="18"/>
      <c r="U1058" s="18"/>
      <c r="V1058" s="18"/>
      <c r="W1058" s="18"/>
      <c r="X1058" s="15"/>
      <c r="Y1058" s="14" t="s">
        <v>23752</v>
      </c>
      <c r="Z1058" s="14"/>
      <c r="AA1058" s="49" t="s">
        <v>3809</v>
      </c>
    </row>
    <row r="1059" spans="1:27" s="21" customFormat="1" ht="24">
      <c r="A1059" s="14">
        <v>1087</v>
      </c>
      <c r="B1059" s="14" t="s">
        <v>23622</v>
      </c>
      <c r="C1059" s="14" t="s">
        <v>18746</v>
      </c>
      <c r="D1059" s="15" t="s">
        <v>4231</v>
      </c>
      <c r="E1059" s="15" t="s">
        <v>3809</v>
      </c>
      <c r="F1059" s="15" t="s">
        <v>5839</v>
      </c>
      <c r="G1059" s="44">
        <v>10132548</v>
      </c>
      <c r="H1059" s="15">
        <v>3127596500</v>
      </c>
      <c r="I1059" s="16" t="s">
        <v>4232</v>
      </c>
      <c r="J1059" s="16" t="s">
        <v>3809</v>
      </c>
      <c r="K1059" s="15" t="s">
        <v>193</v>
      </c>
      <c r="L1059" s="22" t="s">
        <v>810</v>
      </c>
      <c r="M1059" s="18"/>
      <c r="N1059" s="18"/>
      <c r="O1059" s="18"/>
      <c r="P1059" s="18"/>
      <c r="Q1059" s="15" t="s">
        <v>925</v>
      </c>
      <c r="R1059" s="15"/>
      <c r="S1059" s="15"/>
      <c r="T1059" s="18"/>
      <c r="U1059" s="18"/>
      <c r="V1059" s="18"/>
      <c r="W1059" s="18"/>
      <c r="X1059" s="15"/>
      <c r="Y1059" s="14" t="s">
        <v>23750</v>
      </c>
      <c r="Z1059" s="14"/>
      <c r="AA1059" s="49" t="s">
        <v>3809</v>
      </c>
    </row>
    <row r="1060" spans="1:27" s="21" customFormat="1" ht="12">
      <c r="A1060" s="14">
        <v>1088</v>
      </c>
      <c r="B1060" s="14" t="s">
        <v>23622</v>
      </c>
      <c r="C1060" s="14" t="s">
        <v>18746</v>
      </c>
      <c r="D1060" s="15" t="s">
        <v>4233</v>
      </c>
      <c r="E1060" s="15" t="s">
        <v>3809</v>
      </c>
      <c r="F1060" s="15" t="s">
        <v>5839</v>
      </c>
      <c r="G1060" s="44">
        <v>17688466</v>
      </c>
      <c r="H1060" s="15">
        <v>3228529760</v>
      </c>
      <c r="I1060" s="16" t="s">
        <v>4234</v>
      </c>
      <c r="J1060" s="16" t="s">
        <v>3809</v>
      </c>
      <c r="K1060" s="15" t="s">
        <v>229</v>
      </c>
      <c r="L1060" s="22" t="s">
        <v>810</v>
      </c>
      <c r="M1060" s="18"/>
      <c r="N1060" s="18"/>
      <c r="O1060" s="18"/>
      <c r="P1060" s="18"/>
      <c r="Q1060" s="15" t="s">
        <v>4201</v>
      </c>
      <c r="R1060" s="15" t="s">
        <v>4235</v>
      </c>
      <c r="S1060" s="15"/>
      <c r="T1060" s="18"/>
      <c r="U1060" s="18"/>
      <c r="V1060" s="18"/>
      <c r="W1060" s="18"/>
      <c r="X1060" s="15"/>
      <c r="Y1060" s="14" t="s">
        <v>23753</v>
      </c>
      <c r="Z1060" s="14"/>
      <c r="AA1060" s="49" t="s">
        <v>3809</v>
      </c>
    </row>
    <row r="1061" spans="1:27" s="21" customFormat="1" ht="24">
      <c r="A1061" s="14">
        <v>1089</v>
      </c>
      <c r="B1061" s="14" t="s">
        <v>23622</v>
      </c>
      <c r="C1061" s="14" t="s">
        <v>18746</v>
      </c>
      <c r="D1061" s="15" t="s">
        <v>20046</v>
      </c>
      <c r="E1061" s="15" t="s">
        <v>3809</v>
      </c>
      <c r="F1061" s="15" t="s">
        <v>5839</v>
      </c>
      <c r="G1061" s="44">
        <v>79960862</v>
      </c>
      <c r="H1061" s="15">
        <v>3202243085</v>
      </c>
      <c r="I1061" s="16" t="s">
        <v>4236</v>
      </c>
      <c r="J1061" s="16" t="s">
        <v>3809</v>
      </c>
      <c r="K1061" s="15" t="s">
        <v>4237</v>
      </c>
      <c r="L1061" s="22" t="s">
        <v>810</v>
      </c>
      <c r="M1061" s="18"/>
      <c r="N1061" s="18"/>
      <c r="O1061" s="18"/>
      <c r="P1061" s="18"/>
      <c r="Q1061" s="15" t="s">
        <v>925</v>
      </c>
      <c r="R1061" s="15"/>
      <c r="S1061" s="15"/>
      <c r="T1061" s="18"/>
      <c r="U1061" s="18"/>
      <c r="V1061" s="18"/>
      <c r="W1061" s="18"/>
      <c r="X1061" s="15"/>
      <c r="Y1061" s="14" t="s">
        <v>23754</v>
      </c>
      <c r="Z1061" s="14"/>
      <c r="AA1061" s="49" t="s">
        <v>3809</v>
      </c>
    </row>
    <row r="1062" spans="1:27" s="21" customFormat="1" ht="24">
      <c r="A1062" s="14">
        <v>1090</v>
      </c>
      <c r="B1062" s="14" t="s">
        <v>23622</v>
      </c>
      <c r="C1062" s="14" t="s">
        <v>18746</v>
      </c>
      <c r="D1062" s="15" t="s">
        <v>4238</v>
      </c>
      <c r="E1062" s="15" t="s">
        <v>3809</v>
      </c>
      <c r="F1062" s="15" t="s">
        <v>5839</v>
      </c>
      <c r="G1062" s="44">
        <v>40614863</v>
      </c>
      <c r="H1062" s="15">
        <v>3142235473</v>
      </c>
      <c r="I1062" s="16" t="s">
        <v>4239</v>
      </c>
      <c r="J1062" s="16" t="s">
        <v>3809</v>
      </c>
      <c r="K1062" s="15" t="s">
        <v>4240</v>
      </c>
      <c r="L1062" s="22" t="s">
        <v>810</v>
      </c>
      <c r="M1062" s="18"/>
      <c r="N1062" s="18"/>
      <c r="O1062" s="18"/>
      <c r="P1062" s="18"/>
      <c r="Q1062" s="15" t="s">
        <v>925</v>
      </c>
      <c r="R1062" s="15" t="s">
        <v>4241</v>
      </c>
      <c r="S1062" s="15"/>
      <c r="T1062" s="18"/>
      <c r="U1062" s="18"/>
      <c r="V1062" s="18"/>
      <c r="W1062" s="18"/>
      <c r="X1062" s="15"/>
      <c r="Y1062" s="14" t="s">
        <v>23750</v>
      </c>
      <c r="Z1062" s="14"/>
      <c r="AA1062" s="49" t="s">
        <v>3809</v>
      </c>
    </row>
    <row r="1063" spans="1:27" s="21" customFormat="1" ht="12">
      <c r="A1063" s="14">
        <v>1091</v>
      </c>
      <c r="B1063" s="14" t="s">
        <v>23622</v>
      </c>
      <c r="C1063" s="14" t="s">
        <v>18746</v>
      </c>
      <c r="D1063" s="15" t="s">
        <v>4242</v>
      </c>
      <c r="E1063" s="15" t="s">
        <v>3809</v>
      </c>
      <c r="F1063" s="15" t="s">
        <v>5839</v>
      </c>
      <c r="G1063" s="44">
        <v>17709762</v>
      </c>
      <c r="H1063" s="15">
        <v>3204940432</v>
      </c>
      <c r="I1063" s="16" t="s">
        <v>4243</v>
      </c>
      <c r="J1063" s="16" t="s">
        <v>3809</v>
      </c>
      <c r="K1063" s="15" t="s">
        <v>4235</v>
      </c>
      <c r="L1063" s="22" t="s">
        <v>810</v>
      </c>
      <c r="M1063" s="18"/>
      <c r="N1063" s="18"/>
      <c r="O1063" s="18"/>
      <c r="P1063" s="18"/>
      <c r="Q1063" s="15" t="s">
        <v>925</v>
      </c>
      <c r="R1063" s="15"/>
      <c r="S1063" s="15"/>
      <c r="T1063" s="18"/>
      <c r="U1063" s="18"/>
      <c r="V1063" s="18"/>
      <c r="W1063" s="18"/>
      <c r="X1063" s="15"/>
      <c r="Y1063" s="14" t="s">
        <v>23751</v>
      </c>
      <c r="Z1063" s="14"/>
      <c r="AA1063" s="49" t="s">
        <v>3809</v>
      </c>
    </row>
    <row r="1064" spans="1:27" s="21" customFormat="1" ht="24">
      <c r="A1064" s="14">
        <v>1092</v>
      </c>
      <c r="B1064" s="14" t="s">
        <v>23622</v>
      </c>
      <c r="C1064" s="14" t="s">
        <v>18746</v>
      </c>
      <c r="D1064" s="15" t="s">
        <v>4244</v>
      </c>
      <c r="E1064" s="15" t="s">
        <v>3809</v>
      </c>
      <c r="F1064" s="15" t="s">
        <v>5839</v>
      </c>
      <c r="G1064" s="44">
        <v>40625958</v>
      </c>
      <c r="H1064" s="15">
        <v>3177672132</v>
      </c>
      <c r="I1064" s="16" t="s">
        <v>4245</v>
      </c>
      <c r="J1064" s="16" t="s">
        <v>3809</v>
      </c>
      <c r="K1064" s="15" t="s">
        <v>4246</v>
      </c>
      <c r="L1064" s="22" t="s">
        <v>810</v>
      </c>
      <c r="M1064" s="18"/>
      <c r="N1064" s="18"/>
      <c r="O1064" s="18"/>
      <c r="P1064" s="18"/>
      <c r="Q1064" s="15" t="s">
        <v>925</v>
      </c>
      <c r="R1064" s="15"/>
      <c r="S1064" s="15"/>
      <c r="T1064" s="18"/>
      <c r="U1064" s="18"/>
      <c r="V1064" s="18"/>
      <c r="W1064" s="18"/>
      <c r="X1064" s="15"/>
      <c r="Y1064" s="14" t="s">
        <v>23751</v>
      </c>
      <c r="Z1064" s="14"/>
      <c r="AA1064" s="49" t="s">
        <v>3809</v>
      </c>
    </row>
    <row r="1065" spans="1:27" s="21" customFormat="1" ht="24">
      <c r="A1065" s="14">
        <v>1093</v>
      </c>
      <c r="B1065" s="14" t="s">
        <v>23622</v>
      </c>
      <c r="C1065" s="14" t="s">
        <v>18746</v>
      </c>
      <c r="D1065" s="15" t="s">
        <v>20047</v>
      </c>
      <c r="E1065" s="15" t="s">
        <v>3809</v>
      </c>
      <c r="F1065" s="15" t="s">
        <v>5839</v>
      </c>
      <c r="G1065" s="44">
        <v>6801643</v>
      </c>
      <c r="H1065" s="15">
        <v>3125831498</v>
      </c>
      <c r="I1065" s="16" t="s">
        <v>4247</v>
      </c>
      <c r="J1065" s="16" t="s">
        <v>3809</v>
      </c>
      <c r="K1065" s="15" t="s">
        <v>4248</v>
      </c>
      <c r="L1065" s="22" t="s">
        <v>4215</v>
      </c>
      <c r="M1065" s="18"/>
      <c r="N1065" s="18"/>
      <c r="O1065" s="18"/>
      <c r="P1065" s="18"/>
      <c r="Q1065" s="15" t="s">
        <v>925</v>
      </c>
      <c r="R1065" s="15"/>
      <c r="S1065" s="15"/>
      <c r="T1065" s="18"/>
      <c r="U1065" s="18"/>
      <c r="V1065" s="18"/>
      <c r="W1065" s="18"/>
      <c r="X1065" s="15"/>
      <c r="Y1065" s="14" t="s">
        <v>23755</v>
      </c>
      <c r="Z1065" s="14"/>
      <c r="AA1065" s="49" t="s">
        <v>3809</v>
      </c>
    </row>
    <row r="1066" spans="1:27" s="21" customFormat="1" ht="24">
      <c r="A1066" s="14">
        <v>1094</v>
      </c>
      <c r="B1066" s="14" t="s">
        <v>23622</v>
      </c>
      <c r="C1066" s="14" t="s">
        <v>18746</v>
      </c>
      <c r="D1066" s="15" t="s">
        <v>4249</v>
      </c>
      <c r="E1066" s="15" t="s">
        <v>3809</v>
      </c>
      <c r="F1066" s="15" t="s">
        <v>5839</v>
      </c>
      <c r="G1066" s="44">
        <v>1014212740</v>
      </c>
      <c r="H1066" s="15">
        <v>573132457119</v>
      </c>
      <c r="I1066" s="16" t="s">
        <v>4250</v>
      </c>
      <c r="J1066" s="16" t="s">
        <v>3809</v>
      </c>
      <c r="K1066" s="15" t="s">
        <v>4251</v>
      </c>
      <c r="L1066" s="22" t="s">
        <v>810</v>
      </c>
      <c r="M1066" s="18"/>
      <c r="N1066" s="18"/>
      <c r="O1066" s="18"/>
      <c r="P1066" s="18"/>
      <c r="Q1066" s="15" t="s">
        <v>925</v>
      </c>
      <c r="R1066" s="15"/>
      <c r="S1066" s="15"/>
      <c r="T1066" s="18"/>
      <c r="U1066" s="18"/>
      <c r="V1066" s="18"/>
      <c r="W1066" s="18"/>
      <c r="X1066" s="15"/>
      <c r="Y1066" s="14" t="s">
        <v>23756</v>
      </c>
      <c r="Z1066" s="14"/>
      <c r="AA1066" s="49" t="s">
        <v>3809</v>
      </c>
    </row>
    <row r="1067" spans="1:27" s="21" customFormat="1" ht="24">
      <c r="A1067" s="14">
        <v>1095</v>
      </c>
      <c r="B1067" s="14" t="s">
        <v>23622</v>
      </c>
      <c r="C1067" s="14" t="s">
        <v>18746</v>
      </c>
      <c r="D1067" s="15" t="s">
        <v>4252</v>
      </c>
      <c r="E1067" s="15" t="s">
        <v>3809</v>
      </c>
      <c r="F1067" s="15" t="s">
        <v>5839</v>
      </c>
      <c r="G1067" s="44">
        <v>40771219</v>
      </c>
      <c r="H1067" s="15">
        <v>3143560481</v>
      </c>
      <c r="I1067" s="16" t="s">
        <v>4253</v>
      </c>
      <c r="J1067" s="16" t="s">
        <v>3809</v>
      </c>
      <c r="K1067" s="15" t="s">
        <v>4254</v>
      </c>
      <c r="L1067" s="22" t="s">
        <v>810</v>
      </c>
      <c r="M1067" s="18"/>
      <c r="N1067" s="18"/>
      <c r="O1067" s="18"/>
      <c r="P1067" s="18"/>
      <c r="Q1067" s="15" t="s">
        <v>925</v>
      </c>
      <c r="R1067" s="15"/>
      <c r="S1067" s="15"/>
      <c r="T1067" s="18"/>
      <c r="U1067" s="18"/>
      <c r="V1067" s="18"/>
      <c r="W1067" s="18"/>
      <c r="X1067" s="15"/>
      <c r="Y1067" s="14" t="s">
        <v>23756</v>
      </c>
      <c r="Z1067" s="14"/>
      <c r="AA1067" s="49" t="s">
        <v>3809</v>
      </c>
    </row>
    <row r="1068" spans="1:27" s="21" customFormat="1" ht="36">
      <c r="A1068" s="14">
        <v>1096</v>
      </c>
      <c r="B1068" s="14" t="s">
        <v>23622</v>
      </c>
      <c r="C1068" s="14" t="s">
        <v>11052</v>
      </c>
      <c r="D1068" s="51" t="s">
        <v>20048</v>
      </c>
      <c r="E1068" s="15" t="s">
        <v>22636</v>
      </c>
      <c r="F1068" s="15" t="s">
        <v>23380</v>
      </c>
      <c r="G1068" s="44" t="s">
        <v>4267</v>
      </c>
      <c r="H1068" s="15" t="s">
        <v>4268</v>
      </c>
      <c r="I1068" s="16" t="s">
        <v>4269</v>
      </c>
      <c r="J1068" s="16" t="s">
        <v>3809</v>
      </c>
      <c r="K1068" s="15" t="s">
        <v>2662</v>
      </c>
      <c r="L1068" s="15" t="s">
        <v>4270</v>
      </c>
      <c r="M1068" s="18" t="s">
        <v>4271</v>
      </c>
      <c r="N1068" s="15" t="s">
        <v>4257</v>
      </c>
      <c r="O1068" s="15" t="s">
        <v>4258</v>
      </c>
      <c r="P1068" s="18" t="s">
        <v>4272</v>
      </c>
      <c r="Q1068" s="15" t="s">
        <v>4273</v>
      </c>
      <c r="R1068" s="15"/>
      <c r="S1068" s="15"/>
      <c r="T1068" s="18"/>
      <c r="U1068" s="18"/>
      <c r="V1068" s="18"/>
      <c r="W1068" s="18"/>
      <c r="X1068" s="15"/>
      <c r="Y1068" s="14" t="s">
        <v>23757</v>
      </c>
      <c r="Z1068" s="14" t="str">
        <f>Y1068</f>
        <v xml:space="preserve">MANÍ </v>
      </c>
      <c r="AA1068" s="49" t="s">
        <v>24260</v>
      </c>
    </row>
    <row r="1069" spans="1:27" s="21" customFormat="1" ht="48">
      <c r="A1069" s="14">
        <v>1097</v>
      </c>
      <c r="B1069" s="14" t="s">
        <v>23622</v>
      </c>
      <c r="C1069" s="14" t="s">
        <v>11052</v>
      </c>
      <c r="D1069" s="51" t="s">
        <v>20049</v>
      </c>
      <c r="E1069" s="15" t="s">
        <v>4296</v>
      </c>
      <c r="F1069" s="15" t="s">
        <v>23380</v>
      </c>
      <c r="G1069" s="44" t="s">
        <v>4297</v>
      </c>
      <c r="H1069" s="15" t="s">
        <v>4298</v>
      </c>
      <c r="I1069" s="16" t="s">
        <v>4299</v>
      </c>
      <c r="J1069" s="16" t="s">
        <v>3809</v>
      </c>
      <c r="K1069" s="15" t="s">
        <v>4300</v>
      </c>
      <c r="L1069" s="15" t="s">
        <v>4301</v>
      </c>
      <c r="M1069" s="18" t="s">
        <v>4302</v>
      </c>
      <c r="N1069" s="15" t="s">
        <v>4303</v>
      </c>
      <c r="O1069" s="15" t="s">
        <v>4304</v>
      </c>
      <c r="P1069" s="18" t="s">
        <v>4305</v>
      </c>
      <c r="Q1069" s="15" t="s">
        <v>4263</v>
      </c>
      <c r="R1069" s="15"/>
      <c r="S1069" s="15"/>
      <c r="T1069" s="18"/>
      <c r="U1069" s="18"/>
      <c r="V1069" s="18"/>
      <c r="W1069" s="18"/>
      <c r="X1069" s="15"/>
      <c r="Y1069" s="14" t="s">
        <v>23758</v>
      </c>
      <c r="Z1069" s="14" t="str">
        <f>VLOOKUP(Y1069,[1]ZOMAC!$E$2:$E$368,1,0)</f>
        <v>PAZ DE ARIPORO</v>
      </c>
      <c r="AA1069" s="49" t="s">
        <v>24261</v>
      </c>
    </row>
    <row r="1070" spans="1:27" s="21" customFormat="1" ht="36">
      <c r="A1070" s="14">
        <v>1098</v>
      </c>
      <c r="B1070" s="14" t="s">
        <v>23622</v>
      </c>
      <c r="C1070" s="14" t="s">
        <v>11052</v>
      </c>
      <c r="D1070" s="51" t="s">
        <v>20050</v>
      </c>
      <c r="E1070" s="15" t="s">
        <v>22637</v>
      </c>
      <c r="F1070" s="15" t="s">
        <v>23380</v>
      </c>
      <c r="G1070" s="44" t="s">
        <v>4316</v>
      </c>
      <c r="H1070" s="15" t="s">
        <v>4317</v>
      </c>
      <c r="I1070" s="16" t="s">
        <v>4318</v>
      </c>
      <c r="J1070" s="16" t="s">
        <v>3809</v>
      </c>
      <c r="K1070" s="15" t="s">
        <v>229</v>
      </c>
      <c r="L1070" s="15" t="s">
        <v>257</v>
      </c>
      <c r="M1070" s="18" t="s">
        <v>4288</v>
      </c>
      <c r="N1070" s="15" t="s">
        <v>4257</v>
      </c>
      <c r="O1070" s="15" t="s">
        <v>4258</v>
      </c>
      <c r="P1070" s="18" t="s">
        <v>4260</v>
      </c>
      <c r="Q1070" s="15" t="s">
        <v>4263</v>
      </c>
      <c r="R1070" s="15"/>
      <c r="S1070" s="15"/>
      <c r="T1070" s="18"/>
      <c r="U1070" s="18"/>
      <c r="V1070" s="18"/>
      <c r="W1070" s="18"/>
      <c r="X1070" s="15"/>
      <c r="Y1070" s="14" t="s">
        <v>23758</v>
      </c>
      <c r="Z1070" s="14" t="str">
        <f>VLOOKUP(Y1070,[1]ZOMAC!$E$2:$E$368,1,0)</f>
        <v>PAZ DE ARIPORO</v>
      </c>
      <c r="AA1070" s="49" t="s">
        <v>24262</v>
      </c>
    </row>
    <row r="1071" spans="1:27" s="21" customFormat="1" ht="36">
      <c r="A1071" s="14">
        <v>1099</v>
      </c>
      <c r="B1071" s="14" t="s">
        <v>23622</v>
      </c>
      <c r="C1071" s="14" t="s">
        <v>11052</v>
      </c>
      <c r="D1071" s="51" t="s">
        <v>20051</v>
      </c>
      <c r="E1071" s="15" t="s">
        <v>4319</v>
      </c>
      <c r="F1071" s="15" t="s">
        <v>23380</v>
      </c>
      <c r="G1071" s="44" t="s">
        <v>4320</v>
      </c>
      <c r="H1071" s="15" t="s">
        <v>4321</v>
      </c>
      <c r="I1071" s="16" t="s">
        <v>4322</v>
      </c>
      <c r="J1071" s="16" t="s">
        <v>3809</v>
      </c>
      <c r="K1071" s="15" t="s">
        <v>4306</v>
      </c>
      <c r="L1071" s="15" t="s">
        <v>4323</v>
      </c>
      <c r="M1071" s="18" t="s">
        <v>4308</v>
      </c>
      <c r="N1071" s="15" t="s">
        <v>4257</v>
      </c>
      <c r="O1071" s="15" t="s">
        <v>4258</v>
      </c>
      <c r="P1071" s="18" t="s">
        <v>4294</v>
      </c>
      <c r="Q1071" s="15" t="s">
        <v>4263</v>
      </c>
      <c r="R1071" s="15"/>
      <c r="S1071" s="15"/>
      <c r="T1071" s="18"/>
      <c r="U1071" s="18"/>
      <c r="V1071" s="18"/>
      <c r="W1071" s="18"/>
      <c r="X1071" s="15"/>
      <c r="Y1071" s="14" t="s">
        <v>23758</v>
      </c>
      <c r="Z1071" s="14" t="str">
        <f>VLOOKUP(Y1071,[1]ZOMAC!$E$2:$E$368,1,0)</f>
        <v>PAZ DE ARIPORO</v>
      </c>
      <c r="AA1071" s="49" t="s">
        <v>24263</v>
      </c>
    </row>
    <row r="1072" spans="1:27" s="21" customFormat="1" ht="48">
      <c r="A1072" s="14">
        <v>1100</v>
      </c>
      <c r="B1072" s="14" t="s">
        <v>23622</v>
      </c>
      <c r="C1072" s="14" t="s">
        <v>11052</v>
      </c>
      <c r="D1072" s="51" t="s">
        <v>20052</v>
      </c>
      <c r="E1072" s="15" t="s">
        <v>22638</v>
      </c>
      <c r="F1072" s="15" t="s">
        <v>23387</v>
      </c>
      <c r="G1072" s="44" t="s">
        <v>4349</v>
      </c>
      <c r="H1072" s="15" t="s">
        <v>4350</v>
      </c>
      <c r="I1072" s="16" t="s">
        <v>4351</v>
      </c>
      <c r="J1072" s="16" t="s">
        <v>3809</v>
      </c>
      <c r="K1072" s="15" t="s">
        <v>4353</v>
      </c>
      <c r="L1072" s="15" t="s">
        <v>4354</v>
      </c>
      <c r="M1072" s="18" t="s">
        <v>339</v>
      </c>
      <c r="N1072" s="15" t="s">
        <v>4303</v>
      </c>
      <c r="O1072" s="15" t="s">
        <v>4355</v>
      </c>
      <c r="P1072" s="18" t="s">
        <v>435</v>
      </c>
      <c r="Q1072" s="15" t="s">
        <v>4263</v>
      </c>
      <c r="R1072" s="15" t="s">
        <v>4356</v>
      </c>
      <c r="S1072" s="15" t="s">
        <v>4357</v>
      </c>
      <c r="T1072" s="18" t="s">
        <v>4358</v>
      </c>
      <c r="U1072" s="18" t="s">
        <v>4359</v>
      </c>
      <c r="V1072" s="18" t="s">
        <v>4360</v>
      </c>
      <c r="W1072" s="18" t="s">
        <v>4361</v>
      </c>
      <c r="X1072" s="15" t="s">
        <v>4280</v>
      </c>
      <c r="Y1072" s="14" t="s">
        <v>23759</v>
      </c>
      <c r="Z1072" s="14"/>
      <c r="AA1072" s="49" t="s">
        <v>24264</v>
      </c>
    </row>
    <row r="1073" spans="1:27" s="21" customFormat="1" ht="48">
      <c r="A1073" s="14">
        <v>1101</v>
      </c>
      <c r="B1073" s="14" t="s">
        <v>23622</v>
      </c>
      <c r="C1073" s="14" t="s">
        <v>11052</v>
      </c>
      <c r="D1073" s="51" t="s">
        <v>20053</v>
      </c>
      <c r="E1073" s="15" t="s">
        <v>4365</v>
      </c>
      <c r="F1073" s="15" t="s">
        <v>23387</v>
      </c>
      <c r="G1073" s="44" t="s">
        <v>4366</v>
      </c>
      <c r="H1073" s="15" t="s">
        <v>4367</v>
      </c>
      <c r="I1073" s="16" t="s">
        <v>4368</v>
      </c>
      <c r="J1073" s="16" t="s">
        <v>3809</v>
      </c>
      <c r="K1073" s="15" t="s">
        <v>4369</v>
      </c>
      <c r="L1073" s="15" t="s">
        <v>4370</v>
      </c>
      <c r="M1073" s="18" t="s">
        <v>4371</v>
      </c>
      <c r="N1073" s="15" t="s">
        <v>4261</v>
      </c>
      <c r="O1073" s="15" t="s">
        <v>4372</v>
      </c>
      <c r="P1073" s="18" t="s">
        <v>4373</v>
      </c>
      <c r="Q1073" s="15" t="s">
        <v>4263</v>
      </c>
      <c r="R1073" s="15"/>
      <c r="S1073" s="15"/>
      <c r="T1073" s="18"/>
      <c r="U1073" s="18"/>
      <c r="V1073" s="18"/>
      <c r="W1073" s="18"/>
      <c r="X1073" s="15"/>
      <c r="Y1073" s="14" t="s">
        <v>23635</v>
      </c>
      <c r="Z1073" s="14" t="str">
        <f>VLOOKUP(Y1073,[1]ZOMAC!$E$2:$E$368,1,0)</f>
        <v>SABANALARGA</v>
      </c>
      <c r="AA1073" s="49" t="s">
        <v>24265</v>
      </c>
    </row>
    <row r="1074" spans="1:27" s="21" customFormat="1" ht="48">
      <c r="A1074" s="14">
        <v>1102</v>
      </c>
      <c r="B1074" s="14" t="s">
        <v>23622</v>
      </c>
      <c r="C1074" s="14" t="s">
        <v>11052</v>
      </c>
      <c r="D1074" s="51" t="s">
        <v>20054</v>
      </c>
      <c r="E1074" s="15" t="s">
        <v>4365</v>
      </c>
      <c r="F1074" s="15" t="s">
        <v>23380</v>
      </c>
      <c r="G1074" s="44" t="s">
        <v>4374</v>
      </c>
      <c r="H1074" s="15" t="s">
        <v>4375</v>
      </c>
      <c r="I1074" s="16" t="s">
        <v>4376</v>
      </c>
      <c r="J1074" s="16" t="s">
        <v>3809</v>
      </c>
      <c r="K1074" s="15" t="s">
        <v>4377</v>
      </c>
      <c r="L1074" s="15" t="s">
        <v>4378</v>
      </c>
      <c r="M1074" s="18" t="s">
        <v>4379</v>
      </c>
      <c r="N1074" s="15" t="s">
        <v>4303</v>
      </c>
      <c r="O1074" s="15" t="s">
        <v>4380</v>
      </c>
      <c r="P1074" s="18" t="s">
        <v>4381</v>
      </c>
      <c r="Q1074" s="15" t="s">
        <v>4382</v>
      </c>
      <c r="R1074" s="15"/>
      <c r="S1074" s="15"/>
      <c r="T1074" s="18"/>
      <c r="U1074" s="18"/>
      <c r="V1074" s="18"/>
      <c r="W1074" s="18"/>
      <c r="X1074" s="15"/>
      <c r="Y1074" s="14" t="s">
        <v>23635</v>
      </c>
      <c r="Z1074" s="14" t="str">
        <f>VLOOKUP(Y1074,[1]ZOMAC!$E$2:$E$368,1,0)</f>
        <v>SABANALARGA</v>
      </c>
      <c r="AA1074" s="49" t="s">
        <v>24266</v>
      </c>
    </row>
    <row r="1075" spans="1:27" s="21" customFormat="1" ht="84">
      <c r="A1075" s="14">
        <v>1103</v>
      </c>
      <c r="B1075" s="14" t="s">
        <v>23622</v>
      </c>
      <c r="C1075" s="14" t="s">
        <v>11052</v>
      </c>
      <c r="D1075" s="51" t="s">
        <v>20055</v>
      </c>
      <c r="E1075" s="15" t="s">
        <v>22639</v>
      </c>
      <c r="F1075" s="15" t="s">
        <v>23387</v>
      </c>
      <c r="G1075" s="44" t="s">
        <v>4384</v>
      </c>
      <c r="H1075" s="15" t="s">
        <v>4385</v>
      </c>
      <c r="I1075" s="16" t="s">
        <v>4386</v>
      </c>
      <c r="J1075" s="16" t="s">
        <v>3809</v>
      </c>
      <c r="K1075" s="15" t="s">
        <v>4387</v>
      </c>
      <c r="L1075" s="15" t="s">
        <v>4214</v>
      </c>
      <c r="M1075" s="18" t="s">
        <v>4388</v>
      </c>
      <c r="N1075" s="15" t="s">
        <v>4257</v>
      </c>
      <c r="O1075" s="15" t="s">
        <v>4389</v>
      </c>
      <c r="P1075" s="18" t="s">
        <v>4390</v>
      </c>
      <c r="Q1075" s="15" t="s">
        <v>4391</v>
      </c>
      <c r="R1075" s="15" t="s">
        <v>1215</v>
      </c>
      <c r="S1075" s="15" t="s">
        <v>1215</v>
      </c>
      <c r="T1075" s="18" t="s">
        <v>4274</v>
      </c>
      <c r="U1075" s="18" t="s">
        <v>4284</v>
      </c>
      <c r="V1075" s="18" t="s">
        <v>4285</v>
      </c>
      <c r="W1075" s="18" t="s">
        <v>4392</v>
      </c>
      <c r="X1075" s="15" t="s">
        <v>4311</v>
      </c>
      <c r="Y1075" s="14" t="s">
        <v>23635</v>
      </c>
      <c r="Z1075" s="14" t="str">
        <f>VLOOKUP(Y1075,[1]ZOMAC!$E$2:$E$368,1,0)</f>
        <v>SABANALARGA</v>
      </c>
      <c r="AA1075" s="49" t="s">
        <v>24267</v>
      </c>
    </row>
    <row r="1076" spans="1:27" s="21" customFormat="1" ht="60">
      <c r="A1076" s="14">
        <v>1104</v>
      </c>
      <c r="B1076" s="14" t="s">
        <v>23622</v>
      </c>
      <c r="C1076" s="14" t="s">
        <v>11052</v>
      </c>
      <c r="D1076" s="51" t="s">
        <v>20056</v>
      </c>
      <c r="E1076" s="15" t="s">
        <v>22640</v>
      </c>
      <c r="F1076" s="15" t="s">
        <v>23380</v>
      </c>
      <c r="G1076" s="44" t="s">
        <v>4400</v>
      </c>
      <c r="H1076" s="15" t="s">
        <v>4401</v>
      </c>
      <c r="I1076" s="16" t="s">
        <v>4402</v>
      </c>
      <c r="J1076" s="16" t="s">
        <v>3809</v>
      </c>
      <c r="K1076" s="15" t="s">
        <v>4403</v>
      </c>
      <c r="L1076" s="15" t="s">
        <v>4404</v>
      </c>
      <c r="M1076" s="18" t="s">
        <v>4305</v>
      </c>
      <c r="N1076" s="15" t="s">
        <v>4310</v>
      </c>
      <c r="O1076" s="15" t="s">
        <v>4405</v>
      </c>
      <c r="P1076" s="18" t="s">
        <v>4406</v>
      </c>
      <c r="Q1076" s="15" t="s">
        <v>1424</v>
      </c>
      <c r="R1076" s="15"/>
      <c r="S1076" s="15"/>
      <c r="T1076" s="18"/>
      <c r="U1076" s="18"/>
      <c r="V1076" s="18"/>
      <c r="W1076" s="18"/>
      <c r="X1076" s="15"/>
      <c r="Y1076" s="14" t="s">
        <v>23760</v>
      </c>
      <c r="Z1076" s="14" t="str">
        <f>VLOOKUP(Y1076,[1]ZOMAC!$E$2:$E$368,1,0)</f>
        <v>AGUAZUL</v>
      </c>
      <c r="AA1076" s="49" t="s">
        <v>24268</v>
      </c>
    </row>
    <row r="1077" spans="1:27" s="21" customFormat="1" ht="48">
      <c r="A1077" s="14">
        <v>1105</v>
      </c>
      <c r="B1077" s="14" t="s">
        <v>23622</v>
      </c>
      <c r="C1077" s="14" t="s">
        <v>11052</v>
      </c>
      <c r="D1077" s="51" t="s">
        <v>20057</v>
      </c>
      <c r="E1077" s="15" t="s">
        <v>4407</v>
      </c>
      <c r="F1077" s="15" t="s">
        <v>23380</v>
      </c>
      <c r="G1077" s="44" t="s">
        <v>4408</v>
      </c>
      <c r="H1077" s="15" t="s">
        <v>4409</v>
      </c>
      <c r="I1077" s="16" t="s">
        <v>4410</v>
      </c>
      <c r="J1077" s="16" t="s">
        <v>3809</v>
      </c>
      <c r="K1077" s="15" t="s">
        <v>4411</v>
      </c>
      <c r="L1077" s="15" t="s">
        <v>4412</v>
      </c>
      <c r="M1077" s="18" t="s">
        <v>4413</v>
      </c>
      <c r="N1077" s="15" t="s">
        <v>4303</v>
      </c>
      <c r="O1077" s="15" t="s">
        <v>4414</v>
      </c>
      <c r="P1077" s="18" t="s">
        <v>4260</v>
      </c>
      <c r="Q1077" s="15" t="s">
        <v>4263</v>
      </c>
      <c r="R1077" s="15"/>
      <c r="S1077" s="15"/>
      <c r="T1077" s="18"/>
      <c r="U1077" s="18"/>
      <c r="V1077" s="18"/>
      <c r="W1077" s="18"/>
      <c r="X1077" s="15"/>
      <c r="Y1077" s="14" t="s">
        <v>23761</v>
      </c>
      <c r="Z1077" s="14" t="str">
        <f>VLOOKUP(Y1077,[1]ZOMAC!$E$2:$E$368,1,0)</f>
        <v>PORE</v>
      </c>
      <c r="AA1077" s="49" t="s">
        <v>24269</v>
      </c>
    </row>
    <row r="1078" spans="1:27" s="21" customFormat="1" ht="36">
      <c r="A1078" s="14">
        <v>1106</v>
      </c>
      <c r="B1078" s="14" t="s">
        <v>23622</v>
      </c>
      <c r="C1078" s="14" t="s">
        <v>11052</v>
      </c>
      <c r="D1078" s="51" t="s">
        <v>20058</v>
      </c>
      <c r="E1078" s="15" t="s">
        <v>4600</v>
      </c>
      <c r="F1078" s="15" t="s">
        <v>23380</v>
      </c>
      <c r="G1078" s="44" t="s">
        <v>4415</v>
      </c>
      <c r="H1078" s="15" t="s">
        <v>4416</v>
      </c>
      <c r="I1078" s="16" t="s">
        <v>4417</v>
      </c>
      <c r="J1078" s="16" t="s">
        <v>3809</v>
      </c>
      <c r="K1078" s="15" t="s">
        <v>4418</v>
      </c>
      <c r="L1078" s="15" t="s">
        <v>4419</v>
      </c>
      <c r="M1078" s="18" t="s">
        <v>4420</v>
      </c>
      <c r="N1078" s="15" t="s">
        <v>4257</v>
      </c>
      <c r="O1078" s="15" t="s">
        <v>4258</v>
      </c>
      <c r="P1078" s="18" t="s">
        <v>4262</v>
      </c>
      <c r="Q1078" s="15" t="s">
        <v>4263</v>
      </c>
      <c r="R1078" s="15" t="s">
        <v>193</v>
      </c>
      <c r="S1078" s="15" t="s">
        <v>2706</v>
      </c>
      <c r="T1078" s="18" t="s">
        <v>4420</v>
      </c>
      <c r="U1078" s="18" t="s">
        <v>4284</v>
      </c>
      <c r="V1078" s="18" t="s">
        <v>4285</v>
      </c>
      <c r="W1078" s="18" t="s">
        <v>4262</v>
      </c>
      <c r="X1078" s="15" t="s">
        <v>4280</v>
      </c>
      <c r="Y1078" s="14" t="s">
        <v>23761</v>
      </c>
      <c r="Z1078" s="14" t="str">
        <f>VLOOKUP(Y1078,[1]ZOMAC!$E$2:$E$368,1,0)</f>
        <v>PORE</v>
      </c>
      <c r="AA1078" s="49" t="s">
        <v>18080</v>
      </c>
    </row>
    <row r="1079" spans="1:27" s="21" customFormat="1" ht="48">
      <c r="A1079" s="14">
        <v>1107</v>
      </c>
      <c r="B1079" s="14" t="s">
        <v>23622</v>
      </c>
      <c r="C1079" s="14" t="s">
        <v>11052</v>
      </c>
      <c r="D1079" s="51" t="s">
        <v>20059</v>
      </c>
      <c r="E1079" s="15" t="s">
        <v>22641</v>
      </c>
      <c r="F1079" s="15" t="s">
        <v>23380</v>
      </c>
      <c r="G1079" s="44" t="s">
        <v>4421</v>
      </c>
      <c r="H1079" s="15" t="s">
        <v>4422</v>
      </c>
      <c r="I1079" s="16" t="s">
        <v>4423</v>
      </c>
      <c r="J1079" s="16" t="s">
        <v>3809</v>
      </c>
      <c r="K1079" s="15" t="s">
        <v>4424</v>
      </c>
      <c r="L1079" s="15" t="s">
        <v>4425</v>
      </c>
      <c r="M1079" s="18" t="s">
        <v>4426</v>
      </c>
      <c r="N1079" s="15" t="s">
        <v>4257</v>
      </c>
      <c r="O1079" s="15" t="s">
        <v>4427</v>
      </c>
      <c r="P1079" s="18" t="s">
        <v>4428</v>
      </c>
      <c r="Q1079" s="15" t="s">
        <v>4263</v>
      </c>
      <c r="R1079" s="15"/>
      <c r="S1079" s="15"/>
      <c r="T1079" s="18"/>
      <c r="U1079" s="18"/>
      <c r="V1079" s="18"/>
      <c r="W1079" s="18"/>
      <c r="X1079" s="15"/>
      <c r="Y1079" s="14" t="s">
        <v>23762</v>
      </c>
      <c r="Z1079" s="14" t="str">
        <f>Y1079</f>
        <v xml:space="preserve">PORE </v>
      </c>
      <c r="AA1079" s="49" t="s">
        <v>24270</v>
      </c>
    </row>
    <row r="1080" spans="1:27" s="21" customFormat="1" ht="60">
      <c r="A1080" s="14">
        <v>1108</v>
      </c>
      <c r="B1080" s="14" t="s">
        <v>23622</v>
      </c>
      <c r="C1080" s="14" t="s">
        <v>11052</v>
      </c>
      <c r="D1080" s="51" t="s">
        <v>20060</v>
      </c>
      <c r="E1080" s="15" t="s">
        <v>22642</v>
      </c>
      <c r="F1080" s="15" t="s">
        <v>23380</v>
      </c>
      <c r="G1080" s="44" t="s">
        <v>4435</v>
      </c>
      <c r="H1080" s="15" t="s">
        <v>4436</v>
      </c>
      <c r="I1080" s="16" t="s">
        <v>4437</v>
      </c>
      <c r="J1080" s="16" t="s">
        <v>3809</v>
      </c>
      <c r="K1080" s="15" t="s">
        <v>508</v>
      </c>
      <c r="L1080" s="15" t="s">
        <v>4438</v>
      </c>
      <c r="M1080" s="18" t="s">
        <v>4305</v>
      </c>
      <c r="N1080" s="15" t="s">
        <v>4303</v>
      </c>
      <c r="O1080" s="15" t="s">
        <v>4439</v>
      </c>
      <c r="P1080" s="18" t="s">
        <v>256</v>
      </c>
      <c r="Q1080" s="15" t="s">
        <v>1367</v>
      </c>
      <c r="R1080" s="15" t="s">
        <v>2651</v>
      </c>
      <c r="S1080" s="15" t="s">
        <v>3905</v>
      </c>
      <c r="T1080" s="18" t="s">
        <v>4431</v>
      </c>
      <c r="U1080" s="18" t="s">
        <v>4282</v>
      </c>
      <c r="V1080" s="18" t="s">
        <v>4440</v>
      </c>
      <c r="W1080" s="18" t="s">
        <v>4441</v>
      </c>
      <c r="X1080" s="15" t="s">
        <v>4442</v>
      </c>
      <c r="Y1080" s="14" t="s">
        <v>23763</v>
      </c>
      <c r="Z1080" s="14"/>
      <c r="AA1080" s="49" t="s">
        <v>24271</v>
      </c>
    </row>
    <row r="1081" spans="1:27" s="21" customFormat="1" ht="48">
      <c r="A1081" s="14">
        <v>1109</v>
      </c>
      <c r="B1081" s="14" t="s">
        <v>23622</v>
      </c>
      <c r="C1081" s="14" t="s">
        <v>11052</v>
      </c>
      <c r="D1081" s="51" t="s">
        <v>20061</v>
      </c>
      <c r="E1081" s="15" t="s">
        <v>22643</v>
      </c>
      <c r="F1081" s="15" t="s">
        <v>23380</v>
      </c>
      <c r="G1081" s="44" t="s">
        <v>4452</v>
      </c>
      <c r="H1081" s="15" t="s">
        <v>4453</v>
      </c>
      <c r="I1081" s="16" t="s">
        <v>4454</v>
      </c>
      <c r="J1081" s="16" t="s">
        <v>3809</v>
      </c>
      <c r="K1081" s="15" t="s">
        <v>193</v>
      </c>
      <c r="L1081" s="15" t="s">
        <v>4455</v>
      </c>
      <c r="M1081" s="18" t="s">
        <v>4294</v>
      </c>
      <c r="N1081" s="15" t="s">
        <v>4310</v>
      </c>
      <c r="O1081" s="15" t="s">
        <v>4456</v>
      </c>
      <c r="P1081" s="18" t="s">
        <v>4457</v>
      </c>
      <c r="Q1081" s="15" t="s">
        <v>4263</v>
      </c>
      <c r="R1081" s="15"/>
      <c r="S1081" s="15"/>
      <c r="T1081" s="18"/>
      <c r="U1081" s="18"/>
      <c r="V1081" s="18"/>
      <c r="W1081" s="18"/>
      <c r="X1081" s="15"/>
      <c r="Y1081" s="14" t="s">
        <v>23764</v>
      </c>
      <c r="Z1081" s="14" t="str">
        <f>Y1081</f>
        <v xml:space="preserve">VILLANUEVA </v>
      </c>
      <c r="AA1081" s="49" t="s">
        <v>24272</v>
      </c>
    </row>
    <row r="1082" spans="1:27" s="21" customFormat="1" ht="48">
      <c r="A1082" s="14">
        <v>1110</v>
      </c>
      <c r="B1082" s="14" t="s">
        <v>23622</v>
      </c>
      <c r="C1082" s="14" t="s">
        <v>11052</v>
      </c>
      <c r="D1082" s="51" t="s">
        <v>20062</v>
      </c>
      <c r="E1082" s="15" t="s">
        <v>4462</v>
      </c>
      <c r="F1082" s="15" t="s">
        <v>23380</v>
      </c>
      <c r="G1082" s="44" t="s">
        <v>4463</v>
      </c>
      <c r="H1082" s="15" t="s">
        <v>4464</v>
      </c>
      <c r="I1082" s="16" t="s">
        <v>4465</v>
      </c>
      <c r="J1082" s="16" t="s">
        <v>3809</v>
      </c>
      <c r="K1082" s="15" t="s">
        <v>4301</v>
      </c>
      <c r="L1082" s="15" t="s">
        <v>4466</v>
      </c>
      <c r="M1082" s="18" t="s">
        <v>232</v>
      </c>
      <c r="N1082" s="15" t="s">
        <v>4310</v>
      </c>
      <c r="O1082" s="15" t="s">
        <v>4467</v>
      </c>
      <c r="P1082" s="18" t="s">
        <v>238</v>
      </c>
      <c r="Q1082" s="15" t="s">
        <v>4337</v>
      </c>
      <c r="R1082" s="15"/>
      <c r="S1082" s="15"/>
      <c r="T1082" s="18"/>
      <c r="U1082" s="18"/>
      <c r="V1082" s="18"/>
      <c r="W1082" s="18"/>
      <c r="X1082" s="15"/>
      <c r="Y1082" s="14" t="s">
        <v>18441</v>
      </c>
      <c r="Z1082" s="14" t="str">
        <f>VLOOKUP(Y1082,[1]ZOMAC!$E$2:$E$368,1,0)</f>
        <v>VILLANUEVA</v>
      </c>
      <c r="AA1082" s="49" t="s">
        <v>24273</v>
      </c>
    </row>
    <row r="1083" spans="1:27" s="21" customFormat="1" ht="48">
      <c r="A1083" s="14">
        <v>1111</v>
      </c>
      <c r="B1083" s="14" t="s">
        <v>23622</v>
      </c>
      <c r="C1083" s="14" t="s">
        <v>11052</v>
      </c>
      <c r="D1083" s="51" t="s">
        <v>20063</v>
      </c>
      <c r="E1083" s="15" t="s">
        <v>22644</v>
      </c>
      <c r="F1083" s="15" t="s">
        <v>23380</v>
      </c>
      <c r="G1083" s="44" t="s">
        <v>4480</v>
      </c>
      <c r="H1083" s="15" t="s">
        <v>4481</v>
      </c>
      <c r="I1083" s="16" t="s">
        <v>4482</v>
      </c>
      <c r="J1083" s="16" t="s">
        <v>3809</v>
      </c>
      <c r="K1083" s="15" t="s">
        <v>2651</v>
      </c>
      <c r="L1083" s="15" t="s">
        <v>4483</v>
      </c>
      <c r="M1083" s="18" t="s">
        <v>4450</v>
      </c>
      <c r="N1083" s="15" t="s">
        <v>4261</v>
      </c>
      <c r="O1083" s="15" t="s">
        <v>4484</v>
      </c>
      <c r="P1083" s="18" t="s">
        <v>4485</v>
      </c>
      <c r="Q1083" s="15" t="s">
        <v>4263</v>
      </c>
      <c r="R1083" s="15"/>
      <c r="S1083" s="15"/>
      <c r="T1083" s="18"/>
      <c r="U1083" s="18"/>
      <c r="V1083" s="18"/>
      <c r="W1083" s="18"/>
      <c r="X1083" s="15"/>
      <c r="Y1083" s="14" t="s">
        <v>18441</v>
      </c>
      <c r="Z1083" s="14" t="str">
        <f>VLOOKUP(Y1083,[1]ZOMAC!$E$2:$E$368,1,0)</f>
        <v>VILLANUEVA</v>
      </c>
      <c r="AA1083" s="49" t="s">
        <v>24274</v>
      </c>
    </row>
    <row r="1084" spans="1:27" s="21" customFormat="1" ht="36">
      <c r="A1084" s="14">
        <v>1112</v>
      </c>
      <c r="B1084" s="14" t="s">
        <v>23622</v>
      </c>
      <c r="C1084" s="14" t="s">
        <v>11052</v>
      </c>
      <c r="D1084" s="51" t="s">
        <v>20064</v>
      </c>
      <c r="E1084" s="15" t="s">
        <v>4487</v>
      </c>
      <c r="F1084" s="15" t="s">
        <v>23380</v>
      </c>
      <c r="G1084" s="44" t="s">
        <v>4488</v>
      </c>
      <c r="H1084" s="15" t="s">
        <v>4489</v>
      </c>
      <c r="I1084" s="16" t="s">
        <v>4490</v>
      </c>
      <c r="J1084" s="16" t="s">
        <v>3809</v>
      </c>
      <c r="K1084" s="15" t="s">
        <v>4492</v>
      </c>
      <c r="L1084" s="15" t="s">
        <v>4493</v>
      </c>
      <c r="M1084" s="18" t="s">
        <v>4260</v>
      </c>
      <c r="N1084" s="15" t="s">
        <v>4257</v>
      </c>
      <c r="O1084" s="15" t="s">
        <v>4258</v>
      </c>
      <c r="P1084" s="18" t="s">
        <v>4335</v>
      </c>
      <c r="Q1084" s="15" t="s">
        <v>4263</v>
      </c>
      <c r="R1084" s="15"/>
      <c r="S1084" s="15"/>
      <c r="T1084" s="18"/>
      <c r="U1084" s="18"/>
      <c r="V1084" s="18"/>
      <c r="W1084" s="18"/>
      <c r="X1084" s="15"/>
      <c r="Y1084" s="14" t="s">
        <v>23765</v>
      </c>
      <c r="Z1084" s="14"/>
      <c r="AA1084" s="49" t="s">
        <v>24275</v>
      </c>
    </row>
    <row r="1085" spans="1:27" s="21" customFormat="1" ht="48">
      <c r="A1085" s="14">
        <v>1113</v>
      </c>
      <c r="B1085" s="14" t="s">
        <v>23622</v>
      </c>
      <c r="C1085" s="14" t="s">
        <v>11052</v>
      </c>
      <c r="D1085" s="51" t="s">
        <v>20065</v>
      </c>
      <c r="E1085" s="15" t="s">
        <v>22645</v>
      </c>
      <c r="F1085" s="15" t="s">
        <v>23380</v>
      </c>
      <c r="G1085" s="44" t="s">
        <v>4496</v>
      </c>
      <c r="H1085" s="15" t="s">
        <v>4497</v>
      </c>
      <c r="I1085" s="16" t="s">
        <v>4498</v>
      </c>
      <c r="J1085" s="16" t="s">
        <v>3809</v>
      </c>
      <c r="K1085" s="15" t="s">
        <v>2839</v>
      </c>
      <c r="L1085" s="15" t="s">
        <v>4499</v>
      </c>
      <c r="M1085" s="18" t="s">
        <v>4281</v>
      </c>
      <c r="N1085" s="15" t="s">
        <v>4443</v>
      </c>
      <c r="O1085" s="15" t="s">
        <v>4500</v>
      </c>
      <c r="P1085" s="18" t="s">
        <v>4501</v>
      </c>
      <c r="Q1085" s="15" t="s">
        <v>4263</v>
      </c>
      <c r="R1085" s="15"/>
      <c r="S1085" s="15"/>
      <c r="T1085" s="18"/>
      <c r="U1085" s="18"/>
      <c r="V1085" s="18"/>
      <c r="W1085" s="18"/>
      <c r="X1085" s="15"/>
      <c r="Y1085" s="14" t="s">
        <v>18441</v>
      </c>
      <c r="Z1085" s="14" t="str">
        <f>VLOOKUP(Y1085,[1]ZOMAC!$E$2:$E$368,1,0)</f>
        <v>VILLANUEVA</v>
      </c>
      <c r="AA1085" s="49" t="s">
        <v>24276</v>
      </c>
    </row>
    <row r="1086" spans="1:27" s="21" customFormat="1" ht="24">
      <c r="A1086" s="14">
        <v>1114</v>
      </c>
      <c r="B1086" s="14" t="s">
        <v>23622</v>
      </c>
      <c r="C1086" s="14" t="s">
        <v>11052</v>
      </c>
      <c r="D1086" s="51" t="s">
        <v>20066</v>
      </c>
      <c r="E1086" s="15" t="s">
        <v>22646</v>
      </c>
      <c r="F1086" s="15" t="s">
        <v>23387</v>
      </c>
      <c r="G1086" s="44" t="s">
        <v>4503</v>
      </c>
      <c r="H1086" s="15" t="s">
        <v>4504</v>
      </c>
      <c r="I1086" s="16" t="s">
        <v>4505</v>
      </c>
      <c r="J1086" s="16" t="s">
        <v>3809</v>
      </c>
      <c r="K1086" s="15" t="s">
        <v>4506</v>
      </c>
      <c r="L1086" s="15" t="s">
        <v>392</v>
      </c>
      <c r="M1086" s="18" t="s">
        <v>4260</v>
      </c>
      <c r="N1086" s="15" t="s">
        <v>4257</v>
      </c>
      <c r="O1086" s="15" t="s">
        <v>4484</v>
      </c>
      <c r="P1086" s="18" t="s">
        <v>4361</v>
      </c>
      <c r="Q1086" s="15" t="s">
        <v>4263</v>
      </c>
      <c r="R1086" s="15"/>
      <c r="S1086" s="15"/>
      <c r="T1086" s="18"/>
      <c r="U1086" s="18"/>
      <c r="V1086" s="18"/>
      <c r="W1086" s="18"/>
      <c r="X1086" s="15"/>
      <c r="Y1086" s="14" t="s">
        <v>23764</v>
      </c>
      <c r="Z1086" s="14" t="str">
        <f>Y1086</f>
        <v xml:space="preserve">VILLANUEVA </v>
      </c>
      <c r="AA1086" s="49" t="s">
        <v>24277</v>
      </c>
    </row>
    <row r="1087" spans="1:27" s="21" customFormat="1" ht="48">
      <c r="A1087" s="14">
        <v>1115</v>
      </c>
      <c r="B1087" s="14" t="s">
        <v>23622</v>
      </c>
      <c r="C1087" s="14" t="s">
        <v>11052</v>
      </c>
      <c r="D1087" s="51" t="s">
        <v>20067</v>
      </c>
      <c r="E1087" s="15" t="s">
        <v>22647</v>
      </c>
      <c r="F1087" s="15" t="s">
        <v>23380</v>
      </c>
      <c r="G1087" s="44" t="s">
        <v>4508</v>
      </c>
      <c r="H1087" s="15" t="s">
        <v>4509</v>
      </c>
      <c r="I1087" s="16" t="s">
        <v>4510</v>
      </c>
      <c r="J1087" s="16" t="s">
        <v>3809</v>
      </c>
      <c r="K1087" s="15" t="s">
        <v>4511</v>
      </c>
      <c r="L1087" s="15" t="s">
        <v>4512</v>
      </c>
      <c r="M1087" s="18" t="s">
        <v>4327</v>
      </c>
      <c r="N1087" s="15" t="s">
        <v>4257</v>
      </c>
      <c r="O1087" s="15" t="s">
        <v>4513</v>
      </c>
      <c r="P1087" s="18" t="s">
        <v>4514</v>
      </c>
      <c r="Q1087" s="15" t="s">
        <v>4263</v>
      </c>
      <c r="R1087" s="15"/>
      <c r="S1087" s="15"/>
      <c r="T1087" s="18"/>
      <c r="U1087" s="18"/>
      <c r="V1087" s="18"/>
      <c r="W1087" s="18"/>
      <c r="X1087" s="15"/>
      <c r="Y1087" s="14" t="s">
        <v>18441</v>
      </c>
      <c r="Z1087" s="14" t="str">
        <f>VLOOKUP(Y1087,[1]ZOMAC!$E$2:$E$368,1,0)</f>
        <v>VILLANUEVA</v>
      </c>
      <c r="AA1087" s="49" t="s">
        <v>24278</v>
      </c>
    </row>
    <row r="1088" spans="1:27" s="21" customFormat="1" ht="36">
      <c r="A1088" s="14">
        <v>1116</v>
      </c>
      <c r="B1088" s="14" t="s">
        <v>23622</v>
      </c>
      <c r="C1088" s="14" t="s">
        <v>11052</v>
      </c>
      <c r="D1088" s="51" t="s">
        <v>20068</v>
      </c>
      <c r="E1088" s="15" t="s">
        <v>22648</v>
      </c>
      <c r="F1088" s="15" t="s">
        <v>23380</v>
      </c>
      <c r="G1088" s="44" t="s">
        <v>4517</v>
      </c>
      <c r="H1088" s="15" t="s">
        <v>4518</v>
      </c>
      <c r="I1088" s="16" t="s">
        <v>4519</v>
      </c>
      <c r="J1088" s="16" t="s">
        <v>3809</v>
      </c>
      <c r="K1088" s="15" t="s">
        <v>4520</v>
      </c>
      <c r="L1088" s="15" t="s">
        <v>4521</v>
      </c>
      <c r="M1088" s="18" t="s">
        <v>4288</v>
      </c>
      <c r="N1088" s="15" t="s">
        <v>4257</v>
      </c>
      <c r="O1088" s="15" t="s">
        <v>4258</v>
      </c>
      <c r="P1088" s="18" t="s">
        <v>4522</v>
      </c>
      <c r="Q1088" s="15" t="s">
        <v>4263</v>
      </c>
      <c r="R1088" s="15" t="s">
        <v>1403</v>
      </c>
      <c r="S1088" s="15" t="s">
        <v>4523</v>
      </c>
      <c r="T1088" s="18" t="s">
        <v>4288</v>
      </c>
      <c r="U1088" s="18" t="s">
        <v>4284</v>
      </c>
      <c r="V1088" s="18" t="s">
        <v>4285</v>
      </c>
      <c r="W1088" s="18" t="s">
        <v>4271</v>
      </c>
      <c r="X1088" s="15" t="s">
        <v>4280</v>
      </c>
      <c r="Y1088" s="14" t="s">
        <v>23766</v>
      </c>
      <c r="Z1088" s="14" t="str">
        <f>VLOOKUP(Y1088,[1]ZOMAC!$E$2:$E$368,1,0)</f>
        <v>MANÍ</v>
      </c>
      <c r="AA1088" s="49" t="s">
        <v>24279</v>
      </c>
    </row>
    <row r="1089" spans="1:27" s="21" customFormat="1" ht="60">
      <c r="A1089" s="14">
        <v>1117</v>
      </c>
      <c r="B1089" s="14" t="s">
        <v>23622</v>
      </c>
      <c r="C1089" s="14" t="s">
        <v>11052</v>
      </c>
      <c r="D1089" s="51" t="s">
        <v>20069</v>
      </c>
      <c r="E1089" s="15" t="s">
        <v>22649</v>
      </c>
      <c r="F1089" s="15" t="s">
        <v>23380</v>
      </c>
      <c r="G1089" s="44" t="s">
        <v>4526</v>
      </c>
      <c r="H1089" s="15" t="s">
        <v>4527</v>
      </c>
      <c r="I1089" s="16" t="s">
        <v>4528</v>
      </c>
      <c r="J1089" s="16" t="s">
        <v>3809</v>
      </c>
      <c r="K1089" s="15" t="s">
        <v>4529</v>
      </c>
      <c r="L1089" s="15" t="s">
        <v>4530</v>
      </c>
      <c r="M1089" s="18" t="s">
        <v>4325</v>
      </c>
      <c r="N1089" s="15" t="s">
        <v>4257</v>
      </c>
      <c r="O1089" s="15" t="s">
        <v>4258</v>
      </c>
      <c r="P1089" s="18" t="s">
        <v>4433</v>
      </c>
      <c r="Q1089" s="15" t="s">
        <v>4263</v>
      </c>
      <c r="R1089" s="15"/>
      <c r="S1089" s="15"/>
      <c r="T1089" s="18"/>
      <c r="U1089" s="18"/>
      <c r="V1089" s="18"/>
      <c r="W1089" s="18"/>
      <c r="X1089" s="15"/>
      <c r="Y1089" s="14" t="s">
        <v>23767</v>
      </c>
      <c r="Z1089" s="14" t="str">
        <f>Y1089</f>
        <v>CHIGORODO ANTIOQUIA</v>
      </c>
      <c r="AA1089" s="49" t="s">
        <v>24280</v>
      </c>
    </row>
    <row r="1090" spans="1:27" s="21" customFormat="1" ht="36">
      <c r="A1090" s="14">
        <v>1118</v>
      </c>
      <c r="B1090" s="14" t="s">
        <v>23622</v>
      </c>
      <c r="C1090" s="14" t="s">
        <v>11052</v>
      </c>
      <c r="D1090" s="51" t="s">
        <v>20070</v>
      </c>
      <c r="E1090" s="15" t="s">
        <v>22650</v>
      </c>
      <c r="F1090" s="15" t="s">
        <v>23387</v>
      </c>
      <c r="G1090" s="44" t="s">
        <v>4533</v>
      </c>
      <c r="H1090" s="15" t="s">
        <v>4350</v>
      </c>
      <c r="I1090" s="16" t="s">
        <v>4351</v>
      </c>
      <c r="J1090" s="16" t="s">
        <v>3809</v>
      </c>
      <c r="K1090" s="15" t="s">
        <v>4534</v>
      </c>
      <c r="L1090" s="15" t="s">
        <v>4535</v>
      </c>
      <c r="M1090" s="18" t="s">
        <v>4536</v>
      </c>
      <c r="N1090" s="15" t="s">
        <v>4443</v>
      </c>
      <c r="O1090" s="15" t="s">
        <v>4537</v>
      </c>
      <c r="P1090" s="18" t="s">
        <v>339</v>
      </c>
      <c r="Q1090" s="15" t="s">
        <v>4263</v>
      </c>
      <c r="R1090" s="15" t="s">
        <v>4538</v>
      </c>
      <c r="S1090" s="15" t="s">
        <v>4539</v>
      </c>
      <c r="T1090" s="18" t="s">
        <v>4540</v>
      </c>
      <c r="U1090" s="18" t="s">
        <v>4364</v>
      </c>
      <c r="V1090" s="18" t="s">
        <v>4541</v>
      </c>
      <c r="W1090" s="18" t="s">
        <v>4449</v>
      </c>
      <c r="X1090" s="15" t="s">
        <v>4280</v>
      </c>
      <c r="Y1090" s="14" t="s">
        <v>23759</v>
      </c>
      <c r="Z1090" s="14"/>
      <c r="AA1090" s="49" t="s">
        <v>24281</v>
      </c>
    </row>
    <row r="1091" spans="1:27" s="21" customFormat="1" ht="108">
      <c r="A1091" s="14">
        <v>1119</v>
      </c>
      <c r="B1091" s="14" t="s">
        <v>23622</v>
      </c>
      <c r="C1091" s="14" t="s">
        <v>11052</v>
      </c>
      <c r="D1091" s="51" t="s">
        <v>20071</v>
      </c>
      <c r="E1091" s="15" t="s">
        <v>4543</v>
      </c>
      <c r="F1091" s="15" t="s">
        <v>23380</v>
      </c>
      <c r="G1091" s="44" t="s">
        <v>4544</v>
      </c>
      <c r="H1091" s="15" t="s">
        <v>4545</v>
      </c>
      <c r="I1091" s="16" t="s">
        <v>4546</v>
      </c>
      <c r="J1091" s="16" t="s">
        <v>3809</v>
      </c>
      <c r="K1091" s="15" t="s">
        <v>4547</v>
      </c>
      <c r="L1091" s="15" t="s">
        <v>2839</v>
      </c>
      <c r="M1091" s="18" t="s">
        <v>4445</v>
      </c>
      <c r="N1091" s="15" t="s">
        <v>4261</v>
      </c>
      <c r="O1091" s="15" t="s">
        <v>4548</v>
      </c>
      <c r="P1091" s="18" t="s">
        <v>4330</v>
      </c>
      <c r="Q1091" s="15" t="s">
        <v>4263</v>
      </c>
      <c r="R1091" s="15" t="s">
        <v>4469</v>
      </c>
      <c r="S1091" s="15" t="s">
        <v>4469</v>
      </c>
      <c r="T1091" s="18" t="s">
        <v>4549</v>
      </c>
      <c r="U1091" s="18" t="s">
        <v>4284</v>
      </c>
      <c r="V1091" s="18" t="s">
        <v>4550</v>
      </c>
      <c r="W1091" s="18" t="s">
        <v>4330</v>
      </c>
      <c r="X1091" s="15" t="s">
        <v>4280</v>
      </c>
      <c r="Y1091" s="14" t="s">
        <v>23768</v>
      </c>
      <c r="Z1091" s="14"/>
      <c r="AA1091" s="49" t="s">
        <v>24282</v>
      </c>
    </row>
    <row r="1092" spans="1:27" s="21" customFormat="1" ht="36">
      <c r="A1092" s="14">
        <v>1120</v>
      </c>
      <c r="B1092" s="14" t="s">
        <v>23622</v>
      </c>
      <c r="C1092" s="14" t="s">
        <v>11052</v>
      </c>
      <c r="D1092" s="51" t="s">
        <v>20072</v>
      </c>
      <c r="E1092" s="15" t="s">
        <v>22651</v>
      </c>
      <c r="F1092" s="15" t="s">
        <v>23387</v>
      </c>
      <c r="G1092" s="44" t="s">
        <v>4553</v>
      </c>
      <c r="H1092" s="15" t="s">
        <v>4554</v>
      </c>
      <c r="I1092" s="16" t="s">
        <v>4555</v>
      </c>
      <c r="J1092" s="16" t="s">
        <v>3809</v>
      </c>
      <c r="K1092" s="15" t="s">
        <v>4470</v>
      </c>
      <c r="L1092" s="15" t="s">
        <v>4556</v>
      </c>
      <c r="M1092" s="18" t="s">
        <v>4445</v>
      </c>
      <c r="N1092" s="15" t="s">
        <v>4257</v>
      </c>
      <c r="O1092" s="15" t="s">
        <v>4258</v>
      </c>
      <c r="P1092" s="18" t="s">
        <v>4557</v>
      </c>
      <c r="Q1092" s="15" t="s">
        <v>4263</v>
      </c>
      <c r="R1092" s="15"/>
      <c r="S1092" s="15"/>
      <c r="T1092" s="18"/>
      <c r="U1092" s="18"/>
      <c r="V1092" s="18"/>
      <c r="W1092" s="18"/>
      <c r="X1092" s="15"/>
      <c r="Y1092" s="14" t="s">
        <v>18441</v>
      </c>
      <c r="Z1092" s="14" t="str">
        <f>VLOOKUP(Y1092,[1]ZOMAC!$E$2:$E$368,1,0)</f>
        <v>VILLANUEVA</v>
      </c>
      <c r="AA1092" s="49" t="s">
        <v>24283</v>
      </c>
    </row>
    <row r="1093" spans="1:27" s="21" customFormat="1" ht="36">
      <c r="A1093" s="14">
        <v>1121</v>
      </c>
      <c r="B1093" s="14" t="s">
        <v>23622</v>
      </c>
      <c r="C1093" s="14" t="s">
        <v>11052</v>
      </c>
      <c r="D1093" s="51" t="s">
        <v>20052</v>
      </c>
      <c r="E1093" s="15" t="s">
        <v>22650</v>
      </c>
      <c r="F1093" s="15" t="s">
        <v>23380</v>
      </c>
      <c r="G1093" s="44" t="s">
        <v>4558</v>
      </c>
      <c r="H1093" s="15" t="s">
        <v>4350</v>
      </c>
      <c r="I1093" s="16" t="s">
        <v>4351</v>
      </c>
      <c r="J1093" s="16" t="s">
        <v>3809</v>
      </c>
      <c r="K1093" s="15" t="s">
        <v>4559</v>
      </c>
      <c r="L1093" s="15" t="s">
        <v>4560</v>
      </c>
      <c r="M1093" s="18" t="s">
        <v>4294</v>
      </c>
      <c r="N1093" s="15" t="s">
        <v>4303</v>
      </c>
      <c r="O1093" s="15" t="s">
        <v>4331</v>
      </c>
      <c r="P1093" s="18" t="s">
        <v>4325</v>
      </c>
      <c r="Q1093" s="15" t="s">
        <v>4263</v>
      </c>
      <c r="R1093" s="15" t="s">
        <v>4561</v>
      </c>
      <c r="S1093" s="15" t="s">
        <v>4562</v>
      </c>
      <c r="T1093" s="18" t="s">
        <v>4563</v>
      </c>
      <c r="U1093" s="18" t="s">
        <v>4364</v>
      </c>
      <c r="V1093" s="18" t="s">
        <v>4564</v>
      </c>
      <c r="W1093" s="18" t="s">
        <v>4275</v>
      </c>
      <c r="X1093" s="15" t="s">
        <v>4280</v>
      </c>
      <c r="Y1093" s="14" t="s">
        <v>23759</v>
      </c>
      <c r="Z1093" s="14"/>
      <c r="AA1093" s="49" t="s">
        <v>24284</v>
      </c>
    </row>
    <row r="1094" spans="1:27" s="21" customFormat="1" ht="36">
      <c r="A1094" s="14">
        <v>1122</v>
      </c>
      <c r="B1094" s="14" t="s">
        <v>23622</v>
      </c>
      <c r="C1094" s="14" t="s">
        <v>11052</v>
      </c>
      <c r="D1094" s="51" t="s">
        <v>20073</v>
      </c>
      <c r="E1094" s="15" t="s">
        <v>22652</v>
      </c>
      <c r="F1094" s="15" t="s">
        <v>23387</v>
      </c>
      <c r="G1094" s="44" t="s">
        <v>4566</v>
      </c>
      <c r="H1094" s="15" t="s">
        <v>4567</v>
      </c>
      <c r="I1094" s="16" t="s">
        <v>4568</v>
      </c>
      <c r="J1094" s="16" t="s">
        <v>3809</v>
      </c>
      <c r="K1094" s="15" t="s">
        <v>4569</v>
      </c>
      <c r="L1094" s="15" t="s">
        <v>4570</v>
      </c>
      <c r="M1094" s="18" t="s">
        <v>4571</v>
      </c>
      <c r="N1094" s="15" t="s">
        <v>4257</v>
      </c>
      <c r="O1094" s="15" t="s">
        <v>4446</v>
      </c>
      <c r="P1094" s="18" t="s">
        <v>4338</v>
      </c>
      <c r="Q1094" s="15" t="s">
        <v>4263</v>
      </c>
      <c r="R1094" s="15" t="s">
        <v>4572</v>
      </c>
      <c r="S1094" s="15" t="s">
        <v>4573</v>
      </c>
      <c r="T1094" s="18" t="s">
        <v>4574</v>
      </c>
      <c r="U1094" s="18" t="s">
        <v>4284</v>
      </c>
      <c r="V1094" s="18" t="s">
        <v>4285</v>
      </c>
      <c r="W1094" s="18" t="s">
        <v>4262</v>
      </c>
      <c r="X1094" s="15" t="s">
        <v>4311</v>
      </c>
      <c r="Y1094" s="14" t="s">
        <v>23769</v>
      </c>
      <c r="Z1094" s="14" t="str">
        <f>VLOOKUP(Y1094,[1]ZOMAC!$E$2:$E$368,1,0)</f>
        <v>TAURAMENA</v>
      </c>
      <c r="AA1094" s="49" t="s">
        <v>24285</v>
      </c>
    </row>
    <row r="1095" spans="1:27" s="30" customFormat="1" ht="48">
      <c r="A1095" s="14">
        <v>1123</v>
      </c>
      <c r="B1095" s="14" t="s">
        <v>23622</v>
      </c>
      <c r="C1095" s="14" t="s">
        <v>11052</v>
      </c>
      <c r="D1095" s="51" t="s">
        <v>20074</v>
      </c>
      <c r="E1095" s="15" t="s">
        <v>4575</v>
      </c>
      <c r="F1095" s="15" t="s">
        <v>23380</v>
      </c>
      <c r="G1095" s="44" t="s">
        <v>4576</v>
      </c>
      <c r="H1095" s="15" t="s">
        <v>4577</v>
      </c>
      <c r="I1095" s="16" t="s">
        <v>4578</v>
      </c>
      <c r="J1095" s="16" t="s">
        <v>3809</v>
      </c>
      <c r="K1095" s="15" t="s">
        <v>95</v>
      </c>
      <c r="L1095" s="15" t="s">
        <v>4579</v>
      </c>
      <c r="M1095" s="18" t="s">
        <v>4432</v>
      </c>
      <c r="N1095" s="15" t="s">
        <v>4310</v>
      </c>
      <c r="O1095" s="15" t="s">
        <v>4580</v>
      </c>
      <c r="P1095" s="18" t="s">
        <v>4471</v>
      </c>
      <c r="Q1095" s="15" t="s">
        <v>4263</v>
      </c>
      <c r="R1095" s="15"/>
      <c r="S1095" s="15"/>
      <c r="T1095" s="18"/>
      <c r="U1095" s="18"/>
      <c r="V1095" s="18"/>
      <c r="W1095" s="18"/>
      <c r="X1095" s="15"/>
      <c r="Y1095" s="14" t="s">
        <v>9347</v>
      </c>
      <c r="Z1095" s="14" t="str">
        <f t="shared" ref="Z1095:Z1096" si="1">Y1095</f>
        <v>MANI</v>
      </c>
      <c r="AA1095" s="49" t="s">
        <v>24286</v>
      </c>
    </row>
    <row r="1096" spans="1:27" s="21" customFormat="1" ht="60">
      <c r="A1096" s="14">
        <v>1124</v>
      </c>
      <c r="B1096" s="14" t="s">
        <v>23622</v>
      </c>
      <c r="C1096" s="14" t="s">
        <v>11052</v>
      </c>
      <c r="D1096" s="51" t="s">
        <v>20075</v>
      </c>
      <c r="E1096" s="15" t="s">
        <v>22653</v>
      </c>
      <c r="F1096" s="15" t="s">
        <v>23387</v>
      </c>
      <c r="G1096" s="44" t="s">
        <v>4582</v>
      </c>
      <c r="H1096" s="15" t="s">
        <v>4583</v>
      </c>
      <c r="I1096" s="16" t="s">
        <v>4584</v>
      </c>
      <c r="J1096" s="16" t="s">
        <v>3809</v>
      </c>
      <c r="K1096" s="15" t="s">
        <v>4585</v>
      </c>
      <c r="L1096" s="15" t="s">
        <v>4586</v>
      </c>
      <c r="M1096" s="18" t="s">
        <v>4587</v>
      </c>
      <c r="N1096" s="15" t="s">
        <v>4443</v>
      </c>
      <c r="O1096" s="15" t="s">
        <v>4258</v>
      </c>
      <c r="P1096" s="18" t="s">
        <v>4288</v>
      </c>
      <c r="Q1096" s="15" t="s">
        <v>4263</v>
      </c>
      <c r="R1096" s="15"/>
      <c r="S1096" s="15"/>
      <c r="T1096" s="18"/>
      <c r="U1096" s="18"/>
      <c r="V1096" s="18"/>
      <c r="W1096" s="18"/>
      <c r="X1096" s="15"/>
      <c r="Y1096" s="14" t="s">
        <v>23770</v>
      </c>
      <c r="Z1096" s="14" t="str">
        <f t="shared" si="1"/>
        <v xml:space="preserve">MANI </v>
      </c>
      <c r="AA1096" s="49" t="s">
        <v>24287</v>
      </c>
    </row>
    <row r="1097" spans="1:27" s="21" customFormat="1" ht="24">
      <c r="A1097" s="14">
        <v>1125</v>
      </c>
      <c r="B1097" s="14" t="s">
        <v>23622</v>
      </c>
      <c r="C1097" s="14" t="s">
        <v>11052</v>
      </c>
      <c r="D1097" s="50" t="s">
        <v>4214</v>
      </c>
      <c r="E1097" s="15" t="s">
        <v>22654</v>
      </c>
      <c r="F1097" s="15" t="s">
        <v>23387</v>
      </c>
      <c r="G1097" s="44" t="s">
        <v>4595</v>
      </c>
      <c r="H1097" s="15" t="s">
        <v>4596</v>
      </c>
      <c r="I1097" s="16" t="s">
        <v>4597</v>
      </c>
      <c r="J1097" s="16" t="s">
        <v>3809</v>
      </c>
      <c r="K1097" s="15" t="s">
        <v>4470</v>
      </c>
      <c r="L1097" s="15" t="s">
        <v>4598</v>
      </c>
      <c r="M1097" s="18" t="s">
        <v>176</v>
      </c>
      <c r="N1097" s="15" t="s">
        <v>4257</v>
      </c>
      <c r="O1097" s="15" t="s">
        <v>4599</v>
      </c>
      <c r="P1097" s="18" t="s">
        <v>4571</v>
      </c>
      <c r="Q1097" s="15" t="s">
        <v>4273</v>
      </c>
      <c r="R1097" s="15"/>
      <c r="S1097" s="15"/>
      <c r="T1097" s="18"/>
      <c r="U1097" s="18"/>
      <c r="V1097" s="18"/>
      <c r="W1097" s="18"/>
      <c r="X1097" s="15"/>
      <c r="Y1097" s="14" t="s">
        <v>23771</v>
      </c>
      <c r="Z1097" s="14"/>
      <c r="AA1097" s="49" t="s">
        <v>24288</v>
      </c>
    </row>
    <row r="1098" spans="1:27" s="21" customFormat="1" ht="48">
      <c r="A1098" s="14">
        <v>1126</v>
      </c>
      <c r="B1098" s="14" t="s">
        <v>23622</v>
      </c>
      <c r="C1098" s="14" t="s">
        <v>11052</v>
      </c>
      <c r="D1098" s="51" t="s">
        <v>20076</v>
      </c>
      <c r="E1098" s="15" t="s">
        <v>4600</v>
      </c>
      <c r="F1098" s="15" t="s">
        <v>23380</v>
      </c>
      <c r="G1098" s="44" t="s">
        <v>4415</v>
      </c>
      <c r="H1098" s="15" t="s">
        <v>4416</v>
      </c>
      <c r="I1098" s="16" t="s">
        <v>4601</v>
      </c>
      <c r="J1098" s="16" t="s">
        <v>3809</v>
      </c>
      <c r="K1098" s="15" t="s">
        <v>4602</v>
      </c>
      <c r="L1098" s="15" t="s">
        <v>4603</v>
      </c>
      <c r="M1098" s="18" t="s">
        <v>4347</v>
      </c>
      <c r="N1098" s="15" t="s">
        <v>4328</v>
      </c>
      <c r="O1098" s="15" t="s">
        <v>4604</v>
      </c>
      <c r="P1098" s="18" t="s">
        <v>4260</v>
      </c>
      <c r="Q1098" s="15" t="s">
        <v>4263</v>
      </c>
      <c r="R1098" s="15" t="s">
        <v>4009</v>
      </c>
      <c r="S1098" s="15" t="s">
        <v>4605</v>
      </c>
      <c r="T1098" s="18" t="s">
        <v>4338</v>
      </c>
      <c r="U1098" s="18" t="s">
        <v>4284</v>
      </c>
      <c r="V1098" s="18" t="s">
        <v>4285</v>
      </c>
      <c r="W1098" s="18" t="s">
        <v>4330</v>
      </c>
      <c r="X1098" s="15" t="s">
        <v>4280</v>
      </c>
      <c r="Y1098" s="14" t="s">
        <v>23761</v>
      </c>
      <c r="Z1098" s="14" t="str">
        <f>VLOOKUP(Y1098,[1]ZOMAC!$E$2:$E$368,1,0)</f>
        <v>PORE</v>
      </c>
      <c r="AA1098" s="49" t="s">
        <v>18080</v>
      </c>
    </row>
    <row r="1099" spans="1:27" s="21" customFormat="1" ht="12">
      <c r="A1099" s="14">
        <v>1127</v>
      </c>
      <c r="B1099" s="14" t="s">
        <v>23622</v>
      </c>
      <c r="C1099" s="14" t="s">
        <v>11052</v>
      </c>
      <c r="D1099" s="51" t="s">
        <v>20077</v>
      </c>
      <c r="E1099" s="15" t="s">
        <v>22655</v>
      </c>
      <c r="F1099" s="15" t="s">
        <v>23380</v>
      </c>
      <c r="G1099" s="44" t="s">
        <v>4611</v>
      </c>
      <c r="H1099" s="15" t="s">
        <v>4612</v>
      </c>
      <c r="I1099" s="16" t="s">
        <v>4613</v>
      </c>
      <c r="J1099" s="16" t="s">
        <v>3809</v>
      </c>
      <c r="K1099" s="15" t="s">
        <v>450</v>
      </c>
      <c r="L1099" s="15" t="s">
        <v>4614</v>
      </c>
      <c r="M1099" s="18" t="s">
        <v>4279</v>
      </c>
      <c r="N1099" s="15" t="s">
        <v>4261</v>
      </c>
      <c r="O1099" s="15" t="s">
        <v>4615</v>
      </c>
      <c r="P1099" s="18" t="s">
        <v>4616</v>
      </c>
      <c r="Q1099" s="15" t="s">
        <v>4273</v>
      </c>
      <c r="R1099" s="15"/>
      <c r="S1099" s="15"/>
      <c r="T1099" s="18"/>
      <c r="U1099" s="18"/>
      <c r="V1099" s="18"/>
      <c r="W1099" s="18"/>
      <c r="X1099" s="15"/>
      <c r="Y1099" s="14" t="s">
        <v>23757</v>
      </c>
      <c r="Z1099" s="14" t="str">
        <f t="shared" ref="Z1099:Z1100" si="2">Y1099</f>
        <v xml:space="preserve">MANÍ </v>
      </c>
      <c r="AA1099" s="49" t="s">
        <v>24289</v>
      </c>
    </row>
    <row r="1100" spans="1:27" s="21" customFormat="1" ht="48">
      <c r="A1100" s="14">
        <v>1129</v>
      </c>
      <c r="B1100" s="14" t="s">
        <v>23622</v>
      </c>
      <c r="C1100" s="14" t="s">
        <v>11052</v>
      </c>
      <c r="D1100" s="51" t="s">
        <v>20078</v>
      </c>
      <c r="E1100" s="15" t="s">
        <v>22656</v>
      </c>
      <c r="F1100" s="15" t="s">
        <v>23387</v>
      </c>
      <c r="G1100" s="44" t="s">
        <v>4630</v>
      </c>
      <c r="H1100" s="15" t="s">
        <v>4631</v>
      </c>
      <c r="I1100" s="16" t="s">
        <v>4632</v>
      </c>
      <c r="J1100" s="16" t="s">
        <v>3809</v>
      </c>
      <c r="K1100" s="15" t="s">
        <v>3847</v>
      </c>
      <c r="L1100" s="15" t="s">
        <v>4412</v>
      </c>
      <c r="M1100" s="18" t="s">
        <v>4633</v>
      </c>
      <c r="N1100" s="15" t="s">
        <v>4257</v>
      </c>
      <c r="O1100" s="15" t="s">
        <v>4258</v>
      </c>
      <c r="P1100" s="18" t="s">
        <v>298</v>
      </c>
      <c r="Q1100" s="15" t="s">
        <v>4263</v>
      </c>
      <c r="R1100" s="15"/>
      <c r="S1100" s="15"/>
      <c r="T1100" s="18"/>
      <c r="U1100" s="18"/>
      <c r="V1100" s="18"/>
      <c r="W1100" s="18"/>
      <c r="X1100" s="15"/>
      <c r="Y1100" s="14" t="s">
        <v>23772</v>
      </c>
      <c r="Z1100" s="14" t="str">
        <f t="shared" si="2"/>
        <v xml:space="preserve">RECETOR </v>
      </c>
      <c r="AA1100" s="49" t="s">
        <v>10493</v>
      </c>
    </row>
    <row r="1101" spans="1:27" s="21" customFormat="1" ht="24">
      <c r="A1101" s="14">
        <v>1130</v>
      </c>
      <c r="B1101" s="14" t="s">
        <v>23622</v>
      </c>
      <c r="C1101" s="14" t="s">
        <v>11052</v>
      </c>
      <c r="D1101" s="51" t="s">
        <v>20079</v>
      </c>
      <c r="E1101" s="15" t="s">
        <v>22657</v>
      </c>
      <c r="F1101" s="15" t="s">
        <v>23380</v>
      </c>
      <c r="G1101" s="44" t="s">
        <v>4320</v>
      </c>
      <c r="H1101" s="15" t="s">
        <v>4321</v>
      </c>
      <c r="I1101" s="16" t="s">
        <v>4641</v>
      </c>
      <c r="J1101" s="16" t="s">
        <v>3809</v>
      </c>
      <c r="K1101" s="15" t="s">
        <v>4642</v>
      </c>
      <c r="L1101" s="15" t="s">
        <v>4643</v>
      </c>
      <c r="M1101" s="18" t="s">
        <v>4288</v>
      </c>
      <c r="N1101" s="15" t="s">
        <v>4257</v>
      </c>
      <c r="O1101" s="15" t="s">
        <v>4258</v>
      </c>
      <c r="P1101" s="18" t="s">
        <v>4381</v>
      </c>
      <c r="Q1101" s="15" t="s">
        <v>4263</v>
      </c>
      <c r="R1101" s="15" t="s">
        <v>4644</v>
      </c>
      <c r="S1101" s="15" t="s">
        <v>4645</v>
      </c>
      <c r="T1101" s="18" t="s">
        <v>4646</v>
      </c>
      <c r="U1101" s="18" t="s">
        <v>4282</v>
      </c>
      <c r="V1101" s="18" t="s">
        <v>4647</v>
      </c>
      <c r="W1101" s="18" t="s">
        <v>4648</v>
      </c>
      <c r="X1101" s="15" t="s">
        <v>4280</v>
      </c>
      <c r="Y1101" s="14" t="s">
        <v>23758</v>
      </c>
      <c r="Z1101" s="14" t="str">
        <f>VLOOKUP(Y1101,[1]ZOMAC!$E$2:$E$368,1,0)</f>
        <v>PAZ DE ARIPORO</v>
      </c>
      <c r="AA1101" s="49" t="s">
        <v>24290</v>
      </c>
    </row>
    <row r="1102" spans="1:27" s="21" customFormat="1" ht="24">
      <c r="A1102" s="14">
        <v>1131</v>
      </c>
      <c r="B1102" s="14" t="s">
        <v>23622</v>
      </c>
      <c r="C1102" s="14" t="s">
        <v>11052</v>
      </c>
      <c r="D1102" s="51" t="s">
        <v>20080</v>
      </c>
      <c r="E1102" s="15" t="s">
        <v>22658</v>
      </c>
      <c r="F1102" s="15" t="s">
        <v>23387</v>
      </c>
      <c r="G1102" s="44" t="s">
        <v>4652</v>
      </c>
      <c r="H1102" s="15" t="s">
        <v>4653</v>
      </c>
      <c r="I1102" s="16" t="s">
        <v>4654</v>
      </c>
      <c r="J1102" s="16" t="s">
        <v>3809</v>
      </c>
      <c r="K1102" s="15" t="s">
        <v>4655</v>
      </c>
      <c r="L1102" s="15" t="s">
        <v>4656</v>
      </c>
      <c r="M1102" s="18" t="s">
        <v>4352</v>
      </c>
      <c r="N1102" s="15" t="s">
        <v>4257</v>
      </c>
      <c r="O1102" s="15" t="s">
        <v>4258</v>
      </c>
      <c r="P1102" s="18" t="s">
        <v>4657</v>
      </c>
      <c r="Q1102" s="15" t="s">
        <v>4263</v>
      </c>
      <c r="R1102" s="15"/>
      <c r="S1102" s="15"/>
      <c r="T1102" s="18"/>
      <c r="U1102" s="18"/>
      <c r="V1102" s="18"/>
      <c r="W1102" s="18"/>
      <c r="X1102" s="15"/>
      <c r="Y1102" s="14" t="s">
        <v>23763</v>
      </c>
      <c r="Z1102" s="14"/>
      <c r="AA1102" s="49" t="s">
        <v>24291</v>
      </c>
    </row>
    <row r="1103" spans="1:27" s="21" customFormat="1" ht="24">
      <c r="A1103" s="14">
        <v>1132</v>
      </c>
      <c r="B1103" s="14" t="s">
        <v>23622</v>
      </c>
      <c r="C1103" s="14" t="s">
        <v>11052</v>
      </c>
      <c r="D1103" s="51" t="s">
        <v>20081</v>
      </c>
      <c r="E1103" s="15" t="s">
        <v>22659</v>
      </c>
      <c r="F1103" s="15" t="s">
        <v>23380</v>
      </c>
      <c r="G1103" s="44" t="s">
        <v>4659</v>
      </c>
      <c r="H1103" s="15" t="s">
        <v>4524</v>
      </c>
      <c r="I1103" s="16" t="s">
        <v>1553</v>
      </c>
      <c r="J1103" s="16" t="s">
        <v>3809</v>
      </c>
      <c r="K1103" s="15" t="s">
        <v>4660</v>
      </c>
      <c r="L1103" s="15" t="s">
        <v>4661</v>
      </c>
      <c r="M1103" s="18" t="s">
        <v>4309</v>
      </c>
      <c r="N1103" s="15" t="s">
        <v>4257</v>
      </c>
      <c r="O1103" s="15" t="s">
        <v>4258</v>
      </c>
      <c r="P1103" s="18" t="s">
        <v>4662</v>
      </c>
      <c r="Q1103" s="15" t="s">
        <v>4263</v>
      </c>
      <c r="R1103" s="15"/>
      <c r="S1103" s="15"/>
      <c r="T1103" s="18"/>
      <c r="U1103" s="18"/>
      <c r="V1103" s="18"/>
      <c r="W1103" s="18"/>
      <c r="X1103" s="15"/>
      <c r="Y1103" s="14" t="s">
        <v>23763</v>
      </c>
      <c r="Z1103" s="14"/>
      <c r="AA1103" s="49" t="s">
        <v>24292</v>
      </c>
    </row>
    <row r="1104" spans="1:27" s="21" customFormat="1" ht="24">
      <c r="A1104" s="14">
        <v>1133</v>
      </c>
      <c r="B1104" s="14" t="s">
        <v>23622</v>
      </c>
      <c r="C1104" s="14" t="s">
        <v>11052</v>
      </c>
      <c r="D1104" s="51" t="s">
        <v>20082</v>
      </c>
      <c r="E1104" s="15" t="s">
        <v>22660</v>
      </c>
      <c r="F1104" s="15" t="s">
        <v>23380</v>
      </c>
      <c r="G1104" s="44" t="s">
        <v>4544</v>
      </c>
      <c r="H1104" s="15" t="s">
        <v>4545</v>
      </c>
      <c r="I1104" s="16" t="s">
        <v>4670</v>
      </c>
      <c r="J1104" s="16" t="s">
        <v>3809</v>
      </c>
      <c r="K1104" s="15" t="s">
        <v>2839</v>
      </c>
      <c r="L1104" s="15" t="s">
        <v>810</v>
      </c>
      <c r="M1104" s="18" t="s">
        <v>4325</v>
      </c>
      <c r="N1104" s="15" t="s">
        <v>4257</v>
      </c>
      <c r="O1104" s="15" t="s">
        <v>4258</v>
      </c>
      <c r="P1104" s="18" t="s">
        <v>4629</v>
      </c>
      <c r="Q1104" s="15" t="s">
        <v>4263</v>
      </c>
      <c r="R1104" s="15" t="s">
        <v>193</v>
      </c>
      <c r="S1104" s="15" t="s">
        <v>4672</v>
      </c>
      <c r="T1104" s="18" t="s">
        <v>4420</v>
      </c>
      <c r="U1104" s="18" t="s">
        <v>4284</v>
      </c>
      <c r="V1104" s="18" t="s">
        <v>4285</v>
      </c>
      <c r="W1104" s="18" t="s">
        <v>4294</v>
      </c>
      <c r="X1104" s="15" t="s">
        <v>4280</v>
      </c>
      <c r="Y1104" s="14" t="s">
        <v>23763</v>
      </c>
      <c r="Z1104" s="14"/>
      <c r="AA1104" s="49" t="s">
        <v>24293</v>
      </c>
    </row>
    <row r="1105" spans="1:27" s="30" customFormat="1" ht="24">
      <c r="A1105" s="14">
        <v>1134</v>
      </c>
      <c r="B1105" s="14" t="s">
        <v>23622</v>
      </c>
      <c r="C1105" s="14" t="s">
        <v>11052</v>
      </c>
      <c r="D1105" s="50" t="s">
        <v>20083</v>
      </c>
      <c r="E1105" s="15" t="s">
        <v>20083</v>
      </c>
      <c r="F1105" s="15" t="s">
        <v>23380</v>
      </c>
      <c r="G1105" s="44" t="s">
        <v>4675</v>
      </c>
      <c r="H1105" s="15" t="s">
        <v>4448</v>
      </c>
      <c r="I1105" s="16" t="s">
        <v>4676</v>
      </c>
      <c r="J1105" s="16" t="s">
        <v>3809</v>
      </c>
      <c r="K1105" s="15" t="s">
        <v>4677</v>
      </c>
      <c r="L1105" s="15" t="s">
        <v>610</v>
      </c>
      <c r="M1105" s="18" t="s">
        <v>4447</v>
      </c>
      <c r="N1105" s="15" t="s">
        <v>4257</v>
      </c>
      <c r="O1105" s="15" t="s">
        <v>4258</v>
      </c>
      <c r="P1105" s="18" t="s">
        <v>4333</v>
      </c>
      <c r="Q1105" s="15" t="s">
        <v>4263</v>
      </c>
      <c r="R1105" s="15"/>
      <c r="S1105" s="15"/>
      <c r="T1105" s="18"/>
      <c r="U1105" s="18"/>
      <c r="V1105" s="18"/>
      <c r="W1105" s="18"/>
      <c r="X1105" s="15"/>
      <c r="Y1105" s="14" t="s">
        <v>23773</v>
      </c>
      <c r="Z1105" s="14"/>
      <c r="AA1105" s="49" t="s">
        <v>24294</v>
      </c>
    </row>
    <row r="1106" spans="1:27" s="30" customFormat="1" ht="36">
      <c r="A1106" s="14">
        <v>1135</v>
      </c>
      <c r="B1106" s="14" t="s">
        <v>23622</v>
      </c>
      <c r="C1106" s="14" t="s">
        <v>11052</v>
      </c>
      <c r="D1106" s="51" t="s">
        <v>20084</v>
      </c>
      <c r="E1106" s="15" t="s">
        <v>22661</v>
      </c>
      <c r="F1106" s="15" t="s">
        <v>23380</v>
      </c>
      <c r="G1106" s="44" t="s">
        <v>4685</v>
      </c>
      <c r="H1106" s="15" t="s">
        <v>4686</v>
      </c>
      <c r="I1106" s="16" t="s">
        <v>4687</v>
      </c>
      <c r="J1106" s="16" t="s">
        <v>3809</v>
      </c>
      <c r="K1106" s="15" t="s">
        <v>173</v>
      </c>
      <c r="L1106" s="15" t="s">
        <v>4688</v>
      </c>
      <c r="M1106" s="18" t="s">
        <v>4287</v>
      </c>
      <c r="N1106" s="15" t="s">
        <v>4257</v>
      </c>
      <c r="O1106" s="15" t="s">
        <v>4258</v>
      </c>
      <c r="P1106" s="18" t="s">
        <v>4330</v>
      </c>
      <c r="Q1106" s="15" t="s">
        <v>4259</v>
      </c>
      <c r="R1106" s="15" t="s">
        <v>4520</v>
      </c>
      <c r="S1106" s="15" t="s">
        <v>4689</v>
      </c>
      <c r="T1106" s="18" t="s">
        <v>4275</v>
      </c>
      <c r="U1106" s="18" t="s">
        <v>4284</v>
      </c>
      <c r="V1106" s="18" t="s">
        <v>4285</v>
      </c>
      <c r="W1106" s="18" t="s">
        <v>4406</v>
      </c>
      <c r="X1106" s="15" t="s">
        <v>4259</v>
      </c>
      <c r="Y1106" s="14" t="s">
        <v>23763</v>
      </c>
      <c r="Z1106" s="14"/>
      <c r="AA1106" s="49" t="s">
        <v>24295</v>
      </c>
    </row>
    <row r="1107" spans="1:27" s="30" customFormat="1" ht="24">
      <c r="A1107" s="14">
        <v>1136</v>
      </c>
      <c r="B1107" s="14" t="s">
        <v>23622</v>
      </c>
      <c r="C1107" s="14" t="s">
        <v>11052</v>
      </c>
      <c r="D1107" s="51" t="s">
        <v>20085</v>
      </c>
      <c r="E1107" s="15" t="s">
        <v>22662</v>
      </c>
      <c r="F1107" s="15" t="s">
        <v>23380</v>
      </c>
      <c r="G1107" s="44" t="s">
        <v>180</v>
      </c>
      <c r="H1107" s="15" t="s">
        <v>4696</v>
      </c>
      <c r="I1107" s="16" t="s">
        <v>4697</v>
      </c>
      <c r="J1107" s="16" t="s">
        <v>3809</v>
      </c>
      <c r="K1107" s="15" t="s">
        <v>4698</v>
      </c>
      <c r="L1107" s="15" t="s">
        <v>4699</v>
      </c>
      <c r="M1107" s="18" t="s">
        <v>4288</v>
      </c>
      <c r="N1107" s="15" t="s">
        <v>4261</v>
      </c>
      <c r="O1107" s="15" t="s">
        <v>4700</v>
      </c>
      <c r="P1107" s="18" t="s">
        <v>283</v>
      </c>
      <c r="Q1107" s="15" t="s">
        <v>4273</v>
      </c>
      <c r="R1107" s="15"/>
      <c r="S1107" s="15"/>
      <c r="T1107" s="18"/>
      <c r="U1107" s="18"/>
      <c r="V1107" s="18"/>
      <c r="W1107" s="18"/>
      <c r="X1107" s="15"/>
      <c r="Y1107" s="14" t="s">
        <v>23769</v>
      </c>
      <c r="Z1107" s="14" t="str">
        <f>VLOOKUP(Y1107,[1]ZOMAC!$E$2:$E$368,1,0)</f>
        <v>TAURAMENA</v>
      </c>
      <c r="AA1107" s="49" t="s">
        <v>20085</v>
      </c>
    </row>
    <row r="1108" spans="1:27" s="30" customFormat="1" ht="48">
      <c r="A1108" s="14">
        <v>1137</v>
      </c>
      <c r="B1108" s="14" t="s">
        <v>23622</v>
      </c>
      <c r="C1108" s="14" t="s">
        <v>11052</v>
      </c>
      <c r="D1108" s="51" t="s">
        <v>20086</v>
      </c>
      <c r="E1108" s="15" t="s">
        <v>4706</v>
      </c>
      <c r="F1108" s="15" t="s">
        <v>23380</v>
      </c>
      <c r="G1108" s="44" t="s">
        <v>4415</v>
      </c>
      <c r="H1108" s="15" t="s">
        <v>4416</v>
      </c>
      <c r="I1108" s="16" t="s">
        <v>4707</v>
      </c>
      <c r="J1108" s="16" t="s">
        <v>3809</v>
      </c>
      <c r="K1108" s="15" t="s">
        <v>229</v>
      </c>
      <c r="L1108" s="15" t="s">
        <v>4708</v>
      </c>
      <c r="M1108" s="18" t="s">
        <v>4338</v>
      </c>
      <c r="N1108" s="15" t="s">
        <v>4257</v>
      </c>
      <c r="O1108" s="15" t="s">
        <v>4258</v>
      </c>
      <c r="P1108" s="18" t="s">
        <v>4330</v>
      </c>
      <c r="Q1108" s="15" t="s">
        <v>4263</v>
      </c>
      <c r="R1108" s="15" t="s">
        <v>4709</v>
      </c>
      <c r="S1108" s="15" t="s">
        <v>4605</v>
      </c>
      <c r="T1108" s="18" t="s">
        <v>4305</v>
      </c>
      <c r="U1108" s="18" t="s">
        <v>4284</v>
      </c>
      <c r="V1108" s="18" t="s">
        <v>4285</v>
      </c>
      <c r="W1108" s="18" t="s">
        <v>4330</v>
      </c>
      <c r="X1108" s="15" t="s">
        <v>4280</v>
      </c>
      <c r="Y1108" s="14" t="s">
        <v>23761</v>
      </c>
      <c r="Z1108" s="14" t="str">
        <f>VLOOKUP(Y1108,[1]ZOMAC!$E$2:$E$368,1,0)</f>
        <v>PORE</v>
      </c>
      <c r="AA1108" s="49" t="s">
        <v>24296</v>
      </c>
    </row>
    <row r="1109" spans="1:27" s="30" customFormat="1" ht="24">
      <c r="A1109" s="14">
        <v>1138</v>
      </c>
      <c r="B1109" s="14" t="s">
        <v>23622</v>
      </c>
      <c r="C1109" s="14" t="s">
        <v>11052</v>
      </c>
      <c r="D1109" s="51" t="s">
        <v>20087</v>
      </c>
      <c r="E1109" s="15" t="s">
        <v>4711</v>
      </c>
      <c r="F1109" s="15" t="s">
        <v>23380</v>
      </c>
      <c r="G1109" s="44" t="s">
        <v>4712</v>
      </c>
      <c r="H1109" s="15" t="s">
        <v>4713</v>
      </c>
      <c r="I1109" s="16" t="s">
        <v>4714</v>
      </c>
      <c r="J1109" s="16" t="s">
        <v>3809</v>
      </c>
      <c r="K1109" s="15" t="s">
        <v>4715</v>
      </c>
      <c r="L1109" s="15" t="s">
        <v>4693</v>
      </c>
      <c r="M1109" s="18" t="s">
        <v>4260</v>
      </c>
      <c r="N1109" s="15" t="s">
        <v>4257</v>
      </c>
      <c r="O1109" s="15" t="s">
        <v>4258</v>
      </c>
      <c r="P1109" s="18" t="s">
        <v>4330</v>
      </c>
      <c r="Q1109" s="15" t="s">
        <v>4263</v>
      </c>
      <c r="R1109" s="15"/>
      <c r="S1109" s="15"/>
      <c r="T1109" s="18"/>
      <c r="U1109" s="18"/>
      <c r="V1109" s="18"/>
      <c r="W1109" s="18"/>
      <c r="X1109" s="15"/>
      <c r="Y1109" s="14" t="s">
        <v>23774</v>
      </c>
      <c r="Z1109" s="14"/>
      <c r="AA1109" s="49" t="s">
        <v>24297</v>
      </c>
    </row>
    <row r="1110" spans="1:27" s="30" customFormat="1" ht="48">
      <c r="A1110" s="14">
        <v>1139</v>
      </c>
      <c r="B1110" s="14" t="s">
        <v>23622</v>
      </c>
      <c r="C1110" s="14" t="s">
        <v>11052</v>
      </c>
      <c r="D1110" s="50" t="s">
        <v>4716</v>
      </c>
      <c r="E1110" s="15" t="s">
        <v>4716</v>
      </c>
      <c r="F1110" s="15" t="s">
        <v>23380</v>
      </c>
      <c r="G1110" s="44" t="s">
        <v>4717</v>
      </c>
      <c r="H1110" s="15" t="s">
        <v>4718</v>
      </c>
      <c r="I1110" s="16" t="s">
        <v>4719</v>
      </c>
      <c r="J1110" s="16" t="s">
        <v>3809</v>
      </c>
      <c r="K1110" s="15" t="s">
        <v>4720</v>
      </c>
      <c r="L1110" s="15" t="s">
        <v>229</v>
      </c>
      <c r="M1110" s="18" t="s">
        <v>4275</v>
      </c>
      <c r="N1110" s="15" t="s">
        <v>4310</v>
      </c>
      <c r="O1110" s="15" t="s">
        <v>4721</v>
      </c>
      <c r="P1110" s="18" t="s">
        <v>4449</v>
      </c>
      <c r="Q1110" s="15" t="s">
        <v>4263</v>
      </c>
      <c r="R1110" s="15" t="s">
        <v>2693</v>
      </c>
      <c r="S1110" s="15" t="s">
        <v>4722</v>
      </c>
      <c r="T1110" s="18" t="s">
        <v>4723</v>
      </c>
      <c r="U1110" s="18" t="s">
        <v>4278</v>
      </c>
      <c r="V1110" s="18" t="s">
        <v>4724</v>
      </c>
      <c r="W1110" s="18" t="s">
        <v>256</v>
      </c>
      <c r="X1110" s="15" t="s">
        <v>4280</v>
      </c>
      <c r="Y1110" s="14" t="s">
        <v>23759</v>
      </c>
      <c r="Z1110" s="14"/>
      <c r="AA1110" s="49" t="s">
        <v>24298</v>
      </c>
    </row>
    <row r="1111" spans="1:27" s="30" customFormat="1" ht="36">
      <c r="A1111" s="14">
        <v>1140</v>
      </c>
      <c r="B1111" s="14" t="s">
        <v>23622</v>
      </c>
      <c r="C1111" s="14" t="s">
        <v>11052</v>
      </c>
      <c r="D1111" s="51" t="s">
        <v>20088</v>
      </c>
      <c r="E1111" s="15" t="s">
        <v>22663</v>
      </c>
      <c r="F1111" s="15" t="s">
        <v>23380</v>
      </c>
      <c r="G1111" s="44" t="s">
        <v>4726</v>
      </c>
      <c r="H1111" s="15" t="s">
        <v>4727</v>
      </c>
      <c r="I1111" s="16" t="s">
        <v>4728</v>
      </c>
      <c r="J1111" s="16" t="s">
        <v>3809</v>
      </c>
      <c r="K1111" s="15" t="s">
        <v>4729</v>
      </c>
      <c r="L1111" s="15" t="s">
        <v>4730</v>
      </c>
      <c r="M1111" s="18" t="s">
        <v>4616</v>
      </c>
      <c r="N1111" s="15" t="s">
        <v>4257</v>
      </c>
      <c r="O1111" s="15" t="s">
        <v>4258</v>
      </c>
      <c r="P1111" s="18" t="s">
        <v>298</v>
      </c>
      <c r="Q1111" s="15" t="s">
        <v>4263</v>
      </c>
      <c r="R1111" s="15"/>
      <c r="S1111" s="15"/>
      <c r="T1111" s="18"/>
      <c r="U1111" s="18"/>
      <c r="V1111" s="18"/>
      <c r="W1111" s="18"/>
      <c r="X1111" s="15"/>
      <c r="Y1111" s="14" t="s">
        <v>23775</v>
      </c>
      <c r="Z1111" s="14" t="str">
        <f>VLOOKUP(Y1111,[1]ZOMAC!$E$2:$E$368,1,0)</f>
        <v>MONTERREY</v>
      </c>
      <c r="AA1111" s="49" t="s">
        <v>24299</v>
      </c>
    </row>
    <row r="1112" spans="1:27" s="30" customFormat="1" ht="48">
      <c r="A1112" s="14">
        <v>1141</v>
      </c>
      <c r="B1112" s="14" t="s">
        <v>23622</v>
      </c>
      <c r="C1112" s="14" t="s">
        <v>11052</v>
      </c>
      <c r="D1112" s="51" t="s">
        <v>20089</v>
      </c>
      <c r="E1112" s="15" t="s">
        <v>22664</v>
      </c>
      <c r="F1112" s="15" t="s">
        <v>23380</v>
      </c>
      <c r="G1112" s="44" t="s">
        <v>4582</v>
      </c>
      <c r="H1112" s="15" t="s">
        <v>4583</v>
      </c>
      <c r="I1112" s="16" t="s">
        <v>4734</v>
      </c>
      <c r="J1112" s="16" t="s">
        <v>3809</v>
      </c>
      <c r="K1112" s="15" t="s">
        <v>4668</v>
      </c>
      <c r="L1112" s="15" t="s">
        <v>4735</v>
      </c>
      <c r="M1112" s="18" t="s">
        <v>4736</v>
      </c>
      <c r="N1112" s="15" t="s">
        <v>4303</v>
      </c>
      <c r="O1112" s="15" t="s">
        <v>4737</v>
      </c>
      <c r="P1112" s="18" t="s">
        <v>4522</v>
      </c>
      <c r="Q1112" s="15" t="s">
        <v>4639</v>
      </c>
      <c r="R1112" s="15"/>
      <c r="S1112" s="15"/>
      <c r="T1112" s="18"/>
      <c r="U1112" s="18"/>
      <c r="V1112" s="18"/>
      <c r="W1112" s="18"/>
      <c r="X1112" s="15"/>
      <c r="Y1112" s="14" t="s">
        <v>23757</v>
      </c>
      <c r="Z1112" s="14" t="str">
        <f>Y1112</f>
        <v xml:space="preserve">MANÍ </v>
      </c>
      <c r="AA1112" s="49" t="s">
        <v>24300</v>
      </c>
    </row>
    <row r="1113" spans="1:27" s="30" customFormat="1" ht="12">
      <c r="A1113" s="14">
        <v>1142</v>
      </c>
      <c r="B1113" s="14" t="s">
        <v>23622</v>
      </c>
      <c r="C1113" s="14" t="s">
        <v>11052</v>
      </c>
      <c r="D1113" s="51" t="s">
        <v>20090</v>
      </c>
      <c r="E1113" s="15" t="s">
        <v>22665</v>
      </c>
      <c r="F1113" s="15" t="s">
        <v>23380</v>
      </c>
      <c r="G1113" s="44" t="s">
        <v>4739</v>
      </c>
      <c r="H1113" s="15" t="s">
        <v>4740</v>
      </c>
      <c r="I1113" s="16" t="s">
        <v>4741</v>
      </c>
      <c r="J1113" s="16" t="s">
        <v>3809</v>
      </c>
      <c r="K1113" s="15" t="s">
        <v>4742</v>
      </c>
      <c r="L1113" s="15" t="s">
        <v>4743</v>
      </c>
      <c r="M1113" s="18" t="s">
        <v>4744</v>
      </c>
      <c r="N1113" s="15" t="s">
        <v>4261</v>
      </c>
      <c r="O1113" s="15" t="s">
        <v>4745</v>
      </c>
      <c r="P1113" s="18" t="s">
        <v>4274</v>
      </c>
      <c r="Q1113" s="15" t="s">
        <v>4263</v>
      </c>
      <c r="R1113" s="15"/>
      <c r="S1113" s="15"/>
      <c r="T1113" s="18"/>
      <c r="U1113" s="18"/>
      <c r="V1113" s="18"/>
      <c r="W1113" s="18"/>
      <c r="X1113" s="15"/>
      <c r="Y1113" s="14" t="s">
        <v>23763</v>
      </c>
      <c r="Z1113" s="14"/>
      <c r="AA1113" s="49" t="s">
        <v>24301</v>
      </c>
    </row>
    <row r="1114" spans="1:27" s="30" customFormat="1" ht="24">
      <c r="A1114" s="14">
        <v>1143</v>
      </c>
      <c r="B1114" s="14" t="s">
        <v>23622</v>
      </c>
      <c r="C1114" s="14" t="s">
        <v>11052</v>
      </c>
      <c r="D1114" s="51" t="s">
        <v>26053</v>
      </c>
      <c r="E1114" s="15" t="s">
        <v>22666</v>
      </c>
      <c r="F1114" s="15" t="s">
        <v>23380</v>
      </c>
      <c r="G1114" s="44" t="s">
        <v>4634</v>
      </c>
      <c r="H1114" s="15" t="s">
        <v>4635</v>
      </c>
      <c r="I1114" s="16" t="s">
        <v>4747</v>
      </c>
      <c r="J1114" s="16" t="s">
        <v>3809</v>
      </c>
      <c r="K1114" s="15" t="s">
        <v>4636</v>
      </c>
      <c r="L1114" s="15" t="s">
        <v>4748</v>
      </c>
      <c r="M1114" s="18" t="s">
        <v>4406</v>
      </c>
      <c r="N1114" s="15" t="s">
        <v>4310</v>
      </c>
      <c r="O1114" s="15" t="s">
        <v>4721</v>
      </c>
      <c r="P1114" s="18" t="s">
        <v>435</v>
      </c>
      <c r="Q1114" s="15" t="s">
        <v>4263</v>
      </c>
      <c r="R1114" s="15" t="s">
        <v>4749</v>
      </c>
      <c r="S1114" s="15" t="s">
        <v>4750</v>
      </c>
      <c r="T1114" s="18" t="s">
        <v>4338</v>
      </c>
      <c r="U1114" s="18" t="s">
        <v>4282</v>
      </c>
      <c r="V1114" s="18" t="s">
        <v>4285</v>
      </c>
      <c r="W1114" s="18" t="s">
        <v>4330</v>
      </c>
      <c r="X1114" s="15" t="s">
        <v>4280</v>
      </c>
      <c r="Y1114" s="14" t="s">
        <v>23768</v>
      </c>
      <c r="Z1114" s="14"/>
      <c r="AA1114" s="49" t="s">
        <v>24302</v>
      </c>
    </row>
    <row r="1115" spans="1:27" s="30" customFormat="1" ht="36">
      <c r="A1115" s="14">
        <v>1144</v>
      </c>
      <c r="B1115" s="14" t="s">
        <v>23622</v>
      </c>
      <c r="C1115" s="14" t="s">
        <v>11052</v>
      </c>
      <c r="D1115" s="51" t="s">
        <v>20091</v>
      </c>
      <c r="E1115" s="15" t="s">
        <v>22667</v>
      </c>
      <c r="F1115" s="15" t="s">
        <v>23387</v>
      </c>
      <c r="G1115" s="44" t="s">
        <v>4761</v>
      </c>
      <c r="H1115" s="15" t="s">
        <v>4762</v>
      </c>
      <c r="I1115" s="16" t="s">
        <v>4763</v>
      </c>
      <c r="J1115" s="16" t="s">
        <v>3809</v>
      </c>
      <c r="K1115" s="15" t="s">
        <v>4764</v>
      </c>
      <c r="L1115" s="15" t="s">
        <v>4765</v>
      </c>
      <c r="M1115" s="18" t="s">
        <v>4666</v>
      </c>
      <c r="N1115" s="15" t="s">
        <v>4257</v>
      </c>
      <c r="O1115" s="15" t="s">
        <v>4766</v>
      </c>
      <c r="P1115" s="18" t="s">
        <v>4324</v>
      </c>
      <c r="Q1115" s="15" t="s">
        <v>4263</v>
      </c>
      <c r="R1115" s="15"/>
      <c r="S1115" s="15"/>
      <c r="T1115" s="18"/>
      <c r="U1115" s="18"/>
      <c r="V1115" s="18"/>
      <c r="W1115" s="18"/>
      <c r="X1115" s="15"/>
      <c r="Y1115" s="14" t="s">
        <v>23769</v>
      </c>
      <c r="Z1115" s="14" t="str">
        <f>VLOOKUP(Y1115,[1]ZOMAC!$E$2:$E$368,1,0)</f>
        <v>TAURAMENA</v>
      </c>
      <c r="AA1115" s="49" t="s">
        <v>24303</v>
      </c>
    </row>
    <row r="1116" spans="1:27" s="30" customFormat="1" ht="24">
      <c r="A1116" s="14">
        <v>1145</v>
      </c>
      <c r="B1116" s="14" t="s">
        <v>23622</v>
      </c>
      <c r="C1116" s="14" t="s">
        <v>11052</v>
      </c>
      <c r="D1116" s="51" t="s">
        <v>20092</v>
      </c>
      <c r="E1116" s="15" t="s">
        <v>4767</v>
      </c>
      <c r="F1116" s="15" t="s">
        <v>23380</v>
      </c>
      <c r="G1116" s="44" t="s">
        <v>4768</v>
      </c>
      <c r="H1116" s="15" t="s">
        <v>4769</v>
      </c>
      <c r="I1116" s="16" t="s">
        <v>4770</v>
      </c>
      <c r="J1116" s="16" t="s">
        <v>3809</v>
      </c>
      <c r="K1116" s="15" t="s">
        <v>4771</v>
      </c>
      <c r="L1116" s="15" t="s">
        <v>4771</v>
      </c>
      <c r="M1116" s="18" t="s">
        <v>4345</v>
      </c>
      <c r="N1116" s="15" t="s">
        <v>4257</v>
      </c>
      <c r="O1116" s="15" t="s">
        <v>4258</v>
      </c>
      <c r="P1116" s="18" t="s">
        <v>4772</v>
      </c>
      <c r="Q1116" s="15" t="s">
        <v>4593</v>
      </c>
      <c r="R1116" s="15"/>
      <c r="S1116" s="15"/>
      <c r="T1116" s="18"/>
      <c r="U1116" s="18"/>
      <c r="V1116" s="18"/>
      <c r="W1116" s="18"/>
      <c r="X1116" s="15"/>
      <c r="Y1116" s="14" t="s">
        <v>23758</v>
      </c>
      <c r="Z1116" s="14" t="str">
        <f>VLOOKUP(Y1116,[1]ZOMAC!$E$2:$E$368,1,0)</f>
        <v>PAZ DE ARIPORO</v>
      </c>
      <c r="AA1116" s="49" t="s">
        <v>24304</v>
      </c>
    </row>
    <row r="1117" spans="1:27" s="30" customFormat="1" ht="24">
      <c r="A1117" s="14">
        <v>1146</v>
      </c>
      <c r="B1117" s="14" t="s">
        <v>23622</v>
      </c>
      <c r="C1117" s="14" t="s">
        <v>11052</v>
      </c>
      <c r="D1117" s="51" t="s">
        <v>20093</v>
      </c>
      <c r="E1117" s="15" t="s">
        <v>4773</v>
      </c>
      <c r="F1117" s="15" t="s">
        <v>23387</v>
      </c>
      <c r="G1117" s="44" t="s">
        <v>4774</v>
      </c>
      <c r="H1117" s="15" t="s">
        <v>4775</v>
      </c>
      <c r="I1117" s="16" t="s">
        <v>4776</v>
      </c>
      <c r="J1117" s="16" t="s">
        <v>3809</v>
      </c>
      <c r="K1117" s="15" t="s">
        <v>4777</v>
      </c>
      <c r="L1117" s="15" t="s">
        <v>4777</v>
      </c>
      <c r="M1117" s="18" t="s">
        <v>4309</v>
      </c>
      <c r="N1117" s="15" t="s">
        <v>4257</v>
      </c>
      <c r="O1117" s="15" t="s">
        <v>4258</v>
      </c>
      <c r="P1117" s="18" t="s">
        <v>4778</v>
      </c>
      <c r="Q1117" s="15" t="s">
        <v>4263</v>
      </c>
      <c r="R1117" s="15"/>
      <c r="S1117" s="15"/>
      <c r="T1117" s="18"/>
      <c r="U1117" s="18"/>
      <c r="V1117" s="18"/>
      <c r="W1117" s="18"/>
      <c r="X1117" s="15"/>
      <c r="Y1117" s="14" t="s">
        <v>23758</v>
      </c>
      <c r="Z1117" s="14" t="str">
        <f>VLOOKUP(Y1117,[1]ZOMAC!$E$2:$E$368,1,0)</f>
        <v>PAZ DE ARIPORO</v>
      </c>
      <c r="AA1117" s="49" t="s">
        <v>24305</v>
      </c>
    </row>
    <row r="1118" spans="1:27" s="30" customFormat="1" ht="24">
      <c r="A1118" s="14">
        <v>1147</v>
      </c>
      <c r="B1118" s="14" t="s">
        <v>23622</v>
      </c>
      <c r="C1118" s="14" t="s">
        <v>11052</v>
      </c>
      <c r="D1118" s="51" t="s">
        <v>20094</v>
      </c>
      <c r="E1118" s="15" t="s">
        <v>4783</v>
      </c>
      <c r="F1118" s="15" t="s">
        <v>23380</v>
      </c>
      <c r="G1118" s="44" t="s">
        <v>4784</v>
      </c>
      <c r="H1118" s="15" t="s">
        <v>4785</v>
      </c>
      <c r="I1118" s="16" t="s">
        <v>4786</v>
      </c>
      <c r="J1118" s="16" t="s">
        <v>3809</v>
      </c>
      <c r="K1118" s="15" t="s">
        <v>4787</v>
      </c>
      <c r="L1118" s="15" t="s">
        <v>4788</v>
      </c>
      <c r="M1118" s="18" t="s">
        <v>4338</v>
      </c>
      <c r="N1118" s="15" t="s">
        <v>4257</v>
      </c>
      <c r="O1118" s="15" t="s">
        <v>4258</v>
      </c>
      <c r="P1118" s="18" t="s">
        <v>4295</v>
      </c>
      <c r="Q1118" s="15" t="s">
        <v>4263</v>
      </c>
      <c r="R1118" s="15"/>
      <c r="S1118" s="15"/>
      <c r="T1118" s="18"/>
      <c r="U1118" s="18"/>
      <c r="V1118" s="18"/>
      <c r="W1118" s="18"/>
      <c r="X1118" s="15"/>
      <c r="Y1118" s="14" t="s">
        <v>23769</v>
      </c>
      <c r="Z1118" s="14" t="str">
        <f>VLOOKUP(Y1118,[1]ZOMAC!$E$2:$E$368,1,0)</f>
        <v>TAURAMENA</v>
      </c>
      <c r="AA1118" s="49" t="s">
        <v>24306</v>
      </c>
    </row>
    <row r="1119" spans="1:27" s="30" customFormat="1" ht="48">
      <c r="A1119" s="14">
        <v>1148</v>
      </c>
      <c r="B1119" s="14" t="s">
        <v>23622</v>
      </c>
      <c r="C1119" s="14" t="s">
        <v>11052</v>
      </c>
      <c r="D1119" s="51" t="s">
        <v>20095</v>
      </c>
      <c r="E1119" s="15" t="s">
        <v>22668</v>
      </c>
      <c r="F1119" s="15" t="s">
        <v>23387</v>
      </c>
      <c r="G1119" s="44" t="s">
        <v>4793</v>
      </c>
      <c r="H1119" s="15" t="s">
        <v>4794</v>
      </c>
      <c r="I1119" s="16" t="s">
        <v>4795</v>
      </c>
      <c r="J1119" s="16" t="s">
        <v>3809</v>
      </c>
      <c r="K1119" s="15" t="s">
        <v>3847</v>
      </c>
      <c r="L1119" s="15" t="s">
        <v>4796</v>
      </c>
      <c r="M1119" s="18" t="s">
        <v>4338</v>
      </c>
      <c r="N1119" s="15" t="s">
        <v>4257</v>
      </c>
      <c r="O1119" s="15" t="s">
        <v>4258</v>
      </c>
      <c r="P1119" s="18" t="s">
        <v>4288</v>
      </c>
      <c r="Q1119" s="15" t="s">
        <v>4263</v>
      </c>
      <c r="R1119" s="15"/>
      <c r="S1119" s="15"/>
      <c r="T1119" s="18"/>
      <c r="U1119" s="18"/>
      <c r="V1119" s="18"/>
      <c r="W1119" s="18"/>
      <c r="X1119" s="15"/>
      <c r="Y1119" s="14" t="s">
        <v>23776</v>
      </c>
      <c r="Z1119" s="14" t="str">
        <f>VLOOKUP(Y1119,[1]ZOMAC!$E$2:$E$368,1,0)</f>
        <v>RECETOR</v>
      </c>
      <c r="AA1119" s="49" t="s">
        <v>12520</v>
      </c>
    </row>
    <row r="1120" spans="1:27" s="30" customFormat="1" ht="36">
      <c r="A1120" s="14">
        <v>1149</v>
      </c>
      <c r="B1120" s="14" t="s">
        <v>23622</v>
      </c>
      <c r="C1120" s="14" t="s">
        <v>11052</v>
      </c>
      <c r="D1120" s="51" t="s">
        <v>20096</v>
      </c>
      <c r="E1120" s="15" t="s">
        <v>4800</v>
      </c>
      <c r="F1120" s="15" t="s">
        <v>23380</v>
      </c>
      <c r="G1120" s="44" t="s">
        <v>4801</v>
      </c>
      <c r="H1120" s="15" t="s">
        <v>4802</v>
      </c>
      <c r="I1120" s="16" t="s">
        <v>4803</v>
      </c>
      <c r="J1120" s="16" t="s">
        <v>3809</v>
      </c>
      <c r="K1120" s="15" t="s">
        <v>4804</v>
      </c>
      <c r="L1120" s="15" t="s">
        <v>4805</v>
      </c>
      <c r="M1120" s="18" t="s">
        <v>4334</v>
      </c>
      <c r="N1120" s="15" t="s">
        <v>4257</v>
      </c>
      <c r="O1120" s="15" t="s">
        <v>4258</v>
      </c>
      <c r="P1120" s="18" t="s">
        <v>4806</v>
      </c>
      <c r="Q1120" s="15" t="s">
        <v>4273</v>
      </c>
      <c r="R1120" s="15"/>
      <c r="S1120" s="15"/>
      <c r="T1120" s="18"/>
      <c r="U1120" s="18"/>
      <c r="V1120" s="18"/>
      <c r="W1120" s="18"/>
      <c r="X1120" s="15"/>
      <c r="Y1120" s="14" t="s">
        <v>9279</v>
      </c>
      <c r="Z1120" s="14" t="str">
        <f t="shared" ref="Z1120:Z1121" si="3">Y1120</f>
        <v>LEJANIAS</v>
      </c>
      <c r="AA1120" s="49" t="s">
        <v>24307</v>
      </c>
    </row>
    <row r="1121" spans="1:27" s="30" customFormat="1" ht="36">
      <c r="A1121" s="14">
        <v>1150</v>
      </c>
      <c r="B1121" s="14" t="s">
        <v>23622</v>
      </c>
      <c r="C1121" s="14" t="s">
        <v>11052</v>
      </c>
      <c r="D1121" s="51" t="s">
        <v>20097</v>
      </c>
      <c r="E1121" s="15" t="s">
        <v>4807</v>
      </c>
      <c r="F1121" s="15" t="s">
        <v>23380</v>
      </c>
      <c r="G1121" s="44" t="s">
        <v>4808</v>
      </c>
      <c r="H1121" s="15" t="s">
        <v>4809</v>
      </c>
      <c r="I1121" s="16" t="s">
        <v>4810</v>
      </c>
      <c r="J1121" s="16" t="s">
        <v>3809</v>
      </c>
      <c r="K1121" s="15" t="s">
        <v>4811</v>
      </c>
      <c r="L1121" s="15" t="s">
        <v>4812</v>
      </c>
      <c r="M1121" s="18" t="s">
        <v>4334</v>
      </c>
      <c r="N1121" s="15" t="s">
        <v>4257</v>
      </c>
      <c r="O1121" s="15" t="s">
        <v>4258</v>
      </c>
      <c r="P1121" s="18" t="s">
        <v>4813</v>
      </c>
      <c r="Q1121" s="15" t="s">
        <v>4273</v>
      </c>
      <c r="R1121" s="15"/>
      <c r="S1121" s="15"/>
      <c r="T1121" s="18"/>
      <c r="U1121" s="18"/>
      <c r="V1121" s="18"/>
      <c r="W1121" s="18"/>
      <c r="X1121" s="15"/>
      <c r="Y1121" s="14" t="s">
        <v>23777</v>
      </c>
      <c r="Z1121" s="14" t="str">
        <f t="shared" si="3"/>
        <v>CASTILLO META</v>
      </c>
      <c r="AA1121" s="49" t="s">
        <v>24308</v>
      </c>
    </row>
    <row r="1122" spans="1:27" s="30" customFormat="1" ht="24">
      <c r="A1122" s="14">
        <v>1151</v>
      </c>
      <c r="B1122" s="14" t="s">
        <v>23622</v>
      </c>
      <c r="C1122" s="14" t="s">
        <v>11052</v>
      </c>
      <c r="D1122" s="51" t="s">
        <v>20098</v>
      </c>
      <c r="E1122" s="15" t="s">
        <v>20098</v>
      </c>
      <c r="F1122" s="15" t="s">
        <v>23380</v>
      </c>
      <c r="G1122" s="44" t="s">
        <v>4815</v>
      </c>
      <c r="H1122" s="15" t="s">
        <v>4816</v>
      </c>
      <c r="I1122" s="16" t="s">
        <v>4817</v>
      </c>
      <c r="J1122" s="16" t="s">
        <v>3809</v>
      </c>
      <c r="K1122" s="15" t="s">
        <v>733</v>
      </c>
      <c r="L1122" s="15" t="s">
        <v>4818</v>
      </c>
      <c r="M1122" s="18" t="s">
        <v>4491</v>
      </c>
      <c r="N1122" s="15" t="s">
        <v>4257</v>
      </c>
      <c r="O1122" s="15" t="s">
        <v>4258</v>
      </c>
      <c r="P1122" s="18" t="s">
        <v>4324</v>
      </c>
      <c r="Q1122" s="15" t="s">
        <v>4263</v>
      </c>
      <c r="R1122" s="15"/>
      <c r="S1122" s="15"/>
      <c r="T1122" s="18"/>
      <c r="U1122" s="18"/>
      <c r="V1122" s="18"/>
      <c r="W1122" s="18"/>
      <c r="X1122" s="15"/>
      <c r="Y1122" s="14" t="s">
        <v>23778</v>
      </c>
      <c r="Z1122" s="14" t="s">
        <v>23778</v>
      </c>
      <c r="AA1122" s="49" t="s">
        <v>24309</v>
      </c>
    </row>
    <row r="1123" spans="1:27" s="30" customFormat="1" ht="24">
      <c r="A1123" s="14">
        <v>1152</v>
      </c>
      <c r="B1123" s="14" t="s">
        <v>23622</v>
      </c>
      <c r="C1123" s="14" t="s">
        <v>11052</v>
      </c>
      <c r="D1123" s="51" t="s">
        <v>4822</v>
      </c>
      <c r="E1123" s="15" t="s">
        <v>4822</v>
      </c>
      <c r="F1123" s="15" t="s">
        <v>23380</v>
      </c>
      <c r="G1123" s="44" t="s">
        <v>4823</v>
      </c>
      <c r="H1123" s="15" t="s">
        <v>4824</v>
      </c>
      <c r="I1123" s="16" t="s">
        <v>4825</v>
      </c>
      <c r="J1123" s="16" t="s">
        <v>3809</v>
      </c>
      <c r="K1123" s="15" t="s">
        <v>787</v>
      </c>
      <c r="L1123" s="15" t="s">
        <v>4789</v>
      </c>
      <c r="M1123" s="18" t="s">
        <v>4826</v>
      </c>
      <c r="N1123" s="15" t="s">
        <v>4257</v>
      </c>
      <c r="O1123" s="15" t="s">
        <v>4258</v>
      </c>
      <c r="P1123" s="18" t="s">
        <v>4827</v>
      </c>
      <c r="Q1123" s="15" t="s">
        <v>4263</v>
      </c>
      <c r="R1123" s="15"/>
      <c r="S1123" s="15"/>
      <c r="T1123" s="18"/>
      <c r="U1123" s="18"/>
      <c r="V1123" s="18"/>
      <c r="W1123" s="18"/>
      <c r="X1123" s="15"/>
      <c r="Y1123" s="14" t="s">
        <v>23763</v>
      </c>
      <c r="Z1123" s="14"/>
      <c r="AA1123" s="49" t="s">
        <v>24310</v>
      </c>
    </row>
    <row r="1124" spans="1:27" s="30" customFormat="1" ht="24">
      <c r="A1124" s="14">
        <v>1153</v>
      </c>
      <c r="B1124" s="14" t="s">
        <v>23622</v>
      </c>
      <c r="C1124" s="14" t="s">
        <v>11052</v>
      </c>
      <c r="D1124" s="51" t="s">
        <v>20099</v>
      </c>
      <c r="E1124" s="15" t="s">
        <v>22669</v>
      </c>
      <c r="F1124" s="15" t="s">
        <v>23380</v>
      </c>
      <c r="G1124" s="44" t="s">
        <v>4819</v>
      </c>
      <c r="H1124" s="15" t="s">
        <v>4820</v>
      </c>
      <c r="I1124" s="16" t="s">
        <v>4837</v>
      </c>
      <c r="J1124" s="16" t="s">
        <v>3809</v>
      </c>
      <c r="K1124" s="15" t="s">
        <v>4838</v>
      </c>
      <c r="L1124" s="15" t="s">
        <v>4839</v>
      </c>
      <c r="M1124" s="18" t="s">
        <v>4840</v>
      </c>
      <c r="N1124" s="15" t="s">
        <v>4303</v>
      </c>
      <c r="O1124" s="15" t="s">
        <v>4841</v>
      </c>
      <c r="P1124" s="18" t="s">
        <v>4522</v>
      </c>
      <c r="Q1124" s="15" t="s">
        <v>4263</v>
      </c>
      <c r="R1124" s="15"/>
      <c r="S1124" s="15"/>
      <c r="T1124" s="18"/>
      <c r="U1124" s="18"/>
      <c r="V1124" s="18"/>
      <c r="W1124" s="18"/>
      <c r="X1124" s="15"/>
      <c r="Y1124" s="14" t="s">
        <v>23763</v>
      </c>
      <c r="Z1124" s="14"/>
      <c r="AA1124" s="49" t="s">
        <v>24311</v>
      </c>
    </row>
    <row r="1125" spans="1:27" s="30" customFormat="1" ht="24">
      <c r="A1125" s="14">
        <v>1154</v>
      </c>
      <c r="B1125" s="14" t="s">
        <v>23622</v>
      </c>
      <c r="C1125" s="14" t="s">
        <v>11052</v>
      </c>
      <c r="D1125" s="51" t="s">
        <v>20100</v>
      </c>
      <c r="E1125" s="15" t="s">
        <v>20100</v>
      </c>
      <c r="F1125" s="15" t="s">
        <v>23380</v>
      </c>
      <c r="G1125" s="44" t="s">
        <v>4844</v>
      </c>
      <c r="H1125" s="15" t="s">
        <v>4834</v>
      </c>
      <c r="I1125" s="16" t="s">
        <v>4835</v>
      </c>
      <c r="J1125" s="16" t="s">
        <v>3809</v>
      </c>
      <c r="K1125" s="15" t="s">
        <v>173</v>
      </c>
      <c r="L1125" s="15" t="s">
        <v>185</v>
      </c>
      <c r="M1125" s="18" t="s">
        <v>4291</v>
      </c>
      <c r="N1125" s="15" t="s">
        <v>4257</v>
      </c>
      <c r="O1125" s="15" t="s">
        <v>4258</v>
      </c>
      <c r="P1125" s="18" t="s">
        <v>4845</v>
      </c>
      <c r="Q1125" s="15" t="s">
        <v>1201</v>
      </c>
      <c r="R1125" s="15"/>
      <c r="S1125" s="15"/>
      <c r="T1125" s="18"/>
      <c r="U1125" s="18"/>
      <c r="V1125" s="18"/>
      <c r="W1125" s="18"/>
      <c r="X1125" s="15"/>
      <c r="Y1125" s="14" t="s">
        <v>23763</v>
      </c>
      <c r="Z1125" s="14"/>
      <c r="AA1125" s="49" t="s">
        <v>24312</v>
      </c>
    </row>
    <row r="1126" spans="1:27" s="30" customFormat="1" ht="24">
      <c r="A1126" s="14">
        <v>1155</v>
      </c>
      <c r="B1126" s="14" t="s">
        <v>23622</v>
      </c>
      <c r="C1126" s="14" t="s">
        <v>11052</v>
      </c>
      <c r="D1126" s="50" t="s">
        <v>20101</v>
      </c>
      <c r="E1126" s="15" t="s">
        <v>4975</v>
      </c>
      <c r="F1126" s="15" t="s">
        <v>23380</v>
      </c>
      <c r="G1126" s="44" t="s">
        <v>4848</v>
      </c>
      <c r="H1126" s="15" t="s">
        <v>4849</v>
      </c>
      <c r="I1126" s="16" t="s">
        <v>4850</v>
      </c>
      <c r="J1126" s="16" t="s">
        <v>3809</v>
      </c>
      <c r="K1126" s="15" t="s">
        <v>4847</v>
      </c>
      <c r="L1126" s="15" t="s">
        <v>4851</v>
      </c>
      <c r="M1126" s="18" t="s">
        <v>4324</v>
      </c>
      <c r="N1126" s="15" t="s">
        <v>4257</v>
      </c>
      <c r="O1126" s="15" t="s">
        <v>4258</v>
      </c>
      <c r="P1126" s="18" t="s">
        <v>181</v>
      </c>
      <c r="Q1126" s="15" t="s">
        <v>4263</v>
      </c>
      <c r="R1126" s="15"/>
      <c r="S1126" s="15"/>
      <c r="T1126" s="18"/>
      <c r="U1126" s="18"/>
      <c r="V1126" s="18"/>
      <c r="W1126" s="18"/>
      <c r="X1126" s="15"/>
      <c r="Y1126" s="14" t="s">
        <v>23779</v>
      </c>
      <c r="Z1126" s="14"/>
      <c r="AA1126" s="49" t="s">
        <v>24313</v>
      </c>
    </row>
    <row r="1127" spans="1:27" s="30" customFormat="1" ht="24">
      <c r="A1127" s="14">
        <v>1156</v>
      </c>
      <c r="B1127" s="14" t="s">
        <v>23622</v>
      </c>
      <c r="C1127" s="14" t="s">
        <v>11052</v>
      </c>
      <c r="D1127" s="50" t="s">
        <v>20102</v>
      </c>
      <c r="E1127" s="15" t="s">
        <v>4853</v>
      </c>
      <c r="F1127" s="15" t="s">
        <v>23380</v>
      </c>
      <c r="G1127" s="44" t="s">
        <v>4854</v>
      </c>
      <c r="H1127" s="15" t="s">
        <v>4855</v>
      </c>
      <c r="I1127" s="16" t="s">
        <v>4856</v>
      </c>
      <c r="J1127" s="16" t="s">
        <v>3809</v>
      </c>
      <c r="K1127" s="15" t="s">
        <v>4857</v>
      </c>
      <c r="L1127" s="15" t="s">
        <v>4857</v>
      </c>
      <c r="M1127" s="18" t="s">
        <v>4379</v>
      </c>
      <c r="N1127" s="15" t="s">
        <v>4310</v>
      </c>
      <c r="O1127" s="15" t="s">
        <v>4858</v>
      </c>
      <c r="P1127" s="18" t="s">
        <v>4833</v>
      </c>
      <c r="Q1127" s="15" t="s">
        <v>4263</v>
      </c>
      <c r="R1127" s="15"/>
      <c r="S1127" s="15"/>
      <c r="T1127" s="18"/>
      <c r="U1127" s="18"/>
      <c r="V1127" s="18"/>
      <c r="W1127" s="18"/>
      <c r="X1127" s="15"/>
      <c r="Y1127" s="14" t="s">
        <v>23763</v>
      </c>
      <c r="Z1127" s="14"/>
      <c r="AA1127" s="49" t="s">
        <v>24314</v>
      </c>
    </row>
    <row r="1128" spans="1:27" s="30" customFormat="1" ht="60">
      <c r="A1128" s="14">
        <v>1157</v>
      </c>
      <c r="B1128" s="14" t="s">
        <v>23622</v>
      </c>
      <c r="C1128" s="14" t="s">
        <v>11052</v>
      </c>
      <c r="D1128" s="51" t="s">
        <v>20103</v>
      </c>
      <c r="E1128" s="15" t="s">
        <v>4861</v>
      </c>
      <c r="F1128" s="15" t="s">
        <v>23387</v>
      </c>
      <c r="G1128" s="44" t="s">
        <v>4435</v>
      </c>
      <c r="H1128" s="15" t="s">
        <v>4860</v>
      </c>
      <c r="I1128" s="16" t="s">
        <v>4862</v>
      </c>
      <c r="J1128" s="16" t="s">
        <v>3809</v>
      </c>
      <c r="K1128" s="15" t="s">
        <v>4863</v>
      </c>
      <c r="L1128" s="15" t="s">
        <v>4864</v>
      </c>
      <c r="M1128" s="18" t="s">
        <v>4865</v>
      </c>
      <c r="N1128" s="15" t="s">
        <v>4443</v>
      </c>
      <c r="O1128" s="15" t="s">
        <v>4866</v>
      </c>
      <c r="P1128" s="18" t="s">
        <v>4361</v>
      </c>
      <c r="Q1128" s="15" t="s">
        <v>4263</v>
      </c>
      <c r="R1128" s="15" t="s">
        <v>431</v>
      </c>
      <c r="S1128" s="15" t="s">
        <v>431</v>
      </c>
      <c r="T1128" s="18" t="s">
        <v>4260</v>
      </c>
      <c r="U1128" s="18" t="s">
        <v>4278</v>
      </c>
      <c r="V1128" s="18" t="s">
        <v>4867</v>
      </c>
      <c r="W1128" s="18" t="s">
        <v>4361</v>
      </c>
      <c r="X1128" s="15" t="s">
        <v>4280</v>
      </c>
      <c r="Y1128" s="14" t="s">
        <v>23763</v>
      </c>
      <c r="Z1128" s="14"/>
      <c r="AA1128" s="49" t="s">
        <v>24315</v>
      </c>
    </row>
    <row r="1129" spans="1:27" s="30" customFormat="1" ht="36">
      <c r="A1129" s="14">
        <v>1158</v>
      </c>
      <c r="B1129" s="14" t="s">
        <v>23622</v>
      </c>
      <c r="C1129" s="14" t="s">
        <v>11052</v>
      </c>
      <c r="D1129" s="51" t="s">
        <v>20104</v>
      </c>
      <c r="E1129" s="15" t="s">
        <v>22670</v>
      </c>
      <c r="F1129" s="15" t="s">
        <v>23380</v>
      </c>
      <c r="G1129" s="44" t="s">
        <v>4872</v>
      </c>
      <c r="H1129" s="15" t="s">
        <v>4873</v>
      </c>
      <c r="I1129" s="16" t="s">
        <v>4874</v>
      </c>
      <c r="J1129" s="16" t="s">
        <v>3809</v>
      </c>
      <c r="K1129" s="15" t="s">
        <v>4875</v>
      </c>
      <c r="L1129" s="15" t="s">
        <v>4876</v>
      </c>
      <c r="M1129" s="18" t="s">
        <v>4587</v>
      </c>
      <c r="N1129" s="15" t="s">
        <v>4257</v>
      </c>
      <c r="O1129" s="15" t="s">
        <v>4258</v>
      </c>
      <c r="P1129" s="18" t="s">
        <v>4474</v>
      </c>
      <c r="Q1129" s="15" t="s">
        <v>4877</v>
      </c>
      <c r="R1129" s="15"/>
      <c r="S1129" s="15"/>
      <c r="T1129" s="18"/>
      <c r="U1129" s="18"/>
      <c r="V1129" s="18"/>
      <c r="W1129" s="18"/>
      <c r="X1129" s="15"/>
      <c r="Y1129" s="14" t="s">
        <v>23758</v>
      </c>
      <c r="Z1129" s="14" t="str">
        <f>VLOOKUP(Y1129,[1]ZOMAC!$E$2:$E$368,1,0)</f>
        <v>PAZ DE ARIPORO</v>
      </c>
      <c r="AA1129" s="49" t="s">
        <v>24316</v>
      </c>
    </row>
    <row r="1130" spans="1:27" s="30" customFormat="1" ht="24">
      <c r="A1130" s="14">
        <v>1159</v>
      </c>
      <c r="B1130" s="14" t="s">
        <v>23622</v>
      </c>
      <c r="C1130" s="14" t="s">
        <v>11052</v>
      </c>
      <c r="D1130" s="51" t="s">
        <v>20105</v>
      </c>
      <c r="E1130" s="15" t="s">
        <v>22671</v>
      </c>
      <c r="F1130" s="15" t="s">
        <v>23380</v>
      </c>
      <c r="G1130" s="44" t="s">
        <v>4879</v>
      </c>
      <c r="H1130" s="15" t="s">
        <v>4880</v>
      </c>
      <c r="I1130" s="16" t="s">
        <v>4881</v>
      </c>
      <c r="J1130" s="16" t="s">
        <v>3809</v>
      </c>
      <c r="K1130" s="15" t="s">
        <v>178</v>
      </c>
      <c r="L1130" s="15" t="s">
        <v>4882</v>
      </c>
      <c r="M1130" s="18" t="s">
        <v>4587</v>
      </c>
      <c r="N1130" s="15" t="s">
        <v>4257</v>
      </c>
      <c r="O1130" s="15" t="s">
        <v>4258</v>
      </c>
      <c r="P1130" s="18" t="s">
        <v>4883</v>
      </c>
      <c r="Q1130" s="15" t="s">
        <v>878</v>
      </c>
      <c r="R1130" s="15"/>
      <c r="S1130" s="15"/>
      <c r="T1130" s="18"/>
      <c r="U1130" s="18"/>
      <c r="V1130" s="18"/>
      <c r="W1130" s="18"/>
      <c r="X1130" s="15"/>
      <c r="Y1130" s="14" t="s">
        <v>23780</v>
      </c>
      <c r="Z1130" s="14" t="str">
        <f>Y1130</f>
        <v xml:space="preserve">PAZ DE ARIPORO </v>
      </c>
      <c r="AA1130" s="49" t="s">
        <v>24317</v>
      </c>
    </row>
    <row r="1131" spans="1:27" s="30" customFormat="1" ht="60">
      <c r="A1131" s="14">
        <v>1160</v>
      </c>
      <c r="B1131" s="14" t="s">
        <v>23622</v>
      </c>
      <c r="C1131" s="14" t="s">
        <v>11052</v>
      </c>
      <c r="D1131" s="51" t="s">
        <v>20106</v>
      </c>
      <c r="E1131" s="15" t="s">
        <v>22642</v>
      </c>
      <c r="F1131" s="15" t="s">
        <v>23380</v>
      </c>
      <c r="G1131" s="44" t="s">
        <v>4435</v>
      </c>
      <c r="H1131" s="15" t="s">
        <v>4436</v>
      </c>
      <c r="I1131" s="16" t="s">
        <v>4885</v>
      </c>
      <c r="J1131" s="16" t="s">
        <v>3809</v>
      </c>
      <c r="K1131" s="15" t="s">
        <v>193</v>
      </c>
      <c r="L1131" s="15" t="s">
        <v>392</v>
      </c>
      <c r="M1131" s="18" t="s">
        <v>4260</v>
      </c>
      <c r="N1131" s="15" t="s">
        <v>4261</v>
      </c>
      <c r="O1131" s="15" t="s">
        <v>4886</v>
      </c>
      <c r="P1131" s="18" t="s">
        <v>4616</v>
      </c>
      <c r="Q1131" s="15" t="s">
        <v>4263</v>
      </c>
      <c r="R1131" s="15" t="s">
        <v>431</v>
      </c>
      <c r="S1131" s="15" t="s">
        <v>4277</v>
      </c>
      <c r="T1131" s="18" t="s">
        <v>4260</v>
      </c>
      <c r="U1131" s="18" t="s">
        <v>4278</v>
      </c>
      <c r="V1131" s="18" t="s">
        <v>4887</v>
      </c>
      <c r="W1131" s="18" t="s">
        <v>4406</v>
      </c>
      <c r="X1131" s="15" t="s">
        <v>1367</v>
      </c>
      <c r="Y1131" s="14" t="s">
        <v>23763</v>
      </c>
      <c r="Z1131" s="14"/>
      <c r="AA1131" s="49" t="s">
        <v>24318</v>
      </c>
    </row>
    <row r="1132" spans="1:27" s="30" customFormat="1" ht="36">
      <c r="A1132" s="14">
        <v>1161</v>
      </c>
      <c r="B1132" s="14" t="s">
        <v>23622</v>
      </c>
      <c r="C1132" s="14" t="s">
        <v>11052</v>
      </c>
      <c r="D1132" s="51" t="s">
        <v>20107</v>
      </c>
      <c r="E1132" s="15" t="s">
        <v>22672</v>
      </c>
      <c r="F1132" s="15" t="s">
        <v>23380</v>
      </c>
      <c r="G1132" s="44" t="s">
        <v>4888</v>
      </c>
      <c r="H1132" s="15" t="s">
        <v>4653</v>
      </c>
      <c r="I1132" s="16" t="s">
        <v>4889</v>
      </c>
      <c r="J1132" s="16" t="s">
        <v>3809</v>
      </c>
      <c r="K1132" s="15" t="s">
        <v>4818</v>
      </c>
      <c r="L1132" s="15" t="s">
        <v>4890</v>
      </c>
      <c r="M1132" s="18" t="s">
        <v>4840</v>
      </c>
      <c r="N1132" s="15" t="s">
        <v>4257</v>
      </c>
      <c r="O1132" s="15" t="s">
        <v>4258</v>
      </c>
      <c r="P1132" s="18" t="s">
        <v>4628</v>
      </c>
      <c r="Q1132" s="15" t="s">
        <v>4263</v>
      </c>
      <c r="R1132" s="15"/>
      <c r="S1132" s="15"/>
      <c r="T1132" s="18"/>
      <c r="U1132" s="18"/>
      <c r="V1132" s="18"/>
      <c r="W1132" s="18"/>
      <c r="X1132" s="15"/>
      <c r="Y1132" s="14" t="s">
        <v>23768</v>
      </c>
      <c r="Z1132" s="14"/>
      <c r="AA1132" s="49" t="s">
        <v>24319</v>
      </c>
    </row>
    <row r="1133" spans="1:27" s="30" customFormat="1" ht="36">
      <c r="A1133" s="14">
        <v>1162</v>
      </c>
      <c r="B1133" s="14" t="s">
        <v>23622</v>
      </c>
      <c r="C1133" s="14" t="s">
        <v>11052</v>
      </c>
      <c r="D1133" s="50" t="s">
        <v>20108</v>
      </c>
      <c r="E1133" s="15" t="s">
        <v>22673</v>
      </c>
      <c r="F1133" s="15" t="s">
        <v>23380</v>
      </c>
      <c r="G1133" s="44" t="s">
        <v>4894</v>
      </c>
      <c r="H1133" s="15" t="s">
        <v>4868</v>
      </c>
      <c r="I1133" s="16" t="s">
        <v>4869</v>
      </c>
      <c r="J1133" s="16" t="s">
        <v>3809</v>
      </c>
      <c r="K1133" s="15" t="s">
        <v>810</v>
      </c>
      <c r="L1133" s="15" t="s">
        <v>4895</v>
      </c>
      <c r="M1133" s="18" t="s">
        <v>4420</v>
      </c>
      <c r="N1133" s="15" t="s">
        <v>4257</v>
      </c>
      <c r="O1133" s="15" t="s">
        <v>4896</v>
      </c>
      <c r="P1133" s="18" t="s">
        <v>181</v>
      </c>
      <c r="Q1133" s="15" t="s">
        <v>4263</v>
      </c>
      <c r="R1133" s="15" t="s">
        <v>4897</v>
      </c>
      <c r="S1133" s="15" t="s">
        <v>4897</v>
      </c>
      <c r="T1133" s="18" t="s">
        <v>4638</v>
      </c>
      <c r="U1133" s="18" t="s">
        <v>4284</v>
      </c>
      <c r="V1133" s="18" t="s">
        <v>4898</v>
      </c>
      <c r="W1133" s="18" t="s">
        <v>339</v>
      </c>
      <c r="X1133" s="15" t="s">
        <v>4280</v>
      </c>
      <c r="Y1133" s="14" t="s">
        <v>23781</v>
      </c>
      <c r="Z1133" s="14"/>
      <c r="AA1133" s="49" t="s">
        <v>24320</v>
      </c>
    </row>
    <row r="1134" spans="1:27" s="21" customFormat="1" ht="108">
      <c r="A1134" s="14">
        <v>1163</v>
      </c>
      <c r="B1134" s="14" t="s">
        <v>23622</v>
      </c>
      <c r="C1134" s="14" t="s">
        <v>11052</v>
      </c>
      <c r="D1134" s="51" t="s">
        <v>20107</v>
      </c>
      <c r="E1134" s="15" t="s">
        <v>20107</v>
      </c>
      <c r="F1134" s="15" t="s">
        <v>23380</v>
      </c>
      <c r="G1134" s="44" t="s">
        <v>4888</v>
      </c>
      <c r="H1134" s="15" t="s">
        <v>4653</v>
      </c>
      <c r="I1134" s="16" t="s">
        <v>4889</v>
      </c>
      <c r="J1134" s="16" t="s">
        <v>3809</v>
      </c>
      <c r="K1134" s="15" t="s">
        <v>4899</v>
      </c>
      <c r="L1134" s="15" t="s">
        <v>4900</v>
      </c>
      <c r="M1134" s="18" t="s">
        <v>4279</v>
      </c>
      <c r="N1134" s="15" t="s">
        <v>4257</v>
      </c>
      <c r="O1134" s="15" t="s">
        <v>4901</v>
      </c>
      <c r="P1134" s="18" t="s">
        <v>4335</v>
      </c>
      <c r="Q1134" s="15" t="s">
        <v>4263</v>
      </c>
      <c r="R1134" s="15" t="s">
        <v>4902</v>
      </c>
      <c r="S1134" s="15" t="s">
        <v>4900</v>
      </c>
      <c r="T1134" s="18" t="s">
        <v>4279</v>
      </c>
      <c r="U1134" s="18" t="s">
        <v>4284</v>
      </c>
      <c r="V1134" s="18" t="s">
        <v>4903</v>
      </c>
      <c r="W1134" s="18" t="s">
        <v>4335</v>
      </c>
      <c r="X1134" s="15" t="s">
        <v>4280</v>
      </c>
      <c r="Y1134" s="14" t="s">
        <v>23763</v>
      </c>
      <c r="Z1134" s="14"/>
      <c r="AA1134" s="49" t="s">
        <v>24321</v>
      </c>
    </row>
    <row r="1135" spans="1:27" s="21" customFormat="1" ht="24">
      <c r="A1135" s="14">
        <v>1164</v>
      </c>
      <c r="B1135" s="14" t="s">
        <v>23622</v>
      </c>
      <c r="C1135" s="14" t="s">
        <v>11052</v>
      </c>
      <c r="D1135" s="51" t="s">
        <v>20109</v>
      </c>
      <c r="E1135" s="15" t="s">
        <v>4906</v>
      </c>
      <c r="F1135" s="15" t="s">
        <v>23380</v>
      </c>
      <c r="G1135" s="44" t="s">
        <v>4891</v>
      </c>
      <c r="H1135" s="15" t="s">
        <v>4892</v>
      </c>
      <c r="I1135" s="16" t="s">
        <v>4907</v>
      </c>
      <c r="J1135" s="16" t="s">
        <v>3809</v>
      </c>
      <c r="K1135" s="15" t="s">
        <v>4235</v>
      </c>
      <c r="L1135" s="15" t="s">
        <v>4731</v>
      </c>
      <c r="M1135" s="18" t="s">
        <v>4330</v>
      </c>
      <c r="N1135" s="15" t="s">
        <v>4257</v>
      </c>
      <c r="O1135" s="15" t="s">
        <v>4258</v>
      </c>
      <c r="P1135" s="18" t="s">
        <v>4330</v>
      </c>
      <c r="Q1135" s="15" t="s">
        <v>4263</v>
      </c>
      <c r="R1135" s="15"/>
      <c r="S1135" s="15"/>
      <c r="T1135" s="18"/>
      <c r="U1135" s="18"/>
      <c r="V1135" s="18"/>
      <c r="W1135" s="18"/>
      <c r="X1135" s="15"/>
      <c r="Y1135" s="14" t="s">
        <v>23759</v>
      </c>
      <c r="Z1135" s="14"/>
      <c r="AA1135" s="49" t="s">
        <v>24322</v>
      </c>
    </row>
    <row r="1136" spans="1:27" s="21" customFormat="1" ht="60">
      <c r="A1136" s="14">
        <v>1165</v>
      </c>
      <c r="B1136" s="14" t="s">
        <v>23622</v>
      </c>
      <c r="C1136" s="14" t="s">
        <v>11052</v>
      </c>
      <c r="D1136" s="51" t="s">
        <v>20110</v>
      </c>
      <c r="E1136" s="15" t="s">
        <v>4911</v>
      </c>
      <c r="F1136" s="15" t="s">
        <v>23380</v>
      </c>
      <c r="G1136" s="44" t="s">
        <v>4912</v>
      </c>
      <c r="H1136" s="15" t="s">
        <v>4913</v>
      </c>
      <c r="I1136" s="16" t="s">
        <v>4914</v>
      </c>
      <c r="J1136" s="16" t="s">
        <v>3809</v>
      </c>
      <c r="K1136" s="15" t="s">
        <v>4915</v>
      </c>
      <c r="L1136" s="15" t="s">
        <v>4916</v>
      </c>
      <c r="M1136" s="18" t="s">
        <v>4381</v>
      </c>
      <c r="N1136" s="15" t="s">
        <v>4257</v>
      </c>
      <c r="O1136" s="15" t="s">
        <v>4258</v>
      </c>
      <c r="P1136" s="18" t="s">
        <v>4917</v>
      </c>
      <c r="Q1136" s="15" t="s">
        <v>4918</v>
      </c>
      <c r="R1136" s="15"/>
      <c r="S1136" s="15"/>
      <c r="T1136" s="18"/>
      <c r="U1136" s="18"/>
      <c r="V1136" s="18"/>
      <c r="W1136" s="18"/>
      <c r="X1136" s="15"/>
      <c r="Y1136" s="14" t="s">
        <v>23782</v>
      </c>
      <c r="Z1136" s="14" t="str">
        <f>VLOOKUP(Y1136,[1]ZOMAC!$E$2:$E$368,1,0)</f>
        <v>SÁCAMA</v>
      </c>
      <c r="AA1136" s="49" t="s">
        <v>24323</v>
      </c>
    </row>
    <row r="1137" spans="1:27" s="21" customFormat="1" ht="24">
      <c r="A1137" s="14">
        <v>1166</v>
      </c>
      <c r="B1137" s="14" t="s">
        <v>23622</v>
      </c>
      <c r="C1137" s="14" t="s">
        <v>11052</v>
      </c>
      <c r="D1137" s="51" t="s">
        <v>20111</v>
      </c>
      <c r="E1137" s="15" t="s">
        <v>22674</v>
      </c>
      <c r="F1137" s="15" t="s">
        <v>23380</v>
      </c>
      <c r="G1137" s="44" t="s">
        <v>4921</v>
      </c>
      <c r="H1137" s="15" t="s">
        <v>4922</v>
      </c>
      <c r="I1137" s="16" t="s">
        <v>4923</v>
      </c>
      <c r="J1137" s="16" t="s">
        <v>3809</v>
      </c>
      <c r="K1137" s="15" t="s">
        <v>4924</v>
      </c>
      <c r="L1137" s="15" t="s">
        <v>4473</v>
      </c>
      <c r="M1137" s="18" t="s">
        <v>4432</v>
      </c>
      <c r="N1137" s="15" t="s">
        <v>4328</v>
      </c>
      <c r="O1137" s="15" t="s">
        <v>4925</v>
      </c>
      <c r="P1137" s="18" t="s">
        <v>4926</v>
      </c>
      <c r="Q1137" s="15" t="s">
        <v>4263</v>
      </c>
      <c r="R1137" s="15"/>
      <c r="S1137" s="15"/>
      <c r="T1137" s="18"/>
      <c r="U1137" s="18"/>
      <c r="V1137" s="18"/>
      <c r="W1137" s="18"/>
      <c r="X1137" s="15"/>
      <c r="Y1137" s="14" t="s">
        <v>23758</v>
      </c>
      <c r="Z1137" s="14" t="str">
        <f>VLOOKUP(Y1137,[1]ZOMAC!$E$2:$E$368,1,0)</f>
        <v>PAZ DE ARIPORO</v>
      </c>
      <c r="AA1137" s="49" t="s">
        <v>24324</v>
      </c>
    </row>
    <row r="1138" spans="1:27" s="30" customFormat="1" ht="24">
      <c r="A1138" s="14">
        <v>1167</v>
      </c>
      <c r="B1138" s="14" t="s">
        <v>23622</v>
      </c>
      <c r="C1138" s="14" t="s">
        <v>11052</v>
      </c>
      <c r="D1138" s="51" t="s">
        <v>20105</v>
      </c>
      <c r="E1138" s="15" t="s">
        <v>22671</v>
      </c>
      <c r="F1138" s="15" t="s">
        <v>23380</v>
      </c>
      <c r="G1138" s="44" t="s">
        <v>4879</v>
      </c>
      <c r="H1138" s="15" t="s">
        <v>4880</v>
      </c>
      <c r="I1138" s="16" t="s">
        <v>4881</v>
      </c>
      <c r="J1138" s="16" t="s">
        <v>3809</v>
      </c>
      <c r="K1138" s="15" t="s">
        <v>173</v>
      </c>
      <c r="L1138" s="15" t="s">
        <v>4927</v>
      </c>
      <c r="M1138" s="18" t="s">
        <v>4671</v>
      </c>
      <c r="N1138" s="15" t="s">
        <v>4257</v>
      </c>
      <c r="O1138" s="15" t="s">
        <v>4258</v>
      </c>
      <c r="P1138" s="18" t="s">
        <v>4928</v>
      </c>
      <c r="Q1138" s="15" t="s">
        <v>878</v>
      </c>
      <c r="R1138" s="15" t="s">
        <v>173</v>
      </c>
      <c r="S1138" s="15" t="s">
        <v>4929</v>
      </c>
      <c r="T1138" s="18" t="s">
        <v>4587</v>
      </c>
      <c r="U1138" s="18" t="s">
        <v>4284</v>
      </c>
      <c r="V1138" s="18" t="s">
        <v>4285</v>
      </c>
      <c r="W1138" s="18" t="s">
        <v>4928</v>
      </c>
      <c r="X1138" s="15" t="s">
        <v>4673</v>
      </c>
      <c r="Y1138" s="14" t="s">
        <v>23780</v>
      </c>
      <c r="Z1138" s="14" t="str">
        <f t="shared" ref="Z1138:Z1139" si="4">Y1138</f>
        <v xml:space="preserve">PAZ DE ARIPORO </v>
      </c>
      <c r="AA1138" s="49" t="s">
        <v>24317</v>
      </c>
    </row>
    <row r="1139" spans="1:27" s="30" customFormat="1" ht="36">
      <c r="A1139" s="14">
        <v>1168</v>
      </c>
      <c r="B1139" s="14" t="s">
        <v>23622</v>
      </c>
      <c r="C1139" s="14" t="s">
        <v>11052</v>
      </c>
      <c r="D1139" s="51" t="s">
        <v>20112</v>
      </c>
      <c r="E1139" s="15" t="s">
        <v>22675</v>
      </c>
      <c r="F1139" s="15" t="s">
        <v>23380</v>
      </c>
      <c r="G1139" s="44" t="s">
        <v>4931</v>
      </c>
      <c r="H1139" s="15" t="s">
        <v>4932</v>
      </c>
      <c r="I1139" s="16" t="s">
        <v>4933</v>
      </c>
      <c r="J1139" s="16" t="s">
        <v>3809</v>
      </c>
      <c r="K1139" s="15" t="s">
        <v>4520</v>
      </c>
      <c r="L1139" s="15" t="s">
        <v>4934</v>
      </c>
      <c r="M1139" s="18" t="s">
        <v>4935</v>
      </c>
      <c r="N1139" s="15" t="s">
        <v>4257</v>
      </c>
      <c r="O1139" s="15" t="s">
        <v>4936</v>
      </c>
      <c r="P1139" s="18" t="s">
        <v>4449</v>
      </c>
      <c r="Q1139" s="15" t="s">
        <v>4937</v>
      </c>
      <c r="R1139" s="15" t="s">
        <v>4938</v>
      </c>
      <c r="S1139" s="15" t="s">
        <v>4511</v>
      </c>
      <c r="T1139" s="18" t="s">
        <v>4478</v>
      </c>
      <c r="U1139" s="18" t="s">
        <v>4359</v>
      </c>
      <c r="V1139" s="18" t="s">
        <v>4939</v>
      </c>
      <c r="W1139" s="18" t="s">
        <v>4272</v>
      </c>
      <c r="X1139" s="15" t="s">
        <v>4280</v>
      </c>
      <c r="Y1139" s="14" t="s">
        <v>23780</v>
      </c>
      <c r="Z1139" s="14" t="str">
        <f t="shared" si="4"/>
        <v xml:space="preserve">PAZ DE ARIPORO </v>
      </c>
      <c r="AA1139" s="49" t="s">
        <v>24325</v>
      </c>
    </row>
    <row r="1140" spans="1:27" s="30" customFormat="1" ht="24">
      <c r="A1140" s="14">
        <v>1169</v>
      </c>
      <c r="B1140" s="14" t="s">
        <v>23622</v>
      </c>
      <c r="C1140" s="14" t="s">
        <v>11052</v>
      </c>
      <c r="D1140" s="51" t="s">
        <v>20113</v>
      </c>
      <c r="E1140" s="15" t="s">
        <v>4949</v>
      </c>
      <c r="F1140" s="15" t="s">
        <v>23380</v>
      </c>
      <c r="G1140" s="44" t="s">
        <v>4950</v>
      </c>
      <c r="H1140" s="15" t="s">
        <v>4951</v>
      </c>
      <c r="I1140" s="16" t="s">
        <v>4952</v>
      </c>
      <c r="J1140" s="16" t="s">
        <v>3809</v>
      </c>
      <c r="K1140" s="15" t="s">
        <v>4289</v>
      </c>
      <c r="L1140" s="15" t="s">
        <v>4947</v>
      </c>
      <c r="M1140" s="18" t="s">
        <v>4953</v>
      </c>
      <c r="N1140" s="15" t="s">
        <v>4257</v>
      </c>
      <c r="O1140" s="15" t="s">
        <v>4258</v>
      </c>
      <c r="P1140" s="18" t="s">
        <v>4308</v>
      </c>
      <c r="Q1140" s="15" t="s">
        <v>4263</v>
      </c>
      <c r="R1140" s="15"/>
      <c r="S1140" s="15"/>
      <c r="T1140" s="18"/>
      <c r="U1140" s="18"/>
      <c r="V1140" s="18"/>
      <c r="W1140" s="18"/>
      <c r="X1140" s="15"/>
      <c r="Y1140" s="14" t="s">
        <v>23775</v>
      </c>
      <c r="Z1140" s="14" t="str">
        <f>VLOOKUP(Y1140,[1]ZOMAC!$E$2:$E$368,1,0)</f>
        <v>MONTERREY</v>
      </c>
      <c r="AA1140" s="49" t="s">
        <v>24326</v>
      </c>
    </row>
    <row r="1141" spans="1:27" s="30" customFormat="1" ht="24">
      <c r="A1141" s="14">
        <v>1170</v>
      </c>
      <c r="B1141" s="14" t="s">
        <v>23622</v>
      </c>
      <c r="C1141" s="14" t="s">
        <v>11052</v>
      </c>
      <c r="D1141" s="51" t="s">
        <v>20113</v>
      </c>
      <c r="E1141" s="15" t="s">
        <v>4954</v>
      </c>
      <c r="F1141" s="15" t="s">
        <v>23380</v>
      </c>
      <c r="G1141" s="44" t="s">
        <v>4950</v>
      </c>
      <c r="H1141" s="15" t="s">
        <v>4955</v>
      </c>
      <c r="I1141" s="16" t="s">
        <v>4956</v>
      </c>
      <c r="J1141" s="16" t="s">
        <v>3809</v>
      </c>
      <c r="K1141" s="15" t="s">
        <v>4289</v>
      </c>
      <c r="L1141" s="15" t="s">
        <v>4947</v>
      </c>
      <c r="M1141" s="18" t="s">
        <v>4957</v>
      </c>
      <c r="N1141" s="15" t="s">
        <v>4303</v>
      </c>
      <c r="O1141" s="15" t="s">
        <v>4958</v>
      </c>
      <c r="P1141" s="18" t="s">
        <v>4616</v>
      </c>
      <c r="Q1141" s="15" t="s">
        <v>3819</v>
      </c>
      <c r="R1141" s="15" t="s">
        <v>2839</v>
      </c>
      <c r="S1141" s="15" t="s">
        <v>4959</v>
      </c>
      <c r="T1141" s="18" t="s">
        <v>4324</v>
      </c>
      <c r="U1141" s="18" t="s">
        <v>4339</v>
      </c>
      <c r="V1141" s="18" t="s">
        <v>4960</v>
      </c>
      <c r="W1141" s="18" t="s">
        <v>4961</v>
      </c>
      <c r="X1141" s="15" t="s">
        <v>4280</v>
      </c>
      <c r="Y1141" s="14" t="s">
        <v>23775</v>
      </c>
      <c r="Z1141" s="14" t="str">
        <f>VLOOKUP(Y1141,[1]ZOMAC!$E$2:$E$368,1,0)</f>
        <v>MONTERREY</v>
      </c>
      <c r="AA1141" s="49" t="s">
        <v>24327</v>
      </c>
    </row>
    <row r="1142" spans="1:27" s="21" customFormat="1" ht="48">
      <c r="A1142" s="14">
        <v>1171</v>
      </c>
      <c r="B1142" s="14" t="s">
        <v>23622</v>
      </c>
      <c r="C1142" s="14" t="s">
        <v>11052</v>
      </c>
      <c r="D1142" s="51" t="s">
        <v>20114</v>
      </c>
      <c r="E1142" s="15" t="s">
        <v>22676</v>
      </c>
      <c r="F1142" s="15" t="s">
        <v>23387</v>
      </c>
      <c r="G1142" s="44" t="s">
        <v>4967</v>
      </c>
      <c r="H1142" s="15" t="s">
        <v>4968</v>
      </c>
      <c r="I1142" s="16" t="s">
        <v>4969</v>
      </c>
      <c r="J1142" s="16" t="s">
        <v>3809</v>
      </c>
      <c r="K1142" s="15" t="s">
        <v>4970</v>
      </c>
      <c r="L1142" s="15" t="s">
        <v>4276</v>
      </c>
      <c r="M1142" s="18" t="s">
        <v>4338</v>
      </c>
      <c r="N1142" s="15" t="s">
        <v>4257</v>
      </c>
      <c r="O1142" s="15" t="s">
        <v>4971</v>
      </c>
      <c r="P1142" s="18" t="s">
        <v>4294</v>
      </c>
      <c r="Q1142" s="15" t="s">
        <v>4263</v>
      </c>
      <c r="R1142" s="15" t="s">
        <v>4972</v>
      </c>
      <c r="S1142" s="15" t="s">
        <v>4276</v>
      </c>
      <c r="T1142" s="18" t="s">
        <v>4338</v>
      </c>
      <c r="U1142" s="18" t="s">
        <v>4284</v>
      </c>
      <c r="V1142" s="18" t="s">
        <v>4973</v>
      </c>
      <c r="W1142" s="18" t="s">
        <v>4294</v>
      </c>
      <c r="X1142" s="15" t="s">
        <v>4280</v>
      </c>
      <c r="Y1142" s="14" t="s">
        <v>23783</v>
      </c>
      <c r="Z1142" s="14" t="str">
        <f>Y1142</f>
        <v xml:space="preserve">TAURAMENA </v>
      </c>
      <c r="AA1142" s="49" t="s">
        <v>24328</v>
      </c>
    </row>
    <row r="1143" spans="1:27" s="30" customFormat="1" ht="36">
      <c r="A1143" s="14">
        <v>1172</v>
      </c>
      <c r="B1143" s="14" t="s">
        <v>23622</v>
      </c>
      <c r="C1143" s="14" t="s">
        <v>11052</v>
      </c>
      <c r="D1143" s="51" t="s">
        <v>20059</v>
      </c>
      <c r="E1143" s="15" t="s">
        <v>22677</v>
      </c>
      <c r="F1143" s="15" t="s">
        <v>23380</v>
      </c>
      <c r="G1143" s="44" t="s">
        <v>4421</v>
      </c>
      <c r="H1143" s="15" t="s">
        <v>4978</v>
      </c>
      <c r="I1143" s="16" t="s">
        <v>4979</v>
      </c>
      <c r="J1143" s="16" t="s">
        <v>3809</v>
      </c>
      <c r="K1143" s="15" t="s">
        <v>4980</v>
      </c>
      <c r="L1143" s="15" t="s">
        <v>4980</v>
      </c>
      <c r="M1143" s="18" t="s">
        <v>449</v>
      </c>
      <c r="N1143" s="15" t="s">
        <v>4261</v>
      </c>
      <c r="O1143" s="15" t="s">
        <v>4981</v>
      </c>
      <c r="P1143" s="18" t="s">
        <v>4288</v>
      </c>
      <c r="Q1143" s="15" t="s">
        <v>4263</v>
      </c>
      <c r="R1143" s="15"/>
      <c r="S1143" s="15"/>
      <c r="T1143" s="18"/>
      <c r="U1143" s="18"/>
      <c r="V1143" s="18"/>
      <c r="W1143" s="18"/>
      <c r="X1143" s="15"/>
      <c r="Y1143" s="14" t="s">
        <v>23761</v>
      </c>
      <c r="Z1143" s="14" t="str">
        <f>VLOOKUP(Y1143,[1]ZOMAC!$E$2:$E$368,1,0)</f>
        <v>PORE</v>
      </c>
      <c r="AA1143" s="49" t="s">
        <v>24329</v>
      </c>
    </row>
    <row r="1144" spans="1:27" s="30" customFormat="1" ht="48">
      <c r="A1144" s="14">
        <v>1173</v>
      </c>
      <c r="B1144" s="14" t="s">
        <v>23622</v>
      </c>
      <c r="C1144" s="14" t="s">
        <v>11052</v>
      </c>
      <c r="D1144" s="51" t="s">
        <v>20115</v>
      </c>
      <c r="E1144" s="15" t="s">
        <v>22678</v>
      </c>
      <c r="F1144" s="15" t="s">
        <v>23380</v>
      </c>
      <c r="G1144" s="44" t="s">
        <v>4982</v>
      </c>
      <c r="H1144" s="15" t="s">
        <v>4983</v>
      </c>
      <c r="I1144" s="16" t="s">
        <v>4984</v>
      </c>
      <c r="J1144" s="16" t="s">
        <v>3809</v>
      </c>
      <c r="K1144" s="15" t="s">
        <v>4985</v>
      </c>
      <c r="L1144" s="15" t="s">
        <v>4986</v>
      </c>
      <c r="M1144" s="18" t="s">
        <v>4347</v>
      </c>
      <c r="N1144" s="15" t="s">
        <v>4310</v>
      </c>
      <c r="O1144" s="15" t="s">
        <v>4650</v>
      </c>
      <c r="P1144" s="18" t="s">
        <v>4260</v>
      </c>
      <c r="Q1144" s="15" t="s">
        <v>4263</v>
      </c>
      <c r="R1144" s="15"/>
      <c r="S1144" s="15"/>
      <c r="T1144" s="18"/>
      <c r="U1144" s="18"/>
      <c r="V1144" s="18"/>
      <c r="W1144" s="18"/>
      <c r="X1144" s="15"/>
      <c r="Y1144" s="14" t="s">
        <v>23784</v>
      </c>
      <c r="Z1144" s="14"/>
      <c r="AA1144" s="49" t="s">
        <v>24330</v>
      </c>
    </row>
    <row r="1145" spans="1:27" s="30" customFormat="1" ht="60">
      <c r="A1145" s="14">
        <v>1174</v>
      </c>
      <c r="B1145" s="14" t="s">
        <v>23622</v>
      </c>
      <c r="C1145" s="14" t="s">
        <v>11052</v>
      </c>
      <c r="D1145" s="51" t="s">
        <v>20116</v>
      </c>
      <c r="E1145" s="15" t="s">
        <v>22679</v>
      </c>
      <c r="F1145" s="15" t="s">
        <v>23380</v>
      </c>
      <c r="G1145" s="44" t="s">
        <v>4987</v>
      </c>
      <c r="H1145" s="15" t="s">
        <v>4988</v>
      </c>
      <c r="I1145" s="16" t="s">
        <v>4914</v>
      </c>
      <c r="J1145" s="16" t="s">
        <v>3809</v>
      </c>
      <c r="K1145" s="15" t="s">
        <v>4989</v>
      </c>
      <c r="L1145" s="15" t="s">
        <v>4990</v>
      </c>
      <c r="M1145" s="18" t="s">
        <v>4910</v>
      </c>
      <c r="N1145" s="15" t="s">
        <v>4257</v>
      </c>
      <c r="O1145" s="15" t="s">
        <v>4258</v>
      </c>
      <c r="P1145" s="18" t="s">
        <v>4294</v>
      </c>
      <c r="Q1145" s="15" t="s">
        <v>4991</v>
      </c>
      <c r="R1145" s="15"/>
      <c r="S1145" s="15"/>
      <c r="T1145" s="18"/>
      <c r="U1145" s="18"/>
      <c r="V1145" s="18"/>
      <c r="W1145" s="18"/>
      <c r="X1145" s="15"/>
      <c r="Y1145" s="14" t="s">
        <v>23782</v>
      </c>
      <c r="Z1145" s="14" t="str">
        <f>VLOOKUP(Y1145,[1]ZOMAC!$E$2:$E$368,1,0)</f>
        <v>SÁCAMA</v>
      </c>
      <c r="AA1145" s="49" t="s">
        <v>24331</v>
      </c>
    </row>
    <row r="1146" spans="1:27" s="30" customFormat="1" ht="36">
      <c r="A1146" s="14">
        <v>1175</v>
      </c>
      <c r="B1146" s="14" t="s">
        <v>23622</v>
      </c>
      <c r="C1146" s="14" t="s">
        <v>11052</v>
      </c>
      <c r="D1146" s="51" t="s">
        <v>20117</v>
      </c>
      <c r="E1146" s="15" t="s">
        <v>22680</v>
      </c>
      <c r="F1146" s="15" t="s">
        <v>23380</v>
      </c>
      <c r="G1146" s="44" t="s">
        <v>4992</v>
      </c>
      <c r="H1146" s="15" t="s">
        <v>4993</v>
      </c>
      <c r="I1146" s="16" t="s">
        <v>4994</v>
      </c>
      <c r="J1146" s="16" t="s">
        <v>3809</v>
      </c>
      <c r="K1146" s="15" t="s">
        <v>4995</v>
      </c>
      <c r="L1146" s="15" t="s">
        <v>3855</v>
      </c>
      <c r="M1146" s="18" t="s">
        <v>4347</v>
      </c>
      <c r="N1146" s="15" t="s">
        <v>4310</v>
      </c>
      <c r="O1146" s="15" t="s">
        <v>4996</v>
      </c>
      <c r="P1146" s="18" t="s">
        <v>4571</v>
      </c>
      <c r="Q1146" s="15" t="s">
        <v>4263</v>
      </c>
      <c r="R1146" s="15"/>
      <c r="S1146" s="15"/>
      <c r="T1146" s="18"/>
      <c r="U1146" s="18"/>
      <c r="V1146" s="18"/>
      <c r="W1146" s="18"/>
      <c r="X1146" s="15"/>
      <c r="Y1146" s="14" t="s">
        <v>23784</v>
      </c>
      <c r="Z1146" s="14"/>
      <c r="AA1146" s="49" t="s">
        <v>24332</v>
      </c>
    </row>
    <row r="1147" spans="1:27" s="30" customFormat="1" ht="48">
      <c r="A1147" s="14">
        <v>1176</v>
      </c>
      <c r="B1147" s="14" t="s">
        <v>23622</v>
      </c>
      <c r="C1147" s="14" t="s">
        <v>11052</v>
      </c>
      <c r="D1147" s="51" t="s">
        <v>20118</v>
      </c>
      <c r="E1147" s="15" t="s">
        <v>22681</v>
      </c>
      <c r="F1147" s="15" t="s">
        <v>23387</v>
      </c>
      <c r="G1147" s="44" t="s">
        <v>4999</v>
      </c>
      <c r="H1147" s="15" t="s">
        <v>5000</v>
      </c>
      <c r="I1147" s="16" t="s">
        <v>5001</v>
      </c>
      <c r="J1147" s="16" t="s">
        <v>3809</v>
      </c>
      <c r="K1147" s="15" t="s">
        <v>5002</v>
      </c>
      <c r="L1147" s="15" t="s">
        <v>5003</v>
      </c>
      <c r="M1147" s="18" t="s">
        <v>4262</v>
      </c>
      <c r="N1147" s="15" t="s">
        <v>4257</v>
      </c>
      <c r="O1147" s="15" t="s">
        <v>4258</v>
      </c>
      <c r="P1147" s="18" t="s">
        <v>298</v>
      </c>
      <c r="Q1147" s="15" t="s">
        <v>1424</v>
      </c>
      <c r="R1147" s="15" t="s">
        <v>5004</v>
      </c>
      <c r="S1147" s="15" t="s">
        <v>5005</v>
      </c>
      <c r="T1147" s="18" t="s">
        <v>4262</v>
      </c>
      <c r="U1147" s="18" t="s">
        <v>4364</v>
      </c>
      <c r="V1147" s="18" t="s">
        <v>5006</v>
      </c>
      <c r="W1147" s="18" t="s">
        <v>238</v>
      </c>
      <c r="X1147" s="15" t="s">
        <v>1424</v>
      </c>
      <c r="Y1147" s="14" t="s">
        <v>23780</v>
      </c>
      <c r="Z1147" s="14" t="str">
        <f>Y1147</f>
        <v xml:space="preserve">PAZ DE ARIPORO </v>
      </c>
      <c r="AA1147" s="49" t="s">
        <v>24333</v>
      </c>
    </row>
    <row r="1148" spans="1:27" s="30" customFormat="1" ht="36">
      <c r="A1148" s="14">
        <v>1177</v>
      </c>
      <c r="B1148" s="14" t="s">
        <v>23622</v>
      </c>
      <c r="C1148" s="14" t="s">
        <v>11052</v>
      </c>
      <c r="D1148" s="51" t="s">
        <v>20119</v>
      </c>
      <c r="E1148" s="15" t="s">
        <v>5007</v>
      </c>
      <c r="F1148" s="15" t="s">
        <v>23380</v>
      </c>
      <c r="G1148" s="44" t="s">
        <v>5008</v>
      </c>
      <c r="H1148" s="15" t="s">
        <v>5009</v>
      </c>
      <c r="I1148" s="16" t="s">
        <v>5010</v>
      </c>
      <c r="J1148" s="16" t="s">
        <v>3809</v>
      </c>
      <c r="K1148" s="15" t="s">
        <v>5011</v>
      </c>
      <c r="L1148" s="15" t="s">
        <v>5012</v>
      </c>
      <c r="M1148" s="18" t="s">
        <v>4433</v>
      </c>
      <c r="N1148" s="15" t="s">
        <v>4257</v>
      </c>
      <c r="O1148" s="15" t="s">
        <v>4258</v>
      </c>
      <c r="P1148" s="18" t="s">
        <v>5013</v>
      </c>
      <c r="Q1148" s="15" t="s">
        <v>4263</v>
      </c>
      <c r="R1148" s="15"/>
      <c r="S1148" s="15"/>
      <c r="T1148" s="18"/>
      <c r="U1148" s="18"/>
      <c r="V1148" s="18"/>
      <c r="W1148" s="18"/>
      <c r="X1148" s="15"/>
      <c r="Y1148" s="14" t="s">
        <v>23784</v>
      </c>
      <c r="Z1148" s="14"/>
      <c r="AA1148" s="49" t="s">
        <v>24334</v>
      </c>
    </row>
    <row r="1149" spans="1:27" s="30" customFormat="1" ht="36">
      <c r="A1149" s="14">
        <v>1178</v>
      </c>
      <c r="B1149" s="14" t="s">
        <v>23622</v>
      </c>
      <c r="C1149" s="14" t="s">
        <v>11052</v>
      </c>
      <c r="D1149" s="51" t="s">
        <v>20120</v>
      </c>
      <c r="E1149" s="15" t="s">
        <v>20120</v>
      </c>
      <c r="F1149" s="15" t="s">
        <v>23380</v>
      </c>
      <c r="G1149" s="44" t="s">
        <v>4793</v>
      </c>
      <c r="H1149" s="15" t="s">
        <v>4794</v>
      </c>
      <c r="I1149" s="16" t="s">
        <v>5016</v>
      </c>
      <c r="J1149" s="16" t="s">
        <v>3809</v>
      </c>
      <c r="K1149" s="15" t="s">
        <v>5017</v>
      </c>
      <c r="L1149" s="15" t="s">
        <v>5018</v>
      </c>
      <c r="M1149" s="18" t="s">
        <v>4327</v>
      </c>
      <c r="N1149" s="15" t="s">
        <v>4257</v>
      </c>
      <c r="O1149" s="15" t="s">
        <v>4258</v>
      </c>
      <c r="P1149" s="18" t="s">
        <v>4683</v>
      </c>
      <c r="Q1149" s="15" t="s">
        <v>4263</v>
      </c>
      <c r="R1149" s="15"/>
      <c r="S1149" s="15"/>
      <c r="T1149" s="18"/>
      <c r="U1149" s="18"/>
      <c r="V1149" s="18"/>
      <c r="W1149" s="18"/>
      <c r="X1149" s="15"/>
      <c r="Y1149" s="14" t="s">
        <v>23776</v>
      </c>
      <c r="Z1149" s="14" t="str">
        <f>VLOOKUP(Y1149,[1]ZOMAC!$E$2:$E$368,1,0)</f>
        <v>RECETOR</v>
      </c>
      <c r="AA1149" s="49" t="s">
        <v>10862</v>
      </c>
    </row>
    <row r="1150" spans="1:27" s="30" customFormat="1" ht="48">
      <c r="A1150" s="14">
        <v>1180</v>
      </c>
      <c r="B1150" s="14" t="s">
        <v>23622</v>
      </c>
      <c r="C1150" s="14" t="s">
        <v>11052</v>
      </c>
      <c r="D1150" s="51" t="s">
        <v>20121</v>
      </c>
      <c r="E1150" s="15" t="s">
        <v>22682</v>
      </c>
      <c r="F1150" s="15" t="s">
        <v>23380</v>
      </c>
      <c r="G1150" s="44" t="s">
        <v>5031</v>
      </c>
      <c r="H1150" s="15" t="s">
        <v>5032</v>
      </c>
      <c r="I1150" s="16" t="s">
        <v>5033</v>
      </c>
      <c r="J1150" s="16" t="s">
        <v>3809</v>
      </c>
      <c r="K1150" s="15" t="s">
        <v>5034</v>
      </c>
      <c r="L1150" s="15" t="s">
        <v>5035</v>
      </c>
      <c r="M1150" s="18" t="s">
        <v>4327</v>
      </c>
      <c r="N1150" s="15" t="s">
        <v>4257</v>
      </c>
      <c r="O1150" s="15" t="s">
        <v>4258</v>
      </c>
      <c r="P1150" s="18" t="s">
        <v>4571</v>
      </c>
      <c r="Q1150" s="15" t="s">
        <v>4263</v>
      </c>
      <c r="R1150" s="15" t="s">
        <v>4941</v>
      </c>
      <c r="S1150" s="15" t="s">
        <v>5036</v>
      </c>
      <c r="T1150" s="18" t="s">
        <v>4286</v>
      </c>
      <c r="U1150" s="18" t="s">
        <v>4284</v>
      </c>
      <c r="V1150" s="18" t="s">
        <v>4285</v>
      </c>
      <c r="W1150" s="18" t="s">
        <v>4327</v>
      </c>
      <c r="X1150" s="15" t="s">
        <v>4311</v>
      </c>
      <c r="Y1150" s="14" t="s">
        <v>23776</v>
      </c>
      <c r="Z1150" s="14" t="str">
        <f>VLOOKUP(Y1150,[1]ZOMAC!$E$2:$E$368,1,0)</f>
        <v>RECETOR</v>
      </c>
      <c r="AA1150" s="49" t="s">
        <v>24335</v>
      </c>
    </row>
    <row r="1151" spans="1:27" s="30" customFormat="1" ht="36">
      <c r="A1151" s="14">
        <v>1181</v>
      </c>
      <c r="B1151" s="14" t="s">
        <v>23622</v>
      </c>
      <c r="C1151" s="14" t="s">
        <v>11052</v>
      </c>
      <c r="D1151" s="51" t="s">
        <v>20122</v>
      </c>
      <c r="E1151" s="15" t="s">
        <v>22683</v>
      </c>
      <c r="F1151" s="15" t="s">
        <v>23380</v>
      </c>
      <c r="G1151" s="44" t="s">
        <v>5039</v>
      </c>
      <c r="H1151" s="15" t="s">
        <v>5040</v>
      </c>
      <c r="I1151" s="16" t="s">
        <v>5041</v>
      </c>
      <c r="J1151" s="16" t="s">
        <v>3809</v>
      </c>
      <c r="K1151" s="15" t="s">
        <v>2860</v>
      </c>
      <c r="L1151" s="15" t="s">
        <v>5042</v>
      </c>
      <c r="M1151" s="18" t="s">
        <v>4976</v>
      </c>
      <c r="N1151" s="15" t="s">
        <v>4310</v>
      </c>
      <c r="O1151" s="15" t="s">
        <v>5043</v>
      </c>
      <c r="P1151" s="18" t="s">
        <v>4294</v>
      </c>
      <c r="Q1151" s="15" t="s">
        <v>4263</v>
      </c>
      <c r="R1151" s="15"/>
      <c r="S1151" s="15"/>
      <c r="T1151" s="18"/>
      <c r="U1151" s="18"/>
      <c r="V1151" s="18"/>
      <c r="W1151" s="18"/>
      <c r="X1151" s="15"/>
      <c r="Y1151" s="14" t="s">
        <v>23769</v>
      </c>
      <c r="Z1151" s="14" t="str">
        <f>VLOOKUP(Y1151,[1]ZOMAC!$E$2:$E$368,1,0)</f>
        <v>TAURAMENA</v>
      </c>
      <c r="AA1151" s="49" t="s">
        <v>24336</v>
      </c>
    </row>
    <row r="1152" spans="1:27" s="30" customFormat="1" ht="60">
      <c r="A1152" s="14">
        <v>1182</v>
      </c>
      <c r="B1152" s="14" t="s">
        <v>23622</v>
      </c>
      <c r="C1152" s="14" t="s">
        <v>11052</v>
      </c>
      <c r="D1152" s="51" t="s">
        <v>20123</v>
      </c>
      <c r="E1152" s="15" t="s">
        <v>22684</v>
      </c>
      <c r="F1152" s="15" t="s">
        <v>23380</v>
      </c>
      <c r="G1152" s="44" t="s">
        <v>4435</v>
      </c>
      <c r="H1152" s="15" t="s">
        <v>4436</v>
      </c>
      <c r="I1152" s="16" t="s">
        <v>5045</v>
      </c>
      <c r="J1152" s="16" t="s">
        <v>3809</v>
      </c>
      <c r="K1152" s="15" t="s">
        <v>508</v>
      </c>
      <c r="L1152" s="15" t="s">
        <v>392</v>
      </c>
      <c r="M1152" s="18" t="s">
        <v>4338</v>
      </c>
      <c r="N1152" s="15" t="s">
        <v>4261</v>
      </c>
      <c r="O1152" s="15" t="s">
        <v>5046</v>
      </c>
      <c r="P1152" s="18" t="s">
        <v>4449</v>
      </c>
      <c r="Q1152" s="15" t="s">
        <v>4263</v>
      </c>
      <c r="R1152" s="15"/>
      <c r="S1152" s="15"/>
      <c r="T1152" s="18"/>
      <c r="U1152" s="18"/>
      <c r="V1152" s="18"/>
      <c r="W1152" s="18"/>
      <c r="X1152" s="15"/>
      <c r="Y1152" s="14" t="s">
        <v>23763</v>
      </c>
      <c r="Z1152" s="14"/>
      <c r="AA1152" s="49" t="s">
        <v>24337</v>
      </c>
    </row>
    <row r="1153" spans="1:27" s="30" customFormat="1" ht="24">
      <c r="A1153" s="14">
        <v>1183</v>
      </c>
      <c r="B1153" s="14" t="s">
        <v>23622</v>
      </c>
      <c r="C1153" s="14" t="s">
        <v>11052</v>
      </c>
      <c r="D1153" s="51" t="s">
        <v>20124</v>
      </c>
      <c r="E1153" s="15" t="s">
        <v>22685</v>
      </c>
      <c r="F1153" s="15" t="s">
        <v>23380</v>
      </c>
      <c r="G1153" s="44" t="s">
        <v>5048</v>
      </c>
      <c r="H1153" s="15" t="s">
        <v>5049</v>
      </c>
      <c r="I1153" s="16" t="s">
        <v>5050</v>
      </c>
      <c r="J1153" s="16" t="s">
        <v>3809</v>
      </c>
      <c r="K1153" s="15" t="s">
        <v>193</v>
      </c>
      <c r="L1153" s="15" t="s">
        <v>392</v>
      </c>
      <c r="M1153" s="18" t="s">
        <v>4522</v>
      </c>
      <c r="N1153" s="15" t="s">
        <v>4257</v>
      </c>
      <c r="O1153" s="15" t="s">
        <v>4258</v>
      </c>
      <c r="P1153" s="18" t="s">
        <v>4288</v>
      </c>
      <c r="Q1153" s="15" t="s">
        <v>5051</v>
      </c>
      <c r="R1153" s="15"/>
      <c r="S1153" s="15"/>
      <c r="T1153" s="18"/>
      <c r="U1153" s="18"/>
      <c r="V1153" s="18"/>
      <c r="W1153" s="18"/>
      <c r="X1153" s="15"/>
      <c r="Y1153" s="14" t="s">
        <v>23773</v>
      </c>
      <c r="Z1153" s="14"/>
      <c r="AA1153" s="49" t="s">
        <v>10592</v>
      </c>
    </row>
    <row r="1154" spans="1:27" s="30" customFormat="1" ht="24">
      <c r="A1154" s="14">
        <v>1184</v>
      </c>
      <c r="B1154" s="14" t="s">
        <v>23622</v>
      </c>
      <c r="C1154" s="14" t="s">
        <v>11052</v>
      </c>
      <c r="D1154" s="51" t="s">
        <v>20125</v>
      </c>
      <c r="E1154" s="15" t="s">
        <v>5053</v>
      </c>
      <c r="F1154" s="15" t="s">
        <v>23387</v>
      </c>
      <c r="G1154" s="44" t="s">
        <v>5054</v>
      </c>
      <c r="H1154" s="15" t="s">
        <v>5055</v>
      </c>
      <c r="I1154" s="16" t="s">
        <v>5056</v>
      </c>
      <c r="J1154" s="16" t="s">
        <v>3809</v>
      </c>
      <c r="K1154" s="15" t="s">
        <v>229</v>
      </c>
      <c r="L1154" s="15" t="s">
        <v>4708</v>
      </c>
      <c r="M1154" s="18" t="s">
        <v>4260</v>
      </c>
      <c r="N1154" s="15" t="s">
        <v>4310</v>
      </c>
      <c r="O1154" s="15" t="s">
        <v>4779</v>
      </c>
      <c r="P1154" s="18" t="s">
        <v>4394</v>
      </c>
      <c r="Q1154" s="15" t="s">
        <v>4263</v>
      </c>
      <c r="R1154" s="15"/>
      <c r="S1154" s="15"/>
      <c r="T1154" s="18"/>
      <c r="U1154" s="18"/>
      <c r="V1154" s="18"/>
      <c r="W1154" s="18"/>
      <c r="X1154" s="15"/>
      <c r="Y1154" s="14" t="s">
        <v>23763</v>
      </c>
      <c r="Z1154" s="14"/>
      <c r="AA1154" s="49" t="s">
        <v>24338</v>
      </c>
    </row>
    <row r="1155" spans="1:27" s="30" customFormat="1" ht="24">
      <c r="A1155" s="14">
        <v>1185</v>
      </c>
      <c r="B1155" s="14" t="s">
        <v>23622</v>
      </c>
      <c r="C1155" s="14" t="s">
        <v>11052</v>
      </c>
      <c r="D1155" s="51" t="s">
        <v>20126</v>
      </c>
      <c r="E1155" s="15" t="s">
        <v>22686</v>
      </c>
      <c r="F1155" s="15" t="s">
        <v>23380</v>
      </c>
      <c r="G1155" s="44" t="s">
        <v>4680</v>
      </c>
      <c r="H1155" s="15" t="s">
        <v>4681</v>
      </c>
      <c r="I1155" s="16" t="s">
        <v>5058</v>
      </c>
      <c r="J1155" s="16" t="s">
        <v>3809</v>
      </c>
      <c r="K1155" s="15" t="s">
        <v>2690</v>
      </c>
      <c r="L1155" s="15" t="s">
        <v>5059</v>
      </c>
      <c r="M1155" s="18" t="s">
        <v>4420</v>
      </c>
      <c r="N1155" s="15" t="s">
        <v>4257</v>
      </c>
      <c r="O1155" s="15" t="s">
        <v>4258</v>
      </c>
      <c r="P1155" s="18" t="s">
        <v>4302</v>
      </c>
      <c r="Q1155" s="15" t="s">
        <v>4263</v>
      </c>
      <c r="R1155" s="15"/>
      <c r="S1155" s="15"/>
      <c r="T1155" s="18"/>
      <c r="U1155" s="18"/>
      <c r="V1155" s="18"/>
      <c r="W1155" s="18"/>
      <c r="X1155" s="15"/>
      <c r="Y1155" s="14" t="s">
        <v>23760</v>
      </c>
      <c r="Z1155" s="14" t="str">
        <f>VLOOKUP(Y1155,[1]ZOMAC!$E$2:$E$368,1,0)</f>
        <v>AGUAZUL</v>
      </c>
      <c r="AA1155" s="49" t="s">
        <v>24339</v>
      </c>
    </row>
    <row r="1156" spans="1:27" s="30" customFormat="1" ht="72">
      <c r="A1156" s="14">
        <v>1186</v>
      </c>
      <c r="B1156" s="14" t="s">
        <v>23622</v>
      </c>
      <c r="C1156" s="14" t="s">
        <v>11052</v>
      </c>
      <c r="D1156" s="51" t="s">
        <v>20127</v>
      </c>
      <c r="E1156" s="15" t="s">
        <v>5065</v>
      </c>
      <c r="F1156" s="15" t="s">
        <v>23380</v>
      </c>
      <c r="G1156" s="44" t="s">
        <v>5066</v>
      </c>
      <c r="H1156" s="15" t="s">
        <v>5067</v>
      </c>
      <c r="I1156" s="16" t="s">
        <v>5068</v>
      </c>
      <c r="J1156" s="16" t="s">
        <v>3809</v>
      </c>
      <c r="K1156" s="15" t="s">
        <v>5069</v>
      </c>
      <c r="L1156" s="15" t="s">
        <v>5070</v>
      </c>
      <c r="M1156" s="18" t="s">
        <v>4260</v>
      </c>
      <c r="N1156" s="15" t="s">
        <v>4257</v>
      </c>
      <c r="O1156" s="15" t="s">
        <v>4395</v>
      </c>
      <c r="P1156" s="18" t="s">
        <v>5071</v>
      </c>
      <c r="Q1156" s="15" t="s">
        <v>4263</v>
      </c>
      <c r="R1156" s="15"/>
      <c r="S1156" s="15"/>
      <c r="T1156" s="18"/>
      <c r="U1156" s="18"/>
      <c r="V1156" s="18"/>
      <c r="W1156" s="18"/>
      <c r="X1156" s="15"/>
      <c r="Y1156" s="14" t="s">
        <v>23773</v>
      </c>
      <c r="Z1156" s="14"/>
      <c r="AA1156" s="49" t="s">
        <v>24340</v>
      </c>
    </row>
    <row r="1157" spans="1:27" s="30" customFormat="1" ht="36">
      <c r="A1157" s="14">
        <v>1187</v>
      </c>
      <c r="B1157" s="14" t="s">
        <v>23622</v>
      </c>
      <c r="C1157" s="14" t="s">
        <v>11052</v>
      </c>
      <c r="D1157" s="51" t="s">
        <v>20128</v>
      </c>
      <c r="E1157" s="15" t="s">
        <v>5073</v>
      </c>
      <c r="F1157" s="15" t="s">
        <v>23380</v>
      </c>
      <c r="G1157" s="44" t="s">
        <v>5074</v>
      </c>
      <c r="H1157" s="15" t="s">
        <v>5075</v>
      </c>
      <c r="I1157" s="16" t="s">
        <v>5076</v>
      </c>
      <c r="J1157" s="16" t="s">
        <v>3809</v>
      </c>
      <c r="K1157" s="15" t="s">
        <v>4254</v>
      </c>
      <c r="L1157" s="15" t="s">
        <v>5077</v>
      </c>
      <c r="M1157" s="18" t="s">
        <v>4445</v>
      </c>
      <c r="N1157" s="15" t="s">
        <v>4443</v>
      </c>
      <c r="O1157" s="15" t="s">
        <v>4664</v>
      </c>
      <c r="P1157" s="18" t="s">
        <v>5078</v>
      </c>
      <c r="Q1157" s="15" t="s">
        <v>4263</v>
      </c>
      <c r="R1157" s="15"/>
      <c r="S1157" s="15"/>
      <c r="T1157" s="18"/>
      <c r="U1157" s="18"/>
      <c r="V1157" s="18"/>
      <c r="W1157" s="18"/>
      <c r="X1157" s="15"/>
      <c r="Y1157" s="14" t="s">
        <v>23760</v>
      </c>
      <c r="Z1157" s="14" t="str">
        <f>VLOOKUP(Y1157,[1]ZOMAC!$E$2:$E$368,1,0)</f>
        <v>AGUAZUL</v>
      </c>
      <c r="AA1157" s="49" t="s">
        <v>24341</v>
      </c>
    </row>
    <row r="1158" spans="1:27" s="30" customFormat="1" ht="84">
      <c r="A1158" s="14">
        <v>1188</v>
      </c>
      <c r="B1158" s="14" t="s">
        <v>23622</v>
      </c>
      <c r="C1158" s="14" t="s">
        <v>11052</v>
      </c>
      <c r="D1158" s="50" t="s">
        <v>20129</v>
      </c>
      <c r="E1158" s="15" t="s">
        <v>22687</v>
      </c>
      <c r="F1158" s="15" t="s">
        <v>23380</v>
      </c>
      <c r="G1158" s="44" t="s">
        <v>5082</v>
      </c>
      <c r="H1158" s="15" t="s">
        <v>5083</v>
      </c>
      <c r="I1158" s="16" t="s">
        <v>5084</v>
      </c>
      <c r="J1158" s="16" t="s">
        <v>3809</v>
      </c>
      <c r="K1158" s="15" t="s">
        <v>5085</v>
      </c>
      <c r="L1158" s="15" t="s">
        <v>4460</v>
      </c>
      <c r="M1158" s="18" t="s">
        <v>4309</v>
      </c>
      <c r="N1158" s="15" t="s">
        <v>4257</v>
      </c>
      <c r="O1158" s="15" t="s">
        <v>5086</v>
      </c>
      <c r="P1158" s="18" t="s">
        <v>4449</v>
      </c>
      <c r="Q1158" s="15" t="s">
        <v>4263</v>
      </c>
      <c r="R1158" s="15" t="s">
        <v>2686</v>
      </c>
      <c r="S1158" s="15" t="s">
        <v>4832</v>
      </c>
      <c r="T1158" s="18" t="s">
        <v>4420</v>
      </c>
      <c r="U1158" s="18" t="s">
        <v>4284</v>
      </c>
      <c r="V1158" s="18" t="s">
        <v>5087</v>
      </c>
      <c r="W1158" s="18" t="s">
        <v>4336</v>
      </c>
      <c r="X1158" s="15" t="s">
        <v>4311</v>
      </c>
      <c r="Y1158" s="14" t="s">
        <v>23768</v>
      </c>
      <c r="Z1158" s="14"/>
      <c r="AA1158" s="49" t="s">
        <v>24342</v>
      </c>
    </row>
    <row r="1159" spans="1:27" s="30" customFormat="1" ht="48">
      <c r="A1159" s="14">
        <v>1189</v>
      </c>
      <c r="B1159" s="14" t="s">
        <v>23622</v>
      </c>
      <c r="C1159" s="14" t="s">
        <v>11052</v>
      </c>
      <c r="D1159" s="51" t="s">
        <v>20130</v>
      </c>
      <c r="E1159" s="15" t="s">
        <v>5089</v>
      </c>
      <c r="F1159" s="15" t="s">
        <v>23380</v>
      </c>
      <c r="G1159" s="44" t="s">
        <v>5090</v>
      </c>
      <c r="H1159" s="15" t="s">
        <v>4756</v>
      </c>
      <c r="I1159" s="16" t="s">
        <v>5091</v>
      </c>
      <c r="J1159" s="16" t="s">
        <v>3809</v>
      </c>
      <c r="K1159" s="15" t="s">
        <v>5092</v>
      </c>
      <c r="L1159" s="15" t="s">
        <v>371</v>
      </c>
      <c r="M1159" s="18" t="s">
        <v>4305</v>
      </c>
      <c r="N1159" s="15" t="s">
        <v>4261</v>
      </c>
      <c r="O1159" s="15" t="s">
        <v>5093</v>
      </c>
      <c r="P1159" s="18" t="s">
        <v>5094</v>
      </c>
      <c r="Q1159" s="15" t="s">
        <v>4263</v>
      </c>
      <c r="R1159" s="15"/>
      <c r="S1159" s="15"/>
      <c r="T1159" s="18"/>
      <c r="U1159" s="18"/>
      <c r="V1159" s="18"/>
      <c r="W1159" s="18"/>
      <c r="X1159" s="15"/>
      <c r="Y1159" s="14" t="s">
        <v>23761</v>
      </c>
      <c r="Z1159" s="14" t="str">
        <f>VLOOKUP(Y1159,[1]ZOMAC!$E$2:$E$368,1,0)</f>
        <v>PORE</v>
      </c>
      <c r="AA1159" s="49" t="s">
        <v>24343</v>
      </c>
    </row>
    <row r="1160" spans="1:27" s="30" customFormat="1" ht="36">
      <c r="A1160" s="14">
        <v>1190</v>
      </c>
      <c r="B1160" s="14" t="s">
        <v>23622</v>
      </c>
      <c r="C1160" s="14" t="s">
        <v>11052</v>
      </c>
      <c r="D1160" s="51" t="s">
        <v>20131</v>
      </c>
      <c r="E1160" s="15" t="s">
        <v>5096</v>
      </c>
      <c r="F1160" s="15" t="s">
        <v>23380</v>
      </c>
      <c r="G1160" s="44" t="s">
        <v>5097</v>
      </c>
      <c r="H1160" s="15" t="s">
        <v>5098</v>
      </c>
      <c r="I1160" s="16" t="s">
        <v>5099</v>
      </c>
      <c r="J1160" s="16" t="s">
        <v>3809</v>
      </c>
      <c r="K1160" s="15" t="s">
        <v>229</v>
      </c>
      <c r="L1160" s="15" t="s">
        <v>371</v>
      </c>
      <c r="M1160" s="18" t="s">
        <v>4305</v>
      </c>
      <c r="N1160" s="15" t="s">
        <v>4261</v>
      </c>
      <c r="O1160" s="15" t="s">
        <v>5100</v>
      </c>
      <c r="P1160" s="18" t="s">
        <v>4335</v>
      </c>
      <c r="Q1160" s="15" t="s">
        <v>4263</v>
      </c>
      <c r="R1160" s="15"/>
      <c r="S1160" s="15"/>
      <c r="T1160" s="18"/>
      <c r="U1160" s="18"/>
      <c r="V1160" s="18"/>
      <c r="W1160" s="18"/>
      <c r="X1160" s="15"/>
      <c r="Y1160" s="14" t="s">
        <v>23785</v>
      </c>
      <c r="Z1160" s="14"/>
      <c r="AA1160" s="49" t="s">
        <v>9084</v>
      </c>
    </row>
    <row r="1161" spans="1:27" s="30" customFormat="1" ht="60">
      <c r="A1161" s="14">
        <v>1191</v>
      </c>
      <c r="B1161" s="14" t="s">
        <v>23622</v>
      </c>
      <c r="C1161" s="14" t="s">
        <v>11052</v>
      </c>
      <c r="D1161" s="51" t="s">
        <v>20132</v>
      </c>
      <c r="E1161" s="15" t="s">
        <v>5103</v>
      </c>
      <c r="F1161" s="15" t="s">
        <v>23380</v>
      </c>
      <c r="G1161" s="44" t="s">
        <v>4435</v>
      </c>
      <c r="H1161" s="15" t="s">
        <v>5104</v>
      </c>
      <c r="I1161" s="16" t="s">
        <v>5105</v>
      </c>
      <c r="J1161" s="16" t="s">
        <v>3809</v>
      </c>
      <c r="K1161" s="15" t="s">
        <v>5106</v>
      </c>
      <c r="L1161" s="15" t="s">
        <v>5107</v>
      </c>
      <c r="M1161" s="18" t="s">
        <v>4305</v>
      </c>
      <c r="N1161" s="15" t="s">
        <v>4261</v>
      </c>
      <c r="O1161" s="15" t="s">
        <v>5100</v>
      </c>
      <c r="P1161" s="18" t="s">
        <v>4663</v>
      </c>
      <c r="Q1161" s="15" t="s">
        <v>4263</v>
      </c>
      <c r="R1161" s="15"/>
      <c r="S1161" s="15"/>
      <c r="T1161" s="18"/>
      <c r="U1161" s="18"/>
      <c r="V1161" s="18"/>
      <c r="W1161" s="18"/>
      <c r="X1161" s="15"/>
      <c r="Y1161" s="14" t="s">
        <v>23763</v>
      </c>
      <c r="Z1161" s="14"/>
      <c r="AA1161" s="49" t="s">
        <v>24344</v>
      </c>
    </row>
    <row r="1162" spans="1:27" s="30" customFormat="1" ht="48">
      <c r="A1162" s="14">
        <v>1192</v>
      </c>
      <c r="B1162" s="14" t="s">
        <v>23622</v>
      </c>
      <c r="C1162" s="14" t="s">
        <v>11052</v>
      </c>
      <c r="D1162" s="51" t="s">
        <v>20133</v>
      </c>
      <c r="E1162" s="15" t="s">
        <v>22688</v>
      </c>
      <c r="F1162" s="15" t="s">
        <v>23387</v>
      </c>
      <c r="G1162" s="44" t="s">
        <v>5109</v>
      </c>
      <c r="H1162" s="15" t="s">
        <v>5110</v>
      </c>
      <c r="I1162" s="16" t="s">
        <v>5111</v>
      </c>
      <c r="J1162" s="16" t="s">
        <v>3809</v>
      </c>
      <c r="K1162" s="15" t="s">
        <v>178</v>
      </c>
      <c r="L1162" s="15" t="s">
        <v>5112</v>
      </c>
      <c r="M1162" s="18" t="s">
        <v>4471</v>
      </c>
      <c r="N1162" s="15" t="s">
        <v>4310</v>
      </c>
      <c r="O1162" s="15" t="s">
        <v>5113</v>
      </c>
      <c r="P1162" s="18" t="s">
        <v>4744</v>
      </c>
      <c r="Q1162" s="15" t="s">
        <v>4259</v>
      </c>
      <c r="R1162" s="15"/>
      <c r="S1162" s="15"/>
      <c r="T1162" s="18"/>
      <c r="U1162" s="18"/>
      <c r="V1162" s="18"/>
      <c r="W1162" s="18"/>
      <c r="X1162" s="15"/>
      <c r="Y1162" s="14" t="s">
        <v>23784</v>
      </c>
      <c r="Z1162" s="14"/>
      <c r="AA1162" s="49" t="s">
        <v>24345</v>
      </c>
    </row>
    <row r="1163" spans="1:27" s="30" customFormat="1" ht="36">
      <c r="A1163" s="14">
        <v>1193</v>
      </c>
      <c r="B1163" s="14" t="s">
        <v>23622</v>
      </c>
      <c r="C1163" s="14" t="s">
        <v>11052</v>
      </c>
      <c r="D1163" s="51" t="s">
        <v>20120</v>
      </c>
      <c r="E1163" s="15" t="s">
        <v>22668</v>
      </c>
      <c r="F1163" s="15" t="s">
        <v>23380</v>
      </c>
      <c r="G1163" s="44" t="s">
        <v>4793</v>
      </c>
      <c r="H1163" s="15" t="s">
        <v>4794</v>
      </c>
      <c r="I1163" s="16" t="s">
        <v>5016</v>
      </c>
      <c r="J1163" s="16" t="s">
        <v>3809</v>
      </c>
      <c r="K1163" s="15" t="s">
        <v>5017</v>
      </c>
      <c r="L1163" s="15" t="s">
        <v>5114</v>
      </c>
      <c r="M1163" s="18" t="s">
        <v>4338</v>
      </c>
      <c r="N1163" s="15" t="s">
        <v>4257</v>
      </c>
      <c r="O1163" s="15" t="s">
        <v>4258</v>
      </c>
      <c r="P1163" s="18" t="s">
        <v>162</v>
      </c>
      <c r="Q1163" s="15" t="s">
        <v>1424</v>
      </c>
      <c r="R1163" s="15"/>
      <c r="S1163" s="15"/>
      <c r="T1163" s="18"/>
      <c r="U1163" s="18"/>
      <c r="V1163" s="18"/>
      <c r="W1163" s="18"/>
      <c r="X1163" s="15"/>
      <c r="Y1163" s="14" t="s">
        <v>23776</v>
      </c>
      <c r="Z1163" s="14" t="str">
        <f>VLOOKUP(Y1163,[1]ZOMAC!$E$2:$E$368,1,0)</f>
        <v>RECETOR</v>
      </c>
      <c r="AA1163" s="49" t="s">
        <v>10493</v>
      </c>
    </row>
    <row r="1164" spans="1:27" s="30" customFormat="1" ht="60">
      <c r="A1164" s="14">
        <v>1194</v>
      </c>
      <c r="B1164" s="14" t="s">
        <v>23622</v>
      </c>
      <c r="C1164" s="14" t="s">
        <v>11052</v>
      </c>
      <c r="D1164" s="51" t="s">
        <v>20134</v>
      </c>
      <c r="E1164" s="15" t="s">
        <v>22689</v>
      </c>
      <c r="F1164" s="15" t="s">
        <v>23387</v>
      </c>
      <c r="G1164" s="44" t="s">
        <v>5116</v>
      </c>
      <c r="H1164" s="15" t="s">
        <v>4686</v>
      </c>
      <c r="I1164" s="16" t="s">
        <v>5117</v>
      </c>
      <c r="J1164" s="16" t="s">
        <v>3809</v>
      </c>
      <c r="K1164" s="15" t="s">
        <v>5118</v>
      </c>
      <c r="L1164" s="15" t="s">
        <v>5119</v>
      </c>
      <c r="M1164" s="18" t="s">
        <v>4671</v>
      </c>
      <c r="N1164" s="15" t="s">
        <v>4257</v>
      </c>
      <c r="O1164" s="15" t="s">
        <v>5120</v>
      </c>
      <c r="P1164" s="18" t="s">
        <v>256</v>
      </c>
      <c r="Q1164" s="15" t="s">
        <v>4263</v>
      </c>
      <c r="R1164" s="15"/>
      <c r="S1164" s="15"/>
      <c r="T1164" s="18"/>
      <c r="U1164" s="18"/>
      <c r="V1164" s="18"/>
      <c r="W1164" s="18"/>
      <c r="X1164" s="15"/>
      <c r="Y1164" s="14" t="s">
        <v>23763</v>
      </c>
      <c r="Z1164" s="14"/>
      <c r="AA1164" s="49" t="s">
        <v>24346</v>
      </c>
    </row>
    <row r="1165" spans="1:27" s="30" customFormat="1" ht="72">
      <c r="A1165" s="14">
        <v>1195</v>
      </c>
      <c r="B1165" s="14" t="s">
        <v>23622</v>
      </c>
      <c r="C1165" s="14" t="s">
        <v>11052</v>
      </c>
      <c r="D1165" s="51" t="s">
        <v>20135</v>
      </c>
      <c r="E1165" s="15" t="s">
        <v>5122</v>
      </c>
      <c r="F1165" s="15" t="s">
        <v>23387</v>
      </c>
      <c r="G1165" s="44" t="s">
        <v>5123</v>
      </c>
      <c r="H1165" s="15" t="s">
        <v>5124</v>
      </c>
      <c r="I1165" s="16" t="s">
        <v>5125</v>
      </c>
      <c r="J1165" s="16" t="s">
        <v>3809</v>
      </c>
      <c r="K1165" s="15" t="s">
        <v>5126</v>
      </c>
      <c r="L1165" s="15" t="s">
        <v>5127</v>
      </c>
      <c r="M1165" s="18" t="s">
        <v>4347</v>
      </c>
      <c r="N1165" s="15" t="s">
        <v>4257</v>
      </c>
      <c r="O1165" s="15" t="s">
        <v>4258</v>
      </c>
      <c r="P1165" s="18" t="s">
        <v>5128</v>
      </c>
      <c r="Q1165" s="15" t="s">
        <v>3825</v>
      </c>
      <c r="R1165" s="15"/>
      <c r="S1165" s="15"/>
      <c r="T1165" s="18"/>
      <c r="U1165" s="18"/>
      <c r="V1165" s="18"/>
      <c r="W1165" s="18"/>
      <c r="X1165" s="15"/>
      <c r="Y1165" s="14" t="s">
        <v>23786</v>
      </c>
      <c r="Z1165" s="14"/>
      <c r="AA1165" s="49" t="s">
        <v>24347</v>
      </c>
    </row>
    <row r="1166" spans="1:27" s="21" customFormat="1" ht="96">
      <c r="A1166" s="14">
        <v>1196</v>
      </c>
      <c r="B1166" s="14" t="s">
        <v>23622</v>
      </c>
      <c r="C1166" s="14" t="s">
        <v>11052</v>
      </c>
      <c r="D1166" s="51" t="s">
        <v>20136</v>
      </c>
      <c r="E1166" s="15" t="s">
        <v>20136</v>
      </c>
      <c r="F1166" s="15" t="s">
        <v>23380</v>
      </c>
      <c r="G1166" s="44" t="s">
        <v>4606</v>
      </c>
      <c r="H1166" s="15" t="s">
        <v>4860</v>
      </c>
      <c r="I1166" s="16" t="s">
        <v>4608</v>
      </c>
      <c r="J1166" s="16" t="s">
        <v>3809</v>
      </c>
      <c r="K1166" s="15" t="s">
        <v>5132</v>
      </c>
      <c r="L1166" s="15" t="s">
        <v>5133</v>
      </c>
      <c r="M1166" s="18" t="s">
        <v>4338</v>
      </c>
      <c r="N1166" s="15" t="s">
        <v>4257</v>
      </c>
      <c r="O1166" s="15" t="s">
        <v>5134</v>
      </c>
      <c r="P1166" s="18" t="s">
        <v>339</v>
      </c>
      <c r="Q1166" s="15" t="s">
        <v>4442</v>
      </c>
      <c r="R1166" s="15"/>
      <c r="S1166" s="15"/>
      <c r="T1166" s="18"/>
      <c r="U1166" s="18"/>
      <c r="V1166" s="18"/>
      <c r="W1166" s="18"/>
      <c r="X1166" s="15"/>
      <c r="Y1166" s="14" t="s">
        <v>23768</v>
      </c>
      <c r="Z1166" s="14"/>
      <c r="AA1166" s="49" t="s">
        <v>24348</v>
      </c>
    </row>
    <row r="1167" spans="1:27" s="30" customFormat="1" ht="60">
      <c r="A1167" s="14">
        <v>1197</v>
      </c>
      <c r="B1167" s="14" t="s">
        <v>23622</v>
      </c>
      <c r="C1167" s="14" t="s">
        <v>11052</v>
      </c>
      <c r="D1167" s="51" t="s">
        <v>20137</v>
      </c>
      <c r="E1167" s="15" t="s">
        <v>22690</v>
      </c>
      <c r="F1167" s="15" t="s">
        <v>23380</v>
      </c>
      <c r="G1167" s="44" t="s">
        <v>4987</v>
      </c>
      <c r="H1167" s="15" t="s">
        <v>4988</v>
      </c>
      <c r="I1167" s="16" t="s">
        <v>4914</v>
      </c>
      <c r="J1167" s="16" t="s">
        <v>3809</v>
      </c>
      <c r="K1167" s="15" t="s">
        <v>5135</v>
      </c>
      <c r="L1167" s="15" t="s">
        <v>5014</v>
      </c>
      <c r="M1167" s="18" t="s">
        <v>4471</v>
      </c>
      <c r="N1167" s="15" t="s">
        <v>4257</v>
      </c>
      <c r="O1167" s="15" t="s">
        <v>4258</v>
      </c>
      <c r="P1167" s="18" t="s">
        <v>4976</v>
      </c>
      <c r="Q1167" s="15" t="s">
        <v>5136</v>
      </c>
      <c r="R1167" s="15"/>
      <c r="S1167" s="15"/>
      <c r="T1167" s="18"/>
      <c r="U1167" s="18"/>
      <c r="V1167" s="18"/>
      <c r="W1167" s="18"/>
      <c r="X1167" s="15"/>
      <c r="Y1167" s="14" t="s">
        <v>23784</v>
      </c>
      <c r="Z1167" s="14"/>
      <c r="AA1167" s="49" t="s">
        <v>24349</v>
      </c>
    </row>
    <row r="1168" spans="1:27" s="30" customFormat="1" ht="24">
      <c r="A1168" s="14">
        <v>1198</v>
      </c>
      <c r="B1168" s="14" t="s">
        <v>23622</v>
      </c>
      <c r="C1168" s="14" t="s">
        <v>11052</v>
      </c>
      <c r="D1168" s="51" t="s">
        <v>20138</v>
      </c>
      <c r="E1168" s="15" t="s">
        <v>22691</v>
      </c>
      <c r="F1168" s="15" t="s">
        <v>23380</v>
      </c>
      <c r="G1168" s="44" t="s">
        <v>5138</v>
      </c>
      <c r="H1168" s="15" t="s">
        <v>5139</v>
      </c>
      <c r="I1168" s="16" t="s">
        <v>5140</v>
      </c>
      <c r="J1168" s="16" t="s">
        <v>3809</v>
      </c>
      <c r="K1168" s="15" t="s">
        <v>4469</v>
      </c>
      <c r="L1168" s="15" t="s">
        <v>392</v>
      </c>
      <c r="M1168" s="18" t="s">
        <v>4338</v>
      </c>
      <c r="N1168" s="15" t="s">
        <v>4257</v>
      </c>
      <c r="O1168" s="15" t="s">
        <v>4258</v>
      </c>
      <c r="P1168" s="18" t="s">
        <v>4271</v>
      </c>
      <c r="Q1168" s="15" t="s">
        <v>4263</v>
      </c>
      <c r="R1168" s="15"/>
      <c r="S1168" s="15"/>
      <c r="T1168" s="18"/>
      <c r="U1168" s="18"/>
      <c r="V1168" s="18"/>
      <c r="W1168" s="18"/>
      <c r="X1168" s="15"/>
      <c r="Y1168" s="14" t="s">
        <v>23763</v>
      </c>
      <c r="Z1168" s="14"/>
      <c r="AA1168" s="49" t="s">
        <v>24350</v>
      </c>
    </row>
    <row r="1169" spans="1:27" s="30" customFormat="1" ht="48">
      <c r="A1169" s="14">
        <v>1199</v>
      </c>
      <c r="B1169" s="14" t="s">
        <v>23622</v>
      </c>
      <c r="C1169" s="14" t="s">
        <v>11052</v>
      </c>
      <c r="D1169" s="51" t="s">
        <v>20139</v>
      </c>
      <c r="E1169" s="15" t="s">
        <v>22692</v>
      </c>
      <c r="F1169" s="15" t="s">
        <v>23380</v>
      </c>
      <c r="G1169" s="44" t="s">
        <v>5142</v>
      </c>
      <c r="H1169" s="15" t="s">
        <v>5143</v>
      </c>
      <c r="I1169" s="16" t="s">
        <v>5144</v>
      </c>
      <c r="J1169" s="16" t="s">
        <v>3809</v>
      </c>
      <c r="K1169" s="15" t="s">
        <v>4547</v>
      </c>
      <c r="L1169" s="15" t="s">
        <v>5145</v>
      </c>
      <c r="M1169" s="18" t="s">
        <v>4287</v>
      </c>
      <c r="N1169" s="15" t="s">
        <v>4257</v>
      </c>
      <c r="O1169" s="15" t="s">
        <v>4258</v>
      </c>
      <c r="P1169" s="18" t="s">
        <v>4327</v>
      </c>
      <c r="Q1169" s="15" t="s">
        <v>4263</v>
      </c>
      <c r="R1169" s="15"/>
      <c r="S1169" s="15"/>
      <c r="T1169" s="18"/>
      <c r="U1169" s="18"/>
      <c r="V1169" s="18"/>
      <c r="W1169" s="18"/>
      <c r="X1169" s="15"/>
      <c r="Y1169" s="14" t="s">
        <v>23779</v>
      </c>
      <c r="Z1169" s="14"/>
      <c r="AA1169" s="49" t="s">
        <v>24351</v>
      </c>
    </row>
    <row r="1170" spans="1:27" s="30" customFormat="1" ht="48">
      <c r="A1170" s="14">
        <v>1200</v>
      </c>
      <c r="B1170" s="14" t="s">
        <v>23622</v>
      </c>
      <c r="C1170" s="14" t="s">
        <v>11052</v>
      </c>
      <c r="D1170" s="51" t="s">
        <v>20140</v>
      </c>
      <c r="E1170" s="15" t="s">
        <v>22693</v>
      </c>
      <c r="F1170" s="15" t="s">
        <v>23387</v>
      </c>
      <c r="G1170" s="44" t="s">
        <v>5147</v>
      </c>
      <c r="H1170" s="15" t="s">
        <v>5148</v>
      </c>
      <c r="I1170" s="16" t="s">
        <v>5149</v>
      </c>
      <c r="J1170" s="16" t="s">
        <v>3809</v>
      </c>
      <c r="K1170" s="15" t="s">
        <v>450</v>
      </c>
      <c r="L1170" s="15" t="s">
        <v>5150</v>
      </c>
      <c r="M1170" s="18" t="s">
        <v>4394</v>
      </c>
      <c r="N1170" s="15" t="s">
        <v>4303</v>
      </c>
      <c r="O1170" s="15" t="s">
        <v>5151</v>
      </c>
      <c r="P1170" s="18" t="s">
        <v>4330</v>
      </c>
      <c r="Q1170" s="15" t="s">
        <v>4263</v>
      </c>
      <c r="R1170" s="15" t="s">
        <v>4089</v>
      </c>
      <c r="S1170" s="15" t="s">
        <v>5150</v>
      </c>
      <c r="T1170" s="18" t="s">
        <v>4302</v>
      </c>
      <c r="U1170" s="18" t="s">
        <v>4359</v>
      </c>
      <c r="V1170" s="18" t="s">
        <v>5152</v>
      </c>
      <c r="W1170" s="18" t="s">
        <v>4651</v>
      </c>
      <c r="X1170" s="15" t="s">
        <v>4280</v>
      </c>
      <c r="Y1170" s="14" t="s">
        <v>23763</v>
      </c>
      <c r="Z1170" s="14"/>
      <c r="AA1170" s="49" t="s">
        <v>24352</v>
      </c>
    </row>
    <row r="1171" spans="1:27" s="21" customFormat="1" ht="36">
      <c r="A1171" s="14">
        <v>1201</v>
      </c>
      <c r="B1171" s="14" t="s">
        <v>23622</v>
      </c>
      <c r="C1171" s="14" t="s">
        <v>11052</v>
      </c>
      <c r="D1171" s="51" t="s">
        <v>20141</v>
      </c>
      <c r="E1171" s="15" t="s">
        <v>22694</v>
      </c>
      <c r="F1171" s="15" t="s">
        <v>23380</v>
      </c>
      <c r="G1171" s="44" t="s">
        <v>5154</v>
      </c>
      <c r="H1171" s="15" t="s">
        <v>5155</v>
      </c>
      <c r="I1171" s="16" t="s">
        <v>5156</v>
      </c>
      <c r="J1171" s="16" t="s">
        <v>3809</v>
      </c>
      <c r="K1171" s="15" t="s">
        <v>4475</v>
      </c>
      <c r="L1171" s="15" t="s">
        <v>4475</v>
      </c>
      <c r="M1171" s="18" t="s">
        <v>4471</v>
      </c>
      <c r="N1171" s="15" t="s">
        <v>4261</v>
      </c>
      <c r="O1171" s="15" t="s">
        <v>4477</v>
      </c>
      <c r="P1171" s="18" t="s">
        <v>4449</v>
      </c>
      <c r="Q1171" s="15" t="s">
        <v>1367</v>
      </c>
      <c r="R1171" s="15"/>
      <c r="S1171" s="15"/>
      <c r="T1171" s="18"/>
      <c r="U1171" s="18"/>
      <c r="V1171" s="18"/>
      <c r="W1171" s="18"/>
      <c r="X1171" s="15"/>
      <c r="Y1171" s="14" t="s">
        <v>23763</v>
      </c>
      <c r="Z1171" s="14"/>
      <c r="AA1171" s="49" t="s">
        <v>24353</v>
      </c>
    </row>
    <row r="1172" spans="1:27" s="30" customFormat="1" ht="48">
      <c r="A1172" s="14">
        <v>1203</v>
      </c>
      <c r="B1172" s="14" t="s">
        <v>23622</v>
      </c>
      <c r="C1172" s="14" t="s">
        <v>11052</v>
      </c>
      <c r="D1172" s="51" t="s">
        <v>20142</v>
      </c>
      <c r="E1172" s="15" t="s">
        <v>22695</v>
      </c>
      <c r="F1172" s="15" t="s">
        <v>23380</v>
      </c>
      <c r="G1172" s="44" t="s">
        <v>5158</v>
      </c>
      <c r="H1172" s="15" t="s">
        <v>5159</v>
      </c>
      <c r="I1172" s="16" t="s">
        <v>5160</v>
      </c>
      <c r="J1172" s="16" t="s">
        <v>3809</v>
      </c>
      <c r="K1172" s="15" t="s">
        <v>868</v>
      </c>
      <c r="L1172" s="15" t="s">
        <v>5161</v>
      </c>
      <c r="M1172" s="18" t="s">
        <v>4324</v>
      </c>
      <c r="N1172" s="15" t="s">
        <v>4257</v>
      </c>
      <c r="O1172" s="15" t="s">
        <v>4258</v>
      </c>
      <c r="P1172" s="18" t="s">
        <v>435</v>
      </c>
      <c r="Q1172" s="15" t="s">
        <v>4263</v>
      </c>
      <c r="R1172" s="15"/>
      <c r="S1172" s="15"/>
      <c r="T1172" s="18"/>
      <c r="U1172" s="18"/>
      <c r="V1172" s="18"/>
      <c r="W1172" s="18"/>
      <c r="X1172" s="15"/>
      <c r="Y1172" s="14" t="s">
        <v>23787</v>
      </c>
      <c r="Z1172" s="14"/>
      <c r="AA1172" s="49" t="s">
        <v>24354</v>
      </c>
    </row>
    <row r="1173" spans="1:27" s="21" customFormat="1" ht="36">
      <c r="A1173" s="14">
        <v>1204</v>
      </c>
      <c r="B1173" s="14" t="s">
        <v>23622</v>
      </c>
      <c r="C1173" s="14" t="s">
        <v>11052</v>
      </c>
      <c r="D1173" s="51" t="s">
        <v>5162</v>
      </c>
      <c r="E1173" s="15" t="s">
        <v>5162</v>
      </c>
      <c r="F1173" s="15" t="s">
        <v>23380</v>
      </c>
      <c r="G1173" s="44" t="s">
        <v>5163</v>
      </c>
      <c r="H1173" s="15" t="s">
        <v>5164</v>
      </c>
      <c r="I1173" s="16" t="s">
        <v>5165</v>
      </c>
      <c r="J1173" s="16" t="s">
        <v>3809</v>
      </c>
      <c r="K1173" s="15" t="s">
        <v>5166</v>
      </c>
      <c r="L1173" s="15" t="s">
        <v>5167</v>
      </c>
      <c r="M1173" s="18" t="s">
        <v>5168</v>
      </c>
      <c r="N1173" s="15" t="s">
        <v>4303</v>
      </c>
      <c r="O1173" s="15" t="s">
        <v>5169</v>
      </c>
      <c r="P1173" s="18" t="s">
        <v>4629</v>
      </c>
      <c r="Q1173" s="15" t="s">
        <v>4263</v>
      </c>
      <c r="R1173" s="15" t="s">
        <v>5170</v>
      </c>
      <c r="S1173" s="15" t="s">
        <v>5171</v>
      </c>
      <c r="T1173" s="18" t="s">
        <v>5172</v>
      </c>
      <c r="U1173" s="18" t="s">
        <v>4282</v>
      </c>
      <c r="V1173" s="18" t="s">
        <v>5173</v>
      </c>
      <c r="W1173" s="18" t="s">
        <v>4274</v>
      </c>
      <c r="X1173" s="15" t="s">
        <v>4280</v>
      </c>
      <c r="Y1173" s="14" t="s">
        <v>23763</v>
      </c>
      <c r="Z1173" s="14"/>
      <c r="AA1173" s="49" t="s">
        <v>24355</v>
      </c>
    </row>
    <row r="1174" spans="1:27" s="21" customFormat="1" ht="24">
      <c r="A1174" s="14">
        <v>1205</v>
      </c>
      <c r="B1174" s="14" t="s">
        <v>23622</v>
      </c>
      <c r="C1174" s="14" t="s">
        <v>11052</v>
      </c>
      <c r="D1174" s="51" t="s">
        <v>20143</v>
      </c>
      <c r="E1174" s="15" t="s">
        <v>22696</v>
      </c>
      <c r="F1174" s="15" t="s">
        <v>23380</v>
      </c>
      <c r="G1174" s="44" t="s">
        <v>5176</v>
      </c>
      <c r="H1174" s="15" t="s">
        <v>5177</v>
      </c>
      <c r="I1174" s="16" t="s">
        <v>5178</v>
      </c>
      <c r="J1174" s="16" t="s">
        <v>3809</v>
      </c>
      <c r="K1174" s="15" t="s">
        <v>5179</v>
      </c>
      <c r="L1174" s="15" t="s">
        <v>5180</v>
      </c>
      <c r="M1174" s="18" t="s">
        <v>4260</v>
      </c>
      <c r="N1174" s="15" t="s">
        <v>4257</v>
      </c>
      <c r="O1174" s="15" t="s">
        <v>4258</v>
      </c>
      <c r="P1174" s="18" t="s">
        <v>4325</v>
      </c>
      <c r="Q1174" s="15" t="s">
        <v>5181</v>
      </c>
      <c r="R1174" s="15" t="s">
        <v>5179</v>
      </c>
      <c r="S1174" s="15" t="s">
        <v>5182</v>
      </c>
      <c r="T1174" s="18" t="s">
        <v>4260</v>
      </c>
      <c r="U1174" s="18" t="s">
        <v>4284</v>
      </c>
      <c r="V1174" s="18" t="s">
        <v>5183</v>
      </c>
      <c r="W1174" s="18" t="s">
        <v>4325</v>
      </c>
      <c r="X1174" s="15" t="s">
        <v>5184</v>
      </c>
      <c r="Y1174" s="14" t="s">
        <v>23768</v>
      </c>
      <c r="Z1174" s="14"/>
      <c r="AA1174" s="49" t="s">
        <v>24356</v>
      </c>
    </row>
    <row r="1175" spans="1:27" s="21" customFormat="1" ht="24">
      <c r="A1175" s="14">
        <v>1206</v>
      </c>
      <c r="B1175" s="14" t="s">
        <v>23622</v>
      </c>
      <c r="C1175" s="14" t="s">
        <v>11052</v>
      </c>
      <c r="D1175" s="51" t="s">
        <v>20144</v>
      </c>
      <c r="E1175" s="15" t="s">
        <v>22697</v>
      </c>
      <c r="F1175" s="15" t="s">
        <v>23387</v>
      </c>
      <c r="G1175" s="44" t="s">
        <v>5185</v>
      </c>
      <c r="H1175" s="15" t="s">
        <v>5186</v>
      </c>
      <c r="I1175" s="16" t="s">
        <v>5187</v>
      </c>
      <c r="J1175" s="16" t="s">
        <v>3809</v>
      </c>
      <c r="K1175" s="15" t="s">
        <v>4689</v>
      </c>
      <c r="L1175" s="15" t="s">
        <v>5188</v>
      </c>
      <c r="M1175" s="18" t="s">
        <v>4420</v>
      </c>
      <c r="N1175" s="15" t="s">
        <v>4257</v>
      </c>
      <c r="O1175" s="15" t="s">
        <v>4258</v>
      </c>
      <c r="P1175" s="18" t="s">
        <v>4295</v>
      </c>
      <c r="Q1175" s="15" t="s">
        <v>1201</v>
      </c>
      <c r="R1175" s="15"/>
      <c r="S1175" s="15"/>
      <c r="T1175" s="18"/>
      <c r="U1175" s="18"/>
      <c r="V1175" s="18"/>
      <c r="W1175" s="18"/>
      <c r="X1175" s="15"/>
      <c r="Y1175" s="14" t="s">
        <v>23763</v>
      </c>
      <c r="Z1175" s="14"/>
      <c r="AA1175" s="49" t="s">
        <v>24357</v>
      </c>
    </row>
    <row r="1176" spans="1:27" s="21" customFormat="1" ht="24">
      <c r="A1176" s="14">
        <v>1207</v>
      </c>
      <c r="B1176" s="14" t="s">
        <v>23622</v>
      </c>
      <c r="C1176" s="14" t="s">
        <v>11052</v>
      </c>
      <c r="D1176" s="50" t="s">
        <v>20145</v>
      </c>
      <c r="E1176" s="15" t="s">
        <v>22698</v>
      </c>
      <c r="F1176" s="15" t="s">
        <v>23380</v>
      </c>
      <c r="G1176" s="44" t="s">
        <v>5190</v>
      </c>
      <c r="H1176" s="15" t="s">
        <v>5191</v>
      </c>
      <c r="I1176" s="16" t="s">
        <v>5192</v>
      </c>
      <c r="J1176" s="16" t="s">
        <v>3809</v>
      </c>
      <c r="K1176" s="15" t="s">
        <v>5193</v>
      </c>
      <c r="L1176" s="15" t="s">
        <v>5194</v>
      </c>
      <c r="M1176" s="18" t="s">
        <v>4478</v>
      </c>
      <c r="N1176" s="15" t="s">
        <v>4303</v>
      </c>
      <c r="O1176" s="15" t="s">
        <v>5195</v>
      </c>
      <c r="P1176" s="18" t="s">
        <v>4291</v>
      </c>
      <c r="Q1176" s="15" t="s">
        <v>4273</v>
      </c>
      <c r="R1176" s="15"/>
      <c r="S1176" s="15"/>
      <c r="T1176" s="18"/>
      <c r="U1176" s="18"/>
      <c r="V1176" s="18"/>
      <c r="W1176" s="18"/>
      <c r="X1176" s="15"/>
      <c r="Y1176" s="14" t="s">
        <v>23760</v>
      </c>
      <c r="Z1176" s="14"/>
      <c r="AA1176" s="49" t="s">
        <v>24358</v>
      </c>
    </row>
    <row r="1177" spans="1:27" s="21" customFormat="1" ht="108">
      <c r="A1177" s="14">
        <v>1208</v>
      </c>
      <c r="B1177" s="14" t="s">
        <v>23622</v>
      </c>
      <c r="C1177" s="14" t="s">
        <v>11052</v>
      </c>
      <c r="D1177" s="51" t="s">
        <v>20146</v>
      </c>
      <c r="E1177" s="15" t="s">
        <v>22699</v>
      </c>
      <c r="F1177" s="15" t="s">
        <v>23380</v>
      </c>
      <c r="G1177" s="44" t="s">
        <v>5198</v>
      </c>
      <c r="H1177" s="15" t="s">
        <v>5199</v>
      </c>
      <c r="I1177" s="16" t="s">
        <v>5200</v>
      </c>
      <c r="J1177" s="16" t="s">
        <v>3809</v>
      </c>
      <c r="K1177" s="15" t="s">
        <v>5201</v>
      </c>
      <c r="L1177" s="15" t="s">
        <v>5202</v>
      </c>
      <c r="M1177" s="18" t="s">
        <v>4305</v>
      </c>
      <c r="N1177" s="15" t="s">
        <v>4303</v>
      </c>
      <c r="O1177" s="15" t="s">
        <v>5203</v>
      </c>
      <c r="P1177" s="18" t="s">
        <v>4294</v>
      </c>
      <c r="Q1177" s="15" t="s">
        <v>4263</v>
      </c>
      <c r="R1177" s="15" t="s">
        <v>868</v>
      </c>
      <c r="S1177" s="15" t="s">
        <v>4292</v>
      </c>
      <c r="T1177" s="18" t="s">
        <v>4976</v>
      </c>
      <c r="U1177" s="18" t="s">
        <v>4284</v>
      </c>
      <c r="V1177" s="18" t="s">
        <v>5204</v>
      </c>
      <c r="W1177" s="18" t="s">
        <v>5205</v>
      </c>
      <c r="X1177" s="15" t="s">
        <v>4280</v>
      </c>
      <c r="Y1177" s="14" t="s">
        <v>23758</v>
      </c>
      <c r="Z1177" s="14" t="str">
        <f>VLOOKUP(Y1177,[1]ZOMAC!$E$2:$E$368,1,0)</f>
        <v>PAZ DE ARIPORO</v>
      </c>
      <c r="AA1177" s="49" t="s">
        <v>24325</v>
      </c>
    </row>
    <row r="1178" spans="1:27" s="21" customFormat="1" ht="24">
      <c r="A1178" s="14">
        <v>1209</v>
      </c>
      <c r="B1178" s="14" t="s">
        <v>23622</v>
      </c>
      <c r="C1178" s="14" t="s">
        <v>11052</v>
      </c>
      <c r="D1178" s="51" t="s">
        <v>20147</v>
      </c>
      <c r="E1178" s="15" t="s">
        <v>22700</v>
      </c>
      <c r="F1178" s="15" t="s">
        <v>23387</v>
      </c>
      <c r="G1178" s="44" t="s">
        <v>5209</v>
      </c>
      <c r="H1178" s="15" t="s">
        <v>5210</v>
      </c>
      <c r="I1178" s="16" t="s">
        <v>5211</v>
      </c>
      <c r="J1178" s="16" t="s">
        <v>3809</v>
      </c>
      <c r="K1178" s="15" t="s">
        <v>4709</v>
      </c>
      <c r="L1178" s="15" t="s">
        <v>5212</v>
      </c>
      <c r="M1178" s="18" t="s">
        <v>5213</v>
      </c>
      <c r="N1178" s="15" t="s">
        <v>4257</v>
      </c>
      <c r="O1178" s="15" t="s">
        <v>4258</v>
      </c>
      <c r="P1178" s="18" t="s">
        <v>4449</v>
      </c>
      <c r="Q1178" s="15" t="s">
        <v>1424</v>
      </c>
      <c r="R1178" s="15"/>
      <c r="S1178" s="15"/>
      <c r="T1178" s="18"/>
      <c r="U1178" s="18"/>
      <c r="V1178" s="18"/>
      <c r="W1178" s="18"/>
      <c r="X1178" s="15"/>
      <c r="Y1178" s="14" t="s">
        <v>23780</v>
      </c>
      <c r="Z1178" s="14" t="str">
        <f>Y1178</f>
        <v xml:space="preserve">PAZ DE ARIPORO </v>
      </c>
      <c r="AA1178" s="49" t="s">
        <v>24359</v>
      </c>
    </row>
    <row r="1179" spans="1:27" s="21" customFormat="1" ht="72">
      <c r="A1179" s="14">
        <v>1210</v>
      </c>
      <c r="B1179" s="14" t="s">
        <v>23622</v>
      </c>
      <c r="C1179" s="14" t="s">
        <v>11052</v>
      </c>
      <c r="D1179" s="51" t="s">
        <v>20148</v>
      </c>
      <c r="E1179" s="15" t="s">
        <v>5214</v>
      </c>
      <c r="F1179" s="15" t="s">
        <v>23380</v>
      </c>
      <c r="G1179" s="44" t="s">
        <v>5215</v>
      </c>
      <c r="H1179" s="15" t="s">
        <v>4718</v>
      </c>
      <c r="I1179" s="16" t="s">
        <v>5144</v>
      </c>
      <c r="J1179" s="16" t="s">
        <v>3809</v>
      </c>
      <c r="K1179" s="15" t="s">
        <v>4369</v>
      </c>
      <c r="L1179" s="15" t="s">
        <v>5216</v>
      </c>
      <c r="M1179" s="18" t="s">
        <v>4294</v>
      </c>
      <c r="N1179" s="15" t="s">
        <v>4257</v>
      </c>
      <c r="O1179" s="15" t="s">
        <v>4258</v>
      </c>
      <c r="P1179" s="18" t="s">
        <v>4327</v>
      </c>
      <c r="Q1179" s="15" t="s">
        <v>4263</v>
      </c>
      <c r="R1179" s="15"/>
      <c r="S1179" s="15"/>
      <c r="T1179" s="18"/>
      <c r="U1179" s="18"/>
      <c r="V1179" s="18"/>
      <c r="W1179" s="18"/>
      <c r="X1179" s="15"/>
      <c r="Y1179" s="14" t="s">
        <v>23779</v>
      </c>
      <c r="Z1179" s="14"/>
      <c r="AA1179" s="49" t="s">
        <v>24360</v>
      </c>
    </row>
    <row r="1180" spans="1:27" s="21" customFormat="1" ht="24">
      <c r="A1180" s="14">
        <v>1211</v>
      </c>
      <c r="B1180" s="14" t="s">
        <v>23622</v>
      </c>
      <c r="C1180" s="14" t="s">
        <v>11052</v>
      </c>
      <c r="D1180" s="51" t="s">
        <v>20149</v>
      </c>
      <c r="E1180" s="15" t="s">
        <v>5217</v>
      </c>
      <c r="F1180" s="15" t="s">
        <v>23380</v>
      </c>
      <c r="G1180" s="44" t="s">
        <v>5218</v>
      </c>
      <c r="H1180" s="15" t="s">
        <v>5219</v>
      </c>
      <c r="I1180" s="16" t="s">
        <v>5220</v>
      </c>
      <c r="J1180" s="16" t="s">
        <v>3809</v>
      </c>
      <c r="K1180" s="15" t="s">
        <v>5221</v>
      </c>
      <c r="L1180" s="15" t="s">
        <v>5222</v>
      </c>
      <c r="M1180" s="18" t="s">
        <v>4324</v>
      </c>
      <c r="N1180" s="15" t="s">
        <v>4257</v>
      </c>
      <c r="O1180" s="15" t="s">
        <v>4258</v>
      </c>
      <c r="P1180" s="18" t="s">
        <v>4343</v>
      </c>
      <c r="Q1180" s="15" t="s">
        <v>4263</v>
      </c>
      <c r="R1180" s="15"/>
      <c r="S1180" s="15"/>
      <c r="T1180" s="18"/>
      <c r="U1180" s="18"/>
      <c r="V1180" s="18"/>
      <c r="W1180" s="18"/>
      <c r="X1180" s="15"/>
      <c r="Y1180" s="14" t="s">
        <v>23779</v>
      </c>
      <c r="Z1180" s="14"/>
      <c r="AA1180" s="49" t="s">
        <v>24361</v>
      </c>
    </row>
    <row r="1181" spans="1:27" s="21" customFormat="1" ht="48">
      <c r="A1181" s="14">
        <v>1212</v>
      </c>
      <c r="B1181" s="14" t="s">
        <v>23622</v>
      </c>
      <c r="C1181" s="14" t="s">
        <v>11052</v>
      </c>
      <c r="D1181" s="51" t="s">
        <v>20150</v>
      </c>
      <c r="E1181" s="15" t="s">
        <v>22701</v>
      </c>
      <c r="F1181" s="15" t="s">
        <v>23380</v>
      </c>
      <c r="G1181" s="44" t="s">
        <v>5228</v>
      </c>
      <c r="H1181" s="15" t="s">
        <v>5229</v>
      </c>
      <c r="I1181" s="16" t="s">
        <v>5230</v>
      </c>
      <c r="J1181" s="16" t="s">
        <v>3809</v>
      </c>
      <c r="K1181" s="15" t="s">
        <v>5224</v>
      </c>
      <c r="L1181" s="15" t="s">
        <v>5231</v>
      </c>
      <c r="M1181" s="18" t="s">
        <v>212</v>
      </c>
      <c r="N1181" s="15" t="s">
        <v>4303</v>
      </c>
      <c r="O1181" s="15" t="s">
        <v>5232</v>
      </c>
      <c r="P1181" s="18" t="s">
        <v>4275</v>
      </c>
      <c r="Q1181" s="15" t="s">
        <v>4263</v>
      </c>
      <c r="R1181" s="15"/>
      <c r="S1181" s="15"/>
      <c r="T1181" s="18"/>
      <c r="U1181" s="18"/>
      <c r="V1181" s="18"/>
      <c r="W1181" s="18"/>
      <c r="X1181" s="15"/>
      <c r="Y1181" s="14" t="s">
        <v>23776</v>
      </c>
      <c r="Z1181" s="14" t="str">
        <f>VLOOKUP(Y1181,[1]ZOMAC!$E$2:$E$368,1,0)</f>
        <v>RECETOR</v>
      </c>
      <c r="AA1181" s="49" t="s">
        <v>24362</v>
      </c>
    </row>
    <row r="1182" spans="1:27" s="21" customFormat="1" ht="24">
      <c r="A1182" s="14">
        <v>1215</v>
      </c>
      <c r="B1182" s="14" t="s">
        <v>23622</v>
      </c>
      <c r="C1182" s="14" t="s">
        <v>11052</v>
      </c>
      <c r="D1182" s="50" t="s">
        <v>22702</v>
      </c>
      <c r="E1182" s="15" t="s">
        <v>22702</v>
      </c>
      <c r="F1182" s="15" t="s">
        <v>23380</v>
      </c>
      <c r="G1182" s="44" t="s">
        <v>5254</v>
      </c>
      <c r="H1182" s="15" t="s">
        <v>5255</v>
      </c>
      <c r="I1182" s="16" t="s">
        <v>5256</v>
      </c>
      <c r="J1182" s="16" t="s">
        <v>3809</v>
      </c>
      <c r="K1182" s="15" t="s">
        <v>5257</v>
      </c>
      <c r="L1182" s="15" t="s">
        <v>5258</v>
      </c>
      <c r="M1182" s="18" t="s">
        <v>5259</v>
      </c>
      <c r="N1182" s="15" t="s">
        <v>4257</v>
      </c>
      <c r="O1182" s="15" t="s">
        <v>4258</v>
      </c>
      <c r="P1182" s="18" t="s">
        <v>176</v>
      </c>
      <c r="Q1182" s="15" t="s">
        <v>4263</v>
      </c>
      <c r="R1182" s="15"/>
      <c r="S1182" s="15"/>
      <c r="T1182" s="18"/>
      <c r="U1182" s="18"/>
      <c r="V1182" s="18"/>
      <c r="W1182" s="18"/>
      <c r="X1182" s="15"/>
      <c r="Y1182" s="14" t="s">
        <v>23763</v>
      </c>
      <c r="Z1182" s="14"/>
      <c r="AA1182" s="49" t="s">
        <v>24363</v>
      </c>
    </row>
    <row r="1183" spans="1:27" s="21" customFormat="1" ht="24">
      <c r="A1183" s="14">
        <v>1216</v>
      </c>
      <c r="B1183" s="14" t="s">
        <v>23622</v>
      </c>
      <c r="C1183" s="14" t="s">
        <v>11052</v>
      </c>
      <c r="D1183" s="51" t="s">
        <v>20151</v>
      </c>
      <c r="E1183" s="15" t="s">
        <v>22703</v>
      </c>
      <c r="F1183" s="15" t="s">
        <v>23380</v>
      </c>
      <c r="G1183" s="44" t="s">
        <v>5266</v>
      </c>
      <c r="H1183" s="15" t="s">
        <v>5267</v>
      </c>
      <c r="I1183" s="16" t="s">
        <v>5236</v>
      </c>
      <c r="J1183" s="16" t="s">
        <v>3809</v>
      </c>
      <c r="K1183" s="15" t="s">
        <v>178</v>
      </c>
      <c r="L1183" s="15" t="s">
        <v>178</v>
      </c>
      <c r="M1183" s="18" t="s">
        <v>4291</v>
      </c>
      <c r="N1183" s="15" t="s">
        <v>4257</v>
      </c>
      <c r="O1183" s="15" t="s">
        <v>4258</v>
      </c>
      <c r="P1183" s="18" t="s">
        <v>4288</v>
      </c>
      <c r="Q1183" s="15" t="s">
        <v>1201</v>
      </c>
      <c r="R1183" s="15"/>
      <c r="S1183" s="15"/>
      <c r="T1183" s="18"/>
      <c r="U1183" s="18"/>
      <c r="V1183" s="18"/>
      <c r="W1183" s="18"/>
      <c r="X1183" s="15"/>
      <c r="Y1183" s="14" t="s">
        <v>23775</v>
      </c>
      <c r="Z1183" s="14" t="str">
        <f>VLOOKUP(Y1183,[1]ZOMAC!$E$2:$E$368,1,0)</f>
        <v>MONTERREY</v>
      </c>
      <c r="AA1183" s="49" t="s">
        <v>24364</v>
      </c>
    </row>
    <row r="1184" spans="1:27" s="21" customFormat="1" ht="36">
      <c r="A1184" s="14">
        <v>1217</v>
      </c>
      <c r="B1184" s="14" t="s">
        <v>23622</v>
      </c>
      <c r="C1184" s="14" t="s">
        <v>11052</v>
      </c>
      <c r="D1184" s="51" t="s">
        <v>20152</v>
      </c>
      <c r="E1184" s="15" t="s">
        <v>22704</v>
      </c>
      <c r="F1184" s="15" t="s">
        <v>23380</v>
      </c>
      <c r="G1184" s="44" t="s">
        <v>5270</v>
      </c>
      <c r="H1184" s="15" t="s">
        <v>5271</v>
      </c>
      <c r="I1184" s="16" t="s">
        <v>5272</v>
      </c>
      <c r="J1184" s="16" t="s">
        <v>3809</v>
      </c>
      <c r="K1184" s="15" t="s">
        <v>5273</v>
      </c>
      <c r="L1184" s="15" t="s">
        <v>5274</v>
      </c>
      <c r="M1184" s="18" t="s">
        <v>4461</v>
      </c>
      <c r="N1184" s="15" t="s">
        <v>4303</v>
      </c>
      <c r="O1184" s="15" t="s">
        <v>5275</v>
      </c>
      <c r="P1184" s="18" t="s">
        <v>166</v>
      </c>
      <c r="Q1184" s="15" t="s">
        <v>1367</v>
      </c>
      <c r="R1184" s="15" t="s">
        <v>4089</v>
      </c>
      <c r="S1184" s="15" t="s">
        <v>5276</v>
      </c>
      <c r="T1184" s="18" t="s">
        <v>4324</v>
      </c>
      <c r="U1184" s="18" t="s">
        <v>4359</v>
      </c>
      <c r="V1184" s="18" t="s">
        <v>5277</v>
      </c>
      <c r="W1184" s="18" t="s">
        <v>166</v>
      </c>
      <c r="X1184" s="15" t="s">
        <v>1367</v>
      </c>
      <c r="Y1184" s="14" t="s">
        <v>23763</v>
      </c>
      <c r="Z1184" s="14"/>
      <c r="AA1184" s="49" t="s">
        <v>24365</v>
      </c>
    </row>
    <row r="1185" spans="1:27" s="21" customFormat="1" ht="36">
      <c r="A1185" s="14">
        <v>1218</v>
      </c>
      <c r="B1185" s="14" t="s">
        <v>23622</v>
      </c>
      <c r="C1185" s="14" t="s">
        <v>11052</v>
      </c>
      <c r="D1185" s="51" t="s">
        <v>20153</v>
      </c>
      <c r="E1185" s="15" t="s">
        <v>22705</v>
      </c>
      <c r="F1185" s="15" t="s">
        <v>23387</v>
      </c>
      <c r="G1185" s="44" t="s">
        <v>5279</v>
      </c>
      <c r="H1185" s="15" t="s">
        <v>5280</v>
      </c>
      <c r="I1185" s="16" t="s">
        <v>5281</v>
      </c>
      <c r="J1185" s="16" t="s">
        <v>3809</v>
      </c>
      <c r="K1185" s="15" t="s">
        <v>4459</v>
      </c>
      <c r="L1185" s="15" t="s">
        <v>4307</v>
      </c>
      <c r="M1185" s="18" t="s">
        <v>4363</v>
      </c>
      <c r="N1185" s="15" t="s">
        <v>4328</v>
      </c>
      <c r="O1185" s="15" t="s">
        <v>5282</v>
      </c>
      <c r="P1185" s="18" t="s">
        <v>4336</v>
      </c>
      <c r="Q1185" s="15" t="s">
        <v>4263</v>
      </c>
      <c r="R1185" s="15"/>
      <c r="S1185" s="15"/>
      <c r="T1185" s="18"/>
      <c r="U1185" s="18"/>
      <c r="V1185" s="18"/>
      <c r="W1185" s="18"/>
      <c r="X1185" s="15"/>
      <c r="Y1185" s="14" t="s">
        <v>23788</v>
      </c>
      <c r="Z1185" s="14"/>
      <c r="AA1185" s="49" t="s">
        <v>24366</v>
      </c>
    </row>
    <row r="1186" spans="1:27" s="21" customFormat="1" ht="48">
      <c r="A1186" s="14">
        <v>1219</v>
      </c>
      <c r="B1186" s="14" t="s">
        <v>23622</v>
      </c>
      <c r="C1186" s="14" t="s">
        <v>11052</v>
      </c>
      <c r="D1186" s="51" t="s">
        <v>20154</v>
      </c>
      <c r="E1186" s="15" t="s">
        <v>22706</v>
      </c>
      <c r="F1186" s="15" t="s">
        <v>23380</v>
      </c>
      <c r="G1186" s="44" t="s">
        <v>5286</v>
      </c>
      <c r="H1186" s="15" t="s">
        <v>5287</v>
      </c>
      <c r="I1186" s="16" t="s">
        <v>5288</v>
      </c>
      <c r="J1186" s="16" t="s">
        <v>3809</v>
      </c>
      <c r="K1186" s="15" t="s">
        <v>4506</v>
      </c>
      <c r="L1186" s="15" t="s">
        <v>4438</v>
      </c>
      <c r="M1186" s="18" t="s">
        <v>4751</v>
      </c>
      <c r="N1186" s="15" t="s">
        <v>4257</v>
      </c>
      <c r="O1186" s="15" t="s">
        <v>4258</v>
      </c>
      <c r="P1186" s="18" t="s">
        <v>4330</v>
      </c>
      <c r="Q1186" s="15" t="s">
        <v>1424</v>
      </c>
      <c r="R1186" s="15"/>
      <c r="S1186" s="15"/>
      <c r="T1186" s="18"/>
      <c r="U1186" s="18"/>
      <c r="V1186" s="18"/>
      <c r="W1186" s="18"/>
      <c r="X1186" s="15"/>
      <c r="Y1186" s="14" t="s">
        <v>23780</v>
      </c>
      <c r="Z1186" s="14" t="str">
        <f>Y1186</f>
        <v xml:space="preserve">PAZ DE ARIPORO </v>
      </c>
      <c r="AA1186" s="49" t="s">
        <v>24367</v>
      </c>
    </row>
    <row r="1187" spans="1:27" s="21" customFormat="1" ht="48">
      <c r="A1187" s="14">
        <v>1220</v>
      </c>
      <c r="B1187" s="14" t="s">
        <v>23622</v>
      </c>
      <c r="C1187" s="14" t="s">
        <v>11052</v>
      </c>
      <c r="D1187" s="51" t="s">
        <v>20155</v>
      </c>
      <c r="E1187" s="15" t="s">
        <v>22707</v>
      </c>
      <c r="F1187" s="15" t="s">
        <v>23380</v>
      </c>
      <c r="G1187" s="44" t="s">
        <v>5295</v>
      </c>
      <c r="H1187" s="15" t="s">
        <v>5296</v>
      </c>
      <c r="I1187" s="16" t="s">
        <v>5297</v>
      </c>
      <c r="J1187" s="16" t="s">
        <v>3809</v>
      </c>
      <c r="K1187" s="15" t="s">
        <v>5298</v>
      </c>
      <c r="L1187" s="15" t="s">
        <v>5298</v>
      </c>
      <c r="M1187" s="18" t="s">
        <v>4288</v>
      </c>
      <c r="N1187" s="15" t="s">
        <v>4310</v>
      </c>
      <c r="O1187" s="15" t="s">
        <v>4548</v>
      </c>
      <c r="P1187" s="18" t="s">
        <v>765</v>
      </c>
      <c r="Q1187" s="15" t="s">
        <v>1367</v>
      </c>
      <c r="R1187" s="15"/>
      <c r="S1187" s="15"/>
      <c r="T1187" s="18"/>
      <c r="U1187" s="18"/>
      <c r="V1187" s="18"/>
      <c r="W1187" s="18"/>
      <c r="X1187" s="15"/>
      <c r="Y1187" s="14" t="s">
        <v>23763</v>
      </c>
      <c r="Z1187" s="14"/>
      <c r="AA1187" s="49" t="s">
        <v>24368</v>
      </c>
    </row>
    <row r="1188" spans="1:27" s="21" customFormat="1" ht="48">
      <c r="A1188" s="14">
        <v>1221</v>
      </c>
      <c r="B1188" s="14" t="s">
        <v>23622</v>
      </c>
      <c r="C1188" s="14" t="s">
        <v>18747</v>
      </c>
      <c r="D1188" s="51" t="s">
        <v>20156</v>
      </c>
      <c r="E1188" s="15" t="s">
        <v>22708</v>
      </c>
      <c r="F1188" s="15" t="s">
        <v>9799</v>
      </c>
      <c r="G1188" s="44">
        <v>900257011</v>
      </c>
      <c r="H1188" s="15" t="s">
        <v>5303</v>
      </c>
      <c r="I1188" s="19" t="s">
        <v>5304</v>
      </c>
      <c r="J1188" s="16" t="s">
        <v>23428</v>
      </c>
      <c r="K1188" s="15" t="s">
        <v>5305</v>
      </c>
      <c r="L1188" s="15" t="s">
        <v>5305</v>
      </c>
      <c r="M1188" s="18"/>
      <c r="N1188" s="15" t="s">
        <v>5299</v>
      </c>
      <c r="O1188" s="15" t="s">
        <v>5300</v>
      </c>
      <c r="P1188" s="18">
        <v>10</v>
      </c>
      <c r="Q1188" s="15" t="s">
        <v>4337</v>
      </c>
      <c r="R1188" s="15"/>
      <c r="S1188" s="15"/>
      <c r="T1188" s="18"/>
      <c r="U1188" s="18"/>
      <c r="V1188" s="18"/>
      <c r="W1188" s="18"/>
      <c r="X1188" s="15"/>
      <c r="Y1188" s="14" t="s">
        <v>23789</v>
      </c>
      <c r="Z1188" s="14"/>
      <c r="AA1188" s="49" t="s">
        <v>24369</v>
      </c>
    </row>
    <row r="1189" spans="1:27" s="21" customFormat="1" ht="84">
      <c r="A1189" s="14">
        <v>1223</v>
      </c>
      <c r="B1189" s="14" t="s">
        <v>23622</v>
      </c>
      <c r="C1189" s="14" t="s">
        <v>18747</v>
      </c>
      <c r="D1189" s="50" t="s">
        <v>20157</v>
      </c>
      <c r="E1189" s="15" t="s">
        <v>22709</v>
      </c>
      <c r="F1189" s="15" t="s">
        <v>9799</v>
      </c>
      <c r="G1189" s="44">
        <v>900192134</v>
      </c>
      <c r="H1189" s="15">
        <v>8592696</v>
      </c>
      <c r="I1189" s="19" t="s">
        <v>5316</v>
      </c>
      <c r="J1189" s="16" t="s">
        <v>23430</v>
      </c>
      <c r="K1189" s="15" t="s">
        <v>357</v>
      </c>
      <c r="L1189" s="15" t="s">
        <v>5317</v>
      </c>
      <c r="M1189" s="18"/>
      <c r="N1189" s="15" t="s">
        <v>5299</v>
      </c>
      <c r="O1189" s="15" t="s">
        <v>5306</v>
      </c>
      <c r="P1189" s="18">
        <v>90000</v>
      </c>
      <c r="Q1189" s="15" t="s">
        <v>4593</v>
      </c>
      <c r="R1189" s="15"/>
      <c r="S1189" s="15"/>
      <c r="T1189" s="18"/>
      <c r="U1189" s="18"/>
      <c r="V1189" s="18"/>
      <c r="W1189" s="18"/>
      <c r="X1189" s="15"/>
      <c r="Y1189" s="14" t="s">
        <v>23790</v>
      </c>
      <c r="Z1189" s="14"/>
      <c r="AA1189" s="49" t="s">
        <v>24370</v>
      </c>
    </row>
    <row r="1190" spans="1:27" s="21" customFormat="1" ht="36">
      <c r="A1190" s="14">
        <v>1224</v>
      </c>
      <c r="B1190" s="14" t="s">
        <v>23622</v>
      </c>
      <c r="C1190" s="14" t="s">
        <v>18747</v>
      </c>
      <c r="D1190" s="51" t="s">
        <v>20158</v>
      </c>
      <c r="E1190" s="15" t="s">
        <v>5319</v>
      </c>
      <c r="F1190" s="15" t="s">
        <v>9799</v>
      </c>
      <c r="G1190" s="44">
        <v>391630287</v>
      </c>
      <c r="H1190" s="15">
        <v>3216409004</v>
      </c>
      <c r="I1190" s="19" t="s">
        <v>5320</v>
      </c>
      <c r="J1190" s="16" t="s">
        <v>3809</v>
      </c>
      <c r="K1190" s="15" t="s">
        <v>5321</v>
      </c>
      <c r="L1190" s="15" t="s">
        <v>5322</v>
      </c>
      <c r="M1190" s="18"/>
      <c r="N1190" s="15" t="s">
        <v>5299</v>
      </c>
      <c r="O1190" s="15" t="s">
        <v>5300</v>
      </c>
      <c r="P1190" s="18">
        <v>8000</v>
      </c>
      <c r="Q1190" s="15" t="s">
        <v>925</v>
      </c>
      <c r="R1190" s="15"/>
      <c r="S1190" s="15"/>
      <c r="T1190" s="18"/>
      <c r="U1190" s="18"/>
      <c r="V1190" s="18"/>
      <c r="W1190" s="18"/>
      <c r="X1190" s="15"/>
      <c r="Y1190" s="14" t="s">
        <v>23790</v>
      </c>
      <c r="Z1190" s="14" t="str">
        <f>VLOOKUP(Y1190,[1]ZOMAC!$E$2:$E$368,1,0)</f>
        <v>RIOSUCIO</v>
      </c>
      <c r="AA1190" s="49" t="s">
        <v>24371</v>
      </c>
    </row>
    <row r="1191" spans="1:27" s="21" customFormat="1" ht="84">
      <c r="A1191" s="14">
        <v>1227</v>
      </c>
      <c r="B1191" s="14" t="s">
        <v>23622</v>
      </c>
      <c r="C1191" s="14" t="s">
        <v>18747</v>
      </c>
      <c r="D1191" s="51" t="s">
        <v>20159</v>
      </c>
      <c r="E1191" s="15" t="s">
        <v>5327</v>
      </c>
      <c r="F1191" s="15" t="s">
        <v>9799</v>
      </c>
      <c r="G1191" s="44">
        <v>901447181</v>
      </c>
      <c r="H1191" s="15">
        <v>3148792010</v>
      </c>
      <c r="I1191" s="19" t="s">
        <v>5328</v>
      </c>
      <c r="J1191" s="16" t="s">
        <v>23431</v>
      </c>
      <c r="K1191" s="15" t="s">
        <v>2802</v>
      </c>
      <c r="L1191" s="15"/>
      <c r="M1191" s="18"/>
      <c r="N1191" s="15" t="s">
        <v>5299</v>
      </c>
      <c r="O1191" s="15" t="s">
        <v>5306</v>
      </c>
      <c r="P1191" s="18">
        <v>40000</v>
      </c>
      <c r="Q1191" s="15" t="s">
        <v>4593</v>
      </c>
      <c r="R1191" s="15" t="s">
        <v>2798</v>
      </c>
      <c r="S1191" s="15"/>
      <c r="T1191" s="18"/>
      <c r="U1191" s="18" t="s">
        <v>5299</v>
      </c>
      <c r="V1191" s="18" t="s">
        <v>5300</v>
      </c>
      <c r="W1191" s="18">
        <v>40000</v>
      </c>
      <c r="X1191" s="15" t="s">
        <v>4593</v>
      </c>
      <c r="Y1191" s="14" t="s">
        <v>23792</v>
      </c>
      <c r="Z1191" s="14"/>
      <c r="AA1191" s="49" t="s">
        <v>5329</v>
      </c>
    </row>
    <row r="1192" spans="1:27" s="21" customFormat="1" ht="36">
      <c r="A1192" s="14">
        <v>1230</v>
      </c>
      <c r="B1192" s="14" t="s">
        <v>23622</v>
      </c>
      <c r="C1192" s="14" t="s">
        <v>18747</v>
      </c>
      <c r="D1192" s="51" t="s">
        <v>20160</v>
      </c>
      <c r="E1192" s="15" t="s">
        <v>22710</v>
      </c>
      <c r="F1192" s="15" t="s">
        <v>9799</v>
      </c>
      <c r="G1192" s="44">
        <v>900661770</v>
      </c>
      <c r="H1192" s="15">
        <v>3108441969</v>
      </c>
      <c r="I1192" s="19" t="s">
        <v>5341</v>
      </c>
      <c r="J1192" s="16" t="s">
        <v>23430</v>
      </c>
      <c r="K1192" s="15" t="s">
        <v>5308</v>
      </c>
      <c r="L1192" s="15"/>
      <c r="M1192" s="18"/>
      <c r="N1192" s="15" t="s">
        <v>5299</v>
      </c>
      <c r="O1192" s="15" t="s">
        <v>5300</v>
      </c>
      <c r="P1192" s="18">
        <v>75000</v>
      </c>
      <c r="Q1192" s="15" t="s">
        <v>4216</v>
      </c>
      <c r="R1192" s="15"/>
      <c r="S1192" s="15"/>
      <c r="T1192" s="18"/>
      <c r="U1192" s="18"/>
      <c r="V1192" s="18"/>
      <c r="W1192" s="18"/>
      <c r="X1192" s="15"/>
      <c r="Y1192" s="14" t="s">
        <v>23791</v>
      </c>
      <c r="Z1192" s="14"/>
      <c r="AA1192" s="49" t="s">
        <v>5342</v>
      </c>
    </row>
    <row r="1193" spans="1:27" s="21" customFormat="1" ht="72">
      <c r="A1193" s="14">
        <v>1231</v>
      </c>
      <c r="B1193" s="14" t="s">
        <v>23622</v>
      </c>
      <c r="C1193" s="14" t="s">
        <v>18747</v>
      </c>
      <c r="D1193" s="51" t="s">
        <v>20161</v>
      </c>
      <c r="E1193" s="15" t="s">
        <v>5345</v>
      </c>
      <c r="F1193" s="15" t="s">
        <v>9799</v>
      </c>
      <c r="G1193" s="44">
        <v>900173152</v>
      </c>
      <c r="H1193" s="15">
        <v>3116250286</v>
      </c>
      <c r="I1193" s="19" t="s">
        <v>5346</v>
      </c>
      <c r="J1193" s="16" t="s">
        <v>23433</v>
      </c>
      <c r="K1193" s="15" t="s">
        <v>5348</v>
      </c>
      <c r="L1193" s="15" t="s">
        <v>5348</v>
      </c>
      <c r="M1193" s="18"/>
      <c r="N1193" s="15" t="s">
        <v>5299</v>
      </c>
      <c r="O1193" s="15" t="s">
        <v>5300</v>
      </c>
      <c r="P1193" s="18">
        <v>240</v>
      </c>
      <c r="Q1193" s="15" t="s">
        <v>925</v>
      </c>
      <c r="R1193" s="15"/>
      <c r="S1193" s="15"/>
      <c r="T1193" s="18"/>
      <c r="U1193" s="18"/>
      <c r="V1193" s="18"/>
      <c r="W1193" s="18"/>
      <c r="X1193" s="15"/>
      <c r="Y1193" s="14" t="s">
        <v>23793</v>
      </c>
      <c r="Z1193" s="14" t="str">
        <f>VLOOKUP(Y1193,[1]ZOMAC!$E$2:$E$368,1,0)</f>
        <v>BELALCÁZAR</v>
      </c>
      <c r="AA1193" s="49" t="s">
        <v>5349</v>
      </c>
    </row>
    <row r="1194" spans="1:27" s="21" customFormat="1" ht="48">
      <c r="A1194" s="14">
        <v>1232</v>
      </c>
      <c r="B1194" s="14" t="s">
        <v>23622</v>
      </c>
      <c r="C1194" s="14" t="s">
        <v>18747</v>
      </c>
      <c r="D1194" s="51" t="s">
        <v>20162</v>
      </c>
      <c r="E1194" s="15" t="s">
        <v>5350</v>
      </c>
      <c r="F1194" s="15" t="s">
        <v>9799</v>
      </c>
      <c r="G1194" s="44">
        <v>8908025059</v>
      </c>
      <c r="H1194" s="15">
        <v>3127736982</v>
      </c>
      <c r="I1194" s="19" t="s">
        <v>5351</v>
      </c>
      <c r="J1194" s="16" t="s">
        <v>23434</v>
      </c>
      <c r="K1194" s="15" t="s">
        <v>2682</v>
      </c>
      <c r="L1194" s="15" t="s">
        <v>4103</v>
      </c>
      <c r="M1194" s="18"/>
      <c r="N1194" s="15" t="s">
        <v>4261</v>
      </c>
      <c r="O1194" s="15" t="s">
        <v>5352</v>
      </c>
      <c r="P1194" s="18">
        <v>100</v>
      </c>
      <c r="Q1194" s="15" t="s">
        <v>4337</v>
      </c>
      <c r="R1194" s="15"/>
      <c r="S1194" s="15" t="s">
        <v>5353</v>
      </c>
      <c r="T1194" s="18"/>
      <c r="U1194" s="18" t="s">
        <v>5299</v>
      </c>
      <c r="V1194" s="18" t="s">
        <v>5300</v>
      </c>
      <c r="W1194" s="18">
        <v>1000</v>
      </c>
      <c r="X1194" s="15" t="s">
        <v>925</v>
      </c>
      <c r="Y1194" s="14" t="s">
        <v>10775</v>
      </c>
      <c r="Z1194" s="14"/>
      <c r="AA1194" s="49" t="s">
        <v>24372</v>
      </c>
    </row>
    <row r="1195" spans="1:27" s="21" customFormat="1" ht="48">
      <c r="A1195" s="14">
        <v>1233</v>
      </c>
      <c r="B1195" s="14" t="s">
        <v>23622</v>
      </c>
      <c r="C1195" s="14" t="s">
        <v>18747</v>
      </c>
      <c r="D1195" s="51" t="s">
        <v>20163</v>
      </c>
      <c r="E1195" s="15" t="s">
        <v>5354</v>
      </c>
      <c r="F1195" s="15" t="s">
        <v>9799</v>
      </c>
      <c r="G1195" s="44">
        <v>9001878264</v>
      </c>
      <c r="H1195" s="15">
        <v>3148143484</v>
      </c>
      <c r="I1195" s="19" t="s">
        <v>5355</v>
      </c>
      <c r="J1195" s="16" t="s">
        <v>23435</v>
      </c>
      <c r="K1195" s="15" t="s">
        <v>5356</v>
      </c>
      <c r="L1195" s="15" t="s">
        <v>5356</v>
      </c>
      <c r="M1195" s="18"/>
      <c r="N1195" s="15" t="s">
        <v>5299</v>
      </c>
      <c r="O1195" s="15" t="s">
        <v>5300</v>
      </c>
      <c r="P1195" s="18">
        <v>8000</v>
      </c>
      <c r="Q1195" s="15" t="s">
        <v>925</v>
      </c>
      <c r="R1195" s="15"/>
      <c r="S1195" s="15"/>
      <c r="T1195" s="18"/>
      <c r="U1195" s="18"/>
      <c r="V1195" s="18"/>
      <c r="W1195" s="18"/>
      <c r="X1195" s="15"/>
      <c r="Y1195" s="14" t="s">
        <v>23794</v>
      </c>
      <c r="Z1195" s="14"/>
      <c r="AA1195" s="49" t="s">
        <v>24373</v>
      </c>
    </row>
    <row r="1196" spans="1:27" s="21" customFormat="1" ht="36">
      <c r="A1196" s="14">
        <v>1234</v>
      </c>
      <c r="B1196" s="14" t="s">
        <v>23622</v>
      </c>
      <c r="C1196" s="14" t="s">
        <v>18747</v>
      </c>
      <c r="D1196" s="51" t="s">
        <v>20164</v>
      </c>
      <c r="E1196" s="15" t="s">
        <v>5357</v>
      </c>
      <c r="F1196" s="15" t="s">
        <v>9799</v>
      </c>
      <c r="G1196" s="44">
        <v>9002646250</v>
      </c>
      <c r="H1196" s="15">
        <v>3143381280</v>
      </c>
      <c r="I1196" s="19" t="s">
        <v>5358</v>
      </c>
      <c r="J1196" s="16" t="s">
        <v>23436</v>
      </c>
      <c r="K1196" s="15" t="s">
        <v>5360</v>
      </c>
      <c r="L1196" s="15" t="s">
        <v>5360</v>
      </c>
      <c r="M1196" s="18"/>
      <c r="N1196" s="15" t="s">
        <v>5299</v>
      </c>
      <c r="O1196" s="15" t="s">
        <v>5300</v>
      </c>
      <c r="P1196" s="18">
        <v>7000</v>
      </c>
      <c r="Q1196" s="15" t="s">
        <v>925</v>
      </c>
      <c r="R1196" s="15"/>
      <c r="S1196" s="15"/>
      <c r="T1196" s="18"/>
      <c r="U1196" s="18"/>
      <c r="V1196" s="18"/>
      <c r="W1196" s="18"/>
      <c r="X1196" s="15"/>
      <c r="Y1196" s="14" t="s">
        <v>23795</v>
      </c>
      <c r="Z1196" s="14" t="str">
        <f>VLOOKUP(Y1196,[1]ZOMAC!$E$2:$E$368,1,0)</f>
        <v>SAMANÁ</v>
      </c>
      <c r="AA1196" s="49" t="s">
        <v>24374</v>
      </c>
    </row>
    <row r="1197" spans="1:27" s="21" customFormat="1" ht="48">
      <c r="A1197" s="14">
        <v>1236</v>
      </c>
      <c r="B1197" s="14" t="s">
        <v>23622</v>
      </c>
      <c r="C1197" s="14" t="s">
        <v>18747</v>
      </c>
      <c r="D1197" s="51" t="s">
        <v>20165</v>
      </c>
      <c r="E1197" s="15" t="s">
        <v>22711</v>
      </c>
      <c r="F1197" s="15" t="s">
        <v>9799</v>
      </c>
      <c r="G1197" s="44">
        <v>9000899040</v>
      </c>
      <c r="H1197" s="15">
        <v>3001949936</v>
      </c>
      <c r="I1197" s="19" t="s">
        <v>5364</v>
      </c>
      <c r="J1197" s="16" t="s">
        <v>23437</v>
      </c>
      <c r="K1197" s="15" t="s">
        <v>5366</v>
      </c>
      <c r="L1197" s="15" t="s">
        <v>5366</v>
      </c>
      <c r="M1197" s="18"/>
      <c r="N1197" s="15" t="s">
        <v>5299</v>
      </c>
      <c r="O1197" s="15" t="s">
        <v>5300</v>
      </c>
      <c r="P1197" s="18">
        <v>30000</v>
      </c>
      <c r="Q1197" s="15" t="s">
        <v>925</v>
      </c>
      <c r="R1197" s="15"/>
      <c r="S1197" s="15"/>
      <c r="T1197" s="18"/>
      <c r="U1197" s="18"/>
      <c r="V1197" s="18"/>
      <c r="W1197" s="18"/>
      <c r="X1197" s="15"/>
      <c r="Y1197" s="14" t="s">
        <v>23790</v>
      </c>
      <c r="Z1197" s="14" t="str">
        <f>VLOOKUP(Y1197,[1]ZOMAC!$E$2:$E$368,1,0)</f>
        <v>RIOSUCIO</v>
      </c>
      <c r="AA1197" s="49" t="s">
        <v>24375</v>
      </c>
    </row>
    <row r="1198" spans="1:27" s="21" customFormat="1" ht="24">
      <c r="A1198" s="14">
        <v>1237</v>
      </c>
      <c r="B1198" s="14" t="s">
        <v>23622</v>
      </c>
      <c r="C1198" s="14" t="s">
        <v>18747</v>
      </c>
      <c r="D1198" s="51" t="s">
        <v>20166</v>
      </c>
      <c r="E1198" s="15" t="s">
        <v>5367</v>
      </c>
      <c r="F1198" s="15" t="s">
        <v>9799</v>
      </c>
      <c r="G1198" s="44">
        <v>890520147</v>
      </c>
      <c r="H1198" s="15">
        <v>3148009785</v>
      </c>
      <c r="I1198" s="19" t="s">
        <v>5368</v>
      </c>
      <c r="J1198" s="16" t="s">
        <v>23429</v>
      </c>
      <c r="K1198" s="15" t="s">
        <v>2682</v>
      </c>
      <c r="L1198" s="15" t="s">
        <v>5369</v>
      </c>
      <c r="M1198" s="18"/>
      <c r="N1198" s="15" t="s">
        <v>5299</v>
      </c>
      <c r="O1198" s="15" t="s">
        <v>5370</v>
      </c>
      <c r="P1198" s="18">
        <v>20000</v>
      </c>
      <c r="Q1198" s="15" t="s">
        <v>925</v>
      </c>
      <c r="R1198" s="15"/>
      <c r="S1198" s="15"/>
      <c r="T1198" s="18"/>
      <c r="U1198" s="18"/>
      <c r="V1198" s="18"/>
      <c r="W1198" s="18"/>
      <c r="X1198" s="15"/>
      <c r="Y1198" s="14" t="s">
        <v>23796</v>
      </c>
      <c r="Z1198" s="14"/>
      <c r="AA1198" s="49" t="s">
        <v>5371</v>
      </c>
    </row>
    <row r="1199" spans="1:27" s="21" customFormat="1" ht="84">
      <c r="A1199" s="14">
        <v>1238</v>
      </c>
      <c r="B1199" s="14" t="s">
        <v>23622</v>
      </c>
      <c r="C1199" s="14" t="s">
        <v>18747</v>
      </c>
      <c r="D1199" s="51" t="s">
        <v>20167</v>
      </c>
      <c r="E1199" s="15" t="s">
        <v>22712</v>
      </c>
      <c r="F1199" s="15" t="s">
        <v>9799</v>
      </c>
      <c r="G1199" s="44">
        <v>1017244119</v>
      </c>
      <c r="H1199" s="15">
        <v>3137340069</v>
      </c>
      <c r="I1199" s="19" t="s">
        <v>5332</v>
      </c>
      <c r="J1199" s="16" t="s">
        <v>23432</v>
      </c>
      <c r="K1199" s="15" t="s">
        <v>178</v>
      </c>
      <c r="L1199" s="15" t="s">
        <v>5375</v>
      </c>
      <c r="M1199" s="18"/>
      <c r="N1199" s="15" t="s">
        <v>5301</v>
      </c>
      <c r="O1199" s="15" t="s">
        <v>5306</v>
      </c>
      <c r="P1199" s="18">
        <v>30000</v>
      </c>
      <c r="Q1199" s="15" t="s">
        <v>4593</v>
      </c>
      <c r="R1199" s="15"/>
      <c r="S1199" s="15"/>
      <c r="T1199" s="18"/>
      <c r="U1199" s="18"/>
      <c r="V1199" s="18"/>
      <c r="W1199" s="18"/>
      <c r="X1199" s="15"/>
      <c r="Y1199" s="14" t="s">
        <v>23796</v>
      </c>
      <c r="Z1199" s="14"/>
      <c r="AA1199" s="49" t="s">
        <v>24376</v>
      </c>
    </row>
    <row r="1200" spans="1:27" s="21" customFormat="1" ht="36">
      <c r="A1200" s="14">
        <v>1239</v>
      </c>
      <c r="B1200" s="14" t="s">
        <v>23622</v>
      </c>
      <c r="C1200" s="14" t="s">
        <v>18747</v>
      </c>
      <c r="D1200" s="51" t="s">
        <v>20168</v>
      </c>
      <c r="E1200" s="15" t="s">
        <v>5376</v>
      </c>
      <c r="F1200" s="15" t="s">
        <v>9799</v>
      </c>
      <c r="G1200" s="44">
        <v>900661770</v>
      </c>
      <c r="H1200" s="15">
        <v>3045663898</v>
      </c>
      <c r="I1200" s="19" t="s">
        <v>5377</v>
      </c>
      <c r="J1200" s="16" t="s">
        <v>23430</v>
      </c>
      <c r="K1200" s="15" t="s">
        <v>5308</v>
      </c>
      <c r="L1200" s="15"/>
      <c r="M1200" s="18"/>
      <c r="N1200" s="15" t="s">
        <v>5299</v>
      </c>
      <c r="O1200" s="15" t="s">
        <v>5300</v>
      </c>
      <c r="P1200" s="18">
        <v>5000</v>
      </c>
      <c r="Q1200" s="15" t="s">
        <v>4216</v>
      </c>
      <c r="R1200" s="15"/>
      <c r="S1200" s="15"/>
      <c r="T1200" s="18"/>
      <c r="U1200" s="18"/>
      <c r="V1200" s="18"/>
      <c r="W1200" s="18"/>
      <c r="X1200" s="15"/>
      <c r="Y1200" s="14" t="s">
        <v>23797</v>
      </c>
      <c r="Z1200" s="14"/>
      <c r="AA1200" s="49" t="s">
        <v>24377</v>
      </c>
    </row>
    <row r="1201" spans="1:27" s="21" customFormat="1" ht="24">
      <c r="A1201" s="14">
        <v>1240</v>
      </c>
      <c r="B1201" s="14" t="s">
        <v>23622</v>
      </c>
      <c r="C1201" s="14" t="s">
        <v>18747</v>
      </c>
      <c r="D1201" s="51" t="s">
        <v>20169</v>
      </c>
      <c r="E1201" s="15" t="s">
        <v>5378</v>
      </c>
      <c r="F1201" s="15" t="s">
        <v>9799</v>
      </c>
      <c r="G1201" s="44">
        <v>8100030675</v>
      </c>
      <c r="H1201" s="15">
        <v>3104190719</v>
      </c>
      <c r="I1201" s="19" t="s">
        <v>5379</v>
      </c>
      <c r="J1201" s="16" t="s">
        <v>23430</v>
      </c>
      <c r="K1201" s="15" t="s">
        <v>5308</v>
      </c>
      <c r="L1201" s="15"/>
      <c r="M1201" s="18"/>
      <c r="N1201" s="15" t="s">
        <v>5299</v>
      </c>
      <c r="O1201" s="15" t="s">
        <v>5300</v>
      </c>
      <c r="P1201" s="18">
        <v>72500</v>
      </c>
      <c r="Q1201" s="15" t="s">
        <v>4216</v>
      </c>
      <c r="R1201" s="15"/>
      <c r="S1201" s="15"/>
      <c r="T1201" s="18"/>
      <c r="U1201" s="18"/>
      <c r="V1201" s="18"/>
      <c r="W1201" s="18"/>
      <c r="X1201" s="15"/>
      <c r="Y1201" s="14" t="s">
        <v>23798</v>
      </c>
      <c r="Z1201" s="14"/>
      <c r="AA1201" s="49" t="s">
        <v>5380</v>
      </c>
    </row>
    <row r="1202" spans="1:27" s="30" customFormat="1" ht="48">
      <c r="A1202" s="14">
        <v>1241</v>
      </c>
      <c r="B1202" s="14" t="s">
        <v>23622</v>
      </c>
      <c r="C1202" s="14" t="s">
        <v>18747</v>
      </c>
      <c r="D1202" s="51" t="s">
        <v>20170</v>
      </c>
      <c r="E1202" s="15" t="s">
        <v>22713</v>
      </c>
      <c r="F1202" s="15" t="s">
        <v>9799</v>
      </c>
      <c r="G1202" s="44">
        <v>900681438</v>
      </c>
      <c r="H1202" s="15">
        <v>3218198558</v>
      </c>
      <c r="I1202" s="19" t="s">
        <v>5382</v>
      </c>
      <c r="J1202" s="16" t="s">
        <v>3809</v>
      </c>
      <c r="K1202" s="15" t="s">
        <v>1026</v>
      </c>
      <c r="L1202" s="15" t="s">
        <v>5383</v>
      </c>
      <c r="M1202" s="18"/>
      <c r="N1202" s="15" t="s">
        <v>5299</v>
      </c>
      <c r="O1202" s="15" t="s">
        <v>5300</v>
      </c>
      <c r="P1202" s="18">
        <v>5000</v>
      </c>
      <c r="Q1202" s="15" t="s">
        <v>925</v>
      </c>
      <c r="R1202" s="15"/>
      <c r="S1202" s="15"/>
      <c r="T1202" s="18"/>
      <c r="U1202" s="18"/>
      <c r="V1202" s="18"/>
      <c r="W1202" s="18"/>
      <c r="X1202" s="15"/>
      <c r="Y1202" s="14" t="s">
        <v>23799</v>
      </c>
      <c r="Z1202" s="14"/>
      <c r="AA1202" s="49" t="s">
        <v>24378</v>
      </c>
    </row>
    <row r="1203" spans="1:27" s="21" customFormat="1" ht="60">
      <c r="A1203" s="14">
        <v>1243</v>
      </c>
      <c r="B1203" s="14" t="s">
        <v>23622</v>
      </c>
      <c r="C1203" s="14" t="s">
        <v>18747</v>
      </c>
      <c r="D1203" s="51" t="s">
        <v>20171</v>
      </c>
      <c r="E1203" s="15" t="s">
        <v>5391</v>
      </c>
      <c r="F1203" s="15" t="s">
        <v>9799</v>
      </c>
      <c r="G1203" s="44">
        <v>9017690658</v>
      </c>
      <c r="H1203" s="15" t="s">
        <v>5392</v>
      </c>
      <c r="I1203" s="19" t="s">
        <v>5393</v>
      </c>
      <c r="J1203" s="16" t="s">
        <v>23437</v>
      </c>
      <c r="K1203" s="15" t="s">
        <v>4506</v>
      </c>
      <c r="L1203" s="15" t="s">
        <v>5394</v>
      </c>
      <c r="M1203" s="18"/>
      <c r="N1203" s="15" t="s">
        <v>5299</v>
      </c>
      <c r="O1203" s="15" t="s">
        <v>5300</v>
      </c>
      <c r="P1203" s="18">
        <v>5000</v>
      </c>
      <c r="Q1203" s="15" t="s">
        <v>925</v>
      </c>
      <c r="R1203" s="15"/>
      <c r="S1203" s="15" t="s">
        <v>5395</v>
      </c>
      <c r="T1203" s="18"/>
      <c r="U1203" s="18" t="s">
        <v>4328</v>
      </c>
      <c r="V1203" s="18" t="s">
        <v>5396</v>
      </c>
      <c r="W1203" s="18">
        <v>3200</v>
      </c>
      <c r="X1203" s="15" t="s">
        <v>925</v>
      </c>
      <c r="Y1203" s="14" t="s">
        <v>23790</v>
      </c>
      <c r="Z1203" s="14" t="str">
        <f>VLOOKUP(Y1203,[1]ZOMAC!$E$2:$E$368,1,0)</f>
        <v>RIOSUCIO</v>
      </c>
      <c r="AA1203" s="49" t="s">
        <v>5397</v>
      </c>
    </row>
    <row r="1204" spans="1:27" s="21" customFormat="1" ht="48">
      <c r="A1204" s="14">
        <v>1244</v>
      </c>
      <c r="B1204" s="14" t="s">
        <v>23622</v>
      </c>
      <c r="C1204" s="14" t="s">
        <v>18747</v>
      </c>
      <c r="D1204" s="51" t="s">
        <v>20172</v>
      </c>
      <c r="E1204" s="15" t="s">
        <v>5401</v>
      </c>
      <c r="F1204" s="15" t="s">
        <v>9799</v>
      </c>
      <c r="G1204" s="44">
        <v>9010780559</v>
      </c>
      <c r="H1204" s="15" t="s">
        <v>5402</v>
      </c>
      <c r="I1204" s="19" t="s">
        <v>5403</v>
      </c>
      <c r="J1204" s="16" t="s">
        <v>23438</v>
      </c>
      <c r="K1204" s="15" t="s">
        <v>3847</v>
      </c>
      <c r="L1204" s="15" t="s">
        <v>3847</v>
      </c>
      <c r="M1204" s="18"/>
      <c r="N1204" s="15" t="s">
        <v>5299</v>
      </c>
      <c r="O1204" s="15" t="s">
        <v>5300</v>
      </c>
      <c r="P1204" s="18">
        <v>5</v>
      </c>
      <c r="Q1204" s="15" t="s">
        <v>5326</v>
      </c>
      <c r="R1204" s="15"/>
      <c r="S1204" s="15"/>
      <c r="T1204" s="18"/>
      <c r="U1204" s="18"/>
      <c r="V1204" s="18"/>
      <c r="W1204" s="18"/>
      <c r="X1204" s="15"/>
      <c r="Y1204" s="14" t="s">
        <v>23790</v>
      </c>
      <c r="Z1204" s="14" t="str">
        <f>VLOOKUP(Y1204,[1]ZOMAC!$E$2:$E$368,1,0)</f>
        <v>RIOSUCIO</v>
      </c>
      <c r="AA1204" s="49" t="s">
        <v>24379</v>
      </c>
    </row>
    <row r="1205" spans="1:27" s="21" customFormat="1" ht="84">
      <c r="A1205" s="14">
        <v>1245</v>
      </c>
      <c r="B1205" s="14" t="s">
        <v>23622</v>
      </c>
      <c r="C1205" s="14" t="s">
        <v>18747</v>
      </c>
      <c r="D1205" s="51" t="s">
        <v>20173</v>
      </c>
      <c r="E1205" s="15" t="s">
        <v>22714</v>
      </c>
      <c r="F1205" s="15" t="s">
        <v>9799</v>
      </c>
      <c r="G1205" s="44">
        <v>9005334741</v>
      </c>
      <c r="H1205" s="15">
        <v>3147279929</v>
      </c>
      <c r="I1205" s="19" t="s">
        <v>5406</v>
      </c>
      <c r="J1205" s="16" t="s">
        <v>23429</v>
      </c>
      <c r="K1205" s="15" t="s">
        <v>4506</v>
      </c>
      <c r="L1205" s="15" t="s">
        <v>5407</v>
      </c>
      <c r="M1205" s="18"/>
      <c r="N1205" s="15" t="s">
        <v>5299</v>
      </c>
      <c r="O1205" s="15" t="s">
        <v>5408</v>
      </c>
      <c r="P1205" s="18">
        <v>900</v>
      </c>
      <c r="Q1205" s="15" t="s">
        <v>925</v>
      </c>
      <c r="R1205" s="15" t="s">
        <v>1259</v>
      </c>
      <c r="S1205" s="15" t="s">
        <v>5409</v>
      </c>
      <c r="T1205" s="18"/>
      <c r="U1205" s="18" t="s">
        <v>5299</v>
      </c>
      <c r="V1205" s="18" t="s">
        <v>5306</v>
      </c>
      <c r="W1205" s="18">
        <v>900</v>
      </c>
      <c r="X1205" s="15" t="s">
        <v>925</v>
      </c>
      <c r="Y1205" s="14" t="s">
        <v>18760</v>
      </c>
      <c r="Z1205" s="14" t="str">
        <f>VLOOKUP(Y1205,[1]ZOMAC!$E$2:$E$368,1,0)</f>
        <v>RISARALDA</v>
      </c>
      <c r="AA1205" s="49" t="s">
        <v>24380</v>
      </c>
    </row>
    <row r="1206" spans="1:27" s="21" customFormat="1" ht="84">
      <c r="A1206" s="14">
        <v>1246</v>
      </c>
      <c r="B1206" s="14" t="s">
        <v>23622</v>
      </c>
      <c r="C1206" s="14" t="s">
        <v>18747</v>
      </c>
      <c r="D1206" s="51" t="s">
        <v>20174</v>
      </c>
      <c r="E1206" s="15" t="s">
        <v>5410</v>
      </c>
      <c r="F1206" s="15" t="s">
        <v>9799</v>
      </c>
      <c r="G1206" s="44">
        <v>9005334741</v>
      </c>
      <c r="H1206" s="15">
        <v>3147279929</v>
      </c>
      <c r="I1206" s="19" t="s">
        <v>5406</v>
      </c>
      <c r="J1206" s="16" t="s">
        <v>23429</v>
      </c>
      <c r="K1206" s="15" t="s">
        <v>4506</v>
      </c>
      <c r="L1206" s="15" t="s">
        <v>5411</v>
      </c>
      <c r="M1206" s="18"/>
      <c r="N1206" s="15" t="s">
        <v>5299</v>
      </c>
      <c r="O1206" s="15" t="s">
        <v>5306</v>
      </c>
      <c r="P1206" s="18">
        <v>10</v>
      </c>
      <c r="Q1206" s="15" t="s">
        <v>925</v>
      </c>
      <c r="R1206" s="15" t="s">
        <v>1259</v>
      </c>
      <c r="S1206" s="15" t="s">
        <v>5412</v>
      </c>
      <c r="T1206" s="18"/>
      <c r="U1206" s="18" t="s">
        <v>5299</v>
      </c>
      <c r="V1206" s="18" t="s">
        <v>5306</v>
      </c>
      <c r="W1206" s="18">
        <v>900</v>
      </c>
      <c r="X1206" s="15" t="s">
        <v>925</v>
      </c>
      <c r="Y1206" s="14" t="s">
        <v>18760</v>
      </c>
      <c r="Z1206" s="14" t="str">
        <f>VLOOKUP(Y1206,[1]ZOMAC!$E$2:$E$368,1,0)</f>
        <v>RISARALDA</v>
      </c>
      <c r="AA1206" s="49" t="s">
        <v>24381</v>
      </c>
    </row>
    <row r="1207" spans="1:27" s="21" customFormat="1" ht="84">
      <c r="A1207" s="14">
        <v>1247</v>
      </c>
      <c r="B1207" s="14" t="s">
        <v>23622</v>
      </c>
      <c r="C1207" s="14" t="s">
        <v>18747</v>
      </c>
      <c r="D1207" s="51" t="s">
        <v>20175</v>
      </c>
      <c r="E1207" s="15" t="s">
        <v>22715</v>
      </c>
      <c r="F1207" s="15" t="s">
        <v>9799</v>
      </c>
      <c r="G1207" s="44">
        <v>900533474</v>
      </c>
      <c r="H1207" s="15">
        <v>3147279929</v>
      </c>
      <c r="I1207" s="19" t="s">
        <v>5406</v>
      </c>
      <c r="J1207" s="16" t="s">
        <v>23429</v>
      </c>
      <c r="K1207" s="15" t="s">
        <v>4506</v>
      </c>
      <c r="L1207" s="15" t="s">
        <v>5414</v>
      </c>
      <c r="M1207" s="18"/>
      <c r="N1207" s="15" t="s">
        <v>5299</v>
      </c>
      <c r="O1207" s="15" t="s">
        <v>5306</v>
      </c>
      <c r="P1207" s="18">
        <v>1000</v>
      </c>
      <c r="Q1207" s="15" t="s">
        <v>4216</v>
      </c>
      <c r="R1207" s="15"/>
      <c r="S1207" s="15" t="s">
        <v>5415</v>
      </c>
      <c r="T1207" s="18"/>
      <c r="U1207" s="18" t="s">
        <v>5299</v>
      </c>
      <c r="V1207" s="18" t="s">
        <v>5416</v>
      </c>
      <c r="W1207" s="18">
        <v>5</v>
      </c>
      <c r="X1207" s="15" t="s">
        <v>925</v>
      </c>
      <c r="Y1207" s="14" t="s">
        <v>18760</v>
      </c>
      <c r="Z1207" s="14" t="str">
        <f>VLOOKUP(Y1207,[1]ZOMAC!$E$2:$E$368,1,0)</f>
        <v>RISARALDA</v>
      </c>
      <c r="AA1207" s="49" t="s">
        <v>5417</v>
      </c>
    </row>
    <row r="1208" spans="1:27" s="21" customFormat="1" ht="60">
      <c r="A1208" s="14">
        <v>1248</v>
      </c>
      <c r="B1208" s="14" t="s">
        <v>23622</v>
      </c>
      <c r="C1208" s="14" t="s">
        <v>18747</v>
      </c>
      <c r="D1208" s="51" t="s">
        <v>20176</v>
      </c>
      <c r="E1208" s="15" t="s">
        <v>22716</v>
      </c>
      <c r="F1208" s="15" t="s">
        <v>9799</v>
      </c>
      <c r="G1208" s="44">
        <v>900187814</v>
      </c>
      <c r="H1208" s="15">
        <v>3006201798</v>
      </c>
      <c r="I1208" s="19" t="s">
        <v>5419</v>
      </c>
      <c r="J1208" s="16" t="s">
        <v>23439</v>
      </c>
      <c r="K1208" s="15" t="s">
        <v>4506</v>
      </c>
      <c r="L1208" s="15" t="s">
        <v>5421</v>
      </c>
      <c r="M1208" s="18"/>
      <c r="N1208" s="15" t="s">
        <v>5299</v>
      </c>
      <c r="O1208" s="15" t="s">
        <v>5422</v>
      </c>
      <c r="P1208" s="18">
        <v>10</v>
      </c>
      <c r="Q1208" s="15" t="s">
        <v>4337</v>
      </c>
      <c r="R1208" s="15"/>
      <c r="S1208" s="15"/>
      <c r="T1208" s="18"/>
      <c r="U1208" s="18"/>
      <c r="V1208" s="18"/>
      <c r="W1208" s="18"/>
      <c r="X1208" s="15"/>
      <c r="Y1208" s="14" t="s">
        <v>23800</v>
      </c>
      <c r="Z1208" s="14"/>
      <c r="AA1208" s="49" t="s">
        <v>24382</v>
      </c>
    </row>
    <row r="1209" spans="1:27" s="21" customFormat="1" ht="24">
      <c r="A1209" s="14">
        <v>1249</v>
      </c>
      <c r="B1209" s="14" t="s">
        <v>23622</v>
      </c>
      <c r="C1209" s="14" t="s">
        <v>18747</v>
      </c>
      <c r="D1209" s="51" t="s">
        <v>20177</v>
      </c>
      <c r="E1209" s="15" t="s">
        <v>22717</v>
      </c>
      <c r="F1209" s="15" t="s">
        <v>9799</v>
      </c>
      <c r="G1209" s="44">
        <v>901060135</v>
      </c>
      <c r="H1209" s="15">
        <v>3206939004</v>
      </c>
      <c r="I1209" s="19" t="s">
        <v>5424</v>
      </c>
      <c r="J1209" s="16" t="s">
        <v>23431</v>
      </c>
      <c r="K1209" s="15" t="s">
        <v>2682</v>
      </c>
      <c r="L1209" s="15" t="s">
        <v>5425</v>
      </c>
      <c r="M1209" s="18"/>
      <c r="N1209" s="15" t="s">
        <v>5299</v>
      </c>
      <c r="O1209" s="15" t="s">
        <v>5300</v>
      </c>
      <c r="P1209" s="18">
        <v>5</v>
      </c>
      <c r="Q1209" s="15" t="s">
        <v>4337</v>
      </c>
      <c r="R1209" s="15" t="s">
        <v>4506</v>
      </c>
      <c r="S1209" s="15"/>
      <c r="T1209" s="18"/>
      <c r="U1209" s="18" t="s">
        <v>5299</v>
      </c>
      <c r="V1209" s="18" t="s">
        <v>5300</v>
      </c>
      <c r="W1209" s="18">
        <v>15</v>
      </c>
      <c r="X1209" s="15" t="s">
        <v>4337</v>
      </c>
      <c r="Y1209" s="14" t="s">
        <v>6704</v>
      </c>
      <c r="Z1209" s="14" t="str">
        <f>VLOOKUP(Y1209,[1]ZOMAC!$E$2:$E$368,1,0)</f>
        <v>PALESTINA</v>
      </c>
      <c r="AA1209" s="49" t="s">
        <v>24383</v>
      </c>
    </row>
    <row r="1210" spans="1:27" s="21" customFormat="1" ht="36">
      <c r="A1210" s="14">
        <v>1251</v>
      </c>
      <c r="B1210" s="14" t="s">
        <v>23622</v>
      </c>
      <c r="C1210" s="14" t="s">
        <v>18747</v>
      </c>
      <c r="D1210" s="51" t="s">
        <v>20178</v>
      </c>
      <c r="E1210" s="15" t="s">
        <v>5429</v>
      </c>
      <c r="F1210" s="15" t="s">
        <v>9799</v>
      </c>
      <c r="G1210" s="44">
        <v>810000523</v>
      </c>
      <c r="H1210" s="15">
        <v>3137326222</v>
      </c>
      <c r="I1210" s="19" t="s">
        <v>5430</v>
      </c>
      <c r="J1210" s="16" t="s">
        <v>23440</v>
      </c>
      <c r="K1210" s="15" t="s">
        <v>5431</v>
      </c>
      <c r="L1210" s="15"/>
      <c r="M1210" s="18"/>
      <c r="N1210" s="15" t="s">
        <v>5299</v>
      </c>
      <c r="O1210" s="15" t="s">
        <v>5300</v>
      </c>
      <c r="P1210" s="18">
        <v>3800</v>
      </c>
      <c r="Q1210" s="15" t="s">
        <v>925</v>
      </c>
      <c r="R1210" s="15"/>
      <c r="S1210" s="15"/>
      <c r="T1210" s="18"/>
      <c r="U1210" s="18"/>
      <c r="V1210" s="18"/>
      <c r="W1210" s="18"/>
      <c r="X1210" s="15"/>
      <c r="Y1210" s="14" t="s">
        <v>23790</v>
      </c>
      <c r="Z1210" s="14" t="str">
        <f>VLOOKUP(Y1210,[1]ZOMAC!$E$2:$E$368,1,0)</f>
        <v>RIOSUCIO</v>
      </c>
      <c r="AA1210" s="49" t="s">
        <v>5432</v>
      </c>
    </row>
    <row r="1211" spans="1:27" s="21" customFormat="1" ht="24">
      <c r="A1211" s="14">
        <v>1252</v>
      </c>
      <c r="B1211" s="14" t="s">
        <v>23622</v>
      </c>
      <c r="C1211" s="14" t="s">
        <v>18748</v>
      </c>
      <c r="D1211" s="15" t="s">
        <v>20179</v>
      </c>
      <c r="E1211" s="15" t="s">
        <v>22718</v>
      </c>
      <c r="F1211" s="15" t="s">
        <v>17405</v>
      </c>
      <c r="G1211" s="44">
        <v>66988925</v>
      </c>
      <c r="H1211" s="15">
        <v>3215888815</v>
      </c>
      <c r="I1211" s="16" t="s">
        <v>5435</v>
      </c>
      <c r="J1211" s="16" t="s">
        <v>3809</v>
      </c>
      <c r="K1211" s="15" t="s">
        <v>5436</v>
      </c>
      <c r="L1211" s="15"/>
      <c r="M1211" s="18"/>
      <c r="N1211" s="15" t="s">
        <v>5299</v>
      </c>
      <c r="O1211" s="15" t="s">
        <v>5437</v>
      </c>
      <c r="P1211" s="18" t="s">
        <v>5438</v>
      </c>
      <c r="Q1211" s="15"/>
      <c r="R1211" s="15"/>
      <c r="S1211" s="15"/>
      <c r="T1211" s="18"/>
      <c r="U1211" s="18"/>
      <c r="V1211" s="18"/>
      <c r="W1211" s="18"/>
      <c r="X1211" s="15"/>
      <c r="Y1211" s="14" t="s">
        <v>23801</v>
      </c>
      <c r="Z1211" s="14"/>
      <c r="AA1211" s="49" t="s">
        <v>3809</v>
      </c>
    </row>
    <row r="1212" spans="1:27" s="21" customFormat="1" ht="48">
      <c r="A1212" s="14">
        <v>1253</v>
      </c>
      <c r="B1212" s="14" t="s">
        <v>23622</v>
      </c>
      <c r="C1212" s="14" t="s">
        <v>18748</v>
      </c>
      <c r="D1212" s="51" t="s">
        <v>13176</v>
      </c>
      <c r="E1212" s="15" t="s">
        <v>22719</v>
      </c>
      <c r="F1212" s="15" t="s">
        <v>13176</v>
      </c>
      <c r="G1212" s="44">
        <v>76258895</v>
      </c>
      <c r="H1212" s="15">
        <v>3147344906</v>
      </c>
      <c r="I1212" s="16" t="s">
        <v>5440</v>
      </c>
      <c r="J1212" s="16" t="s">
        <v>3809</v>
      </c>
      <c r="K1212" s="15" t="s">
        <v>5441</v>
      </c>
      <c r="L1212" s="15" t="s">
        <v>5442</v>
      </c>
      <c r="M1212" s="18"/>
      <c r="N1212" s="15" t="s">
        <v>5299</v>
      </c>
      <c r="O1212" s="15" t="s">
        <v>5443</v>
      </c>
      <c r="P1212" s="18" t="s">
        <v>5444</v>
      </c>
      <c r="Q1212" s="15"/>
      <c r="R1212" s="15"/>
      <c r="S1212" s="15"/>
      <c r="T1212" s="18"/>
      <c r="U1212" s="18"/>
      <c r="V1212" s="18"/>
      <c r="W1212" s="18"/>
      <c r="X1212" s="15"/>
      <c r="Y1212" s="14" t="s">
        <v>23802</v>
      </c>
      <c r="Z1212" s="14" t="str">
        <f>Y1212</f>
        <v xml:space="preserve">MORALES </v>
      </c>
      <c r="AA1212" s="49" t="s">
        <v>3809</v>
      </c>
    </row>
    <row r="1213" spans="1:27" s="21" customFormat="1" ht="108">
      <c r="A1213" s="14">
        <v>1254</v>
      </c>
      <c r="B1213" s="14" t="s">
        <v>23622</v>
      </c>
      <c r="C1213" s="14" t="s">
        <v>18748</v>
      </c>
      <c r="D1213" s="51" t="s">
        <v>20180</v>
      </c>
      <c r="E1213" s="15" t="s">
        <v>22720</v>
      </c>
      <c r="F1213" s="15" t="s">
        <v>13176</v>
      </c>
      <c r="G1213" s="44">
        <v>10539881</v>
      </c>
      <c r="H1213" s="15">
        <v>3163275577</v>
      </c>
      <c r="I1213" s="16" t="s">
        <v>5445</v>
      </c>
      <c r="J1213" s="16" t="s">
        <v>3809</v>
      </c>
      <c r="K1213" s="15" t="s">
        <v>5446</v>
      </c>
      <c r="L1213" s="15" t="s">
        <v>5447</v>
      </c>
      <c r="M1213" s="18"/>
      <c r="N1213" s="15" t="s">
        <v>5448</v>
      </c>
      <c r="O1213" s="15" t="s">
        <v>5449</v>
      </c>
      <c r="P1213" s="18" t="s">
        <v>5450</v>
      </c>
      <c r="Q1213" s="15"/>
      <c r="R1213" s="15"/>
      <c r="S1213" s="15"/>
      <c r="T1213" s="18"/>
      <c r="U1213" s="18"/>
      <c r="V1213" s="18"/>
      <c r="W1213" s="18"/>
      <c r="X1213" s="15"/>
      <c r="Y1213" s="14" t="s">
        <v>5458</v>
      </c>
      <c r="Z1213" s="14" t="s">
        <v>5458</v>
      </c>
      <c r="AA1213" s="49" t="s">
        <v>3809</v>
      </c>
    </row>
    <row r="1214" spans="1:27" s="21" customFormat="1" ht="48">
      <c r="A1214" s="14">
        <v>1255</v>
      </c>
      <c r="B1214" s="14" t="s">
        <v>23622</v>
      </c>
      <c r="C1214" s="14" t="s">
        <v>18748</v>
      </c>
      <c r="D1214" s="51" t="s">
        <v>20181</v>
      </c>
      <c r="E1214" s="15" t="s">
        <v>5451</v>
      </c>
      <c r="F1214" s="15" t="s">
        <v>13176</v>
      </c>
      <c r="G1214" s="44">
        <v>4643999</v>
      </c>
      <c r="H1214" s="15" t="s">
        <v>5452</v>
      </c>
      <c r="I1214" s="16" t="s">
        <v>5453</v>
      </c>
      <c r="J1214" s="16" t="s">
        <v>3809</v>
      </c>
      <c r="K1214" s="15" t="s">
        <v>5454</v>
      </c>
      <c r="L1214" s="15" t="s">
        <v>5455</v>
      </c>
      <c r="M1214" s="18"/>
      <c r="N1214" s="15" t="s">
        <v>5448</v>
      </c>
      <c r="O1214" s="15" t="s">
        <v>5456</v>
      </c>
      <c r="P1214" s="18" t="s">
        <v>5457</v>
      </c>
      <c r="Q1214" s="15"/>
      <c r="R1214" s="15"/>
      <c r="S1214" s="15"/>
      <c r="T1214" s="18"/>
      <c r="U1214" s="18"/>
      <c r="V1214" s="18"/>
      <c r="W1214" s="18"/>
      <c r="X1214" s="15"/>
      <c r="Y1214" s="14" t="s">
        <v>5458</v>
      </c>
      <c r="Z1214" s="14" t="s">
        <v>5458</v>
      </c>
      <c r="AA1214" s="49" t="s">
        <v>3809</v>
      </c>
    </row>
    <row r="1215" spans="1:27" s="21" customFormat="1" ht="24">
      <c r="A1215" s="14">
        <v>1256</v>
      </c>
      <c r="B1215" s="14" t="s">
        <v>23622</v>
      </c>
      <c r="C1215" s="14" t="s">
        <v>18748</v>
      </c>
      <c r="D1215" s="51" t="s">
        <v>20182</v>
      </c>
      <c r="E1215" s="15" t="s">
        <v>22721</v>
      </c>
      <c r="F1215" s="15" t="s">
        <v>13176</v>
      </c>
      <c r="G1215" s="44">
        <v>10485586</v>
      </c>
      <c r="H1215" s="15">
        <v>3147772841</v>
      </c>
      <c r="I1215" s="16" t="s">
        <v>5459</v>
      </c>
      <c r="J1215" s="16" t="s">
        <v>3809</v>
      </c>
      <c r="K1215" s="15" t="s">
        <v>5460</v>
      </c>
      <c r="L1215" s="15" t="s">
        <v>5461</v>
      </c>
      <c r="M1215" s="18"/>
      <c r="N1215" s="15" t="s">
        <v>5462</v>
      </c>
      <c r="O1215" s="15" t="s">
        <v>5456</v>
      </c>
      <c r="P1215" s="18" t="s">
        <v>5463</v>
      </c>
      <c r="Q1215" s="15"/>
      <c r="R1215" s="15"/>
      <c r="S1215" s="15"/>
      <c r="T1215" s="18"/>
      <c r="U1215" s="18"/>
      <c r="V1215" s="18"/>
      <c r="W1215" s="18"/>
      <c r="X1215" s="15"/>
      <c r="Y1215" s="14" t="s">
        <v>5723</v>
      </c>
      <c r="Z1215" s="14" t="str">
        <f>VLOOKUP(Y1215,[1]ZOMAC!$E$2:$E$368,1,0)</f>
        <v>CALDONO</v>
      </c>
      <c r="AA1215" s="49" t="s">
        <v>3809</v>
      </c>
    </row>
    <row r="1216" spans="1:27" s="21" customFormat="1" ht="36">
      <c r="A1216" s="14">
        <v>1257</v>
      </c>
      <c r="B1216" s="14" t="s">
        <v>23622</v>
      </c>
      <c r="C1216" s="14" t="s">
        <v>18748</v>
      </c>
      <c r="D1216" s="51" t="s">
        <v>5464</v>
      </c>
      <c r="E1216" s="15" t="s">
        <v>5465</v>
      </c>
      <c r="F1216" s="15" t="s">
        <v>13176</v>
      </c>
      <c r="G1216" s="44">
        <v>48614592</v>
      </c>
      <c r="H1216" s="15">
        <v>3146361101</v>
      </c>
      <c r="I1216" s="16" t="s">
        <v>5466</v>
      </c>
      <c r="J1216" s="16" t="s">
        <v>3809</v>
      </c>
      <c r="K1216" s="15" t="s">
        <v>5467</v>
      </c>
      <c r="L1216" s="15" t="s">
        <v>5468</v>
      </c>
      <c r="M1216" s="18"/>
      <c r="N1216" s="15" t="s">
        <v>5448</v>
      </c>
      <c r="O1216" s="15" t="s">
        <v>5469</v>
      </c>
      <c r="P1216" s="18" t="s">
        <v>5470</v>
      </c>
      <c r="Q1216" s="15"/>
      <c r="R1216" s="15"/>
      <c r="S1216" s="15"/>
      <c r="T1216" s="18"/>
      <c r="U1216" s="18"/>
      <c r="V1216" s="18"/>
      <c r="W1216" s="18"/>
      <c r="X1216" s="15"/>
      <c r="Y1216" s="14" t="s">
        <v>5458</v>
      </c>
      <c r="Z1216" s="14" t="s">
        <v>5458</v>
      </c>
      <c r="AA1216" s="49" t="s">
        <v>3809</v>
      </c>
    </row>
    <row r="1217" spans="1:27" s="21" customFormat="1" ht="12">
      <c r="A1217" s="14">
        <v>1260</v>
      </c>
      <c r="B1217" s="14" t="s">
        <v>23622</v>
      </c>
      <c r="C1217" s="14" t="s">
        <v>18748</v>
      </c>
      <c r="D1217" s="51" t="s">
        <v>5480</v>
      </c>
      <c r="E1217" s="15" t="s">
        <v>22724</v>
      </c>
      <c r="F1217" s="15" t="s">
        <v>13176</v>
      </c>
      <c r="G1217" s="44">
        <v>4771106</v>
      </c>
      <c r="H1217" s="15">
        <v>3502320218</v>
      </c>
      <c r="I1217" s="16"/>
      <c r="J1217" s="16" t="s">
        <v>3809</v>
      </c>
      <c r="K1217" s="15" t="s">
        <v>5481</v>
      </c>
      <c r="L1217" s="15" t="s">
        <v>5482</v>
      </c>
      <c r="M1217" s="18"/>
      <c r="N1217" s="15" t="s">
        <v>5462</v>
      </c>
      <c r="O1217" s="15" t="s">
        <v>5456</v>
      </c>
      <c r="P1217" s="18" t="s">
        <v>5483</v>
      </c>
      <c r="Q1217" s="15"/>
      <c r="R1217" s="15"/>
      <c r="S1217" s="15"/>
      <c r="T1217" s="18"/>
      <c r="U1217" s="18"/>
      <c r="V1217" s="18"/>
      <c r="W1217" s="18"/>
      <c r="X1217" s="15"/>
      <c r="Y1217" s="14" t="s">
        <v>23804</v>
      </c>
      <c r="Z1217" s="14"/>
      <c r="AA1217" s="49" t="s">
        <v>3809</v>
      </c>
    </row>
    <row r="1218" spans="1:27" s="21" customFormat="1" ht="36">
      <c r="A1218" s="14">
        <v>1259</v>
      </c>
      <c r="B1218" s="14" t="s">
        <v>23622</v>
      </c>
      <c r="C1218" s="14" t="s">
        <v>18748</v>
      </c>
      <c r="D1218" s="15" t="s">
        <v>20184</v>
      </c>
      <c r="E1218" s="15" t="s">
        <v>22723</v>
      </c>
      <c r="F1218" s="15" t="s">
        <v>17405</v>
      </c>
      <c r="G1218" s="44">
        <v>25544245</v>
      </c>
      <c r="H1218" s="15">
        <v>3142449779</v>
      </c>
      <c r="I1218" s="16" t="s">
        <v>5476</v>
      </c>
      <c r="J1218" s="16" t="s">
        <v>3809</v>
      </c>
      <c r="K1218" s="15" t="s">
        <v>5477</v>
      </c>
      <c r="L1218" s="15" t="s">
        <v>5478</v>
      </c>
      <c r="M1218" s="18"/>
      <c r="N1218" s="15" t="s">
        <v>5462</v>
      </c>
      <c r="O1218" s="15" t="s">
        <v>5456</v>
      </c>
      <c r="P1218" s="18" t="s">
        <v>5479</v>
      </c>
      <c r="Q1218" s="15"/>
      <c r="R1218" s="15"/>
      <c r="S1218" s="15"/>
      <c r="T1218" s="18"/>
      <c r="U1218" s="18"/>
      <c r="V1218" s="18"/>
      <c r="W1218" s="18"/>
      <c r="X1218" s="15"/>
      <c r="Y1218" s="14" t="s">
        <v>5668</v>
      </c>
      <c r="Z1218" s="14"/>
      <c r="AA1218" s="49" t="s">
        <v>3809</v>
      </c>
    </row>
    <row r="1219" spans="1:27" s="21" customFormat="1" ht="60">
      <c r="A1219" s="14">
        <v>1261</v>
      </c>
      <c r="B1219" s="14" t="s">
        <v>23622</v>
      </c>
      <c r="C1219" s="14" t="s">
        <v>18748</v>
      </c>
      <c r="D1219" s="51" t="s">
        <v>20185</v>
      </c>
      <c r="E1219" s="15" t="s">
        <v>22725</v>
      </c>
      <c r="F1219" s="15" t="s">
        <v>20188</v>
      </c>
      <c r="G1219" s="44">
        <v>1064431822</v>
      </c>
      <c r="H1219" s="15">
        <v>3233731085</v>
      </c>
      <c r="I1219" s="16" t="s">
        <v>5485</v>
      </c>
      <c r="J1219" s="16" t="s">
        <v>3809</v>
      </c>
      <c r="K1219" s="15" t="s">
        <v>3931</v>
      </c>
      <c r="L1219" s="15"/>
      <c r="M1219" s="18"/>
      <c r="N1219" s="15" t="s">
        <v>5462</v>
      </c>
      <c r="O1219" s="15" t="s">
        <v>5486</v>
      </c>
      <c r="P1219" s="18" t="s">
        <v>5487</v>
      </c>
      <c r="Q1219" s="15"/>
      <c r="R1219" s="15"/>
      <c r="S1219" s="15"/>
      <c r="T1219" s="18"/>
      <c r="U1219" s="18"/>
      <c r="V1219" s="18"/>
      <c r="W1219" s="18"/>
      <c r="X1219" s="15"/>
      <c r="Y1219" s="14" t="s">
        <v>5794</v>
      </c>
      <c r="Z1219" s="14"/>
      <c r="AA1219" s="49" t="s">
        <v>3809</v>
      </c>
    </row>
    <row r="1220" spans="1:27" s="21" customFormat="1" ht="84">
      <c r="A1220" s="14">
        <v>1262</v>
      </c>
      <c r="B1220" s="14" t="s">
        <v>23622</v>
      </c>
      <c r="C1220" s="14" t="s">
        <v>18748</v>
      </c>
      <c r="D1220" s="51" t="s">
        <v>20186</v>
      </c>
      <c r="E1220" s="15" t="s">
        <v>22726</v>
      </c>
      <c r="F1220" s="15" t="s">
        <v>13176</v>
      </c>
      <c r="G1220" s="44">
        <v>34323033</v>
      </c>
      <c r="H1220" s="15">
        <v>3215292286</v>
      </c>
      <c r="I1220" s="16" t="s">
        <v>5488</v>
      </c>
      <c r="J1220" s="16" t="s">
        <v>3809</v>
      </c>
      <c r="K1220" s="15" t="s">
        <v>5489</v>
      </c>
      <c r="L1220" s="15" t="s">
        <v>5489</v>
      </c>
      <c r="M1220" s="18"/>
      <c r="N1220" s="15" t="s">
        <v>5462</v>
      </c>
      <c r="O1220" s="15" t="s">
        <v>5456</v>
      </c>
      <c r="P1220" s="18" t="s">
        <v>5490</v>
      </c>
      <c r="Q1220" s="15"/>
      <c r="R1220" s="15"/>
      <c r="S1220" s="15"/>
      <c r="T1220" s="18"/>
      <c r="U1220" s="18"/>
      <c r="V1220" s="18"/>
      <c r="W1220" s="18"/>
      <c r="X1220" s="15"/>
      <c r="Y1220" s="14" t="s">
        <v>23805</v>
      </c>
      <c r="Z1220" s="14"/>
      <c r="AA1220" s="49" t="s">
        <v>3809</v>
      </c>
    </row>
    <row r="1221" spans="1:27" s="21" customFormat="1" ht="48">
      <c r="A1221" s="14">
        <v>1264</v>
      </c>
      <c r="B1221" s="14" t="s">
        <v>23622</v>
      </c>
      <c r="C1221" s="14" t="s">
        <v>18748</v>
      </c>
      <c r="D1221" s="51" t="s">
        <v>5494</v>
      </c>
      <c r="E1221" s="15" t="s">
        <v>5495</v>
      </c>
      <c r="F1221" s="15" t="s">
        <v>13176</v>
      </c>
      <c r="G1221" s="44">
        <v>25287805</v>
      </c>
      <c r="H1221" s="15">
        <v>3117706325</v>
      </c>
      <c r="I1221" s="16" t="s">
        <v>5496</v>
      </c>
      <c r="J1221" s="16" t="s">
        <v>3809</v>
      </c>
      <c r="K1221" s="15" t="s">
        <v>5497</v>
      </c>
      <c r="L1221" s="15" t="s">
        <v>5498</v>
      </c>
      <c r="M1221" s="18"/>
      <c r="N1221" s="15" t="s">
        <v>5462</v>
      </c>
      <c r="O1221" s="15" t="s">
        <v>5456</v>
      </c>
      <c r="P1221" s="18" t="s">
        <v>5499</v>
      </c>
      <c r="Q1221" s="15"/>
      <c r="R1221" s="15"/>
      <c r="S1221" s="15"/>
      <c r="T1221" s="18"/>
      <c r="U1221" s="18"/>
      <c r="V1221" s="18"/>
      <c r="W1221" s="18"/>
      <c r="X1221" s="15"/>
      <c r="Y1221" s="14" t="s">
        <v>5500</v>
      </c>
      <c r="Z1221" s="14"/>
      <c r="AA1221" s="49" t="s">
        <v>3809</v>
      </c>
    </row>
    <row r="1222" spans="1:27" s="21" customFormat="1" ht="36">
      <c r="A1222" s="14">
        <v>1263</v>
      </c>
      <c r="B1222" s="14" t="s">
        <v>23622</v>
      </c>
      <c r="C1222" s="14" t="s">
        <v>18748</v>
      </c>
      <c r="D1222" s="15" t="s">
        <v>20187</v>
      </c>
      <c r="E1222" s="15" t="s">
        <v>22727</v>
      </c>
      <c r="F1222" s="15" t="s">
        <v>17405</v>
      </c>
      <c r="G1222" s="44">
        <v>34321236</v>
      </c>
      <c r="H1222" s="15">
        <v>3003528132</v>
      </c>
      <c r="I1222" s="16" t="s">
        <v>5491</v>
      </c>
      <c r="J1222" s="16" t="s">
        <v>3809</v>
      </c>
      <c r="K1222" s="15" t="s">
        <v>5492</v>
      </c>
      <c r="L1222" s="15" t="s">
        <v>5493</v>
      </c>
      <c r="M1222" s="18"/>
      <c r="N1222" s="15" t="s">
        <v>5331</v>
      </c>
      <c r="O1222" s="15" t="s">
        <v>5456</v>
      </c>
      <c r="P1222" s="18">
        <v>5000</v>
      </c>
      <c r="Q1222" s="15"/>
      <c r="R1222" s="15"/>
      <c r="S1222" s="15"/>
      <c r="T1222" s="18"/>
      <c r="U1222" s="18"/>
      <c r="V1222" s="18"/>
      <c r="W1222" s="18"/>
      <c r="X1222" s="15"/>
      <c r="Y1222" s="14" t="s">
        <v>5534</v>
      </c>
      <c r="Z1222" s="14"/>
      <c r="AA1222" s="49" t="s">
        <v>3809</v>
      </c>
    </row>
    <row r="1223" spans="1:27" s="21" customFormat="1" ht="36">
      <c r="A1223" s="14">
        <v>1265</v>
      </c>
      <c r="B1223" s="14" t="s">
        <v>23622</v>
      </c>
      <c r="C1223" s="14" t="s">
        <v>18748</v>
      </c>
      <c r="D1223" s="51" t="s">
        <v>5501</v>
      </c>
      <c r="E1223" s="15" t="s">
        <v>5502</v>
      </c>
      <c r="F1223" s="15" t="s">
        <v>13176</v>
      </c>
      <c r="G1223" s="44">
        <v>1061985032</v>
      </c>
      <c r="H1223" s="15">
        <v>3104078199</v>
      </c>
      <c r="I1223" s="16" t="s">
        <v>5503</v>
      </c>
      <c r="J1223" s="16" t="s">
        <v>3809</v>
      </c>
      <c r="K1223" s="15" t="s">
        <v>5504</v>
      </c>
      <c r="L1223" s="15"/>
      <c r="M1223" s="18"/>
      <c r="N1223" s="15" t="s">
        <v>5462</v>
      </c>
      <c r="O1223" s="15" t="s">
        <v>5456</v>
      </c>
      <c r="P1223" s="18"/>
      <c r="Q1223" s="15"/>
      <c r="R1223" s="15"/>
      <c r="S1223" s="15"/>
      <c r="T1223" s="18"/>
      <c r="U1223" s="18"/>
      <c r="V1223" s="18"/>
      <c r="W1223" s="18"/>
      <c r="X1223" s="15"/>
      <c r="Y1223" s="14" t="s">
        <v>23806</v>
      </c>
      <c r="Z1223" s="14"/>
      <c r="AA1223" s="49" t="s">
        <v>3809</v>
      </c>
    </row>
    <row r="1224" spans="1:27" s="21" customFormat="1" ht="48">
      <c r="A1224" s="14">
        <v>1266</v>
      </c>
      <c r="B1224" s="14" t="s">
        <v>23622</v>
      </c>
      <c r="C1224" s="14" t="s">
        <v>18748</v>
      </c>
      <c r="D1224" s="51" t="s">
        <v>20188</v>
      </c>
      <c r="E1224" s="15" t="s">
        <v>22728</v>
      </c>
      <c r="F1224" s="15" t="s">
        <v>20188</v>
      </c>
      <c r="G1224" s="44">
        <v>76308983</v>
      </c>
      <c r="H1224" s="15">
        <v>3007405516</v>
      </c>
      <c r="I1224" s="16" t="s">
        <v>5505</v>
      </c>
      <c r="J1224" s="16" t="s">
        <v>3809</v>
      </c>
      <c r="K1224" s="15" t="s">
        <v>5506</v>
      </c>
      <c r="L1224" s="15"/>
      <c r="M1224" s="18"/>
      <c r="N1224" s="15" t="s">
        <v>5331</v>
      </c>
      <c r="O1224" s="15" t="s">
        <v>5456</v>
      </c>
      <c r="P1224" s="18" t="s">
        <v>5507</v>
      </c>
      <c r="Q1224" s="15"/>
      <c r="R1224" s="15"/>
      <c r="S1224" s="15"/>
      <c r="T1224" s="18"/>
      <c r="U1224" s="18"/>
      <c r="V1224" s="18"/>
      <c r="W1224" s="18"/>
      <c r="X1224" s="15"/>
      <c r="Y1224" s="14" t="s">
        <v>5500</v>
      </c>
      <c r="Z1224" s="14"/>
      <c r="AA1224" s="49" t="s">
        <v>3809</v>
      </c>
    </row>
    <row r="1225" spans="1:27" s="21" customFormat="1" ht="48">
      <c r="A1225" s="14">
        <v>1267</v>
      </c>
      <c r="B1225" s="14" t="s">
        <v>23622</v>
      </c>
      <c r="C1225" s="14" t="s">
        <v>18748</v>
      </c>
      <c r="D1225" s="51" t="s">
        <v>20189</v>
      </c>
      <c r="E1225" s="15" t="s">
        <v>22729</v>
      </c>
      <c r="F1225" s="15" t="s">
        <v>13176</v>
      </c>
      <c r="G1225" s="44">
        <v>1060873624</v>
      </c>
      <c r="H1225" s="15">
        <v>3206115526</v>
      </c>
      <c r="I1225" s="16" t="s">
        <v>5509</v>
      </c>
      <c r="J1225" s="16" t="s">
        <v>3809</v>
      </c>
      <c r="K1225" s="15" t="s">
        <v>5510</v>
      </c>
      <c r="L1225" s="15"/>
      <c r="M1225" s="18"/>
      <c r="N1225" s="15" t="s">
        <v>5448</v>
      </c>
      <c r="O1225" s="15" t="s">
        <v>5456</v>
      </c>
      <c r="P1225" s="18"/>
      <c r="Q1225" s="15"/>
      <c r="R1225" s="15"/>
      <c r="S1225" s="15"/>
      <c r="T1225" s="18"/>
      <c r="U1225" s="18"/>
      <c r="V1225" s="18"/>
      <c r="W1225" s="18"/>
      <c r="X1225" s="15"/>
      <c r="Y1225" s="14" t="s">
        <v>10141</v>
      </c>
      <c r="Z1225" s="14" t="str">
        <f>VLOOKUP(Y1225,[1]ZOMAC!$E$2:$E$368,1,0)</f>
        <v>EL TAMBO</v>
      </c>
      <c r="AA1225" s="49" t="s">
        <v>3809</v>
      </c>
    </row>
    <row r="1226" spans="1:27" s="21" customFormat="1" ht="24">
      <c r="A1226" s="14">
        <v>1271</v>
      </c>
      <c r="B1226" s="14" t="s">
        <v>23622</v>
      </c>
      <c r="C1226" s="14" t="s">
        <v>18748</v>
      </c>
      <c r="D1226" s="51" t="s">
        <v>20190</v>
      </c>
      <c r="E1226" s="15" t="s">
        <v>22731</v>
      </c>
      <c r="F1226" s="15" t="s">
        <v>13176</v>
      </c>
      <c r="G1226" s="44">
        <v>34556740</v>
      </c>
      <c r="H1226" s="15">
        <v>3216363427</v>
      </c>
      <c r="I1226" s="16" t="s">
        <v>5526</v>
      </c>
      <c r="J1226" s="16" t="s">
        <v>3809</v>
      </c>
      <c r="K1226" s="15" t="s">
        <v>3880</v>
      </c>
      <c r="L1226" s="15" t="s">
        <v>5527</v>
      </c>
      <c r="M1226" s="18"/>
      <c r="N1226" s="15" t="s">
        <v>5462</v>
      </c>
      <c r="O1226" s="15" t="s">
        <v>5456</v>
      </c>
      <c r="P1226" s="18" t="s">
        <v>5528</v>
      </c>
      <c r="Q1226" s="15"/>
      <c r="R1226" s="15"/>
      <c r="S1226" s="15"/>
      <c r="T1226" s="18"/>
      <c r="U1226" s="18"/>
      <c r="V1226" s="18"/>
      <c r="W1226" s="18"/>
      <c r="X1226" s="15"/>
      <c r="Y1226" s="14" t="s">
        <v>23809</v>
      </c>
      <c r="Z1226" s="14"/>
      <c r="AA1226" s="49" t="s">
        <v>3809</v>
      </c>
    </row>
    <row r="1227" spans="1:27" s="21" customFormat="1" ht="24">
      <c r="A1227" s="14">
        <v>1268</v>
      </c>
      <c r="B1227" s="14" t="s">
        <v>23622</v>
      </c>
      <c r="C1227" s="14" t="s">
        <v>18748</v>
      </c>
      <c r="D1227" s="15" t="s">
        <v>5511</v>
      </c>
      <c r="E1227" s="15" t="s">
        <v>5511</v>
      </c>
      <c r="F1227" s="15" t="s">
        <v>17405</v>
      </c>
      <c r="G1227" s="44">
        <v>31308714</v>
      </c>
      <c r="H1227" s="15">
        <v>3177047675</v>
      </c>
      <c r="I1227" s="16" t="s">
        <v>5512</v>
      </c>
      <c r="J1227" s="16" t="s">
        <v>3809</v>
      </c>
      <c r="K1227" s="15" t="s">
        <v>3843</v>
      </c>
      <c r="L1227" s="15" t="s">
        <v>5513</v>
      </c>
      <c r="M1227" s="18"/>
      <c r="N1227" s="15" t="s">
        <v>5462</v>
      </c>
      <c r="O1227" s="15" t="s">
        <v>5456</v>
      </c>
      <c r="P1227" s="18" t="s">
        <v>5514</v>
      </c>
      <c r="Q1227" s="15"/>
      <c r="R1227" s="15"/>
      <c r="S1227" s="15"/>
      <c r="T1227" s="18"/>
      <c r="U1227" s="18"/>
      <c r="V1227" s="18"/>
      <c r="W1227" s="18"/>
      <c r="X1227" s="15"/>
      <c r="Y1227" s="14" t="s">
        <v>23807</v>
      </c>
      <c r="Z1227" s="14"/>
      <c r="AA1227" s="49" t="s">
        <v>3809</v>
      </c>
    </row>
    <row r="1228" spans="1:27" s="21" customFormat="1" ht="48">
      <c r="A1228" s="14">
        <v>1269</v>
      </c>
      <c r="B1228" s="14" t="s">
        <v>23622</v>
      </c>
      <c r="C1228" s="14" t="s">
        <v>18748</v>
      </c>
      <c r="D1228" s="15" t="s">
        <v>5515</v>
      </c>
      <c r="E1228" s="15" t="s">
        <v>22730</v>
      </c>
      <c r="F1228" s="15" t="s">
        <v>17405</v>
      </c>
      <c r="G1228" s="44">
        <v>1061685344</v>
      </c>
      <c r="H1228" s="15">
        <v>3016110004</v>
      </c>
      <c r="I1228" s="16" t="s">
        <v>5516</v>
      </c>
      <c r="J1228" s="16" t="s">
        <v>3809</v>
      </c>
      <c r="K1228" s="15" t="s">
        <v>5517</v>
      </c>
      <c r="L1228" s="15" t="s">
        <v>5518</v>
      </c>
      <c r="M1228" s="18"/>
      <c r="N1228" s="15" t="s">
        <v>5331</v>
      </c>
      <c r="O1228" s="15" t="s">
        <v>5519</v>
      </c>
      <c r="P1228" s="18" t="s">
        <v>5520</v>
      </c>
      <c r="Q1228" s="15"/>
      <c r="R1228" s="15"/>
      <c r="S1228" s="15"/>
      <c r="T1228" s="18"/>
      <c r="U1228" s="18"/>
      <c r="V1228" s="18"/>
      <c r="W1228" s="18"/>
      <c r="X1228" s="15"/>
      <c r="Y1228" s="14" t="s">
        <v>23808</v>
      </c>
      <c r="Z1228" s="14"/>
      <c r="AA1228" s="49" t="s">
        <v>3809</v>
      </c>
    </row>
    <row r="1229" spans="1:27" s="21" customFormat="1" ht="48">
      <c r="A1229" s="14">
        <v>1270</v>
      </c>
      <c r="B1229" s="14" t="s">
        <v>23622</v>
      </c>
      <c r="C1229" s="14" t="s">
        <v>18748</v>
      </c>
      <c r="D1229" s="15" t="s">
        <v>5521</v>
      </c>
      <c r="E1229" s="15" t="s">
        <v>5521</v>
      </c>
      <c r="F1229" s="15" t="s">
        <v>17405</v>
      </c>
      <c r="G1229" s="44">
        <v>1130618238</v>
      </c>
      <c r="H1229" s="15">
        <v>3104027256</v>
      </c>
      <c r="I1229" s="16" t="s">
        <v>5522</v>
      </c>
      <c r="J1229" s="16" t="s">
        <v>3809</v>
      </c>
      <c r="K1229" s="15" t="s">
        <v>5523</v>
      </c>
      <c r="L1229" s="15"/>
      <c r="M1229" s="18"/>
      <c r="N1229" s="15" t="s">
        <v>5462</v>
      </c>
      <c r="O1229" s="15" t="s">
        <v>5524</v>
      </c>
      <c r="P1229" s="18"/>
      <c r="Q1229" s="15"/>
      <c r="R1229" s="15"/>
      <c r="S1229" s="15"/>
      <c r="T1229" s="18"/>
      <c r="U1229" s="18"/>
      <c r="V1229" s="18"/>
      <c r="W1229" s="18"/>
      <c r="X1229" s="15"/>
      <c r="Y1229" s="14" t="s">
        <v>5525</v>
      </c>
      <c r="Z1229" s="14"/>
      <c r="AA1229" s="49" t="s">
        <v>3809</v>
      </c>
    </row>
    <row r="1230" spans="1:27" s="21" customFormat="1" ht="60">
      <c r="A1230" s="14">
        <v>1279</v>
      </c>
      <c r="B1230" s="14" t="s">
        <v>23622</v>
      </c>
      <c r="C1230" s="14" t="s">
        <v>18748</v>
      </c>
      <c r="D1230" s="51" t="s">
        <v>20197</v>
      </c>
      <c r="E1230" s="15" t="s">
        <v>22738</v>
      </c>
      <c r="F1230" s="15" t="s">
        <v>13176</v>
      </c>
      <c r="G1230" s="44">
        <v>4760751</v>
      </c>
      <c r="H1230" s="15">
        <v>3147700260</v>
      </c>
      <c r="I1230" s="16" t="s">
        <v>5553</v>
      </c>
      <c r="J1230" s="16" t="s">
        <v>3809</v>
      </c>
      <c r="K1230" s="15" t="s">
        <v>3847</v>
      </c>
      <c r="L1230" s="15" t="s">
        <v>5554</v>
      </c>
      <c r="M1230" s="18"/>
      <c r="N1230" s="15" t="s">
        <v>5299</v>
      </c>
      <c r="O1230" s="15" t="s">
        <v>5456</v>
      </c>
      <c r="P1230" s="18" t="s">
        <v>5555</v>
      </c>
      <c r="Q1230" s="15"/>
      <c r="R1230" s="15"/>
      <c r="S1230" s="15"/>
      <c r="T1230" s="18"/>
      <c r="U1230" s="18"/>
      <c r="V1230" s="18"/>
      <c r="W1230" s="18"/>
      <c r="X1230" s="15"/>
      <c r="Y1230" s="14" t="s">
        <v>5729</v>
      </c>
      <c r="Z1230" s="14" t="str">
        <f>VLOOKUP(Y1230,[1]ZOMAC!$E$2:$E$368,1,0)</f>
        <v>SANTANDER DE QUILICHAO</v>
      </c>
      <c r="AA1230" s="49" t="s">
        <v>3809</v>
      </c>
    </row>
    <row r="1231" spans="1:27" s="21" customFormat="1" ht="24">
      <c r="A1231" s="14">
        <v>1272</v>
      </c>
      <c r="B1231" s="14" t="s">
        <v>23622</v>
      </c>
      <c r="C1231" s="14" t="s">
        <v>18748</v>
      </c>
      <c r="D1231" s="15" t="s">
        <v>20191</v>
      </c>
      <c r="E1231" s="15" t="s">
        <v>22732</v>
      </c>
      <c r="F1231" s="15" t="s">
        <v>17405</v>
      </c>
      <c r="G1231" s="44">
        <v>34328917</v>
      </c>
      <c r="H1231" s="15">
        <v>3205472805</v>
      </c>
      <c r="I1231" s="16" t="s">
        <v>5529</v>
      </c>
      <c r="J1231" s="16" t="s">
        <v>3809</v>
      </c>
      <c r="K1231" s="15" t="s">
        <v>4753</v>
      </c>
      <c r="L1231" s="15" t="s">
        <v>2459</v>
      </c>
      <c r="M1231" s="18"/>
      <c r="N1231" s="15" t="s">
        <v>5299</v>
      </c>
      <c r="O1231" s="15" t="s">
        <v>5530</v>
      </c>
      <c r="P1231" s="18" t="s">
        <v>4753</v>
      </c>
      <c r="Q1231" s="15"/>
      <c r="R1231" s="15"/>
      <c r="S1231" s="15"/>
      <c r="T1231" s="18"/>
      <c r="U1231" s="18"/>
      <c r="V1231" s="18"/>
      <c r="W1231" s="18"/>
      <c r="X1231" s="15"/>
      <c r="Y1231" s="14" t="s">
        <v>23808</v>
      </c>
      <c r="Z1231" s="14"/>
      <c r="AA1231" s="49" t="s">
        <v>3809</v>
      </c>
    </row>
    <row r="1232" spans="1:27" s="21" customFormat="1" ht="36">
      <c r="A1232" s="14">
        <v>1273</v>
      </c>
      <c r="B1232" s="14" t="s">
        <v>23622</v>
      </c>
      <c r="C1232" s="14" t="s">
        <v>18748</v>
      </c>
      <c r="D1232" s="15" t="s">
        <v>20192</v>
      </c>
      <c r="E1232" s="15" t="s">
        <v>22733</v>
      </c>
      <c r="F1232" s="15" t="s">
        <v>17405</v>
      </c>
      <c r="G1232" s="44">
        <v>10306288</v>
      </c>
      <c r="H1232" s="15">
        <v>3148776534</v>
      </c>
      <c r="I1232" s="16" t="s">
        <v>5531</v>
      </c>
      <c r="J1232" s="16" t="s">
        <v>3809</v>
      </c>
      <c r="K1232" s="15" t="s">
        <v>5532</v>
      </c>
      <c r="L1232" s="15" t="s">
        <v>2459</v>
      </c>
      <c r="M1232" s="18"/>
      <c r="N1232" s="15" t="s">
        <v>5448</v>
      </c>
      <c r="O1232" s="15" t="s">
        <v>5456</v>
      </c>
      <c r="P1232" s="18" t="s">
        <v>5533</v>
      </c>
      <c r="Q1232" s="15"/>
      <c r="R1232" s="15"/>
      <c r="S1232" s="15"/>
      <c r="T1232" s="18"/>
      <c r="U1232" s="18"/>
      <c r="V1232" s="18"/>
      <c r="W1232" s="18"/>
      <c r="X1232" s="15"/>
      <c r="Y1232" s="14" t="s">
        <v>23810</v>
      </c>
      <c r="Z1232" s="14"/>
      <c r="AA1232" s="49" t="s">
        <v>3809</v>
      </c>
    </row>
    <row r="1233" spans="1:27" s="21" customFormat="1" ht="156">
      <c r="A1233" s="14">
        <v>1274</v>
      </c>
      <c r="B1233" s="14" t="s">
        <v>23622</v>
      </c>
      <c r="C1233" s="14" t="s">
        <v>18748</v>
      </c>
      <c r="D1233" s="15" t="s">
        <v>5535</v>
      </c>
      <c r="E1233" s="15" t="s">
        <v>5535</v>
      </c>
      <c r="F1233" s="15" t="s">
        <v>17405</v>
      </c>
      <c r="G1233" s="44">
        <v>31382701</v>
      </c>
      <c r="H1233" s="15">
        <v>3128570533</v>
      </c>
      <c r="I1233" s="16" t="s">
        <v>5536</v>
      </c>
      <c r="J1233" s="16" t="s">
        <v>3809</v>
      </c>
      <c r="K1233" s="15" t="s">
        <v>5537</v>
      </c>
      <c r="L1233" s="15" t="s">
        <v>5538</v>
      </c>
      <c r="M1233" s="18"/>
      <c r="N1233" s="15" t="s">
        <v>5299</v>
      </c>
      <c r="O1233" s="15" t="s">
        <v>5539</v>
      </c>
      <c r="P1233" s="18" t="s">
        <v>5540</v>
      </c>
      <c r="Q1233" s="15"/>
      <c r="R1233" s="15"/>
      <c r="S1233" s="15"/>
      <c r="T1233" s="18"/>
      <c r="U1233" s="18"/>
      <c r="V1233" s="18"/>
      <c r="W1233" s="18"/>
      <c r="X1233" s="15"/>
      <c r="Y1233" s="14" t="s">
        <v>23811</v>
      </c>
      <c r="Z1233" s="14"/>
      <c r="AA1233" s="49" t="s">
        <v>3809</v>
      </c>
    </row>
    <row r="1234" spans="1:27" s="21" customFormat="1" ht="12">
      <c r="A1234" s="14">
        <v>1275</v>
      </c>
      <c r="B1234" s="14" t="s">
        <v>23622</v>
      </c>
      <c r="C1234" s="14" t="s">
        <v>18748</v>
      </c>
      <c r="D1234" s="15" t="s">
        <v>20193</v>
      </c>
      <c r="E1234" s="15" t="s">
        <v>22734</v>
      </c>
      <c r="F1234" s="15" t="s">
        <v>17405</v>
      </c>
      <c r="G1234" s="44">
        <v>1061785270</v>
      </c>
      <c r="H1234" s="15">
        <v>3113800059</v>
      </c>
      <c r="I1234" s="16" t="s">
        <v>5541</v>
      </c>
      <c r="J1234" s="16" t="s">
        <v>3809</v>
      </c>
      <c r="K1234" s="15" t="s">
        <v>5542</v>
      </c>
      <c r="L1234" s="15"/>
      <c r="M1234" s="18"/>
      <c r="N1234" s="15" t="s">
        <v>5299</v>
      </c>
      <c r="O1234" s="15" t="s">
        <v>5543</v>
      </c>
      <c r="P1234" s="18"/>
      <c r="Q1234" s="15"/>
      <c r="R1234" s="15"/>
      <c r="S1234" s="15"/>
      <c r="T1234" s="18"/>
      <c r="U1234" s="18"/>
      <c r="V1234" s="18"/>
      <c r="W1234" s="18"/>
      <c r="X1234" s="15"/>
      <c r="Y1234" s="14" t="s">
        <v>23812</v>
      </c>
      <c r="Z1234" s="14"/>
      <c r="AA1234" s="49" t="s">
        <v>3809</v>
      </c>
    </row>
    <row r="1235" spans="1:27" s="21" customFormat="1" ht="24">
      <c r="A1235" s="14">
        <v>1276</v>
      </c>
      <c r="B1235" s="14" t="s">
        <v>23622</v>
      </c>
      <c r="C1235" s="14" t="s">
        <v>18748</v>
      </c>
      <c r="D1235" s="15" t="s">
        <v>20194</v>
      </c>
      <c r="E1235" s="15" t="s">
        <v>22735</v>
      </c>
      <c r="F1235" s="15" t="s">
        <v>17405</v>
      </c>
      <c r="G1235" s="44">
        <v>48650106</v>
      </c>
      <c r="H1235" s="15">
        <v>3184824711</v>
      </c>
      <c r="I1235" s="16"/>
      <c r="J1235" s="16" t="s">
        <v>3809</v>
      </c>
      <c r="K1235" s="15" t="s">
        <v>5544</v>
      </c>
      <c r="L1235" s="15"/>
      <c r="M1235" s="18"/>
      <c r="N1235" s="15" t="s">
        <v>5545</v>
      </c>
      <c r="O1235" s="15" t="s">
        <v>5546</v>
      </c>
      <c r="P1235" s="18" t="s">
        <v>5547</v>
      </c>
      <c r="Q1235" s="15"/>
      <c r="R1235" s="15"/>
      <c r="S1235" s="15"/>
      <c r="T1235" s="18"/>
      <c r="U1235" s="18"/>
      <c r="V1235" s="18"/>
      <c r="W1235" s="18"/>
      <c r="X1235" s="15"/>
      <c r="Y1235" s="14" t="s">
        <v>23812</v>
      </c>
      <c r="Z1235" s="14"/>
      <c r="AA1235" s="49" t="s">
        <v>3809</v>
      </c>
    </row>
    <row r="1236" spans="1:27" s="21" customFormat="1" ht="24">
      <c r="A1236" s="14">
        <v>1277</v>
      </c>
      <c r="B1236" s="14" t="s">
        <v>23622</v>
      </c>
      <c r="C1236" s="14" t="s">
        <v>18748</v>
      </c>
      <c r="D1236" s="15" t="s">
        <v>20195</v>
      </c>
      <c r="E1236" s="15" t="s">
        <v>22736</v>
      </c>
      <c r="F1236" s="15" t="s">
        <v>17405</v>
      </c>
      <c r="G1236" s="44">
        <v>48649827</v>
      </c>
      <c r="H1236" s="15">
        <v>3182840960</v>
      </c>
      <c r="I1236" s="16" t="s">
        <v>5548</v>
      </c>
      <c r="J1236" s="16" t="s">
        <v>3809</v>
      </c>
      <c r="K1236" s="15" t="s">
        <v>5549</v>
      </c>
      <c r="L1236" s="15"/>
      <c r="M1236" s="18"/>
      <c r="N1236" s="15" t="s">
        <v>5299</v>
      </c>
      <c r="O1236" s="15" t="s">
        <v>5550</v>
      </c>
      <c r="P1236" s="18"/>
      <c r="Q1236" s="15"/>
      <c r="R1236" s="15"/>
      <c r="S1236" s="15"/>
      <c r="T1236" s="18"/>
      <c r="U1236" s="18"/>
      <c r="V1236" s="18"/>
      <c r="W1236" s="18"/>
      <c r="X1236" s="15"/>
      <c r="Y1236" s="14" t="s">
        <v>23812</v>
      </c>
      <c r="Z1236" s="14"/>
      <c r="AA1236" s="49" t="s">
        <v>3809</v>
      </c>
    </row>
    <row r="1237" spans="1:27" s="21" customFormat="1" ht="36">
      <c r="A1237" s="14">
        <v>1278</v>
      </c>
      <c r="B1237" s="14" t="s">
        <v>23622</v>
      </c>
      <c r="C1237" s="14" t="s">
        <v>18748</v>
      </c>
      <c r="D1237" s="15" t="s">
        <v>20196</v>
      </c>
      <c r="E1237" s="15" t="s">
        <v>22737</v>
      </c>
      <c r="F1237" s="15" t="s">
        <v>17405</v>
      </c>
      <c r="G1237" s="44">
        <v>1018484274</v>
      </c>
      <c r="H1237" s="15">
        <v>3163651750</v>
      </c>
      <c r="I1237" s="16" t="s">
        <v>5551</v>
      </c>
      <c r="J1237" s="16" t="s">
        <v>3809</v>
      </c>
      <c r="K1237" s="15" t="s">
        <v>5552</v>
      </c>
      <c r="L1237" s="15"/>
      <c r="M1237" s="18"/>
      <c r="N1237" s="15" t="s">
        <v>5331</v>
      </c>
      <c r="O1237" s="15" t="s">
        <v>5456</v>
      </c>
      <c r="P1237" s="18"/>
      <c r="Q1237" s="15"/>
      <c r="R1237" s="15"/>
      <c r="S1237" s="15"/>
      <c r="T1237" s="18"/>
      <c r="U1237" s="18"/>
      <c r="V1237" s="18"/>
      <c r="W1237" s="18"/>
      <c r="X1237" s="15"/>
      <c r="Y1237" s="14" t="s">
        <v>23803</v>
      </c>
      <c r="Z1237" s="14"/>
      <c r="AA1237" s="49" t="s">
        <v>3809</v>
      </c>
    </row>
    <row r="1238" spans="1:27" s="21" customFormat="1" ht="60">
      <c r="A1238" s="14">
        <v>1280</v>
      </c>
      <c r="B1238" s="14" t="s">
        <v>23622</v>
      </c>
      <c r="C1238" s="14" t="s">
        <v>18748</v>
      </c>
      <c r="D1238" s="51" t="s">
        <v>20198</v>
      </c>
      <c r="E1238" s="15" t="s">
        <v>5557</v>
      </c>
      <c r="F1238" s="15" t="s">
        <v>13176</v>
      </c>
      <c r="G1238" s="44">
        <v>10692473</v>
      </c>
      <c r="H1238" s="15">
        <v>3137420092</v>
      </c>
      <c r="I1238" s="16" t="s">
        <v>5558</v>
      </c>
      <c r="J1238" s="16" t="s">
        <v>3809</v>
      </c>
      <c r="K1238" s="15" t="s">
        <v>5559</v>
      </c>
      <c r="L1238" s="15" t="s">
        <v>5560</v>
      </c>
      <c r="M1238" s="18"/>
      <c r="N1238" s="15" t="s">
        <v>5462</v>
      </c>
      <c r="O1238" s="15" t="s">
        <v>5550</v>
      </c>
      <c r="P1238" s="18">
        <v>20</v>
      </c>
      <c r="Q1238" s="15"/>
      <c r="R1238" s="15"/>
      <c r="S1238" s="15"/>
      <c r="T1238" s="18"/>
      <c r="U1238" s="18"/>
      <c r="V1238" s="18"/>
      <c r="W1238" s="18"/>
      <c r="X1238" s="15"/>
      <c r="Y1238" s="14" t="s">
        <v>23812</v>
      </c>
      <c r="Z1238" s="14" t="str">
        <f>Y1238</f>
        <v>PATIA</v>
      </c>
      <c r="AA1238" s="49" t="s">
        <v>3809</v>
      </c>
    </row>
    <row r="1239" spans="1:27" s="21" customFormat="1" ht="36">
      <c r="A1239" s="14">
        <v>1286</v>
      </c>
      <c r="B1239" s="14" t="s">
        <v>23622</v>
      </c>
      <c r="C1239" s="14" t="s">
        <v>18748</v>
      </c>
      <c r="D1239" s="51" t="s">
        <v>5580</v>
      </c>
      <c r="E1239" s="15" t="s">
        <v>22741</v>
      </c>
      <c r="F1239" s="15" t="s">
        <v>13176</v>
      </c>
      <c r="G1239" s="44">
        <v>76257110</v>
      </c>
      <c r="H1239" s="15">
        <v>3145737465</v>
      </c>
      <c r="I1239" s="16" t="s">
        <v>5581</v>
      </c>
      <c r="J1239" s="16" t="s">
        <v>3809</v>
      </c>
      <c r="K1239" s="15" t="s">
        <v>5582</v>
      </c>
      <c r="L1239" s="15"/>
      <c r="M1239" s="18"/>
      <c r="N1239" s="15" t="s">
        <v>5462</v>
      </c>
      <c r="O1239" s="15" t="s">
        <v>5456</v>
      </c>
      <c r="P1239" s="18"/>
      <c r="Q1239" s="15"/>
      <c r="R1239" s="15"/>
      <c r="S1239" s="15"/>
      <c r="T1239" s="18"/>
      <c r="U1239" s="18"/>
      <c r="V1239" s="18"/>
      <c r="W1239" s="18"/>
      <c r="X1239" s="15"/>
      <c r="Y1239" s="14" t="s">
        <v>23813</v>
      </c>
      <c r="Z1239" s="14"/>
      <c r="AA1239" s="49" t="s">
        <v>3809</v>
      </c>
    </row>
    <row r="1240" spans="1:27" s="21" customFormat="1" ht="24">
      <c r="A1240" s="14">
        <v>1281</v>
      </c>
      <c r="B1240" s="14" t="s">
        <v>23622</v>
      </c>
      <c r="C1240" s="14" t="s">
        <v>18748</v>
      </c>
      <c r="D1240" s="15" t="s">
        <v>20199</v>
      </c>
      <c r="E1240" s="15" t="s">
        <v>22739</v>
      </c>
      <c r="F1240" s="15" t="s">
        <v>17405</v>
      </c>
      <c r="G1240" s="44">
        <v>10523360</v>
      </c>
      <c r="H1240" s="15">
        <v>3168255902</v>
      </c>
      <c r="I1240" s="16"/>
      <c r="J1240" s="16" t="s">
        <v>3809</v>
      </c>
      <c r="K1240" s="15" t="s">
        <v>5561</v>
      </c>
      <c r="L1240" s="15" t="s">
        <v>5562</v>
      </c>
      <c r="M1240" s="18"/>
      <c r="N1240" s="15" t="s">
        <v>5299</v>
      </c>
      <c r="O1240" s="15" t="s">
        <v>5456</v>
      </c>
      <c r="P1240" s="18">
        <v>4</v>
      </c>
      <c r="Q1240" s="15"/>
      <c r="R1240" s="15"/>
      <c r="S1240" s="15"/>
      <c r="T1240" s="18"/>
      <c r="U1240" s="18"/>
      <c r="V1240" s="18"/>
      <c r="W1240" s="18"/>
      <c r="X1240" s="15"/>
      <c r="Y1240" s="14" t="s">
        <v>23803</v>
      </c>
      <c r="Z1240" s="14"/>
      <c r="AA1240" s="49" t="s">
        <v>3809</v>
      </c>
    </row>
    <row r="1241" spans="1:27" s="21" customFormat="1" ht="24">
      <c r="A1241" s="14">
        <v>1282</v>
      </c>
      <c r="B1241" s="14" t="s">
        <v>23622</v>
      </c>
      <c r="C1241" s="14" t="s">
        <v>18748</v>
      </c>
      <c r="D1241" s="15" t="s">
        <v>20200</v>
      </c>
      <c r="E1241" s="15" t="s">
        <v>22740</v>
      </c>
      <c r="F1241" s="15" t="s">
        <v>17405</v>
      </c>
      <c r="G1241" s="44">
        <v>1061773443</v>
      </c>
      <c r="H1241" s="15">
        <v>3135827664</v>
      </c>
      <c r="I1241" s="16" t="s">
        <v>5563</v>
      </c>
      <c r="J1241" s="16" t="s">
        <v>3809</v>
      </c>
      <c r="K1241" s="15" t="s">
        <v>5564</v>
      </c>
      <c r="L1241" s="15" t="s">
        <v>5565</v>
      </c>
      <c r="M1241" s="18"/>
      <c r="N1241" s="15" t="s">
        <v>5299</v>
      </c>
      <c r="O1241" s="15" t="s">
        <v>5456</v>
      </c>
      <c r="P1241" s="18" t="s">
        <v>5566</v>
      </c>
      <c r="Q1241" s="15"/>
      <c r="R1241" s="15"/>
      <c r="S1241" s="15"/>
      <c r="T1241" s="18"/>
      <c r="U1241" s="18"/>
      <c r="V1241" s="18"/>
      <c r="W1241" s="18"/>
      <c r="X1241" s="15"/>
      <c r="Y1241" s="14" t="s">
        <v>18748</v>
      </c>
      <c r="Z1241" s="14"/>
      <c r="AA1241" s="49" t="s">
        <v>3809</v>
      </c>
    </row>
    <row r="1242" spans="1:27" s="21" customFormat="1" ht="24">
      <c r="A1242" s="14">
        <v>1283</v>
      </c>
      <c r="B1242" s="14" t="s">
        <v>23622</v>
      </c>
      <c r="C1242" s="14" t="s">
        <v>18748</v>
      </c>
      <c r="D1242" s="15" t="s">
        <v>5567</v>
      </c>
      <c r="E1242" s="15" t="s">
        <v>5567</v>
      </c>
      <c r="F1242" s="15" t="s">
        <v>17405</v>
      </c>
      <c r="G1242" s="44">
        <v>10754830</v>
      </c>
      <c r="H1242" s="15">
        <v>3135938740</v>
      </c>
      <c r="I1242" s="16" t="s">
        <v>5568</v>
      </c>
      <c r="J1242" s="16" t="s">
        <v>3809</v>
      </c>
      <c r="K1242" s="15" t="s">
        <v>5234</v>
      </c>
      <c r="L1242" s="15" t="s">
        <v>5569</v>
      </c>
      <c r="M1242" s="18"/>
      <c r="N1242" s="15" t="s">
        <v>5462</v>
      </c>
      <c r="O1242" s="15" t="s">
        <v>5456</v>
      </c>
      <c r="P1242" s="18"/>
      <c r="Q1242" s="15"/>
      <c r="R1242" s="15"/>
      <c r="S1242" s="15"/>
      <c r="T1242" s="18"/>
      <c r="U1242" s="18"/>
      <c r="V1242" s="18"/>
      <c r="W1242" s="18"/>
      <c r="X1242" s="15"/>
      <c r="Y1242" s="14" t="s">
        <v>5570</v>
      </c>
      <c r="Z1242" s="14"/>
      <c r="AA1242" s="49" t="s">
        <v>3809</v>
      </c>
    </row>
    <row r="1243" spans="1:27" s="21" customFormat="1" ht="24">
      <c r="A1243" s="14">
        <v>1284</v>
      </c>
      <c r="B1243" s="14" t="s">
        <v>23622</v>
      </c>
      <c r="C1243" s="14" t="s">
        <v>18748</v>
      </c>
      <c r="D1243" s="15" t="s">
        <v>5571</v>
      </c>
      <c r="E1243" s="15" t="s">
        <v>5572</v>
      </c>
      <c r="F1243" s="15" t="s">
        <v>17405</v>
      </c>
      <c r="G1243" s="44">
        <v>14675247</v>
      </c>
      <c r="H1243" s="15">
        <v>3507700552</v>
      </c>
      <c r="I1243" s="16" t="s">
        <v>5573</v>
      </c>
      <c r="J1243" s="16" t="s">
        <v>3809</v>
      </c>
      <c r="K1243" s="15" t="s">
        <v>5574</v>
      </c>
      <c r="L1243" s="15" t="s">
        <v>5575</v>
      </c>
      <c r="M1243" s="18"/>
      <c r="N1243" s="15" t="s">
        <v>5331</v>
      </c>
      <c r="O1243" s="15" t="s">
        <v>5456</v>
      </c>
      <c r="P1243" s="18"/>
      <c r="Q1243" s="15"/>
      <c r="R1243" s="15"/>
      <c r="S1243" s="15"/>
      <c r="T1243" s="18"/>
      <c r="U1243" s="18"/>
      <c r="V1243" s="18"/>
      <c r="W1243" s="18"/>
      <c r="X1243" s="15"/>
      <c r="Y1243" s="14" t="s">
        <v>5570</v>
      </c>
      <c r="Z1243" s="14"/>
      <c r="AA1243" s="49" t="s">
        <v>3809</v>
      </c>
    </row>
    <row r="1244" spans="1:27" s="21" customFormat="1" ht="24">
      <c r="A1244" s="14">
        <v>1285</v>
      </c>
      <c r="B1244" s="14" t="s">
        <v>23622</v>
      </c>
      <c r="C1244" s="14" t="s">
        <v>18748</v>
      </c>
      <c r="D1244" s="15" t="s">
        <v>20201</v>
      </c>
      <c r="E1244" s="15" t="s">
        <v>20201</v>
      </c>
      <c r="F1244" s="15" t="s">
        <v>17405</v>
      </c>
      <c r="G1244" s="44">
        <v>10303386</v>
      </c>
      <c r="H1244" s="15">
        <v>3207225030</v>
      </c>
      <c r="I1244" s="16" t="s">
        <v>5576</v>
      </c>
      <c r="J1244" s="16" t="s">
        <v>3809</v>
      </c>
      <c r="K1244" s="15" t="s">
        <v>5577</v>
      </c>
      <c r="L1244" s="15" t="s">
        <v>5578</v>
      </c>
      <c r="M1244" s="18"/>
      <c r="N1244" s="15" t="s">
        <v>5331</v>
      </c>
      <c r="O1244" s="15" t="s">
        <v>5456</v>
      </c>
      <c r="P1244" s="18" t="s">
        <v>5579</v>
      </c>
      <c r="Q1244" s="15"/>
      <c r="R1244" s="15"/>
      <c r="S1244" s="15"/>
      <c r="T1244" s="18"/>
      <c r="U1244" s="18"/>
      <c r="V1244" s="18"/>
      <c r="W1244" s="18"/>
      <c r="X1244" s="15"/>
      <c r="Y1244" s="14" t="s">
        <v>23808</v>
      </c>
      <c r="Z1244" s="14"/>
      <c r="AA1244" s="49" t="s">
        <v>3809</v>
      </c>
    </row>
    <row r="1245" spans="1:27" s="21" customFormat="1" ht="36">
      <c r="A1245" s="14">
        <v>1287</v>
      </c>
      <c r="B1245" s="14" t="s">
        <v>23622</v>
      </c>
      <c r="C1245" s="14" t="s">
        <v>18748</v>
      </c>
      <c r="D1245" s="51" t="s">
        <v>20202</v>
      </c>
      <c r="E1245" s="15" t="s">
        <v>5583</v>
      </c>
      <c r="F1245" s="15" t="s">
        <v>13176</v>
      </c>
      <c r="G1245" s="44">
        <v>1130614932</v>
      </c>
      <c r="H1245" s="15">
        <v>3148013576</v>
      </c>
      <c r="I1245" s="16" t="s">
        <v>5584</v>
      </c>
      <c r="J1245" s="16" t="s">
        <v>3809</v>
      </c>
      <c r="K1245" s="15" t="s">
        <v>5585</v>
      </c>
      <c r="L1245" s="15" t="s">
        <v>5586</v>
      </c>
      <c r="M1245" s="18"/>
      <c r="N1245" s="15" t="s">
        <v>5448</v>
      </c>
      <c r="O1245" s="15" t="s">
        <v>5456</v>
      </c>
      <c r="P1245" s="18" t="s">
        <v>5587</v>
      </c>
      <c r="Q1245" s="15"/>
      <c r="R1245" s="15"/>
      <c r="S1245" s="15"/>
      <c r="T1245" s="18"/>
      <c r="U1245" s="18"/>
      <c r="V1245" s="18"/>
      <c r="W1245" s="18"/>
      <c r="X1245" s="15"/>
      <c r="Y1245" s="14" t="s">
        <v>23814</v>
      </c>
      <c r="Z1245" s="14"/>
      <c r="AA1245" s="49" t="s">
        <v>3809</v>
      </c>
    </row>
    <row r="1246" spans="1:27" s="21" customFormat="1" ht="24">
      <c r="A1246" s="14">
        <v>1291</v>
      </c>
      <c r="B1246" s="14" t="s">
        <v>23622</v>
      </c>
      <c r="C1246" s="14" t="s">
        <v>18748</v>
      </c>
      <c r="D1246" s="51" t="s">
        <v>20205</v>
      </c>
      <c r="E1246" s="15" t="s">
        <v>22744</v>
      </c>
      <c r="F1246" s="15" t="s">
        <v>13176</v>
      </c>
      <c r="G1246" s="44">
        <v>1062284317</v>
      </c>
      <c r="H1246" s="15">
        <v>3225659073</v>
      </c>
      <c r="I1246" s="16" t="s">
        <v>5596</v>
      </c>
      <c r="J1246" s="16" t="s">
        <v>3809</v>
      </c>
      <c r="K1246" s="15" t="s">
        <v>1047</v>
      </c>
      <c r="L1246" s="15" t="s">
        <v>5597</v>
      </c>
      <c r="M1246" s="18"/>
      <c r="N1246" s="15" t="s">
        <v>5299</v>
      </c>
      <c r="O1246" s="15" t="s">
        <v>5456</v>
      </c>
      <c r="P1246" s="18" t="s">
        <v>5598</v>
      </c>
      <c r="Q1246" s="15"/>
      <c r="R1246" s="15"/>
      <c r="S1246" s="15"/>
      <c r="T1246" s="18"/>
      <c r="U1246" s="18"/>
      <c r="V1246" s="18"/>
      <c r="W1246" s="18"/>
      <c r="X1246" s="15"/>
      <c r="Y1246" s="14" t="s">
        <v>23816</v>
      </c>
      <c r="Z1246" s="14" t="str">
        <f>Y1246</f>
        <v xml:space="preserve">SANTANDER DE QUILICHAO </v>
      </c>
      <c r="AA1246" s="49" t="s">
        <v>3809</v>
      </c>
    </row>
    <row r="1247" spans="1:27" s="21" customFormat="1" ht="24">
      <c r="A1247" s="14">
        <v>1288</v>
      </c>
      <c r="B1247" s="14" t="s">
        <v>23622</v>
      </c>
      <c r="C1247" s="14" t="s">
        <v>18748</v>
      </c>
      <c r="D1247" s="15" t="s">
        <v>20201</v>
      </c>
      <c r="E1247" s="15" t="s">
        <v>20201</v>
      </c>
      <c r="F1247" s="15" t="s">
        <v>17405</v>
      </c>
      <c r="G1247" s="44">
        <v>10303386</v>
      </c>
      <c r="H1247" s="15">
        <v>3207225030</v>
      </c>
      <c r="I1247" s="16" t="s">
        <v>5576</v>
      </c>
      <c r="J1247" s="16" t="s">
        <v>3809</v>
      </c>
      <c r="K1247" s="15" t="s">
        <v>5588</v>
      </c>
      <c r="L1247" s="15" t="s">
        <v>5588</v>
      </c>
      <c r="M1247" s="18"/>
      <c r="N1247" s="15" t="s">
        <v>5331</v>
      </c>
      <c r="O1247" s="15" t="s">
        <v>5456</v>
      </c>
      <c r="P1247" s="18" t="s">
        <v>5589</v>
      </c>
      <c r="Q1247" s="15"/>
      <c r="R1247" s="15"/>
      <c r="S1247" s="15"/>
      <c r="T1247" s="18"/>
      <c r="U1247" s="18"/>
      <c r="V1247" s="18"/>
      <c r="W1247" s="18"/>
      <c r="X1247" s="15"/>
      <c r="Y1247" s="14" t="s">
        <v>23808</v>
      </c>
      <c r="Z1247" s="14"/>
      <c r="AA1247" s="49" t="s">
        <v>3809</v>
      </c>
    </row>
    <row r="1248" spans="1:27" s="21" customFormat="1" ht="24">
      <c r="A1248" s="14">
        <v>1289</v>
      </c>
      <c r="B1248" s="14" t="s">
        <v>23622</v>
      </c>
      <c r="C1248" s="14" t="s">
        <v>18748</v>
      </c>
      <c r="D1248" s="15" t="s">
        <v>20203</v>
      </c>
      <c r="E1248" s="15" t="s">
        <v>22742</v>
      </c>
      <c r="F1248" s="15" t="s">
        <v>17405</v>
      </c>
      <c r="G1248" s="44">
        <v>1061702431</v>
      </c>
      <c r="H1248" s="15">
        <v>3122293670</v>
      </c>
      <c r="I1248" s="16" t="s">
        <v>5590</v>
      </c>
      <c r="J1248" s="16" t="s">
        <v>3809</v>
      </c>
      <c r="K1248" s="15" t="s">
        <v>5591</v>
      </c>
      <c r="L1248" s="15" t="s">
        <v>5592</v>
      </c>
      <c r="M1248" s="18"/>
      <c r="N1248" s="15" t="s">
        <v>5299</v>
      </c>
      <c r="O1248" s="15" t="s">
        <v>5456</v>
      </c>
      <c r="P1248" s="18">
        <v>1000</v>
      </c>
      <c r="Q1248" s="15"/>
      <c r="R1248" s="15"/>
      <c r="S1248" s="15"/>
      <c r="T1248" s="18"/>
      <c r="U1248" s="18"/>
      <c r="V1248" s="18"/>
      <c r="W1248" s="18"/>
      <c r="X1248" s="15"/>
      <c r="Y1248" s="14" t="s">
        <v>18748</v>
      </c>
      <c r="Z1248" s="14"/>
      <c r="AA1248" s="49" t="s">
        <v>3809</v>
      </c>
    </row>
    <row r="1249" spans="1:31" s="21" customFormat="1" ht="24">
      <c r="A1249" s="14">
        <v>1290</v>
      </c>
      <c r="B1249" s="14" t="s">
        <v>23622</v>
      </c>
      <c r="C1249" s="14" t="s">
        <v>18748</v>
      </c>
      <c r="D1249" s="15" t="s">
        <v>20204</v>
      </c>
      <c r="E1249" s="15" t="s">
        <v>22743</v>
      </c>
      <c r="F1249" s="15" t="s">
        <v>17405</v>
      </c>
      <c r="G1249" s="44">
        <v>16187725</v>
      </c>
      <c r="H1249" s="15">
        <v>3148597834</v>
      </c>
      <c r="I1249" s="16" t="s">
        <v>5593</v>
      </c>
      <c r="J1249" s="16" t="s">
        <v>3809</v>
      </c>
      <c r="K1249" s="15" t="s">
        <v>4109</v>
      </c>
      <c r="L1249" s="15" t="s">
        <v>5594</v>
      </c>
      <c r="M1249" s="18"/>
      <c r="N1249" s="15" t="s">
        <v>5331</v>
      </c>
      <c r="O1249" s="15" t="s">
        <v>5595</v>
      </c>
      <c r="P1249" s="18"/>
      <c r="Q1249" s="15"/>
      <c r="R1249" s="15"/>
      <c r="S1249" s="15"/>
      <c r="T1249" s="18"/>
      <c r="U1249" s="18"/>
      <c r="V1249" s="18"/>
      <c r="W1249" s="18"/>
      <c r="X1249" s="15"/>
      <c r="Y1249" s="14" t="s">
        <v>23815</v>
      </c>
      <c r="Z1249" s="14"/>
      <c r="AA1249" s="49" t="s">
        <v>3809</v>
      </c>
    </row>
    <row r="1250" spans="1:31" s="21" customFormat="1" ht="48">
      <c r="A1250" s="14">
        <v>1293</v>
      </c>
      <c r="B1250" s="14" t="s">
        <v>23622</v>
      </c>
      <c r="C1250" s="14" t="s">
        <v>18748</v>
      </c>
      <c r="D1250" s="51" t="s">
        <v>20207</v>
      </c>
      <c r="E1250" s="15" t="s">
        <v>22746</v>
      </c>
      <c r="F1250" s="15" t="s">
        <v>13176</v>
      </c>
      <c r="G1250" s="44">
        <v>7548601</v>
      </c>
      <c r="H1250" s="15">
        <v>3147918355</v>
      </c>
      <c r="I1250" s="16" t="s">
        <v>5603</v>
      </c>
      <c r="J1250" s="16" t="s">
        <v>3809</v>
      </c>
      <c r="K1250" s="15" t="s">
        <v>5233</v>
      </c>
      <c r="L1250" s="15"/>
      <c r="M1250" s="18"/>
      <c r="N1250" s="15" t="s">
        <v>5299</v>
      </c>
      <c r="O1250" s="15" t="s">
        <v>5604</v>
      </c>
      <c r="P1250" s="18"/>
      <c r="Q1250" s="15"/>
      <c r="R1250" s="15"/>
      <c r="S1250" s="15"/>
      <c r="T1250" s="18"/>
      <c r="U1250" s="18"/>
      <c r="V1250" s="18"/>
      <c r="W1250" s="18"/>
      <c r="X1250" s="15"/>
      <c r="Y1250" s="14" t="s">
        <v>23750</v>
      </c>
      <c r="Z1250" s="14" t="str">
        <f>VLOOKUP(Y1250,[1]ZOMAC!$E$2:$E$368,1,0)</f>
        <v>FLORENCIA</v>
      </c>
      <c r="AA1250" s="49" t="s">
        <v>3809</v>
      </c>
    </row>
    <row r="1251" spans="1:31" s="21" customFormat="1" ht="36">
      <c r="A1251" s="14">
        <v>1292</v>
      </c>
      <c r="B1251" s="14" t="s">
        <v>23622</v>
      </c>
      <c r="C1251" s="14" t="s">
        <v>18748</v>
      </c>
      <c r="D1251" s="15" t="s">
        <v>20206</v>
      </c>
      <c r="E1251" s="15" t="s">
        <v>22745</v>
      </c>
      <c r="F1251" s="15" t="s">
        <v>17405</v>
      </c>
      <c r="G1251" s="44">
        <v>10347030</v>
      </c>
      <c r="H1251" s="15">
        <v>3128848149</v>
      </c>
      <c r="I1251" s="16" t="s">
        <v>5599</v>
      </c>
      <c r="J1251" s="16" t="s">
        <v>3809</v>
      </c>
      <c r="K1251" s="15" t="s">
        <v>5600</v>
      </c>
      <c r="L1251" s="15" t="s">
        <v>5601</v>
      </c>
      <c r="M1251" s="18"/>
      <c r="N1251" s="15" t="s">
        <v>5331</v>
      </c>
      <c r="O1251" s="15" t="s">
        <v>1950</v>
      </c>
      <c r="P1251" s="18" t="s">
        <v>5602</v>
      </c>
      <c r="Q1251" s="15"/>
      <c r="R1251" s="15"/>
      <c r="S1251" s="15"/>
      <c r="T1251" s="18"/>
      <c r="U1251" s="18"/>
      <c r="V1251" s="18"/>
      <c r="W1251" s="18"/>
      <c r="X1251" s="15"/>
      <c r="Y1251" s="14" t="s">
        <v>23817</v>
      </c>
      <c r="Z1251" s="14"/>
      <c r="AA1251" s="49" t="s">
        <v>3809</v>
      </c>
    </row>
    <row r="1252" spans="1:31" s="21" customFormat="1" ht="48">
      <c r="A1252" s="14">
        <v>1297</v>
      </c>
      <c r="B1252" s="14" t="s">
        <v>23622</v>
      </c>
      <c r="C1252" s="14" t="s">
        <v>18748</v>
      </c>
      <c r="D1252" s="51" t="s">
        <v>5618</v>
      </c>
      <c r="E1252" s="15" t="s">
        <v>22749</v>
      </c>
      <c r="F1252" s="15" t="s">
        <v>13176</v>
      </c>
      <c r="G1252" s="44">
        <v>34674113</v>
      </c>
      <c r="H1252" s="15">
        <v>3146693902</v>
      </c>
      <c r="I1252" s="16" t="s">
        <v>5619</v>
      </c>
      <c r="J1252" s="16" t="s">
        <v>3809</v>
      </c>
      <c r="K1252" s="15" t="s">
        <v>1026</v>
      </c>
      <c r="L1252" s="15" t="s">
        <v>5620</v>
      </c>
      <c r="M1252" s="18"/>
      <c r="N1252" s="15" t="s">
        <v>5299</v>
      </c>
      <c r="O1252" s="15" t="s">
        <v>5456</v>
      </c>
      <c r="P1252" s="18" t="s">
        <v>5621</v>
      </c>
      <c r="Q1252" s="15"/>
      <c r="R1252" s="15"/>
      <c r="S1252" s="15"/>
      <c r="T1252" s="18"/>
      <c r="U1252" s="18"/>
      <c r="V1252" s="18"/>
      <c r="W1252" s="18"/>
      <c r="X1252" s="15"/>
      <c r="Y1252" s="14" t="s">
        <v>23818</v>
      </c>
      <c r="Z1252" s="14" t="str">
        <f>VLOOKUP(Y1252,[1]ZOMAC!$E$2:$E$368,1,0)</f>
        <v>PATÍA</v>
      </c>
      <c r="AA1252" s="49" t="s">
        <v>3809</v>
      </c>
      <c r="AB1252" s="30"/>
      <c r="AC1252" s="30"/>
      <c r="AD1252" s="30"/>
      <c r="AE1252" s="30"/>
    </row>
    <row r="1253" spans="1:31" s="21" customFormat="1" ht="84">
      <c r="A1253" s="14">
        <v>1294</v>
      </c>
      <c r="B1253" s="14" t="s">
        <v>23622</v>
      </c>
      <c r="C1253" s="14" t="s">
        <v>18748</v>
      </c>
      <c r="D1253" s="15" t="s">
        <v>5605</v>
      </c>
      <c r="E1253" s="15" t="s">
        <v>5605</v>
      </c>
      <c r="F1253" s="15" t="s">
        <v>17405</v>
      </c>
      <c r="G1253" s="44">
        <v>25459307</v>
      </c>
      <c r="H1253" s="15">
        <v>3137837608</v>
      </c>
      <c r="I1253" s="16" t="s">
        <v>5606</v>
      </c>
      <c r="J1253" s="16" t="s">
        <v>3809</v>
      </c>
      <c r="K1253" s="15" t="s">
        <v>5607</v>
      </c>
      <c r="L1253" s="15" t="s">
        <v>5608</v>
      </c>
      <c r="M1253" s="18"/>
      <c r="N1253" s="15" t="s">
        <v>5299</v>
      </c>
      <c r="O1253" s="15" t="s">
        <v>5456</v>
      </c>
      <c r="P1253" s="18">
        <v>500</v>
      </c>
      <c r="Q1253" s="15"/>
      <c r="R1253" s="15"/>
      <c r="S1253" s="15"/>
      <c r="T1253" s="18"/>
      <c r="U1253" s="18"/>
      <c r="V1253" s="18"/>
      <c r="W1253" s="18"/>
      <c r="X1253" s="15"/>
      <c r="Y1253" s="14" t="s">
        <v>5609</v>
      </c>
      <c r="Z1253" s="14"/>
      <c r="AA1253" s="49" t="s">
        <v>3809</v>
      </c>
    </row>
    <row r="1254" spans="1:31" s="21" customFormat="1" ht="24">
      <c r="A1254" s="14">
        <v>1295</v>
      </c>
      <c r="B1254" s="14" t="s">
        <v>23622</v>
      </c>
      <c r="C1254" s="14" t="s">
        <v>18748</v>
      </c>
      <c r="D1254" s="15" t="s">
        <v>20208</v>
      </c>
      <c r="E1254" s="15" t="s">
        <v>22747</v>
      </c>
      <c r="F1254" s="15" t="s">
        <v>17405</v>
      </c>
      <c r="G1254" s="44">
        <v>10485412</v>
      </c>
      <c r="H1254" s="15">
        <v>3122877496</v>
      </c>
      <c r="I1254" s="16" t="s">
        <v>5610</v>
      </c>
      <c r="J1254" s="16" t="s">
        <v>3809</v>
      </c>
      <c r="K1254" s="15" t="s">
        <v>949</v>
      </c>
      <c r="L1254" s="15" t="s">
        <v>5611</v>
      </c>
      <c r="M1254" s="18"/>
      <c r="N1254" s="15" t="s">
        <v>5462</v>
      </c>
      <c r="O1254" s="15" t="s">
        <v>5456</v>
      </c>
      <c r="P1254" s="18" t="s">
        <v>5612</v>
      </c>
      <c r="Q1254" s="15"/>
      <c r="R1254" s="15"/>
      <c r="S1254" s="15"/>
      <c r="T1254" s="18"/>
      <c r="U1254" s="18"/>
      <c r="V1254" s="18"/>
      <c r="W1254" s="18"/>
      <c r="X1254" s="15"/>
      <c r="Y1254" s="14" t="s">
        <v>5729</v>
      </c>
      <c r="Z1254" s="14"/>
      <c r="AA1254" s="49" t="s">
        <v>3809</v>
      </c>
    </row>
    <row r="1255" spans="1:31" s="21" customFormat="1" ht="36">
      <c r="A1255" s="14">
        <v>1296</v>
      </c>
      <c r="B1255" s="14" t="s">
        <v>23622</v>
      </c>
      <c r="C1255" s="14" t="s">
        <v>18748</v>
      </c>
      <c r="D1255" s="15" t="s">
        <v>20209</v>
      </c>
      <c r="E1255" s="15" t="s">
        <v>22748</v>
      </c>
      <c r="F1255" s="15" t="s">
        <v>17405</v>
      </c>
      <c r="G1255" s="44">
        <v>1007147156</v>
      </c>
      <c r="H1255" s="15">
        <v>3215292892</v>
      </c>
      <c r="I1255" s="16" t="s">
        <v>5613</v>
      </c>
      <c r="J1255" s="16" t="s">
        <v>3809</v>
      </c>
      <c r="K1255" s="15" t="s">
        <v>5614</v>
      </c>
      <c r="L1255" s="15" t="s">
        <v>5615</v>
      </c>
      <c r="M1255" s="18"/>
      <c r="N1255" s="15" t="s">
        <v>5331</v>
      </c>
      <c r="O1255" s="15" t="s">
        <v>5456</v>
      </c>
      <c r="P1255" s="18" t="s">
        <v>5616</v>
      </c>
      <c r="Q1255" s="15"/>
      <c r="R1255" s="15"/>
      <c r="S1255" s="15"/>
      <c r="T1255" s="18"/>
      <c r="U1255" s="18"/>
      <c r="V1255" s="18"/>
      <c r="W1255" s="18"/>
      <c r="X1255" s="15"/>
      <c r="Y1255" s="14" t="s">
        <v>11689</v>
      </c>
      <c r="Z1255" s="14"/>
      <c r="AA1255" s="49" t="s">
        <v>3809</v>
      </c>
    </row>
    <row r="1256" spans="1:31" s="30" customFormat="1" ht="36">
      <c r="A1256" s="14">
        <v>1298</v>
      </c>
      <c r="B1256" s="14" t="s">
        <v>23622</v>
      </c>
      <c r="C1256" s="14" t="s">
        <v>18748</v>
      </c>
      <c r="D1256" s="51" t="s">
        <v>5622</v>
      </c>
      <c r="E1256" s="15" t="s">
        <v>22750</v>
      </c>
      <c r="F1256" s="15" t="s">
        <v>13176</v>
      </c>
      <c r="G1256" s="44">
        <v>34676227</v>
      </c>
      <c r="H1256" s="15">
        <v>3117990298</v>
      </c>
      <c r="I1256" s="16" t="s">
        <v>5623</v>
      </c>
      <c r="J1256" s="16" t="s">
        <v>3809</v>
      </c>
      <c r="K1256" s="15" t="s">
        <v>5624</v>
      </c>
      <c r="L1256" s="15"/>
      <c r="M1256" s="18"/>
      <c r="N1256" s="15" t="s">
        <v>5299</v>
      </c>
      <c r="O1256" s="15" t="s">
        <v>5625</v>
      </c>
      <c r="P1256" s="18" t="s">
        <v>5626</v>
      </c>
      <c r="Q1256" s="15"/>
      <c r="R1256" s="15"/>
      <c r="S1256" s="15"/>
      <c r="T1256" s="18"/>
      <c r="U1256" s="18"/>
      <c r="V1256" s="18"/>
      <c r="W1256" s="18"/>
      <c r="X1256" s="15"/>
      <c r="Y1256" s="14" t="s">
        <v>23750</v>
      </c>
      <c r="Z1256" s="14" t="str">
        <f>VLOOKUP(Y1256,[1]ZOMAC!$E$2:$E$368,1,0)</f>
        <v>FLORENCIA</v>
      </c>
      <c r="AA1256" s="49" t="s">
        <v>3809</v>
      </c>
      <c r="AB1256" s="21"/>
      <c r="AC1256" s="21"/>
      <c r="AD1256" s="21"/>
      <c r="AE1256" s="21"/>
    </row>
    <row r="1257" spans="1:31" s="21" customFormat="1" ht="24">
      <c r="A1257" s="14">
        <v>1299</v>
      </c>
      <c r="B1257" s="14" t="s">
        <v>23622</v>
      </c>
      <c r="C1257" s="14" t="s">
        <v>18748</v>
      </c>
      <c r="D1257" s="51" t="s">
        <v>5627</v>
      </c>
      <c r="E1257" s="15" t="s">
        <v>22751</v>
      </c>
      <c r="F1257" s="15" t="s">
        <v>13176</v>
      </c>
      <c r="G1257" s="44">
        <v>48644761</v>
      </c>
      <c r="H1257" s="15">
        <v>3202670324</v>
      </c>
      <c r="I1257" s="16" t="s">
        <v>5628</v>
      </c>
      <c r="J1257" s="16" t="s">
        <v>3809</v>
      </c>
      <c r="K1257" s="15" t="s">
        <v>5629</v>
      </c>
      <c r="L1257" s="15"/>
      <c r="M1257" s="18"/>
      <c r="N1257" s="15" t="s">
        <v>5299</v>
      </c>
      <c r="O1257" s="15" t="s">
        <v>5456</v>
      </c>
      <c r="P1257" s="18">
        <v>100</v>
      </c>
      <c r="Q1257" s="15"/>
      <c r="R1257" s="15"/>
      <c r="S1257" s="15"/>
      <c r="T1257" s="18"/>
      <c r="U1257" s="18"/>
      <c r="V1257" s="18"/>
      <c r="W1257" s="18"/>
      <c r="X1257" s="15"/>
      <c r="Y1257" s="14" t="s">
        <v>23750</v>
      </c>
      <c r="Z1257" s="14" t="str">
        <f>VLOOKUP(Y1257,[1]ZOMAC!$E$2:$E$368,1,0)</f>
        <v>FLORENCIA</v>
      </c>
      <c r="AA1257" s="49" t="s">
        <v>3809</v>
      </c>
    </row>
    <row r="1258" spans="1:31" s="21" customFormat="1" ht="36">
      <c r="A1258" s="14">
        <v>1300</v>
      </c>
      <c r="B1258" s="14" t="s">
        <v>23622</v>
      </c>
      <c r="C1258" s="14" t="s">
        <v>18748</v>
      </c>
      <c r="D1258" s="51" t="s">
        <v>5630</v>
      </c>
      <c r="E1258" s="15" t="s">
        <v>22752</v>
      </c>
      <c r="F1258" s="15" t="s">
        <v>13176</v>
      </c>
      <c r="G1258" s="44">
        <v>4709374</v>
      </c>
      <c r="H1258" s="15">
        <v>3133083073</v>
      </c>
      <c r="I1258" s="16" t="s">
        <v>5631</v>
      </c>
      <c r="J1258" s="16" t="s">
        <v>3809</v>
      </c>
      <c r="K1258" s="15" t="s">
        <v>4678</v>
      </c>
      <c r="L1258" s="15"/>
      <c r="M1258" s="18"/>
      <c r="N1258" s="15" t="s">
        <v>5462</v>
      </c>
      <c r="O1258" s="15" t="s">
        <v>5456</v>
      </c>
      <c r="P1258" s="18">
        <v>1</v>
      </c>
      <c r="Q1258" s="15"/>
      <c r="R1258" s="15"/>
      <c r="S1258" s="15"/>
      <c r="T1258" s="18"/>
      <c r="U1258" s="18"/>
      <c r="V1258" s="18"/>
      <c r="W1258" s="18"/>
      <c r="X1258" s="15"/>
      <c r="Y1258" s="14" t="s">
        <v>23750</v>
      </c>
      <c r="Z1258" s="14" t="str">
        <f>VLOOKUP(Y1258,[1]ZOMAC!$E$2:$E$368,1,0)</f>
        <v>FLORENCIA</v>
      </c>
      <c r="AA1258" s="49" t="s">
        <v>3809</v>
      </c>
    </row>
    <row r="1259" spans="1:31" s="21" customFormat="1" ht="48">
      <c r="A1259" s="14">
        <v>1301</v>
      </c>
      <c r="B1259" s="14" t="s">
        <v>23622</v>
      </c>
      <c r="C1259" s="14" t="s">
        <v>18748</v>
      </c>
      <c r="D1259" s="51" t="s">
        <v>5632</v>
      </c>
      <c r="E1259" s="15" t="s">
        <v>22753</v>
      </c>
      <c r="F1259" s="15" t="s">
        <v>13176</v>
      </c>
      <c r="G1259" s="44">
        <v>10591715</v>
      </c>
      <c r="H1259" s="15">
        <v>3215494954</v>
      </c>
      <c r="I1259" s="16" t="s">
        <v>5633</v>
      </c>
      <c r="J1259" s="16" t="s">
        <v>3809</v>
      </c>
      <c r="K1259" s="15" t="s">
        <v>3847</v>
      </c>
      <c r="L1259" s="15"/>
      <c r="M1259" s="18"/>
      <c r="N1259" s="15" t="s">
        <v>5299</v>
      </c>
      <c r="O1259" s="15" t="s">
        <v>5456</v>
      </c>
      <c r="P1259" s="18" t="s">
        <v>5634</v>
      </c>
      <c r="Q1259" s="15"/>
      <c r="R1259" s="15"/>
      <c r="S1259" s="15"/>
      <c r="T1259" s="18"/>
      <c r="U1259" s="18"/>
      <c r="V1259" s="18"/>
      <c r="W1259" s="18"/>
      <c r="X1259" s="15"/>
      <c r="Y1259" s="14" t="s">
        <v>23750</v>
      </c>
      <c r="Z1259" s="14" t="str">
        <f>VLOOKUP(Y1259,[1]ZOMAC!$E$2:$E$368,1,0)</f>
        <v>FLORENCIA</v>
      </c>
      <c r="AA1259" s="49" t="s">
        <v>3809</v>
      </c>
    </row>
    <row r="1260" spans="1:31" s="21" customFormat="1" ht="48">
      <c r="A1260" s="14">
        <v>1302</v>
      </c>
      <c r="B1260" s="14" t="s">
        <v>23622</v>
      </c>
      <c r="C1260" s="14" t="s">
        <v>18748</v>
      </c>
      <c r="D1260" s="51" t="s">
        <v>5635</v>
      </c>
      <c r="E1260" s="15" t="s">
        <v>22754</v>
      </c>
      <c r="F1260" s="15" t="s">
        <v>13176</v>
      </c>
      <c r="G1260" s="44">
        <v>76263029</v>
      </c>
      <c r="H1260" s="15" t="s">
        <v>5636</v>
      </c>
      <c r="I1260" s="16" t="s">
        <v>5637</v>
      </c>
      <c r="J1260" s="16" t="s">
        <v>3809</v>
      </c>
      <c r="K1260" s="15" t="s">
        <v>3847</v>
      </c>
      <c r="L1260" s="15" t="s">
        <v>5638</v>
      </c>
      <c r="M1260" s="18"/>
      <c r="N1260" s="15" t="s">
        <v>5462</v>
      </c>
      <c r="O1260" s="15" t="s">
        <v>5456</v>
      </c>
      <c r="P1260" s="18" t="s">
        <v>5639</v>
      </c>
      <c r="Q1260" s="15"/>
      <c r="R1260" s="15"/>
      <c r="S1260" s="15"/>
      <c r="T1260" s="18"/>
      <c r="U1260" s="18"/>
      <c r="V1260" s="18"/>
      <c r="W1260" s="18"/>
      <c r="X1260" s="15"/>
      <c r="Y1260" s="14" t="s">
        <v>23818</v>
      </c>
      <c r="Z1260" s="14" t="str">
        <f>VLOOKUP(Y1260,[1]ZOMAC!$E$2:$E$368,1,0)</f>
        <v>PATÍA</v>
      </c>
      <c r="AA1260" s="49" t="s">
        <v>3809</v>
      </c>
    </row>
    <row r="1261" spans="1:31" s="21" customFormat="1" ht="60">
      <c r="A1261" s="14">
        <v>1303</v>
      </c>
      <c r="B1261" s="14" t="s">
        <v>23622</v>
      </c>
      <c r="C1261" s="14" t="s">
        <v>18748</v>
      </c>
      <c r="D1261" s="51" t="s">
        <v>5640</v>
      </c>
      <c r="E1261" s="15" t="s">
        <v>22755</v>
      </c>
      <c r="F1261" s="15" t="s">
        <v>13176</v>
      </c>
      <c r="G1261" s="44">
        <v>4737390</v>
      </c>
      <c r="H1261" s="15">
        <v>3218245120</v>
      </c>
      <c r="I1261" s="16" t="s">
        <v>5641</v>
      </c>
      <c r="J1261" s="16" t="s">
        <v>3809</v>
      </c>
      <c r="K1261" s="15" t="s">
        <v>5642</v>
      </c>
      <c r="L1261" s="15" t="s">
        <v>5643</v>
      </c>
      <c r="M1261" s="18"/>
      <c r="N1261" s="15" t="s">
        <v>5299</v>
      </c>
      <c r="O1261" s="15" t="s">
        <v>5644</v>
      </c>
      <c r="P1261" s="18" t="s">
        <v>5639</v>
      </c>
      <c r="Q1261" s="15"/>
      <c r="R1261" s="15"/>
      <c r="S1261" s="15"/>
      <c r="T1261" s="18"/>
      <c r="U1261" s="18"/>
      <c r="V1261" s="18"/>
      <c r="W1261" s="18"/>
      <c r="X1261" s="15"/>
      <c r="Y1261" s="14" t="s">
        <v>23818</v>
      </c>
      <c r="Z1261" s="14" t="str">
        <f>VLOOKUP(Y1261,[1]ZOMAC!$E$2:$E$368,1,0)</f>
        <v>PATÍA</v>
      </c>
      <c r="AA1261" s="49" t="s">
        <v>3809</v>
      </c>
    </row>
    <row r="1262" spans="1:31" s="21" customFormat="1" ht="48">
      <c r="A1262" s="14">
        <v>1304</v>
      </c>
      <c r="B1262" s="14" t="s">
        <v>23622</v>
      </c>
      <c r="C1262" s="14" t="s">
        <v>18748</v>
      </c>
      <c r="D1262" s="51" t="s">
        <v>5645</v>
      </c>
      <c r="E1262" s="15" t="s">
        <v>22756</v>
      </c>
      <c r="F1262" s="15" t="s">
        <v>13176</v>
      </c>
      <c r="G1262" s="44">
        <v>1061770386</v>
      </c>
      <c r="H1262" s="15">
        <v>3183104429</v>
      </c>
      <c r="I1262" s="16" t="s">
        <v>5646</v>
      </c>
      <c r="J1262" s="16" t="s">
        <v>3809</v>
      </c>
      <c r="K1262" s="15" t="s">
        <v>5647</v>
      </c>
      <c r="L1262" s="15" t="s">
        <v>5648</v>
      </c>
      <c r="M1262" s="18"/>
      <c r="N1262" s="15" t="s">
        <v>5299</v>
      </c>
      <c r="O1262" s="15" t="s">
        <v>5456</v>
      </c>
      <c r="P1262" s="18" t="s">
        <v>5649</v>
      </c>
      <c r="Q1262" s="15"/>
      <c r="R1262" s="15"/>
      <c r="S1262" s="15"/>
      <c r="T1262" s="18"/>
      <c r="U1262" s="18"/>
      <c r="V1262" s="18"/>
      <c r="W1262" s="18"/>
      <c r="X1262" s="15"/>
      <c r="Y1262" s="14" t="s">
        <v>23818</v>
      </c>
      <c r="Z1262" s="14" t="str">
        <f>VLOOKUP(Y1262,[1]ZOMAC!$E$2:$E$368,1,0)</f>
        <v>PATÍA</v>
      </c>
      <c r="AA1262" s="49" t="s">
        <v>3809</v>
      </c>
    </row>
    <row r="1263" spans="1:31" s="21" customFormat="1" ht="24">
      <c r="A1263" s="14">
        <v>1305</v>
      </c>
      <c r="B1263" s="14" t="s">
        <v>23622</v>
      </c>
      <c r="C1263" s="14" t="s">
        <v>18748</v>
      </c>
      <c r="D1263" s="51" t="s">
        <v>5650</v>
      </c>
      <c r="E1263" s="15" t="s">
        <v>22757</v>
      </c>
      <c r="F1263" s="15" t="s">
        <v>13176</v>
      </c>
      <c r="G1263" s="44">
        <v>34529978</v>
      </c>
      <c r="H1263" s="15">
        <v>3188031254</v>
      </c>
      <c r="I1263" s="16" t="s">
        <v>5651</v>
      </c>
      <c r="J1263" s="16" t="s">
        <v>3809</v>
      </c>
      <c r="K1263" s="15" t="s">
        <v>5652</v>
      </c>
      <c r="L1263" s="15" t="s">
        <v>5037</v>
      </c>
      <c r="M1263" s="18"/>
      <c r="N1263" s="15" t="s">
        <v>5462</v>
      </c>
      <c r="O1263" s="15" t="s">
        <v>5456</v>
      </c>
      <c r="P1263" s="18" t="s">
        <v>5653</v>
      </c>
      <c r="Q1263" s="15"/>
      <c r="R1263" s="15"/>
      <c r="S1263" s="15"/>
      <c r="T1263" s="18"/>
      <c r="U1263" s="18"/>
      <c r="V1263" s="18"/>
      <c r="W1263" s="18"/>
      <c r="X1263" s="15"/>
      <c r="Y1263" s="14" t="s">
        <v>23818</v>
      </c>
      <c r="Z1263" s="14" t="str">
        <f>VLOOKUP(Y1263,[1]ZOMAC!$E$2:$E$368,1,0)</f>
        <v>PATÍA</v>
      </c>
      <c r="AA1263" s="49" t="s">
        <v>3809</v>
      </c>
    </row>
    <row r="1264" spans="1:31" s="21" customFormat="1" ht="48">
      <c r="A1264" s="14">
        <v>1306</v>
      </c>
      <c r="B1264" s="14" t="s">
        <v>23622</v>
      </c>
      <c r="C1264" s="14" t="s">
        <v>18748</v>
      </c>
      <c r="D1264" s="51" t="s">
        <v>20210</v>
      </c>
      <c r="E1264" s="15" t="s">
        <v>5654</v>
      </c>
      <c r="F1264" s="15" t="s">
        <v>13176</v>
      </c>
      <c r="G1264" s="44">
        <v>16718654</v>
      </c>
      <c r="H1264" s="15">
        <v>3158628272</v>
      </c>
      <c r="I1264" s="16"/>
      <c r="J1264" s="16" t="s">
        <v>3809</v>
      </c>
      <c r="K1264" s="15" t="s">
        <v>5655</v>
      </c>
      <c r="L1264" s="15" t="s">
        <v>5656</v>
      </c>
      <c r="M1264" s="18"/>
      <c r="N1264" s="15" t="s">
        <v>5462</v>
      </c>
      <c r="O1264" s="15" t="s">
        <v>5456</v>
      </c>
      <c r="P1264" s="18" t="s">
        <v>5657</v>
      </c>
      <c r="Q1264" s="15"/>
      <c r="R1264" s="15"/>
      <c r="S1264" s="15"/>
      <c r="T1264" s="18"/>
      <c r="U1264" s="18"/>
      <c r="V1264" s="18"/>
      <c r="W1264" s="18"/>
      <c r="X1264" s="15"/>
      <c r="Y1264" s="14" t="s">
        <v>23819</v>
      </c>
      <c r="Z1264" s="14"/>
      <c r="AA1264" s="49" t="s">
        <v>3809</v>
      </c>
    </row>
    <row r="1265" spans="1:31" s="21" customFormat="1" ht="24">
      <c r="A1265" s="14">
        <v>1307</v>
      </c>
      <c r="B1265" s="14" t="s">
        <v>23622</v>
      </c>
      <c r="C1265" s="14" t="s">
        <v>18748</v>
      </c>
      <c r="D1265" s="51" t="s">
        <v>20211</v>
      </c>
      <c r="E1265" s="15" t="s">
        <v>22758</v>
      </c>
      <c r="F1265" s="15" t="s">
        <v>13176</v>
      </c>
      <c r="G1265" s="44">
        <v>76309185</v>
      </c>
      <c r="H1265" s="15">
        <v>3105972887</v>
      </c>
      <c r="I1265" s="16" t="s">
        <v>5658</v>
      </c>
      <c r="J1265" s="16" t="s">
        <v>3809</v>
      </c>
      <c r="K1265" s="15" t="s">
        <v>178</v>
      </c>
      <c r="L1265" s="15">
        <v>3</v>
      </c>
      <c r="M1265" s="18"/>
      <c r="N1265" s="15" t="s">
        <v>5462</v>
      </c>
      <c r="O1265" s="15" t="s">
        <v>5456</v>
      </c>
      <c r="P1265" s="18">
        <v>500</v>
      </c>
      <c r="Q1265" s="15"/>
      <c r="R1265" s="15"/>
      <c r="S1265" s="15"/>
      <c r="T1265" s="18"/>
      <c r="U1265" s="18"/>
      <c r="V1265" s="18"/>
      <c r="W1265" s="18"/>
      <c r="X1265" s="15"/>
      <c r="Y1265" s="14" t="s">
        <v>23820</v>
      </c>
      <c r="Z1265" s="14"/>
      <c r="AA1265" s="49" t="s">
        <v>3809</v>
      </c>
    </row>
    <row r="1266" spans="1:31" s="21" customFormat="1" ht="36">
      <c r="A1266" s="14">
        <v>1309</v>
      </c>
      <c r="B1266" s="14" t="s">
        <v>23622</v>
      </c>
      <c r="C1266" s="14" t="s">
        <v>18748</v>
      </c>
      <c r="D1266" s="51" t="s">
        <v>5662</v>
      </c>
      <c r="E1266" s="15" t="s">
        <v>5663</v>
      </c>
      <c r="F1266" s="15" t="s">
        <v>13176</v>
      </c>
      <c r="G1266" s="44">
        <v>76002888</v>
      </c>
      <c r="H1266" s="15">
        <v>3147930808</v>
      </c>
      <c r="I1266" s="16" t="s">
        <v>5664</v>
      </c>
      <c r="J1266" s="16" t="s">
        <v>3809</v>
      </c>
      <c r="K1266" s="15" t="s">
        <v>5665</v>
      </c>
      <c r="L1266" s="15" t="s">
        <v>5666</v>
      </c>
      <c r="M1266" s="18"/>
      <c r="N1266" s="15" t="s">
        <v>5299</v>
      </c>
      <c r="O1266" s="15" t="s">
        <v>5456</v>
      </c>
      <c r="P1266" s="18" t="s">
        <v>5667</v>
      </c>
      <c r="Q1266" s="15"/>
      <c r="R1266" s="15"/>
      <c r="S1266" s="15"/>
      <c r="T1266" s="18"/>
      <c r="U1266" s="18"/>
      <c r="V1266" s="18"/>
      <c r="W1266" s="18"/>
      <c r="X1266" s="15"/>
      <c r="Y1266" s="14" t="s">
        <v>5668</v>
      </c>
      <c r="Z1266" s="14"/>
      <c r="AA1266" s="49" t="s">
        <v>3809</v>
      </c>
    </row>
    <row r="1267" spans="1:31" s="21" customFormat="1" ht="24">
      <c r="A1267" s="14">
        <v>1308</v>
      </c>
      <c r="B1267" s="14" t="s">
        <v>23622</v>
      </c>
      <c r="C1267" s="14" t="s">
        <v>18748</v>
      </c>
      <c r="D1267" s="15" t="s">
        <v>20212</v>
      </c>
      <c r="E1267" s="15" t="s">
        <v>22759</v>
      </c>
      <c r="F1267" s="15" t="s">
        <v>17405</v>
      </c>
      <c r="G1267" s="44">
        <v>1062289404</v>
      </c>
      <c r="H1267" s="15">
        <v>3225676304</v>
      </c>
      <c r="I1267" s="16" t="s">
        <v>5659</v>
      </c>
      <c r="J1267" s="16" t="s">
        <v>3809</v>
      </c>
      <c r="K1267" s="15" t="s">
        <v>5224</v>
      </c>
      <c r="L1267" s="15" t="s">
        <v>5660</v>
      </c>
      <c r="M1267" s="18"/>
      <c r="N1267" s="15" t="s">
        <v>5299</v>
      </c>
      <c r="O1267" s="15" t="s">
        <v>5456</v>
      </c>
      <c r="P1267" s="18" t="s">
        <v>5661</v>
      </c>
      <c r="Q1267" s="15"/>
      <c r="R1267" s="15"/>
      <c r="S1267" s="15"/>
      <c r="T1267" s="18"/>
      <c r="U1267" s="18"/>
      <c r="V1267" s="18"/>
      <c r="W1267" s="18"/>
      <c r="X1267" s="15"/>
      <c r="Y1267" s="14" t="s">
        <v>23821</v>
      </c>
      <c r="Z1267" s="14"/>
      <c r="AA1267" s="49" t="s">
        <v>3809</v>
      </c>
    </row>
    <row r="1268" spans="1:31" s="21" customFormat="1" ht="36">
      <c r="A1268" s="14">
        <v>1336</v>
      </c>
      <c r="B1268" s="14" t="s">
        <v>23622</v>
      </c>
      <c r="C1268" s="14" t="s">
        <v>18748</v>
      </c>
      <c r="D1268" s="51" t="s">
        <v>20228</v>
      </c>
      <c r="E1268" s="15" t="s">
        <v>6194</v>
      </c>
      <c r="F1268" s="15" t="s">
        <v>20188</v>
      </c>
      <c r="G1268" s="44">
        <v>76309965</v>
      </c>
      <c r="H1268" s="15">
        <v>3206775424</v>
      </c>
      <c r="I1268" s="16" t="s">
        <v>5753</v>
      </c>
      <c r="J1268" s="16" t="s">
        <v>3809</v>
      </c>
      <c r="K1268" s="15" t="s">
        <v>5754</v>
      </c>
      <c r="L1268" s="15"/>
      <c r="M1268" s="18"/>
      <c r="N1268" s="15" t="s">
        <v>5299</v>
      </c>
      <c r="O1268" s="15" t="s">
        <v>5456</v>
      </c>
      <c r="P1268" s="18" t="s">
        <v>5755</v>
      </c>
      <c r="Q1268" s="15"/>
      <c r="R1268" s="15"/>
      <c r="S1268" s="15"/>
      <c r="T1268" s="18"/>
      <c r="U1268" s="18"/>
      <c r="V1268" s="18"/>
      <c r="W1268" s="18"/>
      <c r="X1268" s="15"/>
      <c r="Y1268" s="14" t="s">
        <v>6199</v>
      </c>
      <c r="Z1268" s="14"/>
      <c r="AA1268" s="49" t="s">
        <v>3809</v>
      </c>
      <c r="AB1268" s="30"/>
      <c r="AC1268" s="30"/>
      <c r="AD1268" s="30"/>
      <c r="AE1268" s="30"/>
    </row>
    <row r="1269" spans="1:31" s="21" customFormat="1" ht="24">
      <c r="A1269" s="14">
        <v>1310</v>
      </c>
      <c r="B1269" s="14" t="s">
        <v>23622</v>
      </c>
      <c r="C1269" s="14" t="s">
        <v>18748</v>
      </c>
      <c r="D1269" s="15" t="s">
        <v>20213</v>
      </c>
      <c r="E1269" s="15" t="s">
        <v>20214</v>
      </c>
      <c r="F1269" s="15" t="s">
        <v>17405</v>
      </c>
      <c r="G1269" s="44">
        <v>1064429146</v>
      </c>
      <c r="H1269" s="15">
        <v>3136896631</v>
      </c>
      <c r="I1269" s="16" t="s">
        <v>5669</v>
      </c>
      <c r="J1269" s="16" t="s">
        <v>3809</v>
      </c>
      <c r="K1269" s="15" t="s">
        <v>4771</v>
      </c>
      <c r="L1269" s="15" t="s">
        <v>5670</v>
      </c>
      <c r="M1269" s="18"/>
      <c r="N1269" s="15" t="s">
        <v>5448</v>
      </c>
      <c r="O1269" s="15" t="s">
        <v>5456</v>
      </c>
      <c r="P1269" s="18" t="s">
        <v>5671</v>
      </c>
      <c r="Q1269" s="15"/>
      <c r="R1269" s="15"/>
      <c r="S1269" s="15"/>
      <c r="T1269" s="18"/>
      <c r="U1269" s="18"/>
      <c r="V1269" s="18"/>
      <c r="W1269" s="18"/>
      <c r="X1269" s="15"/>
      <c r="Y1269" s="14" t="s">
        <v>5668</v>
      </c>
      <c r="Z1269" s="14"/>
      <c r="AA1269" s="49" t="s">
        <v>3809</v>
      </c>
    </row>
    <row r="1270" spans="1:31" s="21" customFormat="1" ht="24">
      <c r="A1270" s="14">
        <v>1311</v>
      </c>
      <c r="B1270" s="14" t="s">
        <v>23622</v>
      </c>
      <c r="C1270" s="14" t="s">
        <v>18748</v>
      </c>
      <c r="D1270" s="15" t="s">
        <v>20214</v>
      </c>
      <c r="E1270" s="15" t="s">
        <v>22760</v>
      </c>
      <c r="F1270" s="15" t="s">
        <v>17405</v>
      </c>
      <c r="G1270" s="44">
        <v>1064429146</v>
      </c>
      <c r="H1270" s="15">
        <v>3136896631</v>
      </c>
      <c r="I1270" s="16" t="s">
        <v>5672</v>
      </c>
      <c r="J1270" s="16" t="s">
        <v>3809</v>
      </c>
      <c r="K1270" s="15" t="s">
        <v>5673</v>
      </c>
      <c r="L1270" s="15" t="s">
        <v>5674</v>
      </c>
      <c r="M1270" s="18"/>
      <c r="N1270" s="15" t="s">
        <v>5448</v>
      </c>
      <c r="O1270" s="15" t="s">
        <v>5456</v>
      </c>
      <c r="P1270" s="18" t="s">
        <v>5671</v>
      </c>
      <c r="Q1270" s="15"/>
      <c r="R1270" s="15"/>
      <c r="S1270" s="15"/>
      <c r="T1270" s="18"/>
      <c r="U1270" s="18"/>
      <c r="V1270" s="18"/>
      <c r="W1270" s="18"/>
      <c r="X1270" s="15"/>
      <c r="Y1270" s="14" t="s">
        <v>5668</v>
      </c>
      <c r="Z1270" s="14"/>
      <c r="AA1270" s="49" t="s">
        <v>3809</v>
      </c>
    </row>
    <row r="1271" spans="1:31" s="21" customFormat="1" ht="12">
      <c r="A1271" s="14">
        <v>1312</v>
      </c>
      <c r="B1271" s="14" t="s">
        <v>23622</v>
      </c>
      <c r="C1271" s="14" t="s">
        <v>18748</v>
      </c>
      <c r="D1271" s="15" t="s">
        <v>20215</v>
      </c>
      <c r="E1271" s="15" t="s">
        <v>20215</v>
      </c>
      <c r="F1271" s="15" t="s">
        <v>17405</v>
      </c>
      <c r="G1271" s="44">
        <v>4768578</v>
      </c>
      <c r="H1271" s="15">
        <v>3126864547</v>
      </c>
      <c r="I1271" s="16" t="s">
        <v>5675</v>
      </c>
      <c r="J1271" s="16" t="s">
        <v>3809</v>
      </c>
      <c r="K1271" s="15" t="s">
        <v>5676</v>
      </c>
      <c r="L1271" s="15" t="s">
        <v>5677</v>
      </c>
      <c r="M1271" s="18"/>
      <c r="N1271" s="15" t="s">
        <v>5299</v>
      </c>
      <c r="O1271" s="15" t="s">
        <v>5456</v>
      </c>
      <c r="P1271" s="18">
        <v>367</v>
      </c>
      <c r="Q1271" s="15"/>
      <c r="R1271" s="15"/>
      <c r="S1271" s="15"/>
      <c r="T1271" s="18"/>
      <c r="U1271" s="18"/>
      <c r="V1271" s="18"/>
      <c r="W1271" s="18"/>
      <c r="X1271" s="15"/>
      <c r="Y1271" s="14" t="s">
        <v>5794</v>
      </c>
      <c r="Z1271" s="14"/>
      <c r="AA1271" s="49" t="s">
        <v>3809</v>
      </c>
    </row>
    <row r="1272" spans="1:31" s="21" customFormat="1" ht="24">
      <c r="A1272" s="14">
        <v>1313</v>
      </c>
      <c r="B1272" s="14" t="s">
        <v>23622</v>
      </c>
      <c r="C1272" s="14" t="s">
        <v>18748</v>
      </c>
      <c r="D1272" s="15" t="s">
        <v>20213</v>
      </c>
      <c r="E1272" s="15" t="s">
        <v>5678</v>
      </c>
      <c r="F1272" s="15" t="s">
        <v>17405</v>
      </c>
      <c r="G1272" s="44">
        <v>1063816571</v>
      </c>
      <c r="H1272" s="15">
        <v>3108446340</v>
      </c>
      <c r="I1272" s="16" t="s">
        <v>5679</v>
      </c>
      <c r="J1272" s="16" t="s">
        <v>3809</v>
      </c>
      <c r="K1272" s="15" t="s">
        <v>949</v>
      </c>
      <c r="L1272" s="15" t="s">
        <v>949</v>
      </c>
      <c r="M1272" s="18"/>
      <c r="N1272" s="15" t="s">
        <v>5462</v>
      </c>
      <c r="O1272" s="15" t="s">
        <v>5680</v>
      </c>
      <c r="P1272" s="18" t="s">
        <v>5681</v>
      </c>
      <c r="Q1272" s="15"/>
      <c r="R1272" s="15"/>
      <c r="S1272" s="15"/>
      <c r="T1272" s="18"/>
      <c r="U1272" s="18"/>
      <c r="V1272" s="18"/>
      <c r="W1272" s="18"/>
      <c r="X1272" s="15"/>
      <c r="Y1272" s="14" t="s">
        <v>23822</v>
      </c>
      <c r="Z1272" s="14"/>
      <c r="AA1272" s="49" t="s">
        <v>3809</v>
      </c>
    </row>
    <row r="1273" spans="1:31" s="21" customFormat="1" ht="24">
      <c r="A1273" s="14">
        <v>1314</v>
      </c>
      <c r="B1273" s="14" t="s">
        <v>23622</v>
      </c>
      <c r="C1273" s="14" t="s">
        <v>18748</v>
      </c>
      <c r="D1273" s="15" t="s">
        <v>20216</v>
      </c>
      <c r="E1273" s="15" t="s">
        <v>22761</v>
      </c>
      <c r="F1273" s="15" t="s">
        <v>17405</v>
      </c>
      <c r="G1273" s="44">
        <v>1062777240</v>
      </c>
      <c r="H1273" s="15">
        <v>3226638449</v>
      </c>
      <c r="I1273" s="16" t="s">
        <v>5682</v>
      </c>
      <c r="J1273" s="16" t="s">
        <v>3809</v>
      </c>
      <c r="K1273" s="15" t="s">
        <v>5683</v>
      </c>
      <c r="L1273" s="15" t="s">
        <v>5684</v>
      </c>
      <c r="M1273" s="18"/>
      <c r="N1273" s="15" t="s">
        <v>5299</v>
      </c>
      <c r="O1273" s="15" t="s">
        <v>5456</v>
      </c>
      <c r="P1273" s="18" t="s">
        <v>5685</v>
      </c>
      <c r="Q1273" s="15"/>
      <c r="R1273" s="15"/>
      <c r="S1273" s="15"/>
      <c r="T1273" s="18"/>
      <c r="U1273" s="18"/>
      <c r="V1273" s="18"/>
      <c r="W1273" s="18"/>
      <c r="X1273" s="15"/>
      <c r="Y1273" s="14" t="s">
        <v>6069</v>
      </c>
      <c r="Z1273" s="14"/>
      <c r="AA1273" s="49" t="s">
        <v>3809</v>
      </c>
    </row>
    <row r="1274" spans="1:31" s="21" customFormat="1" ht="24">
      <c r="A1274" s="14">
        <v>1315</v>
      </c>
      <c r="B1274" s="14" t="s">
        <v>23622</v>
      </c>
      <c r="C1274" s="14" t="s">
        <v>18748</v>
      </c>
      <c r="D1274" s="15" t="s">
        <v>20217</v>
      </c>
      <c r="E1274" s="15" t="s">
        <v>20217</v>
      </c>
      <c r="F1274" s="15" t="s">
        <v>17405</v>
      </c>
      <c r="G1274" s="44">
        <v>1007462548</v>
      </c>
      <c r="H1274" s="15">
        <v>3225338250</v>
      </c>
      <c r="I1274" s="16" t="s">
        <v>5687</v>
      </c>
      <c r="J1274" s="16" t="s">
        <v>3809</v>
      </c>
      <c r="K1274" s="15" t="s">
        <v>173</v>
      </c>
      <c r="L1274" s="15" t="s">
        <v>5688</v>
      </c>
      <c r="M1274" s="18"/>
      <c r="N1274" s="15" t="s">
        <v>5299</v>
      </c>
      <c r="O1274" s="15" t="s">
        <v>5456</v>
      </c>
      <c r="P1274" s="18" t="s">
        <v>5689</v>
      </c>
      <c r="Q1274" s="15"/>
      <c r="R1274" s="15"/>
      <c r="S1274" s="15"/>
      <c r="T1274" s="18"/>
      <c r="U1274" s="18"/>
      <c r="V1274" s="18"/>
      <c r="W1274" s="18"/>
      <c r="X1274" s="15"/>
      <c r="Y1274" s="14" t="s">
        <v>23823</v>
      </c>
      <c r="Z1274" s="14"/>
      <c r="AA1274" s="49" t="s">
        <v>3809</v>
      </c>
    </row>
    <row r="1275" spans="1:31" s="21" customFormat="1" ht="12">
      <c r="A1275" s="14">
        <v>1316</v>
      </c>
      <c r="B1275" s="14" t="s">
        <v>23622</v>
      </c>
      <c r="C1275" s="14" t="s">
        <v>18748</v>
      </c>
      <c r="D1275" s="15" t="s">
        <v>5866</v>
      </c>
      <c r="E1275" s="15" t="s">
        <v>5866</v>
      </c>
      <c r="F1275" s="15" t="s">
        <v>17405</v>
      </c>
      <c r="G1275" s="44">
        <v>1002950727</v>
      </c>
      <c r="H1275" s="15">
        <v>3107059427</v>
      </c>
      <c r="I1275" s="16" t="s">
        <v>5690</v>
      </c>
      <c r="J1275" s="16" t="s">
        <v>3809</v>
      </c>
      <c r="K1275" s="15" t="s">
        <v>5691</v>
      </c>
      <c r="L1275" s="15" t="s">
        <v>5692</v>
      </c>
      <c r="M1275" s="18"/>
      <c r="N1275" s="15" t="s">
        <v>5299</v>
      </c>
      <c r="O1275" s="15" t="s">
        <v>5456</v>
      </c>
      <c r="P1275" s="18">
        <v>519</v>
      </c>
      <c r="Q1275" s="15"/>
      <c r="R1275" s="15"/>
      <c r="S1275" s="15"/>
      <c r="T1275" s="18"/>
      <c r="U1275" s="18"/>
      <c r="V1275" s="18"/>
      <c r="W1275" s="18"/>
      <c r="X1275" s="15"/>
      <c r="Y1275" s="14" t="s">
        <v>23823</v>
      </c>
      <c r="Z1275" s="14"/>
      <c r="AA1275" s="49" t="s">
        <v>3809</v>
      </c>
    </row>
    <row r="1276" spans="1:31" s="21" customFormat="1" ht="12">
      <c r="A1276" s="14">
        <v>1317</v>
      </c>
      <c r="B1276" s="14" t="s">
        <v>23622</v>
      </c>
      <c r="C1276" s="14" t="s">
        <v>18748</v>
      </c>
      <c r="D1276" s="15" t="s">
        <v>20218</v>
      </c>
      <c r="E1276" s="15" t="s">
        <v>20218</v>
      </c>
      <c r="F1276" s="15" t="s">
        <v>17405</v>
      </c>
      <c r="G1276" s="44">
        <v>1123205733</v>
      </c>
      <c r="H1276" s="15">
        <v>3172851788</v>
      </c>
      <c r="I1276" s="16" t="s">
        <v>5687</v>
      </c>
      <c r="J1276" s="16" t="s">
        <v>3809</v>
      </c>
      <c r="K1276" s="15" t="s">
        <v>5693</v>
      </c>
      <c r="L1276" s="15" t="s">
        <v>5694</v>
      </c>
      <c r="M1276" s="18"/>
      <c r="N1276" s="15" t="s">
        <v>5545</v>
      </c>
      <c r="O1276" s="15" t="s">
        <v>5456</v>
      </c>
      <c r="P1276" s="18">
        <v>795</v>
      </c>
      <c r="Q1276" s="15"/>
      <c r="R1276" s="15"/>
      <c r="S1276" s="15"/>
      <c r="T1276" s="18"/>
      <c r="U1276" s="18"/>
      <c r="V1276" s="18"/>
      <c r="W1276" s="18"/>
      <c r="X1276" s="15"/>
      <c r="Y1276" s="14" t="s">
        <v>23823</v>
      </c>
      <c r="Z1276" s="14"/>
      <c r="AA1276" s="49" t="s">
        <v>3809</v>
      </c>
    </row>
    <row r="1277" spans="1:31" s="21" customFormat="1" ht="24">
      <c r="A1277" s="14">
        <v>1318</v>
      </c>
      <c r="B1277" s="14" t="s">
        <v>23622</v>
      </c>
      <c r="C1277" s="14" t="s">
        <v>18748</v>
      </c>
      <c r="D1277" s="15" t="s">
        <v>5695</v>
      </c>
      <c r="E1277" s="15" t="s">
        <v>5695</v>
      </c>
      <c r="F1277" s="15" t="s">
        <v>17405</v>
      </c>
      <c r="G1277" s="44">
        <v>76003353</v>
      </c>
      <c r="H1277" s="15">
        <v>3508080461</v>
      </c>
      <c r="I1277" s="16" t="s">
        <v>5696</v>
      </c>
      <c r="J1277" s="16" t="s">
        <v>3809</v>
      </c>
      <c r="K1277" s="15" t="s">
        <v>5697</v>
      </c>
      <c r="L1277" s="15">
        <v>1</v>
      </c>
      <c r="M1277" s="18"/>
      <c r="N1277" s="15" t="s">
        <v>5299</v>
      </c>
      <c r="O1277" s="15" t="s">
        <v>5698</v>
      </c>
      <c r="P1277" s="18" t="s">
        <v>5699</v>
      </c>
      <c r="Q1277" s="15"/>
      <c r="R1277" s="15"/>
      <c r="S1277" s="15"/>
      <c r="T1277" s="18"/>
      <c r="U1277" s="18"/>
      <c r="V1277" s="18"/>
      <c r="W1277" s="18"/>
      <c r="X1277" s="15"/>
      <c r="Y1277" s="14" t="s">
        <v>5794</v>
      </c>
      <c r="Z1277" s="14"/>
      <c r="AA1277" s="49" t="s">
        <v>3809</v>
      </c>
    </row>
    <row r="1278" spans="1:31" s="21" customFormat="1" ht="24">
      <c r="A1278" s="14">
        <v>1319</v>
      </c>
      <c r="B1278" s="14" t="s">
        <v>23622</v>
      </c>
      <c r="C1278" s="14" t="s">
        <v>18748</v>
      </c>
      <c r="D1278" s="15" t="s">
        <v>20219</v>
      </c>
      <c r="E1278" s="15" t="s">
        <v>20219</v>
      </c>
      <c r="F1278" s="15" t="s">
        <v>17405</v>
      </c>
      <c r="G1278" s="44">
        <v>1064428791</v>
      </c>
      <c r="H1278" s="15">
        <v>3113444285</v>
      </c>
      <c r="I1278" s="16" t="s">
        <v>5700</v>
      </c>
      <c r="J1278" s="16" t="s">
        <v>3809</v>
      </c>
      <c r="K1278" s="15" t="s">
        <v>5701</v>
      </c>
      <c r="L1278" s="15" t="s">
        <v>5702</v>
      </c>
      <c r="M1278" s="18"/>
      <c r="N1278" s="15" t="s">
        <v>5462</v>
      </c>
      <c r="O1278" s="15" t="s">
        <v>5456</v>
      </c>
      <c r="P1278" s="18" t="s">
        <v>5702</v>
      </c>
      <c r="Q1278" s="15"/>
      <c r="R1278" s="15"/>
      <c r="S1278" s="15"/>
      <c r="T1278" s="18"/>
      <c r="U1278" s="18"/>
      <c r="V1278" s="18"/>
      <c r="W1278" s="18"/>
      <c r="X1278" s="15"/>
      <c r="Y1278" s="14" t="s">
        <v>5570</v>
      </c>
      <c r="Z1278" s="14"/>
      <c r="AA1278" s="49" t="s">
        <v>3809</v>
      </c>
    </row>
    <row r="1279" spans="1:31" s="21" customFormat="1" ht="24">
      <c r="A1279" s="14">
        <v>1320</v>
      </c>
      <c r="B1279" s="14" t="s">
        <v>23622</v>
      </c>
      <c r="C1279" s="14" t="s">
        <v>18748</v>
      </c>
      <c r="D1279" s="15" t="s">
        <v>20220</v>
      </c>
      <c r="E1279" s="15" t="s">
        <v>20220</v>
      </c>
      <c r="F1279" s="15" t="s">
        <v>17405</v>
      </c>
      <c r="G1279" s="44">
        <v>10755231</v>
      </c>
      <c r="H1279" s="15">
        <v>3223955164</v>
      </c>
      <c r="I1279" s="16" t="s">
        <v>5703</v>
      </c>
      <c r="J1279" s="16" t="s">
        <v>3809</v>
      </c>
      <c r="K1279" s="15" t="s">
        <v>5704</v>
      </c>
      <c r="L1279" s="15" t="s">
        <v>5705</v>
      </c>
      <c r="M1279" s="18"/>
      <c r="N1279" s="15" t="s">
        <v>5299</v>
      </c>
      <c r="O1279" s="15" t="s">
        <v>5706</v>
      </c>
      <c r="P1279" s="18">
        <v>1998</v>
      </c>
      <c r="Q1279" s="15"/>
      <c r="R1279" s="15"/>
      <c r="S1279" s="15"/>
      <c r="T1279" s="18"/>
      <c r="U1279" s="18"/>
      <c r="V1279" s="18"/>
      <c r="W1279" s="18"/>
      <c r="X1279" s="15"/>
      <c r="Y1279" s="14" t="s">
        <v>23824</v>
      </c>
      <c r="Z1279" s="14"/>
      <c r="AA1279" s="49" t="s">
        <v>3809</v>
      </c>
    </row>
    <row r="1280" spans="1:31" s="21" customFormat="1" ht="24">
      <c r="A1280" s="14">
        <v>1321</v>
      </c>
      <c r="B1280" s="14" t="s">
        <v>23622</v>
      </c>
      <c r="C1280" s="14" t="s">
        <v>18748</v>
      </c>
      <c r="D1280" s="15" t="s">
        <v>20221</v>
      </c>
      <c r="E1280" s="15" t="s">
        <v>22762</v>
      </c>
      <c r="F1280" s="15" t="s">
        <v>17405</v>
      </c>
      <c r="G1280" s="44">
        <v>4752872</v>
      </c>
      <c r="H1280" s="15">
        <v>3165296556</v>
      </c>
      <c r="I1280" s="16" t="s">
        <v>5707</v>
      </c>
      <c r="J1280" s="16" t="s">
        <v>3809</v>
      </c>
      <c r="K1280" s="15" t="s">
        <v>3847</v>
      </c>
      <c r="L1280" s="15"/>
      <c r="M1280" s="18"/>
      <c r="N1280" s="15" t="s">
        <v>5299</v>
      </c>
      <c r="O1280" s="15" t="s">
        <v>5708</v>
      </c>
      <c r="P1280" s="18"/>
      <c r="Q1280" s="15"/>
      <c r="R1280" s="15"/>
      <c r="S1280" s="15"/>
      <c r="T1280" s="18"/>
      <c r="U1280" s="18"/>
      <c r="V1280" s="18"/>
      <c r="W1280" s="18"/>
      <c r="X1280" s="15"/>
      <c r="Y1280" s="14" t="s">
        <v>5458</v>
      </c>
      <c r="Z1280" s="14"/>
      <c r="AA1280" s="49" t="s">
        <v>3809</v>
      </c>
    </row>
    <row r="1281" spans="1:31" s="21" customFormat="1" ht="24">
      <c r="A1281" s="14">
        <v>1322</v>
      </c>
      <c r="B1281" s="14" t="s">
        <v>23622</v>
      </c>
      <c r="C1281" s="14" t="s">
        <v>18748</v>
      </c>
      <c r="D1281" s="15" t="s">
        <v>5709</v>
      </c>
      <c r="E1281" s="15" t="s">
        <v>5709</v>
      </c>
      <c r="F1281" s="15" t="s">
        <v>17405</v>
      </c>
      <c r="G1281" s="44">
        <v>1061807641</v>
      </c>
      <c r="H1281" s="15">
        <v>3226205667</v>
      </c>
      <c r="I1281" s="16" t="s">
        <v>5710</v>
      </c>
      <c r="J1281" s="16" t="s">
        <v>3809</v>
      </c>
      <c r="K1281" s="15" t="s">
        <v>5711</v>
      </c>
      <c r="L1281" s="15" t="s">
        <v>5712</v>
      </c>
      <c r="M1281" s="18"/>
      <c r="N1281" s="15" t="s">
        <v>5462</v>
      </c>
      <c r="O1281" s="15" t="s">
        <v>5456</v>
      </c>
      <c r="P1281" s="18" t="s">
        <v>5713</v>
      </c>
      <c r="Q1281" s="15"/>
      <c r="R1281" s="15"/>
      <c r="S1281" s="15"/>
      <c r="T1281" s="18"/>
      <c r="U1281" s="18"/>
      <c r="V1281" s="18"/>
      <c r="W1281" s="18"/>
      <c r="X1281" s="15"/>
      <c r="Y1281" s="14" t="s">
        <v>5534</v>
      </c>
      <c r="Z1281" s="14"/>
      <c r="AA1281" s="49" t="s">
        <v>3809</v>
      </c>
    </row>
    <row r="1282" spans="1:31" s="21" customFormat="1" ht="24">
      <c r="A1282" s="14">
        <v>1323</v>
      </c>
      <c r="B1282" s="14" t="s">
        <v>23622</v>
      </c>
      <c r="C1282" s="14" t="s">
        <v>18748</v>
      </c>
      <c r="D1282" s="15" t="s">
        <v>20222</v>
      </c>
      <c r="E1282" s="15" t="s">
        <v>22763</v>
      </c>
      <c r="F1282" s="15" t="s">
        <v>17405</v>
      </c>
      <c r="G1282" s="44">
        <v>48677511</v>
      </c>
      <c r="H1282" s="15">
        <v>3175335822</v>
      </c>
      <c r="I1282" s="16" t="s">
        <v>5714</v>
      </c>
      <c r="J1282" s="16" t="s">
        <v>3809</v>
      </c>
      <c r="K1282" s="15" t="s">
        <v>5715</v>
      </c>
      <c r="L1282" s="15"/>
      <c r="M1282" s="18"/>
      <c r="N1282" s="15" t="s">
        <v>5462</v>
      </c>
      <c r="O1282" s="15" t="s">
        <v>5456</v>
      </c>
      <c r="P1282" s="18"/>
      <c r="Q1282" s="15"/>
      <c r="R1282" s="15"/>
      <c r="S1282" s="15"/>
      <c r="T1282" s="18"/>
      <c r="U1282" s="18"/>
      <c r="V1282" s="18"/>
      <c r="W1282" s="18"/>
      <c r="X1282" s="15"/>
      <c r="Y1282" s="14" t="s">
        <v>6069</v>
      </c>
      <c r="Z1282" s="14"/>
      <c r="AA1282" s="49" t="s">
        <v>3809</v>
      </c>
    </row>
    <row r="1283" spans="1:31" s="21" customFormat="1" ht="48">
      <c r="A1283" s="14">
        <v>1324</v>
      </c>
      <c r="B1283" s="14" t="s">
        <v>23622</v>
      </c>
      <c r="C1283" s="14" t="s">
        <v>18748</v>
      </c>
      <c r="D1283" s="15" t="s">
        <v>20223</v>
      </c>
      <c r="E1283" s="15" t="s">
        <v>22764</v>
      </c>
      <c r="F1283" s="15" t="s">
        <v>17405</v>
      </c>
      <c r="G1283" s="44">
        <v>1064426232</v>
      </c>
      <c r="H1283" s="15">
        <v>3216160511</v>
      </c>
      <c r="I1283" s="16" t="s">
        <v>5716</v>
      </c>
      <c r="J1283" s="16" t="s">
        <v>3809</v>
      </c>
      <c r="K1283" s="15" t="s">
        <v>949</v>
      </c>
      <c r="L1283" s="15" t="s">
        <v>5717</v>
      </c>
      <c r="M1283" s="18"/>
      <c r="N1283" s="15" t="s">
        <v>5462</v>
      </c>
      <c r="O1283" s="15" t="s">
        <v>5718</v>
      </c>
      <c r="P1283" s="18" t="s">
        <v>5719</v>
      </c>
      <c r="Q1283" s="15"/>
      <c r="R1283" s="15"/>
      <c r="S1283" s="15"/>
      <c r="T1283" s="18"/>
      <c r="U1283" s="18"/>
      <c r="V1283" s="18"/>
      <c r="W1283" s="18"/>
      <c r="X1283" s="15"/>
      <c r="Y1283" s="14" t="s">
        <v>23825</v>
      </c>
      <c r="Z1283" s="14"/>
      <c r="AA1283" s="49" t="s">
        <v>3809</v>
      </c>
    </row>
    <row r="1284" spans="1:31" s="21" customFormat="1" ht="24">
      <c r="A1284" s="14">
        <v>1325</v>
      </c>
      <c r="B1284" s="14" t="s">
        <v>23622</v>
      </c>
      <c r="C1284" s="14" t="s">
        <v>18748</v>
      </c>
      <c r="D1284" s="15" t="s">
        <v>5720</v>
      </c>
      <c r="E1284" s="15" t="s">
        <v>5720</v>
      </c>
      <c r="F1284" s="15" t="s">
        <v>17405</v>
      </c>
      <c r="G1284" s="44">
        <v>25349583</v>
      </c>
      <c r="H1284" s="15">
        <v>3218111494</v>
      </c>
      <c r="I1284" s="16" t="s">
        <v>5721</v>
      </c>
      <c r="J1284" s="16" t="s">
        <v>3809</v>
      </c>
      <c r="K1284" s="15" t="s">
        <v>5325</v>
      </c>
      <c r="L1284" s="15" t="s">
        <v>5325</v>
      </c>
      <c r="M1284" s="18"/>
      <c r="N1284" s="15" t="s">
        <v>5299</v>
      </c>
      <c r="O1284" s="15" t="s">
        <v>5456</v>
      </c>
      <c r="P1284" s="18" t="s">
        <v>5722</v>
      </c>
      <c r="Q1284" s="15"/>
      <c r="R1284" s="15"/>
      <c r="S1284" s="15"/>
      <c r="T1284" s="18"/>
      <c r="U1284" s="18"/>
      <c r="V1284" s="18"/>
      <c r="W1284" s="18"/>
      <c r="X1284" s="15"/>
      <c r="Y1284" s="14" t="s">
        <v>5723</v>
      </c>
      <c r="Z1284" s="14"/>
      <c r="AA1284" s="49" t="s">
        <v>3809</v>
      </c>
    </row>
    <row r="1285" spans="1:31" s="21" customFormat="1" ht="24">
      <c r="A1285" s="14">
        <v>1326</v>
      </c>
      <c r="B1285" s="14" t="s">
        <v>23622</v>
      </c>
      <c r="C1285" s="14" t="s">
        <v>18748</v>
      </c>
      <c r="D1285" s="15" t="s">
        <v>5724</v>
      </c>
      <c r="E1285" s="15" t="s">
        <v>5724</v>
      </c>
      <c r="F1285" s="15" t="s">
        <v>17405</v>
      </c>
      <c r="G1285" s="44">
        <v>1007452217</v>
      </c>
      <c r="H1285" s="15">
        <v>3012462129</v>
      </c>
      <c r="I1285" s="16" t="s">
        <v>5725</v>
      </c>
      <c r="J1285" s="16" t="s">
        <v>3809</v>
      </c>
      <c r="K1285" s="15" t="s">
        <v>4771</v>
      </c>
      <c r="L1285" s="15" t="s">
        <v>4771</v>
      </c>
      <c r="M1285" s="18"/>
      <c r="N1285" s="15" t="s">
        <v>5299</v>
      </c>
      <c r="O1285" s="15" t="s">
        <v>5456</v>
      </c>
      <c r="P1285" s="18" t="s">
        <v>5726</v>
      </c>
      <c r="Q1285" s="15"/>
      <c r="R1285" s="15"/>
      <c r="S1285" s="15"/>
      <c r="T1285" s="18"/>
      <c r="U1285" s="18"/>
      <c r="V1285" s="18"/>
      <c r="W1285" s="18"/>
      <c r="X1285" s="15"/>
      <c r="Y1285" s="14" t="s">
        <v>5723</v>
      </c>
      <c r="Z1285" s="14"/>
      <c r="AA1285" s="49" t="s">
        <v>3809</v>
      </c>
    </row>
    <row r="1286" spans="1:31" s="30" customFormat="1" ht="24">
      <c r="A1286" s="14">
        <v>1327</v>
      </c>
      <c r="B1286" s="14" t="s">
        <v>23622</v>
      </c>
      <c r="C1286" s="14" t="s">
        <v>18748</v>
      </c>
      <c r="D1286" s="15" t="s">
        <v>5727</v>
      </c>
      <c r="E1286" s="15" t="s">
        <v>5727</v>
      </c>
      <c r="F1286" s="15" t="s">
        <v>17405</v>
      </c>
      <c r="G1286" s="44">
        <v>1061717545</v>
      </c>
      <c r="H1286" s="15">
        <v>3128444196</v>
      </c>
      <c r="I1286" s="16" t="s">
        <v>5728</v>
      </c>
      <c r="J1286" s="16" t="s">
        <v>3809</v>
      </c>
      <c r="K1286" s="15" t="s">
        <v>5673</v>
      </c>
      <c r="L1286" s="15" t="s">
        <v>5673</v>
      </c>
      <c r="M1286" s="18"/>
      <c r="N1286" s="15" t="s">
        <v>5299</v>
      </c>
      <c r="O1286" s="15" t="s">
        <v>5456</v>
      </c>
      <c r="P1286" s="18">
        <v>500</v>
      </c>
      <c r="Q1286" s="15"/>
      <c r="R1286" s="15"/>
      <c r="S1286" s="15"/>
      <c r="T1286" s="18"/>
      <c r="U1286" s="18"/>
      <c r="V1286" s="18"/>
      <c r="W1286" s="18"/>
      <c r="X1286" s="15"/>
      <c r="Y1286" s="14" t="s">
        <v>5729</v>
      </c>
      <c r="Z1286" s="14"/>
      <c r="AA1286" s="49" t="s">
        <v>3809</v>
      </c>
    </row>
    <row r="1287" spans="1:31" s="21" customFormat="1" ht="12">
      <c r="A1287" s="14">
        <v>1328</v>
      </c>
      <c r="B1287" s="14" t="s">
        <v>23622</v>
      </c>
      <c r="C1287" s="14" t="s">
        <v>18748</v>
      </c>
      <c r="D1287" s="15" t="s">
        <v>20224</v>
      </c>
      <c r="E1287" s="15" t="s">
        <v>7199</v>
      </c>
      <c r="F1287" s="15" t="s">
        <v>17405</v>
      </c>
      <c r="G1287" s="44">
        <v>1062775100</v>
      </c>
      <c r="H1287" s="15">
        <v>3135358857</v>
      </c>
      <c r="I1287" s="16" t="s">
        <v>5730</v>
      </c>
      <c r="J1287" s="16" t="s">
        <v>3809</v>
      </c>
      <c r="K1287" s="15" t="s">
        <v>5731</v>
      </c>
      <c r="L1287" s="15"/>
      <c r="M1287" s="18"/>
      <c r="N1287" s="15" t="s">
        <v>5299</v>
      </c>
      <c r="O1287" s="15" t="s">
        <v>5732</v>
      </c>
      <c r="P1287" s="18"/>
      <c r="Q1287" s="15"/>
      <c r="R1287" s="15"/>
      <c r="S1287" s="15"/>
      <c r="T1287" s="18"/>
      <c r="U1287" s="18"/>
      <c r="V1287" s="18"/>
      <c r="W1287" s="18"/>
      <c r="X1287" s="15"/>
      <c r="Y1287" s="14" t="s">
        <v>23826</v>
      </c>
      <c r="Z1287" s="14"/>
      <c r="AA1287" s="49" t="s">
        <v>3809</v>
      </c>
    </row>
    <row r="1288" spans="1:31" s="21" customFormat="1" ht="24">
      <c r="A1288" s="14">
        <v>1329</v>
      </c>
      <c r="B1288" s="14" t="s">
        <v>23622</v>
      </c>
      <c r="C1288" s="14" t="s">
        <v>18748</v>
      </c>
      <c r="D1288" s="15" t="s">
        <v>20225</v>
      </c>
      <c r="E1288" s="15" t="s">
        <v>22765</v>
      </c>
      <c r="F1288" s="15" t="s">
        <v>17405</v>
      </c>
      <c r="G1288" s="44">
        <v>1060240356</v>
      </c>
      <c r="H1288" s="15">
        <v>3114080387</v>
      </c>
      <c r="I1288" s="16" t="s">
        <v>5733</v>
      </c>
      <c r="J1288" s="16" t="s">
        <v>3809</v>
      </c>
      <c r="K1288" s="15" t="s">
        <v>5734</v>
      </c>
      <c r="L1288" s="15" t="s">
        <v>5735</v>
      </c>
      <c r="M1288" s="18"/>
      <c r="N1288" s="15" t="s">
        <v>5462</v>
      </c>
      <c r="O1288" s="15" t="s">
        <v>5456</v>
      </c>
      <c r="P1288" s="18" t="s">
        <v>5736</v>
      </c>
      <c r="Q1288" s="15"/>
      <c r="R1288" s="15"/>
      <c r="S1288" s="15"/>
      <c r="T1288" s="18"/>
      <c r="U1288" s="18"/>
      <c r="V1288" s="18"/>
      <c r="W1288" s="18"/>
      <c r="X1288" s="15"/>
      <c r="Y1288" s="14" t="s">
        <v>23820</v>
      </c>
      <c r="Z1288" s="14"/>
      <c r="AA1288" s="49" t="s">
        <v>3809</v>
      </c>
    </row>
    <row r="1289" spans="1:31" s="21" customFormat="1" ht="36">
      <c r="A1289" s="14">
        <v>1330</v>
      </c>
      <c r="B1289" s="14" t="s">
        <v>23622</v>
      </c>
      <c r="C1289" s="14" t="s">
        <v>18748</v>
      </c>
      <c r="D1289" s="15" t="s">
        <v>17405</v>
      </c>
      <c r="E1289" s="15" t="s">
        <v>5737</v>
      </c>
      <c r="F1289" s="15" t="s">
        <v>17405</v>
      </c>
      <c r="G1289" s="44">
        <v>76120012</v>
      </c>
      <c r="H1289" s="15">
        <v>3104269173</v>
      </c>
      <c r="I1289" s="16" t="s">
        <v>5738</v>
      </c>
      <c r="J1289" s="16" t="s">
        <v>3809</v>
      </c>
      <c r="K1289" s="15" t="s">
        <v>5739</v>
      </c>
      <c r="L1289" s="15" t="s">
        <v>5740</v>
      </c>
      <c r="M1289" s="18"/>
      <c r="N1289" s="15" t="s">
        <v>5545</v>
      </c>
      <c r="O1289" s="15" t="s">
        <v>5456</v>
      </c>
      <c r="P1289" s="18" t="s">
        <v>5741</v>
      </c>
      <c r="Q1289" s="15"/>
      <c r="R1289" s="15"/>
      <c r="S1289" s="15"/>
      <c r="T1289" s="18"/>
      <c r="U1289" s="18"/>
      <c r="V1289" s="18"/>
      <c r="W1289" s="18"/>
      <c r="X1289" s="15"/>
      <c r="Y1289" s="14" t="s">
        <v>5794</v>
      </c>
      <c r="Z1289" s="14"/>
      <c r="AA1289" s="49" t="s">
        <v>3809</v>
      </c>
    </row>
    <row r="1290" spans="1:31" s="21" customFormat="1" ht="24">
      <c r="A1290" s="14">
        <v>1331</v>
      </c>
      <c r="B1290" s="14" t="s">
        <v>23622</v>
      </c>
      <c r="C1290" s="14" t="s">
        <v>18748</v>
      </c>
      <c r="D1290" s="15" t="s">
        <v>5737</v>
      </c>
      <c r="E1290" s="15" t="s">
        <v>5737</v>
      </c>
      <c r="F1290" s="15" t="s">
        <v>17405</v>
      </c>
      <c r="G1290" s="44">
        <v>76120012</v>
      </c>
      <c r="H1290" s="15">
        <v>3104269173</v>
      </c>
      <c r="I1290" s="16" t="s">
        <v>5738</v>
      </c>
      <c r="J1290" s="16" t="s">
        <v>3809</v>
      </c>
      <c r="K1290" s="15" t="s">
        <v>5742</v>
      </c>
      <c r="L1290" s="15" t="s">
        <v>5743</v>
      </c>
      <c r="M1290" s="18"/>
      <c r="N1290" s="15" t="s">
        <v>5545</v>
      </c>
      <c r="O1290" s="15" t="s">
        <v>5456</v>
      </c>
      <c r="P1290" s="18" t="s">
        <v>5741</v>
      </c>
      <c r="Q1290" s="15"/>
      <c r="R1290" s="15"/>
      <c r="S1290" s="15"/>
      <c r="T1290" s="18"/>
      <c r="U1290" s="18"/>
      <c r="V1290" s="18"/>
      <c r="W1290" s="18"/>
      <c r="X1290" s="15"/>
      <c r="Y1290" s="14" t="s">
        <v>23825</v>
      </c>
      <c r="Z1290" s="14"/>
      <c r="AA1290" s="49" t="s">
        <v>3809</v>
      </c>
    </row>
    <row r="1291" spans="1:31" s="21" customFormat="1" ht="12">
      <c r="A1291" s="14">
        <v>1332</v>
      </c>
      <c r="B1291" s="14" t="s">
        <v>23622</v>
      </c>
      <c r="C1291" s="14" t="s">
        <v>18748</v>
      </c>
      <c r="D1291" s="15" t="s">
        <v>20226</v>
      </c>
      <c r="E1291" s="15" t="s">
        <v>20226</v>
      </c>
      <c r="F1291" s="15" t="s">
        <v>17405</v>
      </c>
      <c r="G1291" s="44">
        <v>10487453</v>
      </c>
      <c r="H1291" s="15">
        <v>3106825293</v>
      </c>
      <c r="I1291" s="16" t="s">
        <v>5744</v>
      </c>
      <c r="J1291" s="16" t="s">
        <v>3809</v>
      </c>
      <c r="K1291" s="15" t="s">
        <v>2716</v>
      </c>
      <c r="L1291" s="15" t="s">
        <v>4940</v>
      </c>
      <c r="M1291" s="18"/>
      <c r="N1291" s="15" t="s">
        <v>5462</v>
      </c>
      <c r="O1291" s="15" t="s">
        <v>5456</v>
      </c>
      <c r="P1291" s="18" t="s">
        <v>5745</v>
      </c>
      <c r="Q1291" s="15"/>
      <c r="R1291" s="15"/>
      <c r="S1291" s="15"/>
      <c r="T1291" s="18"/>
      <c r="U1291" s="18"/>
      <c r="V1291" s="18"/>
      <c r="W1291" s="18"/>
      <c r="X1291" s="15"/>
      <c r="Y1291" s="14" t="s">
        <v>5723</v>
      </c>
      <c r="Z1291" s="14"/>
      <c r="AA1291" s="49" t="s">
        <v>3809</v>
      </c>
    </row>
    <row r="1292" spans="1:31" s="21" customFormat="1" ht="48">
      <c r="A1292" s="14">
        <v>1333</v>
      </c>
      <c r="B1292" s="14" t="s">
        <v>23622</v>
      </c>
      <c r="C1292" s="14" t="s">
        <v>18748</v>
      </c>
      <c r="D1292" s="15" t="s">
        <v>5746</v>
      </c>
      <c r="E1292" s="15" t="s">
        <v>5746</v>
      </c>
      <c r="F1292" s="15" t="s">
        <v>17405</v>
      </c>
      <c r="G1292" s="44">
        <v>1062284776</v>
      </c>
      <c r="H1292" s="15">
        <v>3135888141</v>
      </c>
      <c r="I1292" s="16" t="s">
        <v>5747</v>
      </c>
      <c r="J1292" s="16" t="s">
        <v>3809</v>
      </c>
      <c r="K1292" s="15" t="s">
        <v>5748</v>
      </c>
      <c r="L1292" s="15"/>
      <c r="M1292" s="18"/>
      <c r="N1292" s="15" t="s">
        <v>5331</v>
      </c>
      <c r="O1292" s="15" t="s">
        <v>5456</v>
      </c>
      <c r="P1292" s="18"/>
      <c r="Q1292" s="15"/>
      <c r="R1292" s="15"/>
      <c r="S1292" s="15"/>
      <c r="T1292" s="18"/>
      <c r="U1292" s="18"/>
      <c r="V1292" s="18"/>
      <c r="W1292" s="18"/>
      <c r="X1292" s="15"/>
      <c r="Y1292" s="14" t="s">
        <v>5723</v>
      </c>
      <c r="Z1292" s="14"/>
      <c r="AA1292" s="49" t="s">
        <v>3809</v>
      </c>
    </row>
    <row r="1293" spans="1:31" s="21" customFormat="1" ht="12">
      <c r="A1293" s="14">
        <v>1334</v>
      </c>
      <c r="B1293" s="14" t="s">
        <v>23622</v>
      </c>
      <c r="C1293" s="14" t="s">
        <v>18748</v>
      </c>
      <c r="D1293" s="15" t="s">
        <v>17405</v>
      </c>
      <c r="E1293" s="15" t="s">
        <v>22766</v>
      </c>
      <c r="F1293" s="15" t="s">
        <v>17405</v>
      </c>
      <c r="G1293" s="44">
        <v>1062775100</v>
      </c>
      <c r="H1293" s="15">
        <v>3135358857</v>
      </c>
      <c r="I1293" s="16" t="s">
        <v>5730</v>
      </c>
      <c r="J1293" s="16" t="s">
        <v>3809</v>
      </c>
      <c r="K1293" s="15" t="s">
        <v>5731</v>
      </c>
      <c r="L1293" s="15" t="s">
        <v>5750</v>
      </c>
      <c r="M1293" s="18"/>
      <c r="N1293" s="15" t="s">
        <v>5462</v>
      </c>
      <c r="O1293" s="15" t="s">
        <v>5732</v>
      </c>
      <c r="P1293" s="18">
        <v>100</v>
      </c>
      <c r="Q1293" s="15"/>
      <c r="R1293" s="15"/>
      <c r="S1293" s="15"/>
      <c r="T1293" s="18"/>
      <c r="U1293" s="18"/>
      <c r="V1293" s="18"/>
      <c r="W1293" s="18"/>
      <c r="X1293" s="15"/>
      <c r="Y1293" s="14" t="s">
        <v>6069</v>
      </c>
      <c r="Z1293" s="14"/>
      <c r="AA1293" s="49" t="s">
        <v>3809</v>
      </c>
    </row>
    <row r="1294" spans="1:31" s="21" customFormat="1" ht="24">
      <c r="A1294" s="14">
        <v>1335</v>
      </c>
      <c r="B1294" s="14" t="s">
        <v>23622</v>
      </c>
      <c r="C1294" s="14" t="s">
        <v>18748</v>
      </c>
      <c r="D1294" s="15" t="s">
        <v>20227</v>
      </c>
      <c r="E1294" s="15" t="s">
        <v>22767</v>
      </c>
      <c r="F1294" s="15" t="s">
        <v>17405</v>
      </c>
      <c r="G1294" s="44">
        <v>4752872</v>
      </c>
      <c r="H1294" s="15">
        <v>3166296556</v>
      </c>
      <c r="I1294" s="16" t="s">
        <v>5707</v>
      </c>
      <c r="J1294" s="16" t="s">
        <v>3809</v>
      </c>
      <c r="K1294" s="15" t="s">
        <v>3847</v>
      </c>
      <c r="L1294" s="15" t="s">
        <v>5751</v>
      </c>
      <c r="M1294" s="18"/>
      <c r="N1294" s="15" t="s">
        <v>5299</v>
      </c>
      <c r="O1294" s="15" t="s">
        <v>5752</v>
      </c>
      <c r="P1294" s="18" t="s">
        <v>5508</v>
      </c>
      <c r="Q1294" s="15"/>
      <c r="R1294" s="15"/>
      <c r="S1294" s="15"/>
      <c r="T1294" s="18"/>
      <c r="U1294" s="18"/>
      <c r="V1294" s="18"/>
      <c r="W1294" s="18"/>
      <c r="X1294" s="15"/>
      <c r="Y1294" s="14" t="s">
        <v>5458</v>
      </c>
      <c r="Z1294" s="14"/>
      <c r="AA1294" s="49" t="s">
        <v>3809</v>
      </c>
    </row>
    <row r="1295" spans="1:31" s="30" customFormat="1" ht="36">
      <c r="A1295" s="14">
        <v>1339</v>
      </c>
      <c r="B1295" s="14" t="s">
        <v>23622</v>
      </c>
      <c r="C1295" s="14" t="s">
        <v>18748</v>
      </c>
      <c r="D1295" s="51" t="s">
        <v>20231</v>
      </c>
      <c r="E1295" s="15" t="s">
        <v>22770</v>
      </c>
      <c r="F1295" s="15" t="s">
        <v>13176</v>
      </c>
      <c r="G1295" s="44">
        <v>1062291226</v>
      </c>
      <c r="H1295" s="15">
        <v>3506982869</v>
      </c>
      <c r="I1295" s="16" t="s">
        <v>5762</v>
      </c>
      <c r="J1295" s="16" t="s">
        <v>3809</v>
      </c>
      <c r="K1295" s="15" t="s">
        <v>5763</v>
      </c>
      <c r="L1295" s="15" t="s">
        <v>5764</v>
      </c>
      <c r="M1295" s="18"/>
      <c r="N1295" s="15" t="s">
        <v>5462</v>
      </c>
      <c r="O1295" s="15" t="s">
        <v>5456</v>
      </c>
      <c r="P1295" s="18" t="s">
        <v>5765</v>
      </c>
      <c r="Q1295" s="15"/>
      <c r="R1295" s="15"/>
      <c r="S1295" s="15"/>
      <c r="T1295" s="18"/>
      <c r="U1295" s="18"/>
      <c r="V1295" s="18"/>
      <c r="W1295" s="18"/>
      <c r="X1295" s="15"/>
      <c r="Y1295" s="14" t="s">
        <v>23816</v>
      </c>
      <c r="Z1295" s="14" t="str">
        <f>Y1295</f>
        <v xml:space="preserve">SANTANDER DE QUILICHAO </v>
      </c>
      <c r="AA1295" s="49" t="s">
        <v>3809</v>
      </c>
      <c r="AB1295" s="21"/>
      <c r="AC1295" s="21"/>
      <c r="AD1295" s="21"/>
      <c r="AE1295" s="21"/>
    </row>
    <row r="1296" spans="1:31" s="21" customFormat="1" ht="108">
      <c r="A1296" s="14">
        <v>1337</v>
      </c>
      <c r="B1296" s="14" t="s">
        <v>23622</v>
      </c>
      <c r="C1296" s="14" t="s">
        <v>18748</v>
      </c>
      <c r="D1296" s="15" t="s">
        <v>20229</v>
      </c>
      <c r="E1296" s="15" t="s">
        <v>22768</v>
      </c>
      <c r="F1296" s="15" t="s">
        <v>17405</v>
      </c>
      <c r="G1296" s="44">
        <v>25277691</v>
      </c>
      <c r="H1296" s="15">
        <v>3116496868</v>
      </c>
      <c r="I1296" s="16" t="s">
        <v>5756</v>
      </c>
      <c r="J1296" s="16" t="s">
        <v>3809</v>
      </c>
      <c r="K1296" s="15" t="s">
        <v>5757</v>
      </c>
      <c r="L1296" s="15" t="s">
        <v>5757</v>
      </c>
      <c r="M1296" s="18"/>
      <c r="N1296" s="15" t="s">
        <v>5299</v>
      </c>
      <c r="O1296" s="15" t="s">
        <v>5758</v>
      </c>
      <c r="P1296" s="18">
        <v>100</v>
      </c>
      <c r="Q1296" s="15"/>
      <c r="R1296" s="15"/>
      <c r="S1296" s="15"/>
      <c r="T1296" s="18"/>
      <c r="U1296" s="18"/>
      <c r="V1296" s="18"/>
      <c r="W1296" s="18"/>
      <c r="X1296" s="15"/>
      <c r="Y1296" s="14" t="s">
        <v>23803</v>
      </c>
      <c r="Z1296" s="14"/>
      <c r="AA1296" s="49" t="s">
        <v>3809</v>
      </c>
    </row>
    <row r="1297" spans="1:27" s="21" customFormat="1" ht="24">
      <c r="A1297" s="14">
        <v>1338</v>
      </c>
      <c r="B1297" s="14" t="s">
        <v>23622</v>
      </c>
      <c r="C1297" s="14" t="s">
        <v>18748</v>
      </c>
      <c r="D1297" s="15" t="s">
        <v>20230</v>
      </c>
      <c r="E1297" s="15" t="s">
        <v>22769</v>
      </c>
      <c r="F1297" s="15" t="s">
        <v>17405</v>
      </c>
      <c r="G1297" s="44">
        <v>1061685344</v>
      </c>
      <c r="H1297" s="15">
        <v>3243350264</v>
      </c>
      <c r="I1297" s="16" t="s">
        <v>5759</v>
      </c>
      <c r="J1297" s="16" t="s">
        <v>3809</v>
      </c>
      <c r="K1297" s="15" t="s">
        <v>5760</v>
      </c>
      <c r="L1297" s="15" t="s">
        <v>2459</v>
      </c>
      <c r="M1297" s="18"/>
      <c r="N1297" s="15" t="s">
        <v>5761</v>
      </c>
      <c r="O1297" s="15" t="s">
        <v>5456</v>
      </c>
      <c r="P1297" s="18" t="s">
        <v>4753</v>
      </c>
      <c r="Q1297" s="15"/>
      <c r="R1297" s="15"/>
      <c r="S1297" s="15"/>
      <c r="T1297" s="18"/>
      <c r="U1297" s="18"/>
      <c r="V1297" s="18"/>
      <c r="W1297" s="18"/>
      <c r="X1297" s="15"/>
      <c r="Y1297" s="14" t="s">
        <v>5500</v>
      </c>
      <c r="Z1297" s="14"/>
      <c r="AA1297" s="49" t="s">
        <v>3809</v>
      </c>
    </row>
    <row r="1298" spans="1:27" s="21" customFormat="1" ht="36">
      <c r="A1298" s="14">
        <v>1341</v>
      </c>
      <c r="B1298" s="14" t="s">
        <v>23622</v>
      </c>
      <c r="C1298" s="14" t="s">
        <v>18748</v>
      </c>
      <c r="D1298" s="51" t="s">
        <v>5768</v>
      </c>
      <c r="E1298" s="15" t="s">
        <v>5769</v>
      </c>
      <c r="F1298" s="15" t="s">
        <v>13176</v>
      </c>
      <c r="G1298" s="44">
        <v>34615303</v>
      </c>
      <c r="H1298" s="15">
        <v>3192118759</v>
      </c>
      <c r="I1298" s="16" t="s">
        <v>5770</v>
      </c>
      <c r="J1298" s="16" t="s">
        <v>3809</v>
      </c>
      <c r="K1298" s="15" t="s">
        <v>5771</v>
      </c>
      <c r="L1298" s="15" t="s">
        <v>5772</v>
      </c>
      <c r="M1298" s="18"/>
      <c r="N1298" s="15" t="s">
        <v>5299</v>
      </c>
      <c r="O1298" s="15" t="s">
        <v>5456</v>
      </c>
      <c r="P1298" s="18" t="s">
        <v>5621</v>
      </c>
      <c r="Q1298" s="15"/>
      <c r="R1298" s="15"/>
      <c r="S1298" s="15"/>
      <c r="T1298" s="18"/>
      <c r="U1298" s="18"/>
      <c r="V1298" s="18"/>
      <c r="W1298" s="18"/>
      <c r="X1298" s="15"/>
      <c r="Y1298" s="14" t="s">
        <v>5773</v>
      </c>
      <c r="Z1298" s="14" t="str">
        <f>VLOOKUP(Y1298,[1]ZOMAC!$E$2:$E$368,1,0)</f>
        <v>TORIBIO</v>
      </c>
      <c r="AA1298" s="49" t="s">
        <v>3809</v>
      </c>
    </row>
    <row r="1299" spans="1:27" s="21" customFormat="1" ht="24">
      <c r="A1299" s="14">
        <v>1340</v>
      </c>
      <c r="B1299" s="14" t="s">
        <v>23622</v>
      </c>
      <c r="C1299" s="14" t="s">
        <v>18748</v>
      </c>
      <c r="D1299" s="15" t="s">
        <v>20232</v>
      </c>
      <c r="E1299" s="15" t="s">
        <v>22771</v>
      </c>
      <c r="F1299" s="15" t="s">
        <v>17405</v>
      </c>
      <c r="G1299" s="44">
        <v>1061805787</v>
      </c>
      <c r="H1299" s="15">
        <v>3196655794</v>
      </c>
      <c r="I1299" s="16"/>
      <c r="J1299" s="16" t="s">
        <v>3809</v>
      </c>
      <c r="K1299" s="15" t="s">
        <v>5766</v>
      </c>
      <c r="L1299" s="15"/>
      <c r="M1299" s="18"/>
      <c r="N1299" s="15" t="s">
        <v>5462</v>
      </c>
      <c r="O1299" s="15" t="s">
        <v>5767</v>
      </c>
      <c r="P1299" s="18"/>
      <c r="Q1299" s="15"/>
      <c r="R1299" s="15"/>
      <c r="S1299" s="15"/>
      <c r="T1299" s="18"/>
      <c r="U1299" s="18"/>
      <c r="V1299" s="18"/>
      <c r="W1299" s="18"/>
      <c r="X1299" s="15"/>
      <c r="Y1299" s="14" t="s">
        <v>23808</v>
      </c>
      <c r="Z1299" s="14"/>
      <c r="AA1299" s="49" t="s">
        <v>3809</v>
      </c>
    </row>
    <row r="1300" spans="1:27" s="21" customFormat="1" ht="72">
      <c r="A1300" s="14">
        <v>1351</v>
      </c>
      <c r="B1300" s="14" t="s">
        <v>23622</v>
      </c>
      <c r="C1300" s="14" t="s">
        <v>18748</v>
      </c>
      <c r="D1300" s="51" t="s">
        <v>5811</v>
      </c>
      <c r="E1300" s="15" t="s">
        <v>5812</v>
      </c>
      <c r="F1300" s="15" t="s">
        <v>13176</v>
      </c>
      <c r="G1300" s="44">
        <v>4704639</v>
      </c>
      <c r="H1300" s="15">
        <v>3146882653</v>
      </c>
      <c r="I1300" s="16" t="s">
        <v>5813</v>
      </c>
      <c r="J1300" s="16" t="s">
        <v>3809</v>
      </c>
      <c r="K1300" s="15" t="s">
        <v>5814</v>
      </c>
      <c r="L1300" s="15"/>
      <c r="M1300" s="18"/>
      <c r="N1300" s="15" t="s">
        <v>5299</v>
      </c>
      <c r="O1300" s="15" t="s">
        <v>5456</v>
      </c>
      <c r="P1300" s="18" t="s">
        <v>5815</v>
      </c>
      <c r="Q1300" s="15"/>
      <c r="R1300" s="15"/>
      <c r="S1300" s="15"/>
      <c r="T1300" s="18"/>
      <c r="U1300" s="18"/>
      <c r="V1300" s="18"/>
      <c r="W1300" s="18"/>
      <c r="X1300" s="15"/>
      <c r="Y1300" s="14" t="s">
        <v>5816</v>
      </c>
      <c r="Z1300" s="14" t="str">
        <f>Y1300</f>
        <v>LOPEZ DE MICAY</v>
      </c>
      <c r="AA1300" s="49" t="s">
        <v>3809</v>
      </c>
    </row>
    <row r="1301" spans="1:27" s="21" customFormat="1" ht="24">
      <c r="A1301" s="14">
        <v>1342</v>
      </c>
      <c r="B1301" s="14" t="s">
        <v>23622</v>
      </c>
      <c r="C1301" s="14" t="s">
        <v>18748</v>
      </c>
      <c r="D1301" s="15" t="s">
        <v>20233</v>
      </c>
      <c r="E1301" s="15" t="s">
        <v>20233</v>
      </c>
      <c r="F1301" s="15" t="s">
        <v>17405</v>
      </c>
      <c r="G1301" s="44">
        <v>10721184</v>
      </c>
      <c r="H1301" s="15">
        <v>3103594509</v>
      </c>
      <c r="I1301" s="16" t="s">
        <v>5774</v>
      </c>
      <c r="J1301" s="16" t="s">
        <v>3809</v>
      </c>
      <c r="K1301" s="15" t="s">
        <v>4520</v>
      </c>
      <c r="L1301" s="15" t="s">
        <v>5775</v>
      </c>
      <c r="M1301" s="18"/>
      <c r="N1301" s="15" t="s">
        <v>5448</v>
      </c>
      <c r="O1301" s="15" t="s">
        <v>5456</v>
      </c>
      <c r="P1301" s="18" t="s">
        <v>5776</v>
      </c>
      <c r="Q1301" s="15"/>
      <c r="R1301" s="15"/>
      <c r="S1301" s="15"/>
      <c r="T1301" s="18"/>
      <c r="U1301" s="18"/>
      <c r="V1301" s="18"/>
      <c r="W1301" s="18"/>
      <c r="X1301" s="15"/>
      <c r="Y1301" s="14" t="s">
        <v>5794</v>
      </c>
      <c r="Z1301" s="14"/>
      <c r="AA1301" s="49" t="s">
        <v>3809</v>
      </c>
    </row>
    <row r="1302" spans="1:27" s="21" customFormat="1" ht="36">
      <c r="A1302" s="14">
        <v>1343</v>
      </c>
      <c r="B1302" s="14" t="s">
        <v>23622</v>
      </c>
      <c r="C1302" s="14" t="s">
        <v>18748</v>
      </c>
      <c r="D1302" s="15" t="s">
        <v>5777</v>
      </c>
      <c r="E1302" s="15" t="s">
        <v>5778</v>
      </c>
      <c r="F1302" s="15" t="s">
        <v>17405</v>
      </c>
      <c r="G1302" s="44">
        <v>1151958009</v>
      </c>
      <c r="H1302" s="15">
        <v>3183424840</v>
      </c>
      <c r="I1302" s="16" t="s">
        <v>5779</v>
      </c>
      <c r="J1302" s="16" t="s">
        <v>3809</v>
      </c>
      <c r="K1302" s="15" t="s">
        <v>5780</v>
      </c>
      <c r="L1302" s="15">
        <v>5</v>
      </c>
      <c r="M1302" s="18"/>
      <c r="N1302" s="15" t="s">
        <v>5462</v>
      </c>
      <c r="O1302" s="15" t="s">
        <v>5456</v>
      </c>
      <c r="P1302" s="18" t="s">
        <v>5781</v>
      </c>
      <c r="Q1302" s="15"/>
      <c r="R1302" s="15"/>
      <c r="S1302" s="15"/>
      <c r="T1302" s="18"/>
      <c r="U1302" s="18"/>
      <c r="V1302" s="18"/>
      <c r="W1302" s="18"/>
      <c r="X1302" s="15"/>
      <c r="Y1302" s="14" t="s">
        <v>5782</v>
      </c>
      <c r="Z1302" s="14"/>
      <c r="AA1302" s="49" t="s">
        <v>3809</v>
      </c>
    </row>
    <row r="1303" spans="1:27" s="21" customFormat="1" ht="12">
      <c r="A1303" s="14">
        <v>1344</v>
      </c>
      <c r="B1303" s="14" t="s">
        <v>23622</v>
      </c>
      <c r="C1303" s="14" t="s">
        <v>18748</v>
      </c>
      <c r="D1303" s="15" t="s">
        <v>20234</v>
      </c>
      <c r="E1303" s="15" t="s">
        <v>22772</v>
      </c>
      <c r="F1303" s="15" t="s">
        <v>17405</v>
      </c>
      <c r="G1303" s="44">
        <v>25717271</v>
      </c>
      <c r="H1303" s="15">
        <v>3226530438</v>
      </c>
      <c r="I1303" s="16" t="s">
        <v>5783</v>
      </c>
      <c r="J1303" s="16" t="s">
        <v>3809</v>
      </c>
      <c r="K1303" s="15" t="s">
        <v>5784</v>
      </c>
      <c r="L1303" s="15">
        <v>2</v>
      </c>
      <c r="M1303" s="18"/>
      <c r="N1303" s="15" t="s">
        <v>5462</v>
      </c>
      <c r="O1303" s="15" t="s">
        <v>5456</v>
      </c>
      <c r="P1303" s="18" t="s">
        <v>5785</v>
      </c>
      <c r="Q1303" s="15"/>
      <c r="R1303" s="15"/>
      <c r="S1303" s="15"/>
      <c r="T1303" s="18"/>
      <c r="U1303" s="18"/>
      <c r="V1303" s="18"/>
      <c r="W1303" s="18"/>
      <c r="X1303" s="15"/>
      <c r="Y1303" s="14" t="s">
        <v>23827</v>
      </c>
      <c r="Z1303" s="14"/>
      <c r="AA1303" s="49" t="s">
        <v>3809</v>
      </c>
    </row>
    <row r="1304" spans="1:27" s="21" customFormat="1" ht="36">
      <c r="A1304" s="14">
        <v>1345</v>
      </c>
      <c r="B1304" s="14" t="s">
        <v>23622</v>
      </c>
      <c r="C1304" s="14" t="s">
        <v>18748</v>
      </c>
      <c r="D1304" s="15" t="s">
        <v>5786</v>
      </c>
      <c r="E1304" s="15" t="s">
        <v>5786</v>
      </c>
      <c r="F1304" s="15" t="s">
        <v>17405</v>
      </c>
      <c r="G1304" s="44">
        <v>76298956</v>
      </c>
      <c r="H1304" s="15">
        <v>3206504318</v>
      </c>
      <c r="I1304" s="16" t="s">
        <v>5787</v>
      </c>
      <c r="J1304" s="16" t="s">
        <v>3809</v>
      </c>
      <c r="K1304" s="15" t="s">
        <v>5788</v>
      </c>
      <c r="L1304" s="15" t="s">
        <v>5788</v>
      </c>
      <c r="M1304" s="18"/>
      <c r="N1304" s="15" t="s">
        <v>5331</v>
      </c>
      <c r="O1304" s="15" t="s">
        <v>5456</v>
      </c>
      <c r="P1304" s="18" t="s">
        <v>5789</v>
      </c>
      <c r="Q1304" s="15"/>
      <c r="R1304" s="15"/>
      <c r="S1304" s="15"/>
      <c r="T1304" s="18"/>
      <c r="U1304" s="18"/>
      <c r="V1304" s="18"/>
      <c r="W1304" s="18"/>
      <c r="X1304" s="15"/>
      <c r="Y1304" s="14" t="s">
        <v>5773</v>
      </c>
      <c r="Z1304" s="14"/>
      <c r="AA1304" s="49" t="s">
        <v>3809</v>
      </c>
    </row>
    <row r="1305" spans="1:27" s="21" customFormat="1" ht="24">
      <c r="A1305" s="14">
        <v>1346</v>
      </c>
      <c r="B1305" s="14" t="s">
        <v>23622</v>
      </c>
      <c r="C1305" s="14" t="s">
        <v>18748</v>
      </c>
      <c r="D1305" s="15" t="s">
        <v>5790</v>
      </c>
      <c r="E1305" s="15" t="s">
        <v>5790</v>
      </c>
      <c r="F1305" s="15" t="s">
        <v>17405</v>
      </c>
      <c r="G1305" s="44">
        <v>10724047</v>
      </c>
      <c r="H1305" s="15">
        <v>3161951710</v>
      </c>
      <c r="I1305" s="16" t="s">
        <v>5791</v>
      </c>
      <c r="J1305" s="16" t="s">
        <v>3809</v>
      </c>
      <c r="K1305" s="15" t="s">
        <v>5792</v>
      </c>
      <c r="L1305" s="15" t="s">
        <v>5792</v>
      </c>
      <c r="M1305" s="18"/>
      <c r="N1305" s="15" t="s">
        <v>5331</v>
      </c>
      <c r="O1305" s="15" t="s">
        <v>5456</v>
      </c>
      <c r="P1305" s="18" t="s">
        <v>5793</v>
      </c>
      <c r="Q1305" s="15"/>
      <c r="R1305" s="15"/>
      <c r="S1305" s="15"/>
      <c r="T1305" s="18"/>
      <c r="U1305" s="18"/>
      <c r="V1305" s="18"/>
      <c r="W1305" s="18"/>
      <c r="X1305" s="15"/>
      <c r="Y1305" s="14" t="s">
        <v>5794</v>
      </c>
      <c r="Z1305" s="14"/>
      <c r="AA1305" s="49" t="s">
        <v>3809</v>
      </c>
    </row>
    <row r="1306" spans="1:27" s="21" customFormat="1" ht="24">
      <c r="A1306" s="14">
        <v>1347</v>
      </c>
      <c r="B1306" s="14" t="s">
        <v>23622</v>
      </c>
      <c r="C1306" s="14" t="s">
        <v>18748</v>
      </c>
      <c r="D1306" s="15" t="s">
        <v>5795</v>
      </c>
      <c r="E1306" s="15" t="s">
        <v>5795</v>
      </c>
      <c r="F1306" s="15" t="s">
        <v>17405</v>
      </c>
      <c r="G1306" s="44">
        <v>10720581</v>
      </c>
      <c r="H1306" s="15">
        <v>3215298092</v>
      </c>
      <c r="I1306" s="16" t="s">
        <v>5796</v>
      </c>
      <c r="J1306" s="16" t="s">
        <v>3809</v>
      </c>
      <c r="K1306" s="15" t="s">
        <v>5797</v>
      </c>
      <c r="L1306" s="15" t="s">
        <v>5797</v>
      </c>
      <c r="M1306" s="18"/>
      <c r="N1306" s="15" t="s">
        <v>5299</v>
      </c>
      <c r="O1306" s="15" t="s">
        <v>5706</v>
      </c>
      <c r="P1306" s="18" t="s">
        <v>5798</v>
      </c>
      <c r="Q1306" s="15"/>
      <c r="R1306" s="15"/>
      <c r="S1306" s="15"/>
      <c r="T1306" s="18"/>
      <c r="U1306" s="18"/>
      <c r="V1306" s="18"/>
      <c r="W1306" s="18"/>
      <c r="X1306" s="15"/>
      <c r="Y1306" s="14" t="s">
        <v>5668</v>
      </c>
      <c r="Z1306" s="14"/>
      <c r="AA1306" s="49" t="s">
        <v>3809</v>
      </c>
    </row>
    <row r="1307" spans="1:27" s="21" customFormat="1" ht="36">
      <c r="A1307" s="14">
        <v>1348</v>
      </c>
      <c r="B1307" s="14" t="s">
        <v>23622</v>
      </c>
      <c r="C1307" s="14" t="s">
        <v>18748</v>
      </c>
      <c r="D1307" s="15" t="s">
        <v>5799</v>
      </c>
      <c r="E1307" s="15" t="s">
        <v>5800</v>
      </c>
      <c r="F1307" s="15" t="s">
        <v>17405</v>
      </c>
      <c r="G1307" s="44">
        <v>34560179</v>
      </c>
      <c r="H1307" s="15">
        <v>3108270112</v>
      </c>
      <c r="I1307" s="16" t="s">
        <v>5801</v>
      </c>
      <c r="J1307" s="16" t="s">
        <v>3809</v>
      </c>
      <c r="K1307" s="15" t="s">
        <v>5802</v>
      </c>
      <c r="L1307" s="15"/>
      <c r="M1307" s="18"/>
      <c r="N1307" s="15" t="s">
        <v>5299</v>
      </c>
      <c r="O1307" s="15" t="s">
        <v>5456</v>
      </c>
      <c r="P1307" s="18"/>
      <c r="Q1307" s="15"/>
      <c r="R1307" s="15"/>
      <c r="S1307" s="15"/>
      <c r="T1307" s="18"/>
      <c r="U1307" s="18"/>
      <c r="V1307" s="18"/>
      <c r="W1307" s="18"/>
      <c r="X1307" s="15"/>
      <c r="Y1307" s="14" t="s">
        <v>5803</v>
      </c>
      <c r="Z1307" s="14"/>
      <c r="AA1307" s="49" t="s">
        <v>3809</v>
      </c>
    </row>
    <row r="1308" spans="1:27" s="21" customFormat="1" ht="24">
      <c r="A1308" s="14">
        <v>1349</v>
      </c>
      <c r="B1308" s="14" t="s">
        <v>23622</v>
      </c>
      <c r="C1308" s="14" t="s">
        <v>18748</v>
      </c>
      <c r="D1308" s="15" t="s">
        <v>20235</v>
      </c>
      <c r="E1308" s="15" t="s">
        <v>20226</v>
      </c>
      <c r="F1308" s="15" t="s">
        <v>17405</v>
      </c>
      <c r="G1308" s="44">
        <v>10487453</v>
      </c>
      <c r="H1308" s="15">
        <v>3106825293</v>
      </c>
      <c r="I1308" s="16" t="s">
        <v>5744</v>
      </c>
      <c r="J1308" s="16" t="s">
        <v>3809</v>
      </c>
      <c r="K1308" s="15" t="s">
        <v>5804</v>
      </c>
      <c r="L1308" s="15" t="s">
        <v>5805</v>
      </c>
      <c r="M1308" s="18"/>
      <c r="N1308" s="15" t="s">
        <v>5299</v>
      </c>
      <c r="O1308" s="15" t="s">
        <v>5456</v>
      </c>
      <c r="P1308" s="18" t="s">
        <v>5806</v>
      </c>
      <c r="Q1308" s="15"/>
      <c r="R1308" s="15"/>
      <c r="S1308" s="15"/>
      <c r="T1308" s="18"/>
      <c r="U1308" s="18"/>
      <c r="V1308" s="18"/>
      <c r="W1308" s="18"/>
      <c r="X1308" s="15"/>
      <c r="Y1308" s="14" t="s">
        <v>5723</v>
      </c>
      <c r="Z1308" s="14"/>
      <c r="AA1308" s="49" t="s">
        <v>3809</v>
      </c>
    </row>
    <row r="1309" spans="1:27" s="21" customFormat="1" ht="24">
      <c r="A1309" s="14">
        <v>1350</v>
      </c>
      <c r="B1309" s="14" t="s">
        <v>23622</v>
      </c>
      <c r="C1309" s="14" t="s">
        <v>18748</v>
      </c>
      <c r="D1309" s="15" t="s">
        <v>5807</v>
      </c>
      <c r="E1309" s="15" t="s">
        <v>5808</v>
      </c>
      <c r="F1309" s="15" t="s">
        <v>17405</v>
      </c>
      <c r="G1309" s="44">
        <v>10298615</v>
      </c>
      <c r="H1309" s="15">
        <v>3505819216</v>
      </c>
      <c r="I1309" s="16" t="s">
        <v>5809</v>
      </c>
      <c r="J1309" s="16" t="s">
        <v>3809</v>
      </c>
      <c r="K1309" s="15" t="s">
        <v>5704</v>
      </c>
      <c r="L1309" s="15" t="s">
        <v>5704</v>
      </c>
      <c r="M1309" s="18"/>
      <c r="N1309" s="15" t="s">
        <v>5462</v>
      </c>
      <c r="O1309" s="15" t="s">
        <v>5456</v>
      </c>
      <c r="P1309" s="18"/>
      <c r="Q1309" s="15"/>
      <c r="R1309" s="15"/>
      <c r="S1309" s="15"/>
      <c r="T1309" s="18"/>
      <c r="U1309" s="18"/>
      <c r="V1309" s="18"/>
      <c r="W1309" s="18"/>
      <c r="X1309" s="15"/>
      <c r="Y1309" s="14" t="s">
        <v>5810</v>
      </c>
      <c r="Z1309" s="14"/>
      <c r="AA1309" s="49" t="s">
        <v>3809</v>
      </c>
    </row>
    <row r="1310" spans="1:27" s="21" customFormat="1" ht="24">
      <c r="A1310" s="14">
        <v>1372</v>
      </c>
      <c r="B1310" s="14" t="s">
        <v>23622</v>
      </c>
      <c r="C1310" s="14" t="s">
        <v>18748</v>
      </c>
      <c r="D1310" s="51" t="s">
        <v>20239</v>
      </c>
      <c r="E1310" s="15" t="s">
        <v>22776</v>
      </c>
      <c r="F1310" s="15" t="s">
        <v>13176</v>
      </c>
      <c r="G1310" s="44">
        <v>4686886</v>
      </c>
      <c r="H1310" s="15">
        <v>3122106945</v>
      </c>
      <c r="I1310" s="16" t="s">
        <v>5870</v>
      </c>
      <c r="J1310" s="16" t="s">
        <v>3809</v>
      </c>
      <c r="K1310" s="15" t="s">
        <v>5871</v>
      </c>
      <c r="L1310" s="15" t="s">
        <v>5872</v>
      </c>
      <c r="M1310" s="18"/>
      <c r="N1310" s="15" t="s">
        <v>5545</v>
      </c>
      <c r="O1310" s="15" t="s">
        <v>5873</v>
      </c>
      <c r="P1310" s="18" t="s">
        <v>5874</v>
      </c>
      <c r="Q1310" s="15"/>
      <c r="R1310" s="15"/>
      <c r="S1310" s="15"/>
      <c r="T1310" s="18"/>
      <c r="U1310" s="18"/>
      <c r="V1310" s="18"/>
      <c r="W1310" s="18"/>
      <c r="X1310" s="15"/>
      <c r="Y1310" s="14" t="s">
        <v>23829</v>
      </c>
      <c r="Z1310" s="14"/>
      <c r="AA1310" s="49" t="s">
        <v>3809</v>
      </c>
    </row>
    <row r="1311" spans="1:27" s="21" customFormat="1" ht="24">
      <c r="A1311" s="14">
        <v>1352</v>
      </c>
      <c r="B1311" s="14" t="s">
        <v>23622</v>
      </c>
      <c r="C1311" s="14" t="s">
        <v>18748</v>
      </c>
      <c r="D1311" s="15" t="s">
        <v>20236</v>
      </c>
      <c r="E1311" s="15" t="s">
        <v>22773</v>
      </c>
      <c r="F1311" s="15" t="s">
        <v>17405</v>
      </c>
      <c r="G1311" s="44">
        <v>76003353</v>
      </c>
      <c r="H1311" s="15">
        <v>3508080461</v>
      </c>
      <c r="I1311" s="16" t="s">
        <v>5817</v>
      </c>
      <c r="J1311" s="16" t="s">
        <v>3809</v>
      </c>
      <c r="K1311" s="15" t="s">
        <v>5818</v>
      </c>
      <c r="L1311" s="15">
        <v>1</v>
      </c>
      <c r="M1311" s="18"/>
      <c r="N1311" s="15" t="s">
        <v>5299</v>
      </c>
      <c r="O1311" s="15" t="s">
        <v>5456</v>
      </c>
      <c r="P1311" s="18" t="s">
        <v>5819</v>
      </c>
      <c r="Q1311" s="15"/>
      <c r="R1311" s="15"/>
      <c r="S1311" s="15"/>
      <c r="T1311" s="18"/>
      <c r="U1311" s="18"/>
      <c r="V1311" s="18"/>
      <c r="W1311" s="18"/>
      <c r="X1311" s="15"/>
      <c r="Y1311" s="14" t="s">
        <v>5794</v>
      </c>
      <c r="Z1311" s="14"/>
      <c r="AA1311" s="49" t="s">
        <v>3809</v>
      </c>
    </row>
    <row r="1312" spans="1:27" s="21" customFormat="1" ht="24">
      <c r="A1312" s="14">
        <v>1353</v>
      </c>
      <c r="B1312" s="14" t="s">
        <v>23622</v>
      </c>
      <c r="C1312" s="14" t="s">
        <v>18748</v>
      </c>
      <c r="D1312" s="15" t="s">
        <v>20237</v>
      </c>
      <c r="E1312" s="15" t="s">
        <v>22773</v>
      </c>
      <c r="F1312" s="15" t="s">
        <v>17405</v>
      </c>
      <c r="G1312" s="44">
        <v>76003353</v>
      </c>
      <c r="H1312" s="15">
        <v>3508080461</v>
      </c>
      <c r="I1312" s="16" t="s">
        <v>5817</v>
      </c>
      <c r="J1312" s="16" t="s">
        <v>3809</v>
      </c>
      <c r="K1312" s="15" t="s">
        <v>5820</v>
      </c>
      <c r="L1312" s="15" t="s">
        <v>5821</v>
      </c>
      <c r="M1312" s="18"/>
      <c r="N1312" s="15" t="s">
        <v>5299</v>
      </c>
      <c r="O1312" s="15" t="s">
        <v>5456</v>
      </c>
      <c r="P1312" s="18" t="s">
        <v>5822</v>
      </c>
      <c r="Q1312" s="15"/>
      <c r="R1312" s="15"/>
      <c r="S1312" s="15"/>
      <c r="T1312" s="18"/>
      <c r="U1312" s="18"/>
      <c r="V1312" s="18"/>
      <c r="W1312" s="18"/>
      <c r="X1312" s="15"/>
      <c r="Y1312" s="14" t="s">
        <v>5794</v>
      </c>
      <c r="Z1312" s="14"/>
      <c r="AA1312" s="49" t="s">
        <v>3809</v>
      </c>
    </row>
    <row r="1313" spans="1:27" s="21" customFormat="1" ht="12">
      <c r="A1313" s="14">
        <v>1354</v>
      </c>
      <c r="B1313" s="14" t="s">
        <v>23622</v>
      </c>
      <c r="C1313" s="14" t="s">
        <v>18748</v>
      </c>
      <c r="D1313" s="15" t="s">
        <v>17405</v>
      </c>
      <c r="E1313" s="15" t="s">
        <v>5823</v>
      </c>
      <c r="F1313" s="15" t="s">
        <v>17405</v>
      </c>
      <c r="G1313" s="44">
        <v>34677315</v>
      </c>
      <c r="H1313" s="15">
        <v>3137745450</v>
      </c>
      <c r="I1313" s="16" t="s">
        <v>5824</v>
      </c>
      <c r="J1313" s="16" t="s">
        <v>3809</v>
      </c>
      <c r="K1313" s="15" t="s">
        <v>5825</v>
      </c>
      <c r="L1313" s="15" t="s">
        <v>5825</v>
      </c>
      <c r="M1313" s="18"/>
      <c r="N1313" s="15" t="s">
        <v>5462</v>
      </c>
      <c r="O1313" s="15" t="s">
        <v>5456</v>
      </c>
      <c r="P1313" s="18"/>
      <c r="Q1313" s="15"/>
      <c r="R1313" s="15"/>
      <c r="S1313" s="15"/>
      <c r="T1313" s="18"/>
      <c r="U1313" s="18"/>
      <c r="V1313" s="18"/>
      <c r="W1313" s="18"/>
      <c r="X1313" s="15"/>
      <c r="Y1313" s="14" t="s">
        <v>5826</v>
      </c>
      <c r="Z1313" s="14"/>
      <c r="AA1313" s="49" t="s">
        <v>3809</v>
      </c>
    </row>
    <row r="1314" spans="1:27" s="21" customFormat="1" ht="36">
      <c r="A1314" s="14">
        <v>1355</v>
      </c>
      <c r="B1314" s="14" t="s">
        <v>23622</v>
      </c>
      <c r="C1314" s="14" t="s">
        <v>18748</v>
      </c>
      <c r="D1314" s="15" t="s">
        <v>20238</v>
      </c>
      <c r="E1314" s="15" t="s">
        <v>22774</v>
      </c>
      <c r="F1314" s="15" t="s">
        <v>17405</v>
      </c>
      <c r="G1314" s="44">
        <v>34560179</v>
      </c>
      <c r="H1314" s="15">
        <v>3108270112</v>
      </c>
      <c r="I1314" s="16" t="s">
        <v>5827</v>
      </c>
      <c r="J1314" s="16" t="s">
        <v>3809</v>
      </c>
      <c r="K1314" s="15" t="s">
        <v>5828</v>
      </c>
      <c r="L1314" s="15"/>
      <c r="M1314" s="18"/>
      <c r="N1314" s="15" t="s">
        <v>5462</v>
      </c>
      <c r="O1314" s="15" t="s">
        <v>5456</v>
      </c>
      <c r="P1314" s="18" t="s">
        <v>5829</v>
      </c>
      <c r="Q1314" s="15"/>
      <c r="R1314" s="15"/>
      <c r="S1314" s="15"/>
      <c r="T1314" s="18"/>
      <c r="U1314" s="18"/>
      <c r="V1314" s="18"/>
      <c r="W1314" s="18"/>
      <c r="X1314" s="15"/>
      <c r="Y1314" s="14" t="s">
        <v>23828</v>
      </c>
      <c r="Z1314" s="14"/>
      <c r="AA1314" s="49" t="s">
        <v>3809</v>
      </c>
    </row>
    <row r="1315" spans="1:27" s="21" customFormat="1" ht="24">
      <c r="A1315" s="14">
        <v>1356</v>
      </c>
      <c r="B1315" s="14" t="s">
        <v>23622</v>
      </c>
      <c r="C1315" s="14" t="s">
        <v>18748</v>
      </c>
      <c r="D1315" s="15" t="s">
        <v>17405</v>
      </c>
      <c r="E1315" s="15" t="s">
        <v>22775</v>
      </c>
      <c r="F1315" s="15" t="s">
        <v>17405</v>
      </c>
      <c r="G1315" s="44">
        <v>76324661</v>
      </c>
      <c r="H1315" s="15" t="s">
        <v>5830</v>
      </c>
      <c r="I1315" s="16" t="s">
        <v>5831</v>
      </c>
      <c r="J1315" s="16" t="s">
        <v>3809</v>
      </c>
      <c r="K1315" s="15" t="s">
        <v>5832</v>
      </c>
      <c r="L1315" s="15" t="s">
        <v>5833</v>
      </c>
      <c r="M1315" s="18"/>
      <c r="N1315" s="15" t="s">
        <v>5299</v>
      </c>
      <c r="O1315" s="15" t="s">
        <v>5456</v>
      </c>
      <c r="P1315" s="18" t="s">
        <v>5834</v>
      </c>
      <c r="Q1315" s="15"/>
      <c r="R1315" s="15"/>
      <c r="S1315" s="15"/>
      <c r="T1315" s="18"/>
      <c r="U1315" s="18"/>
      <c r="V1315" s="18"/>
      <c r="W1315" s="18"/>
      <c r="X1315" s="15"/>
      <c r="Y1315" s="14" t="s">
        <v>23825</v>
      </c>
      <c r="Z1315" s="14"/>
      <c r="AA1315" s="49" t="s">
        <v>3809</v>
      </c>
    </row>
    <row r="1316" spans="1:27" s="21" customFormat="1" ht="12">
      <c r="A1316" s="14">
        <v>1357</v>
      </c>
      <c r="B1316" s="14" t="s">
        <v>23622</v>
      </c>
      <c r="C1316" s="14" t="s">
        <v>18748</v>
      </c>
      <c r="D1316" s="15" t="s">
        <v>20213</v>
      </c>
      <c r="E1316" s="15" t="s">
        <v>7199</v>
      </c>
      <c r="F1316" s="15" t="s">
        <v>17405</v>
      </c>
      <c r="G1316" s="44">
        <v>10721972</v>
      </c>
      <c r="H1316" s="15">
        <v>3217186035</v>
      </c>
      <c r="I1316" s="16" t="s">
        <v>5836</v>
      </c>
      <c r="J1316" s="16" t="s">
        <v>3809</v>
      </c>
      <c r="K1316" s="15" t="s">
        <v>4771</v>
      </c>
      <c r="L1316" s="15" t="s">
        <v>5837</v>
      </c>
      <c r="M1316" s="18"/>
      <c r="N1316" s="15" t="s">
        <v>5545</v>
      </c>
      <c r="O1316" s="15" t="s">
        <v>5456</v>
      </c>
      <c r="P1316" s="18" t="s">
        <v>5838</v>
      </c>
      <c r="Q1316" s="15"/>
      <c r="R1316" s="15"/>
      <c r="S1316" s="15"/>
      <c r="T1316" s="18"/>
      <c r="U1316" s="18"/>
      <c r="V1316" s="18"/>
      <c r="W1316" s="18"/>
      <c r="X1316" s="15"/>
      <c r="Y1316" s="14" t="s">
        <v>5668</v>
      </c>
      <c r="Z1316" s="14"/>
      <c r="AA1316" s="49" t="s">
        <v>3809</v>
      </c>
    </row>
    <row r="1317" spans="1:27" s="21" customFormat="1" ht="24">
      <c r="A1317" s="14">
        <v>1358</v>
      </c>
      <c r="B1317" s="14" t="s">
        <v>23622</v>
      </c>
      <c r="C1317" s="14" t="s">
        <v>18748</v>
      </c>
      <c r="D1317" s="15" t="s">
        <v>5839</v>
      </c>
      <c r="E1317" s="15" t="s">
        <v>5840</v>
      </c>
      <c r="F1317" s="15" t="s">
        <v>17405</v>
      </c>
      <c r="G1317" s="44">
        <v>10485742</v>
      </c>
      <c r="H1317" s="15">
        <v>3175119533</v>
      </c>
      <c r="I1317" s="16" t="s">
        <v>5841</v>
      </c>
      <c r="J1317" s="16" t="s">
        <v>3809</v>
      </c>
      <c r="K1317" s="15" t="s">
        <v>4771</v>
      </c>
      <c r="L1317" s="15" t="s">
        <v>5842</v>
      </c>
      <c r="M1317" s="18"/>
      <c r="N1317" s="15" t="s">
        <v>5299</v>
      </c>
      <c r="O1317" s="15" t="s">
        <v>5456</v>
      </c>
      <c r="P1317" s="18">
        <v>11575</v>
      </c>
      <c r="Q1317" s="15"/>
      <c r="R1317" s="15"/>
      <c r="S1317" s="15"/>
      <c r="T1317" s="18"/>
      <c r="U1317" s="18"/>
      <c r="V1317" s="18"/>
      <c r="W1317" s="18"/>
      <c r="X1317" s="15"/>
      <c r="Y1317" s="14" t="s">
        <v>5843</v>
      </c>
      <c r="Z1317" s="14"/>
      <c r="AA1317" s="49" t="s">
        <v>3809</v>
      </c>
    </row>
    <row r="1318" spans="1:27" s="21" customFormat="1" ht="120">
      <c r="A1318" s="14">
        <v>1359</v>
      </c>
      <c r="B1318" s="14" t="s">
        <v>23622</v>
      </c>
      <c r="C1318" s="14" t="s">
        <v>18748</v>
      </c>
      <c r="D1318" s="15" t="s">
        <v>5844</v>
      </c>
      <c r="E1318" s="15" t="s">
        <v>5844</v>
      </c>
      <c r="F1318" s="15" t="s">
        <v>17405</v>
      </c>
      <c r="G1318" s="44">
        <v>10498635</v>
      </c>
      <c r="H1318" s="15">
        <v>3108451001</v>
      </c>
      <c r="I1318" s="16" t="s">
        <v>5841</v>
      </c>
      <c r="J1318" s="16" t="s">
        <v>3809</v>
      </c>
      <c r="K1318" s="15" t="s">
        <v>5398</v>
      </c>
      <c r="L1318" s="15" t="s">
        <v>5845</v>
      </c>
      <c r="M1318" s="18"/>
      <c r="N1318" s="15" t="s">
        <v>5299</v>
      </c>
      <c r="O1318" s="15" t="s">
        <v>5846</v>
      </c>
      <c r="P1318" s="18">
        <v>800</v>
      </c>
      <c r="Q1318" s="15"/>
      <c r="R1318" s="15"/>
      <c r="S1318" s="15"/>
      <c r="T1318" s="18"/>
      <c r="U1318" s="18"/>
      <c r="V1318" s="18"/>
      <c r="W1318" s="18"/>
      <c r="X1318" s="15"/>
      <c r="Y1318" s="14" t="s">
        <v>5843</v>
      </c>
      <c r="Z1318" s="14"/>
      <c r="AA1318" s="49" t="s">
        <v>3809</v>
      </c>
    </row>
    <row r="1319" spans="1:27" s="21" customFormat="1" ht="108">
      <c r="A1319" s="14">
        <v>1360</v>
      </c>
      <c r="B1319" s="14" t="s">
        <v>23622</v>
      </c>
      <c r="C1319" s="14" t="s">
        <v>18748</v>
      </c>
      <c r="D1319" s="15" t="s">
        <v>5847</v>
      </c>
      <c r="E1319" s="15" t="s">
        <v>5847</v>
      </c>
      <c r="F1319" s="15" t="s">
        <v>17405</v>
      </c>
      <c r="G1319" s="44">
        <v>10495815</v>
      </c>
      <c r="H1319" s="15">
        <v>3137814730</v>
      </c>
      <c r="I1319" s="16" t="s">
        <v>5841</v>
      </c>
      <c r="J1319" s="16" t="s">
        <v>3809</v>
      </c>
      <c r="K1319" s="15" t="s">
        <v>5848</v>
      </c>
      <c r="L1319" s="15" t="s">
        <v>4326</v>
      </c>
      <c r="M1319" s="18"/>
      <c r="N1319" s="15" t="s">
        <v>5299</v>
      </c>
      <c r="O1319" s="15" t="s">
        <v>5849</v>
      </c>
      <c r="P1319" s="18">
        <v>600</v>
      </c>
      <c r="Q1319" s="15"/>
      <c r="R1319" s="15"/>
      <c r="S1319" s="15"/>
      <c r="T1319" s="18"/>
      <c r="U1319" s="18"/>
      <c r="V1319" s="18"/>
      <c r="W1319" s="18"/>
      <c r="X1319" s="15"/>
      <c r="Y1319" s="14" t="s">
        <v>5843</v>
      </c>
      <c r="Z1319" s="14"/>
      <c r="AA1319" s="49" t="s">
        <v>3809</v>
      </c>
    </row>
    <row r="1320" spans="1:27" s="21" customFormat="1" ht="96">
      <c r="A1320" s="14">
        <v>1361</v>
      </c>
      <c r="B1320" s="14" t="s">
        <v>23622</v>
      </c>
      <c r="C1320" s="14" t="s">
        <v>18748</v>
      </c>
      <c r="D1320" s="15" t="s">
        <v>5850</v>
      </c>
      <c r="E1320" s="15" t="s">
        <v>5850</v>
      </c>
      <c r="F1320" s="15" t="s">
        <v>17405</v>
      </c>
      <c r="G1320" s="44">
        <v>1002949398</v>
      </c>
      <c r="H1320" s="15">
        <v>3197124642</v>
      </c>
      <c r="I1320" s="16" t="s">
        <v>5841</v>
      </c>
      <c r="J1320" s="16" t="s">
        <v>3809</v>
      </c>
      <c r="K1320" s="15" t="s">
        <v>5848</v>
      </c>
      <c r="L1320" s="15" t="s">
        <v>4326</v>
      </c>
      <c r="M1320" s="18"/>
      <c r="N1320" s="15" t="s">
        <v>5299</v>
      </c>
      <c r="O1320" s="15" t="s">
        <v>5851</v>
      </c>
      <c r="P1320" s="18">
        <v>600</v>
      </c>
      <c r="Q1320" s="15"/>
      <c r="R1320" s="15"/>
      <c r="S1320" s="15"/>
      <c r="T1320" s="18"/>
      <c r="U1320" s="18"/>
      <c r="V1320" s="18"/>
      <c r="W1320" s="18"/>
      <c r="X1320" s="15"/>
      <c r="Y1320" s="14" t="s">
        <v>5843</v>
      </c>
      <c r="Z1320" s="14"/>
      <c r="AA1320" s="49" t="s">
        <v>3809</v>
      </c>
    </row>
    <row r="1321" spans="1:27" s="21" customFormat="1" ht="96">
      <c r="A1321" s="14">
        <v>1362</v>
      </c>
      <c r="B1321" s="14" t="s">
        <v>23622</v>
      </c>
      <c r="C1321" s="14" t="s">
        <v>18748</v>
      </c>
      <c r="D1321" s="15" t="s">
        <v>5852</v>
      </c>
      <c r="E1321" s="15" t="s">
        <v>5852</v>
      </c>
      <c r="F1321" s="15" t="s">
        <v>17405</v>
      </c>
      <c r="G1321" s="44">
        <v>1061500870</v>
      </c>
      <c r="H1321" s="15">
        <v>3164627611</v>
      </c>
      <c r="I1321" s="16" t="s">
        <v>5841</v>
      </c>
      <c r="J1321" s="16" t="s">
        <v>3809</v>
      </c>
      <c r="K1321" s="15" t="s">
        <v>5398</v>
      </c>
      <c r="L1321" s="15" t="s">
        <v>5263</v>
      </c>
      <c r="M1321" s="18"/>
      <c r="N1321" s="15" t="s">
        <v>5299</v>
      </c>
      <c r="O1321" s="15" t="s">
        <v>5853</v>
      </c>
      <c r="P1321" s="18">
        <v>800</v>
      </c>
      <c r="Q1321" s="15"/>
      <c r="R1321" s="15"/>
      <c r="S1321" s="15"/>
      <c r="T1321" s="18"/>
      <c r="U1321" s="18"/>
      <c r="V1321" s="18"/>
      <c r="W1321" s="18"/>
      <c r="X1321" s="15"/>
      <c r="Y1321" s="14" t="s">
        <v>5843</v>
      </c>
      <c r="Z1321" s="14"/>
      <c r="AA1321" s="49" t="s">
        <v>3809</v>
      </c>
    </row>
    <row r="1322" spans="1:27" s="21" customFormat="1" ht="24">
      <c r="A1322" s="14">
        <v>1363</v>
      </c>
      <c r="B1322" s="14" t="s">
        <v>23622</v>
      </c>
      <c r="C1322" s="14" t="s">
        <v>18748</v>
      </c>
      <c r="D1322" s="15" t="s">
        <v>5854</v>
      </c>
      <c r="E1322" s="15" t="s">
        <v>5854</v>
      </c>
      <c r="F1322" s="15" t="s">
        <v>17405</v>
      </c>
      <c r="G1322" s="44">
        <v>1061503895</v>
      </c>
      <c r="H1322" s="15">
        <v>3214300364</v>
      </c>
      <c r="I1322" s="16" t="s">
        <v>5841</v>
      </c>
      <c r="J1322" s="16" t="s">
        <v>3809</v>
      </c>
      <c r="K1322" s="15" t="s">
        <v>4781</v>
      </c>
      <c r="L1322" s="15" t="s">
        <v>5855</v>
      </c>
      <c r="M1322" s="18"/>
      <c r="N1322" s="15" t="s">
        <v>5299</v>
      </c>
      <c r="O1322" s="15" t="s">
        <v>5456</v>
      </c>
      <c r="P1322" s="18">
        <v>6000</v>
      </c>
      <c r="Q1322" s="15"/>
      <c r="R1322" s="15"/>
      <c r="S1322" s="15"/>
      <c r="T1322" s="18"/>
      <c r="U1322" s="18"/>
      <c r="V1322" s="18"/>
      <c r="W1322" s="18"/>
      <c r="X1322" s="15"/>
      <c r="Y1322" s="14" t="s">
        <v>5843</v>
      </c>
      <c r="Z1322" s="14"/>
      <c r="AA1322" s="49" t="s">
        <v>3809</v>
      </c>
    </row>
    <row r="1323" spans="1:27" s="21" customFormat="1" ht="12">
      <c r="A1323" s="14">
        <v>1364</v>
      </c>
      <c r="B1323" s="14" t="s">
        <v>23622</v>
      </c>
      <c r="C1323" s="14" t="s">
        <v>18748</v>
      </c>
      <c r="D1323" s="15" t="s">
        <v>5856</v>
      </c>
      <c r="E1323" s="15" t="s">
        <v>5856</v>
      </c>
      <c r="F1323" s="15" t="s">
        <v>17405</v>
      </c>
      <c r="G1323" s="44">
        <v>1061498967</v>
      </c>
      <c r="H1323" s="15">
        <v>3156927486</v>
      </c>
      <c r="I1323" s="16" t="s">
        <v>5841</v>
      </c>
      <c r="J1323" s="16" t="s">
        <v>3809</v>
      </c>
      <c r="K1323" s="15" t="s">
        <v>4781</v>
      </c>
      <c r="L1323" s="15" t="s">
        <v>5855</v>
      </c>
      <c r="M1323" s="18"/>
      <c r="N1323" s="15" t="s">
        <v>5299</v>
      </c>
      <c r="O1323" s="15" t="s">
        <v>5456</v>
      </c>
      <c r="P1323" s="18">
        <v>6000</v>
      </c>
      <c r="Q1323" s="15"/>
      <c r="R1323" s="15"/>
      <c r="S1323" s="15"/>
      <c r="T1323" s="18"/>
      <c r="U1323" s="18"/>
      <c r="V1323" s="18"/>
      <c r="W1323" s="18"/>
      <c r="X1323" s="15"/>
      <c r="Y1323" s="14" t="s">
        <v>5843</v>
      </c>
      <c r="Z1323" s="14"/>
      <c r="AA1323" s="49" t="s">
        <v>3809</v>
      </c>
    </row>
    <row r="1324" spans="1:27" s="21" customFormat="1" ht="24">
      <c r="A1324" s="14">
        <v>1365</v>
      </c>
      <c r="B1324" s="14" t="s">
        <v>23622</v>
      </c>
      <c r="C1324" s="14" t="s">
        <v>18748</v>
      </c>
      <c r="D1324" s="15" t="s">
        <v>5857</v>
      </c>
      <c r="E1324" s="15" t="s">
        <v>5857</v>
      </c>
      <c r="F1324" s="15" t="s">
        <v>17405</v>
      </c>
      <c r="G1324" s="44">
        <v>1061502340</v>
      </c>
      <c r="H1324" s="15">
        <v>3146558868</v>
      </c>
      <c r="I1324" s="16" t="s">
        <v>5841</v>
      </c>
      <c r="J1324" s="16" t="s">
        <v>3809</v>
      </c>
      <c r="K1324" s="15" t="s">
        <v>4781</v>
      </c>
      <c r="L1324" s="15" t="s">
        <v>5855</v>
      </c>
      <c r="M1324" s="18"/>
      <c r="N1324" s="15" t="s">
        <v>5299</v>
      </c>
      <c r="O1324" s="15" t="s">
        <v>5456</v>
      </c>
      <c r="P1324" s="18">
        <v>6000</v>
      </c>
      <c r="Q1324" s="15"/>
      <c r="R1324" s="15"/>
      <c r="S1324" s="15"/>
      <c r="T1324" s="18"/>
      <c r="U1324" s="18"/>
      <c r="V1324" s="18"/>
      <c r="W1324" s="18"/>
      <c r="X1324" s="15"/>
      <c r="Y1324" s="14" t="s">
        <v>5843</v>
      </c>
      <c r="Z1324" s="14"/>
      <c r="AA1324" s="49" t="s">
        <v>3809</v>
      </c>
    </row>
    <row r="1325" spans="1:27" s="21" customFormat="1" ht="24">
      <c r="A1325" s="14">
        <v>1366</v>
      </c>
      <c r="B1325" s="14" t="s">
        <v>23622</v>
      </c>
      <c r="C1325" s="14" t="s">
        <v>18748</v>
      </c>
      <c r="D1325" s="15" t="s">
        <v>5858</v>
      </c>
      <c r="E1325" s="15" t="s">
        <v>5858</v>
      </c>
      <c r="F1325" s="15" t="s">
        <v>17405</v>
      </c>
      <c r="G1325" s="44">
        <v>1002949072</v>
      </c>
      <c r="H1325" s="15">
        <v>3137984603</v>
      </c>
      <c r="I1325" s="16" t="s">
        <v>5859</v>
      </c>
      <c r="J1325" s="16" t="s">
        <v>3809</v>
      </c>
      <c r="K1325" s="15" t="s">
        <v>203</v>
      </c>
      <c r="L1325" s="15" t="s">
        <v>5855</v>
      </c>
      <c r="M1325" s="18"/>
      <c r="N1325" s="15" t="s">
        <v>5299</v>
      </c>
      <c r="O1325" s="15" t="s">
        <v>5456</v>
      </c>
      <c r="P1325" s="18">
        <v>6000</v>
      </c>
      <c r="Q1325" s="15"/>
      <c r="R1325" s="15"/>
      <c r="S1325" s="15"/>
      <c r="T1325" s="18"/>
      <c r="U1325" s="18"/>
      <c r="V1325" s="18"/>
      <c r="W1325" s="18"/>
      <c r="X1325" s="15"/>
      <c r="Y1325" s="14" t="s">
        <v>5843</v>
      </c>
      <c r="Z1325" s="14"/>
      <c r="AA1325" s="49" t="s">
        <v>3809</v>
      </c>
    </row>
    <row r="1326" spans="1:27" s="21" customFormat="1" ht="96">
      <c r="A1326" s="14">
        <v>1367</v>
      </c>
      <c r="B1326" s="14" t="s">
        <v>23622</v>
      </c>
      <c r="C1326" s="14" t="s">
        <v>18748</v>
      </c>
      <c r="D1326" s="15" t="s">
        <v>5860</v>
      </c>
      <c r="E1326" s="15" t="s">
        <v>5860</v>
      </c>
      <c r="F1326" s="15" t="s">
        <v>17405</v>
      </c>
      <c r="G1326" s="44">
        <v>1061502200</v>
      </c>
      <c r="H1326" s="15">
        <v>313561837</v>
      </c>
      <c r="I1326" s="16" t="s">
        <v>5841</v>
      </c>
      <c r="J1326" s="16" t="s">
        <v>3809</v>
      </c>
      <c r="K1326" s="15" t="s">
        <v>5398</v>
      </c>
      <c r="L1326" s="15" t="s">
        <v>5263</v>
      </c>
      <c r="M1326" s="18"/>
      <c r="N1326" s="15" t="s">
        <v>5299</v>
      </c>
      <c r="O1326" s="15" t="s">
        <v>5861</v>
      </c>
      <c r="P1326" s="18">
        <v>600</v>
      </c>
      <c r="Q1326" s="15"/>
      <c r="R1326" s="15"/>
      <c r="S1326" s="15"/>
      <c r="T1326" s="18"/>
      <c r="U1326" s="18"/>
      <c r="V1326" s="18"/>
      <c r="W1326" s="18"/>
      <c r="X1326" s="15"/>
      <c r="Y1326" s="14" t="s">
        <v>5843</v>
      </c>
      <c r="Z1326" s="14"/>
      <c r="AA1326" s="49" t="s">
        <v>3809</v>
      </c>
    </row>
    <row r="1327" spans="1:27" s="21" customFormat="1" ht="96">
      <c r="A1327" s="14">
        <v>1368</v>
      </c>
      <c r="B1327" s="14" t="s">
        <v>23622</v>
      </c>
      <c r="C1327" s="14" t="s">
        <v>18748</v>
      </c>
      <c r="D1327" s="15" t="s">
        <v>5862</v>
      </c>
      <c r="E1327" s="15" t="s">
        <v>5862</v>
      </c>
      <c r="F1327" s="15" t="s">
        <v>17405</v>
      </c>
      <c r="G1327" s="44">
        <v>25470636</v>
      </c>
      <c r="H1327" s="15">
        <v>3207339647</v>
      </c>
      <c r="I1327" s="16" t="s">
        <v>5841</v>
      </c>
      <c r="J1327" s="16" t="s">
        <v>3809</v>
      </c>
      <c r="K1327" s="15" t="s">
        <v>5848</v>
      </c>
      <c r="L1327" s="15" t="s">
        <v>4693</v>
      </c>
      <c r="M1327" s="18"/>
      <c r="N1327" s="15" t="s">
        <v>5299</v>
      </c>
      <c r="O1327" s="15" t="s">
        <v>5863</v>
      </c>
      <c r="P1327" s="18">
        <v>600</v>
      </c>
      <c r="Q1327" s="15"/>
      <c r="R1327" s="15"/>
      <c r="S1327" s="15"/>
      <c r="T1327" s="18"/>
      <c r="U1327" s="18"/>
      <c r="V1327" s="18"/>
      <c r="W1327" s="18"/>
      <c r="X1327" s="15"/>
      <c r="Y1327" s="14" t="s">
        <v>5843</v>
      </c>
      <c r="Z1327" s="14"/>
      <c r="AA1327" s="49" t="s">
        <v>3809</v>
      </c>
    </row>
    <row r="1328" spans="1:27" s="21" customFormat="1" ht="96">
      <c r="A1328" s="14">
        <v>1369</v>
      </c>
      <c r="B1328" s="14" t="s">
        <v>23622</v>
      </c>
      <c r="C1328" s="14" t="s">
        <v>18748</v>
      </c>
      <c r="D1328" s="15" t="s">
        <v>5864</v>
      </c>
      <c r="E1328" s="15" t="s">
        <v>5864</v>
      </c>
      <c r="F1328" s="15" t="s">
        <v>17405</v>
      </c>
      <c r="G1328" s="44">
        <v>1123205733</v>
      </c>
      <c r="H1328" s="15">
        <v>3176720406</v>
      </c>
      <c r="I1328" s="16" t="s">
        <v>5841</v>
      </c>
      <c r="J1328" s="16" t="s">
        <v>3809</v>
      </c>
      <c r="K1328" s="15" t="s">
        <v>5398</v>
      </c>
      <c r="L1328" s="15" t="s">
        <v>5263</v>
      </c>
      <c r="M1328" s="18"/>
      <c r="N1328" s="15" t="s">
        <v>5299</v>
      </c>
      <c r="O1328" s="15" t="s">
        <v>5865</v>
      </c>
      <c r="P1328" s="18">
        <v>800</v>
      </c>
      <c r="Q1328" s="15"/>
      <c r="R1328" s="15"/>
      <c r="S1328" s="15"/>
      <c r="T1328" s="18"/>
      <c r="U1328" s="18"/>
      <c r="V1328" s="18"/>
      <c r="W1328" s="18"/>
      <c r="X1328" s="15"/>
      <c r="Y1328" s="14" t="s">
        <v>5843</v>
      </c>
      <c r="Z1328" s="14"/>
      <c r="AA1328" s="49" t="s">
        <v>3809</v>
      </c>
    </row>
    <row r="1329" spans="1:27" s="21" customFormat="1" ht="108">
      <c r="A1329" s="14">
        <v>1370</v>
      </c>
      <c r="B1329" s="14" t="s">
        <v>23622</v>
      </c>
      <c r="C1329" s="14" t="s">
        <v>18748</v>
      </c>
      <c r="D1329" s="15" t="s">
        <v>5866</v>
      </c>
      <c r="E1329" s="15" t="s">
        <v>5866</v>
      </c>
      <c r="F1329" s="15" t="s">
        <v>17405</v>
      </c>
      <c r="G1329" s="44">
        <v>1002950727</v>
      </c>
      <c r="H1329" s="15" t="s">
        <v>5843</v>
      </c>
      <c r="I1329" s="16" t="s">
        <v>5867</v>
      </c>
      <c r="J1329" s="16" t="s">
        <v>3809</v>
      </c>
      <c r="K1329" s="15" t="s">
        <v>5848</v>
      </c>
      <c r="L1329" s="15" t="s">
        <v>4326</v>
      </c>
      <c r="M1329" s="18"/>
      <c r="N1329" s="15" t="s">
        <v>5299</v>
      </c>
      <c r="O1329" s="15" t="s">
        <v>5868</v>
      </c>
      <c r="P1329" s="18">
        <v>600</v>
      </c>
      <c r="Q1329" s="15"/>
      <c r="R1329" s="15"/>
      <c r="S1329" s="15"/>
      <c r="T1329" s="18"/>
      <c r="U1329" s="18"/>
      <c r="V1329" s="18"/>
      <c r="W1329" s="18"/>
      <c r="X1329" s="15"/>
      <c r="Y1329" s="14" t="s">
        <v>5843</v>
      </c>
      <c r="Z1329" s="14"/>
      <c r="AA1329" s="49" t="s">
        <v>3809</v>
      </c>
    </row>
    <row r="1330" spans="1:27" s="21" customFormat="1" ht="24">
      <c r="A1330" s="14">
        <v>1371</v>
      </c>
      <c r="B1330" s="14" t="s">
        <v>23622</v>
      </c>
      <c r="C1330" s="14" t="s">
        <v>18748</v>
      </c>
      <c r="D1330" s="15" t="s">
        <v>5869</v>
      </c>
      <c r="E1330" s="15" t="s">
        <v>5869</v>
      </c>
      <c r="F1330" s="15" t="s">
        <v>17405</v>
      </c>
      <c r="G1330" s="44">
        <v>1007462548</v>
      </c>
      <c r="H1330" s="15">
        <v>3235211449</v>
      </c>
      <c r="I1330" s="16" t="s">
        <v>5841</v>
      </c>
      <c r="J1330" s="16" t="s">
        <v>3809</v>
      </c>
      <c r="K1330" s="15" t="s">
        <v>4781</v>
      </c>
      <c r="L1330" s="15" t="s">
        <v>5855</v>
      </c>
      <c r="M1330" s="18"/>
      <c r="N1330" s="15" t="s">
        <v>5299</v>
      </c>
      <c r="O1330" s="15" t="s">
        <v>5456</v>
      </c>
      <c r="P1330" s="18">
        <v>12000</v>
      </c>
      <c r="Q1330" s="15"/>
      <c r="R1330" s="15"/>
      <c r="S1330" s="15"/>
      <c r="T1330" s="18"/>
      <c r="U1330" s="18"/>
      <c r="V1330" s="18"/>
      <c r="W1330" s="18"/>
      <c r="X1330" s="15"/>
      <c r="Y1330" s="14" t="s">
        <v>5843</v>
      </c>
      <c r="Z1330" s="14"/>
      <c r="AA1330" s="49" t="s">
        <v>3809</v>
      </c>
    </row>
    <row r="1331" spans="1:27" s="21" customFormat="1" ht="84">
      <c r="A1331" s="14">
        <v>1374</v>
      </c>
      <c r="B1331" s="14" t="s">
        <v>23622</v>
      </c>
      <c r="C1331" s="14" t="s">
        <v>18748</v>
      </c>
      <c r="D1331" s="51" t="s">
        <v>20241</v>
      </c>
      <c r="E1331" s="15" t="s">
        <v>22777</v>
      </c>
      <c r="F1331" s="15" t="s">
        <v>13176</v>
      </c>
      <c r="G1331" s="44">
        <v>10556386</v>
      </c>
      <c r="H1331" s="15">
        <v>3152841050</v>
      </c>
      <c r="I1331" s="16" t="s">
        <v>5880</v>
      </c>
      <c r="J1331" s="16" t="s">
        <v>3809</v>
      </c>
      <c r="K1331" s="15" t="s">
        <v>5881</v>
      </c>
      <c r="L1331" s="15"/>
      <c r="M1331" s="18"/>
      <c r="N1331" s="15" t="s">
        <v>5331</v>
      </c>
      <c r="O1331" s="15" t="s">
        <v>5456</v>
      </c>
      <c r="P1331" s="18"/>
      <c r="Q1331" s="15"/>
      <c r="R1331" s="15"/>
      <c r="S1331" s="15"/>
      <c r="T1331" s="18"/>
      <c r="U1331" s="18"/>
      <c r="V1331" s="18"/>
      <c r="W1331" s="18"/>
      <c r="X1331" s="15"/>
      <c r="Y1331" s="14" t="s">
        <v>23830</v>
      </c>
      <c r="Z1331" s="14"/>
      <c r="AA1331" s="49" t="s">
        <v>3809</v>
      </c>
    </row>
    <row r="1332" spans="1:27" s="21" customFormat="1" ht="24">
      <c r="A1332" s="14">
        <v>1373</v>
      </c>
      <c r="B1332" s="14" t="s">
        <v>23622</v>
      </c>
      <c r="C1332" s="14" t="s">
        <v>18748</v>
      </c>
      <c r="D1332" s="15" t="s">
        <v>20240</v>
      </c>
      <c r="E1332" s="15" t="s">
        <v>20240</v>
      </c>
      <c r="F1332" s="15" t="s">
        <v>17405</v>
      </c>
      <c r="G1332" s="44">
        <v>10538587</v>
      </c>
      <c r="H1332" s="15" t="s">
        <v>5875</v>
      </c>
      <c r="I1332" s="16" t="s">
        <v>5876</v>
      </c>
      <c r="J1332" s="16" t="s">
        <v>3809</v>
      </c>
      <c r="K1332" s="15" t="s">
        <v>5877</v>
      </c>
      <c r="L1332" s="15" t="s">
        <v>5878</v>
      </c>
      <c r="M1332" s="18"/>
      <c r="N1332" s="15" t="s">
        <v>5331</v>
      </c>
      <c r="O1332" s="15" t="s">
        <v>5456</v>
      </c>
      <c r="P1332" s="18" t="s">
        <v>5879</v>
      </c>
      <c r="Q1332" s="15"/>
      <c r="R1332" s="15"/>
      <c r="S1332" s="15"/>
      <c r="T1332" s="18"/>
      <c r="U1332" s="18"/>
      <c r="V1332" s="18"/>
      <c r="W1332" s="18"/>
      <c r="X1332" s="15"/>
      <c r="Y1332" s="14" t="s">
        <v>23803</v>
      </c>
      <c r="Z1332" s="14"/>
      <c r="AA1332" s="49" t="s">
        <v>3809</v>
      </c>
    </row>
    <row r="1333" spans="1:27" s="21" customFormat="1" ht="24">
      <c r="A1333" s="14">
        <v>1380</v>
      </c>
      <c r="B1333" s="14" t="s">
        <v>23622</v>
      </c>
      <c r="C1333" s="14" t="s">
        <v>18748</v>
      </c>
      <c r="D1333" s="51" t="s">
        <v>13445</v>
      </c>
      <c r="E1333" s="15" t="s">
        <v>22781</v>
      </c>
      <c r="F1333" s="15" t="s">
        <v>13176</v>
      </c>
      <c r="G1333" s="44">
        <v>1061739574</v>
      </c>
      <c r="H1333" s="15">
        <v>3235016799</v>
      </c>
      <c r="I1333" s="16" t="s">
        <v>5901</v>
      </c>
      <c r="J1333" s="16" t="s">
        <v>3809</v>
      </c>
      <c r="K1333" s="15" t="s">
        <v>5902</v>
      </c>
      <c r="L1333" s="15"/>
      <c r="M1333" s="18"/>
      <c r="N1333" s="15" t="s">
        <v>5448</v>
      </c>
      <c r="O1333" s="15" t="s">
        <v>5903</v>
      </c>
      <c r="P1333" s="18"/>
      <c r="Q1333" s="15"/>
      <c r="R1333" s="15"/>
      <c r="S1333" s="15"/>
      <c r="T1333" s="18"/>
      <c r="U1333" s="18"/>
      <c r="V1333" s="18"/>
      <c r="W1333" s="18"/>
      <c r="X1333" s="15"/>
      <c r="Y1333" s="14" t="s">
        <v>6069</v>
      </c>
      <c r="Z1333" s="14"/>
      <c r="AA1333" s="49" t="s">
        <v>3809</v>
      </c>
    </row>
    <row r="1334" spans="1:27" s="21" customFormat="1" ht="24">
      <c r="A1334" s="14">
        <v>1375</v>
      </c>
      <c r="B1334" s="14" t="s">
        <v>23622</v>
      </c>
      <c r="C1334" s="14" t="s">
        <v>18748</v>
      </c>
      <c r="D1334" s="15" t="s">
        <v>20242</v>
      </c>
      <c r="E1334" s="15" t="s">
        <v>154</v>
      </c>
      <c r="F1334" s="15" t="s">
        <v>17405</v>
      </c>
      <c r="G1334" s="44">
        <v>12274656</v>
      </c>
      <c r="H1334" s="15">
        <v>3123063909</v>
      </c>
      <c r="I1334" s="16" t="s">
        <v>5882</v>
      </c>
      <c r="J1334" s="16" t="s">
        <v>3809</v>
      </c>
      <c r="K1334" s="15" t="s">
        <v>5883</v>
      </c>
      <c r="L1334" s="15"/>
      <c r="M1334" s="18"/>
      <c r="N1334" s="15" t="s">
        <v>5462</v>
      </c>
      <c r="O1334" s="15" t="s">
        <v>5456</v>
      </c>
      <c r="P1334" s="18"/>
      <c r="Q1334" s="15"/>
      <c r="R1334" s="15"/>
      <c r="S1334" s="15"/>
      <c r="T1334" s="18"/>
      <c r="U1334" s="18"/>
      <c r="V1334" s="18"/>
      <c r="W1334" s="18"/>
      <c r="X1334" s="15"/>
      <c r="Y1334" s="14" t="s">
        <v>23831</v>
      </c>
      <c r="Z1334" s="14"/>
      <c r="AA1334" s="49" t="s">
        <v>3809</v>
      </c>
    </row>
    <row r="1335" spans="1:27" s="21" customFormat="1" ht="24">
      <c r="A1335" s="14">
        <v>1376</v>
      </c>
      <c r="B1335" s="14" t="s">
        <v>23622</v>
      </c>
      <c r="C1335" s="14" t="s">
        <v>18748</v>
      </c>
      <c r="D1335" s="15" t="s">
        <v>17405</v>
      </c>
      <c r="E1335" s="15" t="s">
        <v>22778</v>
      </c>
      <c r="F1335" s="15" t="s">
        <v>17405</v>
      </c>
      <c r="G1335" s="44">
        <v>12750476</v>
      </c>
      <c r="H1335" s="15">
        <v>3232321817</v>
      </c>
      <c r="I1335" s="16" t="s">
        <v>5885</v>
      </c>
      <c r="J1335" s="16" t="s">
        <v>3809</v>
      </c>
      <c r="K1335" s="15" t="s">
        <v>5886</v>
      </c>
      <c r="L1335" s="15" t="s">
        <v>5887</v>
      </c>
      <c r="M1335" s="18"/>
      <c r="N1335" s="15" t="s">
        <v>5299</v>
      </c>
      <c r="O1335" s="15" t="s">
        <v>5888</v>
      </c>
      <c r="P1335" s="18">
        <v>3</v>
      </c>
      <c r="Q1335" s="15"/>
      <c r="R1335" s="15"/>
      <c r="S1335" s="15"/>
      <c r="T1335" s="18"/>
      <c r="U1335" s="18"/>
      <c r="V1335" s="18"/>
      <c r="W1335" s="18"/>
      <c r="X1335" s="15"/>
      <c r="Y1335" s="14" t="s">
        <v>23803</v>
      </c>
      <c r="Z1335" s="14"/>
      <c r="AA1335" s="49" t="s">
        <v>3809</v>
      </c>
    </row>
    <row r="1336" spans="1:27" s="21" customFormat="1" ht="12">
      <c r="A1336" s="14">
        <v>1377</v>
      </c>
      <c r="B1336" s="14" t="s">
        <v>23622</v>
      </c>
      <c r="C1336" s="14" t="s">
        <v>18748</v>
      </c>
      <c r="D1336" s="15" t="s">
        <v>20243</v>
      </c>
      <c r="E1336" s="15" t="s">
        <v>22779</v>
      </c>
      <c r="F1336" s="15" t="s">
        <v>17405</v>
      </c>
      <c r="G1336" s="44">
        <v>1061814621</v>
      </c>
      <c r="H1336" s="15">
        <v>3116726636</v>
      </c>
      <c r="I1336" s="16" t="s">
        <v>5889</v>
      </c>
      <c r="J1336" s="16" t="s">
        <v>3809</v>
      </c>
      <c r="K1336" s="15" t="s">
        <v>178</v>
      </c>
      <c r="L1336" s="15" t="s">
        <v>5890</v>
      </c>
      <c r="M1336" s="18"/>
      <c r="N1336" s="15" t="s">
        <v>5331</v>
      </c>
      <c r="O1336" s="15" t="s">
        <v>5456</v>
      </c>
      <c r="P1336" s="18" t="s">
        <v>5891</v>
      </c>
      <c r="Q1336" s="15"/>
      <c r="R1336" s="15"/>
      <c r="S1336" s="15"/>
      <c r="T1336" s="18"/>
      <c r="U1336" s="18"/>
      <c r="V1336" s="18"/>
      <c r="W1336" s="18"/>
      <c r="X1336" s="15"/>
      <c r="Y1336" s="14" t="s">
        <v>18748</v>
      </c>
      <c r="Z1336" s="14"/>
      <c r="AA1336" s="49" t="s">
        <v>3809</v>
      </c>
    </row>
    <row r="1337" spans="1:27" s="21" customFormat="1" ht="36">
      <c r="A1337" s="14">
        <v>1378</v>
      </c>
      <c r="B1337" s="14" t="s">
        <v>23622</v>
      </c>
      <c r="C1337" s="14" t="s">
        <v>18748</v>
      </c>
      <c r="D1337" s="15" t="s">
        <v>20244</v>
      </c>
      <c r="E1337" s="15" t="s">
        <v>20244</v>
      </c>
      <c r="F1337" s="15" t="s">
        <v>17405</v>
      </c>
      <c r="G1337" s="44">
        <v>10541301</v>
      </c>
      <c r="H1337" s="15">
        <v>3105074715</v>
      </c>
      <c r="I1337" s="16" t="s">
        <v>5892</v>
      </c>
      <c r="J1337" s="16" t="s">
        <v>3809</v>
      </c>
      <c r="K1337" s="15" t="s">
        <v>5893</v>
      </c>
      <c r="L1337" s="15" t="s">
        <v>5894</v>
      </c>
      <c r="M1337" s="18"/>
      <c r="N1337" s="15" t="s">
        <v>5545</v>
      </c>
      <c r="O1337" s="15" t="s">
        <v>5456</v>
      </c>
      <c r="P1337" s="18" t="s">
        <v>5895</v>
      </c>
      <c r="Q1337" s="15"/>
      <c r="R1337" s="15"/>
      <c r="S1337" s="15"/>
      <c r="T1337" s="18"/>
      <c r="U1337" s="18"/>
      <c r="V1337" s="18"/>
      <c r="W1337" s="18"/>
      <c r="X1337" s="15"/>
      <c r="Y1337" s="14" t="s">
        <v>5458</v>
      </c>
      <c r="Z1337" s="14"/>
      <c r="AA1337" s="49" t="s">
        <v>3809</v>
      </c>
    </row>
    <row r="1338" spans="1:27" s="21" customFormat="1" ht="24">
      <c r="A1338" s="14">
        <v>1379</v>
      </c>
      <c r="B1338" s="14" t="s">
        <v>23622</v>
      </c>
      <c r="C1338" s="14" t="s">
        <v>18748</v>
      </c>
      <c r="D1338" s="15" t="s">
        <v>17405</v>
      </c>
      <c r="E1338" s="15" t="s">
        <v>22780</v>
      </c>
      <c r="F1338" s="15" t="s">
        <v>17405</v>
      </c>
      <c r="G1338" s="44">
        <v>25744375</v>
      </c>
      <c r="H1338" s="15">
        <v>3118100829</v>
      </c>
      <c r="I1338" s="16" t="s">
        <v>5896</v>
      </c>
      <c r="J1338" s="16" t="s">
        <v>3809</v>
      </c>
      <c r="K1338" s="15" t="s">
        <v>5897</v>
      </c>
      <c r="L1338" s="15" t="s">
        <v>5898</v>
      </c>
      <c r="M1338" s="18"/>
      <c r="N1338" s="15" t="s">
        <v>5299</v>
      </c>
      <c r="O1338" s="15" t="s">
        <v>5899</v>
      </c>
      <c r="P1338" s="18" t="s">
        <v>5900</v>
      </c>
      <c r="Q1338" s="15"/>
      <c r="R1338" s="15"/>
      <c r="S1338" s="15"/>
      <c r="T1338" s="18"/>
      <c r="U1338" s="18"/>
      <c r="V1338" s="18"/>
      <c r="W1338" s="18"/>
      <c r="X1338" s="15"/>
      <c r="Y1338" s="14" t="s">
        <v>23832</v>
      </c>
      <c r="Z1338" s="14"/>
      <c r="AA1338" s="49" t="s">
        <v>3809</v>
      </c>
    </row>
    <row r="1339" spans="1:27" s="21" customFormat="1" ht="12">
      <c r="A1339" s="14">
        <v>1381</v>
      </c>
      <c r="B1339" s="14" t="s">
        <v>23622</v>
      </c>
      <c r="C1339" s="14" t="s">
        <v>18748</v>
      </c>
      <c r="D1339" s="50" t="s">
        <v>13276</v>
      </c>
      <c r="E1339" s="15" t="s">
        <v>22782</v>
      </c>
      <c r="F1339" s="15" t="s">
        <v>13176</v>
      </c>
      <c r="G1339" s="44">
        <v>25279180</v>
      </c>
      <c r="H1339" s="15">
        <v>3104126838</v>
      </c>
      <c r="I1339" s="16" t="s">
        <v>4753</v>
      </c>
      <c r="J1339" s="16" t="s">
        <v>3809</v>
      </c>
      <c r="K1339" s="15" t="s">
        <v>3828</v>
      </c>
      <c r="L1339" s="15" t="s">
        <v>5904</v>
      </c>
      <c r="M1339" s="18"/>
      <c r="N1339" s="15" t="s">
        <v>5299</v>
      </c>
      <c r="O1339" s="15" t="s">
        <v>5905</v>
      </c>
      <c r="P1339" s="18">
        <v>140</v>
      </c>
      <c r="Q1339" s="15"/>
      <c r="R1339" s="15"/>
      <c r="S1339" s="15"/>
      <c r="T1339" s="18"/>
      <c r="U1339" s="18"/>
      <c r="V1339" s="18"/>
      <c r="W1339" s="18"/>
      <c r="X1339" s="15"/>
      <c r="Y1339" s="14" t="s">
        <v>23832</v>
      </c>
      <c r="Z1339" s="14"/>
      <c r="AA1339" s="49" t="s">
        <v>3809</v>
      </c>
    </row>
    <row r="1340" spans="1:27" s="21" customFormat="1" ht="24">
      <c r="A1340" s="14">
        <v>1393</v>
      </c>
      <c r="B1340" s="14" t="s">
        <v>23622</v>
      </c>
      <c r="C1340" s="14" t="s">
        <v>18748</v>
      </c>
      <c r="D1340" s="51" t="s">
        <v>5946</v>
      </c>
      <c r="E1340" s="15" t="s">
        <v>5947</v>
      </c>
      <c r="F1340" s="15" t="s">
        <v>13176</v>
      </c>
      <c r="G1340" s="44">
        <v>1061430445</v>
      </c>
      <c r="H1340" s="15">
        <v>3204787227</v>
      </c>
      <c r="I1340" s="16" t="s">
        <v>5948</v>
      </c>
      <c r="J1340" s="16" t="s">
        <v>3809</v>
      </c>
      <c r="K1340" s="15" t="s">
        <v>5949</v>
      </c>
      <c r="L1340" s="15" t="s">
        <v>5949</v>
      </c>
      <c r="M1340" s="18"/>
      <c r="N1340" s="15" t="s">
        <v>5462</v>
      </c>
      <c r="O1340" s="15" t="s">
        <v>5456</v>
      </c>
      <c r="P1340" s="18" t="s">
        <v>5950</v>
      </c>
      <c r="Q1340" s="15"/>
      <c r="R1340" s="15"/>
      <c r="S1340" s="15"/>
      <c r="T1340" s="18"/>
      <c r="U1340" s="18"/>
      <c r="V1340" s="18"/>
      <c r="W1340" s="18"/>
      <c r="X1340" s="15"/>
      <c r="Y1340" s="14" t="s">
        <v>5951</v>
      </c>
      <c r="Z1340" s="14" t="s">
        <v>5951</v>
      </c>
      <c r="AA1340" s="49" t="s">
        <v>3809</v>
      </c>
    </row>
    <row r="1341" spans="1:27" s="21" customFormat="1" ht="24">
      <c r="A1341" s="14">
        <v>1382</v>
      </c>
      <c r="B1341" s="14" t="s">
        <v>23622</v>
      </c>
      <c r="C1341" s="14" t="s">
        <v>18748</v>
      </c>
      <c r="D1341" s="15" t="s">
        <v>20245</v>
      </c>
      <c r="E1341" s="15" t="s">
        <v>22783</v>
      </c>
      <c r="F1341" s="15" t="s">
        <v>17405</v>
      </c>
      <c r="G1341" s="44">
        <v>19347316</v>
      </c>
      <c r="H1341" s="15">
        <v>3122904413</v>
      </c>
      <c r="I1341" s="16" t="s">
        <v>5906</v>
      </c>
      <c r="J1341" s="16" t="s">
        <v>3809</v>
      </c>
      <c r="K1341" s="15" t="s">
        <v>3818</v>
      </c>
      <c r="L1341" s="15" t="s">
        <v>5907</v>
      </c>
      <c r="M1341" s="18"/>
      <c r="N1341" s="15" t="s">
        <v>5299</v>
      </c>
      <c r="O1341" s="15" t="s">
        <v>5908</v>
      </c>
      <c r="P1341" s="18" t="s">
        <v>5909</v>
      </c>
      <c r="Q1341" s="15"/>
      <c r="R1341" s="15"/>
      <c r="S1341" s="15"/>
      <c r="T1341" s="18"/>
      <c r="U1341" s="18"/>
      <c r="V1341" s="18"/>
      <c r="W1341" s="18"/>
      <c r="X1341" s="15"/>
      <c r="Y1341" s="14" t="s">
        <v>23832</v>
      </c>
      <c r="Z1341" s="14"/>
      <c r="AA1341" s="49" t="s">
        <v>3809</v>
      </c>
    </row>
    <row r="1342" spans="1:27" s="21" customFormat="1" ht="24">
      <c r="A1342" s="14">
        <v>1383</v>
      </c>
      <c r="B1342" s="14" t="s">
        <v>23622</v>
      </c>
      <c r="C1342" s="14" t="s">
        <v>18748</v>
      </c>
      <c r="D1342" s="15" t="s">
        <v>20245</v>
      </c>
      <c r="E1342" s="15" t="s">
        <v>22784</v>
      </c>
      <c r="F1342" s="15" t="s">
        <v>17405</v>
      </c>
      <c r="G1342" s="44">
        <v>4788202</v>
      </c>
      <c r="H1342" s="15">
        <v>3116136288</v>
      </c>
      <c r="I1342" s="16"/>
      <c r="J1342" s="16" t="s">
        <v>3809</v>
      </c>
      <c r="K1342" s="15" t="s">
        <v>3828</v>
      </c>
      <c r="L1342" s="15" t="s">
        <v>5910</v>
      </c>
      <c r="M1342" s="18"/>
      <c r="N1342" s="15" t="s">
        <v>5299</v>
      </c>
      <c r="O1342" s="15" t="s">
        <v>5911</v>
      </c>
      <c r="P1342" s="18" t="s">
        <v>5912</v>
      </c>
      <c r="Q1342" s="15"/>
      <c r="R1342" s="15"/>
      <c r="S1342" s="15"/>
      <c r="T1342" s="18"/>
      <c r="U1342" s="18"/>
      <c r="V1342" s="18"/>
      <c r="W1342" s="18"/>
      <c r="X1342" s="15"/>
      <c r="Y1342" s="14" t="s">
        <v>23832</v>
      </c>
      <c r="Z1342" s="14"/>
      <c r="AA1342" s="49" t="s">
        <v>3809</v>
      </c>
    </row>
    <row r="1343" spans="1:27" s="21" customFormat="1" ht="36">
      <c r="A1343" s="14">
        <v>1384</v>
      </c>
      <c r="B1343" s="14" t="s">
        <v>23622</v>
      </c>
      <c r="C1343" s="14" t="s">
        <v>18748</v>
      </c>
      <c r="D1343" s="15" t="s">
        <v>17688</v>
      </c>
      <c r="E1343" s="15" t="s">
        <v>22785</v>
      </c>
      <c r="F1343" s="15" t="s">
        <v>17405</v>
      </c>
      <c r="G1343" s="44">
        <v>25742540</v>
      </c>
      <c r="H1343" s="15">
        <v>3136137852</v>
      </c>
      <c r="I1343" s="16" t="s">
        <v>5906</v>
      </c>
      <c r="J1343" s="16" t="s">
        <v>3809</v>
      </c>
      <c r="K1343" s="15" t="s">
        <v>5913</v>
      </c>
      <c r="L1343" s="15" t="s">
        <v>5914</v>
      </c>
      <c r="M1343" s="18"/>
      <c r="N1343" s="15" t="s">
        <v>5299</v>
      </c>
      <c r="O1343" s="15" t="s">
        <v>5915</v>
      </c>
      <c r="P1343" s="18" t="s">
        <v>5916</v>
      </c>
      <c r="Q1343" s="15"/>
      <c r="R1343" s="15"/>
      <c r="S1343" s="15"/>
      <c r="T1343" s="18"/>
      <c r="U1343" s="18"/>
      <c r="V1343" s="18"/>
      <c r="W1343" s="18"/>
      <c r="X1343" s="15"/>
      <c r="Y1343" s="14" t="s">
        <v>23826</v>
      </c>
      <c r="Z1343" s="14"/>
      <c r="AA1343" s="49" t="s">
        <v>3809</v>
      </c>
    </row>
    <row r="1344" spans="1:27" s="21" customFormat="1" ht="36">
      <c r="A1344" s="14">
        <v>1385</v>
      </c>
      <c r="B1344" s="14" t="s">
        <v>23622</v>
      </c>
      <c r="C1344" s="14" t="s">
        <v>18748</v>
      </c>
      <c r="D1344" s="15" t="s">
        <v>5917</v>
      </c>
      <c r="E1344" s="15" t="s">
        <v>5917</v>
      </c>
      <c r="F1344" s="15" t="s">
        <v>17405</v>
      </c>
      <c r="G1344" s="44">
        <v>1062086832</v>
      </c>
      <c r="H1344" s="15">
        <v>3137492408</v>
      </c>
      <c r="I1344" s="16" t="s">
        <v>5918</v>
      </c>
      <c r="J1344" s="16" t="s">
        <v>3809</v>
      </c>
      <c r="K1344" s="15" t="s">
        <v>5919</v>
      </c>
      <c r="L1344" s="15" t="s">
        <v>5920</v>
      </c>
      <c r="M1344" s="18"/>
      <c r="N1344" s="15" t="s">
        <v>5299</v>
      </c>
      <c r="O1344" s="15" t="s">
        <v>5456</v>
      </c>
      <c r="P1344" s="18" t="s">
        <v>5921</v>
      </c>
      <c r="Q1344" s="15"/>
      <c r="R1344" s="15"/>
      <c r="S1344" s="15"/>
      <c r="T1344" s="18"/>
      <c r="U1344" s="18"/>
      <c r="V1344" s="18"/>
      <c r="W1344" s="18"/>
      <c r="X1344" s="15"/>
      <c r="Y1344" s="14" t="s">
        <v>5922</v>
      </c>
      <c r="Z1344" s="14"/>
      <c r="AA1344" s="49" t="s">
        <v>3809</v>
      </c>
    </row>
    <row r="1345" spans="1:27" s="21" customFormat="1" ht="36">
      <c r="A1345" s="14">
        <v>1386</v>
      </c>
      <c r="B1345" s="14" t="s">
        <v>23622</v>
      </c>
      <c r="C1345" s="14" t="s">
        <v>18748</v>
      </c>
      <c r="D1345" s="15" t="s">
        <v>20246</v>
      </c>
      <c r="E1345" s="15" t="s">
        <v>22786</v>
      </c>
      <c r="F1345" s="15" t="s">
        <v>17405</v>
      </c>
      <c r="G1345" s="44">
        <v>76330663</v>
      </c>
      <c r="H1345" s="15">
        <v>3145595910</v>
      </c>
      <c r="I1345" s="16" t="s">
        <v>5923</v>
      </c>
      <c r="J1345" s="16" t="s">
        <v>3809</v>
      </c>
      <c r="K1345" s="15" t="s">
        <v>5924</v>
      </c>
      <c r="L1345" s="15" t="s">
        <v>4689</v>
      </c>
      <c r="M1345" s="18"/>
      <c r="N1345" s="15" t="s">
        <v>5462</v>
      </c>
      <c r="O1345" s="15" t="s">
        <v>5456</v>
      </c>
      <c r="P1345" s="18" t="s">
        <v>5925</v>
      </c>
      <c r="Q1345" s="15"/>
      <c r="R1345" s="15"/>
      <c r="S1345" s="15"/>
      <c r="T1345" s="18"/>
      <c r="U1345" s="18"/>
      <c r="V1345" s="18"/>
      <c r="W1345" s="18"/>
      <c r="X1345" s="15"/>
      <c r="Y1345" s="14" t="s">
        <v>6069</v>
      </c>
      <c r="Z1345" s="14"/>
      <c r="AA1345" s="49" t="s">
        <v>3809</v>
      </c>
    </row>
    <row r="1346" spans="1:27" s="21" customFormat="1" ht="144">
      <c r="A1346" s="14">
        <v>1387</v>
      </c>
      <c r="B1346" s="14" t="s">
        <v>23622</v>
      </c>
      <c r="C1346" s="14" t="s">
        <v>18748</v>
      </c>
      <c r="D1346" s="15" t="s">
        <v>20247</v>
      </c>
      <c r="E1346" s="15" t="s">
        <v>22787</v>
      </c>
      <c r="F1346" s="15" t="s">
        <v>17405</v>
      </c>
      <c r="G1346" s="44">
        <v>1007865762</v>
      </c>
      <c r="H1346" s="15">
        <v>3124209734</v>
      </c>
      <c r="I1346" s="16" t="s">
        <v>5926</v>
      </c>
      <c r="J1346" s="16" t="s">
        <v>3809</v>
      </c>
      <c r="K1346" s="15" t="s">
        <v>5927</v>
      </c>
      <c r="L1346" s="15" t="s">
        <v>5928</v>
      </c>
      <c r="M1346" s="18"/>
      <c r="N1346" s="15" t="s">
        <v>5331</v>
      </c>
      <c r="O1346" s="15" t="s">
        <v>5456</v>
      </c>
      <c r="P1346" s="18" t="s">
        <v>5929</v>
      </c>
      <c r="Q1346" s="15"/>
      <c r="R1346" s="15"/>
      <c r="S1346" s="15"/>
      <c r="T1346" s="18"/>
      <c r="U1346" s="18"/>
      <c r="V1346" s="18"/>
      <c r="W1346" s="18"/>
      <c r="X1346" s="15"/>
      <c r="Y1346" s="14" t="s">
        <v>23803</v>
      </c>
      <c r="Z1346" s="14"/>
      <c r="AA1346" s="49" t="s">
        <v>3809</v>
      </c>
    </row>
    <row r="1347" spans="1:27" s="21" customFormat="1" ht="36">
      <c r="A1347" s="14">
        <v>1388</v>
      </c>
      <c r="B1347" s="14" t="s">
        <v>23622</v>
      </c>
      <c r="C1347" s="14" t="s">
        <v>18748</v>
      </c>
      <c r="D1347" s="15" t="s">
        <v>20248</v>
      </c>
      <c r="E1347" s="15" t="s">
        <v>22788</v>
      </c>
      <c r="F1347" s="15" t="s">
        <v>17405</v>
      </c>
      <c r="G1347" s="44">
        <v>25286916</v>
      </c>
      <c r="H1347" s="15">
        <v>3184937466</v>
      </c>
      <c r="I1347" s="16" t="s">
        <v>5930</v>
      </c>
      <c r="J1347" s="16" t="s">
        <v>3809</v>
      </c>
      <c r="K1347" s="15" t="s">
        <v>5931</v>
      </c>
      <c r="L1347" s="15" t="s">
        <v>5932</v>
      </c>
      <c r="M1347" s="18"/>
      <c r="N1347" s="15" t="s">
        <v>5462</v>
      </c>
      <c r="O1347" s="15" t="s">
        <v>5933</v>
      </c>
      <c r="P1347" s="18">
        <v>2000</v>
      </c>
      <c r="Q1347" s="15"/>
      <c r="R1347" s="15"/>
      <c r="S1347" s="15"/>
      <c r="T1347" s="18"/>
      <c r="U1347" s="18"/>
      <c r="V1347" s="18"/>
      <c r="W1347" s="18"/>
      <c r="X1347" s="15"/>
      <c r="Y1347" s="14" t="s">
        <v>23808</v>
      </c>
      <c r="Z1347" s="14"/>
      <c r="AA1347" s="49" t="s">
        <v>3809</v>
      </c>
    </row>
    <row r="1348" spans="1:27" s="21" customFormat="1" ht="24">
      <c r="A1348" s="14">
        <v>1389</v>
      </c>
      <c r="B1348" s="14" t="s">
        <v>23622</v>
      </c>
      <c r="C1348" s="14" t="s">
        <v>18748</v>
      </c>
      <c r="D1348" s="15" t="s">
        <v>20249</v>
      </c>
      <c r="E1348" s="15" t="s">
        <v>20249</v>
      </c>
      <c r="F1348" s="15" t="s">
        <v>17405</v>
      </c>
      <c r="G1348" s="44">
        <v>1061802968</v>
      </c>
      <c r="H1348" s="15">
        <v>3182840960</v>
      </c>
      <c r="I1348" s="16" t="s">
        <v>5934</v>
      </c>
      <c r="J1348" s="16" t="s">
        <v>3809</v>
      </c>
      <c r="K1348" s="15" t="s">
        <v>5935</v>
      </c>
      <c r="L1348" s="15" t="s">
        <v>4847</v>
      </c>
      <c r="M1348" s="18"/>
      <c r="N1348" s="15" t="s">
        <v>5462</v>
      </c>
      <c r="O1348" s="15" t="s">
        <v>5456</v>
      </c>
      <c r="P1348" s="18"/>
      <c r="Q1348" s="15"/>
      <c r="R1348" s="15"/>
      <c r="S1348" s="15"/>
      <c r="T1348" s="18"/>
      <c r="U1348" s="18"/>
      <c r="V1348" s="18"/>
      <c r="W1348" s="18"/>
      <c r="X1348" s="15"/>
      <c r="Y1348" s="14" t="s">
        <v>23833</v>
      </c>
      <c r="Z1348" s="14"/>
      <c r="AA1348" s="49" t="s">
        <v>3809</v>
      </c>
    </row>
    <row r="1349" spans="1:27" s="21" customFormat="1" ht="24">
      <c r="A1349" s="14">
        <v>1390</v>
      </c>
      <c r="B1349" s="14" t="s">
        <v>23622</v>
      </c>
      <c r="C1349" s="14" t="s">
        <v>18748</v>
      </c>
      <c r="D1349" s="15" t="s">
        <v>5936</v>
      </c>
      <c r="E1349" s="15" t="s">
        <v>5936</v>
      </c>
      <c r="F1349" s="15" t="s">
        <v>17405</v>
      </c>
      <c r="G1349" s="44">
        <v>2836210</v>
      </c>
      <c r="H1349" s="15">
        <v>3165776933</v>
      </c>
      <c r="I1349" s="16" t="s">
        <v>5937</v>
      </c>
      <c r="J1349" s="16" t="s">
        <v>3809</v>
      </c>
      <c r="K1349" s="15" t="s">
        <v>4369</v>
      </c>
      <c r="L1349" s="15" t="s">
        <v>5938</v>
      </c>
      <c r="M1349" s="18"/>
      <c r="N1349" s="15" t="s">
        <v>5299</v>
      </c>
      <c r="O1349" s="15" t="s">
        <v>5456</v>
      </c>
      <c r="P1349" s="18" t="s">
        <v>5939</v>
      </c>
      <c r="Q1349" s="15"/>
      <c r="R1349" s="15"/>
      <c r="S1349" s="15"/>
      <c r="T1349" s="18"/>
      <c r="U1349" s="18"/>
      <c r="V1349" s="18"/>
      <c r="W1349" s="18"/>
      <c r="X1349" s="15"/>
      <c r="Y1349" s="14" t="s">
        <v>17712</v>
      </c>
      <c r="Z1349" s="14"/>
      <c r="AA1349" s="49" t="s">
        <v>3809</v>
      </c>
    </row>
    <row r="1350" spans="1:27" s="21" customFormat="1" ht="24">
      <c r="A1350" s="14">
        <v>1391</v>
      </c>
      <c r="B1350" s="14" t="s">
        <v>23622</v>
      </c>
      <c r="C1350" s="14" t="s">
        <v>18748</v>
      </c>
      <c r="D1350" s="15" t="s">
        <v>20227</v>
      </c>
      <c r="E1350" s="15" t="s">
        <v>22767</v>
      </c>
      <c r="F1350" s="15" t="s">
        <v>17405</v>
      </c>
      <c r="G1350" s="44">
        <v>4752872</v>
      </c>
      <c r="H1350" s="15">
        <v>3165296556</v>
      </c>
      <c r="I1350" s="16" t="s">
        <v>5707</v>
      </c>
      <c r="J1350" s="16" t="s">
        <v>3809</v>
      </c>
      <c r="K1350" s="15" t="s">
        <v>3847</v>
      </c>
      <c r="L1350" s="15" t="s">
        <v>5940</v>
      </c>
      <c r="M1350" s="18"/>
      <c r="N1350" s="15" t="s">
        <v>5299</v>
      </c>
      <c r="O1350" s="15" t="s">
        <v>5941</v>
      </c>
      <c r="P1350" s="18" t="s">
        <v>5942</v>
      </c>
      <c r="Q1350" s="15"/>
      <c r="R1350" s="15"/>
      <c r="S1350" s="15"/>
      <c r="T1350" s="18"/>
      <c r="U1350" s="18"/>
      <c r="V1350" s="18"/>
      <c r="W1350" s="18"/>
      <c r="X1350" s="15"/>
      <c r="Y1350" s="14" t="s">
        <v>5458</v>
      </c>
      <c r="Z1350" s="14"/>
      <c r="AA1350" s="49" t="s">
        <v>3809</v>
      </c>
    </row>
    <row r="1351" spans="1:27" s="21" customFormat="1" ht="36">
      <c r="A1351" s="14">
        <v>1392</v>
      </c>
      <c r="B1351" s="14" t="s">
        <v>23622</v>
      </c>
      <c r="C1351" s="14" t="s">
        <v>18748</v>
      </c>
      <c r="D1351" s="15" t="s">
        <v>20250</v>
      </c>
      <c r="E1351" s="15" t="s">
        <v>22789</v>
      </c>
      <c r="F1351" s="15" t="s">
        <v>17405</v>
      </c>
      <c r="G1351" s="44">
        <v>25341920</v>
      </c>
      <c r="H1351" s="15">
        <v>3134804993</v>
      </c>
      <c r="I1351" s="16"/>
      <c r="J1351" s="16" t="s">
        <v>3809</v>
      </c>
      <c r="K1351" s="15" t="s">
        <v>5943</v>
      </c>
      <c r="L1351" s="15" t="s">
        <v>5944</v>
      </c>
      <c r="M1351" s="18"/>
      <c r="N1351" s="15" t="s">
        <v>5462</v>
      </c>
      <c r="O1351" s="15" t="s">
        <v>5456</v>
      </c>
      <c r="P1351" s="18" t="s">
        <v>5945</v>
      </c>
      <c r="Q1351" s="15"/>
      <c r="R1351" s="15"/>
      <c r="S1351" s="15"/>
      <c r="T1351" s="18"/>
      <c r="U1351" s="18"/>
      <c r="V1351" s="18"/>
      <c r="W1351" s="18"/>
      <c r="X1351" s="15"/>
      <c r="Y1351" s="14" t="s">
        <v>23834</v>
      </c>
      <c r="Z1351" s="14"/>
      <c r="AA1351" s="49" t="s">
        <v>3809</v>
      </c>
    </row>
    <row r="1352" spans="1:27" s="21" customFormat="1" ht="84">
      <c r="A1352" s="14">
        <v>1397</v>
      </c>
      <c r="B1352" s="14" t="s">
        <v>23622</v>
      </c>
      <c r="C1352" s="14" t="s">
        <v>18748</v>
      </c>
      <c r="D1352" s="51" t="s">
        <v>20251</v>
      </c>
      <c r="E1352" s="15" t="s">
        <v>22791</v>
      </c>
      <c r="F1352" s="15" t="s">
        <v>13176</v>
      </c>
      <c r="G1352" s="44">
        <v>25641962</v>
      </c>
      <c r="H1352" s="15">
        <v>3245658188</v>
      </c>
      <c r="I1352" s="16" t="s">
        <v>5966</v>
      </c>
      <c r="J1352" s="16" t="s">
        <v>3809</v>
      </c>
      <c r="K1352" s="15" t="s">
        <v>5967</v>
      </c>
      <c r="L1352" s="15" t="s">
        <v>5968</v>
      </c>
      <c r="M1352" s="18"/>
      <c r="N1352" s="15" t="s">
        <v>5462</v>
      </c>
      <c r="O1352" s="15" t="s">
        <v>5456</v>
      </c>
      <c r="P1352" s="18" t="s">
        <v>5969</v>
      </c>
      <c r="Q1352" s="15"/>
      <c r="R1352" s="15"/>
      <c r="S1352" s="15"/>
      <c r="T1352" s="18"/>
      <c r="U1352" s="18"/>
      <c r="V1352" s="18"/>
      <c r="W1352" s="18"/>
      <c r="X1352" s="15"/>
      <c r="Y1352" s="14" t="s">
        <v>5458</v>
      </c>
      <c r="Z1352" s="14" t="s">
        <v>5458</v>
      </c>
      <c r="AA1352" s="49" t="s">
        <v>3809</v>
      </c>
    </row>
    <row r="1353" spans="1:27" s="21" customFormat="1" ht="24">
      <c r="A1353" s="14">
        <v>1394</v>
      </c>
      <c r="B1353" s="14" t="s">
        <v>23622</v>
      </c>
      <c r="C1353" s="14" t="s">
        <v>18748</v>
      </c>
      <c r="D1353" s="15" t="s">
        <v>5952</v>
      </c>
      <c r="E1353" s="15" t="s">
        <v>5952</v>
      </c>
      <c r="F1353" s="15" t="s">
        <v>17405</v>
      </c>
      <c r="G1353" s="44">
        <v>1062309087</v>
      </c>
      <c r="H1353" s="15">
        <v>3008437945</v>
      </c>
      <c r="I1353" s="16" t="s">
        <v>5953</v>
      </c>
      <c r="J1353" s="16" t="s">
        <v>3809</v>
      </c>
      <c r="K1353" s="15" t="s">
        <v>5954</v>
      </c>
      <c r="L1353" s="15"/>
      <c r="M1353" s="18"/>
      <c r="N1353" s="15" t="s">
        <v>5299</v>
      </c>
      <c r="O1353" s="15" t="s">
        <v>5456</v>
      </c>
      <c r="P1353" s="18" t="s">
        <v>5955</v>
      </c>
      <c r="Q1353" s="15"/>
      <c r="R1353" s="15"/>
      <c r="S1353" s="15"/>
      <c r="T1353" s="18"/>
      <c r="U1353" s="18"/>
      <c r="V1353" s="18"/>
      <c r="W1353" s="18"/>
      <c r="X1353" s="15"/>
      <c r="Y1353" s="14" t="s">
        <v>5723</v>
      </c>
      <c r="Z1353" s="14"/>
      <c r="AA1353" s="49" t="s">
        <v>3809</v>
      </c>
    </row>
    <row r="1354" spans="1:27" s="21" customFormat="1" ht="24">
      <c r="A1354" s="14">
        <v>1395</v>
      </c>
      <c r="B1354" s="14" t="s">
        <v>23622</v>
      </c>
      <c r="C1354" s="14" t="s">
        <v>18748</v>
      </c>
      <c r="D1354" s="15" t="s">
        <v>5956</v>
      </c>
      <c r="E1354" s="15" t="s">
        <v>22790</v>
      </c>
      <c r="F1354" s="15" t="s">
        <v>17405</v>
      </c>
      <c r="G1354" s="44" t="s">
        <v>5957</v>
      </c>
      <c r="H1354" s="15" t="s">
        <v>5958</v>
      </c>
      <c r="I1354" s="16" t="s">
        <v>5573</v>
      </c>
      <c r="J1354" s="16" t="s">
        <v>3809</v>
      </c>
      <c r="K1354" s="15" t="s">
        <v>5959</v>
      </c>
      <c r="L1354" s="15" t="s">
        <v>5960</v>
      </c>
      <c r="M1354" s="18"/>
      <c r="N1354" s="15" t="s">
        <v>5331</v>
      </c>
      <c r="O1354" s="15" t="s">
        <v>5456</v>
      </c>
      <c r="P1354" s="18">
        <v>1000</v>
      </c>
      <c r="Q1354" s="15"/>
      <c r="R1354" s="15"/>
      <c r="S1354" s="15"/>
      <c r="T1354" s="18"/>
      <c r="U1354" s="18"/>
      <c r="V1354" s="18"/>
      <c r="W1354" s="18"/>
      <c r="X1354" s="15"/>
      <c r="Y1354" s="14" t="s">
        <v>23835</v>
      </c>
      <c r="Z1354" s="14"/>
      <c r="AA1354" s="49" t="s">
        <v>3809</v>
      </c>
    </row>
    <row r="1355" spans="1:27" s="21" customFormat="1" ht="24">
      <c r="A1355" s="14">
        <v>1396</v>
      </c>
      <c r="B1355" s="14" t="s">
        <v>23622</v>
      </c>
      <c r="C1355" s="14" t="s">
        <v>18748</v>
      </c>
      <c r="D1355" s="15" t="s">
        <v>5961</v>
      </c>
      <c r="E1355" s="15" t="s">
        <v>5961</v>
      </c>
      <c r="F1355" s="15" t="s">
        <v>17405</v>
      </c>
      <c r="G1355" s="44">
        <v>76229888</v>
      </c>
      <c r="H1355" s="15">
        <v>3508024080</v>
      </c>
      <c r="I1355" s="16" t="s">
        <v>5962</v>
      </c>
      <c r="J1355" s="16" t="s">
        <v>3809</v>
      </c>
      <c r="K1355" s="15" t="s">
        <v>5963</v>
      </c>
      <c r="L1355" s="15" t="s">
        <v>5964</v>
      </c>
      <c r="M1355" s="18"/>
      <c r="N1355" s="15" t="s">
        <v>5299</v>
      </c>
      <c r="O1355" s="15" t="s">
        <v>5456</v>
      </c>
      <c r="P1355" s="18" t="s">
        <v>5965</v>
      </c>
      <c r="Q1355" s="15"/>
      <c r="R1355" s="15"/>
      <c r="S1355" s="15"/>
      <c r="T1355" s="18"/>
      <c r="U1355" s="18"/>
      <c r="V1355" s="18"/>
      <c r="W1355" s="18"/>
      <c r="X1355" s="15"/>
      <c r="Y1355" s="14" t="s">
        <v>5723</v>
      </c>
      <c r="Z1355" s="14"/>
      <c r="AA1355" s="49" t="s">
        <v>3809</v>
      </c>
    </row>
    <row r="1356" spans="1:27" s="21" customFormat="1" ht="48">
      <c r="A1356" s="14">
        <v>1400</v>
      </c>
      <c r="B1356" s="14" t="s">
        <v>23622</v>
      </c>
      <c r="C1356" s="14" t="s">
        <v>18748</v>
      </c>
      <c r="D1356" s="51" t="s">
        <v>5978</v>
      </c>
      <c r="E1356" s="15" t="s">
        <v>5769</v>
      </c>
      <c r="F1356" s="15" t="s">
        <v>13176</v>
      </c>
      <c r="G1356" s="44">
        <v>34615303</v>
      </c>
      <c r="H1356" s="15">
        <v>3192118759</v>
      </c>
      <c r="I1356" s="16" t="s">
        <v>5770</v>
      </c>
      <c r="J1356" s="16" t="s">
        <v>3809</v>
      </c>
      <c r="K1356" s="15" t="s">
        <v>5979</v>
      </c>
      <c r="L1356" s="15" t="s">
        <v>5980</v>
      </c>
      <c r="M1356" s="18"/>
      <c r="N1356" s="15" t="s">
        <v>5462</v>
      </c>
      <c r="O1356" s="15" t="s">
        <v>5456</v>
      </c>
      <c r="P1356" s="18" t="s">
        <v>5981</v>
      </c>
      <c r="Q1356" s="15"/>
      <c r="R1356" s="15"/>
      <c r="S1356" s="15"/>
      <c r="T1356" s="18"/>
      <c r="U1356" s="18"/>
      <c r="V1356" s="18"/>
      <c r="W1356" s="18"/>
      <c r="X1356" s="15"/>
      <c r="Y1356" s="14" t="s">
        <v>5773</v>
      </c>
      <c r="Z1356" s="14" t="str">
        <f>VLOOKUP(Y1356,[1]ZOMAC!$E$2:$E$368,1,0)</f>
        <v>TORIBIO</v>
      </c>
      <c r="AA1356" s="49" t="s">
        <v>3809</v>
      </c>
    </row>
    <row r="1357" spans="1:27" s="21" customFormat="1" ht="144">
      <c r="A1357" s="14">
        <v>1398</v>
      </c>
      <c r="B1357" s="14" t="s">
        <v>23622</v>
      </c>
      <c r="C1357" s="14" t="s">
        <v>18748</v>
      </c>
      <c r="D1357" s="15" t="s">
        <v>20252</v>
      </c>
      <c r="E1357" s="15" t="s">
        <v>20252</v>
      </c>
      <c r="F1357" s="15" t="s">
        <v>17405</v>
      </c>
      <c r="G1357" s="44">
        <v>34679408</v>
      </c>
      <c r="H1357" s="15">
        <v>3136327644</v>
      </c>
      <c r="I1357" s="16" t="s">
        <v>5970</v>
      </c>
      <c r="J1357" s="16" t="s">
        <v>3809</v>
      </c>
      <c r="K1357" s="15" t="s">
        <v>5971</v>
      </c>
      <c r="L1357" s="15" t="s">
        <v>5972</v>
      </c>
      <c r="M1357" s="18"/>
      <c r="N1357" s="15" t="s">
        <v>5331</v>
      </c>
      <c r="O1357" s="15" t="s">
        <v>5456</v>
      </c>
      <c r="P1357" s="18" t="s">
        <v>5973</v>
      </c>
      <c r="Q1357" s="15"/>
      <c r="R1357" s="15"/>
      <c r="S1357" s="15"/>
      <c r="T1357" s="18"/>
      <c r="U1357" s="18"/>
      <c r="V1357" s="18"/>
      <c r="W1357" s="18"/>
      <c r="X1357" s="15"/>
      <c r="Y1357" s="14" t="s">
        <v>23836</v>
      </c>
      <c r="Z1357" s="14"/>
      <c r="AA1357" s="49" t="s">
        <v>3809</v>
      </c>
    </row>
    <row r="1358" spans="1:27" s="21" customFormat="1" ht="24">
      <c r="A1358" s="14">
        <v>1399</v>
      </c>
      <c r="B1358" s="14" t="s">
        <v>23622</v>
      </c>
      <c r="C1358" s="14" t="s">
        <v>18748</v>
      </c>
      <c r="D1358" s="15" t="s">
        <v>5511</v>
      </c>
      <c r="E1358" s="15" t="s">
        <v>5974</v>
      </c>
      <c r="F1358" s="15" t="s">
        <v>17405</v>
      </c>
      <c r="G1358" s="44">
        <v>31308714</v>
      </c>
      <c r="H1358" s="15">
        <v>3177047675</v>
      </c>
      <c r="I1358" s="16" t="s">
        <v>5975</v>
      </c>
      <c r="J1358" s="16" t="s">
        <v>3809</v>
      </c>
      <c r="K1358" s="15" t="s">
        <v>3843</v>
      </c>
      <c r="L1358" s="15" t="s">
        <v>5976</v>
      </c>
      <c r="M1358" s="18"/>
      <c r="N1358" s="15" t="s">
        <v>5299</v>
      </c>
      <c r="O1358" s="15" t="s">
        <v>5456</v>
      </c>
      <c r="P1358" s="18" t="s">
        <v>5977</v>
      </c>
      <c r="Q1358" s="15"/>
      <c r="R1358" s="15"/>
      <c r="S1358" s="15"/>
      <c r="T1358" s="18"/>
      <c r="U1358" s="18"/>
      <c r="V1358" s="18"/>
      <c r="W1358" s="18"/>
      <c r="X1358" s="15"/>
      <c r="Y1358" s="14" t="s">
        <v>23837</v>
      </c>
      <c r="Z1358" s="14"/>
      <c r="AA1358" s="49" t="s">
        <v>3809</v>
      </c>
    </row>
    <row r="1359" spans="1:27" s="21" customFormat="1" ht="60">
      <c r="A1359" s="14">
        <v>1409</v>
      </c>
      <c r="B1359" s="14" t="s">
        <v>23622</v>
      </c>
      <c r="C1359" s="14" t="s">
        <v>18748</v>
      </c>
      <c r="D1359" s="50" t="s">
        <v>6011</v>
      </c>
      <c r="E1359" s="15" t="s">
        <v>6011</v>
      </c>
      <c r="F1359" s="15" t="s">
        <v>20188</v>
      </c>
      <c r="G1359" s="44">
        <v>10527644</v>
      </c>
      <c r="H1359" s="15">
        <v>3225640988</v>
      </c>
      <c r="I1359" s="16" t="s">
        <v>6012</v>
      </c>
      <c r="J1359" s="16" t="s">
        <v>3809</v>
      </c>
      <c r="K1359" s="15" t="s">
        <v>6013</v>
      </c>
      <c r="L1359" s="15" t="s">
        <v>6014</v>
      </c>
      <c r="M1359" s="18"/>
      <c r="N1359" s="15" t="s">
        <v>5331</v>
      </c>
      <c r="O1359" s="15" t="s">
        <v>5456</v>
      </c>
      <c r="P1359" s="18" t="s">
        <v>6015</v>
      </c>
      <c r="Q1359" s="15"/>
      <c r="R1359" s="15"/>
      <c r="S1359" s="15"/>
      <c r="T1359" s="18"/>
      <c r="U1359" s="18"/>
      <c r="V1359" s="18"/>
      <c r="W1359" s="18"/>
      <c r="X1359" s="15"/>
      <c r="Y1359" s="14" t="s">
        <v>5534</v>
      </c>
      <c r="Z1359" s="14"/>
      <c r="AA1359" s="49" t="s">
        <v>3809</v>
      </c>
    </row>
    <row r="1360" spans="1:27" s="21" customFormat="1" ht="36">
      <c r="A1360" s="14">
        <v>1401</v>
      </c>
      <c r="B1360" s="14" t="s">
        <v>23622</v>
      </c>
      <c r="C1360" s="14" t="s">
        <v>18748</v>
      </c>
      <c r="D1360" s="15" t="s">
        <v>20253</v>
      </c>
      <c r="E1360" s="15" t="s">
        <v>20253</v>
      </c>
      <c r="F1360" s="15" t="s">
        <v>17405</v>
      </c>
      <c r="G1360" s="44">
        <v>1058967810</v>
      </c>
      <c r="H1360" s="15">
        <v>3115832590</v>
      </c>
      <c r="I1360" s="16" t="s">
        <v>5982</v>
      </c>
      <c r="J1360" s="16" t="s">
        <v>3809</v>
      </c>
      <c r="K1360" s="15" t="s">
        <v>5983</v>
      </c>
      <c r="L1360" s="15" t="s">
        <v>5984</v>
      </c>
      <c r="M1360" s="18"/>
      <c r="N1360" s="15" t="s">
        <v>5299</v>
      </c>
      <c r="O1360" s="15" t="s">
        <v>5456</v>
      </c>
      <c r="P1360" s="18" t="s">
        <v>5985</v>
      </c>
      <c r="Q1360" s="15"/>
      <c r="R1360" s="15"/>
      <c r="S1360" s="15"/>
      <c r="T1360" s="18"/>
      <c r="U1360" s="18"/>
      <c r="V1360" s="18"/>
      <c r="W1360" s="18"/>
      <c r="X1360" s="15"/>
      <c r="Y1360" s="14" t="s">
        <v>23838</v>
      </c>
      <c r="Z1360" s="14"/>
      <c r="AA1360" s="49" t="s">
        <v>3809</v>
      </c>
    </row>
    <row r="1361" spans="1:27" s="21" customFormat="1" ht="36">
      <c r="A1361" s="14">
        <v>1402</v>
      </c>
      <c r="B1361" s="14" t="s">
        <v>23622</v>
      </c>
      <c r="C1361" s="14" t="s">
        <v>18748</v>
      </c>
      <c r="D1361" s="15" t="s">
        <v>5986</v>
      </c>
      <c r="E1361" s="15" t="s">
        <v>22792</v>
      </c>
      <c r="F1361" s="15" t="s">
        <v>17405</v>
      </c>
      <c r="G1361" s="44">
        <v>34603452</v>
      </c>
      <c r="H1361" s="15">
        <v>3147686547</v>
      </c>
      <c r="I1361" s="16" t="s">
        <v>5987</v>
      </c>
      <c r="J1361" s="16" t="s">
        <v>3809</v>
      </c>
      <c r="K1361" s="15" t="s">
        <v>5988</v>
      </c>
      <c r="L1361" s="15" t="s">
        <v>2716</v>
      </c>
      <c r="M1361" s="18"/>
      <c r="N1361" s="15" t="s">
        <v>5462</v>
      </c>
      <c r="O1361" s="15" t="s">
        <v>5989</v>
      </c>
      <c r="P1361" s="18">
        <v>48</v>
      </c>
      <c r="Q1361" s="15"/>
      <c r="R1361" s="15"/>
      <c r="S1361" s="15"/>
      <c r="T1361" s="18"/>
      <c r="U1361" s="18"/>
      <c r="V1361" s="18"/>
      <c r="W1361" s="18"/>
      <c r="X1361" s="15"/>
      <c r="Y1361" s="14" t="s">
        <v>5534</v>
      </c>
      <c r="Z1361" s="14"/>
      <c r="AA1361" s="49" t="s">
        <v>3809</v>
      </c>
    </row>
    <row r="1362" spans="1:27" s="21" customFormat="1" ht="60">
      <c r="A1362" s="14">
        <v>1403</v>
      </c>
      <c r="B1362" s="14" t="s">
        <v>23622</v>
      </c>
      <c r="C1362" s="14" t="s">
        <v>18748</v>
      </c>
      <c r="D1362" s="15" t="s">
        <v>20252</v>
      </c>
      <c r="E1362" s="15" t="s">
        <v>20252</v>
      </c>
      <c r="F1362" s="15" t="s">
        <v>17405</v>
      </c>
      <c r="G1362" s="44">
        <v>34679408</v>
      </c>
      <c r="H1362" s="15">
        <v>3132264358</v>
      </c>
      <c r="I1362" s="16" t="s">
        <v>5990</v>
      </c>
      <c r="J1362" s="16" t="s">
        <v>3809</v>
      </c>
      <c r="K1362" s="15" t="s">
        <v>5991</v>
      </c>
      <c r="L1362" s="15" t="s">
        <v>5992</v>
      </c>
      <c r="M1362" s="18"/>
      <c r="N1362" s="15" t="s">
        <v>5462</v>
      </c>
      <c r="O1362" s="15" t="s">
        <v>5456</v>
      </c>
      <c r="P1362" s="18" t="s">
        <v>5993</v>
      </c>
      <c r="Q1362" s="15"/>
      <c r="R1362" s="15"/>
      <c r="S1362" s="15"/>
      <c r="T1362" s="18"/>
      <c r="U1362" s="18"/>
      <c r="V1362" s="18"/>
      <c r="W1362" s="18"/>
      <c r="X1362" s="15"/>
      <c r="Y1362" s="14" t="s">
        <v>23839</v>
      </c>
      <c r="Z1362" s="14"/>
      <c r="AA1362" s="49" t="s">
        <v>3809</v>
      </c>
    </row>
    <row r="1363" spans="1:27" s="21" customFormat="1" ht="72">
      <c r="A1363" s="14">
        <v>1404</v>
      </c>
      <c r="B1363" s="14" t="s">
        <v>23622</v>
      </c>
      <c r="C1363" s="14" t="s">
        <v>18748</v>
      </c>
      <c r="D1363" s="15" t="s">
        <v>20254</v>
      </c>
      <c r="E1363" s="15" t="s">
        <v>22793</v>
      </c>
      <c r="F1363" s="15" t="s">
        <v>17405</v>
      </c>
      <c r="G1363" s="44">
        <v>1061808806</v>
      </c>
      <c r="H1363" s="15">
        <v>3186237629</v>
      </c>
      <c r="I1363" s="16" t="s">
        <v>5994</v>
      </c>
      <c r="J1363" s="16" t="s">
        <v>3809</v>
      </c>
      <c r="K1363" s="15" t="s">
        <v>178</v>
      </c>
      <c r="L1363" s="15" t="s">
        <v>5995</v>
      </c>
      <c r="M1363" s="18"/>
      <c r="N1363" s="15" t="s">
        <v>5331</v>
      </c>
      <c r="O1363" s="15" t="s">
        <v>5456</v>
      </c>
      <c r="P1363" s="18" t="s">
        <v>5996</v>
      </c>
      <c r="Q1363" s="15"/>
      <c r="R1363" s="15"/>
      <c r="S1363" s="15"/>
      <c r="T1363" s="18"/>
      <c r="U1363" s="18"/>
      <c r="V1363" s="18"/>
      <c r="W1363" s="18"/>
      <c r="X1363" s="15"/>
      <c r="Y1363" s="14" t="s">
        <v>23840</v>
      </c>
      <c r="Z1363" s="14"/>
      <c r="AA1363" s="49" t="s">
        <v>3809</v>
      </c>
    </row>
    <row r="1364" spans="1:27" s="21" customFormat="1" ht="36">
      <c r="A1364" s="14">
        <v>1405</v>
      </c>
      <c r="B1364" s="14" t="s">
        <v>23622</v>
      </c>
      <c r="C1364" s="14" t="s">
        <v>18748</v>
      </c>
      <c r="D1364" s="15" t="s">
        <v>20255</v>
      </c>
      <c r="E1364" s="15" t="s">
        <v>22794</v>
      </c>
      <c r="F1364" s="15" t="s">
        <v>17405</v>
      </c>
      <c r="G1364" s="44">
        <v>1064432737</v>
      </c>
      <c r="H1364" s="15">
        <v>3188368309</v>
      </c>
      <c r="I1364" s="16" t="s">
        <v>5999</v>
      </c>
      <c r="J1364" s="16" t="s">
        <v>3809</v>
      </c>
      <c r="K1364" s="15" t="s">
        <v>6000</v>
      </c>
      <c r="L1364" s="15" t="s">
        <v>6001</v>
      </c>
      <c r="M1364" s="18"/>
      <c r="N1364" s="15" t="s">
        <v>5331</v>
      </c>
      <c r="O1364" s="15" t="s">
        <v>5456</v>
      </c>
      <c r="P1364" s="18">
        <v>1000</v>
      </c>
      <c r="Q1364" s="15"/>
      <c r="R1364" s="15"/>
      <c r="S1364" s="15"/>
      <c r="T1364" s="18"/>
      <c r="U1364" s="18"/>
      <c r="V1364" s="18"/>
      <c r="W1364" s="18"/>
      <c r="X1364" s="15"/>
      <c r="Y1364" s="14" t="s">
        <v>23841</v>
      </c>
      <c r="Z1364" s="14"/>
      <c r="AA1364" s="49" t="s">
        <v>3809</v>
      </c>
    </row>
    <row r="1365" spans="1:27" s="21" customFormat="1" ht="36">
      <c r="A1365" s="14">
        <v>1406</v>
      </c>
      <c r="B1365" s="14" t="s">
        <v>23622</v>
      </c>
      <c r="C1365" s="14" t="s">
        <v>18748</v>
      </c>
      <c r="D1365" s="15" t="s">
        <v>20256</v>
      </c>
      <c r="E1365" s="15" t="s">
        <v>22795</v>
      </c>
      <c r="F1365" s="15" t="s">
        <v>17405</v>
      </c>
      <c r="G1365" s="44">
        <v>1061685630</v>
      </c>
      <c r="H1365" s="15">
        <v>3013823161</v>
      </c>
      <c r="I1365" s="16" t="s">
        <v>6003</v>
      </c>
      <c r="J1365" s="16" t="s">
        <v>3809</v>
      </c>
      <c r="K1365" s="15" t="s">
        <v>6004</v>
      </c>
      <c r="L1365" s="15"/>
      <c r="M1365" s="18"/>
      <c r="N1365" s="15" t="s">
        <v>5331</v>
      </c>
      <c r="O1365" s="15" t="s">
        <v>5456</v>
      </c>
      <c r="P1365" s="18" t="s">
        <v>6005</v>
      </c>
      <c r="Q1365" s="15"/>
      <c r="R1365" s="15"/>
      <c r="S1365" s="15"/>
      <c r="T1365" s="18"/>
      <c r="U1365" s="18"/>
      <c r="V1365" s="18"/>
      <c r="W1365" s="18"/>
      <c r="X1365" s="15"/>
      <c r="Y1365" s="14" t="s">
        <v>5534</v>
      </c>
      <c r="Z1365" s="14"/>
      <c r="AA1365" s="49" t="s">
        <v>3809</v>
      </c>
    </row>
    <row r="1366" spans="1:27" s="21" customFormat="1" ht="24">
      <c r="A1366" s="14">
        <v>1407</v>
      </c>
      <c r="B1366" s="14" t="s">
        <v>23622</v>
      </c>
      <c r="C1366" s="14" t="s">
        <v>18748</v>
      </c>
      <c r="D1366" s="15" t="s">
        <v>20257</v>
      </c>
      <c r="E1366" s="15" t="s">
        <v>22796</v>
      </c>
      <c r="F1366" s="15" t="s">
        <v>17405</v>
      </c>
      <c r="G1366" s="44">
        <v>34561100</v>
      </c>
      <c r="H1366" s="15">
        <v>3205442568</v>
      </c>
      <c r="I1366" s="16" t="s">
        <v>6006</v>
      </c>
      <c r="J1366" s="16" t="s">
        <v>3809</v>
      </c>
      <c r="K1366" s="15" t="s">
        <v>6007</v>
      </c>
      <c r="L1366" s="15"/>
      <c r="M1366" s="18"/>
      <c r="N1366" s="15" t="s">
        <v>5299</v>
      </c>
      <c r="O1366" s="15" t="s">
        <v>5550</v>
      </c>
      <c r="P1366" s="18"/>
      <c r="Q1366" s="15"/>
      <c r="R1366" s="15"/>
      <c r="S1366" s="15"/>
      <c r="T1366" s="18"/>
      <c r="U1366" s="18"/>
      <c r="V1366" s="18"/>
      <c r="W1366" s="18"/>
      <c r="X1366" s="15"/>
      <c r="Y1366" s="14" t="s">
        <v>5500</v>
      </c>
      <c r="Z1366" s="14"/>
      <c r="AA1366" s="49" t="s">
        <v>3809</v>
      </c>
    </row>
    <row r="1367" spans="1:27" s="21" customFormat="1" ht="84">
      <c r="A1367" s="14">
        <v>1408</v>
      </c>
      <c r="B1367" s="14" t="s">
        <v>23622</v>
      </c>
      <c r="C1367" s="14" t="s">
        <v>18748</v>
      </c>
      <c r="D1367" s="15" t="s">
        <v>20248</v>
      </c>
      <c r="E1367" s="15" t="s">
        <v>22788</v>
      </c>
      <c r="F1367" s="15" t="s">
        <v>17405</v>
      </c>
      <c r="G1367" s="44">
        <v>25286916</v>
      </c>
      <c r="H1367" s="15">
        <v>3184937466</v>
      </c>
      <c r="I1367" s="16" t="s">
        <v>5930</v>
      </c>
      <c r="J1367" s="16" t="s">
        <v>3809</v>
      </c>
      <c r="K1367" s="15" t="s">
        <v>6009</v>
      </c>
      <c r="L1367" s="15">
        <v>7</v>
      </c>
      <c r="M1367" s="18"/>
      <c r="N1367" s="15" t="s">
        <v>5462</v>
      </c>
      <c r="O1367" s="15" t="s">
        <v>5456</v>
      </c>
      <c r="P1367" s="18" t="s">
        <v>6010</v>
      </c>
      <c r="Q1367" s="15"/>
      <c r="R1367" s="15"/>
      <c r="S1367" s="15"/>
      <c r="T1367" s="18"/>
      <c r="U1367" s="18"/>
      <c r="V1367" s="18"/>
      <c r="W1367" s="18"/>
      <c r="X1367" s="15"/>
      <c r="Y1367" s="14" t="s">
        <v>23808</v>
      </c>
      <c r="Z1367" s="14"/>
      <c r="AA1367" s="49" t="s">
        <v>3809</v>
      </c>
    </row>
    <row r="1368" spans="1:27" s="21" customFormat="1" ht="60">
      <c r="A1368" s="14">
        <v>1414</v>
      </c>
      <c r="B1368" s="14" t="s">
        <v>23622</v>
      </c>
      <c r="C1368" s="14" t="s">
        <v>18748</v>
      </c>
      <c r="D1368" s="51" t="s">
        <v>20260</v>
      </c>
      <c r="E1368" s="15" t="s">
        <v>22798</v>
      </c>
      <c r="F1368" s="15" t="s">
        <v>13176</v>
      </c>
      <c r="G1368" s="44">
        <v>10536291</v>
      </c>
      <c r="H1368" s="15">
        <v>3117057104</v>
      </c>
      <c r="I1368" s="16" t="s">
        <v>6039</v>
      </c>
      <c r="J1368" s="16" t="s">
        <v>3809</v>
      </c>
      <c r="K1368" s="15" t="s">
        <v>6040</v>
      </c>
      <c r="L1368" s="15"/>
      <c r="M1368" s="18"/>
      <c r="N1368" s="15" t="s">
        <v>5331</v>
      </c>
      <c r="O1368" s="15" t="s">
        <v>5456</v>
      </c>
      <c r="P1368" s="18" t="s">
        <v>6041</v>
      </c>
      <c r="Q1368" s="15"/>
      <c r="R1368" s="15"/>
      <c r="S1368" s="15"/>
      <c r="T1368" s="18"/>
      <c r="U1368" s="18"/>
      <c r="V1368" s="18"/>
      <c r="W1368" s="18"/>
      <c r="X1368" s="15"/>
      <c r="Y1368" s="14" t="s">
        <v>23842</v>
      </c>
      <c r="Z1368" s="14"/>
      <c r="AA1368" s="49" t="s">
        <v>3809</v>
      </c>
    </row>
    <row r="1369" spans="1:27" s="21" customFormat="1" ht="48">
      <c r="A1369" s="14">
        <v>1410</v>
      </c>
      <c r="B1369" s="14" t="s">
        <v>23622</v>
      </c>
      <c r="C1369" s="14" t="s">
        <v>18748</v>
      </c>
      <c r="D1369" s="15" t="s">
        <v>6016</v>
      </c>
      <c r="E1369" s="15" t="s">
        <v>6017</v>
      </c>
      <c r="F1369" s="15" t="s">
        <v>17405</v>
      </c>
      <c r="G1369" s="44">
        <v>59706955</v>
      </c>
      <c r="H1369" s="15">
        <v>3206490454</v>
      </c>
      <c r="I1369" s="16" t="s">
        <v>6018</v>
      </c>
      <c r="J1369" s="16" t="s">
        <v>3809</v>
      </c>
      <c r="K1369" s="15" t="s">
        <v>6019</v>
      </c>
      <c r="L1369" s="15" t="s">
        <v>6020</v>
      </c>
      <c r="M1369" s="18"/>
      <c r="N1369" s="15" t="s">
        <v>5331</v>
      </c>
      <c r="O1369" s="15" t="s">
        <v>5456</v>
      </c>
      <c r="P1369" s="18" t="s">
        <v>6021</v>
      </c>
      <c r="Q1369" s="15"/>
      <c r="R1369" s="15"/>
      <c r="S1369" s="15"/>
      <c r="T1369" s="18"/>
      <c r="U1369" s="18"/>
      <c r="V1369" s="18"/>
      <c r="W1369" s="18"/>
      <c r="X1369" s="15"/>
      <c r="Y1369" s="14" t="s">
        <v>6022</v>
      </c>
      <c r="Z1369" s="14"/>
      <c r="AA1369" s="49" t="s">
        <v>3809</v>
      </c>
    </row>
    <row r="1370" spans="1:27" s="21" customFormat="1" ht="36">
      <c r="A1370" s="14">
        <v>1411</v>
      </c>
      <c r="B1370" s="14" t="s">
        <v>23622</v>
      </c>
      <c r="C1370" s="14" t="s">
        <v>18748</v>
      </c>
      <c r="D1370" s="15" t="s">
        <v>20258</v>
      </c>
      <c r="E1370" s="15" t="s">
        <v>22797</v>
      </c>
      <c r="F1370" s="15" t="s">
        <v>17405</v>
      </c>
      <c r="G1370" s="44">
        <v>1114880293</v>
      </c>
      <c r="H1370" s="15">
        <v>3125351605</v>
      </c>
      <c r="I1370" s="16" t="s">
        <v>6025</v>
      </c>
      <c r="J1370" s="16" t="s">
        <v>3809</v>
      </c>
      <c r="K1370" s="15" t="s">
        <v>6026</v>
      </c>
      <c r="L1370" s="15" t="s">
        <v>6027</v>
      </c>
      <c r="M1370" s="18"/>
      <c r="N1370" s="15" t="s">
        <v>5299</v>
      </c>
      <c r="O1370" s="15" t="s">
        <v>6028</v>
      </c>
      <c r="P1370" s="18" t="s">
        <v>6029</v>
      </c>
      <c r="Q1370" s="15"/>
      <c r="R1370" s="15"/>
      <c r="S1370" s="15"/>
      <c r="T1370" s="18"/>
      <c r="U1370" s="18"/>
      <c r="V1370" s="18"/>
      <c r="W1370" s="18"/>
      <c r="X1370" s="15"/>
      <c r="Y1370" s="14" t="s">
        <v>23837</v>
      </c>
      <c r="Z1370" s="14"/>
      <c r="AA1370" s="49" t="s">
        <v>3809</v>
      </c>
    </row>
    <row r="1371" spans="1:27" s="21" customFormat="1" ht="120">
      <c r="A1371" s="14">
        <v>1412</v>
      </c>
      <c r="B1371" s="14" t="s">
        <v>23622</v>
      </c>
      <c r="C1371" s="14" t="s">
        <v>18748</v>
      </c>
      <c r="D1371" s="15" t="s">
        <v>6031</v>
      </c>
      <c r="E1371" s="15" t="s">
        <v>6032</v>
      </c>
      <c r="F1371" s="15" t="s">
        <v>17405</v>
      </c>
      <c r="G1371" s="44">
        <v>1061717925</v>
      </c>
      <c r="H1371" s="15">
        <v>3135710105</v>
      </c>
      <c r="I1371" s="16" t="s">
        <v>6033</v>
      </c>
      <c r="J1371" s="16" t="s">
        <v>3809</v>
      </c>
      <c r="K1371" s="15" t="s">
        <v>6034</v>
      </c>
      <c r="L1371" s="15" t="s">
        <v>6034</v>
      </c>
      <c r="M1371" s="18"/>
      <c r="N1371" s="15" t="s">
        <v>5331</v>
      </c>
      <c r="O1371" s="15" t="s">
        <v>5456</v>
      </c>
      <c r="P1371" s="18" t="s">
        <v>6035</v>
      </c>
      <c r="Q1371" s="15"/>
      <c r="R1371" s="15"/>
      <c r="S1371" s="15"/>
      <c r="T1371" s="18"/>
      <c r="U1371" s="18"/>
      <c r="V1371" s="18"/>
      <c r="W1371" s="18"/>
      <c r="X1371" s="15"/>
      <c r="Y1371" s="14" t="s">
        <v>6036</v>
      </c>
      <c r="Z1371" s="14"/>
      <c r="AA1371" s="49" t="s">
        <v>3809</v>
      </c>
    </row>
    <row r="1372" spans="1:27" s="21" customFormat="1" ht="24">
      <c r="A1372" s="14">
        <v>1413</v>
      </c>
      <c r="B1372" s="14" t="s">
        <v>23622</v>
      </c>
      <c r="C1372" s="14" t="s">
        <v>18748</v>
      </c>
      <c r="D1372" s="15" t="s">
        <v>20259</v>
      </c>
      <c r="E1372" s="15" t="s">
        <v>20259</v>
      </c>
      <c r="F1372" s="15" t="s">
        <v>17405</v>
      </c>
      <c r="G1372" s="44">
        <v>1061733442</v>
      </c>
      <c r="H1372" s="15">
        <v>3186905908</v>
      </c>
      <c r="I1372" s="16"/>
      <c r="J1372" s="16" t="s">
        <v>3809</v>
      </c>
      <c r="K1372" s="15" t="s">
        <v>6037</v>
      </c>
      <c r="L1372" s="15"/>
      <c r="M1372" s="18"/>
      <c r="N1372" s="15" t="s">
        <v>5331</v>
      </c>
      <c r="O1372" s="15" t="s">
        <v>5456</v>
      </c>
      <c r="P1372" s="18" t="s">
        <v>6038</v>
      </c>
      <c r="Q1372" s="15"/>
      <c r="R1372" s="15"/>
      <c r="S1372" s="15"/>
      <c r="T1372" s="18"/>
      <c r="U1372" s="18"/>
      <c r="V1372" s="18"/>
      <c r="W1372" s="18"/>
      <c r="X1372" s="15"/>
      <c r="Y1372" s="14" t="s">
        <v>23808</v>
      </c>
      <c r="Z1372" s="14"/>
      <c r="AA1372" s="49" t="s">
        <v>3809</v>
      </c>
    </row>
    <row r="1373" spans="1:27" s="21" customFormat="1" ht="36">
      <c r="A1373" s="14">
        <v>1424</v>
      </c>
      <c r="B1373" s="14" t="s">
        <v>23622</v>
      </c>
      <c r="C1373" s="14" t="s">
        <v>18748</v>
      </c>
      <c r="D1373" s="51" t="s">
        <v>6074</v>
      </c>
      <c r="E1373" s="15" t="s">
        <v>6075</v>
      </c>
      <c r="F1373" s="15" t="s">
        <v>13176</v>
      </c>
      <c r="G1373" s="44">
        <v>10549076</v>
      </c>
      <c r="H1373" s="15">
        <v>3117142778</v>
      </c>
      <c r="I1373" s="16" t="s">
        <v>6076</v>
      </c>
      <c r="J1373" s="16" t="s">
        <v>3809</v>
      </c>
      <c r="K1373" s="15" t="s">
        <v>6077</v>
      </c>
      <c r="L1373" s="15" t="s">
        <v>6078</v>
      </c>
      <c r="M1373" s="18"/>
      <c r="N1373" s="15" t="s">
        <v>5299</v>
      </c>
      <c r="O1373" s="15" t="s">
        <v>4359</v>
      </c>
      <c r="P1373" s="18" t="s">
        <v>5939</v>
      </c>
      <c r="Q1373" s="15"/>
      <c r="R1373" s="15"/>
      <c r="S1373" s="15"/>
      <c r="T1373" s="18"/>
      <c r="U1373" s="18"/>
      <c r="V1373" s="18"/>
      <c r="W1373" s="18"/>
      <c r="X1373" s="15"/>
      <c r="Y1373" s="14" t="s">
        <v>5534</v>
      </c>
      <c r="Z1373" s="14"/>
      <c r="AA1373" s="49" t="s">
        <v>3809</v>
      </c>
    </row>
    <row r="1374" spans="1:27" s="21" customFormat="1" ht="24">
      <c r="A1374" s="14">
        <v>1415</v>
      </c>
      <c r="B1374" s="14" t="s">
        <v>23622</v>
      </c>
      <c r="C1374" s="14" t="s">
        <v>18748</v>
      </c>
      <c r="D1374" s="15" t="s">
        <v>20261</v>
      </c>
      <c r="E1374" s="15" t="s">
        <v>20261</v>
      </c>
      <c r="F1374" s="15" t="s">
        <v>17405</v>
      </c>
      <c r="G1374" s="44">
        <v>10526840</v>
      </c>
      <c r="H1374" s="15">
        <v>3006117648</v>
      </c>
      <c r="I1374" s="16" t="s">
        <v>6042</v>
      </c>
      <c r="J1374" s="16" t="s">
        <v>3809</v>
      </c>
      <c r="K1374" s="15" t="s">
        <v>6043</v>
      </c>
      <c r="L1374" s="15"/>
      <c r="M1374" s="18"/>
      <c r="N1374" s="15" t="s">
        <v>5331</v>
      </c>
      <c r="O1374" s="15" t="s">
        <v>5456</v>
      </c>
      <c r="P1374" s="18" t="s">
        <v>6044</v>
      </c>
      <c r="Q1374" s="15"/>
      <c r="R1374" s="15"/>
      <c r="S1374" s="15"/>
      <c r="T1374" s="18"/>
      <c r="U1374" s="18"/>
      <c r="V1374" s="18"/>
      <c r="W1374" s="18"/>
      <c r="X1374" s="15"/>
      <c r="Y1374" s="14" t="s">
        <v>23826</v>
      </c>
      <c r="Z1374" s="14"/>
      <c r="AA1374" s="49" t="s">
        <v>3809</v>
      </c>
    </row>
    <row r="1375" spans="1:27" s="21" customFormat="1" ht="24">
      <c r="A1375" s="14">
        <v>1416</v>
      </c>
      <c r="B1375" s="14" t="s">
        <v>23622</v>
      </c>
      <c r="C1375" s="14" t="s">
        <v>18748</v>
      </c>
      <c r="D1375" s="15" t="s">
        <v>20262</v>
      </c>
      <c r="E1375" s="15" t="s">
        <v>22799</v>
      </c>
      <c r="F1375" s="15" t="s">
        <v>17405</v>
      </c>
      <c r="G1375" s="44" t="s">
        <v>6045</v>
      </c>
      <c r="H1375" s="15">
        <v>3116198946</v>
      </c>
      <c r="I1375" s="16" t="s">
        <v>6046</v>
      </c>
      <c r="J1375" s="16" t="s">
        <v>3809</v>
      </c>
      <c r="K1375" s="15" t="s">
        <v>4942</v>
      </c>
      <c r="L1375" s="15" t="s">
        <v>6047</v>
      </c>
      <c r="M1375" s="18"/>
      <c r="N1375" s="15" t="s">
        <v>5761</v>
      </c>
      <c r="O1375" s="15" t="s">
        <v>5456</v>
      </c>
      <c r="P1375" s="18" t="s">
        <v>6048</v>
      </c>
      <c r="Q1375" s="15"/>
      <c r="R1375" s="15"/>
      <c r="S1375" s="15"/>
      <c r="T1375" s="18"/>
      <c r="U1375" s="18"/>
      <c r="V1375" s="18"/>
      <c r="W1375" s="18"/>
      <c r="X1375" s="15"/>
      <c r="Y1375" s="14" t="s">
        <v>23843</v>
      </c>
      <c r="Z1375" s="14"/>
      <c r="AA1375" s="49" t="s">
        <v>3809</v>
      </c>
    </row>
    <row r="1376" spans="1:27" s="21" customFormat="1" ht="24">
      <c r="A1376" s="14">
        <v>1417</v>
      </c>
      <c r="B1376" s="14" t="s">
        <v>23622</v>
      </c>
      <c r="C1376" s="14" t="s">
        <v>18748</v>
      </c>
      <c r="D1376" s="15" t="s">
        <v>20263</v>
      </c>
      <c r="E1376" s="15" t="s">
        <v>20263</v>
      </c>
      <c r="F1376" s="15" t="s">
        <v>17405</v>
      </c>
      <c r="G1376" s="44">
        <v>4606434</v>
      </c>
      <c r="H1376" s="15">
        <v>3136277648</v>
      </c>
      <c r="I1376" s="16" t="s">
        <v>6049</v>
      </c>
      <c r="J1376" s="16" t="s">
        <v>3809</v>
      </c>
      <c r="K1376" s="15" t="s">
        <v>6050</v>
      </c>
      <c r="L1376" s="15"/>
      <c r="M1376" s="18"/>
      <c r="N1376" s="15" t="s">
        <v>5331</v>
      </c>
      <c r="O1376" s="15" t="s">
        <v>5456</v>
      </c>
      <c r="P1376" s="18" t="s">
        <v>6051</v>
      </c>
      <c r="Q1376" s="15"/>
      <c r="R1376" s="15"/>
      <c r="S1376" s="15"/>
      <c r="T1376" s="18"/>
      <c r="U1376" s="18"/>
      <c r="V1376" s="18"/>
      <c r="W1376" s="18"/>
      <c r="X1376" s="15"/>
      <c r="Y1376" s="14" t="s">
        <v>6069</v>
      </c>
      <c r="Z1376" s="14"/>
      <c r="AA1376" s="49" t="s">
        <v>3809</v>
      </c>
    </row>
    <row r="1377" spans="1:27" s="21" customFormat="1" ht="24">
      <c r="A1377" s="14">
        <v>1418</v>
      </c>
      <c r="B1377" s="14" t="s">
        <v>23622</v>
      </c>
      <c r="C1377" s="14" t="s">
        <v>18748</v>
      </c>
      <c r="D1377" s="15" t="s">
        <v>20264</v>
      </c>
      <c r="E1377" s="15" t="s">
        <v>20264</v>
      </c>
      <c r="F1377" s="15" t="s">
        <v>17405</v>
      </c>
      <c r="G1377" s="44">
        <v>18187599</v>
      </c>
      <c r="H1377" s="15">
        <v>3123516123</v>
      </c>
      <c r="I1377" s="16" t="s">
        <v>6052</v>
      </c>
      <c r="J1377" s="16" t="s">
        <v>3809</v>
      </c>
      <c r="K1377" s="15" t="s">
        <v>4943</v>
      </c>
      <c r="L1377" s="15"/>
      <c r="M1377" s="18"/>
      <c r="N1377" s="15" t="s">
        <v>5331</v>
      </c>
      <c r="O1377" s="15" t="s">
        <v>5456</v>
      </c>
      <c r="P1377" s="18"/>
      <c r="Q1377" s="15"/>
      <c r="R1377" s="15"/>
      <c r="S1377" s="15"/>
      <c r="T1377" s="18"/>
      <c r="U1377" s="18"/>
      <c r="V1377" s="18"/>
      <c r="W1377" s="18"/>
      <c r="X1377" s="15"/>
      <c r="Y1377" s="14" t="s">
        <v>9401</v>
      </c>
      <c r="Z1377" s="14"/>
      <c r="AA1377" s="49" t="s">
        <v>3809</v>
      </c>
    </row>
    <row r="1378" spans="1:27" s="21" customFormat="1" ht="12">
      <c r="A1378" s="14">
        <v>1419</v>
      </c>
      <c r="B1378" s="14" t="s">
        <v>23622</v>
      </c>
      <c r="C1378" s="14" t="s">
        <v>18748</v>
      </c>
      <c r="D1378" s="15" t="s">
        <v>6053</v>
      </c>
      <c r="E1378" s="15" t="s">
        <v>6054</v>
      </c>
      <c r="F1378" s="15" t="s">
        <v>17405</v>
      </c>
      <c r="G1378" s="44">
        <v>10527755</v>
      </c>
      <c r="H1378" s="15">
        <v>3138069127</v>
      </c>
      <c r="I1378" s="16"/>
      <c r="J1378" s="16" t="s">
        <v>3809</v>
      </c>
      <c r="K1378" s="15" t="s">
        <v>4805</v>
      </c>
      <c r="L1378" s="15"/>
      <c r="M1378" s="18"/>
      <c r="N1378" s="15" t="s">
        <v>5331</v>
      </c>
      <c r="O1378" s="15" t="s">
        <v>5456</v>
      </c>
      <c r="P1378" s="18" t="s">
        <v>6055</v>
      </c>
      <c r="Q1378" s="15"/>
      <c r="R1378" s="15"/>
      <c r="S1378" s="15"/>
      <c r="T1378" s="18"/>
      <c r="U1378" s="18"/>
      <c r="V1378" s="18"/>
      <c r="W1378" s="18"/>
      <c r="X1378" s="15"/>
      <c r="Y1378" s="14" t="s">
        <v>6056</v>
      </c>
      <c r="Z1378" s="14"/>
      <c r="AA1378" s="49" t="s">
        <v>3809</v>
      </c>
    </row>
    <row r="1379" spans="1:27" s="21" customFormat="1" ht="24">
      <c r="A1379" s="14">
        <v>1420</v>
      </c>
      <c r="B1379" s="14" t="s">
        <v>23622</v>
      </c>
      <c r="C1379" s="14" t="s">
        <v>18748</v>
      </c>
      <c r="D1379" s="15" t="s">
        <v>20265</v>
      </c>
      <c r="E1379" s="15" t="s">
        <v>22800</v>
      </c>
      <c r="F1379" s="15" t="s">
        <v>17405</v>
      </c>
      <c r="G1379" s="44">
        <v>1059844335</v>
      </c>
      <c r="H1379" s="15">
        <v>3205036545</v>
      </c>
      <c r="I1379" s="16" t="s">
        <v>6057</v>
      </c>
      <c r="J1379" s="16" t="s">
        <v>3809</v>
      </c>
      <c r="K1379" s="15" t="s">
        <v>6058</v>
      </c>
      <c r="L1379" s="15" t="s">
        <v>6059</v>
      </c>
      <c r="M1379" s="18"/>
      <c r="N1379" s="15" t="s">
        <v>5462</v>
      </c>
      <c r="O1379" s="15" t="s">
        <v>5456</v>
      </c>
      <c r="P1379" s="18" t="s">
        <v>6060</v>
      </c>
      <c r="Q1379" s="15"/>
      <c r="R1379" s="15"/>
      <c r="S1379" s="15"/>
      <c r="T1379" s="18"/>
      <c r="U1379" s="18"/>
      <c r="V1379" s="18"/>
      <c r="W1379" s="18"/>
      <c r="X1379" s="15"/>
      <c r="Y1379" s="14" t="s">
        <v>6090</v>
      </c>
      <c r="Z1379" s="14"/>
      <c r="AA1379" s="49" t="s">
        <v>3809</v>
      </c>
    </row>
    <row r="1380" spans="1:27" s="21" customFormat="1" ht="36">
      <c r="A1380" s="14">
        <v>1421</v>
      </c>
      <c r="B1380" s="14" t="s">
        <v>23622</v>
      </c>
      <c r="C1380" s="14" t="s">
        <v>18748</v>
      </c>
      <c r="D1380" s="15" t="s">
        <v>20265</v>
      </c>
      <c r="E1380" s="15" t="s">
        <v>22801</v>
      </c>
      <c r="F1380" s="15" t="s">
        <v>17405</v>
      </c>
      <c r="G1380" s="44">
        <v>1059845804</v>
      </c>
      <c r="H1380" s="15">
        <v>3103144068</v>
      </c>
      <c r="I1380" s="16" t="s">
        <v>6061</v>
      </c>
      <c r="J1380" s="16" t="s">
        <v>3809</v>
      </c>
      <c r="K1380" s="15" t="s">
        <v>6062</v>
      </c>
      <c r="L1380" s="15" t="s">
        <v>6027</v>
      </c>
      <c r="M1380" s="18"/>
      <c r="N1380" s="15" t="s">
        <v>5462</v>
      </c>
      <c r="O1380" s="15" t="s">
        <v>5456</v>
      </c>
      <c r="P1380" s="18" t="s">
        <v>6029</v>
      </c>
      <c r="Q1380" s="15"/>
      <c r="R1380" s="15"/>
      <c r="S1380" s="15"/>
      <c r="T1380" s="18"/>
      <c r="U1380" s="18"/>
      <c r="V1380" s="18"/>
      <c r="W1380" s="18"/>
      <c r="X1380" s="15"/>
      <c r="Y1380" s="14" t="s">
        <v>6090</v>
      </c>
      <c r="Z1380" s="14"/>
      <c r="AA1380" s="49" t="s">
        <v>3809</v>
      </c>
    </row>
    <row r="1381" spans="1:27" s="21" customFormat="1" ht="36">
      <c r="A1381" s="14">
        <v>1422</v>
      </c>
      <c r="B1381" s="14" t="s">
        <v>23622</v>
      </c>
      <c r="C1381" s="14" t="s">
        <v>18748</v>
      </c>
      <c r="D1381" s="15" t="s">
        <v>6063</v>
      </c>
      <c r="E1381" s="15" t="s">
        <v>6064</v>
      </c>
      <c r="F1381" s="15" t="s">
        <v>17405</v>
      </c>
      <c r="G1381" s="44">
        <v>93294218</v>
      </c>
      <c r="H1381" s="15">
        <v>3104059900</v>
      </c>
      <c r="I1381" s="16" t="s">
        <v>6065</v>
      </c>
      <c r="J1381" s="16" t="s">
        <v>3809</v>
      </c>
      <c r="K1381" s="15" t="s">
        <v>6066</v>
      </c>
      <c r="L1381" s="15" t="s">
        <v>6067</v>
      </c>
      <c r="M1381" s="18"/>
      <c r="N1381" s="15" t="s">
        <v>5299</v>
      </c>
      <c r="O1381" s="15" t="s">
        <v>5456</v>
      </c>
      <c r="P1381" s="18" t="s">
        <v>6068</v>
      </c>
      <c r="Q1381" s="15"/>
      <c r="R1381" s="15"/>
      <c r="S1381" s="15"/>
      <c r="T1381" s="18"/>
      <c r="U1381" s="18"/>
      <c r="V1381" s="18"/>
      <c r="W1381" s="18"/>
      <c r="X1381" s="15"/>
      <c r="Y1381" s="14" t="s">
        <v>6069</v>
      </c>
      <c r="Z1381" s="14"/>
      <c r="AA1381" s="49" t="s">
        <v>3809</v>
      </c>
    </row>
    <row r="1382" spans="1:27" s="21" customFormat="1" ht="36">
      <c r="A1382" s="14">
        <v>1423</v>
      </c>
      <c r="B1382" s="14" t="s">
        <v>23622</v>
      </c>
      <c r="C1382" s="14" t="s">
        <v>18748</v>
      </c>
      <c r="D1382" s="15" t="s">
        <v>20266</v>
      </c>
      <c r="E1382" s="15" t="s">
        <v>22802</v>
      </c>
      <c r="F1382" s="15" t="s">
        <v>17405</v>
      </c>
      <c r="G1382" s="44">
        <v>34561084</v>
      </c>
      <c r="H1382" s="15">
        <v>3217300237</v>
      </c>
      <c r="I1382" s="16" t="s">
        <v>6070</v>
      </c>
      <c r="J1382" s="16" t="s">
        <v>3809</v>
      </c>
      <c r="K1382" s="15" t="s">
        <v>6071</v>
      </c>
      <c r="L1382" s="15" t="s">
        <v>6072</v>
      </c>
      <c r="M1382" s="18"/>
      <c r="N1382" s="15" t="s">
        <v>5462</v>
      </c>
      <c r="O1382" s="15" t="s">
        <v>5456</v>
      </c>
      <c r="P1382" s="18" t="s">
        <v>6073</v>
      </c>
      <c r="Q1382" s="15"/>
      <c r="R1382" s="15"/>
      <c r="S1382" s="15"/>
      <c r="T1382" s="18"/>
      <c r="U1382" s="18"/>
      <c r="V1382" s="18"/>
      <c r="W1382" s="18"/>
      <c r="X1382" s="15"/>
      <c r="Y1382" s="14" t="s">
        <v>6069</v>
      </c>
      <c r="Z1382" s="14"/>
      <c r="AA1382" s="49" t="s">
        <v>3809</v>
      </c>
    </row>
    <row r="1383" spans="1:27" s="21" customFormat="1" ht="60">
      <c r="A1383" s="14">
        <v>1427</v>
      </c>
      <c r="B1383" s="14" t="s">
        <v>23622</v>
      </c>
      <c r="C1383" s="14" t="s">
        <v>18748</v>
      </c>
      <c r="D1383" s="51" t="s">
        <v>6091</v>
      </c>
      <c r="E1383" s="15" t="s">
        <v>5769</v>
      </c>
      <c r="F1383" s="15" t="s">
        <v>13176</v>
      </c>
      <c r="G1383" s="44">
        <v>34615303</v>
      </c>
      <c r="H1383" s="15" t="s">
        <v>6092</v>
      </c>
      <c r="I1383" s="16" t="s">
        <v>6093</v>
      </c>
      <c r="J1383" s="16" t="s">
        <v>3809</v>
      </c>
      <c r="K1383" s="15" t="s">
        <v>6094</v>
      </c>
      <c r="L1383" s="15" t="s">
        <v>6095</v>
      </c>
      <c r="M1383" s="18"/>
      <c r="N1383" s="15" t="s">
        <v>5299</v>
      </c>
      <c r="O1383" s="15" t="s">
        <v>5456</v>
      </c>
      <c r="P1383" s="18" t="s">
        <v>6096</v>
      </c>
      <c r="Q1383" s="15"/>
      <c r="R1383" s="15"/>
      <c r="S1383" s="15"/>
      <c r="T1383" s="18"/>
      <c r="U1383" s="18"/>
      <c r="V1383" s="18"/>
      <c r="W1383" s="18"/>
      <c r="X1383" s="15"/>
      <c r="Y1383" s="14" t="s">
        <v>6097</v>
      </c>
      <c r="Z1383" s="14" t="s">
        <v>5951</v>
      </c>
      <c r="AA1383" s="49" t="s">
        <v>3809</v>
      </c>
    </row>
    <row r="1384" spans="1:27" s="21" customFormat="1" ht="60">
      <c r="A1384" s="14">
        <v>1425</v>
      </c>
      <c r="B1384" s="14" t="s">
        <v>23622</v>
      </c>
      <c r="C1384" s="14" t="s">
        <v>18748</v>
      </c>
      <c r="D1384" s="15" t="s">
        <v>6079</v>
      </c>
      <c r="E1384" s="15" t="s">
        <v>22803</v>
      </c>
      <c r="F1384" s="15" t="s">
        <v>17405</v>
      </c>
      <c r="G1384" s="44">
        <v>1143928249</v>
      </c>
      <c r="H1384" s="15">
        <v>3127520071</v>
      </c>
      <c r="I1384" s="16" t="s">
        <v>6080</v>
      </c>
      <c r="J1384" s="16" t="s">
        <v>3809</v>
      </c>
      <c r="K1384" s="15" t="s">
        <v>6081</v>
      </c>
      <c r="L1384" s="15" t="s">
        <v>6082</v>
      </c>
      <c r="M1384" s="18"/>
      <c r="N1384" s="15" t="s">
        <v>5331</v>
      </c>
      <c r="O1384" s="15" t="s">
        <v>5456</v>
      </c>
      <c r="P1384" s="18">
        <v>0</v>
      </c>
      <c r="Q1384" s="15"/>
      <c r="R1384" s="15"/>
      <c r="S1384" s="15"/>
      <c r="T1384" s="18"/>
      <c r="U1384" s="18"/>
      <c r="V1384" s="18"/>
      <c r="W1384" s="18"/>
      <c r="X1384" s="15"/>
      <c r="Y1384" s="14" t="s">
        <v>10496</v>
      </c>
      <c r="Z1384" s="14"/>
      <c r="AA1384" s="49" t="s">
        <v>3809</v>
      </c>
    </row>
    <row r="1385" spans="1:27" s="21" customFormat="1" ht="24">
      <c r="A1385" s="14">
        <v>1426</v>
      </c>
      <c r="B1385" s="14" t="s">
        <v>23622</v>
      </c>
      <c r="C1385" s="14" t="s">
        <v>18748</v>
      </c>
      <c r="D1385" s="15" t="s">
        <v>6084</v>
      </c>
      <c r="E1385" s="15" t="s">
        <v>6084</v>
      </c>
      <c r="F1385" s="15" t="s">
        <v>17405</v>
      </c>
      <c r="G1385" s="44">
        <v>1130592336</v>
      </c>
      <c r="H1385" s="15">
        <v>3233771180</v>
      </c>
      <c r="I1385" s="16" t="s">
        <v>6085</v>
      </c>
      <c r="J1385" s="16" t="s">
        <v>3809</v>
      </c>
      <c r="K1385" s="15" t="s">
        <v>6086</v>
      </c>
      <c r="L1385" s="15" t="s">
        <v>6087</v>
      </c>
      <c r="M1385" s="18"/>
      <c r="N1385" s="15" t="s">
        <v>5545</v>
      </c>
      <c r="O1385" s="15" t="s">
        <v>6088</v>
      </c>
      <c r="P1385" s="18" t="s">
        <v>6089</v>
      </c>
      <c r="Q1385" s="15"/>
      <c r="R1385" s="15"/>
      <c r="S1385" s="15"/>
      <c r="T1385" s="18"/>
      <c r="U1385" s="18"/>
      <c r="V1385" s="18"/>
      <c r="W1385" s="18"/>
      <c r="X1385" s="15"/>
      <c r="Y1385" s="14" t="s">
        <v>6090</v>
      </c>
      <c r="Z1385" s="14"/>
      <c r="AA1385" s="49" t="s">
        <v>3809</v>
      </c>
    </row>
    <row r="1386" spans="1:27" s="21" customFormat="1" ht="24">
      <c r="A1386" s="14">
        <v>1429</v>
      </c>
      <c r="B1386" s="14" t="s">
        <v>23622</v>
      </c>
      <c r="C1386" s="14" t="s">
        <v>18748</v>
      </c>
      <c r="D1386" s="51" t="s">
        <v>6101</v>
      </c>
      <c r="E1386" s="15" t="s">
        <v>6102</v>
      </c>
      <c r="F1386" s="15" t="s">
        <v>13176</v>
      </c>
      <c r="G1386" s="44">
        <v>1063811446</v>
      </c>
      <c r="H1386" s="15" t="s">
        <v>6103</v>
      </c>
      <c r="I1386" s="16" t="s">
        <v>6104</v>
      </c>
      <c r="J1386" s="16" t="s">
        <v>3809</v>
      </c>
      <c r="K1386" s="15" t="s">
        <v>6105</v>
      </c>
      <c r="L1386" s="15" t="s">
        <v>6106</v>
      </c>
      <c r="M1386" s="18"/>
      <c r="N1386" s="15" t="s">
        <v>5299</v>
      </c>
      <c r="O1386" s="15" t="s">
        <v>5456</v>
      </c>
      <c r="P1386" s="18" t="s">
        <v>6107</v>
      </c>
      <c r="Q1386" s="15"/>
      <c r="R1386" s="15"/>
      <c r="S1386" s="15"/>
      <c r="T1386" s="18"/>
      <c r="U1386" s="18"/>
      <c r="V1386" s="18"/>
      <c r="W1386" s="18"/>
      <c r="X1386" s="15"/>
      <c r="Y1386" s="14" t="s">
        <v>6108</v>
      </c>
      <c r="Z1386" s="14" t="str">
        <f>Y1386</f>
        <v>POPAYAN-TIMBIO-ROSAS-CAJIBIO-PIENDAMO</v>
      </c>
      <c r="AA1386" s="49" t="s">
        <v>3809</v>
      </c>
    </row>
    <row r="1387" spans="1:27" s="21" customFormat="1" ht="24">
      <c r="A1387" s="14">
        <v>1428</v>
      </c>
      <c r="B1387" s="14" t="s">
        <v>23622</v>
      </c>
      <c r="C1387" s="14" t="s">
        <v>18748</v>
      </c>
      <c r="D1387" s="15" t="s">
        <v>6098</v>
      </c>
      <c r="E1387" s="15" t="s">
        <v>6098</v>
      </c>
      <c r="F1387" s="15" t="s">
        <v>17405</v>
      </c>
      <c r="G1387" s="44">
        <v>4699724</v>
      </c>
      <c r="H1387" s="15">
        <v>3108251572</v>
      </c>
      <c r="I1387" s="16" t="s">
        <v>6099</v>
      </c>
      <c r="J1387" s="16" t="s">
        <v>3809</v>
      </c>
      <c r="K1387" s="15" t="s">
        <v>6100</v>
      </c>
      <c r="L1387" s="15"/>
      <c r="M1387" s="18"/>
      <c r="N1387" s="15" t="s">
        <v>5462</v>
      </c>
      <c r="O1387" s="15" t="s">
        <v>5456</v>
      </c>
      <c r="P1387" s="18"/>
      <c r="Q1387" s="15"/>
      <c r="R1387" s="15"/>
      <c r="S1387" s="15"/>
      <c r="T1387" s="18"/>
      <c r="U1387" s="18"/>
      <c r="V1387" s="18"/>
      <c r="W1387" s="18"/>
      <c r="X1387" s="15"/>
      <c r="Y1387" s="14" t="s">
        <v>5803</v>
      </c>
      <c r="Z1387" s="14"/>
      <c r="AA1387" s="49" t="s">
        <v>3809</v>
      </c>
    </row>
    <row r="1388" spans="1:27" s="21" customFormat="1" ht="276">
      <c r="A1388" s="14">
        <v>1442</v>
      </c>
      <c r="B1388" s="14" t="s">
        <v>23622</v>
      </c>
      <c r="C1388" s="14" t="s">
        <v>18748</v>
      </c>
      <c r="D1388" s="51" t="s">
        <v>6165</v>
      </c>
      <c r="E1388" s="15" t="s">
        <v>6166</v>
      </c>
      <c r="F1388" s="15" t="s">
        <v>20188</v>
      </c>
      <c r="G1388" s="44">
        <v>10755774</v>
      </c>
      <c r="H1388" s="15">
        <v>3148864502</v>
      </c>
      <c r="I1388" s="16" t="s">
        <v>6167</v>
      </c>
      <c r="J1388" s="16" t="s">
        <v>3809</v>
      </c>
      <c r="K1388" s="15" t="s">
        <v>6168</v>
      </c>
      <c r="L1388" s="15" t="s">
        <v>6169</v>
      </c>
      <c r="M1388" s="18"/>
      <c r="N1388" s="15" t="s">
        <v>5462</v>
      </c>
      <c r="O1388" s="15" t="s">
        <v>5456</v>
      </c>
      <c r="P1388" s="18" t="s">
        <v>6170</v>
      </c>
      <c r="Q1388" s="15"/>
      <c r="R1388" s="15"/>
      <c r="S1388" s="15"/>
      <c r="T1388" s="18"/>
      <c r="U1388" s="18"/>
      <c r="V1388" s="18"/>
      <c r="W1388" s="18"/>
      <c r="X1388" s="15"/>
      <c r="Y1388" s="14" t="s">
        <v>23847</v>
      </c>
      <c r="Z1388" s="14" t="str">
        <f>Y1388</f>
        <v>PIENDAMO, MORALES, CAJIBIO, TOTORO, CALDONO, SANTANDER DE QUILICHAO, SUAREZ</v>
      </c>
      <c r="AA1388" s="49" t="s">
        <v>3809</v>
      </c>
    </row>
    <row r="1389" spans="1:27" s="21" customFormat="1" ht="60">
      <c r="A1389" s="14">
        <v>1430</v>
      </c>
      <c r="B1389" s="14" t="s">
        <v>23622</v>
      </c>
      <c r="C1389" s="14" t="s">
        <v>18748</v>
      </c>
      <c r="D1389" s="15" t="s">
        <v>5839</v>
      </c>
      <c r="E1389" s="15" t="s">
        <v>6110</v>
      </c>
      <c r="F1389" s="15" t="s">
        <v>17405</v>
      </c>
      <c r="G1389" s="44">
        <v>1062307557</v>
      </c>
      <c r="H1389" s="15">
        <v>3234410261</v>
      </c>
      <c r="I1389" s="16" t="s">
        <v>6111</v>
      </c>
      <c r="J1389" s="16" t="s">
        <v>3809</v>
      </c>
      <c r="K1389" s="15" t="s">
        <v>6112</v>
      </c>
      <c r="L1389" s="15" t="s">
        <v>6113</v>
      </c>
      <c r="M1389" s="18"/>
      <c r="N1389" s="15" t="s">
        <v>5331</v>
      </c>
      <c r="O1389" s="15" t="s">
        <v>5456</v>
      </c>
      <c r="P1389" s="18"/>
      <c r="Q1389" s="15"/>
      <c r="R1389" s="15"/>
      <c r="S1389" s="15"/>
      <c r="T1389" s="18"/>
      <c r="U1389" s="18"/>
      <c r="V1389" s="18"/>
      <c r="W1389" s="18"/>
      <c r="X1389" s="15"/>
      <c r="Y1389" s="14" t="s">
        <v>5729</v>
      </c>
      <c r="Z1389" s="14"/>
      <c r="AA1389" s="49" t="s">
        <v>3809</v>
      </c>
    </row>
    <row r="1390" spans="1:27" s="21" customFormat="1" ht="24">
      <c r="A1390" s="14">
        <v>1431</v>
      </c>
      <c r="B1390" s="14" t="s">
        <v>23622</v>
      </c>
      <c r="C1390" s="14" t="s">
        <v>18748</v>
      </c>
      <c r="D1390" s="15" t="s">
        <v>20267</v>
      </c>
      <c r="E1390" s="15" t="s">
        <v>20267</v>
      </c>
      <c r="F1390" s="15" t="s">
        <v>17405</v>
      </c>
      <c r="G1390" s="44">
        <v>1003036315</v>
      </c>
      <c r="H1390" s="15">
        <v>3108071225</v>
      </c>
      <c r="I1390" s="16" t="s">
        <v>6115</v>
      </c>
      <c r="J1390" s="16" t="s">
        <v>3809</v>
      </c>
      <c r="K1390" s="15" t="s">
        <v>6116</v>
      </c>
      <c r="L1390" s="15" t="s">
        <v>6117</v>
      </c>
      <c r="M1390" s="18"/>
      <c r="N1390" s="15" t="s">
        <v>5462</v>
      </c>
      <c r="O1390" s="15" t="s">
        <v>5456</v>
      </c>
      <c r="P1390" s="18" t="s">
        <v>6118</v>
      </c>
      <c r="Q1390" s="15"/>
      <c r="R1390" s="15"/>
      <c r="S1390" s="15"/>
      <c r="T1390" s="18"/>
      <c r="U1390" s="18"/>
      <c r="V1390" s="18"/>
      <c r="W1390" s="18"/>
      <c r="X1390" s="15"/>
      <c r="Y1390" s="14" t="s">
        <v>6069</v>
      </c>
      <c r="Z1390" s="14"/>
      <c r="AA1390" s="49" t="s">
        <v>3809</v>
      </c>
    </row>
    <row r="1391" spans="1:27" s="21" customFormat="1" ht="36">
      <c r="A1391" s="14">
        <v>1432</v>
      </c>
      <c r="B1391" s="14" t="s">
        <v>23622</v>
      </c>
      <c r="C1391" s="14" t="s">
        <v>18748</v>
      </c>
      <c r="D1391" s="15" t="s">
        <v>186</v>
      </c>
      <c r="E1391" s="15" t="s">
        <v>6120</v>
      </c>
      <c r="F1391" s="15" t="s">
        <v>17405</v>
      </c>
      <c r="G1391" s="44">
        <v>1033761778</v>
      </c>
      <c r="H1391" s="15">
        <v>3218128146</v>
      </c>
      <c r="I1391" s="16" t="s">
        <v>6121</v>
      </c>
      <c r="J1391" s="16" t="s">
        <v>3809</v>
      </c>
      <c r="K1391" s="15" t="s">
        <v>6122</v>
      </c>
      <c r="L1391" s="15" t="s">
        <v>6123</v>
      </c>
      <c r="M1391" s="18"/>
      <c r="N1391" s="15" t="s">
        <v>5462</v>
      </c>
      <c r="O1391" s="15" t="s">
        <v>5456</v>
      </c>
      <c r="P1391" s="18"/>
      <c r="Q1391" s="15"/>
      <c r="R1391" s="15"/>
      <c r="S1391" s="15"/>
      <c r="T1391" s="18"/>
      <c r="U1391" s="18"/>
      <c r="V1391" s="18"/>
      <c r="W1391" s="18"/>
      <c r="X1391" s="15"/>
      <c r="Y1391" s="14" t="s">
        <v>23844</v>
      </c>
      <c r="Z1391" s="14"/>
      <c r="AA1391" s="49" t="s">
        <v>3809</v>
      </c>
    </row>
    <row r="1392" spans="1:27" s="21" customFormat="1" ht="48">
      <c r="A1392" s="14">
        <v>1433</v>
      </c>
      <c r="B1392" s="14" t="s">
        <v>23622</v>
      </c>
      <c r="C1392" s="14" t="s">
        <v>18748</v>
      </c>
      <c r="D1392" s="15" t="s">
        <v>17426</v>
      </c>
      <c r="E1392" s="15" t="s">
        <v>6126</v>
      </c>
      <c r="F1392" s="15" t="s">
        <v>17405</v>
      </c>
      <c r="G1392" s="44">
        <v>1062323765</v>
      </c>
      <c r="H1392" s="15">
        <v>3152127198</v>
      </c>
      <c r="I1392" s="16" t="s">
        <v>6127</v>
      </c>
      <c r="J1392" s="16" t="s">
        <v>3809</v>
      </c>
      <c r="K1392" s="15" t="s">
        <v>6128</v>
      </c>
      <c r="L1392" s="15" t="s">
        <v>6129</v>
      </c>
      <c r="M1392" s="18"/>
      <c r="N1392" s="15" t="s">
        <v>5462</v>
      </c>
      <c r="O1392" s="15" t="s">
        <v>5456</v>
      </c>
      <c r="P1392" s="18"/>
      <c r="Q1392" s="15"/>
      <c r="R1392" s="15"/>
      <c r="S1392" s="15"/>
      <c r="T1392" s="18"/>
      <c r="U1392" s="18"/>
      <c r="V1392" s="18"/>
      <c r="W1392" s="18"/>
      <c r="X1392" s="15"/>
      <c r="Y1392" s="14" t="s">
        <v>5729</v>
      </c>
      <c r="Z1392" s="14"/>
      <c r="AA1392" s="49" t="s">
        <v>3809</v>
      </c>
    </row>
    <row r="1393" spans="1:27" s="21" customFormat="1" ht="36">
      <c r="A1393" s="14">
        <v>1434</v>
      </c>
      <c r="B1393" s="14" t="s">
        <v>23622</v>
      </c>
      <c r="C1393" s="14" t="s">
        <v>18748</v>
      </c>
      <c r="D1393" s="15" t="s">
        <v>17426</v>
      </c>
      <c r="E1393" s="15" t="s">
        <v>22804</v>
      </c>
      <c r="F1393" s="15" t="s">
        <v>17405</v>
      </c>
      <c r="G1393" s="44">
        <v>1061687275</v>
      </c>
      <c r="H1393" s="15">
        <v>3106311924</v>
      </c>
      <c r="I1393" s="16" t="s">
        <v>6111</v>
      </c>
      <c r="J1393" s="16" t="s">
        <v>3809</v>
      </c>
      <c r="K1393" s="15" t="s">
        <v>6131</v>
      </c>
      <c r="L1393" s="15" t="s">
        <v>6132</v>
      </c>
      <c r="M1393" s="18"/>
      <c r="N1393" s="15" t="s">
        <v>5462</v>
      </c>
      <c r="O1393" s="15" t="s">
        <v>5456</v>
      </c>
      <c r="P1393" s="18"/>
      <c r="Q1393" s="15"/>
      <c r="R1393" s="15"/>
      <c r="S1393" s="15"/>
      <c r="T1393" s="18"/>
      <c r="U1393" s="18"/>
      <c r="V1393" s="18"/>
      <c r="W1393" s="18"/>
      <c r="X1393" s="15"/>
      <c r="Y1393" s="14" t="s">
        <v>5729</v>
      </c>
      <c r="Z1393" s="14"/>
      <c r="AA1393" s="49" t="s">
        <v>3809</v>
      </c>
    </row>
    <row r="1394" spans="1:27" s="21" customFormat="1" ht="24">
      <c r="A1394" s="14">
        <v>1435</v>
      </c>
      <c r="B1394" s="14" t="s">
        <v>23622</v>
      </c>
      <c r="C1394" s="14" t="s">
        <v>18748</v>
      </c>
      <c r="D1394" s="15" t="s">
        <v>20268</v>
      </c>
      <c r="E1394" s="15" t="s">
        <v>22805</v>
      </c>
      <c r="F1394" s="15" t="s">
        <v>17405</v>
      </c>
      <c r="G1394" s="44">
        <v>76327282</v>
      </c>
      <c r="H1394" s="15">
        <v>3235820410</v>
      </c>
      <c r="I1394" s="16" t="s">
        <v>6133</v>
      </c>
      <c r="J1394" s="16" t="s">
        <v>3809</v>
      </c>
      <c r="K1394" s="15" t="s">
        <v>6134</v>
      </c>
      <c r="L1394" s="15" t="s">
        <v>6135</v>
      </c>
      <c r="M1394" s="18"/>
      <c r="N1394" s="15" t="s">
        <v>5462</v>
      </c>
      <c r="O1394" s="15" t="s">
        <v>5456</v>
      </c>
      <c r="P1394" s="18" t="s">
        <v>6136</v>
      </c>
      <c r="Q1394" s="15"/>
      <c r="R1394" s="15"/>
      <c r="S1394" s="15"/>
      <c r="T1394" s="18"/>
      <c r="U1394" s="18"/>
      <c r="V1394" s="18"/>
      <c r="W1394" s="18"/>
      <c r="X1394" s="15"/>
      <c r="Y1394" s="14" t="s">
        <v>5458</v>
      </c>
      <c r="Z1394" s="14"/>
      <c r="AA1394" s="49" t="s">
        <v>3809</v>
      </c>
    </row>
    <row r="1395" spans="1:27" s="21" customFormat="1" ht="36">
      <c r="A1395" s="14">
        <v>1436</v>
      </c>
      <c r="B1395" s="14" t="s">
        <v>23622</v>
      </c>
      <c r="C1395" s="14" t="s">
        <v>18748</v>
      </c>
      <c r="D1395" s="15" t="s">
        <v>6137</v>
      </c>
      <c r="E1395" s="15" t="s">
        <v>6137</v>
      </c>
      <c r="F1395" s="15" t="s">
        <v>17405</v>
      </c>
      <c r="G1395" s="44">
        <v>1061717925</v>
      </c>
      <c r="H1395" s="15">
        <v>3135710105</v>
      </c>
      <c r="I1395" s="16" t="s">
        <v>6033</v>
      </c>
      <c r="J1395" s="16" t="s">
        <v>3809</v>
      </c>
      <c r="K1395" s="15" t="s">
        <v>6138</v>
      </c>
      <c r="L1395" s="15" t="s">
        <v>6139</v>
      </c>
      <c r="M1395" s="18"/>
      <c r="N1395" s="15" t="s">
        <v>5462</v>
      </c>
      <c r="O1395" s="15" t="s">
        <v>5456</v>
      </c>
      <c r="P1395" s="18" t="s">
        <v>6140</v>
      </c>
      <c r="Q1395" s="15"/>
      <c r="R1395" s="15"/>
      <c r="S1395" s="15"/>
      <c r="T1395" s="18"/>
      <c r="U1395" s="18"/>
      <c r="V1395" s="18"/>
      <c r="W1395" s="18"/>
      <c r="X1395" s="15"/>
      <c r="Y1395" s="14" t="s">
        <v>6141</v>
      </c>
      <c r="Z1395" s="14"/>
      <c r="AA1395" s="49" t="s">
        <v>3809</v>
      </c>
    </row>
    <row r="1396" spans="1:27" s="21" customFormat="1" ht="36">
      <c r="A1396" s="14">
        <v>1437</v>
      </c>
      <c r="B1396" s="14" t="s">
        <v>23622</v>
      </c>
      <c r="C1396" s="14" t="s">
        <v>18748</v>
      </c>
      <c r="D1396" s="15" t="s">
        <v>17426</v>
      </c>
      <c r="E1396" s="15" t="s">
        <v>6142</v>
      </c>
      <c r="F1396" s="15" t="s">
        <v>17405</v>
      </c>
      <c r="G1396" s="44">
        <v>10741815</v>
      </c>
      <c r="H1396" s="15">
        <v>3127859232</v>
      </c>
      <c r="I1396" s="16" t="s">
        <v>6143</v>
      </c>
      <c r="J1396" s="16" t="s">
        <v>3809</v>
      </c>
      <c r="K1396" s="15" t="s">
        <v>6144</v>
      </c>
      <c r="L1396" s="15" t="s">
        <v>6145</v>
      </c>
      <c r="M1396" s="18"/>
      <c r="N1396" s="15" t="s">
        <v>5462</v>
      </c>
      <c r="O1396" s="15" t="s">
        <v>5456</v>
      </c>
      <c r="P1396" s="18"/>
      <c r="Q1396" s="15"/>
      <c r="R1396" s="15"/>
      <c r="S1396" s="15"/>
      <c r="T1396" s="18"/>
      <c r="U1396" s="18"/>
      <c r="V1396" s="18"/>
      <c r="W1396" s="18"/>
      <c r="X1396" s="15"/>
      <c r="Y1396" s="14" t="s">
        <v>5729</v>
      </c>
      <c r="Z1396" s="14"/>
      <c r="AA1396" s="49" t="s">
        <v>3809</v>
      </c>
    </row>
    <row r="1397" spans="1:27" s="21" customFormat="1" ht="24">
      <c r="A1397" s="14">
        <v>1438</v>
      </c>
      <c r="B1397" s="14" t="s">
        <v>23622</v>
      </c>
      <c r="C1397" s="14" t="s">
        <v>18748</v>
      </c>
      <c r="D1397" s="15" t="s">
        <v>20098</v>
      </c>
      <c r="E1397" s="15" t="s">
        <v>22806</v>
      </c>
      <c r="F1397" s="15" t="s">
        <v>17405</v>
      </c>
      <c r="G1397" s="44">
        <v>4758847</v>
      </c>
      <c r="H1397" s="15">
        <v>3145297155</v>
      </c>
      <c r="I1397" s="16" t="s">
        <v>6111</v>
      </c>
      <c r="J1397" s="16" t="s">
        <v>3809</v>
      </c>
      <c r="K1397" s="15" t="s">
        <v>6146</v>
      </c>
      <c r="L1397" s="15" t="s">
        <v>6147</v>
      </c>
      <c r="M1397" s="18"/>
      <c r="N1397" s="15" t="s">
        <v>5462</v>
      </c>
      <c r="O1397" s="15" t="s">
        <v>5456</v>
      </c>
      <c r="P1397" s="18"/>
      <c r="Q1397" s="15"/>
      <c r="R1397" s="15"/>
      <c r="S1397" s="15"/>
      <c r="T1397" s="18"/>
      <c r="U1397" s="18"/>
      <c r="V1397" s="18"/>
      <c r="W1397" s="18"/>
      <c r="X1397" s="15"/>
      <c r="Y1397" s="14" t="s">
        <v>23845</v>
      </c>
      <c r="Z1397" s="14"/>
      <c r="AA1397" s="49" t="s">
        <v>3809</v>
      </c>
    </row>
    <row r="1398" spans="1:27" s="21" customFormat="1" ht="48">
      <c r="A1398" s="14">
        <v>1439</v>
      </c>
      <c r="B1398" s="14" t="s">
        <v>23622</v>
      </c>
      <c r="C1398" s="14" t="s">
        <v>18748</v>
      </c>
      <c r="D1398" s="15" t="s">
        <v>20269</v>
      </c>
      <c r="E1398" s="15" t="s">
        <v>6148</v>
      </c>
      <c r="F1398" s="15" t="s">
        <v>17405</v>
      </c>
      <c r="G1398" s="44" t="s">
        <v>6149</v>
      </c>
      <c r="H1398" s="15">
        <v>3206462987</v>
      </c>
      <c r="I1398" s="16" t="s">
        <v>6150</v>
      </c>
      <c r="J1398" s="16" t="s">
        <v>3809</v>
      </c>
      <c r="K1398" s="15" t="s">
        <v>6151</v>
      </c>
      <c r="L1398" s="15" t="s">
        <v>6152</v>
      </c>
      <c r="M1398" s="18"/>
      <c r="N1398" s="15" t="s">
        <v>5462</v>
      </c>
      <c r="O1398" s="15" t="s">
        <v>5456</v>
      </c>
      <c r="P1398" s="18"/>
      <c r="Q1398" s="15"/>
      <c r="R1398" s="15"/>
      <c r="S1398" s="15"/>
      <c r="T1398" s="18"/>
      <c r="U1398" s="18"/>
      <c r="V1398" s="18"/>
      <c r="W1398" s="18"/>
      <c r="X1398" s="15"/>
      <c r="Y1398" s="14" t="s">
        <v>23816</v>
      </c>
      <c r="Z1398" s="14"/>
      <c r="AA1398" s="49" t="s">
        <v>3809</v>
      </c>
    </row>
    <row r="1399" spans="1:27" s="21" customFormat="1" ht="36">
      <c r="A1399" s="14">
        <v>1440</v>
      </c>
      <c r="B1399" s="14" t="s">
        <v>23622</v>
      </c>
      <c r="C1399" s="14" t="s">
        <v>18748</v>
      </c>
      <c r="D1399" s="15" t="s">
        <v>6154</v>
      </c>
      <c r="E1399" s="15" t="s">
        <v>6154</v>
      </c>
      <c r="F1399" s="15" t="s">
        <v>17405</v>
      </c>
      <c r="G1399" s="44">
        <v>1061752785</v>
      </c>
      <c r="H1399" s="15">
        <v>3245966229</v>
      </c>
      <c r="I1399" s="16" t="s">
        <v>6155</v>
      </c>
      <c r="J1399" s="16" t="s">
        <v>3809</v>
      </c>
      <c r="K1399" s="15" t="s">
        <v>6156</v>
      </c>
      <c r="L1399" s="15" t="s">
        <v>6157</v>
      </c>
      <c r="M1399" s="18"/>
      <c r="N1399" s="15" t="s">
        <v>5462</v>
      </c>
      <c r="O1399" s="15" t="s">
        <v>5456</v>
      </c>
      <c r="P1399" s="18" t="s">
        <v>6158</v>
      </c>
      <c r="Q1399" s="15"/>
      <c r="R1399" s="15"/>
      <c r="S1399" s="15"/>
      <c r="T1399" s="18"/>
      <c r="U1399" s="18"/>
      <c r="V1399" s="18"/>
      <c r="W1399" s="18"/>
      <c r="X1399" s="15"/>
      <c r="Y1399" s="14" t="s">
        <v>23822</v>
      </c>
      <c r="Z1399" s="14"/>
      <c r="AA1399" s="49" t="s">
        <v>3809</v>
      </c>
    </row>
    <row r="1400" spans="1:27" s="21" customFormat="1" ht="180">
      <c r="A1400" s="14">
        <v>1441</v>
      </c>
      <c r="B1400" s="14" t="s">
        <v>23622</v>
      </c>
      <c r="C1400" s="14" t="s">
        <v>18748</v>
      </c>
      <c r="D1400" s="15" t="s">
        <v>20270</v>
      </c>
      <c r="E1400" s="15" t="s">
        <v>20270</v>
      </c>
      <c r="F1400" s="15" t="s">
        <v>17405</v>
      </c>
      <c r="G1400" s="44">
        <v>14838394</v>
      </c>
      <c r="H1400" s="15">
        <v>3217054120</v>
      </c>
      <c r="I1400" s="16" t="s">
        <v>6160</v>
      </c>
      <c r="J1400" s="16" t="s">
        <v>3809</v>
      </c>
      <c r="K1400" s="15" t="s">
        <v>6161</v>
      </c>
      <c r="L1400" s="15" t="s">
        <v>6162</v>
      </c>
      <c r="M1400" s="18"/>
      <c r="N1400" s="15" t="s">
        <v>5462</v>
      </c>
      <c r="O1400" s="15" t="s">
        <v>5456</v>
      </c>
      <c r="P1400" s="18" t="s">
        <v>6163</v>
      </c>
      <c r="Q1400" s="15"/>
      <c r="R1400" s="15"/>
      <c r="S1400" s="15"/>
      <c r="T1400" s="18"/>
      <c r="U1400" s="18"/>
      <c r="V1400" s="18"/>
      <c r="W1400" s="18"/>
      <c r="X1400" s="15"/>
      <c r="Y1400" s="14" t="s">
        <v>23846</v>
      </c>
      <c r="Z1400" s="14"/>
      <c r="AA1400" s="49" t="s">
        <v>3809</v>
      </c>
    </row>
    <row r="1401" spans="1:27" s="21" customFormat="1" ht="48">
      <c r="A1401" s="14">
        <v>1443</v>
      </c>
      <c r="B1401" s="14" t="s">
        <v>23622</v>
      </c>
      <c r="C1401" s="14" t="s">
        <v>18748</v>
      </c>
      <c r="D1401" s="51" t="s">
        <v>6172</v>
      </c>
      <c r="E1401" s="15" t="s">
        <v>6173</v>
      </c>
      <c r="F1401" s="15" t="s">
        <v>13176</v>
      </c>
      <c r="G1401" s="44">
        <v>76313343</v>
      </c>
      <c r="H1401" s="15">
        <v>3117374113</v>
      </c>
      <c r="I1401" s="16" t="s">
        <v>6174</v>
      </c>
      <c r="J1401" s="16" t="s">
        <v>3809</v>
      </c>
      <c r="K1401" s="15" t="s">
        <v>6175</v>
      </c>
      <c r="L1401" s="15" t="s">
        <v>6176</v>
      </c>
      <c r="M1401" s="18"/>
      <c r="N1401" s="15" t="s">
        <v>5299</v>
      </c>
      <c r="O1401" s="15" t="s">
        <v>5456</v>
      </c>
      <c r="P1401" s="18">
        <v>20000</v>
      </c>
      <c r="Q1401" s="15"/>
      <c r="R1401" s="15"/>
      <c r="S1401" s="15"/>
      <c r="T1401" s="18"/>
      <c r="U1401" s="18"/>
      <c r="V1401" s="18"/>
      <c r="W1401" s="18"/>
      <c r="X1401" s="15"/>
      <c r="Y1401" s="14" t="s">
        <v>6177</v>
      </c>
      <c r="Z1401" s="14"/>
      <c r="AA1401" s="49" t="s">
        <v>3809</v>
      </c>
    </row>
    <row r="1402" spans="1:27" s="21" customFormat="1" ht="60">
      <c r="A1402" s="14">
        <v>1445</v>
      </c>
      <c r="B1402" s="14" t="s">
        <v>23622</v>
      </c>
      <c r="C1402" s="14" t="s">
        <v>18748</v>
      </c>
      <c r="D1402" s="51" t="s">
        <v>6180</v>
      </c>
      <c r="E1402" s="15" t="s">
        <v>6181</v>
      </c>
      <c r="F1402" s="15" t="s">
        <v>13176</v>
      </c>
      <c r="G1402" s="44">
        <v>10306118</v>
      </c>
      <c r="H1402" s="15">
        <v>3223864703</v>
      </c>
      <c r="I1402" s="16" t="s">
        <v>6182</v>
      </c>
      <c r="J1402" s="16" t="s">
        <v>3809</v>
      </c>
      <c r="K1402" s="15" t="s">
        <v>6183</v>
      </c>
      <c r="L1402" s="15"/>
      <c r="M1402" s="18"/>
      <c r="N1402" s="15" t="s">
        <v>5331</v>
      </c>
      <c r="O1402" s="15" t="s">
        <v>5456</v>
      </c>
      <c r="P1402" s="18"/>
      <c r="Q1402" s="15"/>
      <c r="R1402" s="15"/>
      <c r="S1402" s="15"/>
      <c r="T1402" s="18"/>
      <c r="U1402" s="18"/>
      <c r="V1402" s="18"/>
      <c r="W1402" s="18"/>
      <c r="X1402" s="15"/>
      <c r="Y1402" s="14" t="s">
        <v>10141</v>
      </c>
      <c r="Z1402" s="14" t="str">
        <f>VLOOKUP(Y1402,[1]ZOMAC!$E$2:$E$368,1,0)</f>
        <v>EL TAMBO</v>
      </c>
      <c r="AA1402" s="49" t="s">
        <v>3809</v>
      </c>
    </row>
    <row r="1403" spans="1:27" s="21" customFormat="1" ht="48">
      <c r="A1403" s="14">
        <v>1444</v>
      </c>
      <c r="B1403" s="14" t="s">
        <v>23622</v>
      </c>
      <c r="C1403" s="14" t="s">
        <v>18748</v>
      </c>
      <c r="D1403" s="15" t="s">
        <v>20271</v>
      </c>
      <c r="E1403" s="15" t="s">
        <v>20271</v>
      </c>
      <c r="F1403" s="15" t="s">
        <v>17405</v>
      </c>
      <c r="G1403" s="44">
        <v>1060873442</v>
      </c>
      <c r="H1403" s="15">
        <v>3104904579</v>
      </c>
      <c r="I1403" s="16" t="s">
        <v>6178</v>
      </c>
      <c r="J1403" s="16" t="s">
        <v>3809</v>
      </c>
      <c r="K1403" s="15" t="s">
        <v>6179</v>
      </c>
      <c r="L1403" s="15"/>
      <c r="M1403" s="18"/>
      <c r="N1403" s="15" t="s">
        <v>5331</v>
      </c>
      <c r="O1403" s="15" t="s">
        <v>5456</v>
      </c>
      <c r="P1403" s="18"/>
      <c r="Q1403" s="15"/>
      <c r="R1403" s="15"/>
      <c r="S1403" s="15"/>
      <c r="T1403" s="18"/>
      <c r="U1403" s="18"/>
      <c r="V1403" s="18"/>
      <c r="W1403" s="18"/>
      <c r="X1403" s="15"/>
      <c r="Y1403" s="14" t="s">
        <v>23848</v>
      </c>
      <c r="Z1403" s="14"/>
      <c r="AA1403" s="49" t="s">
        <v>3809</v>
      </c>
    </row>
    <row r="1404" spans="1:27" s="21" customFormat="1" ht="84">
      <c r="A1404" s="14">
        <v>1447</v>
      </c>
      <c r="B1404" s="14" t="s">
        <v>23622</v>
      </c>
      <c r="C1404" s="14" t="s">
        <v>18748</v>
      </c>
      <c r="D1404" s="51" t="s">
        <v>20272</v>
      </c>
      <c r="E1404" s="15" t="s">
        <v>22807</v>
      </c>
      <c r="F1404" s="15" t="s">
        <v>20188</v>
      </c>
      <c r="G1404" s="44">
        <v>65810750</v>
      </c>
      <c r="H1404" s="15">
        <v>3174703819</v>
      </c>
      <c r="I1404" s="16" t="s">
        <v>6189</v>
      </c>
      <c r="J1404" s="16" t="s">
        <v>3809</v>
      </c>
      <c r="K1404" s="15" t="s">
        <v>6190</v>
      </c>
      <c r="L1404" s="15" t="s">
        <v>6191</v>
      </c>
      <c r="M1404" s="18"/>
      <c r="N1404" s="15" t="s">
        <v>5299</v>
      </c>
      <c r="O1404" s="15" t="s">
        <v>5456</v>
      </c>
      <c r="P1404" s="18" t="s">
        <v>6192</v>
      </c>
      <c r="Q1404" s="15"/>
      <c r="R1404" s="15"/>
      <c r="S1404" s="15"/>
      <c r="T1404" s="18"/>
      <c r="U1404" s="18"/>
      <c r="V1404" s="18"/>
      <c r="W1404" s="18"/>
      <c r="X1404" s="15"/>
      <c r="Y1404" s="14" t="s">
        <v>23822</v>
      </c>
      <c r="Z1404" s="14"/>
      <c r="AA1404" s="49" t="s">
        <v>3809</v>
      </c>
    </row>
    <row r="1405" spans="1:27" s="21" customFormat="1" ht="36">
      <c r="A1405" s="14">
        <v>1446</v>
      </c>
      <c r="B1405" s="14" t="s">
        <v>23622</v>
      </c>
      <c r="C1405" s="14" t="s">
        <v>18748</v>
      </c>
      <c r="D1405" s="15" t="s">
        <v>6184</v>
      </c>
      <c r="E1405" s="15" t="s">
        <v>6098</v>
      </c>
      <c r="F1405" s="15" t="s">
        <v>17405</v>
      </c>
      <c r="G1405" s="44">
        <v>4699724</v>
      </c>
      <c r="H1405" s="15">
        <v>3108251572</v>
      </c>
      <c r="I1405" s="16" t="s">
        <v>6185</v>
      </c>
      <c r="J1405" s="16" t="s">
        <v>3809</v>
      </c>
      <c r="K1405" s="15" t="s">
        <v>6186</v>
      </c>
      <c r="L1405" s="15"/>
      <c r="M1405" s="18"/>
      <c r="N1405" s="15" t="s">
        <v>5462</v>
      </c>
      <c r="O1405" s="15" t="s">
        <v>5456</v>
      </c>
      <c r="P1405" s="18"/>
      <c r="Q1405" s="15"/>
      <c r="R1405" s="15"/>
      <c r="S1405" s="15"/>
      <c r="T1405" s="18"/>
      <c r="U1405" s="18"/>
      <c r="V1405" s="18"/>
      <c r="W1405" s="18"/>
      <c r="X1405" s="15"/>
      <c r="Y1405" s="14" t="s">
        <v>6187</v>
      </c>
      <c r="Z1405" s="14"/>
      <c r="AA1405" s="49" t="s">
        <v>3809</v>
      </c>
    </row>
    <row r="1406" spans="1:27" s="21" customFormat="1" ht="48">
      <c r="A1406" s="14">
        <v>1448</v>
      </c>
      <c r="B1406" s="14" t="s">
        <v>23622</v>
      </c>
      <c r="C1406" s="14" t="s">
        <v>18748</v>
      </c>
      <c r="D1406" s="51" t="s">
        <v>6193</v>
      </c>
      <c r="E1406" s="15" t="s">
        <v>6194</v>
      </c>
      <c r="F1406" s="15" t="s">
        <v>20188</v>
      </c>
      <c r="G1406" s="44">
        <v>76309965</v>
      </c>
      <c r="H1406" s="15">
        <v>3206775424</v>
      </c>
      <c r="I1406" s="16" t="s">
        <v>5753</v>
      </c>
      <c r="J1406" s="16" t="s">
        <v>3809</v>
      </c>
      <c r="K1406" s="15" t="s">
        <v>6195</v>
      </c>
      <c r="L1406" s="15" t="s">
        <v>6196</v>
      </c>
      <c r="M1406" s="18"/>
      <c r="N1406" s="15" t="s">
        <v>5299</v>
      </c>
      <c r="O1406" s="15" t="s">
        <v>6197</v>
      </c>
      <c r="P1406" s="18" t="s">
        <v>6198</v>
      </c>
      <c r="Q1406" s="15"/>
      <c r="R1406" s="15"/>
      <c r="S1406" s="15"/>
      <c r="T1406" s="18"/>
      <c r="U1406" s="18"/>
      <c r="V1406" s="18"/>
      <c r="W1406" s="18"/>
      <c r="X1406" s="15"/>
      <c r="Y1406" s="14" t="s">
        <v>6199</v>
      </c>
      <c r="Z1406" s="14"/>
      <c r="AA1406" s="49" t="s">
        <v>3809</v>
      </c>
    </row>
    <row r="1407" spans="1:27" s="21" customFormat="1" ht="36">
      <c r="A1407" s="14">
        <v>1449</v>
      </c>
      <c r="B1407" s="14" t="s">
        <v>23622</v>
      </c>
      <c r="C1407" s="14" t="s">
        <v>18748</v>
      </c>
      <c r="D1407" s="51" t="s">
        <v>20273</v>
      </c>
      <c r="E1407" s="15" t="s">
        <v>22808</v>
      </c>
      <c r="F1407" s="15" t="s">
        <v>20188</v>
      </c>
      <c r="G1407" s="44">
        <v>4668313</v>
      </c>
      <c r="H1407" s="15">
        <v>3163747171</v>
      </c>
      <c r="I1407" s="16" t="s">
        <v>6202</v>
      </c>
      <c r="J1407" s="16" t="s">
        <v>3809</v>
      </c>
      <c r="K1407" s="15" t="s">
        <v>6203</v>
      </c>
      <c r="L1407" s="15" t="s">
        <v>6204</v>
      </c>
      <c r="M1407" s="18"/>
      <c r="N1407" s="15" t="s">
        <v>5299</v>
      </c>
      <c r="O1407" s="15" t="s">
        <v>5456</v>
      </c>
      <c r="P1407" s="18" t="s">
        <v>6205</v>
      </c>
      <c r="Q1407" s="15"/>
      <c r="R1407" s="15"/>
      <c r="S1407" s="15"/>
      <c r="T1407" s="18"/>
      <c r="U1407" s="18"/>
      <c r="V1407" s="18"/>
      <c r="W1407" s="18"/>
      <c r="X1407" s="15"/>
      <c r="Y1407" s="14" t="s">
        <v>23849</v>
      </c>
      <c r="Z1407" s="14" t="str">
        <f>Y1407</f>
        <v>POPAYAN, SANTANDER Y PIENDAMO</v>
      </c>
      <c r="AA1407" s="49" t="s">
        <v>3809</v>
      </c>
    </row>
    <row r="1408" spans="1:27" s="21" customFormat="1" ht="60">
      <c r="A1408" s="14">
        <v>1450</v>
      </c>
      <c r="B1408" s="14" t="s">
        <v>23622</v>
      </c>
      <c r="C1408" s="14" t="s">
        <v>18748</v>
      </c>
      <c r="D1408" s="51" t="s">
        <v>20274</v>
      </c>
      <c r="E1408" s="15" t="s">
        <v>6208</v>
      </c>
      <c r="F1408" s="15" t="s">
        <v>13176</v>
      </c>
      <c r="G1408" s="44">
        <v>10751615</v>
      </c>
      <c r="H1408" s="15" t="s">
        <v>6209</v>
      </c>
      <c r="I1408" s="16" t="s">
        <v>6210</v>
      </c>
      <c r="J1408" s="16" t="s">
        <v>3809</v>
      </c>
      <c r="K1408" s="15" t="s">
        <v>6211</v>
      </c>
      <c r="L1408" s="15" t="s">
        <v>6212</v>
      </c>
      <c r="M1408" s="18"/>
      <c r="N1408" s="15" t="s">
        <v>5299</v>
      </c>
      <c r="O1408" s="15" t="s">
        <v>5456</v>
      </c>
      <c r="P1408" s="18" t="s">
        <v>6213</v>
      </c>
      <c r="Q1408" s="15"/>
      <c r="R1408" s="15"/>
      <c r="S1408" s="15"/>
      <c r="T1408" s="18"/>
      <c r="U1408" s="18"/>
      <c r="V1408" s="18"/>
      <c r="W1408" s="18"/>
      <c r="X1408" s="15"/>
      <c r="Y1408" s="14" t="s">
        <v>5668</v>
      </c>
      <c r="Z1408" s="14"/>
      <c r="AA1408" s="49" t="s">
        <v>3809</v>
      </c>
    </row>
    <row r="1409" spans="1:27" s="21" customFormat="1" ht="108">
      <c r="A1409" s="14">
        <v>2055</v>
      </c>
      <c r="B1409" s="14" t="s">
        <v>23622</v>
      </c>
      <c r="C1409" s="14" t="s">
        <v>18754</v>
      </c>
      <c r="D1409" s="51" t="s">
        <v>8705</v>
      </c>
      <c r="E1409" s="15" t="s">
        <v>8706</v>
      </c>
      <c r="F1409" s="15" t="s">
        <v>13176</v>
      </c>
      <c r="G1409" s="45" t="s">
        <v>8707</v>
      </c>
      <c r="H1409" s="14">
        <v>3112320441</v>
      </c>
      <c r="I1409" s="14" t="s">
        <v>8708</v>
      </c>
      <c r="J1409" s="16" t="s">
        <v>3809</v>
      </c>
      <c r="K1409" s="15" t="s">
        <v>8709</v>
      </c>
      <c r="L1409" s="22"/>
      <c r="M1409" s="25"/>
      <c r="N1409" s="25"/>
      <c r="O1409" s="15" t="s">
        <v>8710</v>
      </c>
      <c r="P1409" s="15" t="s">
        <v>5264</v>
      </c>
      <c r="Q1409" s="20"/>
      <c r="R1409" s="20"/>
      <c r="S1409" s="20"/>
      <c r="T1409" s="25"/>
      <c r="U1409" s="25"/>
      <c r="V1409" s="25"/>
      <c r="W1409" s="25"/>
      <c r="X1409" s="20"/>
      <c r="Y1409" s="14" t="s">
        <v>3809</v>
      </c>
      <c r="Z1409" s="14"/>
      <c r="AA1409" s="49" t="s">
        <v>8711</v>
      </c>
    </row>
    <row r="1410" spans="1:27" s="21" customFormat="1" ht="36">
      <c r="A1410" s="14">
        <v>1451</v>
      </c>
      <c r="B1410" s="14" t="s">
        <v>23622</v>
      </c>
      <c r="C1410" s="14" t="s">
        <v>18748</v>
      </c>
      <c r="D1410" s="15" t="s">
        <v>20275</v>
      </c>
      <c r="E1410" s="15" t="s">
        <v>22809</v>
      </c>
      <c r="F1410" s="15" t="s">
        <v>17405</v>
      </c>
      <c r="G1410" s="44">
        <v>34659441</v>
      </c>
      <c r="H1410" s="15">
        <v>3127810955</v>
      </c>
      <c r="I1410" s="16" t="s">
        <v>6214</v>
      </c>
      <c r="J1410" s="16" t="s">
        <v>3809</v>
      </c>
      <c r="K1410" s="15" t="s">
        <v>6215</v>
      </c>
      <c r="L1410" s="15" t="s">
        <v>6216</v>
      </c>
      <c r="M1410" s="18"/>
      <c r="N1410" s="15" t="s">
        <v>5462</v>
      </c>
      <c r="O1410" s="15" t="s">
        <v>5456</v>
      </c>
      <c r="P1410" s="18" t="s">
        <v>6217</v>
      </c>
      <c r="Q1410" s="15"/>
      <c r="R1410" s="15"/>
      <c r="S1410" s="15"/>
      <c r="T1410" s="18"/>
      <c r="U1410" s="18"/>
      <c r="V1410" s="18"/>
      <c r="W1410" s="18"/>
      <c r="X1410" s="15"/>
      <c r="Y1410" s="14" t="s">
        <v>23850</v>
      </c>
      <c r="Z1410" s="14"/>
      <c r="AA1410" s="49" t="s">
        <v>3809</v>
      </c>
    </row>
    <row r="1411" spans="1:27" s="21" customFormat="1" ht="12">
      <c r="A1411" s="14">
        <v>1452</v>
      </c>
      <c r="B1411" s="14" t="s">
        <v>23622</v>
      </c>
      <c r="C1411" s="14" t="s">
        <v>18748</v>
      </c>
      <c r="D1411" s="15" t="s">
        <v>20276</v>
      </c>
      <c r="E1411" s="15" t="s">
        <v>20276</v>
      </c>
      <c r="F1411" s="15" t="s">
        <v>17405</v>
      </c>
      <c r="G1411" s="44">
        <v>34502758</v>
      </c>
      <c r="H1411" s="15">
        <v>3137015192</v>
      </c>
      <c r="I1411" s="16" t="s">
        <v>6218</v>
      </c>
      <c r="J1411" s="16" t="s">
        <v>3809</v>
      </c>
      <c r="K1411" s="15" t="s">
        <v>4403</v>
      </c>
      <c r="L1411" s="15" t="s">
        <v>6219</v>
      </c>
      <c r="M1411" s="18"/>
      <c r="N1411" s="15" t="s">
        <v>5462</v>
      </c>
      <c r="O1411" s="15" t="s">
        <v>5456</v>
      </c>
      <c r="P1411" s="18" t="s">
        <v>6220</v>
      </c>
      <c r="Q1411" s="15"/>
      <c r="R1411" s="15"/>
      <c r="S1411" s="15"/>
      <c r="T1411" s="18"/>
      <c r="U1411" s="18"/>
      <c r="V1411" s="18"/>
      <c r="W1411" s="18"/>
      <c r="X1411" s="15"/>
      <c r="Y1411" s="14" t="s">
        <v>23851</v>
      </c>
      <c r="Z1411" s="14"/>
      <c r="AA1411" s="49" t="s">
        <v>3809</v>
      </c>
    </row>
    <row r="1412" spans="1:27" s="21" customFormat="1" ht="24">
      <c r="A1412" s="14">
        <v>1453</v>
      </c>
      <c r="B1412" s="14" t="s">
        <v>23622</v>
      </c>
      <c r="C1412" s="14" t="s">
        <v>18748</v>
      </c>
      <c r="D1412" s="15" t="s">
        <v>6235</v>
      </c>
      <c r="E1412" s="15" t="s">
        <v>22810</v>
      </c>
      <c r="F1412" s="15" t="s">
        <v>17405</v>
      </c>
      <c r="G1412" s="44">
        <v>1143936203</v>
      </c>
      <c r="H1412" s="15">
        <v>3217116683</v>
      </c>
      <c r="I1412" s="16" t="s">
        <v>6221</v>
      </c>
      <c r="J1412" s="16" t="s">
        <v>3809</v>
      </c>
      <c r="K1412" s="15" t="s">
        <v>3828</v>
      </c>
      <c r="L1412" s="15"/>
      <c r="M1412" s="18"/>
      <c r="N1412" s="15" t="s">
        <v>5299</v>
      </c>
      <c r="O1412" s="15" t="s">
        <v>5456</v>
      </c>
      <c r="P1412" s="18" t="s">
        <v>6222</v>
      </c>
      <c r="Q1412" s="15"/>
      <c r="R1412" s="15"/>
      <c r="S1412" s="15"/>
      <c r="T1412" s="18"/>
      <c r="U1412" s="18"/>
      <c r="V1412" s="18"/>
      <c r="W1412" s="18"/>
      <c r="X1412" s="15"/>
      <c r="Y1412" s="14" t="s">
        <v>23852</v>
      </c>
      <c r="Z1412" s="14"/>
      <c r="AA1412" s="49" t="s">
        <v>3809</v>
      </c>
    </row>
    <row r="1413" spans="1:27" s="21" customFormat="1" ht="24">
      <c r="A1413" s="14">
        <v>1454</v>
      </c>
      <c r="B1413" s="14" t="s">
        <v>23622</v>
      </c>
      <c r="C1413" s="14" t="s">
        <v>18748</v>
      </c>
      <c r="D1413" s="15" t="s">
        <v>20277</v>
      </c>
      <c r="E1413" s="15" t="s">
        <v>22811</v>
      </c>
      <c r="F1413" s="15" t="s">
        <v>17405</v>
      </c>
      <c r="G1413" s="44">
        <v>3127384774</v>
      </c>
      <c r="H1413" s="15">
        <v>3127384774</v>
      </c>
      <c r="I1413" s="16" t="s">
        <v>6223</v>
      </c>
      <c r="J1413" s="16" t="s">
        <v>3809</v>
      </c>
      <c r="K1413" s="15" t="s">
        <v>6224</v>
      </c>
      <c r="L1413" s="15"/>
      <c r="M1413" s="18"/>
      <c r="N1413" s="15" t="s">
        <v>5331</v>
      </c>
      <c r="O1413" s="15" t="s">
        <v>5456</v>
      </c>
      <c r="P1413" s="18" t="s">
        <v>6225</v>
      </c>
      <c r="Q1413" s="15"/>
      <c r="R1413" s="15"/>
      <c r="S1413" s="15"/>
      <c r="T1413" s="18"/>
      <c r="U1413" s="18"/>
      <c r="V1413" s="18"/>
      <c r="W1413" s="18"/>
      <c r="X1413" s="15"/>
      <c r="Y1413" s="14" t="s">
        <v>5534</v>
      </c>
      <c r="Z1413" s="14"/>
      <c r="AA1413" s="49" t="s">
        <v>3809</v>
      </c>
    </row>
    <row r="1414" spans="1:27" s="21" customFormat="1" ht="36">
      <c r="A1414" s="14">
        <v>1455</v>
      </c>
      <c r="B1414" s="14" t="s">
        <v>23622</v>
      </c>
      <c r="C1414" s="14" t="s">
        <v>18748</v>
      </c>
      <c r="D1414" s="15" t="s">
        <v>6226</v>
      </c>
      <c r="E1414" s="15" t="s">
        <v>6226</v>
      </c>
      <c r="F1414" s="15" t="s">
        <v>17405</v>
      </c>
      <c r="G1414" s="44">
        <v>94517663</v>
      </c>
      <c r="H1414" s="15">
        <v>3104027256</v>
      </c>
      <c r="I1414" s="16" t="s">
        <v>6227</v>
      </c>
      <c r="J1414" s="16" t="s">
        <v>3809</v>
      </c>
      <c r="K1414" s="15" t="s">
        <v>6228</v>
      </c>
      <c r="L1414" s="15"/>
      <c r="M1414" s="18"/>
      <c r="N1414" s="15" t="s">
        <v>5462</v>
      </c>
      <c r="O1414" s="15" t="s">
        <v>5456</v>
      </c>
      <c r="P1414" s="18"/>
      <c r="Q1414" s="15"/>
      <c r="R1414" s="15"/>
      <c r="S1414" s="15"/>
      <c r="T1414" s="18"/>
      <c r="U1414" s="18"/>
      <c r="V1414" s="18"/>
      <c r="W1414" s="18"/>
      <c r="X1414" s="15"/>
      <c r="Y1414" s="14" t="s">
        <v>6229</v>
      </c>
      <c r="Z1414" s="14"/>
      <c r="AA1414" s="49" t="s">
        <v>3809</v>
      </c>
    </row>
    <row r="1415" spans="1:27" s="21" customFormat="1" ht="24">
      <c r="A1415" s="14">
        <v>1456</v>
      </c>
      <c r="B1415" s="14" t="s">
        <v>23622</v>
      </c>
      <c r="C1415" s="14" t="s">
        <v>18748</v>
      </c>
      <c r="D1415" s="15" t="s">
        <v>5839</v>
      </c>
      <c r="E1415" s="15" t="s">
        <v>6230</v>
      </c>
      <c r="F1415" s="15" t="s">
        <v>17405</v>
      </c>
      <c r="G1415" s="44">
        <v>1062332386</v>
      </c>
      <c r="H1415" s="15">
        <v>3112842099</v>
      </c>
      <c r="I1415" s="16" t="s">
        <v>6231</v>
      </c>
      <c r="J1415" s="16" t="s">
        <v>3809</v>
      </c>
      <c r="K1415" s="15" t="s">
        <v>6232</v>
      </c>
      <c r="L1415" s="15" t="s">
        <v>6233</v>
      </c>
      <c r="M1415" s="18"/>
      <c r="N1415" s="15" t="s">
        <v>5462</v>
      </c>
      <c r="O1415" s="15" t="s">
        <v>5456</v>
      </c>
      <c r="P1415" s="18" t="s">
        <v>6234</v>
      </c>
      <c r="Q1415" s="15"/>
      <c r="R1415" s="15"/>
      <c r="S1415" s="15"/>
      <c r="T1415" s="18"/>
      <c r="U1415" s="18"/>
      <c r="V1415" s="18"/>
      <c r="W1415" s="18"/>
      <c r="X1415" s="15"/>
      <c r="Y1415" s="14" t="s">
        <v>5729</v>
      </c>
      <c r="Z1415" s="14"/>
      <c r="AA1415" s="49" t="s">
        <v>3809</v>
      </c>
    </row>
    <row r="1416" spans="1:27" s="21" customFormat="1" ht="120">
      <c r="A1416" s="14">
        <v>1457</v>
      </c>
      <c r="B1416" s="14" t="s">
        <v>23622</v>
      </c>
      <c r="C1416" s="14" t="s">
        <v>18748</v>
      </c>
      <c r="D1416" s="15" t="s">
        <v>6235</v>
      </c>
      <c r="E1416" s="15" t="s">
        <v>6235</v>
      </c>
      <c r="F1416" s="15" t="s">
        <v>17405</v>
      </c>
      <c r="G1416" s="44">
        <v>1143936203</v>
      </c>
      <c r="H1416" s="15">
        <v>3217116683</v>
      </c>
      <c r="I1416" s="16" t="s">
        <v>6236</v>
      </c>
      <c r="J1416" s="16" t="s">
        <v>3809</v>
      </c>
      <c r="K1416" s="15" t="s">
        <v>6237</v>
      </c>
      <c r="L1416" s="15"/>
      <c r="M1416" s="18"/>
      <c r="N1416" s="15" t="s">
        <v>5462</v>
      </c>
      <c r="O1416" s="15" t="s">
        <v>5456</v>
      </c>
      <c r="P1416" s="18"/>
      <c r="Q1416" s="15"/>
      <c r="R1416" s="15"/>
      <c r="S1416" s="15"/>
      <c r="T1416" s="18"/>
      <c r="U1416" s="18"/>
      <c r="V1416" s="18"/>
      <c r="W1416" s="18"/>
      <c r="X1416" s="15"/>
      <c r="Y1416" s="14" t="s">
        <v>23846</v>
      </c>
      <c r="Z1416" s="14"/>
      <c r="AA1416" s="49" t="s">
        <v>3809</v>
      </c>
    </row>
    <row r="1417" spans="1:27" s="21" customFormat="1" ht="24">
      <c r="A1417" s="14">
        <v>1458</v>
      </c>
      <c r="B1417" s="14" t="s">
        <v>23622</v>
      </c>
      <c r="C1417" s="14" t="s">
        <v>18748</v>
      </c>
      <c r="D1417" s="15" t="s">
        <v>20278</v>
      </c>
      <c r="E1417" s="15" t="s">
        <v>22812</v>
      </c>
      <c r="F1417" s="15" t="s">
        <v>17405</v>
      </c>
      <c r="G1417" s="44">
        <v>4656574</v>
      </c>
      <c r="H1417" s="15">
        <v>3148340316</v>
      </c>
      <c r="I1417" s="16" t="s">
        <v>6239</v>
      </c>
      <c r="J1417" s="16" t="s">
        <v>3809</v>
      </c>
      <c r="K1417" s="15" t="s">
        <v>2690</v>
      </c>
      <c r="L1417" s="15" t="s">
        <v>6240</v>
      </c>
      <c r="M1417" s="18"/>
      <c r="N1417" s="15" t="s">
        <v>5448</v>
      </c>
      <c r="O1417" s="15" t="s">
        <v>5456</v>
      </c>
      <c r="P1417" s="18" t="s">
        <v>6241</v>
      </c>
      <c r="Q1417" s="15"/>
      <c r="R1417" s="15"/>
      <c r="S1417" s="15"/>
      <c r="T1417" s="18"/>
      <c r="U1417" s="18"/>
      <c r="V1417" s="18"/>
      <c r="W1417" s="18"/>
      <c r="X1417" s="15"/>
      <c r="Y1417" s="14" t="s">
        <v>23853</v>
      </c>
      <c r="Z1417" s="14"/>
      <c r="AA1417" s="49" t="s">
        <v>3809</v>
      </c>
    </row>
    <row r="1418" spans="1:27" s="21" customFormat="1" ht="24">
      <c r="A1418" s="14">
        <v>1459</v>
      </c>
      <c r="B1418" s="14" t="s">
        <v>23622</v>
      </c>
      <c r="C1418" s="14" t="s">
        <v>18748</v>
      </c>
      <c r="D1418" s="15" t="s">
        <v>20279</v>
      </c>
      <c r="E1418" s="15" t="s">
        <v>20279</v>
      </c>
      <c r="F1418" s="15" t="s">
        <v>17405</v>
      </c>
      <c r="G1418" s="44">
        <v>76303874</v>
      </c>
      <c r="H1418" s="15">
        <v>3144370734</v>
      </c>
      <c r="I1418" s="16" t="s">
        <v>6242</v>
      </c>
      <c r="J1418" s="16" t="s">
        <v>3809</v>
      </c>
      <c r="K1418" s="15" t="s">
        <v>6243</v>
      </c>
      <c r="L1418" s="15"/>
      <c r="M1418" s="18"/>
      <c r="N1418" s="15" t="s">
        <v>5448</v>
      </c>
      <c r="O1418" s="15" t="s">
        <v>5456</v>
      </c>
      <c r="P1418" s="18"/>
      <c r="Q1418" s="15"/>
      <c r="R1418" s="15"/>
      <c r="S1418" s="15"/>
      <c r="T1418" s="18"/>
      <c r="U1418" s="18"/>
      <c r="V1418" s="18"/>
      <c r="W1418" s="18"/>
      <c r="X1418" s="15"/>
      <c r="Y1418" s="14" t="s">
        <v>23822</v>
      </c>
      <c r="Z1418" s="14"/>
      <c r="AA1418" s="49" t="s">
        <v>3809</v>
      </c>
    </row>
    <row r="1419" spans="1:27" s="21" customFormat="1" ht="156">
      <c r="A1419" s="14">
        <v>2056</v>
      </c>
      <c r="B1419" s="14" t="s">
        <v>23622</v>
      </c>
      <c r="C1419" s="14" t="s">
        <v>18754</v>
      </c>
      <c r="D1419" s="51" t="s">
        <v>8712</v>
      </c>
      <c r="E1419" s="15" t="s">
        <v>8713</v>
      </c>
      <c r="F1419" s="15" t="s">
        <v>13176</v>
      </c>
      <c r="G1419" s="45" t="s">
        <v>8714</v>
      </c>
      <c r="H1419" s="14">
        <v>3214067555</v>
      </c>
      <c r="I1419" s="14" t="s">
        <v>8715</v>
      </c>
      <c r="J1419" s="16" t="s">
        <v>3809</v>
      </c>
      <c r="K1419" s="15" t="s">
        <v>4412</v>
      </c>
      <c r="L1419" s="15" t="s">
        <v>8709</v>
      </c>
      <c r="M1419" s="25"/>
      <c r="N1419" s="25"/>
      <c r="O1419" s="15" t="s">
        <v>8261</v>
      </c>
      <c r="P1419" s="15" t="s">
        <v>8716</v>
      </c>
      <c r="Q1419" s="20"/>
      <c r="R1419" s="20"/>
      <c r="S1419" s="20"/>
      <c r="T1419" s="25"/>
      <c r="U1419" s="25"/>
      <c r="V1419" s="25"/>
      <c r="W1419" s="25"/>
      <c r="X1419" s="20"/>
      <c r="Y1419" s="14" t="s">
        <v>23921</v>
      </c>
      <c r="Z1419" s="14"/>
      <c r="AA1419" s="49" t="s">
        <v>23958</v>
      </c>
    </row>
    <row r="1420" spans="1:27" s="21" customFormat="1" ht="12">
      <c r="A1420" s="14">
        <v>1461</v>
      </c>
      <c r="B1420" s="14" t="s">
        <v>23622</v>
      </c>
      <c r="C1420" s="14" t="s">
        <v>18749</v>
      </c>
      <c r="D1420" s="50" t="s">
        <v>20281</v>
      </c>
      <c r="E1420" s="15" t="s">
        <v>3809</v>
      </c>
      <c r="F1420" s="15" t="s">
        <v>23388</v>
      </c>
      <c r="G1420" s="44">
        <v>77036967</v>
      </c>
      <c r="H1420" s="15">
        <v>3126489455</v>
      </c>
      <c r="I1420" s="16" t="s">
        <v>6252</v>
      </c>
      <c r="J1420" s="16" t="s">
        <v>7955</v>
      </c>
      <c r="K1420" s="15" t="s">
        <v>4884</v>
      </c>
      <c r="L1420" s="15" t="s">
        <v>6254</v>
      </c>
      <c r="M1420" s="18" t="s">
        <v>6255</v>
      </c>
      <c r="N1420" s="15" t="s">
        <v>4310</v>
      </c>
      <c r="O1420" s="15" t="s">
        <v>6256</v>
      </c>
      <c r="P1420" s="18" t="s">
        <v>6257</v>
      </c>
      <c r="Q1420" s="15" t="s">
        <v>4263</v>
      </c>
      <c r="R1420" s="15"/>
      <c r="S1420" s="15"/>
      <c r="T1420" s="18"/>
      <c r="U1420" s="18"/>
      <c r="V1420" s="18"/>
      <c r="W1420" s="18"/>
      <c r="X1420" s="15"/>
      <c r="Y1420" s="14" t="s">
        <v>10590</v>
      </c>
      <c r="Z1420" s="14"/>
      <c r="AA1420" s="49" t="s">
        <v>24384</v>
      </c>
    </row>
    <row r="1421" spans="1:27" s="21" customFormat="1" ht="48">
      <c r="A1421" s="14">
        <v>1462</v>
      </c>
      <c r="B1421" s="14" t="s">
        <v>23622</v>
      </c>
      <c r="C1421" s="14" t="s">
        <v>18749</v>
      </c>
      <c r="D1421" s="51" t="s">
        <v>20282</v>
      </c>
      <c r="E1421" s="15" t="s">
        <v>3809</v>
      </c>
      <c r="F1421" s="15" t="s">
        <v>23389</v>
      </c>
      <c r="G1421" s="44">
        <v>901467628</v>
      </c>
      <c r="H1421" s="15">
        <v>3114299028</v>
      </c>
      <c r="I1421" s="16" t="s">
        <v>6259</v>
      </c>
      <c r="J1421" s="16" t="s">
        <v>23441</v>
      </c>
      <c r="K1421" s="15" t="s">
        <v>6261</v>
      </c>
      <c r="L1421" s="15" t="s">
        <v>6262</v>
      </c>
      <c r="M1421" s="18">
        <v>170000</v>
      </c>
      <c r="N1421" s="15" t="s">
        <v>4328</v>
      </c>
      <c r="O1421" s="15" t="s">
        <v>6263</v>
      </c>
      <c r="P1421" s="18" t="s">
        <v>6264</v>
      </c>
      <c r="Q1421" s="15" t="s">
        <v>4263</v>
      </c>
      <c r="R1421" s="15"/>
      <c r="S1421" s="15"/>
      <c r="T1421" s="18"/>
      <c r="U1421" s="18"/>
      <c r="V1421" s="18"/>
      <c r="W1421" s="18"/>
      <c r="X1421" s="15"/>
      <c r="Y1421" s="14" t="s">
        <v>11280</v>
      </c>
      <c r="Z1421" s="14" t="str">
        <f>VLOOKUP(Y1421,[1]ZOMAC!$E$2:$E$368,1,0)</f>
        <v>SAN DIEGO</v>
      </c>
      <c r="AA1421" s="49" t="s">
        <v>24385</v>
      </c>
    </row>
    <row r="1422" spans="1:27" s="21" customFormat="1" ht="48">
      <c r="A1422" s="14">
        <v>1463</v>
      </c>
      <c r="B1422" s="14" t="s">
        <v>23622</v>
      </c>
      <c r="C1422" s="14" t="s">
        <v>18749</v>
      </c>
      <c r="D1422" s="15" t="s">
        <v>20283</v>
      </c>
      <c r="E1422" s="15" t="s">
        <v>3809</v>
      </c>
      <c r="F1422" s="15" t="s">
        <v>5839</v>
      </c>
      <c r="G1422" s="44">
        <v>1065655945</v>
      </c>
      <c r="H1422" s="15">
        <v>3145798272</v>
      </c>
      <c r="I1422" s="16" t="s">
        <v>6265</v>
      </c>
      <c r="J1422" s="16" t="s">
        <v>3809</v>
      </c>
      <c r="K1422" s="15" t="s">
        <v>178</v>
      </c>
      <c r="L1422" s="15" t="s">
        <v>4882</v>
      </c>
      <c r="M1422" s="18" t="s">
        <v>6266</v>
      </c>
      <c r="N1422" s="15" t="s">
        <v>6250</v>
      </c>
      <c r="O1422" s="15" t="s">
        <v>6251</v>
      </c>
      <c r="P1422" s="18">
        <v>97</v>
      </c>
      <c r="Q1422" s="15" t="s">
        <v>6267</v>
      </c>
      <c r="R1422" s="15" t="s">
        <v>5224</v>
      </c>
      <c r="S1422" s="15" t="s">
        <v>6268</v>
      </c>
      <c r="T1422" s="18" t="s">
        <v>6269</v>
      </c>
      <c r="U1422" s="18" t="s">
        <v>4303</v>
      </c>
      <c r="V1422" s="18" t="s">
        <v>6270</v>
      </c>
      <c r="W1422" s="18" t="s">
        <v>6271</v>
      </c>
      <c r="X1422" s="15" t="s">
        <v>4263</v>
      </c>
      <c r="Y1422" s="14" t="s">
        <v>23854</v>
      </c>
      <c r="Z1422" s="14"/>
      <c r="AA1422" s="49" t="s">
        <v>6272</v>
      </c>
    </row>
    <row r="1423" spans="1:27" s="21" customFormat="1" ht="24">
      <c r="A1423" s="14">
        <v>1464</v>
      </c>
      <c r="B1423" s="14" t="s">
        <v>23622</v>
      </c>
      <c r="C1423" s="14" t="s">
        <v>18749</v>
      </c>
      <c r="D1423" s="15" t="s">
        <v>20284</v>
      </c>
      <c r="E1423" s="15" t="s">
        <v>3809</v>
      </c>
      <c r="F1423" s="15" t="s">
        <v>5839</v>
      </c>
      <c r="G1423" s="44">
        <v>1065582543</v>
      </c>
      <c r="H1423" s="15">
        <v>3173962534</v>
      </c>
      <c r="I1423" s="16" t="s">
        <v>6276</v>
      </c>
      <c r="J1423" s="16" t="s">
        <v>3809</v>
      </c>
      <c r="K1423" s="15" t="s">
        <v>4470</v>
      </c>
      <c r="L1423" s="15" t="s">
        <v>6277</v>
      </c>
      <c r="M1423" s="18" t="s">
        <v>6278</v>
      </c>
      <c r="N1423" s="15" t="s">
        <v>6250</v>
      </c>
      <c r="O1423" s="15" t="s">
        <v>6251</v>
      </c>
      <c r="P1423" s="18" t="s">
        <v>6279</v>
      </c>
      <c r="Q1423" s="15" t="s">
        <v>6280</v>
      </c>
      <c r="R1423" s="15"/>
      <c r="S1423" s="15"/>
      <c r="T1423" s="18"/>
      <c r="U1423" s="18"/>
      <c r="V1423" s="18"/>
      <c r="W1423" s="18"/>
      <c r="X1423" s="15"/>
      <c r="Y1423" s="14" t="s">
        <v>23855</v>
      </c>
      <c r="Z1423" s="14"/>
      <c r="AA1423" s="49" t="s">
        <v>24386</v>
      </c>
    </row>
    <row r="1424" spans="1:27" s="21" customFormat="1" ht="60">
      <c r="A1424" s="14">
        <v>1465</v>
      </c>
      <c r="B1424" s="14" t="s">
        <v>23622</v>
      </c>
      <c r="C1424" s="14" t="s">
        <v>18749</v>
      </c>
      <c r="D1424" s="50" t="s">
        <v>20285</v>
      </c>
      <c r="E1424" s="15" t="s">
        <v>3809</v>
      </c>
      <c r="F1424" s="15" t="s">
        <v>23388</v>
      </c>
      <c r="G1424" s="44">
        <v>1065632632</v>
      </c>
      <c r="H1424" s="15">
        <v>3116818361</v>
      </c>
      <c r="I1424" s="16" t="s">
        <v>6281</v>
      </c>
      <c r="J1424" s="16" t="s">
        <v>3809</v>
      </c>
      <c r="K1424" s="15" t="s">
        <v>6282</v>
      </c>
      <c r="L1424" s="15" t="s">
        <v>6283</v>
      </c>
      <c r="M1424" s="18" t="s">
        <v>6284</v>
      </c>
      <c r="N1424" s="15" t="s">
        <v>6250</v>
      </c>
      <c r="O1424" s="15" t="s">
        <v>6251</v>
      </c>
      <c r="P1424" s="18" t="s">
        <v>6285</v>
      </c>
      <c r="Q1424" s="15" t="s">
        <v>4263</v>
      </c>
      <c r="R1424" s="15" t="s">
        <v>6286</v>
      </c>
      <c r="S1424" s="15" t="s">
        <v>6287</v>
      </c>
      <c r="T1424" s="18" t="s">
        <v>6288</v>
      </c>
      <c r="U1424" s="18" t="s">
        <v>6250</v>
      </c>
      <c r="V1424" s="18" t="s">
        <v>6251</v>
      </c>
      <c r="W1424" s="18" t="s">
        <v>6289</v>
      </c>
      <c r="X1424" s="15" t="s">
        <v>6290</v>
      </c>
      <c r="Y1424" s="14" t="s">
        <v>23854</v>
      </c>
      <c r="Z1424" s="14"/>
      <c r="AA1424" s="49" t="s">
        <v>24387</v>
      </c>
    </row>
    <row r="1425" spans="1:27" s="21" customFormat="1" ht="48">
      <c r="A1425" s="14">
        <v>1466</v>
      </c>
      <c r="B1425" s="14" t="s">
        <v>23622</v>
      </c>
      <c r="C1425" s="14" t="s">
        <v>18749</v>
      </c>
      <c r="D1425" s="15" t="s">
        <v>20286</v>
      </c>
      <c r="E1425" s="15" t="s">
        <v>3809</v>
      </c>
      <c r="F1425" s="15" t="s">
        <v>5839</v>
      </c>
      <c r="G1425" s="44">
        <v>49665260</v>
      </c>
      <c r="H1425" s="15">
        <v>3215956886</v>
      </c>
      <c r="I1425" s="16" t="s">
        <v>6291</v>
      </c>
      <c r="J1425" s="16" t="s">
        <v>3809</v>
      </c>
      <c r="K1425" s="15" t="s">
        <v>6292</v>
      </c>
      <c r="L1425" s="15" t="s">
        <v>6293</v>
      </c>
      <c r="M1425" s="18" t="s">
        <v>6294</v>
      </c>
      <c r="N1425" s="15" t="s">
        <v>6250</v>
      </c>
      <c r="O1425" s="15" t="s">
        <v>6251</v>
      </c>
      <c r="P1425" s="18" t="s">
        <v>6295</v>
      </c>
      <c r="Q1425" s="15" t="s">
        <v>4263</v>
      </c>
      <c r="R1425" s="15" t="s">
        <v>6296</v>
      </c>
      <c r="S1425" s="15" t="s">
        <v>6297</v>
      </c>
      <c r="T1425" s="18" t="s">
        <v>6298</v>
      </c>
      <c r="U1425" s="18" t="s">
        <v>4261</v>
      </c>
      <c r="V1425" s="18" t="s">
        <v>6299</v>
      </c>
      <c r="W1425" s="18" t="s">
        <v>6300</v>
      </c>
      <c r="X1425" s="15" t="s">
        <v>4263</v>
      </c>
      <c r="Y1425" s="14" t="s">
        <v>918</v>
      </c>
      <c r="Z1425" s="14"/>
      <c r="AA1425" s="49" t="s">
        <v>24388</v>
      </c>
    </row>
    <row r="1426" spans="1:27" s="21" customFormat="1" ht="24">
      <c r="A1426" s="14">
        <v>1467</v>
      </c>
      <c r="B1426" s="14" t="s">
        <v>23622</v>
      </c>
      <c r="C1426" s="14" t="s">
        <v>18749</v>
      </c>
      <c r="D1426" s="15" t="s">
        <v>20287</v>
      </c>
      <c r="E1426" s="15" t="s">
        <v>3809</v>
      </c>
      <c r="F1426" s="15" t="s">
        <v>5839</v>
      </c>
      <c r="G1426" s="44">
        <v>1065821792</v>
      </c>
      <c r="H1426" s="15">
        <v>3008058482</v>
      </c>
      <c r="I1426" s="16" t="s">
        <v>6301</v>
      </c>
      <c r="J1426" s="16" t="s">
        <v>7939</v>
      </c>
      <c r="K1426" s="15" t="s">
        <v>6303</v>
      </c>
      <c r="L1426" s="15" t="s">
        <v>6303</v>
      </c>
      <c r="M1426" s="18">
        <v>5200</v>
      </c>
      <c r="N1426" s="15" t="s">
        <v>6250</v>
      </c>
      <c r="O1426" s="15" t="s">
        <v>6251</v>
      </c>
      <c r="P1426" s="18" t="s">
        <v>6304</v>
      </c>
      <c r="Q1426" s="15" t="s">
        <v>6280</v>
      </c>
      <c r="R1426" s="15"/>
      <c r="S1426" s="15"/>
      <c r="T1426" s="18"/>
      <c r="U1426" s="18"/>
      <c r="V1426" s="18"/>
      <c r="W1426" s="18"/>
      <c r="X1426" s="15"/>
      <c r="Y1426" s="14" t="s">
        <v>23854</v>
      </c>
      <c r="Z1426" s="14"/>
      <c r="AA1426" s="49" t="s">
        <v>24389</v>
      </c>
    </row>
    <row r="1427" spans="1:27" s="21" customFormat="1" ht="36">
      <c r="A1427" s="14">
        <v>1468</v>
      </c>
      <c r="B1427" s="14" t="s">
        <v>23622</v>
      </c>
      <c r="C1427" s="14" t="s">
        <v>18749</v>
      </c>
      <c r="D1427" s="50" t="s">
        <v>20288</v>
      </c>
      <c r="E1427" s="15" t="s">
        <v>3809</v>
      </c>
      <c r="F1427" s="15" t="s">
        <v>23390</v>
      </c>
      <c r="G1427" s="44">
        <v>1065889442</v>
      </c>
      <c r="H1427" s="15">
        <v>3154657103</v>
      </c>
      <c r="I1427" s="16" t="s">
        <v>6306</v>
      </c>
      <c r="J1427" s="16" t="s">
        <v>7939</v>
      </c>
      <c r="K1427" s="15" t="s">
        <v>6307</v>
      </c>
      <c r="L1427" s="15" t="s">
        <v>6308</v>
      </c>
      <c r="M1427" s="18" t="s">
        <v>6309</v>
      </c>
      <c r="N1427" s="15" t="s">
        <v>6250</v>
      </c>
      <c r="O1427" s="15" t="s">
        <v>6310</v>
      </c>
      <c r="P1427" s="18">
        <v>9600</v>
      </c>
      <c r="Q1427" s="15" t="s">
        <v>4263</v>
      </c>
      <c r="R1427" s="15"/>
      <c r="S1427" s="15"/>
      <c r="T1427" s="18"/>
      <c r="U1427" s="18"/>
      <c r="V1427" s="18"/>
      <c r="W1427" s="18"/>
      <c r="X1427" s="15"/>
      <c r="Y1427" s="14" t="s">
        <v>918</v>
      </c>
      <c r="Z1427" s="14"/>
      <c r="AA1427" s="49" t="s">
        <v>24390</v>
      </c>
    </row>
    <row r="1428" spans="1:27" s="21" customFormat="1" ht="36">
      <c r="A1428" s="14">
        <v>1469</v>
      </c>
      <c r="B1428" s="14" t="s">
        <v>23622</v>
      </c>
      <c r="C1428" s="14" t="s">
        <v>18749</v>
      </c>
      <c r="D1428" s="15" t="s">
        <v>20289</v>
      </c>
      <c r="E1428" s="15" t="s">
        <v>3809</v>
      </c>
      <c r="F1428" s="15" t="s">
        <v>5839</v>
      </c>
      <c r="G1428" s="44" t="s">
        <v>6311</v>
      </c>
      <c r="H1428" s="15">
        <v>3014898128</v>
      </c>
      <c r="I1428" s="16" t="s">
        <v>6312</v>
      </c>
      <c r="J1428" s="16" t="s">
        <v>3809</v>
      </c>
      <c r="K1428" s="15" t="s">
        <v>6313</v>
      </c>
      <c r="L1428" s="15" t="s">
        <v>6314</v>
      </c>
      <c r="M1428" s="18" t="s">
        <v>6315</v>
      </c>
      <c r="N1428" s="15" t="s">
        <v>6250</v>
      </c>
      <c r="O1428" s="15" t="s">
        <v>6251</v>
      </c>
      <c r="P1428" s="18" t="s">
        <v>6316</v>
      </c>
      <c r="Q1428" s="15" t="s">
        <v>4263</v>
      </c>
      <c r="R1428" s="15"/>
      <c r="S1428" s="15"/>
      <c r="T1428" s="18"/>
      <c r="U1428" s="18"/>
      <c r="V1428" s="18"/>
      <c r="W1428" s="18"/>
      <c r="X1428" s="15"/>
      <c r="Y1428" s="14" t="s">
        <v>23856</v>
      </c>
      <c r="Z1428" s="14"/>
      <c r="AA1428" s="49" t="s">
        <v>24391</v>
      </c>
    </row>
    <row r="1429" spans="1:27" s="21" customFormat="1" ht="36">
      <c r="A1429" s="14">
        <v>1470</v>
      </c>
      <c r="B1429" s="14" t="s">
        <v>23622</v>
      </c>
      <c r="C1429" s="14" t="s">
        <v>18749</v>
      </c>
      <c r="D1429" s="50" t="s">
        <v>20290</v>
      </c>
      <c r="E1429" s="15" t="s">
        <v>3809</v>
      </c>
      <c r="F1429" s="15" t="s">
        <v>23389</v>
      </c>
      <c r="G1429" s="44">
        <v>5092523</v>
      </c>
      <c r="H1429" s="15">
        <v>3145049660</v>
      </c>
      <c r="I1429" s="16" t="s">
        <v>6317</v>
      </c>
      <c r="J1429" s="16" t="s">
        <v>3809</v>
      </c>
      <c r="K1429" s="15" t="s">
        <v>6318</v>
      </c>
      <c r="L1429" s="15" t="s">
        <v>6319</v>
      </c>
      <c r="M1429" s="18" t="s">
        <v>6320</v>
      </c>
      <c r="N1429" s="15" t="s">
        <v>4303</v>
      </c>
      <c r="O1429" s="15" t="s">
        <v>6321</v>
      </c>
      <c r="P1429" s="18" t="s">
        <v>6322</v>
      </c>
      <c r="Q1429" s="15" t="s">
        <v>4263</v>
      </c>
      <c r="R1429" s="15" t="s">
        <v>193</v>
      </c>
      <c r="S1429" s="15" t="s">
        <v>6323</v>
      </c>
      <c r="T1429" s="18" t="s">
        <v>6324</v>
      </c>
      <c r="U1429" s="18" t="s">
        <v>6250</v>
      </c>
      <c r="V1429" s="18" t="s">
        <v>6325</v>
      </c>
      <c r="W1429" s="18" t="s">
        <v>6326</v>
      </c>
      <c r="X1429" s="15" t="s">
        <v>6327</v>
      </c>
      <c r="Y1429" s="14" t="s">
        <v>23857</v>
      </c>
      <c r="Z1429" s="14"/>
      <c r="AA1429" s="49" t="s">
        <v>6328</v>
      </c>
    </row>
    <row r="1430" spans="1:27" s="21" customFormat="1" ht="36">
      <c r="A1430" s="14">
        <v>1471</v>
      </c>
      <c r="B1430" s="14" t="s">
        <v>23622</v>
      </c>
      <c r="C1430" s="14" t="s">
        <v>18749</v>
      </c>
      <c r="D1430" s="15" t="s">
        <v>20291</v>
      </c>
      <c r="E1430" s="15" t="s">
        <v>3809</v>
      </c>
      <c r="F1430" s="15" t="s">
        <v>5839</v>
      </c>
      <c r="G1430" s="44">
        <v>1065204386</v>
      </c>
      <c r="H1430" s="15">
        <v>3112951910</v>
      </c>
      <c r="I1430" s="16" t="s">
        <v>6329</v>
      </c>
      <c r="J1430" s="16" t="s">
        <v>3809</v>
      </c>
      <c r="K1430" s="15" t="s">
        <v>6330</v>
      </c>
      <c r="L1430" s="15" t="s">
        <v>6331</v>
      </c>
      <c r="M1430" s="18" t="s">
        <v>6332</v>
      </c>
      <c r="N1430" s="15" t="s">
        <v>4310</v>
      </c>
      <c r="O1430" s="15" t="s">
        <v>6256</v>
      </c>
      <c r="P1430" s="18" t="s">
        <v>6333</v>
      </c>
      <c r="Q1430" s="15" t="s">
        <v>4263</v>
      </c>
      <c r="R1430" s="15" t="s">
        <v>6334</v>
      </c>
      <c r="S1430" s="15" t="s">
        <v>6335</v>
      </c>
      <c r="T1430" s="18" t="s">
        <v>6336</v>
      </c>
      <c r="U1430" s="18" t="s">
        <v>4261</v>
      </c>
      <c r="V1430" s="18" t="s">
        <v>6337</v>
      </c>
      <c r="W1430" s="18" t="s">
        <v>6338</v>
      </c>
      <c r="X1430" s="15" t="s">
        <v>4263</v>
      </c>
      <c r="Y1430" s="14" t="s">
        <v>23857</v>
      </c>
      <c r="Z1430" s="14"/>
      <c r="AA1430" s="49" t="s">
        <v>6328</v>
      </c>
    </row>
    <row r="1431" spans="1:27" s="21" customFormat="1" ht="36">
      <c r="A1431" s="14">
        <v>1472</v>
      </c>
      <c r="B1431" s="14" t="s">
        <v>23622</v>
      </c>
      <c r="C1431" s="14" t="s">
        <v>18749</v>
      </c>
      <c r="D1431" s="50" t="s">
        <v>20292</v>
      </c>
      <c r="E1431" s="15" t="s">
        <v>3809</v>
      </c>
      <c r="F1431" s="15" t="s">
        <v>23388</v>
      </c>
      <c r="G1431" s="44">
        <v>5092117</v>
      </c>
      <c r="H1431" s="15">
        <v>3126909037</v>
      </c>
      <c r="I1431" s="16" t="s">
        <v>6339</v>
      </c>
      <c r="J1431" s="16" t="s">
        <v>3809</v>
      </c>
      <c r="K1431" s="15" t="s">
        <v>6340</v>
      </c>
      <c r="L1431" s="15" t="s">
        <v>6341</v>
      </c>
      <c r="M1431" s="18" t="s">
        <v>6342</v>
      </c>
      <c r="N1431" s="15" t="s">
        <v>4443</v>
      </c>
      <c r="O1431" s="15" t="s">
        <v>6251</v>
      </c>
      <c r="P1431" s="18">
        <v>5880</v>
      </c>
      <c r="Q1431" s="15" t="s">
        <v>4263</v>
      </c>
      <c r="R1431" s="15" t="s">
        <v>6343</v>
      </c>
      <c r="S1431" s="15" t="s">
        <v>173</v>
      </c>
      <c r="T1431" s="18" t="s">
        <v>6344</v>
      </c>
      <c r="U1431" s="18" t="s">
        <v>4261</v>
      </c>
      <c r="V1431" s="18" t="s">
        <v>6345</v>
      </c>
      <c r="W1431" s="18" t="s">
        <v>6346</v>
      </c>
      <c r="X1431" s="15" t="s">
        <v>6347</v>
      </c>
      <c r="Y1431" s="14" t="s">
        <v>23857</v>
      </c>
      <c r="Z1431" s="14"/>
      <c r="AA1431" s="49" t="s">
        <v>24392</v>
      </c>
    </row>
    <row r="1432" spans="1:27" s="21" customFormat="1" ht="36">
      <c r="A1432" s="14">
        <v>1473</v>
      </c>
      <c r="B1432" s="14" t="s">
        <v>23622</v>
      </c>
      <c r="C1432" s="14" t="s">
        <v>18749</v>
      </c>
      <c r="D1432" s="15" t="s">
        <v>20293</v>
      </c>
      <c r="E1432" s="15" t="s">
        <v>3809</v>
      </c>
      <c r="F1432" s="15" t="s">
        <v>23391</v>
      </c>
      <c r="G1432" s="44" t="s">
        <v>6349</v>
      </c>
      <c r="H1432" s="15">
        <v>3507009916</v>
      </c>
      <c r="I1432" s="16" t="s">
        <v>6350</v>
      </c>
      <c r="J1432" s="16" t="s">
        <v>3809</v>
      </c>
      <c r="K1432" s="15" t="s">
        <v>178</v>
      </c>
      <c r="L1432" s="15" t="s">
        <v>178</v>
      </c>
      <c r="M1432" s="18">
        <v>400</v>
      </c>
      <c r="N1432" s="15" t="s">
        <v>6250</v>
      </c>
      <c r="O1432" s="15" t="s">
        <v>6251</v>
      </c>
      <c r="P1432" s="18">
        <v>12000</v>
      </c>
      <c r="Q1432" s="15" t="s">
        <v>6351</v>
      </c>
      <c r="R1432" s="15" t="s">
        <v>1403</v>
      </c>
      <c r="S1432" s="15" t="s">
        <v>1403</v>
      </c>
      <c r="T1432" s="18">
        <v>8600</v>
      </c>
      <c r="U1432" s="18" t="s">
        <v>6250</v>
      </c>
      <c r="V1432" s="18" t="s">
        <v>6251</v>
      </c>
      <c r="W1432" s="18" t="s">
        <v>6352</v>
      </c>
      <c r="X1432" s="15" t="s">
        <v>6351</v>
      </c>
      <c r="Y1432" s="14" t="s">
        <v>23857</v>
      </c>
      <c r="Z1432" s="14"/>
      <c r="AA1432" s="49" t="s">
        <v>24393</v>
      </c>
    </row>
    <row r="1433" spans="1:27" s="21" customFormat="1" ht="36">
      <c r="A1433" s="14">
        <v>1474</v>
      </c>
      <c r="B1433" s="14" t="s">
        <v>23622</v>
      </c>
      <c r="C1433" s="14" t="s">
        <v>18749</v>
      </c>
      <c r="D1433" s="51" t="s">
        <v>20294</v>
      </c>
      <c r="E1433" s="15" t="s">
        <v>3809</v>
      </c>
      <c r="F1433" s="15" t="s">
        <v>5839</v>
      </c>
      <c r="G1433" s="44">
        <v>1065600345</v>
      </c>
      <c r="H1433" s="15">
        <v>3017760394</v>
      </c>
      <c r="I1433" s="16" t="s">
        <v>6353</v>
      </c>
      <c r="J1433" s="16" t="s">
        <v>7939</v>
      </c>
      <c r="K1433" s="15" t="s">
        <v>178</v>
      </c>
      <c r="L1433" s="15" t="s">
        <v>6354</v>
      </c>
      <c r="M1433" s="18">
        <v>12000</v>
      </c>
      <c r="N1433" s="15" t="s">
        <v>6250</v>
      </c>
      <c r="O1433" s="15" t="s">
        <v>6251</v>
      </c>
      <c r="P1433" s="18" t="s">
        <v>6355</v>
      </c>
      <c r="Q1433" s="15" t="s">
        <v>4263</v>
      </c>
      <c r="R1433" s="15" t="s">
        <v>5542</v>
      </c>
      <c r="S1433" s="15" t="s">
        <v>6356</v>
      </c>
      <c r="T1433" s="18">
        <v>22500</v>
      </c>
      <c r="U1433" s="18" t="s">
        <v>4443</v>
      </c>
      <c r="V1433" s="18" t="s">
        <v>6357</v>
      </c>
      <c r="W1433" s="18" t="s">
        <v>6358</v>
      </c>
      <c r="X1433" s="15" t="s">
        <v>4263</v>
      </c>
      <c r="Y1433" s="14" t="s">
        <v>23858</v>
      </c>
      <c r="Z1433" s="14" t="str">
        <f>VLOOKUP(Y1433,[1]ZOMAC!$E$2:$E$368,1,0)</f>
        <v>CHIRIGUANÁ</v>
      </c>
      <c r="AA1433" s="49" t="s">
        <v>24394</v>
      </c>
    </row>
    <row r="1434" spans="1:27" s="21" customFormat="1" ht="48">
      <c r="A1434" s="14">
        <v>1475</v>
      </c>
      <c r="B1434" s="14" t="s">
        <v>23622</v>
      </c>
      <c r="C1434" s="14" t="s">
        <v>18749</v>
      </c>
      <c r="D1434" s="51" t="s">
        <v>20295</v>
      </c>
      <c r="E1434" s="15" t="s">
        <v>3809</v>
      </c>
      <c r="F1434" s="15" t="s">
        <v>5839</v>
      </c>
      <c r="G1434" s="44" t="s">
        <v>6359</v>
      </c>
      <c r="H1434" s="15">
        <v>3186677334</v>
      </c>
      <c r="I1434" s="16" t="s">
        <v>6360</v>
      </c>
      <c r="J1434" s="16" t="s">
        <v>23442</v>
      </c>
      <c r="K1434" s="15" t="s">
        <v>6362</v>
      </c>
      <c r="L1434" s="15" t="s">
        <v>6363</v>
      </c>
      <c r="M1434" s="18" t="s">
        <v>6364</v>
      </c>
      <c r="N1434" s="15" t="s">
        <v>4261</v>
      </c>
      <c r="O1434" s="15" t="s">
        <v>6251</v>
      </c>
      <c r="P1434" s="18" t="s">
        <v>6365</v>
      </c>
      <c r="Q1434" s="15" t="s">
        <v>4263</v>
      </c>
      <c r="R1434" s="15"/>
      <c r="S1434" s="15"/>
      <c r="T1434" s="18"/>
      <c r="U1434" s="18"/>
      <c r="V1434" s="18"/>
      <c r="W1434" s="18"/>
      <c r="X1434" s="15"/>
      <c r="Y1434" s="14" t="s">
        <v>23859</v>
      </c>
      <c r="Z1434" s="14"/>
      <c r="AA1434" s="49" t="s">
        <v>24395</v>
      </c>
    </row>
    <row r="1435" spans="1:27" s="21" customFormat="1" ht="36">
      <c r="A1435" s="14">
        <v>1476</v>
      </c>
      <c r="B1435" s="14" t="s">
        <v>23622</v>
      </c>
      <c r="C1435" s="14" t="s">
        <v>18749</v>
      </c>
      <c r="D1435" s="51" t="s">
        <v>20296</v>
      </c>
      <c r="E1435" s="15" t="s">
        <v>3809</v>
      </c>
      <c r="F1435" s="15" t="s">
        <v>23390</v>
      </c>
      <c r="G1435" s="44" t="s">
        <v>6369</v>
      </c>
      <c r="H1435" s="15">
        <v>3233268143</v>
      </c>
      <c r="I1435" s="16" t="s">
        <v>6370</v>
      </c>
      <c r="J1435" s="16" t="s">
        <v>23443</v>
      </c>
      <c r="K1435" s="15" t="s">
        <v>5704</v>
      </c>
      <c r="L1435" s="15" t="s">
        <v>6371</v>
      </c>
      <c r="M1435" s="18" t="s">
        <v>6372</v>
      </c>
      <c r="N1435" s="15" t="s">
        <v>4303</v>
      </c>
      <c r="O1435" s="15" t="s">
        <v>6373</v>
      </c>
      <c r="P1435" s="18" t="s">
        <v>6374</v>
      </c>
      <c r="Q1435" s="15" t="s">
        <v>4263</v>
      </c>
      <c r="R1435" s="15"/>
      <c r="S1435" s="15"/>
      <c r="T1435" s="18"/>
      <c r="U1435" s="18"/>
      <c r="V1435" s="18"/>
      <c r="W1435" s="18"/>
      <c r="X1435" s="15"/>
      <c r="Y1435" s="14" t="s">
        <v>23855</v>
      </c>
      <c r="Z1435" s="14" t="str">
        <f>VLOOKUP(Y1435,[1]ZOMAC!$E$2:$E$368,1,0)</f>
        <v>LA JAGUA DE IBIRICO</v>
      </c>
      <c r="AA1435" s="49" t="s">
        <v>24396</v>
      </c>
    </row>
    <row r="1436" spans="1:27" s="21" customFormat="1" ht="120">
      <c r="A1436" s="14">
        <v>1477</v>
      </c>
      <c r="B1436" s="14" t="s">
        <v>23622</v>
      </c>
      <c r="C1436" s="14" t="s">
        <v>18749</v>
      </c>
      <c r="D1436" s="15" t="s">
        <v>20297</v>
      </c>
      <c r="E1436" s="15" t="s">
        <v>3809</v>
      </c>
      <c r="F1436" s="15" t="s">
        <v>5839</v>
      </c>
      <c r="G1436" s="44">
        <v>49785957</v>
      </c>
      <c r="H1436" s="15">
        <v>3127930620</v>
      </c>
      <c r="I1436" s="16" t="s">
        <v>6376</v>
      </c>
      <c r="J1436" s="16" t="s">
        <v>3809</v>
      </c>
      <c r="K1436" s="15" t="s">
        <v>6377</v>
      </c>
      <c r="L1436" s="15" t="s">
        <v>6378</v>
      </c>
      <c r="M1436" s="18" t="s">
        <v>6379</v>
      </c>
      <c r="N1436" s="15" t="s">
        <v>6250</v>
      </c>
      <c r="O1436" s="15" t="s">
        <v>6251</v>
      </c>
      <c r="P1436" s="18" t="s">
        <v>6380</v>
      </c>
      <c r="Q1436" s="15" t="s">
        <v>6381</v>
      </c>
      <c r="R1436" s="15"/>
      <c r="S1436" s="15"/>
      <c r="T1436" s="18"/>
      <c r="U1436" s="18"/>
      <c r="V1436" s="18"/>
      <c r="W1436" s="18"/>
      <c r="X1436" s="15"/>
      <c r="Y1436" s="14" t="s">
        <v>23854</v>
      </c>
      <c r="Z1436" s="14"/>
      <c r="AA1436" s="49" t="s">
        <v>24397</v>
      </c>
    </row>
    <row r="1437" spans="1:27" s="21" customFormat="1" ht="36">
      <c r="A1437" s="14">
        <v>1478</v>
      </c>
      <c r="B1437" s="14" t="s">
        <v>23622</v>
      </c>
      <c r="C1437" s="14" t="s">
        <v>18749</v>
      </c>
      <c r="D1437" s="15" t="s">
        <v>20298</v>
      </c>
      <c r="E1437" s="15" t="s">
        <v>3809</v>
      </c>
      <c r="F1437" s="15" t="s">
        <v>5839</v>
      </c>
      <c r="G1437" s="44">
        <v>49785957</v>
      </c>
      <c r="H1437" s="15">
        <v>3127930620</v>
      </c>
      <c r="I1437" s="16" t="s">
        <v>6376</v>
      </c>
      <c r="J1437" s="16" t="s">
        <v>3809</v>
      </c>
      <c r="K1437" s="15" t="s">
        <v>6382</v>
      </c>
      <c r="L1437" s="15" t="s">
        <v>392</v>
      </c>
      <c r="M1437" s="18" t="s">
        <v>6383</v>
      </c>
      <c r="N1437" s="15" t="s">
        <v>6250</v>
      </c>
      <c r="O1437" s="15" t="s">
        <v>6251</v>
      </c>
      <c r="P1437" s="18" t="s">
        <v>6384</v>
      </c>
      <c r="Q1437" s="15" t="s">
        <v>1397</v>
      </c>
      <c r="R1437" s="15"/>
      <c r="S1437" s="15"/>
      <c r="T1437" s="18"/>
      <c r="U1437" s="18"/>
      <c r="V1437" s="18"/>
      <c r="W1437" s="18"/>
      <c r="X1437" s="15"/>
      <c r="Y1437" s="14" t="s">
        <v>23854</v>
      </c>
      <c r="Z1437" s="14"/>
      <c r="AA1437" s="49" t="s">
        <v>6385</v>
      </c>
    </row>
    <row r="1438" spans="1:27" s="21" customFormat="1" ht="48">
      <c r="A1438" s="14">
        <v>1479</v>
      </c>
      <c r="B1438" s="14" t="s">
        <v>23622</v>
      </c>
      <c r="C1438" s="14" t="s">
        <v>18749</v>
      </c>
      <c r="D1438" s="50" t="s">
        <v>20299</v>
      </c>
      <c r="E1438" s="15" t="s">
        <v>3809</v>
      </c>
      <c r="F1438" s="15" t="s">
        <v>23390</v>
      </c>
      <c r="G1438" s="44">
        <v>36586841</v>
      </c>
      <c r="H1438" s="15">
        <v>3135517801</v>
      </c>
      <c r="I1438" s="16" t="s">
        <v>6386</v>
      </c>
      <c r="J1438" s="16" t="s">
        <v>3809</v>
      </c>
      <c r="K1438" s="15" t="s">
        <v>949</v>
      </c>
      <c r="L1438" s="15" t="s">
        <v>6387</v>
      </c>
      <c r="M1438" s="18" t="s">
        <v>6273</v>
      </c>
      <c r="N1438" s="15" t="s">
        <v>6250</v>
      </c>
      <c r="O1438" s="15" t="s">
        <v>6251</v>
      </c>
      <c r="P1438" s="18" t="s">
        <v>6388</v>
      </c>
      <c r="Q1438" s="15" t="s">
        <v>4263</v>
      </c>
      <c r="R1438" s="15"/>
      <c r="S1438" s="15"/>
      <c r="T1438" s="18"/>
      <c r="U1438" s="18"/>
      <c r="V1438" s="18"/>
      <c r="W1438" s="18"/>
      <c r="X1438" s="15"/>
      <c r="Y1438" s="14" t="s">
        <v>23860</v>
      </c>
      <c r="Z1438" s="14"/>
      <c r="AA1438" s="49" t="s">
        <v>24398</v>
      </c>
    </row>
    <row r="1439" spans="1:27" s="21" customFormat="1" ht="48">
      <c r="A1439" s="14">
        <v>1480</v>
      </c>
      <c r="B1439" s="14" t="s">
        <v>23622</v>
      </c>
      <c r="C1439" s="14" t="s">
        <v>18749</v>
      </c>
      <c r="D1439" s="51" t="s">
        <v>20300</v>
      </c>
      <c r="E1439" s="15" t="s">
        <v>3809</v>
      </c>
      <c r="F1439" s="15" t="s">
        <v>5839</v>
      </c>
      <c r="G1439" s="44">
        <v>9011091419</v>
      </c>
      <c r="H1439" s="15" t="s">
        <v>6390</v>
      </c>
      <c r="I1439" s="16" t="s">
        <v>6391</v>
      </c>
      <c r="J1439" s="16" t="s">
        <v>23444</v>
      </c>
      <c r="K1439" s="15" t="s">
        <v>6393</v>
      </c>
      <c r="L1439" s="15" t="s">
        <v>5062</v>
      </c>
      <c r="M1439" s="18" t="s">
        <v>6394</v>
      </c>
      <c r="N1439" s="15" t="s">
        <v>4443</v>
      </c>
      <c r="O1439" s="15" t="s">
        <v>6251</v>
      </c>
      <c r="P1439" s="18">
        <v>36000</v>
      </c>
      <c r="Q1439" s="15" t="s">
        <v>4263</v>
      </c>
      <c r="R1439" s="15"/>
      <c r="S1439" s="15"/>
      <c r="T1439" s="18"/>
      <c r="U1439" s="18"/>
      <c r="V1439" s="18"/>
      <c r="W1439" s="18"/>
      <c r="X1439" s="15"/>
      <c r="Y1439" s="14" t="s">
        <v>23861</v>
      </c>
      <c r="Z1439" s="14"/>
      <c r="AA1439" s="49" t="s">
        <v>24399</v>
      </c>
    </row>
    <row r="1440" spans="1:27" s="21" customFormat="1" ht="48">
      <c r="A1440" s="14">
        <v>1481</v>
      </c>
      <c r="B1440" s="14" t="s">
        <v>23622</v>
      </c>
      <c r="C1440" s="14" t="s">
        <v>18749</v>
      </c>
      <c r="D1440" s="51" t="s">
        <v>20301</v>
      </c>
      <c r="E1440" s="15" t="s">
        <v>3809</v>
      </c>
      <c r="F1440" s="15" t="s">
        <v>5839</v>
      </c>
      <c r="G1440" s="44">
        <v>9003398861</v>
      </c>
      <c r="H1440" s="15">
        <v>3163956738</v>
      </c>
      <c r="I1440" s="16" t="s">
        <v>6397</v>
      </c>
      <c r="J1440" s="16" t="s">
        <v>23445</v>
      </c>
      <c r="K1440" s="15" t="s">
        <v>6399</v>
      </c>
      <c r="L1440" s="15" t="s">
        <v>6400</v>
      </c>
      <c r="M1440" s="18" t="s">
        <v>6401</v>
      </c>
      <c r="N1440" s="15" t="s">
        <v>4261</v>
      </c>
      <c r="O1440" s="15" t="s">
        <v>6402</v>
      </c>
      <c r="P1440" s="18">
        <v>2350</v>
      </c>
      <c r="Q1440" s="15" t="s">
        <v>4263</v>
      </c>
      <c r="R1440" s="15"/>
      <c r="S1440" s="15"/>
      <c r="T1440" s="18"/>
      <c r="U1440" s="18"/>
      <c r="V1440" s="18"/>
      <c r="W1440" s="18"/>
      <c r="X1440" s="15"/>
      <c r="Y1440" s="14" t="s">
        <v>23856</v>
      </c>
      <c r="Z1440" s="14" t="str">
        <f>VLOOKUP(Y1440,[1]ZOMAC!$E$2:$E$368,1,0)</f>
        <v>EL COPEY</v>
      </c>
      <c r="AA1440" s="49" t="s">
        <v>6403</v>
      </c>
    </row>
    <row r="1441" spans="1:27" s="21" customFormat="1" ht="60">
      <c r="A1441" s="14">
        <v>1482</v>
      </c>
      <c r="B1441" s="14" t="s">
        <v>23622</v>
      </c>
      <c r="C1441" s="14" t="s">
        <v>18749</v>
      </c>
      <c r="D1441" s="51" t="s">
        <v>20302</v>
      </c>
      <c r="E1441" s="15" t="s">
        <v>3809</v>
      </c>
      <c r="F1441" s="15" t="s">
        <v>5839</v>
      </c>
      <c r="G1441" s="44">
        <v>802012573</v>
      </c>
      <c r="H1441" s="15">
        <v>3187966833</v>
      </c>
      <c r="I1441" s="16" t="s">
        <v>6404</v>
      </c>
      <c r="J1441" s="16" t="s">
        <v>23446</v>
      </c>
      <c r="K1441" s="15" t="s">
        <v>6405</v>
      </c>
      <c r="L1441" s="15" t="s">
        <v>6406</v>
      </c>
      <c r="M1441" s="18">
        <v>2000</v>
      </c>
      <c r="N1441" s="15" t="s">
        <v>4310</v>
      </c>
      <c r="O1441" s="15" t="s">
        <v>6407</v>
      </c>
      <c r="P1441" s="18">
        <v>24000</v>
      </c>
      <c r="Q1441" s="15" t="s">
        <v>4263</v>
      </c>
      <c r="R1441" s="15" t="s">
        <v>6408</v>
      </c>
      <c r="S1441" s="15" t="s">
        <v>6409</v>
      </c>
      <c r="T1441" s="18">
        <v>800</v>
      </c>
      <c r="U1441" s="18" t="s">
        <v>4310</v>
      </c>
      <c r="V1441" s="18" t="s">
        <v>6410</v>
      </c>
      <c r="W1441" s="18">
        <v>18000</v>
      </c>
      <c r="X1441" s="15" t="s">
        <v>4263</v>
      </c>
      <c r="Y1441" s="14" t="s">
        <v>23862</v>
      </c>
      <c r="Z1441" s="14" t="str">
        <f>VLOOKUP(Y1441,[1]ZOMAC!$E$2:$E$368,1,0)</f>
        <v>PUEBLO BELLO</v>
      </c>
      <c r="AA1441" s="49" t="s">
        <v>6411</v>
      </c>
    </row>
    <row r="1442" spans="1:27" s="21" customFormat="1" ht="48">
      <c r="A1442" s="14">
        <v>1483</v>
      </c>
      <c r="B1442" s="14" t="s">
        <v>23622</v>
      </c>
      <c r="C1442" s="14" t="s">
        <v>18749</v>
      </c>
      <c r="D1442" s="15" t="s">
        <v>20303</v>
      </c>
      <c r="E1442" s="15" t="s">
        <v>3809</v>
      </c>
      <c r="F1442" s="15" t="s">
        <v>23391</v>
      </c>
      <c r="G1442" s="44">
        <v>901611008</v>
      </c>
      <c r="H1442" s="15">
        <v>3014569398</v>
      </c>
      <c r="I1442" s="16" t="s">
        <v>6412</v>
      </c>
      <c r="J1442" s="16" t="s">
        <v>23447</v>
      </c>
      <c r="K1442" s="15" t="s">
        <v>6413</v>
      </c>
      <c r="L1442" s="15" t="s">
        <v>6414</v>
      </c>
      <c r="M1442" s="18" t="s">
        <v>6415</v>
      </c>
      <c r="N1442" s="15" t="s">
        <v>6250</v>
      </c>
      <c r="O1442" s="15" t="s">
        <v>6416</v>
      </c>
      <c r="P1442" s="18" t="s">
        <v>6417</v>
      </c>
      <c r="Q1442" s="15" t="s">
        <v>4263</v>
      </c>
      <c r="R1442" s="15" t="s">
        <v>6418</v>
      </c>
      <c r="S1442" s="15" t="s">
        <v>5292</v>
      </c>
      <c r="T1442" s="18" t="s">
        <v>6419</v>
      </c>
      <c r="U1442" s="18" t="s">
        <v>6250</v>
      </c>
      <c r="V1442" s="18" t="s">
        <v>6420</v>
      </c>
      <c r="W1442" s="18" t="s">
        <v>6421</v>
      </c>
      <c r="X1442" s="15" t="s">
        <v>4263</v>
      </c>
      <c r="Y1442" s="14" t="s">
        <v>23856</v>
      </c>
      <c r="Z1442" s="14"/>
      <c r="AA1442" s="49" t="s">
        <v>24400</v>
      </c>
    </row>
    <row r="1443" spans="1:27" s="21" customFormat="1" ht="48">
      <c r="A1443" s="14">
        <v>1484</v>
      </c>
      <c r="B1443" s="14" t="s">
        <v>23622</v>
      </c>
      <c r="C1443" s="14" t="s">
        <v>18749</v>
      </c>
      <c r="D1443" s="51" t="s">
        <v>20304</v>
      </c>
      <c r="E1443" s="15" t="s">
        <v>3809</v>
      </c>
      <c r="F1443" s="15" t="s">
        <v>5839</v>
      </c>
      <c r="G1443" s="44">
        <v>9016103405</v>
      </c>
      <c r="H1443" s="15">
        <v>3135819931</v>
      </c>
      <c r="I1443" s="16" t="s">
        <v>6422</v>
      </c>
      <c r="J1443" s="16" t="s">
        <v>23447</v>
      </c>
      <c r="K1443" s="15" t="s">
        <v>6413</v>
      </c>
      <c r="L1443" s="15" t="s">
        <v>6423</v>
      </c>
      <c r="M1443" s="18" t="s">
        <v>6424</v>
      </c>
      <c r="N1443" s="15" t="s">
        <v>6250</v>
      </c>
      <c r="O1443" s="15" t="s">
        <v>6425</v>
      </c>
      <c r="P1443" s="18" t="s">
        <v>6426</v>
      </c>
      <c r="Q1443" s="15" t="s">
        <v>4263</v>
      </c>
      <c r="R1443" s="15"/>
      <c r="S1443" s="15"/>
      <c r="T1443" s="18"/>
      <c r="U1443" s="18"/>
      <c r="V1443" s="18"/>
      <c r="W1443" s="18"/>
      <c r="X1443" s="15"/>
      <c r="Y1443" s="14" t="s">
        <v>23856</v>
      </c>
      <c r="Z1443" s="14" t="str">
        <f>VLOOKUP(Y1443,[1]ZOMAC!$E$2:$E$368,1,0)</f>
        <v>EL COPEY</v>
      </c>
      <c r="AA1443" s="49" t="s">
        <v>24401</v>
      </c>
    </row>
    <row r="1444" spans="1:27" s="21" customFormat="1" ht="60">
      <c r="A1444" s="14">
        <v>1485</v>
      </c>
      <c r="B1444" s="14" t="s">
        <v>23622</v>
      </c>
      <c r="C1444" s="14" t="s">
        <v>18749</v>
      </c>
      <c r="D1444" s="51" t="s">
        <v>20305</v>
      </c>
      <c r="E1444" s="15" t="s">
        <v>3809</v>
      </c>
      <c r="F1444" s="15" t="s">
        <v>23390</v>
      </c>
      <c r="G1444" s="44" t="s">
        <v>6428</v>
      </c>
      <c r="H1444" s="15"/>
      <c r="I1444" s="16" t="s">
        <v>6429</v>
      </c>
      <c r="J1444" s="16" t="s">
        <v>7939</v>
      </c>
      <c r="K1444" s="15" t="s">
        <v>6430</v>
      </c>
      <c r="L1444" s="15" t="s">
        <v>6431</v>
      </c>
      <c r="M1444" s="18" t="s">
        <v>6432</v>
      </c>
      <c r="N1444" s="15" t="s">
        <v>4261</v>
      </c>
      <c r="O1444" s="15" t="s">
        <v>6433</v>
      </c>
      <c r="P1444" s="18" t="s">
        <v>6434</v>
      </c>
      <c r="Q1444" s="15" t="s">
        <v>4263</v>
      </c>
      <c r="R1444" s="15"/>
      <c r="S1444" s="15"/>
      <c r="T1444" s="18"/>
      <c r="U1444" s="18"/>
      <c r="V1444" s="18"/>
      <c r="W1444" s="18"/>
      <c r="X1444" s="15"/>
      <c r="Y1444" s="14" t="s">
        <v>23855</v>
      </c>
      <c r="Z1444" s="14" t="str">
        <f>VLOOKUP(Y1444,[1]ZOMAC!$E$2:$E$368,1,0)</f>
        <v>LA JAGUA DE IBIRICO</v>
      </c>
      <c r="AA1444" s="49" t="s">
        <v>24402</v>
      </c>
    </row>
    <row r="1445" spans="1:27" s="21" customFormat="1" ht="48">
      <c r="A1445" s="14">
        <v>1486</v>
      </c>
      <c r="B1445" s="14" t="s">
        <v>23622</v>
      </c>
      <c r="C1445" s="14" t="s">
        <v>18749</v>
      </c>
      <c r="D1445" s="15" t="s">
        <v>20306</v>
      </c>
      <c r="E1445" s="15" t="s">
        <v>3809</v>
      </c>
      <c r="F1445" s="15" t="s">
        <v>5839</v>
      </c>
      <c r="G1445" s="44">
        <v>9016221203</v>
      </c>
      <c r="H1445" s="15">
        <v>3246359594</v>
      </c>
      <c r="I1445" s="16" t="s">
        <v>6436</v>
      </c>
      <c r="J1445" s="16" t="s">
        <v>23447</v>
      </c>
      <c r="K1445" s="15" t="s">
        <v>6437</v>
      </c>
      <c r="L1445" s="15" t="s">
        <v>6438</v>
      </c>
      <c r="M1445" s="18" t="s">
        <v>6439</v>
      </c>
      <c r="N1445" s="15" t="s">
        <v>4443</v>
      </c>
      <c r="O1445" s="15" t="s">
        <v>6251</v>
      </c>
      <c r="P1445" s="18">
        <v>1228.5</v>
      </c>
      <c r="Q1445" s="15" t="s">
        <v>4263</v>
      </c>
      <c r="R1445" s="15"/>
      <c r="S1445" s="15"/>
      <c r="T1445" s="18"/>
      <c r="U1445" s="18"/>
      <c r="V1445" s="18"/>
      <c r="W1445" s="18"/>
      <c r="X1445" s="15"/>
      <c r="Y1445" s="14" t="s">
        <v>23861</v>
      </c>
      <c r="Z1445" s="14"/>
      <c r="AA1445" s="49" t="s">
        <v>24403</v>
      </c>
    </row>
    <row r="1446" spans="1:27" s="21" customFormat="1" ht="36">
      <c r="A1446" s="14">
        <v>1487</v>
      </c>
      <c r="B1446" s="14" t="s">
        <v>23622</v>
      </c>
      <c r="C1446" s="14" t="s">
        <v>18749</v>
      </c>
      <c r="D1446" s="15" t="s">
        <v>20307</v>
      </c>
      <c r="E1446" s="15" t="s">
        <v>3809</v>
      </c>
      <c r="F1446" s="15" t="s">
        <v>23391</v>
      </c>
      <c r="G1446" s="44">
        <v>1102720522</v>
      </c>
      <c r="H1446" s="15">
        <v>3212032060</v>
      </c>
      <c r="I1446" s="16" t="s">
        <v>6440</v>
      </c>
      <c r="J1446" s="16" t="s">
        <v>3809</v>
      </c>
      <c r="K1446" s="15" t="s">
        <v>6441</v>
      </c>
      <c r="L1446" s="15" t="s">
        <v>6441</v>
      </c>
      <c r="M1446" s="18" t="s">
        <v>6442</v>
      </c>
      <c r="N1446" s="15" t="s">
        <v>4310</v>
      </c>
      <c r="O1446" s="15" t="s">
        <v>6251</v>
      </c>
      <c r="P1446" s="18">
        <v>24</v>
      </c>
      <c r="Q1446" s="15" t="s">
        <v>4226</v>
      </c>
      <c r="R1446" s="15"/>
      <c r="S1446" s="15"/>
      <c r="T1446" s="18"/>
      <c r="U1446" s="18"/>
      <c r="V1446" s="18"/>
      <c r="W1446" s="18"/>
      <c r="X1446" s="15"/>
      <c r="Y1446" s="14" t="s">
        <v>23855</v>
      </c>
      <c r="Z1446" s="14"/>
      <c r="AA1446" s="49" t="s">
        <v>6443</v>
      </c>
    </row>
    <row r="1447" spans="1:27" s="21" customFormat="1" ht="24">
      <c r="A1447" s="14">
        <v>1488</v>
      </c>
      <c r="B1447" s="14" t="s">
        <v>23622</v>
      </c>
      <c r="C1447" s="14" t="s">
        <v>18749</v>
      </c>
      <c r="D1447" s="15" t="s">
        <v>20308</v>
      </c>
      <c r="E1447" s="15" t="s">
        <v>3809</v>
      </c>
      <c r="F1447" s="15" t="s">
        <v>5839</v>
      </c>
      <c r="G1447" s="44">
        <v>1064119474</v>
      </c>
      <c r="H1447" s="15">
        <v>3117944837</v>
      </c>
      <c r="I1447" s="16" t="s">
        <v>6444</v>
      </c>
      <c r="J1447" s="16" t="s">
        <v>3809</v>
      </c>
      <c r="K1447" s="15" t="s">
        <v>6445</v>
      </c>
      <c r="L1447" s="15" t="s">
        <v>6446</v>
      </c>
      <c r="M1447" s="18" t="s">
        <v>6447</v>
      </c>
      <c r="N1447" s="15" t="s">
        <v>6250</v>
      </c>
      <c r="O1447" s="15" t="s">
        <v>6251</v>
      </c>
      <c r="P1447" s="18">
        <v>17</v>
      </c>
      <c r="Q1447" s="15" t="s">
        <v>5264</v>
      </c>
      <c r="R1447" s="15"/>
      <c r="S1447" s="15"/>
      <c r="T1447" s="18"/>
      <c r="U1447" s="18"/>
      <c r="V1447" s="18"/>
      <c r="W1447" s="18"/>
      <c r="X1447" s="15"/>
      <c r="Y1447" s="14" t="s">
        <v>23855</v>
      </c>
      <c r="Z1447" s="14"/>
      <c r="AA1447" s="49" t="s">
        <v>6448</v>
      </c>
    </row>
    <row r="1448" spans="1:27" s="21" customFormat="1" ht="72">
      <c r="A1448" s="14">
        <v>1489</v>
      </c>
      <c r="B1448" s="14" t="s">
        <v>23622</v>
      </c>
      <c r="C1448" s="14" t="s">
        <v>18749</v>
      </c>
      <c r="D1448" s="15" t="s">
        <v>20309</v>
      </c>
      <c r="E1448" s="15" t="s">
        <v>3809</v>
      </c>
      <c r="F1448" s="15" t="s">
        <v>5839</v>
      </c>
      <c r="G1448" s="44">
        <v>7571133</v>
      </c>
      <c r="H1448" s="15">
        <v>3207076626</v>
      </c>
      <c r="I1448" s="16" t="s">
        <v>6449</v>
      </c>
      <c r="J1448" s="16" t="s">
        <v>3809</v>
      </c>
      <c r="K1448" s="15" t="s">
        <v>4730</v>
      </c>
      <c r="L1448" s="15" t="s">
        <v>6450</v>
      </c>
      <c r="M1448" s="18" t="s">
        <v>6451</v>
      </c>
      <c r="N1448" s="15" t="s">
        <v>6250</v>
      </c>
      <c r="O1448" s="15" t="s">
        <v>6251</v>
      </c>
      <c r="P1448" s="18" t="s">
        <v>6452</v>
      </c>
      <c r="Q1448" s="15" t="s">
        <v>4263</v>
      </c>
      <c r="R1448" s="15"/>
      <c r="S1448" s="15"/>
      <c r="T1448" s="18"/>
      <c r="U1448" s="18"/>
      <c r="V1448" s="18"/>
      <c r="W1448" s="18"/>
      <c r="X1448" s="15"/>
      <c r="Y1448" s="14" t="s">
        <v>23863</v>
      </c>
      <c r="Z1448" s="14"/>
      <c r="AA1448" s="49" t="s">
        <v>24404</v>
      </c>
    </row>
    <row r="1449" spans="1:27" s="21" customFormat="1" ht="108">
      <c r="A1449" s="14">
        <v>1490</v>
      </c>
      <c r="B1449" s="14" t="s">
        <v>23622</v>
      </c>
      <c r="C1449" s="14" t="s">
        <v>18749</v>
      </c>
      <c r="D1449" s="15" t="s">
        <v>20310</v>
      </c>
      <c r="E1449" s="15" t="s">
        <v>3809</v>
      </c>
      <c r="F1449" s="15" t="s">
        <v>23391</v>
      </c>
      <c r="G1449" s="44"/>
      <c r="H1449" s="15">
        <v>3135178969</v>
      </c>
      <c r="I1449" s="16" t="s">
        <v>6453</v>
      </c>
      <c r="J1449" s="16" t="s">
        <v>3809</v>
      </c>
      <c r="K1449" s="15" t="s">
        <v>6454</v>
      </c>
      <c r="L1449" s="15" t="s">
        <v>6455</v>
      </c>
      <c r="M1449" s="18">
        <v>13000</v>
      </c>
      <c r="N1449" s="15" t="s">
        <v>4443</v>
      </c>
      <c r="O1449" s="15" t="s">
        <v>6456</v>
      </c>
      <c r="P1449" s="18">
        <v>4500</v>
      </c>
      <c r="Q1449" s="15" t="s">
        <v>4263</v>
      </c>
      <c r="R1449" s="15"/>
      <c r="S1449" s="15"/>
      <c r="T1449" s="18"/>
      <c r="U1449" s="18"/>
      <c r="V1449" s="18"/>
      <c r="W1449" s="18"/>
      <c r="X1449" s="15"/>
      <c r="Y1449" s="14" t="s">
        <v>23857</v>
      </c>
      <c r="Z1449" s="14"/>
      <c r="AA1449" s="49" t="s">
        <v>24405</v>
      </c>
    </row>
    <row r="1450" spans="1:27" s="21" customFormat="1" ht="60">
      <c r="A1450" s="14">
        <v>1491</v>
      </c>
      <c r="B1450" s="14" t="s">
        <v>23622</v>
      </c>
      <c r="C1450" s="14" t="s">
        <v>18749</v>
      </c>
      <c r="D1450" s="15" t="s">
        <v>20311</v>
      </c>
      <c r="E1450" s="15" t="s">
        <v>3809</v>
      </c>
      <c r="F1450" s="15" t="s">
        <v>23391</v>
      </c>
      <c r="G1450" s="44">
        <v>9013131231</v>
      </c>
      <c r="H1450" s="15">
        <v>3107446070</v>
      </c>
      <c r="I1450" s="16" t="s">
        <v>6458</v>
      </c>
      <c r="J1450" s="16" t="s">
        <v>23445</v>
      </c>
      <c r="K1450" s="15" t="s">
        <v>6387</v>
      </c>
      <c r="L1450" s="15" t="s">
        <v>6459</v>
      </c>
      <c r="M1450" s="18" t="s">
        <v>6460</v>
      </c>
      <c r="N1450" s="15" t="s">
        <v>6250</v>
      </c>
      <c r="O1450" s="15" t="s">
        <v>6251</v>
      </c>
      <c r="P1450" s="18" t="s">
        <v>6461</v>
      </c>
      <c r="Q1450" s="15" t="s">
        <v>4263</v>
      </c>
      <c r="R1450" s="15"/>
      <c r="S1450" s="15"/>
      <c r="T1450" s="18"/>
      <c r="U1450" s="18"/>
      <c r="V1450" s="18"/>
      <c r="W1450" s="18"/>
      <c r="X1450" s="15"/>
      <c r="Y1450" s="14" t="s">
        <v>23864</v>
      </c>
      <c r="Z1450" s="14"/>
      <c r="AA1450" s="49" t="s">
        <v>24406</v>
      </c>
    </row>
    <row r="1451" spans="1:27" s="21" customFormat="1" ht="48">
      <c r="A1451" s="14">
        <v>1492</v>
      </c>
      <c r="B1451" s="14" t="s">
        <v>23622</v>
      </c>
      <c r="C1451" s="14" t="s">
        <v>18749</v>
      </c>
      <c r="D1451" s="15" t="s">
        <v>20312</v>
      </c>
      <c r="E1451" s="15" t="s">
        <v>3809</v>
      </c>
      <c r="F1451" s="15" t="s">
        <v>23391</v>
      </c>
      <c r="G1451" s="44"/>
      <c r="H1451" s="15">
        <v>3147048347</v>
      </c>
      <c r="I1451" s="16" t="s">
        <v>6463</v>
      </c>
      <c r="J1451" s="16" t="s">
        <v>3809</v>
      </c>
      <c r="K1451" s="15" t="s">
        <v>6464</v>
      </c>
      <c r="L1451" s="15" t="s">
        <v>6465</v>
      </c>
      <c r="M1451" s="18" t="s">
        <v>6466</v>
      </c>
      <c r="N1451" s="15" t="s">
        <v>4261</v>
      </c>
      <c r="O1451" s="15" t="s">
        <v>6345</v>
      </c>
      <c r="P1451" s="18" t="s">
        <v>6467</v>
      </c>
      <c r="Q1451" s="15" t="s">
        <v>1380</v>
      </c>
      <c r="R1451" s="15"/>
      <c r="S1451" s="15"/>
      <c r="T1451" s="18"/>
      <c r="U1451" s="18"/>
      <c r="V1451" s="18"/>
      <c r="W1451" s="18"/>
      <c r="X1451" s="15"/>
      <c r="Y1451" s="14" t="s">
        <v>23855</v>
      </c>
      <c r="Z1451" s="14"/>
      <c r="AA1451" s="49" t="s">
        <v>24407</v>
      </c>
    </row>
    <row r="1452" spans="1:27" s="21" customFormat="1" ht="36">
      <c r="A1452" s="14">
        <v>1493</v>
      </c>
      <c r="B1452" s="14" t="s">
        <v>23622</v>
      </c>
      <c r="C1452" s="14" t="s">
        <v>18749</v>
      </c>
      <c r="D1452" s="15" t="s">
        <v>20313</v>
      </c>
      <c r="E1452" s="15" t="s">
        <v>3809</v>
      </c>
      <c r="F1452" s="15" t="s">
        <v>23391</v>
      </c>
      <c r="G1452" s="44">
        <v>49662681</v>
      </c>
      <c r="H1452" s="15">
        <v>3166270872</v>
      </c>
      <c r="I1452" s="16" t="s">
        <v>6469</v>
      </c>
      <c r="J1452" s="16" t="s">
        <v>3809</v>
      </c>
      <c r="K1452" s="15" t="s">
        <v>6470</v>
      </c>
      <c r="L1452" s="15" t="s">
        <v>6471</v>
      </c>
      <c r="M1452" s="18" t="s">
        <v>6472</v>
      </c>
      <c r="N1452" s="15" t="s">
        <v>6250</v>
      </c>
      <c r="O1452" s="15" t="s">
        <v>6251</v>
      </c>
      <c r="P1452" s="18" t="s">
        <v>6473</v>
      </c>
      <c r="Q1452" s="15" t="s">
        <v>6280</v>
      </c>
      <c r="R1452" s="15"/>
      <c r="S1452" s="15"/>
      <c r="T1452" s="18"/>
      <c r="U1452" s="18"/>
      <c r="V1452" s="18"/>
      <c r="W1452" s="18"/>
      <c r="X1452" s="15"/>
      <c r="Y1452" s="14" t="s">
        <v>918</v>
      </c>
      <c r="Z1452" s="14"/>
      <c r="AA1452" s="49" t="s">
        <v>24408</v>
      </c>
    </row>
    <row r="1453" spans="1:27" s="21" customFormat="1" ht="132">
      <c r="A1453" s="14">
        <v>1494</v>
      </c>
      <c r="B1453" s="14" t="s">
        <v>23622</v>
      </c>
      <c r="C1453" s="14" t="s">
        <v>18749</v>
      </c>
      <c r="D1453" s="15" t="s">
        <v>6474</v>
      </c>
      <c r="E1453" s="15" t="s">
        <v>3809</v>
      </c>
      <c r="F1453" s="15" t="s">
        <v>5839</v>
      </c>
      <c r="G1453" s="44">
        <v>12521862</v>
      </c>
      <c r="H1453" s="15">
        <v>3212268052</v>
      </c>
      <c r="I1453" s="16" t="s">
        <v>6475</v>
      </c>
      <c r="J1453" s="16" t="s">
        <v>3809</v>
      </c>
      <c r="K1453" s="15" t="s">
        <v>6476</v>
      </c>
      <c r="L1453" s="15" t="s">
        <v>6477</v>
      </c>
      <c r="M1453" s="18" t="s">
        <v>6478</v>
      </c>
      <c r="N1453" s="15" t="s">
        <v>6250</v>
      </c>
      <c r="O1453" s="15" t="s">
        <v>6456</v>
      </c>
      <c r="P1453" s="18" t="s">
        <v>6479</v>
      </c>
      <c r="Q1453" s="15" t="s">
        <v>4263</v>
      </c>
      <c r="R1453" s="15"/>
      <c r="S1453" s="15"/>
      <c r="T1453" s="18"/>
      <c r="U1453" s="18"/>
      <c r="V1453" s="18"/>
      <c r="W1453" s="18"/>
      <c r="X1453" s="15"/>
      <c r="Y1453" s="14" t="s">
        <v>23855</v>
      </c>
      <c r="Z1453" s="14"/>
      <c r="AA1453" s="49" t="s">
        <v>24409</v>
      </c>
    </row>
    <row r="1454" spans="1:27" s="21" customFormat="1" ht="36">
      <c r="A1454" s="14">
        <v>1495</v>
      </c>
      <c r="B1454" s="14" t="s">
        <v>23622</v>
      </c>
      <c r="C1454" s="14" t="s">
        <v>18749</v>
      </c>
      <c r="D1454" s="50" t="s">
        <v>6481</v>
      </c>
      <c r="E1454" s="15" t="s">
        <v>3809</v>
      </c>
      <c r="F1454" s="15" t="s">
        <v>23390</v>
      </c>
      <c r="G1454" s="44">
        <v>77159897</v>
      </c>
      <c r="H1454" s="15"/>
      <c r="I1454" s="16" t="s">
        <v>6482</v>
      </c>
      <c r="J1454" s="16" t="s">
        <v>3809</v>
      </c>
      <c r="K1454" s="15" t="s">
        <v>5542</v>
      </c>
      <c r="L1454" s="15" t="s">
        <v>4895</v>
      </c>
      <c r="M1454" s="18">
        <v>10000</v>
      </c>
      <c r="N1454" s="15" t="s">
        <v>4310</v>
      </c>
      <c r="O1454" s="15" t="s">
        <v>6468</v>
      </c>
      <c r="P1454" s="18">
        <v>193.2</v>
      </c>
      <c r="Q1454" s="15" t="s">
        <v>4263</v>
      </c>
      <c r="R1454" s="15"/>
      <c r="S1454" s="15"/>
      <c r="T1454" s="18"/>
      <c r="U1454" s="18"/>
      <c r="V1454" s="18"/>
      <c r="W1454" s="18"/>
      <c r="X1454" s="15"/>
      <c r="Y1454" s="14" t="s">
        <v>23864</v>
      </c>
      <c r="Z1454" s="14"/>
      <c r="AA1454" s="49" t="s">
        <v>24410</v>
      </c>
    </row>
    <row r="1455" spans="1:27" s="21" customFormat="1" ht="36">
      <c r="A1455" s="14">
        <v>1496</v>
      </c>
      <c r="B1455" s="14" t="s">
        <v>23622</v>
      </c>
      <c r="C1455" s="14" t="s">
        <v>18749</v>
      </c>
      <c r="D1455" s="50" t="s">
        <v>6483</v>
      </c>
      <c r="E1455" s="15" t="s">
        <v>3809</v>
      </c>
      <c r="F1455" s="15" t="s">
        <v>23390</v>
      </c>
      <c r="G1455" s="44">
        <v>12521862</v>
      </c>
      <c r="H1455" s="15">
        <v>3212268052</v>
      </c>
      <c r="I1455" s="16" t="s">
        <v>6484</v>
      </c>
      <c r="J1455" s="16" t="s">
        <v>3809</v>
      </c>
      <c r="K1455" s="15" t="s">
        <v>2839</v>
      </c>
      <c r="L1455" s="15" t="s">
        <v>6485</v>
      </c>
      <c r="M1455" s="18" t="s">
        <v>6486</v>
      </c>
      <c r="N1455" s="15" t="s">
        <v>4310</v>
      </c>
      <c r="O1455" s="15" t="s">
        <v>6487</v>
      </c>
      <c r="P1455" s="18">
        <v>450</v>
      </c>
      <c r="Q1455" s="15" t="s">
        <v>4263</v>
      </c>
      <c r="R1455" s="15"/>
      <c r="S1455" s="15"/>
      <c r="T1455" s="18"/>
      <c r="U1455" s="18"/>
      <c r="V1455" s="18"/>
      <c r="W1455" s="18"/>
      <c r="X1455" s="15"/>
      <c r="Y1455" s="14" t="s">
        <v>23855</v>
      </c>
      <c r="Z1455" s="14"/>
      <c r="AA1455" s="49" t="s">
        <v>6579</v>
      </c>
    </row>
    <row r="1456" spans="1:27" s="21" customFormat="1" ht="24">
      <c r="A1456" s="14">
        <v>1497</v>
      </c>
      <c r="B1456" s="14" t="s">
        <v>23622</v>
      </c>
      <c r="C1456" s="14" t="s">
        <v>18749</v>
      </c>
      <c r="D1456" s="15" t="s">
        <v>6488</v>
      </c>
      <c r="E1456" s="15" t="s">
        <v>3809</v>
      </c>
      <c r="F1456" s="15" t="s">
        <v>23391</v>
      </c>
      <c r="G1456" s="44">
        <v>1007680156</v>
      </c>
      <c r="H1456" s="15">
        <v>3215879716</v>
      </c>
      <c r="I1456" s="16" t="s">
        <v>6489</v>
      </c>
      <c r="J1456" s="16" t="s">
        <v>3809</v>
      </c>
      <c r="K1456" s="15" t="s">
        <v>6490</v>
      </c>
      <c r="L1456" s="15" t="s">
        <v>6491</v>
      </c>
      <c r="M1456" s="18" t="s">
        <v>6492</v>
      </c>
      <c r="N1456" s="15" t="s">
        <v>4261</v>
      </c>
      <c r="O1456" s="15" t="s">
        <v>6493</v>
      </c>
      <c r="P1456" s="18" t="s">
        <v>6494</v>
      </c>
      <c r="Q1456" s="15" t="s">
        <v>4263</v>
      </c>
      <c r="R1456" s="15"/>
      <c r="S1456" s="15"/>
      <c r="T1456" s="18"/>
      <c r="U1456" s="18"/>
      <c r="V1456" s="18"/>
      <c r="W1456" s="18"/>
      <c r="X1456" s="15"/>
      <c r="Y1456" s="14" t="s">
        <v>23859</v>
      </c>
      <c r="Z1456" s="14"/>
      <c r="AA1456" s="49" t="s">
        <v>24411</v>
      </c>
    </row>
    <row r="1457" spans="1:27" s="21" customFormat="1" ht="72">
      <c r="A1457" s="14">
        <v>1498</v>
      </c>
      <c r="B1457" s="14" t="s">
        <v>23622</v>
      </c>
      <c r="C1457" s="14" t="s">
        <v>18749</v>
      </c>
      <c r="D1457" s="15" t="s">
        <v>20314</v>
      </c>
      <c r="E1457" s="15" t="s">
        <v>3809</v>
      </c>
      <c r="F1457" s="15" t="s">
        <v>5839</v>
      </c>
      <c r="G1457" s="44"/>
      <c r="H1457" s="15" t="s">
        <v>6496</v>
      </c>
      <c r="I1457" s="16" t="s">
        <v>6497</v>
      </c>
      <c r="J1457" s="16" t="s">
        <v>3809</v>
      </c>
      <c r="K1457" s="15" t="s">
        <v>6498</v>
      </c>
      <c r="L1457" s="15" t="s">
        <v>6499</v>
      </c>
      <c r="M1457" s="18">
        <v>80000</v>
      </c>
      <c r="N1457" s="15" t="s">
        <v>4261</v>
      </c>
      <c r="O1457" s="15" t="s">
        <v>6337</v>
      </c>
      <c r="P1457" s="18" t="s">
        <v>6500</v>
      </c>
      <c r="Q1457" s="15" t="s">
        <v>4263</v>
      </c>
      <c r="R1457" s="15"/>
      <c r="S1457" s="15"/>
      <c r="T1457" s="18"/>
      <c r="U1457" s="18"/>
      <c r="V1457" s="18"/>
      <c r="W1457" s="18"/>
      <c r="X1457" s="15"/>
      <c r="Y1457" s="14" t="s">
        <v>23864</v>
      </c>
      <c r="Z1457" s="14"/>
      <c r="AA1457" s="49" t="s">
        <v>24412</v>
      </c>
    </row>
    <row r="1458" spans="1:27" s="21" customFormat="1" ht="48">
      <c r="A1458" s="14">
        <v>1499</v>
      </c>
      <c r="B1458" s="14" t="s">
        <v>23622</v>
      </c>
      <c r="C1458" s="14" t="s">
        <v>18749</v>
      </c>
      <c r="D1458" s="50" t="s">
        <v>20315</v>
      </c>
      <c r="E1458" s="15" t="s">
        <v>3809</v>
      </c>
      <c r="F1458" s="15" t="s">
        <v>23388</v>
      </c>
      <c r="G1458" s="44"/>
      <c r="H1458" s="15">
        <v>3007920583</v>
      </c>
      <c r="I1458" s="16" t="s">
        <v>6501</v>
      </c>
      <c r="J1458" s="16" t="s">
        <v>3809</v>
      </c>
      <c r="K1458" s="15" t="s">
        <v>1246</v>
      </c>
      <c r="L1458" s="15" t="s">
        <v>6502</v>
      </c>
      <c r="M1458" s="18" t="s">
        <v>6503</v>
      </c>
      <c r="N1458" s="15" t="s">
        <v>6250</v>
      </c>
      <c r="O1458" s="15" t="s">
        <v>6251</v>
      </c>
      <c r="P1458" s="18" t="s">
        <v>6504</v>
      </c>
      <c r="Q1458" s="15" t="s">
        <v>4263</v>
      </c>
      <c r="R1458" s="15"/>
      <c r="S1458" s="15"/>
      <c r="T1458" s="18"/>
      <c r="U1458" s="18"/>
      <c r="V1458" s="18"/>
      <c r="W1458" s="18"/>
      <c r="X1458" s="15"/>
      <c r="Y1458" s="14" t="s">
        <v>23865</v>
      </c>
      <c r="Z1458" s="14"/>
      <c r="AA1458" s="49" t="s">
        <v>24413</v>
      </c>
    </row>
    <row r="1459" spans="1:27" s="21" customFormat="1" ht="48">
      <c r="A1459" s="14">
        <v>1500</v>
      </c>
      <c r="B1459" s="14" t="s">
        <v>23622</v>
      </c>
      <c r="C1459" s="14" t="s">
        <v>18749</v>
      </c>
      <c r="D1459" s="15" t="s">
        <v>20316</v>
      </c>
      <c r="E1459" s="15" t="s">
        <v>3809</v>
      </c>
      <c r="F1459" s="15" t="s">
        <v>5839</v>
      </c>
      <c r="G1459" s="44" t="s">
        <v>6505</v>
      </c>
      <c r="H1459" s="15">
        <v>3163141634</v>
      </c>
      <c r="I1459" s="16" t="s">
        <v>6506</v>
      </c>
      <c r="J1459" s="16" t="s">
        <v>23448</v>
      </c>
      <c r="K1459" s="15" t="s">
        <v>3843</v>
      </c>
      <c r="L1459" s="15" t="s">
        <v>2739</v>
      </c>
      <c r="M1459" s="18">
        <v>450</v>
      </c>
      <c r="N1459" s="15" t="s">
        <v>6250</v>
      </c>
      <c r="O1459" s="15" t="s">
        <v>6251</v>
      </c>
      <c r="P1459" s="18" t="s">
        <v>6507</v>
      </c>
      <c r="Q1459" s="15" t="s">
        <v>4593</v>
      </c>
      <c r="R1459" s="15"/>
      <c r="S1459" s="15"/>
      <c r="T1459" s="18"/>
      <c r="U1459" s="18"/>
      <c r="V1459" s="18"/>
      <c r="W1459" s="18"/>
      <c r="X1459" s="15"/>
      <c r="Y1459" s="14" t="s">
        <v>23857</v>
      </c>
      <c r="Z1459" s="14"/>
      <c r="AA1459" s="49" t="s">
        <v>24414</v>
      </c>
    </row>
    <row r="1460" spans="1:27" s="21" customFormat="1" ht="108">
      <c r="A1460" s="14">
        <v>1501</v>
      </c>
      <c r="B1460" s="14" t="s">
        <v>23622</v>
      </c>
      <c r="C1460" s="14" t="s">
        <v>18749</v>
      </c>
      <c r="D1460" s="50" t="s">
        <v>6508</v>
      </c>
      <c r="E1460" s="15" t="s">
        <v>3809</v>
      </c>
      <c r="F1460" s="15" t="s">
        <v>23388</v>
      </c>
      <c r="G1460" s="44">
        <v>1065618660</v>
      </c>
      <c r="H1460" s="15">
        <v>3172170141</v>
      </c>
      <c r="I1460" s="16" t="s">
        <v>6509</v>
      </c>
      <c r="J1460" s="16" t="s">
        <v>3809</v>
      </c>
      <c r="K1460" s="15" t="s">
        <v>6510</v>
      </c>
      <c r="L1460" s="15" t="s">
        <v>6511</v>
      </c>
      <c r="M1460" s="18">
        <v>14000</v>
      </c>
      <c r="N1460" s="15" t="s">
        <v>6250</v>
      </c>
      <c r="O1460" s="15" t="s">
        <v>6456</v>
      </c>
      <c r="P1460" s="18">
        <v>12000</v>
      </c>
      <c r="Q1460" s="15" t="s">
        <v>4263</v>
      </c>
      <c r="R1460" s="15"/>
      <c r="S1460" s="15"/>
      <c r="T1460" s="18"/>
      <c r="U1460" s="18"/>
      <c r="V1460" s="18"/>
      <c r="W1460" s="18"/>
      <c r="X1460" s="15"/>
      <c r="Y1460" s="14" t="s">
        <v>23857</v>
      </c>
      <c r="Z1460" s="14"/>
      <c r="AA1460" s="49" t="s">
        <v>24415</v>
      </c>
    </row>
    <row r="1461" spans="1:27" s="21" customFormat="1" ht="36">
      <c r="A1461" s="14">
        <v>1502</v>
      </c>
      <c r="B1461" s="14" t="s">
        <v>23622</v>
      </c>
      <c r="C1461" s="14" t="s">
        <v>18749</v>
      </c>
      <c r="D1461" s="50" t="s">
        <v>6512</v>
      </c>
      <c r="E1461" s="15" t="s">
        <v>3809</v>
      </c>
      <c r="F1461" s="15" t="s">
        <v>23388</v>
      </c>
      <c r="G1461" s="44">
        <v>49793684</v>
      </c>
      <c r="H1461" s="15">
        <v>3165739646</v>
      </c>
      <c r="I1461" s="16" t="s">
        <v>6513</v>
      </c>
      <c r="J1461" s="16" t="s">
        <v>3809</v>
      </c>
      <c r="K1461" s="15" t="s">
        <v>4758</v>
      </c>
      <c r="L1461" s="15" t="s">
        <v>4475</v>
      </c>
      <c r="M1461" s="18">
        <v>12000</v>
      </c>
      <c r="N1461" s="15" t="s">
        <v>4443</v>
      </c>
      <c r="O1461" s="15" t="s">
        <v>6251</v>
      </c>
      <c r="P1461" s="18">
        <v>15000</v>
      </c>
      <c r="Q1461" s="15" t="s">
        <v>4263</v>
      </c>
      <c r="R1461" s="15"/>
      <c r="S1461" s="15"/>
      <c r="T1461" s="18"/>
      <c r="U1461" s="18"/>
      <c r="V1461" s="18"/>
      <c r="W1461" s="18"/>
      <c r="X1461" s="15"/>
      <c r="Y1461" s="14" t="s">
        <v>23864</v>
      </c>
      <c r="Z1461" s="14"/>
      <c r="AA1461" s="49" t="s">
        <v>24416</v>
      </c>
    </row>
    <row r="1462" spans="1:27" s="21" customFormat="1" ht="36">
      <c r="A1462" s="14">
        <v>1503</v>
      </c>
      <c r="B1462" s="14" t="s">
        <v>23622</v>
      </c>
      <c r="C1462" s="14" t="s">
        <v>18749</v>
      </c>
      <c r="D1462" s="15" t="s">
        <v>20317</v>
      </c>
      <c r="E1462" s="15" t="s">
        <v>3809</v>
      </c>
      <c r="F1462" s="15" t="s">
        <v>5839</v>
      </c>
      <c r="G1462" s="44"/>
      <c r="H1462" s="15">
        <v>3233332115</v>
      </c>
      <c r="I1462" s="16" t="s">
        <v>6514</v>
      </c>
      <c r="J1462" s="16" t="s">
        <v>3809</v>
      </c>
      <c r="K1462" s="15" t="s">
        <v>6515</v>
      </c>
      <c r="L1462" s="15" t="s">
        <v>4523</v>
      </c>
      <c r="M1462" s="18">
        <v>9500</v>
      </c>
      <c r="N1462" s="15" t="s">
        <v>4443</v>
      </c>
      <c r="O1462" s="15" t="s">
        <v>6468</v>
      </c>
      <c r="P1462" s="18" t="s">
        <v>6516</v>
      </c>
      <c r="Q1462" s="15" t="s">
        <v>4511</v>
      </c>
      <c r="R1462" s="15"/>
      <c r="S1462" s="15"/>
      <c r="T1462" s="18"/>
      <c r="U1462" s="18"/>
      <c r="V1462" s="18"/>
      <c r="W1462" s="18"/>
      <c r="X1462" s="15"/>
      <c r="Y1462" s="14" t="s">
        <v>23854</v>
      </c>
      <c r="Z1462" s="14"/>
      <c r="AA1462" s="49" t="s">
        <v>23857</v>
      </c>
    </row>
    <row r="1463" spans="1:27" s="21" customFormat="1" ht="48">
      <c r="A1463" s="14">
        <v>1504</v>
      </c>
      <c r="B1463" s="14" t="s">
        <v>23622</v>
      </c>
      <c r="C1463" s="14" t="s">
        <v>18749</v>
      </c>
      <c r="D1463" s="50" t="s">
        <v>6517</v>
      </c>
      <c r="E1463" s="15" t="s">
        <v>3809</v>
      </c>
      <c r="F1463" s="15" t="s">
        <v>23389</v>
      </c>
      <c r="G1463" s="44"/>
      <c r="H1463" s="15">
        <v>3014412047</v>
      </c>
      <c r="I1463" s="16" t="s">
        <v>6518</v>
      </c>
      <c r="J1463" s="16" t="s">
        <v>3809</v>
      </c>
      <c r="K1463" s="15" t="s">
        <v>6519</v>
      </c>
      <c r="L1463" s="15" t="s">
        <v>6520</v>
      </c>
      <c r="M1463" s="18" t="s">
        <v>6521</v>
      </c>
      <c r="N1463" s="15" t="s">
        <v>4261</v>
      </c>
      <c r="O1463" s="15" t="s">
        <v>6522</v>
      </c>
      <c r="P1463" s="18" t="s">
        <v>6523</v>
      </c>
      <c r="Q1463" s="15" t="s">
        <v>4263</v>
      </c>
      <c r="R1463" s="15"/>
      <c r="S1463" s="15"/>
      <c r="T1463" s="18"/>
      <c r="U1463" s="18"/>
      <c r="V1463" s="18"/>
      <c r="W1463" s="18"/>
      <c r="X1463" s="15"/>
      <c r="Y1463" s="14" t="s">
        <v>23866</v>
      </c>
      <c r="Z1463" s="14"/>
      <c r="AA1463" s="49" t="s">
        <v>24417</v>
      </c>
    </row>
    <row r="1464" spans="1:27" s="21" customFormat="1" ht="48">
      <c r="A1464" s="14">
        <v>1505</v>
      </c>
      <c r="B1464" s="14" t="s">
        <v>23622</v>
      </c>
      <c r="C1464" s="14" t="s">
        <v>18749</v>
      </c>
      <c r="D1464" s="15" t="s">
        <v>6524</v>
      </c>
      <c r="E1464" s="15" t="s">
        <v>3809</v>
      </c>
      <c r="F1464" s="15" t="s">
        <v>5839</v>
      </c>
      <c r="G1464" s="44"/>
      <c r="H1464" s="15">
        <v>3166176428</v>
      </c>
      <c r="I1464" s="16" t="s">
        <v>6525</v>
      </c>
      <c r="J1464" s="16" t="s">
        <v>3809</v>
      </c>
      <c r="K1464" s="15" t="s">
        <v>4975</v>
      </c>
      <c r="L1464" s="15" t="s">
        <v>6526</v>
      </c>
      <c r="M1464" s="18">
        <v>7200</v>
      </c>
      <c r="N1464" s="15" t="s">
        <v>4310</v>
      </c>
      <c r="O1464" s="15" t="s">
        <v>6522</v>
      </c>
      <c r="P1464" s="18">
        <v>4200</v>
      </c>
      <c r="Q1464" s="15" t="s">
        <v>4263</v>
      </c>
      <c r="R1464" s="15"/>
      <c r="S1464" s="15"/>
      <c r="T1464" s="18"/>
      <c r="U1464" s="18"/>
      <c r="V1464" s="18"/>
      <c r="W1464" s="18"/>
      <c r="X1464" s="15"/>
      <c r="Y1464" s="14" t="s">
        <v>918</v>
      </c>
      <c r="Z1464" s="14"/>
      <c r="AA1464" s="49" t="s">
        <v>6527</v>
      </c>
    </row>
    <row r="1465" spans="1:27" s="21" customFormat="1" ht="36">
      <c r="A1465" s="14">
        <v>1506</v>
      </c>
      <c r="B1465" s="14" t="s">
        <v>23622</v>
      </c>
      <c r="C1465" s="14" t="s">
        <v>18749</v>
      </c>
      <c r="D1465" s="15" t="s">
        <v>20318</v>
      </c>
      <c r="E1465" s="15" t="s">
        <v>3809</v>
      </c>
      <c r="F1465" s="15" t="s">
        <v>23391</v>
      </c>
      <c r="G1465" s="44"/>
      <c r="H1465" s="15">
        <v>3114326545</v>
      </c>
      <c r="I1465" s="16" t="s">
        <v>6528</v>
      </c>
      <c r="J1465" s="16" t="s">
        <v>3809</v>
      </c>
      <c r="K1465" s="15" t="s">
        <v>2651</v>
      </c>
      <c r="L1465" s="15" t="s">
        <v>6529</v>
      </c>
      <c r="M1465" s="18" t="s">
        <v>6530</v>
      </c>
      <c r="N1465" s="15" t="s">
        <v>4261</v>
      </c>
      <c r="O1465" s="15" t="s">
        <v>6337</v>
      </c>
      <c r="P1465" s="18">
        <v>20000</v>
      </c>
      <c r="Q1465" s="15" t="s">
        <v>4263</v>
      </c>
      <c r="R1465" s="15"/>
      <c r="S1465" s="15"/>
      <c r="T1465" s="18"/>
      <c r="U1465" s="18"/>
      <c r="V1465" s="18"/>
      <c r="W1465" s="18"/>
      <c r="X1465" s="15"/>
      <c r="Y1465" s="14" t="s">
        <v>10590</v>
      </c>
      <c r="Z1465" s="14"/>
      <c r="AA1465" s="49" t="s">
        <v>24418</v>
      </c>
    </row>
    <row r="1466" spans="1:27" s="21" customFormat="1" ht="24">
      <c r="A1466" s="14">
        <v>1507</v>
      </c>
      <c r="B1466" s="14" t="s">
        <v>23622</v>
      </c>
      <c r="C1466" s="14" t="s">
        <v>18749</v>
      </c>
      <c r="D1466" s="50" t="s">
        <v>20319</v>
      </c>
      <c r="E1466" s="15" t="s">
        <v>3809</v>
      </c>
      <c r="F1466" s="15" t="s">
        <v>23390</v>
      </c>
      <c r="G1466" s="44">
        <v>72017654</v>
      </c>
      <c r="H1466" s="15">
        <v>3114901558</v>
      </c>
      <c r="I1466" s="16" t="s">
        <v>6531</v>
      </c>
      <c r="J1466" s="16" t="s">
        <v>3809</v>
      </c>
      <c r="K1466" s="15" t="s">
        <v>6532</v>
      </c>
      <c r="L1466" s="15" t="s">
        <v>4475</v>
      </c>
      <c r="M1466" s="18" t="s">
        <v>6533</v>
      </c>
      <c r="N1466" s="15" t="s">
        <v>4261</v>
      </c>
      <c r="O1466" s="15" t="s">
        <v>6468</v>
      </c>
      <c r="P1466" s="18" t="s">
        <v>6534</v>
      </c>
      <c r="Q1466" s="15" t="s">
        <v>1367</v>
      </c>
      <c r="R1466" s="15"/>
      <c r="S1466" s="15"/>
      <c r="T1466" s="18"/>
      <c r="U1466" s="18"/>
      <c r="V1466" s="18"/>
      <c r="W1466" s="18"/>
      <c r="X1466" s="15"/>
      <c r="Y1466" s="14" t="s">
        <v>23854</v>
      </c>
      <c r="Z1466" s="14"/>
      <c r="AA1466" s="49" t="s">
        <v>24419</v>
      </c>
    </row>
    <row r="1467" spans="1:27" s="21" customFormat="1" ht="24">
      <c r="A1467" s="14">
        <v>1508</v>
      </c>
      <c r="B1467" s="14" t="s">
        <v>23622</v>
      </c>
      <c r="C1467" s="14" t="s">
        <v>18749</v>
      </c>
      <c r="D1467" s="50" t="s">
        <v>20320</v>
      </c>
      <c r="E1467" s="15" t="s">
        <v>3809</v>
      </c>
      <c r="F1467" s="15" t="s">
        <v>23389</v>
      </c>
      <c r="G1467" s="44"/>
      <c r="H1467" s="15">
        <v>3116044578</v>
      </c>
      <c r="I1467" s="16" t="s">
        <v>6536</v>
      </c>
      <c r="J1467" s="16" t="s">
        <v>3809</v>
      </c>
      <c r="K1467" s="15" t="s">
        <v>2651</v>
      </c>
      <c r="L1467" s="15" t="s">
        <v>6537</v>
      </c>
      <c r="M1467" s="18">
        <v>600</v>
      </c>
      <c r="N1467" s="15" t="s">
        <v>4261</v>
      </c>
      <c r="O1467" s="15" t="s">
        <v>6538</v>
      </c>
      <c r="P1467" s="18">
        <v>3000</v>
      </c>
      <c r="Q1467" s="15" t="s">
        <v>4263</v>
      </c>
      <c r="R1467" s="15"/>
      <c r="S1467" s="15"/>
      <c r="T1467" s="18"/>
      <c r="U1467" s="18"/>
      <c r="V1467" s="18"/>
      <c r="W1467" s="18"/>
      <c r="X1467" s="15"/>
      <c r="Y1467" s="14" t="s">
        <v>23867</v>
      </c>
      <c r="Z1467" s="14"/>
      <c r="AA1467" s="49" t="s">
        <v>24420</v>
      </c>
    </row>
    <row r="1468" spans="1:27" s="21" customFormat="1" ht="24">
      <c r="A1468" s="14">
        <v>1509</v>
      </c>
      <c r="B1468" s="14" t="s">
        <v>23622</v>
      </c>
      <c r="C1468" s="14" t="s">
        <v>18749</v>
      </c>
      <c r="D1468" s="50" t="s">
        <v>20321</v>
      </c>
      <c r="E1468" s="15" t="s">
        <v>3809</v>
      </c>
      <c r="F1468" s="15" t="s">
        <v>23390</v>
      </c>
      <c r="G1468" s="44">
        <v>1010025470</v>
      </c>
      <c r="H1468" s="15">
        <v>3214524240</v>
      </c>
      <c r="I1468" s="16" t="s">
        <v>6539</v>
      </c>
      <c r="J1468" s="16" t="s">
        <v>3809</v>
      </c>
      <c r="K1468" s="15" t="s">
        <v>6540</v>
      </c>
      <c r="L1468" s="15" t="s">
        <v>6537</v>
      </c>
      <c r="M1468" s="18">
        <v>600</v>
      </c>
      <c r="N1468" s="15" t="s">
        <v>4261</v>
      </c>
      <c r="O1468" s="15" t="s">
        <v>6538</v>
      </c>
      <c r="P1468" s="18">
        <v>3000</v>
      </c>
      <c r="Q1468" s="15" t="s">
        <v>4263</v>
      </c>
      <c r="R1468" s="15"/>
      <c r="S1468" s="15"/>
      <c r="T1468" s="18"/>
      <c r="U1468" s="18"/>
      <c r="V1468" s="18"/>
      <c r="W1468" s="18"/>
      <c r="X1468" s="15"/>
      <c r="Y1468" s="14" t="s">
        <v>23867</v>
      </c>
      <c r="Z1468" s="14"/>
      <c r="AA1468" s="49" t="s">
        <v>24420</v>
      </c>
    </row>
    <row r="1469" spans="1:27" s="21" customFormat="1" ht="48">
      <c r="A1469" s="14">
        <v>1510</v>
      </c>
      <c r="B1469" s="14" t="s">
        <v>23622</v>
      </c>
      <c r="C1469" s="14" t="s">
        <v>18749</v>
      </c>
      <c r="D1469" s="51" t="s">
        <v>20322</v>
      </c>
      <c r="E1469" s="15" t="s">
        <v>3809</v>
      </c>
      <c r="F1469" s="15" t="s">
        <v>23388</v>
      </c>
      <c r="G1469" s="44" t="s">
        <v>6541</v>
      </c>
      <c r="H1469" s="15">
        <v>3187871164</v>
      </c>
      <c r="I1469" s="16" t="s">
        <v>6542</v>
      </c>
      <c r="J1469" s="16" t="s">
        <v>7955</v>
      </c>
      <c r="K1469" s="15" t="s">
        <v>6540</v>
      </c>
      <c r="L1469" s="15" t="s">
        <v>6537</v>
      </c>
      <c r="M1469" s="18">
        <v>600</v>
      </c>
      <c r="N1469" s="15" t="s">
        <v>4261</v>
      </c>
      <c r="O1469" s="15" t="s">
        <v>6538</v>
      </c>
      <c r="P1469" s="18">
        <v>3000</v>
      </c>
      <c r="Q1469" s="15" t="s">
        <v>4263</v>
      </c>
      <c r="R1469" s="15"/>
      <c r="S1469" s="15"/>
      <c r="T1469" s="18"/>
      <c r="U1469" s="18"/>
      <c r="V1469" s="18"/>
      <c r="W1469" s="18"/>
      <c r="X1469" s="15"/>
      <c r="Y1469" s="14" t="s">
        <v>23867</v>
      </c>
      <c r="Z1469" s="14" t="str">
        <f>VLOOKUP(Y1469,[1]ZOMAC!$E$2:$E$368,1,0)</f>
        <v>PELAYA</v>
      </c>
      <c r="AA1469" s="49" t="s">
        <v>24421</v>
      </c>
    </row>
    <row r="1470" spans="1:27" s="21" customFormat="1" ht="48">
      <c r="A1470" s="14">
        <v>1511</v>
      </c>
      <c r="B1470" s="14" t="s">
        <v>23622</v>
      </c>
      <c r="C1470" s="14" t="s">
        <v>18749</v>
      </c>
      <c r="D1470" s="51" t="s">
        <v>20323</v>
      </c>
      <c r="E1470" s="15" t="s">
        <v>3809</v>
      </c>
      <c r="F1470" s="15" t="s">
        <v>23391</v>
      </c>
      <c r="G1470" s="44" t="s">
        <v>6541</v>
      </c>
      <c r="H1470" s="15">
        <v>3126910663</v>
      </c>
      <c r="I1470" s="16" t="s">
        <v>6543</v>
      </c>
      <c r="J1470" s="16" t="s">
        <v>7955</v>
      </c>
      <c r="K1470" s="15" t="s">
        <v>6540</v>
      </c>
      <c r="L1470" s="15" t="s">
        <v>6537</v>
      </c>
      <c r="M1470" s="18">
        <v>600</v>
      </c>
      <c r="N1470" s="15" t="s">
        <v>4261</v>
      </c>
      <c r="O1470" s="15" t="s">
        <v>6538</v>
      </c>
      <c r="P1470" s="18">
        <v>3000</v>
      </c>
      <c r="Q1470" s="15" t="s">
        <v>4263</v>
      </c>
      <c r="R1470" s="15"/>
      <c r="S1470" s="15"/>
      <c r="T1470" s="18"/>
      <c r="U1470" s="18"/>
      <c r="V1470" s="18"/>
      <c r="W1470" s="18"/>
      <c r="X1470" s="15"/>
      <c r="Y1470" s="14" t="s">
        <v>23867</v>
      </c>
      <c r="Z1470" s="14" t="str">
        <f>VLOOKUP(Y1470,[1]ZOMAC!$E$2:$E$368,1,0)</f>
        <v>PELAYA</v>
      </c>
      <c r="AA1470" s="49" t="s">
        <v>24421</v>
      </c>
    </row>
    <row r="1471" spans="1:27" s="21" customFormat="1" ht="48">
      <c r="A1471" s="14">
        <v>1512</v>
      </c>
      <c r="B1471" s="14" t="s">
        <v>23622</v>
      </c>
      <c r="C1471" s="14" t="s">
        <v>18749</v>
      </c>
      <c r="D1471" s="51" t="s">
        <v>20322</v>
      </c>
      <c r="E1471" s="15" t="s">
        <v>3809</v>
      </c>
      <c r="F1471" s="15" t="s">
        <v>23391</v>
      </c>
      <c r="G1471" s="44" t="s">
        <v>6541</v>
      </c>
      <c r="H1471" s="15">
        <v>3122650521</v>
      </c>
      <c r="I1471" s="16" t="s">
        <v>6544</v>
      </c>
      <c r="J1471" s="16" t="s">
        <v>7955</v>
      </c>
      <c r="K1471" s="15" t="s">
        <v>6540</v>
      </c>
      <c r="L1471" s="15" t="s">
        <v>6537</v>
      </c>
      <c r="M1471" s="18">
        <v>600</v>
      </c>
      <c r="N1471" s="15" t="s">
        <v>4261</v>
      </c>
      <c r="O1471" s="15" t="s">
        <v>6538</v>
      </c>
      <c r="P1471" s="18">
        <v>3000</v>
      </c>
      <c r="Q1471" s="15" t="s">
        <v>4263</v>
      </c>
      <c r="R1471" s="15"/>
      <c r="S1471" s="15"/>
      <c r="T1471" s="18"/>
      <c r="U1471" s="18"/>
      <c r="V1471" s="18"/>
      <c r="W1471" s="18"/>
      <c r="X1471" s="15"/>
      <c r="Y1471" s="14" t="s">
        <v>23867</v>
      </c>
      <c r="Z1471" s="14" t="str">
        <f>VLOOKUP(Y1471,[1]ZOMAC!$E$2:$E$368,1,0)</f>
        <v>PELAYA</v>
      </c>
      <c r="AA1471" s="49" t="s">
        <v>24421</v>
      </c>
    </row>
    <row r="1472" spans="1:27" s="21" customFormat="1" ht="48">
      <c r="A1472" s="14">
        <v>1513</v>
      </c>
      <c r="B1472" s="14" t="s">
        <v>23622</v>
      </c>
      <c r="C1472" s="14" t="s">
        <v>18749</v>
      </c>
      <c r="D1472" s="51" t="s">
        <v>20322</v>
      </c>
      <c r="E1472" s="15" t="s">
        <v>3809</v>
      </c>
      <c r="F1472" s="15" t="s">
        <v>23391</v>
      </c>
      <c r="G1472" s="44" t="s">
        <v>6541</v>
      </c>
      <c r="H1472" s="15">
        <v>3147730768</v>
      </c>
      <c r="I1472" s="16" t="s">
        <v>6545</v>
      </c>
      <c r="J1472" s="16" t="s">
        <v>7955</v>
      </c>
      <c r="K1472" s="15" t="s">
        <v>6540</v>
      </c>
      <c r="L1472" s="15" t="s">
        <v>6537</v>
      </c>
      <c r="M1472" s="18">
        <v>600</v>
      </c>
      <c r="N1472" s="15" t="s">
        <v>4261</v>
      </c>
      <c r="O1472" s="15" t="s">
        <v>6538</v>
      </c>
      <c r="P1472" s="18">
        <v>3000</v>
      </c>
      <c r="Q1472" s="15" t="s">
        <v>4263</v>
      </c>
      <c r="R1472" s="15"/>
      <c r="S1472" s="15"/>
      <c r="T1472" s="18"/>
      <c r="U1472" s="18"/>
      <c r="V1472" s="18"/>
      <c r="W1472" s="18"/>
      <c r="X1472" s="15"/>
      <c r="Y1472" s="14" t="s">
        <v>23867</v>
      </c>
      <c r="Z1472" s="14" t="str">
        <f>VLOOKUP(Y1472,[1]ZOMAC!$E$2:$E$368,1,0)</f>
        <v>PELAYA</v>
      </c>
      <c r="AA1472" s="49" t="s">
        <v>24420</v>
      </c>
    </row>
    <row r="1473" spans="1:27" s="21" customFormat="1" ht="48">
      <c r="A1473" s="14">
        <v>1514</v>
      </c>
      <c r="B1473" s="14" t="s">
        <v>23622</v>
      </c>
      <c r="C1473" s="14" t="s">
        <v>18749</v>
      </c>
      <c r="D1473" s="51" t="s">
        <v>20322</v>
      </c>
      <c r="E1473" s="15" t="s">
        <v>3809</v>
      </c>
      <c r="F1473" s="15" t="s">
        <v>23390</v>
      </c>
      <c r="G1473" s="44" t="s">
        <v>6541</v>
      </c>
      <c r="H1473" s="15">
        <v>3215508618</v>
      </c>
      <c r="I1473" s="16" t="s">
        <v>6546</v>
      </c>
      <c r="J1473" s="16" t="s">
        <v>7955</v>
      </c>
      <c r="K1473" s="15" t="s">
        <v>6540</v>
      </c>
      <c r="L1473" s="15" t="s">
        <v>6537</v>
      </c>
      <c r="M1473" s="18">
        <v>600</v>
      </c>
      <c r="N1473" s="15" t="s">
        <v>4261</v>
      </c>
      <c r="O1473" s="15" t="s">
        <v>6538</v>
      </c>
      <c r="P1473" s="18">
        <v>3000</v>
      </c>
      <c r="Q1473" s="15" t="s">
        <v>4263</v>
      </c>
      <c r="R1473" s="15"/>
      <c r="S1473" s="15"/>
      <c r="T1473" s="18"/>
      <c r="U1473" s="18"/>
      <c r="V1473" s="18"/>
      <c r="W1473" s="18"/>
      <c r="X1473" s="15"/>
      <c r="Y1473" s="14" t="s">
        <v>23867</v>
      </c>
      <c r="Z1473" s="14" t="str">
        <f>VLOOKUP(Y1473,[1]ZOMAC!$E$2:$E$368,1,0)</f>
        <v>PELAYA</v>
      </c>
      <c r="AA1473" s="49" t="s">
        <v>24420</v>
      </c>
    </row>
    <row r="1474" spans="1:27" s="21" customFormat="1" ht="48">
      <c r="A1474" s="14">
        <v>1515</v>
      </c>
      <c r="B1474" s="14" t="s">
        <v>23622</v>
      </c>
      <c r="C1474" s="14" t="s">
        <v>18749</v>
      </c>
      <c r="D1474" s="51" t="s">
        <v>20322</v>
      </c>
      <c r="E1474" s="15" t="s">
        <v>3809</v>
      </c>
      <c r="F1474" s="15" t="s">
        <v>23390</v>
      </c>
      <c r="G1474" s="44" t="s">
        <v>6541</v>
      </c>
      <c r="H1474" s="15">
        <v>3135052881</v>
      </c>
      <c r="I1474" s="16" t="s">
        <v>6547</v>
      </c>
      <c r="J1474" s="16" t="s">
        <v>7955</v>
      </c>
      <c r="K1474" s="15" t="s">
        <v>6540</v>
      </c>
      <c r="L1474" s="15" t="s">
        <v>6537</v>
      </c>
      <c r="M1474" s="18">
        <v>600</v>
      </c>
      <c r="N1474" s="15" t="s">
        <v>4261</v>
      </c>
      <c r="O1474" s="15" t="s">
        <v>6538</v>
      </c>
      <c r="P1474" s="18">
        <v>3000</v>
      </c>
      <c r="Q1474" s="15" t="s">
        <v>4263</v>
      </c>
      <c r="R1474" s="15"/>
      <c r="S1474" s="15"/>
      <c r="T1474" s="18"/>
      <c r="U1474" s="18"/>
      <c r="V1474" s="18"/>
      <c r="W1474" s="18"/>
      <c r="X1474" s="15"/>
      <c r="Y1474" s="14" t="s">
        <v>23867</v>
      </c>
      <c r="Z1474" s="14" t="str">
        <f>VLOOKUP(Y1474,[1]ZOMAC!$E$2:$E$368,1,0)</f>
        <v>PELAYA</v>
      </c>
      <c r="AA1474" s="49" t="s">
        <v>24422</v>
      </c>
    </row>
    <row r="1475" spans="1:27" s="21" customFormat="1" ht="48">
      <c r="A1475" s="14">
        <v>1516</v>
      </c>
      <c r="B1475" s="14" t="s">
        <v>23622</v>
      </c>
      <c r="C1475" s="14" t="s">
        <v>18749</v>
      </c>
      <c r="D1475" s="51" t="s">
        <v>20322</v>
      </c>
      <c r="E1475" s="15" t="s">
        <v>3809</v>
      </c>
      <c r="F1475" s="15" t="s">
        <v>5839</v>
      </c>
      <c r="G1475" s="44" t="s">
        <v>6541</v>
      </c>
      <c r="H1475" s="15">
        <v>3145624405</v>
      </c>
      <c r="I1475" s="16" t="s">
        <v>6548</v>
      </c>
      <c r="J1475" s="16" t="s">
        <v>7955</v>
      </c>
      <c r="K1475" s="15" t="s">
        <v>6540</v>
      </c>
      <c r="L1475" s="15" t="s">
        <v>6537</v>
      </c>
      <c r="M1475" s="18">
        <v>600</v>
      </c>
      <c r="N1475" s="15" t="s">
        <v>4261</v>
      </c>
      <c r="O1475" s="15" t="s">
        <v>6538</v>
      </c>
      <c r="P1475" s="18">
        <v>3000</v>
      </c>
      <c r="Q1475" s="15" t="s">
        <v>4263</v>
      </c>
      <c r="R1475" s="15"/>
      <c r="S1475" s="15"/>
      <c r="T1475" s="18"/>
      <c r="U1475" s="18"/>
      <c r="V1475" s="18"/>
      <c r="W1475" s="18"/>
      <c r="X1475" s="15"/>
      <c r="Y1475" s="14" t="s">
        <v>23867</v>
      </c>
      <c r="Z1475" s="14" t="str">
        <f>VLOOKUP(Y1475,[1]ZOMAC!$E$2:$E$368,1,0)</f>
        <v>PELAYA</v>
      </c>
      <c r="AA1475" s="49" t="s">
        <v>24421</v>
      </c>
    </row>
    <row r="1476" spans="1:27" s="21" customFormat="1" ht="48">
      <c r="A1476" s="14">
        <v>1517</v>
      </c>
      <c r="B1476" s="14" t="s">
        <v>23622</v>
      </c>
      <c r="C1476" s="14" t="s">
        <v>18749</v>
      </c>
      <c r="D1476" s="51" t="s">
        <v>20322</v>
      </c>
      <c r="E1476" s="15" t="s">
        <v>3809</v>
      </c>
      <c r="F1476" s="15" t="s">
        <v>23391</v>
      </c>
      <c r="G1476" s="44" t="s">
        <v>6541</v>
      </c>
      <c r="H1476" s="15">
        <v>3007655265</v>
      </c>
      <c r="I1476" s="16" t="s">
        <v>6549</v>
      </c>
      <c r="J1476" s="16" t="s">
        <v>7955</v>
      </c>
      <c r="K1476" s="15" t="s">
        <v>6540</v>
      </c>
      <c r="L1476" s="15" t="s">
        <v>6537</v>
      </c>
      <c r="M1476" s="18">
        <v>600</v>
      </c>
      <c r="N1476" s="15" t="s">
        <v>4261</v>
      </c>
      <c r="O1476" s="15" t="s">
        <v>6538</v>
      </c>
      <c r="P1476" s="18">
        <v>3000</v>
      </c>
      <c r="Q1476" s="15" t="s">
        <v>4263</v>
      </c>
      <c r="R1476" s="15"/>
      <c r="S1476" s="15"/>
      <c r="T1476" s="18"/>
      <c r="U1476" s="18"/>
      <c r="V1476" s="18"/>
      <c r="W1476" s="18"/>
      <c r="X1476" s="15"/>
      <c r="Y1476" s="14" t="s">
        <v>23867</v>
      </c>
      <c r="Z1476" s="14" t="str">
        <f>VLOOKUP(Y1476,[1]ZOMAC!$E$2:$E$368,1,0)</f>
        <v>PELAYA</v>
      </c>
      <c r="AA1476" s="49" t="s">
        <v>24420</v>
      </c>
    </row>
    <row r="1477" spans="1:27" s="21" customFormat="1" ht="48">
      <c r="A1477" s="14">
        <v>1518</v>
      </c>
      <c r="B1477" s="14" t="s">
        <v>23622</v>
      </c>
      <c r="C1477" s="14" t="s">
        <v>18749</v>
      </c>
      <c r="D1477" s="51" t="s">
        <v>20322</v>
      </c>
      <c r="E1477" s="15" t="s">
        <v>3809</v>
      </c>
      <c r="F1477" s="15" t="s">
        <v>23390</v>
      </c>
      <c r="G1477" s="44" t="s">
        <v>6541</v>
      </c>
      <c r="H1477" s="15">
        <v>3046841879</v>
      </c>
      <c r="I1477" s="16" t="s">
        <v>6550</v>
      </c>
      <c r="J1477" s="16" t="s">
        <v>7955</v>
      </c>
      <c r="K1477" s="15" t="s">
        <v>6540</v>
      </c>
      <c r="L1477" s="15" t="s">
        <v>6537</v>
      </c>
      <c r="M1477" s="18">
        <v>600</v>
      </c>
      <c r="N1477" s="15" t="s">
        <v>4261</v>
      </c>
      <c r="O1477" s="15" t="s">
        <v>6538</v>
      </c>
      <c r="P1477" s="18">
        <v>3000</v>
      </c>
      <c r="Q1477" s="15" t="s">
        <v>4263</v>
      </c>
      <c r="R1477" s="15"/>
      <c r="S1477" s="15"/>
      <c r="T1477" s="18"/>
      <c r="U1477" s="18"/>
      <c r="V1477" s="18"/>
      <c r="W1477" s="18"/>
      <c r="X1477" s="15"/>
      <c r="Y1477" s="14" t="s">
        <v>23867</v>
      </c>
      <c r="Z1477" s="14" t="str">
        <f>VLOOKUP(Y1477,[1]ZOMAC!$E$2:$E$368,1,0)</f>
        <v>PELAYA</v>
      </c>
      <c r="AA1477" s="49" t="s">
        <v>24420</v>
      </c>
    </row>
    <row r="1478" spans="1:27" s="21" customFormat="1" ht="48">
      <c r="A1478" s="14">
        <v>1519</v>
      </c>
      <c r="B1478" s="14" t="s">
        <v>23622</v>
      </c>
      <c r="C1478" s="14" t="s">
        <v>18749</v>
      </c>
      <c r="D1478" s="51" t="s">
        <v>20322</v>
      </c>
      <c r="E1478" s="15" t="s">
        <v>3809</v>
      </c>
      <c r="F1478" s="15" t="s">
        <v>23389</v>
      </c>
      <c r="G1478" s="44" t="s">
        <v>6541</v>
      </c>
      <c r="H1478" s="15">
        <v>3232465864</v>
      </c>
      <c r="I1478" s="16" t="s">
        <v>6551</v>
      </c>
      <c r="J1478" s="16" t="s">
        <v>7955</v>
      </c>
      <c r="K1478" s="15" t="s">
        <v>6540</v>
      </c>
      <c r="L1478" s="15" t="s">
        <v>6537</v>
      </c>
      <c r="M1478" s="18">
        <v>600</v>
      </c>
      <c r="N1478" s="15" t="s">
        <v>4261</v>
      </c>
      <c r="O1478" s="15" t="s">
        <v>6538</v>
      </c>
      <c r="P1478" s="18">
        <v>3000</v>
      </c>
      <c r="Q1478" s="15" t="s">
        <v>4263</v>
      </c>
      <c r="R1478" s="15"/>
      <c r="S1478" s="15"/>
      <c r="T1478" s="18"/>
      <c r="U1478" s="18"/>
      <c r="V1478" s="18"/>
      <c r="W1478" s="18"/>
      <c r="X1478" s="15"/>
      <c r="Y1478" s="14" t="s">
        <v>23867</v>
      </c>
      <c r="Z1478" s="14" t="str">
        <f>VLOOKUP(Y1478,[1]ZOMAC!$E$2:$E$368,1,0)</f>
        <v>PELAYA</v>
      </c>
      <c r="AA1478" s="49" t="s">
        <v>24421</v>
      </c>
    </row>
    <row r="1479" spans="1:27" s="21" customFormat="1" ht="24">
      <c r="A1479" s="14">
        <v>1520</v>
      </c>
      <c r="B1479" s="14" t="s">
        <v>23622</v>
      </c>
      <c r="C1479" s="14" t="s">
        <v>18749</v>
      </c>
      <c r="D1479" s="50" t="s">
        <v>20324</v>
      </c>
      <c r="E1479" s="15" t="s">
        <v>3809</v>
      </c>
      <c r="F1479" s="15" t="s">
        <v>23390</v>
      </c>
      <c r="G1479" s="44"/>
      <c r="H1479" s="15">
        <v>3107887733</v>
      </c>
      <c r="I1479" s="16" t="s">
        <v>6552</v>
      </c>
      <c r="J1479" s="16" t="s">
        <v>3809</v>
      </c>
      <c r="K1479" s="15" t="s">
        <v>1304</v>
      </c>
      <c r="L1479" s="15" t="s">
        <v>6553</v>
      </c>
      <c r="M1479" s="18">
        <v>600</v>
      </c>
      <c r="N1479" s="15" t="s">
        <v>4261</v>
      </c>
      <c r="O1479" s="15" t="s">
        <v>6554</v>
      </c>
      <c r="P1479" s="18">
        <v>600</v>
      </c>
      <c r="Q1479" s="15" t="s">
        <v>4263</v>
      </c>
      <c r="R1479" s="15"/>
      <c r="S1479" s="15"/>
      <c r="T1479" s="18"/>
      <c r="U1479" s="18"/>
      <c r="V1479" s="18"/>
      <c r="W1479" s="18"/>
      <c r="X1479" s="15"/>
      <c r="Y1479" s="14" t="s">
        <v>23867</v>
      </c>
      <c r="Z1479" s="14"/>
      <c r="AA1479" s="49" t="s">
        <v>6555</v>
      </c>
    </row>
    <row r="1480" spans="1:27" s="21" customFormat="1" ht="36">
      <c r="A1480" s="14">
        <v>1521</v>
      </c>
      <c r="B1480" s="14" t="s">
        <v>23622</v>
      </c>
      <c r="C1480" s="14" t="s">
        <v>18749</v>
      </c>
      <c r="D1480" s="51" t="s">
        <v>20325</v>
      </c>
      <c r="E1480" s="15" t="s">
        <v>3809</v>
      </c>
      <c r="F1480" s="15" t="s">
        <v>23390</v>
      </c>
      <c r="G1480" s="44" t="s">
        <v>6556</v>
      </c>
      <c r="H1480" s="15">
        <v>3207225377</v>
      </c>
      <c r="I1480" s="16" t="s">
        <v>6557</v>
      </c>
      <c r="J1480" s="16" t="s">
        <v>23447</v>
      </c>
      <c r="K1480" s="15" t="s">
        <v>6540</v>
      </c>
      <c r="L1480" s="15" t="s">
        <v>6537</v>
      </c>
      <c r="M1480" s="18">
        <v>600</v>
      </c>
      <c r="N1480" s="15" t="s">
        <v>4261</v>
      </c>
      <c r="O1480" s="15" t="s">
        <v>6538</v>
      </c>
      <c r="P1480" s="18">
        <v>3200</v>
      </c>
      <c r="Q1480" s="15" t="s">
        <v>4263</v>
      </c>
      <c r="R1480" s="15"/>
      <c r="S1480" s="15"/>
      <c r="T1480" s="18"/>
      <c r="U1480" s="18"/>
      <c r="V1480" s="18"/>
      <c r="W1480" s="18"/>
      <c r="X1480" s="15"/>
      <c r="Y1480" s="14" t="s">
        <v>23867</v>
      </c>
      <c r="Z1480" s="14" t="str">
        <f>VLOOKUP(Y1480,[1]ZOMAC!$E$2:$E$368,1,0)</f>
        <v>PELAYA</v>
      </c>
      <c r="AA1480" s="49" t="s">
        <v>24421</v>
      </c>
    </row>
    <row r="1481" spans="1:27" s="21" customFormat="1" ht="36">
      <c r="A1481" s="14">
        <v>1522</v>
      </c>
      <c r="B1481" s="14" t="s">
        <v>23622</v>
      </c>
      <c r="C1481" s="14" t="s">
        <v>18749</v>
      </c>
      <c r="D1481" s="51" t="s">
        <v>20325</v>
      </c>
      <c r="E1481" s="15" t="s">
        <v>3809</v>
      </c>
      <c r="F1481" s="15" t="s">
        <v>23391</v>
      </c>
      <c r="G1481" s="44" t="s">
        <v>6556</v>
      </c>
      <c r="H1481" s="15">
        <v>3122754604</v>
      </c>
      <c r="I1481" s="16" t="s">
        <v>6558</v>
      </c>
      <c r="J1481" s="16" t="s">
        <v>23447</v>
      </c>
      <c r="K1481" s="15" t="s">
        <v>6540</v>
      </c>
      <c r="L1481" s="15" t="s">
        <v>6537</v>
      </c>
      <c r="M1481" s="18">
        <v>600</v>
      </c>
      <c r="N1481" s="15" t="s">
        <v>4261</v>
      </c>
      <c r="O1481" s="15" t="s">
        <v>6538</v>
      </c>
      <c r="P1481" s="18">
        <v>3100</v>
      </c>
      <c r="Q1481" s="15" t="s">
        <v>4263</v>
      </c>
      <c r="R1481" s="15"/>
      <c r="S1481" s="15"/>
      <c r="T1481" s="18"/>
      <c r="U1481" s="18"/>
      <c r="V1481" s="18"/>
      <c r="W1481" s="18"/>
      <c r="X1481" s="15"/>
      <c r="Y1481" s="14" t="s">
        <v>23867</v>
      </c>
      <c r="Z1481" s="14" t="str">
        <f>VLOOKUP(Y1481,[1]ZOMAC!$E$2:$E$368,1,0)</f>
        <v>PELAYA</v>
      </c>
      <c r="AA1481" s="49" t="s">
        <v>24423</v>
      </c>
    </row>
    <row r="1482" spans="1:27" s="21" customFormat="1" ht="36">
      <c r="A1482" s="14">
        <v>1523</v>
      </c>
      <c r="B1482" s="14" t="s">
        <v>23622</v>
      </c>
      <c r="C1482" s="14" t="s">
        <v>18749</v>
      </c>
      <c r="D1482" s="51" t="s">
        <v>20325</v>
      </c>
      <c r="E1482" s="15" t="s">
        <v>3809</v>
      </c>
      <c r="F1482" s="15" t="s">
        <v>23390</v>
      </c>
      <c r="G1482" s="44" t="s">
        <v>6556</v>
      </c>
      <c r="H1482" s="15">
        <v>33116576054</v>
      </c>
      <c r="I1482" s="16" t="s">
        <v>6559</v>
      </c>
      <c r="J1482" s="16" t="s">
        <v>23447</v>
      </c>
      <c r="K1482" s="15" t="s">
        <v>6540</v>
      </c>
      <c r="L1482" s="15" t="s">
        <v>6537</v>
      </c>
      <c r="M1482" s="18">
        <v>600</v>
      </c>
      <c r="N1482" s="15" t="s">
        <v>4261</v>
      </c>
      <c r="O1482" s="15" t="s">
        <v>6538</v>
      </c>
      <c r="P1482" s="18">
        <v>3200</v>
      </c>
      <c r="Q1482" s="15" t="s">
        <v>4263</v>
      </c>
      <c r="R1482" s="15"/>
      <c r="S1482" s="15"/>
      <c r="T1482" s="18"/>
      <c r="U1482" s="18"/>
      <c r="V1482" s="18"/>
      <c r="W1482" s="18"/>
      <c r="X1482" s="15"/>
      <c r="Y1482" s="14" t="s">
        <v>23867</v>
      </c>
      <c r="Z1482" s="14" t="str">
        <f>VLOOKUP(Y1482,[1]ZOMAC!$E$2:$E$368,1,0)</f>
        <v>PELAYA</v>
      </c>
      <c r="AA1482" s="49" t="s">
        <v>24424</v>
      </c>
    </row>
    <row r="1483" spans="1:27" s="21" customFormat="1" ht="36">
      <c r="A1483" s="14">
        <v>1524</v>
      </c>
      <c r="B1483" s="14" t="s">
        <v>23622</v>
      </c>
      <c r="C1483" s="14" t="s">
        <v>18749</v>
      </c>
      <c r="D1483" s="51" t="s">
        <v>20325</v>
      </c>
      <c r="E1483" s="15" t="s">
        <v>3809</v>
      </c>
      <c r="F1483" s="15" t="s">
        <v>5839</v>
      </c>
      <c r="G1483" s="44" t="s">
        <v>6556</v>
      </c>
      <c r="H1483" s="15">
        <v>3147640259</v>
      </c>
      <c r="I1483" s="16" t="s">
        <v>6560</v>
      </c>
      <c r="J1483" s="16" t="s">
        <v>23447</v>
      </c>
      <c r="K1483" s="15" t="s">
        <v>6540</v>
      </c>
      <c r="L1483" s="15" t="s">
        <v>6537</v>
      </c>
      <c r="M1483" s="18">
        <v>600</v>
      </c>
      <c r="N1483" s="15" t="s">
        <v>4261</v>
      </c>
      <c r="O1483" s="15" t="s">
        <v>6538</v>
      </c>
      <c r="P1483" s="18">
        <v>3300</v>
      </c>
      <c r="Q1483" s="15" t="s">
        <v>4263</v>
      </c>
      <c r="R1483" s="15"/>
      <c r="S1483" s="15"/>
      <c r="T1483" s="18"/>
      <c r="U1483" s="18"/>
      <c r="V1483" s="18"/>
      <c r="W1483" s="18"/>
      <c r="X1483" s="15"/>
      <c r="Y1483" s="14" t="s">
        <v>23867</v>
      </c>
      <c r="Z1483" s="14" t="str">
        <f>VLOOKUP(Y1483,[1]ZOMAC!$E$2:$E$368,1,0)</f>
        <v>PELAYA</v>
      </c>
      <c r="AA1483" s="49" t="s">
        <v>7101</v>
      </c>
    </row>
    <row r="1484" spans="1:27" s="21" customFormat="1" ht="36">
      <c r="A1484" s="14">
        <v>1525</v>
      </c>
      <c r="B1484" s="14" t="s">
        <v>23622</v>
      </c>
      <c r="C1484" s="14" t="s">
        <v>18749</v>
      </c>
      <c r="D1484" s="51" t="s">
        <v>20325</v>
      </c>
      <c r="E1484" s="15" t="s">
        <v>3809</v>
      </c>
      <c r="F1484" s="15" t="s">
        <v>5839</v>
      </c>
      <c r="G1484" s="44" t="s">
        <v>6556</v>
      </c>
      <c r="H1484" s="15">
        <v>3226506160</v>
      </c>
      <c r="I1484" s="16" t="s">
        <v>6561</v>
      </c>
      <c r="J1484" s="16" t="s">
        <v>23447</v>
      </c>
      <c r="K1484" s="15" t="s">
        <v>6540</v>
      </c>
      <c r="L1484" s="15" t="s">
        <v>6537</v>
      </c>
      <c r="M1484" s="18">
        <v>600</v>
      </c>
      <c r="N1484" s="15" t="s">
        <v>4261</v>
      </c>
      <c r="O1484" s="15" t="s">
        <v>6538</v>
      </c>
      <c r="P1484" s="18">
        <v>3300</v>
      </c>
      <c r="Q1484" s="15" t="s">
        <v>4263</v>
      </c>
      <c r="R1484" s="15"/>
      <c r="S1484" s="15"/>
      <c r="T1484" s="18"/>
      <c r="U1484" s="18"/>
      <c r="V1484" s="18"/>
      <c r="W1484" s="18"/>
      <c r="X1484" s="15"/>
      <c r="Y1484" s="14" t="s">
        <v>23867</v>
      </c>
      <c r="Z1484" s="14" t="str">
        <f>VLOOKUP(Y1484,[1]ZOMAC!$E$2:$E$368,1,0)</f>
        <v>PELAYA</v>
      </c>
      <c r="AA1484" s="49" t="s">
        <v>24425</v>
      </c>
    </row>
    <row r="1485" spans="1:27" s="21" customFormat="1" ht="36">
      <c r="A1485" s="14">
        <v>1526</v>
      </c>
      <c r="B1485" s="14" t="s">
        <v>23622</v>
      </c>
      <c r="C1485" s="14" t="s">
        <v>18749</v>
      </c>
      <c r="D1485" s="51" t="s">
        <v>20325</v>
      </c>
      <c r="E1485" s="15" t="s">
        <v>3809</v>
      </c>
      <c r="F1485" s="15" t="s">
        <v>5839</v>
      </c>
      <c r="G1485" s="44" t="s">
        <v>6556</v>
      </c>
      <c r="H1485" s="15">
        <v>3215605554</v>
      </c>
      <c r="I1485" s="16" t="s">
        <v>6562</v>
      </c>
      <c r="J1485" s="16" t="s">
        <v>23447</v>
      </c>
      <c r="K1485" s="15" t="s">
        <v>6540</v>
      </c>
      <c r="L1485" s="15" t="s">
        <v>6537</v>
      </c>
      <c r="M1485" s="18">
        <v>600</v>
      </c>
      <c r="N1485" s="15" t="s">
        <v>4261</v>
      </c>
      <c r="O1485" s="15" t="s">
        <v>6538</v>
      </c>
      <c r="P1485" s="18">
        <v>3400</v>
      </c>
      <c r="Q1485" s="15" t="s">
        <v>4263</v>
      </c>
      <c r="R1485" s="15"/>
      <c r="S1485" s="15"/>
      <c r="T1485" s="18"/>
      <c r="U1485" s="18"/>
      <c r="V1485" s="18"/>
      <c r="W1485" s="18"/>
      <c r="X1485" s="15"/>
      <c r="Y1485" s="14" t="s">
        <v>23867</v>
      </c>
      <c r="Z1485" s="14" t="str">
        <f>VLOOKUP(Y1485,[1]ZOMAC!$E$2:$E$368,1,0)</f>
        <v>PELAYA</v>
      </c>
      <c r="AA1485" s="49" t="s">
        <v>11758</v>
      </c>
    </row>
    <row r="1486" spans="1:27" s="21" customFormat="1" ht="36">
      <c r="A1486" s="14">
        <v>1527</v>
      </c>
      <c r="B1486" s="14" t="s">
        <v>23622</v>
      </c>
      <c r="C1486" s="14" t="s">
        <v>18749</v>
      </c>
      <c r="D1486" s="51" t="s">
        <v>20325</v>
      </c>
      <c r="E1486" s="15" t="s">
        <v>3809</v>
      </c>
      <c r="F1486" s="15" t="s">
        <v>5839</v>
      </c>
      <c r="G1486" s="44" t="s">
        <v>6556</v>
      </c>
      <c r="H1486" s="15">
        <v>3232179340</v>
      </c>
      <c r="I1486" s="16" t="s">
        <v>6563</v>
      </c>
      <c r="J1486" s="16" t="s">
        <v>23447</v>
      </c>
      <c r="K1486" s="15" t="s">
        <v>6540</v>
      </c>
      <c r="L1486" s="15" t="s">
        <v>6537</v>
      </c>
      <c r="M1486" s="18">
        <v>600</v>
      </c>
      <c r="N1486" s="15" t="s">
        <v>4261</v>
      </c>
      <c r="O1486" s="15" t="s">
        <v>6538</v>
      </c>
      <c r="P1486" s="18">
        <v>3500</v>
      </c>
      <c r="Q1486" s="15" t="s">
        <v>4263</v>
      </c>
      <c r="R1486" s="15"/>
      <c r="S1486" s="15"/>
      <c r="T1486" s="18"/>
      <c r="U1486" s="18"/>
      <c r="V1486" s="18"/>
      <c r="W1486" s="18"/>
      <c r="X1486" s="15"/>
      <c r="Y1486" s="14" t="s">
        <v>23867</v>
      </c>
      <c r="Z1486" s="14" t="str">
        <f>VLOOKUP(Y1486,[1]ZOMAC!$E$2:$E$368,1,0)</f>
        <v>PELAYA</v>
      </c>
      <c r="AA1486" s="49" t="s">
        <v>24426</v>
      </c>
    </row>
    <row r="1487" spans="1:27" s="21" customFormat="1" ht="36">
      <c r="A1487" s="14">
        <v>1528</v>
      </c>
      <c r="B1487" s="14" t="s">
        <v>23622</v>
      </c>
      <c r="C1487" s="14" t="s">
        <v>18749</v>
      </c>
      <c r="D1487" s="51" t="s">
        <v>20325</v>
      </c>
      <c r="E1487" s="15" t="s">
        <v>3809</v>
      </c>
      <c r="F1487" s="15" t="s">
        <v>23391</v>
      </c>
      <c r="G1487" s="44" t="s">
        <v>6556</v>
      </c>
      <c r="H1487" s="15">
        <v>3136164028</v>
      </c>
      <c r="I1487" s="16" t="s">
        <v>6564</v>
      </c>
      <c r="J1487" s="16" t="s">
        <v>23447</v>
      </c>
      <c r="K1487" s="15" t="s">
        <v>6540</v>
      </c>
      <c r="L1487" s="15" t="s">
        <v>6537</v>
      </c>
      <c r="M1487" s="18">
        <v>600</v>
      </c>
      <c r="N1487" s="15" t="s">
        <v>4261</v>
      </c>
      <c r="O1487" s="15" t="s">
        <v>6538</v>
      </c>
      <c r="P1487" s="18">
        <v>3000</v>
      </c>
      <c r="Q1487" s="15" t="s">
        <v>4263</v>
      </c>
      <c r="R1487" s="15"/>
      <c r="S1487" s="15"/>
      <c r="T1487" s="18"/>
      <c r="U1487" s="18"/>
      <c r="V1487" s="18"/>
      <c r="W1487" s="18"/>
      <c r="X1487" s="15"/>
      <c r="Y1487" s="14" t="s">
        <v>23867</v>
      </c>
      <c r="Z1487" s="14" t="str">
        <f>VLOOKUP(Y1487,[1]ZOMAC!$E$2:$E$368,1,0)</f>
        <v>PELAYA</v>
      </c>
      <c r="AA1487" s="49" t="s">
        <v>24427</v>
      </c>
    </row>
    <row r="1488" spans="1:27" s="21" customFormat="1" ht="36">
      <c r="A1488" s="14">
        <v>1529</v>
      </c>
      <c r="B1488" s="14" t="s">
        <v>23622</v>
      </c>
      <c r="C1488" s="14" t="s">
        <v>18749</v>
      </c>
      <c r="D1488" s="51" t="s">
        <v>20325</v>
      </c>
      <c r="E1488" s="15" t="s">
        <v>3809</v>
      </c>
      <c r="F1488" s="15" t="s">
        <v>23391</v>
      </c>
      <c r="G1488" s="44" t="s">
        <v>6556</v>
      </c>
      <c r="H1488" s="15">
        <v>3127293140</v>
      </c>
      <c r="I1488" s="16" t="s">
        <v>6565</v>
      </c>
      <c r="J1488" s="16" t="s">
        <v>23447</v>
      </c>
      <c r="K1488" s="15" t="s">
        <v>6540</v>
      </c>
      <c r="L1488" s="15" t="s">
        <v>6537</v>
      </c>
      <c r="M1488" s="18">
        <v>600</v>
      </c>
      <c r="N1488" s="15" t="s">
        <v>4261</v>
      </c>
      <c r="O1488" s="15" t="s">
        <v>6538</v>
      </c>
      <c r="P1488" s="18">
        <v>3200</v>
      </c>
      <c r="Q1488" s="15" t="s">
        <v>4263</v>
      </c>
      <c r="R1488" s="15"/>
      <c r="S1488" s="15"/>
      <c r="T1488" s="18"/>
      <c r="U1488" s="18"/>
      <c r="V1488" s="18"/>
      <c r="W1488" s="18"/>
      <c r="X1488" s="15"/>
      <c r="Y1488" s="14" t="s">
        <v>23867</v>
      </c>
      <c r="Z1488" s="14" t="str">
        <f>VLOOKUP(Y1488,[1]ZOMAC!$E$2:$E$368,1,0)</f>
        <v>PELAYA</v>
      </c>
      <c r="AA1488" s="49" t="s">
        <v>24428</v>
      </c>
    </row>
    <row r="1489" spans="1:27" s="21" customFormat="1" ht="48">
      <c r="A1489" s="14">
        <v>1530</v>
      </c>
      <c r="B1489" s="14" t="s">
        <v>23622</v>
      </c>
      <c r="C1489" s="14" t="s">
        <v>18749</v>
      </c>
      <c r="D1489" s="15" t="s">
        <v>20326</v>
      </c>
      <c r="E1489" s="15" t="s">
        <v>3809</v>
      </c>
      <c r="F1489" s="15" t="s">
        <v>5839</v>
      </c>
      <c r="G1489" s="44">
        <v>85270619</v>
      </c>
      <c r="H1489" s="15">
        <v>3117120800</v>
      </c>
      <c r="I1489" s="16" t="s">
        <v>6566</v>
      </c>
      <c r="J1489" s="16" t="s">
        <v>23449</v>
      </c>
      <c r="K1489" s="15" t="s">
        <v>6567</v>
      </c>
      <c r="L1489" s="15" t="s">
        <v>6568</v>
      </c>
      <c r="M1489" s="18">
        <v>180000</v>
      </c>
      <c r="N1489" s="15" t="s">
        <v>6250</v>
      </c>
      <c r="O1489" s="15" t="s">
        <v>6251</v>
      </c>
      <c r="P1489" s="18">
        <v>3000</v>
      </c>
      <c r="Q1489" s="15" t="s">
        <v>6569</v>
      </c>
      <c r="R1489" s="15"/>
      <c r="S1489" s="15"/>
      <c r="T1489" s="18"/>
      <c r="U1489" s="18"/>
      <c r="V1489" s="18"/>
      <c r="W1489" s="18"/>
      <c r="X1489" s="15"/>
      <c r="Y1489" s="14" t="s">
        <v>23860</v>
      </c>
      <c r="Z1489" s="14"/>
      <c r="AA1489" s="49" t="s">
        <v>6581</v>
      </c>
    </row>
    <row r="1490" spans="1:27" s="21" customFormat="1" ht="24">
      <c r="A1490" s="14">
        <v>1531</v>
      </c>
      <c r="B1490" s="14" t="s">
        <v>23622</v>
      </c>
      <c r="C1490" s="14" t="s">
        <v>18749</v>
      </c>
      <c r="D1490" s="15" t="s">
        <v>20327</v>
      </c>
      <c r="E1490" s="15" t="s">
        <v>3809</v>
      </c>
      <c r="F1490" s="15" t="s">
        <v>5839</v>
      </c>
      <c r="G1490" s="44"/>
      <c r="H1490" s="15">
        <v>3128945960</v>
      </c>
      <c r="I1490" s="16" t="s">
        <v>6570</v>
      </c>
      <c r="J1490" s="16" t="s">
        <v>23449</v>
      </c>
      <c r="K1490" s="15" t="s">
        <v>4644</v>
      </c>
      <c r="L1490" s="15" t="s">
        <v>6537</v>
      </c>
      <c r="M1490" s="18">
        <v>600</v>
      </c>
      <c r="N1490" s="15" t="s">
        <v>4261</v>
      </c>
      <c r="O1490" s="15" t="s">
        <v>6538</v>
      </c>
      <c r="P1490" s="18">
        <v>3000</v>
      </c>
      <c r="Q1490" s="15" t="s">
        <v>4263</v>
      </c>
      <c r="R1490" s="15"/>
      <c r="S1490" s="15"/>
      <c r="T1490" s="18"/>
      <c r="U1490" s="18"/>
      <c r="V1490" s="18"/>
      <c r="W1490" s="18"/>
      <c r="X1490" s="15"/>
      <c r="Y1490" s="14" t="s">
        <v>23867</v>
      </c>
      <c r="Z1490" s="14"/>
      <c r="AA1490" s="49" t="s">
        <v>24429</v>
      </c>
    </row>
    <row r="1491" spans="1:27" s="21" customFormat="1" ht="24">
      <c r="A1491" s="14">
        <v>1532</v>
      </c>
      <c r="B1491" s="14" t="s">
        <v>23622</v>
      </c>
      <c r="C1491" s="14" t="s">
        <v>18749</v>
      </c>
      <c r="D1491" s="15" t="s">
        <v>20328</v>
      </c>
      <c r="E1491" s="15" t="s">
        <v>3809</v>
      </c>
      <c r="F1491" s="15" t="s">
        <v>23391</v>
      </c>
      <c r="G1491" s="44"/>
      <c r="H1491" s="15">
        <v>3219589198</v>
      </c>
      <c r="I1491" s="16" t="s">
        <v>6571</v>
      </c>
      <c r="J1491" s="16" t="s">
        <v>3809</v>
      </c>
      <c r="K1491" s="15" t="s">
        <v>6540</v>
      </c>
      <c r="L1491" s="15" t="s">
        <v>6537</v>
      </c>
      <c r="M1491" s="18">
        <v>600</v>
      </c>
      <c r="N1491" s="15" t="s">
        <v>4261</v>
      </c>
      <c r="O1491" s="15" t="s">
        <v>6538</v>
      </c>
      <c r="P1491" s="18">
        <v>3000</v>
      </c>
      <c r="Q1491" s="15" t="s">
        <v>4263</v>
      </c>
      <c r="R1491" s="15"/>
      <c r="S1491" s="15"/>
      <c r="T1491" s="18"/>
      <c r="U1491" s="18"/>
      <c r="V1491" s="18"/>
      <c r="W1491" s="18"/>
      <c r="X1491" s="15"/>
      <c r="Y1491" s="14" t="s">
        <v>23867</v>
      </c>
      <c r="Z1491" s="14"/>
      <c r="AA1491" s="49" t="s">
        <v>24421</v>
      </c>
    </row>
    <row r="1492" spans="1:27" s="21" customFormat="1" ht="24">
      <c r="A1492" s="14">
        <v>1533</v>
      </c>
      <c r="B1492" s="14" t="s">
        <v>23622</v>
      </c>
      <c r="C1492" s="14" t="s">
        <v>18749</v>
      </c>
      <c r="D1492" s="50" t="s">
        <v>20329</v>
      </c>
      <c r="E1492" s="15" t="s">
        <v>3809</v>
      </c>
      <c r="F1492" s="15" t="s">
        <v>23388</v>
      </c>
      <c r="G1492" s="44"/>
      <c r="H1492" s="15">
        <v>3116910240</v>
      </c>
      <c r="I1492" s="16" t="s">
        <v>6572</v>
      </c>
      <c r="J1492" s="16" t="s">
        <v>3809</v>
      </c>
      <c r="K1492" s="15" t="s">
        <v>6573</v>
      </c>
      <c r="L1492" s="15" t="s">
        <v>6574</v>
      </c>
      <c r="M1492" s="18">
        <v>1500</v>
      </c>
      <c r="N1492" s="15" t="s">
        <v>6250</v>
      </c>
      <c r="O1492" s="15" t="s">
        <v>6251</v>
      </c>
      <c r="P1492" s="18">
        <v>1000</v>
      </c>
      <c r="Q1492" s="15" t="s">
        <v>6280</v>
      </c>
      <c r="R1492" s="15"/>
      <c r="S1492" s="15"/>
      <c r="T1492" s="18"/>
      <c r="U1492" s="18"/>
      <c r="V1492" s="18"/>
      <c r="W1492" s="18"/>
      <c r="X1492" s="15"/>
      <c r="Y1492" s="14" t="s">
        <v>23860</v>
      </c>
      <c r="Z1492" s="14"/>
      <c r="AA1492" s="49" t="s">
        <v>6575</v>
      </c>
    </row>
    <row r="1493" spans="1:27" s="21" customFormat="1" ht="36">
      <c r="A1493" s="14">
        <v>1534</v>
      </c>
      <c r="B1493" s="14" t="s">
        <v>23622</v>
      </c>
      <c r="C1493" s="14" t="s">
        <v>18749</v>
      </c>
      <c r="D1493" s="50" t="s">
        <v>20330</v>
      </c>
      <c r="E1493" s="15" t="s">
        <v>3809</v>
      </c>
      <c r="F1493" s="15" t="s">
        <v>23388</v>
      </c>
      <c r="G1493" s="44"/>
      <c r="H1493" s="15">
        <v>3135105475</v>
      </c>
      <c r="I1493" s="16" t="s">
        <v>6572</v>
      </c>
      <c r="J1493" s="16" t="s">
        <v>3809</v>
      </c>
      <c r="K1493" s="15" t="s">
        <v>6576</v>
      </c>
      <c r="L1493" s="15" t="s">
        <v>6574</v>
      </c>
      <c r="M1493" s="18">
        <v>1600</v>
      </c>
      <c r="N1493" s="15" t="s">
        <v>6250</v>
      </c>
      <c r="O1493" s="15" t="s">
        <v>6251</v>
      </c>
      <c r="P1493" s="18">
        <v>900</v>
      </c>
      <c r="Q1493" s="15" t="s">
        <v>6280</v>
      </c>
      <c r="R1493" s="15"/>
      <c r="S1493" s="15"/>
      <c r="T1493" s="18"/>
      <c r="U1493" s="18"/>
      <c r="V1493" s="18"/>
      <c r="W1493" s="18"/>
      <c r="X1493" s="15"/>
      <c r="Y1493" s="14" t="s">
        <v>23860</v>
      </c>
      <c r="Z1493" s="14"/>
      <c r="AA1493" s="49" t="s">
        <v>6577</v>
      </c>
    </row>
    <row r="1494" spans="1:27" s="21" customFormat="1" ht="24">
      <c r="A1494" s="14">
        <v>1535</v>
      </c>
      <c r="B1494" s="14" t="s">
        <v>23622</v>
      </c>
      <c r="C1494" s="14" t="s">
        <v>18749</v>
      </c>
      <c r="D1494" s="50" t="s">
        <v>20331</v>
      </c>
      <c r="E1494" s="15" t="s">
        <v>3809</v>
      </c>
      <c r="F1494" s="15" t="s">
        <v>23388</v>
      </c>
      <c r="G1494" s="44"/>
      <c r="H1494" s="15">
        <v>3206760934</v>
      </c>
      <c r="I1494" s="16" t="s">
        <v>6572</v>
      </c>
      <c r="J1494" s="16" t="s">
        <v>3809</v>
      </c>
      <c r="K1494" s="15" t="s">
        <v>6573</v>
      </c>
      <c r="L1494" s="15" t="s">
        <v>6574</v>
      </c>
      <c r="M1494" s="18">
        <v>1600</v>
      </c>
      <c r="N1494" s="15" t="s">
        <v>6250</v>
      </c>
      <c r="O1494" s="15" t="s">
        <v>6251</v>
      </c>
      <c r="P1494" s="18">
        <v>800</v>
      </c>
      <c r="Q1494" s="15" t="s">
        <v>6280</v>
      </c>
      <c r="R1494" s="15"/>
      <c r="S1494" s="15"/>
      <c r="T1494" s="18"/>
      <c r="U1494" s="18"/>
      <c r="V1494" s="18"/>
      <c r="W1494" s="18"/>
      <c r="X1494" s="15"/>
      <c r="Y1494" s="14" t="s">
        <v>23860</v>
      </c>
      <c r="Z1494" s="14"/>
      <c r="AA1494" s="49" t="s">
        <v>6577</v>
      </c>
    </row>
    <row r="1495" spans="1:27" s="21" customFormat="1" ht="36">
      <c r="A1495" s="14">
        <v>1536</v>
      </c>
      <c r="B1495" s="14" t="s">
        <v>23622</v>
      </c>
      <c r="C1495" s="14" t="s">
        <v>18749</v>
      </c>
      <c r="D1495" s="15" t="s">
        <v>20332</v>
      </c>
      <c r="E1495" s="15" t="s">
        <v>3809</v>
      </c>
      <c r="F1495" s="15" t="s">
        <v>5839</v>
      </c>
      <c r="G1495" s="44"/>
      <c r="H1495" s="15">
        <v>3165015915</v>
      </c>
      <c r="I1495" s="16" t="s">
        <v>6572</v>
      </c>
      <c r="J1495" s="16" t="s">
        <v>3809</v>
      </c>
      <c r="K1495" s="15" t="s">
        <v>6573</v>
      </c>
      <c r="L1495" s="15" t="s">
        <v>6574</v>
      </c>
      <c r="M1495" s="18">
        <v>1600</v>
      </c>
      <c r="N1495" s="15" t="s">
        <v>6250</v>
      </c>
      <c r="O1495" s="15" t="s">
        <v>6251</v>
      </c>
      <c r="P1495" s="18">
        <v>900</v>
      </c>
      <c r="Q1495" s="15" t="s">
        <v>6280</v>
      </c>
      <c r="R1495" s="15"/>
      <c r="S1495" s="15"/>
      <c r="T1495" s="18"/>
      <c r="U1495" s="18"/>
      <c r="V1495" s="18"/>
      <c r="W1495" s="18"/>
      <c r="X1495" s="15"/>
      <c r="Y1495" s="14" t="s">
        <v>23860</v>
      </c>
      <c r="Z1495" s="14"/>
      <c r="AA1495" s="49" t="s">
        <v>6578</v>
      </c>
    </row>
    <row r="1496" spans="1:27" s="21" customFormat="1" ht="24">
      <c r="A1496" s="14">
        <v>1537</v>
      </c>
      <c r="B1496" s="14" t="s">
        <v>23622</v>
      </c>
      <c r="C1496" s="14" t="s">
        <v>18749</v>
      </c>
      <c r="D1496" s="50" t="s">
        <v>20333</v>
      </c>
      <c r="E1496" s="15" t="s">
        <v>3809</v>
      </c>
      <c r="F1496" s="15" t="s">
        <v>23389</v>
      </c>
      <c r="G1496" s="44"/>
      <c r="H1496" s="15">
        <v>3126125707</v>
      </c>
      <c r="I1496" s="16" t="s">
        <v>6572</v>
      </c>
      <c r="J1496" s="16" t="s">
        <v>3809</v>
      </c>
      <c r="K1496" s="15" t="s">
        <v>6573</v>
      </c>
      <c r="L1496" s="15" t="s">
        <v>6574</v>
      </c>
      <c r="M1496" s="18">
        <v>1600</v>
      </c>
      <c r="N1496" s="15" t="s">
        <v>6250</v>
      </c>
      <c r="O1496" s="15" t="s">
        <v>6251</v>
      </c>
      <c r="P1496" s="18">
        <v>800</v>
      </c>
      <c r="Q1496" s="15" t="s">
        <v>6280</v>
      </c>
      <c r="R1496" s="15"/>
      <c r="S1496" s="15"/>
      <c r="T1496" s="18"/>
      <c r="U1496" s="18"/>
      <c r="V1496" s="18"/>
      <c r="W1496" s="18"/>
      <c r="X1496" s="15"/>
      <c r="Y1496" s="14" t="s">
        <v>23860</v>
      </c>
      <c r="Z1496" s="14"/>
      <c r="AA1496" s="49" t="s">
        <v>6579</v>
      </c>
    </row>
    <row r="1497" spans="1:27" s="21" customFormat="1" ht="36">
      <c r="A1497" s="14">
        <v>1538</v>
      </c>
      <c r="B1497" s="14" t="s">
        <v>23622</v>
      </c>
      <c r="C1497" s="14" t="s">
        <v>18749</v>
      </c>
      <c r="D1497" s="15" t="s">
        <v>20334</v>
      </c>
      <c r="E1497" s="15" t="s">
        <v>3809</v>
      </c>
      <c r="F1497" s="15" t="s">
        <v>23391</v>
      </c>
      <c r="G1497" s="44">
        <v>900713208</v>
      </c>
      <c r="H1497" s="15">
        <v>3117120800</v>
      </c>
      <c r="I1497" s="16" t="s">
        <v>6566</v>
      </c>
      <c r="J1497" s="16" t="s">
        <v>23450</v>
      </c>
      <c r="K1497" s="15" t="s">
        <v>6573</v>
      </c>
      <c r="L1497" s="15" t="s">
        <v>6574</v>
      </c>
      <c r="M1497" s="18">
        <v>1600</v>
      </c>
      <c r="N1497" s="15" t="s">
        <v>6250</v>
      </c>
      <c r="O1497" s="15" t="s">
        <v>6251</v>
      </c>
      <c r="P1497" s="18">
        <v>3000</v>
      </c>
      <c r="Q1497" s="15" t="s">
        <v>6280</v>
      </c>
      <c r="R1497" s="15"/>
      <c r="S1497" s="15"/>
      <c r="T1497" s="18"/>
      <c r="U1497" s="18"/>
      <c r="V1497" s="18"/>
      <c r="W1497" s="18"/>
      <c r="X1497" s="15"/>
      <c r="Y1497" s="14" t="s">
        <v>23860</v>
      </c>
      <c r="Z1497" s="14"/>
      <c r="AA1497" s="49" t="s">
        <v>6581</v>
      </c>
    </row>
    <row r="1498" spans="1:27" s="21" customFormat="1" ht="36">
      <c r="A1498" s="14">
        <v>1539</v>
      </c>
      <c r="B1498" s="14" t="s">
        <v>23622</v>
      </c>
      <c r="C1498" s="14" t="s">
        <v>18749</v>
      </c>
      <c r="D1498" s="51" t="s">
        <v>20335</v>
      </c>
      <c r="E1498" s="15" t="s">
        <v>3809</v>
      </c>
      <c r="F1498" s="15" t="s">
        <v>23388</v>
      </c>
      <c r="G1498" s="44" t="s">
        <v>6556</v>
      </c>
      <c r="H1498" s="15">
        <v>3135053713</v>
      </c>
      <c r="I1498" s="16" t="s">
        <v>6582</v>
      </c>
      <c r="J1498" s="16" t="s">
        <v>23447</v>
      </c>
      <c r="K1498" s="15" t="s">
        <v>6540</v>
      </c>
      <c r="L1498" s="15" t="s">
        <v>6537</v>
      </c>
      <c r="M1498" s="18">
        <v>600</v>
      </c>
      <c r="N1498" s="15" t="s">
        <v>4261</v>
      </c>
      <c r="O1498" s="15" t="s">
        <v>6538</v>
      </c>
      <c r="P1498" s="18">
        <v>3100</v>
      </c>
      <c r="Q1498" s="15" t="s">
        <v>4263</v>
      </c>
      <c r="R1498" s="15"/>
      <c r="S1498" s="15"/>
      <c r="T1498" s="18"/>
      <c r="U1498" s="18"/>
      <c r="V1498" s="18"/>
      <c r="W1498" s="18"/>
      <c r="X1498" s="15"/>
      <c r="Y1498" s="14" t="s">
        <v>23867</v>
      </c>
      <c r="Z1498" s="14" t="str">
        <f>VLOOKUP(Y1498,[1]ZOMAC!$E$2:$E$368,1,0)</f>
        <v>PELAYA</v>
      </c>
      <c r="AA1498" s="49" t="s">
        <v>24430</v>
      </c>
    </row>
    <row r="1499" spans="1:27" s="21" customFormat="1" ht="36">
      <c r="A1499" s="14">
        <v>1540</v>
      </c>
      <c r="B1499" s="14" t="s">
        <v>23622</v>
      </c>
      <c r="C1499" s="14" t="s">
        <v>18749</v>
      </c>
      <c r="D1499" s="51" t="s">
        <v>20335</v>
      </c>
      <c r="E1499" s="15" t="s">
        <v>3809</v>
      </c>
      <c r="F1499" s="15" t="s">
        <v>23388</v>
      </c>
      <c r="G1499" s="44" t="s">
        <v>6556</v>
      </c>
      <c r="H1499" s="15">
        <v>3157578004</v>
      </c>
      <c r="I1499" s="16" t="s">
        <v>6583</v>
      </c>
      <c r="J1499" s="16" t="s">
        <v>23447</v>
      </c>
      <c r="K1499" s="15" t="s">
        <v>6540</v>
      </c>
      <c r="L1499" s="15" t="s">
        <v>6537</v>
      </c>
      <c r="M1499" s="18">
        <v>600</v>
      </c>
      <c r="N1499" s="15" t="s">
        <v>4261</v>
      </c>
      <c r="O1499" s="15" t="s">
        <v>6538</v>
      </c>
      <c r="P1499" s="18">
        <v>3000</v>
      </c>
      <c r="Q1499" s="15" t="s">
        <v>4263</v>
      </c>
      <c r="R1499" s="15"/>
      <c r="S1499" s="15"/>
      <c r="T1499" s="18"/>
      <c r="U1499" s="18"/>
      <c r="V1499" s="18"/>
      <c r="W1499" s="18"/>
      <c r="X1499" s="15"/>
      <c r="Y1499" s="14" t="s">
        <v>23867</v>
      </c>
      <c r="Z1499" s="14" t="str">
        <f>VLOOKUP(Y1499,[1]ZOMAC!$E$2:$E$368,1,0)</f>
        <v>PELAYA</v>
      </c>
      <c r="AA1499" s="49" t="s">
        <v>24421</v>
      </c>
    </row>
    <row r="1500" spans="1:27" s="21" customFormat="1" ht="36">
      <c r="A1500" s="14">
        <v>1541</v>
      </c>
      <c r="B1500" s="14" t="s">
        <v>23622</v>
      </c>
      <c r="C1500" s="14" t="s">
        <v>18749</v>
      </c>
      <c r="D1500" s="51" t="s">
        <v>20335</v>
      </c>
      <c r="E1500" s="15" t="s">
        <v>3809</v>
      </c>
      <c r="F1500" s="15" t="s">
        <v>5839</v>
      </c>
      <c r="G1500" s="44" t="s">
        <v>6556</v>
      </c>
      <c r="H1500" s="15">
        <v>3234630973</v>
      </c>
      <c r="I1500" s="16" t="s">
        <v>6584</v>
      </c>
      <c r="J1500" s="16" t="s">
        <v>23447</v>
      </c>
      <c r="K1500" s="15" t="s">
        <v>6540</v>
      </c>
      <c r="L1500" s="15" t="s">
        <v>6537</v>
      </c>
      <c r="M1500" s="18">
        <v>600</v>
      </c>
      <c r="N1500" s="15" t="s">
        <v>4261</v>
      </c>
      <c r="O1500" s="15" t="s">
        <v>6538</v>
      </c>
      <c r="P1500" s="18">
        <v>3200</v>
      </c>
      <c r="Q1500" s="15" t="s">
        <v>4263</v>
      </c>
      <c r="R1500" s="15"/>
      <c r="S1500" s="15"/>
      <c r="T1500" s="18"/>
      <c r="U1500" s="18"/>
      <c r="V1500" s="18"/>
      <c r="W1500" s="18"/>
      <c r="X1500" s="15"/>
      <c r="Y1500" s="14" t="s">
        <v>23867</v>
      </c>
      <c r="Z1500" s="14" t="str">
        <f>VLOOKUP(Y1500,[1]ZOMAC!$E$2:$E$368,1,0)</f>
        <v>PELAYA</v>
      </c>
      <c r="AA1500" s="49" t="s">
        <v>24425</v>
      </c>
    </row>
    <row r="1501" spans="1:27" s="21" customFormat="1" ht="36">
      <c r="A1501" s="14">
        <v>1542</v>
      </c>
      <c r="B1501" s="14" t="s">
        <v>23622</v>
      </c>
      <c r="C1501" s="14" t="s">
        <v>18749</v>
      </c>
      <c r="D1501" s="51" t="s">
        <v>20335</v>
      </c>
      <c r="E1501" s="15" t="s">
        <v>3809</v>
      </c>
      <c r="F1501" s="15" t="s">
        <v>23389</v>
      </c>
      <c r="G1501" s="44" t="s">
        <v>6556</v>
      </c>
      <c r="H1501" s="15">
        <v>3148778260</v>
      </c>
      <c r="I1501" s="16" t="s">
        <v>6585</v>
      </c>
      <c r="J1501" s="16" t="s">
        <v>23447</v>
      </c>
      <c r="K1501" s="15" t="s">
        <v>6540</v>
      </c>
      <c r="L1501" s="15" t="s">
        <v>6537</v>
      </c>
      <c r="M1501" s="18">
        <v>600</v>
      </c>
      <c r="N1501" s="15" t="s">
        <v>4261</v>
      </c>
      <c r="O1501" s="15" t="s">
        <v>6538</v>
      </c>
      <c r="P1501" s="18">
        <v>3000</v>
      </c>
      <c r="Q1501" s="15" t="s">
        <v>4263</v>
      </c>
      <c r="R1501" s="15"/>
      <c r="S1501" s="15"/>
      <c r="T1501" s="18"/>
      <c r="U1501" s="18"/>
      <c r="V1501" s="18"/>
      <c r="W1501" s="18"/>
      <c r="X1501" s="15"/>
      <c r="Y1501" s="14" t="s">
        <v>23867</v>
      </c>
      <c r="Z1501" s="14" t="str">
        <f>VLOOKUP(Y1501,[1]ZOMAC!$E$2:$E$368,1,0)</f>
        <v>PELAYA</v>
      </c>
      <c r="AA1501" s="49" t="s">
        <v>24428</v>
      </c>
    </row>
    <row r="1502" spans="1:27" s="21" customFormat="1" ht="36">
      <c r="A1502" s="14">
        <v>1543</v>
      </c>
      <c r="B1502" s="14" t="s">
        <v>23622</v>
      </c>
      <c r="C1502" s="14" t="s">
        <v>18749</v>
      </c>
      <c r="D1502" s="51" t="s">
        <v>20335</v>
      </c>
      <c r="E1502" s="15" t="s">
        <v>3809</v>
      </c>
      <c r="F1502" s="15" t="s">
        <v>5839</v>
      </c>
      <c r="G1502" s="44" t="s">
        <v>6556</v>
      </c>
      <c r="H1502" s="15">
        <v>3185442265</v>
      </c>
      <c r="I1502" s="16" t="s">
        <v>6586</v>
      </c>
      <c r="J1502" s="16" t="s">
        <v>23447</v>
      </c>
      <c r="K1502" s="15" t="s">
        <v>6587</v>
      </c>
      <c r="L1502" s="15" t="s">
        <v>6537</v>
      </c>
      <c r="M1502" s="18">
        <v>600</v>
      </c>
      <c r="N1502" s="15" t="s">
        <v>4261</v>
      </c>
      <c r="O1502" s="15" t="s">
        <v>6538</v>
      </c>
      <c r="P1502" s="18">
        <v>3000</v>
      </c>
      <c r="Q1502" s="15" t="s">
        <v>4263</v>
      </c>
      <c r="R1502" s="15"/>
      <c r="S1502" s="15"/>
      <c r="T1502" s="18"/>
      <c r="U1502" s="18"/>
      <c r="V1502" s="18"/>
      <c r="W1502" s="18"/>
      <c r="X1502" s="15"/>
      <c r="Y1502" s="14" t="s">
        <v>23867</v>
      </c>
      <c r="Z1502" s="14" t="str">
        <f>VLOOKUP(Y1502,[1]ZOMAC!$E$2:$E$368,1,0)</f>
        <v>PELAYA</v>
      </c>
      <c r="AA1502" s="49" t="s">
        <v>24423</v>
      </c>
    </row>
    <row r="1503" spans="1:27" s="21" customFormat="1" ht="36">
      <c r="A1503" s="14">
        <v>1544</v>
      </c>
      <c r="B1503" s="14" t="s">
        <v>23622</v>
      </c>
      <c r="C1503" s="14" t="s">
        <v>18749</v>
      </c>
      <c r="D1503" s="51" t="s">
        <v>20335</v>
      </c>
      <c r="E1503" s="15" t="s">
        <v>3809</v>
      </c>
      <c r="F1503" s="15" t="s">
        <v>5839</v>
      </c>
      <c r="G1503" s="44" t="s">
        <v>6556</v>
      </c>
      <c r="H1503" s="15">
        <v>3136589134</v>
      </c>
      <c r="I1503" s="16" t="s">
        <v>6588</v>
      </c>
      <c r="J1503" s="16" t="s">
        <v>23447</v>
      </c>
      <c r="K1503" s="15" t="s">
        <v>6540</v>
      </c>
      <c r="L1503" s="15" t="s">
        <v>6537</v>
      </c>
      <c r="M1503" s="18">
        <v>600</v>
      </c>
      <c r="N1503" s="15" t="s">
        <v>4261</v>
      </c>
      <c r="O1503" s="15" t="s">
        <v>6538</v>
      </c>
      <c r="P1503" s="18">
        <v>3000</v>
      </c>
      <c r="Q1503" s="15" t="s">
        <v>4263</v>
      </c>
      <c r="R1503" s="15"/>
      <c r="S1503" s="15"/>
      <c r="T1503" s="18"/>
      <c r="U1503" s="18"/>
      <c r="V1503" s="18"/>
      <c r="W1503" s="18"/>
      <c r="X1503" s="15"/>
      <c r="Y1503" s="14" t="s">
        <v>23867</v>
      </c>
      <c r="Z1503" s="14" t="str">
        <f>VLOOKUP(Y1503,[1]ZOMAC!$E$2:$E$368,1,0)</f>
        <v>PELAYA</v>
      </c>
      <c r="AA1503" s="49" t="s">
        <v>24431</v>
      </c>
    </row>
    <row r="1504" spans="1:27" s="21" customFormat="1" ht="36">
      <c r="A1504" s="14">
        <v>1545</v>
      </c>
      <c r="B1504" s="14" t="s">
        <v>23622</v>
      </c>
      <c r="C1504" s="14" t="s">
        <v>18749</v>
      </c>
      <c r="D1504" s="51" t="s">
        <v>20335</v>
      </c>
      <c r="E1504" s="15" t="s">
        <v>3809</v>
      </c>
      <c r="F1504" s="15" t="s">
        <v>5839</v>
      </c>
      <c r="G1504" s="44" t="s">
        <v>6556</v>
      </c>
      <c r="H1504" s="15">
        <v>3215217419</v>
      </c>
      <c r="I1504" s="16" t="s">
        <v>6589</v>
      </c>
      <c r="J1504" s="16" t="s">
        <v>23447</v>
      </c>
      <c r="K1504" s="15" t="s">
        <v>6540</v>
      </c>
      <c r="L1504" s="15" t="s">
        <v>6537</v>
      </c>
      <c r="M1504" s="18">
        <v>600</v>
      </c>
      <c r="N1504" s="15" t="s">
        <v>4261</v>
      </c>
      <c r="O1504" s="15" t="s">
        <v>6538</v>
      </c>
      <c r="P1504" s="18">
        <v>3050</v>
      </c>
      <c r="Q1504" s="15" t="s">
        <v>4263</v>
      </c>
      <c r="R1504" s="15"/>
      <c r="S1504" s="15"/>
      <c r="T1504" s="18"/>
      <c r="U1504" s="18"/>
      <c r="V1504" s="18"/>
      <c r="W1504" s="18"/>
      <c r="X1504" s="15"/>
      <c r="Y1504" s="14" t="s">
        <v>23867</v>
      </c>
      <c r="Z1504" s="14" t="str">
        <f>VLOOKUP(Y1504,[1]ZOMAC!$E$2:$E$368,1,0)</f>
        <v>PELAYA</v>
      </c>
      <c r="AA1504" s="49" t="s">
        <v>24421</v>
      </c>
    </row>
    <row r="1505" spans="1:27" s="21" customFormat="1" ht="36">
      <c r="A1505" s="14">
        <v>1546</v>
      </c>
      <c r="B1505" s="14" t="s">
        <v>23622</v>
      </c>
      <c r="C1505" s="14" t="s">
        <v>18749</v>
      </c>
      <c r="D1505" s="51" t="s">
        <v>20335</v>
      </c>
      <c r="E1505" s="15" t="s">
        <v>3809</v>
      </c>
      <c r="F1505" s="15" t="s">
        <v>5839</v>
      </c>
      <c r="G1505" s="44" t="s">
        <v>6556</v>
      </c>
      <c r="H1505" s="15">
        <v>3170743890</v>
      </c>
      <c r="I1505" s="16" t="s">
        <v>6590</v>
      </c>
      <c r="J1505" s="16" t="s">
        <v>23447</v>
      </c>
      <c r="K1505" s="15" t="s">
        <v>6587</v>
      </c>
      <c r="L1505" s="15" t="s">
        <v>6537</v>
      </c>
      <c r="M1505" s="18">
        <v>600</v>
      </c>
      <c r="N1505" s="15" t="s">
        <v>4261</v>
      </c>
      <c r="O1505" s="15" t="s">
        <v>6538</v>
      </c>
      <c r="P1505" s="18">
        <v>3000</v>
      </c>
      <c r="Q1505" s="15" t="s">
        <v>4263</v>
      </c>
      <c r="R1505" s="15"/>
      <c r="S1505" s="15"/>
      <c r="T1505" s="18"/>
      <c r="U1505" s="18"/>
      <c r="V1505" s="18"/>
      <c r="W1505" s="18"/>
      <c r="X1505" s="15"/>
      <c r="Y1505" s="14" t="s">
        <v>23867</v>
      </c>
      <c r="Z1505" s="14" t="str">
        <f>VLOOKUP(Y1505,[1]ZOMAC!$E$2:$E$368,1,0)</f>
        <v>PELAYA</v>
      </c>
      <c r="AA1505" s="49" t="s">
        <v>24421</v>
      </c>
    </row>
    <row r="1506" spans="1:27" s="21" customFormat="1" ht="36">
      <c r="A1506" s="14">
        <v>1547</v>
      </c>
      <c r="B1506" s="14" t="s">
        <v>23622</v>
      </c>
      <c r="C1506" s="14" t="s">
        <v>18749</v>
      </c>
      <c r="D1506" s="50" t="s">
        <v>6591</v>
      </c>
      <c r="E1506" s="15" t="s">
        <v>3809</v>
      </c>
      <c r="F1506" s="15" t="s">
        <v>23388</v>
      </c>
      <c r="G1506" s="44"/>
      <c r="H1506" s="15">
        <v>3184235286</v>
      </c>
      <c r="I1506" s="16" t="s">
        <v>6592</v>
      </c>
      <c r="J1506" s="16" t="s">
        <v>3809</v>
      </c>
      <c r="K1506" s="15" t="s">
        <v>1304</v>
      </c>
      <c r="L1506" s="15" t="s">
        <v>6593</v>
      </c>
      <c r="M1506" s="18">
        <v>800</v>
      </c>
      <c r="N1506" s="15" t="s">
        <v>4261</v>
      </c>
      <c r="O1506" s="15" t="s">
        <v>6345</v>
      </c>
      <c r="P1506" s="18" t="s">
        <v>6594</v>
      </c>
      <c r="Q1506" s="15" t="s">
        <v>4263</v>
      </c>
      <c r="R1506" s="15"/>
      <c r="S1506" s="15"/>
      <c r="T1506" s="18"/>
      <c r="U1506" s="18"/>
      <c r="V1506" s="18"/>
      <c r="W1506" s="18"/>
      <c r="X1506" s="15"/>
      <c r="Y1506" s="14" t="s">
        <v>23867</v>
      </c>
      <c r="Z1506" s="14"/>
      <c r="AA1506" s="49" t="s">
        <v>6595</v>
      </c>
    </row>
    <row r="1507" spans="1:27" s="21" customFormat="1" ht="36">
      <c r="A1507" s="14">
        <v>1548</v>
      </c>
      <c r="B1507" s="14" t="s">
        <v>23622</v>
      </c>
      <c r="C1507" s="14" t="s">
        <v>18749</v>
      </c>
      <c r="D1507" s="51" t="s">
        <v>20336</v>
      </c>
      <c r="E1507" s="15" t="s">
        <v>3809</v>
      </c>
      <c r="F1507" s="15" t="s">
        <v>23389</v>
      </c>
      <c r="G1507" s="44" t="s">
        <v>6541</v>
      </c>
      <c r="H1507" s="15">
        <v>3106610381</v>
      </c>
      <c r="I1507" s="16" t="s">
        <v>6596</v>
      </c>
      <c r="J1507" s="16" t="s">
        <v>7955</v>
      </c>
      <c r="K1507" s="15" t="s">
        <v>6540</v>
      </c>
      <c r="L1507" s="15" t="s">
        <v>6537</v>
      </c>
      <c r="M1507" s="18">
        <v>600</v>
      </c>
      <c r="N1507" s="15" t="s">
        <v>4261</v>
      </c>
      <c r="O1507" s="15" t="s">
        <v>6538</v>
      </c>
      <c r="P1507" s="18">
        <v>3000</v>
      </c>
      <c r="Q1507" s="15" t="s">
        <v>4263</v>
      </c>
      <c r="R1507" s="15"/>
      <c r="S1507" s="15"/>
      <c r="T1507" s="18"/>
      <c r="U1507" s="18"/>
      <c r="V1507" s="18"/>
      <c r="W1507" s="18"/>
      <c r="X1507" s="15"/>
      <c r="Y1507" s="14" t="s">
        <v>23867</v>
      </c>
      <c r="Z1507" s="14" t="str">
        <f>VLOOKUP(Y1507,[1]ZOMAC!$E$2:$E$368,1,0)</f>
        <v>PELAYA</v>
      </c>
      <c r="AA1507" s="49" t="s">
        <v>24423</v>
      </c>
    </row>
    <row r="1508" spans="1:27" s="21" customFormat="1" ht="36">
      <c r="A1508" s="14">
        <v>1549</v>
      </c>
      <c r="B1508" s="14" t="s">
        <v>23622</v>
      </c>
      <c r="C1508" s="14" t="s">
        <v>18749</v>
      </c>
      <c r="D1508" s="51" t="s">
        <v>20337</v>
      </c>
      <c r="E1508" s="15" t="s">
        <v>3809</v>
      </c>
      <c r="F1508" s="15" t="s">
        <v>5839</v>
      </c>
      <c r="G1508" s="44" t="s">
        <v>6541</v>
      </c>
      <c r="H1508" s="15">
        <v>3125738805</v>
      </c>
      <c r="I1508" s="16" t="s">
        <v>6597</v>
      </c>
      <c r="J1508" s="16" t="s">
        <v>7955</v>
      </c>
      <c r="K1508" s="15" t="s">
        <v>6587</v>
      </c>
      <c r="L1508" s="15" t="s">
        <v>6537</v>
      </c>
      <c r="M1508" s="18">
        <v>600</v>
      </c>
      <c r="N1508" s="15" t="s">
        <v>4261</v>
      </c>
      <c r="O1508" s="15" t="s">
        <v>6538</v>
      </c>
      <c r="P1508" s="18">
        <v>3200</v>
      </c>
      <c r="Q1508" s="15" t="s">
        <v>4263</v>
      </c>
      <c r="R1508" s="15"/>
      <c r="S1508" s="15"/>
      <c r="T1508" s="18"/>
      <c r="U1508" s="18"/>
      <c r="V1508" s="18"/>
      <c r="W1508" s="18"/>
      <c r="X1508" s="15"/>
      <c r="Y1508" s="14" t="s">
        <v>23867</v>
      </c>
      <c r="Z1508" s="14" t="str">
        <f>VLOOKUP(Y1508,[1]ZOMAC!$E$2:$E$368,1,0)</f>
        <v>PELAYA</v>
      </c>
      <c r="AA1508" s="49" t="s">
        <v>24423</v>
      </c>
    </row>
    <row r="1509" spans="1:27" s="21" customFormat="1" ht="36">
      <c r="A1509" s="14">
        <v>1550</v>
      </c>
      <c r="B1509" s="14" t="s">
        <v>23622</v>
      </c>
      <c r="C1509" s="14" t="s">
        <v>18749</v>
      </c>
      <c r="D1509" s="51" t="s">
        <v>20337</v>
      </c>
      <c r="E1509" s="15" t="s">
        <v>3809</v>
      </c>
      <c r="F1509" s="15" t="s">
        <v>23390</v>
      </c>
      <c r="G1509" s="44" t="s">
        <v>6541</v>
      </c>
      <c r="H1509" s="15">
        <v>3027574902</v>
      </c>
      <c r="I1509" s="16" t="s">
        <v>6598</v>
      </c>
      <c r="J1509" s="16" t="s">
        <v>7955</v>
      </c>
      <c r="K1509" s="15" t="s">
        <v>6587</v>
      </c>
      <c r="L1509" s="15" t="s">
        <v>6537</v>
      </c>
      <c r="M1509" s="18">
        <v>600</v>
      </c>
      <c r="N1509" s="15" t="s">
        <v>4261</v>
      </c>
      <c r="O1509" s="15" t="s">
        <v>6538</v>
      </c>
      <c r="P1509" s="18">
        <v>3000</v>
      </c>
      <c r="Q1509" s="15" t="s">
        <v>4263</v>
      </c>
      <c r="R1509" s="15"/>
      <c r="S1509" s="15"/>
      <c r="T1509" s="18"/>
      <c r="U1509" s="18"/>
      <c r="V1509" s="18"/>
      <c r="W1509" s="18"/>
      <c r="X1509" s="15"/>
      <c r="Y1509" s="14" t="s">
        <v>23867</v>
      </c>
      <c r="Z1509" s="14" t="str">
        <f>VLOOKUP(Y1509,[1]ZOMAC!$E$2:$E$368,1,0)</f>
        <v>PELAYA</v>
      </c>
      <c r="AA1509" s="49" t="s">
        <v>24423</v>
      </c>
    </row>
    <row r="1510" spans="1:27" s="21" customFormat="1" ht="36">
      <c r="A1510" s="14">
        <v>1551</v>
      </c>
      <c r="B1510" s="14" t="s">
        <v>23622</v>
      </c>
      <c r="C1510" s="14" t="s">
        <v>18749</v>
      </c>
      <c r="D1510" s="15" t="s">
        <v>20337</v>
      </c>
      <c r="E1510" s="15" t="s">
        <v>3809</v>
      </c>
      <c r="F1510" s="15" t="s">
        <v>23391</v>
      </c>
      <c r="G1510" s="44" t="s">
        <v>6541</v>
      </c>
      <c r="H1510" s="15">
        <v>3113828210</v>
      </c>
      <c r="I1510" s="16" t="s">
        <v>6599</v>
      </c>
      <c r="J1510" s="16" t="s">
        <v>7955</v>
      </c>
      <c r="K1510" s="15" t="s">
        <v>6540</v>
      </c>
      <c r="L1510" s="15" t="s">
        <v>6537</v>
      </c>
      <c r="M1510" s="18">
        <v>600</v>
      </c>
      <c r="N1510" s="15" t="s">
        <v>4261</v>
      </c>
      <c r="O1510" s="15" t="s">
        <v>6538</v>
      </c>
      <c r="P1510" s="18">
        <v>3200</v>
      </c>
      <c r="Q1510" s="15" t="s">
        <v>4263</v>
      </c>
      <c r="R1510" s="15"/>
      <c r="S1510" s="15"/>
      <c r="T1510" s="18"/>
      <c r="U1510" s="18"/>
      <c r="V1510" s="18"/>
      <c r="W1510" s="18"/>
      <c r="X1510" s="15"/>
      <c r="Y1510" s="14" t="s">
        <v>23867</v>
      </c>
      <c r="Z1510" s="14"/>
      <c r="AA1510" s="49" t="s">
        <v>24423</v>
      </c>
    </row>
    <row r="1511" spans="1:27" s="21" customFormat="1" ht="36">
      <c r="A1511" s="14">
        <v>1552</v>
      </c>
      <c r="B1511" s="14" t="s">
        <v>23622</v>
      </c>
      <c r="C1511" s="14" t="s">
        <v>18749</v>
      </c>
      <c r="D1511" s="51" t="s">
        <v>20337</v>
      </c>
      <c r="E1511" s="15" t="s">
        <v>3809</v>
      </c>
      <c r="F1511" s="15" t="s">
        <v>5839</v>
      </c>
      <c r="G1511" s="44" t="s">
        <v>6541</v>
      </c>
      <c r="H1511" s="15">
        <v>3105963716</v>
      </c>
      <c r="I1511" s="16" t="s">
        <v>6600</v>
      </c>
      <c r="J1511" s="16" t="s">
        <v>7955</v>
      </c>
      <c r="K1511" s="15" t="s">
        <v>6587</v>
      </c>
      <c r="L1511" s="15" t="s">
        <v>6537</v>
      </c>
      <c r="M1511" s="18">
        <v>600</v>
      </c>
      <c r="N1511" s="15" t="s">
        <v>4261</v>
      </c>
      <c r="O1511" s="15" t="s">
        <v>6538</v>
      </c>
      <c r="P1511" s="18">
        <v>3000</v>
      </c>
      <c r="Q1511" s="15" t="s">
        <v>4263</v>
      </c>
      <c r="R1511" s="15"/>
      <c r="S1511" s="15"/>
      <c r="T1511" s="18"/>
      <c r="U1511" s="18"/>
      <c r="V1511" s="18"/>
      <c r="W1511" s="18"/>
      <c r="X1511" s="15"/>
      <c r="Y1511" s="14" t="s">
        <v>23867</v>
      </c>
      <c r="Z1511" s="14" t="str">
        <f>VLOOKUP(Y1511,[1]ZOMAC!$E$2:$E$368,1,0)</f>
        <v>PELAYA</v>
      </c>
      <c r="AA1511" s="49" t="s">
        <v>24423</v>
      </c>
    </row>
    <row r="1512" spans="1:27" s="30" customFormat="1" ht="36">
      <c r="A1512" s="14">
        <v>1553</v>
      </c>
      <c r="B1512" s="14" t="s">
        <v>23622</v>
      </c>
      <c r="C1512" s="14" t="s">
        <v>18749</v>
      </c>
      <c r="D1512" s="51" t="s">
        <v>20337</v>
      </c>
      <c r="E1512" s="15" t="s">
        <v>3809</v>
      </c>
      <c r="F1512" s="15" t="s">
        <v>5839</v>
      </c>
      <c r="G1512" s="44" t="s">
        <v>6541</v>
      </c>
      <c r="H1512" s="15">
        <v>3105879290</v>
      </c>
      <c r="I1512" s="16" t="s">
        <v>6601</v>
      </c>
      <c r="J1512" s="16" t="s">
        <v>7955</v>
      </c>
      <c r="K1512" s="15" t="s">
        <v>6587</v>
      </c>
      <c r="L1512" s="15" t="s">
        <v>6537</v>
      </c>
      <c r="M1512" s="18">
        <v>600</v>
      </c>
      <c r="N1512" s="15" t="s">
        <v>4261</v>
      </c>
      <c r="O1512" s="15" t="s">
        <v>6538</v>
      </c>
      <c r="P1512" s="18">
        <v>3200</v>
      </c>
      <c r="Q1512" s="15" t="s">
        <v>4263</v>
      </c>
      <c r="R1512" s="15"/>
      <c r="S1512" s="15"/>
      <c r="T1512" s="18"/>
      <c r="U1512" s="18"/>
      <c r="V1512" s="18"/>
      <c r="W1512" s="18"/>
      <c r="X1512" s="15"/>
      <c r="Y1512" s="14" t="s">
        <v>23867</v>
      </c>
      <c r="Z1512" s="14" t="str">
        <f>VLOOKUP(Y1512,[1]ZOMAC!$E$2:$E$368,1,0)</f>
        <v>PELAYA</v>
      </c>
      <c r="AA1512" s="49" t="s">
        <v>24423</v>
      </c>
    </row>
    <row r="1513" spans="1:27" s="21" customFormat="1" ht="36">
      <c r="A1513" s="14">
        <v>1554</v>
      </c>
      <c r="B1513" s="14" t="s">
        <v>23622</v>
      </c>
      <c r="C1513" s="14" t="s">
        <v>18749</v>
      </c>
      <c r="D1513" s="51" t="s">
        <v>20337</v>
      </c>
      <c r="E1513" s="15" t="s">
        <v>3809</v>
      </c>
      <c r="F1513" s="15" t="s">
        <v>5839</v>
      </c>
      <c r="G1513" s="44" t="s">
        <v>6541</v>
      </c>
      <c r="H1513" s="15">
        <v>3235289888</v>
      </c>
      <c r="I1513" s="16" t="s">
        <v>6602</v>
      </c>
      <c r="J1513" s="16" t="s">
        <v>7955</v>
      </c>
      <c r="K1513" s="15" t="s">
        <v>6587</v>
      </c>
      <c r="L1513" s="15" t="s">
        <v>6603</v>
      </c>
      <c r="M1513" s="18">
        <v>600</v>
      </c>
      <c r="N1513" s="15" t="s">
        <v>4261</v>
      </c>
      <c r="O1513" s="15" t="s">
        <v>6538</v>
      </c>
      <c r="P1513" s="18">
        <v>3000</v>
      </c>
      <c r="Q1513" s="15" t="s">
        <v>4263</v>
      </c>
      <c r="R1513" s="15"/>
      <c r="S1513" s="15"/>
      <c r="T1513" s="18"/>
      <c r="U1513" s="18"/>
      <c r="V1513" s="18"/>
      <c r="W1513" s="18"/>
      <c r="X1513" s="15"/>
      <c r="Y1513" s="14" t="s">
        <v>23867</v>
      </c>
      <c r="Z1513" s="14" t="str">
        <f>VLOOKUP(Y1513,[1]ZOMAC!$E$2:$E$368,1,0)</f>
        <v>PELAYA</v>
      </c>
      <c r="AA1513" s="49" t="s">
        <v>24423</v>
      </c>
    </row>
    <row r="1514" spans="1:27" s="21" customFormat="1" ht="36">
      <c r="A1514" s="14">
        <v>1555</v>
      </c>
      <c r="B1514" s="14" t="s">
        <v>23622</v>
      </c>
      <c r="C1514" s="14" t="s">
        <v>18749</v>
      </c>
      <c r="D1514" s="51" t="s">
        <v>20337</v>
      </c>
      <c r="E1514" s="15" t="s">
        <v>3809</v>
      </c>
      <c r="F1514" s="15" t="s">
        <v>5839</v>
      </c>
      <c r="G1514" s="44" t="s">
        <v>6541</v>
      </c>
      <c r="H1514" s="15">
        <v>3208325413</v>
      </c>
      <c r="I1514" s="16" t="s">
        <v>6604</v>
      </c>
      <c r="J1514" s="16" t="s">
        <v>7955</v>
      </c>
      <c r="K1514" s="15" t="s">
        <v>6587</v>
      </c>
      <c r="L1514" s="15" t="s">
        <v>6537</v>
      </c>
      <c r="M1514" s="18">
        <v>600</v>
      </c>
      <c r="N1514" s="15" t="s">
        <v>4261</v>
      </c>
      <c r="O1514" s="15" t="s">
        <v>6538</v>
      </c>
      <c r="P1514" s="18">
        <v>3100</v>
      </c>
      <c r="Q1514" s="15" t="s">
        <v>4263</v>
      </c>
      <c r="R1514" s="15"/>
      <c r="S1514" s="15"/>
      <c r="T1514" s="18"/>
      <c r="U1514" s="18"/>
      <c r="V1514" s="18"/>
      <c r="W1514" s="18"/>
      <c r="X1514" s="15"/>
      <c r="Y1514" s="14" t="s">
        <v>23867</v>
      </c>
      <c r="Z1514" s="14" t="str">
        <f>VLOOKUP(Y1514,[1]ZOMAC!$E$2:$E$368,1,0)</f>
        <v>PELAYA</v>
      </c>
      <c r="AA1514" s="49" t="s">
        <v>24423</v>
      </c>
    </row>
    <row r="1515" spans="1:27" s="21" customFormat="1" ht="36">
      <c r="A1515" s="14">
        <v>1556</v>
      </c>
      <c r="B1515" s="14" t="s">
        <v>23622</v>
      </c>
      <c r="C1515" s="14" t="s">
        <v>18749</v>
      </c>
      <c r="D1515" s="51" t="s">
        <v>20337</v>
      </c>
      <c r="E1515" s="15" t="s">
        <v>3809</v>
      </c>
      <c r="F1515" s="15" t="s">
        <v>23390</v>
      </c>
      <c r="G1515" s="44" t="s">
        <v>6541</v>
      </c>
      <c r="H1515" s="15">
        <v>3167483881</v>
      </c>
      <c r="I1515" s="16" t="s">
        <v>6605</v>
      </c>
      <c r="J1515" s="16" t="s">
        <v>7955</v>
      </c>
      <c r="K1515" s="15" t="s">
        <v>6587</v>
      </c>
      <c r="L1515" s="15" t="s">
        <v>6537</v>
      </c>
      <c r="M1515" s="18">
        <v>600</v>
      </c>
      <c r="N1515" s="15" t="s">
        <v>4261</v>
      </c>
      <c r="O1515" s="15" t="s">
        <v>6606</v>
      </c>
      <c r="P1515" s="18">
        <v>3000</v>
      </c>
      <c r="Q1515" s="15" t="s">
        <v>4263</v>
      </c>
      <c r="R1515" s="15"/>
      <c r="S1515" s="15"/>
      <c r="T1515" s="18"/>
      <c r="U1515" s="18"/>
      <c r="V1515" s="18"/>
      <c r="W1515" s="18"/>
      <c r="X1515" s="15"/>
      <c r="Y1515" s="14" t="s">
        <v>23867</v>
      </c>
      <c r="Z1515" s="14" t="str">
        <f>VLOOKUP(Y1515,[1]ZOMAC!$E$2:$E$368,1,0)</f>
        <v>PELAYA</v>
      </c>
      <c r="AA1515" s="49" t="s">
        <v>24423</v>
      </c>
    </row>
    <row r="1516" spans="1:27" s="21" customFormat="1" ht="36">
      <c r="A1516" s="14">
        <v>1557</v>
      </c>
      <c r="B1516" s="14" t="s">
        <v>23622</v>
      </c>
      <c r="C1516" s="14" t="s">
        <v>18749</v>
      </c>
      <c r="D1516" s="15" t="s">
        <v>20338</v>
      </c>
      <c r="E1516" s="15" t="s">
        <v>3809</v>
      </c>
      <c r="F1516" s="15" t="s">
        <v>5839</v>
      </c>
      <c r="G1516" s="44"/>
      <c r="H1516" s="15">
        <v>3115028904</v>
      </c>
      <c r="I1516" s="16" t="s">
        <v>6607</v>
      </c>
      <c r="J1516" s="16" t="s">
        <v>3809</v>
      </c>
      <c r="K1516" s="15" t="s">
        <v>6587</v>
      </c>
      <c r="L1516" s="15" t="s">
        <v>6537</v>
      </c>
      <c r="M1516" s="18">
        <v>600</v>
      </c>
      <c r="N1516" s="15" t="s">
        <v>4261</v>
      </c>
      <c r="O1516" s="15" t="s">
        <v>6538</v>
      </c>
      <c r="P1516" s="18">
        <v>3200</v>
      </c>
      <c r="Q1516" s="15" t="s">
        <v>4263</v>
      </c>
      <c r="R1516" s="15"/>
      <c r="S1516" s="15"/>
      <c r="T1516" s="18"/>
      <c r="U1516" s="18"/>
      <c r="V1516" s="18"/>
      <c r="W1516" s="18"/>
      <c r="X1516" s="15"/>
      <c r="Y1516" s="14" t="s">
        <v>23867</v>
      </c>
      <c r="Z1516" s="14"/>
      <c r="AA1516" s="49" t="s">
        <v>24429</v>
      </c>
    </row>
    <row r="1517" spans="1:27" s="21" customFormat="1" ht="36">
      <c r="A1517" s="14">
        <v>1558</v>
      </c>
      <c r="B1517" s="14" t="s">
        <v>23622</v>
      </c>
      <c r="C1517" s="14" t="s">
        <v>18749</v>
      </c>
      <c r="D1517" s="51" t="s">
        <v>20337</v>
      </c>
      <c r="E1517" s="15" t="s">
        <v>3809</v>
      </c>
      <c r="F1517" s="15" t="s">
        <v>5839</v>
      </c>
      <c r="G1517" s="44" t="s">
        <v>6541</v>
      </c>
      <c r="H1517" s="15">
        <v>3152078976</v>
      </c>
      <c r="I1517" s="16" t="s">
        <v>6608</v>
      </c>
      <c r="J1517" s="16" t="s">
        <v>7955</v>
      </c>
      <c r="K1517" s="15" t="s">
        <v>6587</v>
      </c>
      <c r="L1517" s="15" t="s">
        <v>6609</v>
      </c>
      <c r="M1517" s="18">
        <v>600</v>
      </c>
      <c r="N1517" s="15" t="s">
        <v>4261</v>
      </c>
      <c r="O1517" s="15" t="s">
        <v>6538</v>
      </c>
      <c r="P1517" s="18">
        <v>3200</v>
      </c>
      <c r="Q1517" s="15" t="s">
        <v>4263</v>
      </c>
      <c r="R1517" s="15"/>
      <c r="S1517" s="15"/>
      <c r="T1517" s="18"/>
      <c r="U1517" s="18"/>
      <c r="V1517" s="18"/>
      <c r="W1517" s="18"/>
      <c r="X1517" s="15"/>
      <c r="Y1517" s="14" t="s">
        <v>23867</v>
      </c>
      <c r="Z1517" s="14" t="str">
        <f>VLOOKUP(Y1517,[1]ZOMAC!$E$2:$E$368,1,0)</f>
        <v>PELAYA</v>
      </c>
      <c r="AA1517" s="49" t="s">
        <v>24429</v>
      </c>
    </row>
    <row r="1518" spans="1:27" s="21" customFormat="1" ht="24">
      <c r="A1518" s="14">
        <v>1559</v>
      </c>
      <c r="B1518" s="14" t="s">
        <v>23622</v>
      </c>
      <c r="C1518" s="14" t="s">
        <v>18749</v>
      </c>
      <c r="D1518" s="15" t="s">
        <v>20339</v>
      </c>
      <c r="E1518" s="15" t="s">
        <v>3809</v>
      </c>
      <c r="F1518" s="15" t="s">
        <v>23391</v>
      </c>
      <c r="G1518" s="44"/>
      <c r="H1518" s="15">
        <v>3235221041</v>
      </c>
      <c r="I1518" s="16" t="s">
        <v>6610</v>
      </c>
      <c r="J1518" s="16" t="s">
        <v>3809</v>
      </c>
      <c r="K1518" s="15" t="s">
        <v>6587</v>
      </c>
      <c r="L1518" s="15" t="s">
        <v>6609</v>
      </c>
      <c r="M1518" s="18">
        <v>600</v>
      </c>
      <c r="N1518" s="15" t="s">
        <v>4261</v>
      </c>
      <c r="O1518" s="15" t="s">
        <v>6538</v>
      </c>
      <c r="P1518" s="18">
        <v>3000</v>
      </c>
      <c r="Q1518" s="15" t="s">
        <v>4263</v>
      </c>
      <c r="R1518" s="15"/>
      <c r="S1518" s="15"/>
      <c r="T1518" s="18"/>
      <c r="U1518" s="18"/>
      <c r="V1518" s="18"/>
      <c r="W1518" s="18"/>
      <c r="X1518" s="15"/>
      <c r="Y1518" s="14" t="s">
        <v>23867</v>
      </c>
      <c r="Z1518" s="14"/>
      <c r="AA1518" s="49" t="s">
        <v>24429</v>
      </c>
    </row>
    <row r="1519" spans="1:27" s="21" customFormat="1" ht="24">
      <c r="A1519" s="14">
        <v>1560</v>
      </c>
      <c r="B1519" s="14" t="s">
        <v>23622</v>
      </c>
      <c r="C1519" s="14" t="s">
        <v>18749</v>
      </c>
      <c r="D1519" s="15" t="s">
        <v>20340</v>
      </c>
      <c r="E1519" s="15" t="s">
        <v>3809</v>
      </c>
      <c r="F1519" s="15" t="s">
        <v>23391</v>
      </c>
      <c r="G1519" s="44"/>
      <c r="H1519" s="15">
        <v>3204644187</v>
      </c>
      <c r="I1519" s="16" t="s">
        <v>6611</v>
      </c>
      <c r="J1519" s="16" t="s">
        <v>3809</v>
      </c>
      <c r="K1519" s="15" t="s">
        <v>6540</v>
      </c>
      <c r="L1519" s="15" t="s">
        <v>6537</v>
      </c>
      <c r="M1519" s="18">
        <v>600</v>
      </c>
      <c r="N1519" s="15" t="s">
        <v>4261</v>
      </c>
      <c r="O1519" s="15" t="s">
        <v>6538</v>
      </c>
      <c r="P1519" s="18">
        <v>3000</v>
      </c>
      <c r="Q1519" s="15" t="s">
        <v>4263</v>
      </c>
      <c r="R1519" s="15"/>
      <c r="S1519" s="15"/>
      <c r="T1519" s="18"/>
      <c r="U1519" s="18"/>
      <c r="V1519" s="18"/>
      <c r="W1519" s="18"/>
      <c r="X1519" s="15"/>
      <c r="Y1519" s="14" t="s">
        <v>23867</v>
      </c>
      <c r="Z1519" s="14"/>
      <c r="AA1519" s="49" t="s">
        <v>24432</v>
      </c>
    </row>
    <row r="1520" spans="1:27" s="21" customFormat="1" ht="24">
      <c r="A1520" s="14">
        <v>1561</v>
      </c>
      <c r="B1520" s="14" t="s">
        <v>23622</v>
      </c>
      <c r="C1520" s="14" t="s">
        <v>18749</v>
      </c>
      <c r="D1520" s="50" t="s">
        <v>20341</v>
      </c>
      <c r="E1520" s="15" t="s">
        <v>3809</v>
      </c>
      <c r="F1520" s="15" t="s">
        <v>23388</v>
      </c>
      <c r="G1520" s="44"/>
      <c r="H1520" s="15">
        <v>3104385126</v>
      </c>
      <c r="I1520" s="16" t="s">
        <v>6612</v>
      </c>
      <c r="J1520" s="16" t="s">
        <v>3809</v>
      </c>
      <c r="K1520" s="15" t="s">
        <v>6587</v>
      </c>
      <c r="L1520" s="15" t="s">
        <v>6609</v>
      </c>
      <c r="M1520" s="18">
        <v>600</v>
      </c>
      <c r="N1520" s="15" t="s">
        <v>4261</v>
      </c>
      <c r="O1520" s="15" t="s">
        <v>6538</v>
      </c>
      <c r="P1520" s="18">
        <v>3100</v>
      </c>
      <c r="Q1520" s="15" t="s">
        <v>4263</v>
      </c>
      <c r="R1520" s="15"/>
      <c r="S1520" s="15"/>
      <c r="T1520" s="18"/>
      <c r="U1520" s="18"/>
      <c r="V1520" s="18"/>
      <c r="W1520" s="18"/>
      <c r="X1520" s="15"/>
      <c r="Y1520" s="14" t="s">
        <v>23867</v>
      </c>
      <c r="Z1520" s="14"/>
      <c r="AA1520" s="49" t="s">
        <v>24423</v>
      </c>
    </row>
    <row r="1521" spans="1:27" s="21" customFormat="1" ht="36">
      <c r="A1521" s="14">
        <v>1562</v>
      </c>
      <c r="B1521" s="14" t="s">
        <v>23622</v>
      </c>
      <c r="C1521" s="14" t="s">
        <v>18749</v>
      </c>
      <c r="D1521" s="15" t="s">
        <v>20342</v>
      </c>
      <c r="E1521" s="15" t="s">
        <v>3809</v>
      </c>
      <c r="F1521" s="15" t="s">
        <v>23391</v>
      </c>
      <c r="G1521" s="44"/>
      <c r="H1521" s="15">
        <v>3207878737</v>
      </c>
      <c r="I1521" s="16" t="s">
        <v>6613</v>
      </c>
      <c r="J1521" s="16" t="s">
        <v>3809</v>
      </c>
      <c r="K1521" s="15" t="s">
        <v>6587</v>
      </c>
      <c r="L1521" s="15" t="s">
        <v>6537</v>
      </c>
      <c r="M1521" s="18">
        <v>600</v>
      </c>
      <c r="N1521" s="15" t="s">
        <v>4261</v>
      </c>
      <c r="O1521" s="15" t="s">
        <v>6538</v>
      </c>
      <c r="P1521" s="18">
        <v>3000</v>
      </c>
      <c r="Q1521" s="15" t="s">
        <v>4263</v>
      </c>
      <c r="R1521" s="15"/>
      <c r="S1521" s="15"/>
      <c r="T1521" s="18"/>
      <c r="U1521" s="18"/>
      <c r="V1521" s="18"/>
      <c r="W1521" s="18"/>
      <c r="X1521" s="15"/>
      <c r="Y1521" s="14" t="s">
        <v>23867</v>
      </c>
      <c r="Z1521" s="14"/>
      <c r="AA1521" s="49" t="s">
        <v>24423</v>
      </c>
    </row>
    <row r="1522" spans="1:27" s="21" customFormat="1" ht="24">
      <c r="A1522" s="14">
        <v>1563</v>
      </c>
      <c r="B1522" s="14" t="s">
        <v>23622</v>
      </c>
      <c r="C1522" s="14" t="s">
        <v>18749</v>
      </c>
      <c r="D1522" s="50" t="s">
        <v>20343</v>
      </c>
      <c r="E1522" s="15" t="s">
        <v>3809</v>
      </c>
      <c r="F1522" s="15" t="s">
        <v>23390</v>
      </c>
      <c r="G1522" s="44"/>
      <c r="H1522" s="15">
        <v>3135396281</v>
      </c>
      <c r="I1522" s="16" t="s">
        <v>6614</v>
      </c>
      <c r="J1522" s="16" t="s">
        <v>3809</v>
      </c>
      <c r="K1522" s="15" t="s">
        <v>6587</v>
      </c>
      <c r="L1522" s="15" t="s">
        <v>6537</v>
      </c>
      <c r="M1522" s="18">
        <v>600</v>
      </c>
      <c r="N1522" s="15" t="s">
        <v>4261</v>
      </c>
      <c r="O1522" s="15" t="s">
        <v>6538</v>
      </c>
      <c r="P1522" s="18">
        <v>3000</v>
      </c>
      <c r="Q1522" s="15" t="s">
        <v>4263</v>
      </c>
      <c r="R1522" s="15"/>
      <c r="S1522" s="15"/>
      <c r="T1522" s="18"/>
      <c r="U1522" s="18"/>
      <c r="V1522" s="18"/>
      <c r="W1522" s="18"/>
      <c r="X1522" s="15"/>
      <c r="Y1522" s="14" t="s">
        <v>23867</v>
      </c>
      <c r="Z1522" s="14"/>
      <c r="AA1522" s="49" t="s">
        <v>24433</v>
      </c>
    </row>
    <row r="1523" spans="1:27" s="21" customFormat="1" ht="24">
      <c r="A1523" s="14">
        <v>1564</v>
      </c>
      <c r="B1523" s="14" t="s">
        <v>23622</v>
      </c>
      <c r="C1523" s="14" t="s">
        <v>18749</v>
      </c>
      <c r="D1523" s="15" t="s">
        <v>20344</v>
      </c>
      <c r="E1523" s="15" t="s">
        <v>3809</v>
      </c>
      <c r="F1523" s="15" t="s">
        <v>5839</v>
      </c>
      <c r="G1523" s="44"/>
      <c r="H1523" s="15">
        <v>3106752435</v>
      </c>
      <c r="I1523" s="16" t="s">
        <v>6615</v>
      </c>
      <c r="J1523" s="16" t="s">
        <v>3809</v>
      </c>
      <c r="K1523" s="15" t="s">
        <v>6540</v>
      </c>
      <c r="L1523" s="15" t="s">
        <v>6537</v>
      </c>
      <c r="M1523" s="18">
        <v>600</v>
      </c>
      <c r="N1523" s="15" t="s">
        <v>4261</v>
      </c>
      <c r="O1523" s="15" t="s">
        <v>6538</v>
      </c>
      <c r="P1523" s="18">
        <v>3000</v>
      </c>
      <c r="Q1523" s="15" t="s">
        <v>4263</v>
      </c>
      <c r="R1523" s="15"/>
      <c r="S1523" s="15"/>
      <c r="T1523" s="18"/>
      <c r="U1523" s="18"/>
      <c r="V1523" s="18"/>
      <c r="W1523" s="18"/>
      <c r="X1523" s="15"/>
      <c r="Y1523" s="14" t="s">
        <v>23867</v>
      </c>
      <c r="Z1523" s="14"/>
      <c r="AA1523" s="49" t="s">
        <v>24434</v>
      </c>
    </row>
    <row r="1524" spans="1:27" s="21" customFormat="1" ht="36">
      <c r="A1524" s="14">
        <v>1565</v>
      </c>
      <c r="B1524" s="14" t="s">
        <v>23622</v>
      </c>
      <c r="C1524" s="14" t="s">
        <v>18749</v>
      </c>
      <c r="D1524" s="15" t="s">
        <v>20345</v>
      </c>
      <c r="E1524" s="15" t="s">
        <v>3809</v>
      </c>
      <c r="F1524" s="15" t="s">
        <v>5839</v>
      </c>
      <c r="G1524" s="44"/>
      <c r="H1524" s="15">
        <v>3124654755</v>
      </c>
      <c r="I1524" s="16" t="s">
        <v>6616</v>
      </c>
      <c r="J1524" s="16" t="s">
        <v>3809</v>
      </c>
      <c r="K1524" s="15" t="s">
        <v>6587</v>
      </c>
      <c r="L1524" s="15" t="s">
        <v>6537</v>
      </c>
      <c r="M1524" s="18">
        <v>600</v>
      </c>
      <c r="N1524" s="15" t="s">
        <v>4261</v>
      </c>
      <c r="O1524" s="15" t="s">
        <v>6538</v>
      </c>
      <c r="P1524" s="18">
        <v>3100</v>
      </c>
      <c r="Q1524" s="15" t="s">
        <v>4263</v>
      </c>
      <c r="R1524" s="15"/>
      <c r="S1524" s="15"/>
      <c r="T1524" s="18"/>
      <c r="U1524" s="18"/>
      <c r="V1524" s="18"/>
      <c r="W1524" s="18"/>
      <c r="X1524" s="15"/>
      <c r="Y1524" s="14" t="s">
        <v>23867</v>
      </c>
      <c r="Z1524" s="14"/>
      <c r="AA1524" s="49" t="s">
        <v>10627</v>
      </c>
    </row>
    <row r="1525" spans="1:27" s="21" customFormat="1" ht="36">
      <c r="A1525" s="14">
        <v>1566</v>
      </c>
      <c r="B1525" s="14" t="s">
        <v>23622</v>
      </c>
      <c r="C1525" s="14" t="s">
        <v>18749</v>
      </c>
      <c r="D1525" s="50" t="s">
        <v>20346</v>
      </c>
      <c r="E1525" s="15" t="s">
        <v>3809</v>
      </c>
      <c r="F1525" s="15" t="s">
        <v>23388</v>
      </c>
      <c r="G1525" s="44"/>
      <c r="H1525" s="15">
        <v>3185855708</v>
      </c>
      <c r="I1525" s="16" t="s">
        <v>6617</v>
      </c>
      <c r="J1525" s="16" t="s">
        <v>3809</v>
      </c>
      <c r="K1525" s="15" t="s">
        <v>6587</v>
      </c>
      <c r="L1525" s="15" t="s">
        <v>6537</v>
      </c>
      <c r="M1525" s="18">
        <v>600</v>
      </c>
      <c r="N1525" s="15" t="s">
        <v>4261</v>
      </c>
      <c r="O1525" s="15" t="s">
        <v>6538</v>
      </c>
      <c r="P1525" s="18">
        <v>3000</v>
      </c>
      <c r="Q1525" s="15" t="s">
        <v>4263</v>
      </c>
      <c r="R1525" s="15"/>
      <c r="S1525" s="15"/>
      <c r="T1525" s="18"/>
      <c r="U1525" s="18"/>
      <c r="V1525" s="18"/>
      <c r="W1525" s="18"/>
      <c r="X1525" s="15"/>
      <c r="Y1525" s="14" t="s">
        <v>23867</v>
      </c>
      <c r="Z1525" s="14"/>
      <c r="AA1525" s="49" t="s">
        <v>24429</v>
      </c>
    </row>
    <row r="1526" spans="1:27" s="21" customFormat="1" ht="24">
      <c r="A1526" s="14">
        <v>1567</v>
      </c>
      <c r="B1526" s="14" t="s">
        <v>23622</v>
      </c>
      <c r="C1526" s="14" t="s">
        <v>18749</v>
      </c>
      <c r="D1526" s="15" t="s">
        <v>20347</v>
      </c>
      <c r="E1526" s="15" t="s">
        <v>3809</v>
      </c>
      <c r="F1526" s="15" t="s">
        <v>5839</v>
      </c>
      <c r="G1526" s="44"/>
      <c r="H1526" s="15">
        <v>3176532486</v>
      </c>
      <c r="I1526" s="16" t="s">
        <v>6618</v>
      </c>
      <c r="J1526" s="16" t="s">
        <v>3809</v>
      </c>
      <c r="K1526" s="15" t="s">
        <v>6587</v>
      </c>
      <c r="L1526" s="15" t="s">
        <v>6609</v>
      </c>
      <c r="M1526" s="18">
        <v>600</v>
      </c>
      <c r="N1526" s="15" t="s">
        <v>4261</v>
      </c>
      <c r="O1526" s="15" t="s">
        <v>6538</v>
      </c>
      <c r="P1526" s="18">
        <v>3000</v>
      </c>
      <c r="Q1526" s="15" t="s">
        <v>4263</v>
      </c>
      <c r="R1526" s="15"/>
      <c r="S1526" s="15"/>
      <c r="T1526" s="18"/>
      <c r="U1526" s="18"/>
      <c r="V1526" s="18"/>
      <c r="W1526" s="18"/>
      <c r="X1526" s="15"/>
      <c r="Y1526" s="14" t="s">
        <v>23867</v>
      </c>
      <c r="Z1526" s="14"/>
      <c r="AA1526" s="49" t="s">
        <v>24423</v>
      </c>
    </row>
    <row r="1527" spans="1:27" s="21" customFormat="1" ht="36">
      <c r="A1527" s="14">
        <v>1568</v>
      </c>
      <c r="B1527" s="14" t="s">
        <v>23622</v>
      </c>
      <c r="C1527" s="14" t="s">
        <v>18749</v>
      </c>
      <c r="D1527" s="50" t="s">
        <v>20348</v>
      </c>
      <c r="E1527" s="15" t="s">
        <v>3809</v>
      </c>
      <c r="F1527" s="15" t="s">
        <v>23388</v>
      </c>
      <c r="G1527" s="44"/>
      <c r="H1527" s="15">
        <v>3203453942</v>
      </c>
      <c r="I1527" s="16" t="s">
        <v>6619</v>
      </c>
      <c r="J1527" s="16" t="s">
        <v>3809</v>
      </c>
      <c r="K1527" s="15" t="s">
        <v>6540</v>
      </c>
      <c r="L1527" s="15" t="s">
        <v>6537</v>
      </c>
      <c r="M1527" s="18">
        <v>600</v>
      </c>
      <c r="N1527" s="15" t="s">
        <v>4261</v>
      </c>
      <c r="O1527" s="15" t="s">
        <v>6538</v>
      </c>
      <c r="P1527" s="18">
        <v>3000</v>
      </c>
      <c r="Q1527" s="15" t="s">
        <v>4263</v>
      </c>
      <c r="R1527" s="15"/>
      <c r="S1527" s="15"/>
      <c r="T1527" s="18"/>
      <c r="U1527" s="18"/>
      <c r="V1527" s="18"/>
      <c r="W1527" s="18"/>
      <c r="X1527" s="15"/>
      <c r="Y1527" s="14" t="s">
        <v>23867</v>
      </c>
      <c r="Z1527" s="14"/>
      <c r="AA1527" s="49" t="s">
        <v>24429</v>
      </c>
    </row>
    <row r="1528" spans="1:27" s="21" customFormat="1" ht="36">
      <c r="A1528" s="14">
        <v>1569</v>
      </c>
      <c r="B1528" s="14" t="s">
        <v>23622</v>
      </c>
      <c r="C1528" s="14" t="s">
        <v>18749</v>
      </c>
      <c r="D1528" s="15" t="s">
        <v>20349</v>
      </c>
      <c r="E1528" s="15" t="s">
        <v>3809</v>
      </c>
      <c r="F1528" s="15" t="s">
        <v>23391</v>
      </c>
      <c r="G1528" s="44"/>
      <c r="H1528" s="15">
        <v>3135169204</v>
      </c>
      <c r="I1528" s="16" t="s">
        <v>6620</v>
      </c>
      <c r="J1528" s="16" t="s">
        <v>3809</v>
      </c>
      <c r="K1528" s="15" t="s">
        <v>6621</v>
      </c>
      <c r="L1528" s="15" t="s">
        <v>4475</v>
      </c>
      <c r="M1528" s="18">
        <v>9000</v>
      </c>
      <c r="N1528" s="15" t="s">
        <v>4261</v>
      </c>
      <c r="O1528" s="15" t="s">
        <v>6622</v>
      </c>
      <c r="P1528" s="18" t="s">
        <v>6623</v>
      </c>
      <c r="Q1528" s="15" t="s">
        <v>1424</v>
      </c>
      <c r="R1528" s="15"/>
      <c r="S1528" s="15"/>
      <c r="T1528" s="18"/>
      <c r="U1528" s="18"/>
      <c r="V1528" s="18"/>
      <c r="W1528" s="18"/>
      <c r="X1528" s="15"/>
      <c r="Y1528" s="14" t="s">
        <v>23854</v>
      </c>
      <c r="Z1528" s="14"/>
      <c r="AA1528" s="49" t="s">
        <v>24435</v>
      </c>
    </row>
    <row r="1529" spans="1:27" s="21" customFormat="1" ht="24">
      <c r="A1529" s="14">
        <v>1570</v>
      </c>
      <c r="B1529" s="14" t="s">
        <v>23622</v>
      </c>
      <c r="C1529" s="14" t="s">
        <v>18749</v>
      </c>
      <c r="D1529" s="15" t="s">
        <v>20350</v>
      </c>
      <c r="E1529" s="15" t="s">
        <v>3809</v>
      </c>
      <c r="F1529" s="15" t="s">
        <v>5839</v>
      </c>
      <c r="G1529" s="44"/>
      <c r="H1529" s="15">
        <v>3146425641</v>
      </c>
      <c r="I1529" s="16" t="s">
        <v>6624</v>
      </c>
      <c r="J1529" s="16" t="s">
        <v>3809</v>
      </c>
      <c r="K1529" s="15" t="s">
        <v>6587</v>
      </c>
      <c r="L1529" s="15" t="s">
        <v>6537</v>
      </c>
      <c r="M1529" s="18">
        <v>600</v>
      </c>
      <c r="N1529" s="15" t="s">
        <v>4261</v>
      </c>
      <c r="O1529" s="15" t="s">
        <v>6538</v>
      </c>
      <c r="P1529" s="18">
        <v>3000</v>
      </c>
      <c r="Q1529" s="15" t="s">
        <v>4263</v>
      </c>
      <c r="R1529" s="15"/>
      <c r="S1529" s="15"/>
      <c r="T1529" s="18"/>
      <c r="U1529" s="18"/>
      <c r="V1529" s="18"/>
      <c r="W1529" s="18"/>
      <c r="X1529" s="15"/>
      <c r="Y1529" s="14" t="s">
        <v>23867</v>
      </c>
      <c r="Z1529" s="14"/>
      <c r="AA1529" s="49" t="s">
        <v>24423</v>
      </c>
    </row>
    <row r="1530" spans="1:27" s="21" customFormat="1" ht="24">
      <c r="A1530" s="14">
        <v>1571</v>
      </c>
      <c r="B1530" s="14" t="s">
        <v>23622</v>
      </c>
      <c r="C1530" s="14" t="s">
        <v>18749</v>
      </c>
      <c r="D1530" s="15" t="s">
        <v>20351</v>
      </c>
      <c r="E1530" s="15" t="s">
        <v>3809</v>
      </c>
      <c r="F1530" s="15" t="s">
        <v>5839</v>
      </c>
      <c r="G1530" s="44"/>
      <c r="H1530" s="15">
        <v>3133190174</v>
      </c>
      <c r="I1530" s="16" t="s">
        <v>6625</v>
      </c>
      <c r="J1530" s="16" t="s">
        <v>3809</v>
      </c>
      <c r="K1530" s="15" t="s">
        <v>6587</v>
      </c>
      <c r="L1530" s="15" t="s">
        <v>6537</v>
      </c>
      <c r="M1530" s="18">
        <v>600</v>
      </c>
      <c r="N1530" s="15" t="s">
        <v>4261</v>
      </c>
      <c r="O1530" s="15" t="s">
        <v>6538</v>
      </c>
      <c r="P1530" s="18">
        <v>3000</v>
      </c>
      <c r="Q1530" s="15" t="s">
        <v>4263</v>
      </c>
      <c r="R1530" s="15"/>
      <c r="S1530" s="15"/>
      <c r="T1530" s="18"/>
      <c r="U1530" s="18"/>
      <c r="V1530" s="18"/>
      <c r="W1530" s="18"/>
      <c r="X1530" s="15"/>
      <c r="Y1530" s="14" t="s">
        <v>23867</v>
      </c>
      <c r="Z1530" s="14"/>
      <c r="AA1530" s="49" t="s">
        <v>24436</v>
      </c>
    </row>
    <row r="1531" spans="1:27" s="21" customFormat="1" ht="24">
      <c r="A1531" s="14">
        <v>1572</v>
      </c>
      <c r="B1531" s="14" t="s">
        <v>23622</v>
      </c>
      <c r="C1531" s="14" t="s">
        <v>18749</v>
      </c>
      <c r="D1531" s="15" t="s">
        <v>20352</v>
      </c>
      <c r="E1531" s="15" t="s">
        <v>3809</v>
      </c>
      <c r="F1531" s="15" t="s">
        <v>5839</v>
      </c>
      <c r="G1531" s="44"/>
      <c r="H1531" s="15">
        <v>3215699695</v>
      </c>
      <c r="I1531" s="16" t="s">
        <v>6626</v>
      </c>
      <c r="J1531" s="16" t="s">
        <v>3809</v>
      </c>
      <c r="K1531" s="15" t="s">
        <v>6587</v>
      </c>
      <c r="L1531" s="15" t="s">
        <v>6609</v>
      </c>
      <c r="M1531" s="18">
        <v>600</v>
      </c>
      <c r="N1531" s="15" t="s">
        <v>4261</v>
      </c>
      <c r="O1531" s="15" t="s">
        <v>6538</v>
      </c>
      <c r="P1531" s="18">
        <v>3100</v>
      </c>
      <c r="Q1531" s="15" t="s">
        <v>4263</v>
      </c>
      <c r="R1531" s="15"/>
      <c r="S1531" s="15"/>
      <c r="T1531" s="18"/>
      <c r="U1531" s="18"/>
      <c r="V1531" s="18"/>
      <c r="W1531" s="18"/>
      <c r="X1531" s="15"/>
      <c r="Y1531" s="14" t="s">
        <v>23867</v>
      </c>
      <c r="Z1531" s="14"/>
      <c r="AA1531" s="49" t="s">
        <v>24437</v>
      </c>
    </row>
    <row r="1532" spans="1:27" s="21" customFormat="1" ht="36">
      <c r="A1532" s="14">
        <v>1573</v>
      </c>
      <c r="B1532" s="14" t="s">
        <v>23622</v>
      </c>
      <c r="C1532" s="14" t="s">
        <v>18749</v>
      </c>
      <c r="D1532" s="51" t="s">
        <v>20353</v>
      </c>
      <c r="E1532" s="15" t="s">
        <v>3809</v>
      </c>
      <c r="F1532" s="15" t="s">
        <v>5839</v>
      </c>
      <c r="G1532" s="44">
        <v>9011178663</v>
      </c>
      <c r="H1532" s="15">
        <v>3137114206</v>
      </c>
      <c r="I1532" s="16" t="s">
        <v>6627</v>
      </c>
      <c r="J1532" s="16" t="s">
        <v>23451</v>
      </c>
      <c r="K1532" s="15" t="s">
        <v>4732</v>
      </c>
      <c r="L1532" s="15" t="s">
        <v>6628</v>
      </c>
      <c r="M1532" s="18" t="s">
        <v>6629</v>
      </c>
      <c r="N1532" s="15" t="s">
        <v>4261</v>
      </c>
      <c r="O1532" s="15" t="s">
        <v>6630</v>
      </c>
      <c r="P1532" s="18" t="s">
        <v>6631</v>
      </c>
      <c r="Q1532" s="15" t="s">
        <v>4263</v>
      </c>
      <c r="R1532" s="15"/>
      <c r="S1532" s="15"/>
      <c r="T1532" s="18"/>
      <c r="U1532" s="18"/>
      <c r="V1532" s="18"/>
      <c r="W1532" s="18"/>
      <c r="X1532" s="15"/>
      <c r="Y1532" s="14" t="s">
        <v>10590</v>
      </c>
      <c r="Z1532" s="14" t="str">
        <f>VLOOKUP(Y1532,[1]ZOMAC!$E$2:$E$368,1,0)</f>
        <v>LA PAZ</v>
      </c>
      <c r="AA1532" s="49" t="s">
        <v>24438</v>
      </c>
    </row>
    <row r="1533" spans="1:27" s="21" customFormat="1" ht="48">
      <c r="A1533" s="14">
        <v>1574</v>
      </c>
      <c r="B1533" s="14" t="s">
        <v>23622</v>
      </c>
      <c r="C1533" s="14" t="s">
        <v>18750</v>
      </c>
      <c r="D1533" s="51" t="s">
        <v>20354</v>
      </c>
      <c r="E1533" s="15" t="s">
        <v>22814</v>
      </c>
      <c r="F1533" s="15" t="s">
        <v>9879</v>
      </c>
      <c r="G1533" s="44">
        <v>901438322</v>
      </c>
      <c r="H1533" s="15">
        <v>3145599771</v>
      </c>
      <c r="I1533" s="16" t="s">
        <v>6754</v>
      </c>
      <c r="J1533" s="16" t="s">
        <v>7955</v>
      </c>
      <c r="K1533" s="15" t="s">
        <v>6756</v>
      </c>
      <c r="L1533" s="15" t="s">
        <v>5292</v>
      </c>
      <c r="M1533" s="18"/>
      <c r="N1533" s="15" t="s">
        <v>6757</v>
      </c>
      <c r="O1533" s="15" t="s">
        <v>6758</v>
      </c>
      <c r="P1533" s="18">
        <v>500000</v>
      </c>
      <c r="Q1533" s="15" t="s">
        <v>4263</v>
      </c>
      <c r="R1533" s="15" t="s">
        <v>431</v>
      </c>
      <c r="S1533" s="15" t="s">
        <v>6759</v>
      </c>
      <c r="T1533" s="18"/>
      <c r="U1533" s="18" t="s">
        <v>4310</v>
      </c>
      <c r="V1533" s="18" t="s">
        <v>6760</v>
      </c>
      <c r="W1533" s="18">
        <v>100000</v>
      </c>
      <c r="X1533" s="15" t="s">
        <v>6761</v>
      </c>
      <c r="Y1533" s="14" t="s">
        <v>23868</v>
      </c>
      <c r="Z1533" s="14"/>
      <c r="AA1533" s="49" t="s">
        <v>24439</v>
      </c>
    </row>
    <row r="1534" spans="1:27" s="21" customFormat="1" ht="36">
      <c r="A1534" s="14">
        <v>1575</v>
      </c>
      <c r="B1534" s="14" t="s">
        <v>23622</v>
      </c>
      <c r="C1534" s="14" t="s">
        <v>18750</v>
      </c>
      <c r="D1534" s="51" t="s">
        <v>6763</v>
      </c>
      <c r="E1534" s="15" t="s">
        <v>22815</v>
      </c>
      <c r="F1534" s="15" t="s">
        <v>9799</v>
      </c>
      <c r="G1534" s="44">
        <v>9014929177</v>
      </c>
      <c r="H1534" s="15">
        <v>3023109647</v>
      </c>
      <c r="I1534" s="16" t="s">
        <v>6765</v>
      </c>
      <c r="J1534" s="16" t="s">
        <v>23452</v>
      </c>
      <c r="K1534" s="15" t="s">
        <v>4235</v>
      </c>
      <c r="L1534" s="15" t="s">
        <v>4235</v>
      </c>
      <c r="M1534" s="18"/>
      <c r="N1534" s="15" t="s">
        <v>4310</v>
      </c>
      <c r="O1534" s="15" t="s">
        <v>6766</v>
      </c>
      <c r="P1534" s="18">
        <v>1</v>
      </c>
      <c r="Q1534" s="15" t="s">
        <v>4263</v>
      </c>
      <c r="R1534" s="15" t="s">
        <v>1304</v>
      </c>
      <c r="S1534" s="15">
        <v>1</v>
      </c>
      <c r="T1534" s="18"/>
      <c r="U1534" s="18" t="s">
        <v>6757</v>
      </c>
      <c r="V1534" s="18" t="s">
        <v>6766</v>
      </c>
      <c r="W1534" s="18">
        <v>1</v>
      </c>
      <c r="X1534" s="15" t="s">
        <v>6761</v>
      </c>
      <c r="Y1534" s="14" t="s">
        <v>23869</v>
      </c>
      <c r="Z1534" s="14"/>
      <c r="AA1534" s="49" t="s">
        <v>6768</v>
      </c>
    </row>
    <row r="1535" spans="1:27" s="21" customFormat="1" ht="48">
      <c r="A1535" s="14">
        <v>1576</v>
      </c>
      <c r="B1535" s="14" t="s">
        <v>23622</v>
      </c>
      <c r="C1535" s="14" t="s">
        <v>18750</v>
      </c>
      <c r="D1535" s="51" t="s">
        <v>20355</v>
      </c>
      <c r="E1535" s="15" t="s">
        <v>6770</v>
      </c>
      <c r="F1535" s="15" t="s">
        <v>9799</v>
      </c>
      <c r="G1535" s="44">
        <v>9014968161</v>
      </c>
      <c r="H1535" s="15">
        <v>3226406429</v>
      </c>
      <c r="I1535" s="16" t="s">
        <v>6771</v>
      </c>
      <c r="J1535" s="16" t="s">
        <v>23452</v>
      </c>
      <c r="K1535" s="15" t="s">
        <v>4235</v>
      </c>
      <c r="L1535" s="15" t="s">
        <v>4235</v>
      </c>
      <c r="M1535" s="18"/>
      <c r="N1535" s="15" t="s">
        <v>4310</v>
      </c>
      <c r="O1535" s="15" t="s">
        <v>6766</v>
      </c>
      <c r="P1535" s="18">
        <v>1</v>
      </c>
      <c r="Q1535" s="15" t="s">
        <v>4263</v>
      </c>
      <c r="R1535" s="15" t="s">
        <v>6772</v>
      </c>
      <c r="S1535" s="15">
        <v>1</v>
      </c>
      <c r="T1535" s="18"/>
      <c r="U1535" s="18" t="s">
        <v>4310</v>
      </c>
      <c r="V1535" s="18" t="s">
        <v>6766</v>
      </c>
      <c r="W1535" s="18">
        <v>1</v>
      </c>
      <c r="X1535" s="15" t="s">
        <v>6761</v>
      </c>
      <c r="Y1535" s="14" t="s">
        <v>23869</v>
      </c>
      <c r="Z1535" s="14"/>
      <c r="AA1535" s="49" t="s">
        <v>6773</v>
      </c>
    </row>
    <row r="1536" spans="1:27" s="21" customFormat="1" ht="60">
      <c r="A1536" s="14">
        <v>1577</v>
      </c>
      <c r="B1536" s="14" t="s">
        <v>23622</v>
      </c>
      <c r="C1536" s="14" t="s">
        <v>18750</v>
      </c>
      <c r="D1536" s="51" t="s">
        <v>20356</v>
      </c>
      <c r="E1536" s="15" t="s">
        <v>22816</v>
      </c>
      <c r="F1536" s="15" t="s">
        <v>9799</v>
      </c>
      <c r="G1536" s="44">
        <v>9006802538</v>
      </c>
      <c r="H1536" s="15">
        <v>321890225</v>
      </c>
      <c r="I1536" s="16" t="s">
        <v>6774</v>
      </c>
      <c r="J1536" s="16" t="s">
        <v>23452</v>
      </c>
      <c r="K1536" s="15" t="s">
        <v>6772</v>
      </c>
      <c r="L1536" s="15">
        <v>1</v>
      </c>
      <c r="M1536" s="18"/>
      <c r="N1536" s="15" t="s">
        <v>4310</v>
      </c>
      <c r="O1536" s="15" t="s">
        <v>6775</v>
      </c>
      <c r="P1536" s="18">
        <v>1</v>
      </c>
      <c r="Q1536" s="15" t="s">
        <v>4263</v>
      </c>
      <c r="R1536" s="15" t="s">
        <v>1304</v>
      </c>
      <c r="S1536" s="15">
        <v>1</v>
      </c>
      <c r="T1536" s="18"/>
      <c r="U1536" s="18" t="s">
        <v>4310</v>
      </c>
      <c r="V1536" s="18" t="s">
        <v>6766</v>
      </c>
      <c r="W1536" s="18">
        <v>1</v>
      </c>
      <c r="X1536" s="15" t="s">
        <v>6761</v>
      </c>
      <c r="Y1536" s="14" t="s">
        <v>23869</v>
      </c>
      <c r="Z1536" s="14"/>
      <c r="AA1536" s="49" t="s">
        <v>6776</v>
      </c>
    </row>
    <row r="1537" spans="1:27" s="21" customFormat="1" ht="48">
      <c r="A1537" s="14">
        <v>1578</v>
      </c>
      <c r="B1537" s="14" t="s">
        <v>23622</v>
      </c>
      <c r="C1537" s="14" t="s">
        <v>18750</v>
      </c>
      <c r="D1537" s="51" t="s">
        <v>20357</v>
      </c>
      <c r="E1537" s="15" t="s">
        <v>22817</v>
      </c>
      <c r="F1537" s="15" t="s">
        <v>9799</v>
      </c>
      <c r="G1537" s="44">
        <v>9015177242</v>
      </c>
      <c r="H1537" s="15">
        <v>3136574621</v>
      </c>
      <c r="I1537" s="16" t="s">
        <v>6777</v>
      </c>
      <c r="J1537" s="16" t="s">
        <v>23452</v>
      </c>
      <c r="K1537" s="15" t="s">
        <v>6690</v>
      </c>
      <c r="L1537" s="15">
        <v>1</v>
      </c>
      <c r="M1537" s="18"/>
      <c r="N1537" s="15" t="s">
        <v>4303</v>
      </c>
      <c r="O1537" s="15" t="s">
        <v>6778</v>
      </c>
      <c r="P1537" s="18">
        <v>1</v>
      </c>
      <c r="Q1537" s="15" t="s">
        <v>4263</v>
      </c>
      <c r="R1537" s="15" t="s">
        <v>6772</v>
      </c>
      <c r="S1537" s="15">
        <v>1</v>
      </c>
      <c r="T1537" s="18"/>
      <c r="U1537" s="18" t="s">
        <v>4310</v>
      </c>
      <c r="V1537" s="18" t="s">
        <v>6766</v>
      </c>
      <c r="W1537" s="18">
        <v>1</v>
      </c>
      <c r="X1537" s="15" t="s">
        <v>6761</v>
      </c>
      <c r="Y1537" s="14" t="s">
        <v>23869</v>
      </c>
      <c r="Z1537" s="14"/>
      <c r="AA1537" s="49" t="s">
        <v>6779</v>
      </c>
    </row>
    <row r="1538" spans="1:27" s="21" customFormat="1" ht="60">
      <c r="A1538" s="14">
        <v>1579</v>
      </c>
      <c r="B1538" s="14" t="s">
        <v>23622</v>
      </c>
      <c r="C1538" s="14" t="s">
        <v>18750</v>
      </c>
      <c r="D1538" s="51" t="s">
        <v>20358</v>
      </c>
      <c r="E1538" s="15" t="s">
        <v>22818</v>
      </c>
      <c r="F1538" s="15" t="s">
        <v>9879</v>
      </c>
      <c r="G1538" s="44">
        <v>9010710027</v>
      </c>
      <c r="H1538" s="15">
        <v>3132475585</v>
      </c>
      <c r="I1538" s="16" t="s">
        <v>6780</v>
      </c>
      <c r="J1538" s="16" t="s">
        <v>7939</v>
      </c>
      <c r="K1538" s="15" t="s">
        <v>2644</v>
      </c>
      <c r="L1538" s="15" t="s">
        <v>6781</v>
      </c>
      <c r="M1538" s="18"/>
      <c r="N1538" s="15" t="s">
        <v>6757</v>
      </c>
      <c r="O1538" s="15" t="s">
        <v>6782</v>
      </c>
      <c r="P1538" s="18">
        <v>1000</v>
      </c>
      <c r="Q1538" s="15" t="s">
        <v>4263</v>
      </c>
      <c r="R1538" s="15" t="s">
        <v>4506</v>
      </c>
      <c r="S1538" s="15" t="s">
        <v>392</v>
      </c>
      <c r="T1538" s="18"/>
      <c r="U1538" s="18" t="s">
        <v>6783</v>
      </c>
      <c r="V1538" s="18" t="s">
        <v>6784</v>
      </c>
      <c r="W1538" s="18" t="s">
        <v>6785</v>
      </c>
      <c r="X1538" s="15" t="s">
        <v>6761</v>
      </c>
      <c r="Y1538" s="14" t="s">
        <v>23870</v>
      </c>
      <c r="Z1538" s="14"/>
      <c r="AA1538" s="49" t="s">
        <v>24440</v>
      </c>
    </row>
    <row r="1539" spans="1:27" s="21" customFormat="1" ht="36">
      <c r="A1539" s="14">
        <v>1580</v>
      </c>
      <c r="B1539" s="14" t="s">
        <v>23622</v>
      </c>
      <c r="C1539" s="14" t="s">
        <v>18750</v>
      </c>
      <c r="D1539" s="51" t="s">
        <v>6787</v>
      </c>
      <c r="E1539" s="15" t="s">
        <v>6788</v>
      </c>
      <c r="F1539" s="15" t="s">
        <v>9799</v>
      </c>
      <c r="G1539" s="44">
        <v>9000542003</v>
      </c>
      <c r="H1539" s="15">
        <v>3135984880</v>
      </c>
      <c r="I1539" s="16" t="s">
        <v>6789</v>
      </c>
      <c r="J1539" s="16" t="s">
        <v>23442</v>
      </c>
      <c r="K1539" s="15" t="s">
        <v>229</v>
      </c>
      <c r="L1539" s="15" t="s">
        <v>257</v>
      </c>
      <c r="M1539" s="18"/>
      <c r="N1539" s="15" t="s">
        <v>6757</v>
      </c>
      <c r="O1539" s="15" t="s">
        <v>6790</v>
      </c>
      <c r="P1539" s="18">
        <v>30000</v>
      </c>
      <c r="Q1539" s="15" t="s">
        <v>6791</v>
      </c>
      <c r="R1539" s="15" t="s">
        <v>6408</v>
      </c>
      <c r="S1539" s="15" t="s">
        <v>6792</v>
      </c>
      <c r="T1539" s="18"/>
      <c r="U1539" s="18" t="s">
        <v>6757</v>
      </c>
      <c r="V1539" s="18" t="s">
        <v>6793</v>
      </c>
      <c r="W1539" s="18">
        <v>180000</v>
      </c>
      <c r="X1539" s="15" t="s">
        <v>6761</v>
      </c>
      <c r="Y1539" s="14" t="s">
        <v>23871</v>
      </c>
      <c r="Z1539" s="14"/>
      <c r="AA1539" s="49" t="s">
        <v>6794</v>
      </c>
    </row>
    <row r="1540" spans="1:27" s="21" customFormat="1" ht="48">
      <c r="A1540" s="14">
        <v>1581</v>
      </c>
      <c r="B1540" s="14" t="s">
        <v>23622</v>
      </c>
      <c r="C1540" s="14" t="s">
        <v>18750</v>
      </c>
      <c r="D1540" s="51" t="s">
        <v>6795</v>
      </c>
      <c r="E1540" s="15" t="s">
        <v>6796</v>
      </c>
      <c r="F1540" s="15" t="s">
        <v>9799</v>
      </c>
      <c r="G1540" s="44">
        <v>9007762334</v>
      </c>
      <c r="H1540" s="15">
        <v>3148489593</v>
      </c>
      <c r="I1540" s="16" t="s">
        <v>6797</v>
      </c>
      <c r="J1540" s="16" t="s">
        <v>23442</v>
      </c>
      <c r="K1540" s="15" t="s">
        <v>229</v>
      </c>
      <c r="L1540" s="15" t="s">
        <v>257</v>
      </c>
      <c r="M1540" s="18"/>
      <c r="N1540" s="15" t="s">
        <v>6757</v>
      </c>
      <c r="O1540" s="15" t="s">
        <v>6790</v>
      </c>
      <c r="P1540" s="18">
        <v>30000</v>
      </c>
      <c r="Q1540" s="15" t="s">
        <v>6791</v>
      </c>
      <c r="R1540" s="15" t="s">
        <v>6408</v>
      </c>
      <c r="S1540" s="15" t="s">
        <v>6792</v>
      </c>
      <c r="T1540" s="18"/>
      <c r="U1540" s="18" t="s">
        <v>6757</v>
      </c>
      <c r="V1540" s="18" t="s">
        <v>6793</v>
      </c>
      <c r="W1540" s="18">
        <v>288000</v>
      </c>
      <c r="X1540" s="15" t="s">
        <v>6761</v>
      </c>
      <c r="Y1540" s="14" t="s">
        <v>23871</v>
      </c>
      <c r="Z1540" s="14"/>
      <c r="AA1540" s="49" t="s">
        <v>6798</v>
      </c>
    </row>
    <row r="1541" spans="1:27" s="21" customFormat="1" ht="48">
      <c r="A1541" s="14">
        <v>1582</v>
      </c>
      <c r="B1541" s="14" t="s">
        <v>23622</v>
      </c>
      <c r="C1541" s="14" t="s">
        <v>18750</v>
      </c>
      <c r="D1541" s="51" t="s">
        <v>6799</v>
      </c>
      <c r="E1541" s="15" t="s">
        <v>6800</v>
      </c>
      <c r="F1541" s="15" t="s">
        <v>9799</v>
      </c>
      <c r="G1541" s="44">
        <v>9005213051</v>
      </c>
      <c r="H1541" s="15">
        <v>3145406854</v>
      </c>
      <c r="I1541" s="16" t="s">
        <v>6801</v>
      </c>
      <c r="J1541" s="16" t="s">
        <v>23442</v>
      </c>
      <c r="K1541" s="15" t="s">
        <v>229</v>
      </c>
      <c r="L1541" s="15" t="s">
        <v>257</v>
      </c>
      <c r="M1541" s="18"/>
      <c r="N1541" s="15" t="s">
        <v>6783</v>
      </c>
      <c r="O1541" s="15" t="s">
        <v>6790</v>
      </c>
      <c r="P1541" s="18">
        <v>216000</v>
      </c>
      <c r="Q1541" s="15" t="s">
        <v>6791</v>
      </c>
      <c r="R1541" s="15" t="s">
        <v>6408</v>
      </c>
      <c r="S1541" s="15" t="s">
        <v>6792</v>
      </c>
      <c r="T1541" s="18"/>
      <c r="U1541" s="18" t="s">
        <v>6757</v>
      </c>
      <c r="V1541" s="18" t="s">
        <v>6793</v>
      </c>
      <c r="W1541" s="18">
        <v>315000</v>
      </c>
      <c r="X1541" s="15" t="s">
        <v>6761</v>
      </c>
      <c r="Y1541" s="14" t="s">
        <v>23871</v>
      </c>
      <c r="Z1541" s="14"/>
      <c r="AA1541" s="49" t="s">
        <v>6802</v>
      </c>
    </row>
    <row r="1542" spans="1:27" s="21" customFormat="1" ht="72">
      <c r="A1542" s="14">
        <v>1583</v>
      </c>
      <c r="B1542" s="14" t="s">
        <v>23622</v>
      </c>
      <c r="C1542" s="14" t="s">
        <v>18750</v>
      </c>
      <c r="D1542" s="51" t="s">
        <v>6803</v>
      </c>
      <c r="E1542" s="15" t="s">
        <v>6804</v>
      </c>
      <c r="F1542" s="15" t="s">
        <v>9799</v>
      </c>
      <c r="G1542" s="44">
        <v>9005899583</v>
      </c>
      <c r="H1542" s="15">
        <v>3205672218</v>
      </c>
      <c r="I1542" s="16" t="s">
        <v>6805</v>
      </c>
      <c r="J1542" s="16" t="s">
        <v>23442</v>
      </c>
      <c r="K1542" s="15" t="s">
        <v>229</v>
      </c>
      <c r="L1542" s="15" t="s">
        <v>257</v>
      </c>
      <c r="M1542" s="18"/>
      <c r="N1542" s="15" t="s">
        <v>6757</v>
      </c>
      <c r="O1542" s="15" t="s">
        <v>6790</v>
      </c>
      <c r="P1542" s="18">
        <v>1404000</v>
      </c>
      <c r="Q1542" s="15" t="s">
        <v>6791</v>
      </c>
      <c r="R1542" s="15" t="s">
        <v>6408</v>
      </c>
      <c r="S1542" s="15" t="s">
        <v>6806</v>
      </c>
      <c r="T1542" s="18"/>
      <c r="U1542" s="18" t="s">
        <v>6757</v>
      </c>
      <c r="V1542" s="18" t="s">
        <v>6793</v>
      </c>
      <c r="W1542" s="18">
        <v>405000</v>
      </c>
      <c r="X1542" s="15" t="s">
        <v>6761</v>
      </c>
      <c r="Y1542" s="14" t="s">
        <v>23871</v>
      </c>
      <c r="Z1542" s="14"/>
      <c r="AA1542" s="49" t="s">
        <v>6807</v>
      </c>
    </row>
    <row r="1543" spans="1:27" s="21" customFormat="1" ht="60">
      <c r="A1543" s="14">
        <v>1584</v>
      </c>
      <c r="B1543" s="14" t="s">
        <v>23622</v>
      </c>
      <c r="C1543" s="14" t="s">
        <v>18750</v>
      </c>
      <c r="D1543" s="51" t="s">
        <v>6808</v>
      </c>
      <c r="E1543" s="15" t="s">
        <v>6809</v>
      </c>
      <c r="F1543" s="15" t="s">
        <v>9799</v>
      </c>
      <c r="G1543" s="44">
        <v>9008298341</v>
      </c>
      <c r="H1543" s="15">
        <v>3105069380</v>
      </c>
      <c r="I1543" s="16" t="s">
        <v>6810</v>
      </c>
      <c r="J1543" s="16" t="s">
        <v>23442</v>
      </c>
      <c r="K1543" s="15" t="s">
        <v>229</v>
      </c>
      <c r="L1543" s="15" t="s">
        <v>257</v>
      </c>
      <c r="M1543" s="18"/>
      <c r="N1543" s="15" t="s">
        <v>6783</v>
      </c>
      <c r="O1543" s="15" t="s">
        <v>6790</v>
      </c>
      <c r="P1543" s="18">
        <v>1152000</v>
      </c>
      <c r="Q1543" s="15" t="s">
        <v>6791</v>
      </c>
      <c r="R1543" s="15" t="s">
        <v>6408</v>
      </c>
      <c r="S1543" s="15" t="s">
        <v>6806</v>
      </c>
      <c r="T1543" s="18"/>
      <c r="U1543" s="18" t="s">
        <v>4303</v>
      </c>
      <c r="V1543" s="18" t="s">
        <v>6793</v>
      </c>
      <c r="W1543" s="18">
        <v>225000</v>
      </c>
      <c r="X1543" s="15" t="s">
        <v>6761</v>
      </c>
      <c r="Y1543" s="14" t="s">
        <v>23871</v>
      </c>
      <c r="Z1543" s="14"/>
      <c r="AA1543" s="49" t="s">
        <v>6811</v>
      </c>
    </row>
    <row r="1544" spans="1:27" s="21" customFormat="1" ht="60">
      <c r="A1544" s="14">
        <v>1585</v>
      </c>
      <c r="B1544" s="14" t="s">
        <v>23622</v>
      </c>
      <c r="C1544" s="14" t="s">
        <v>18750</v>
      </c>
      <c r="D1544" s="51" t="s">
        <v>6812</v>
      </c>
      <c r="E1544" s="15" t="s">
        <v>6813</v>
      </c>
      <c r="F1544" s="15" t="s">
        <v>9799</v>
      </c>
      <c r="G1544" s="44">
        <v>9006372679</v>
      </c>
      <c r="H1544" s="15">
        <v>3138100042</v>
      </c>
      <c r="I1544" s="16" t="s">
        <v>6814</v>
      </c>
      <c r="J1544" s="16" t="s">
        <v>23442</v>
      </c>
      <c r="K1544" s="15" t="s">
        <v>229</v>
      </c>
      <c r="L1544" s="15" t="s">
        <v>257</v>
      </c>
      <c r="M1544" s="18"/>
      <c r="N1544" s="15" t="s">
        <v>6783</v>
      </c>
      <c r="O1544" s="15" t="s">
        <v>6790</v>
      </c>
      <c r="P1544" s="18">
        <v>1440000</v>
      </c>
      <c r="Q1544" s="15" t="s">
        <v>6791</v>
      </c>
      <c r="R1544" s="15" t="s">
        <v>6408</v>
      </c>
      <c r="S1544" s="15" t="s">
        <v>6806</v>
      </c>
      <c r="T1544" s="18"/>
      <c r="U1544" s="18" t="s">
        <v>4310</v>
      </c>
      <c r="V1544" s="18" t="s">
        <v>6793</v>
      </c>
      <c r="W1544" s="18">
        <v>306000</v>
      </c>
      <c r="X1544" s="15" t="s">
        <v>6761</v>
      </c>
      <c r="Y1544" s="14" t="s">
        <v>23871</v>
      </c>
      <c r="Z1544" s="14"/>
      <c r="AA1544" s="49" t="s">
        <v>6815</v>
      </c>
    </row>
    <row r="1545" spans="1:27" s="21" customFormat="1" ht="24">
      <c r="A1545" s="14">
        <v>1586</v>
      </c>
      <c r="B1545" s="14" t="s">
        <v>23622</v>
      </c>
      <c r="C1545" s="14" t="s">
        <v>18750</v>
      </c>
      <c r="D1545" s="50" t="s">
        <v>20359</v>
      </c>
      <c r="E1545" s="15" t="s">
        <v>20359</v>
      </c>
      <c r="F1545" s="15" t="s">
        <v>9799</v>
      </c>
      <c r="G1545" s="44">
        <v>25806261</v>
      </c>
      <c r="H1545" s="15">
        <v>3114010765</v>
      </c>
      <c r="I1545" s="16" t="s">
        <v>6817</v>
      </c>
      <c r="J1545" s="16" t="s">
        <v>7939</v>
      </c>
      <c r="K1545" s="15" t="s">
        <v>6818</v>
      </c>
      <c r="L1545" s="15" t="s">
        <v>6819</v>
      </c>
      <c r="M1545" s="18"/>
      <c r="N1545" s="15" t="s">
        <v>6783</v>
      </c>
      <c r="O1545" s="15" t="s">
        <v>6760</v>
      </c>
      <c r="P1545" s="18">
        <v>1</v>
      </c>
      <c r="Q1545" s="15" t="s">
        <v>6791</v>
      </c>
      <c r="R1545" s="15" t="s">
        <v>5037</v>
      </c>
      <c r="S1545" s="15" t="s">
        <v>5037</v>
      </c>
      <c r="T1545" s="18"/>
      <c r="U1545" s="18" t="s">
        <v>6783</v>
      </c>
      <c r="V1545" s="18" t="s">
        <v>6760</v>
      </c>
      <c r="W1545" s="18" t="s">
        <v>5037</v>
      </c>
      <c r="X1545" s="15" t="s">
        <v>6791</v>
      </c>
      <c r="Y1545" s="14" t="s">
        <v>23868</v>
      </c>
      <c r="Z1545" s="14"/>
      <c r="AA1545" s="49" t="s">
        <v>24441</v>
      </c>
    </row>
    <row r="1546" spans="1:27" s="21" customFormat="1" ht="24">
      <c r="A1546" s="14">
        <v>1587</v>
      </c>
      <c r="B1546" s="14" t="s">
        <v>23622</v>
      </c>
      <c r="C1546" s="14" t="s">
        <v>18750</v>
      </c>
      <c r="D1546" s="51" t="s">
        <v>6820</v>
      </c>
      <c r="E1546" s="15" t="s">
        <v>6821</v>
      </c>
      <c r="F1546" s="15" t="s">
        <v>9879</v>
      </c>
      <c r="G1546" s="44">
        <v>9006335381</v>
      </c>
      <c r="H1546" s="15">
        <v>3135799145</v>
      </c>
      <c r="I1546" s="16" t="s">
        <v>6822</v>
      </c>
      <c r="J1546" s="16" t="s">
        <v>7939</v>
      </c>
      <c r="K1546" s="15" t="s">
        <v>6438</v>
      </c>
      <c r="L1546" s="15" t="s">
        <v>6438</v>
      </c>
      <c r="M1546" s="18"/>
      <c r="N1546" s="15" t="s">
        <v>6783</v>
      </c>
      <c r="O1546" s="15" t="s">
        <v>6760</v>
      </c>
      <c r="P1546" s="18">
        <v>150</v>
      </c>
      <c r="Q1546" s="15" t="s">
        <v>4263</v>
      </c>
      <c r="R1546" s="15" t="s">
        <v>6438</v>
      </c>
      <c r="S1546" s="15" t="s">
        <v>6438</v>
      </c>
      <c r="T1546" s="18"/>
      <c r="U1546" s="18" t="s">
        <v>6783</v>
      </c>
      <c r="V1546" s="18" t="s">
        <v>6760</v>
      </c>
      <c r="W1546" s="18">
        <v>150</v>
      </c>
      <c r="X1546" s="15" t="s">
        <v>6761</v>
      </c>
      <c r="Y1546" s="14" t="s">
        <v>18076</v>
      </c>
      <c r="Z1546" s="14"/>
      <c r="AA1546" s="49" t="s">
        <v>24442</v>
      </c>
    </row>
    <row r="1547" spans="1:27" s="21" customFormat="1" ht="36">
      <c r="A1547" s="14">
        <v>1588</v>
      </c>
      <c r="B1547" s="14" t="s">
        <v>23622</v>
      </c>
      <c r="C1547" s="14" t="s">
        <v>18750</v>
      </c>
      <c r="D1547" s="51" t="s">
        <v>6823</v>
      </c>
      <c r="E1547" s="15" t="s">
        <v>6824</v>
      </c>
      <c r="F1547" s="15" t="s">
        <v>9879</v>
      </c>
      <c r="G1547" s="44">
        <v>9007875218</v>
      </c>
      <c r="H1547" s="15">
        <v>3106366225</v>
      </c>
      <c r="I1547" s="16" t="s">
        <v>6825</v>
      </c>
      <c r="J1547" s="16" t="s">
        <v>7939</v>
      </c>
      <c r="K1547" s="15" t="s">
        <v>6826</v>
      </c>
      <c r="L1547" s="15" t="s">
        <v>6827</v>
      </c>
      <c r="M1547" s="18"/>
      <c r="N1547" s="15" t="s">
        <v>6757</v>
      </c>
      <c r="O1547" s="15" t="s">
        <v>6828</v>
      </c>
      <c r="P1547" s="18">
        <v>10000</v>
      </c>
      <c r="Q1547" s="15" t="s">
        <v>4263</v>
      </c>
      <c r="R1547" s="15" t="s">
        <v>6829</v>
      </c>
      <c r="S1547" s="15" t="s">
        <v>6827</v>
      </c>
      <c r="T1547" s="18"/>
      <c r="U1547" s="18" t="s">
        <v>6757</v>
      </c>
      <c r="V1547" s="18" t="s">
        <v>6828</v>
      </c>
      <c r="W1547" s="18">
        <v>10000</v>
      </c>
      <c r="X1547" s="15" t="s">
        <v>6761</v>
      </c>
      <c r="Y1547" s="14" t="s">
        <v>18076</v>
      </c>
      <c r="Z1547" s="14"/>
      <c r="AA1547" s="49" t="s">
        <v>24443</v>
      </c>
    </row>
    <row r="1548" spans="1:27" s="21" customFormat="1" ht="48">
      <c r="A1548" s="14">
        <v>1589</v>
      </c>
      <c r="B1548" s="14" t="s">
        <v>23622</v>
      </c>
      <c r="C1548" s="14" t="s">
        <v>18750</v>
      </c>
      <c r="D1548" s="51" t="s">
        <v>6830</v>
      </c>
      <c r="E1548" s="15" t="s">
        <v>6831</v>
      </c>
      <c r="F1548" s="15" t="s">
        <v>9879</v>
      </c>
      <c r="G1548" s="44">
        <v>9006509845</v>
      </c>
      <c r="H1548" s="15">
        <v>3215048737</v>
      </c>
      <c r="I1548" s="16" t="s">
        <v>6825</v>
      </c>
      <c r="J1548" s="16" t="s">
        <v>23453</v>
      </c>
      <c r="K1548" s="15" t="s">
        <v>6832</v>
      </c>
      <c r="L1548" s="15" t="s">
        <v>6833</v>
      </c>
      <c r="M1548" s="18"/>
      <c r="N1548" s="15" t="s">
        <v>6783</v>
      </c>
      <c r="O1548" s="15" t="s">
        <v>6760</v>
      </c>
      <c r="P1548" s="18">
        <v>100000</v>
      </c>
      <c r="Q1548" s="15" t="s">
        <v>4263</v>
      </c>
      <c r="R1548" s="15" t="s">
        <v>6832</v>
      </c>
      <c r="S1548" s="15" t="s">
        <v>4525</v>
      </c>
      <c r="T1548" s="18"/>
      <c r="U1548" s="18" t="s">
        <v>6783</v>
      </c>
      <c r="V1548" s="18" t="s">
        <v>6760</v>
      </c>
      <c r="W1548" s="18">
        <v>100000</v>
      </c>
      <c r="X1548" s="15" t="s">
        <v>6761</v>
      </c>
      <c r="Y1548" s="14" t="s">
        <v>18076</v>
      </c>
      <c r="Z1548" s="14"/>
      <c r="AA1548" s="49" t="s">
        <v>24444</v>
      </c>
    </row>
    <row r="1549" spans="1:27" s="21" customFormat="1" ht="24">
      <c r="A1549" s="14">
        <v>1590</v>
      </c>
      <c r="B1549" s="14" t="s">
        <v>23622</v>
      </c>
      <c r="C1549" s="14" t="s">
        <v>18750</v>
      </c>
      <c r="D1549" s="51" t="s">
        <v>6834</v>
      </c>
      <c r="E1549" s="15" t="s">
        <v>6835</v>
      </c>
      <c r="F1549" s="15" t="s">
        <v>9879</v>
      </c>
      <c r="G1549" s="44">
        <v>9007357039</v>
      </c>
      <c r="H1549" s="15">
        <v>3116648659</v>
      </c>
      <c r="I1549" s="16" t="s">
        <v>6825</v>
      </c>
      <c r="J1549" s="16" t="s">
        <v>23453</v>
      </c>
      <c r="K1549" s="15" t="s">
        <v>2644</v>
      </c>
      <c r="L1549" s="15" t="s">
        <v>6836</v>
      </c>
      <c r="M1549" s="18"/>
      <c r="N1549" s="15" t="s">
        <v>6757</v>
      </c>
      <c r="O1549" s="15" t="s">
        <v>6828</v>
      </c>
      <c r="P1549" s="18">
        <v>50000</v>
      </c>
      <c r="Q1549" s="15" t="s">
        <v>4263</v>
      </c>
      <c r="R1549" s="15" t="s">
        <v>1259</v>
      </c>
      <c r="S1549" s="15" t="s">
        <v>5338</v>
      </c>
      <c r="T1549" s="18"/>
      <c r="U1549" s="18" t="s">
        <v>6757</v>
      </c>
      <c r="V1549" s="18" t="s">
        <v>6837</v>
      </c>
      <c r="W1549" s="18">
        <v>70000</v>
      </c>
      <c r="X1549" s="15" t="s">
        <v>6761</v>
      </c>
      <c r="Y1549" s="14" t="s">
        <v>18076</v>
      </c>
      <c r="Z1549" s="14"/>
      <c r="AA1549" s="49" t="s">
        <v>24445</v>
      </c>
    </row>
    <row r="1550" spans="1:27" s="21" customFormat="1" ht="48">
      <c r="A1550" s="14">
        <v>1591</v>
      </c>
      <c r="B1550" s="14" t="s">
        <v>23622</v>
      </c>
      <c r="C1550" s="14" t="s">
        <v>18750</v>
      </c>
      <c r="D1550" s="51" t="s">
        <v>6838</v>
      </c>
      <c r="E1550" s="15" t="s">
        <v>6839</v>
      </c>
      <c r="F1550" s="15" t="s">
        <v>9879</v>
      </c>
      <c r="G1550" s="44">
        <v>9006669465</v>
      </c>
      <c r="H1550" s="15">
        <v>3215048737</v>
      </c>
      <c r="I1550" s="16" t="s">
        <v>6825</v>
      </c>
      <c r="J1550" s="16" t="s">
        <v>23453</v>
      </c>
      <c r="K1550" s="15" t="s">
        <v>6840</v>
      </c>
      <c r="L1550" s="15" t="s">
        <v>6841</v>
      </c>
      <c r="M1550" s="18"/>
      <c r="N1550" s="15" t="s">
        <v>6783</v>
      </c>
      <c r="O1550" s="15" t="s">
        <v>6760</v>
      </c>
      <c r="P1550" s="18">
        <v>1000</v>
      </c>
      <c r="Q1550" s="15" t="s">
        <v>4263</v>
      </c>
      <c r="R1550" s="15" t="s">
        <v>6842</v>
      </c>
      <c r="S1550" s="15" t="s">
        <v>6843</v>
      </c>
      <c r="T1550" s="18"/>
      <c r="U1550" s="18" t="s">
        <v>6783</v>
      </c>
      <c r="V1550" s="18" t="s">
        <v>6760</v>
      </c>
      <c r="W1550" s="18">
        <v>1000</v>
      </c>
      <c r="X1550" s="15" t="s">
        <v>6761</v>
      </c>
      <c r="Y1550" s="14" t="s">
        <v>18076</v>
      </c>
      <c r="Z1550" s="14"/>
      <c r="AA1550" s="49" t="s">
        <v>24446</v>
      </c>
    </row>
    <row r="1551" spans="1:27" s="21" customFormat="1" ht="48">
      <c r="A1551" s="14">
        <v>1592</v>
      </c>
      <c r="B1551" s="14" t="s">
        <v>23622</v>
      </c>
      <c r="C1551" s="14" t="s">
        <v>18750</v>
      </c>
      <c r="D1551" s="51" t="s">
        <v>6844</v>
      </c>
      <c r="E1551" s="15" t="s">
        <v>6845</v>
      </c>
      <c r="F1551" s="15" t="s">
        <v>9879</v>
      </c>
      <c r="G1551" s="44">
        <v>9008425442</v>
      </c>
      <c r="H1551" s="15">
        <v>3145453337</v>
      </c>
      <c r="I1551" s="16" t="s">
        <v>6825</v>
      </c>
      <c r="J1551" s="16" t="s">
        <v>23453</v>
      </c>
      <c r="K1551" s="15" t="s">
        <v>6846</v>
      </c>
      <c r="L1551" s="15" t="s">
        <v>6847</v>
      </c>
      <c r="M1551" s="18"/>
      <c r="N1551" s="15" t="s">
        <v>6783</v>
      </c>
      <c r="O1551" s="15" t="s">
        <v>6760</v>
      </c>
      <c r="P1551" s="18">
        <v>500000</v>
      </c>
      <c r="Q1551" s="15" t="s">
        <v>4263</v>
      </c>
      <c r="R1551" s="15" t="s">
        <v>6846</v>
      </c>
      <c r="S1551" s="15" t="s">
        <v>6847</v>
      </c>
      <c r="T1551" s="18"/>
      <c r="U1551" s="18" t="s">
        <v>6783</v>
      </c>
      <c r="V1551" s="18" t="s">
        <v>6760</v>
      </c>
      <c r="W1551" s="18">
        <v>500000</v>
      </c>
      <c r="X1551" s="15" t="s">
        <v>6761</v>
      </c>
      <c r="Y1551" s="14" t="s">
        <v>18076</v>
      </c>
      <c r="Z1551" s="14"/>
      <c r="AA1551" s="49" t="s">
        <v>24447</v>
      </c>
    </row>
    <row r="1552" spans="1:27" s="21" customFormat="1" ht="36">
      <c r="A1552" s="14">
        <v>1593</v>
      </c>
      <c r="B1552" s="14" t="s">
        <v>23622</v>
      </c>
      <c r="C1552" s="14" t="s">
        <v>18750</v>
      </c>
      <c r="D1552" s="51" t="s">
        <v>6848</v>
      </c>
      <c r="E1552" s="15" t="s">
        <v>6849</v>
      </c>
      <c r="F1552" s="15" t="s">
        <v>9879</v>
      </c>
      <c r="G1552" s="44">
        <v>90102557321</v>
      </c>
      <c r="H1552" s="15">
        <v>3116596382</v>
      </c>
      <c r="I1552" s="16" t="s">
        <v>6850</v>
      </c>
      <c r="J1552" s="16" t="s">
        <v>7939</v>
      </c>
      <c r="K1552" s="15" t="s">
        <v>6846</v>
      </c>
      <c r="L1552" s="15" t="s">
        <v>6847</v>
      </c>
      <c r="M1552" s="18"/>
      <c r="N1552" s="15" t="s">
        <v>6783</v>
      </c>
      <c r="O1552" s="15" t="s">
        <v>6760</v>
      </c>
      <c r="P1552" s="18">
        <v>30000</v>
      </c>
      <c r="Q1552" s="15" t="s">
        <v>4263</v>
      </c>
      <c r="R1552" s="15" t="s">
        <v>6846</v>
      </c>
      <c r="S1552" s="15" t="s">
        <v>6847</v>
      </c>
      <c r="T1552" s="18"/>
      <c r="U1552" s="18" t="s">
        <v>6783</v>
      </c>
      <c r="V1552" s="18" t="s">
        <v>6760</v>
      </c>
      <c r="W1552" s="18">
        <v>30000</v>
      </c>
      <c r="X1552" s="15" t="s">
        <v>6761</v>
      </c>
      <c r="Y1552" s="14" t="s">
        <v>18076</v>
      </c>
      <c r="Z1552" s="14"/>
      <c r="AA1552" s="49" t="s">
        <v>24448</v>
      </c>
    </row>
    <row r="1553" spans="1:27" s="21" customFormat="1" ht="24">
      <c r="A1553" s="14">
        <v>1594</v>
      </c>
      <c r="B1553" s="14" t="s">
        <v>23622</v>
      </c>
      <c r="C1553" s="14" t="s">
        <v>18750</v>
      </c>
      <c r="D1553" s="51" t="s">
        <v>6851</v>
      </c>
      <c r="E1553" s="15" t="s">
        <v>6852</v>
      </c>
      <c r="F1553" s="15" t="s">
        <v>9879</v>
      </c>
      <c r="G1553" s="44">
        <v>9013213761</v>
      </c>
      <c r="H1553" s="15">
        <v>3206874848</v>
      </c>
      <c r="I1553" s="16" t="s">
        <v>6853</v>
      </c>
      <c r="J1553" s="16" t="s">
        <v>7939</v>
      </c>
      <c r="K1553" s="15" t="s">
        <v>6854</v>
      </c>
      <c r="L1553" s="15" t="s">
        <v>6855</v>
      </c>
      <c r="M1553" s="18"/>
      <c r="N1553" s="15" t="s">
        <v>6783</v>
      </c>
      <c r="O1553" s="15" t="s">
        <v>6760</v>
      </c>
      <c r="P1553" s="18">
        <v>100</v>
      </c>
      <c r="Q1553" s="15" t="s">
        <v>6280</v>
      </c>
      <c r="R1553" s="15" t="s">
        <v>6854</v>
      </c>
      <c r="S1553" s="15" t="s">
        <v>6855</v>
      </c>
      <c r="T1553" s="18"/>
      <c r="U1553" s="18" t="s">
        <v>6783</v>
      </c>
      <c r="V1553" s="18" t="s">
        <v>6760</v>
      </c>
      <c r="W1553" s="18">
        <v>100</v>
      </c>
      <c r="X1553" s="15" t="s">
        <v>6280</v>
      </c>
      <c r="Y1553" s="14" t="s">
        <v>18076</v>
      </c>
      <c r="Z1553" s="14"/>
      <c r="AA1553" s="49" t="s">
        <v>24449</v>
      </c>
    </row>
    <row r="1554" spans="1:27" s="21" customFormat="1" ht="48">
      <c r="A1554" s="14">
        <v>1595</v>
      </c>
      <c r="B1554" s="14" t="s">
        <v>23622</v>
      </c>
      <c r="C1554" s="14" t="s">
        <v>18750</v>
      </c>
      <c r="D1554" s="51" t="s">
        <v>6856</v>
      </c>
      <c r="E1554" s="15" t="s">
        <v>6857</v>
      </c>
      <c r="F1554" s="15" t="s">
        <v>9879</v>
      </c>
      <c r="G1554" s="44">
        <v>9009700837</v>
      </c>
      <c r="H1554" s="15">
        <v>3116829563</v>
      </c>
      <c r="I1554" s="16" t="s">
        <v>6858</v>
      </c>
      <c r="J1554" s="16" t="s">
        <v>7939</v>
      </c>
      <c r="K1554" s="15" t="s">
        <v>4667</v>
      </c>
      <c r="L1554" s="15" t="s">
        <v>5338</v>
      </c>
      <c r="M1554" s="18"/>
      <c r="N1554" s="15" t="s">
        <v>6783</v>
      </c>
      <c r="O1554" s="15" t="s">
        <v>6760</v>
      </c>
      <c r="P1554" s="18">
        <v>10000</v>
      </c>
      <c r="Q1554" s="15" t="s">
        <v>4263</v>
      </c>
      <c r="R1554" s="15" t="s">
        <v>4667</v>
      </c>
      <c r="S1554" s="15" t="s">
        <v>5338</v>
      </c>
      <c r="T1554" s="18"/>
      <c r="U1554" s="18" t="s">
        <v>6783</v>
      </c>
      <c r="V1554" s="18" t="s">
        <v>6760</v>
      </c>
      <c r="W1554" s="18">
        <v>10000</v>
      </c>
      <c r="X1554" s="15" t="s">
        <v>6761</v>
      </c>
      <c r="Y1554" s="14" t="s">
        <v>18076</v>
      </c>
      <c r="Z1554" s="14"/>
      <c r="AA1554" s="49" t="s">
        <v>6859</v>
      </c>
    </row>
    <row r="1555" spans="1:27" s="21" customFormat="1" ht="84">
      <c r="A1555" s="14">
        <v>1596</v>
      </c>
      <c r="B1555" s="14" t="s">
        <v>23622</v>
      </c>
      <c r="C1555" s="14" t="s">
        <v>18750</v>
      </c>
      <c r="D1555" s="51" t="s">
        <v>6860</v>
      </c>
      <c r="E1555" s="15" t="s">
        <v>6861</v>
      </c>
      <c r="F1555" s="15" t="s">
        <v>9879</v>
      </c>
      <c r="G1555" s="44">
        <v>9011384843</v>
      </c>
      <c r="H1555" s="15">
        <v>3106567625</v>
      </c>
      <c r="I1555" s="16" t="s">
        <v>6862</v>
      </c>
      <c r="J1555" s="16" t="s">
        <v>23453</v>
      </c>
      <c r="K1555" s="15" t="s">
        <v>6840</v>
      </c>
      <c r="L1555" s="15" t="s">
        <v>6841</v>
      </c>
      <c r="M1555" s="18"/>
      <c r="N1555" s="15" t="s">
        <v>6783</v>
      </c>
      <c r="O1555" s="15" t="s">
        <v>6760</v>
      </c>
      <c r="P1555" s="18">
        <v>1000</v>
      </c>
      <c r="Q1555" s="15" t="s">
        <v>4263</v>
      </c>
      <c r="R1555" s="15" t="s">
        <v>6842</v>
      </c>
      <c r="S1555" s="15" t="s">
        <v>6843</v>
      </c>
      <c r="T1555" s="18"/>
      <c r="U1555" s="18" t="s">
        <v>6783</v>
      </c>
      <c r="V1555" s="18" t="s">
        <v>6760</v>
      </c>
      <c r="W1555" s="18">
        <v>1000</v>
      </c>
      <c r="X1555" s="15" t="s">
        <v>6761</v>
      </c>
      <c r="Y1555" s="14" t="s">
        <v>18076</v>
      </c>
      <c r="Z1555" s="14"/>
      <c r="AA1555" s="49" t="s">
        <v>6863</v>
      </c>
    </row>
    <row r="1556" spans="1:27" s="21" customFormat="1" ht="24">
      <c r="A1556" s="14">
        <v>1597</v>
      </c>
      <c r="B1556" s="14" t="s">
        <v>23622</v>
      </c>
      <c r="C1556" s="14" t="s">
        <v>18750</v>
      </c>
      <c r="D1556" s="51" t="s">
        <v>6864</v>
      </c>
      <c r="E1556" s="15" t="s">
        <v>6865</v>
      </c>
      <c r="F1556" s="15" t="s">
        <v>9879</v>
      </c>
      <c r="G1556" s="44">
        <v>9009905557</v>
      </c>
      <c r="H1556" s="15">
        <v>3215828712</v>
      </c>
      <c r="I1556" s="16" t="s">
        <v>6866</v>
      </c>
      <c r="J1556" s="16" t="s">
        <v>23453</v>
      </c>
      <c r="K1556" s="15" t="s">
        <v>6438</v>
      </c>
      <c r="L1556" s="15" t="s">
        <v>6438</v>
      </c>
      <c r="M1556" s="18"/>
      <c r="N1556" s="15" t="s">
        <v>6783</v>
      </c>
      <c r="O1556" s="15" t="s">
        <v>6760</v>
      </c>
      <c r="P1556" s="18">
        <v>500</v>
      </c>
      <c r="Q1556" s="15" t="s">
        <v>4263</v>
      </c>
      <c r="R1556" s="15" t="s">
        <v>178</v>
      </c>
      <c r="S1556" s="15" t="s">
        <v>6867</v>
      </c>
      <c r="T1556" s="18"/>
      <c r="U1556" s="18" t="s">
        <v>6783</v>
      </c>
      <c r="V1556" s="18" t="s">
        <v>6760</v>
      </c>
      <c r="W1556" s="18">
        <v>2000</v>
      </c>
      <c r="X1556" s="15" t="s">
        <v>6791</v>
      </c>
      <c r="Y1556" s="14" t="s">
        <v>18076</v>
      </c>
      <c r="Z1556" s="14"/>
      <c r="AA1556" s="49" t="s">
        <v>6868</v>
      </c>
    </row>
    <row r="1557" spans="1:27" s="21" customFormat="1" ht="48">
      <c r="A1557" s="14">
        <v>1598</v>
      </c>
      <c r="B1557" s="14" t="s">
        <v>23622</v>
      </c>
      <c r="C1557" s="14" t="s">
        <v>18750</v>
      </c>
      <c r="D1557" s="51" t="s">
        <v>6869</v>
      </c>
      <c r="E1557" s="15" t="s">
        <v>22819</v>
      </c>
      <c r="F1557" s="15" t="s">
        <v>9879</v>
      </c>
      <c r="G1557" s="44">
        <v>9008470111</v>
      </c>
      <c r="H1557" s="15">
        <v>3114288120</v>
      </c>
      <c r="I1557" s="16" t="s">
        <v>6825</v>
      </c>
      <c r="J1557" s="16" t="s">
        <v>7939</v>
      </c>
      <c r="K1557" s="15" t="s">
        <v>6840</v>
      </c>
      <c r="L1557" s="15" t="s">
        <v>6841</v>
      </c>
      <c r="M1557" s="18"/>
      <c r="N1557" s="15" t="s">
        <v>6783</v>
      </c>
      <c r="O1557" s="15" t="s">
        <v>6760</v>
      </c>
      <c r="P1557" s="18">
        <v>1000</v>
      </c>
      <c r="Q1557" s="15" t="s">
        <v>4263</v>
      </c>
      <c r="R1557" s="15" t="s">
        <v>6842</v>
      </c>
      <c r="S1557" s="15" t="s">
        <v>6843</v>
      </c>
      <c r="T1557" s="18"/>
      <c r="U1557" s="18" t="s">
        <v>6783</v>
      </c>
      <c r="V1557" s="18" t="s">
        <v>6760</v>
      </c>
      <c r="W1557" s="18">
        <v>1000</v>
      </c>
      <c r="X1557" s="15" t="s">
        <v>6761</v>
      </c>
      <c r="Y1557" s="14" t="s">
        <v>18076</v>
      </c>
      <c r="Z1557" s="14"/>
      <c r="AA1557" s="49" t="s">
        <v>24450</v>
      </c>
    </row>
    <row r="1558" spans="1:27" s="21" customFormat="1" ht="36">
      <c r="A1558" s="14">
        <v>1599</v>
      </c>
      <c r="B1558" s="14" t="s">
        <v>23622</v>
      </c>
      <c r="C1558" s="14" t="s">
        <v>18750</v>
      </c>
      <c r="D1558" s="51" t="s">
        <v>20360</v>
      </c>
      <c r="E1558" s="15" t="s">
        <v>22820</v>
      </c>
      <c r="F1558" s="15" t="s">
        <v>9799</v>
      </c>
      <c r="G1558" s="44">
        <v>8120072376</v>
      </c>
      <c r="H1558" s="15">
        <v>3106148943</v>
      </c>
      <c r="I1558" s="16" t="s">
        <v>6870</v>
      </c>
      <c r="J1558" s="16" t="s">
        <v>7955</v>
      </c>
      <c r="K1558" s="15" t="s">
        <v>1304</v>
      </c>
      <c r="L1558" s="15" t="s">
        <v>6871</v>
      </c>
      <c r="M1558" s="18"/>
      <c r="N1558" s="15" t="s">
        <v>6757</v>
      </c>
      <c r="O1558" s="15" t="s">
        <v>6872</v>
      </c>
      <c r="P1558" s="18">
        <v>100</v>
      </c>
      <c r="Q1558" s="15" t="s">
        <v>6791</v>
      </c>
      <c r="R1558" s="15" t="s">
        <v>4235</v>
      </c>
      <c r="S1558" s="15" t="s">
        <v>6873</v>
      </c>
      <c r="T1558" s="18"/>
      <c r="U1558" s="18" t="s">
        <v>6757</v>
      </c>
      <c r="V1558" s="18" t="s">
        <v>6874</v>
      </c>
      <c r="W1558" s="18">
        <v>100</v>
      </c>
      <c r="X1558" s="15" t="s">
        <v>6761</v>
      </c>
      <c r="Y1558" s="14" t="s">
        <v>23872</v>
      </c>
      <c r="Z1558" s="14"/>
      <c r="AA1558" s="49" t="s">
        <v>24451</v>
      </c>
    </row>
    <row r="1559" spans="1:27" s="21" customFormat="1" ht="60">
      <c r="A1559" s="14">
        <v>1600</v>
      </c>
      <c r="B1559" s="14" t="s">
        <v>23622</v>
      </c>
      <c r="C1559" s="14" t="s">
        <v>18750</v>
      </c>
      <c r="D1559" s="51" t="s">
        <v>6876</v>
      </c>
      <c r="E1559" s="15" t="s">
        <v>6877</v>
      </c>
      <c r="F1559" s="15" t="s">
        <v>9879</v>
      </c>
      <c r="G1559" s="44">
        <v>9009638897</v>
      </c>
      <c r="H1559" s="15">
        <v>3025768277</v>
      </c>
      <c r="I1559" s="16" t="s">
        <v>6878</v>
      </c>
      <c r="J1559" s="16" t="s">
        <v>7939</v>
      </c>
      <c r="K1559" s="15" t="s">
        <v>6879</v>
      </c>
      <c r="L1559" s="15" t="s">
        <v>4690</v>
      </c>
      <c r="M1559" s="18"/>
      <c r="N1559" s="15" t="s">
        <v>6783</v>
      </c>
      <c r="O1559" s="15" t="s">
        <v>6784</v>
      </c>
      <c r="P1559" s="18">
        <v>48000</v>
      </c>
      <c r="Q1559" s="15" t="s">
        <v>6791</v>
      </c>
      <c r="R1559" s="15" t="s">
        <v>1353</v>
      </c>
      <c r="S1559" s="15" t="s">
        <v>6659</v>
      </c>
      <c r="T1559" s="18"/>
      <c r="U1559" s="18" t="s">
        <v>6783</v>
      </c>
      <c r="V1559" s="18" t="s">
        <v>6784</v>
      </c>
      <c r="W1559" s="18">
        <v>7200</v>
      </c>
      <c r="X1559" s="15" t="s">
        <v>6791</v>
      </c>
      <c r="Y1559" s="14" t="s">
        <v>23873</v>
      </c>
      <c r="Z1559" s="14"/>
      <c r="AA1559" s="49" t="s">
        <v>6880</v>
      </c>
    </row>
    <row r="1560" spans="1:27" s="21" customFormat="1" ht="48">
      <c r="A1560" s="14">
        <v>1601</v>
      </c>
      <c r="B1560" s="14" t="s">
        <v>23622</v>
      </c>
      <c r="C1560" s="14" t="s">
        <v>18750</v>
      </c>
      <c r="D1560" s="51" t="s">
        <v>20361</v>
      </c>
      <c r="E1560" s="15" t="s">
        <v>22821</v>
      </c>
      <c r="F1560" s="15" t="s">
        <v>9799</v>
      </c>
      <c r="G1560" s="44">
        <v>901378966</v>
      </c>
      <c r="H1560" s="15">
        <v>3135067630</v>
      </c>
      <c r="I1560" s="16" t="s">
        <v>6884</v>
      </c>
      <c r="J1560" s="16" t="s">
        <v>23442</v>
      </c>
      <c r="K1560" s="15" t="s">
        <v>6885</v>
      </c>
      <c r="L1560" s="15" t="s">
        <v>6886</v>
      </c>
      <c r="M1560" s="18"/>
      <c r="N1560" s="15" t="s">
        <v>6783</v>
      </c>
      <c r="O1560" s="15" t="s">
        <v>6887</v>
      </c>
      <c r="P1560" s="18">
        <v>21000000</v>
      </c>
      <c r="Q1560" s="15" t="s">
        <v>4263</v>
      </c>
      <c r="R1560" s="15" t="s">
        <v>6888</v>
      </c>
      <c r="S1560" s="15" t="s">
        <v>6889</v>
      </c>
      <c r="T1560" s="18"/>
      <c r="U1560" s="18" t="s">
        <v>6783</v>
      </c>
      <c r="V1560" s="18" t="s">
        <v>6890</v>
      </c>
      <c r="W1560" s="18">
        <v>10000000</v>
      </c>
      <c r="X1560" s="15" t="s">
        <v>6761</v>
      </c>
      <c r="Y1560" s="14" t="s">
        <v>23868</v>
      </c>
      <c r="Z1560" s="14"/>
      <c r="AA1560" s="49" t="s">
        <v>24452</v>
      </c>
    </row>
    <row r="1561" spans="1:27" s="21" customFormat="1" ht="36">
      <c r="A1561" s="14">
        <v>1602</v>
      </c>
      <c r="B1561" s="14" t="s">
        <v>23622</v>
      </c>
      <c r="C1561" s="14" t="s">
        <v>18750</v>
      </c>
      <c r="D1561" s="51" t="s">
        <v>6892</v>
      </c>
      <c r="E1561" s="15" t="s">
        <v>22822</v>
      </c>
      <c r="F1561" s="15" t="s">
        <v>9799</v>
      </c>
      <c r="G1561" s="44">
        <v>901371113</v>
      </c>
      <c r="H1561" s="15">
        <v>3234711104</v>
      </c>
      <c r="I1561" s="16" t="s">
        <v>6893</v>
      </c>
      <c r="J1561" s="16" t="s">
        <v>23453</v>
      </c>
      <c r="K1561" s="15" t="s">
        <v>534</v>
      </c>
      <c r="L1561" s="15" t="s">
        <v>6894</v>
      </c>
      <c r="M1561" s="18"/>
      <c r="N1561" s="15" t="s">
        <v>6783</v>
      </c>
      <c r="O1561" s="15" t="s">
        <v>6760</v>
      </c>
      <c r="P1561" s="18">
        <v>2000</v>
      </c>
      <c r="Q1561" s="15" t="s">
        <v>4263</v>
      </c>
      <c r="R1561" s="15" t="s">
        <v>6895</v>
      </c>
      <c r="S1561" s="15" t="s">
        <v>6896</v>
      </c>
      <c r="T1561" s="18"/>
      <c r="U1561" s="18" t="s">
        <v>4310</v>
      </c>
      <c r="V1561" s="18" t="s">
        <v>6760</v>
      </c>
      <c r="W1561" s="18">
        <v>20000</v>
      </c>
      <c r="X1561" s="15" t="s">
        <v>6761</v>
      </c>
      <c r="Y1561" s="14" t="s">
        <v>23874</v>
      </c>
      <c r="Z1561" s="14"/>
      <c r="AA1561" s="49" t="s">
        <v>6898</v>
      </c>
    </row>
    <row r="1562" spans="1:27" s="21" customFormat="1" ht="48">
      <c r="A1562" s="14">
        <v>1603</v>
      </c>
      <c r="B1562" s="14" t="s">
        <v>23622</v>
      </c>
      <c r="C1562" s="14" t="s">
        <v>18750</v>
      </c>
      <c r="D1562" s="51" t="s">
        <v>20362</v>
      </c>
      <c r="E1562" s="15" t="s">
        <v>22823</v>
      </c>
      <c r="F1562" s="15" t="s">
        <v>9799</v>
      </c>
      <c r="G1562" s="44">
        <v>9014510913</v>
      </c>
      <c r="H1562" s="15">
        <v>3116735521</v>
      </c>
      <c r="I1562" s="16" t="s">
        <v>6900</v>
      </c>
      <c r="J1562" s="16" t="s">
        <v>7939</v>
      </c>
      <c r="K1562" s="15" t="s">
        <v>6438</v>
      </c>
      <c r="L1562" s="15" t="s">
        <v>6901</v>
      </c>
      <c r="M1562" s="18"/>
      <c r="N1562" s="15" t="s">
        <v>4303</v>
      </c>
      <c r="O1562" s="15" t="s">
        <v>6902</v>
      </c>
      <c r="P1562" s="18">
        <v>2000</v>
      </c>
      <c r="Q1562" s="15" t="s">
        <v>4263</v>
      </c>
      <c r="R1562" s="15" t="s">
        <v>6903</v>
      </c>
      <c r="S1562" s="15" t="s">
        <v>6904</v>
      </c>
      <c r="T1562" s="18"/>
      <c r="U1562" s="18" t="s">
        <v>4303</v>
      </c>
      <c r="V1562" s="18" t="s">
        <v>6902</v>
      </c>
      <c r="W1562" s="18">
        <v>8000</v>
      </c>
      <c r="X1562" s="15" t="s">
        <v>6761</v>
      </c>
      <c r="Y1562" s="14" t="s">
        <v>23875</v>
      </c>
      <c r="Z1562" s="14"/>
      <c r="AA1562" s="49" t="s">
        <v>24453</v>
      </c>
    </row>
    <row r="1563" spans="1:27" s="21" customFormat="1" ht="48">
      <c r="A1563" s="14">
        <v>1604</v>
      </c>
      <c r="B1563" s="14" t="s">
        <v>23622</v>
      </c>
      <c r="C1563" s="14" t="s">
        <v>18750</v>
      </c>
      <c r="D1563" s="51" t="s">
        <v>20363</v>
      </c>
      <c r="E1563" s="15" t="s">
        <v>22824</v>
      </c>
      <c r="F1563" s="15" t="s">
        <v>9879</v>
      </c>
      <c r="G1563" s="44">
        <v>9011321621</v>
      </c>
      <c r="H1563" s="15">
        <v>3215993825</v>
      </c>
      <c r="I1563" s="16" t="s">
        <v>6905</v>
      </c>
      <c r="J1563" s="16" t="s">
        <v>7939</v>
      </c>
      <c r="K1563" s="15" t="s">
        <v>5542</v>
      </c>
      <c r="L1563" s="15" t="s">
        <v>6313</v>
      </c>
      <c r="M1563" s="18"/>
      <c r="N1563" s="15" t="s">
        <v>4310</v>
      </c>
      <c r="O1563" s="15" t="s">
        <v>6760</v>
      </c>
      <c r="P1563" s="18">
        <v>800</v>
      </c>
      <c r="Q1563" s="15" t="s">
        <v>4263</v>
      </c>
      <c r="R1563" s="15" t="s">
        <v>4882</v>
      </c>
      <c r="S1563" s="15" t="s">
        <v>4882</v>
      </c>
      <c r="T1563" s="18"/>
      <c r="U1563" s="18" t="s">
        <v>4310</v>
      </c>
      <c r="V1563" s="18" t="s">
        <v>6760</v>
      </c>
      <c r="W1563" s="18">
        <v>1200</v>
      </c>
      <c r="X1563" s="15" t="s">
        <v>6791</v>
      </c>
      <c r="Y1563" s="14" t="s">
        <v>7153</v>
      </c>
      <c r="Z1563" s="14"/>
      <c r="AA1563" s="49" t="s">
        <v>24454</v>
      </c>
    </row>
    <row r="1564" spans="1:27" s="21" customFormat="1" ht="48">
      <c r="A1564" s="14">
        <v>1605</v>
      </c>
      <c r="B1564" s="14" t="s">
        <v>23622</v>
      </c>
      <c r="C1564" s="14" t="s">
        <v>18750</v>
      </c>
      <c r="D1564" s="51" t="s">
        <v>6906</v>
      </c>
      <c r="E1564" s="15" t="s">
        <v>6907</v>
      </c>
      <c r="F1564" s="15" t="s">
        <v>9799</v>
      </c>
      <c r="G1564" s="44">
        <v>9001186761</v>
      </c>
      <c r="H1564" s="15">
        <v>3206271291</v>
      </c>
      <c r="I1564" s="16" t="s">
        <v>6908</v>
      </c>
      <c r="J1564" s="16" t="s">
        <v>7955</v>
      </c>
      <c r="K1564" s="15" t="s">
        <v>5015</v>
      </c>
      <c r="L1564" s="15" t="s">
        <v>6909</v>
      </c>
      <c r="M1564" s="18"/>
      <c r="N1564" s="15" t="s">
        <v>6783</v>
      </c>
      <c r="O1564" s="15" t="s">
        <v>6760</v>
      </c>
      <c r="P1564" s="18">
        <v>120</v>
      </c>
      <c r="Q1564" s="15" t="s">
        <v>4263</v>
      </c>
      <c r="R1564" s="15" t="s">
        <v>6661</v>
      </c>
      <c r="S1564" s="15" t="s">
        <v>6910</v>
      </c>
      <c r="T1564" s="18"/>
      <c r="U1564" s="18" t="s">
        <v>6783</v>
      </c>
      <c r="V1564" s="18" t="s">
        <v>6911</v>
      </c>
      <c r="W1564" s="18">
        <v>12000</v>
      </c>
      <c r="X1564" s="15" t="s">
        <v>6280</v>
      </c>
      <c r="Y1564" s="14" t="s">
        <v>23876</v>
      </c>
      <c r="Z1564" s="14" t="str">
        <f>VLOOKUP(Y1564,[1]ZOMAC!$E$2:$E$368,1,0)</f>
        <v>TIERRALTA</v>
      </c>
      <c r="AA1564" s="49" t="s">
        <v>24455</v>
      </c>
    </row>
    <row r="1565" spans="1:27" s="21" customFormat="1" ht="72">
      <c r="A1565" s="14">
        <v>1606</v>
      </c>
      <c r="B1565" s="14" t="s">
        <v>23622</v>
      </c>
      <c r="C1565" s="14" t="s">
        <v>18750</v>
      </c>
      <c r="D1565" s="51" t="s">
        <v>20364</v>
      </c>
      <c r="E1565" s="15" t="s">
        <v>6914</v>
      </c>
      <c r="F1565" s="15" t="s">
        <v>9799</v>
      </c>
      <c r="G1565" s="44">
        <v>901032598</v>
      </c>
      <c r="H1565" s="15">
        <v>3126163761</v>
      </c>
      <c r="I1565" s="16" t="s">
        <v>6915</v>
      </c>
      <c r="J1565" s="16" t="s">
        <v>23452</v>
      </c>
      <c r="K1565" s="15" t="s">
        <v>981</v>
      </c>
      <c r="L1565" s="15" t="s">
        <v>6673</v>
      </c>
      <c r="M1565" s="18"/>
      <c r="N1565" s="15" t="s">
        <v>6783</v>
      </c>
      <c r="O1565" s="15" t="s">
        <v>6916</v>
      </c>
      <c r="P1565" s="18">
        <v>300000</v>
      </c>
      <c r="Q1565" s="15" t="s">
        <v>6280</v>
      </c>
      <c r="R1565" s="15" t="s">
        <v>178</v>
      </c>
      <c r="S1565" s="15" t="s">
        <v>6917</v>
      </c>
      <c r="T1565" s="18"/>
      <c r="U1565" s="18" t="s">
        <v>6783</v>
      </c>
      <c r="V1565" s="18" t="s">
        <v>6760</v>
      </c>
      <c r="W1565" s="18">
        <v>2000</v>
      </c>
      <c r="X1565" s="15" t="s">
        <v>6791</v>
      </c>
      <c r="Y1565" s="14" t="s">
        <v>23877</v>
      </c>
      <c r="Z1565" s="14"/>
      <c r="AA1565" s="49" t="s">
        <v>24456</v>
      </c>
    </row>
    <row r="1566" spans="1:27" s="21" customFormat="1" ht="60">
      <c r="A1566" s="14">
        <v>1607</v>
      </c>
      <c r="B1566" s="14" t="s">
        <v>23622</v>
      </c>
      <c r="C1566" s="14" t="s">
        <v>18750</v>
      </c>
      <c r="D1566" s="51" t="s">
        <v>20365</v>
      </c>
      <c r="E1566" s="15" t="s">
        <v>22825</v>
      </c>
      <c r="F1566" s="15" t="s">
        <v>9799</v>
      </c>
      <c r="G1566" s="44">
        <v>9008900833</v>
      </c>
      <c r="H1566" s="15">
        <v>3104409136</v>
      </c>
      <c r="I1566" s="16" t="s">
        <v>6919</v>
      </c>
      <c r="J1566" s="16" t="s">
        <v>23453</v>
      </c>
      <c r="K1566" s="15" t="s">
        <v>6464</v>
      </c>
      <c r="L1566" s="15" t="s">
        <v>6920</v>
      </c>
      <c r="M1566" s="18"/>
      <c r="N1566" s="15" t="s">
        <v>4443</v>
      </c>
      <c r="O1566" s="15" t="s">
        <v>6760</v>
      </c>
      <c r="P1566" s="18">
        <v>36000</v>
      </c>
      <c r="Q1566" s="15" t="s">
        <v>4263</v>
      </c>
      <c r="R1566" s="15" t="s">
        <v>6921</v>
      </c>
      <c r="S1566" s="15" t="s">
        <v>6922</v>
      </c>
      <c r="T1566" s="18"/>
      <c r="U1566" s="18" t="s">
        <v>4310</v>
      </c>
      <c r="V1566" s="18" t="s">
        <v>6923</v>
      </c>
      <c r="W1566" s="18">
        <v>5000</v>
      </c>
      <c r="X1566" s="15" t="s">
        <v>6761</v>
      </c>
      <c r="Y1566" s="14" t="s">
        <v>23870</v>
      </c>
      <c r="Z1566" s="14"/>
      <c r="AA1566" s="49" t="s">
        <v>24457</v>
      </c>
    </row>
    <row r="1567" spans="1:27" s="21" customFormat="1" ht="48">
      <c r="A1567" s="14">
        <v>1608</v>
      </c>
      <c r="B1567" s="14" t="s">
        <v>23622</v>
      </c>
      <c r="C1567" s="14" t="s">
        <v>18750</v>
      </c>
      <c r="D1567" s="51" t="s">
        <v>6906</v>
      </c>
      <c r="E1567" s="15" t="s">
        <v>6907</v>
      </c>
      <c r="F1567" s="15" t="s">
        <v>9799</v>
      </c>
      <c r="G1567" s="44">
        <v>9001186761</v>
      </c>
      <c r="H1567" s="15">
        <v>3206271291</v>
      </c>
      <c r="I1567" s="16" t="s">
        <v>6924</v>
      </c>
      <c r="J1567" s="16" t="s">
        <v>7955</v>
      </c>
      <c r="K1567" s="15" t="s">
        <v>5015</v>
      </c>
      <c r="L1567" s="15" t="s">
        <v>6909</v>
      </c>
      <c r="M1567" s="18"/>
      <c r="N1567" s="15" t="s">
        <v>6783</v>
      </c>
      <c r="O1567" s="15" t="s">
        <v>6760</v>
      </c>
      <c r="P1567" s="18">
        <v>96000</v>
      </c>
      <c r="Q1567" s="15" t="s">
        <v>4263</v>
      </c>
      <c r="R1567" s="15" t="s">
        <v>6661</v>
      </c>
      <c r="S1567" s="15" t="s">
        <v>6910</v>
      </c>
      <c r="T1567" s="18"/>
      <c r="U1567" s="18" t="s">
        <v>6783</v>
      </c>
      <c r="V1567" s="18" t="s">
        <v>6760</v>
      </c>
      <c r="W1567" s="18">
        <v>12000</v>
      </c>
      <c r="X1567" s="15" t="s">
        <v>6761</v>
      </c>
      <c r="Y1567" s="14" t="s">
        <v>23876</v>
      </c>
      <c r="Z1567" s="14" t="str">
        <f>VLOOKUP(Y1567,[1]ZOMAC!$E$2:$E$368,1,0)</f>
        <v>TIERRALTA</v>
      </c>
      <c r="AA1567" s="49" t="s">
        <v>24455</v>
      </c>
    </row>
    <row r="1568" spans="1:27" s="21" customFormat="1" ht="60">
      <c r="A1568" s="14">
        <v>1609</v>
      </c>
      <c r="B1568" s="14" t="s">
        <v>23622</v>
      </c>
      <c r="C1568" s="14" t="s">
        <v>18750</v>
      </c>
      <c r="D1568" s="51" t="s">
        <v>20366</v>
      </c>
      <c r="E1568" s="15" t="s">
        <v>7127</v>
      </c>
      <c r="F1568" s="15" t="s">
        <v>9799</v>
      </c>
      <c r="G1568" s="44">
        <v>9014937188</v>
      </c>
      <c r="H1568" s="15">
        <v>3135165296</v>
      </c>
      <c r="I1568" s="16" t="s">
        <v>6927</v>
      </c>
      <c r="J1568" s="16" t="s">
        <v>7939</v>
      </c>
      <c r="K1568" s="15" t="s">
        <v>6928</v>
      </c>
      <c r="L1568" s="15" t="s">
        <v>6929</v>
      </c>
      <c r="M1568" s="18"/>
      <c r="N1568" s="15" t="s">
        <v>4310</v>
      </c>
      <c r="O1568" s="15" t="s">
        <v>6930</v>
      </c>
      <c r="P1568" s="18">
        <v>100000</v>
      </c>
      <c r="Q1568" s="15" t="s">
        <v>4263</v>
      </c>
      <c r="R1568" s="15" t="s">
        <v>6408</v>
      </c>
      <c r="S1568" s="15" t="s">
        <v>6931</v>
      </c>
      <c r="T1568" s="18"/>
      <c r="U1568" s="18" t="s">
        <v>4310</v>
      </c>
      <c r="V1568" s="18" t="s">
        <v>6793</v>
      </c>
      <c r="W1568" s="18">
        <v>6000</v>
      </c>
      <c r="X1568" s="15" t="s">
        <v>6761</v>
      </c>
      <c r="Y1568" s="14" t="s">
        <v>23874</v>
      </c>
      <c r="Z1568" s="14"/>
      <c r="AA1568" s="49" t="s">
        <v>6932</v>
      </c>
    </row>
    <row r="1569" spans="1:27" s="21" customFormat="1" ht="48">
      <c r="A1569" s="14">
        <v>1610</v>
      </c>
      <c r="B1569" s="14" t="s">
        <v>23622</v>
      </c>
      <c r="C1569" s="14" t="s">
        <v>18750</v>
      </c>
      <c r="D1569" s="51" t="s">
        <v>20367</v>
      </c>
      <c r="E1569" s="15" t="s">
        <v>22826</v>
      </c>
      <c r="F1569" s="15" t="s">
        <v>9799</v>
      </c>
      <c r="G1569" s="44">
        <v>9014998117</v>
      </c>
      <c r="H1569" s="15">
        <v>3234915063</v>
      </c>
      <c r="I1569" s="16" t="s">
        <v>6935</v>
      </c>
      <c r="J1569" s="16" t="s">
        <v>23452</v>
      </c>
      <c r="K1569" s="15" t="s">
        <v>6928</v>
      </c>
      <c r="L1569" s="15" t="s">
        <v>6929</v>
      </c>
      <c r="M1569" s="18"/>
      <c r="N1569" s="15" t="s">
        <v>6757</v>
      </c>
      <c r="O1569" s="15" t="s">
        <v>6936</v>
      </c>
      <c r="P1569" s="18">
        <v>245000</v>
      </c>
      <c r="Q1569" s="15" t="s">
        <v>4263</v>
      </c>
      <c r="R1569" s="15" t="s">
        <v>1304</v>
      </c>
      <c r="S1569" s="15" t="s">
        <v>6937</v>
      </c>
      <c r="T1569" s="18"/>
      <c r="U1569" s="18" t="s">
        <v>6757</v>
      </c>
      <c r="V1569" s="18" t="s">
        <v>6938</v>
      </c>
      <c r="W1569" s="18">
        <v>10000</v>
      </c>
      <c r="X1569" s="15" t="s">
        <v>6761</v>
      </c>
      <c r="Y1569" s="14" t="s">
        <v>23874</v>
      </c>
      <c r="Z1569" s="14"/>
      <c r="AA1569" s="49" t="s">
        <v>6939</v>
      </c>
    </row>
    <row r="1570" spans="1:27" s="21" customFormat="1" ht="36">
      <c r="A1570" s="14">
        <v>1611</v>
      </c>
      <c r="B1570" s="14" t="s">
        <v>23622</v>
      </c>
      <c r="C1570" s="14" t="s">
        <v>18750</v>
      </c>
      <c r="D1570" s="51" t="s">
        <v>20368</v>
      </c>
      <c r="E1570" s="15" t="s">
        <v>22827</v>
      </c>
      <c r="F1570" s="15" t="s">
        <v>9799</v>
      </c>
      <c r="G1570" s="44">
        <v>9010784544</v>
      </c>
      <c r="H1570" s="15">
        <v>3207646021</v>
      </c>
      <c r="I1570" s="16" t="s">
        <v>6942</v>
      </c>
      <c r="J1570" s="16" t="s">
        <v>7939</v>
      </c>
      <c r="K1570" s="15" t="s">
        <v>6928</v>
      </c>
      <c r="L1570" s="15" t="s">
        <v>6929</v>
      </c>
      <c r="M1570" s="18"/>
      <c r="N1570" s="15" t="s">
        <v>6783</v>
      </c>
      <c r="O1570" s="15" t="s">
        <v>6760</v>
      </c>
      <c r="P1570" s="18">
        <v>5415000</v>
      </c>
      <c r="Q1570" s="15" t="s">
        <v>4263</v>
      </c>
      <c r="R1570" s="15" t="s">
        <v>1304</v>
      </c>
      <c r="S1570" s="15" t="s">
        <v>6937</v>
      </c>
      <c r="T1570" s="18"/>
      <c r="U1570" s="18" t="s">
        <v>6757</v>
      </c>
      <c r="V1570" s="18" t="s">
        <v>6943</v>
      </c>
      <c r="W1570" s="18">
        <v>12000</v>
      </c>
      <c r="X1570" s="15" t="s">
        <v>6761</v>
      </c>
      <c r="Y1570" s="14" t="s">
        <v>23874</v>
      </c>
      <c r="Z1570" s="14"/>
      <c r="AA1570" s="49" t="s">
        <v>6898</v>
      </c>
    </row>
    <row r="1571" spans="1:27" s="21" customFormat="1" ht="60">
      <c r="A1571" s="14">
        <v>1612</v>
      </c>
      <c r="B1571" s="14" t="s">
        <v>23622</v>
      </c>
      <c r="C1571" s="14" t="s">
        <v>18750</v>
      </c>
      <c r="D1571" s="51" t="s">
        <v>6944</v>
      </c>
      <c r="E1571" s="15" t="s">
        <v>22828</v>
      </c>
      <c r="F1571" s="15" t="s">
        <v>9799</v>
      </c>
      <c r="G1571" s="44">
        <v>9015124317</v>
      </c>
      <c r="H1571" s="15">
        <v>3058793567</v>
      </c>
      <c r="I1571" s="16" t="s">
        <v>6945</v>
      </c>
      <c r="J1571" s="16" t="s">
        <v>23453</v>
      </c>
      <c r="K1571" s="15" t="s">
        <v>1304</v>
      </c>
      <c r="L1571" s="15" t="s">
        <v>6946</v>
      </c>
      <c r="M1571" s="18"/>
      <c r="N1571" s="15" t="s">
        <v>6757</v>
      </c>
      <c r="O1571" s="15" t="s">
        <v>6943</v>
      </c>
      <c r="P1571" s="18">
        <v>22500</v>
      </c>
      <c r="Q1571" s="15" t="s">
        <v>4263</v>
      </c>
      <c r="R1571" s="15" t="s">
        <v>6928</v>
      </c>
      <c r="S1571" s="15" t="s">
        <v>6947</v>
      </c>
      <c r="T1571" s="18"/>
      <c r="U1571" s="18" t="s">
        <v>4310</v>
      </c>
      <c r="V1571" s="18" t="s">
        <v>6948</v>
      </c>
      <c r="W1571" s="18">
        <v>150000</v>
      </c>
      <c r="X1571" s="15" t="s">
        <v>6761</v>
      </c>
      <c r="Y1571" s="14" t="s">
        <v>23874</v>
      </c>
      <c r="Z1571" s="14"/>
      <c r="AA1571" s="49" t="s">
        <v>6949</v>
      </c>
    </row>
    <row r="1572" spans="1:27" s="21" customFormat="1" ht="48">
      <c r="A1572" s="14">
        <v>1613</v>
      </c>
      <c r="B1572" s="14" t="s">
        <v>23622</v>
      </c>
      <c r="C1572" s="14" t="s">
        <v>18750</v>
      </c>
      <c r="D1572" s="51" t="s">
        <v>6950</v>
      </c>
      <c r="E1572" s="15" t="s">
        <v>22829</v>
      </c>
      <c r="F1572" s="15" t="s">
        <v>9799</v>
      </c>
      <c r="G1572" s="44">
        <v>9015122636</v>
      </c>
      <c r="H1572" s="15">
        <v>3226194354</v>
      </c>
      <c r="I1572" s="16" t="s">
        <v>6952</v>
      </c>
      <c r="J1572" s="16" t="s">
        <v>7939</v>
      </c>
      <c r="K1572" s="15" t="s">
        <v>6928</v>
      </c>
      <c r="L1572" s="15" t="s">
        <v>6929</v>
      </c>
      <c r="M1572" s="18"/>
      <c r="N1572" s="15" t="s">
        <v>4310</v>
      </c>
      <c r="O1572" s="15" t="s">
        <v>6953</v>
      </c>
      <c r="P1572" s="18">
        <v>25000</v>
      </c>
      <c r="Q1572" s="15" t="s">
        <v>4263</v>
      </c>
      <c r="R1572" s="15" t="s">
        <v>6954</v>
      </c>
      <c r="S1572" s="15" t="s">
        <v>6955</v>
      </c>
      <c r="T1572" s="18"/>
      <c r="U1572" s="18" t="s">
        <v>6783</v>
      </c>
      <c r="V1572" s="18" t="s">
        <v>6760</v>
      </c>
      <c r="W1572" s="18">
        <v>28000</v>
      </c>
      <c r="X1572" s="15" t="s">
        <v>6761</v>
      </c>
      <c r="Y1572" s="14" t="s">
        <v>23874</v>
      </c>
      <c r="Z1572" s="14"/>
      <c r="AA1572" s="49" t="s">
        <v>6956</v>
      </c>
    </row>
    <row r="1573" spans="1:27" s="21" customFormat="1" ht="96">
      <c r="A1573" s="14">
        <v>1614</v>
      </c>
      <c r="B1573" s="14" t="s">
        <v>23622</v>
      </c>
      <c r="C1573" s="14" t="s">
        <v>18750</v>
      </c>
      <c r="D1573" s="51" t="s">
        <v>6957</v>
      </c>
      <c r="E1573" s="15" t="s">
        <v>6958</v>
      </c>
      <c r="F1573" s="15" t="s">
        <v>9799</v>
      </c>
      <c r="G1573" s="44">
        <v>901405816</v>
      </c>
      <c r="H1573" s="15">
        <v>3215780297</v>
      </c>
      <c r="I1573" s="16" t="s">
        <v>6959</v>
      </c>
      <c r="J1573" s="16" t="s">
        <v>7939</v>
      </c>
      <c r="K1573" s="15" t="s">
        <v>6960</v>
      </c>
      <c r="L1573" s="15" t="s">
        <v>6961</v>
      </c>
      <c r="M1573" s="18"/>
      <c r="N1573" s="15" t="s">
        <v>6757</v>
      </c>
      <c r="O1573" s="15" t="s">
        <v>6962</v>
      </c>
      <c r="P1573" s="18">
        <v>80</v>
      </c>
      <c r="Q1573" s="15" t="s">
        <v>4263</v>
      </c>
      <c r="R1573" s="15" t="s">
        <v>6963</v>
      </c>
      <c r="S1573" s="15" t="s">
        <v>6840</v>
      </c>
      <c r="T1573" s="18"/>
      <c r="U1573" s="18" t="s">
        <v>4303</v>
      </c>
      <c r="V1573" s="18" t="s">
        <v>6837</v>
      </c>
      <c r="W1573" s="18">
        <v>800</v>
      </c>
      <c r="X1573" s="15" t="s">
        <v>6761</v>
      </c>
      <c r="Y1573" s="14" t="s">
        <v>23874</v>
      </c>
      <c r="Z1573" s="14"/>
      <c r="AA1573" s="49" t="s">
        <v>24458</v>
      </c>
    </row>
    <row r="1574" spans="1:27" s="21" customFormat="1" ht="72">
      <c r="A1574" s="14">
        <v>1616</v>
      </c>
      <c r="B1574" s="14" t="s">
        <v>23622</v>
      </c>
      <c r="C1574" s="14" t="s">
        <v>18750</v>
      </c>
      <c r="D1574" s="51" t="s">
        <v>20369</v>
      </c>
      <c r="E1574" s="15" t="s">
        <v>22830</v>
      </c>
      <c r="F1574" s="15" t="s">
        <v>9799</v>
      </c>
      <c r="G1574" s="44">
        <v>9013002184</v>
      </c>
      <c r="H1574" s="15">
        <v>3023889005</v>
      </c>
      <c r="I1574" s="16" t="s">
        <v>6967</v>
      </c>
      <c r="J1574" s="16" t="s">
        <v>23452</v>
      </c>
      <c r="K1574" s="15" t="s">
        <v>4235</v>
      </c>
      <c r="L1574" s="15" t="s">
        <v>6968</v>
      </c>
      <c r="M1574" s="18"/>
      <c r="N1574" s="15" t="s">
        <v>6757</v>
      </c>
      <c r="O1574" s="15" t="s">
        <v>6837</v>
      </c>
      <c r="P1574" s="18">
        <v>960000</v>
      </c>
      <c r="Q1574" s="15" t="s">
        <v>4263</v>
      </c>
      <c r="R1574" s="15" t="s">
        <v>1304</v>
      </c>
      <c r="S1574" s="15" t="s">
        <v>4693</v>
      </c>
      <c r="T1574" s="18"/>
      <c r="U1574" s="18" t="s">
        <v>6757</v>
      </c>
      <c r="V1574" s="18" t="s">
        <v>6916</v>
      </c>
      <c r="W1574" s="18">
        <v>6000000</v>
      </c>
      <c r="X1574" s="15" t="s">
        <v>6761</v>
      </c>
      <c r="Y1574" s="14" t="s">
        <v>23869</v>
      </c>
      <c r="Z1574" s="14"/>
      <c r="AA1574" s="49" t="s">
        <v>24459</v>
      </c>
    </row>
    <row r="1575" spans="1:27" s="21" customFormat="1" ht="36">
      <c r="A1575" s="14">
        <v>1617</v>
      </c>
      <c r="B1575" s="14" t="s">
        <v>23622</v>
      </c>
      <c r="C1575" s="14" t="s">
        <v>18750</v>
      </c>
      <c r="D1575" s="51" t="s">
        <v>20370</v>
      </c>
      <c r="E1575" s="15" t="s">
        <v>22831</v>
      </c>
      <c r="F1575" s="15" t="s">
        <v>9799</v>
      </c>
      <c r="G1575" s="44">
        <v>9011096878</v>
      </c>
      <c r="H1575" s="15">
        <v>3218172491</v>
      </c>
      <c r="I1575" s="16" t="s">
        <v>6970</v>
      </c>
      <c r="J1575" s="16" t="s">
        <v>23452</v>
      </c>
      <c r="K1575" s="15" t="s">
        <v>6540</v>
      </c>
      <c r="L1575" s="15" t="s">
        <v>6819</v>
      </c>
      <c r="M1575" s="18"/>
      <c r="N1575" s="15" t="s">
        <v>6757</v>
      </c>
      <c r="O1575" s="15" t="s">
        <v>6916</v>
      </c>
      <c r="P1575" s="18">
        <v>350000</v>
      </c>
      <c r="Q1575" s="15" t="s">
        <v>4263</v>
      </c>
      <c r="R1575" s="15" t="s">
        <v>6756</v>
      </c>
      <c r="S1575" s="15" t="s">
        <v>6971</v>
      </c>
      <c r="T1575" s="18"/>
      <c r="U1575" s="18" t="s">
        <v>4310</v>
      </c>
      <c r="V1575" s="18" t="s">
        <v>6837</v>
      </c>
      <c r="W1575" s="18">
        <v>560000</v>
      </c>
      <c r="X1575" s="15" t="s">
        <v>6761</v>
      </c>
      <c r="Y1575" s="14" t="s">
        <v>23869</v>
      </c>
      <c r="Z1575" s="14"/>
      <c r="AA1575" s="49" t="s">
        <v>24460</v>
      </c>
    </row>
    <row r="1576" spans="1:27" s="21" customFormat="1" ht="36">
      <c r="A1576" s="14">
        <v>1618</v>
      </c>
      <c r="B1576" s="14" t="s">
        <v>23622</v>
      </c>
      <c r="C1576" s="14" t="s">
        <v>18750</v>
      </c>
      <c r="D1576" s="51" t="s">
        <v>6975</v>
      </c>
      <c r="E1576" s="15" t="s">
        <v>6975</v>
      </c>
      <c r="F1576" s="15" t="s">
        <v>9879</v>
      </c>
      <c r="G1576" s="44">
        <v>8305101330</v>
      </c>
      <c r="H1576" s="15">
        <v>3103619216</v>
      </c>
      <c r="I1576" s="16" t="s">
        <v>6976</v>
      </c>
      <c r="J1576" s="16" t="s">
        <v>23442</v>
      </c>
      <c r="K1576" s="15" t="s">
        <v>4224</v>
      </c>
      <c r="L1576" s="15" t="s">
        <v>6977</v>
      </c>
      <c r="M1576" s="18"/>
      <c r="N1576" s="15" t="s">
        <v>6783</v>
      </c>
      <c r="O1576" s="15" t="s">
        <v>6760</v>
      </c>
      <c r="P1576" s="18">
        <v>1500</v>
      </c>
      <c r="Q1576" s="15" t="s">
        <v>4263</v>
      </c>
      <c r="R1576" s="15" t="s">
        <v>4235</v>
      </c>
      <c r="S1576" s="15" t="s">
        <v>4235</v>
      </c>
      <c r="T1576" s="18"/>
      <c r="U1576" s="18" t="s">
        <v>6783</v>
      </c>
      <c r="V1576" s="18" t="s">
        <v>6760</v>
      </c>
      <c r="W1576" s="18">
        <v>60000</v>
      </c>
      <c r="X1576" s="15" t="s">
        <v>6761</v>
      </c>
      <c r="Y1576" s="14" t="s">
        <v>23870</v>
      </c>
      <c r="Z1576" s="14"/>
      <c r="AA1576" s="49" t="s">
        <v>24461</v>
      </c>
    </row>
    <row r="1577" spans="1:27" s="21" customFormat="1" ht="84">
      <c r="A1577" s="14">
        <v>1619</v>
      </c>
      <c r="B1577" s="14" t="s">
        <v>23622</v>
      </c>
      <c r="C1577" s="14" t="s">
        <v>18750</v>
      </c>
      <c r="D1577" s="51" t="s">
        <v>20371</v>
      </c>
      <c r="E1577" s="15" t="s">
        <v>22832</v>
      </c>
      <c r="F1577" s="15" t="s">
        <v>9799</v>
      </c>
      <c r="G1577" s="44">
        <v>9009971501</v>
      </c>
      <c r="H1577" s="15">
        <v>3028304439</v>
      </c>
      <c r="I1577" s="16" t="s">
        <v>6980</v>
      </c>
      <c r="J1577" s="16" t="s">
        <v>7955</v>
      </c>
      <c r="K1577" s="15" t="s">
        <v>6981</v>
      </c>
      <c r="L1577" s="15" t="s">
        <v>6981</v>
      </c>
      <c r="M1577" s="18"/>
      <c r="N1577" s="15" t="s">
        <v>6783</v>
      </c>
      <c r="O1577" s="15" t="s">
        <v>6760</v>
      </c>
      <c r="P1577" s="18">
        <v>100000</v>
      </c>
      <c r="Q1577" s="15" t="s">
        <v>4263</v>
      </c>
      <c r="R1577" s="15" t="s">
        <v>4307</v>
      </c>
      <c r="S1577" s="15" t="s">
        <v>6982</v>
      </c>
      <c r="T1577" s="18"/>
      <c r="U1577" s="18" t="s">
        <v>4303</v>
      </c>
      <c r="V1577" s="18" t="s">
        <v>6760</v>
      </c>
      <c r="W1577" s="18">
        <v>3000</v>
      </c>
      <c r="X1577" s="15" t="s">
        <v>6761</v>
      </c>
      <c r="Y1577" s="14" t="s">
        <v>23868</v>
      </c>
      <c r="Z1577" s="14"/>
      <c r="AA1577" s="49" t="s">
        <v>24462</v>
      </c>
    </row>
    <row r="1578" spans="1:27" s="21" customFormat="1" ht="24">
      <c r="A1578" s="14">
        <v>1620</v>
      </c>
      <c r="B1578" s="14" t="s">
        <v>23622</v>
      </c>
      <c r="C1578" s="14" t="s">
        <v>18750</v>
      </c>
      <c r="D1578" s="50" t="s">
        <v>6984</v>
      </c>
      <c r="E1578" s="15" t="s">
        <v>6985</v>
      </c>
      <c r="F1578" s="15" t="s">
        <v>9799</v>
      </c>
      <c r="G1578" s="44">
        <v>1063140492</v>
      </c>
      <c r="H1578" s="15">
        <v>3128395859</v>
      </c>
      <c r="I1578" s="16" t="s">
        <v>6986</v>
      </c>
      <c r="J1578" s="16" t="s">
        <v>7939</v>
      </c>
      <c r="K1578" s="15" t="s">
        <v>6408</v>
      </c>
      <c r="L1578" s="15" t="s">
        <v>6973</v>
      </c>
      <c r="M1578" s="18"/>
      <c r="N1578" s="15" t="s">
        <v>6783</v>
      </c>
      <c r="O1578" s="15" t="s">
        <v>6760</v>
      </c>
      <c r="P1578" s="18">
        <v>25000</v>
      </c>
      <c r="Q1578" s="15" t="s">
        <v>4263</v>
      </c>
      <c r="R1578" s="15" t="s">
        <v>4224</v>
      </c>
      <c r="S1578" s="15" t="s">
        <v>6987</v>
      </c>
      <c r="T1578" s="18"/>
      <c r="U1578" s="18" t="s">
        <v>6783</v>
      </c>
      <c r="V1578" s="18" t="s">
        <v>6760</v>
      </c>
      <c r="W1578" s="18">
        <v>2500</v>
      </c>
      <c r="X1578" s="15" t="s">
        <v>6761</v>
      </c>
      <c r="Y1578" s="14" t="s">
        <v>23870</v>
      </c>
      <c r="Z1578" s="14"/>
      <c r="AA1578" s="49" t="s">
        <v>6974</v>
      </c>
    </row>
    <row r="1579" spans="1:27" s="21" customFormat="1" ht="24">
      <c r="A1579" s="14">
        <v>1621</v>
      </c>
      <c r="B1579" s="14" t="s">
        <v>23622</v>
      </c>
      <c r="C1579" s="14" t="s">
        <v>18750</v>
      </c>
      <c r="D1579" s="50" t="s">
        <v>6988</v>
      </c>
      <c r="E1579" s="15" t="s">
        <v>6988</v>
      </c>
      <c r="F1579" s="15" t="s">
        <v>9799</v>
      </c>
      <c r="G1579" s="44">
        <v>78078499</v>
      </c>
      <c r="H1579" s="15">
        <v>3127482882</v>
      </c>
      <c r="I1579" s="16" t="s">
        <v>6972</v>
      </c>
      <c r="J1579" s="16" t="s">
        <v>23442</v>
      </c>
      <c r="K1579" s="15" t="s">
        <v>6989</v>
      </c>
      <c r="L1579" s="15" t="s">
        <v>6990</v>
      </c>
      <c r="M1579" s="18"/>
      <c r="N1579" s="15" t="s">
        <v>6783</v>
      </c>
      <c r="O1579" s="15" t="s">
        <v>6760</v>
      </c>
      <c r="P1579" s="18">
        <v>12000</v>
      </c>
      <c r="Q1579" s="15" t="s">
        <v>4263</v>
      </c>
      <c r="R1579" s="15" t="s">
        <v>229</v>
      </c>
      <c r="S1579" s="15" t="s">
        <v>257</v>
      </c>
      <c r="T1579" s="18"/>
      <c r="U1579" s="18" t="s">
        <v>6783</v>
      </c>
      <c r="V1579" s="18" t="s">
        <v>6760</v>
      </c>
      <c r="W1579" s="18">
        <v>144000</v>
      </c>
      <c r="X1579" s="15" t="s">
        <v>6791</v>
      </c>
      <c r="Y1579" s="14" t="s">
        <v>23870</v>
      </c>
      <c r="Z1579" s="14"/>
      <c r="AA1579" s="49" t="s">
        <v>6991</v>
      </c>
    </row>
    <row r="1580" spans="1:27" s="21" customFormat="1" ht="24">
      <c r="A1580" s="14">
        <v>1622</v>
      </c>
      <c r="B1580" s="14" t="s">
        <v>23622</v>
      </c>
      <c r="C1580" s="14" t="s">
        <v>18750</v>
      </c>
      <c r="D1580" s="51" t="s">
        <v>6993</v>
      </c>
      <c r="E1580" s="15" t="s">
        <v>6994</v>
      </c>
      <c r="F1580" s="15" t="s">
        <v>9799</v>
      </c>
      <c r="G1580" s="44">
        <v>50981976</v>
      </c>
      <c r="H1580" s="15">
        <v>3205663504</v>
      </c>
      <c r="I1580" s="16" t="s">
        <v>6995</v>
      </c>
      <c r="J1580" s="16" t="s">
        <v>7939</v>
      </c>
      <c r="K1580" s="15" t="s">
        <v>6772</v>
      </c>
      <c r="L1580" s="15" t="s">
        <v>6996</v>
      </c>
      <c r="M1580" s="18"/>
      <c r="N1580" s="15" t="s">
        <v>4328</v>
      </c>
      <c r="O1580" s="15" t="s">
        <v>6997</v>
      </c>
      <c r="P1580" s="18">
        <v>10000</v>
      </c>
      <c r="Q1580" s="15" t="s">
        <v>4263</v>
      </c>
      <c r="R1580" s="15" t="s">
        <v>1304</v>
      </c>
      <c r="S1580" s="15" t="s">
        <v>6998</v>
      </c>
      <c r="T1580" s="18"/>
      <c r="U1580" s="18" t="s">
        <v>6757</v>
      </c>
      <c r="V1580" s="18" t="s">
        <v>6999</v>
      </c>
      <c r="W1580" s="18">
        <v>32000</v>
      </c>
      <c r="X1580" s="15" t="s">
        <v>6761</v>
      </c>
      <c r="Y1580" s="14" t="s">
        <v>23878</v>
      </c>
      <c r="Z1580" s="14"/>
      <c r="AA1580" s="49" t="s">
        <v>7001</v>
      </c>
    </row>
    <row r="1581" spans="1:27" s="21" customFormat="1" ht="24">
      <c r="A1581" s="14">
        <v>1623</v>
      </c>
      <c r="B1581" s="14" t="s">
        <v>23622</v>
      </c>
      <c r="C1581" s="14" t="s">
        <v>18750</v>
      </c>
      <c r="D1581" s="51" t="s">
        <v>7002</v>
      </c>
      <c r="E1581" s="15" t="s">
        <v>7003</v>
      </c>
      <c r="F1581" s="15" t="s">
        <v>9799</v>
      </c>
      <c r="G1581" s="44">
        <v>15675634</v>
      </c>
      <c r="H1581" s="15">
        <v>3145559741</v>
      </c>
      <c r="I1581" s="16" t="s">
        <v>7004</v>
      </c>
      <c r="J1581" s="16" t="s">
        <v>7955</v>
      </c>
      <c r="K1581" s="15" t="s">
        <v>1304</v>
      </c>
      <c r="L1581" s="15" t="s">
        <v>7005</v>
      </c>
      <c r="M1581" s="18"/>
      <c r="N1581" s="15" t="s">
        <v>6757</v>
      </c>
      <c r="O1581" s="15" t="s">
        <v>7006</v>
      </c>
      <c r="P1581" s="18">
        <v>20000</v>
      </c>
      <c r="Q1581" s="15" t="s">
        <v>4263</v>
      </c>
      <c r="R1581" s="15" t="s">
        <v>67</v>
      </c>
      <c r="S1581" s="15" t="s">
        <v>6998</v>
      </c>
      <c r="T1581" s="18"/>
      <c r="U1581" s="18" t="s">
        <v>6757</v>
      </c>
      <c r="V1581" s="18" t="s">
        <v>7007</v>
      </c>
      <c r="W1581" s="18">
        <v>60000</v>
      </c>
      <c r="X1581" s="15" t="s">
        <v>6761</v>
      </c>
      <c r="Y1581" s="14" t="s">
        <v>23878</v>
      </c>
      <c r="Z1581" s="14"/>
      <c r="AA1581" s="49" t="s">
        <v>7001</v>
      </c>
    </row>
    <row r="1582" spans="1:27" s="21" customFormat="1" ht="60">
      <c r="A1582" s="14">
        <v>1624</v>
      </c>
      <c r="B1582" s="14" t="s">
        <v>23622</v>
      </c>
      <c r="C1582" s="14" t="s">
        <v>18750</v>
      </c>
      <c r="D1582" s="51" t="s">
        <v>20372</v>
      </c>
      <c r="E1582" s="15" t="s">
        <v>22833</v>
      </c>
      <c r="F1582" s="15" t="s">
        <v>9799</v>
      </c>
      <c r="G1582" s="44">
        <v>901652312</v>
      </c>
      <c r="H1582" s="15">
        <v>3148014772</v>
      </c>
      <c r="I1582" s="16" t="s">
        <v>7010</v>
      </c>
      <c r="J1582" s="16" t="s">
        <v>7955</v>
      </c>
      <c r="K1582" s="15" t="s">
        <v>7011</v>
      </c>
      <c r="L1582" s="15" t="s">
        <v>7012</v>
      </c>
      <c r="M1582" s="18"/>
      <c r="N1582" s="15" t="s">
        <v>4310</v>
      </c>
      <c r="O1582" s="15" t="s">
        <v>6766</v>
      </c>
      <c r="P1582" s="18">
        <v>320000</v>
      </c>
      <c r="Q1582" s="15" t="s">
        <v>4263</v>
      </c>
      <c r="R1582" s="15" t="s">
        <v>4307</v>
      </c>
      <c r="S1582" s="15" t="s">
        <v>7013</v>
      </c>
      <c r="T1582" s="18"/>
      <c r="U1582" s="18" t="s">
        <v>4328</v>
      </c>
      <c r="V1582" s="18" t="s">
        <v>6760</v>
      </c>
      <c r="W1582" s="18">
        <v>470</v>
      </c>
      <c r="X1582" s="15" t="s">
        <v>6761</v>
      </c>
      <c r="Y1582" s="14" t="s">
        <v>23879</v>
      </c>
      <c r="Z1582" s="14" t="str">
        <f>VLOOKUP(Y1582,[1]ZOMAC!$E$2:$E$368,1,0)</f>
        <v>MONTELÍBANO</v>
      </c>
      <c r="AA1582" s="49" t="s">
        <v>24463</v>
      </c>
    </row>
    <row r="1583" spans="1:27" s="21" customFormat="1" ht="48">
      <c r="A1583" s="14">
        <v>1626</v>
      </c>
      <c r="B1583" s="14" t="s">
        <v>23622</v>
      </c>
      <c r="C1583" s="14" t="s">
        <v>18750</v>
      </c>
      <c r="D1583" s="51" t="s">
        <v>7022</v>
      </c>
      <c r="E1583" s="15" t="s">
        <v>7023</v>
      </c>
      <c r="F1583" s="15" t="s">
        <v>9879</v>
      </c>
      <c r="G1583" s="44">
        <v>901672746</v>
      </c>
      <c r="H1583" s="15">
        <v>3008674841</v>
      </c>
      <c r="I1583" s="16" t="s">
        <v>7024</v>
      </c>
      <c r="J1583" s="16" t="s">
        <v>23453</v>
      </c>
      <c r="K1583" s="15" t="s">
        <v>6669</v>
      </c>
      <c r="L1583" s="15" t="s">
        <v>7025</v>
      </c>
      <c r="M1583" s="18"/>
      <c r="N1583" s="15" t="s">
        <v>4328</v>
      </c>
      <c r="O1583" s="15" t="s">
        <v>7026</v>
      </c>
      <c r="P1583" s="18">
        <v>40000</v>
      </c>
      <c r="Q1583" s="15" t="s">
        <v>4263</v>
      </c>
      <c r="R1583" s="15" t="s">
        <v>7027</v>
      </c>
      <c r="S1583" s="15" t="s">
        <v>6901</v>
      </c>
      <c r="T1583" s="18"/>
      <c r="U1583" s="18" t="s">
        <v>4303</v>
      </c>
      <c r="V1583" s="18" t="s">
        <v>6902</v>
      </c>
      <c r="W1583" s="18">
        <v>2000</v>
      </c>
      <c r="X1583" s="15" t="s">
        <v>6761</v>
      </c>
      <c r="Y1583" s="14" t="s">
        <v>23868</v>
      </c>
      <c r="Z1583" s="14"/>
      <c r="AA1583" s="49" t="s">
        <v>24464</v>
      </c>
    </row>
    <row r="1584" spans="1:27" s="21" customFormat="1" ht="72">
      <c r="A1584" s="14">
        <v>1627</v>
      </c>
      <c r="B1584" s="14" t="s">
        <v>23622</v>
      </c>
      <c r="C1584" s="14" t="s">
        <v>18750</v>
      </c>
      <c r="D1584" s="51" t="s">
        <v>20364</v>
      </c>
      <c r="E1584" s="15" t="s">
        <v>22834</v>
      </c>
      <c r="F1584" s="15" t="s">
        <v>9799</v>
      </c>
      <c r="G1584" s="44">
        <v>901032598</v>
      </c>
      <c r="H1584" s="15">
        <v>3126163761</v>
      </c>
      <c r="I1584" s="16" t="s">
        <v>7030</v>
      </c>
      <c r="J1584" s="16" t="s">
        <v>23452</v>
      </c>
      <c r="K1584" s="15" t="s">
        <v>7031</v>
      </c>
      <c r="L1584" s="15" t="s">
        <v>3972</v>
      </c>
      <c r="M1584" s="18"/>
      <c r="N1584" s="15" t="s">
        <v>6783</v>
      </c>
      <c r="O1584" s="15" t="s">
        <v>6760</v>
      </c>
      <c r="P1584" s="18">
        <v>50</v>
      </c>
      <c r="Q1584" s="15" t="s">
        <v>4263</v>
      </c>
      <c r="R1584" s="15" t="s">
        <v>7032</v>
      </c>
      <c r="S1584" s="15" t="s">
        <v>1013</v>
      </c>
      <c r="T1584" s="18"/>
      <c r="U1584" s="18" t="s">
        <v>6783</v>
      </c>
      <c r="V1584" s="18" t="s">
        <v>6760</v>
      </c>
      <c r="W1584" s="18" t="s">
        <v>7033</v>
      </c>
      <c r="X1584" s="15" t="s">
        <v>6761</v>
      </c>
      <c r="Y1584" s="14" t="s">
        <v>23877</v>
      </c>
      <c r="Z1584" s="14"/>
      <c r="AA1584" s="49" t="s">
        <v>24465</v>
      </c>
    </row>
    <row r="1585" spans="1:27" s="21" customFormat="1" ht="36">
      <c r="A1585" s="14">
        <v>1628</v>
      </c>
      <c r="B1585" s="14" t="s">
        <v>23622</v>
      </c>
      <c r="C1585" s="14" t="s">
        <v>18750</v>
      </c>
      <c r="D1585" s="51" t="s">
        <v>20361</v>
      </c>
      <c r="E1585" s="15" t="s">
        <v>22835</v>
      </c>
      <c r="F1585" s="15" t="s">
        <v>9799</v>
      </c>
      <c r="G1585" s="44">
        <v>901378966</v>
      </c>
      <c r="H1585" s="15">
        <v>3135067630</v>
      </c>
      <c r="I1585" s="16" t="s">
        <v>6884</v>
      </c>
      <c r="J1585" s="16" t="s">
        <v>23442</v>
      </c>
      <c r="K1585" s="15" t="s">
        <v>4506</v>
      </c>
      <c r="L1585" s="15" t="s">
        <v>4525</v>
      </c>
      <c r="M1585" s="18"/>
      <c r="N1585" s="15" t="s">
        <v>6783</v>
      </c>
      <c r="O1585" s="15" t="s">
        <v>6760</v>
      </c>
      <c r="P1585" s="18">
        <v>20000000</v>
      </c>
      <c r="Q1585" s="15" t="s">
        <v>4263</v>
      </c>
      <c r="R1585" s="15" t="s">
        <v>7034</v>
      </c>
      <c r="S1585" s="15" t="s">
        <v>7035</v>
      </c>
      <c r="T1585" s="18"/>
      <c r="U1585" s="18" t="s">
        <v>4310</v>
      </c>
      <c r="V1585" s="18" t="s">
        <v>7036</v>
      </c>
      <c r="W1585" s="18">
        <v>10000000</v>
      </c>
      <c r="X1585" s="15" t="s">
        <v>6761</v>
      </c>
      <c r="Y1585" s="14" t="s">
        <v>23868</v>
      </c>
      <c r="Z1585" s="14"/>
      <c r="AA1585" s="49" t="s">
        <v>24466</v>
      </c>
    </row>
    <row r="1586" spans="1:27" s="21" customFormat="1" ht="84">
      <c r="A1586" s="14">
        <v>1629</v>
      </c>
      <c r="B1586" s="14" t="s">
        <v>23622</v>
      </c>
      <c r="C1586" s="14" t="s">
        <v>18750</v>
      </c>
      <c r="D1586" s="51" t="s">
        <v>7038</v>
      </c>
      <c r="E1586" s="15" t="s">
        <v>22836</v>
      </c>
      <c r="F1586" s="15" t="s">
        <v>9799</v>
      </c>
      <c r="G1586" s="44">
        <v>9016619212</v>
      </c>
      <c r="H1586" s="15">
        <v>3008887998</v>
      </c>
      <c r="I1586" s="16" t="s">
        <v>7039</v>
      </c>
      <c r="J1586" s="16" t="s">
        <v>7939</v>
      </c>
      <c r="K1586" s="15" t="s">
        <v>6207</v>
      </c>
      <c r="L1586" s="15" t="s">
        <v>7040</v>
      </c>
      <c r="M1586" s="18"/>
      <c r="N1586" s="15" t="s">
        <v>6783</v>
      </c>
      <c r="O1586" s="15" t="s">
        <v>7041</v>
      </c>
      <c r="P1586" s="18">
        <v>1800000</v>
      </c>
      <c r="Q1586" s="15" t="s">
        <v>4263</v>
      </c>
      <c r="R1586" s="15" t="s">
        <v>6540</v>
      </c>
      <c r="S1586" s="15" t="s">
        <v>7042</v>
      </c>
      <c r="T1586" s="18"/>
      <c r="U1586" s="18" t="s">
        <v>6757</v>
      </c>
      <c r="V1586" s="18" t="s">
        <v>7043</v>
      </c>
      <c r="W1586" s="18">
        <v>800000</v>
      </c>
      <c r="X1586" s="15" t="s">
        <v>6761</v>
      </c>
      <c r="Y1586" s="14" t="s">
        <v>23880</v>
      </c>
      <c r="Z1586" s="14"/>
      <c r="AA1586" s="49" t="s">
        <v>24467</v>
      </c>
    </row>
    <row r="1587" spans="1:27" s="21" customFormat="1" ht="48">
      <c r="A1587" s="14">
        <v>1630</v>
      </c>
      <c r="B1587" s="14" t="s">
        <v>23622</v>
      </c>
      <c r="C1587" s="14" t="s">
        <v>18750</v>
      </c>
      <c r="D1587" s="51" t="s">
        <v>7045</v>
      </c>
      <c r="E1587" s="15" t="s">
        <v>22837</v>
      </c>
      <c r="F1587" s="15" t="s">
        <v>9799</v>
      </c>
      <c r="G1587" s="44">
        <v>9007497663</v>
      </c>
      <c r="H1587" s="15">
        <v>3024572612</v>
      </c>
      <c r="I1587" s="16" t="s">
        <v>7046</v>
      </c>
      <c r="J1587" s="16" t="s">
        <v>7939</v>
      </c>
      <c r="K1587" s="15" t="s">
        <v>229</v>
      </c>
      <c r="L1587" s="15" t="s">
        <v>7047</v>
      </c>
      <c r="M1587" s="18"/>
      <c r="N1587" s="15" t="s">
        <v>6783</v>
      </c>
      <c r="O1587" s="15" t="s">
        <v>6760</v>
      </c>
      <c r="P1587" s="18">
        <v>576000</v>
      </c>
      <c r="Q1587" s="15" t="s">
        <v>4263</v>
      </c>
      <c r="R1587" s="15" t="s">
        <v>1304</v>
      </c>
      <c r="S1587" s="15" t="s">
        <v>7048</v>
      </c>
      <c r="T1587" s="18"/>
      <c r="U1587" s="18" t="s">
        <v>6757</v>
      </c>
      <c r="V1587" s="18" t="s">
        <v>7043</v>
      </c>
      <c r="W1587" s="18">
        <v>256000</v>
      </c>
      <c r="X1587" s="15" t="s">
        <v>6761</v>
      </c>
      <c r="Y1587" s="14" t="s">
        <v>23868</v>
      </c>
      <c r="Z1587" s="14"/>
      <c r="AA1587" s="49" t="s">
        <v>24467</v>
      </c>
    </row>
    <row r="1588" spans="1:27" s="21" customFormat="1" ht="60">
      <c r="A1588" s="14">
        <v>1631</v>
      </c>
      <c r="B1588" s="14" t="s">
        <v>23622</v>
      </c>
      <c r="C1588" s="14" t="s">
        <v>18750</v>
      </c>
      <c r="D1588" s="51" t="s">
        <v>20373</v>
      </c>
      <c r="E1588" s="15" t="s">
        <v>22838</v>
      </c>
      <c r="F1588" s="15" t="s">
        <v>9799</v>
      </c>
      <c r="G1588" s="44">
        <v>901032598</v>
      </c>
      <c r="H1588" s="15">
        <v>3114097727</v>
      </c>
      <c r="I1588" s="16" t="s">
        <v>7049</v>
      </c>
      <c r="J1588" s="16" t="s">
        <v>23452</v>
      </c>
      <c r="K1588" s="15" t="s">
        <v>1328</v>
      </c>
      <c r="L1588" s="15" t="s">
        <v>7050</v>
      </c>
      <c r="M1588" s="18"/>
      <c r="N1588" s="15" t="s">
        <v>6783</v>
      </c>
      <c r="O1588" s="15" t="s">
        <v>6760</v>
      </c>
      <c r="P1588" s="18">
        <v>12000</v>
      </c>
      <c r="Q1588" s="15" t="s">
        <v>6280</v>
      </c>
      <c r="R1588" s="15" t="s">
        <v>7051</v>
      </c>
      <c r="S1588" s="15" t="s">
        <v>7051</v>
      </c>
      <c r="T1588" s="18"/>
      <c r="U1588" s="18" t="s">
        <v>4443</v>
      </c>
      <c r="V1588" s="18" t="s">
        <v>7043</v>
      </c>
      <c r="W1588" s="18" t="s">
        <v>7052</v>
      </c>
      <c r="X1588" s="15" t="s">
        <v>6761</v>
      </c>
      <c r="Y1588" s="14" t="s">
        <v>23877</v>
      </c>
      <c r="Z1588" s="14"/>
      <c r="AA1588" s="49" t="s">
        <v>24468</v>
      </c>
    </row>
    <row r="1589" spans="1:27" s="21" customFormat="1" ht="60">
      <c r="A1589" s="14">
        <v>1632</v>
      </c>
      <c r="B1589" s="14" t="s">
        <v>23622</v>
      </c>
      <c r="C1589" s="14" t="s">
        <v>18750</v>
      </c>
      <c r="D1589" s="51" t="s">
        <v>20373</v>
      </c>
      <c r="E1589" s="15" t="s">
        <v>22839</v>
      </c>
      <c r="F1589" s="15" t="s">
        <v>9799</v>
      </c>
      <c r="G1589" s="44">
        <v>9010325988</v>
      </c>
      <c r="H1589" s="15">
        <v>3007268633</v>
      </c>
      <c r="I1589" s="16" t="s">
        <v>7049</v>
      </c>
      <c r="J1589" s="16" t="s">
        <v>23452</v>
      </c>
      <c r="K1589" s="15" t="s">
        <v>1328</v>
      </c>
      <c r="L1589" s="15" t="s">
        <v>7050</v>
      </c>
      <c r="M1589" s="18"/>
      <c r="N1589" s="15" t="s">
        <v>6783</v>
      </c>
      <c r="O1589" s="15" t="s">
        <v>6760</v>
      </c>
      <c r="P1589" s="18">
        <v>10000</v>
      </c>
      <c r="Q1589" s="15" t="s">
        <v>6280</v>
      </c>
      <c r="R1589" s="15" t="s">
        <v>6430</v>
      </c>
      <c r="S1589" s="15" t="s">
        <v>6430</v>
      </c>
      <c r="T1589" s="18"/>
      <c r="U1589" s="18" t="s">
        <v>4443</v>
      </c>
      <c r="V1589" s="18" t="s">
        <v>7053</v>
      </c>
      <c r="W1589" s="18" t="s">
        <v>7021</v>
      </c>
      <c r="X1589" s="15" t="s">
        <v>6761</v>
      </c>
      <c r="Y1589" s="14" t="s">
        <v>23877</v>
      </c>
      <c r="Z1589" s="14"/>
      <c r="AA1589" s="49" t="s">
        <v>24468</v>
      </c>
    </row>
    <row r="1590" spans="1:27" s="21" customFormat="1" ht="48">
      <c r="A1590" s="14">
        <v>1633</v>
      </c>
      <c r="B1590" s="14" t="s">
        <v>23622</v>
      </c>
      <c r="C1590" s="14" t="s">
        <v>18750</v>
      </c>
      <c r="D1590" s="51" t="s">
        <v>7054</v>
      </c>
      <c r="E1590" s="15" t="s">
        <v>7055</v>
      </c>
      <c r="F1590" s="15" t="s">
        <v>9879</v>
      </c>
      <c r="G1590" s="44">
        <v>9009847661</v>
      </c>
      <c r="H1590" s="15">
        <v>300446095</v>
      </c>
      <c r="I1590" s="16" t="s">
        <v>7056</v>
      </c>
      <c r="J1590" s="16" t="s">
        <v>7939</v>
      </c>
      <c r="K1590" s="15" t="s">
        <v>229</v>
      </c>
      <c r="L1590" s="15" t="s">
        <v>7057</v>
      </c>
      <c r="M1590" s="18"/>
      <c r="N1590" s="15" t="s">
        <v>6757</v>
      </c>
      <c r="O1590" s="15" t="s">
        <v>6760</v>
      </c>
      <c r="P1590" s="18">
        <v>600000</v>
      </c>
      <c r="Q1590" s="15" t="s">
        <v>4263</v>
      </c>
      <c r="R1590" s="15" t="s">
        <v>6408</v>
      </c>
      <c r="S1590" s="15" t="s">
        <v>7058</v>
      </c>
      <c r="T1590" s="18"/>
      <c r="U1590" s="18" t="s">
        <v>4310</v>
      </c>
      <c r="V1590" s="18" t="s">
        <v>6923</v>
      </c>
      <c r="W1590" s="18">
        <v>600000</v>
      </c>
      <c r="X1590" s="15" t="s">
        <v>6761</v>
      </c>
      <c r="Y1590" s="14" t="s">
        <v>23880</v>
      </c>
      <c r="Z1590" s="14"/>
      <c r="AA1590" s="49" t="s">
        <v>7059</v>
      </c>
    </row>
    <row r="1591" spans="1:27" s="21" customFormat="1" ht="60">
      <c r="A1591" s="14">
        <v>1634</v>
      </c>
      <c r="B1591" s="14" t="s">
        <v>23622</v>
      </c>
      <c r="C1591" s="14" t="s">
        <v>18750</v>
      </c>
      <c r="D1591" s="51" t="s">
        <v>7060</v>
      </c>
      <c r="E1591" s="15" t="s">
        <v>7061</v>
      </c>
      <c r="F1591" s="15" t="s">
        <v>9799</v>
      </c>
      <c r="G1591" s="44">
        <v>9006914714</v>
      </c>
      <c r="H1591" s="15">
        <v>3226188285</v>
      </c>
      <c r="I1591" s="16" t="s">
        <v>7062</v>
      </c>
      <c r="J1591" s="16" t="s">
        <v>23442</v>
      </c>
      <c r="K1591" s="15" t="s">
        <v>229</v>
      </c>
      <c r="L1591" s="15" t="s">
        <v>7063</v>
      </c>
      <c r="M1591" s="18"/>
      <c r="N1591" s="15" t="s">
        <v>6783</v>
      </c>
      <c r="O1591" s="15" t="s">
        <v>7064</v>
      </c>
      <c r="P1591" s="18">
        <v>2800</v>
      </c>
      <c r="Q1591" s="15" t="s">
        <v>4263</v>
      </c>
      <c r="R1591" s="15" t="s">
        <v>229</v>
      </c>
      <c r="S1591" s="15" t="s">
        <v>7063</v>
      </c>
      <c r="T1591" s="18"/>
      <c r="U1591" s="18" t="s">
        <v>6783</v>
      </c>
      <c r="V1591" s="18" t="s">
        <v>6760</v>
      </c>
      <c r="W1591" s="18">
        <v>8000</v>
      </c>
      <c r="X1591" s="15" t="s">
        <v>6761</v>
      </c>
      <c r="Y1591" s="14" t="s">
        <v>23881</v>
      </c>
      <c r="Z1591" s="14"/>
      <c r="AA1591" s="49" t="s">
        <v>7065</v>
      </c>
    </row>
    <row r="1592" spans="1:27" s="21" customFormat="1" ht="48">
      <c r="A1592" s="14">
        <v>1635</v>
      </c>
      <c r="B1592" s="14" t="s">
        <v>23622</v>
      </c>
      <c r="C1592" s="14" t="s">
        <v>18750</v>
      </c>
      <c r="D1592" s="51" t="s">
        <v>20374</v>
      </c>
      <c r="E1592" s="15" t="s">
        <v>22840</v>
      </c>
      <c r="F1592" s="15" t="s">
        <v>9799</v>
      </c>
      <c r="G1592" s="44">
        <v>8002369110</v>
      </c>
      <c r="H1592" s="15">
        <v>3205427537</v>
      </c>
      <c r="I1592" s="16" t="s">
        <v>7066</v>
      </c>
      <c r="J1592" s="16" t="s">
        <v>23452</v>
      </c>
      <c r="K1592" s="15" t="s">
        <v>1259</v>
      </c>
      <c r="L1592" s="15" t="s">
        <v>1259</v>
      </c>
      <c r="M1592" s="18"/>
      <c r="N1592" s="15" t="s">
        <v>4443</v>
      </c>
      <c r="O1592" s="15" t="s">
        <v>7067</v>
      </c>
      <c r="P1592" s="18">
        <v>100</v>
      </c>
      <c r="Q1592" s="15" t="s">
        <v>6791</v>
      </c>
      <c r="R1592" s="15" t="s">
        <v>2644</v>
      </c>
      <c r="S1592" s="15" t="s">
        <v>2644</v>
      </c>
      <c r="T1592" s="18"/>
      <c r="U1592" s="18" t="s">
        <v>4310</v>
      </c>
      <c r="V1592" s="18" t="s">
        <v>7068</v>
      </c>
      <c r="W1592" s="18">
        <v>30</v>
      </c>
      <c r="X1592" s="15" t="s">
        <v>6791</v>
      </c>
      <c r="Y1592" s="14" t="s">
        <v>23882</v>
      </c>
      <c r="Z1592" s="14"/>
      <c r="AA1592" s="49" t="s">
        <v>24469</v>
      </c>
    </row>
    <row r="1593" spans="1:27" s="21" customFormat="1" ht="48">
      <c r="A1593" s="14">
        <v>1636</v>
      </c>
      <c r="B1593" s="14" t="s">
        <v>23622</v>
      </c>
      <c r="C1593" s="14" t="s">
        <v>18750</v>
      </c>
      <c r="D1593" s="51" t="s">
        <v>20375</v>
      </c>
      <c r="E1593" s="15" t="s">
        <v>22841</v>
      </c>
      <c r="F1593" s="15" t="s">
        <v>9799</v>
      </c>
      <c r="G1593" s="44">
        <v>901212698</v>
      </c>
      <c r="H1593" s="15">
        <v>3137377224</v>
      </c>
      <c r="I1593" s="16" t="s">
        <v>7071</v>
      </c>
      <c r="J1593" s="16" t="s">
        <v>7939</v>
      </c>
      <c r="K1593" s="15" t="s">
        <v>431</v>
      </c>
      <c r="L1593" s="15" t="s">
        <v>7072</v>
      </c>
      <c r="M1593" s="18"/>
      <c r="N1593" s="15" t="s">
        <v>6757</v>
      </c>
      <c r="O1593" s="15" t="s">
        <v>7073</v>
      </c>
      <c r="P1593" s="18">
        <v>800000</v>
      </c>
      <c r="Q1593" s="15" t="s">
        <v>4263</v>
      </c>
      <c r="R1593" s="15" t="s">
        <v>1259</v>
      </c>
      <c r="S1593" s="15" t="s">
        <v>7074</v>
      </c>
      <c r="T1593" s="18"/>
      <c r="U1593" s="18" t="s">
        <v>6757</v>
      </c>
      <c r="V1593" s="18" t="s">
        <v>7075</v>
      </c>
      <c r="W1593" s="18">
        <v>4000</v>
      </c>
      <c r="X1593" s="15" t="s">
        <v>6761</v>
      </c>
      <c r="Y1593" s="14" t="s">
        <v>23874</v>
      </c>
      <c r="Z1593" s="14"/>
      <c r="AA1593" s="49" t="s">
        <v>24470</v>
      </c>
    </row>
    <row r="1594" spans="1:27" s="21" customFormat="1" ht="72">
      <c r="A1594" s="14">
        <v>1637</v>
      </c>
      <c r="B1594" s="14" t="s">
        <v>23622</v>
      </c>
      <c r="C1594" s="14" t="s">
        <v>18750</v>
      </c>
      <c r="D1594" s="51" t="s">
        <v>7077</v>
      </c>
      <c r="E1594" s="15" t="s">
        <v>7078</v>
      </c>
      <c r="F1594" s="15" t="s">
        <v>9799</v>
      </c>
      <c r="G1594" s="44">
        <v>9013244421</v>
      </c>
      <c r="H1594" s="15">
        <v>314770369</v>
      </c>
      <c r="I1594" s="16" t="s">
        <v>7056</v>
      </c>
      <c r="J1594" s="16" t="s">
        <v>7939</v>
      </c>
      <c r="K1594" s="15" t="s">
        <v>7079</v>
      </c>
      <c r="L1594" s="15" t="s">
        <v>6707</v>
      </c>
      <c r="M1594" s="18"/>
      <c r="N1594" s="15" t="s">
        <v>6783</v>
      </c>
      <c r="O1594" s="15" t="s">
        <v>6760</v>
      </c>
      <c r="P1594" s="18">
        <v>120000000</v>
      </c>
      <c r="Q1594" s="15" t="s">
        <v>4263</v>
      </c>
      <c r="R1594" s="15" t="s">
        <v>4235</v>
      </c>
      <c r="S1594" s="15" t="s">
        <v>7080</v>
      </c>
      <c r="T1594" s="18"/>
      <c r="U1594" s="18" t="s">
        <v>4310</v>
      </c>
      <c r="V1594" s="18" t="s">
        <v>6923</v>
      </c>
      <c r="W1594" s="18" t="s">
        <v>7081</v>
      </c>
      <c r="X1594" s="15" t="s">
        <v>6761</v>
      </c>
      <c r="Y1594" s="14" t="s">
        <v>23880</v>
      </c>
      <c r="Z1594" s="14"/>
      <c r="AA1594" s="49" t="s">
        <v>4329</v>
      </c>
    </row>
    <row r="1595" spans="1:27" s="21" customFormat="1" ht="48">
      <c r="A1595" s="14">
        <v>1638</v>
      </c>
      <c r="B1595" s="14" t="s">
        <v>23622</v>
      </c>
      <c r="C1595" s="14" t="s">
        <v>18750</v>
      </c>
      <c r="D1595" s="51" t="s">
        <v>7082</v>
      </c>
      <c r="E1595" s="15" t="s">
        <v>22829</v>
      </c>
      <c r="F1595" s="15" t="s">
        <v>9799</v>
      </c>
      <c r="G1595" s="44">
        <v>9015122636</v>
      </c>
      <c r="H1595" s="15">
        <v>3226194354</v>
      </c>
      <c r="I1595" s="16" t="s">
        <v>7084</v>
      </c>
      <c r="J1595" s="16" t="s">
        <v>7955</v>
      </c>
      <c r="K1595" s="15" t="s">
        <v>7085</v>
      </c>
      <c r="L1595" s="15" t="s">
        <v>7085</v>
      </c>
      <c r="M1595" s="18"/>
      <c r="N1595" s="15" t="s">
        <v>4310</v>
      </c>
      <c r="O1595" s="15" t="s">
        <v>6930</v>
      </c>
      <c r="P1595" s="18">
        <v>200</v>
      </c>
      <c r="Q1595" s="15" t="s">
        <v>6791</v>
      </c>
      <c r="R1595" s="15" t="s">
        <v>7086</v>
      </c>
      <c r="S1595" s="15" t="s">
        <v>7086</v>
      </c>
      <c r="T1595" s="18"/>
      <c r="U1595" s="18" t="s">
        <v>4310</v>
      </c>
      <c r="V1595" s="18" t="s">
        <v>6930</v>
      </c>
      <c r="W1595" s="18">
        <v>200</v>
      </c>
      <c r="X1595" s="15" t="s">
        <v>6791</v>
      </c>
      <c r="Y1595" s="14" t="s">
        <v>23874</v>
      </c>
      <c r="Z1595" s="14"/>
      <c r="AA1595" s="49" t="s">
        <v>24471</v>
      </c>
    </row>
    <row r="1596" spans="1:27" s="21" customFormat="1" ht="36">
      <c r="A1596" s="14">
        <v>1639</v>
      </c>
      <c r="B1596" s="14" t="s">
        <v>23622</v>
      </c>
      <c r="C1596" s="14" t="s">
        <v>18750</v>
      </c>
      <c r="D1596" s="51" t="s">
        <v>7088</v>
      </c>
      <c r="E1596" s="15" t="s">
        <v>7089</v>
      </c>
      <c r="F1596" s="15" t="s">
        <v>9799</v>
      </c>
      <c r="G1596" s="44">
        <v>9005150045</v>
      </c>
      <c r="H1596" s="15">
        <v>3127192619</v>
      </c>
      <c r="I1596" s="16" t="s">
        <v>7090</v>
      </c>
      <c r="J1596" s="16" t="s">
        <v>23442</v>
      </c>
      <c r="K1596" s="15" t="s">
        <v>371</v>
      </c>
      <c r="L1596" s="15" t="s">
        <v>257</v>
      </c>
      <c r="M1596" s="18"/>
      <c r="N1596" s="15" t="s">
        <v>4443</v>
      </c>
      <c r="O1596" s="15" t="s">
        <v>7091</v>
      </c>
      <c r="P1596" s="18">
        <v>500</v>
      </c>
      <c r="Q1596" s="15" t="s">
        <v>4263</v>
      </c>
      <c r="R1596" s="15" t="s">
        <v>4306</v>
      </c>
      <c r="S1596" s="15" t="s">
        <v>4224</v>
      </c>
      <c r="T1596" s="18"/>
      <c r="U1596" s="18" t="s">
        <v>6757</v>
      </c>
      <c r="V1596" s="18" t="s">
        <v>7092</v>
      </c>
      <c r="W1596" s="18">
        <v>5000</v>
      </c>
      <c r="X1596" s="15" t="s">
        <v>6761</v>
      </c>
      <c r="Y1596" s="14" t="s">
        <v>23881</v>
      </c>
      <c r="Z1596" s="14"/>
      <c r="AA1596" s="49" t="s">
        <v>7093</v>
      </c>
    </row>
    <row r="1597" spans="1:27" s="21" customFormat="1" ht="24">
      <c r="A1597" s="14">
        <v>1640</v>
      </c>
      <c r="B1597" s="14" t="s">
        <v>23622</v>
      </c>
      <c r="C1597" s="14" t="s">
        <v>18750</v>
      </c>
      <c r="D1597" s="51" t="s">
        <v>7094</v>
      </c>
      <c r="E1597" s="15" t="s">
        <v>7095</v>
      </c>
      <c r="F1597" s="15" t="s">
        <v>9799</v>
      </c>
      <c r="G1597" s="44">
        <v>9016700921</v>
      </c>
      <c r="H1597" s="15">
        <v>3126942291</v>
      </c>
      <c r="I1597" s="16" t="s">
        <v>7056</v>
      </c>
      <c r="J1597" s="16" t="s">
        <v>7939</v>
      </c>
      <c r="K1597" s="15" t="s">
        <v>229</v>
      </c>
      <c r="L1597" s="15" t="s">
        <v>7096</v>
      </c>
      <c r="M1597" s="18"/>
      <c r="N1597" s="15" t="s">
        <v>6783</v>
      </c>
      <c r="O1597" s="15" t="s">
        <v>6760</v>
      </c>
      <c r="P1597" s="18">
        <v>96000</v>
      </c>
      <c r="Q1597" s="15" t="s">
        <v>4263</v>
      </c>
      <c r="R1597" s="15" t="s">
        <v>1304</v>
      </c>
      <c r="S1597" s="15" t="s">
        <v>6871</v>
      </c>
      <c r="T1597" s="18"/>
      <c r="U1597" s="18" t="s">
        <v>4303</v>
      </c>
      <c r="V1597" s="18" t="s">
        <v>7097</v>
      </c>
      <c r="W1597" s="18">
        <v>800</v>
      </c>
      <c r="X1597" s="15" t="s">
        <v>6761</v>
      </c>
      <c r="Y1597" s="14" t="s">
        <v>23880</v>
      </c>
      <c r="Z1597" s="14"/>
      <c r="AA1597" s="49" t="s">
        <v>7098</v>
      </c>
    </row>
    <row r="1598" spans="1:27" s="21" customFormat="1" ht="48">
      <c r="A1598" s="14">
        <v>1641</v>
      </c>
      <c r="B1598" s="14" t="s">
        <v>23622</v>
      </c>
      <c r="C1598" s="14" t="s">
        <v>18750</v>
      </c>
      <c r="D1598" s="51" t="s">
        <v>7099</v>
      </c>
      <c r="E1598" s="15" t="s">
        <v>7100</v>
      </c>
      <c r="F1598" s="15" t="s">
        <v>9799</v>
      </c>
      <c r="G1598" s="44">
        <v>9009925026</v>
      </c>
      <c r="H1598" s="15">
        <v>3216541565</v>
      </c>
      <c r="I1598" s="16" t="s">
        <v>7056</v>
      </c>
      <c r="J1598" s="16" t="s">
        <v>7939</v>
      </c>
      <c r="K1598" s="15" t="s">
        <v>229</v>
      </c>
      <c r="L1598" s="15" t="s">
        <v>7096</v>
      </c>
      <c r="M1598" s="18"/>
      <c r="N1598" s="15" t="s">
        <v>6783</v>
      </c>
      <c r="O1598" s="15" t="s">
        <v>6760</v>
      </c>
      <c r="P1598" s="18">
        <v>960</v>
      </c>
      <c r="Q1598" s="15" t="s">
        <v>4263</v>
      </c>
      <c r="R1598" s="15" t="s">
        <v>4235</v>
      </c>
      <c r="S1598" s="15" t="s">
        <v>7080</v>
      </c>
      <c r="T1598" s="18"/>
      <c r="U1598" s="18" t="s">
        <v>4310</v>
      </c>
      <c r="V1598" s="18" t="s">
        <v>6930</v>
      </c>
      <c r="W1598" s="18">
        <v>96</v>
      </c>
      <c r="X1598" s="15" t="s">
        <v>6761</v>
      </c>
      <c r="Y1598" s="14" t="s">
        <v>23880</v>
      </c>
      <c r="Z1598" s="14"/>
      <c r="AA1598" s="49" t="s">
        <v>7101</v>
      </c>
    </row>
    <row r="1599" spans="1:27" s="21" customFormat="1" ht="36">
      <c r="A1599" s="14">
        <v>1642</v>
      </c>
      <c r="B1599" s="14" t="s">
        <v>23622</v>
      </c>
      <c r="C1599" s="14" t="s">
        <v>18750</v>
      </c>
      <c r="D1599" s="51" t="s">
        <v>7102</v>
      </c>
      <c r="E1599" s="15" t="s">
        <v>7103</v>
      </c>
      <c r="F1599" s="15" t="s">
        <v>9799</v>
      </c>
      <c r="G1599" s="44">
        <v>9009838466</v>
      </c>
      <c r="H1599" s="15">
        <v>3126313011</v>
      </c>
      <c r="I1599" s="16" t="s">
        <v>7056</v>
      </c>
      <c r="J1599" s="16" t="s">
        <v>7939</v>
      </c>
      <c r="K1599" s="15" t="s">
        <v>6408</v>
      </c>
      <c r="L1599" s="15" t="s">
        <v>7104</v>
      </c>
      <c r="M1599" s="18"/>
      <c r="N1599" s="15" t="s">
        <v>4303</v>
      </c>
      <c r="O1599" s="15" t="s">
        <v>7105</v>
      </c>
      <c r="P1599" s="18">
        <v>960</v>
      </c>
      <c r="Q1599" s="15" t="s">
        <v>4263</v>
      </c>
      <c r="R1599" s="15" t="s">
        <v>4235</v>
      </c>
      <c r="S1599" s="15" t="s">
        <v>7080</v>
      </c>
      <c r="T1599" s="18"/>
      <c r="U1599" s="18" t="s">
        <v>4310</v>
      </c>
      <c r="V1599" s="18" t="s">
        <v>6923</v>
      </c>
      <c r="W1599" s="18">
        <v>800</v>
      </c>
      <c r="X1599" s="15" t="s">
        <v>6761</v>
      </c>
      <c r="Y1599" s="14" t="s">
        <v>23880</v>
      </c>
      <c r="Z1599" s="14"/>
      <c r="AA1599" s="49" t="s">
        <v>7059</v>
      </c>
    </row>
    <row r="1600" spans="1:27" s="21" customFormat="1" ht="60">
      <c r="A1600" s="14">
        <v>1643</v>
      </c>
      <c r="B1600" s="14" t="s">
        <v>23622</v>
      </c>
      <c r="C1600" s="14" t="s">
        <v>18750</v>
      </c>
      <c r="D1600" s="51" t="s">
        <v>7106</v>
      </c>
      <c r="E1600" s="15" t="s">
        <v>7107</v>
      </c>
      <c r="F1600" s="15" t="s">
        <v>9799</v>
      </c>
      <c r="G1600" s="44">
        <v>9015294225</v>
      </c>
      <c r="H1600" s="15">
        <v>3106930178</v>
      </c>
      <c r="I1600" s="16" t="s">
        <v>7056</v>
      </c>
      <c r="J1600" s="16" t="s">
        <v>7939</v>
      </c>
      <c r="K1600" s="15" t="s">
        <v>229</v>
      </c>
      <c r="L1600" s="15" t="s">
        <v>7096</v>
      </c>
      <c r="M1600" s="18"/>
      <c r="N1600" s="15" t="s">
        <v>6783</v>
      </c>
      <c r="O1600" s="15" t="s">
        <v>6760</v>
      </c>
      <c r="P1600" s="18">
        <v>960</v>
      </c>
      <c r="Q1600" s="15" t="s">
        <v>4263</v>
      </c>
      <c r="R1600" s="15" t="s">
        <v>4235</v>
      </c>
      <c r="S1600" s="15" t="s">
        <v>7080</v>
      </c>
      <c r="T1600" s="18"/>
      <c r="U1600" s="18" t="s">
        <v>4310</v>
      </c>
      <c r="V1600" s="18" t="s">
        <v>6930</v>
      </c>
      <c r="W1600" s="18">
        <v>96</v>
      </c>
      <c r="X1600" s="15" t="s">
        <v>6761</v>
      </c>
      <c r="Y1600" s="14" t="s">
        <v>23880</v>
      </c>
      <c r="Z1600" s="14"/>
      <c r="AA1600" s="49" t="s">
        <v>7108</v>
      </c>
    </row>
    <row r="1601" spans="1:27" s="21" customFormat="1" ht="36">
      <c r="A1601" s="14">
        <v>1644</v>
      </c>
      <c r="B1601" s="14" t="s">
        <v>23622</v>
      </c>
      <c r="C1601" s="14" t="s">
        <v>18750</v>
      </c>
      <c r="D1601" s="51" t="s">
        <v>20376</v>
      </c>
      <c r="E1601" s="15" t="s">
        <v>22842</v>
      </c>
      <c r="F1601" s="15" t="s">
        <v>9799</v>
      </c>
      <c r="G1601" s="44">
        <v>9012841076</v>
      </c>
      <c r="H1601" s="15">
        <v>3008448806</v>
      </c>
      <c r="I1601" s="16" t="s">
        <v>7056</v>
      </c>
      <c r="J1601" s="16" t="s">
        <v>7939</v>
      </c>
      <c r="K1601" s="15" t="s">
        <v>1304</v>
      </c>
      <c r="L1601" s="15" t="s">
        <v>7109</v>
      </c>
      <c r="M1601" s="18"/>
      <c r="N1601" s="15" t="s">
        <v>4310</v>
      </c>
      <c r="O1601" s="15" t="s">
        <v>6793</v>
      </c>
      <c r="P1601" s="18">
        <v>960</v>
      </c>
      <c r="Q1601" s="15" t="s">
        <v>4263</v>
      </c>
      <c r="R1601" s="15" t="s">
        <v>6430</v>
      </c>
      <c r="S1601" s="15" t="s">
        <v>7110</v>
      </c>
      <c r="T1601" s="18"/>
      <c r="U1601" s="18" t="s">
        <v>4310</v>
      </c>
      <c r="V1601" s="18" t="s">
        <v>6923</v>
      </c>
      <c r="W1601" s="18">
        <v>450</v>
      </c>
      <c r="X1601" s="15" t="s">
        <v>6761</v>
      </c>
      <c r="Y1601" s="14" t="s">
        <v>23880</v>
      </c>
      <c r="Z1601" s="14"/>
      <c r="AA1601" s="49" t="s">
        <v>24472</v>
      </c>
    </row>
    <row r="1602" spans="1:27" s="21" customFormat="1" ht="72">
      <c r="A1602" s="14">
        <v>1645</v>
      </c>
      <c r="B1602" s="14" t="s">
        <v>23622</v>
      </c>
      <c r="C1602" s="14" t="s">
        <v>18750</v>
      </c>
      <c r="D1602" s="51" t="s">
        <v>20377</v>
      </c>
      <c r="E1602" s="15" t="s">
        <v>22843</v>
      </c>
      <c r="F1602" s="15" t="s">
        <v>9799</v>
      </c>
      <c r="G1602" s="44">
        <v>9011892505</v>
      </c>
      <c r="H1602" s="15">
        <v>3145134480</v>
      </c>
      <c r="I1602" s="16" t="s">
        <v>7056</v>
      </c>
      <c r="J1602" s="16" t="s">
        <v>7939</v>
      </c>
      <c r="K1602" s="15" t="s">
        <v>6669</v>
      </c>
      <c r="L1602" s="15" t="s">
        <v>6840</v>
      </c>
      <c r="M1602" s="18"/>
      <c r="N1602" s="15" t="s">
        <v>6783</v>
      </c>
      <c r="O1602" s="15" t="s">
        <v>6760</v>
      </c>
      <c r="P1602" s="18">
        <v>960</v>
      </c>
      <c r="Q1602" s="15" t="s">
        <v>4263</v>
      </c>
      <c r="R1602" s="15" t="s">
        <v>6430</v>
      </c>
      <c r="S1602" s="15" t="s">
        <v>7110</v>
      </c>
      <c r="T1602" s="18"/>
      <c r="U1602" s="18" t="s">
        <v>6783</v>
      </c>
      <c r="V1602" s="18" t="s">
        <v>6930</v>
      </c>
      <c r="W1602" s="18">
        <v>450</v>
      </c>
      <c r="X1602" s="15" t="s">
        <v>6761</v>
      </c>
      <c r="Y1602" s="14" t="s">
        <v>23880</v>
      </c>
      <c r="Z1602" s="14"/>
      <c r="AA1602" s="49" t="s">
        <v>24473</v>
      </c>
    </row>
    <row r="1603" spans="1:27" s="21" customFormat="1" ht="36">
      <c r="A1603" s="14">
        <v>1646</v>
      </c>
      <c r="B1603" s="14" t="s">
        <v>23622</v>
      </c>
      <c r="C1603" s="14" t="s">
        <v>18750</v>
      </c>
      <c r="D1603" s="51" t="s">
        <v>7111</v>
      </c>
      <c r="E1603" s="15" t="s">
        <v>7112</v>
      </c>
      <c r="F1603" s="15" t="s">
        <v>9799</v>
      </c>
      <c r="G1603" s="44">
        <v>812007237</v>
      </c>
      <c r="H1603" s="15">
        <v>3215880958</v>
      </c>
      <c r="I1603" s="16" t="s">
        <v>7113</v>
      </c>
      <c r="J1603" s="16" t="s">
        <v>7955</v>
      </c>
      <c r="K1603" s="15" t="s">
        <v>1304</v>
      </c>
      <c r="L1603" s="15" t="s">
        <v>7114</v>
      </c>
      <c r="M1603" s="18"/>
      <c r="N1603" s="15" t="s">
        <v>6757</v>
      </c>
      <c r="O1603" s="15" t="s">
        <v>7115</v>
      </c>
      <c r="P1603" s="18">
        <v>1500000</v>
      </c>
      <c r="Q1603" s="15" t="s">
        <v>4263</v>
      </c>
      <c r="R1603" s="15" t="s">
        <v>4235</v>
      </c>
      <c r="S1603" s="15" t="s">
        <v>5344</v>
      </c>
      <c r="T1603" s="18"/>
      <c r="U1603" s="18" t="s">
        <v>4310</v>
      </c>
      <c r="V1603" s="18" t="s">
        <v>6775</v>
      </c>
      <c r="W1603" s="18">
        <v>1500</v>
      </c>
      <c r="X1603" s="15" t="s">
        <v>6791</v>
      </c>
      <c r="Y1603" s="14" t="s">
        <v>23883</v>
      </c>
      <c r="Z1603" s="14"/>
      <c r="AA1603" s="49" t="s">
        <v>7116</v>
      </c>
    </row>
    <row r="1604" spans="1:27" s="21" customFormat="1" ht="36">
      <c r="A1604" s="14">
        <v>1647</v>
      </c>
      <c r="B1604" s="14" t="s">
        <v>23622</v>
      </c>
      <c r="C1604" s="14" t="s">
        <v>18750</v>
      </c>
      <c r="D1604" s="51" t="s">
        <v>7117</v>
      </c>
      <c r="E1604" s="15" t="s">
        <v>22844</v>
      </c>
      <c r="F1604" s="15" t="s">
        <v>9799</v>
      </c>
      <c r="G1604" s="44">
        <v>9009905731</v>
      </c>
      <c r="H1604" s="15">
        <v>3106539843</v>
      </c>
      <c r="I1604" s="16" t="s">
        <v>7118</v>
      </c>
      <c r="J1604" s="16" t="s">
        <v>7955</v>
      </c>
      <c r="K1604" s="15" t="s">
        <v>7119</v>
      </c>
      <c r="L1604" s="15" t="s">
        <v>7119</v>
      </c>
      <c r="M1604" s="18"/>
      <c r="N1604" s="15" t="s">
        <v>6783</v>
      </c>
      <c r="O1604" s="15" t="s">
        <v>6760</v>
      </c>
      <c r="P1604" s="18">
        <v>876000</v>
      </c>
      <c r="Q1604" s="15" t="s">
        <v>6791</v>
      </c>
      <c r="R1604" s="15" t="s">
        <v>154</v>
      </c>
      <c r="S1604" s="15" t="s">
        <v>154</v>
      </c>
      <c r="T1604" s="18"/>
      <c r="U1604" s="18" t="s">
        <v>6783</v>
      </c>
      <c r="V1604" s="18" t="s">
        <v>6760</v>
      </c>
      <c r="W1604" s="18" t="s">
        <v>154</v>
      </c>
      <c r="X1604" s="15" t="s">
        <v>6791</v>
      </c>
      <c r="Y1604" s="14" t="s">
        <v>23884</v>
      </c>
      <c r="Z1604" s="14"/>
      <c r="AA1604" s="49" t="s">
        <v>7121</v>
      </c>
    </row>
    <row r="1605" spans="1:27" s="21" customFormat="1" ht="60">
      <c r="A1605" s="14">
        <v>1648</v>
      </c>
      <c r="B1605" s="14" t="s">
        <v>23622</v>
      </c>
      <c r="C1605" s="14" t="s">
        <v>18750</v>
      </c>
      <c r="D1605" s="51" t="s">
        <v>7122</v>
      </c>
      <c r="E1605" s="15" t="s">
        <v>22845</v>
      </c>
      <c r="F1605" s="15" t="s">
        <v>9799</v>
      </c>
      <c r="G1605" s="44">
        <v>901674678</v>
      </c>
      <c r="H1605" s="15">
        <v>3105648316</v>
      </c>
      <c r="I1605" s="16" t="s">
        <v>7124</v>
      </c>
      <c r="J1605" s="16" t="s">
        <v>7939</v>
      </c>
      <c r="K1605" s="15" t="s">
        <v>4235</v>
      </c>
      <c r="L1605" s="15" t="s">
        <v>4326</v>
      </c>
      <c r="M1605" s="18"/>
      <c r="N1605" s="15" t="s">
        <v>4310</v>
      </c>
      <c r="O1605" s="15" t="s">
        <v>6930</v>
      </c>
      <c r="P1605" s="18">
        <v>4000</v>
      </c>
      <c r="Q1605" s="15" t="s">
        <v>4263</v>
      </c>
      <c r="R1605" s="15" t="s">
        <v>2675</v>
      </c>
      <c r="S1605" s="15" t="s">
        <v>2675</v>
      </c>
      <c r="T1605" s="18"/>
      <c r="U1605" s="18" t="s">
        <v>4310</v>
      </c>
      <c r="V1605" s="18" t="s">
        <v>7125</v>
      </c>
      <c r="W1605" s="18">
        <v>0</v>
      </c>
      <c r="X1605" s="15" t="s">
        <v>6791</v>
      </c>
      <c r="Y1605" s="14" t="s">
        <v>23878</v>
      </c>
      <c r="Z1605" s="14"/>
      <c r="AA1605" s="49" t="s">
        <v>7001</v>
      </c>
    </row>
    <row r="1606" spans="1:27" s="21" customFormat="1" ht="48">
      <c r="A1606" s="14">
        <v>1649</v>
      </c>
      <c r="B1606" s="14" t="s">
        <v>23622</v>
      </c>
      <c r="C1606" s="14" t="s">
        <v>18750</v>
      </c>
      <c r="D1606" s="51" t="s">
        <v>7126</v>
      </c>
      <c r="E1606" s="15" t="s">
        <v>7127</v>
      </c>
      <c r="F1606" s="15" t="s">
        <v>9799</v>
      </c>
      <c r="G1606" s="44">
        <v>901493418</v>
      </c>
      <c r="H1606" s="15">
        <v>3135165296</v>
      </c>
      <c r="I1606" s="16" t="s">
        <v>7128</v>
      </c>
      <c r="J1606" s="16" t="s">
        <v>23454</v>
      </c>
      <c r="K1606" s="15" t="s">
        <v>3996</v>
      </c>
      <c r="L1606" s="15" t="s">
        <v>6690</v>
      </c>
      <c r="M1606" s="18"/>
      <c r="N1606" s="15" t="s">
        <v>4303</v>
      </c>
      <c r="O1606" s="15" t="s">
        <v>7130</v>
      </c>
      <c r="P1606" s="18">
        <v>1000</v>
      </c>
      <c r="Q1606" s="15" t="s">
        <v>4263</v>
      </c>
      <c r="R1606" s="15" t="s">
        <v>6992</v>
      </c>
      <c r="S1606" s="15" t="s">
        <v>6690</v>
      </c>
      <c r="T1606" s="18"/>
      <c r="U1606" s="18" t="s">
        <v>4328</v>
      </c>
      <c r="V1606" s="18" t="s">
        <v>7075</v>
      </c>
      <c r="W1606" s="18">
        <v>1200</v>
      </c>
      <c r="X1606" s="15" t="s">
        <v>6761</v>
      </c>
      <c r="Y1606" s="14" t="s">
        <v>23874</v>
      </c>
      <c r="Z1606" s="14"/>
      <c r="AA1606" s="49" t="s">
        <v>7131</v>
      </c>
    </row>
    <row r="1607" spans="1:27" s="21" customFormat="1" ht="48">
      <c r="A1607" s="14">
        <v>1650</v>
      </c>
      <c r="B1607" s="14" t="s">
        <v>23622</v>
      </c>
      <c r="C1607" s="14" t="s">
        <v>18750</v>
      </c>
      <c r="D1607" s="51" t="s">
        <v>7133</v>
      </c>
      <c r="E1607" s="15" t="s">
        <v>7134</v>
      </c>
      <c r="F1607" s="15" t="s">
        <v>9799</v>
      </c>
      <c r="G1607" s="44">
        <v>901177532</v>
      </c>
      <c r="H1607" s="15">
        <v>3218293185</v>
      </c>
      <c r="I1607" s="16" t="s">
        <v>7135</v>
      </c>
      <c r="J1607" s="16" t="s">
        <v>7955</v>
      </c>
      <c r="K1607" s="15" t="s">
        <v>1132</v>
      </c>
      <c r="L1607" s="15" t="s">
        <v>7136</v>
      </c>
      <c r="M1607" s="18"/>
      <c r="N1607" s="15" t="s">
        <v>4310</v>
      </c>
      <c r="O1607" s="15" t="s">
        <v>7137</v>
      </c>
      <c r="P1607" s="18">
        <v>5000</v>
      </c>
      <c r="Q1607" s="15" t="s">
        <v>4263</v>
      </c>
      <c r="R1607" s="15" t="s">
        <v>4306</v>
      </c>
      <c r="S1607" s="15" t="s">
        <v>7138</v>
      </c>
      <c r="T1607" s="18"/>
      <c r="U1607" s="18" t="s">
        <v>6783</v>
      </c>
      <c r="V1607" s="18" t="s">
        <v>6760</v>
      </c>
      <c r="W1607" s="18">
        <v>12000</v>
      </c>
      <c r="X1607" s="15" t="s">
        <v>6761</v>
      </c>
      <c r="Y1607" s="14" t="s">
        <v>23885</v>
      </c>
      <c r="Z1607" s="14" t="str">
        <f>VLOOKUP(Y1607,[1]ZOMAC!$E$2:$E$368,1,0)</f>
        <v>PUERTO LIBERTADOR</v>
      </c>
      <c r="AA1607" s="49" t="s">
        <v>7140</v>
      </c>
    </row>
    <row r="1608" spans="1:27" s="21" customFormat="1" ht="60">
      <c r="A1608" s="14">
        <v>1651</v>
      </c>
      <c r="B1608" s="14" t="s">
        <v>23622</v>
      </c>
      <c r="C1608" s="14" t="s">
        <v>18750</v>
      </c>
      <c r="D1608" s="51" t="s">
        <v>7141</v>
      </c>
      <c r="E1608" s="15" t="s">
        <v>22846</v>
      </c>
      <c r="F1608" s="15" t="s">
        <v>9799</v>
      </c>
      <c r="G1608" s="44">
        <v>900575241</v>
      </c>
      <c r="H1608" s="15">
        <v>3175374957</v>
      </c>
      <c r="I1608" s="16" t="s">
        <v>7142</v>
      </c>
      <c r="J1608" s="16" t="s">
        <v>23454</v>
      </c>
      <c r="K1608" s="15" t="s">
        <v>7143</v>
      </c>
      <c r="L1608" s="15" t="s">
        <v>3886</v>
      </c>
      <c r="M1608" s="18"/>
      <c r="N1608" s="15" t="s">
        <v>6783</v>
      </c>
      <c r="O1608" s="15" t="s">
        <v>6760</v>
      </c>
      <c r="P1608" s="18">
        <v>60000</v>
      </c>
      <c r="Q1608" s="15" t="s">
        <v>4263</v>
      </c>
      <c r="R1608" s="15" t="s">
        <v>4695</v>
      </c>
      <c r="S1608" s="15" t="s">
        <v>7144</v>
      </c>
      <c r="T1608" s="18"/>
      <c r="U1608" s="18" t="s">
        <v>6783</v>
      </c>
      <c r="V1608" s="18" t="s">
        <v>6760</v>
      </c>
      <c r="W1608" s="18">
        <v>100000</v>
      </c>
      <c r="X1608" s="15" t="s">
        <v>6761</v>
      </c>
      <c r="Y1608" s="14" t="s">
        <v>23872</v>
      </c>
      <c r="Z1608" s="14"/>
      <c r="AA1608" s="49" t="s">
        <v>24474</v>
      </c>
    </row>
    <row r="1609" spans="1:27" s="21" customFormat="1" ht="72">
      <c r="A1609" s="14">
        <v>1652</v>
      </c>
      <c r="B1609" s="14" t="s">
        <v>23622</v>
      </c>
      <c r="C1609" s="14" t="s">
        <v>18750</v>
      </c>
      <c r="D1609" s="51" t="s">
        <v>20377</v>
      </c>
      <c r="E1609" s="15" t="s">
        <v>7145</v>
      </c>
      <c r="F1609" s="15" t="s">
        <v>9799</v>
      </c>
      <c r="G1609" s="44">
        <v>9011892505</v>
      </c>
      <c r="H1609" s="15">
        <v>3145134480</v>
      </c>
      <c r="I1609" s="16" t="s">
        <v>7056</v>
      </c>
      <c r="J1609" s="16" t="s">
        <v>7939</v>
      </c>
      <c r="K1609" s="15" t="s">
        <v>6669</v>
      </c>
      <c r="L1609" s="15" t="s">
        <v>6840</v>
      </c>
      <c r="M1609" s="18"/>
      <c r="N1609" s="15" t="s">
        <v>6783</v>
      </c>
      <c r="O1609" s="15" t="s">
        <v>6760</v>
      </c>
      <c r="P1609" s="18">
        <v>60000</v>
      </c>
      <c r="Q1609" s="15" t="s">
        <v>4263</v>
      </c>
      <c r="R1609" s="15" t="s">
        <v>6430</v>
      </c>
      <c r="S1609" s="15" t="s">
        <v>7110</v>
      </c>
      <c r="T1609" s="18"/>
      <c r="U1609" s="18" t="s">
        <v>6757</v>
      </c>
      <c r="V1609" s="18" t="s">
        <v>6793</v>
      </c>
      <c r="W1609" s="18">
        <v>450</v>
      </c>
      <c r="X1609" s="15" t="s">
        <v>6761</v>
      </c>
      <c r="Y1609" s="14" t="s">
        <v>23880</v>
      </c>
      <c r="Z1609" s="14"/>
      <c r="AA1609" s="49" t="s">
        <v>24473</v>
      </c>
    </row>
    <row r="1610" spans="1:27" s="21" customFormat="1" ht="60">
      <c r="A1610" s="14">
        <v>1653</v>
      </c>
      <c r="B1610" s="14" t="s">
        <v>23622</v>
      </c>
      <c r="C1610" s="14" t="s">
        <v>18750</v>
      </c>
      <c r="D1610" s="51" t="s">
        <v>20378</v>
      </c>
      <c r="E1610" s="15" t="s">
        <v>22847</v>
      </c>
      <c r="F1610" s="15" t="s">
        <v>9799</v>
      </c>
      <c r="G1610" s="44">
        <v>9007341447</v>
      </c>
      <c r="H1610" s="15">
        <v>3183612889</v>
      </c>
      <c r="I1610" s="16" t="s">
        <v>7056</v>
      </c>
      <c r="J1610" s="16" t="s">
        <v>7939</v>
      </c>
      <c r="K1610" s="15" t="s">
        <v>6408</v>
      </c>
      <c r="L1610" s="15" t="s">
        <v>6409</v>
      </c>
      <c r="M1610" s="18"/>
      <c r="N1610" s="15" t="s">
        <v>4310</v>
      </c>
      <c r="O1610" s="15" t="s">
        <v>6930</v>
      </c>
      <c r="P1610" s="18">
        <v>3200</v>
      </c>
      <c r="Q1610" s="15" t="s">
        <v>4263</v>
      </c>
      <c r="R1610" s="15" t="s">
        <v>6430</v>
      </c>
      <c r="S1610" s="15" t="s">
        <v>7110</v>
      </c>
      <c r="T1610" s="18"/>
      <c r="U1610" s="18" t="s">
        <v>4310</v>
      </c>
      <c r="V1610" s="18" t="s">
        <v>6948</v>
      </c>
      <c r="W1610" s="18">
        <v>450</v>
      </c>
      <c r="X1610" s="15" t="s">
        <v>6761</v>
      </c>
      <c r="Y1610" s="14" t="s">
        <v>23880</v>
      </c>
      <c r="Z1610" s="14"/>
      <c r="AA1610" s="49" t="s">
        <v>5534</v>
      </c>
    </row>
    <row r="1611" spans="1:27" s="21" customFormat="1" ht="48">
      <c r="A1611" s="14">
        <v>1654</v>
      </c>
      <c r="B1611" s="14" t="s">
        <v>23622</v>
      </c>
      <c r="C1611" s="14" t="s">
        <v>18750</v>
      </c>
      <c r="D1611" s="51" t="s">
        <v>20379</v>
      </c>
      <c r="E1611" s="15" t="s">
        <v>22848</v>
      </c>
      <c r="F1611" s="15" t="s">
        <v>9799</v>
      </c>
      <c r="G1611" s="44">
        <v>9007618194</v>
      </c>
      <c r="H1611" s="15">
        <v>3225125241</v>
      </c>
      <c r="I1611" s="16" t="s">
        <v>7056</v>
      </c>
      <c r="J1611" s="16" t="s">
        <v>7939</v>
      </c>
      <c r="K1611" s="15" t="s">
        <v>6207</v>
      </c>
      <c r="L1611" s="15" t="s">
        <v>7146</v>
      </c>
      <c r="M1611" s="18"/>
      <c r="N1611" s="15" t="s">
        <v>6783</v>
      </c>
      <c r="O1611" s="15" t="s">
        <v>6760</v>
      </c>
      <c r="P1611" s="18">
        <v>2160</v>
      </c>
      <c r="Q1611" s="15" t="s">
        <v>4263</v>
      </c>
      <c r="R1611" s="15" t="s">
        <v>6430</v>
      </c>
      <c r="S1611" s="15" t="s">
        <v>7110</v>
      </c>
      <c r="T1611" s="18"/>
      <c r="U1611" s="18" t="s">
        <v>4310</v>
      </c>
      <c r="V1611" s="18" t="s">
        <v>6930</v>
      </c>
      <c r="W1611" s="18">
        <v>450</v>
      </c>
      <c r="X1611" s="15" t="s">
        <v>6761</v>
      </c>
      <c r="Y1611" s="14" t="s">
        <v>23880</v>
      </c>
      <c r="Z1611" s="14"/>
      <c r="AA1611" s="49" t="s">
        <v>24475</v>
      </c>
    </row>
    <row r="1612" spans="1:27" s="21" customFormat="1" ht="60">
      <c r="A1612" s="14">
        <v>1655</v>
      </c>
      <c r="B1612" s="14" t="s">
        <v>23622</v>
      </c>
      <c r="C1612" s="14" t="s">
        <v>18750</v>
      </c>
      <c r="D1612" s="51" t="s">
        <v>20380</v>
      </c>
      <c r="E1612" s="15" t="s">
        <v>7148</v>
      </c>
      <c r="F1612" s="15" t="s">
        <v>9799</v>
      </c>
      <c r="G1612" s="44">
        <v>9011178695</v>
      </c>
      <c r="H1612" s="15">
        <v>3135459707</v>
      </c>
      <c r="I1612" s="16" t="s">
        <v>7056</v>
      </c>
      <c r="J1612" s="16" t="s">
        <v>7939</v>
      </c>
      <c r="K1612" s="15" t="s">
        <v>4235</v>
      </c>
      <c r="L1612" s="15" t="s">
        <v>6968</v>
      </c>
      <c r="M1612" s="18"/>
      <c r="N1612" s="15" t="s">
        <v>4310</v>
      </c>
      <c r="O1612" s="15" t="s">
        <v>6930</v>
      </c>
      <c r="P1612" s="18">
        <v>32</v>
      </c>
      <c r="Q1612" s="15" t="s">
        <v>4263</v>
      </c>
      <c r="R1612" s="15" t="s">
        <v>1304</v>
      </c>
      <c r="S1612" s="15" t="s">
        <v>4963</v>
      </c>
      <c r="T1612" s="18"/>
      <c r="U1612" s="18" t="s">
        <v>4443</v>
      </c>
      <c r="V1612" s="18" t="s">
        <v>7149</v>
      </c>
      <c r="W1612" s="18">
        <v>450</v>
      </c>
      <c r="X1612" s="15" t="s">
        <v>6761</v>
      </c>
      <c r="Y1612" s="14" t="s">
        <v>23880</v>
      </c>
      <c r="Z1612" s="14"/>
      <c r="AA1612" s="49" t="s">
        <v>4251</v>
      </c>
    </row>
    <row r="1613" spans="1:27" s="21" customFormat="1" ht="48">
      <c r="A1613" s="14">
        <v>1656</v>
      </c>
      <c r="B1613" s="14" t="s">
        <v>23622</v>
      </c>
      <c r="C1613" s="14" t="s">
        <v>18750</v>
      </c>
      <c r="D1613" s="51" t="s">
        <v>7150</v>
      </c>
      <c r="E1613" s="15" t="s">
        <v>22849</v>
      </c>
      <c r="F1613" s="15" t="s">
        <v>9799</v>
      </c>
      <c r="G1613" s="44">
        <v>9000216946</v>
      </c>
      <c r="H1613" s="15">
        <v>3046305492</v>
      </c>
      <c r="I1613" s="16" t="s">
        <v>7151</v>
      </c>
      <c r="J1613" s="16" t="s">
        <v>23454</v>
      </c>
      <c r="K1613" s="15" t="s">
        <v>6702</v>
      </c>
      <c r="L1613" s="15" t="s">
        <v>6702</v>
      </c>
      <c r="M1613" s="18"/>
      <c r="N1613" s="15" t="s">
        <v>6783</v>
      </c>
      <c r="O1613" s="15" t="s">
        <v>6760</v>
      </c>
      <c r="P1613" s="18">
        <v>1270</v>
      </c>
      <c r="Q1613" s="15" t="s">
        <v>4263</v>
      </c>
      <c r="R1613" s="15" t="s">
        <v>7152</v>
      </c>
      <c r="S1613" s="15" t="s">
        <v>7152</v>
      </c>
      <c r="T1613" s="18"/>
      <c r="U1613" s="18" t="s">
        <v>6783</v>
      </c>
      <c r="V1613" s="18" t="s">
        <v>6760</v>
      </c>
      <c r="W1613" s="18">
        <v>1200</v>
      </c>
      <c r="X1613" s="15" t="s">
        <v>6761</v>
      </c>
      <c r="Y1613" s="14" t="s">
        <v>7153</v>
      </c>
      <c r="Z1613" s="14"/>
      <c r="AA1613" s="49" t="s">
        <v>7153</v>
      </c>
    </row>
    <row r="1614" spans="1:27" s="21" customFormat="1" ht="36">
      <c r="A1614" s="14">
        <v>1657</v>
      </c>
      <c r="B1614" s="14" t="s">
        <v>23622</v>
      </c>
      <c r="C1614" s="14" t="s">
        <v>18750</v>
      </c>
      <c r="D1614" s="51" t="s">
        <v>7154</v>
      </c>
      <c r="E1614" s="15" t="s">
        <v>22850</v>
      </c>
      <c r="F1614" s="15" t="s">
        <v>9799</v>
      </c>
      <c r="G1614" s="44">
        <v>9012323291</v>
      </c>
      <c r="H1614" s="15">
        <v>3136372031</v>
      </c>
      <c r="I1614" s="16" t="s">
        <v>7155</v>
      </c>
      <c r="J1614" s="16" t="s">
        <v>23454</v>
      </c>
      <c r="K1614" s="15" t="s">
        <v>5673</v>
      </c>
      <c r="L1614" s="15" t="s">
        <v>4771</v>
      </c>
      <c r="M1614" s="18"/>
      <c r="N1614" s="15" t="s">
        <v>6783</v>
      </c>
      <c r="O1614" s="15" t="s">
        <v>6760</v>
      </c>
      <c r="P1614" s="18">
        <v>35000</v>
      </c>
      <c r="Q1614" s="15" t="s">
        <v>6791</v>
      </c>
      <c r="R1614" s="15" t="s">
        <v>7156</v>
      </c>
      <c r="S1614" s="15" t="s">
        <v>7156</v>
      </c>
      <c r="T1614" s="18"/>
      <c r="U1614" s="18" t="s">
        <v>6783</v>
      </c>
      <c r="V1614" s="18" t="s">
        <v>6760</v>
      </c>
      <c r="W1614" s="18" t="s">
        <v>7156</v>
      </c>
      <c r="X1614" s="15" t="s">
        <v>6791</v>
      </c>
      <c r="Y1614" s="14" t="s">
        <v>23885</v>
      </c>
      <c r="Z1614" s="14" t="str">
        <f>VLOOKUP(Y1614,[1]ZOMAC!$E$2:$E$368,1,0)</f>
        <v>PUERTO LIBERTADOR</v>
      </c>
      <c r="AA1614" s="49" t="s">
        <v>24476</v>
      </c>
    </row>
    <row r="1615" spans="1:27" s="21" customFormat="1" ht="48">
      <c r="A1615" s="14">
        <v>1658</v>
      </c>
      <c r="B1615" s="14" t="s">
        <v>23622</v>
      </c>
      <c r="C1615" s="14" t="s">
        <v>18750</v>
      </c>
      <c r="D1615" s="51" t="s">
        <v>7157</v>
      </c>
      <c r="E1615" s="15" t="s">
        <v>7158</v>
      </c>
      <c r="F1615" s="15" t="s">
        <v>9799</v>
      </c>
      <c r="G1615" s="44">
        <v>9012155329</v>
      </c>
      <c r="H1615" s="15">
        <v>3233475003</v>
      </c>
      <c r="I1615" s="16" t="s">
        <v>7159</v>
      </c>
      <c r="J1615" s="16" t="s">
        <v>23454</v>
      </c>
      <c r="K1615" s="15" t="s">
        <v>5673</v>
      </c>
      <c r="L1615" s="15" t="s">
        <v>4771</v>
      </c>
      <c r="M1615" s="18"/>
      <c r="N1615" s="15" t="s">
        <v>6783</v>
      </c>
      <c r="O1615" s="15" t="s">
        <v>6760</v>
      </c>
      <c r="P1615" s="18">
        <v>1500</v>
      </c>
      <c r="Q1615" s="15" t="s">
        <v>6791</v>
      </c>
      <c r="R1615" s="15" t="s">
        <v>5322</v>
      </c>
      <c r="S1615" s="15" t="s">
        <v>5322</v>
      </c>
      <c r="T1615" s="18"/>
      <c r="U1615" s="18" t="s">
        <v>6783</v>
      </c>
      <c r="V1615" s="18" t="s">
        <v>6760</v>
      </c>
      <c r="W1615" s="18">
        <v>2000</v>
      </c>
      <c r="X1615" s="15" t="s">
        <v>6761</v>
      </c>
      <c r="Y1615" s="14" t="s">
        <v>23885</v>
      </c>
      <c r="Z1615" s="14" t="str">
        <f>VLOOKUP(Y1615,[1]ZOMAC!$E$2:$E$368,1,0)</f>
        <v>PUERTO LIBERTADOR</v>
      </c>
      <c r="AA1615" s="49" t="s">
        <v>24477</v>
      </c>
    </row>
    <row r="1616" spans="1:27" s="21" customFormat="1" ht="72">
      <c r="A1616" s="14">
        <v>1659</v>
      </c>
      <c r="B1616" s="14" t="s">
        <v>23622</v>
      </c>
      <c r="C1616" s="14" t="s">
        <v>18750</v>
      </c>
      <c r="D1616" s="51" t="s">
        <v>7160</v>
      </c>
      <c r="E1616" s="15" t="s">
        <v>7161</v>
      </c>
      <c r="F1616" s="15" t="s">
        <v>9799</v>
      </c>
      <c r="G1616" s="44">
        <v>9010859766</v>
      </c>
      <c r="H1616" s="15">
        <v>3107329259</v>
      </c>
      <c r="I1616" s="16" t="s">
        <v>7162</v>
      </c>
      <c r="J1616" s="16" t="s">
        <v>23454</v>
      </c>
      <c r="K1616" s="15" t="s">
        <v>4235</v>
      </c>
      <c r="L1616" s="15" t="s">
        <v>5344</v>
      </c>
      <c r="M1616" s="18"/>
      <c r="N1616" s="15" t="s">
        <v>4310</v>
      </c>
      <c r="O1616" s="15" t="s">
        <v>7163</v>
      </c>
      <c r="P1616" s="18">
        <v>50000</v>
      </c>
      <c r="Q1616" s="15" t="s">
        <v>4263</v>
      </c>
      <c r="R1616" s="15" t="s">
        <v>229</v>
      </c>
      <c r="S1616" s="15" t="s">
        <v>257</v>
      </c>
      <c r="T1616" s="18"/>
      <c r="U1616" s="18" t="s">
        <v>4443</v>
      </c>
      <c r="V1616" s="18" t="s">
        <v>6760</v>
      </c>
      <c r="W1616" s="18">
        <v>12000</v>
      </c>
      <c r="X1616" s="15" t="s">
        <v>6761</v>
      </c>
      <c r="Y1616" s="14" t="s">
        <v>23886</v>
      </c>
      <c r="Z1616" s="14"/>
      <c r="AA1616" s="49" t="s">
        <v>7165</v>
      </c>
    </row>
    <row r="1617" spans="1:27" s="21" customFormat="1" ht="72">
      <c r="A1617" s="14">
        <v>1660</v>
      </c>
      <c r="B1617" s="14" t="s">
        <v>23622</v>
      </c>
      <c r="C1617" s="14" t="s">
        <v>18750</v>
      </c>
      <c r="D1617" s="51" t="s">
        <v>7166</v>
      </c>
      <c r="E1617" s="15" t="s">
        <v>7290</v>
      </c>
      <c r="F1617" s="15" t="s">
        <v>9799</v>
      </c>
      <c r="G1617" s="44">
        <v>901721291</v>
      </c>
      <c r="H1617" s="15">
        <v>3015572509</v>
      </c>
      <c r="I1617" s="16" t="s">
        <v>7167</v>
      </c>
      <c r="J1617" s="16" t="s">
        <v>7939</v>
      </c>
      <c r="K1617" s="15" t="s">
        <v>4705</v>
      </c>
      <c r="L1617" s="15" t="s">
        <v>4387</v>
      </c>
      <c r="M1617" s="18"/>
      <c r="N1617" s="15" t="s">
        <v>6783</v>
      </c>
      <c r="O1617" s="15" t="s">
        <v>6760</v>
      </c>
      <c r="P1617" s="18">
        <v>50000</v>
      </c>
      <c r="Q1617" s="15" t="s">
        <v>4263</v>
      </c>
      <c r="R1617" s="15" t="s">
        <v>5333</v>
      </c>
      <c r="S1617" s="15" t="s">
        <v>7168</v>
      </c>
      <c r="T1617" s="18"/>
      <c r="U1617" s="18" t="s">
        <v>4328</v>
      </c>
      <c r="V1617" s="18" t="s">
        <v>7169</v>
      </c>
      <c r="W1617" s="18">
        <v>20000</v>
      </c>
      <c r="X1617" s="15" t="s">
        <v>6761</v>
      </c>
      <c r="Y1617" s="14" t="s">
        <v>23874</v>
      </c>
      <c r="Z1617" s="14"/>
      <c r="AA1617" s="49" t="s">
        <v>7170</v>
      </c>
    </row>
    <row r="1618" spans="1:27" s="21" customFormat="1" ht="36">
      <c r="A1618" s="14">
        <v>1661</v>
      </c>
      <c r="B1618" s="14" t="s">
        <v>23622</v>
      </c>
      <c r="C1618" s="14" t="s">
        <v>18750</v>
      </c>
      <c r="D1618" s="51" t="s">
        <v>7171</v>
      </c>
      <c r="E1618" s="15" t="s">
        <v>7172</v>
      </c>
      <c r="F1618" s="15" t="s">
        <v>9799</v>
      </c>
      <c r="G1618" s="44">
        <v>901501674</v>
      </c>
      <c r="H1618" s="15">
        <v>3218871177</v>
      </c>
      <c r="I1618" s="16" t="s">
        <v>7173</v>
      </c>
      <c r="J1618" s="16" t="s">
        <v>7939</v>
      </c>
      <c r="K1618" s="15" t="s">
        <v>4235</v>
      </c>
      <c r="L1618" s="15" t="s">
        <v>6955</v>
      </c>
      <c r="M1618" s="18"/>
      <c r="N1618" s="15" t="s">
        <v>6783</v>
      </c>
      <c r="O1618" s="15" t="s">
        <v>6760</v>
      </c>
      <c r="P1618" s="18">
        <v>12000</v>
      </c>
      <c r="Q1618" s="15" t="s">
        <v>4263</v>
      </c>
      <c r="R1618" s="15" t="s">
        <v>6408</v>
      </c>
      <c r="S1618" s="15" t="s">
        <v>6409</v>
      </c>
      <c r="T1618" s="18"/>
      <c r="U1618" s="18" t="s">
        <v>6783</v>
      </c>
      <c r="V1618" s="18" t="s">
        <v>6760</v>
      </c>
      <c r="W1618" s="18">
        <v>10000</v>
      </c>
      <c r="X1618" s="15" t="s">
        <v>6761</v>
      </c>
      <c r="Y1618" s="14" t="s">
        <v>23872</v>
      </c>
      <c r="Z1618" s="14"/>
      <c r="AA1618" s="49" t="s">
        <v>24478</v>
      </c>
    </row>
    <row r="1619" spans="1:27" s="21" customFormat="1" ht="96">
      <c r="A1619" s="14">
        <v>1662</v>
      </c>
      <c r="B1619" s="14" t="s">
        <v>23622</v>
      </c>
      <c r="C1619" s="14" t="s">
        <v>18750</v>
      </c>
      <c r="D1619" s="51" t="s">
        <v>6975</v>
      </c>
      <c r="E1619" s="15" t="s">
        <v>7175</v>
      </c>
      <c r="F1619" s="15" t="s">
        <v>9879</v>
      </c>
      <c r="G1619" s="44">
        <v>830510133</v>
      </c>
      <c r="H1619" s="15">
        <v>3103619216</v>
      </c>
      <c r="I1619" s="16" t="s">
        <v>7176</v>
      </c>
      <c r="J1619" s="16" t="s">
        <v>23442</v>
      </c>
      <c r="K1619" s="15" t="s">
        <v>7177</v>
      </c>
      <c r="L1619" s="15" t="s">
        <v>4693</v>
      </c>
      <c r="M1619" s="18"/>
      <c r="N1619" s="15" t="s">
        <v>6783</v>
      </c>
      <c r="O1619" s="15" t="s">
        <v>6760</v>
      </c>
      <c r="P1619" s="18">
        <v>2500</v>
      </c>
      <c r="Q1619" s="15" t="s">
        <v>4263</v>
      </c>
      <c r="R1619" s="15" t="s">
        <v>7178</v>
      </c>
      <c r="S1619" s="15" t="s">
        <v>4693</v>
      </c>
      <c r="T1619" s="18"/>
      <c r="U1619" s="18" t="s">
        <v>6783</v>
      </c>
      <c r="V1619" s="18" t="s">
        <v>6760</v>
      </c>
      <c r="W1619" s="18">
        <v>1900</v>
      </c>
      <c r="X1619" s="15" t="s">
        <v>6761</v>
      </c>
      <c r="Y1619" s="14" t="s">
        <v>23870</v>
      </c>
      <c r="Z1619" s="14"/>
      <c r="AA1619" s="49" t="s">
        <v>7179</v>
      </c>
    </row>
    <row r="1620" spans="1:27" s="21" customFormat="1" ht="72">
      <c r="A1620" s="14">
        <v>1663</v>
      </c>
      <c r="B1620" s="14" t="s">
        <v>23622</v>
      </c>
      <c r="C1620" s="14" t="s">
        <v>18750</v>
      </c>
      <c r="D1620" s="51" t="s">
        <v>20381</v>
      </c>
      <c r="E1620" s="15" t="s">
        <v>22851</v>
      </c>
      <c r="F1620" s="15" t="s">
        <v>9799</v>
      </c>
      <c r="G1620" s="44">
        <v>901405816</v>
      </c>
      <c r="H1620" s="15">
        <v>3215780297</v>
      </c>
      <c r="I1620" s="16" t="s">
        <v>7181</v>
      </c>
      <c r="J1620" s="16" t="s">
        <v>23454</v>
      </c>
      <c r="K1620" s="15" t="s">
        <v>1259</v>
      </c>
      <c r="L1620" s="15" t="s">
        <v>7182</v>
      </c>
      <c r="M1620" s="18"/>
      <c r="N1620" s="15" t="s">
        <v>4443</v>
      </c>
      <c r="O1620" s="15" t="s">
        <v>7183</v>
      </c>
      <c r="P1620" s="18">
        <v>119000</v>
      </c>
      <c r="Q1620" s="15" t="s">
        <v>4263</v>
      </c>
      <c r="R1620" s="15" t="s">
        <v>1047</v>
      </c>
      <c r="S1620" s="15" t="s">
        <v>7184</v>
      </c>
      <c r="T1620" s="18"/>
      <c r="U1620" s="18" t="s">
        <v>4443</v>
      </c>
      <c r="V1620" s="18" t="s">
        <v>7183</v>
      </c>
      <c r="W1620" s="18">
        <v>1474</v>
      </c>
      <c r="X1620" s="15" t="s">
        <v>6761</v>
      </c>
      <c r="Y1620" s="14" t="s">
        <v>23874</v>
      </c>
      <c r="Z1620" s="14"/>
      <c r="AA1620" s="49" t="s">
        <v>24470</v>
      </c>
    </row>
    <row r="1621" spans="1:27" s="21" customFormat="1" ht="96">
      <c r="A1621" s="14">
        <v>1664</v>
      </c>
      <c r="B1621" s="14" t="s">
        <v>23622</v>
      </c>
      <c r="C1621" s="14" t="s">
        <v>18750</v>
      </c>
      <c r="D1621" s="51" t="s">
        <v>7185</v>
      </c>
      <c r="E1621" s="15" t="s">
        <v>22852</v>
      </c>
      <c r="F1621" s="15" t="s">
        <v>9799</v>
      </c>
      <c r="G1621" s="44">
        <v>9017234874</v>
      </c>
      <c r="H1621" s="15">
        <v>3103533905</v>
      </c>
      <c r="I1621" s="16" t="s">
        <v>7186</v>
      </c>
      <c r="J1621" s="16" t="s">
        <v>23454</v>
      </c>
      <c r="K1621" s="15" t="s">
        <v>7051</v>
      </c>
      <c r="L1621" s="15" t="s">
        <v>7187</v>
      </c>
      <c r="M1621" s="18"/>
      <c r="N1621" s="15" t="s">
        <v>4443</v>
      </c>
      <c r="O1621" s="15" t="s">
        <v>7125</v>
      </c>
      <c r="P1621" s="18">
        <v>14000000</v>
      </c>
      <c r="Q1621" s="15" t="s">
        <v>4263</v>
      </c>
      <c r="R1621" s="15" t="s">
        <v>6438</v>
      </c>
      <c r="S1621" s="15" t="s">
        <v>6438</v>
      </c>
      <c r="T1621" s="18"/>
      <c r="U1621" s="18" t="s">
        <v>4303</v>
      </c>
      <c r="V1621" s="18" t="s">
        <v>7180</v>
      </c>
      <c r="W1621" s="18">
        <v>10500</v>
      </c>
      <c r="X1621" s="15" t="s">
        <v>6761</v>
      </c>
      <c r="Y1621" s="14" t="s">
        <v>23874</v>
      </c>
      <c r="Z1621" s="14"/>
      <c r="AA1621" s="49" t="s">
        <v>24479</v>
      </c>
    </row>
    <row r="1622" spans="1:27" s="21" customFormat="1" ht="48">
      <c r="A1622" s="14">
        <v>1665</v>
      </c>
      <c r="B1622" s="14" t="s">
        <v>23622</v>
      </c>
      <c r="C1622" s="14" t="s">
        <v>18750</v>
      </c>
      <c r="D1622" s="51" t="s">
        <v>7082</v>
      </c>
      <c r="E1622" s="15" t="s">
        <v>22829</v>
      </c>
      <c r="F1622" s="15" t="s">
        <v>9799</v>
      </c>
      <c r="G1622" s="44">
        <v>9015122636</v>
      </c>
      <c r="H1622" s="15">
        <v>3226194354</v>
      </c>
      <c r="I1622" s="16" t="s">
        <v>7084</v>
      </c>
      <c r="J1622" s="16" t="s">
        <v>23454</v>
      </c>
      <c r="K1622" s="15" t="s">
        <v>7085</v>
      </c>
      <c r="L1622" s="15" t="s">
        <v>7085</v>
      </c>
      <c r="M1622" s="18"/>
      <c r="N1622" s="15" t="s">
        <v>4310</v>
      </c>
      <c r="O1622" s="15" t="s">
        <v>6948</v>
      </c>
      <c r="P1622" s="18">
        <v>300000</v>
      </c>
      <c r="Q1622" s="15" t="s">
        <v>4263</v>
      </c>
      <c r="R1622" s="15" t="s">
        <v>7086</v>
      </c>
      <c r="S1622" s="15" t="s">
        <v>7086</v>
      </c>
      <c r="T1622" s="18"/>
      <c r="U1622" s="18" t="s">
        <v>4310</v>
      </c>
      <c r="V1622" s="18" t="s">
        <v>6948</v>
      </c>
      <c r="W1622" s="18">
        <v>300000</v>
      </c>
      <c r="X1622" s="15" t="s">
        <v>6761</v>
      </c>
      <c r="Y1622" s="14" t="s">
        <v>23874</v>
      </c>
      <c r="Z1622" s="14"/>
      <c r="AA1622" s="49" t="s">
        <v>24471</v>
      </c>
    </row>
    <row r="1623" spans="1:27" s="21" customFormat="1" ht="48">
      <c r="A1623" s="14">
        <v>1666</v>
      </c>
      <c r="B1623" s="14" t="s">
        <v>23622</v>
      </c>
      <c r="C1623" s="14" t="s">
        <v>18750</v>
      </c>
      <c r="D1623" s="51" t="s">
        <v>7188</v>
      </c>
      <c r="E1623" s="15" t="s">
        <v>7189</v>
      </c>
      <c r="F1623" s="15" t="s">
        <v>9799</v>
      </c>
      <c r="G1623" s="44">
        <v>901020866</v>
      </c>
      <c r="H1623" s="15">
        <v>3113151926</v>
      </c>
      <c r="I1623" s="16" t="s">
        <v>7190</v>
      </c>
      <c r="J1623" s="16" t="s">
        <v>23453</v>
      </c>
      <c r="K1623" s="15" t="s">
        <v>7191</v>
      </c>
      <c r="L1623" s="15" t="s">
        <v>7192</v>
      </c>
      <c r="M1623" s="18"/>
      <c r="N1623" s="15" t="s">
        <v>6783</v>
      </c>
      <c r="O1623" s="15" t="s">
        <v>6760</v>
      </c>
      <c r="P1623" s="18">
        <v>22000</v>
      </c>
      <c r="Q1623" s="15" t="s">
        <v>4263</v>
      </c>
      <c r="R1623" s="15" t="s">
        <v>7079</v>
      </c>
      <c r="S1623" s="15" t="s">
        <v>7193</v>
      </c>
      <c r="T1623" s="18"/>
      <c r="U1623" s="18" t="s">
        <v>6783</v>
      </c>
      <c r="V1623" s="18" t="s">
        <v>6760</v>
      </c>
      <c r="W1623" s="18">
        <v>2000000</v>
      </c>
      <c r="X1623" s="15" t="s">
        <v>6791</v>
      </c>
      <c r="Y1623" s="14" t="s">
        <v>23870</v>
      </c>
      <c r="Z1623" s="14"/>
      <c r="AA1623" s="49" t="s">
        <v>7194</v>
      </c>
    </row>
    <row r="1624" spans="1:27" s="21" customFormat="1" ht="24">
      <c r="A1624" s="14">
        <v>1668</v>
      </c>
      <c r="B1624" s="14" t="s">
        <v>23622</v>
      </c>
      <c r="C1624" s="14" t="s">
        <v>18750</v>
      </c>
      <c r="D1624" s="50" t="s">
        <v>7196</v>
      </c>
      <c r="E1624" s="15" t="s">
        <v>22853</v>
      </c>
      <c r="F1624" s="15" t="s">
        <v>9799</v>
      </c>
      <c r="G1624" s="44">
        <v>1069499429</v>
      </c>
      <c r="H1624" s="15">
        <v>3113616015</v>
      </c>
      <c r="I1624" s="16" t="s">
        <v>7197</v>
      </c>
      <c r="J1624" s="16" t="s">
        <v>23454</v>
      </c>
      <c r="K1624" s="15" t="s">
        <v>7198</v>
      </c>
      <c r="L1624" s="15" t="s">
        <v>7199</v>
      </c>
      <c r="M1624" s="18"/>
      <c r="N1624" s="15" t="s">
        <v>6783</v>
      </c>
      <c r="O1624" s="15" t="s">
        <v>6760</v>
      </c>
      <c r="P1624" s="18">
        <v>13</v>
      </c>
      <c r="Q1624" s="15" t="s">
        <v>4263</v>
      </c>
      <c r="R1624" s="15" t="s">
        <v>7200</v>
      </c>
      <c r="S1624" s="15" t="s">
        <v>7199</v>
      </c>
      <c r="T1624" s="18"/>
      <c r="U1624" s="18" t="s">
        <v>6783</v>
      </c>
      <c r="V1624" s="18" t="s">
        <v>6760</v>
      </c>
      <c r="W1624" s="18" t="s">
        <v>7201</v>
      </c>
      <c r="X1624" s="15" t="s">
        <v>6791</v>
      </c>
      <c r="Y1624" s="14" t="s">
        <v>23887</v>
      </c>
      <c r="Z1624" s="14"/>
      <c r="AA1624" s="49" t="s">
        <v>7203</v>
      </c>
    </row>
    <row r="1625" spans="1:27" s="21" customFormat="1" ht="24">
      <c r="A1625" s="14">
        <v>1671</v>
      </c>
      <c r="B1625" s="14" t="s">
        <v>23622</v>
      </c>
      <c r="C1625" s="14" t="s">
        <v>18750</v>
      </c>
      <c r="D1625" s="50" t="s">
        <v>20382</v>
      </c>
      <c r="E1625" s="15" t="s">
        <v>22854</v>
      </c>
      <c r="F1625" s="15" t="s">
        <v>9799</v>
      </c>
      <c r="G1625" s="44">
        <v>1065374358</v>
      </c>
      <c r="H1625" s="15">
        <v>3106230724</v>
      </c>
      <c r="I1625" s="16" t="s">
        <v>7205</v>
      </c>
      <c r="J1625" s="16" t="s">
        <v>23453</v>
      </c>
      <c r="K1625" s="15" t="s">
        <v>949</v>
      </c>
      <c r="L1625" s="15" t="s">
        <v>7206</v>
      </c>
      <c r="M1625" s="18"/>
      <c r="N1625" s="15" t="s">
        <v>6783</v>
      </c>
      <c r="O1625" s="15" t="s">
        <v>6760</v>
      </c>
      <c r="P1625" s="18">
        <v>10000</v>
      </c>
      <c r="Q1625" s="15" t="s">
        <v>4263</v>
      </c>
      <c r="R1625" s="15" t="s">
        <v>949</v>
      </c>
      <c r="S1625" s="15" t="s">
        <v>949</v>
      </c>
      <c r="T1625" s="18"/>
      <c r="U1625" s="18" t="s">
        <v>6783</v>
      </c>
      <c r="V1625" s="18" t="s">
        <v>6760</v>
      </c>
      <c r="W1625" s="18">
        <v>10000</v>
      </c>
      <c r="X1625" s="15" t="s">
        <v>6761</v>
      </c>
      <c r="Y1625" s="14" t="s">
        <v>7211</v>
      </c>
      <c r="Z1625" s="14"/>
      <c r="AA1625" s="49" t="s">
        <v>24480</v>
      </c>
    </row>
    <row r="1626" spans="1:27" s="21" customFormat="1" ht="24">
      <c r="A1626" s="14">
        <v>1673</v>
      </c>
      <c r="B1626" s="14" t="s">
        <v>23622</v>
      </c>
      <c r="C1626" s="14" t="s">
        <v>18750</v>
      </c>
      <c r="D1626" s="50" t="s">
        <v>20383</v>
      </c>
      <c r="E1626" s="15" t="s">
        <v>22855</v>
      </c>
      <c r="F1626" s="15" t="s">
        <v>9799</v>
      </c>
      <c r="G1626" s="44">
        <v>1070814915</v>
      </c>
      <c r="H1626" s="15">
        <v>3014670118</v>
      </c>
      <c r="I1626" s="16" t="s">
        <v>7207</v>
      </c>
      <c r="J1626" s="16" t="s">
        <v>23453</v>
      </c>
      <c r="K1626" s="15" t="s">
        <v>5711</v>
      </c>
      <c r="L1626" s="15" t="s">
        <v>7208</v>
      </c>
      <c r="M1626" s="18"/>
      <c r="N1626" s="15" t="s">
        <v>6783</v>
      </c>
      <c r="O1626" s="15" t="s">
        <v>6760</v>
      </c>
      <c r="P1626" s="18">
        <v>10000</v>
      </c>
      <c r="Q1626" s="15" t="s">
        <v>4263</v>
      </c>
      <c r="R1626" s="15" t="s">
        <v>4655</v>
      </c>
      <c r="S1626" s="15" t="s">
        <v>4655</v>
      </c>
      <c r="T1626" s="18"/>
      <c r="U1626" s="18" t="s">
        <v>6783</v>
      </c>
      <c r="V1626" s="18" t="s">
        <v>6760</v>
      </c>
      <c r="W1626" s="18">
        <v>5</v>
      </c>
      <c r="X1626" s="15" t="s">
        <v>6761</v>
      </c>
      <c r="Y1626" s="14" t="s">
        <v>23871</v>
      </c>
      <c r="Z1626" s="14"/>
      <c r="AA1626" s="49" t="s">
        <v>24481</v>
      </c>
    </row>
    <row r="1627" spans="1:27" s="21" customFormat="1" ht="48">
      <c r="A1627" s="14">
        <v>1675</v>
      </c>
      <c r="B1627" s="14" t="s">
        <v>23622</v>
      </c>
      <c r="C1627" s="14" t="s">
        <v>18750</v>
      </c>
      <c r="D1627" s="51" t="s">
        <v>7212</v>
      </c>
      <c r="E1627" s="15" t="s">
        <v>22856</v>
      </c>
      <c r="F1627" s="15" t="s">
        <v>9799</v>
      </c>
      <c r="G1627" s="44">
        <v>901515344</v>
      </c>
      <c r="H1627" s="15">
        <v>3127273750</v>
      </c>
      <c r="I1627" s="16" t="s">
        <v>7213</v>
      </c>
      <c r="J1627" s="16" t="s">
        <v>7939</v>
      </c>
      <c r="K1627" s="15" t="s">
        <v>229</v>
      </c>
      <c r="L1627" s="15" t="s">
        <v>257</v>
      </c>
      <c r="M1627" s="18"/>
      <c r="N1627" s="15" t="s">
        <v>4310</v>
      </c>
      <c r="O1627" s="15" t="s">
        <v>7214</v>
      </c>
      <c r="P1627" s="18">
        <v>15000</v>
      </c>
      <c r="Q1627" s="15" t="s">
        <v>6791</v>
      </c>
      <c r="R1627" s="15" t="s">
        <v>1304</v>
      </c>
      <c r="S1627" s="15" t="s">
        <v>4693</v>
      </c>
      <c r="T1627" s="18"/>
      <c r="U1627" s="18" t="s">
        <v>4328</v>
      </c>
      <c r="V1627" s="18" t="s">
        <v>7215</v>
      </c>
      <c r="W1627" s="18">
        <v>500</v>
      </c>
      <c r="X1627" s="15" t="s">
        <v>6761</v>
      </c>
      <c r="Y1627" s="14" t="s">
        <v>23876</v>
      </c>
      <c r="Z1627" s="14" t="str">
        <f>VLOOKUP(Y1627,[1]ZOMAC!$E$2:$E$368,1,0)</f>
        <v>TIERRALTA</v>
      </c>
      <c r="AA1627" s="49" t="s">
        <v>7216</v>
      </c>
    </row>
    <row r="1628" spans="1:27" s="21" customFormat="1" ht="72">
      <c r="A1628" s="14">
        <v>1676</v>
      </c>
      <c r="B1628" s="14" t="s">
        <v>23622</v>
      </c>
      <c r="C1628" s="14" t="s">
        <v>18750</v>
      </c>
      <c r="D1628" s="51" t="s">
        <v>7217</v>
      </c>
      <c r="E1628" s="15" t="s">
        <v>7290</v>
      </c>
      <c r="F1628" s="15" t="s">
        <v>9799</v>
      </c>
      <c r="G1628" s="44">
        <v>901721291</v>
      </c>
      <c r="H1628" s="15">
        <v>3015572509</v>
      </c>
      <c r="I1628" s="16" t="s">
        <v>7218</v>
      </c>
      <c r="J1628" s="16" t="s">
        <v>23454</v>
      </c>
      <c r="K1628" s="15" t="s">
        <v>534</v>
      </c>
      <c r="L1628" s="15" t="s">
        <v>7219</v>
      </c>
      <c r="M1628" s="18"/>
      <c r="N1628" s="15" t="s">
        <v>4443</v>
      </c>
      <c r="O1628" s="15" t="s">
        <v>6760</v>
      </c>
      <c r="P1628" s="18">
        <v>8500</v>
      </c>
      <c r="Q1628" s="15" t="s">
        <v>4263</v>
      </c>
      <c r="R1628" s="15" t="s">
        <v>431</v>
      </c>
      <c r="S1628" s="15" t="s">
        <v>7220</v>
      </c>
      <c r="T1628" s="18"/>
      <c r="U1628" s="18" t="s">
        <v>6757</v>
      </c>
      <c r="V1628" s="18" t="s">
        <v>7210</v>
      </c>
      <c r="W1628" s="18">
        <v>50</v>
      </c>
      <c r="X1628" s="15" t="s">
        <v>6791</v>
      </c>
      <c r="Y1628" s="14" t="s">
        <v>23874</v>
      </c>
      <c r="Z1628" s="14"/>
      <c r="AA1628" s="49" t="s">
        <v>24482</v>
      </c>
    </row>
    <row r="1629" spans="1:27" s="21" customFormat="1" ht="36">
      <c r="A1629" s="14">
        <v>1677</v>
      </c>
      <c r="B1629" s="14" t="s">
        <v>23622</v>
      </c>
      <c r="C1629" s="14" t="s">
        <v>18750</v>
      </c>
      <c r="D1629" s="51" t="s">
        <v>7222</v>
      </c>
      <c r="E1629" s="15" t="s">
        <v>7223</v>
      </c>
      <c r="F1629" s="15" t="s">
        <v>9799</v>
      </c>
      <c r="G1629" s="44">
        <v>901546904</v>
      </c>
      <c r="H1629" s="15">
        <v>3113942731</v>
      </c>
      <c r="I1629" s="16" t="s">
        <v>7224</v>
      </c>
      <c r="J1629" s="16" t="s">
        <v>7939</v>
      </c>
      <c r="K1629" s="15" t="s">
        <v>203</v>
      </c>
      <c r="L1629" s="15" t="s">
        <v>4782</v>
      </c>
      <c r="M1629" s="18"/>
      <c r="N1629" s="15" t="s">
        <v>6783</v>
      </c>
      <c r="O1629" s="15" t="s">
        <v>6913</v>
      </c>
      <c r="P1629" s="18">
        <v>8</v>
      </c>
      <c r="Q1629" s="15" t="s">
        <v>4263</v>
      </c>
      <c r="R1629" s="15" t="s">
        <v>4240</v>
      </c>
      <c r="S1629" s="15" t="s">
        <v>7225</v>
      </c>
      <c r="T1629" s="18"/>
      <c r="U1629" s="18" t="s">
        <v>6783</v>
      </c>
      <c r="V1629" s="18" t="s">
        <v>6760</v>
      </c>
      <c r="W1629" s="18">
        <v>104</v>
      </c>
      <c r="X1629" s="15" t="s">
        <v>6761</v>
      </c>
      <c r="Y1629" s="14" t="s">
        <v>23870</v>
      </c>
      <c r="Z1629" s="14"/>
      <c r="AA1629" s="49" t="s">
        <v>7226</v>
      </c>
    </row>
    <row r="1630" spans="1:27" s="21" customFormat="1" ht="24">
      <c r="A1630" s="14">
        <v>1678</v>
      </c>
      <c r="B1630" s="14" t="s">
        <v>23622</v>
      </c>
      <c r="C1630" s="14" t="s">
        <v>18750</v>
      </c>
      <c r="D1630" s="51" t="s">
        <v>20384</v>
      </c>
      <c r="E1630" s="15" t="s">
        <v>22857</v>
      </c>
      <c r="F1630" s="15" t="s">
        <v>9799</v>
      </c>
      <c r="G1630" s="44">
        <v>901634029</v>
      </c>
      <c r="H1630" s="15">
        <v>3015825479</v>
      </c>
      <c r="I1630" s="16" t="s">
        <v>7227</v>
      </c>
      <c r="J1630" s="16" t="s">
        <v>23454</v>
      </c>
      <c r="K1630" s="15" t="s">
        <v>7228</v>
      </c>
      <c r="L1630" s="15" t="s">
        <v>7229</v>
      </c>
      <c r="M1630" s="18"/>
      <c r="N1630" s="15" t="s">
        <v>6757</v>
      </c>
      <c r="O1630" s="15" t="s">
        <v>6760</v>
      </c>
      <c r="P1630" s="18">
        <v>10000</v>
      </c>
      <c r="Q1630" s="15" t="s">
        <v>4263</v>
      </c>
      <c r="R1630" s="15" t="s">
        <v>6713</v>
      </c>
      <c r="S1630" s="15" t="s">
        <v>7230</v>
      </c>
      <c r="T1630" s="18"/>
      <c r="U1630" s="18" t="s">
        <v>4310</v>
      </c>
      <c r="V1630" s="18" t="s">
        <v>7137</v>
      </c>
      <c r="W1630" s="18">
        <v>100000</v>
      </c>
      <c r="X1630" s="15" t="s">
        <v>6761</v>
      </c>
      <c r="Y1630" s="14" t="s">
        <v>23887</v>
      </c>
      <c r="Z1630" s="14"/>
      <c r="AA1630" s="49" t="s">
        <v>24483</v>
      </c>
    </row>
    <row r="1631" spans="1:27" s="21" customFormat="1" ht="36">
      <c r="A1631" s="14">
        <v>1679</v>
      </c>
      <c r="B1631" s="14" t="s">
        <v>23622</v>
      </c>
      <c r="C1631" s="14" t="s">
        <v>18750</v>
      </c>
      <c r="D1631" s="51" t="s">
        <v>20385</v>
      </c>
      <c r="E1631" s="15" t="s">
        <v>20385</v>
      </c>
      <c r="F1631" s="15" t="s">
        <v>9799</v>
      </c>
      <c r="G1631" s="44">
        <v>901733391</v>
      </c>
      <c r="H1631" s="15">
        <v>3218415684</v>
      </c>
      <c r="I1631" s="16" t="s">
        <v>7231</v>
      </c>
      <c r="J1631" s="16" t="s">
        <v>23453</v>
      </c>
      <c r="K1631" s="15" t="s">
        <v>1259</v>
      </c>
      <c r="L1631" s="15" t="s">
        <v>7232</v>
      </c>
      <c r="M1631" s="18"/>
      <c r="N1631" s="15" t="s">
        <v>6783</v>
      </c>
      <c r="O1631" s="15" t="s">
        <v>6760</v>
      </c>
      <c r="P1631" s="18">
        <v>60000</v>
      </c>
      <c r="Q1631" s="15" t="s">
        <v>4263</v>
      </c>
      <c r="R1631" s="15" t="s">
        <v>431</v>
      </c>
      <c r="S1631" s="15" t="s">
        <v>7233</v>
      </c>
      <c r="T1631" s="18"/>
      <c r="U1631" s="18" t="s">
        <v>6783</v>
      </c>
      <c r="V1631" s="18" t="s">
        <v>6760</v>
      </c>
      <c r="W1631" s="18">
        <v>60000</v>
      </c>
      <c r="X1631" s="15" t="s">
        <v>6761</v>
      </c>
      <c r="Y1631" s="14" t="s">
        <v>23887</v>
      </c>
      <c r="Z1631" s="14"/>
      <c r="AA1631" s="49" t="s">
        <v>24484</v>
      </c>
    </row>
    <row r="1632" spans="1:27" s="21" customFormat="1" ht="180">
      <c r="A1632" s="14">
        <v>1680</v>
      </c>
      <c r="B1632" s="14" t="s">
        <v>23622</v>
      </c>
      <c r="C1632" s="14" t="s">
        <v>18750</v>
      </c>
      <c r="D1632" s="51" t="s">
        <v>7234</v>
      </c>
      <c r="E1632" s="15" t="s">
        <v>7234</v>
      </c>
      <c r="F1632" s="15" t="s">
        <v>9879</v>
      </c>
      <c r="G1632" s="44">
        <v>901769917</v>
      </c>
      <c r="H1632" s="15">
        <v>3013880979</v>
      </c>
      <c r="I1632" s="16" t="s">
        <v>7235</v>
      </c>
      <c r="J1632" s="16" t="s">
        <v>23454</v>
      </c>
      <c r="K1632" s="15" t="s">
        <v>7236</v>
      </c>
      <c r="L1632" s="15" t="s">
        <v>7236</v>
      </c>
      <c r="M1632" s="18"/>
      <c r="N1632" s="15" t="s">
        <v>6783</v>
      </c>
      <c r="O1632" s="15" t="s">
        <v>6760</v>
      </c>
      <c r="P1632" s="18">
        <v>3000</v>
      </c>
      <c r="Q1632" s="15" t="s">
        <v>4263</v>
      </c>
      <c r="R1632" s="15" t="s">
        <v>7236</v>
      </c>
      <c r="S1632" s="15" t="s">
        <v>7236</v>
      </c>
      <c r="T1632" s="18"/>
      <c r="U1632" s="18" t="s">
        <v>6783</v>
      </c>
      <c r="V1632" s="18" t="s">
        <v>6760</v>
      </c>
      <c r="W1632" s="18">
        <v>3000</v>
      </c>
      <c r="X1632" s="15" t="s">
        <v>6761</v>
      </c>
      <c r="Y1632" s="14" t="s">
        <v>23879</v>
      </c>
      <c r="Z1632" s="14" t="str">
        <f>VLOOKUP(Y1632,[1]ZOMAC!$E$2:$E$368,1,0)</f>
        <v>MONTELÍBANO</v>
      </c>
      <c r="AA1632" s="49" t="s">
        <v>7237</v>
      </c>
    </row>
    <row r="1633" spans="1:27" s="21" customFormat="1" ht="60">
      <c r="A1633" s="14">
        <v>1681</v>
      </c>
      <c r="B1633" s="14" t="s">
        <v>23622</v>
      </c>
      <c r="C1633" s="14" t="s">
        <v>18750</v>
      </c>
      <c r="D1633" s="51" t="s">
        <v>7238</v>
      </c>
      <c r="E1633" s="15" t="s">
        <v>7238</v>
      </c>
      <c r="F1633" s="15" t="s">
        <v>9799</v>
      </c>
      <c r="G1633" s="44">
        <v>9017254336</v>
      </c>
      <c r="H1633" s="15">
        <v>3202148619</v>
      </c>
      <c r="I1633" s="16" t="s">
        <v>7239</v>
      </c>
      <c r="J1633" s="16" t="s">
        <v>7955</v>
      </c>
      <c r="K1633" s="15" t="s">
        <v>7016</v>
      </c>
      <c r="L1633" s="15" t="s">
        <v>7017</v>
      </c>
      <c r="M1633" s="18"/>
      <c r="N1633" s="15" t="s">
        <v>6783</v>
      </c>
      <c r="O1633" s="15" t="s">
        <v>7240</v>
      </c>
      <c r="P1633" s="18">
        <v>80000</v>
      </c>
      <c r="Q1633" s="15" t="s">
        <v>4263</v>
      </c>
      <c r="R1633" s="15" t="s">
        <v>4771</v>
      </c>
      <c r="S1633" s="15" t="s">
        <v>7018</v>
      </c>
      <c r="T1633" s="18"/>
      <c r="U1633" s="18" t="s">
        <v>4328</v>
      </c>
      <c r="V1633" s="18" t="s">
        <v>6760</v>
      </c>
      <c r="W1633" s="18">
        <v>10000</v>
      </c>
      <c r="X1633" s="15" t="s">
        <v>6791</v>
      </c>
      <c r="Y1633" s="14" t="s">
        <v>23868</v>
      </c>
      <c r="Z1633" s="14"/>
      <c r="AA1633" s="49" t="s">
        <v>24485</v>
      </c>
    </row>
    <row r="1634" spans="1:27" s="21" customFormat="1" ht="72">
      <c r="A1634" s="14">
        <v>1682</v>
      </c>
      <c r="B1634" s="14" t="s">
        <v>23622</v>
      </c>
      <c r="C1634" s="14" t="s">
        <v>18750</v>
      </c>
      <c r="D1634" s="51" t="s">
        <v>7241</v>
      </c>
      <c r="E1634" s="15" t="s">
        <v>7242</v>
      </c>
      <c r="F1634" s="15" t="s">
        <v>9799</v>
      </c>
      <c r="G1634" s="44">
        <v>901416564</v>
      </c>
      <c r="H1634" s="15">
        <v>3126812713</v>
      </c>
      <c r="I1634" s="16" t="s">
        <v>7243</v>
      </c>
      <c r="J1634" s="16" t="s">
        <v>23454</v>
      </c>
      <c r="K1634" s="15" t="s">
        <v>7244</v>
      </c>
      <c r="L1634" s="15" t="s">
        <v>7245</v>
      </c>
      <c r="M1634" s="18"/>
      <c r="N1634" s="15" t="s">
        <v>4310</v>
      </c>
      <c r="O1634" s="15" t="s">
        <v>6760</v>
      </c>
      <c r="P1634" s="18">
        <v>68</v>
      </c>
      <c r="Q1634" s="15" t="s">
        <v>4263</v>
      </c>
      <c r="R1634" s="15" t="s">
        <v>7246</v>
      </c>
      <c r="S1634" s="15" t="s">
        <v>7247</v>
      </c>
      <c r="T1634" s="18"/>
      <c r="U1634" s="18" t="s">
        <v>6783</v>
      </c>
      <c r="V1634" s="18" t="s">
        <v>6760</v>
      </c>
      <c r="W1634" s="18">
        <v>12000</v>
      </c>
      <c r="X1634" s="15" t="s">
        <v>6761</v>
      </c>
      <c r="Y1634" s="14" t="s">
        <v>23872</v>
      </c>
      <c r="Z1634" s="14"/>
      <c r="AA1634" s="49" t="s">
        <v>24486</v>
      </c>
    </row>
    <row r="1635" spans="1:27" s="21" customFormat="1" ht="48">
      <c r="A1635" s="14">
        <v>1683</v>
      </c>
      <c r="B1635" s="14" t="s">
        <v>23622</v>
      </c>
      <c r="C1635" s="14" t="s">
        <v>18750</v>
      </c>
      <c r="D1635" s="50" t="s">
        <v>7249</v>
      </c>
      <c r="E1635" s="15" t="s">
        <v>7250</v>
      </c>
      <c r="F1635" s="15" t="s">
        <v>9799</v>
      </c>
      <c r="G1635" s="44">
        <v>78766563</v>
      </c>
      <c r="H1635" s="15">
        <v>3006358840</v>
      </c>
      <c r="I1635" s="16" t="s">
        <v>7251</v>
      </c>
      <c r="J1635" s="16" t="s">
        <v>23454</v>
      </c>
      <c r="K1635" s="15" t="s">
        <v>7252</v>
      </c>
      <c r="L1635" s="15" t="s">
        <v>7253</v>
      </c>
      <c r="M1635" s="18"/>
      <c r="N1635" s="15" t="s">
        <v>6783</v>
      </c>
      <c r="O1635" s="15" t="s">
        <v>6760</v>
      </c>
      <c r="P1635" s="18">
        <v>5000</v>
      </c>
      <c r="Q1635" s="15" t="s">
        <v>4263</v>
      </c>
      <c r="R1635" s="15" t="s">
        <v>7254</v>
      </c>
      <c r="S1635" s="15" t="s">
        <v>7253</v>
      </c>
      <c r="T1635" s="18"/>
      <c r="U1635" s="18" t="s">
        <v>6783</v>
      </c>
      <c r="V1635" s="18" t="s">
        <v>6760</v>
      </c>
      <c r="W1635" s="18">
        <v>5000</v>
      </c>
      <c r="X1635" s="15" t="s">
        <v>6761</v>
      </c>
      <c r="Y1635" s="14" t="s">
        <v>23876</v>
      </c>
      <c r="Z1635" s="14"/>
      <c r="AA1635" s="49" t="s">
        <v>7255</v>
      </c>
    </row>
    <row r="1636" spans="1:27" s="21" customFormat="1" ht="60">
      <c r="A1636" s="14">
        <v>1684</v>
      </c>
      <c r="B1636" s="14" t="s">
        <v>23622</v>
      </c>
      <c r="C1636" s="14" t="s">
        <v>18750</v>
      </c>
      <c r="D1636" s="51" t="s">
        <v>7257</v>
      </c>
      <c r="E1636" s="15" t="s">
        <v>22858</v>
      </c>
      <c r="F1636" s="15" t="s">
        <v>9879</v>
      </c>
      <c r="G1636" s="44">
        <v>901146963</v>
      </c>
      <c r="H1636" s="15">
        <v>3126835370</v>
      </c>
      <c r="I1636" s="16" t="s">
        <v>7259</v>
      </c>
      <c r="J1636" s="16" t="s">
        <v>23454</v>
      </c>
      <c r="K1636" s="15" t="s">
        <v>6430</v>
      </c>
      <c r="L1636" s="15" t="s">
        <v>7110</v>
      </c>
      <c r="M1636" s="18"/>
      <c r="N1636" s="15" t="s">
        <v>6783</v>
      </c>
      <c r="O1636" s="15" t="s">
        <v>6760</v>
      </c>
      <c r="P1636" s="18">
        <v>52000</v>
      </c>
      <c r="Q1636" s="15" t="s">
        <v>4263</v>
      </c>
      <c r="R1636" s="15" t="s">
        <v>6408</v>
      </c>
      <c r="S1636" s="15" t="s">
        <v>6409</v>
      </c>
      <c r="T1636" s="18"/>
      <c r="U1636" s="18" t="s">
        <v>6783</v>
      </c>
      <c r="V1636" s="18" t="s">
        <v>6760</v>
      </c>
      <c r="W1636" s="18">
        <v>40000</v>
      </c>
      <c r="X1636" s="15" t="s">
        <v>6761</v>
      </c>
      <c r="Y1636" s="14" t="s">
        <v>23877</v>
      </c>
      <c r="Z1636" s="14"/>
      <c r="AA1636" s="49" t="s">
        <v>24487</v>
      </c>
    </row>
    <row r="1637" spans="1:27" s="21" customFormat="1" ht="84">
      <c r="A1637" s="14">
        <v>1685</v>
      </c>
      <c r="B1637" s="14" t="s">
        <v>23622</v>
      </c>
      <c r="C1637" s="14" t="s">
        <v>18750</v>
      </c>
      <c r="D1637" s="51" t="s">
        <v>20386</v>
      </c>
      <c r="E1637" s="15" t="s">
        <v>22859</v>
      </c>
      <c r="F1637" s="15" t="s">
        <v>9799</v>
      </c>
      <c r="G1637" s="44">
        <v>901496426</v>
      </c>
      <c r="H1637" s="15">
        <v>3226030197</v>
      </c>
      <c r="I1637" s="16" t="s">
        <v>7263</v>
      </c>
      <c r="J1637" s="16" t="s">
        <v>23442</v>
      </c>
      <c r="K1637" s="15" t="s">
        <v>7264</v>
      </c>
      <c r="L1637" s="15" t="s">
        <v>7265</v>
      </c>
      <c r="M1637" s="18"/>
      <c r="N1637" s="15" t="s">
        <v>4310</v>
      </c>
      <c r="O1637" s="15" t="s">
        <v>7266</v>
      </c>
      <c r="P1637" s="18">
        <v>270000</v>
      </c>
      <c r="Q1637" s="15" t="s">
        <v>4263</v>
      </c>
      <c r="R1637" s="15" t="s">
        <v>431</v>
      </c>
      <c r="S1637" s="15" t="s">
        <v>6759</v>
      </c>
      <c r="T1637" s="18"/>
      <c r="U1637" s="18" t="s">
        <v>4310</v>
      </c>
      <c r="V1637" s="18" t="s">
        <v>7267</v>
      </c>
      <c r="W1637" s="18">
        <v>24000</v>
      </c>
      <c r="X1637" s="15" t="s">
        <v>6791</v>
      </c>
      <c r="Y1637" s="14" t="s">
        <v>23884</v>
      </c>
      <c r="Z1637" s="14"/>
      <c r="AA1637" s="49" t="s">
        <v>7333</v>
      </c>
    </row>
    <row r="1638" spans="1:27" s="21" customFormat="1" ht="36">
      <c r="A1638" s="14">
        <v>1686</v>
      </c>
      <c r="B1638" s="14" t="s">
        <v>23622</v>
      </c>
      <c r="C1638" s="14" t="s">
        <v>18750</v>
      </c>
      <c r="D1638" s="51" t="s">
        <v>7269</v>
      </c>
      <c r="E1638" s="15" t="s">
        <v>7270</v>
      </c>
      <c r="F1638" s="15" t="s">
        <v>9799</v>
      </c>
      <c r="G1638" s="44">
        <v>901495897</v>
      </c>
      <c r="H1638" s="15">
        <v>3215193169</v>
      </c>
      <c r="I1638" s="16" t="s">
        <v>7271</v>
      </c>
      <c r="J1638" s="16" t="s">
        <v>23454</v>
      </c>
      <c r="K1638" s="15" t="s">
        <v>4235</v>
      </c>
      <c r="L1638" s="15" t="s">
        <v>7272</v>
      </c>
      <c r="M1638" s="18"/>
      <c r="N1638" s="15" t="s">
        <v>4310</v>
      </c>
      <c r="O1638" s="15" t="s">
        <v>7273</v>
      </c>
      <c r="P1638" s="18">
        <v>1200</v>
      </c>
      <c r="Q1638" s="15" t="s">
        <v>4263</v>
      </c>
      <c r="R1638" s="15" t="s">
        <v>4235</v>
      </c>
      <c r="S1638" s="15" t="s">
        <v>7272</v>
      </c>
      <c r="T1638" s="18"/>
      <c r="U1638" s="18" t="s">
        <v>4310</v>
      </c>
      <c r="V1638" s="18" t="s">
        <v>7273</v>
      </c>
      <c r="W1638" s="18">
        <v>1200</v>
      </c>
      <c r="X1638" s="15" t="s">
        <v>6761</v>
      </c>
      <c r="Y1638" s="14" t="s">
        <v>23888</v>
      </c>
      <c r="Z1638" s="14"/>
      <c r="AA1638" s="49" t="s">
        <v>5343</v>
      </c>
    </row>
    <row r="1639" spans="1:27" s="21" customFormat="1" ht="24">
      <c r="A1639" s="14">
        <v>1687</v>
      </c>
      <c r="B1639" s="14" t="s">
        <v>23622</v>
      </c>
      <c r="C1639" s="14" t="s">
        <v>18750</v>
      </c>
      <c r="D1639" s="51" t="s">
        <v>20387</v>
      </c>
      <c r="E1639" s="15" t="s">
        <v>20387</v>
      </c>
      <c r="F1639" s="15" t="s">
        <v>9879</v>
      </c>
      <c r="G1639" s="44">
        <v>901410596</v>
      </c>
      <c r="H1639" s="15">
        <v>3013454331</v>
      </c>
      <c r="I1639" s="16" t="s">
        <v>7275</v>
      </c>
      <c r="J1639" s="16" t="s">
        <v>23454</v>
      </c>
      <c r="K1639" s="15" t="s">
        <v>4781</v>
      </c>
      <c r="L1639" s="15" t="s">
        <v>4690</v>
      </c>
      <c r="M1639" s="18"/>
      <c r="N1639" s="15" t="s">
        <v>6783</v>
      </c>
      <c r="O1639" s="15" t="s">
        <v>6760</v>
      </c>
      <c r="P1639" s="18">
        <v>1260000</v>
      </c>
      <c r="Q1639" s="15" t="s">
        <v>6791</v>
      </c>
      <c r="R1639" s="15" t="s">
        <v>4235</v>
      </c>
      <c r="S1639" s="15" t="s">
        <v>4731</v>
      </c>
      <c r="T1639" s="18"/>
      <c r="U1639" s="18" t="s">
        <v>6757</v>
      </c>
      <c r="V1639" s="18" t="s">
        <v>7210</v>
      </c>
      <c r="W1639" s="18">
        <v>1200000</v>
      </c>
      <c r="X1639" s="15" t="s">
        <v>6761</v>
      </c>
      <c r="Y1639" s="14" t="s">
        <v>23868</v>
      </c>
      <c r="Z1639" s="14"/>
      <c r="AA1639" s="49" t="s">
        <v>7276</v>
      </c>
    </row>
    <row r="1640" spans="1:27" s="21" customFormat="1" ht="84">
      <c r="A1640" s="14">
        <v>1688</v>
      </c>
      <c r="B1640" s="14" t="s">
        <v>23622</v>
      </c>
      <c r="C1640" s="14" t="s">
        <v>18750</v>
      </c>
      <c r="D1640" s="51" t="s">
        <v>7278</v>
      </c>
      <c r="E1640" s="15" t="s">
        <v>7223</v>
      </c>
      <c r="F1640" s="15" t="s">
        <v>9799</v>
      </c>
      <c r="G1640" s="44">
        <v>901486765</v>
      </c>
      <c r="H1640" s="15">
        <v>3113942731</v>
      </c>
      <c r="I1640" s="16" t="s">
        <v>7279</v>
      </c>
      <c r="J1640" s="16" t="s">
        <v>7939</v>
      </c>
      <c r="K1640" s="15" t="s">
        <v>4235</v>
      </c>
      <c r="L1640" s="15" t="s">
        <v>6955</v>
      </c>
      <c r="M1640" s="18"/>
      <c r="N1640" s="15" t="s">
        <v>6757</v>
      </c>
      <c r="O1640" s="15" t="s">
        <v>6793</v>
      </c>
      <c r="P1640" s="18">
        <v>40000</v>
      </c>
      <c r="Q1640" s="15" t="s">
        <v>4263</v>
      </c>
      <c r="R1640" s="15" t="s">
        <v>4254</v>
      </c>
      <c r="S1640" s="15" t="s">
        <v>7256</v>
      </c>
      <c r="T1640" s="18"/>
      <c r="U1640" s="18" t="s">
        <v>6783</v>
      </c>
      <c r="V1640" s="18" t="s">
        <v>6784</v>
      </c>
      <c r="W1640" s="18">
        <v>15000</v>
      </c>
      <c r="X1640" s="15" t="s">
        <v>6761</v>
      </c>
      <c r="Y1640" s="14" t="s">
        <v>23870</v>
      </c>
      <c r="Z1640" s="14"/>
      <c r="AA1640" s="49" t="s">
        <v>7280</v>
      </c>
    </row>
    <row r="1641" spans="1:27" s="21" customFormat="1" ht="48">
      <c r="A1641" s="14">
        <v>1689</v>
      </c>
      <c r="B1641" s="14" t="s">
        <v>23622</v>
      </c>
      <c r="C1641" s="14" t="s">
        <v>18750</v>
      </c>
      <c r="D1641" s="51" t="s">
        <v>20388</v>
      </c>
      <c r="E1641" s="15" t="s">
        <v>7281</v>
      </c>
      <c r="F1641" s="15" t="s">
        <v>9799</v>
      </c>
      <c r="G1641" s="44">
        <v>900022142</v>
      </c>
      <c r="H1641" s="15">
        <v>3235821496</v>
      </c>
      <c r="I1641" s="16" t="s">
        <v>7282</v>
      </c>
      <c r="J1641" s="16" t="s">
        <v>23454</v>
      </c>
      <c r="K1641" s="15" t="s">
        <v>7283</v>
      </c>
      <c r="L1641" s="15" t="s">
        <v>5561</v>
      </c>
      <c r="M1641" s="18"/>
      <c r="N1641" s="15" t="s">
        <v>6783</v>
      </c>
      <c r="O1641" s="15" t="s">
        <v>7284</v>
      </c>
      <c r="P1641" s="18">
        <v>400</v>
      </c>
      <c r="Q1641" s="15" t="s">
        <v>4263</v>
      </c>
      <c r="R1641" s="15" t="s">
        <v>2668</v>
      </c>
      <c r="S1641" s="15" t="s">
        <v>4156</v>
      </c>
      <c r="T1641" s="18"/>
      <c r="U1641" s="18" t="s">
        <v>4310</v>
      </c>
      <c r="V1641" s="18" t="s">
        <v>7285</v>
      </c>
      <c r="W1641" s="18">
        <v>2000</v>
      </c>
      <c r="X1641" s="15" t="s">
        <v>6761</v>
      </c>
      <c r="Y1641" s="14" t="s">
        <v>7211</v>
      </c>
      <c r="Z1641" s="14"/>
      <c r="AA1641" s="49" t="s">
        <v>24488</v>
      </c>
    </row>
    <row r="1642" spans="1:27" s="21" customFormat="1" ht="72">
      <c r="A1642" s="14">
        <v>1690</v>
      </c>
      <c r="B1642" s="14" t="s">
        <v>23622</v>
      </c>
      <c r="C1642" s="14" t="s">
        <v>18750</v>
      </c>
      <c r="D1642" s="51" t="s">
        <v>7166</v>
      </c>
      <c r="E1642" s="15" t="s">
        <v>22860</v>
      </c>
      <c r="F1642" s="15" t="s">
        <v>9799</v>
      </c>
      <c r="G1642" s="44">
        <v>901721291</v>
      </c>
      <c r="H1642" s="15">
        <v>3008401970</v>
      </c>
      <c r="I1642" s="16" t="s">
        <v>7286</v>
      </c>
      <c r="J1642" s="16" t="s">
        <v>7939</v>
      </c>
      <c r="K1642" s="15" t="s">
        <v>4705</v>
      </c>
      <c r="L1642" s="15" t="s">
        <v>7287</v>
      </c>
      <c r="M1642" s="18"/>
      <c r="N1642" s="15" t="s">
        <v>6783</v>
      </c>
      <c r="O1642" s="15" t="s">
        <v>6760</v>
      </c>
      <c r="P1642" s="18">
        <v>10000</v>
      </c>
      <c r="Q1642" s="15" t="s">
        <v>4263</v>
      </c>
      <c r="R1642" s="15" t="s">
        <v>5333</v>
      </c>
      <c r="S1642" s="15" t="s">
        <v>7168</v>
      </c>
      <c r="T1642" s="18"/>
      <c r="U1642" s="18" t="s">
        <v>6783</v>
      </c>
      <c r="V1642" s="18" t="s">
        <v>6760</v>
      </c>
      <c r="W1642" s="18">
        <v>5500</v>
      </c>
      <c r="X1642" s="15" t="s">
        <v>6761</v>
      </c>
      <c r="Y1642" s="14" t="s">
        <v>23874</v>
      </c>
      <c r="Z1642" s="14"/>
      <c r="AA1642" s="49" t="s">
        <v>24482</v>
      </c>
    </row>
    <row r="1643" spans="1:27" s="21" customFormat="1" ht="72">
      <c r="A1643" s="14">
        <v>1691</v>
      </c>
      <c r="B1643" s="14" t="s">
        <v>23622</v>
      </c>
      <c r="C1643" s="14" t="s">
        <v>18750</v>
      </c>
      <c r="D1643" s="51" t="s">
        <v>7166</v>
      </c>
      <c r="E1643" s="15" t="s">
        <v>22860</v>
      </c>
      <c r="F1643" s="15" t="s">
        <v>9799</v>
      </c>
      <c r="G1643" s="44">
        <v>901721291</v>
      </c>
      <c r="H1643" s="15">
        <v>3008401970</v>
      </c>
      <c r="I1643" s="16" t="s">
        <v>7286</v>
      </c>
      <c r="J1643" s="16" t="s">
        <v>7939</v>
      </c>
      <c r="K1643" s="15" t="s">
        <v>203</v>
      </c>
      <c r="L1643" s="15" t="s">
        <v>7288</v>
      </c>
      <c r="M1643" s="18"/>
      <c r="N1643" s="15" t="s">
        <v>6783</v>
      </c>
      <c r="O1643" s="15" t="s">
        <v>6760</v>
      </c>
      <c r="P1643" s="18">
        <v>140000</v>
      </c>
      <c r="Q1643" s="15" t="s">
        <v>6791</v>
      </c>
      <c r="R1643" s="15" t="s">
        <v>4221</v>
      </c>
      <c r="S1643" s="15" t="s">
        <v>4789</v>
      </c>
      <c r="T1643" s="18"/>
      <c r="U1643" s="18" t="s">
        <v>6783</v>
      </c>
      <c r="V1643" s="18" t="s">
        <v>6760</v>
      </c>
      <c r="W1643" s="18">
        <v>8000</v>
      </c>
      <c r="X1643" s="15" t="s">
        <v>6280</v>
      </c>
      <c r="Y1643" s="14" t="s">
        <v>23874</v>
      </c>
      <c r="Z1643" s="14"/>
      <c r="AA1643" s="49" t="s">
        <v>24482</v>
      </c>
    </row>
    <row r="1644" spans="1:27" s="21" customFormat="1" ht="72">
      <c r="A1644" s="14">
        <v>1692</v>
      </c>
      <c r="B1644" s="14" t="s">
        <v>23622</v>
      </c>
      <c r="C1644" s="14" t="s">
        <v>18750</v>
      </c>
      <c r="D1644" s="51" t="s">
        <v>7289</v>
      </c>
      <c r="E1644" s="15" t="s">
        <v>7290</v>
      </c>
      <c r="F1644" s="15" t="s">
        <v>9799</v>
      </c>
      <c r="G1644" s="44">
        <v>901721289</v>
      </c>
      <c r="H1644" s="15">
        <v>3015572509</v>
      </c>
      <c r="I1644" s="16" t="s">
        <v>7291</v>
      </c>
      <c r="J1644" s="16" t="s">
        <v>7939</v>
      </c>
      <c r="K1644" s="15" t="s">
        <v>4781</v>
      </c>
      <c r="L1644" s="15" t="s">
        <v>7288</v>
      </c>
      <c r="M1644" s="18"/>
      <c r="N1644" s="15" t="s">
        <v>6783</v>
      </c>
      <c r="O1644" s="15" t="s">
        <v>6760</v>
      </c>
      <c r="P1644" s="18">
        <v>72000</v>
      </c>
      <c r="Q1644" s="15" t="s">
        <v>6791</v>
      </c>
      <c r="R1644" s="15" t="s">
        <v>4221</v>
      </c>
      <c r="S1644" s="15" t="s">
        <v>7292</v>
      </c>
      <c r="T1644" s="18"/>
      <c r="U1644" s="18" t="s">
        <v>6783</v>
      </c>
      <c r="V1644" s="18" t="s">
        <v>6760</v>
      </c>
      <c r="W1644" s="18">
        <v>10000</v>
      </c>
      <c r="X1644" s="15" t="s">
        <v>6280</v>
      </c>
      <c r="Y1644" s="14" t="s">
        <v>23874</v>
      </c>
      <c r="Z1644" s="14"/>
      <c r="AA1644" s="49" t="s">
        <v>7293</v>
      </c>
    </row>
    <row r="1645" spans="1:27" s="21" customFormat="1" ht="48">
      <c r="A1645" s="14">
        <v>1693</v>
      </c>
      <c r="B1645" s="14" t="s">
        <v>23622</v>
      </c>
      <c r="C1645" s="14" t="s">
        <v>18750</v>
      </c>
      <c r="D1645" s="51" t="s">
        <v>7294</v>
      </c>
      <c r="E1645" s="15" t="s">
        <v>7294</v>
      </c>
      <c r="F1645" s="15" t="s">
        <v>9799</v>
      </c>
      <c r="G1645" s="44">
        <v>900913002</v>
      </c>
      <c r="H1645" s="15">
        <v>3016854876</v>
      </c>
      <c r="I1645" s="16" t="s">
        <v>7295</v>
      </c>
      <c r="J1645" s="16" t="s">
        <v>23454</v>
      </c>
      <c r="K1645" s="15" t="s">
        <v>7296</v>
      </c>
      <c r="L1645" s="15" t="s">
        <v>7297</v>
      </c>
      <c r="M1645" s="18"/>
      <c r="N1645" s="15" t="s">
        <v>6783</v>
      </c>
      <c r="O1645" s="15" t="s">
        <v>6760</v>
      </c>
      <c r="P1645" s="18">
        <v>10950</v>
      </c>
      <c r="Q1645" s="15" t="s">
        <v>6280</v>
      </c>
      <c r="R1645" s="15" t="s">
        <v>7296</v>
      </c>
      <c r="S1645" s="15" t="s">
        <v>4798</v>
      </c>
      <c r="T1645" s="18"/>
      <c r="U1645" s="18" t="s">
        <v>6783</v>
      </c>
      <c r="V1645" s="18" t="s">
        <v>6760</v>
      </c>
      <c r="W1645" s="18">
        <v>10950</v>
      </c>
      <c r="X1645" s="15" t="s">
        <v>6280</v>
      </c>
      <c r="Y1645" s="14" t="s">
        <v>23868</v>
      </c>
      <c r="Z1645" s="14"/>
      <c r="AA1645" s="49" t="s">
        <v>7298</v>
      </c>
    </row>
    <row r="1646" spans="1:27" s="21" customFormat="1" ht="72">
      <c r="A1646" s="14">
        <v>1694</v>
      </c>
      <c r="B1646" s="14" t="s">
        <v>23622</v>
      </c>
      <c r="C1646" s="14" t="s">
        <v>18750</v>
      </c>
      <c r="D1646" s="51" t="s">
        <v>7166</v>
      </c>
      <c r="E1646" s="15" t="s">
        <v>22860</v>
      </c>
      <c r="F1646" s="15" t="s">
        <v>9799</v>
      </c>
      <c r="G1646" s="44">
        <v>901721291</v>
      </c>
      <c r="H1646" s="15">
        <v>3008401970</v>
      </c>
      <c r="I1646" s="16" t="s">
        <v>7286</v>
      </c>
      <c r="J1646" s="16" t="s">
        <v>7939</v>
      </c>
      <c r="K1646" s="15" t="s">
        <v>534</v>
      </c>
      <c r="L1646" s="15" t="s">
        <v>7028</v>
      </c>
      <c r="M1646" s="18"/>
      <c r="N1646" s="15" t="s">
        <v>6783</v>
      </c>
      <c r="O1646" s="15" t="s">
        <v>6760</v>
      </c>
      <c r="P1646" s="18">
        <v>6000</v>
      </c>
      <c r="Q1646" s="15" t="s">
        <v>4263</v>
      </c>
      <c r="R1646" s="15" t="s">
        <v>4235</v>
      </c>
      <c r="S1646" s="15" t="s">
        <v>7299</v>
      </c>
      <c r="T1646" s="18"/>
      <c r="U1646" s="18" t="s">
        <v>4310</v>
      </c>
      <c r="V1646" s="18" t="s">
        <v>6828</v>
      </c>
      <c r="W1646" s="18">
        <v>140000</v>
      </c>
      <c r="X1646" s="15" t="s">
        <v>6761</v>
      </c>
      <c r="Y1646" s="14" t="s">
        <v>23874</v>
      </c>
      <c r="Z1646" s="14"/>
      <c r="AA1646" s="49" t="s">
        <v>24482</v>
      </c>
    </row>
    <row r="1647" spans="1:27" s="21" customFormat="1" ht="72">
      <c r="A1647" s="14">
        <v>1695</v>
      </c>
      <c r="B1647" s="14" t="s">
        <v>23622</v>
      </c>
      <c r="C1647" s="14" t="s">
        <v>18750</v>
      </c>
      <c r="D1647" s="51" t="s">
        <v>7166</v>
      </c>
      <c r="E1647" s="15" t="s">
        <v>22861</v>
      </c>
      <c r="F1647" s="15" t="s">
        <v>9799</v>
      </c>
      <c r="G1647" s="44">
        <v>901721291</v>
      </c>
      <c r="H1647" s="15">
        <v>3108408375</v>
      </c>
      <c r="I1647" s="16" t="s">
        <v>7301</v>
      </c>
      <c r="J1647" s="16" t="s">
        <v>7939</v>
      </c>
      <c r="K1647" s="15" t="s">
        <v>4235</v>
      </c>
      <c r="L1647" s="15" t="s">
        <v>7302</v>
      </c>
      <c r="M1647" s="18"/>
      <c r="N1647" s="15" t="s">
        <v>4310</v>
      </c>
      <c r="O1647" s="15" t="s">
        <v>7303</v>
      </c>
      <c r="P1647" s="18">
        <v>280000</v>
      </c>
      <c r="Q1647" s="15" t="s">
        <v>4263</v>
      </c>
      <c r="R1647" s="15" t="s">
        <v>203</v>
      </c>
      <c r="S1647" s="15" t="s">
        <v>823</v>
      </c>
      <c r="T1647" s="18"/>
      <c r="U1647" s="18" t="s">
        <v>6783</v>
      </c>
      <c r="V1647" s="18" t="s">
        <v>7125</v>
      </c>
      <c r="W1647" s="18">
        <v>120000</v>
      </c>
      <c r="X1647" s="15" t="s">
        <v>6791</v>
      </c>
      <c r="Y1647" s="14" t="s">
        <v>23874</v>
      </c>
      <c r="Z1647" s="14"/>
      <c r="AA1647" s="49" t="s">
        <v>24482</v>
      </c>
    </row>
    <row r="1648" spans="1:27" s="21" customFormat="1" ht="60">
      <c r="A1648" s="14">
        <v>1696</v>
      </c>
      <c r="B1648" s="14" t="s">
        <v>23622</v>
      </c>
      <c r="C1648" s="14" t="s">
        <v>18750</v>
      </c>
      <c r="D1648" s="51" t="s">
        <v>7122</v>
      </c>
      <c r="E1648" s="15" t="s">
        <v>7122</v>
      </c>
      <c r="F1648" s="15" t="s">
        <v>9799</v>
      </c>
      <c r="G1648" s="44">
        <v>9016746783</v>
      </c>
      <c r="H1648" s="15">
        <v>3105648316</v>
      </c>
      <c r="I1648" s="16" t="s">
        <v>7132</v>
      </c>
      <c r="J1648" s="16" t="s">
        <v>23454</v>
      </c>
      <c r="K1648" s="15" t="s">
        <v>4235</v>
      </c>
      <c r="L1648" s="15" t="s">
        <v>4326</v>
      </c>
      <c r="M1648" s="18"/>
      <c r="N1648" s="15" t="s">
        <v>6783</v>
      </c>
      <c r="O1648" s="15" t="s">
        <v>6760</v>
      </c>
      <c r="P1648" s="18">
        <v>1000</v>
      </c>
      <c r="Q1648" s="15" t="s">
        <v>4263</v>
      </c>
      <c r="R1648" s="15" t="s">
        <v>534</v>
      </c>
      <c r="S1648" s="15" t="s">
        <v>7304</v>
      </c>
      <c r="T1648" s="18"/>
      <c r="U1648" s="18" t="s">
        <v>6783</v>
      </c>
      <c r="V1648" s="18" t="s">
        <v>6760</v>
      </c>
      <c r="W1648" s="18">
        <v>24000</v>
      </c>
      <c r="X1648" s="15" t="s">
        <v>6761</v>
      </c>
      <c r="Y1648" s="14" t="s">
        <v>23878</v>
      </c>
      <c r="Z1648" s="14"/>
      <c r="AA1648" s="49" t="s">
        <v>7001</v>
      </c>
    </row>
    <row r="1649" spans="1:27" s="21" customFormat="1" ht="60">
      <c r="A1649" s="14">
        <v>1697</v>
      </c>
      <c r="B1649" s="14" t="s">
        <v>23622</v>
      </c>
      <c r="C1649" s="14" t="s">
        <v>18750</v>
      </c>
      <c r="D1649" s="51" t="s">
        <v>7305</v>
      </c>
      <c r="E1649" s="15" t="s">
        <v>7305</v>
      </c>
      <c r="F1649" s="15" t="s">
        <v>9799</v>
      </c>
      <c r="G1649" s="44">
        <v>9017694650</v>
      </c>
      <c r="H1649" s="15">
        <v>3105105226</v>
      </c>
      <c r="I1649" s="16" t="s">
        <v>7306</v>
      </c>
      <c r="J1649" s="16" t="s">
        <v>23454</v>
      </c>
      <c r="K1649" s="15" t="s">
        <v>4289</v>
      </c>
      <c r="L1649" s="15" t="s">
        <v>5333</v>
      </c>
      <c r="M1649" s="18"/>
      <c r="N1649" s="15" t="s">
        <v>6783</v>
      </c>
      <c r="O1649" s="15" t="s">
        <v>6760</v>
      </c>
      <c r="P1649" s="18">
        <v>10000</v>
      </c>
      <c r="Q1649" s="15" t="s">
        <v>4263</v>
      </c>
      <c r="R1649" s="15">
        <v>0</v>
      </c>
      <c r="S1649" s="15">
        <v>0</v>
      </c>
      <c r="T1649" s="18"/>
      <c r="U1649" s="18" t="s">
        <v>6783</v>
      </c>
      <c r="V1649" s="18" t="s">
        <v>6760</v>
      </c>
      <c r="W1649" s="18">
        <v>0</v>
      </c>
      <c r="X1649" s="15" t="s">
        <v>6791</v>
      </c>
      <c r="Y1649" s="14" t="s">
        <v>23878</v>
      </c>
      <c r="Z1649" s="14"/>
      <c r="AA1649" s="49" t="s">
        <v>7307</v>
      </c>
    </row>
    <row r="1650" spans="1:27" s="21" customFormat="1" ht="96">
      <c r="A1650" s="14">
        <v>1698</v>
      </c>
      <c r="B1650" s="14" t="s">
        <v>23622</v>
      </c>
      <c r="C1650" s="14" t="s">
        <v>18750</v>
      </c>
      <c r="D1650" s="51" t="s">
        <v>7308</v>
      </c>
      <c r="E1650" s="15" t="s">
        <v>22862</v>
      </c>
      <c r="F1650" s="15" t="s">
        <v>9799</v>
      </c>
      <c r="G1650" s="44">
        <v>901669363</v>
      </c>
      <c r="H1650" s="15">
        <v>3187345933</v>
      </c>
      <c r="I1650" s="16" t="s">
        <v>7309</v>
      </c>
      <c r="J1650" s="16" t="s">
        <v>7939</v>
      </c>
      <c r="K1650" s="15" t="s">
        <v>229</v>
      </c>
      <c r="L1650" s="15" t="s">
        <v>7310</v>
      </c>
      <c r="M1650" s="18"/>
      <c r="N1650" s="15" t="s">
        <v>6757</v>
      </c>
      <c r="O1650" s="15" t="s">
        <v>7311</v>
      </c>
      <c r="P1650" s="18">
        <v>340</v>
      </c>
      <c r="Q1650" s="15" t="s">
        <v>6791</v>
      </c>
      <c r="R1650" s="15" t="s">
        <v>203</v>
      </c>
      <c r="S1650" s="15" t="s">
        <v>203</v>
      </c>
      <c r="T1650" s="18"/>
      <c r="U1650" s="18" t="s">
        <v>6783</v>
      </c>
      <c r="V1650" s="18" t="s">
        <v>6760</v>
      </c>
      <c r="W1650" s="18">
        <v>500</v>
      </c>
      <c r="X1650" s="15" t="s">
        <v>6791</v>
      </c>
      <c r="Y1650" s="14" t="s">
        <v>23884</v>
      </c>
      <c r="Z1650" s="14"/>
      <c r="AA1650" s="49" t="s">
        <v>7310</v>
      </c>
    </row>
    <row r="1651" spans="1:27" s="21" customFormat="1" ht="48">
      <c r="A1651" s="14">
        <v>1699</v>
      </c>
      <c r="B1651" s="14" t="s">
        <v>23622</v>
      </c>
      <c r="C1651" s="14" t="s">
        <v>18750</v>
      </c>
      <c r="D1651" s="51" t="s">
        <v>7312</v>
      </c>
      <c r="E1651" s="15" t="s">
        <v>7313</v>
      </c>
      <c r="F1651" s="15" t="s">
        <v>9799</v>
      </c>
      <c r="G1651" s="44">
        <v>901772711</v>
      </c>
      <c r="H1651" s="15">
        <v>3005875070</v>
      </c>
      <c r="I1651" s="16" t="s">
        <v>7314</v>
      </c>
      <c r="J1651" s="16" t="s">
        <v>7939</v>
      </c>
      <c r="K1651" s="15" t="s">
        <v>4781</v>
      </c>
      <c r="L1651" s="15" t="s">
        <v>7315</v>
      </c>
      <c r="M1651" s="18"/>
      <c r="N1651" s="15" t="s">
        <v>6783</v>
      </c>
      <c r="O1651" s="15" t="s">
        <v>6760</v>
      </c>
      <c r="P1651" s="18">
        <v>39520</v>
      </c>
      <c r="Q1651" s="15" t="s">
        <v>6791</v>
      </c>
      <c r="R1651" s="15" t="s">
        <v>5823</v>
      </c>
      <c r="S1651" s="15" t="s">
        <v>5823</v>
      </c>
      <c r="T1651" s="18"/>
      <c r="U1651" s="18" t="s">
        <v>6783</v>
      </c>
      <c r="V1651" s="18" t="s">
        <v>6760</v>
      </c>
      <c r="W1651" s="18"/>
      <c r="X1651" s="15" t="s">
        <v>6791</v>
      </c>
      <c r="Y1651" s="14" t="s">
        <v>23877</v>
      </c>
      <c r="Z1651" s="14"/>
      <c r="AA1651" s="49" t="s">
        <v>7316</v>
      </c>
    </row>
    <row r="1652" spans="1:27" s="21" customFormat="1" ht="36">
      <c r="A1652" s="14">
        <v>1700</v>
      </c>
      <c r="B1652" s="14" t="s">
        <v>23622</v>
      </c>
      <c r="C1652" s="14" t="s">
        <v>18750</v>
      </c>
      <c r="D1652" s="51" t="s">
        <v>7088</v>
      </c>
      <c r="E1652" s="15" t="s">
        <v>7317</v>
      </c>
      <c r="F1652" s="15" t="s">
        <v>9799</v>
      </c>
      <c r="G1652" s="44">
        <v>900515004</v>
      </c>
      <c r="H1652" s="15">
        <v>3127192619</v>
      </c>
      <c r="I1652" s="16" t="s">
        <v>7318</v>
      </c>
      <c r="J1652" s="16" t="s">
        <v>7939</v>
      </c>
      <c r="K1652" s="15" t="s">
        <v>4224</v>
      </c>
      <c r="L1652" s="15" t="s">
        <v>7319</v>
      </c>
      <c r="M1652" s="18"/>
      <c r="N1652" s="15" t="s">
        <v>4328</v>
      </c>
      <c r="O1652" s="15" t="s">
        <v>7169</v>
      </c>
      <c r="P1652" s="18">
        <v>1700</v>
      </c>
      <c r="Q1652" s="15" t="s">
        <v>4263</v>
      </c>
      <c r="R1652" s="15" t="s">
        <v>7320</v>
      </c>
      <c r="S1652" s="15" t="s">
        <v>7321</v>
      </c>
      <c r="T1652" s="18"/>
      <c r="U1652" s="18" t="s">
        <v>4310</v>
      </c>
      <c r="V1652" s="18" t="s">
        <v>7322</v>
      </c>
      <c r="W1652" s="18">
        <v>120000</v>
      </c>
      <c r="X1652" s="15" t="s">
        <v>6761</v>
      </c>
      <c r="Y1652" s="14" t="s">
        <v>23881</v>
      </c>
      <c r="Z1652" s="14"/>
      <c r="AA1652" s="49" t="s">
        <v>7323</v>
      </c>
    </row>
    <row r="1653" spans="1:27" s="21" customFormat="1" ht="36">
      <c r="A1653" s="14">
        <v>1701</v>
      </c>
      <c r="B1653" s="14" t="s">
        <v>23622</v>
      </c>
      <c r="C1653" s="14" t="s">
        <v>18750</v>
      </c>
      <c r="D1653" s="51" t="s">
        <v>7324</v>
      </c>
      <c r="E1653" s="15" t="s">
        <v>7325</v>
      </c>
      <c r="F1653" s="15" t="s">
        <v>9799</v>
      </c>
      <c r="G1653" s="44">
        <v>9015357351</v>
      </c>
      <c r="H1653" s="15">
        <v>3175544603</v>
      </c>
      <c r="I1653" s="16" t="s">
        <v>7326</v>
      </c>
      <c r="J1653" s="16" t="s">
        <v>23452</v>
      </c>
      <c r="K1653" s="15" t="s">
        <v>534</v>
      </c>
      <c r="L1653" s="15" t="s">
        <v>4947</v>
      </c>
      <c r="M1653" s="18"/>
      <c r="N1653" s="15" t="s">
        <v>6783</v>
      </c>
      <c r="O1653" s="15" t="s">
        <v>6760</v>
      </c>
      <c r="P1653" s="18">
        <v>60000</v>
      </c>
      <c r="Q1653" s="15" t="s">
        <v>4263</v>
      </c>
      <c r="R1653" s="15" t="s">
        <v>4306</v>
      </c>
      <c r="S1653" s="15" t="s">
        <v>7138</v>
      </c>
      <c r="T1653" s="18"/>
      <c r="U1653" s="18" t="s">
        <v>4328</v>
      </c>
      <c r="V1653" s="18" t="s">
        <v>7169</v>
      </c>
      <c r="W1653" s="18">
        <v>2000</v>
      </c>
      <c r="X1653" s="15" t="s">
        <v>6761</v>
      </c>
      <c r="Y1653" s="14" t="s">
        <v>23877</v>
      </c>
      <c r="Z1653" s="14"/>
      <c r="AA1653" s="49" t="s">
        <v>7327</v>
      </c>
    </row>
    <row r="1654" spans="1:27" s="21" customFormat="1" ht="84">
      <c r="A1654" s="14">
        <v>1702</v>
      </c>
      <c r="B1654" s="14" t="s">
        <v>23622</v>
      </c>
      <c r="C1654" s="14" t="s">
        <v>18750</v>
      </c>
      <c r="D1654" s="51" t="s">
        <v>7328</v>
      </c>
      <c r="E1654" s="15" t="s">
        <v>7329</v>
      </c>
      <c r="F1654" s="15" t="s">
        <v>9879</v>
      </c>
      <c r="G1654" s="44">
        <v>9010205947</v>
      </c>
      <c r="H1654" s="15">
        <v>3113434953</v>
      </c>
      <c r="I1654" s="16" t="s">
        <v>7330</v>
      </c>
      <c r="J1654" s="16" t="s">
        <v>23452</v>
      </c>
      <c r="K1654" s="15" t="s">
        <v>7331</v>
      </c>
      <c r="L1654" s="15" t="s">
        <v>7331</v>
      </c>
      <c r="M1654" s="18"/>
      <c r="N1654" s="15" t="s">
        <v>6783</v>
      </c>
      <c r="O1654" s="15" t="s">
        <v>7041</v>
      </c>
      <c r="P1654" s="18">
        <v>10000</v>
      </c>
      <c r="Q1654" s="15" t="s">
        <v>4263</v>
      </c>
      <c r="R1654" s="15" t="s">
        <v>229</v>
      </c>
      <c r="S1654" s="15" t="s">
        <v>257</v>
      </c>
      <c r="T1654" s="18"/>
      <c r="U1654" s="18" t="s">
        <v>4310</v>
      </c>
      <c r="V1654" s="18" t="s">
        <v>7332</v>
      </c>
      <c r="W1654" s="18">
        <v>166486</v>
      </c>
      <c r="X1654" s="15" t="s">
        <v>6791</v>
      </c>
      <c r="Y1654" s="14" t="s">
        <v>23884</v>
      </c>
      <c r="Z1654" s="14"/>
      <c r="AA1654" s="49" t="s">
        <v>7333</v>
      </c>
    </row>
    <row r="1655" spans="1:27" s="21" customFormat="1" ht="36">
      <c r="A1655" s="14">
        <v>1703</v>
      </c>
      <c r="B1655" s="14" t="s">
        <v>23622</v>
      </c>
      <c r="C1655" s="14" t="s">
        <v>18750</v>
      </c>
      <c r="D1655" s="51" t="s">
        <v>7334</v>
      </c>
      <c r="E1655" s="15" t="s">
        <v>7335</v>
      </c>
      <c r="F1655" s="15" t="s">
        <v>9799</v>
      </c>
      <c r="G1655" s="44">
        <v>901291659</v>
      </c>
      <c r="H1655" s="15">
        <v>3025671426</v>
      </c>
      <c r="I1655" s="16" t="s">
        <v>7336</v>
      </c>
      <c r="J1655" s="16" t="s">
        <v>7939</v>
      </c>
      <c r="K1655" s="15" t="s">
        <v>4781</v>
      </c>
      <c r="L1655" s="15" t="s">
        <v>7315</v>
      </c>
      <c r="M1655" s="18"/>
      <c r="N1655" s="15" t="s">
        <v>4310</v>
      </c>
      <c r="O1655" s="15" t="s">
        <v>6760</v>
      </c>
      <c r="P1655" s="18">
        <v>40352</v>
      </c>
      <c r="Q1655" s="15" t="s">
        <v>6791</v>
      </c>
      <c r="R1655" s="15" t="s">
        <v>229</v>
      </c>
      <c r="S1655" s="15" t="s">
        <v>371</v>
      </c>
      <c r="T1655" s="18"/>
      <c r="U1655" s="18" t="s">
        <v>4310</v>
      </c>
      <c r="V1655" s="18" t="s">
        <v>6760</v>
      </c>
      <c r="W1655" s="18">
        <v>96000</v>
      </c>
      <c r="X1655" s="15" t="s">
        <v>6761</v>
      </c>
      <c r="Y1655" s="14" t="s">
        <v>23873</v>
      </c>
      <c r="Z1655" s="14"/>
      <c r="AA1655" s="49" t="s">
        <v>7337</v>
      </c>
    </row>
    <row r="1656" spans="1:27" s="21" customFormat="1" ht="48">
      <c r="A1656" s="14">
        <v>1704</v>
      </c>
      <c r="B1656" s="14" t="s">
        <v>23622</v>
      </c>
      <c r="C1656" s="14" t="s">
        <v>18750</v>
      </c>
      <c r="D1656" s="51" t="s">
        <v>7338</v>
      </c>
      <c r="E1656" s="15" t="s">
        <v>6796</v>
      </c>
      <c r="F1656" s="15" t="s">
        <v>9799</v>
      </c>
      <c r="G1656" s="44">
        <v>900776233</v>
      </c>
      <c r="H1656" s="15">
        <v>3107299559</v>
      </c>
      <c r="I1656" s="16" t="s">
        <v>7339</v>
      </c>
      <c r="J1656" s="16" t="s">
        <v>23454</v>
      </c>
      <c r="K1656" s="15" t="s">
        <v>229</v>
      </c>
      <c r="L1656" s="15" t="s">
        <v>371</v>
      </c>
      <c r="M1656" s="18"/>
      <c r="N1656" s="15" t="s">
        <v>6783</v>
      </c>
      <c r="O1656" s="15" t="s">
        <v>6760</v>
      </c>
      <c r="P1656" s="18">
        <v>288000</v>
      </c>
      <c r="Q1656" s="15" t="s">
        <v>4263</v>
      </c>
      <c r="R1656" s="15" t="s">
        <v>2675</v>
      </c>
      <c r="S1656" s="15" t="s">
        <v>2675</v>
      </c>
      <c r="T1656" s="18"/>
      <c r="U1656" s="18" t="s">
        <v>6783</v>
      </c>
      <c r="V1656" s="18" t="s">
        <v>6760</v>
      </c>
      <c r="W1656" s="18">
        <v>288000</v>
      </c>
      <c r="X1656" s="15" t="s">
        <v>6761</v>
      </c>
      <c r="Y1656" s="14" t="s">
        <v>23871</v>
      </c>
      <c r="Z1656" s="14"/>
      <c r="AA1656" s="49" t="s">
        <v>6798</v>
      </c>
    </row>
    <row r="1657" spans="1:27" s="21" customFormat="1" ht="36">
      <c r="A1657" s="14">
        <v>1705</v>
      </c>
      <c r="B1657" s="14" t="s">
        <v>23622</v>
      </c>
      <c r="C1657" s="14" t="s">
        <v>18750</v>
      </c>
      <c r="D1657" s="51" t="s">
        <v>7340</v>
      </c>
      <c r="E1657" s="15" t="s">
        <v>7341</v>
      </c>
      <c r="F1657" s="15" t="s">
        <v>9799</v>
      </c>
      <c r="G1657" s="44">
        <v>901455033</v>
      </c>
      <c r="H1657" s="15">
        <v>3184202219</v>
      </c>
      <c r="I1657" s="16" t="s">
        <v>7342</v>
      </c>
      <c r="J1657" s="16" t="s">
        <v>23454</v>
      </c>
      <c r="K1657" s="15" t="s">
        <v>674</v>
      </c>
      <c r="L1657" s="15" t="s">
        <v>4777</v>
      </c>
      <c r="M1657" s="18"/>
      <c r="N1657" s="15" t="s">
        <v>6783</v>
      </c>
      <c r="O1657" s="15" t="s">
        <v>6760</v>
      </c>
      <c r="P1657" s="18">
        <v>118752</v>
      </c>
      <c r="Q1657" s="15" t="s">
        <v>4263</v>
      </c>
      <c r="R1657" s="15" t="s">
        <v>229</v>
      </c>
      <c r="S1657" s="15" t="s">
        <v>371</v>
      </c>
      <c r="T1657" s="18"/>
      <c r="U1657" s="18" t="s">
        <v>6783</v>
      </c>
      <c r="V1657" s="18" t="s">
        <v>6760</v>
      </c>
      <c r="W1657" s="18">
        <v>96000</v>
      </c>
      <c r="X1657" s="15" t="s">
        <v>6761</v>
      </c>
      <c r="Y1657" s="14" t="s">
        <v>23873</v>
      </c>
      <c r="Z1657" s="14"/>
      <c r="AA1657" s="49" t="s">
        <v>7343</v>
      </c>
    </row>
    <row r="1658" spans="1:27" s="21" customFormat="1" ht="84">
      <c r="A1658" s="14">
        <v>1706</v>
      </c>
      <c r="B1658" s="14" t="s">
        <v>23622</v>
      </c>
      <c r="C1658" s="14" t="s">
        <v>18750</v>
      </c>
      <c r="D1658" s="51" t="s">
        <v>7344</v>
      </c>
      <c r="E1658" s="15" t="s">
        <v>7345</v>
      </c>
      <c r="F1658" s="15" t="s">
        <v>9799</v>
      </c>
      <c r="G1658" s="44">
        <v>8910800194</v>
      </c>
      <c r="H1658" s="15">
        <v>3226512091</v>
      </c>
      <c r="I1658" s="16" t="s">
        <v>7346</v>
      </c>
      <c r="J1658" s="16" t="s">
        <v>23454</v>
      </c>
      <c r="K1658" s="15" t="s">
        <v>7347</v>
      </c>
      <c r="L1658" s="15" t="s">
        <v>7347</v>
      </c>
      <c r="M1658" s="18"/>
      <c r="N1658" s="15" t="s">
        <v>4328</v>
      </c>
      <c r="O1658" s="15" t="s">
        <v>6874</v>
      </c>
      <c r="P1658" s="18">
        <v>3000</v>
      </c>
      <c r="Q1658" s="15" t="s">
        <v>4263</v>
      </c>
      <c r="R1658" s="15" t="s">
        <v>4472</v>
      </c>
      <c r="S1658" s="15" t="s">
        <v>4472</v>
      </c>
      <c r="T1658" s="18"/>
      <c r="U1658" s="18" t="s">
        <v>4328</v>
      </c>
      <c r="V1658" s="18" t="s">
        <v>6874</v>
      </c>
      <c r="W1658" s="18">
        <v>3000</v>
      </c>
      <c r="X1658" s="15" t="s">
        <v>6761</v>
      </c>
      <c r="Y1658" s="14" t="s">
        <v>23868</v>
      </c>
      <c r="Z1658" s="14"/>
      <c r="AA1658" s="49" t="s">
        <v>24489</v>
      </c>
    </row>
    <row r="1659" spans="1:27" s="21" customFormat="1" ht="48">
      <c r="A1659" s="14">
        <v>1707</v>
      </c>
      <c r="B1659" s="14" t="s">
        <v>23622</v>
      </c>
      <c r="C1659" s="14" t="s">
        <v>18750</v>
      </c>
      <c r="D1659" s="51" t="s">
        <v>20389</v>
      </c>
      <c r="E1659" s="15" t="s">
        <v>22863</v>
      </c>
      <c r="F1659" s="15" t="s">
        <v>9879</v>
      </c>
      <c r="G1659" s="44">
        <v>901700239</v>
      </c>
      <c r="H1659" s="15">
        <v>3236174098</v>
      </c>
      <c r="I1659" s="16" t="s">
        <v>7348</v>
      </c>
      <c r="J1659" s="16" t="s">
        <v>23454</v>
      </c>
      <c r="K1659" s="15" t="s">
        <v>1304</v>
      </c>
      <c r="L1659" s="15" t="s">
        <v>7114</v>
      </c>
      <c r="M1659" s="18"/>
      <c r="N1659" s="15" t="s">
        <v>4328</v>
      </c>
      <c r="O1659" s="15" t="s">
        <v>7068</v>
      </c>
      <c r="P1659" s="18">
        <v>80000</v>
      </c>
      <c r="Q1659" s="15" t="s">
        <v>4263</v>
      </c>
      <c r="R1659" s="15" t="s">
        <v>4235</v>
      </c>
      <c r="S1659" s="15" t="s">
        <v>5344</v>
      </c>
      <c r="T1659" s="18"/>
      <c r="U1659" s="18" t="s">
        <v>6757</v>
      </c>
      <c r="V1659" s="18" t="s">
        <v>6758</v>
      </c>
      <c r="W1659" s="18">
        <v>30000</v>
      </c>
      <c r="X1659" s="15" t="s">
        <v>6761</v>
      </c>
      <c r="Y1659" s="14" t="s">
        <v>23889</v>
      </c>
      <c r="Z1659" s="14"/>
      <c r="AA1659" s="49" t="s">
        <v>7349</v>
      </c>
    </row>
    <row r="1660" spans="1:27" s="21" customFormat="1" ht="60">
      <c r="A1660" s="14">
        <v>1708</v>
      </c>
      <c r="B1660" s="14" t="s">
        <v>23622</v>
      </c>
      <c r="C1660" s="14" t="s">
        <v>18750</v>
      </c>
      <c r="D1660" s="51" t="s">
        <v>7350</v>
      </c>
      <c r="E1660" s="15" t="s">
        <v>7351</v>
      </c>
      <c r="F1660" s="15" t="s">
        <v>9879</v>
      </c>
      <c r="G1660" s="44">
        <v>901071002</v>
      </c>
      <c r="H1660" s="15">
        <v>3132475585</v>
      </c>
      <c r="I1660" s="16" t="s">
        <v>6780</v>
      </c>
      <c r="J1660" s="16" t="s">
        <v>23454</v>
      </c>
      <c r="K1660" s="15" t="s">
        <v>229</v>
      </c>
      <c r="L1660" s="15" t="s">
        <v>257</v>
      </c>
      <c r="M1660" s="18"/>
      <c r="N1660" s="15" t="s">
        <v>6783</v>
      </c>
      <c r="O1660" s="15" t="s">
        <v>6760</v>
      </c>
      <c r="P1660" s="18">
        <v>200000</v>
      </c>
      <c r="Q1660" s="15" t="s">
        <v>4263</v>
      </c>
      <c r="R1660" s="15" t="s">
        <v>6408</v>
      </c>
      <c r="S1660" s="15" t="s">
        <v>7352</v>
      </c>
      <c r="T1660" s="18"/>
      <c r="U1660" s="18" t="s">
        <v>4328</v>
      </c>
      <c r="V1660" s="18" t="s">
        <v>7353</v>
      </c>
      <c r="W1660" s="18">
        <v>100000</v>
      </c>
      <c r="X1660" s="15" t="s">
        <v>6761</v>
      </c>
      <c r="Y1660" s="14" t="s">
        <v>23870</v>
      </c>
      <c r="Z1660" s="14"/>
      <c r="AA1660" s="49" t="s">
        <v>7354</v>
      </c>
    </row>
    <row r="1661" spans="1:27" s="21" customFormat="1" ht="156">
      <c r="A1661" s="14">
        <v>1709</v>
      </c>
      <c r="B1661" s="14" t="s">
        <v>23622</v>
      </c>
      <c r="C1661" s="14" t="s">
        <v>18750</v>
      </c>
      <c r="D1661" s="51" t="s">
        <v>7355</v>
      </c>
      <c r="E1661" s="15" t="s">
        <v>7355</v>
      </c>
      <c r="F1661" s="15" t="s">
        <v>9799</v>
      </c>
      <c r="G1661" s="44">
        <v>900702095</v>
      </c>
      <c r="H1661" s="15">
        <v>1</v>
      </c>
      <c r="I1661" s="16" t="s">
        <v>7356</v>
      </c>
      <c r="J1661" s="16" t="s">
        <v>23454</v>
      </c>
      <c r="K1661" s="15" t="s">
        <v>7357</v>
      </c>
      <c r="L1661" s="15" t="s">
        <v>7358</v>
      </c>
      <c r="M1661" s="18"/>
      <c r="N1661" s="15" t="s">
        <v>6783</v>
      </c>
      <c r="O1661" s="15" t="s">
        <v>6760</v>
      </c>
      <c r="P1661" s="18">
        <v>12</v>
      </c>
      <c r="Q1661" s="15" t="s">
        <v>4263</v>
      </c>
      <c r="R1661" s="15" t="s">
        <v>7359</v>
      </c>
      <c r="S1661" s="15">
        <v>12</v>
      </c>
      <c r="T1661" s="18"/>
      <c r="U1661" s="18" t="s">
        <v>6783</v>
      </c>
      <c r="V1661" s="18" t="s">
        <v>6760</v>
      </c>
      <c r="W1661" s="18">
        <v>12</v>
      </c>
      <c r="X1661" s="15" t="s">
        <v>6761</v>
      </c>
      <c r="Y1661" s="14" t="s">
        <v>23887</v>
      </c>
      <c r="Z1661" s="14"/>
      <c r="AA1661" s="49" t="s">
        <v>7360</v>
      </c>
    </row>
    <row r="1662" spans="1:27" s="21" customFormat="1" ht="156">
      <c r="A1662" s="14">
        <v>1710</v>
      </c>
      <c r="B1662" s="14" t="s">
        <v>23622</v>
      </c>
      <c r="C1662" s="14" t="s">
        <v>18750</v>
      </c>
      <c r="D1662" s="51" t="s">
        <v>7361</v>
      </c>
      <c r="E1662" s="15" t="s">
        <v>7361</v>
      </c>
      <c r="F1662" s="15" t="s">
        <v>9799</v>
      </c>
      <c r="G1662" s="44">
        <v>812007781</v>
      </c>
      <c r="H1662" s="15">
        <v>1</v>
      </c>
      <c r="I1662" s="16" t="s">
        <v>7362</v>
      </c>
      <c r="J1662" s="16" t="s">
        <v>23454</v>
      </c>
      <c r="K1662" s="15" t="s">
        <v>7357</v>
      </c>
      <c r="L1662" s="15" t="s">
        <v>7358</v>
      </c>
      <c r="M1662" s="18"/>
      <c r="N1662" s="15" t="s">
        <v>6783</v>
      </c>
      <c r="O1662" s="15" t="s">
        <v>6760</v>
      </c>
      <c r="P1662" s="18">
        <v>12</v>
      </c>
      <c r="Q1662" s="15" t="s">
        <v>4263</v>
      </c>
      <c r="R1662" s="15" t="s">
        <v>7359</v>
      </c>
      <c r="S1662" s="15">
        <v>12</v>
      </c>
      <c r="T1662" s="18"/>
      <c r="U1662" s="18" t="s">
        <v>6783</v>
      </c>
      <c r="V1662" s="18" t="s">
        <v>6760</v>
      </c>
      <c r="W1662" s="18">
        <v>12</v>
      </c>
      <c r="X1662" s="15" t="s">
        <v>6761</v>
      </c>
      <c r="Y1662" s="14" t="s">
        <v>23887</v>
      </c>
      <c r="Z1662" s="14"/>
      <c r="AA1662" s="49" t="s">
        <v>7363</v>
      </c>
    </row>
    <row r="1663" spans="1:27" s="21" customFormat="1" ht="60">
      <c r="A1663" s="14">
        <v>1711</v>
      </c>
      <c r="B1663" s="14" t="s">
        <v>23622</v>
      </c>
      <c r="C1663" s="14" t="s">
        <v>18750</v>
      </c>
      <c r="D1663" s="51" t="s">
        <v>20390</v>
      </c>
      <c r="E1663" s="15" t="s">
        <v>20390</v>
      </c>
      <c r="F1663" s="15" t="s">
        <v>9799</v>
      </c>
      <c r="G1663" s="44">
        <v>9015264790</v>
      </c>
      <c r="H1663" s="15">
        <v>3113935548</v>
      </c>
      <c r="I1663" s="16" t="s">
        <v>7364</v>
      </c>
      <c r="J1663" s="16" t="s">
        <v>23452</v>
      </c>
      <c r="K1663" s="15" t="s">
        <v>7365</v>
      </c>
      <c r="L1663" s="15" t="s">
        <v>7365</v>
      </c>
      <c r="M1663" s="18"/>
      <c r="N1663" s="15" t="s">
        <v>6783</v>
      </c>
      <c r="O1663" s="15" t="s">
        <v>6760</v>
      </c>
      <c r="P1663" s="18">
        <v>1</v>
      </c>
      <c r="Q1663" s="15" t="s">
        <v>6791</v>
      </c>
      <c r="R1663" s="15" t="s">
        <v>7366</v>
      </c>
      <c r="S1663" s="15" t="s">
        <v>7366</v>
      </c>
      <c r="T1663" s="18"/>
      <c r="U1663" s="18" t="s">
        <v>6783</v>
      </c>
      <c r="V1663" s="18" t="s">
        <v>6760</v>
      </c>
      <c r="W1663" s="18">
        <v>1</v>
      </c>
      <c r="X1663" s="15" t="s">
        <v>6791</v>
      </c>
      <c r="Y1663" s="14" t="s">
        <v>23877</v>
      </c>
      <c r="Z1663" s="14"/>
      <c r="AA1663" s="49" t="s">
        <v>10073</v>
      </c>
    </row>
    <row r="1664" spans="1:27" s="21" customFormat="1" ht="48">
      <c r="A1664" s="14">
        <v>1712</v>
      </c>
      <c r="B1664" s="14" t="s">
        <v>23622</v>
      </c>
      <c r="C1664" s="14" t="s">
        <v>18750</v>
      </c>
      <c r="D1664" s="51" t="s">
        <v>20391</v>
      </c>
      <c r="E1664" s="15" t="s">
        <v>22864</v>
      </c>
      <c r="F1664" s="15" t="s">
        <v>9799</v>
      </c>
      <c r="G1664" s="44">
        <v>900700402</v>
      </c>
      <c r="H1664" s="15">
        <v>3128150343</v>
      </c>
      <c r="I1664" s="16" t="s">
        <v>7367</v>
      </c>
      <c r="J1664" s="16" t="s">
        <v>23454</v>
      </c>
      <c r="K1664" s="15" t="s">
        <v>229</v>
      </c>
      <c r="L1664" s="15" t="s">
        <v>7368</v>
      </c>
      <c r="M1664" s="18"/>
      <c r="N1664" s="15" t="s">
        <v>4443</v>
      </c>
      <c r="O1664" s="15" t="s">
        <v>7369</v>
      </c>
      <c r="P1664" s="18">
        <v>80</v>
      </c>
      <c r="Q1664" s="15" t="s">
        <v>6791</v>
      </c>
      <c r="R1664" s="15" t="s">
        <v>4235</v>
      </c>
      <c r="S1664" s="15" t="s">
        <v>4235</v>
      </c>
      <c r="T1664" s="18"/>
      <c r="U1664" s="18" t="s">
        <v>4310</v>
      </c>
      <c r="V1664" s="18" t="s">
        <v>7370</v>
      </c>
      <c r="W1664" s="18">
        <v>4</v>
      </c>
      <c r="X1664" s="15" t="s">
        <v>6791</v>
      </c>
      <c r="Y1664" s="14" t="s">
        <v>23886</v>
      </c>
      <c r="Z1664" s="14"/>
      <c r="AA1664" s="49" t="s">
        <v>7371</v>
      </c>
    </row>
    <row r="1665" spans="1:27" s="21" customFormat="1" ht="48">
      <c r="A1665" s="14">
        <v>1713</v>
      </c>
      <c r="B1665" s="14" t="s">
        <v>23622</v>
      </c>
      <c r="C1665" s="14" t="s">
        <v>18750</v>
      </c>
      <c r="D1665" s="51" t="s">
        <v>20392</v>
      </c>
      <c r="E1665" s="15" t="s">
        <v>7372</v>
      </c>
      <c r="F1665" s="15" t="s">
        <v>9799</v>
      </c>
      <c r="G1665" s="44">
        <v>900375253</v>
      </c>
      <c r="H1665" s="15">
        <v>3013131014</v>
      </c>
      <c r="I1665" s="16" t="s">
        <v>7373</v>
      </c>
      <c r="J1665" s="16" t="s">
        <v>7939</v>
      </c>
      <c r="K1665" s="15" t="s">
        <v>7374</v>
      </c>
      <c r="L1665" s="15" t="s">
        <v>7375</v>
      </c>
      <c r="M1665" s="18"/>
      <c r="N1665" s="15" t="s">
        <v>4303</v>
      </c>
      <c r="O1665" s="15" t="s">
        <v>7376</v>
      </c>
      <c r="P1665" s="18">
        <v>10000</v>
      </c>
      <c r="Q1665" s="15" t="s">
        <v>4263</v>
      </c>
      <c r="R1665" s="15" t="s">
        <v>6912</v>
      </c>
      <c r="S1665" s="15" t="s">
        <v>7377</v>
      </c>
      <c r="T1665" s="18"/>
      <c r="U1665" s="18" t="s">
        <v>4303</v>
      </c>
      <c r="V1665" s="18" t="s">
        <v>7378</v>
      </c>
      <c r="W1665" s="18">
        <v>40000</v>
      </c>
      <c r="X1665" s="15" t="s">
        <v>6761</v>
      </c>
      <c r="Y1665" s="14" t="s">
        <v>23877</v>
      </c>
      <c r="Z1665" s="14"/>
      <c r="AA1665" s="49" t="s">
        <v>24490</v>
      </c>
    </row>
    <row r="1666" spans="1:27" s="21" customFormat="1" ht="48">
      <c r="A1666" s="14">
        <v>1714</v>
      </c>
      <c r="B1666" s="14" t="s">
        <v>23622</v>
      </c>
      <c r="C1666" s="14" t="s">
        <v>18750</v>
      </c>
      <c r="D1666" s="51" t="s">
        <v>20392</v>
      </c>
      <c r="E1666" s="15" t="s">
        <v>7372</v>
      </c>
      <c r="F1666" s="15" t="s">
        <v>9799</v>
      </c>
      <c r="G1666" s="44">
        <v>900375253</v>
      </c>
      <c r="H1666" s="15">
        <v>3013131014</v>
      </c>
      <c r="I1666" s="16" t="s">
        <v>7379</v>
      </c>
      <c r="J1666" s="16" t="s">
        <v>7939</v>
      </c>
      <c r="K1666" s="15" t="s">
        <v>7374</v>
      </c>
      <c r="L1666" s="15" t="s">
        <v>7375</v>
      </c>
      <c r="M1666" s="18"/>
      <c r="N1666" s="15" t="s">
        <v>4328</v>
      </c>
      <c r="O1666" s="15" t="s">
        <v>7169</v>
      </c>
      <c r="P1666" s="18">
        <v>20000</v>
      </c>
      <c r="Q1666" s="15" t="s">
        <v>4263</v>
      </c>
      <c r="R1666" s="15" t="s">
        <v>6912</v>
      </c>
      <c r="S1666" s="15" t="s">
        <v>7380</v>
      </c>
      <c r="T1666" s="18"/>
      <c r="U1666" s="18" t="s">
        <v>6757</v>
      </c>
      <c r="V1666" s="18" t="s">
        <v>7075</v>
      </c>
      <c r="W1666" s="18">
        <v>400000</v>
      </c>
      <c r="X1666" s="15" t="s">
        <v>6761</v>
      </c>
      <c r="Y1666" s="14" t="s">
        <v>23868</v>
      </c>
      <c r="Z1666" s="14"/>
      <c r="AA1666" s="49" t="s">
        <v>7381</v>
      </c>
    </row>
    <row r="1667" spans="1:27" s="21" customFormat="1" ht="60">
      <c r="A1667" s="14">
        <v>1717</v>
      </c>
      <c r="B1667" s="14" t="s">
        <v>23622</v>
      </c>
      <c r="C1667" s="14" t="s">
        <v>18750</v>
      </c>
      <c r="D1667" s="51" t="s">
        <v>20393</v>
      </c>
      <c r="E1667" s="15" t="s">
        <v>22865</v>
      </c>
      <c r="F1667" s="15" t="s">
        <v>9799</v>
      </c>
      <c r="G1667" s="44">
        <v>901526479</v>
      </c>
      <c r="H1667" s="15">
        <v>3113935548</v>
      </c>
      <c r="I1667" s="16" t="s">
        <v>7384</v>
      </c>
      <c r="J1667" s="16" t="s">
        <v>23452</v>
      </c>
      <c r="K1667" s="15" t="s">
        <v>7385</v>
      </c>
      <c r="L1667" s="15" t="s">
        <v>7386</v>
      </c>
      <c r="M1667" s="18"/>
      <c r="N1667" s="15" t="s">
        <v>6783</v>
      </c>
      <c r="O1667" s="15" t="s">
        <v>6760</v>
      </c>
      <c r="P1667" s="18">
        <v>30000</v>
      </c>
      <c r="Q1667" s="15" t="s">
        <v>6791</v>
      </c>
      <c r="R1667" s="15" t="s">
        <v>7387</v>
      </c>
      <c r="S1667" s="15" t="s">
        <v>6119</v>
      </c>
      <c r="T1667" s="18"/>
      <c r="U1667" s="18" t="s">
        <v>6783</v>
      </c>
      <c r="V1667" s="18" t="s">
        <v>6760</v>
      </c>
      <c r="W1667" s="18">
        <v>30000</v>
      </c>
      <c r="X1667" s="15" t="s">
        <v>6791</v>
      </c>
      <c r="Y1667" s="14" t="s">
        <v>23877</v>
      </c>
      <c r="Z1667" s="14"/>
      <c r="AA1667" s="49" t="s">
        <v>10073</v>
      </c>
    </row>
    <row r="1668" spans="1:27" s="21" customFormat="1" ht="36">
      <c r="A1668" s="14">
        <v>1718</v>
      </c>
      <c r="B1668" s="14" t="s">
        <v>23622</v>
      </c>
      <c r="C1668" s="14" t="s">
        <v>18750</v>
      </c>
      <c r="D1668" s="51" t="s">
        <v>20394</v>
      </c>
      <c r="E1668" s="15" t="s">
        <v>22866</v>
      </c>
      <c r="F1668" s="15" t="s">
        <v>9799</v>
      </c>
      <c r="G1668" s="44">
        <v>9013354491</v>
      </c>
      <c r="H1668" s="15">
        <v>3108308870</v>
      </c>
      <c r="I1668" s="16" t="s">
        <v>7390</v>
      </c>
      <c r="J1668" s="16" t="s">
        <v>7955</v>
      </c>
      <c r="K1668" s="15" t="s">
        <v>2668</v>
      </c>
      <c r="L1668" s="15" t="s">
        <v>6912</v>
      </c>
      <c r="M1668" s="18"/>
      <c r="N1668" s="15" t="s">
        <v>4443</v>
      </c>
      <c r="O1668" s="15" t="s">
        <v>6916</v>
      </c>
      <c r="P1668" s="18">
        <v>6</v>
      </c>
      <c r="Q1668" s="15" t="s">
        <v>4263</v>
      </c>
      <c r="R1668" s="15" t="s">
        <v>4655</v>
      </c>
      <c r="S1668" s="15" t="s">
        <v>7391</v>
      </c>
      <c r="T1668" s="18"/>
      <c r="U1668" s="18" t="s">
        <v>6783</v>
      </c>
      <c r="V1668" s="18" t="s">
        <v>6760</v>
      </c>
      <c r="W1668" s="18" t="s">
        <v>7392</v>
      </c>
      <c r="X1668" s="15" t="s">
        <v>6761</v>
      </c>
      <c r="Y1668" s="14" t="s">
        <v>23885</v>
      </c>
      <c r="Z1668" s="14" t="str">
        <f>VLOOKUP(Y1668,[1]ZOMAC!$E$2:$E$368,1,0)</f>
        <v>PUERTO LIBERTADOR</v>
      </c>
      <c r="AA1668" s="49" t="s">
        <v>7393</v>
      </c>
    </row>
    <row r="1669" spans="1:27" s="21" customFormat="1" ht="132">
      <c r="A1669" s="14">
        <v>1719</v>
      </c>
      <c r="B1669" s="14" t="s">
        <v>23622</v>
      </c>
      <c r="C1669" s="14" t="s">
        <v>18750</v>
      </c>
      <c r="D1669" s="50" t="s">
        <v>7250</v>
      </c>
      <c r="E1669" s="15" t="s">
        <v>7250</v>
      </c>
      <c r="F1669" s="15" t="s">
        <v>9799</v>
      </c>
      <c r="G1669" s="44">
        <v>78766563</v>
      </c>
      <c r="H1669" s="15">
        <v>3006358840</v>
      </c>
      <c r="I1669" s="16" t="s">
        <v>7251</v>
      </c>
      <c r="J1669" s="16" t="s">
        <v>23454</v>
      </c>
      <c r="K1669" s="15" t="s">
        <v>7394</v>
      </c>
      <c r="L1669" s="15" t="s">
        <v>7395</v>
      </c>
      <c r="M1669" s="18"/>
      <c r="N1669" s="15" t="s">
        <v>6783</v>
      </c>
      <c r="O1669" s="15" t="s">
        <v>6760</v>
      </c>
      <c r="P1669" s="18">
        <v>7000</v>
      </c>
      <c r="Q1669" s="15" t="s">
        <v>4263</v>
      </c>
      <c r="R1669" s="15" t="s">
        <v>7394</v>
      </c>
      <c r="S1669" s="15" t="s">
        <v>7395</v>
      </c>
      <c r="T1669" s="18"/>
      <c r="U1669" s="18" t="s">
        <v>6783</v>
      </c>
      <c r="V1669" s="18" t="s">
        <v>6760</v>
      </c>
      <c r="W1669" s="18">
        <v>7000</v>
      </c>
      <c r="X1669" s="15" t="s">
        <v>6761</v>
      </c>
      <c r="Y1669" s="14" t="s">
        <v>23876</v>
      </c>
      <c r="Z1669" s="14"/>
      <c r="AA1669" s="49" t="s">
        <v>24448</v>
      </c>
    </row>
    <row r="1670" spans="1:27" s="21" customFormat="1" ht="24">
      <c r="A1670" s="14">
        <v>1720</v>
      </c>
      <c r="B1670" s="14" t="s">
        <v>23622</v>
      </c>
      <c r="C1670" s="14" t="s">
        <v>18750</v>
      </c>
      <c r="D1670" s="51" t="s">
        <v>20395</v>
      </c>
      <c r="E1670" s="15" t="s">
        <v>20395</v>
      </c>
      <c r="F1670" s="15" t="s">
        <v>9799</v>
      </c>
      <c r="G1670" s="44">
        <v>901835787</v>
      </c>
      <c r="H1670" s="15">
        <v>3166984070</v>
      </c>
      <c r="I1670" s="16" t="s">
        <v>7396</v>
      </c>
      <c r="J1670" s="16" t="s">
        <v>23454</v>
      </c>
      <c r="K1670" s="15" t="s">
        <v>7397</v>
      </c>
      <c r="L1670" s="15" t="s">
        <v>7397</v>
      </c>
      <c r="M1670" s="18"/>
      <c r="N1670" s="15" t="s">
        <v>4328</v>
      </c>
      <c r="O1670" s="15" t="s">
        <v>7398</v>
      </c>
      <c r="P1670" s="18">
        <v>80000</v>
      </c>
      <c r="Q1670" s="15" t="s">
        <v>4263</v>
      </c>
      <c r="R1670" s="15" t="s">
        <v>7399</v>
      </c>
      <c r="S1670" s="15" t="s">
        <v>7400</v>
      </c>
      <c r="T1670" s="18"/>
      <c r="U1670" s="18" t="s">
        <v>6757</v>
      </c>
      <c r="V1670" s="18" t="s">
        <v>7401</v>
      </c>
      <c r="W1670" s="18">
        <v>10000</v>
      </c>
      <c r="X1670" s="15" t="s">
        <v>6761</v>
      </c>
      <c r="Y1670" s="14" t="s">
        <v>23868</v>
      </c>
      <c r="Z1670" s="14"/>
      <c r="AA1670" s="49" t="s">
        <v>24491</v>
      </c>
    </row>
    <row r="1671" spans="1:27" s="21" customFormat="1" ht="48">
      <c r="A1671" s="14">
        <v>1721</v>
      </c>
      <c r="B1671" s="14" t="s">
        <v>23622</v>
      </c>
      <c r="C1671" s="14" t="s">
        <v>18750</v>
      </c>
      <c r="D1671" s="51" t="s">
        <v>7402</v>
      </c>
      <c r="E1671" s="15" t="s">
        <v>7403</v>
      </c>
      <c r="F1671" s="15" t="s">
        <v>9799</v>
      </c>
      <c r="G1671" s="44">
        <v>900831812</v>
      </c>
      <c r="H1671" s="15">
        <v>3024887385</v>
      </c>
      <c r="I1671" s="16" t="s">
        <v>7404</v>
      </c>
      <c r="J1671" s="16" t="s">
        <v>23452</v>
      </c>
      <c r="K1671" s="15" t="s">
        <v>4781</v>
      </c>
      <c r="L1671" s="15" t="s">
        <v>4781</v>
      </c>
      <c r="M1671" s="18"/>
      <c r="N1671" s="15" t="s">
        <v>6783</v>
      </c>
      <c r="O1671" s="15" t="s">
        <v>6760</v>
      </c>
      <c r="P1671" s="18">
        <v>144000</v>
      </c>
      <c r="Q1671" s="15" t="s">
        <v>6791</v>
      </c>
      <c r="R1671" s="15" t="s">
        <v>4781</v>
      </c>
      <c r="S1671" s="15" t="s">
        <v>4781</v>
      </c>
      <c r="T1671" s="18"/>
      <c r="U1671" s="18" t="s">
        <v>6783</v>
      </c>
      <c r="V1671" s="18" t="s">
        <v>6760</v>
      </c>
      <c r="W1671" s="18">
        <v>144000</v>
      </c>
      <c r="X1671" s="15" t="s">
        <v>6791</v>
      </c>
      <c r="Y1671" s="14" t="s">
        <v>23876</v>
      </c>
      <c r="Z1671" s="14" t="str">
        <f>VLOOKUP(Y1671,[1]ZOMAC!$E$2:$E$368,1,0)</f>
        <v>TIERRALTA</v>
      </c>
      <c r="AA1671" s="49" t="s">
        <v>7405</v>
      </c>
    </row>
    <row r="1672" spans="1:27" s="21" customFormat="1" ht="48">
      <c r="A1672" s="14">
        <v>1722</v>
      </c>
      <c r="B1672" s="14" t="s">
        <v>23622</v>
      </c>
      <c r="C1672" s="14" t="s">
        <v>18750</v>
      </c>
      <c r="D1672" s="50" t="s">
        <v>20396</v>
      </c>
      <c r="E1672" s="15" t="s">
        <v>22867</v>
      </c>
      <c r="F1672" s="15" t="s">
        <v>9799</v>
      </c>
      <c r="G1672" s="44">
        <v>1064976738</v>
      </c>
      <c r="H1672" s="15">
        <v>3014459549</v>
      </c>
      <c r="I1672" s="16" t="s">
        <v>7406</v>
      </c>
      <c r="J1672" s="16" t="s">
        <v>23453</v>
      </c>
      <c r="K1672" s="15" t="s">
        <v>7407</v>
      </c>
      <c r="L1672" s="15" t="s">
        <v>7408</v>
      </c>
      <c r="M1672" s="18"/>
      <c r="N1672" s="15" t="s">
        <v>6783</v>
      </c>
      <c r="O1672" s="15" t="s">
        <v>7409</v>
      </c>
      <c r="P1672" s="18">
        <v>200000</v>
      </c>
      <c r="Q1672" s="15" t="s">
        <v>4263</v>
      </c>
      <c r="R1672" s="15" t="s">
        <v>7410</v>
      </c>
      <c r="S1672" s="15" t="s">
        <v>3873</v>
      </c>
      <c r="T1672" s="18"/>
      <c r="U1672" s="18" t="s">
        <v>6783</v>
      </c>
      <c r="V1672" s="18" t="s">
        <v>7411</v>
      </c>
      <c r="W1672" s="18">
        <v>150000</v>
      </c>
      <c r="X1672" s="15" t="s">
        <v>6761</v>
      </c>
      <c r="Y1672" s="14" t="s">
        <v>23868</v>
      </c>
      <c r="Z1672" s="14"/>
      <c r="AA1672" s="49" t="s">
        <v>24492</v>
      </c>
    </row>
    <row r="1673" spans="1:27" s="21" customFormat="1" ht="24">
      <c r="A1673" s="14">
        <v>1723</v>
      </c>
      <c r="B1673" s="14" t="s">
        <v>23622</v>
      </c>
      <c r="C1673" s="14" t="s">
        <v>18750</v>
      </c>
      <c r="D1673" s="50" t="s">
        <v>20397</v>
      </c>
      <c r="E1673" s="15" t="s">
        <v>20397</v>
      </c>
      <c r="F1673" s="15" t="s">
        <v>9799</v>
      </c>
      <c r="G1673" s="44">
        <v>7384686</v>
      </c>
      <c r="H1673" s="15">
        <v>3134662993</v>
      </c>
      <c r="I1673" s="16" t="s">
        <v>7412</v>
      </c>
      <c r="J1673" s="16" t="s">
        <v>23453</v>
      </c>
      <c r="K1673" s="15" t="s">
        <v>7413</v>
      </c>
      <c r="L1673" s="15" t="s">
        <v>7414</v>
      </c>
      <c r="M1673" s="18"/>
      <c r="N1673" s="15" t="s">
        <v>6783</v>
      </c>
      <c r="O1673" s="15" t="s">
        <v>6760</v>
      </c>
      <c r="P1673" s="18">
        <v>100</v>
      </c>
      <c r="Q1673" s="15" t="s">
        <v>4263</v>
      </c>
      <c r="R1673" s="15" t="s">
        <v>6430</v>
      </c>
      <c r="S1673" s="15" t="s">
        <v>7414</v>
      </c>
      <c r="T1673" s="18"/>
      <c r="U1673" s="18" t="s">
        <v>6783</v>
      </c>
      <c r="V1673" s="18" t="s">
        <v>6760</v>
      </c>
      <c r="W1673" s="18">
        <v>100</v>
      </c>
      <c r="X1673" s="15" t="s">
        <v>6761</v>
      </c>
      <c r="Y1673" s="14" t="s">
        <v>23886</v>
      </c>
      <c r="Z1673" s="14"/>
      <c r="AA1673" s="49" t="s">
        <v>24493</v>
      </c>
    </row>
    <row r="1674" spans="1:27" s="21" customFormat="1" ht="36">
      <c r="A1674" s="14">
        <v>1724</v>
      </c>
      <c r="B1674" s="14" t="s">
        <v>23622</v>
      </c>
      <c r="C1674" s="14" t="s">
        <v>18453</v>
      </c>
      <c r="D1674" s="51" t="s">
        <v>20398</v>
      </c>
      <c r="E1674" s="15" t="s">
        <v>22868</v>
      </c>
      <c r="F1674" s="15" t="s">
        <v>3809</v>
      </c>
      <c r="G1674" s="44" t="s">
        <v>7415</v>
      </c>
      <c r="H1674" s="15">
        <v>3208180499</v>
      </c>
      <c r="I1674" s="16" t="s">
        <v>7416</v>
      </c>
      <c r="J1674" s="16" t="s">
        <v>3809</v>
      </c>
      <c r="K1674" s="15" t="s">
        <v>7417</v>
      </c>
      <c r="L1674" s="15"/>
      <c r="M1674" s="18"/>
      <c r="N1674" s="15"/>
      <c r="O1674" s="15"/>
      <c r="P1674" s="18"/>
      <c r="Q1674" s="15"/>
      <c r="R1674" s="15"/>
      <c r="S1674" s="15"/>
      <c r="T1674" s="18"/>
      <c r="U1674" s="18"/>
      <c r="V1674" s="18"/>
      <c r="W1674" s="18"/>
      <c r="X1674" s="15"/>
      <c r="Y1674" s="14" t="s">
        <v>23890</v>
      </c>
      <c r="Z1674" s="14"/>
      <c r="AA1674" s="49" t="s">
        <v>3809</v>
      </c>
    </row>
    <row r="1675" spans="1:27" s="21" customFormat="1" ht="48">
      <c r="A1675" s="14">
        <v>1725</v>
      </c>
      <c r="B1675" s="14" t="s">
        <v>23622</v>
      </c>
      <c r="C1675" s="14" t="s">
        <v>18751</v>
      </c>
      <c r="D1675" s="51" t="s">
        <v>20399</v>
      </c>
      <c r="E1675" s="15" t="s">
        <v>22869</v>
      </c>
      <c r="F1675" s="15" t="s">
        <v>9799</v>
      </c>
      <c r="G1675" s="44">
        <v>9014406352</v>
      </c>
      <c r="H1675" s="15">
        <v>3217987269</v>
      </c>
      <c r="I1675" s="16" t="s">
        <v>7425</v>
      </c>
      <c r="J1675" s="16" t="s">
        <v>23455</v>
      </c>
      <c r="K1675" s="15" t="s">
        <v>7426</v>
      </c>
      <c r="L1675" s="15" t="s">
        <v>7427</v>
      </c>
      <c r="M1675" s="18">
        <v>16000</v>
      </c>
      <c r="N1675" s="15" t="s">
        <v>4303</v>
      </c>
      <c r="O1675" s="15" t="s">
        <v>7428</v>
      </c>
      <c r="P1675" s="18">
        <v>10</v>
      </c>
      <c r="Q1675" s="15" t="s">
        <v>4263</v>
      </c>
      <c r="R1675" s="15"/>
      <c r="S1675" s="15"/>
      <c r="T1675" s="18"/>
      <c r="U1675" s="18"/>
      <c r="V1675" s="18"/>
      <c r="W1675" s="18"/>
      <c r="X1675" s="15"/>
      <c r="Y1675" s="14" t="s">
        <v>23891</v>
      </c>
      <c r="Z1675" s="14"/>
      <c r="AA1675" s="49" t="s">
        <v>24494</v>
      </c>
    </row>
    <row r="1676" spans="1:27" s="21" customFormat="1" ht="48">
      <c r="A1676" s="14">
        <v>1726</v>
      </c>
      <c r="B1676" s="14" t="s">
        <v>23622</v>
      </c>
      <c r="C1676" s="14" t="s">
        <v>18751</v>
      </c>
      <c r="D1676" s="51" t="s">
        <v>20400</v>
      </c>
      <c r="E1676" s="15" t="s">
        <v>22870</v>
      </c>
      <c r="F1676" s="15" t="s">
        <v>9879</v>
      </c>
      <c r="G1676" s="44">
        <v>9015298812</v>
      </c>
      <c r="H1676" s="15">
        <v>3108440607</v>
      </c>
      <c r="I1676" s="16" t="s">
        <v>7429</v>
      </c>
      <c r="J1676" s="16" t="s">
        <v>23442</v>
      </c>
      <c r="K1676" s="15" t="s">
        <v>4732</v>
      </c>
      <c r="L1676" s="15" t="s">
        <v>6671</v>
      </c>
      <c r="M1676" s="18">
        <v>9000</v>
      </c>
      <c r="N1676" s="15" t="s">
        <v>4261</v>
      </c>
      <c r="O1676" s="15" t="s">
        <v>7430</v>
      </c>
      <c r="P1676" s="18">
        <v>2</v>
      </c>
      <c r="Q1676" s="15" t="s">
        <v>4263</v>
      </c>
      <c r="R1676" s="15"/>
      <c r="S1676" s="15"/>
      <c r="T1676" s="18"/>
      <c r="U1676" s="18"/>
      <c r="V1676" s="18"/>
      <c r="W1676" s="18"/>
      <c r="X1676" s="15"/>
      <c r="Y1676" s="14" t="s">
        <v>23892</v>
      </c>
      <c r="Z1676" s="14"/>
      <c r="AA1676" s="49" t="s">
        <v>24495</v>
      </c>
    </row>
    <row r="1677" spans="1:27" s="21" customFormat="1" ht="24">
      <c r="A1677" s="14">
        <v>1727</v>
      </c>
      <c r="B1677" s="14" t="s">
        <v>23622</v>
      </c>
      <c r="C1677" s="14" t="s">
        <v>18751</v>
      </c>
      <c r="D1677" s="51" t="s">
        <v>20401</v>
      </c>
      <c r="E1677" s="15" t="s">
        <v>22871</v>
      </c>
      <c r="F1677" s="15" t="s">
        <v>9879</v>
      </c>
      <c r="G1677" s="44">
        <v>901487879</v>
      </c>
      <c r="H1677" s="15">
        <v>3145375318</v>
      </c>
      <c r="I1677" s="16" t="s">
        <v>7433</v>
      </c>
      <c r="J1677" s="16" t="s">
        <v>7955</v>
      </c>
      <c r="K1677" s="15" t="s">
        <v>892</v>
      </c>
      <c r="L1677" s="15">
        <v>70</v>
      </c>
      <c r="M1677" s="18">
        <v>1200</v>
      </c>
      <c r="N1677" s="15" t="s">
        <v>6250</v>
      </c>
      <c r="O1677" s="15" t="s">
        <v>6251</v>
      </c>
      <c r="P1677" s="18">
        <v>300</v>
      </c>
      <c r="Q1677" s="15" t="s">
        <v>4263</v>
      </c>
      <c r="R1677" s="15"/>
      <c r="S1677" s="15"/>
      <c r="T1677" s="18"/>
      <c r="U1677" s="18"/>
      <c r="V1677" s="18"/>
      <c r="W1677" s="18"/>
      <c r="X1677" s="15"/>
      <c r="Y1677" s="14" t="s">
        <v>23790</v>
      </c>
      <c r="Z1677" s="14" t="str">
        <f>VLOOKUP(Y1677,[1]ZOMAC!$E$2:$E$368,1,0)</f>
        <v>RIOSUCIO</v>
      </c>
      <c r="AA1677" s="49" t="s">
        <v>24496</v>
      </c>
    </row>
    <row r="1678" spans="1:27" s="21" customFormat="1" ht="48">
      <c r="A1678" s="14">
        <v>1728</v>
      </c>
      <c r="B1678" s="14" t="s">
        <v>23622</v>
      </c>
      <c r="C1678" s="14" t="s">
        <v>18751</v>
      </c>
      <c r="D1678" s="51" t="s">
        <v>20402</v>
      </c>
      <c r="E1678" s="15" t="s">
        <v>22872</v>
      </c>
      <c r="F1678" s="15" t="s">
        <v>9799</v>
      </c>
      <c r="G1678" s="44">
        <v>900394552</v>
      </c>
      <c r="H1678" s="15">
        <v>3214930573</v>
      </c>
      <c r="I1678" s="16" t="s">
        <v>7435</v>
      </c>
      <c r="J1678" s="16" t="s">
        <v>23456</v>
      </c>
      <c r="K1678" s="15" t="s">
        <v>7436</v>
      </c>
      <c r="L1678" s="15" t="s">
        <v>7437</v>
      </c>
      <c r="M1678" s="18">
        <v>98985</v>
      </c>
      <c r="N1678" s="15" t="s">
        <v>6250</v>
      </c>
      <c r="O1678" s="15" t="s">
        <v>6251</v>
      </c>
      <c r="P1678" s="18">
        <v>45</v>
      </c>
      <c r="Q1678" s="15" t="s">
        <v>4263</v>
      </c>
      <c r="R1678" s="15"/>
      <c r="S1678" s="15"/>
      <c r="T1678" s="18"/>
      <c r="U1678" s="18"/>
      <c r="V1678" s="18"/>
      <c r="W1678" s="18"/>
      <c r="X1678" s="15"/>
      <c r="Y1678" s="14" t="s">
        <v>23893</v>
      </c>
      <c r="Z1678" s="14" t="str">
        <f>VLOOKUP(Y1678,[1]ZOMAC!$E$2:$E$368,1,0)</f>
        <v>BOJAYÁ</v>
      </c>
      <c r="AA1678" s="49" t="s">
        <v>24497</v>
      </c>
    </row>
    <row r="1679" spans="1:27" s="21" customFormat="1" ht="24">
      <c r="A1679" s="14">
        <v>1729</v>
      </c>
      <c r="B1679" s="14" t="s">
        <v>23622</v>
      </c>
      <c r="C1679" s="14" t="s">
        <v>18751</v>
      </c>
      <c r="D1679" s="51" t="s">
        <v>20403</v>
      </c>
      <c r="E1679" s="15" t="s">
        <v>22873</v>
      </c>
      <c r="F1679" s="15" t="s">
        <v>9879</v>
      </c>
      <c r="G1679" s="44">
        <v>4802392</v>
      </c>
      <c r="H1679" s="15">
        <v>3232935757</v>
      </c>
      <c r="I1679" s="16" t="s">
        <v>7438</v>
      </c>
      <c r="J1679" s="16" t="s">
        <v>23442</v>
      </c>
      <c r="K1679" s="15" t="s">
        <v>7443</v>
      </c>
      <c r="L1679" s="15" t="s">
        <v>7444</v>
      </c>
      <c r="M1679" s="18">
        <v>38000</v>
      </c>
      <c r="N1679" s="15" t="s">
        <v>4310</v>
      </c>
      <c r="O1679" s="15" t="s">
        <v>6468</v>
      </c>
      <c r="P1679" s="18">
        <v>10</v>
      </c>
      <c r="Q1679" s="15" t="s">
        <v>5264</v>
      </c>
      <c r="R1679" s="15"/>
      <c r="S1679" s="15"/>
      <c r="T1679" s="18"/>
      <c r="U1679" s="18"/>
      <c r="V1679" s="18"/>
      <c r="W1679" s="18"/>
      <c r="X1679" s="15"/>
      <c r="Y1679" s="14" t="s">
        <v>23894</v>
      </c>
      <c r="Z1679" s="14"/>
      <c r="AA1679" s="49" t="s">
        <v>24498</v>
      </c>
    </row>
    <row r="1680" spans="1:27" s="21" customFormat="1" ht="24">
      <c r="A1680" s="14">
        <v>1730</v>
      </c>
      <c r="B1680" s="14" t="s">
        <v>23622</v>
      </c>
      <c r="C1680" s="14" t="s">
        <v>18751</v>
      </c>
      <c r="D1680" s="51" t="s">
        <v>20404</v>
      </c>
      <c r="E1680" s="15" t="s">
        <v>22874</v>
      </c>
      <c r="F1680" s="15" t="s">
        <v>9879</v>
      </c>
      <c r="G1680" s="44">
        <v>26344084</v>
      </c>
      <c r="H1680" s="15">
        <v>3216929659</v>
      </c>
      <c r="I1680" s="16" t="s">
        <v>7438</v>
      </c>
      <c r="J1680" s="16" t="s">
        <v>7939</v>
      </c>
      <c r="K1680" s="15" t="s">
        <v>193</v>
      </c>
      <c r="L1680" s="15" t="s">
        <v>392</v>
      </c>
      <c r="M1680" s="18">
        <v>30000</v>
      </c>
      <c r="N1680" s="15" t="s">
        <v>4310</v>
      </c>
      <c r="O1680" s="15" t="s">
        <v>6522</v>
      </c>
      <c r="P1680" s="18">
        <v>1000</v>
      </c>
      <c r="Q1680" s="15" t="s">
        <v>7442</v>
      </c>
      <c r="R1680" s="15"/>
      <c r="S1680" s="15"/>
      <c r="T1680" s="18"/>
      <c r="U1680" s="18"/>
      <c r="V1680" s="18"/>
      <c r="W1680" s="18"/>
      <c r="X1680" s="15"/>
      <c r="Y1680" s="14" t="s">
        <v>23894</v>
      </c>
      <c r="Z1680" s="14"/>
      <c r="AA1680" s="49" t="s">
        <v>24499</v>
      </c>
    </row>
    <row r="1681" spans="1:27" s="21" customFormat="1" ht="36">
      <c r="A1681" s="14">
        <v>1732</v>
      </c>
      <c r="B1681" s="14" t="s">
        <v>23622</v>
      </c>
      <c r="C1681" s="14" t="s">
        <v>18751</v>
      </c>
      <c r="D1681" s="51" t="s">
        <v>20405</v>
      </c>
      <c r="E1681" s="15" t="s">
        <v>22875</v>
      </c>
      <c r="F1681" s="15" t="s">
        <v>9799</v>
      </c>
      <c r="G1681" s="44">
        <v>9009134400</v>
      </c>
      <c r="H1681" s="15">
        <v>3187722819</v>
      </c>
      <c r="I1681" s="16" t="s">
        <v>7448</v>
      </c>
      <c r="J1681" s="16" t="s">
        <v>23457</v>
      </c>
      <c r="K1681" s="15" t="s">
        <v>7449</v>
      </c>
      <c r="L1681" s="15" t="s">
        <v>7450</v>
      </c>
      <c r="M1681" s="18">
        <v>3000</v>
      </c>
      <c r="N1681" s="15" t="s">
        <v>4443</v>
      </c>
      <c r="O1681" s="15" t="s">
        <v>6251</v>
      </c>
      <c r="P1681" s="18">
        <v>200000</v>
      </c>
      <c r="Q1681" s="15" t="s">
        <v>4263</v>
      </c>
      <c r="R1681" s="15" t="s">
        <v>4904</v>
      </c>
      <c r="S1681" s="15" t="s">
        <v>4009</v>
      </c>
      <c r="T1681" s="18">
        <v>3500</v>
      </c>
      <c r="U1681" s="18" t="s">
        <v>4443</v>
      </c>
      <c r="V1681" s="18" t="s">
        <v>6251</v>
      </c>
      <c r="W1681" s="18">
        <v>100000</v>
      </c>
      <c r="X1681" s="15" t="s">
        <v>4263</v>
      </c>
      <c r="Y1681" s="14" t="s">
        <v>23790</v>
      </c>
      <c r="Z1681" s="14" t="str">
        <f>VLOOKUP(Y1681,[1]ZOMAC!$E$2:$E$368,1,0)</f>
        <v>RIOSUCIO</v>
      </c>
      <c r="AA1681" s="49" t="s">
        <v>24500</v>
      </c>
    </row>
    <row r="1682" spans="1:27" s="21" customFormat="1" ht="24">
      <c r="A1682" s="14">
        <v>1733</v>
      </c>
      <c r="B1682" s="14" t="s">
        <v>23622</v>
      </c>
      <c r="C1682" s="14" t="s">
        <v>18751</v>
      </c>
      <c r="D1682" s="51" t="s">
        <v>20406</v>
      </c>
      <c r="E1682" s="15" t="s">
        <v>22876</v>
      </c>
      <c r="F1682" s="15" t="s">
        <v>9879</v>
      </c>
      <c r="G1682" s="44">
        <v>11830787</v>
      </c>
      <c r="H1682" s="15">
        <v>3224171364</v>
      </c>
      <c r="I1682" s="16" t="s">
        <v>7438</v>
      </c>
      <c r="J1682" s="16" t="s">
        <v>23442</v>
      </c>
      <c r="K1682" s="15" t="s">
        <v>193</v>
      </c>
      <c r="L1682" s="15" t="s">
        <v>392</v>
      </c>
      <c r="M1682" s="18">
        <v>50000</v>
      </c>
      <c r="N1682" s="15" t="s">
        <v>4310</v>
      </c>
      <c r="O1682" s="15" t="s">
        <v>6522</v>
      </c>
      <c r="P1682" s="18">
        <v>600</v>
      </c>
      <c r="Q1682" s="15" t="s">
        <v>4263</v>
      </c>
      <c r="R1682" s="15"/>
      <c r="S1682" s="15"/>
      <c r="T1682" s="18"/>
      <c r="U1682" s="18"/>
      <c r="V1682" s="18"/>
      <c r="W1682" s="18"/>
      <c r="X1682" s="15"/>
      <c r="Y1682" s="14" t="s">
        <v>23894</v>
      </c>
      <c r="Z1682" s="14"/>
      <c r="AA1682" s="49" t="s">
        <v>24501</v>
      </c>
    </row>
    <row r="1683" spans="1:27" s="21" customFormat="1" ht="24">
      <c r="A1683" s="14">
        <v>1734</v>
      </c>
      <c r="B1683" s="14" t="s">
        <v>23622</v>
      </c>
      <c r="C1683" s="14" t="s">
        <v>18751</v>
      </c>
      <c r="D1683" s="51" t="s">
        <v>20407</v>
      </c>
      <c r="E1683" s="15" t="s">
        <v>22877</v>
      </c>
      <c r="F1683" s="15" t="s">
        <v>9879</v>
      </c>
      <c r="G1683" s="44">
        <v>4802464</v>
      </c>
      <c r="H1683" s="15">
        <v>3105046437</v>
      </c>
      <c r="I1683" s="16" t="s">
        <v>7454</v>
      </c>
      <c r="J1683" s="16" t="s">
        <v>23442</v>
      </c>
      <c r="K1683" s="15" t="s">
        <v>431</v>
      </c>
      <c r="L1683" s="15" t="s">
        <v>7455</v>
      </c>
      <c r="M1683" s="18">
        <v>3000</v>
      </c>
      <c r="N1683" s="15" t="s">
        <v>4310</v>
      </c>
      <c r="O1683" s="15" t="s">
        <v>6251</v>
      </c>
      <c r="P1683" s="18" t="s">
        <v>7456</v>
      </c>
      <c r="Q1683" s="15" t="s">
        <v>7457</v>
      </c>
      <c r="R1683" s="15"/>
      <c r="S1683" s="15"/>
      <c r="T1683" s="18"/>
      <c r="U1683" s="18"/>
      <c r="V1683" s="18"/>
      <c r="W1683" s="18"/>
      <c r="X1683" s="15"/>
      <c r="Y1683" s="14" t="s">
        <v>23894</v>
      </c>
      <c r="Z1683" s="14"/>
      <c r="AA1683" s="49" t="s">
        <v>24499</v>
      </c>
    </row>
    <row r="1684" spans="1:27" s="21" customFormat="1" ht="24">
      <c r="A1684" s="14">
        <v>1735</v>
      </c>
      <c r="B1684" s="14" t="s">
        <v>23622</v>
      </c>
      <c r="C1684" s="14" t="s">
        <v>18751</v>
      </c>
      <c r="D1684" s="51" t="s">
        <v>20404</v>
      </c>
      <c r="E1684" s="15" t="s">
        <v>22878</v>
      </c>
      <c r="F1684" s="15" t="s">
        <v>9879</v>
      </c>
      <c r="G1684" s="44">
        <v>1078919585</v>
      </c>
      <c r="H1684" s="15">
        <v>3105046437</v>
      </c>
      <c r="I1684" s="16" t="s">
        <v>7454</v>
      </c>
      <c r="J1684" s="16" t="s">
        <v>23442</v>
      </c>
      <c r="K1684" s="15" t="s">
        <v>2802</v>
      </c>
      <c r="L1684" s="15" t="s">
        <v>392</v>
      </c>
      <c r="M1684" s="18">
        <v>40000</v>
      </c>
      <c r="N1684" s="15" t="s">
        <v>4310</v>
      </c>
      <c r="O1684" s="15" t="s">
        <v>6522</v>
      </c>
      <c r="P1684" s="18">
        <v>500</v>
      </c>
      <c r="Q1684" s="15" t="s">
        <v>7458</v>
      </c>
      <c r="R1684" s="15"/>
      <c r="S1684" s="15"/>
      <c r="T1684" s="18"/>
      <c r="U1684" s="18"/>
      <c r="V1684" s="18"/>
      <c r="W1684" s="18"/>
      <c r="X1684" s="15"/>
      <c r="Y1684" s="14" t="s">
        <v>23894</v>
      </c>
      <c r="Z1684" s="14"/>
      <c r="AA1684" s="49" t="s">
        <v>24502</v>
      </c>
    </row>
    <row r="1685" spans="1:27" s="21" customFormat="1" ht="24">
      <c r="A1685" s="14">
        <v>1736</v>
      </c>
      <c r="B1685" s="14" t="s">
        <v>23622</v>
      </c>
      <c r="C1685" s="14" t="s">
        <v>18751</v>
      </c>
      <c r="D1685" s="51" t="s">
        <v>20404</v>
      </c>
      <c r="E1685" s="15" t="s">
        <v>22879</v>
      </c>
      <c r="F1685" s="15" t="s">
        <v>9879</v>
      </c>
      <c r="G1685" s="44">
        <v>11830227</v>
      </c>
      <c r="H1685" s="15">
        <v>3105046437</v>
      </c>
      <c r="I1685" s="16" t="s">
        <v>7454</v>
      </c>
      <c r="J1685" s="16" t="s">
        <v>23442</v>
      </c>
      <c r="K1685" s="15" t="s">
        <v>7459</v>
      </c>
      <c r="L1685" s="15" t="s">
        <v>7460</v>
      </c>
      <c r="M1685" s="18">
        <v>30000</v>
      </c>
      <c r="N1685" s="15" t="s">
        <v>6250</v>
      </c>
      <c r="O1685" s="15" t="s">
        <v>7461</v>
      </c>
      <c r="P1685" s="18" t="s">
        <v>7462</v>
      </c>
      <c r="Q1685" s="15" t="s">
        <v>6742</v>
      </c>
      <c r="R1685" s="15"/>
      <c r="S1685" s="15"/>
      <c r="T1685" s="18"/>
      <c r="U1685" s="18"/>
      <c r="V1685" s="18"/>
      <c r="W1685" s="18"/>
      <c r="X1685" s="15"/>
      <c r="Y1685" s="14" t="s">
        <v>23894</v>
      </c>
      <c r="Z1685" s="14"/>
      <c r="AA1685" s="49" t="s">
        <v>24503</v>
      </c>
    </row>
    <row r="1686" spans="1:27" s="21" customFormat="1" ht="24">
      <c r="A1686" s="14">
        <v>1737</v>
      </c>
      <c r="B1686" s="14" t="s">
        <v>23622</v>
      </c>
      <c r="C1686" s="14" t="s">
        <v>18751</v>
      </c>
      <c r="D1686" s="51" t="s">
        <v>20404</v>
      </c>
      <c r="E1686" s="15" t="s">
        <v>22880</v>
      </c>
      <c r="F1686" s="15" t="s">
        <v>9879</v>
      </c>
      <c r="G1686" s="44">
        <v>4808638</v>
      </c>
      <c r="H1686" s="15">
        <v>3105046437</v>
      </c>
      <c r="I1686" s="16" t="s">
        <v>7454</v>
      </c>
      <c r="J1686" s="16" t="s">
        <v>23442</v>
      </c>
      <c r="K1686" s="15" t="s">
        <v>193</v>
      </c>
      <c r="L1686" s="15" t="s">
        <v>392</v>
      </c>
      <c r="M1686" s="18">
        <v>40000</v>
      </c>
      <c r="N1686" s="15" t="s">
        <v>4310</v>
      </c>
      <c r="O1686" s="15" t="s">
        <v>6251</v>
      </c>
      <c r="P1686" s="18">
        <v>20</v>
      </c>
      <c r="Q1686" s="15" t="s">
        <v>4263</v>
      </c>
      <c r="R1686" s="15"/>
      <c r="S1686" s="15"/>
      <c r="T1686" s="18"/>
      <c r="U1686" s="18"/>
      <c r="V1686" s="18"/>
      <c r="W1686" s="18"/>
      <c r="X1686" s="15"/>
      <c r="Y1686" s="14" t="s">
        <v>23894</v>
      </c>
      <c r="Z1686" s="14"/>
      <c r="AA1686" s="49" t="s">
        <v>24504</v>
      </c>
    </row>
    <row r="1687" spans="1:27" s="21" customFormat="1" ht="24">
      <c r="A1687" s="14">
        <v>1738</v>
      </c>
      <c r="B1687" s="14" t="s">
        <v>23622</v>
      </c>
      <c r="C1687" s="14" t="s">
        <v>18751</v>
      </c>
      <c r="D1687" s="51" t="s">
        <v>20404</v>
      </c>
      <c r="E1687" s="15" t="s">
        <v>22881</v>
      </c>
      <c r="F1687" s="15" t="s">
        <v>9879</v>
      </c>
      <c r="G1687" s="44">
        <v>11707134</v>
      </c>
      <c r="H1687" s="15">
        <v>3105046437</v>
      </c>
      <c r="I1687" s="16" t="s">
        <v>7454</v>
      </c>
      <c r="J1687" s="16" t="s">
        <v>23442</v>
      </c>
      <c r="K1687" s="15" t="s">
        <v>193</v>
      </c>
      <c r="L1687" s="15" t="s">
        <v>392</v>
      </c>
      <c r="M1687" s="18">
        <v>35000</v>
      </c>
      <c r="N1687" s="15" t="s">
        <v>4310</v>
      </c>
      <c r="O1687" s="15" t="s">
        <v>6251</v>
      </c>
      <c r="P1687" s="18">
        <v>100</v>
      </c>
      <c r="Q1687" s="15" t="s">
        <v>4263</v>
      </c>
      <c r="R1687" s="15"/>
      <c r="S1687" s="15"/>
      <c r="T1687" s="18"/>
      <c r="U1687" s="18"/>
      <c r="V1687" s="18"/>
      <c r="W1687" s="18"/>
      <c r="X1687" s="15"/>
      <c r="Y1687" s="14" t="s">
        <v>23894</v>
      </c>
      <c r="Z1687" s="14"/>
      <c r="AA1687" s="49" t="s">
        <v>24505</v>
      </c>
    </row>
    <row r="1688" spans="1:27" s="21" customFormat="1" ht="24">
      <c r="A1688" s="14">
        <v>1739</v>
      </c>
      <c r="B1688" s="14" t="s">
        <v>23622</v>
      </c>
      <c r="C1688" s="14" t="s">
        <v>18751</v>
      </c>
      <c r="D1688" s="51" t="s">
        <v>20404</v>
      </c>
      <c r="E1688" s="15" t="s">
        <v>22882</v>
      </c>
      <c r="F1688" s="15" t="s">
        <v>9879</v>
      </c>
      <c r="G1688" s="44">
        <v>6603048</v>
      </c>
      <c r="H1688" s="15">
        <v>3105046437</v>
      </c>
      <c r="I1688" s="16" t="s">
        <v>7454</v>
      </c>
      <c r="J1688" s="16" t="s">
        <v>23442</v>
      </c>
      <c r="K1688" s="15" t="s">
        <v>2802</v>
      </c>
      <c r="L1688" s="15" t="s">
        <v>2802</v>
      </c>
      <c r="M1688" s="18">
        <v>30000</v>
      </c>
      <c r="N1688" s="15" t="s">
        <v>6250</v>
      </c>
      <c r="O1688" s="15" t="s">
        <v>6251</v>
      </c>
      <c r="P1688" s="18">
        <v>500</v>
      </c>
      <c r="Q1688" s="15" t="s">
        <v>7458</v>
      </c>
      <c r="R1688" s="15"/>
      <c r="S1688" s="15"/>
      <c r="T1688" s="18"/>
      <c r="U1688" s="18"/>
      <c r="V1688" s="18"/>
      <c r="W1688" s="18"/>
      <c r="X1688" s="15"/>
      <c r="Y1688" s="14" t="s">
        <v>23894</v>
      </c>
      <c r="Z1688" s="14"/>
      <c r="AA1688" s="49" t="s">
        <v>24506</v>
      </c>
    </row>
    <row r="1689" spans="1:27" s="21" customFormat="1" ht="24">
      <c r="A1689" s="14">
        <v>1740</v>
      </c>
      <c r="B1689" s="14" t="s">
        <v>23622</v>
      </c>
      <c r="C1689" s="14" t="s">
        <v>18751</v>
      </c>
      <c r="D1689" s="51" t="s">
        <v>20404</v>
      </c>
      <c r="E1689" s="15" t="s">
        <v>22883</v>
      </c>
      <c r="F1689" s="15" t="s">
        <v>9879</v>
      </c>
      <c r="G1689" s="44">
        <v>4832820</v>
      </c>
      <c r="H1689" s="15">
        <v>3105245668</v>
      </c>
      <c r="I1689" s="16" t="s">
        <v>7454</v>
      </c>
      <c r="J1689" s="16" t="s">
        <v>23442</v>
      </c>
      <c r="K1689" s="15" t="s">
        <v>193</v>
      </c>
      <c r="L1689" s="15" t="s">
        <v>392</v>
      </c>
      <c r="M1689" s="18">
        <v>40</v>
      </c>
      <c r="N1689" s="15" t="s">
        <v>4310</v>
      </c>
      <c r="O1689" s="15" t="s">
        <v>6522</v>
      </c>
      <c r="P1689" s="18">
        <v>100</v>
      </c>
      <c r="Q1689" s="15" t="s">
        <v>7458</v>
      </c>
      <c r="R1689" s="15"/>
      <c r="S1689" s="15"/>
      <c r="T1689" s="18"/>
      <c r="U1689" s="18"/>
      <c r="V1689" s="18"/>
      <c r="W1689" s="18"/>
      <c r="X1689" s="15"/>
      <c r="Y1689" s="14" t="s">
        <v>23894</v>
      </c>
      <c r="Z1689" s="14"/>
      <c r="AA1689" s="49" t="s">
        <v>24507</v>
      </c>
    </row>
    <row r="1690" spans="1:27" s="21" customFormat="1" ht="24">
      <c r="A1690" s="14">
        <v>1741</v>
      </c>
      <c r="B1690" s="14" t="s">
        <v>23622</v>
      </c>
      <c r="C1690" s="14" t="s">
        <v>18751</v>
      </c>
      <c r="D1690" s="51" t="s">
        <v>20404</v>
      </c>
      <c r="E1690" s="15" t="s">
        <v>22884</v>
      </c>
      <c r="F1690" s="15" t="s">
        <v>9879</v>
      </c>
      <c r="G1690" s="44">
        <v>4808665</v>
      </c>
      <c r="H1690" s="15">
        <v>3105046437</v>
      </c>
      <c r="I1690" s="16" t="s">
        <v>7454</v>
      </c>
      <c r="J1690" s="16" t="s">
        <v>23442</v>
      </c>
      <c r="K1690" s="15" t="s">
        <v>7463</v>
      </c>
      <c r="L1690" s="15" t="s">
        <v>7463</v>
      </c>
      <c r="M1690" s="18">
        <v>2000</v>
      </c>
      <c r="N1690" s="15" t="s">
        <v>4310</v>
      </c>
      <c r="O1690" s="15" t="s">
        <v>6468</v>
      </c>
      <c r="P1690" s="18">
        <v>500</v>
      </c>
      <c r="Q1690" s="15" t="s">
        <v>4263</v>
      </c>
      <c r="R1690" s="15"/>
      <c r="S1690" s="15"/>
      <c r="T1690" s="18"/>
      <c r="U1690" s="18"/>
      <c r="V1690" s="18"/>
      <c r="W1690" s="18"/>
      <c r="X1690" s="15"/>
      <c r="Y1690" s="14" t="s">
        <v>23894</v>
      </c>
      <c r="Z1690" s="14"/>
      <c r="AA1690" s="49" t="s">
        <v>24508</v>
      </c>
    </row>
    <row r="1691" spans="1:27" s="21" customFormat="1" ht="24">
      <c r="A1691" s="14">
        <v>1742</v>
      </c>
      <c r="B1691" s="14" t="s">
        <v>23622</v>
      </c>
      <c r="C1691" s="14" t="s">
        <v>18751</v>
      </c>
      <c r="D1691" s="51" t="s">
        <v>20404</v>
      </c>
      <c r="E1691" s="15" t="s">
        <v>22885</v>
      </c>
      <c r="F1691" s="15" t="s">
        <v>9879</v>
      </c>
      <c r="G1691" s="44">
        <v>4808670</v>
      </c>
      <c r="H1691" s="15">
        <v>3233920620</v>
      </c>
      <c r="I1691" s="16" t="s">
        <v>7454</v>
      </c>
      <c r="J1691" s="16" t="s">
        <v>23442</v>
      </c>
      <c r="K1691" s="15" t="s">
        <v>193</v>
      </c>
      <c r="L1691" s="15" t="s">
        <v>4276</v>
      </c>
      <c r="M1691" s="18">
        <v>80000</v>
      </c>
      <c r="N1691" s="15" t="s">
        <v>4261</v>
      </c>
      <c r="O1691" s="15" t="s">
        <v>7464</v>
      </c>
      <c r="P1691" s="18">
        <v>300</v>
      </c>
      <c r="Q1691" s="15" t="s">
        <v>4263</v>
      </c>
      <c r="R1691" s="15"/>
      <c r="S1691" s="15"/>
      <c r="T1691" s="18"/>
      <c r="U1691" s="18"/>
      <c r="V1691" s="18"/>
      <c r="W1691" s="18"/>
      <c r="X1691" s="15"/>
      <c r="Y1691" s="14" t="s">
        <v>23894</v>
      </c>
      <c r="Z1691" s="14"/>
      <c r="AA1691" s="49" t="s">
        <v>24509</v>
      </c>
    </row>
    <row r="1692" spans="1:27" s="21" customFormat="1" ht="24">
      <c r="A1692" s="14">
        <v>1743</v>
      </c>
      <c r="B1692" s="14" t="s">
        <v>23622</v>
      </c>
      <c r="C1692" s="14" t="s">
        <v>18751</v>
      </c>
      <c r="D1692" s="51" t="s">
        <v>20404</v>
      </c>
      <c r="E1692" s="15" t="s">
        <v>22886</v>
      </c>
      <c r="F1692" s="15" t="s">
        <v>9879</v>
      </c>
      <c r="G1692" s="44">
        <v>4802715</v>
      </c>
      <c r="H1692" s="15">
        <v>3105046437</v>
      </c>
      <c r="I1692" s="16" t="s">
        <v>7454</v>
      </c>
      <c r="J1692" s="16" t="s">
        <v>23442</v>
      </c>
      <c r="K1692" s="15" t="s">
        <v>193</v>
      </c>
      <c r="L1692" s="15" t="s">
        <v>392</v>
      </c>
      <c r="M1692" s="18" t="s">
        <v>7465</v>
      </c>
      <c r="N1692" s="15" t="s">
        <v>4261</v>
      </c>
      <c r="O1692" s="15" t="s">
        <v>6251</v>
      </c>
      <c r="P1692" s="18">
        <v>500</v>
      </c>
      <c r="Q1692" s="15" t="s">
        <v>4263</v>
      </c>
      <c r="R1692" s="15"/>
      <c r="S1692" s="15"/>
      <c r="T1692" s="18"/>
      <c r="U1692" s="18"/>
      <c r="V1692" s="18"/>
      <c r="W1692" s="18"/>
      <c r="X1692" s="15"/>
      <c r="Y1692" s="14" t="s">
        <v>23894</v>
      </c>
      <c r="Z1692" s="14"/>
      <c r="AA1692" s="49" t="s">
        <v>24510</v>
      </c>
    </row>
    <row r="1693" spans="1:27" s="21" customFormat="1" ht="24">
      <c r="A1693" s="14">
        <v>1744</v>
      </c>
      <c r="B1693" s="14" t="s">
        <v>23622</v>
      </c>
      <c r="C1693" s="14" t="s">
        <v>18751</v>
      </c>
      <c r="D1693" s="51" t="s">
        <v>20404</v>
      </c>
      <c r="E1693" s="15" t="s">
        <v>22887</v>
      </c>
      <c r="F1693" s="15" t="s">
        <v>9879</v>
      </c>
      <c r="G1693" s="44">
        <v>4802671</v>
      </c>
      <c r="H1693" s="15">
        <v>3146349526</v>
      </c>
      <c r="I1693" s="16" t="s">
        <v>7466</v>
      </c>
      <c r="J1693" s="16" t="s">
        <v>23442</v>
      </c>
      <c r="K1693" s="15" t="s">
        <v>193</v>
      </c>
      <c r="L1693" s="15" t="s">
        <v>392</v>
      </c>
      <c r="M1693" s="18">
        <v>30</v>
      </c>
      <c r="N1693" s="15" t="s">
        <v>4261</v>
      </c>
      <c r="O1693" s="15" t="s">
        <v>6251</v>
      </c>
      <c r="P1693" s="18">
        <v>500</v>
      </c>
      <c r="Q1693" s="15" t="s">
        <v>7458</v>
      </c>
      <c r="R1693" s="15"/>
      <c r="S1693" s="15"/>
      <c r="T1693" s="18"/>
      <c r="U1693" s="18"/>
      <c r="V1693" s="18"/>
      <c r="W1693" s="18"/>
      <c r="X1693" s="15"/>
      <c r="Y1693" s="14" t="s">
        <v>23894</v>
      </c>
      <c r="Z1693" s="14"/>
      <c r="AA1693" s="49" t="s">
        <v>24511</v>
      </c>
    </row>
    <row r="1694" spans="1:27" s="21" customFormat="1" ht="24">
      <c r="A1694" s="14">
        <v>1745</v>
      </c>
      <c r="B1694" s="14" t="s">
        <v>23622</v>
      </c>
      <c r="C1694" s="14" t="s">
        <v>18751</v>
      </c>
      <c r="D1694" s="51" t="s">
        <v>20404</v>
      </c>
      <c r="E1694" s="15" t="s">
        <v>22888</v>
      </c>
      <c r="F1694" s="15" t="s">
        <v>9879</v>
      </c>
      <c r="G1694" s="44">
        <v>11830611</v>
      </c>
      <c r="H1694" s="15">
        <v>3146364016</v>
      </c>
      <c r="I1694" s="16" t="s">
        <v>7466</v>
      </c>
      <c r="J1694" s="16" t="s">
        <v>23442</v>
      </c>
      <c r="K1694" s="15" t="s">
        <v>1403</v>
      </c>
      <c r="L1694" s="15" t="s">
        <v>1403</v>
      </c>
      <c r="M1694" s="18">
        <v>100</v>
      </c>
      <c r="N1694" s="15" t="s">
        <v>4310</v>
      </c>
      <c r="O1694" s="15" t="s">
        <v>6251</v>
      </c>
      <c r="P1694" s="18">
        <v>600</v>
      </c>
      <c r="Q1694" s="15" t="s">
        <v>4263</v>
      </c>
      <c r="R1694" s="15"/>
      <c r="S1694" s="15"/>
      <c r="T1694" s="18"/>
      <c r="U1694" s="18"/>
      <c r="V1694" s="18"/>
      <c r="W1694" s="18"/>
      <c r="X1694" s="15"/>
      <c r="Y1694" s="14" t="s">
        <v>23894</v>
      </c>
      <c r="Z1694" s="14"/>
      <c r="AA1694" s="49" t="s">
        <v>24512</v>
      </c>
    </row>
    <row r="1695" spans="1:27" s="21" customFormat="1" ht="24">
      <c r="A1695" s="14">
        <v>1746</v>
      </c>
      <c r="B1695" s="14" t="s">
        <v>23622</v>
      </c>
      <c r="C1695" s="14" t="s">
        <v>18751</v>
      </c>
      <c r="D1695" s="51" t="s">
        <v>20404</v>
      </c>
      <c r="E1695" s="15" t="s">
        <v>22889</v>
      </c>
      <c r="F1695" s="15" t="s">
        <v>9879</v>
      </c>
      <c r="G1695" s="44">
        <v>11830505</v>
      </c>
      <c r="H1695" s="15">
        <v>3105046437</v>
      </c>
      <c r="I1695" s="16" t="s">
        <v>7466</v>
      </c>
      <c r="J1695" s="16" t="s">
        <v>23442</v>
      </c>
      <c r="K1695" s="15" t="s">
        <v>4472</v>
      </c>
      <c r="L1695" s="15" t="s">
        <v>4472</v>
      </c>
      <c r="M1695" s="18">
        <v>30</v>
      </c>
      <c r="N1695" s="15" t="s">
        <v>4303</v>
      </c>
      <c r="O1695" s="15" t="s">
        <v>4060</v>
      </c>
      <c r="P1695" s="18">
        <v>1000</v>
      </c>
      <c r="Q1695" s="15" t="s">
        <v>4263</v>
      </c>
      <c r="R1695" s="15"/>
      <c r="S1695" s="15"/>
      <c r="T1695" s="18"/>
      <c r="U1695" s="18"/>
      <c r="V1695" s="18"/>
      <c r="W1695" s="18"/>
      <c r="X1695" s="15"/>
      <c r="Y1695" s="14" t="s">
        <v>23894</v>
      </c>
      <c r="Z1695" s="14"/>
      <c r="AA1695" s="49" t="s">
        <v>24513</v>
      </c>
    </row>
    <row r="1696" spans="1:27" s="21" customFormat="1" ht="24">
      <c r="A1696" s="14">
        <v>1747</v>
      </c>
      <c r="B1696" s="14" t="s">
        <v>23622</v>
      </c>
      <c r="C1696" s="14" t="s">
        <v>18751</v>
      </c>
      <c r="D1696" s="51" t="s">
        <v>20404</v>
      </c>
      <c r="E1696" s="15" t="s">
        <v>22890</v>
      </c>
      <c r="F1696" s="15" t="s">
        <v>9879</v>
      </c>
      <c r="G1696" s="44">
        <v>118964573</v>
      </c>
      <c r="H1696" s="15">
        <v>3105046437</v>
      </c>
      <c r="I1696" s="16" t="s">
        <v>7466</v>
      </c>
      <c r="J1696" s="16" t="s">
        <v>23442</v>
      </c>
      <c r="K1696" s="15" t="s">
        <v>7467</v>
      </c>
      <c r="L1696" s="15" t="s">
        <v>4472</v>
      </c>
      <c r="M1696" s="18">
        <v>3000</v>
      </c>
      <c r="N1696" s="15" t="s">
        <v>4303</v>
      </c>
      <c r="O1696" s="15" t="s">
        <v>6251</v>
      </c>
      <c r="P1696" s="18">
        <v>1000</v>
      </c>
      <c r="Q1696" s="15" t="s">
        <v>4263</v>
      </c>
      <c r="R1696" s="15"/>
      <c r="S1696" s="15"/>
      <c r="T1696" s="18"/>
      <c r="U1696" s="18"/>
      <c r="V1696" s="18"/>
      <c r="W1696" s="18"/>
      <c r="X1696" s="15"/>
      <c r="Y1696" s="14" t="s">
        <v>23894</v>
      </c>
      <c r="Z1696" s="14"/>
      <c r="AA1696" s="49" t="s">
        <v>24511</v>
      </c>
    </row>
    <row r="1697" spans="1:27" s="21" customFormat="1" ht="24">
      <c r="A1697" s="14">
        <v>1748</v>
      </c>
      <c r="B1697" s="14" t="s">
        <v>23622</v>
      </c>
      <c r="C1697" s="14" t="s">
        <v>18751</v>
      </c>
      <c r="D1697" s="51" t="s">
        <v>20408</v>
      </c>
      <c r="E1697" s="15" t="s">
        <v>22891</v>
      </c>
      <c r="F1697" s="15" t="s">
        <v>9879</v>
      </c>
      <c r="G1697" s="44">
        <v>82140010</v>
      </c>
      <c r="H1697" s="15">
        <v>3105046437</v>
      </c>
      <c r="I1697" s="16" t="s">
        <v>7466</v>
      </c>
      <c r="J1697" s="16" t="s">
        <v>23442</v>
      </c>
      <c r="K1697" s="15" t="s">
        <v>2839</v>
      </c>
      <c r="L1697" s="15" t="s">
        <v>2839</v>
      </c>
      <c r="M1697" s="18">
        <v>2000</v>
      </c>
      <c r="N1697" s="15" t="s">
        <v>4303</v>
      </c>
      <c r="O1697" s="15" t="s">
        <v>7468</v>
      </c>
      <c r="P1697" s="18">
        <v>5</v>
      </c>
      <c r="Q1697" s="15" t="s">
        <v>7469</v>
      </c>
      <c r="R1697" s="15"/>
      <c r="S1697" s="15"/>
      <c r="T1697" s="18"/>
      <c r="U1697" s="18"/>
      <c r="V1697" s="18"/>
      <c r="W1697" s="18"/>
      <c r="X1697" s="15"/>
      <c r="Y1697" s="14" t="s">
        <v>23894</v>
      </c>
      <c r="Z1697" s="14"/>
      <c r="AA1697" s="49" t="s">
        <v>24514</v>
      </c>
    </row>
    <row r="1698" spans="1:27" s="21" customFormat="1" ht="24">
      <c r="A1698" s="14">
        <v>1749</v>
      </c>
      <c r="B1698" s="14" t="s">
        <v>23622</v>
      </c>
      <c r="C1698" s="14" t="s">
        <v>18751</v>
      </c>
      <c r="D1698" s="51" t="s">
        <v>20404</v>
      </c>
      <c r="E1698" s="15" t="s">
        <v>22892</v>
      </c>
      <c r="F1698" s="15" t="s">
        <v>9879</v>
      </c>
      <c r="G1698" s="44">
        <v>26343745</v>
      </c>
      <c r="H1698" s="15">
        <v>3105046437</v>
      </c>
      <c r="I1698" s="16" t="s">
        <v>7466</v>
      </c>
      <c r="J1698" s="16" t="s">
        <v>23442</v>
      </c>
      <c r="K1698" s="15" t="s">
        <v>5278</v>
      </c>
      <c r="L1698" s="15" t="s">
        <v>7443</v>
      </c>
      <c r="M1698" s="18">
        <v>5000</v>
      </c>
      <c r="N1698" s="15" t="s">
        <v>4443</v>
      </c>
      <c r="O1698" s="15" t="s">
        <v>6251</v>
      </c>
      <c r="P1698" s="18">
        <v>10</v>
      </c>
      <c r="Q1698" s="15" t="s">
        <v>5264</v>
      </c>
      <c r="R1698" s="15"/>
      <c r="S1698" s="15"/>
      <c r="T1698" s="18"/>
      <c r="U1698" s="18"/>
      <c r="V1698" s="18"/>
      <c r="W1698" s="18"/>
      <c r="X1698" s="15"/>
      <c r="Y1698" s="14" t="s">
        <v>23894</v>
      </c>
      <c r="Z1698" s="14"/>
      <c r="AA1698" s="49" t="s">
        <v>24515</v>
      </c>
    </row>
    <row r="1699" spans="1:27" s="21" customFormat="1" ht="24">
      <c r="A1699" s="14">
        <v>1750</v>
      </c>
      <c r="B1699" s="14" t="s">
        <v>23622</v>
      </c>
      <c r="C1699" s="14" t="s">
        <v>18751</v>
      </c>
      <c r="D1699" s="51" t="s">
        <v>20404</v>
      </c>
      <c r="E1699" s="15" t="s">
        <v>22893</v>
      </c>
      <c r="F1699" s="15" t="s">
        <v>9879</v>
      </c>
      <c r="G1699" s="44">
        <v>11830409</v>
      </c>
      <c r="H1699" s="15">
        <v>3113081213</v>
      </c>
      <c r="I1699" s="16" t="s">
        <v>7466</v>
      </c>
      <c r="J1699" s="16" t="s">
        <v>23442</v>
      </c>
      <c r="K1699" s="15" t="s">
        <v>193</v>
      </c>
      <c r="L1699" s="15" t="s">
        <v>392</v>
      </c>
      <c r="M1699" s="18">
        <v>5000</v>
      </c>
      <c r="N1699" s="15" t="s">
        <v>4261</v>
      </c>
      <c r="O1699" s="15" t="s">
        <v>7470</v>
      </c>
      <c r="P1699" s="18">
        <v>6</v>
      </c>
      <c r="Q1699" s="15" t="s">
        <v>5264</v>
      </c>
      <c r="R1699" s="15"/>
      <c r="S1699" s="15"/>
      <c r="T1699" s="18"/>
      <c r="U1699" s="18"/>
      <c r="V1699" s="18"/>
      <c r="W1699" s="18"/>
      <c r="X1699" s="15"/>
      <c r="Y1699" s="14" t="s">
        <v>23894</v>
      </c>
      <c r="Z1699" s="14"/>
      <c r="AA1699" s="49" t="s">
        <v>24516</v>
      </c>
    </row>
    <row r="1700" spans="1:27" s="21" customFormat="1" ht="24">
      <c r="A1700" s="14">
        <v>1751</v>
      </c>
      <c r="B1700" s="14" t="s">
        <v>23622</v>
      </c>
      <c r="C1700" s="14" t="s">
        <v>18751</v>
      </c>
      <c r="D1700" s="51" t="s">
        <v>20404</v>
      </c>
      <c r="E1700" s="15" t="s">
        <v>22894</v>
      </c>
      <c r="F1700" s="15" t="s">
        <v>9879</v>
      </c>
      <c r="G1700" s="44">
        <v>4802802</v>
      </c>
      <c r="H1700" s="15">
        <v>3148914762</v>
      </c>
      <c r="I1700" s="16" t="s">
        <v>7466</v>
      </c>
      <c r="J1700" s="16" t="s">
        <v>23452</v>
      </c>
      <c r="K1700" s="15" t="s">
        <v>193</v>
      </c>
      <c r="L1700" s="15" t="s">
        <v>392</v>
      </c>
      <c r="M1700" s="18">
        <v>45000</v>
      </c>
      <c r="N1700" s="15" t="s">
        <v>4443</v>
      </c>
      <c r="O1700" s="15" t="s">
        <v>6522</v>
      </c>
      <c r="P1700" s="18">
        <v>100</v>
      </c>
      <c r="Q1700" s="15" t="s">
        <v>7458</v>
      </c>
      <c r="R1700" s="15"/>
      <c r="S1700" s="15"/>
      <c r="T1700" s="18"/>
      <c r="U1700" s="18"/>
      <c r="V1700" s="18"/>
      <c r="W1700" s="18"/>
      <c r="X1700" s="15"/>
      <c r="Y1700" s="14" t="s">
        <v>23894</v>
      </c>
      <c r="Z1700" s="14"/>
      <c r="AA1700" s="49" t="s">
        <v>24517</v>
      </c>
    </row>
    <row r="1701" spans="1:27" s="21" customFormat="1" ht="24">
      <c r="A1701" s="14">
        <v>1752</v>
      </c>
      <c r="B1701" s="14" t="s">
        <v>23622</v>
      </c>
      <c r="C1701" s="14" t="s">
        <v>18751</v>
      </c>
      <c r="D1701" s="51" t="s">
        <v>20404</v>
      </c>
      <c r="E1701" s="15" t="s">
        <v>22895</v>
      </c>
      <c r="F1701" s="15" t="s">
        <v>9879</v>
      </c>
      <c r="G1701" s="44">
        <v>4808716</v>
      </c>
      <c r="H1701" s="15">
        <v>3203908441</v>
      </c>
      <c r="I1701" s="16" t="s">
        <v>7466</v>
      </c>
      <c r="J1701" s="16" t="s">
        <v>23442</v>
      </c>
      <c r="K1701" s="15" t="s">
        <v>2802</v>
      </c>
      <c r="L1701" s="15" t="s">
        <v>2802</v>
      </c>
      <c r="M1701" s="18">
        <v>50</v>
      </c>
      <c r="N1701" s="15" t="s">
        <v>6250</v>
      </c>
      <c r="O1701" s="15" t="s">
        <v>6299</v>
      </c>
      <c r="P1701" s="18">
        <v>80</v>
      </c>
      <c r="Q1701" s="15" t="s">
        <v>7458</v>
      </c>
      <c r="R1701" s="15"/>
      <c r="S1701" s="15"/>
      <c r="T1701" s="18"/>
      <c r="U1701" s="18"/>
      <c r="V1701" s="18"/>
      <c r="W1701" s="18"/>
      <c r="X1701" s="15"/>
      <c r="Y1701" s="14" t="s">
        <v>23894</v>
      </c>
      <c r="Z1701" s="14"/>
      <c r="AA1701" s="49" t="s">
        <v>24508</v>
      </c>
    </row>
    <row r="1702" spans="1:27" s="21" customFormat="1" ht="24">
      <c r="A1702" s="14">
        <v>1753</v>
      </c>
      <c r="B1702" s="14" t="s">
        <v>23622</v>
      </c>
      <c r="C1702" s="14" t="s">
        <v>18751</v>
      </c>
      <c r="D1702" s="51" t="s">
        <v>20404</v>
      </c>
      <c r="E1702" s="15" t="s">
        <v>22896</v>
      </c>
      <c r="F1702" s="15" t="s">
        <v>9879</v>
      </c>
      <c r="G1702" s="44">
        <v>4802728</v>
      </c>
      <c r="H1702" s="15">
        <v>3136155650</v>
      </c>
      <c r="I1702" s="16" t="s">
        <v>7466</v>
      </c>
      <c r="J1702" s="16" t="s">
        <v>23458</v>
      </c>
      <c r="K1702" s="15" t="s">
        <v>193</v>
      </c>
      <c r="L1702" s="15" t="s">
        <v>4276</v>
      </c>
      <c r="M1702" s="18">
        <v>5000</v>
      </c>
      <c r="N1702" s="15" t="s">
        <v>4261</v>
      </c>
      <c r="O1702" s="15" t="s">
        <v>6522</v>
      </c>
      <c r="P1702" s="18">
        <v>500</v>
      </c>
      <c r="Q1702" s="15" t="s">
        <v>7458</v>
      </c>
      <c r="R1702" s="15"/>
      <c r="S1702" s="15"/>
      <c r="T1702" s="18"/>
      <c r="U1702" s="18"/>
      <c r="V1702" s="18"/>
      <c r="W1702" s="18"/>
      <c r="X1702" s="15"/>
      <c r="Y1702" s="14" t="s">
        <v>23894</v>
      </c>
      <c r="Z1702" s="14"/>
      <c r="AA1702" s="49" t="s">
        <v>24518</v>
      </c>
    </row>
    <row r="1703" spans="1:27" s="21" customFormat="1" ht="24">
      <c r="A1703" s="14">
        <v>1754</v>
      </c>
      <c r="B1703" s="14" t="s">
        <v>23622</v>
      </c>
      <c r="C1703" s="14" t="s">
        <v>18751</v>
      </c>
      <c r="D1703" s="51" t="s">
        <v>20404</v>
      </c>
      <c r="E1703" s="15" t="s">
        <v>22897</v>
      </c>
      <c r="F1703" s="15" t="s">
        <v>9879</v>
      </c>
      <c r="G1703" s="44">
        <v>11830858</v>
      </c>
      <c r="H1703" s="15">
        <v>3222014623</v>
      </c>
      <c r="I1703" s="16" t="s">
        <v>7466</v>
      </c>
      <c r="J1703" s="16" t="s">
        <v>23442</v>
      </c>
      <c r="K1703" s="15" t="s">
        <v>2802</v>
      </c>
      <c r="L1703" s="15" t="s">
        <v>2802</v>
      </c>
      <c r="M1703" s="18">
        <v>12000</v>
      </c>
      <c r="N1703" s="15" t="s">
        <v>6250</v>
      </c>
      <c r="O1703" s="15" t="s">
        <v>5449</v>
      </c>
      <c r="P1703" s="18">
        <v>30</v>
      </c>
      <c r="Q1703" s="15" t="s">
        <v>7458</v>
      </c>
      <c r="R1703" s="15"/>
      <c r="S1703" s="15"/>
      <c r="T1703" s="18"/>
      <c r="U1703" s="18"/>
      <c r="V1703" s="18"/>
      <c r="W1703" s="18"/>
      <c r="X1703" s="15"/>
      <c r="Y1703" s="14" t="s">
        <v>23894</v>
      </c>
      <c r="Z1703" s="14"/>
      <c r="AA1703" s="49" t="s">
        <v>24519</v>
      </c>
    </row>
    <row r="1704" spans="1:27" s="21" customFormat="1" ht="24">
      <c r="A1704" s="14">
        <v>1755</v>
      </c>
      <c r="B1704" s="14" t="s">
        <v>23622</v>
      </c>
      <c r="C1704" s="14" t="s">
        <v>18751</v>
      </c>
      <c r="D1704" s="51" t="s">
        <v>20409</v>
      </c>
      <c r="E1704" s="15" t="s">
        <v>22898</v>
      </c>
      <c r="F1704" s="15" t="s">
        <v>9879</v>
      </c>
      <c r="G1704" s="44">
        <v>26343745</v>
      </c>
      <c r="H1704" s="15">
        <v>3117161123</v>
      </c>
      <c r="I1704" s="16" t="s">
        <v>7466</v>
      </c>
      <c r="J1704" s="16" t="s">
        <v>7939</v>
      </c>
      <c r="K1704" s="15" t="s">
        <v>193</v>
      </c>
      <c r="L1704" s="15" t="s">
        <v>4276</v>
      </c>
      <c r="M1704" s="18">
        <v>30000</v>
      </c>
      <c r="N1704" s="15" t="s">
        <v>4443</v>
      </c>
      <c r="O1704" s="15" t="s">
        <v>5449</v>
      </c>
      <c r="P1704" s="18">
        <v>500</v>
      </c>
      <c r="Q1704" s="15" t="s">
        <v>7442</v>
      </c>
      <c r="R1704" s="15"/>
      <c r="S1704" s="15"/>
      <c r="T1704" s="18"/>
      <c r="U1704" s="18"/>
      <c r="V1704" s="18"/>
      <c r="W1704" s="18"/>
      <c r="X1704" s="15"/>
      <c r="Y1704" s="14" t="s">
        <v>23894</v>
      </c>
      <c r="Z1704" s="14"/>
      <c r="AA1704" s="49" t="s">
        <v>24520</v>
      </c>
    </row>
    <row r="1705" spans="1:27" s="30" customFormat="1" ht="24">
      <c r="A1705" s="14">
        <v>1756</v>
      </c>
      <c r="B1705" s="14" t="s">
        <v>23622</v>
      </c>
      <c r="C1705" s="14" t="s">
        <v>18751</v>
      </c>
      <c r="D1705" s="51" t="s">
        <v>20410</v>
      </c>
      <c r="E1705" s="15" t="s">
        <v>22899</v>
      </c>
      <c r="F1705" s="15" t="s">
        <v>9879</v>
      </c>
      <c r="G1705" s="44">
        <v>6603040</v>
      </c>
      <c r="H1705" s="15">
        <v>3122906083</v>
      </c>
      <c r="I1705" s="16" t="s">
        <v>7466</v>
      </c>
      <c r="J1705" s="16" t="s">
        <v>23442</v>
      </c>
      <c r="K1705" s="15" t="s">
        <v>193</v>
      </c>
      <c r="L1705" s="15" t="s">
        <v>392</v>
      </c>
      <c r="M1705" s="18">
        <v>5000</v>
      </c>
      <c r="N1705" s="15" t="s">
        <v>4443</v>
      </c>
      <c r="O1705" s="15" t="s">
        <v>5550</v>
      </c>
      <c r="P1705" s="18">
        <v>500</v>
      </c>
      <c r="Q1705" s="15" t="s">
        <v>7458</v>
      </c>
      <c r="R1705" s="15"/>
      <c r="S1705" s="15"/>
      <c r="T1705" s="18"/>
      <c r="U1705" s="18"/>
      <c r="V1705" s="18"/>
      <c r="W1705" s="18"/>
      <c r="X1705" s="15"/>
      <c r="Y1705" s="14" t="s">
        <v>23894</v>
      </c>
      <c r="Z1705" s="14"/>
      <c r="AA1705" s="49" t="s">
        <v>24521</v>
      </c>
    </row>
    <row r="1706" spans="1:27" s="21" customFormat="1" ht="24">
      <c r="A1706" s="14">
        <v>1757</v>
      </c>
      <c r="B1706" s="14" t="s">
        <v>23622</v>
      </c>
      <c r="C1706" s="14" t="s">
        <v>18751</v>
      </c>
      <c r="D1706" s="51" t="s">
        <v>20404</v>
      </c>
      <c r="E1706" s="15" t="s">
        <v>22900</v>
      </c>
      <c r="F1706" s="15" t="s">
        <v>9879</v>
      </c>
      <c r="G1706" s="44">
        <v>11830509</v>
      </c>
      <c r="H1706" s="15">
        <v>3004822727</v>
      </c>
      <c r="I1706" s="16" t="s">
        <v>7466</v>
      </c>
      <c r="J1706" s="16" t="s">
        <v>23442</v>
      </c>
      <c r="K1706" s="15" t="s">
        <v>193</v>
      </c>
      <c r="L1706" s="15" t="s">
        <v>193</v>
      </c>
      <c r="M1706" s="18">
        <v>5000</v>
      </c>
      <c r="N1706" s="15" t="s">
        <v>4261</v>
      </c>
      <c r="O1706" s="15" t="s">
        <v>6251</v>
      </c>
      <c r="P1706" s="18">
        <v>25</v>
      </c>
      <c r="Q1706" s="15" t="s">
        <v>4263</v>
      </c>
      <c r="R1706" s="15"/>
      <c r="S1706" s="15"/>
      <c r="T1706" s="18"/>
      <c r="U1706" s="18"/>
      <c r="V1706" s="18"/>
      <c r="W1706" s="18"/>
      <c r="X1706" s="15"/>
      <c r="Y1706" s="14" t="s">
        <v>23894</v>
      </c>
      <c r="Z1706" s="14"/>
      <c r="AA1706" s="49" t="s">
        <v>24514</v>
      </c>
    </row>
    <row r="1707" spans="1:27" s="21" customFormat="1" ht="24">
      <c r="A1707" s="14">
        <v>1758</v>
      </c>
      <c r="B1707" s="14" t="s">
        <v>23622</v>
      </c>
      <c r="C1707" s="14" t="s">
        <v>18751</v>
      </c>
      <c r="D1707" s="51" t="s">
        <v>20404</v>
      </c>
      <c r="E1707" s="15" t="s">
        <v>22901</v>
      </c>
      <c r="F1707" s="15" t="s">
        <v>9879</v>
      </c>
      <c r="G1707" s="44">
        <v>82140008</v>
      </c>
      <c r="H1707" s="15">
        <v>3105046437</v>
      </c>
      <c r="I1707" s="16" t="s">
        <v>7466</v>
      </c>
      <c r="J1707" s="16" t="s">
        <v>23442</v>
      </c>
      <c r="K1707" s="15" t="s">
        <v>193</v>
      </c>
      <c r="L1707" s="15" t="s">
        <v>392</v>
      </c>
      <c r="M1707" s="18">
        <v>5000</v>
      </c>
      <c r="N1707" s="15" t="s">
        <v>4310</v>
      </c>
      <c r="O1707" s="15" t="s">
        <v>6251</v>
      </c>
      <c r="P1707" s="18">
        <v>30</v>
      </c>
      <c r="Q1707" s="15" t="s">
        <v>4263</v>
      </c>
      <c r="R1707" s="15"/>
      <c r="S1707" s="15"/>
      <c r="T1707" s="18"/>
      <c r="U1707" s="18"/>
      <c r="V1707" s="18"/>
      <c r="W1707" s="18"/>
      <c r="X1707" s="15"/>
      <c r="Y1707" s="14" t="s">
        <v>23894</v>
      </c>
      <c r="Z1707" s="14"/>
      <c r="AA1707" s="49" t="s">
        <v>24522</v>
      </c>
    </row>
    <row r="1708" spans="1:27" s="21" customFormat="1" ht="24">
      <c r="A1708" s="14">
        <v>1759</v>
      </c>
      <c r="B1708" s="14" t="s">
        <v>23622</v>
      </c>
      <c r="C1708" s="14" t="s">
        <v>18751</v>
      </c>
      <c r="D1708" s="51" t="s">
        <v>20411</v>
      </c>
      <c r="E1708" s="15" t="s">
        <v>22902</v>
      </c>
      <c r="F1708" s="15" t="s">
        <v>9879</v>
      </c>
      <c r="G1708" s="44">
        <v>11830330</v>
      </c>
      <c r="H1708" s="15">
        <v>3135019084</v>
      </c>
      <c r="I1708" s="16" t="s">
        <v>7466</v>
      </c>
      <c r="J1708" s="16" t="s">
        <v>23442</v>
      </c>
      <c r="K1708" s="15" t="s">
        <v>193</v>
      </c>
      <c r="L1708" s="15" t="s">
        <v>392</v>
      </c>
      <c r="M1708" s="18">
        <v>5000</v>
      </c>
      <c r="N1708" s="15" t="s">
        <v>6250</v>
      </c>
      <c r="O1708" s="15" t="s">
        <v>6251</v>
      </c>
      <c r="P1708" s="18">
        <v>500</v>
      </c>
      <c r="Q1708" s="15" t="s">
        <v>7458</v>
      </c>
      <c r="R1708" s="15"/>
      <c r="S1708" s="15"/>
      <c r="T1708" s="18"/>
      <c r="U1708" s="18"/>
      <c r="V1708" s="18"/>
      <c r="W1708" s="18"/>
      <c r="X1708" s="15"/>
      <c r="Y1708" s="14" t="s">
        <v>23894</v>
      </c>
      <c r="Z1708" s="14"/>
      <c r="AA1708" s="49" t="s">
        <v>24523</v>
      </c>
    </row>
    <row r="1709" spans="1:27" s="30" customFormat="1" ht="24">
      <c r="A1709" s="14">
        <v>1760</v>
      </c>
      <c r="B1709" s="14" t="s">
        <v>23622</v>
      </c>
      <c r="C1709" s="14" t="s">
        <v>18751</v>
      </c>
      <c r="D1709" s="51" t="s">
        <v>20404</v>
      </c>
      <c r="E1709" s="15" t="s">
        <v>22903</v>
      </c>
      <c r="F1709" s="15" t="s">
        <v>9879</v>
      </c>
      <c r="G1709" s="44">
        <v>11830033</v>
      </c>
      <c r="H1709" s="15">
        <v>3235164312</v>
      </c>
      <c r="I1709" s="16" t="s">
        <v>7466</v>
      </c>
      <c r="J1709" s="16" t="s">
        <v>23442</v>
      </c>
      <c r="K1709" s="15" t="s">
        <v>193</v>
      </c>
      <c r="L1709" s="15" t="s">
        <v>392</v>
      </c>
      <c r="M1709" s="18">
        <v>5000</v>
      </c>
      <c r="N1709" s="15" t="s">
        <v>6250</v>
      </c>
      <c r="O1709" s="15" t="s">
        <v>6251</v>
      </c>
      <c r="P1709" s="18">
        <v>500</v>
      </c>
      <c r="Q1709" s="15" t="s">
        <v>7442</v>
      </c>
      <c r="R1709" s="15"/>
      <c r="S1709" s="15"/>
      <c r="T1709" s="18"/>
      <c r="U1709" s="18"/>
      <c r="V1709" s="18"/>
      <c r="W1709" s="18"/>
      <c r="X1709" s="15"/>
      <c r="Y1709" s="14" t="s">
        <v>23894</v>
      </c>
      <c r="Z1709" s="14"/>
      <c r="AA1709" s="49" t="s">
        <v>24504</v>
      </c>
    </row>
    <row r="1710" spans="1:27" s="21" customFormat="1" ht="24">
      <c r="A1710" s="14">
        <v>1761</v>
      </c>
      <c r="B1710" s="14" t="s">
        <v>23622</v>
      </c>
      <c r="C1710" s="14" t="s">
        <v>18751</v>
      </c>
      <c r="D1710" s="51" t="s">
        <v>20404</v>
      </c>
      <c r="E1710" s="15" t="s">
        <v>22904</v>
      </c>
      <c r="F1710" s="15" t="s">
        <v>9879</v>
      </c>
      <c r="G1710" s="44">
        <v>11830300</v>
      </c>
      <c r="H1710" s="15">
        <v>3135019084</v>
      </c>
      <c r="I1710" s="16" t="s">
        <v>7466</v>
      </c>
      <c r="J1710" s="16" t="s">
        <v>23442</v>
      </c>
      <c r="K1710" s="15" t="s">
        <v>193</v>
      </c>
      <c r="L1710" s="15" t="s">
        <v>392</v>
      </c>
      <c r="M1710" s="18">
        <v>5000</v>
      </c>
      <c r="N1710" s="15" t="s">
        <v>4310</v>
      </c>
      <c r="O1710" s="15" t="s">
        <v>6251</v>
      </c>
      <c r="P1710" s="18">
        <v>500</v>
      </c>
      <c r="Q1710" s="15" t="s">
        <v>7458</v>
      </c>
      <c r="R1710" s="15"/>
      <c r="S1710" s="15"/>
      <c r="T1710" s="18"/>
      <c r="U1710" s="18"/>
      <c r="V1710" s="18"/>
      <c r="W1710" s="18"/>
      <c r="X1710" s="15"/>
      <c r="Y1710" s="14" t="s">
        <v>23894</v>
      </c>
      <c r="Z1710" s="14"/>
      <c r="AA1710" s="49" t="s">
        <v>24524</v>
      </c>
    </row>
    <row r="1711" spans="1:27" s="21" customFormat="1" ht="24">
      <c r="A1711" s="14">
        <v>1762</v>
      </c>
      <c r="B1711" s="14" t="s">
        <v>23622</v>
      </c>
      <c r="C1711" s="14" t="s">
        <v>18751</v>
      </c>
      <c r="D1711" s="51" t="s">
        <v>20404</v>
      </c>
      <c r="E1711" s="15" t="s">
        <v>22905</v>
      </c>
      <c r="F1711" s="15" t="s">
        <v>9879</v>
      </c>
      <c r="G1711" s="44">
        <v>82140869</v>
      </c>
      <c r="H1711" s="15">
        <v>3205153251</v>
      </c>
      <c r="I1711" s="16" t="s">
        <v>7438</v>
      </c>
      <c r="J1711" s="16" t="s">
        <v>23442</v>
      </c>
      <c r="K1711" s="15" t="s">
        <v>193</v>
      </c>
      <c r="L1711" s="15" t="s">
        <v>392</v>
      </c>
      <c r="M1711" s="18">
        <v>40000</v>
      </c>
      <c r="N1711" s="15" t="s">
        <v>4310</v>
      </c>
      <c r="O1711" s="15" t="s">
        <v>6522</v>
      </c>
      <c r="P1711" s="18">
        <v>500</v>
      </c>
      <c r="Q1711" s="15" t="s">
        <v>7442</v>
      </c>
      <c r="R1711" s="15"/>
      <c r="S1711" s="15"/>
      <c r="T1711" s="18"/>
      <c r="U1711" s="18"/>
      <c r="V1711" s="18"/>
      <c r="W1711" s="18"/>
      <c r="X1711" s="15"/>
      <c r="Y1711" s="14" t="s">
        <v>23894</v>
      </c>
      <c r="Z1711" s="14"/>
      <c r="AA1711" s="49" t="s">
        <v>24525</v>
      </c>
    </row>
    <row r="1712" spans="1:27" s="21" customFormat="1" ht="24">
      <c r="A1712" s="14">
        <v>1763</v>
      </c>
      <c r="B1712" s="14" t="s">
        <v>23622</v>
      </c>
      <c r="C1712" s="14" t="s">
        <v>18751</v>
      </c>
      <c r="D1712" s="51" t="s">
        <v>20404</v>
      </c>
      <c r="E1712" s="15" t="s">
        <v>22906</v>
      </c>
      <c r="F1712" s="15" t="s">
        <v>9879</v>
      </c>
      <c r="G1712" s="44">
        <v>4802392</v>
      </c>
      <c r="H1712" s="15">
        <v>3232935757</v>
      </c>
      <c r="I1712" s="16" t="s">
        <v>7438</v>
      </c>
      <c r="J1712" s="16" t="s">
        <v>23442</v>
      </c>
      <c r="K1712" s="15" t="s">
        <v>2802</v>
      </c>
      <c r="L1712" s="15" t="s">
        <v>392</v>
      </c>
      <c r="M1712" s="18">
        <v>40000</v>
      </c>
      <c r="N1712" s="15" t="s">
        <v>4310</v>
      </c>
      <c r="O1712" s="15" t="s">
        <v>6635</v>
      </c>
      <c r="P1712" s="18">
        <v>600</v>
      </c>
      <c r="Q1712" s="15" t="s">
        <v>7442</v>
      </c>
      <c r="R1712" s="15" t="s">
        <v>7472</v>
      </c>
      <c r="S1712" s="15" t="s">
        <v>7473</v>
      </c>
      <c r="T1712" s="18">
        <v>40000</v>
      </c>
      <c r="U1712" s="18" t="s">
        <v>4310</v>
      </c>
      <c r="V1712" s="18" t="s">
        <v>6635</v>
      </c>
      <c r="W1712" s="18" t="s">
        <v>7474</v>
      </c>
      <c r="X1712" s="15" t="s">
        <v>1397</v>
      </c>
      <c r="Y1712" s="14" t="s">
        <v>23894</v>
      </c>
      <c r="Z1712" s="14"/>
      <c r="AA1712" s="49" t="s">
        <v>24526</v>
      </c>
    </row>
    <row r="1713" spans="1:27" s="21" customFormat="1" ht="24">
      <c r="A1713" s="14">
        <v>1764</v>
      </c>
      <c r="B1713" s="14" t="s">
        <v>23622</v>
      </c>
      <c r="C1713" s="14" t="s">
        <v>18751</v>
      </c>
      <c r="D1713" s="51" t="s">
        <v>20404</v>
      </c>
      <c r="E1713" s="15" t="s">
        <v>22907</v>
      </c>
      <c r="F1713" s="15" t="s">
        <v>9879</v>
      </c>
      <c r="G1713" s="44">
        <v>26344038</v>
      </c>
      <c r="H1713" s="15">
        <v>3212962073</v>
      </c>
      <c r="I1713" s="16" t="s">
        <v>7438</v>
      </c>
      <c r="J1713" s="16" t="s">
        <v>23442</v>
      </c>
      <c r="K1713" s="15" t="s">
        <v>7443</v>
      </c>
      <c r="L1713" s="15" t="s">
        <v>7475</v>
      </c>
      <c r="M1713" s="18">
        <v>5000</v>
      </c>
      <c r="N1713" s="15" t="s">
        <v>4310</v>
      </c>
      <c r="O1713" s="15" t="s">
        <v>6635</v>
      </c>
      <c r="P1713" s="18" t="s">
        <v>7474</v>
      </c>
      <c r="Q1713" s="15" t="s">
        <v>5264</v>
      </c>
      <c r="R1713" s="15"/>
      <c r="S1713" s="15"/>
      <c r="T1713" s="18"/>
      <c r="U1713" s="18"/>
      <c r="V1713" s="18"/>
      <c r="W1713" s="18"/>
      <c r="X1713" s="15"/>
      <c r="Y1713" s="14" t="s">
        <v>23894</v>
      </c>
      <c r="Z1713" s="14"/>
      <c r="AA1713" s="49" t="s">
        <v>24527</v>
      </c>
    </row>
    <row r="1714" spans="1:27" s="21" customFormat="1" ht="24">
      <c r="A1714" s="14">
        <v>1765</v>
      </c>
      <c r="B1714" s="14" t="s">
        <v>23622</v>
      </c>
      <c r="C1714" s="14" t="s">
        <v>18751</v>
      </c>
      <c r="D1714" s="51" t="s">
        <v>20412</v>
      </c>
      <c r="E1714" s="15" t="s">
        <v>22908</v>
      </c>
      <c r="F1714" s="15" t="s">
        <v>9879</v>
      </c>
      <c r="G1714" s="44">
        <v>3672137</v>
      </c>
      <c r="H1714" s="15">
        <v>3204240337</v>
      </c>
      <c r="I1714" s="16" t="s">
        <v>7438</v>
      </c>
      <c r="J1714" s="16" t="s">
        <v>23442</v>
      </c>
      <c r="K1714" s="15" t="s">
        <v>1403</v>
      </c>
      <c r="L1714" s="15" t="s">
        <v>4156</v>
      </c>
      <c r="M1714" s="18">
        <v>30000</v>
      </c>
      <c r="N1714" s="15" t="s">
        <v>4261</v>
      </c>
      <c r="O1714" s="15" t="s">
        <v>7464</v>
      </c>
      <c r="P1714" s="18">
        <v>300</v>
      </c>
      <c r="Q1714" s="15" t="s">
        <v>4263</v>
      </c>
      <c r="R1714" s="15"/>
      <c r="S1714" s="15"/>
      <c r="T1714" s="18"/>
      <c r="U1714" s="18"/>
      <c r="V1714" s="18"/>
      <c r="W1714" s="18"/>
      <c r="X1714" s="15"/>
      <c r="Y1714" s="14" t="s">
        <v>23894</v>
      </c>
      <c r="Z1714" s="14"/>
      <c r="AA1714" s="49" t="s">
        <v>24528</v>
      </c>
    </row>
    <row r="1715" spans="1:27" s="21" customFormat="1" ht="24">
      <c r="A1715" s="14">
        <v>1766</v>
      </c>
      <c r="B1715" s="14" t="s">
        <v>23622</v>
      </c>
      <c r="C1715" s="14" t="s">
        <v>18751</v>
      </c>
      <c r="D1715" s="51" t="s">
        <v>20404</v>
      </c>
      <c r="E1715" s="15" t="s">
        <v>22909</v>
      </c>
      <c r="F1715" s="15" t="s">
        <v>9879</v>
      </c>
      <c r="G1715" s="44">
        <v>11830273</v>
      </c>
      <c r="H1715" s="15">
        <v>3136057743</v>
      </c>
      <c r="I1715" s="16" t="s">
        <v>7438</v>
      </c>
      <c r="J1715" s="16" t="s">
        <v>23442</v>
      </c>
      <c r="K1715" s="15" t="s">
        <v>7459</v>
      </c>
      <c r="L1715" s="15" t="s">
        <v>7476</v>
      </c>
      <c r="M1715" s="18">
        <v>2000</v>
      </c>
      <c r="N1715" s="15" t="s">
        <v>4310</v>
      </c>
      <c r="O1715" s="15" t="s">
        <v>7440</v>
      </c>
      <c r="P1715" s="18">
        <v>43681</v>
      </c>
      <c r="Q1715" s="15" t="s">
        <v>4263</v>
      </c>
      <c r="R1715" s="15"/>
      <c r="S1715" s="15"/>
      <c r="T1715" s="18"/>
      <c r="U1715" s="18"/>
      <c r="V1715" s="18"/>
      <c r="W1715" s="18"/>
      <c r="X1715" s="15"/>
      <c r="Y1715" s="14" t="s">
        <v>23894</v>
      </c>
      <c r="Z1715" s="14"/>
      <c r="AA1715" s="49" t="s">
        <v>24529</v>
      </c>
    </row>
    <row r="1716" spans="1:27" s="21" customFormat="1" ht="24">
      <c r="A1716" s="14">
        <v>1767</v>
      </c>
      <c r="B1716" s="14" t="s">
        <v>23622</v>
      </c>
      <c r="C1716" s="14" t="s">
        <v>18751</v>
      </c>
      <c r="D1716" s="51" t="s">
        <v>20413</v>
      </c>
      <c r="E1716" s="15" t="s">
        <v>22910</v>
      </c>
      <c r="F1716" s="15" t="s">
        <v>9879</v>
      </c>
      <c r="G1716" s="44">
        <v>4808669</v>
      </c>
      <c r="H1716" s="15">
        <v>312453780</v>
      </c>
      <c r="I1716" s="16" t="s">
        <v>7438</v>
      </c>
      <c r="J1716" s="16" t="s">
        <v>23442</v>
      </c>
      <c r="K1716" s="15" t="s">
        <v>2802</v>
      </c>
      <c r="L1716" s="15" t="s">
        <v>392</v>
      </c>
      <c r="M1716" s="18">
        <v>40000</v>
      </c>
      <c r="N1716" s="15" t="s">
        <v>4310</v>
      </c>
      <c r="O1716" s="15" t="s">
        <v>6468</v>
      </c>
      <c r="P1716" s="18">
        <v>550</v>
      </c>
      <c r="Q1716" s="15" t="s">
        <v>7442</v>
      </c>
      <c r="R1716" s="15"/>
      <c r="S1716" s="15"/>
      <c r="T1716" s="18"/>
      <c r="U1716" s="18"/>
      <c r="V1716" s="18"/>
      <c r="W1716" s="18"/>
      <c r="X1716" s="15"/>
      <c r="Y1716" s="14" t="s">
        <v>23894</v>
      </c>
      <c r="Z1716" s="14"/>
      <c r="AA1716" s="49" t="s">
        <v>24508</v>
      </c>
    </row>
    <row r="1717" spans="1:27" s="21" customFormat="1" ht="24">
      <c r="A1717" s="14">
        <v>1768</v>
      </c>
      <c r="B1717" s="14" t="s">
        <v>23622</v>
      </c>
      <c r="C1717" s="14" t="s">
        <v>18751</v>
      </c>
      <c r="D1717" s="51" t="s">
        <v>20404</v>
      </c>
      <c r="E1717" s="15" t="s">
        <v>22911</v>
      </c>
      <c r="F1717" s="15" t="s">
        <v>9879</v>
      </c>
      <c r="G1717" s="44">
        <v>26344167</v>
      </c>
      <c r="H1717" s="15">
        <v>3135019084</v>
      </c>
      <c r="I1717" s="16" t="s">
        <v>7477</v>
      </c>
      <c r="J1717" s="16" t="s">
        <v>23442</v>
      </c>
      <c r="K1717" s="15" t="s">
        <v>2802</v>
      </c>
      <c r="L1717" s="15" t="s">
        <v>392</v>
      </c>
      <c r="M1717" s="18">
        <v>30000</v>
      </c>
      <c r="N1717" s="15" t="s">
        <v>4310</v>
      </c>
      <c r="O1717" s="15" t="s">
        <v>6468</v>
      </c>
      <c r="P1717" s="18">
        <v>600</v>
      </c>
      <c r="Q1717" s="15" t="s">
        <v>7442</v>
      </c>
      <c r="R1717" s="15"/>
      <c r="S1717" s="15"/>
      <c r="T1717" s="18"/>
      <c r="U1717" s="18"/>
      <c r="V1717" s="18"/>
      <c r="W1717" s="18"/>
      <c r="X1717" s="15"/>
      <c r="Y1717" s="14" t="s">
        <v>23894</v>
      </c>
      <c r="Z1717" s="14"/>
      <c r="AA1717" s="49" t="s">
        <v>24530</v>
      </c>
    </row>
    <row r="1718" spans="1:27" s="21" customFormat="1" ht="24">
      <c r="A1718" s="14">
        <v>1769</v>
      </c>
      <c r="B1718" s="14" t="s">
        <v>23622</v>
      </c>
      <c r="C1718" s="14" t="s">
        <v>18751</v>
      </c>
      <c r="D1718" s="51" t="s">
        <v>20414</v>
      </c>
      <c r="E1718" s="15" t="s">
        <v>22912</v>
      </c>
      <c r="F1718" s="15" t="s">
        <v>9879</v>
      </c>
      <c r="G1718" s="44">
        <v>11830353</v>
      </c>
      <c r="H1718" s="15">
        <v>3147491369</v>
      </c>
      <c r="I1718" s="16" t="s">
        <v>7438</v>
      </c>
      <c r="J1718" s="16" t="s">
        <v>23442</v>
      </c>
      <c r="K1718" s="15" t="s">
        <v>7463</v>
      </c>
      <c r="L1718" s="15" t="s">
        <v>7478</v>
      </c>
      <c r="M1718" s="18">
        <v>5000</v>
      </c>
      <c r="N1718" s="15" t="s">
        <v>4310</v>
      </c>
      <c r="O1718" s="15" t="s">
        <v>6522</v>
      </c>
      <c r="P1718" s="18">
        <v>10</v>
      </c>
      <c r="Q1718" s="15" t="s">
        <v>1397</v>
      </c>
      <c r="R1718" s="15"/>
      <c r="S1718" s="15"/>
      <c r="T1718" s="18"/>
      <c r="U1718" s="18"/>
      <c r="V1718" s="18"/>
      <c r="W1718" s="18"/>
      <c r="X1718" s="15"/>
      <c r="Y1718" s="14" t="s">
        <v>23894</v>
      </c>
      <c r="Z1718" s="14"/>
      <c r="AA1718" s="49" t="s">
        <v>24531</v>
      </c>
    </row>
    <row r="1719" spans="1:27" s="21" customFormat="1" ht="24">
      <c r="A1719" s="14">
        <v>1770</v>
      </c>
      <c r="B1719" s="14" t="s">
        <v>23622</v>
      </c>
      <c r="C1719" s="14" t="s">
        <v>18751</v>
      </c>
      <c r="D1719" s="51" t="s">
        <v>20404</v>
      </c>
      <c r="E1719" s="15" t="s">
        <v>22913</v>
      </c>
      <c r="F1719" s="15" t="s">
        <v>9879</v>
      </c>
      <c r="G1719" s="44">
        <v>54254119</v>
      </c>
      <c r="H1719" s="15">
        <v>3136436856</v>
      </c>
      <c r="I1719" s="16" t="s">
        <v>7438</v>
      </c>
      <c r="J1719" s="16" t="s">
        <v>23442</v>
      </c>
      <c r="K1719" s="15" t="s">
        <v>7479</v>
      </c>
      <c r="L1719" s="15" t="s">
        <v>7480</v>
      </c>
      <c r="M1719" s="18">
        <v>6000</v>
      </c>
      <c r="N1719" s="15" t="s">
        <v>4261</v>
      </c>
      <c r="O1719" s="15" t="s">
        <v>6299</v>
      </c>
      <c r="P1719" s="18">
        <v>7989</v>
      </c>
      <c r="Q1719" s="15" t="s">
        <v>1397</v>
      </c>
      <c r="R1719" s="15"/>
      <c r="S1719" s="15"/>
      <c r="T1719" s="18"/>
      <c r="U1719" s="18"/>
      <c r="V1719" s="18"/>
      <c r="W1719" s="18"/>
      <c r="X1719" s="15"/>
      <c r="Y1719" s="14" t="s">
        <v>23894</v>
      </c>
      <c r="Z1719" s="14"/>
      <c r="AA1719" s="49" t="s">
        <v>24532</v>
      </c>
    </row>
    <row r="1720" spans="1:27" s="21" customFormat="1" ht="24">
      <c r="A1720" s="14">
        <v>1771</v>
      </c>
      <c r="B1720" s="14" t="s">
        <v>23622</v>
      </c>
      <c r="C1720" s="14" t="s">
        <v>18751</v>
      </c>
      <c r="D1720" s="51" t="s">
        <v>20404</v>
      </c>
      <c r="E1720" s="15" t="s">
        <v>22914</v>
      </c>
      <c r="F1720" s="15" t="s">
        <v>9879</v>
      </c>
      <c r="G1720" s="44">
        <v>4808640</v>
      </c>
      <c r="H1720" s="15">
        <v>3117456522</v>
      </c>
      <c r="I1720" s="16" t="s">
        <v>7477</v>
      </c>
      <c r="J1720" s="16" t="s">
        <v>23442</v>
      </c>
      <c r="K1720" s="15" t="s">
        <v>1403</v>
      </c>
      <c r="L1720" s="15" t="s">
        <v>4156</v>
      </c>
      <c r="M1720" s="18">
        <v>20000</v>
      </c>
      <c r="N1720" s="15" t="s">
        <v>4303</v>
      </c>
      <c r="O1720" s="15" t="s">
        <v>7464</v>
      </c>
      <c r="P1720" s="18">
        <v>350</v>
      </c>
      <c r="Q1720" s="15" t="s">
        <v>4263</v>
      </c>
      <c r="R1720" s="15"/>
      <c r="S1720" s="15"/>
      <c r="T1720" s="18"/>
      <c r="U1720" s="18"/>
      <c r="V1720" s="18"/>
      <c r="W1720" s="18"/>
      <c r="X1720" s="15"/>
      <c r="Y1720" s="14" t="s">
        <v>23894</v>
      </c>
      <c r="Z1720" s="14"/>
      <c r="AA1720" s="49" t="s">
        <v>6579</v>
      </c>
    </row>
    <row r="1721" spans="1:27" s="21" customFormat="1" ht="24">
      <c r="A1721" s="14">
        <v>1772</v>
      </c>
      <c r="B1721" s="14" t="s">
        <v>23622</v>
      </c>
      <c r="C1721" s="14" t="s">
        <v>18751</v>
      </c>
      <c r="D1721" s="51" t="s">
        <v>20404</v>
      </c>
      <c r="E1721" s="15" t="s">
        <v>22915</v>
      </c>
      <c r="F1721" s="15" t="s">
        <v>9879</v>
      </c>
      <c r="G1721" s="44">
        <v>82140787</v>
      </c>
      <c r="H1721" s="15">
        <v>3146120297</v>
      </c>
      <c r="I1721" s="16" t="s">
        <v>7438</v>
      </c>
      <c r="J1721" s="16" t="s">
        <v>23442</v>
      </c>
      <c r="K1721" s="15" t="s">
        <v>1246</v>
      </c>
      <c r="L1721" s="15" t="s">
        <v>6654</v>
      </c>
      <c r="M1721" s="18">
        <v>6000</v>
      </c>
      <c r="N1721" s="15" t="s">
        <v>4261</v>
      </c>
      <c r="O1721" s="15" t="s">
        <v>4060</v>
      </c>
      <c r="P1721" s="18">
        <v>1400</v>
      </c>
      <c r="Q1721" s="15" t="s">
        <v>4263</v>
      </c>
      <c r="R1721" s="15"/>
      <c r="S1721" s="15"/>
      <c r="T1721" s="18"/>
      <c r="U1721" s="18"/>
      <c r="V1721" s="18"/>
      <c r="W1721" s="18"/>
      <c r="X1721" s="15"/>
      <c r="Y1721" s="14" t="s">
        <v>23894</v>
      </c>
      <c r="Z1721" s="14"/>
      <c r="AA1721" s="49" t="s">
        <v>24524</v>
      </c>
    </row>
    <row r="1722" spans="1:27" s="21" customFormat="1" ht="24">
      <c r="A1722" s="14">
        <v>1773</v>
      </c>
      <c r="B1722" s="14" t="s">
        <v>23622</v>
      </c>
      <c r="C1722" s="14" t="s">
        <v>18751</v>
      </c>
      <c r="D1722" s="51" t="s">
        <v>20404</v>
      </c>
      <c r="E1722" s="15" t="s">
        <v>22916</v>
      </c>
      <c r="F1722" s="15" t="s">
        <v>9879</v>
      </c>
      <c r="G1722" s="44">
        <v>4802423</v>
      </c>
      <c r="H1722" s="15">
        <v>3116006983</v>
      </c>
      <c r="I1722" s="16" t="s">
        <v>7438</v>
      </c>
      <c r="J1722" s="16" t="s">
        <v>23442</v>
      </c>
      <c r="K1722" s="15" t="s">
        <v>2690</v>
      </c>
      <c r="L1722" s="15" t="s">
        <v>7481</v>
      </c>
      <c r="M1722" s="18">
        <v>5000</v>
      </c>
      <c r="N1722" s="15" t="s">
        <v>4310</v>
      </c>
      <c r="O1722" s="15" t="s">
        <v>6468</v>
      </c>
      <c r="P1722" s="18">
        <v>60</v>
      </c>
      <c r="Q1722" s="15" t="s">
        <v>1397</v>
      </c>
      <c r="R1722" s="15"/>
      <c r="S1722" s="15"/>
      <c r="T1722" s="18"/>
      <c r="U1722" s="18"/>
      <c r="V1722" s="18"/>
      <c r="W1722" s="18"/>
      <c r="X1722" s="15"/>
      <c r="Y1722" s="14" t="s">
        <v>23894</v>
      </c>
      <c r="Z1722" s="14"/>
      <c r="AA1722" s="49" t="s">
        <v>24533</v>
      </c>
    </row>
    <row r="1723" spans="1:27" s="21" customFormat="1" ht="24">
      <c r="A1723" s="14">
        <v>1774</v>
      </c>
      <c r="B1723" s="14" t="s">
        <v>23622</v>
      </c>
      <c r="C1723" s="14" t="s">
        <v>18751</v>
      </c>
      <c r="D1723" s="51" t="s">
        <v>20404</v>
      </c>
      <c r="E1723" s="15" t="s">
        <v>22917</v>
      </c>
      <c r="F1723" s="15" t="s">
        <v>9879</v>
      </c>
      <c r="G1723" s="44">
        <v>4802604</v>
      </c>
      <c r="H1723" s="15">
        <v>3105046437</v>
      </c>
      <c r="I1723" s="16" t="s">
        <v>7438</v>
      </c>
      <c r="J1723" s="16" t="s">
        <v>23442</v>
      </c>
      <c r="K1723" s="15" t="s">
        <v>3871</v>
      </c>
      <c r="L1723" s="15" t="s">
        <v>7483</v>
      </c>
      <c r="M1723" s="18">
        <v>5000</v>
      </c>
      <c r="N1723" s="15" t="s">
        <v>4328</v>
      </c>
      <c r="O1723" s="15" t="s">
        <v>4060</v>
      </c>
      <c r="P1723" s="18">
        <v>200</v>
      </c>
      <c r="Q1723" s="15" t="s">
        <v>5264</v>
      </c>
      <c r="R1723" s="15"/>
      <c r="S1723" s="15"/>
      <c r="T1723" s="18"/>
      <c r="U1723" s="18"/>
      <c r="V1723" s="18"/>
      <c r="W1723" s="18"/>
      <c r="X1723" s="15"/>
      <c r="Y1723" s="14" t="s">
        <v>23894</v>
      </c>
      <c r="Z1723" s="14"/>
      <c r="AA1723" s="49" t="s">
        <v>24534</v>
      </c>
    </row>
    <row r="1724" spans="1:27" s="21" customFormat="1" ht="24">
      <c r="A1724" s="14">
        <v>1775</v>
      </c>
      <c r="B1724" s="14" t="s">
        <v>23622</v>
      </c>
      <c r="C1724" s="14" t="s">
        <v>18751</v>
      </c>
      <c r="D1724" s="51" t="s">
        <v>20404</v>
      </c>
      <c r="E1724" s="15" t="s">
        <v>22918</v>
      </c>
      <c r="F1724" s="15" t="s">
        <v>9879</v>
      </c>
      <c r="G1724" s="44">
        <v>26344039</v>
      </c>
      <c r="H1724" s="15">
        <v>3105046437</v>
      </c>
      <c r="I1724" s="16" t="s">
        <v>7438</v>
      </c>
      <c r="J1724" s="16" t="s">
        <v>23442</v>
      </c>
      <c r="K1724" s="15" t="s">
        <v>5278</v>
      </c>
      <c r="L1724" s="15" t="s">
        <v>2716</v>
      </c>
      <c r="M1724" s="18">
        <v>8000</v>
      </c>
      <c r="N1724" s="15" t="s">
        <v>4261</v>
      </c>
      <c r="O1724" s="15" t="s">
        <v>4060</v>
      </c>
      <c r="P1724" s="18">
        <v>300</v>
      </c>
      <c r="Q1724" s="15" t="s">
        <v>7484</v>
      </c>
      <c r="R1724" s="15"/>
      <c r="S1724" s="15"/>
      <c r="T1724" s="18"/>
      <c r="U1724" s="18"/>
      <c r="V1724" s="18"/>
      <c r="W1724" s="18"/>
      <c r="X1724" s="15"/>
      <c r="Y1724" s="14" t="s">
        <v>23894</v>
      </c>
      <c r="Z1724" s="14"/>
      <c r="AA1724" s="49" t="s">
        <v>24535</v>
      </c>
    </row>
    <row r="1725" spans="1:27" s="21" customFormat="1" ht="24">
      <c r="A1725" s="14">
        <v>1776</v>
      </c>
      <c r="B1725" s="14" t="s">
        <v>23622</v>
      </c>
      <c r="C1725" s="14" t="s">
        <v>18751</v>
      </c>
      <c r="D1725" s="51" t="s">
        <v>20404</v>
      </c>
      <c r="E1725" s="15" t="s">
        <v>22919</v>
      </c>
      <c r="F1725" s="15" t="s">
        <v>9879</v>
      </c>
      <c r="G1725" s="44">
        <v>11830627</v>
      </c>
      <c r="H1725" s="15">
        <v>3105046437</v>
      </c>
      <c r="I1725" s="16" t="s">
        <v>7485</v>
      </c>
      <c r="J1725" s="16" t="s">
        <v>23442</v>
      </c>
      <c r="K1725" s="15" t="s">
        <v>2802</v>
      </c>
      <c r="L1725" s="15" t="s">
        <v>392</v>
      </c>
      <c r="M1725" s="18">
        <v>45000</v>
      </c>
      <c r="N1725" s="15" t="s">
        <v>4310</v>
      </c>
      <c r="O1725" s="15" t="s">
        <v>7486</v>
      </c>
      <c r="P1725" s="18" t="s">
        <v>4829</v>
      </c>
      <c r="Q1725" s="15" t="s">
        <v>1397</v>
      </c>
      <c r="R1725" s="15"/>
      <c r="S1725" s="15"/>
      <c r="T1725" s="18"/>
      <c r="U1725" s="18"/>
      <c r="V1725" s="18"/>
      <c r="W1725" s="18"/>
      <c r="X1725" s="15"/>
      <c r="Y1725" s="14" t="s">
        <v>23894</v>
      </c>
      <c r="Z1725" s="14"/>
      <c r="AA1725" s="49" t="s">
        <v>24506</v>
      </c>
    </row>
    <row r="1726" spans="1:27" s="21" customFormat="1" ht="24">
      <c r="A1726" s="14">
        <v>1777</v>
      </c>
      <c r="B1726" s="14" t="s">
        <v>23622</v>
      </c>
      <c r="C1726" s="14" t="s">
        <v>18751</v>
      </c>
      <c r="D1726" s="51" t="s">
        <v>20404</v>
      </c>
      <c r="E1726" s="15" t="s">
        <v>22920</v>
      </c>
      <c r="F1726" s="15" t="s">
        <v>9879</v>
      </c>
      <c r="G1726" s="44">
        <v>82140283</v>
      </c>
      <c r="H1726" s="15">
        <v>3105046437</v>
      </c>
      <c r="I1726" s="16" t="s">
        <v>7477</v>
      </c>
      <c r="J1726" s="16" t="s">
        <v>23442</v>
      </c>
      <c r="K1726" s="15" t="s">
        <v>2690</v>
      </c>
      <c r="L1726" s="15" t="s">
        <v>7481</v>
      </c>
      <c r="M1726" s="18">
        <v>9000</v>
      </c>
      <c r="N1726" s="15" t="s">
        <v>4310</v>
      </c>
      <c r="O1726" s="15" t="s">
        <v>6522</v>
      </c>
      <c r="P1726" s="18">
        <v>2426</v>
      </c>
      <c r="Q1726" s="15" t="s">
        <v>1397</v>
      </c>
      <c r="R1726" s="15"/>
      <c r="S1726" s="15"/>
      <c r="T1726" s="18"/>
      <c r="U1726" s="18"/>
      <c r="V1726" s="18"/>
      <c r="W1726" s="18"/>
      <c r="X1726" s="15"/>
      <c r="Y1726" s="14" t="s">
        <v>23894</v>
      </c>
      <c r="Z1726" s="14"/>
      <c r="AA1726" s="49" t="s">
        <v>11828</v>
      </c>
    </row>
    <row r="1727" spans="1:27" s="21" customFormat="1" ht="24">
      <c r="A1727" s="14">
        <v>1778</v>
      </c>
      <c r="B1727" s="14" t="s">
        <v>23622</v>
      </c>
      <c r="C1727" s="14" t="s">
        <v>18751</v>
      </c>
      <c r="D1727" s="51" t="s">
        <v>20404</v>
      </c>
      <c r="E1727" s="15" t="s">
        <v>22921</v>
      </c>
      <c r="F1727" s="15" t="s">
        <v>9879</v>
      </c>
      <c r="G1727" s="44">
        <v>6603047</v>
      </c>
      <c r="H1727" s="15">
        <v>3135683209</v>
      </c>
      <c r="I1727" s="16" t="s">
        <v>7438</v>
      </c>
      <c r="J1727" s="16" t="s">
        <v>23442</v>
      </c>
      <c r="K1727" s="15" t="s">
        <v>2839</v>
      </c>
      <c r="L1727" s="15" t="s">
        <v>7487</v>
      </c>
      <c r="M1727" s="18">
        <v>200000</v>
      </c>
      <c r="N1727" s="15" t="s">
        <v>4310</v>
      </c>
      <c r="O1727" s="15" t="s">
        <v>6468</v>
      </c>
      <c r="P1727" s="18">
        <v>450</v>
      </c>
      <c r="Q1727" s="15" t="s">
        <v>4263</v>
      </c>
      <c r="R1727" s="15"/>
      <c r="S1727" s="15"/>
      <c r="T1727" s="18"/>
      <c r="U1727" s="18"/>
      <c r="V1727" s="18"/>
      <c r="W1727" s="18"/>
      <c r="X1727" s="15"/>
      <c r="Y1727" s="14" t="s">
        <v>23894</v>
      </c>
      <c r="Z1727" s="14"/>
      <c r="AA1727" s="49" t="s">
        <v>24506</v>
      </c>
    </row>
    <row r="1728" spans="1:27" s="21" customFormat="1" ht="36">
      <c r="A1728" s="14">
        <v>1779</v>
      </c>
      <c r="B1728" s="14" t="s">
        <v>23622</v>
      </c>
      <c r="C1728" s="14" t="s">
        <v>18751</v>
      </c>
      <c r="D1728" s="51" t="s">
        <v>20404</v>
      </c>
      <c r="E1728" s="15" t="s">
        <v>22922</v>
      </c>
      <c r="F1728" s="15" t="s">
        <v>9879</v>
      </c>
      <c r="G1728" s="44">
        <v>82140892</v>
      </c>
      <c r="H1728" s="15">
        <v>3135834891</v>
      </c>
      <c r="I1728" s="16" t="s">
        <v>7438</v>
      </c>
      <c r="J1728" s="16" t="s">
        <v>23442</v>
      </c>
      <c r="K1728" s="15" t="s">
        <v>193</v>
      </c>
      <c r="L1728" s="15" t="s">
        <v>392</v>
      </c>
      <c r="M1728" s="18">
        <v>65000</v>
      </c>
      <c r="N1728" s="15" t="s">
        <v>4310</v>
      </c>
      <c r="O1728" s="15" t="s">
        <v>7488</v>
      </c>
      <c r="P1728" s="18" t="s">
        <v>4371</v>
      </c>
      <c r="Q1728" s="15" t="s">
        <v>5264</v>
      </c>
      <c r="R1728" s="15"/>
      <c r="S1728" s="15"/>
      <c r="T1728" s="18"/>
      <c r="U1728" s="18"/>
      <c r="V1728" s="18"/>
      <c r="W1728" s="18"/>
      <c r="X1728" s="15"/>
      <c r="Y1728" s="14" t="s">
        <v>23894</v>
      </c>
      <c r="Z1728" s="14"/>
      <c r="AA1728" s="49" t="s">
        <v>24536</v>
      </c>
    </row>
    <row r="1729" spans="1:27" s="21" customFormat="1" ht="24">
      <c r="A1729" s="14">
        <v>1780</v>
      </c>
      <c r="B1729" s="14" t="s">
        <v>23622</v>
      </c>
      <c r="C1729" s="14" t="s">
        <v>18751</v>
      </c>
      <c r="D1729" s="51" t="s">
        <v>20404</v>
      </c>
      <c r="E1729" s="15" t="s">
        <v>22923</v>
      </c>
      <c r="F1729" s="15" t="s">
        <v>9879</v>
      </c>
      <c r="G1729" s="44">
        <v>11830674</v>
      </c>
      <c r="H1729" s="15">
        <v>3128529920</v>
      </c>
      <c r="I1729" s="16" t="s">
        <v>7438</v>
      </c>
      <c r="J1729" s="16" t="s">
        <v>23442</v>
      </c>
      <c r="K1729" s="15" t="s">
        <v>7463</v>
      </c>
      <c r="L1729" s="15" t="s">
        <v>7478</v>
      </c>
      <c r="M1729" s="18">
        <v>5000</v>
      </c>
      <c r="N1729" s="15" t="s">
        <v>4310</v>
      </c>
      <c r="O1729" s="15" t="s">
        <v>6635</v>
      </c>
      <c r="P1729" s="18">
        <v>10</v>
      </c>
      <c r="Q1729" s="15" t="s">
        <v>1397</v>
      </c>
      <c r="R1729" s="15"/>
      <c r="S1729" s="15"/>
      <c r="T1729" s="18"/>
      <c r="U1729" s="18"/>
      <c r="V1729" s="18"/>
      <c r="W1729" s="18"/>
      <c r="X1729" s="15"/>
      <c r="Y1729" s="14" t="s">
        <v>23894</v>
      </c>
      <c r="Z1729" s="14"/>
      <c r="AA1729" s="49" t="s">
        <v>24537</v>
      </c>
    </row>
    <row r="1730" spans="1:27" s="21" customFormat="1" ht="24">
      <c r="A1730" s="14">
        <v>1781</v>
      </c>
      <c r="B1730" s="14" t="s">
        <v>23622</v>
      </c>
      <c r="C1730" s="14" t="s">
        <v>18751</v>
      </c>
      <c r="D1730" s="51" t="s">
        <v>20415</v>
      </c>
      <c r="E1730" s="15" t="s">
        <v>22924</v>
      </c>
      <c r="F1730" s="15" t="s">
        <v>9879</v>
      </c>
      <c r="G1730" s="44">
        <v>9014655741</v>
      </c>
      <c r="H1730" s="15">
        <v>3146307265</v>
      </c>
      <c r="I1730" s="16" t="s">
        <v>7489</v>
      </c>
      <c r="J1730" s="16" t="s">
        <v>23459</v>
      </c>
      <c r="K1730" s="15" t="s">
        <v>7490</v>
      </c>
      <c r="L1730" s="15" t="s">
        <v>7491</v>
      </c>
      <c r="M1730" s="18">
        <v>700</v>
      </c>
      <c r="N1730" s="15" t="s">
        <v>6250</v>
      </c>
      <c r="O1730" s="15" t="s">
        <v>6251</v>
      </c>
      <c r="P1730" s="18">
        <v>480000</v>
      </c>
      <c r="Q1730" s="15" t="s">
        <v>4263</v>
      </c>
      <c r="R1730" s="15" t="s">
        <v>7492</v>
      </c>
      <c r="S1730" s="15" t="s">
        <v>7493</v>
      </c>
      <c r="T1730" s="18">
        <v>16000</v>
      </c>
      <c r="U1730" s="18" t="s">
        <v>6250</v>
      </c>
      <c r="V1730" s="18" t="s">
        <v>6251</v>
      </c>
      <c r="W1730" s="18">
        <v>18000</v>
      </c>
      <c r="X1730" s="15" t="s">
        <v>4263</v>
      </c>
      <c r="Y1730" s="14" t="s">
        <v>23895</v>
      </c>
      <c r="Z1730" s="14" t="str">
        <f>VLOOKUP(Y1730,[1]ZOMAC!$E$2:$E$368,1,0)</f>
        <v>BAJO BAUDÓ</v>
      </c>
      <c r="AA1730" s="49" t="s">
        <v>24538</v>
      </c>
    </row>
    <row r="1731" spans="1:27" s="21" customFormat="1" ht="24">
      <c r="A1731" s="14">
        <v>1782</v>
      </c>
      <c r="B1731" s="14" t="s">
        <v>23622</v>
      </c>
      <c r="C1731" s="14" t="s">
        <v>18751</v>
      </c>
      <c r="D1731" s="51" t="s">
        <v>20416</v>
      </c>
      <c r="E1731" s="15" t="s">
        <v>22925</v>
      </c>
      <c r="F1731" s="15" t="s">
        <v>9799</v>
      </c>
      <c r="G1731" s="44">
        <v>10594443071</v>
      </c>
      <c r="H1731" s="15">
        <v>3205880569</v>
      </c>
      <c r="I1731" s="16" t="s">
        <v>7494</v>
      </c>
      <c r="J1731" s="16" t="s">
        <v>23442</v>
      </c>
      <c r="K1731" s="15" t="s">
        <v>7495</v>
      </c>
      <c r="L1731" s="15" t="s">
        <v>4752</v>
      </c>
      <c r="M1731" s="18">
        <v>1</v>
      </c>
      <c r="N1731" s="15" t="s">
        <v>6250</v>
      </c>
      <c r="O1731" s="15" t="s">
        <v>6251</v>
      </c>
      <c r="P1731" s="18">
        <v>400</v>
      </c>
      <c r="Q1731" s="15" t="s">
        <v>5264</v>
      </c>
      <c r="R1731" s="15"/>
      <c r="S1731" s="15"/>
      <c r="T1731" s="18"/>
      <c r="U1731" s="18"/>
      <c r="V1731" s="18"/>
      <c r="W1731" s="18"/>
      <c r="X1731" s="15"/>
      <c r="Y1731" s="14" t="s">
        <v>23896</v>
      </c>
      <c r="Z1731" s="14" t="str">
        <f>VLOOKUP(Y1731,[1]ZOMAC!$E$2:$E$368,1,0)</f>
        <v>ACANDÍ</v>
      </c>
      <c r="AA1731" s="49" t="s">
        <v>24539</v>
      </c>
    </row>
    <row r="1732" spans="1:27" s="21" customFormat="1" ht="24">
      <c r="A1732" s="14">
        <v>1783</v>
      </c>
      <c r="B1732" s="14" t="s">
        <v>23622</v>
      </c>
      <c r="C1732" s="14" t="s">
        <v>18751</v>
      </c>
      <c r="D1732" s="51" t="s">
        <v>20417</v>
      </c>
      <c r="E1732" s="15" t="s">
        <v>5454</v>
      </c>
      <c r="F1732" s="15" t="s">
        <v>9799</v>
      </c>
      <c r="G1732" s="44">
        <v>9012073723</v>
      </c>
      <c r="H1732" s="15">
        <v>3127244750</v>
      </c>
      <c r="I1732" s="16" t="s">
        <v>7496</v>
      </c>
      <c r="J1732" s="16" t="s">
        <v>7955</v>
      </c>
      <c r="K1732" s="15" t="s">
        <v>7497</v>
      </c>
      <c r="L1732" s="15" t="s">
        <v>3847</v>
      </c>
      <c r="M1732" s="18">
        <v>3500</v>
      </c>
      <c r="N1732" s="15" t="s">
        <v>4303</v>
      </c>
      <c r="O1732" s="15" t="s">
        <v>6251</v>
      </c>
      <c r="P1732" s="18">
        <v>11</v>
      </c>
      <c r="Q1732" s="15" t="s">
        <v>6280</v>
      </c>
      <c r="R1732" s="15" t="s">
        <v>7498</v>
      </c>
      <c r="S1732" s="15" t="s">
        <v>7499</v>
      </c>
      <c r="T1732" s="18">
        <v>3500</v>
      </c>
      <c r="U1732" s="18" t="s">
        <v>4303</v>
      </c>
      <c r="V1732" s="18" t="s">
        <v>6251</v>
      </c>
      <c r="W1732" s="18">
        <v>11</v>
      </c>
      <c r="X1732" s="15" t="s">
        <v>6280</v>
      </c>
      <c r="Y1732" s="14" t="s">
        <v>23897</v>
      </c>
      <c r="Z1732" s="14" t="str">
        <f>VLOOKUP(Y1732,[1]ZOMAC!$E$2:$E$368,1,0)</f>
        <v>SIPÍ</v>
      </c>
      <c r="AA1732" s="49" t="s">
        <v>24540</v>
      </c>
    </row>
    <row r="1733" spans="1:27" s="21" customFormat="1" ht="24">
      <c r="A1733" s="14">
        <v>1784</v>
      </c>
      <c r="B1733" s="14" t="s">
        <v>23622</v>
      </c>
      <c r="C1733" s="14" t="s">
        <v>18751</v>
      </c>
      <c r="D1733" s="51" t="s">
        <v>20418</v>
      </c>
      <c r="E1733" s="15" t="s">
        <v>22926</v>
      </c>
      <c r="F1733" s="15" t="s">
        <v>9799</v>
      </c>
      <c r="G1733" s="44">
        <v>1077423245</v>
      </c>
      <c r="H1733" s="15">
        <v>3108033229</v>
      </c>
      <c r="I1733" s="16" t="s">
        <v>7500</v>
      </c>
      <c r="J1733" s="16" t="s">
        <v>23442</v>
      </c>
      <c r="K1733" s="15" t="s">
        <v>7501</v>
      </c>
      <c r="L1733" s="15" t="s">
        <v>7502</v>
      </c>
      <c r="M1733" s="18">
        <v>131500</v>
      </c>
      <c r="N1733" s="15" t="s">
        <v>4261</v>
      </c>
      <c r="O1733" s="15" t="s">
        <v>6633</v>
      </c>
      <c r="P1733" s="18">
        <v>51600</v>
      </c>
      <c r="Q1733" s="15" t="s">
        <v>4263</v>
      </c>
      <c r="R1733" s="15"/>
      <c r="S1733" s="15"/>
      <c r="T1733" s="18"/>
      <c r="U1733" s="18"/>
      <c r="V1733" s="18"/>
      <c r="W1733" s="18"/>
      <c r="X1733" s="15"/>
      <c r="Y1733" s="14" t="s">
        <v>23898</v>
      </c>
      <c r="Z1733" s="14" t="str">
        <f>VLOOKUP(Y1733,[1]ZOMAC!$E$2:$E$368,1,0)</f>
        <v>QUIBDÓ</v>
      </c>
      <c r="AA1733" s="49" t="s">
        <v>24541</v>
      </c>
    </row>
    <row r="1734" spans="1:27" s="21" customFormat="1" ht="48">
      <c r="A1734" s="14">
        <v>1786</v>
      </c>
      <c r="B1734" s="14" t="s">
        <v>23622</v>
      </c>
      <c r="C1734" s="14" t="s">
        <v>18751</v>
      </c>
      <c r="D1734" s="51" t="s">
        <v>26054</v>
      </c>
      <c r="E1734" s="15" t="s">
        <v>22922</v>
      </c>
      <c r="F1734" s="15" t="s">
        <v>9799</v>
      </c>
      <c r="G1734" s="44">
        <v>82140892</v>
      </c>
      <c r="H1734" s="15">
        <v>3135834894</v>
      </c>
      <c r="I1734" s="16" t="s">
        <v>7504</v>
      </c>
      <c r="J1734" s="16" t="s">
        <v>23442</v>
      </c>
      <c r="K1734" s="15" t="s">
        <v>193</v>
      </c>
      <c r="L1734" s="15" t="s">
        <v>4276</v>
      </c>
      <c r="M1734" s="18">
        <v>30000</v>
      </c>
      <c r="N1734" s="15" t="s">
        <v>6250</v>
      </c>
      <c r="O1734" s="15" t="s">
        <v>6251</v>
      </c>
      <c r="P1734" s="18">
        <v>350</v>
      </c>
      <c r="Q1734" s="15" t="s">
        <v>4263</v>
      </c>
      <c r="R1734" s="15"/>
      <c r="S1734" s="15"/>
      <c r="T1734" s="18"/>
      <c r="U1734" s="18"/>
      <c r="V1734" s="18"/>
      <c r="W1734" s="18"/>
      <c r="X1734" s="15"/>
      <c r="Y1734" s="14" t="s">
        <v>23894</v>
      </c>
      <c r="Z1734" s="14"/>
      <c r="AA1734" s="49" t="s">
        <v>24542</v>
      </c>
    </row>
    <row r="1735" spans="1:27" s="21" customFormat="1" ht="24">
      <c r="A1735" s="14">
        <v>1787</v>
      </c>
      <c r="B1735" s="14" t="s">
        <v>23622</v>
      </c>
      <c r="C1735" s="14" t="s">
        <v>18751</v>
      </c>
      <c r="D1735" s="51" t="s">
        <v>20419</v>
      </c>
      <c r="E1735" s="15" t="s">
        <v>22923</v>
      </c>
      <c r="F1735" s="15" t="s">
        <v>9879</v>
      </c>
      <c r="G1735" s="44">
        <v>11830674</v>
      </c>
      <c r="H1735" s="15">
        <v>3128529920</v>
      </c>
      <c r="I1735" s="16" t="s">
        <v>7504</v>
      </c>
      <c r="J1735" s="16" t="s">
        <v>23442</v>
      </c>
      <c r="K1735" s="15" t="s">
        <v>7463</v>
      </c>
      <c r="L1735" s="15">
        <v>9</v>
      </c>
      <c r="M1735" s="18">
        <v>40000</v>
      </c>
      <c r="N1735" s="15" t="s">
        <v>6250</v>
      </c>
      <c r="O1735" s="15" t="s">
        <v>6251</v>
      </c>
      <c r="P1735" s="18">
        <v>10</v>
      </c>
      <c r="Q1735" s="15" t="s">
        <v>4263</v>
      </c>
      <c r="R1735" s="15"/>
      <c r="S1735" s="15"/>
      <c r="T1735" s="18"/>
      <c r="U1735" s="18"/>
      <c r="V1735" s="18"/>
      <c r="W1735" s="18"/>
      <c r="X1735" s="15"/>
      <c r="Y1735" s="14" t="s">
        <v>23894</v>
      </c>
      <c r="Z1735" s="14"/>
      <c r="AA1735" s="49" t="s">
        <v>24537</v>
      </c>
    </row>
    <row r="1736" spans="1:27" s="21" customFormat="1" ht="24">
      <c r="A1736" s="14">
        <v>1788</v>
      </c>
      <c r="B1736" s="14" t="s">
        <v>23622</v>
      </c>
      <c r="C1736" s="14" t="s">
        <v>18751</v>
      </c>
      <c r="D1736" s="51" t="s">
        <v>20419</v>
      </c>
      <c r="E1736" s="15" t="s">
        <v>22927</v>
      </c>
      <c r="F1736" s="15" t="s">
        <v>9879</v>
      </c>
      <c r="G1736" s="44">
        <v>4802423</v>
      </c>
      <c r="H1736" s="15">
        <v>3116006983</v>
      </c>
      <c r="I1736" s="16" t="s">
        <v>7504</v>
      </c>
      <c r="J1736" s="16" t="s">
        <v>23442</v>
      </c>
      <c r="K1736" s="15" t="s">
        <v>7505</v>
      </c>
      <c r="L1736" s="15">
        <v>1</v>
      </c>
      <c r="M1736" s="18">
        <v>3000</v>
      </c>
      <c r="N1736" s="15" t="s">
        <v>4310</v>
      </c>
      <c r="O1736" s="15" t="s">
        <v>6633</v>
      </c>
      <c r="P1736" s="18">
        <v>12000</v>
      </c>
      <c r="Q1736" s="15" t="s">
        <v>4263</v>
      </c>
      <c r="R1736" s="15"/>
      <c r="S1736" s="15"/>
      <c r="T1736" s="18"/>
      <c r="U1736" s="18"/>
      <c r="V1736" s="18"/>
      <c r="W1736" s="18"/>
      <c r="X1736" s="15"/>
      <c r="Y1736" s="14" t="s">
        <v>23894</v>
      </c>
      <c r="Z1736" s="14"/>
      <c r="AA1736" s="49" t="s">
        <v>24543</v>
      </c>
    </row>
    <row r="1737" spans="1:27" s="21" customFormat="1" ht="24">
      <c r="A1737" s="14">
        <v>1789</v>
      </c>
      <c r="B1737" s="14" t="s">
        <v>23622</v>
      </c>
      <c r="C1737" s="14" t="s">
        <v>18751</v>
      </c>
      <c r="D1737" s="51" t="s">
        <v>20420</v>
      </c>
      <c r="E1737" s="15" t="s">
        <v>22928</v>
      </c>
      <c r="F1737" s="15" t="s">
        <v>9879</v>
      </c>
      <c r="G1737" s="44">
        <v>82140787</v>
      </c>
      <c r="H1737" s="15">
        <v>3146120297</v>
      </c>
      <c r="I1737" s="16" t="s">
        <v>7504</v>
      </c>
      <c r="J1737" s="16" t="s">
        <v>23442</v>
      </c>
      <c r="K1737" s="15" t="s">
        <v>1246</v>
      </c>
      <c r="L1737" s="15" t="s">
        <v>1246</v>
      </c>
      <c r="M1737" s="18">
        <v>7000</v>
      </c>
      <c r="N1737" s="15" t="s">
        <v>6250</v>
      </c>
      <c r="O1737" s="15" t="s">
        <v>6251</v>
      </c>
      <c r="P1737" s="18">
        <v>500</v>
      </c>
      <c r="Q1737" s="15" t="s">
        <v>4263</v>
      </c>
      <c r="R1737" s="15"/>
      <c r="S1737" s="15"/>
      <c r="T1737" s="18"/>
      <c r="U1737" s="18"/>
      <c r="V1737" s="18"/>
      <c r="W1737" s="18"/>
      <c r="X1737" s="15"/>
      <c r="Y1737" s="14" t="s">
        <v>23894</v>
      </c>
      <c r="Z1737" s="14"/>
      <c r="AA1737" s="49" t="s">
        <v>24544</v>
      </c>
    </row>
    <row r="1738" spans="1:27" s="21" customFormat="1" ht="24">
      <c r="A1738" s="14">
        <v>1790</v>
      </c>
      <c r="B1738" s="14" t="s">
        <v>23622</v>
      </c>
      <c r="C1738" s="14" t="s">
        <v>18751</v>
      </c>
      <c r="D1738" s="51" t="s">
        <v>20419</v>
      </c>
      <c r="E1738" s="15" t="s">
        <v>22929</v>
      </c>
      <c r="F1738" s="15" t="s">
        <v>9879</v>
      </c>
      <c r="G1738" s="44">
        <v>26344039</v>
      </c>
      <c r="H1738" s="15">
        <v>3205797432</v>
      </c>
      <c r="I1738" s="16" t="s">
        <v>7504</v>
      </c>
      <c r="J1738" s="16" t="s">
        <v>23442</v>
      </c>
      <c r="K1738" s="15" t="s">
        <v>5278</v>
      </c>
      <c r="L1738" s="15" t="s">
        <v>431</v>
      </c>
      <c r="M1738" s="18">
        <v>20000</v>
      </c>
      <c r="N1738" s="15" t="s">
        <v>6250</v>
      </c>
      <c r="O1738" s="15" t="s">
        <v>6251</v>
      </c>
      <c r="P1738" s="18">
        <v>800</v>
      </c>
      <c r="Q1738" s="15" t="s">
        <v>6280</v>
      </c>
      <c r="R1738" s="15"/>
      <c r="S1738" s="15"/>
      <c r="T1738" s="18"/>
      <c r="U1738" s="18"/>
      <c r="V1738" s="18"/>
      <c r="W1738" s="18"/>
      <c r="X1738" s="15"/>
      <c r="Y1738" s="14" t="s">
        <v>23894</v>
      </c>
      <c r="Z1738" s="14"/>
      <c r="AA1738" s="49" t="s">
        <v>24545</v>
      </c>
    </row>
    <row r="1739" spans="1:27" s="21" customFormat="1" ht="24">
      <c r="A1739" s="14">
        <v>1791</v>
      </c>
      <c r="B1739" s="14" t="s">
        <v>23622</v>
      </c>
      <c r="C1739" s="14" t="s">
        <v>18751</v>
      </c>
      <c r="D1739" s="51" t="s">
        <v>20421</v>
      </c>
      <c r="E1739" s="15" t="s">
        <v>22917</v>
      </c>
      <c r="F1739" s="15" t="s">
        <v>9879</v>
      </c>
      <c r="G1739" s="44">
        <v>4802604</v>
      </c>
      <c r="H1739" s="15">
        <v>3205797432</v>
      </c>
      <c r="I1739" s="16" t="s">
        <v>7504</v>
      </c>
      <c r="J1739" s="16" t="s">
        <v>23442</v>
      </c>
      <c r="K1739" s="15" t="s">
        <v>3871</v>
      </c>
      <c r="L1739" s="15">
        <v>11</v>
      </c>
      <c r="M1739" s="18">
        <v>5000</v>
      </c>
      <c r="N1739" s="15" t="s">
        <v>6250</v>
      </c>
      <c r="O1739" s="15" t="s">
        <v>5550</v>
      </c>
      <c r="P1739" s="18">
        <v>4</v>
      </c>
      <c r="Q1739" s="15" t="s">
        <v>4263</v>
      </c>
      <c r="R1739" s="15"/>
      <c r="S1739" s="15"/>
      <c r="T1739" s="18"/>
      <c r="U1739" s="18"/>
      <c r="V1739" s="18"/>
      <c r="W1739" s="18"/>
      <c r="X1739" s="15"/>
      <c r="Y1739" s="14" t="s">
        <v>23894</v>
      </c>
      <c r="Z1739" s="14"/>
      <c r="AA1739" s="49" t="s">
        <v>24546</v>
      </c>
    </row>
    <row r="1740" spans="1:27" s="21" customFormat="1" ht="24">
      <c r="A1740" s="14">
        <v>1792</v>
      </c>
      <c r="B1740" s="14" t="s">
        <v>23622</v>
      </c>
      <c r="C1740" s="14" t="s">
        <v>18751</v>
      </c>
      <c r="D1740" s="51" t="s">
        <v>20422</v>
      </c>
      <c r="E1740" s="15" t="s">
        <v>22930</v>
      </c>
      <c r="F1740" s="15" t="s">
        <v>9879</v>
      </c>
      <c r="G1740" s="44">
        <v>11830627</v>
      </c>
      <c r="H1740" s="15">
        <v>3114054753</v>
      </c>
      <c r="I1740" s="16" t="s">
        <v>7504</v>
      </c>
      <c r="J1740" s="16" t="s">
        <v>23442</v>
      </c>
      <c r="K1740" s="15" t="s">
        <v>2802</v>
      </c>
      <c r="L1740" s="15">
        <v>1</v>
      </c>
      <c r="M1740" s="18">
        <v>5000</v>
      </c>
      <c r="N1740" s="15" t="s">
        <v>4310</v>
      </c>
      <c r="O1740" s="15" t="s">
        <v>6522</v>
      </c>
      <c r="P1740" s="18">
        <v>20</v>
      </c>
      <c r="Q1740" s="15" t="s">
        <v>4263</v>
      </c>
      <c r="R1740" s="15"/>
      <c r="S1740" s="15"/>
      <c r="T1740" s="18"/>
      <c r="U1740" s="18"/>
      <c r="V1740" s="18"/>
      <c r="W1740" s="18"/>
      <c r="X1740" s="15"/>
      <c r="Y1740" s="14" t="s">
        <v>23894</v>
      </c>
      <c r="Z1740" s="14"/>
      <c r="AA1740" s="49" t="s">
        <v>24547</v>
      </c>
    </row>
    <row r="1741" spans="1:27" s="30" customFormat="1" ht="36">
      <c r="A1741" s="14">
        <v>1793</v>
      </c>
      <c r="B1741" s="14" t="s">
        <v>23622</v>
      </c>
      <c r="C1741" s="14" t="s">
        <v>18751</v>
      </c>
      <c r="D1741" s="51" t="s">
        <v>20423</v>
      </c>
      <c r="E1741" s="15" t="s">
        <v>22931</v>
      </c>
      <c r="F1741" s="15" t="s">
        <v>9799</v>
      </c>
      <c r="G1741" s="44">
        <v>9016920196</v>
      </c>
      <c r="H1741" s="15">
        <v>3042699521</v>
      </c>
      <c r="I1741" s="16" t="s">
        <v>7507</v>
      </c>
      <c r="J1741" s="16" t="s">
        <v>23457</v>
      </c>
      <c r="K1741" s="15" t="s">
        <v>193</v>
      </c>
      <c r="L1741" s="15" t="s">
        <v>4469</v>
      </c>
      <c r="M1741" s="18">
        <v>1000</v>
      </c>
      <c r="N1741" s="15" t="s">
        <v>6250</v>
      </c>
      <c r="O1741" s="15" t="s">
        <v>7508</v>
      </c>
      <c r="P1741" s="18">
        <v>100</v>
      </c>
      <c r="Q1741" s="15" t="s">
        <v>4263</v>
      </c>
      <c r="R1741" s="15"/>
      <c r="S1741" s="15"/>
      <c r="T1741" s="18"/>
      <c r="U1741" s="18"/>
      <c r="V1741" s="18"/>
      <c r="W1741" s="18"/>
      <c r="X1741" s="15"/>
      <c r="Y1741" s="14" t="s">
        <v>23899</v>
      </c>
      <c r="Z1741" s="14" t="str">
        <f>Y1741</f>
        <v>UNGUIA</v>
      </c>
      <c r="AA1741" s="49" t="s">
        <v>24548</v>
      </c>
    </row>
    <row r="1742" spans="1:27" s="30" customFormat="1" ht="48">
      <c r="A1742" s="14">
        <v>1794</v>
      </c>
      <c r="B1742" s="14" t="s">
        <v>23622</v>
      </c>
      <c r="C1742" s="14" t="s">
        <v>18751</v>
      </c>
      <c r="D1742" s="51" t="s">
        <v>20424</v>
      </c>
      <c r="E1742" s="15" t="s">
        <v>22932</v>
      </c>
      <c r="F1742" s="15" t="s">
        <v>9799</v>
      </c>
      <c r="G1742" s="44">
        <v>9014406352</v>
      </c>
      <c r="H1742" s="15">
        <v>3217987269</v>
      </c>
      <c r="I1742" s="16" t="s">
        <v>7509</v>
      </c>
      <c r="J1742" s="16" t="s">
        <v>23455</v>
      </c>
      <c r="K1742" s="15" t="s">
        <v>7510</v>
      </c>
      <c r="L1742" s="15" t="s">
        <v>7511</v>
      </c>
      <c r="M1742" s="18">
        <v>17000</v>
      </c>
      <c r="N1742" s="15" t="s">
        <v>4303</v>
      </c>
      <c r="O1742" s="15" t="s">
        <v>7512</v>
      </c>
      <c r="P1742" s="18">
        <v>9265</v>
      </c>
      <c r="Q1742" s="15" t="s">
        <v>4263</v>
      </c>
      <c r="R1742" s="15"/>
      <c r="S1742" s="15"/>
      <c r="T1742" s="18"/>
      <c r="U1742" s="18"/>
      <c r="V1742" s="18"/>
      <c r="W1742" s="18"/>
      <c r="X1742" s="15"/>
      <c r="Y1742" s="14" t="s">
        <v>23891</v>
      </c>
      <c r="Z1742" s="14"/>
      <c r="AA1742" s="49" t="s">
        <v>24549</v>
      </c>
    </row>
    <row r="1743" spans="1:27" s="21" customFormat="1" ht="48">
      <c r="A1743" s="14">
        <v>1795</v>
      </c>
      <c r="B1743" s="14" t="s">
        <v>23622</v>
      </c>
      <c r="C1743" s="14" t="s">
        <v>18751</v>
      </c>
      <c r="D1743" s="51" t="s">
        <v>20425</v>
      </c>
      <c r="E1743" s="15" t="s">
        <v>22933</v>
      </c>
      <c r="F1743" s="15" t="s">
        <v>9799</v>
      </c>
      <c r="G1743" s="44">
        <v>9016567936</v>
      </c>
      <c r="H1743" s="15">
        <v>3142405731</v>
      </c>
      <c r="I1743" s="16" t="s">
        <v>7513</v>
      </c>
      <c r="J1743" s="16" t="s">
        <v>23442</v>
      </c>
      <c r="K1743" s="15" t="s">
        <v>7514</v>
      </c>
      <c r="L1743" s="15" t="s">
        <v>7475</v>
      </c>
      <c r="M1743" s="18">
        <v>2500</v>
      </c>
      <c r="N1743" s="15" t="s">
        <v>4303</v>
      </c>
      <c r="O1743" s="15" t="s">
        <v>6633</v>
      </c>
      <c r="P1743" s="18">
        <v>1000</v>
      </c>
      <c r="Q1743" s="15" t="s">
        <v>4263</v>
      </c>
      <c r="R1743" s="15" t="s">
        <v>7515</v>
      </c>
      <c r="S1743" s="15" t="s">
        <v>7516</v>
      </c>
      <c r="T1743" s="18">
        <v>2000</v>
      </c>
      <c r="U1743" s="18" t="s">
        <v>4303</v>
      </c>
      <c r="V1743" s="18" t="s">
        <v>5449</v>
      </c>
      <c r="W1743" s="18">
        <v>500</v>
      </c>
      <c r="X1743" s="15" t="s">
        <v>5264</v>
      </c>
      <c r="Y1743" s="14" t="s">
        <v>23893</v>
      </c>
      <c r="Z1743" s="14" t="str">
        <f>VLOOKUP(Y1743,[1]ZOMAC!$E$2:$E$368,1,0)</f>
        <v>BOJAYÁ</v>
      </c>
      <c r="AA1743" s="49" t="s">
        <v>24550</v>
      </c>
    </row>
    <row r="1744" spans="1:27" s="21" customFormat="1" ht="48">
      <c r="A1744" s="14">
        <v>1796</v>
      </c>
      <c r="B1744" s="14" t="s">
        <v>23622</v>
      </c>
      <c r="C1744" s="14" t="s">
        <v>18751</v>
      </c>
      <c r="D1744" s="51" t="s">
        <v>20426</v>
      </c>
      <c r="E1744" s="15" t="s">
        <v>22934</v>
      </c>
      <c r="F1744" s="15" t="s">
        <v>9799</v>
      </c>
      <c r="G1744" s="44">
        <v>9009749133</v>
      </c>
      <c r="H1744" s="15">
        <v>3225381176</v>
      </c>
      <c r="I1744" s="16" t="s">
        <v>7517</v>
      </c>
      <c r="J1744" s="16" t="s">
        <v>23457</v>
      </c>
      <c r="K1744" s="15" t="s">
        <v>7518</v>
      </c>
      <c r="L1744" s="15" t="s">
        <v>7519</v>
      </c>
      <c r="M1744" s="18">
        <v>1500</v>
      </c>
      <c r="N1744" s="15" t="s">
        <v>6250</v>
      </c>
      <c r="O1744" s="15" t="s">
        <v>7520</v>
      </c>
      <c r="P1744" s="18">
        <v>400</v>
      </c>
      <c r="Q1744" s="15" t="s">
        <v>7521</v>
      </c>
      <c r="R1744" s="15" t="s">
        <v>7522</v>
      </c>
      <c r="S1744" s="15" t="s">
        <v>7523</v>
      </c>
      <c r="T1744" s="18">
        <v>16000</v>
      </c>
      <c r="U1744" s="18" t="s">
        <v>4443</v>
      </c>
      <c r="V1744" s="18" t="s">
        <v>7524</v>
      </c>
      <c r="W1744" s="18">
        <v>300</v>
      </c>
      <c r="X1744" s="15" t="s">
        <v>6280</v>
      </c>
      <c r="Y1744" s="14" t="s">
        <v>23895</v>
      </c>
      <c r="Z1744" s="14" t="str">
        <f>VLOOKUP(Y1744,[1]ZOMAC!$E$2:$E$368,1,0)</f>
        <v>BAJO BAUDÓ</v>
      </c>
      <c r="AA1744" s="49" t="s">
        <v>24551</v>
      </c>
    </row>
    <row r="1745" spans="1:27" s="21" customFormat="1" ht="48">
      <c r="A1745" s="14">
        <v>1797</v>
      </c>
      <c r="B1745" s="14" t="s">
        <v>23622</v>
      </c>
      <c r="C1745" s="14" t="s">
        <v>18751</v>
      </c>
      <c r="D1745" s="51" t="s">
        <v>20427</v>
      </c>
      <c r="E1745" s="15" t="s">
        <v>22934</v>
      </c>
      <c r="F1745" s="15" t="s">
        <v>9799</v>
      </c>
      <c r="G1745" s="44">
        <v>8305039476</v>
      </c>
      <c r="H1745" s="15">
        <v>3225381176</v>
      </c>
      <c r="I1745" s="16" t="s">
        <v>7525</v>
      </c>
      <c r="J1745" s="16" t="s">
        <v>23460</v>
      </c>
      <c r="K1745" s="15" t="s">
        <v>7526</v>
      </c>
      <c r="L1745" s="15" t="s">
        <v>7526</v>
      </c>
      <c r="M1745" s="18">
        <v>15000</v>
      </c>
      <c r="N1745" s="15" t="s">
        <v>4443</v>
      </c>
      <c r="O1745" s="15" t="s">
        <v>7527</v>
      </c>
      <c r="P1745" s="18">
        <v>4000</v>
      </c>
      <c r="Q1745" s="15" t="s">
        <v>6280</v>
      </c>
      <c r="R1745" s="15" t="s">
        <v>7528</v>
      </c>
      <c r="S1745" s="15" t="s">
        <v>7529</v>
      </c>
      <c r="T1745" s="18">
        <v>50000</v>
      </c>
      <c r="U1745" s="18" t="s">
        <v>6250</v>
      </c>
      <c r="V1745" s="18" t="s">
        <v>6251</v>
      </c>
      <c r="W1745" s="18">
        <v>1500</v>
      </c>
      <c r="X1745" s="15" t="s">
        <v>7530</v>
      </c>
      <c r="Y1745" s="14" t="s">
        <v>23895</v>
      </c>
      <c r="Z1745" s="14" t="str">
        <f>VLOOKUP(Y1745,[1]ZOMAC!$E$2:$E$368,1,0)</f>
        <v>BAJO BAUDÓ</v>
      </c>
      <c r="AA1745" s="49" t="s">
        <v>24552</v>
      </c>
    </row>
    <row r="1746" spans="1:27" s="21" customFormat="1" ht="48">
      <c r="A1746" s="14">
        <v>1798</v>
      </c>
      <c r="B1746" s="14" t="s">
        <v>23622</v>
      </c>
      <c r="C1746" s="14" t="s">
        <v>18751</v>
      </c>
      <c r="D1746" s="51" t="s">
        <v>20428</v>
      </c>
      <c r="E1746" s="15" t="s">
        <v>22935</v>
      </c>
      <c r="F1746" s="15" t="s">
        <v>9799</v>
      </c>
      <c r="G1746" s="44">
        <v>901106638</v>
      </c>
      <c r="H1746" s="15">
        <v>3014207302</v>
      </c>
      <c r="I1746" s="16" t="s">
        <v>7531</v>
      </c>
      <c r="J1746" s="16" t="s">
        <v>23442</v>
      </c>
      <c r="K1746" s="15" t="s">
        <v>7532</v>
      </c>
      <c r="L1746" s="15" t="s">
        <v>7533</v>
      </c>
      <c r="M1746" s="18">
        <v>2000</v>
      </c>
      <c r="N1746" s="15" t="s">
        <v>4303</v>
      </c>
      <c r="O1746" s="15" t="s">
        <v>7534</v>
      </c>
      <c r="P1746" s="18">
        <v>800</v>
      </c>
      <c r="Q1746" s="15" t="s">
        <v>7535</v>
      </c>
      <c r="R1746" s="15"/>
      <c r="S1746" s="15"/>
      <c r="T1746" s="18"/>
      <c r="U1746" s="18"/>
      <c r="V1746" s="18"/>
      <c r="W1746" s="18"/>
      <c r="X1746" s="15"/>
      <c r="Y1746" s="14" t="s">
        <v>23895</v>
      </c>
      <c r="Z1746" s="14" t="str">
        <f>VLOOKUP(Y1746,[1]ZOMAC!$E$2:$E$368,1,0)</f>
        <v>BAJO BAUDÓ</v>
      </c>
      <c r="AA1746" s="49" t="s">
        <v>24553</v>
      </c>
    </row>
    <row r="1747" spans="1:27" s="21" customFormat="1" ht="60">
      <c r="A1747" s="14">
        <v>1799</v>
      </c>
      <c r="B1747" s="14" t="s">
        <v>23622</v>
      </c>
      <c r="C1747" s="14" t="s">
        <v>18751</v>
      </c>
      <c r="D1747" s="51" t="s">
        <v>20429</v>
      </c>
      <c r="E1747" s="15" t="s">
        <v>22936</v>
      </c>
      <c r="F1747" s="15" t="s">
        <v>9799</v>
      </c>
      <c r="G1747" s="44">
        <v>901649291</v>
      </c>
      <c r="H1747" s="15">
        <v>3042860364</v>
      </c>
      <c r="I1747" s="16" t="s">
        <v>7537</v>
      </c>
      <c r="J1747" s="16" t="s">
        <v>7939</v>
      </c>
      <c r="K1747" s="15" t="s">
        <v>7538</v>
      </c>
      <c r="L1747" s="15" t="s">
        <v>7539</v>
      </c>
      <c r="M1747" s="18">
        <v>3000</v>
      </c>
      <c r="N1747" s="15" t="s">
        <v>6250</v>
      </c>
      <c r="O1747" s="15" t="s">
        <v>6251</v>
      </c>
      <c r="P1747" s="18">
        <v>300</v>
      </c>
      <c r="Q1747" s="15" t="s">
        <v>6280</v>
      </c>
      <c r="R1747" s="15" t="s">
        <v>7540</v>
      </c>
      <c r="S1747" s="15" t="s">
        <v>7541</v>
      </c>
      <c r="T1747" s="18">
        <v>3500</v>
      </c>
      <c r="U1747" s="18" t="s">
        <v>6250</v>
      </c>
      <c r="V1747" s="18" t="s">
        <v>6251</v>
      </c>
      <c r="W1747" s="18">
        <v>1200</v>
      </c>
      <c r="X1747" s="15" t="s">
        <v>4263</v>
      </c>
      <c r="Y1747" s="14" t="s">
        <v>23895</v>
      </c>
      <c r="Z1747" s="14" t="str">
        <f>VLOOKUP(Y1747,[1]ZOMAC!$E$2:$E$368,1,0)</f>
        <v>BAJO BAUDÓ</v>
      </c>
      <c r="AA1747" s="49" t="s">
        <v>24554</v>
      </c>
    </row>
    <row r="1748" spans="1:27" s="21" customFormat="1" ht="60">
      <c r="A1748" s="14">
        <v>1800</v>
      </c>
      <c r="B1748" s="14" t="s">
        <v>23622</v>
      </c>
      <c r="C1748" s="14" t="s">
        <v>18751</v>
      </c>
      <c r="D1748" s="51" t="s">
        <v>20430</v>
      </c>
      <c r="E1748" s="15" t="s">
        <v>22937</v>
      </c>
      <c r="F1748" s="15" t="s">
        <v>9799</v>
      </c>
      <c r="G1748" s="44">
        <v>901649291</v>
      </c>
      <c r="H1748" s="15">
        <v>3042860364</v>
      </c>
      <c r="I1748" s="16" t="s">
        <v>7536</v>
      </c>
      <c r="J1748" s="16" t="s">
        <v>7939</v>
      </c>
      <c r="K1748" s="15" t="s">
        <v>450</v>
      </c>
      <c r="L1748" s="15" t="s">
        <v>7542</v>
      </c>
      <c r="M1748" s="18">
        <v>250000</v>
      </c>
      <c r="N1748" s="15" t="s">
        <v>6250</v>
      </c>
      <c r="O1748" s="15" t="s">
        <v>6251</v>
      </c>
      <c r="P1748" s="18">
        <v>10</v>
      </c>
      <c r="Q1748" s="15" t="s">
        <v>7543</v>
      </c>
      <c r="R1748" s="15"/>
      <c r="S1748" s="15"/>
      <c r="T1748" s="18"/>
      <c r="U1748" s="18"/>
      <c r="V1748" s="18"/>
      <c r="W1748" s="18"/>
      <c r="X1748" s="15"/>
      <c r="Y1748" s="14" t="s">
        <v>23895</v>
      </c>
      <c r="Z1748" s="14" t="str">
        <f>VLOOKUP(Y1748,[1]ZOMAC!$E$2:$E$368,1,0)</f>
        <v>BAJO BAUDÓ</v>
      </c>
      <c r="AA1748" s="49" t="s">
        <v>24555</v>
      </c>
    </row>
    <row r="1749" spans="1:27" s="21" customFormat="1" ht="60">
      <c r="A1749" s="14">
        <v>1801</v>
      </c>
      <c r="B1749" s="14" t="s">
        <v>23622</v>
      </c>
      <c r="C1749" s="14" t="s">
        <v>18751</v>
      </c>
      <c r="D1749" s="51" t="s">
        <v>20431</v>
      </c>
      <c r="E1749" s="15" t="s">
        <v>22938</v>
      </c>
      <c r="F1749" s="15" t="s">
        <v>9799</v>
      </c>
      <c r="G1749" s="44">
        <v>901649291</v>
      </c>
      <c r="H1749" s="15">
        <v>3197197668</v>
      </c>
      <c r="I1749" s="16" t="s">
        <v>7536</v>
      </c>
      <c r="J1749" s="16" t="s">
        <v>7939</v>
      </c>
      <c r="K1749" s="15" t="s">
        <v>450</v>
      </c>
      <c r="L1749" s="15" t="s">
        <v>7544</v>
      </c>
      <c r="M1749" s="18">
        <v>250000</v>
      </c>
      <c r="N1749" s="15" t="s">
        <v>6250</v>
      </c>
      <c r="O1749" s="15" t="s">
        <v>6251</v>
      </c>
      <c r="P1749" s="18">
        <v>8</v>
      </c>
      <c r="Q1749" s="15" t="s">
        <v>7545</v>
      </c>
      <c r="R1749" s="15"/>
      <c r="S1749" s="15"/>
      <c r="T1749" s="18"/>
      <c r="U1749" s="18"/>
      <c r="V1749" s="18"/>
      <c r="W1749" s="18"/>
      <c r="X1749" s="15"/>
      <c r="Y1749" s="14" t="s">
        <v>23895</v>
      </c>
      <c r="Z1749" s="14" t="str">
        <f>VLOOKUP(Y1749,[1]ZOMAC!$E$2:$E$368,1,0)</f>
        <v>BAJO BAUDÓ</v>
      </c>
      <c r="AA1749" s="49" t="s">
        <v>24555</v>
      </c>
    </row>
    <row r="1750" spans="1:27" s="21" customFormat="1" ht="36">
      <c r="A1750" s="14">
        <v>1802</v>
      </c>
      <c r="B1750" s="14" t="s">
        <v>23622</v>
      </c>
      <c r="C1750" s="14" t="s">
        <v>18751</v>
      </c>
      <c r="D1750" s="51" t="s">
        <v>20432</v>
      </c>
      <c r="E1750" s="15" t="s">
        <v>22939</v>
      </c>
      <c r="F1750" s="15" t="s">
        <v>9879</v>
      </c>
      <c r="G1750" s="44">
        <v>818001508</v>
      </c>
      <c r="H1750" s="15">
        <v>3147306473</v>
      </c>
      <c r="I1750" s="16" t="s">
        <v>7546</v>
      </c>
      <c r="J1750" s="16" t="s">
        <v>23445</v>
      </c>
      <c r="K1750" s="15" t="s">
        <v>7547</v>
      </c>
      <c r="L1750" s="15" t="s">
        <v>7548</v>
      </c>
      <c r="M1750" s="18">
        <v>1209</v>
      </c>
      <c r="N1750" s="15" t="s">
        <v>4310</v>
      </c>
      <c r="O1750" s="15" t="s">
        <v>7549</v>
      </c>
      <c r="P1750" s="18">
        <v>23</v>
      </c>
      <c r="Q1750" s="15" t="s">
        <v>1367</v>
      </c>
      <c r="R1750" s="15" t="s">
        <v>7550</v>
      </c>
      <c r="S1750" s="15" t="s">
        <v>7551</v>
      </c>
      <c r="T1750" s="18">
        <v>1000</v>
      </c>
      <c r="U1750" s="18" t="s">
        <v>6250</v>
      </c>
      <c r="V1750" s="18" t="s">
        <v>6251</v>
      </c>
      <c r="W1750" s="18">
        <v>6000</v>
      </c>
      <c r="X1750" s="15" t="s">
        <v>4259</v>
      </c>
      <c r="Y1750" s="14" t="s">
        <v>23895</v>
      </c>
      <c r="Z1750" s="14" t="str">
        <f>VLOOKUP(Y1750,[1]ZOMAC!$E$2:$E$368,1,0)</f>
        <v>BAJO BAUDÓ</v>
      </c>
      <c r="AA1750" s="49" t="s">
        <v>24556</v>
      </c>
    </row>
    <row r="1751" spans="1:27" s="21" customFormat="1" ht="36">
      <c r="A1751" s="14">
        <v>1803</v>
      </c>
      <c r="B1751" s="14" t="s">
        <v>23622</v>
      </c>
      <c r="C1751" s="14" t="s">
        <v>18751</v>
      </c>
      <c r="D1751" s="51" t="s">
        <v>20433</v>
      </c>
      <c r="E1751" s="15" t="s">
        <v>20433</v>
      </c>
      <c r="F1751" s="15" t="s">
        <v>9799</v>
      </c>
      <c r="G1751" s="44">
        <v>901465574</v>
      </c>
      <c r="H1751" s="15">
        <v>3146307265</v>
      </c>
      <c r="I1751" s="16" t="s">
        <v>7552</v>
      </c>
      <c r="J1751" s="16" t="s">
        <v>23461</v>
      </c>
      <c r="K1751" s="15" t="s">
        <v>7490</v>
      </c>
      <c r="L1751" s="15" t="s">
        <v>7553</v>
      </c>
      <c r="M1751" s="18">
        <v>600</v>
      </c>
      <c r="N1751" s="15" t="s">
        <v>6250</v>
      </c>
      <c r="O1751" s="15" t="s">
        <v>6251</v>
      </c>
      <c r="P1751" s="18">
        <v>540000</v>
      </c>
      <c r="Q1751" s="15" t="s">
        <v>6367</v>
      </c>
      <c r="R1751" s="15"/>
      <c r="S1751" s="15"/>
      <c r="T1751" s="18"/>
      <c r="U1751" s="18"/>
      <c r="V1751" s="18"/>
      <c r="W1751" s="18"/>
      <c r="X1751" s="15"/>
      <c r="Y1751" s="14" t="s">
        <v>23895</v>
      </c>
      <c r="Z1751" s="14" t="str">
        <f>VLOOKUP(Y1751,[1]ZOMAC!$E$2:$E$368,1,0)</f>
        <v>BAJO BAUDÓ</v>
      </c>
      <c r="AA1751" s="49" t="s">
        <v>24557</v>
      </c>
    </row>
    <row r="1752" spans="1:27" s="21" customFormat="1" ht="48">
      <c r="A1752" s="14">
        <v>1804</v>
      </c>
      <c r="B1752" s="14" t="s">
        <v>23622</v>
      </c>
      <c r="C1752" s="14" t="s">
        <v>18751</v>
      </c>
      <c r="D1752" s="51" t="s">
        <v>20432</v>
      </c>
      <c r="E1752" s="15" t="s">
        <v>22940</v>
      </c>
      <c r="F1752" s="15" t="s">
        <v>9879</v>
      </c>
      <c r="G1752" s="44">
        <v>818001508</v>
      </c>
      <c r="H1752" s="15">
        <v>3147306473</v>
      </c>
      <c r="I1752" s="16" t="s">
        <v>7546</v>
      </c>
      <c r="J1752" s="16" t="s">
        <v>23445</v>
      </c>
      <c r="K1752" s="15" t="s">
        <v>3871</v>
      </c>
      <c r="L1752" s="15" t="s">
        <v>4156</v>
      </c>
      <c r="M1752" s="18">
        <v>1500</v>
      </c>
      <c r="N1752" s="15" t="s">
        <v>4443</v>
      </c>
      <c r="O1752" s="15" t="s">
        <v>7554</v>
      </c>
      <c r="P1752" s="18">
        <v>250</v>
      </c>
      <c r="Q1752" s="15" t="s">
        <v>4263</v>
      </c>
      <c r="R1752" s="15" t="s">
        <v>1403</v>
      </c>
      <c r="S1752" s="15" t="s">
        <v>4110</v>
      </c>
      <c r="T1752" s="18">
        <v>56000</v>
      </c>
      <c r="U1752" s="18" t="s">
        <v>4443</v>
      </c>
      <c r="V1752" s="18" t="s">
        <v>7554</v>
      </c>
      <c r="W1752" s="18">
        <v>1560</v>
      </c>
      <c r="X1752" s="15" t="s">
        <v>4511</v>
      </c>
      <c r="Y1752" s="14" t="s">
        <v>23895</v>
      </c>
      <c r="Z1752" s="14" t="str">
        <f>VLOOKUP(Y1752,[1]ZOMAC!$E$2:$E$368,1,0)</f>
        <v>BAJO BAUDÓ</v>
      </c>
      <c r="AA1752" s="49" t="s">
        <v>24558</v>
      </c>
    </row>
    <row r="1753" spans="1:27" s="21" customFormat="1" ht="48">
      <c r="A1753" s="14">
        <v>1805</v>
      </c>
      <c r="B1753" s="14" t="s">
        <v>23622</v>
      </c>
      <c r="C1753" s="14" t="s">
        <v>18751</v>
      </c>
      <c r="D1753" s="51" t="s">
        <v>20434</v>
      </c>
      <c r="E1753" s="15" t="s">
        <v>22941</v>
      </c>
      <c r="F1753" s="15" t="s">
        <v>9799</v>
      </c>
      <c r="G1753" s="44">
        <v>900821927</v>
      </c>
      <c r="H1753" s="15">
        <v>3226746239</v>
      </c>
      <c r="I1753" s="16" t="s">
        <v>7555</v>
      </c>
      <c r="J1753" s="16" t="s">
        <v>23462</v>
      </c>
      <c r="K1753" s="15" t="s">
        <v>7556</v>
      </c>
      <c r="L1753" s="15" t="s">
        <v>7557</v>
      </c>
      <c r="M1753" s="18">
        <v>56000</v>
      </c>
      <c r="N1753" s="15" t="s">
        <v>6250</v>
      </c>
      <c r="O1753" s="15" t="s">
        <v>6251</v>
      </c>
      <c r="P1753" s="18">
        <v>1200</v>
      </c>
      <c r="Q1753" s="15" t="s">
        <v>6280</v>
      </c>
      <c r="R1753" s="15" t="s">
        <v>7532</v>
      </c>
      <c r="S1753" s="15" t="s">
        <v>7558</v>
      </c>
      <c r="T1753" s="18">
        <v>12800</v>
      </c>
      <c r="U1753" s="18" t="s">
        <v>6250</v>
      </c>
      <c r="V1753" s="18" t="s">
        <v>6251</v>
      </c>
      <c r="W1753" s="18">
        <v>8400</v>
      </c>
      <c r="X1753" s="15" t="s">
        <v>405</v>
      </c>
      <c r="Y1753" s="14" t="s">
        <v>23895</v>
      </c>
      <c r="Z1753" s="14" t="str">
        <f>VLOOKUP(Y1753,[1]ZOMAC!$E$2:$E$368,1,0)</f>
        <v>BAJO BAUDÓ</v>
      </c>
      <c r="AA1753" s="49" t="s">
        <v>24559</v>
      </c>
    </row>
    <row r="1754" spans="1:27" s="21" customFormat="1" ht="36">
      <c r="A1754" s="14">
        <v>1806</v>
      </c>
      <c r="B1754" s="14" t="s">
        <v>23622</v>
      </c>
      <c r="C1754" s="14" t="s">
        <v>18751</v>
      </c>
      <c r="D1754" s="51" t="s">
        <v>20435</v>
      </c>
      <c r="E1754" s="15" t="s">
        <v>22942</v>
      </c>
      <c r="F1754" s="15" t="s">
        <v>9799</v>
      </c>
      <c r="G1754" s="44">
        <v>9015025430</v>
      </c>
      <c r="H1754" s="15">
        <v>3136929013</v>
      </c>
      <c r="I1754" s="16" t="s">
        <v>7559</v>
      </c>
      <c r="J1754" s="16" t="s">
        <v>23445</v>
      </c>
      <c r="K1754" s="15" t="s">
        <v>357</v>
      </c>
      <c r="L1754" s="15" t="s">
        <v>357</v>
      </c>
      <c r="M1754" s="18">
        <v>800</v>
      </c>
      <c r="N1754" s="15" t="s">
        <v>6250</v>
      </c>
      <c r="O1754" s="15" t="s">
        <v>6251</v>
      </c>
      <c r="P1754" s="18">
        <v>63000</v>
      </c>
      <c r="Q1754" s="15" t="s">
        <v>4589</v>
      </c>
      <c r="R1754" s="15"/>
      <c r="S1754" s="15"/>
      <c r="T1754" s="18"/>
      <c r="U1754" s="18"/>
      <c r="V1754" s="18"/>
      <c r="W1754" s="18"/>
      <c r="X1754" s="15"/>
      <c r="Y1754" s="14" t="s">
        <v>23895</v>
      </c>
      <c r="Z1754" s="14" t="str">
        <f>VLOOKUP(Y1754,[1]ZOMAC!$E$2:$E$368,1,0)</f>
        <v>BAJO BAUDÓ</v>
      </c>
      <c r="AA1754" s="49" t="s">
        <v>24560</v>
      </c>
    </row>
    <row r="1755" spans="1:27" s="21" customFormat="1" ht="48">
      <c r="A1755" s="14">
        <v>1807</v>
      </c>
      <c r="B1755" s="14" t="s">
        <v>23622</v>
      </c>
      <c r="C1755" s="14" t="s">
        <v>18751</v>
      </c>
      <c r="D1755" s="51" t="s">
        <v>20436</v>
      </c>
      <c r="E1755" s="15" t="s">
        <v>22943</v>
      </c>
      <c r="F1755" s="15" t="s">
        <v>9799</v>
      </c>
      <c r="G1755" s="44">
        <v>9013871656</v>
      </c>
      <c r="H1755" s="15">
        <v>3136929013</v>
      </c>
      <c r="I1755" s="16" t="s">
        <v>7559</v>
      </c>
      <c r="J1755" s="16" t="s">
        <v>23442</v>
      </c>
      <c r="K1755" s="15" t="s">
        <v>4585</v>
      </c>
      <c r="L1755" s="15" t="s">
        <v>4307</v>
      </c>
      <c r="M1755" s="18">
        <v>18000</v>
      </c>
      <c r="N1755" s="15" t="s">
        <v>6250</v>
      </c>
      <c r="O1755" s="15" t="s">
        <v>6251</v>
      </c>
      <c r="P1755" s="18">
        <v>200</v>
      </c>
      <c r="Q1755" s="15" t="s">
        <v>1201</v>
      </c>
      <c r="R1755" s="15"/>
      <c r="S1755" s="15"/>
      <c r="T1755" s="18"/>
      <c r="U1755" s="18"/>
      <c r="V1755" s="18"/>
      <c r="W1755" s="18"/>
      <c r="X1755" s="15"/>
      <c r="Y1755" s="14" t="s">
        <v>23895</v>
      </c>
      <c r="Z1755" s="14" t="str">
        <f>VLOOKUP(Y1755,[1]ZOMAC!$E$2:$E$368,1,0)</f>
        <v>BAJO BAUDÓ</v>
      </c>
      <c r="AA1755" s="49" t="s">
        <v>24561</v>
      </c>
    </row>
    <row r="1756" spans="1:27" s="21" customFormat="1" ht="36">
      <c r="A1756" s="14">
        <v>1808</v>
      </c>
      <c r="B1756" s="14" t="s">
        <v>23622</v>
      </c>
      <c r="C1756" s="14" t="s">
        <v>18751</v>
      </c>
      <c r="D1756" s="51" t="s">
        <v>20437</v>
      </c>
      <c r="E1756" s="15" t="s">
        <v>22944</v>
      </c>
      <c r="F1756" s="15" t="s">
        <v>9879</v>
      </c>
      <c r="G1756" s="44">
        <v>818001508</v>
      </c>
      <c r="H1756" s="15">
        <v>3147306473</v>
      </c>
      <c r="I1756" s="16" t="s">
        <v>7546</v>
      </c>
      <c r="J1756" s="16" t="s">
        <v>23445</v>
      </c>
      <c r="K1756" s="15" t="s">
        <v>1246</v>
      </c>
      <c r="L1756" s="15" t="s">
        <v>7560</v>
      </c>
      <c r="M1756" s="18">
        <v>16000</v>
      </c>
      <c r="N1756" s="15" t="s">
        <v>6250</v>
      </c>
      <c r="O1756" s="15" t="s">
        <v>6251</v>
      </c>
      <c r="P1756" s="18">
        <v>120000</v>
      </c>
      <c r="Q1756" s="15" t="s">
        <v>7561</v>
      </c>
      <c r="R1756" s="15"/>
      <c r="S1756" s="15"/>
      <c r="T1756" s="18"/>
      <c r="U1756" s="18"/>
      <c r="V1756" s="18"/>
      <c r="W1756" s="18"/>
      <c r="X1756" s="15"/>
      <c r="Y1756" s="14" t="s">
        <v>23895</v>
      </c>
      <c r="Z1756" s="14" t="str">
        <f>VLOOKUP(Y1756,[1]ZOMAC!$E$2:$E$368,1,0)</f>
        <v>BAJO BAUDÓ</v>
      </c>
      <c r="AA1756" s="49" t="s">
        <v>24562</v>
      </c>
    </row>
    <row r="1757" spans="1:27" s="21" customFormat="1" ht="48">
      <c r="A1757" s="14">
        <v>1809</v>
      </c>
      <c r="B1757" s="14" t="s">
        <v>23622</v>
      </c>
      <c r="C1757" s="14" t="s">
        <v>18751</v>
      </c>
      <c r="D1757" s="51" t="s">
        <v>20438</v>
      </c>
      <c r="E1757" s="15" t="s">
        <v>22872</v>
      </c>
      <c r="F1757" s="15" t="s">
        <v>9879</v>
      </c>
      <c r="G1757" s="44">
        <v>900394552</v>
      </c>
      <c r="H1757" s="15">
        <v>3214930573</v>
      </c>
      <c r="I1757" s="16" t="s">
        <v>7435</v>
      </c>
      <c r="J1757" s="16" t="s">
        <v>23456</v>
      </c>
      <c r="K1757" s="15" t="s">
        <v>7562</v>
      </c>
      <c r="L1757" s="15" t="s">
        <v>7563</v>
      </c>
      <c r="M1757" s="18">
        <v>12</v>
      </c>
      <c r="N1757" s="15" t="s">
        <v>6250</v>
      </c>
      <c r="O1757" s="15" t="s">
        <v>6251</v>
      </c>
      <c r="P1757" s="18">
        <v>58</v>
      </c>
      <c r="Q1757" s="15" t="s">
        <v>1397</v>
      </c>
      <c r="R1757" s="15" t="s">
        <v>7564</v>
      </c>
      <c r="S1757" s="15" t="s">
        <v>6689</v>
      </c>
      <c r="T1757" s="18">
        <v>1500</v>
      </c>
      <c r="U1757" s="18" t="s">
        <v>4303</v>
      </c>
      <c r="V1757" s="18" t="s">
        <v>6251</v>
      </c>
      <c r="W1757" s="18">
        <v>2</v>
      </c>
      <c r="X1757" s="15" t="s">
        <v>1397</v>
      </c>
      <c r="Y1757" s="14" t="s">
        <v>23893</v>
      </c>
      <c r="Z1757" s="14" t="str">
        <f>VLOOKUP(Y1757,[1]ZOMAC!$E$2:$E$368,1,0)</f>
        <v>BOJAYÁ</v>
      </c>
      <c r="AA1757" s="49" t="s">
        <v>24563</v>
      </c>
    </row>
    <row r="1758" spans="1:27" s="21" customFormat="1" ht="36">
      <c r="A1758" s="14">
        <v>1810</v>
      </c>
      <c r="B1758" s="14" t="s">
        <v>23622</v>
      </c>
      <c r="C1758" s="14" t="s">
        <v>18751</v>
      </c>
      <c r="D1758" s="51" t="s">
        <v>20439</v>
      </c>
      <c r="E1758" s="15" t="s">
        <v>22945</v>
      </c>
      <c r="F1758" s="15" t="s">
        <v>9799</v>
      </c>
      <c r="G1758" s="44">
        <v>900961496</v>
      </c>
      <c r="H1758" s="15">
        <v>3218295708</v>
      </c>
      <c r="I1758" s="16" t="s">
        <v>7565</v>
      </c>
      <c r="J1758" s="16" t="s">
        <v>23463</v>
      </c>
      <c r="K1758" s="15" t="s">
        <v>4506</v>
      </c>
      <c r="L1758" s="15" t="s">
        <v>4525</v>
      </c>
      <c r="M1758" s="18">
        <v>1600</v>
      </c>
      <c r="N1758" s="15" t="s">
        <v>6250</v>
      </c>
      <c r="O1758" s="15" t="s">
        <v>6251</v>
      </c>
      <c r="P1758" s="18">
        <v>300000</v>
      </c>
      <c r="Q1758" s="15" t="s">
        <v>4263</v>
      </c>
      <c r="R1758" s="15" t="s">
        <v>766</v>
      </c>
      <c r="S1758" s="15" t="s">
        <v>7566</v>
      </c>
      <c r="T1758" s="18">
        <v>3500</v>
      </c>
      <c r="U1758" s="18" t="s">
        <v>6250</v>
      </c>
      <c r="V1758" s="18" t="s">
        <v>6251</v>
      </c>
      <c r="W1758" s="18">
        <v>192000</v>
      </c>
      <c r="X1758" s="15" t="s">
        <v>4263</v>
      </c>
      <c r="Y1758" s="14" t="s">
        <v>23790</v>
      </c>
      <c r="Z1758" s="14" t="str">
        <f>VLOOKUP(Y1758,[1]ZOMAC!$E$2:$E$368,1,0)</f>
        <v>RIOSUCIO</v>
      </c>
      <c r="AA1758" s="49" t="s">
        <v>24564</v>
      </c>
    </row>
    <row r="1759" spans="1:27" s="21" customFormat="1" ht="36">
      <c r="A1759" s="14">
        <v>1811</v>
      </c>
      <c r="B1759" s="14" t="s">
        <v>23622</v>
      </c>
      <c r="C1759" s="14" t="s">
        <v>18751</v>
      </c>
      <c r="D1759" s="51" t="s">
        <v>20440</v>
      </c>
      <c r="E1759" s="15" t="s">
        <v>22946</v>
      </c>
      <c r="F1759" s="15" t="s">
        <v>9799</v>
      </c>
      <c r="G1759" s="44">
        <v>9012742888</v>
      </c>
      <c r="H1759" s="15">
        <v>3235159906</v>
      </c>
      <c r="I1759" s="16" t="s">
        <v>7569</v>
      </c>
      <c r="J1759" s="16" t="s">
        <v>23457</v>
      </c>
      <c r="K1759" s="15" t="s">
        <v>2668</v>
      </c>
      <c r="L1759" s="15" t="s">
        <v>7570</v>
      </c>
      <c r="M1759" s="18">
        <v>2300</v>
      </c>
      <c r="N1759" s="15" t="s">
        <v>4328</v>
      </c>
      <c r="O1759" s="15" t="s">
        <v>6251</v>
      </c>
      <c r="P1759" s="18">
        <v>550000</v>
      </c>
      <c r="Q1759" s="15" t="s">
        <v>4263</v>
      </c>
      <c r="R1759" s="15"/>
      <c r="S1759" s="15"/>
      <c r="T1759" s="18"/>
      <c r="U1759" s="18"/>
      <c r="V1759" s="18"/>
      <c r="W1759" s="18"/>
      <c r="X1759" s="15"/>
      <c r="Y1759" s="14" t="s">
        <v>23900</v>
      </c>
      <c r="Z1759" s="14"/>
      <c r="AA1759" s="49" t="s">
        <v>24565</v>
      </c>
    </row>
    <row r="1760" spans="1:27" s="21" customFormat="1" ht="72">
      <c r="A1760" s="14">
        <v>1812</v>
      </c>
      <c r="B1760" s="14" t="s">
        <v>23622</v>
      </c>
      <c r="C1760" s="14" t="s">
        <v>18751</v>
      </c>
      <c r="D1760" s="51" t="s">
        <v>20441</v>
      </c>
      <c r="E1760" s="15" t="s">
        <v>22947</v>
      </c>
      <c r="F1760" s="15" t="s">
        <v>9799</v>
      </c>
      <c r="G1760" s="44">
        <v>9015279463</v>
      </c>
      <c r="H1760" s="15">
        <v>3122471119</v>
      </c>
      <c r="I1760" s="16" t="s">
        <v>7572</v>
      </c>
      <c r="J1760" s="16" t="s">
        <v>23457</v>
      </c>
      <c r="K1760" s="15" t="s">
        <v>7573</v>
      </c>
      <c r="L1760" s="15" t="s">
        <v>7574</v>
      </c>
      <c r="M1760" s="18">
        <v>2800</v>
      </c>
      <c r="N1760" s="15" t="s">
        <v>6250</v>
      </c>
      <c r="O1760" s="15" t="s">
        <v>6251</v>
      </c>
      <c r="P1760" s="18">
        <v>40000</v>
      </c>
      <c r="Q1760" s="15" t="s">
        <v>4263</v>
      </c>
      <c r="R1760" s="15"/>
      <c r="S1760" s="15"/>
      <c r="T1760" s="18"/>
      <c r="U1760" s="18"/>
      <c r="V1760" s="18"/>
      <c r="W1760" s="18"/>
      <c r="X1760" s="15"/>
      <c r="Y1760" s="14" t="s">
        <v>23900</v>
      </c>
      <c r="Z1760" s="14"/>
      <c r="AA1760" s="49" t="s">
        <v>24566</v>
      </c>
    </row>
    <row r="1761" spans="1:27" s="21" customFormat="1" ht="36">
      <c r="A1761" s="14">
        <v>1813</v>
      </c>
      <c r="B1761" s="14" t="s">
        <v>23622</v>
      </c>
      <c r="C1761" s="14" t="s">
        <v>18751</v>
      </c>
      <c r="D1761" s="51" t="s">
        <v>20442</v>
      </c>
      <c r="E1761" s="15" t="s">
        <v>22948</v>
      </c>
      <c r="F1761" s="15" t="s">
        <v>9799</v>
      </c>
      <c r="G1761" s="44">
        <v>9007732330</v>
      </c>
      <c r="H1761" s="15">
        <v>3148913499</v>
      </c>
      <c r="I1761" s="16" t="s">
        <v>7575</v>
      </c>
      <c r="J1761" s="16" t="s">
        <v>23461</v>
      </c>
      <c r="K1761" s="15" t="s">
        <v>193</v>
      </c>
      <c r="L1761" s="15" t="s">
        <v>392</v>
      </c>
      <c r="M1761" s="18">
        <v>80000</v>
      </c>
      <c r="N1761" s="15" t="s">
        <v>6250</v>
      </c>
      <c r="O1761" s="15" t="s">
        <v>6251</v>
      </c>
      <c r="P1761" s="18">
        <v>510000</v>
      </c>
      <c r="Q1761" s="15" t="s">
        <v>4263</v>
      </c>
      <c r="R1761" s="15"/>
      <c r="S1761" s="15"/>
      <c r="T1761" s="18"/>
      <c r="U1761" s="18"/>
      <c r="V1761" s="18"/>
      <c r="W1761" s="18"/>
      <c r="X1761" s="15"/>
      <c r="Y1761" s="14" t="s">
        <v>23900</v>
      </c>
      <c r="Z1761" s="14"/>
      <c r="AA1761" s="49" t="s">
        <v>24567</v>
      </c>
    </row>
    <row r="1762" spans="1:27" s="21" customFormat="1" ht="36">
      <c r="A1762" s="14">
        <v>1815</v>
      </c>
      <c r="B1762" s="14" t="s">
        <v>23622</v>
      </c>
      <c r="C1762" s="14" t="s">
        <v>18751</v>
      </c>
      <c r="D1762" s="51" t="s">
        <v>20443</v>
      </c>
      <c r="E1762" s="15" t="s">
        <v>22949</v>
      </c>
      <c r="F1762" s="15" t="s">
        <v>9799</v>
      </c>
      <c r="G1762" s="44">
        <v>9008506673</v>
      </c>
      <c r="H1762" s="15">
        <v>3104192477</v>
      </c>
      <c r="I1762" s="16" t="s">
        <v>7576</v>
      </c>
      <c r="J1762" s="16" t="s">
        <v>23450</v>
      </c>
      <c r="K1762" s="15" t="s">
        <v>7577</v>
      </c>
      <c r="L1762" s="15" t="s">
        <v>7578</v>
      </c>
      <c r="M1762" s="18">
        <v>1000</v>
      </c>
      <c r="N1762" s="15" t="s">
        <v>4310</v>
      </c>
      <c r="O1762" s="15" t="s">
        <v>6251</v>
      </c>
      <c r="P1762" s="18">
        <v>5</v>
      </c>
      <c r="Q1762" s="15" t="s">
        <v>4263</v>
      </c>
      <c r="R1762" s="15"/>
      <c r="S1762" s="15"/>
      <c r="T1762" s="18"/>
      <c r="U1762" s="18"/>
      <c r="V1762" s="18"/>
      <c r="W1762" s="18"/>
      <c r="X1762" s="15"/>
      <c r="Y1762" s="14" t="s">
        <v>23898</v>
      </c>
      <c r="Z1762" s="14" t="str">
        <f>VLOOKUP(Y1762,[1]ZOMAC!$E$2:$E$368,1,0)</f>
        <v>QUIBDÓ</v>
      </c>
      <c r="AA1762" s="49" t="s">
        <v>24568</v>
      </c>
    </row>
    <row r="1763" spans="1:27" s="21" customFormat="1" ht="36">
      <c r="A1763" s="14">
        <v>1816</v>
      </c>
      <c r="B1763" s="14" t="s">
        <v>23622</v>
      </c>
      <c r="C1763" s="14" t="s">
        <v>18751</v>
      </c>
      <c r="D1763" s="51" t="s">
        <v>20444</v>
      </c>
      <c r="E1763" s="15" t="s">
        <v>22950</v>
      </c>
      <c r="F1763" s="15" t="s">
        <v>9799</v>
      </c>
      <c r="G1763" s="44">
        <v>901420952</v>
      </c>
      <c r="H1763" s="15">
        <v>3116806664</v>
      </c>
      <c r="I1763" s="16" t="s">
        <v>7579</v>
      </c>
      <c r="J1763" s="16" t="s">
        <v>23457</v>
      </c>
      <c r="K1763" s="15" t="s">
        <v>508</v>
      </c>
      <c r="L1763" s="15" t="s">
        <v>4455</v>
      </c>
      <c r="M1763" s="18">
        <v>2000</v>
      </c>
      <c r="N1763" s="15" t="s">
        <v>4328</v>
      </c>
      <c r="O1763" s="15" t="s">
        <v>6251</v>
      </c>
      <c r="P1763" s="18">
        <v>1000</v>
      </c>
      <c r="Q1763" s="15" t="s">
        <v>4263</v>
      </c>
      <c r="R1763" s="15" t="s">
        <v>4460</v>
      </c>
      <c r="S1763" s="15" t="s">
        <v>7580</v>
      </c>
      <c r="T1763" s="18">
        <v>700</v>
      </c>
      <c r="U1763" s="18" t="s">
        <v>6250</v>
      </c>
      <c r="V1763" s="18" t="s">
        <v>6251</v>
      </c>
      <c r="W1763" s="18">
        <v>400</v>
      </c>
      <c r="X1763" s="15" t="s">
        <v>4263</v>
      </c>
      <c r="Y1763" s="14" t="s">
        <v>23901</v>
      </c>
      <c r="Z1763" s="14" t="str">
        <f>VLOOKUP(Y1763,[1]ZOMAC!$E$2:$E$368,1,0)</f>
        <v>MEDIO ATRATO</v>
      </c>
      <c r="AA1763" s="49" t="s">
        <v>24569</v>
      </c>
    </row>
    <row r="1764" spans="1:27" s="21" customFormat="1" ht="24">
      <c r="A1764" s="14">
        <v>1817</v>
      </c>
      <c r="B1764" s="14" t="s">
        <v>23622</v>
      </c>
      <c r="C1764" s="14" t="s">
        <v>18751</v>
      </c>
      <c r="D1764" s="51" t="s">
        <v>20445</v>
      </c>
      <c r="E1764" s="15" t="s">
        <v>22951</v>
      </c>
      <c r="F1764" s="15" t="s">
        <v>9799</v>
      </c>
      <c r="G1764" s="44">
        <v>900589203</v>
      </c>
      <c r="H1764" s="15">
        <v>3146510186</v>
      </c>
      <c r="I1764" s="16" t="s">
        <v>7581</v>
      </c>
      <c r="J1764" s="16" t="s">
        <v>23442</v>
      </c>
      <c r="K1764" s="15" t="s">
        <v>7582</v>
      </c>
      <c r="L1764" s="15" t="s">
        <v>7582</v>
      </c>
      <c r="M1764" s="18">
        <v>8278</v>
      </c>
      <c r="N1764" s="15" t="s">
        <v>4310</v>
      </c>
      <c r="O1764" s="15" t="s">
        <v>6251</v>
      </c>
      <c r="P1764" s="18">
        <v>280</v>
      </c>
      <c r="Q1764" s="15" t="s">
        <v>7583</v>
      </c>
      <c r="R1764" s="15"/>
      <c r="S1764" s="15"/>
      <c r="T1764" s="18"/>
      <c r="U1764" s="18"/>
      <c r="V1764" s="18"/>
      <c r="W1764" s="18"/>
      <c r="X1764" s="15"/>
      <c r="Y1764" s="14" t="s">
        <v>23898</v>
      </c>
      <c r="Z1764" s="14" t="str">
        <f>VLOOKUP(Y1764,[1]ZOMAC!$E$2:$E$368,1,0)</f>
        <v>QUIBDÓ</v>
      </c>
      <c r="AA1764" s="49" t="s">
        <v>24570</v>
      </c>
    </row>
    <row r="1765" spans="1:27" s="21" customFormat="1" ht="48">
      <c r="A1765" s="14">
        <v>1818</v>
      </c>
      <c r="B1765" s="14" t="s">
        <v>23622</v>
      </c>
      <c r="C1765" s="14" t="s">
        <v>18751</v>
      </c>
      <c r="D1765" s="51" t="s">
        <v>20446</v>
      </c>
      <c r="E1765" s="15" t="s">
        <v>22952</v>
      </c>
      <c r="F1765" s="15" t="s">
        <v>9799</v>
      </c>
      <c r="G1765" s="44">
        <v>1077460743</v>
      </c>
      <c r="H1765" s="15">
        <v>3127173473</v>
      </c>
      <c r="I1765" s="16" t="s">
        <v>7584</v>
      </c>
      <c r="J1765" s="16" t="s">
        <v>23442</v>
      </c>
      <c r="K1765" s="15" t="s">
        <v>7585</v>
      </c>
      <c r="L1765" s="15" t="s">
        <v>7586</v>
      </c>
      <c r="M1765" s="18">
        <v>30</v>
      </c>
      <c r="N1765" s="15" t="s">
        <v>6250</v>
      </c>
      <c r="O1765" s="15" t="s">
        <v>7587</v>
      </c>
      <c r="P1765" s="18">
        <v>200</v>
      </c>
      <c r="Q1765" s="15" t="s">
        <v>4263</v>
      </c>
      <c r="R1765" s="15"/>
      <c r="S1765" s="15"/>
      <c r="T1765" s="18"/>
      <c r="U1765" s="18"/>
      <c r="V1765" s="18"/>
      <c r="W1765" s="18"/>
      <c r="X1765" s="15"/>
      <c r="Y1765" s="14" t="s">
        <v>23898</v>
      </c>
      <c r="Z1765" s="14" t="str">
        <f>VLOOKUP(Y1765,[1]ZOMAC!$E$2:$E$368,1,0)</f>
        <v>QUIBDÓ</v>
      </c>
      <c r="AA1765" s="49" t="s">
        <v>24571</v>
      </c>
    </row>
    <row r="1766" spans="1:27" s="21" customFormat="1" ht="36">
      <c r="A1766" s="14">
        <v>1819</v>
      </c>
      <c r="B1766" s="14" t="s">
        <v>23622</v>
      </c>
      <c r="C1766" s="14" t="s">
        <v>18751</v>
      </c>
      <c r="D1766" s="51" t="s">
        <v>20447</v>
      </c>
      <c r="E1766" s="15" t="s">
        <v>22953</v>
      </c>
      <c r="F1766" s="15" t="s">
        <v>9799</v>
      </c>
      <c r="G1766" s="44">
        <v>800000000</v>
      </c>
      <c r="H1766" s="15">
        <v>3225221624</v>
      </c>
      <c r="I1766" s="16" t="s">
        <v>7588</v>
      </c>
      <c r="J1766" s="16" t="s">
        <v>7939</v>
      </c>
      <c r="K1766" s="15" t="s">
        <v>7589</v>
      </c>
      <c r="L1766" s="15" t="s">
        <v>7590</v>
      </c>
      <c r="M1766" s="18">
        <v>5000</v>
      </c>
      <c r="N1766" s="15" t="s">
        <v>6250</v>
      </c>
      <c r="O1766" s="15" t="s">
        <v>7591</v>
      </c>
      <c r="P1766" s="18">
        <v>100</v>
      </c>
      <c r="Q1766" s="15" t="s">
        <v>4263</v>
      </c>
      <c r="R1766" s="15"/>
      <c r="S1766" s="15"/>
      <c r="T1766" s="18"/>
      <c r="U1766" s="18"/>
      <c r="V1766" s="18"/>
      <c r="W1766" s="18"/>
      <c r="X1766" s="15"/>
      <c r="Y1766" s="14" t="s">
        <v>23902</v>
      </c>
      <c r="Z1766" s="14" t="s">
        <v>23902</v>
      </c>
      <c r="AA1766" s="49" t="s">
        <v>24572</v>
      </c>
    </row>
    <row r="1767" spans="1:27" s="21" customFormat="1" ht="48">
      <c r="A1767" s="14">
        <v>1820</v>
      </c>
      <c r="B1767" s="14" t="s">
        <v>23622</v>
      </c>
      <c r="C1767" s="14" t="s">
        <v>18751</v>
      </c>
      <c r="D1767" s="51" t="s">
        <v>20448</v>
      </c>
      <c r="E1767" s="15" t="s">
        <v>22954</v>
      </c>
      <c r="F1767" s="15" t="s">
        <v>9799</v>
      </c>
      <c r="G1767" s="44">
        <v>901698234</v>
      </c>
      <c r="H1767" s="15">
        <v>3232916868</v>
      </c>
      <c r="I1767" s="16" t="s">
        <v>7592</v>
      </c>
      <c r="J1767" s="16" t="s">
        <v>23447</v>
      </c>
      <c r="K1767" s="15" t="s">
        <v>7593</v>
      </c>
      <c r="L1767" s="15" t="s">
        <v>7594</v>
      </c>
      <c r="M1767" s="18">
        <v>12000</v>
      </c>
      <c r="N1767" s="15" t="s">
        <v>6250</v>
      </c>
      <c r="O1767" s="15" t="s">
        <v>6251</v>
      </c>
      <c r="P1767" s="18">
        <v>50</v>
      </c>
      <c r="Q1767" s="15" t="s">
        <v>4263</v>
      </c>
      <c r="R1767" s="15"/>
      <c r="S1767" s="15"/>
      <c r="T1767" s="18"/>
      <c r="U1767" s="18"/>
      <c r="V1767" s="18"/>
      <c r="W1767" s="18"/>
      <c r="X1767" s="15"/>
      <c r="Y1767" s="14" t="s">
        <v>23902</v>
      </c>
      <c r="Z1767" s="14" t="s">
        <v>23902</v>
      </c>
      <c r="AA1767" s="49" t="s">
        <v>24573</v>
      </c>
    </row>
    <row r="1768" spans="1:27" s="21" customFormat="1" ht="48">
      <c r="A1768" s="14">
        <v>1821</v>
      </c>
      <c r="B1768" s="14" t="s">
        <v>23622</v>
      </c>
      <c r="C1768" s="14" t="s">
        <v>18751</v>
      </c>
      <c r="D1768" s="51" t="s">
        <v>20449</v>
      </c>
      <c r="E1768" s="15" t="s">
        <v>22955</v>
      </c>
      <c r="F1768" s="15" t="s">
        <v>9799</v>
      </c>
      <c r="G1768" s="44">
        <v>9014406352</v>
      </c>
      <c r="H1768" s="15">
        <v>3146932488</v>
      </c>
      <c r="I1768" s="16" t="s">
        <v>7509</v>
      </c>
      <c r="J1768" s="16" t="s">
        <v>23455</v>
      </c>
      <c r="K1768" s="15" t="s">
        <v>4588</v>
      </c>
      <c r="L1768" s="15" t="s">
        <v>7595</v>
      </c>
      <c r="M1768" s="18">
        <v>9000</v>
      </c>
      <c r="N1768" s="15" t="s">
        <v>6250</v>
      </c>
      <c r="O1768" s="15" t="s">
        <v>7596</v>
      </c>
      <c r="P1768" s="18">
        <v>15000</v>
      </c>
      <c r="Q1768" s="15" t="s">
        <v>4263</v>
      </c>
      <c r="R1768" s="15" t="s">
        <v>6676</v>
      </c>
      <c r="S1768" s="15" t="s">
        <v>7597</v>
      </c>
      <c r="T1768" s="18">
        <v>16</v>
      </c>
      <c r="U1768" s="18" t="s">
        <v>6250</v>
      </c>
      <c r="V1768" s="18" t="s">
        <v>7598</v>
      </c>
      <c r="W1768" s="18">
        <v>10</v>
      </c>
      <c r="X1768" s="15" t="s">
        <v>4263</v>
      </c>
      <c r="Y1768" s="14" t="s">
        <v>23891</v>
      </c>
      <c r="Z1768" s="14"/>
      <c r="AA1768" s="49" t="s">
        <v>24574</v>
      </c>
    </row>
    <row r="1769" spans="1:27" s="21" customFormat="1" ht="36">
      <c r="A1769" s="14">
        <v>1822</v>
      </c>
      <c r="B1769" s="15" t="s">
        <v>23622</v>
      </c>
      <c r="C1769" s="14" t="s">
        <v>18752</v>
      </c>
      <c r="D1769" s="51" t="s">
        <v>7600</v>
      </c>
      <c r="E1769" s="15" t="s">
        <v>3809</v>
      </c>
      <c r="F1769" s="15" t="s">
        <v>9799</v>
      </c>
      <c r="G1769" s="45">
        <v>901088218</v>
      </c>
      <c r="H1769" s="14">
        <v>3142520848</v>
      </c>
      <c r="I1769" s="14" t="s">
        <v>7601</v>
      </c>
      <c r="J1769" s="16" t="s">
        <v>3809</v>
      </c>
      <c r="K1769" s="15" t="s">
        <v>7602</v>
      </c>
      <c r="L1769" s="15" t="s">
        <v>7603</v>
      </c>
      <c r="M1769" s="14" t="s">
        <v>7604</v>
      </c>
      <c r="N1769" s="14" t="s">
        <v>7605</v>
      </c>
      <c r="O1769" s="15" t="s">
        <v>7606</v>
      </c>
      <c r="P1769" s="18">
        <v>3000</v>
      </c>
      <c r="Q1769" s="14" t="s">
        <v>4799</v>
      </c>
      <c r="R1769" s="15"/>
      <c r="S1769" s="15"/>
      <c r="T1769" s="18"/>
      <c r="U1769" s="18"/>
      <c r="V1769" s="18"/>
      <c r="W1769" s="18"/>
      <c r="X1769" s="15"/>
      <c r="Y1769" s="14" t="s">
        <v>23903</v>
      </c>
      <c r="Z1769" s="14" t="str">
        <f t="shared" ref="Z1769:Z1771" si="5">Y1769</f>
        <v>SAN JOSE DEL GUAVIARE</v>
      </c>
      <c r="AA1769" s="49" t="s">
        <v>24575</v>
      </c>
    </row>
    <row r="1770" spans="1:27" s="21" customFormat="1" ht="36">
      <c r="A1770" s="14">
        <v>1823</v>
      </c>
      <c r="B1770" s="15" t="s">
        <v>23622</v>
      </c>
      <c r="C1770" s="14" t="s">
        <v>18752</v>
      </c>
      <c r="D1770" s="51" t="s">
        <v>7609</v>
      </c>
      <c r="E1770" s="15" t="s">
        <v>3809</v>
      </c>
      <c r="F1770" s="15" t="s">
        <v>9799</v>
      </c>
      <c r="G1770" s="45">
        <v>822005084</v>
      </c>
      <c r="H1770" s="14" t="s">
        <v>7610</v>
      </c>
      <c r="I1770" s="14" t="s">
        <v>7611</v>
      </c>
      <c r="J1770" s="16" t="s">
        <v>3809</v>
      </c>
      <c r="K1770" s="15" t="s">
        <v>7612</v>
      </c>
      <c r="L1770" s="15" t="s">
        <v>7613</v>
      </c>
      <c r="M1770" s="14" t="s">
        <v>7614</v>
      </c>
      <c r="N1770" s="14" t="s">
        <v>7615</v>
      </c>
      <c r="O1770" s="15" t="s">
        <v>7606</v>
      </c>
      <c r="P1770" s="15">
        <v>30</v>
      </c>
      <c r="Q1770" s="14" t="s">
        <v>5264</v>
      </c>
      <c r="R1770" s="15"/>
      <c r="S1770" s="15"/>
      <c r="T1770" s="18"/>
      <c r="U1770" s="18"/>
      <c r="V1770" s="18"/>
      <c r="W1770" s="18"/>
      <c r="X1770" s="15"/>
      <c r="Y1770" s="14" t="s">
        <v>23903</v>
      </c>
      <c r="Z1770" s="14" t="str">
        <f t="shared" si="5"/>
        <v>SAN JOSE DEL GUAVIARE</v>
      </c>
      <c r="AA1770" s="49" t="s">
        <v>24576</v>
      </c>
    </row>
    <row r="1771" spans="1:27" s="21" customFormat="1" ht="36">
      <c r="A1771" s="14">
        <v>1824</v>
      </c>
      <c r="B1771" s="15" t="s">
        <v>23622</v>
      </c>
      <c r="C1771" s="14" t="s">
        <v>18752</v>
      </c>
      <c r="D1771" s="51" t="s">
        <v>7616</v>
      </c>
      <c r="E1771" s="15" t="s">
        <v>3809</v>
      </c>
      <c r="F1771" s="15" t="s">
        <v>9879</v>
      </c>
      <c r="G1771" s="45">
        <v>901213410</v>
      </c>
      <c r="H1771" s="14">
        <v>3016544963</v>
      </c>
      <c r="I1771" s="14" t="s">
        <v>7617</v>
      </c>
      <c r="J1771" s="16" t="s">
        <v>3809</v>
      </c>
      <c r="K1771" s="15" t="s">
        <v>7618</v>
      </c>
      <c r="L1771" s="15" t="s">
        <v>7619</v>
      </c>
      <c r="M1771" s="14" t="s">
        <v>7620</v>
      </c>
      <c r="N1771" s="14" t="s">
        <v>7605</v>
      </c>
      <c r="O1771" s="15" t="s">
        <v>7608</v>
      </c>
      <c r="P1771" s="15">
        <v>120</v>
      </c>
      <c r="Q1771" s="14" t="s">
        <v>5264</v>
      </c>
      <c r="R1771" s="15"/>
      <c r="S1771" s="15"/>
      <c r="T1771" s="18"/>
      <c r="U1771" s="18"/>
      <c r="V1771" s="18"/>
      <c r="W1771" s="18"/>
      <c r="X1771" s="15"/>
      <c r="Y1771" s="14" t="s">
        <v>23903</v>
      </c>
      <c r="Z1771" s="14" t="str">
        <f t="shared" si="5"/>
        <v>SAN JOSE DEL GUAVIARE</v>
      </c>
      <c r="AA1771" s="49" t="s">
        <v>24577</v>
      </c>
    </row>
    <row r="1772" spans="1:27" s="21" customFormat="1" ht="24">
      <c r="A1772" s="14">
        <v>1825</v>
      </c>
      <c r="B1772" s="15" t="s">
        <v>23622</v>
      </c>
      <c r="C1772" s="14" t="s">
        <v>18752</v>
      </c>
      <c r="D1772" s="50" t="s">
        <v>7622</v>
      </c>
      <c r="E1772" s="15" t="s">
        <v>3809</v>
      </c>
      <c r="F1772" s="15" t="s">
        <v>9799</v>
      </c>
      <c r="G1772" s="45">
        <v>901453472</v>
      </c>
      <c r="H1772" s="14">
        <v>3504866923</v>
      </c>
      <c r="I1772" s="14" t="s">
        <v>7623</v>
      </c>
      <c r="J1772" s="16" t="s">
        <v>3809</v>
      </c>
      <c r="K1772" s="15" t="s">
        <v>4306</v>
      </c>
      <c r="L1772" s="15" t="s">
        <v>6840</v>
      </c>
      <c r="M1772" s="14" t="s">
        <v>7624</v>
      </c>
      <c r="N1772" s="14" t="s">
        <v>7605</v>
      </c>
      <c r="O1772" s="15" t="s">
        <v>7608</v>
      </c>
      <c r="P1772" s="15">
        <v>5</v>
      </c>
      <c r="Q1772" s="14" t="s">
        <v>5264</v>
      </c>
      <c r="R1772" s="15"/>
      <c r="S1772" s="15"/>
      <c r="T1772" s="18"/>
      <c r="U1772" s="18"/>
      <c r="V1772" s="18"/>
      <c r="W1772" s="18"/>
      <c r="X1772" s="15"/>
      <c r="Y1772" s="14" t="s">
        <v>23903</v>
      </c>
      <c r="Z1772" s="14"/>
      <c r="AA1772" s="49" t="s">
        <v>24578</v>
      </c>
    </row>
    <row r="1773" spans="1:27" s="21" customFormat="1" ht="24">
      <c r="A1773" s="14">
        <v>1826</v>
      </c>
      <c r="B1773" s="15" t="s">
        <v>23622</v>
      </c>
      <c r="C1773" s="14" t="s">
        <v>18752</v>
      </c>
      <c r="D1773" s="50" t="s">
        <v>7625</v>
      </c>
      <c r="E1773" s="15" t="s">
        <v>3809</v>
      </c>
      <c r="F1773" s="15" t="s">
        <v>9799</v>
      </c>
      <c r="G1773" s="45" t="s">
        <v>7626</v>
      </c>
      <c r="H1773" s="14">
        <v>3204119498</v>
      </c>
      <c r="I1773" s="14" t="s">
        <v>7627</v>
      </c>
      <c r="J1773" s="16" t="s">
        <v>3809</v>
      </c>
      <c r="K1773" s="15" t="s">
        <v>229</v>
      </c>
      <c r="L1773" s="15" t="s">
        <v>7037</v>
      </c>
      <c r="M1773" s="14" t="s">
        <v>7628</v>
      </c>
      <c r="N1773" s="14" t="s">
        <v>7605</v>
      </c>
      <c r="O1773" s="15" t="s">
        <v>7608</v>
      </c>
      <c r="P1773" s="15" t="s">
        <v>7629</v>
      </c>
      <c r="Q1773" s="14" t="s">
        <v>5264</v>
      </c>
      <c r="R1773" s="15"/>
      <c r="S1773" s="15"/>
      <c r="T1773" s="18"/>
      <c r="U1773" s="18"/>
      <c r="V1773" s="18"/>
      <c r="W1773" s="18"/>
      <c r="X1773" s="15"/>
      <c r="Y1773" s="14" t="s">
        <v>23903</v>
      </c>
      <c r="Z1773" s="14"/>
      <c r="AA1773" s="49" t="s">
        <v>24579</v>
      </c>
    </row>
    <row r="1774" spans="1:27" s="21" customFormat="1" ht="48">
      <c r="A1774" s="14">
        <v>1827</v>
      </c>
      <c r="B1774" s="15" t="s">
        <v>23622</v>
      </c>
      <c r="C1774" s="14" t="s">
        <v>18752</v>
      </c>
      <c r="D1774" s="50" t="s">
        <v>7630</v>
      </c>
      <c r="E1774" s="15" t="s">
        <v>3809</v>
      </c>
      <c r="F1774" s="15" t="s">
        <v>9879</v>
      </c>
      <c r="G1774" s="45">
        <v>901400487</v>
      </c>
      <c r="H1774" s="14">
        <v>3153097221</v>
      </c>
      <c r="I1774" s="14" t="s">
        <v>7631</v>
      </c>
      <c r="J1774" s="16" t="s">
        <v>3809</v>
      </c>
      <c r="K1774" s="15" t="s">
        <v>7632</v>
      </c>
      <c r="L1774" s="15" t="s">
        <v>7633</v>
      </c>
      <c r="M1774" s="14" t="s">
        <v>7634</v>
      </c>
      <c r="N1774" s="14" t="s">
        <v>7605</v>
      </c>
      <c r="O1774" s="15" t="s">
        <v>7608</v>
      </c>
      <c r="P1774" s="15">
        <v>60</v>
      </c>
      <c r="Q1774" s="14" t="s">
        <v>5264</v>
      </c>
      <c r="R1774" s="15"/>
      <c r="S1774" s="15"/>
      <c r="T1774" s="18"/>
      <c r="U1774" s="18"/>
      <c r="V1774" s="18"/>
      <c r="W1774" s="18"/>
      <c r="X1774" s="15"/>
      <c r="Y1774" s="14" t="s">
        <v>23904</v>
      </c>
      <c r="Z1774" s="14"/>
      <c r="AA1774" s="49" t="s">
        <v>24580</v>
      </c>
    </row>
    <row r="1775" spans="1:27" s="30" customFormat="1" ht="24">
      <c r="A1775" s="14">
        <v>1828</v>
      </c>
      <c r="B1775" s="15" t="s">
        <v>23622</v>
      </c>
      <c r="C1775" s="14" t="s">
        <v>18752</v>
      </c>
      <c r="D1775" s="51" t="s">
        <v>7635</v>
      </c>
      <c r="E1775" s="15" t="s">
        <v>3809</v>
      </c>
      <c r="F1775" s="15" t="s">
        <v>9799</v>
      </c>
      <c r="G1775" s="45">
        <v>901477844</v>
      </c>
      <c r="H1775" s="14">
        <v>3224118324</v>
      </c>
      <c r="I1775" s="14" t="s">
        <v>7636</v>
      </c>
      <c r="J1775" s="16" t="s">
        <v>3809</v>
      </c>
      <c r="K1775" s="15" t="s">
        <v>7637</v>
      </c>
      <c r="L1775" s="15" t="s">
        <v>7638</v>
      </c>
      <c r="M1775" s="14">
        <v>3000</v>
      </c>
      <c r="N1775" s="14" t="s">
        <v>7605</v>
      </c>
      <c r="O1775" s="15" t="s">
        <v>7608</v>
      </c>
      <c r="P1775" s="15">
        <v>6</v>
      </c>
      <c r="Q1775" s="14" t="s">
        <v>4280</v>
      </c>
      <c r="R1775" s="15"/>
      <c r="S1775" s="15"/>
      <c r="T1775" s="18"/>
      <c r="U1775" s="18"/>
      <c r="V1775" s="18"/>
      <c r="W1775" s="18"/>
      <c r="X1775" s="15"/>
      <c r="Y1775" s="14" t="s">
        <v>23681</v>
      </c>
      <c r="Z1775" s="14" t="str">
        <f>VLOOKUP(Y1775,[1]ZOMAC!$E$2:$E$368,1,0)</f>
        <v>CALAMAR</v>
      </c>
      <c r="AA1775" s="49" t="s">
        <v>24581</v>
      </c>
    </row>
    <row r="1776" spans="1:27" s="21" customFormat="1" ht="24">
      <c r="A1776" s="14">
        <v>1829</v>
      </c>
      <c r="B1776" s="15" t="s">
        <v>23622</v>
      </c>
      <c r="C1776" s="14" t="s">
        <v>18752</v>
      </c>
      <c r="D1776" s="50" t="s">
        <v>7639</v>
      </c>
      <c r="E1776" s="15" t="s">
        <v>3809</v>
      </c>
      <c r="F1776" s="15" t="s">
        <v>9799</v>
      </c>
      <c r="G1776" s="45">
        <v>28331068</v>
      </c>
      <c r="H1776" s="14">
        <v>3192150211</v>
      </c>
      <c r="I1776" s="14" t="s">
        <v>7640</v>
      </c>
      <c r="J1776" s="16" t="s">
        <v>3809</v>
      </c>
      <c r="K1776" s="15" t="s">
        <v>7641</v>
      </c>
      <c r="L1776" s="15" t="s">
        <v>7642</v>
      </c>
      <c r="M1776" s="14" t="s">
        <v>7643</v>
      </c>
      <c r="N1776" s="14" t="s">
        <v>7644</v>
      </c>
      <c r="O1776" s="15" t="s">
        <v>7606</v>
      </c>
      <c r="P1776" s="15">
        <v>5000</v>
      </c>
      <c r="Q1776" s="14" t="s">
        <v>6744</v>
      </c>
      <c r="R1776" s="15"/>
      <c r="S1776" s="15"/>
      <c r="T1776" s="18"/>
      <c r="U1776" s="18"/>
      <c r="V1776" s="18"/>
      <c r="W1776" s="18"/>
      <c r="X1776" s="15"/>
      <c r="Y1776" s="14" t="s">
        <v>23904</v>
      </c>
      <c r="Z1776" s="14"/>
      <c r="AA1776" s="49" t="s">
        <v>24582</v>
      </c>
    </row>
    <row r="1777" spans="1:27" s="30" customFormat="1" ht="24">
      <c r="A1777" s="14">
        <v>1830</v>
      </c>
      <c r="B1777" s="15" t="s">
        <v>23622</v>
      </c>
      <c r="C1777" s="14" t="s">
        <v>18752</v>
      </c>
      <c r="D1777" s="50" t="s">
        <v>7645</v>
      </c>
      <c r="E1777" s="15" t="s">
        <v>3809</v>
      </c>
      <c r="F1777" s="15" t="s">
        <v>9799</v>
      </c>
      <c r="G1777" s="45">
        <v>41242311</v>
      </c>
      <c r="H1777" s="14">
        <v>3142520848</v>
      </c>
      <c r="I1777" s="14" t="s">
        <v>7646</v>
      </c>
      <c r="J1777" s="16" t="s">
        <v>3809</v>
      </c>
      <c r="K1777" s="15" t="s">
        <v>7647</v>
      </c>
      <c r="L1777" s="15" t="s">
        <v>7648</v>
      </c>
      <c r="M1777" s="14">
        <v>13000</v>
      </c>
      <c r="N1777" s="14" t="s">
        <v>7605</v>
      </c>
      <c r="O1777" s="15" t="s">
        <v>7608</v>
      </c>
      <c r="P1777" s="15">
        <v>8400</v>
      </c>
      <c r="Q1777" s="14" t="s">
        <v>6644</v>
      </c>
      <c r="R1777" s="15"/>
      <c r="S1777" s="15"/>
      <c r="T1777" s="18"/>
      <c r="U1777" s="18"/>
      <c r="V1777" s="18"/>
      <c r="W1777" s="18"/>
      <c r="X1777" s="15"/>
      <c r="Y1777" s="14" t="s">
        <v>23903</v>
      </c>
      <c r="Z1777" s="14"/>
      <c r="AA1777" s="49" t="s">
        <v>24583</v>
      </c>
    </row>
    <row r="1778" spans="1:27" s="21" customFormat="1" ht="24">
      <c r="A1778" s="14">
        <v>1831</v>
      </c>
      <c r="B1778" s="15" t="s">
        <v>23622</v>
      </c>
      <c r="C1778" s="14" t="s">
        <v>18752</v>
      </c>
      <c r="D1778" s="50" t="s">
        <v>7649</v>
      </c>
      <c r="E1778" s="15" t="s">
        <v>3809</v>
      </c>
      <c r="F1778" s="15" t="s">
        <v>9799</v>
      </c>
      <c r="G1778" s="45">
        <v>1120561990</v>
      </c>
      <c r="H1778" s="14">
        <v>3144913019</v>
      </c>
      <c r="I1778" s="14" t="s">
        <v>7650</v>
      </c>
      <c r="J1778" s="16" t="s">
        <v>3809</v>
      </c>
      <c r="K1778" s="15" t="s">
        <v>4346</v>
      </c>
      <c r="L1778" s="15" t="s">
        <v>7651</v>
      </c>
      <c r="M1778" s="23">
        <v>0.08</v>
      </c>
      <c r="N1778" s="14" t="s">
        <v>7605</v>
      </c>
      <c r="O1778" s="15" t="s">
        <v>7608</v>
      </c>
      <c r="P1778" s="18">
        <v>1825000</v>
      </c>
      <c r="Q1778" s="14" t="s">
        <v>4799</v>
      </c>
      <c r="R1778" s="15"/>
      <c r="S1778" s="15"/>
      <c r="T1778" s="18"/>
      <c r="U1778" s="18"/>
      <c r="V1778" s="18"/>
      <c r="W1778" s="18"/>
      <c r="X1778" s="15"/>
      <c r="Y1778" s="14" t="s">
        <v>23903</v>
      </c>
      <c r="Z1778" s="14"/>
      <c r="AA1778" s="49" t="s">
        <v>24584</v>
      </c>
    </row>
    <row r="1779" spans="1:27" s="21" customFormat="1" ht="24">
      <c r="A1779" s="14">
        <v>1832</v>
      </c>
      <c r="B1779" s="15" t="s">
        <v>23622</v>
      </c>
      <c r="C1779" s="14" t="s">
        <v>18752</v>
      </c>
      <c r="D1779" s="50" t="s">
        <v>7652</v>
      </c>
      <c r="E1779" s="15" t="s">
        <v>3809</v>
      </c>
      <c r="F1779" s="15" t="s">
        <v>9799</v>
      </c>
      <c r="G1779" s="45" t="s">
        <v>7653</v>
      </c>
      <c r="H1779" s="14">
        <v>3184210345</v>
      </c>
      <c r="I1779" s="14" t="s">
        <v>7654</v>
      </c>
      <c r="J1779" s="16" t="s">
        <v>3809</v>
      </c>
      <c r="K1779" s="15" t="s">
        <v>4412</v>
      </c>
      <c r="L1779" s="15" t="s">
        <v>7655</v>
      </c>
      <c r="M1779" s="17">
        <v>2000</v>
      </c>
      <c r="N1779" s="14" t="s">
        <v>7605</v>
      </c>
      <c r="O1779" s="15" t="s">
        <v>7608</v>
      </c>
      <c r="P1779" s="15">
        <v>150</v>
      </c>
      <c r="Q1779" s="14" t="s">
        <v>7656</v>
      </c>
      <c r="R1779" s="15"/>
      <c r="S1779" s="15"/>
      <c r="T1779" s="18"/>
      <c r="U1779" s="18"/>
      <c r="V1779" s="18"/>
      <c r="W1779" s="18"/>
      <c r="X1779" s="15"/>
      <c r="Y1779" s="14" t="s">
        <v>23903</v>
      </c>
      <c r="Z1779" s="14"/>
      <c r="AA1779" s="49" t="s">
        <v>24585</v>
      </c>
    </row>
    <row r="1780" spans="1:27" s="21" customFormat="1" ht="24">
      <c r="A1780" s="14">
        <v>1833</v>
      </c>
      <c r="B1780" s="15" t="s">
        <v>23622</v>
      </c>
      <c r="C1780" s="14" t="s">
        <v>18752</v>
      </c>
      <c r="D1780" s="50" t="s">
        <v>7657</v>
      </c>
      <c r="E1780" s="15" t="s">
        <v>3809</v>
      </c>
      <c r="F1780" s="15" t="s">
        <v>9799</v>
      </c>
      <c r="G1780" s="45">
        <v>17347816</v>
      </c>
      <c r="H1780" s="14">
        <v>3102374152</v>
      </c>
      <c r="I1780" s="14" t="s">
        <v>7658</v>
      </c>
      <c r="J1780" s="16" t="s">
        <v>3809</v>
      </c>
      <c r="K1780" s="15" t="s">
        <v>7659</v>
      </c>
      <c r="L1780" s="15" t="s">
        <v>7660</v>
      </c>
      <c r="M1780" s="14" t="s">
        <v>7661</v>
      </c>
      <c r="N1780" s="14" t="s">
        <v>7605</v>
      </c>
      <c r="O1780" s="15" t="s">
        <v>7608</v>
      </c>
      <c r="P1780" s="15">
        <v>160</v>
      </c>
      <c r="Q1780" s="14" t="s">
        <v>5264</v>
      </c>
      <c r="R1780" s="15"/>
      <c r="S1780" s="15"/>
      <c r="T1780" s="18"/>
      <c r="U1780" s="18"/>
      <c r="V1780" s="18"/>
      <c r="W1780" s="18"/>
      <c r="X1780" s="15"/>
      <c r="Y1780" s="14" t="s">
        <v>23904</v>
      </c>
      <c r="Z1780" s="14"/>
      <c r="AA1780" s="49" t="s">
        <v>24586</v>
      </c>
    </row>
    <row r="1781" spans="1:27" s="21" customFormat="1" ht="24">
      <c r="A1781" s="14">
        <v>1834</v>
      </c>
      <c r="B1781" s="15" t="s">
        <v>23622</v>
      </c>
      <c r="C1781" s="14" t="s">
        <v>18752</v>
      </c>
      <c r="D1781" s="50" t="s">
        <v>7662</v>
      </c>
      <c r="E1781" s="15" t="s">
        <v>3809</v>
      </c>
      <c r="F1781" s="15" t="s">
        <v>9799</v>
      </c>
      <c r="G1781" s="45">
        <v>97601047</v>
      </c>
      <c r="H1781" s="14">
        <v>3218771534</v>
      </c>
      <c r="I1781" s="14" t="s">
        <v>7663</v>
      </c>
      <c r="J1781" s="16" t="s">
        <v>3809</v>
      </c>
      <c r="K1781" s="15" t="s">
        <v>802</v>
      </c>
      <c r="L1781" s="15" t="s">
        <v>7664</v>
      </c>
      <c r="M1781" s="14" t="s">
        <v>7665</v>
      </c>
      <c r="N1781" s="14" t="s">
        <v>7615</v>
      </c>
      <c r="O1781" s="15" t="s">
        <v>7606</v>
      </c>
      <c r="P1781" s="15" t="s">
        <v>7666</v>
      </c>
      <c r="Q1781" s="14" t="s">
        <v>4280</v>
      </c>
      <c r="R1781" s="15"/>
      <c r="S1781" s="15"/>
      <c r="T1781" s="18"/>
      <c r="U1781" s="18"/>
      <c r="V1781" s="18"/>
      <c r="W1781" s="18"/>
      <c r="X1781" s="15"/>
      <c r="Y1781" s="14" t="s">
        <v>23903</v>
      </c>
      <c r="Z1781" s="14"/>
      <c r="AA1781" s="49" t="s">
        <v>24587</v>
      </c>
    </row>
    <row r="1782" spans="1:27" s="21" customFormat="1" ht="24">
      <c r="A1782" s="14">
        <v>1835</v>
      </c>
      <c r="B1782" s="15" t="s">
        <v>23622</v>
      </c>
      <c r="C1782" s="14" t="s">
        <v>18752</v>
      </c>
      <c r="D1782" s="50" t="s">
        <v>7667</v>
      </c>
      <c r="E1782" s="15" t="s">
        <v>3809</v>
      </c>
      <c r="F1782" s="15" t="s">
        <v>9879</v>
      </c>
      <c r="G1782" s="45">
        <v>9014690439</v>
      </c>
      <c r="H1782" s="14">
        <v>3502528568</v>
      </c>
      <c r="I1782" s="14" t="s">
        <v>7668</v>
      </c>
      <c r="J1782" s="16" t="s">
        <v>3809</v>
      </c>
      <c r="K1782" s="15" t="s">
        <v>7669</v>
      </c>
      <c r="L1782" s="15" t="s">
        <v>7670</v>
      </c>
      <c r="M1782" s="14">
        <v>1330</v>
      </c>
      <c r="N1782" s="14" t="s">
        <v>7605</v>
      </c>
      <c r="O1782" s="15" t="s">
        <v>7608</v>
      </c>
      <c r="P1782" s="15">
        <v>14400</v>
      </c>
      <c r="Q1782" s="14" t="s">
        <v>7671</v>
      </c>
      <c r="R1782" s="15"/>
      <c r="S1782" s="15"/>
      <c r="T1782" s="18"/>
      <c r="U1782" s="18"/>
      <c r="V1782" s="18"/>
      <c r="W1782" s="18"/>
      <c r="X1782" s="15"/>
      <c r="Y1782" s="14" t="s">
        <v>23681</v>
      </c>
      <c r="Z1782" s="14"/>
      <c r="AA1782" s="49" t="s">
        <v>24588</v>
      </c>
    </row>
    <row r="1783" spans="1:27" s="21" customFormat="1" ht="24">
      <c r="A1783" s="14">
        <v>1836</v>
      </c>
      <c r="B1783" s="15" t="s">
        <v>23622</v>
      </c>
      <c r="C1783" s="14" t="s">
        <v>18752</v>
      </c>
      <c r="D1783" s="50" t="s">
        <v>7672</v>
      </c>
      <c r="E1783" s="15" t="s">
        <v>3809</v>
      </c>
      <c r="F1783" s="15" t="s">
        <v>9799</v>
      </c>
      <c r="G1783" s="45" t="s">
        <v>7673</v>
      </c>
      <c r="H1783" s="14">
        <v>3182833466</v>
      </c>
      <c r="I1783" s="14" t="s">
        <v>7674</v>
      </c>
      <c r="J1783" s="16" t="s">
        <v>3809</v>
      </c>
      <c r="K1783" s="15" t="s">
        <v>7439</v>
      </c>
      <c r="L1783" s="15" t="s">
        <v>7675</v>
      </c>
      <c r="M1783" s="14">
        <v>30000</v>
      </c>
      <c r="N1783" s="14" t="s">
        <v>7615</v>
      </c>
      <c r="O1783" s="15" t="s">
        <v>7676</v>
      </c>
      <c r="P1783" s="15">
        <v>2000</v>
      </c>
      <c r="Q1783" s="14" t="s">
        <v>4280</v>
      </c>
      <c r="R1783" s="15"/>
      <c r="S1783" s="15"/>
      <c r="T1783" s="18"/>
      <c r="U1783" s="18"/>
      <c r="V1783" s="18"/>
      <c r="W1783" s="18"/>
      <c r="X1783" s="15"/>
      <c r="Y1783" s="14" t="s">
        <v>23904</v>
      </c>
      <c r="Z1783" s="14"/>
      <c r="AA1783" s="49" t="s">
        <v>24589</v>
      </c>
    </row>
    <row r="1784" spans="1:27" s="21" customFormat="1" ht="36">
      <c r="A1784" s="14">
        <v>1837</v>
      </c>
      <c r="B1784" s="15" t="s">
        <v>23622</v>
      </c>
      <c r="C1784" s="14" t="s">
        <v>18752</v>
      </c>
      <c r="D1784" s="50" t="s">
        <v>7677</v>
      </c>
      <c r="E1784" s="15" t="s">
        <v>3809</v>
      </c>
      <c r="F1784" s="15" t="s">
        <v>9799</v>
      </c>
      <c r="G1784" s="45">
        <v>41225385</v>
      </c>
      <c r="H1784" s="14">
        <v>3193152784</v>
      </c>
      <c r="I1784" s="14" t="s">
        <v>7678</v>
      </c>
      <c r="J1784" s="16" t="s">
        <v>3809</v>
      </c>
      <c r="K1784" s="15" t="s">
        <v>7679</v>
      </c>
      <c r="L1784" s="15" t="s">
        <v>7680</v>
      </c>
      <c r="M1784" s="14" t="s">
        <v>7681</v>
      </c>
      <c r="N1784" s="14" t="s">
        <v>7605</v>
      </c>
      <c r="O1784" s="15" t="s">
        <v>7608</v>
      </c>
      <c r="P1784" s="15" t="s">
        <v>7682</v>
      </c>
      <c r="Q1784" s="14" t="s">
        <v>4280</v>
      </c>
      <c r="R1784" s="15"/>
      <c r="S1784" s="15"/>
      <c r="T1784" s="18"/>
      <c r="U1784" s="18"/>
      <c r="V1784" s="18"/>
      <c r="W1784" s="18"/>
      <c r="X1784" s="15"/>
      <c r="Y1784" s="14" t="s">
        <v>23903</v>
      </c>
      <c r="Z1784" s="14"/>
      <c r="AA1784" s="49" t="s">
        <v>24590</v>
      </c>
    </row>
    <row r="1785" spans="1:27" s="21" customFormat="1" ht="24">
      <c r="A1785" s="14">
        <v>1838</v>
      </c>
      <c r="B1785" s="15" t="s">
        <v>23622</v>
      </c>
      <c r="C1785" s="14" t="s">
        <v>18752</v>
      </c>
      <c r="D1785" s="50" t="s">
        <v>7683</v>
      </c>
      <c r="E1785" s="15" t="s">
        <v>3809</v>
      </c>
      <c r="F1785" s="15" t="s">
        <v>9799</v>
      </c>
      <c r="G1785" s="45" t="s">
        <v>7684</v>
      </c>
      <c r="H1785" s="14">
        <v>3192176790</v>
      </c>
      <c r="I1785" s="14" t="s">
        <v>7685</v>
      </c>
      <c r="J1785" s="16" t="s">
        <v>3809</v>
      </c>
      <c r="K1785" s="15" t="s">
        <v>7641</v>
      </c>
      <c r="L1785" s="15" t="s">
        <v>7686</v>
      </c>
      <c r="M1785" s="14" t="s">
        <v>7687</v>
      </c>
      <c r="N1785" s="14" t="s">
        <v>7644</v>
      </c>
      <c r="O1785" s="15" t="s">
        <v>7688</v>
      </c>
      <c r="P1785" s="15">
        <v>3000</v>
      </c>
      <c r="Q1785" s="14" t="s">
        <v>6744</v>
      </c>
      <c r="R1785" s="15"/>
      <c r="S1785" s="15"/>
      <c r="T1785" s="18"/>
      <c r="U1785" s="18"/>
      <c r="V1785" s="18"/>
      <c r="W1785" s="18"/>
      <c r="X1785" s="15"/>
      <c r="Y1785" s="14" t="s">
        <v>23904</v>
      </c>
      <c r="Z1785" s="14"/>
      <c r="AA1785" s="49" t="s">
        <v>23709</v>
      </c>
    </row>
    <row r="1786" spans="1:27" s="21" customFormat="1" ht="24">
      <c r="A1786" s="14">
        <v>1839</v>
      </c>
      <c r="B1786" s="15" t="s">
        <v>23622</v>
      </c>
      <c r="C1786" s="14" t="s">
        <v>18752</v>
      </c>
      <c r="D1786" s="50" t="s">
        <v>7689</v>
      </c>
      <c r="E1786" s="15" t="s">
        <v>3809</v>
      </c>
      <c r="F1786" s="15" t="s">
        <v>9799</v>
      </c>
      <c r="G1786" s="45">
        <v>9003651769</v>
      </c>
      <c r="H1786" s="14">
        <v>3117588038</v>
      </c>
      <c r="I1786" s="14" t="s">
        <v>7690</v>
      </c>
      <c r="J1786" s="16" t="s">
        <v>3809</v>
      </c>
      <c r="K1786" s="15" t="s">
        <v>4254</v>
      </c>
      <c r="L1786" s="15" t="s">
        <v>7691</v>
      </c>
      <c r="M1786" s="14" t="s">
        <v>7692</v>
      </c>
      <c r="N1786" s="14" t="s">
        <v>7615</v>
      </c>
      <c r="O1786" s="15" t="s">
        <v>7693</v>
      </c>
      <c r="P1786" s="18">
        <v>30000</v>
      </c>
      <c r="Q1786" s="14" t="s">
        <v>5264</v>
      </c>
      <c r="R1786" s="15"/>
      <c r="S1786" s="15"/>
      <c r="T1786" s="18"/>
      <c r="U1786" s="18"/>
      <c r="V1786" s="18"/>
      <c r="W1786" s="18"/>
      <c r="X1786" s="15"/>
      <c r="Y1786" s="14" t="s">
        <v>23903</v>
      </c>
      <c r="Z1786" s="14"/>
      <c r="AA1786" s="49" t="s">
        <v>24591</v>
      </c>
    </row>
    <row r="1787" spans="1:27" s="21" customFormat="1" ht="24">
      <c r="A1787" s="14">
        <v>1840</v>
      </c>
      <c r="B1787" s="15" t="s">
        <v>23622</v>
      </c>
      <c r="C1787" s="14" t="s">
        <v>18752</v>
      </c>
      <c r="D1787" s="50" t="s">
        <v>7694</v>
      </c>
      <c r="E1787" s="15" t="s">
        <v>3809</v>
      </c>
      <c r="F1787" s="15" t="s">
        <v>9799</v>
      </c>
      <c r="G1787" s="45" t="s">
        <v>7695</v>
      </c>
      <c r="H1787" s="14">
        <v>3174661080</v>
      </c>
      <c r="I1787" s="14" t="s">
        <v>7696</v>
      </c>
      <c r="J1787" s="16" t="s">
        <v>3809</v>
      </c>
      <c r="K1787" s="15" t="s">
        <v>7641</v>
      </c>
      <c r="L1787" s="15" t="s">
        <v>7697</v>
      </c>
      <c r="M1787" s="14" t="s">
        <v>7687</v>
      </c>
      <c r="N1787" s="14" t="s">
        <v>7615</v>
      </c>
      <c r="O1787" s="15" t="s">
        <v>7698</v>
      </c>
      <c r="P1787" s="15">
        <v>4000</v>
      </c>
      <c r="Q1787" s="14" t="s">
        <v>7699</v>
      </c>
      <c r="R1787" s="15"/>
      <c r="S1787" s="15"/>
      <c r="T1787" s="18"/>
      <c r="U1787" s="18"/>
      <c r="V1787" s="18"/>
      <c r="W1787" s="18"/>
      <c r="X1787" s="15"/>
      <c r="Y1787" s="14" t="s">
        <v>23904</v>
      </c>
      <c r="Z1787" s="14"/>
      <c r="AA1787" s="49" t="s">
        <v>24592</v>
      </c>
    </row>
    <row r="1788" spans="1:27" s="21" customFormat="1" ht="24">
      <c r="A1788" s="14">
        <v>1841</v>
      </c>
      <c r="B1788" s="15" t="s">
        <v>23622</v>
      </c>
      <c r="C1788" s="14" t="s">
        <v>18752</v>
      </c>
      <c r="D1788" s="50" t="s">
        <v>7700</v>
      </c>
      <c r="E1788" s="15" t="s">
        <v>3809</v>
      </c>
      <c r="F1788" s="15" t="s">
        <v>9799</v>
      </c>
      <c r="G1788" s="45">
        <v>24589898</v>
      </c>
      <c r="H1788" s="14">
        <v>3155402260</v>
      </c>
      <c r="I1788" s="14" t="s">
        <v>7701</v>
      </c>
      <c r="J1788" s="16" t="s">
        <v>3809</v>
      </c>
      <c r="K1788" s="15" t="s">
        <v>6678</v>
      </c>
      <c r="L1788" s="15" t="s">
        <v>7702</v>
      </c>
      <c r="M1788" s="14" t="s">
        <v>7687</v>
      </c>
      <c r="N1788" s="14" t="s">
        <v>7703</v>
      </c>
      <c r="O1788" s="15" t="s">
        <v>7608</v>
      </c>
      <c r="P1788" s="15">
        <v>500</v>
      </c>
      <c r="Q1788" s="14" t="s">
        <v>4280</v>
      </c>
      <c r="R1788" s="15"/>
      <c r="S1788" s="15"/>
      <c r="T1788" s="18"/>
      <c r="U1788" s="18"/>
      <c r="V1788" s="18"/>
      <c r="W1788" s="18"/>
      <c r="X1788" s="15"/>
      <c r="Y1788" s="14" t="s">
        <v>23903</v>
      </c>
      <c r="Z1788" s="14"/>
      <c r="AA1788" s="49" t="s">
        <v>24593</v>
      </c>
    </row>
    <row r="1789" spans="1:27" s="21" customFormat="1" ht="24">
      <c r="A1789" s="14">
        <v>1842</v>
      </c>
      <c r="B1789" s="15" t="s">
        <v>23622</v>
      </c>
      <c r="C1789" s="14" t="s">
        <v>18752</v>
      </c>
      <c r="D1789" s="50" t="s">
        <v>7704</v>
      </c>
      <c r="E1789" s="15" t="s">
        <v>3809</v>
      </c>
      <c r="F1789" s="15" t="s">
        <v>9799</v>
      </c>
      <c r="G1789" s="45">
        <v>1120578215</v>
      </c>
      <c r="H1789" s="14">
        <v>3228429948</v>
      </c>
      <c r="I1789" s="14" t="s">
        <v>7705</v>
      </c>
      <c r="J1789" s="16" t="s">
        <v>3809</v>
      </c>
      <c r="K1789" s="15" t="s">
        <v>7706</v>
      </c>
      <c r="L1789" s="15" t="s">
        <v>7707</v>
      </c>
      <c r="M1789" s="23">
        <v>0.3</v>
      </c>
      <c r="N1789" s="14" t="s">
        <v>7708</v>
      </c>
      <c r="O1789" s="15" t="s">
        <v>7709</v>
      </c>
      <c r="P1789" s="15">
        <v>2</v>
      </c>
      <c r="Q1789" s="14" t="s">
        <v>5264</v>
      </c>
      <c r="R1789" s="15"/>
      <c r="S1789" s="15"/>
      <c r="T1789" s="18"/>
      <c r="U1789" s="18"/>
      <c r="V1789" s="18"/>
      <c r="W1789" s="18"/>
      <c r="X1789" s="15"/>
      <c r="Y1789" s="14" t="s">
        <v>23903</v>
      </c>
      <c r="Z1789" s="14"/>
      <c r="AA1789" s="49" t="s">
        <v>24594</v>
      </c>
    </row>
    <row r="1790" spans="1:27" s="21" customFormat="1" ht="24">
      <c r="A1790" s="14">
        <v>1843</v>
      </c>
      <c r="B1790" s="15" t="s">
        <v>23622</v>
      </c>
      <c r="C1790" s="14" t="s">
        <v>18752</v>
      </c>
      <c r="D1790" s="50" t="s">
        <v>7710</v>
      </c>
      <c r="E1790" s="15" t="s">
        <v>3809</v>
      </c>
      <c r="F1790" s="15" t="s">
        <v>9799</v>
      </c>
      <c r="G1790" s="45">
        <v>29328310</v>
      </c>
      <c r="H1790" s="14">
        <v>3197939750</v>
      </c>
      <c r="I1790" s="14" t="s">
        <v>7711</v>
      </c>
      <c r="J1790" s="16" t="s">
        <v>3809</v>
      </c>
      <c r="K1790" s="15" t="s">
        <v>4387</v>
      </c>
      <c r="L1790" s="15" t="s">
        <v>7712</v>
      </c>
      <c r="M1790" s="14" t="s">
        <v>7713</v>
      </c>
      <c r="N1790" s="14" t="s">
        <v>7605</v>
      </c>
      <c r="O1790" s="15" t="s">
        <v>7608</v>
      </c>
      <c r="P1790" s="15" t="s">
        <v>7714</v>
      </c>
      <c r="Q1790" s="14" t="s">
        <v>4280</v>
      </c>
      <c r="R1790" s="15"/>
      <c r="S1790" s="15"/>
      <c r="T1790" s="18"/>
      <c r="U1790" s="18"/>
      <c r="V1790" s="18"/>
      <c r="W1790" s="18"/>
      <c r="X1790" s="15"/>
      <c r="Y1790" s="14" t="s">
        <v>23904</v>
      </c>
      <c r="Z1790" s="14"/>
      <c r="AA1790" s="49" t="s">
        <v>24595</v>
      </c>
    </row>
    <row r="1791" spans="1:27" s="21" customFormat="1" ht="36">
      <c r="A1791" s="14">
        <v>1844</v>
      </c>
      <c r="B1791" s="15" t="s">
        <v>23622</v>
      </c>
      <c r="C1791" s="14" t="s">
        <v>18752</v>
      </c>
      <c r="D1791" s="51" t="s">
        <v>7715</v>
      </c>
      <c r="E1791" s="15" t="s">
        <v>3809</v>
      </c>
      <c r="F1791" s="15" t="s">
        <v>9879</v>
      </c>
      <c r="G1791" s="45">
        <v>9009999844</v>
      </c>
      <c r="H1791" s="14">
        <v>3138332965</v>
      </c>
      <c r="I1791" s="14" t="s">
        <v>7716</v>
      </c>
      <c r="J1791" s="16" t="s">
        <v>3809</v>
      </c>
      <c r="K1791" s="15" t="s">
        <v>7717</v>
      </c>
      <c r="L1791" s="15" t="s">
        <v>7718</v>
      </c>
      <c r="M1791" s="14" t="s">
        <v>7719</v>
      </c>
      <c r="N1791" s="14" t="s">
        <v>7615</v>
      </c>
      <c r="O1791" s="15" t="s">
        <v>7693</v>
      </c>
      <c r="P1791" s="15" t="s">
        <v>7720</v>
      </c>
      <c r="Q1791" s="14" t="s">
        <v>4280</v>
      </c>
      <c r="R1791" s="15"/>
      <c r="S1791" s="15"/>
      <c r="T1791" s="18"/>
      <c r="U1791" s="18"/>
      <c r="V1791" s="18"/>
      <c r="W1791" s="18"/>
      <c r="X1791" s="15"/>
      <c r="Y1791" s="14" t="s">
        <v>23681</v>
      </c>
      <c r="Z1791" s="14" t="str">
        <f>VLOOKUP(Y1791,[1]ZOMAC!$E$2:$E$368,1,0)</f>
        <v>CALAMAR</v>
      </c>
      <c r="AA1791" s="49" t="s">
        <v>24596</v>
      </c>
    </row>
    <row r="1792" spans="1:27" s="21" customFormat="1" ht="24">
      <c r="A1792" s="14">
        <v>1845</v>
      </c>
      <c r="B1792" s="15" t="s">
        <v>23622</v>
      </c>
      <c r="C1792" s="14" t="s">
        <v>18752</v>
      </c>
      <c r="D1792" s="50" t="s">
        <v>7721</v>
      </c>
      <c r="E1792" s="15" t="s">
        <v>3809</v>
      </c>
      <c r="F1792" s="15" t="s">
        <v>9879</v>
      </c>
      <c r="G1792" s="45">
        <v>900719409</v>
      </c>
      <c r="H1792" s="14">
        <v>3112027189</v>
      </c>
      <c r="I1792" s="14" t="s">
        <v>7722</v>
      </c>
      <c r="J1792" s="16" t="s">
        <v>3809</v>
      </c>
      <c r="K1792" s="15" t="s">
        <v>7723</v>
      </c>
      <c r="L1792" s="15" t="s">
        <v>7724</v>
      </c>
      <c r="M1792" s="14" t="s">
        <v>7725</v>
      </c>
      <c r="N1792" s="14" t="s">
        <v>7605</v>
      </c>
      <c r="O1792" s="15" t="s">
        <v>7608</v>
      </c>
      <c r="P1792" s="15">
        <v>15</v>
      </c>
      <c r="Q1792" s="14" t="s">
        <v>5264</v>
      </c>
      <c r="R1792" s="15"/>
      <c r="S1792" s="15"/>
      <c r="T1792" s="18"/>
      <c r="U1792" s="18"/>
      <c r="V1792" s="18"/>
      <c r="W1792" s="18"/>
      <c r="X1792" s="15"/>
      <c r="Y1792" s="14" t="s">
        <v>23903</v>
      </c>
      <c r="Z1792" s="14"/>
      <c r="AA1792" s="49" t="s">
        <v>24597</v>
      </c>
    </row>
    <row r="1793" spans="1:27" s="21" customFormat="1" ht="24">
      <c r="A1793" s="14">
        <v>1846</v>
      </c>
      <c r="B1793" s="15" t="s">
        <v>23622</v>
      </c>
      <c r="C1793" s="14" t="s">
        <v>18752</v>
      </c>
      <c r="D1793" s="50" t="s">
        <v>7726</v>
      </c>
      <c r="E1793" s="15" t="s">
        <v>3809</v>
      </c>
      <c r="F1793" s="15" t="s">
        <v>9799</v>
      </c>
      <c r="G1793" s="45" t="s">
        <v>7727</v>
      </c>
      <c r="H1793" s="14">
        <v>3183971518</v>
      </c>
      <c r="I1793" s="14" t="s">
        <v>7728</v>
      </c>
      <c r="J1793" s="16" t="s">
        <v>3809</v>
      </c>
      <c r="K1793" s="15" t="s">
        <v>4224</v>
      </c>
      <c r="L1793" s="15" t="s">
        <v>7697</v>
      </c>
      <c r="M1793" s="14" t="s">
        <v>7729</v>
      </c>
      <c r="N1793" s="14" t="s">
        <v>7708</v>
      </c>
      <c r="O1793" s="15" t="s">
        <v>7688</v>
      </c>
      <c r="P1793" s="15">
        <v>3</v>
      </c>
      <c r="Q1793" s="14" t="s">
        <v>5264</v>
      </c>
      <c r="R1793" s="15"/>
      <c r="S1793" s="15"/>
      <c r="T1793" s="18"/>
      <c r="U1793" s="18"/>
      <c r="V1793" s="18"/>
      <c r="W1793" s="18"/>
      <c r="X1793" s="15"/>
      <c r="Y1793" s="14" t="s">
        <v>23903</v>
      </c>
      <c r="Z1793" s="14"/>
      <c r="AA1793" s="49" t="s">
        <v>24598</v>
      </c>
    </row>
    <row r="1794" spans="1:27" s="21" customFormat="1" ht="120">
      <c r="A1794" s="14">
        <v>1847</v>
      </c>
      <c r="B1794" s="15" t="s">
        <v>23622</v>
      </c>
      <c r="C1794" s="14" t="s">
        <v>18752</v>
      </c>
      <c r="D1794" s="51" t="s">
        <v>7730</v>
      </c>
      <c r="E1794" s="15" t="s">
        <v>3809</v>
      </c>
      <c r="F1794" s="15" t="s">
        <v>9879</v>
      </c>
      <c r="G1794" s="45" t="s">
        <v>7731</v>
      </c>
      <c r="H1794" s="14">
        <v>3232069551</v>
      </c>
      <c r="I1794" s="14" t="s">
        <v>7732</v>
      </c>
      <c r="J1794" s="16" t="s">
        <v>3809</v>
      </c>
      <c r="K1794" s="15" t="s">
        <v>7733</v>
      </c>
      <c r="L1794" s="15" t="s">
        <v>7734</v>
      </c>
      <c r="M1794" s="14" t="s">
        <v>7735</v>
      </c>
      <c r="N1794" s="14" t="s">
        <v>7644</v>
      </c>
      <c r="O1794" s="15" t="s">
        <v>7608</v>
      </c>
      <c r="P1794" s="15" t="s">
        <v>5252</v>
      </c>
      <c r="Q1794" s="14" t="s">
        <v>4280</v>
      </c>
      <c r="R1794" s="15"/>
      <c r="S1794" s="15"/>
      <c r="T1794" s="18"/>
      <c r="U1794" s="18"/>
      <c r="V1794" s="18"/>
      <c r="W1794" s="18"/>
      <c r="X1794" s="15"/>
      <c r="Y1794" s="14" t="s">
        <v>23903</v>
      </c>
      <c r="Z1794" s="14" t="str">
        <f>Y1794</f>
        <v>SAN JOSE DEL GUAVIARE</v>
      </c>
      <c r="AA1794" s="49" t="s">
        <v>24599</v>
      </c>
    </row>
    <row r="1795" spans="1:27" s="21" customFormat="1" ht="24">
      <c r="A1795" s="14">
        <v>1848</v>
      </c>
      <c r="B1795" s="15" t="s">
        <v>23622</v>
      </c>
      <c r="C1795" s="14" t="s">
        <v>18752</v>
      </c>
      <c r="D1795" s="50" t="s">
        <v>7737</v>
      </c>
      <c r="E1795" s="15" t="s">
        <v>3809</v>
      </c>
      <c r="F1795" s="15" t="s">
        <v>9799</v>
      </c>
      <c r="G1795" s="45" t="s">
        <v>7738</v>
      </c>
      <c r="H1795" s="14" t="s">
        <v>7739</v>
      </c>
      <c r="I1795" s="14" t="s">
        <v>7740</v>
      </c>
      <c r="J1795" s="16" t="s">
        <v>3809</v>
      </c>
      <c r="K1795" s="15" t="s">
        <v>4254</v>
      </c>
      <c r="L1795" s="15" t="s">
        <v>7741</v>
      </c>
      <c r="M1795" s="14" t="s">
        <v>7742</v>
      </c>
      <c r="N1795" s="14" t="s">
        <v>7605</v>
      </c>
      <c r="O1795" s="15" t="s">
        <v>7743</v>
      </c>
      <c r="P1795" s="15" t="s">
        <v>7744</v>
      </c>
      <c r="Q1795" s="14" t="s">
        <v>5264</v>
      </c>
      <c r="R1795" s="15"/>
      <c r="S1795" s="15"/>
      <c r="T1795" s="18"/>
      <c r="U1795" s="18"/>
      <c r="V1795" s="18"/>
      <c r="W1795" s="18"/>
      <c r="X1795" s="15"/>
      <c r="Y1795" s="14" t="s">
        <v>23681</v>
      </c>
      <c r="Z1795" s="14"/>
      <c r="AA1795" s="49" t="s">
        <v>24600</v>
      </c>
    </row>
    <row r="1796" spans="1:27" s="21" customFormat="1" ht="24">
      <c r="A1796" s="14">
        <v>1849</v>
      </c>
      <c r="B1796" s="15" t="s">
        <v>23622</v>
      </c>
      <c r="C1796" s="14" t="s">
        <v>18752</v>
      </c>
      <c r="D1796" s="50" t="s">
        <v>7745</v>
      </c>
      <c r="E1796" s="15" t="s">
        <v>3809</v>
      </c>
      <c r="F1796" s="15" t="s">
        <v>9799</v>
      </c>
      <c r="G1796" s="45" t="s">
        <v>7746</v>
      </c>
      <c r="H1796" s="14">
        <v>3108158498</v>
      </c>
      <c r="I1796" s="14" t="s">
        <v>7747</v>
      </c>
      <c r="J1796" s="16" t="s">
        <v>3809</v>
      </c>
      <c r="K1796" s="15" t="s">
        <v>7748</v>
      </c>
      <c r="L1796" s="15" t="s">
        <v>7749</v>
      </c>
      <c r="M1796" s="14">
        <v>3500</v>
      </c>
      <c r="N1796" s="14" t="s">
        <v>7644</v>
      </c>
      <c r="O1796" s="15" t="s">
        <v>7676</v>
      </c>
      <c r="P1796" s="15">
        <v>8</v>
      </c>
      <c r="Q1796" s="14" t="s">
        <v>5264</v>
      </c>
      <c r="R1796" s="15"/>
      <c r="S1796" s="15"/>
      <c r="T1796" s="18"/>
      <c r="U1796" s="18"/>
      <c r="V1796" s="18"/>
      <c r="W1796" s="18"/>
      <c r="X1796" s="15"/>
      <c r="Y1796" s="14" t="s">
        <v>23903</v>
      </c>
      <c r="Z1796" s="14"/>
      <c r="AA1796" s="49" t="s">
        <v>11223</v>
      </c>
    </row>
    <row r="1797" spans="1:27" s="21" customFormat="1" ht="24">
      <c r="A1797" s="14">
        <v>1850</v>
      </c>
      <c r="B1797" s="15" t="s">
        <v>23622</v>
      </c>
      <c r="C1797" s="14" t="s">
        <v>18752</v>
      </c>
      <c r="D1797" s="50" t="s">
        <v>7750</v>
      </c>
      <c r="E1797" s="15" t="s">
        <v>3809</v>
      </c>
      <c r="F1797" s="15" t="s">
        <v>9799</v>
      </c>
      <c r="G1797" s="45" t="s">
        <v>7751</v>
      </c>
      <c r="H1797" s="14">
        <v>3193333529</v>
      </c>
      <c r="I1797" s="14" t="s">
        <v>7752</v>
      </c>
      <c r="J1797" s="16" t="s">
        <v>3809</v>
      </c>
      <c r="K1797" s="15" t="s">
        <v>7753</v>
      </c>
      <c r="L1797" s="15" t="s">
        <v>6648</v>
      </c>
      <c r="M1797" s="14">
        <v>5500</v>
      </c>
      <c r="N1797" s="14" t="s">
        <v>7754</v>
      </c>
      <c r="O1797" s="15" t="s">
        <v>7688</v>
      </c>
      <c r="P1797" s="24">
        <v>0.35</v>
      </c>
      <c r="Q1797" s="14" t="s">
        <v>6744</v>
      </c>
      <c r="R1797" s="15"/>
      <c r="S1797" s="15"/>
      <c r="T1797" s="18"/>
      <c r="U1797" s="18"/>
      <c r="V1797" s="18"/>
      <c r="W1797" s="18"/>
      <c r="X1797" s="15"/>
      <c r="Y1797" s="14" t="s">
        <v>23903</v>
      </c>
      <c r="Z1797" s="14"/>
      <c r="AA1797" s="49" t="s">
        <v>24601</v>
      </c>
    </row>
    <row r="1798" spans="1:27" s="21" customFormat="1" ht="24">
      <c r="A1798" s="14">
        <v>1851</v>
      </c>
      <c r="B1798" s="15" t="s">
        <v>23622</v>
      </c>
      <c r="C1798" s="14" t="s">
        <v>18752</v>
      </c>
      <c r="D1798" s="50" t="s">
        <v>7755</v>
      </c>
      <c r="E1798" s="15" t="s">
        <v>3809</v>
      </c>
      <c r="F1798" s="15" t="s">
        <v>9799</v>
      </c>
      <c r="G1798" s="45" t="s">
        <v>7756</v>
      </c>
      <c r="H1798" s="14">
        <v>322859273</v>
      </c>
      <c r="I1798" s="14" t="s">
        <v>7757</v>
      </c>
      <c r="J1798" s="16" t="s">
        <v>3809</v>
      </c>
      <c r="K1798" s="15" t="s">
        <v>7753</v>
      </c>
      <c r="L1798" s="15" t="s">
        <v>6648</v>
      </c>
      <c r="M1798" s="14">
        <v>6500</v>
      </c>
      <c r="N1798" s="14" t="s">
        <v>7754</v>
      </c>
      <c r="O1798" s="15" t="s">
        <v>7608</v>
      </c>
      <c r="P1798" s="15">
        <v>2400</v>
      </c>
      <c r="Q1798" s="14" t="s">
        <v>4280</v>
      </c>
      <c r="R1798" s="15"/>
      <c r="S1798" s="15"/>
      <c r="T1798" s="18"/>
      <c r="U1798" s="18"/>
      <c r="V1798" s="18"/>
      <c r="W1798" s="18"/>
      <c r="X1798" s="15"/>
      <c r="Y1798" s="14" t="s">
        <v>23904</v>
      </c>
      <c r="Z1798" s="14"/>
      <c r="AA1798" s="49" t="s">
        <v>24602</v>
      </c>
    </row>
    <row r="1799" spans="1:27" s="21" customFormat="1" ht="12">
      <c r="A1799" s="14">
        <v>1852</v>
      </c>
      <c r="B1799" s="15" t="s">
        <v>23622</v>
      </c>
      <c r="C1799" s="14" t="s">
        <v>18752</v>
      </c>
      <c r="D1799" s="50" t="s">
        <v>7758</v>
      </c>
      <c r="E1799" s="15" t="s">
        <v>3809</v>
      </c>
      <c r="F1799" s="15" t="s">
        <v>9799</v>
      </c>
      <c r="G1799" s="45" t="s">
        <v>7759</v>
      </c>
      <c r="H1799" s="14" t="s">
        <v>7760</v>
      </c>
      <c r="I1799" s="14" t="s">
        <v>7701</v>
      </c>
      <c r="J1799" s="16" t="s">
        <v>3809</v>
      </c>
      <c r="K1799" s="15" t="s">
        <v>4224</v>
      </c>
      <c r="L1799" s="15" t="s">
        <v>7761</v>
      </c>
      <c r="M1799" s="14" t="s">
        <v>7762</v>
      </c>
      <c r="N1799" s="14" t="s">
        <v>7644</v>
      </c>
      <c r="O1799" s="15" t="s">
        <v>7688</v>
      </c>
      <c r="P1799" s="15" t="s">
        <v>7763</v>
      </c>
      <c r="Q1799" s="14" t="s">
        <v>6744</v>
      </c>
      <c r="R1799" s="15"/>
      <c r="S1799" s="15"/>
      <c r="T1799" s="18"/>
      <c r="U1799" s="18"/>
      <c r="V1799" s="18"/>
      <c r="W1799" s="18"/>
      <c r="X1799" s="15"/>
      <c r="Y1799" s="14" t="s">
        <v>23903</v>
      </c>
      <c r="Z1799" s="14"/>
      <c r="AA1799" s="49" t="s">
        <v>24603</v>
      </c>
    </row>
    <row r="1800" spans="1:27" s="21" customFormat="1" ht="24">
      <c r="A1800" s="14">
        <v>1853</v>
      </c>
      <c r="B1800" s="15" t="s">
        <v>23622</v>
      </c>
      <c r="C1800" s="14" t="s">
        <v>18752</v>
      </c>
      <c r="D1800" s="50" t="s">
        <v>7764</v>
      </c>
      <c r="E1800" s="15" t="s">
        <v>3809</v>
      </c>
      <c r="F1800" s="15" t="s">
        <v>9799</v>
      </c>
      <c r="G1800" s="45" t="s">
        <v>7765</v>
      </c>
      <c r="H1800" s="14">
        <v>3133343233</v>
      </c>
      <c r="I1800" s="14" t="s">
        <v>7766</v>
      </c>
      <c r="J1800" s="16" t="s">
        <v>3809</v>
      </c>
      <c r="K1800" s="15" t="s">
        <v>4346</v>
      </c>
      <c r="L1800" s="15" t="s">
        <v>7767</v>
      </c>
      <c r="M1800" s="14">
        <v>17000</v>
      </c>
      <c r="N1800" s="14" t="s">
        <v>7605</v>
      </c>
      <c r="O1800" s="15" t="s">
        <v>7608</v>
      </c>
      <c r="P1800" s="15">
        <v>2600</v>
      </c>
      <c r="Q1800" s="14" t="s">
        <v>4799</v>
      </c>
      <c r="R1800" s="15"/>
      <c r="S1800" s="15"/>
      <c r="T1800" s="18"/>
      <c r="U1800" s="18"/>
      <c r="V1800" s="18"/>
      <c r="W1800" s="18"/>
      <c r="X1800" s="15"/>
      <c r="Y1800" s="14" t="s">
        <v>23903</v>
      </c>
      <c r="Z1800" s="14"/>
      <c r="AA1800" s="49" t="s">
        <v>24604</v>
      </c>
    </row>
    <row r="1801" spans="1:27" s="21" customFormat="1" ht="24">
      <c r="A1801" s="14">
        <v>1854</v>
      </c>
      <c r="B1801" s="15" t="s">
        <v>23622</v>
      </c>
      <c r="C1801" s="14" t="s">
        <v>18752</v>
      </c>
      <c r="D1801" s="50" t="s">
        <v>7768</v>
      </c>
      <c r="E1801" s="15" t="s">
        <v>3809</v>
      </c>
      <c r="F1801" s="15" t="s">
        <v>9799</v>
      </c>
      <c r="G1801" s="45" t="s">
        <v>7769</v>
      </c>
      <c r="H1801" s="14">
        <v>3192633887</v>
      </c>
      <c r="I1801" s="14" t="s">
        <v>7770</v>
      </c>
      <c r="J1801" s="16" t="s">
        <v>3809</v>
      </c>
      <c r="K1801" s="15" t="s">
        <v>4254</v>
      </c>
      <c r="L1801" s="15" t="s">
        <v>7771</v>
      </c>
      <c r="M1801" s="14" t="s">
        <v>7772</v>
      </c>
      <c r="N1801" s="14" t="s">
        <v>7615</v>
      </c>
      <c r="O1801" s="15" t="s">
        <v>7773</v>
      </c>
      <c r="P1801" s="15">
        <v>8500</v>
      </c>
      <c r="Q1801" s="14" t="s">
        <v>7774</v>
      </c>
      <c r="R1801" s="15"/>
      <c r="S1801" s="15"/>
      <c r="T1801" s="18"/>
      <c r="U1801" s="18"/>
      <c r="V1801" s="18"/>
      <c r="W1801" s="18"/>
      <c r="X1801" s="15"/>
      <c r="Y1801" s="14" t="s">
        <v>23903</v>
      </c>
      <c r="Z1801" s="14"/>
      <c r="AA1801" s="49" t="s">
        <v>24605</v>
      </c>
    </row>
    <row r="1802" spans="1:27" s="21" customFormat="1" ht="24">
      <c r="A1802" s="14">
        <v>1855</v>
      </c>
      <c r="B1802" s="15" t="s">
        <v>23622</v>
      </c>
      <c r="C1802" s="14" t="s">
        <v>18752</v>
      </c>
      <c r="D1802" s="50" t="s">
        <v>7775</v>
      </c>
      <c r="E1802" s="15" t="s">
        <v>3809</v>
      </c>
      <c r="F1802" s="15" t="s">
        <v>9799</v>
      </c>
      <c r="G1802" s="45" t="s">
        <v>7776</v>
      </c>
      <c r="H1802" s="14">
        <v>3167065537</v>
      </c>
      <c r="I1802" s="14" t="s">
        <v>7777</v>
      </c>
      <c r="J1802" s="16" t="s">
        <v>3809</v>
      </c>
      <c r="K1802" s="15" t="s">
        <v>7778</v>
      </c>
      <c r="L1802" s="15" t="s">
        <v>7779</v>
      </c>
      <c r="M1802" s="14" t="s">
        <v>7780</v>
      </c>
      <c r="N1802" s="14" t="s">
        <v>7615</v>
      </c>
      <c r="O1802" s="15" t="s">
        <v>7781</v>
      </c>
      <c r="P1802" s="15">
        <v>6</v>
      </c>
      <c r="Q1802" s="14" t="s">
        <v>5264</v>
      </c>
      <c r="R1802" s="15"/>
      <c r="S1802" s="15"/>
      <c r="T1802" s="18"/>
      <c r="U1802" s="18"/>
      <c r="V1802" s="18"/>
      <c r="W1802" s="18"/>
      <c r="X1802" s="15"/>
      <c r="Y1802" s="14" t="s">
        <v>23904</v>
      </c>
      <c r="Z1802" s="14"/>
      <c r="AA1802" s="49" t="s">
        <v>24606</v>
      </c>
    </row>
    <row r="1803" spans="1:27" s="21" customFormat="1" ht="24">
      <c r="A1803" s="14">
        <v>1856</v>
      </c>
      <c r="B1803" s="15" t="s">
        <v>23622</v>
      </c>
      <c r="C1803" s="14" t="s">
        <v>18752</v>
      </c>
      <c r="D1803" s="50" t="s">
        <v>7782</v>
      </c>
      <c r="E1803" s="15" t="s">
        <v>3809</v>
      </c>
      <c r="F1803" s="15" t="s">
        <v>9799</v>
      </c>
      <c r="G1803" s="45">
        <v>901462299</v>
      </c>
      <c r="H1803" s="14">
        <v>3192124863</v>
      </c>
      <c r="I1803" s="14" t="s">
        <v>7783</v>
      </c>
      <c r="J1803" s="16" t="s">
        <v>3809</v>
      </c>
      <c r="K1803" s="15" t="s">
        <v>4945</v>
      </c>
      <c r="L1803" s="15" t="s">
        <v>7784</v>
      </c>
      <c r="M1803" s="14" t="s">
        <v>7785</v>
      </c>
      <c r="N1803" s="14" t="s">
        <v>7615</v>
      </c>
      <c r="O1803" s="15" t="s">
        <v>7786</v>
      </c>
      <c r="P1803" s="15">
        <v>10000</v>
      </c>
      <c r="Q1803" s="14" t="s">
        <v>4280</v>
      </c>
      <c r="R1803" s="15"/>
      <c r="S1803" s="15"/>
      <c r="T1803" s="18"/>
      <c r="U1803" s="18"/>
      <c r="V1803" s="18"/>
      <c r="W1803" s="18"/>
      <c r="X1803" s="15"/>
      <c r="Y1803" s="14" t="s">
        <v>23904</v>
      </c>
      <c r="Z1803" s="14"/>
      <c r="AA1803" s="49" t="s">
        <v>24607</v>
      </c>
    </row>
    <row r="1804" spans="1:27" s="21" customFormat="1" ht="12">
      <c r="A1804" s="14">
        <v>1857</v>
      </c>
      <c r="B1804" s="15" t="s">
        <v>23622</v>
      </c>
      <c r="C1804" s="14" t="s">
        <v>18752</v>
      </c>
      <c r="D1804" s="50" t="s">
        <v>7787</v>
      </c>
      <c r="E1804" s="15" t="s">
        <v>3809</v>
      </c>
      <c r="F1804" s="15" t="s">
        <v>9799</v>
      </c>
      <c r="G1804" s="45">
        <v>901132630</v>
      </c>
      <c r="H1804" s="14">
        <v>3214974693</v>
      </c>
      <c r="I1804" s="14" t="s">
        <v>7788</v>
      </c>
      <c r="J1804" s="16" t="s">
        <v>3809</v>
      </c>
      <c r="K1804" s="15" t="s">
        <v>4306</v>
      </c>
      <c r="L1804" s="15" t="s">
        <v>6676</v>
      </c>
      <c r="M1804" s="14" t="s">
        <v>7789</v>
      </c>
      <c r="N1804" s="14" t="s">
        <v>7644</v>
      </c>
      <c r="O1804" s="15" t="s">
        <v>7693</v>
      </c>
      <c r="P1804" s="15">
        <v>20</v>
      </c>
      <c r="Q1804" s="14" t="s">
        <v>5264</v>
      </c>
      <c r="R1804" s="15"/>
      <c r="S1804" s="15"/>
      <c r="T1804" s="18"/>
      <c r="U1804" s="18"/>
      <c r="V1804" s="18"/>
      <c r="W1804" s="18"/>
      <c r="X1804" s="15"/>
      <c r="Y1804" s="14" t="s">
        <v>23903</v>
      </c>
      <c r="Z1804" s="14"/>
      <c r="AA1804" s="49" t="s">
        <v>24608</v>
      </c>
    </row>
    <row r="1805" spans="1:27" s="21" customFormat="1" ht="24">
      <c r="A1805" s="14">
        <v>1858</v>
      </c>
      <c r="B1805" s="15" t="s">
        <v>23622</v>
      </c>
      <c r="C1805" s="14" t="s">
        <v>18752</v>
      </c>
      <c r="D1805" s="50" t="s">
        <v>7790</v>
      </c>
      <c r="E1805" s="15" t="s">
        <v>3809</v>
      </c>
      <c r="F1805" s="15" t="s">
        <v>9799</v>
      </c>
      <c r="G1805" s="45" t="s">
        <v>7791</v>
      </c>
      <c r="H1805" s="14">
        <v>3108164228</v>
      </c>
      <c r="I1805" s="14" t="s">
        <v>7792</v>
      </c>
      <c r="J1805" s="16" t="s">
        <v>3809</v>
      </c>
      <c r="K1805" s="15" t="s">
        <v>528</v>
      </c>
      <c r="L1805" s="15" t="s">
        <v>4692</v>
      </c>
      <c r="M1805" s="14" t="s">
        <v>7793</v>
      </c>
      <c r="N1805" s="14" t="s">
        <v>7605</v>
      </c>
      <c r="O1805" s="15" t="s">
        <v>7608</v>
      </c>
      <c r="P1805" s="15">
        <v>5800</v>
      </c>
      <c r="Q1805" s="14" t="s">
        <v>4799</v>
      </c>
      <c r="R1805" s="15"/>
      <c r="S1805" s="15"/>
      <c r="T1805" s="18"/>
      <c r="U1805" s="18"/>
      <c r="V1805" s="18"/>
      <c r="W1805" s="18"/>
      <c r="X1805" s="15"/>
      <c r="Y1805" s="14" t="s">
        <v>23903</v>
      </c>
      <c r="Z1805" s="14"/>
      <c r="AA1805" s="49" t="s">
        <v>24609</v>
      </c>
    </row>
    <row r="1806" spans="1:27" s="21" customFormat="1" ht="24">
      <c r="A1806" s="14">
        <v>1859</v>
      </c>
      <c r="B1806" s="15" t="s">
        <v>23622</v>
      </c>
      <c r="C1806" s="14" t="s">
        <v>18752</v>
      </c>
      <c r="D1806" s="50" t="s">
        <v>7794</v>
      </c>
      <c r="E1806" s="15" t="s">
        <v>3809</v>
      </c>
      <c r="F1806" s="15" t="s">
        <v>9799</v>
      </c>
      <c r="G1806" s="45" t="s">
        <v>7795</v>
      </c>
      <c r="H1806" s="14">
        <v>3167413574</v>
      </c>
      <c r="I1806" s="14" t="s">
        <v>7796</v>
      </c>
      <c r="J1806" s="16" t="s">
        <v>3809</v>
      </c>
      <c r="K1806" s="15" t="s">
        <v>4221</v>
      </c>
      <c r="L1806" s="15" t="s">
        <v>6734</v>
      </c>
      <c r="M1806" s="14" t="s">
        <v>7797</v>
      </c>
      <c r="N1806" s="14" t="s">
        <v>7605</v>
      </c>
      <c r="O1806" s="15" t="s">
        <v>7608</v>
      </c>
      <c r="P1806" s="15">
        <v>36000</v>
      </c>
      <c r="Q1806" s="14" t="s">
        <v>7671</v>
      </c>
      <c r="R1806" s="15"/>
      <c r="S1806" s="15"/>
      <c r="T1806" s="18"/>
      <c r="U1806" s="18"/>
      <c r="V1806" s="18"/>
      <c r="W1806" s="18"/>
      <c r="X1806" s="15"/>
      <c r="Y1806" s="14" t="s">
        <v>23681</v>
      </c>
      <c r="Z1806" s="14"/>
      <c r="AA1806" s="49" t="s">
        <v>24610</v>
      </c>
    </row>
    <row r="1807" spans="1:27" s="21" customFormat="1" ht="36">
      <c r="A1807" s="14">
        <v>1860</v>
      </c>
      <c r="B1807" s="15" t="s">
        <v>23622</v>
      </c>
      <c r="C1807" s="14" t="s">
        <v>18752</v>
      </c>
      <c r="D1807" s="51" t="s">
        <v>7798</v>
      </c>
      <c r="E1807" s="15" t="s">
        <v>3809</v>
      </c>
      <c r="F1807" s="15" t="s">
        <v>9879</v>
      </c>
      <c r="G1807" s="45">
        <v>9012886265</v>
      </c>
      <c r="H1807" s="14">
        <v>3223954371</v>
      </c>
      <c r="I1807" s="14" t="s">
        <v>7799</v>
      </c>
      <c r="J1807" s="16" t="s">
        <v>3809</v>
      </c>
      <c r="K1807" s="15" t="s">
        <v>7800</v>
      </c>
      <c r="L1807" s="15" t="s">
        <v>7801</v>
      </c>
      <c r="M1807" s="14">
        <v>2000</v>
      </c>
      <c r="N1807" s="14" t="s">
        <v>7605</v>
      </c>
      <c r="O1807" s="15" t="s">
        <v>7608</v>
      </c>
      <c r="P1807" s="15">
        <v>1000</v>
      </c>
      <c r="Q1807" s="14" t="s">
        <v>7671</v>
      </c>
      <c r="R1807" s="15"/>
      <c r="S1807" s="15"/>
      <c r="T1807" s="18"/>
      <c r="U1807" s="18"/>
      <c r="V1807" s="18"/>
      <c r="W1807" s="18"/>
      <c r="X1807" s="15"/>
      <c r="Y1807" s="14" t="s">
        <v>23681</v>
      </c>
      <c r="Z1807" s="14" t="str">
        <f>VLOOKUP(Y1807,[1]ZOMAC!$E$2:$E$368,1,0)</f>
        <v>CALAMAR</v>
      </c>
      <c r="AA1807" s="49" t="s">
        <v>24611</v>
      </c>
    </row>
    <row r="1808" spans="1:27" s="21" customFormat="1" ht="24">
      <c r="A1808" s="14">
        <v>1861</v>
      </c>
      <c r="B1808" s="15" t="s">
        <v>23622</v>
      </c>
      <c r="C1808" s="14" t="s">
        <v>18752</v>
      </c>
      <c r="D1808" s="50" t="s">
        <v>7802</v>
      </c>
      <c r="E1808" s="15" t="s">
        <v>3809</v>
      </c>
      <c r="F1808" s="15" t="s">
        <v>9879</v>
      </c>
      <c r="G1808" s="45" t="s">
        <v>7803</v>
      </c>
      <c r="H1808" s="14">
        <v>3204378780</v>
      </c>
      <c r="I1808" s="14" t="s">
        <v>7804</v>
      </c>
      <c r="J1808" s="16" t="s">
        <v>3809</v>
      </c>
      <c r="K1808" s="15" t="s">
        <v>7805</v>
      </c>
      <c r="L1808" s="15" t="s">
        <v>5290</v>
      </c>
      <c r="M1808" s="14">
        <v>1350</v>
      </c>
      <c r="N1808" s="14" t="s">
        <v>7605</v>
      </c>
      <c r="O1808" s="15" t="s">
        <v>7608</v>
      </c>
      <c r="P1808" s="18">
        <v>600000</v>
      </c>
      <c r="Q1808" s="14" t="s">
        <v>7671</v>
      </c>
      <c r="R1808" s="15"/>
      <c r="S1808" s="15"/>
      <c r="T1808" s="18"/>
      <c r="U1808" s="18"/>
      <c r="V1808" s="18"/>
      <c r="W1808" s="18"/>
      <c r="X1808" s="15"/>
      <c r="Y1808" s="14" t="s">
        <v>23681</v>
      </c>
      <c r="Z1808" s="14"/>
      <c r="AA1808" s="49" t="s">
        <v>24612</v>
      </c>
    </row>
    <row r="1809" spans="1:27" s="21" customFormat="1" ht="24">
      <c r="A1809" s="14">
        <v>1862</v>
      </c>
      <c r="B1809" s="15" t="s">
        <v>23622</v>
      </c>
      <c r="C1809" s="14" t="s">
        <v>18752</v>
      </c>
      <c r="D1809" s="50" t="s">
        <v>7806</v>
      </c>
      <c r="E1809" s="15" t="s">
        <v>3809</v>
      </c>
      <c r="F1809" s="15" t="s">
        <v>9879</v>
      </c>
      <c r="G1809" s="45">
        <v>901287534</v>
      </c>
      <c r="H1809" s="14">
        <v>3104771308</v>
      </c>
      <c r="I1809" s="14" t="s">
        <v>7807</v>
      </c>
      <c r="J1809" s="16" t="s">
        <v>3809</v>
      </c>
      <c r="K1809" s="15" t="s">
        <v>7808</v>
      </c>
      <c r="L1809" s="15" t="s">
        <v>7809</v>
      </c>
      <c r="M1809" s="14" t="s">
        <v>7810</v>
      </c>
      <c r="N1809" s="14" t="s">
        <v>7644</v>
      </c>
      <c r="O1809" s="15" t="s">
        <v>7606</v>
      </c>
      <c r="P1809" s="15">
        <v>50</v>
      </c>
      <c r="Q1809" s="14" t="s">
        <v>5264</v>
      </c>
      <c r="R1809" s="15"/>
      <c r="S1809" s="15"/>
      <c r="T1809" s="18"/>
      <c r="U1809" s="18"/>
      <c r="V1809" s="18"/>
      <c r="W1809" s="18"/>
      <c r="X1809" s="15"/>
      <c r="Y1809" s="14" t="s">
        <v>23903</v>
      </c>
      <c r="Z1809" s="14"/>
      <c r="AA1809" s="49" t="s">
        <v>24613</v>
      </c>
    </row>
    <row r="1810" spans="1:27" s="21" customFormat="1" ht="48">
      <c r="A1810" s="14">
        <v>1863</v>
      </c>
      <c r="B1810" s="15" t="s">
        <v>23622</v>
      </c>
      <c r="C1810" s="14" t="s">
        <v>18752</v>
      </c>
      <c r="D1810" s="50" t="s">
        <v>7811</v>
      </c>
      <c r="E1810" s="15" t="s">
        <v>3809</v>
      </c>
      <c r="F1810" s="15" t="s">
        <v>9879</v>
      </c>
      <c r="G1810" s="45">
        <v>1120577137</v>
      </c>
      <c r="H1810" s="14">
        <v>3152181739</v>
      </c>
      <c r="I1810" s="14" t="s">
        <v>7812</v>
      </c>
      <c r="J1810" s="16" t="s">
        <v>3809</v>
      </c>
      <c r="K1810" s="15" t="s">
        <v>7813</v>
      </c>
      <c r="L1810" s="15" t="s">
        <v>7814</v>
      </c>
      <c r="M1810" s="14">
        <v>7000</v>
      </c>
      <c r="N1810" s="14" t="s">
        <v>7605</v>
      </c>
      <c r="O1810" s="15" t="s">
        <v>7608</v>
      </c>
      <c r="P1810" s="15">
        <v>21600</v>
      </c>
      <c r="Q1810" s="14" t="s">
        <v>7815</v>
      </c>
      <c r="R1810" s="15"/>
      <c r="S1810" s="15"/>
      <c r="T1810" s="18"/>
      <c r="U1810" s="18"/>
      <c r="V1810" s="18"/>
      <c r="W1810" s="18"/>
      <c r="X1810" s="15"/>
      <c r="Y1810" s="14" t="s">
        <v>23903</v>
      </c>
      <c r="Z1810" s="14"/>
      <c r="AA1810" s="49" t="s">
        <v>24614</v>
      </c>
    </row>
    <row r="1811" spans="1:27" s="21" customFormat="1" ht="24">
      <c r="A1811" s="14">
        <v>1864</v>
      </c>
      <c r="B1811" s="15" t="s">
        <v>23622</v>
      </c>
      <c r="C1811" s="14" t="s">
        <v>18752</v>
      </c>
      <c r="D1811" s="50" t="s">
        <v>7726</v>
      </c>
      <c r="E1811" s="15" t="s">
        <v>3809</v>
      </c>
      <c r="F1811" s="15" t="s">
        <v>9799</v>
      </c>
      <c r="G1811" s="45" t="s">
        <v>7816</v>
      </c>
      <c r="H1811" s="14">
        <v>3183971528</v>
      </c>
      <c r="I1811" s="14" t="s">
        <v>7728</v>
      </c>
      <c r="J1811" s="16" t="s">
        <v>3809</v>
      </c>
      <c r="K1811" s="15" t="s">
        <v>7817</v>
      </c>
      <c r="L1811" s="15" t="s">
        <v>7818</v>
      </c>
      <c r="M1811" s="14">
        <v>4500</v>
      </c>
      <c r="N1811" s="14" t="s">
        <v>7644</v>
      </c>
      <c r="O1811" s="15" t="s">
        <v>7819</v>
      </c>
      <c r="P1811" s="15" t="s">
        <v>7820</v>
      </c>
      <c r="Q1811" s="14" t="s">
        <v>4280</v>
      </c>
      <c r="R1811" s="15"/>
      <c r="S1811" s="15"/>
      <c r="T1811" s="18"/>
      <c r="U1811" s="18"/>
      <c r="V1811" s="18"/>
      <c r="W1811" s="18"/>
      <c r="X1811" s="15"/>
      <c r="Y1811" s="14" t="s">
        <v>23903</v>
      </c>
      <c r="Z1811" s="14"/>
      <c r="AA1811" s="49" t="s">
        <v>24615</v>
      </c>
    </row>
    <row r="1812" spans="1:27" s="21" customFormat="1" ht="24">
      <c r="A1812" s="14">
        <v>1865</v>
      </c>
      <c r="B1812" s="15" t="s">
        <v>23622</v>
      </c>
      <c r="C1812" s="14" t="s">
        <v>18752</v>
      </c>
      <c r="D1812" s="50" t="s">
        <v>7823</v>
      </c>
      <c r="E1812" s="15" t="s">
        <v>3809</v>
      </c>
      <c r="F1812" s="15" t="s">
        <v>9799</v>
      </c>
      <c r="G1812" s="45" t="s">
        <v>7816</v>
      </c>
      <c r="H1812" s="14">
        <v>3144719036</v>
      </c>
      <c r="I1812" s="14" t="s">
        <v>7623</v>
      </c>
      <c r="J1812" s="16" t="s">
        <v>3809</v>
      </c>
      <c r="K1812" s="15" t="s">
        <v>4306</v>
      </c>
      <c r="L1812" s="15" t="s">
        <v>7818</v>
      </c>
      <c r="M1812" s="14" t="s">
        <v>6655</v>
      </c>
      <c r="N1812" s="14" t="s">
        <v>7605</v>
      </c>
      <c r="O1812" s="15" t="s">
        <v>7608</v>
      </c>
      <c r="P1812" s="15">
        <v>6000</v>
      </c>
      <c r="Q1812" s="14" t="s">
        <v>4280</v>
      </c>
      <c r="R1812" s="15"/>
      <c r="S1812" s="15"/>
      <c r="T1812" s="18"/>
      <c r="U1812" s="18"/>
      <c r="V1812" s="18"/>
      <c r="W1812" s="18"/>
      <c r="X1812" s="15"/>
      <c r="Y1812" s="14" t="s">
        <v>23903</v>
      </c>
      <c r="Z1812" s="14"/>
      <c r="AA1812" s="49" t="s">
        <v>10097</v>
      </c>
    </row>
    <row r="1813" spans="1:27" s="21" customFormat="1" ht="24">
      <c r="A1813" s="14">
        <v>1866</v>
      </c>
      <c r="B1813" s="15" t="s">
        <v>23622</v>
      </c>
      <c r="C1813" s="14" t="s">
        <v>18752</v>
      </c>
      <c r="D1813" s="50" t="s">
        <v>7824</v>
      </c>
      <c r="E1813" s="15" t="s">
        <v>3809</v>
      </c>
      <c r="F1813" s="15" t="s">
        <v>9799</v>
      </c>
      <c r="G1813" s="45" t="s">
        <v>7825</v>
      </c>
      <c r="H1813" s="14">
        <v>3146041736</v>
      </c>
      <c r="I1813" s="14" t="s">
        <v>7826</v>
      </c>
      <c r="J1813" s="16" t="s">
        <v>3809</v>
      </c>
      <c r="K1813" s="15" t="s">
        <v>4781</v>
      </c>
      <c r="L1813" s="15" t="s">
        <v>7827</v>
      </c>
      <c r="M1813" s="14" t="s">
        <v>7828</v>
      </c>
      <c r="N1813" s="14" t="s">
        <v>7605</v>
      </c>
      <c r="O1813" s="15" t="s">
        <v>7608</v>
      </c>
      <c r="P1813" s="15"/>
      <c r="Q1813" s="14" t="s">
        <v>7829</v>
      </c>
      <c r="R1813" s="15"/>
      <c r="S1813" s="15"/>
      <c r="T1813" s="18"/>
      <c r="U1813" s="18"/>
      <c r="V1813" s="18"/>
      <c r="W1813" s="18"/>
      <c r="X1813" s="15"/>
      <c r="Y1813" s="14" t="s">
        <v>23681</v>
      </c>
      <c r="Z1813" s="14"/>
      <c r="AA1813" s="49" t="s">
        <v>24616</v>
      </c>
    </row>
    <row r="1814" spans="1:27" s="21" customFormat="1" ht="24">
      <c r="A1814" s="14">
        <v>1867</v>
      </c>
      <c r="B1814" s="15" t="s">
        <v>23622</v>
      </c>
      <c r="C1814" s="14" t="s">
        <v>18752</v>
      </c>
      <c r="D1814" s="50" t="s">
        <v>7830</v>
      </c>
      <c r="E1814" s="15" t="s">
        <v>3809</v>
      </c>
      <c r="F1814" s="15" t="s">
        <v>9799</v>
      </c>
      <c r="G1814" s="45">
        <v>976133514</v>
      </c>
      <c r="H1814" s="14">
        <v>3195860962</v>
      </c>
      <c r="I1814" s="14" t="s">
        <v>7831</v>
      </c>
      <c r="J1814" s="16" t="s">
        <v>3809</v>
      </c>
      <c r="K1814" s="15" t="s">
        <v>4254</v>
      </c>
      <c r="L1814" s="15" t="s">
        <v>7832</v>
      </c>
      <c r="M1814" s="14" t="s">
        <v>7833</v>
      </c>
      <c r="N1814" s="14" t="s">
        <v>7605</v>
      </c>
      <c r="O1814" s="15" t="s">
        <v>7608</v>
      </c>
      <c r="P1814" s="15">
        <v>144</v>
      </c>
      <c r="Q1814" s="14" t="s">
        <v>5264</v>
      </c>
      <c r="R1814" s="15"/>
      <c r="S1814" s="15"/>
      <c r="T1814" s="18"/>
      <c r="U1814" s="18"/>
      <c r="V1814" s="18"/>
      <c r="W1814" s="18"/>
      <c r="X1814" s="15"/>
      <c r="Y1814" s="14" t="s">
        <v>23903</v>
      </c>
      <c r="Z1814" s="14"/>
      <c r="AA1814" s="49" t="s">
        <v>24617</v>
      </c>
    </row>
    <row r="1815" spans="1:27" s="21" customFormat="1" ht="36">
      <c r="A1815" s="14">
        <v>1868</v>
      </c>
      <c r="B1815" s="15" t="s">
        <v>23622</v>
      </c>
      <c r="C1815" s="14" t="s">
        <v>18752</v>
      </c>
      <c r="D1815" s="50" t="s">
        <v>7834</v>
      </c>
      <c r="E1815" s="15" t="s">
        <v>3809</v>
      </c>
      <c r="F1815" s="15" t="s">
        <v>9799</v>
      </c>
      <c r="G1815" s="45">
        <v>900913173</v>
      </c>
      <c r="H1815" s="14">
        <v>3132033863</v>
      </c>
      <c r="I1815" s="14" t="s">
        <v>7835</v>
      </c>
      <c r="J1815" s="16" t="s">
        <v>3809</v>
      </c>
      <c r="K1815" s="15" t="s">
        <v>4235</v>
      </c>
      <c r="L1815" s="15" t="s">
        <v>7836</v>
      </c>
      <c r="M1815" s="14" t="s">
        <v>7837</v>
      </c>
      <c r="N1815" s="14" t="s">
        <v>7644</v>
      </c>
      <c r="O1815" s="15" t="s">
        <v>7838</v>
      </c>
      <c r="P1815" s="15">
        <v>150</v>
      </c>
      <c r="Q1815" s="14" t="s">
        <v>7822</v>
      </c>
      <c r="R1815" s="15"/>
      <c r="S1815" s="15"/>
      <c r="T1815" s="18"/>
      <c r="U1815" s="18"/>
      <c r="V1815" s="18"/>
      <c r="W1815" s="18"/>
      <c r="X1815" s="15"/>
      <c r="Y1815" s="14" t="s">
        <v>23903</v>
      </c>
      <c r="Z1815" s="14"/>
      <c r="AA1815" s="49" t="s">
        <v>24618</v>
      </c>
    </row>
    <row r="1816" spans="1:27" s="21" customFormat="1" ht="36">
      <c r="A1816" s="14">
        <v>1869</v>
      </c>
      <c r="B1816" s="15" t="s">
        <v>23622</v>
      </c>
      <c r="C1816" s="14" t="s">
        <v>18752</v>
      </c>
      <c r="D1816" s="50" t="s">
        <v>7840</v>
      </c>
      <c r="E1816" s="15" t="s">
        <v>3809</v>
      </c>
      <c r="F1816" s="15" t="s">
        <v>9799</v>
      </c>
      <c r="G1816" s="45">
        <v>901658634</v>
      </c>
      <c r="H1816" s="14">
        <v>3114932909</v>
      </c>
      <c r="I1816" s="14" t="s">
        <v>7841</v>
      </c>
      <c r="J1816" s="16" t="s">
        <v>3809</v>
      </c>
      <c r="K1816" s="15" t="s">
        <v>4235</v>
      </c>
      <c r="L1816" s="15" t="s">
        <v>7836</v>
      </c>
      <c r="M1816" s="14">
        <v>30000</v>
      </c>
      <c r="N1816" s="14" t="s">
        <v>7754</v>
      </c>
      <c r="O1816" s="15" t="s">
        <v>7842</v>
      </c>
      <c r="P1816" s="15"/>
      <c r="Q1816" s="14" t="s">
        <v>7822</v>
      </c>
      <c r="R1816" s="15"/>
      <c r="S1816" s="15"/>
      <c r="T1816" s="18"/>
      <c r="U1816" s="18"/>
      <c r="V1816" s="18"/>
      <c r="W1816" s="18"/>
      <c r="X1816" s="15"/>
      <c r="Y1816" s="14" t="s">
        <v>23903</v>
      </c>
      <c r="Z1816" s="14"/>
      <c r="AA1816" s="49" t="s">
        <v>24619</v>
      </c>
    </row>
    <row r="1817" spans="1:27" s="21" customFormat="1" ht="24">
      <c r="A1817" s="14">
        <v>1870</v>
      </c>
      <c r="B1817" s="15" t="s">
        <v>23622</v>
      </c>
      <c r="C1817" s="14" t="s">
        <v>18752</v>
      </c>
      <c r="D1817" s="50" t="s">
        <v>7845</v>
      </c>
      <c r="E1817" s="15" t="s">
        <v>3809</v>
      </c>
      <c r="F1817" s="15" t="s">
        <v>9799</v>
      </c>
      <c r="G1817" s="45" t="s">
        <v>7846</v>
      </c>
      <c r="H1817" s="14">
        <v>3165359410</v>
      </c>
      <c r="I1817" s="14" t="s">
        <v>7844</v>
      </c>
      <c r="J1817" s="16" t="s">
        <v>3809</v>
      </c>
      <c r="K1817" s="15" t="s">
        <v>7847</v>
      </c>
      <c r="L1817" s="15" t="s">
        <v>7848</v>
      </c>
      <c r="M1817" s="14" t="s">
        <v>7849</v>
      </c>
      <c r="N1817" s="14" t="s">
        <v>7605</v>
      </c>
      <c r="O1817" s="15" t="s">
        <v>7608</v>
      </c>
      <c r="P1817" s="15">
        <v>70</v>
      </c>
      <c r="Q1817" s="14" t="s">
        <v>5264</v>
      </c>
      <c r="R1817" s="15"/>
      <c r="S1817" s="15"/>
      <c r="T1817" s="18"/>
      <c r="U1817" s="18"/>
      <c r="V1817" s="18"/>
      <c r="W1817" s="18"/>
      <c r="X1817" s="15"/>
      <c r="Y1817" s="14" t="s">
        <v>23903</v>
      </c>
      <c r="Z1817" s="14"/>
      <c r="AA1817" s="49" t="s">
        <v>24620</v>
      </c>
    </row>
    <row r="1818" spans="1:27" s="21" customFormat="1" ht="24">
      <c r="A1818" s="14">
        <v>1871</v>
      </c>
      <c r="B1818" s="15" t="s">
        <v>23622</v>
      </c>
      <c r="C1818" s="14" t="s">
        <v>18752</v>
      </c>
      <c r="D1818" s="50" t="s">
        <v>7850</v>
      </c>
      <c r="E1818" s="15" t="s">
        <v>3809</v>
      </c>
      <c r="F1818" s="15" t="s">
        <v>9799</v>
      </c>
      <c r="G1818" s="45" t="s">
        <v>7851</v>
      </c>
      <c r="H1818" s="14">
        <v>3223931918</v>
      </c>
      <c r="I1818" s="14" t="s">
        <v>7852</v>
      </c>
      <c r="J1818" s="16" t="s">
        <v>3809</v>
      </c>
      <c r="K1818" s="15" t="s">
        <v>4224</v>
      </c>
      <c r="L1818" s="15" t="s">
        <v>7853</v>
      </c>
      <c r="M1818" s="14" t="s">
        <v>7854</v>
      </c>
      <c r="N1818" s="14" t="s">
        <v>7644</v>
      </c>
      <c r="O1818" s="15" t="s">
        <v>7688</v>
      </c>
      <c r="P1818" s="15">
        <v>15000</v>
      </c>
      <c r="Q1818" s="14" t="s">
        <v>4280</v>
      </c>
      <c r="R1818" s="15"/>
      <c r="S1818" s="15"/>
      <c r="T1818" s="18"/>
      <c r="U1818" s="18"/>
      <c r="V1818" s="18"/>
      <c r="W1818" s="18"/>
      <c r="X1818" s="15"/>
      <c r="Y1818" s="14" t="s">
        <v>23903</v>
      </c>
      <c r="Z1818" s="14"/>
      <c r="AA1818" s="49" t="s">
        <v>24621</v>
      </c>
    </row>
    <row r="1819" spans="1:27" s="21" customFormat="1" ht="24">
      <c r="A1819" s="14">
        <v>1872</v>
      </c>
      <c r="B1819" s="15" t="s">
        <v>23622</v>
      </c>
      <c r="C1819" s="14" t="s">
        <v>18752</v>
      </c>
      <c r="D1819" s="50" t="s">
        <v>7834</v>
      </c>
      <c r="E1819" s="15" t="s">
        <v>3809</v>
      </c>
      <c r="F1819" s="15" t="s">
        <v>9799</v>
      </c>
      <c r="G1819" s="45">
        <v>9009131739</v>
      </c>
      <c r="H1819" s="14">
        <v>3228464214</v>
      </c>
      <c r="I1819" s="14" t="s">
        <v>7855</v>
      </c>
      <c r="J1819" s="16" t="s">
        <v>3809</v>
      </c>
      <c r="K1819" s="15" t="s">
        <v>6881</v>
      </c>
      <c r="L1819" s="15" t="s">
        <v>7856</v>
      </c>
      <c r="M1819" s="14" t="s">
        <v>7857</v>
      </c>
      <c r="N1819" s="14" t="s">
        <v>7605</v>
      </c>
      <c r="O1819" s="15" t="s">
        <v>7608</v>
      </c>
      <c r="P1819" s="15">
        <v>300</v>
      </c>
      <c r="Q1819" s="14" t="s">
        <v>4280</v>
      </c>
      <c r="R1819" s="15"/>
      <c r="S1819" s="15"/>
      <c r="T1819" s="18"/>
      <c r="U1819" s="18"/>
      <c r="V1819" s="18"/>
      <c r="W1819" s="18"/>
      <c r="X1819" s="15"/>
      <c r="Y1819" s="14" t="s">
        <v>23903</v>
      </c>
      <c r="Z1819" s="14"/>
      <c r="AA1819" s="49" t="s">
        <v>24622</v>
      </c>
    </row>
    <row r="1820" spans="1:27" s="21" customFormat="1" ht="24">
      <c r="A1820" s="14">
        <v>1873</v>
      </c>
      <c r="B1820" s="15" t="s">
        <v>23622</v>
      </c>
      <c r="C1820" s="14" t="s">
        <v>18752</v>
      </c>
      <c r="D1820" s="50" t="s">
        <v>7858</v>
      </c>
      <c r="E1820" s="15" t="s">
        <v>3809</v>
      </c>
      <c r="F1820" s="15" t="s">
        <v>9799</v>
      </c>
      <c r="G1820" s="45">
        <v>901366681</v>
      </c>
      <c r="H1820" s="14">
        <v>3024751694</v>
      </c>
      <c r="I1820" s="14" t="s">
        <v>7859</v>
      </c>
      <c r="J1820" s="16" t="s">
        <v>3809</v>
      </c>
      <c r="K1820" s="15" t="s">
        <v>7860</v>
      </c>
      <c r="L1820" s="15" t="s">
        <v>7861</v>
      </c>
      <c r="M1820" s="14" t="s">
        <v>6530</v>
      </c>
      <c r="N1820" s="14" t="s">
        <v>7644</v>
      </c>
      <c r="O1820" s="15" t="s">
        <v>7862</v>
      </c>
      <c r="P1820" s="18">
        <v>20000</v>
      </c>
      <c r="Q1820" s="14" t="s">
        <v>5264</v>
      </c>
      <c r="R1820" s="15"/>
      <c r="S1820" s="15"/>
      <c r="T1820" s="18"/>
      <c r="U1820" s="18"/>
      <c r="V1820" s="18"/>
      <c r="W1820" s="18"/>
      <c r="X1820" s="15"/>
      <c r="Y1820" s="14" t="s">
        <v>23903</v>
      </c>
      <c r="Z1820" s="14"/>
      <c r="AA1820" s="49" t="s">
        <v>24623</v>
      </c>
    </row>
    <row r="1821" spans="1:27" s="21" customFormat="1" ht="24">
      <c r="A1821" s="14">
        <v>1874</v>
      </c>
      <c r="B1821" s="15" t="s">
        <v>23622</v>
      </c>
      <c r="C1821" s="14" t="s">
        <v>18752</v>
      </c>
      <c r="D1821" s="50" t="s">
        <v>7863</v>
      </c>
      <c r="E1821" s="15" t="s">
        <v>3809</v>
      </c>
      <c r="F1821" s="15" t="s">
        <v>9799</v>
      </c>
      <c r="G1821" s="45" t="s">
        <v>7864</v>
      </c>
      <c r="H1821" s="14">
        <v>3143540525</v>
      </c>
      <c r="I1821" s="14" t="s">
        <v>7865</v>
      </c>
      <c r="J1821" s="16" t="s">
        <v>3809</v>
      </c>
      <c r="K1821" s="15" t="s">
        <v>7866</v>
      </c>
      <c r="L1821" s="15" t="s">
        <v>7642</v>
      </c>
      <c r="M1821" s="14" t="s">
        <v>7867</v>
      </c>
      <c r="N1821" s="14" t="s">
        <v>7644</v>
      </c>
      <c r="O1821" s="15" t="s">
        <v>7698</v>
      </c>
      <c r="P1821" s="18">
        <v>120000</v>
      </c>
      <c r="Q1821" s="14" t="s">
        <v>4280</v>
      </c>
      <c r="R1821" s="15"/>
      <c r="S1821" s="15"/>
      <c r="T1821" s="18"/>
      <c r="U1821" s="18"/>
      <c r="V1821" s="18"/>
      <c r="W1821" s="18"/>
      <c r="X1821" s="15"/>
      <c r="Y1821" s="14" t="s">
        <v>23903</v>
      </c>
      <c r="Z1821" s="14"/>
      <c r="AA1821" s="49" t="s">
        <v>24624</v>
      </c>
    </row>
    <row r="1822" spans="1:27" s="21" customFormat="1" ht="12">
      <c r="A1822" s="14">
        <v>1875</v>
      </c>
      <c r="B1822" s="15" t="s">
        <v>23622</v>
      </c>
      <c r="C1822" s="14" t="s">
        <v>18752</v>
      </c>
      <c r="D1822" s="50" t="s">
        <v>7876</v>
      </c>
      <c r="E1822" s="15" t="s">
        <v>3809</v>
      </c>
      <c r="F1822" s="15" t="s">
        <v>9799</v>
      </c>
      <c r="G1822" s="45">
        <v>10101129691</v>
      </c>
      <c r="H1822" s="14">
        <v>3237179107</v>
      </c>
      <c r="I1822" s="14" t="s">
        <v>7877</v>
      </c>
      <c r="J1822" s="16" t="s">
        <v>3809</v>
      </c>
      <c r="K1822" s="15" t="s">
        <v>4235</v>
      </c>
      <c r="L1822" s="15" t="s">
        <v>7878</v>
      </c>
      <c r="M1822" s="14" t="s">
        <v>7879</v>
      </c>
      <c r="N1822" s="14" t="s">
        <v>7754</v>
      </c>
      <c r="O1822" s="15" t="s">
        <v>7875</v>
      </c>
      <c r="P1822" s="15">
        <v>25</v>
      </c>
      <c r="Q1822" s="14" t="s">
        <v>4280</v>
      </c>
      <c r="R1822" s="15"/>
      <c r="S1822" s="15"/>
      <c r="T1822" s="18"/>
      <c r="U1822" s="18"/>
      <c r="V1822" s="18"/>
      <c r="W1822" s="18"/>
      <c r="X1822" s="15"/>
      <c r="Y1822" s="14" t="s">
        <v>23903</v>
      </c>
      <c r="Z1822" s="14"/>
      <c r="AA1822" s="49" t="s">
        <v>24625</v>
      </c>
    </row>
    <row r="1823" spans="1:27" s="21" customFormat="1" ht="24">
      <c r="A1823" s="14">
        <v>1876</v>
      </c>
      <c r="B1823" s="15" t="s">
        <v>23622</v>
      </c>
      <c r="C1823" s="14" t="s">
        <v>18752</v>
      </c>
      <c r="D1823" s="50" t="s">
        <v>7880</v>
      </c>
      <c r="E1823" s="15" t="s">
        <v>3809</v>
      </c>
      <c r="F1823" s="15" t="s">
        <v>9799</v>
      </c>
      <c r="G1823" s="45" t="s">
        <v>7881</v>
      </c>
      <c r="H1823" s="14">
        <v>3125092027</v>
      </c>
      <c r="I1823" s="14" t="s">
        <v>7882</v>
      </c>
      <c r="J1823" s="16" t="s">
        <v>3809</v>
      </c>
      <c r="K1823" s="15" t="s">
        <v>4219</v>
      </c>
      <c r="L1823" s="15" t="s">
        <v>7883</v>
      </c>
      <c r="M1823" s="14" t="s">
        <v>7884</v>
      </c>
      <c r="N1823" s="14" t="s">
        <v>7754</v>
      </c>
      <c r="O1823" s="15" t="s">
        <v>7869</v>
      </c>
      <c r="P1823" s="15">
        <v>990</v>
      </c>
      <c r="Q1823" s="14" t="s">
        <v>4280</v>
      </c>
      <c r="R1823" s="15"/>
      <c r="S1823" s="15"/>
      <c r="T1823" s="18"/>
      <c r="U1823" s="18"/>
      <c r="V1823" s="18"/>
      <c r="W1823" s="18"/>
      <c r="X1823" s="15"/>
      <c r="Y1823" s="14" t="s">
        <v>23904</v>
      </c>
      <c r="Z1823" s="14"/>
      <c r="AA1823" s="49" t="s">
        <v>24626</v>
      </c>
    </row>
    <row r="1824" spans="1:27" s="21" customFormat="1" ht="12">
      <c r="A1824" s="14">
        <v>1877</v>
      </c>
      <c r="B1824" s="15" t="s">
        <v>23622</v>
      </c>
      <c r="C1824" s="14" t="s">
        <v>18752</v>
      </c>
      <c r="D1824" s="50" t="s">
        <v>7885</v>
      </c>
      <c r="E1824" s="15" t="s">
        <v>3809</v>
      </c>
      <c r="F1824" s="15" t="s">
        <v>9799</v>
      </c>
      <c r="G1824" s="45" t="s">
        <v>7886</v>
      </c>
      <c r="H1824" s="14">
        <v>3196662863</v>
      </c>
      <c r="I1824" s="14" t="s">
        <v>7887</v>
      </c>
      <c r="J1824" s="16" t="s">
        <v>3809</v>
      </c>
      <c r="K1824" s="15" t="s">
        <v>4219</v>
      </c>
      <c r="L1824" s="15" t="s">
        <v>7883</v>
      </c>
      <c r="M1824" s="14" t="s">
        <v>7884</v>
      </c>
      <c r="N1824" s="14" t="s">
        <v>7754</v>
      </c>
      <c r="O1824" s="15" t="s">
        <v>7869</v>
      </c>
      <c r="P1824" s="18">
        <v>1696</v>
      </c>
      <c r="Q1824" s="14" t="s">
        <v>4280</v>
      </c>
      <c r="R1824" s="15"/>
      <c r="S1824" s="15"/>
      <c r="T1824" s="18"/>
      <c r="U1824" s="18"/>
      <c r="V1824" s="18"/>
      <c r="W1824" s="18"/>
      <c r="X1824" s="15"/>
      <c r="Y1824" s="14" t="s">
        <v>23904</v>
      </c>
      <c r="Z1824" s="14"/>
      <c r="AA1824" s="49" t="s">
        <v>24627</v>
      </c>
    </row>
    <row r="1825" spans="1:27" s="21" customFormat="1" ht="12">
      <c r="A1825" s="14">
        <v>1878</v>
      </c>
      <c r="B1825" s="15" t="s">
        <v>23622</v>
      </c>
      <c r="C1825" s="14" t="s">
        <v>18752</v>
      </c>
      <c r="D1825" s="50" t="s">
        <v>7888</v>
      </c>
      <c r="E1825" s="15" t="s">
        <v>3809</v>
      </c>
      <c r="F1825" s="15" t="s">
        <v>9799</v>
      </c>
      <c r="G1825" s="45" t="s">
        <v>7889</v>
      </c>
      <c r="H1825" s="14">
        <v>3213818188</v>
      </c>
      <c r="I1825" s="14" t="s">
        <v>7890</v>
      </c>
      <c r="J1825" s="16" t="s">
        <v>3809</v>
      </c>
      <c r="K1825" s="15" t="s">
        <v>4219</v>
      </c>
      <c r="L1825" s="15" t="s">
        <v>7883</v>
      </c>
      <c r="M1825" s="14" t="s">
        <v>7891</v>
      </c>
      <c r="N1825" s="14" t="s">
        <v>7754</v>
      </c>
      <c r="O1825" s="15" t="s">
        <v>7892</v>
      </c>
      <c r="P1825" s="15">
        <v>674</v>
      </c>
      <c r="Q1825" s="14" t="s">
        <v>4280</v>
      </c>
      <c r="R1825" s="15"/>
      <c r="S1825" s="15"/>
      <c r="T1825" s="18"/>
      <c r="U1825" s="18"/>
      <c r="V1825" s="18"/>
      <c r="W1825" s="18"/>
      <c r="X1825" s="15"/>
      <c r="Y1825" s="14" t="s">
        <v>23904</v>
      </c>
      <c r="Z1825" s="14"/>
      <c r="AA1825" s="49" t="s">
        <v>24628</v>
      </c>
    </row>
    <row r="1826" spans="1:27" s="21" customFormat="1" ht="24">
      <c r="A1826" s="14">
        <v>1879</v>
      </c>
      <c r="B1826" s="15" t="s">
        <v>23622</v>
      </c>
      <c r="C1826" s="14" t="s">
        <v>18752</v>
      </c>
      <c r="D1826" s="50" t="s">
        <v>7893</v>
      </c>
      <c r="E1826" s="15" t="s">
        <v>3809</v>
      </c>
      <c r="F1826" s="15" t="s">
        <v>9799</v>
      </c>
      <c r="G1826" s="45" t="s">
        <v>7894</v>
      </c>
      <c r="H1826" s="14">
        <v>3153473906</v>
      </c>
      <c r="I1826" s="14" t="s">
        <v>7895</v>
      </c>
      <c r="J1826" s="16" t="s">
        <v>3809</v>
      </c>
      <c r="K1826" s="15" t="s">
        <v>4219</v>
      </c>
      <c r="L1826" s="15" t="s">
        <v>7883</v>
      </c>
      <c r="M1826" s="14" t="s">
        <v>7896</v>
      </c>
      <c r="N1826" s="14" t="s">
        <v>7754</v>
      </c>
      <c r="O1826" s="15" t="s">
        <v>7892</v>
      </c>
      <c r="P1826" s="15">
        <v>740</v>
      </c>
      <c r="Q1826" s="14" t="s">
        <v>4280</v>
      </c>
      <c r="R1826" s="15"/>
      <c r="S1826" s="15"/>
      <c r="T1826" s="18"/>
      <c r="U1826" s="18"/>
      <c r="V1826" s="18"/>
      <c r="W1826" s="18"/>
      <c r="X1826" s="15"/>
      <c r="Y1826" s="14" t="s">
        <v>23904</v>
      </c>
      <c r="Z1826" s="14"/>
      <c r="AA1826" s="49" t="s">
        <v>24629</v>
      </c>
    </row>
    <row r="1827" spans="1:27" s="21" customFormat="1" ht="24">
      <c r="A1827" s="14">
        <v>1880</v>
      </c>
      <c r="B1827" s="15" t="s">
        <v>23622</v>
      </c>
      <c r="C1827" s="14" t="s">
        <v>18752</v>
      </c>
      <c r="D1827" s="50" t="s">
        <v>7899</v>
      </c>
      <c r="E1827" s="15" t="s">
        <v>3809</v>
      </c>
      <c r="F1827" s="15" t="s">
        <v>9799</v>
      </c>
      <c r="G1827" s="45" t="s">
        <v>7900</v>
      </c>
      <c r="H1827" s="14">
        <v>3125850594</v>
      </c>
      <c r="I1827" s="14" t="s">
        <v>7901</v>
      </c>
      <c r="J1827" s="16" t="s">
        <v>3809</v>
      </c>
      <c r="K1827" s="15" t="s">
        <v>7902</v>
      </c>
      <c r="L1827" s="15" t="s">
        <v>6693</v>
      </c>
      <c r="M1827" s="14" t="s">
        <v>7903</v>
      </c>
      <c r="N1827" s="14" t="s">
        <v>7605</v>
      </c>
      <c r="O1827" s="15" t="s">
        <v>7608</v>
      </c>
      <c r="P1827" s="15">
        <v>50</v>
      </c>
      <c r="Q1827" s="14" t="s">
        <v>7822</v>
      </c>
      <c r="R1827" s="15"/>
      <c r="S1827" s="15"/>
      <c r="T1827" s="18"/>
      <c r="U1827" s="18"/>
      <c r="V1827" s="18"/>
      <c r="W1827" s="18"/>
      <c r="X1827" s="15"/>
      <c r="Y1827" s="14" t="s">
        <v>23903</v>
      </c>
      <c r="Z1827" s="14"/>
      <c r="AA1827" s="49" t="s">
        <v>24630</v>
      </c>
    </row>
    <row r="1828" spans="1:27" s="21" customFormat="1" ht="84">
      <c r="A1828" s="14">
        <v>1881</v>
      </c>
      <c r="B1828" s="15" t="s">
        <v>23622</v>
      </c>
      <c r="C1828" s="14" t="s">
        <v>18752</v>
      </c>
      <c r="D1828" s="50" t="s">
        <v>7906</v>
      </c>
      <c r="E1828" s="15" t="s">
        <v>3809</v>
      </c>
      <c r="F1828" s="15" t="s">
        <v>9799</v>
      </c>
      <c r="G1828" s="45">
        <v>11645168</v>
      </c>
      <c r="H1828" s="14">
        <v>3157904915</v>
      </c>
      <c r="I1828" s="14" t="s">
        <v>7907</v>
      </c>
      <c r="J1828" s="16" t="s">
        <v>3809</v>
      </c>
      <c r="K1828" s="15" t="s">
        <v>229</v>
      </c>
      <c r="L1828" s="15" t="s">
        <v>7908</v>
      </c>
      <c r="M1828" s="14">
        <v>3200</v>
      </c>
      <c r="N1828" s="14" t="s">
        <v>7605</v>
      </c>
      <c r="O1828" s="15" t="s">
        <v>7905</v>
      </c>
      <c r="P1828" s="15" t="s">
        <v>7909</v>
      </c>
      <c r="Q1828" s="14" t="s">
        <v>4280</v>
      </c>
      <c r="R1828" s="15"/>
      <c r="S1828" s="15"/>
      <c r="T1828" s="18"/>
      <c r="U1828" s="18"/>
      <c r="V1828" s="18"/>
      <c r="W1828" s="18"/>
      <c r="X1828" s="15"/>
      <c r="Y1828" s="14" t="s">
        <v>23681</v>
      </c>
      <c r="Z1828" s="14"/>
      <c r="AA1828" s="49" t="s">
        <v>24631</v>
      </c>
    </row>
    <row r="1829" spans="1:27" s="21" customFormat="1" ht="84">
      <c r="A1829" s="14">
        <v>1882</v>
      </c>
      <c r="B1829" s="15" t="s">
        <v>23622</v>
      </c>
      <c r="C1829" s="14" t="s">
        <v>18752</v>
      </c>
      <c r="D1829" s="50" t="s">
        <v>7910</v>
      </c>
      <c r="E1829" s="15" t="s">
        <v>3809</v>
      </c>
      <c r="F1829" s="15" t="s">
        <v>9799</v>
      </c>
      <c r="G1829" s="45">
        <v>17325663</v>
      </c>
      <c r="H1829" s="14">
        <v>3183559422</v>
      </c>
      <c r="I1829" s="14" t="s">
        <v>7873</v>
      </c>
      <c r="J1829" s="16" t="s">
        <v>3809</v>
      </c>
      <c r="K1829" s="15" t="s">
        <v>7753</v>
      </c>
      <c r="L1829" s="15" t="s">
        <v>7911</v>
      </c>
      <c r="M1829" s="14">
        <v>6700</v>
      </c>
      <c r="N1829" s="14" t="s">
        <v>7605</v>
      </c>
      <c r="O1829" s="15" t="s">
        <v>7905</v>
      </c>
      <c r="P1829" s="15">
        <v>1920</v>
      </c>
      <c r="Q1829" s="14"/>
      <c r="R1829" s="15"/>
      <c r="S1829" s="15"/>
      <c r="T1829" s="18"/>
      <c r="U1829" s="18"/>
      <c r="V1829" s="18"/>
      <c r="W1829" s="18"/>
      <c r="X1829" s="15"/>
      <c r="Y1829" s="14" t="s">
        <v>23904</v>
      </c>
      <c r="Z1829" s="14"/>
      <c r="AA1829" s="49" t="s">
        <v>24632</v>
      </c>
    </row>
    <row r="1830" spans="1:27" s="21" customFormat="1" ht="84">
      <c r="A1830" s="14">
        <v>1883</v>
      </c>
      <c r="B1830" s="15" t="s">
        <v>23622</v>
      </c>
      <c r="C1830" s="14" t="s">
        <v>18752</v>
      </c>
      <c r="D1830" s="50" t="s">
        <v>7912</v>
      </c>
      <c r="E1830" s="15" t="s">
        <v>3809</v>
      </c>
      <c r="F1830" s="15" t="s">
        <v>9799</v>
      </c>
      <c r="G1830" s="45">
        <v>1120566353</v>
      </c>
      <c r="H1830" s="14">
        <v>3196662863</v>
      </c>
      <c r="I1830" s="14" t="s">
        <v>7898</v>
      </c>
      <c r="J1830" s="16" t="s">
        <v>3809</v>
      </c>
      <c r="K1830" s="15" t="s">
        <v>4975</v>
      </c>
      <c r="L1830" s="15" t="s">
        <v>7913</v>
      </c>
      <c r="M1830" s="14">
        <v>11500</v>
      </c>
      <c r="N1830" s="14" t="s">
        <v>7605</v>
      </c>
      <c r="O1830" s="15" t="s">
        <v>7905</v>
      </c>
      <c r="P1830" s="15" t="s">
        <v>7914</v>
      </c>
      <c r="Q1830" s="14" t="s">
        <v>4280</v>
      </c>
      <c r="R1830" s="15"/>
      <c r="S1830" s="15"/>
      <c r="T1830" s="18"/>
      <c r="U1830" s="18"/>
      <c r="V1830" s="18"/>
      <c r="W1830" s="18"/>
      <c r="X1830" s="15"/>
      <c r="Y1830" s="14" t="s">
        <v>23904</v>
      </c>
      <c r="Z1830" s="14"/>
      <c r="AA1830" s="49" t="s">
        <v>24633</v>
      </c>
    </row>
    <row r="1831" spans="1:27" s="21" customFormat="1" ht="84">
      <c r="A1831" s="14">
        <v>1884</v>
      </c>
      <c r="B1831" s="15" t="s">
        <v>23622</v>
      </c>
      <c r="C1831" s="14" t="s">
        <v>18752</v>
      </c>
      <c r="D1831" s="50" t="s">
        <v>7915</v>
      </c>
      <c r="E1831" s="15" t="s">
        <v>3809</v>
      </c>
      <c r="F1831" s="15" t="s">
        <v>9799</v>
      </c>
      <c r="G1831" s="45">
        <v>1006963866</v>
      </c>
      <c r="H1831" s="14">
        <v>3157052892</v>
      </c>
      <c r="I1831" s="14" t="s">
        <v>7916</v>
      </c>
      <c r="J1831" s="16" t="s">
        <v>3809</v>
      </c>
      <c r="K1831" s="15" t="s">
        <v>7868</v>
      </c>
      <c r="L1831" s="15" t="s">
        <v>7917</v>
      </c>
      <c r="M1831" s="14">
        <v>1000</v>
      </c>
      <c r="N1831" s="14" t="s">
        <v>7605</v>
      </c>
      <c r="O1831" s="15" t="s">
        <v>7905</v>
      </c>
      <c r="P1831" s="15">
        <v>1980</v>
      </c>
      <c r="Q1831" s="14"/>
      <c r="R1831" s="15"/>
      <c r="S1831" s="15"/>
      <c r="T1831" s="18"/>
      <c r="U1831" s="18"/>
      <c r="V1831" s="18"/>
      <c r="W1831" s="18"/>
      <c r="X1831" s="15"/>
      <c r="Y1831" s="14" t="s">
        <v>23904</v>
      </c>
      <c r="Z1831" s="14"/>
      <c r="AA1831" s="49" t="s">
        <v>24634</v>
      </c>
    </row>
    <row r="1832" spans="1:27" s="21" customFormat="1" ht="24">
      <c r="A1832" s="14">
        <v>1885</v>
      </c>
      <c r="B1832" s="15" t="s">
        <v>23622</v>
      </c>
      <c r="C1832" s="14" t="s">
        <v>18752</v>
      </c>
      <c r="D1832" s="50" t="s">
        <v>7920</v>
      </c>
      <c r="E1832" s="15" t="s">
        <v>3809</v>
      </c>
      <c r="F1832" s="15" t="s">
        <v>9799</v>
      </c>
      <c r="G1832" s="45">
        <v>1121828542</v>
      </c>
      <c r="H1832" s="14">
        <v>3154876681</v>
      </c>
      <c r="I1832" s="14" t="s">
        <v>7904</v>
      </c>
      <c r="J1832" s="16" t="s">
        <v>3809</v>
      </c>
      <c r="K1832" s="15" t="s">
        <v>5387</v>
      </c>
      <c r="L1832" s="15" t="s">
        <v>7921</v>
      </c>
      <c r="M1832" s="14">
        <v>1500</v>
      </c>
      <c r="N1832" s="14" t="s">
        <v>7605</v>
      </c>
      <c r="O1832" s="15" t="s">
        <v>7608</v>
      </c>
      <c r="P1832" s="15">
        <v>500</v>
      </c>
      <c r="Q1832" s="14" t="s">
        <v>7822</v>
      </c>
      <c r="R1832" s="15"/>
      <c r="S1832" s="15"/>
      <c r="T1832" s="18"/>
      <c r="U1832" s="18"/>
      <c r="V1832" s="18"/>
      <c r="W1832" s="18"/>
      <c r="X1832" s="15"/>
      <c r="Y1832" s="14" t="s">
        <v>23681</v>
      </c>
      <c r="Z1832" s="14"/>
      <c r="AA1832" s="49" t="s">
        <v>24635</v>
      </c>
    </row>
    <row r="1833" spans="1:27" s="21" customFormat="1" ht="24">
      <c r="A1833" s="14">
        <v>1886</v>
      </c>
      <c r="B1833" s="15" t="s">
        <v>23622</v>
      </c>
      <c r="C1833" s="14" t="s">
        <v>18752</v>
      </c>
      <c r="D1833" s="50" t="s">
        <v>7922</v>
      </c>
      <c r="E1833" s="15" t="s">
        <v>3809</v>
      </c>
      <c r="F1833" s="15" t="s">
        <v>9799</v>
      </c>
      <c r="G1833" s="45">
        <v>1122239395</v>
      </c>
      <c r="H1833" s="14">
        <v>3236019953</v>
      </c>
      <c r="I1833" s="14" t="s">
        <v>7923</v>
      </c>
      <c r="J1833" s="16" t="s">
        <v>3809</v>
      </c>
      <c r="K1833" s="15" t="s">
        <v>4781</v>
      </c>
      <c r="L1833" s="15" t="s">
        <v>5673</v>
      </c>
      <c r="M1833" s="14">
        <v>600</v>
      </c>
      <c r="N1833" s="14" t="s">
        <v>7605</v>
      </c>
      <c r="O1833" s="15" t="s">
        <v>7608</v>
      </c>
      <c r="P1833" s="15">
        <v>20000</v>
      </c>
      <c r="Q1833" s="14" t="s">
        <v>4429</v>
      </c>
      <c r="R1833" s="15"/>
      <c r="S1833" s="15"/>
      <c r="T1833" s="18"/>
      <c r="U1833" s="18"/>
      <c r="V1833" s="18"/>
      <c r="W1833" s="18"/>
      <c r="X1833" s="15"/>
      <c r="Y1833" s="14" t="s">
        <v>23903</v>
      </c>
      <c r="Z1833" s="14"/>
      <c r="AA1833" s="49" t="s">
        <v>24636</v>
      </c>
    </row>
    <row r="1834" spans="1:27" s="21" customFormat="1" ht="36">
      <c r="A1834" s="14">
        <v>1887</v>
      </c>
      <c r="B1834" s="15" t="s">
        <v>23622</v>
      </c>
      <c r="C1834" s="14" t="s">
        <v>18752</v>
      </c>
      <c r="D1834" s="51" t="s">
        <v>7924</v>
      </c>
      <c r="E1834" s="15" t="s">
        <v>3809</v>
      </c>
      <c r="F1834" s="15" t="s">
        <v>9799</v>
      </c>
      <c r="G1834" s="45" t="s">
        <v>7925</v>
      </c>
      <c r="H1834" s="14">
        <v>3104774133</v>
      </c>
      <c r="I1834" s="14" t="s">
        <v>7926</v>
      </c>
      <c r="J1834" s="16" t="s">
        <v>3809</v>
      </c>
      <c r="K1834" s="15" t="s">
        <v>7331</v>
      </c>
      <c r="L1834" s="15" t="s">
        <v>7619</v>
      </c>
      <c r="M1834" s="14" t="s">
        <v>7927</v>
      </c>
      <c r="N1834" s="14" t="s">
        <v>7605</v>
      </c>
      <c r="O1834" s="15" t="s">
        <v>7608</v>
      </c>
      <c r="P1834" s="15">
        <v>96</v>
      </c>
      <c r="Q1834" s="14" t="s">
        <v>5264</v>
      </c>
      <c r="R1834" s="15"/>
      <c r="S1834" s="15"/>
      <c r="T1834" s="18"/>
      <c r="U1834" s="18"/>
      <c r="V1834" s="18"/>
      <c r="W1834" s="18"/>
      <c r="X1834" s="15"/>
      <c r="Y1834" s="14" t="s">
        <v>23903</v>
      </c>
      <c r="Z1834" s="14" t="str">
        <f>Y1834</f>
        <v>SAN JOSE DEL GUAVIARE</v>
      </c>
      <c r="AA1834" s="49" t="s">
        <v>24637</v>
      </c>
    </row>
    <row r="1835" spans="1:27" s="21" customFormat="1" ht="36">
      <c r="A1835" s="14">
        <v>1888</v>
      </c>
      <c r="B1835" s="15" t="s">
        <v>23622</v>
      </c>
      <c r="C1835" s="14" t="s">
        <v>18753</v>
      </c>
      <c r="D1835" s="51" t="s">
        <v>7930</v>
      </c>
      <c r="E1835" s="15" t="s">
        <v>3809</v>
      </c>
      <c r="F1835" s="15" t="s">
        <v>9799</v>
      </c>
      <c r="G1835" s="45" t="s">
        <v>7932</v>
      </c>
      <c r="H1835" s="14">
        <v>3202107884</v>
      </c>
      <c r="I1835" s="14" t="s">
        <v>7933</v>
      </c>
      <c r="J1835" s="16" t="s">
        <v>7934</v>
      </c>
      <c r="K1835" s="15" t="s">
        <v>7935</v>
      </c>
      <c r="L1835" s="15" t="s">
        <v>7936</v>
      </c>
      <c r="M1835" s="18"/>
      <c r="N1835" s="14" t="s">
        <v>7615</v>
      </c>
      <c r="O1835" s="15" t="s">
        <v>7676</v>
      </c>
      <c r="P1835" s="18"/>
      <c r="Q1835" s="14" t="s">
        <v>4226</v>
      </c>
      <c r="R1835" s="15"/>
      <c r="S1835" s="15"/>
      <c r="T1835" s="18"/>
      <c r="U1835" s="18"/>
      <c r="V1835" s="18"/>
      <c r="W1835" s="18"/>
      <c r="X1835" s="15"/>
      <c r="Y1835" s="14" t="s">
        <v>23905</v>
      </c>
      <c r="Z1835" s="14"/>
      <c r="AA1835" s="49" t="s">
        <v>24638</v>
      </c>
    </row>
    <row r="1836" spans="1:27" s="21" customFormat="1" ht="24">
      <c r="A1836" s="14">
        <v>1889</v>
      </c>
      <c r="B1836" s="15" t="s">
        <v>23622</v>
      </c>
      <c r="C1836" s="14" t="s">
        <v>18753</v>
      </c>
      <c r="D1836" s="51" t="s">
        <v>7937</v>
      </c>
      <c r="E1836" s="15" t="s">
        <v>3809</v>
      </c>
      <c r="F1836" s="15" t="s">
        <v>9799</v>
      </c>
      <c r="G1836" s="45">
        <v>901703845</v>
      </c>
      <c r="H1836" s="14">
        <v>3108591883</v>
      </c>
      <c r="I1836" s="14" t="s">
        <v>7938</v>
      </c>
      <c r="J1836" s="16" t="s">
        <v>7939</v>
      </c>
      <c r="K1836" s="15" t="s">
        <v>7940</v>
      </c>
      <c r="L1836" s="15" t="s">
        <v>7941</v>
      </c>
      <c r="M1836" s="18"/>
      <c r="N1836" s="14" t="s">
        <v>7929</v>
      </c>
      <c r="O1836" s="15" t="s">
        <v>7605</v>
      </c>
      <c r="P1836" s="18"/>
      <c r="Q1836" s="14" t="s">
        <v>4280</v>
      </c>
      <c r="R1836" s="15"/>
      <c r="S1836" s="15"/>
      <c r="T1836" s="18"/>
      <c r="U1836" s="18"/>
      <c r="V1836" s="18"/>
      <c r="W1836" s="18"/>
      <c r="X1836" s="15"/>
      <c r="Y1836" s="14" t="s">
        <v>18438</v>
      </c>
      <c r="Z1836" s="14"/>
      <c r="AA1836" s="49" t="s">
        <v>24639</v>
      </c>
    </row>
    <row r="1837" spans="1:27" s="21" customFormat="1" ht="24">
      <c r="A1837" s="14">
        <v>1890</v>
      </c>
      <c r="B1837" s="15" t="s">
        <v>23622</v>
      </c>
      <c r="C1837" s="14" t="s">
        <v>18753</v>
      </c>
      <c r="D1837" s="51" t="s">
        <v>7942</v>
      </c>
      <c r="E1837" s="15" t="s">
        <v>3809</v>
      </c>
      <c r="F1837" s="15" t="s">
        <v>9799</v>
      </c>
      <c r="G1837" s="45">
        <v>901658181</v>
      </c>
      <c r="H1837" s="14">
        <v>3108591883</v>
      </c>
      <c r="I1837" s="14" t="s">
        <v>7943</v>
      </c>
      <c r="J1837" s="16" t="s">
        <v>3809</v>
      </c>
      <c r="K1837" s="15" t="s">
        <v>7944</v>
      </c>
      <c r="L1837" s="15" t="s">
        <v>7945</v>
      </c>
      <c r="M1837" s="18"/>
      <c r="N1837" s="14" t="s">
        <v>7929</v>
      </c>
      <c r="O1837" s="15" t="s">
        <v>7605</v>
      </c>
      <c r="P1837" s="18"/>
      <c r="Q1837" s="14" t="s">
        <v>4280</v>
      </c>
      <c r="R1837" s="15"/>
      <c r="S1837" s="15"/>
      <c r="T1837" s="18"/>
      <c r="U1837" s="18"/>
      <c r="V1837" s="18"/>
      <c r="W1837" s="18"/>
      <c r="X1837" s="15"/>
      <c r="Y1837" s="14" t="s">
        <v>23905</v>
      </c>
      <c r="Z1837" s="14"/>
      <c r="AA1837" s="49" t="s">
        <v>24640</v>
      </c>
    </row>
    <row r="1838" spans="1:27" s="21" customFormat="1" ht="60">
      <c r="A1838" s="14">
        <v>1891</v>
      </c>
      <c r="B1838" s="15" t="s">
        <v>23622</v>
      </c>
      <c r="C1838" s="14" t="s">
        <v>18753</v>
      </c>
      <c r="D1838" s="51" t="s">
        <v>7946</v>
      </c>
      <c r="E1838" s="15" t="s">
        <v>3809</v>
      </c>
      <c r="F1838" s="15" t="s">
        <v>9799</v>
      </c>
      <c r="G1838" s="45">
        <v>9010972248</v>
      </c>
      <c r="H1838" s="14" t="s">
        <v>7947</v>
      </c>
      <c r="I1838" s="14" t="s">
        <v>7948</v>
      </c>
      <c r="J1838" s="16" t="s">
        <v>7934</v>
      </c>
      <c r="K1838" s="15" t="s">
        <v>7949</v>
      </c>
      <c r="L1838" s="15" t="s">
        <v>7950</v>
      </c>
      <c r="M1838" s="18"/>
      <c r="N1838" s="14" t="s">
        <v>7615</v>
      </c>
      <c r="O1838" s="15" t="s">
        <v>7892</v>
      </c>
      <c r="P1838" s="18"/>
      <c r="Q1838" s="14" t="s">
        <v>4226</v>
      </c>
      <c r="R1838" s="15"/>
      <c r="S1838" s="15"/>
      <c r="T1838" s="18"/>
      <c r="U1838" s="18"/>
      <c r="V1838" s="18"/>
      <c r="W1838" s="18"/>
      <c r="X1838" s="15"/>
      <c r="Y1838" s="14" t="s">
        <v>23905</v>
      </c>
      <c r="Z1838" s="14"/>
      <c r="AA1838" s="49" t="s">
        <v>7951</v>
      </c>
    </row>
    <row r="1839" spans="1:27" s="21" customFormat="1" ht="60">
      <c r="A1839" s="14">
        <v>1892</v>
      </c>
      <c r="B1839" s="15" t="s">
        <v>23622</v>
      </c>
      <c r="C1839" s="14" t="s">
        <v>18753</v>
      </c>
      <c r="D1839" s="50" t="s">
        <v>7952</v>
      </c>
      <c r="E1839" s="15" t="s">
        <v>3809</v>
      </c>
      <c r="F1839" s="15" t="s">
        <v>9799</v>
      </c>
      <c r="G1839" s="45" t="s">
        <v>7953</v>
      </c>
      <c r="H1839" s="14">
        <v>3134607844</v>
      </c>
      <c r="I1839" s="14" t="s">
        <v>7954</v>
      </c>
      <c r="J1839" s="16" t="s">
        <v>7955</v>
      </c>
      <c r="K1839" s="15" t="s">
        <v>7956</v>
      </c>
      <c r="L1839" s="15" t="s">
        <v>7957</v>
      </c>
      <c r="M1839" s="18"/>
      <c r="N1839" s="14" t="s">
        <v>7929</v>
      </c>
      <c r="O1839" s="15" t="s">
        <v>7709</v>
      </c>
      <c r="P1839" s="18"/>
      <c r="Q1839" s="14" t="s">
        <v>4226</v>
      </c>
      <c r="R1839" s="15"/>
      <c r="S1839" s="15"/>
      <c r="T1839" s="18"/>
      <c r="U1839" s="18"/>
      <c r="V1839" s="18"/>
      <c r="W1839" s="18"/>
      <c r="X1839" s="15"/>
      <c r="Y1839" s="14" t="s">
        <v>23906</v>
      </c>
      <c r="Z1839" s="14"/>
      <c r="AA1839" s="49" t="s">
        <v>23906</v>
      </c>
    </row>
    <row r="1840" spans="1:27" s="30" customFormat="1" ht="48">
      <c r="A1840" s="14">
        <v>1893</v>
      </c>
      <c r="B1840" s="15" t="s">
        <v>23622</v>
      </c>
      <c r="C1840" s="14" t="s">
        <v>18753</v>
      </c>
      <c r="D1840" s="51" t="s">
        <v>7958</v>
      </c>
      <c r="E1840" s="15" t="s">
        <v>3809</v>
      </c>
      <c r="F1840" s="15" t="s">
        <v>9799</v>
      </c>
      <c r="G1840" s="45" t="s">
        <v>7959</v>
      </c>
      <c r="H1840" s="14">
        <v>3123889387</v>
      </c>
      <c r="I1840" s="14" t="s">
        <v>7960</v>
      </c>
      <c r="J1840" s="16" t="s">
        <v>3809</v>
      </c>
      <c r="K1840" s="15" t="s">
        <v>7961</v>
      </c>
      <c r="L1840" s="15" t="s">
        <v>7962</v>
      </c>
      <c r="M1840" s="18"/>
      <c r="N1840" s="14" t="s">
        <v>7929</v>
      </c>
      <c r="O1840" s="15"/>
      <c r="P1840" s="18"/>
      <c r="Q1840" s="14" t="s">
        <v>4429</v>
      </c>
      <c r="R1840" s="15"/>
      <c r="S1840" s="15"/>
      <c r="T1840" s="18"/>
      <c r="U1840" s="18"/>
      <c r="V1840" s="18"/>
      <c r="W1840" s="18"/>
      <c r="X1840" s="15"/>
      <c r="Y1840" s="14" t="s">
        <v>23905</v>
      </c>
      <c r="Z1840" s="14"/>
      <c r="AA1840" s="49" t="s">
        <v>24641</v>
      </c>
    </row>
    <row r="1841" spans="1:27" s="21" customFormat="1" ht="36">
      <c r="A1841" s="14">
        <v>1894</v>
      </c>
      <c r="B1841" s="15" t="s">
        <v>23622</v>
      </c>
      <c r="C1841" s="14" t="s">
        <v>18753</v>
      </c>
      <c r="D1841" s="51" t="s">
        <v>7963</v>
      </c>
      <c r="E1841" s="15" t="s">
        <v>3809</v>
      </c>
      <c r="F1841" s="15" t="s">
        <v>9799</v>
      </c>
      <c r="G1841" s="45">
        <v>901483591</v>
      </c>
      <c r="H1841" s="14">
        <v>3124312753</v>
      </c>
      <c r="I1841" s="14" t="s">
        <v>7964</v>
      </c>
      <c r="J1841" s="16" t="s">
        <v>3809</v>
      </c>
      <c r="K1841" s="15" t="s">
        <v>7965</v>
      </c>
      <c r="L1841" s="15" t="s">
        <v>7966</v>
      </c>
      <c r="M1841" s="18"/>
      <c r="N1841" s="14" t="s">
        <v>7754</v>
      </c>
      <c r="O1841" s="15" t="s">
        <v>7605</v>
      </c>
      <c r="P1841" s="18"/>
      <c r="Q1841" s="14" t="s">
        <v>4280</v>
      </c>
      <c r="R1841" s="15"/>
      <c r="S1841" s="15"/>
      <c r="T1841" s="18"/>
      <c r="U1841" s="18"/>
      <c r="V1841" s="18"/>
      <c r="W1841" s="18"/>
      <c r="X1841" s="15"/>
      <c r="Y1841" s="14" t="s">
        <v>23906</v>
      </c>
      <c r="Z1841" s="14"/>
      <c r="AA1841" s="49" t="s">
        <v>24642</v>
      </c>
    </row>
    <row r="1842" spans="1:27" s="21" customFormat="1" ht="36">
      <c r="A1842" s="14">
        <v>1895</v>
      </c>
      <c r="B1842" s="15" t="s">
        <v>23622</v>
      </c>
      <c r="C1842" s="14" t="s">
        <v>18753</v>
      </c>
      <c r="D1842" s="51" t="s">
        <v>7969</v>
      </c>
      <c r="E1842" s="15" t="s">
        <v>3809</v>
      </c>
      <c r="F1842" s="15" t="s">
        <v>9799</v>
      </c>
      <c r="G1842" s="45">
        <v>9011573885</v>
      </c>
      <c r="H1842" s="14">
        <v>3242620674</v>
      </c>
      <c r="I1842" s="14" t="s">
        <v>7970</v>
      </c>
      <c r="J1842" s="16" t="s">
        <v>3809</v>
      </c>
      <c r="K1842" s="15" t="s">
        <v>7971</v>
      </c>
      <c r="L1842" s="15" t="s">
        <v>7972</v>
      </c>
      <c r="M1842" s="18"/>
      <c r="N1842" s="14" t="s">
        <v>7708</v>
      </c>
      <c r="O1842" s="15" t="s">
        <v>7781</v>
      </c>
      <c r="P1842" s="18"/>
      <c r="Q1842" s="14" t="s">
        <v>7973</v>
      </c>
      <c r="R1842" s="15"/>
      <c r="S1842" s="15"/>
      <c r="T1842" s="18"/>
      <c r="U1842" s="18"/>
      <c r="V1842" s="18"/>
      <c r="W1842" s="18"/>
      <c r="X1842" s="15"/>
      <c r="Y1842" s="14" t="s">
        <v>18438</v>
      </c>
      <c r="Z1842" s="14"/>
      <c r="AA1842" s="49" t="s">
        <v>24639</v>
      </c>
    </row>
    <row r="1843" spans="1:27" s="21" customFormat="1" ht="36">
      <c r="A1843" s="14">
        <v>1896</v>
      </c>
      <c r="B1843" s="15" t="s">
        <v>23622</v>
      </c>
      <c r="C1843" s="14" t="s">
        <v>18753</v>
      </c>
      <c r="D1843" s="51" t="s">
        <v>7974</v>
      </c>
      <c r="E1843" s="15" t="s">
        <v>3809</v>
      </c>
      <c r="F1843" s="15" t="s">
        <v>9799</v>
      </c>
      <c r="G1843" s="45" t="s">
        <v>7975</v>
      </c>
      <c r="H1843" s="14">
        <v>3203572481</v>
      </c>
      <c r="I1843" s="14" t="s">
        <v>7976</v>
      </c>
      <c r="J1843" s="16" t="s">
        <v>7955</v>
      </c>
      <c r="K1843" s="15" t="s">
        <v>7977</v>
      </c>
      <c r="L1843" s="15" t="s">
        <v>7978</v>
      </c>
      <c r="M1843" s="18"/>
      <c r="N1843" s="14" t="s">
        <v>7644</v>
      </c>
      <c r="O1843" s="15" t="s">
        <v>7773</v>
      </c>
      <c r="P1843" s="18"/>
      <c r="Q1843" s="14" t="s">
        <v>4226</v>
      </c>
      <c r="R1843" s="15"/>
      <c r="S1843" s="15"/>
      <c r="T1843" s="18"/>
      <c r="U1843" s="18"/>
      <c r="V1843" s="18"/>
      <c r="W1843" s="18"/>
      <c r="X1843" s="15"/>
      <c r="Y1843" s="14" t="s">
        <v>3809</v>
      </c>
      <c r="Z1843" s="14"/>
      <c r="AA1843" s="49" t="s">
        <v>7979</v>
      </c>
    </row>
    <row r="1844" spans="1:27" s="21" customFormat="1" ht="48">
      <c r="A1844" s="14">
        <v>1897</v>
      </c>
      <c r="B1844" s="15" t="s">
        <v>23622</v>
      </c>
      <c r="C1844" s="14" t="s">
        <v>18753</v>
      </c>
      <c r="D1844" s="51" t="s">
        <v>7980</v>
      </c>
      <c r="E1844" s="15" t="s">
        <v>3809</v>
      </c>
      <c r="F1844" s="15" t="s">
        <v>9799</v>
      </c>
      <c r="G1844" s="45">
        <v>901371068</v>
      </c>
      <c r="H1844" s="14">
        <v>3142226236</v>
      </c>
      <c r="I1844" s="14" t="s">
        <v>7981</v>
      </c>
      <c r="J1844" s="16" t="s">
        <v>3809</v>
      </c>
      <c r="K1844" s="15" t="s">
        <v>7982</v>
      </c>
      <c r="L1844" s="15" t="s">
        <v>7983</v>
      </c>
      <c r="M1844" s="18"/>
      <c r="N1844" s="14" t="s">
        <v>7929</v>
      </c>
      <c r="O1844" s="15" t="s">
        <v>7605</v>
      </c>
      <c r="P1844" s="18"/>
      <c r="Q1844" s="14" t="s">
        <v>4280</v>
      </c>
      <c r="R1844" s="15"/>
      <c r="S1844" s="15"/>
      <c r="T1844" s="18"/>
      <c r="U1844" s="18"/>
      <c r="V1844" s="18"/>
      <c r="W1844" s="18"/>
      <c r="X1844" s="15"/>
      <c r="Y1844" s="14" t="s">
        <v>23905</v>
      </c>
      <c r="Z1844" s="14"/>
      <c r="AA1844" s="49" t="s">
        <v>24643</v>
      </c>
    </row>
    <row r="1845" spans="1:27" s="21" customFormat="1" ht="48">
      <c r="A1845" s="14">
        <v>1898</v>
      </c>
      <c r="B1845" s="15" t="s">
        <v>23622</v>
      </c>
      <c r="C1845" s="14" t="s">
        <v>18754</v>
      </c>
      <c r="D1845" s="15" t="s">
        <v>7985</v>
      </c>
      <c r="E1845" s="15" t="s">
        <v>7986</v>
      </c>
      <c r="F1845" s="15" t="s">
        <v>3809</v>
      </c>
      <c r="G1845" s="45" t="s">
        <v>7987</v>
      </c>
      <c r="H1845" s="14">
        <v>3153456148</v>
      </c>
      <c r="I1845" s="14" t="s">
        <v>7988</v>
      </c>
      <c r="J1845" s="16" t="s">
        <v>3809</v>
      </c>
      <c r="K1845" s="15" t="s">
        <v>7989</v>
      </c>
      <c r="L1845" s="15" t="s">
        <v>7990</v>
      </c>
      <c r="M1845" s="18"/>
      <c r="N1845" s="15"/>
      <c r="O1845" s="15"/>
      <c r="P1845" s="15">
        <v>14500</v>
      </c>
      <c r="Q1845" s="15" t="s">
        <v>4280</v>
      </c>
      <c r="R1845" s="15"/>
      <c r="S1845" s="15"/>
      <c r="T1845" s="18"/>
      <c r="U1845" s="18"/>
      <c r="V1845" s="18"/>
      <c r="W1845" s="18"/>
      <c r="X1845" s="15"/>
      <c r="Y1845" s="14" t="s">
        <v>8341</v>
      </c>
      <c r="Z1845" s="14"/>
      <c r="AA1845" s="49" t="s">
        <v>7992</v>
      </c>
    </row>
    <row r="1846" spans="1:27" s="21" customFormat="1" ht="36">
      <c r="A1846" s="14">
        <v>1899</v>
      </c>
      <c r="B1846" s="15" t="s">
        <v>23622</v>
      </c>
      <c r="C1846" s="14" t="s">
        <v>18754</v>
      </c>
      <c r="D1846" s="50" t="s">
        <v>20450</v>
      </c>
      <c r="E1846" s="15" t="s">
        <v>22956</v>
      </c>
      <c r="F1846" s="15" t="s">
        <v>5839</v>
      </c>
      <c r="G1846" s="45">
        <v>1083898746</v>
      </c>
      <c r="H1846" s="14">
        <v>3222042052</v>
      </c>
      <c r="I1846" s="14" t="s">
        <v>8008</v>
      </c>
      <c r="J1846" s="16" t="s">
        <v>23464</v>
      </c>
      <c r="K1846" s="15" t="s">
        <v>4870</v>
      </c>
      <c r="L1846" s="15" t="s">
        <v>8010</v>
      </c>
      <c r="M1846" s="18"/>
      <c r="N1846" s="15"/>
      <c r="O1846" s="15" t="s">
        <v>6522</v>
      </c>
      <c r="P1846" s="15" t="s">
        <v>8011</v>
      </c>
      <c r="Q1846" s="15"/>
      <c r="R1846" s="15"/>
      <c r="S1846" s="15"/>
      <c r="T1846" s="18"/>
      <c r="U1846" s="18"/>
      <c r="V1846" s="18"/>
      <c r="W1846" s="18"/>
      <c r="X1846" s="15"/>
      <c r="Y1846" s="14" t="s">
        <v>23907</v>
      </c>
      <c r="Z1846" s="14"/>
      <c r="AA1846" s="49" t="s">
        <v>24644</v>
      </c>
    </row>
    <row r="1847" spans="1:27" s="21" customFormat="1" ht="60">
      <c r="A1847" s="14">
        <v>1900</v>
      </c>
      <c r="B1847" s="15" t="s">
        <v>23622</v>
      </c>
      <c r="C1847" s="14" t="s">
        <v>18754</v>
      </c>
      <c r="D1847" s="50" t="s">
        <v>20450</v>
      </c>
      <c r="E1847" s="15" t="s">
        <v>8012</v>
      </c>
      <c r="F1847" s="15" t="s">
        <v>5839</v>
      </c>
      <c r="G1847" s="45">
        <v>1019136952</v>
      </c>
      <c r="H1847" s="14">
        <v>3156438306</v>
      </c>
      <c r="I1847" s="14" t="s">
        <v>8013</v>
      </c>
      <c r="J1847" s="16" t="s">
        <v>23464</v>
      </c>
      <c r="K1847" s="15" t="s">
        <v>8014</v>
      </c>
      <c r="L1847" s="15" t="s">
        <v>8015</v>
      </c>
      <c r="M1847" s="18"/>
      <c r="N1847" s="15"/>
      <c r="O1847" s="15" t="s">
        <v>8016</v>
      </c>
      <c r="P1847" s="15" t="s">
        <v>8017</v>
      </c>
      <c r="Q1847" s="15"/>
      <c r="R1847" s="15"/>
      <c r="S1847" s="15"/>
      <c r="T1847" s="18"/>
      <c r="U1847" s="18"/>
      <c r="V1847" s="18"/>
      <c r="W1847" s="18"/>
      <c r="X1847" s="15"/>
      <c r="Y1847" s="14" t="s">
        <v>23907</v>
      </c>
      <c r="Z1847" s="14"/>
      <c r="AA1847" s="49" t="s">
        <v>9084</v>
      </c>
    </row>
    <row r="1848" spans="1:27" s="21" customFormat="1" ht="60">
      <c r="A1848" s="14">
        <v>1901</v>
      </c>
      <c r="B1848" s="15" t="s">
        <v>23622</v>
      </c>
      <c r="C1848" s="14" t="s">
        <v>18754</v>
      </c>
      <c r="D1848" s="50" t="s">
        <v>20450</v>
      </c>
      <c r="E1848" s="15" t="s">
        <v>8012</v>
      </c>
      <c r="F1848" s="15" t="s">
        <v>5839</v>
      </c>
      <c r="G1848" s="45">
        <v>1019136952</v>
      </c>
      <c r="H1848" s="14">
        <v>3156438306</v>
      </c>
      <c r="I1848" s="14" t="s">
        <v>8013</v>
      </c>
      <c r="J1848" s="16" t="s">
        <v>23464</v>
      </c>
      <c r="K1848" s="15" t="s">
        <v>8018</v>
      </c>
      <c r="L1848" s="15" t="s">
        <v>8019</v>
      </c>
      <c r="M1848" s="18"/>
      <c r="N1848" s="15"/>
      <c r="O1848" s="15" t="s">
        <v>8020</v>
      </c>
      <c r="P1848" s="15" t="s">
        <v>8021</v>
      </c>
      <c r="Q1848" s="15"/>
      <c r="R1848" s="15"/>
      <c r="S1848" s="15"/>
      <c r="T1848" s="18"/>
      <c r="U1848" s="18"/>
      <c r="V1848" s="18"/>
      <c r="W1848" s="18"/>
      <c r="X1848" s="15"/>
      <c r="Y1848" s="14" t="s">
        <v>23907</v>
      </c>
      <c r="Z1848" s="14"/>
      <c r="AA1848" s="49" t="s">
        <v>9084</v>
      </c>
    </row>
    <row r="1849" spans="1:27" s="21" customFormat="1" ht="24">
      <c r="A1849" s="14">
        <v>1902</v>
      </c>
      <c r="B1849" s="15" t="s">
        <v>23622</v>
      </c>
      <c r="C1849" s="14" t="s">
        <v>18754</v>
      </c>
      <c r="D1849" s="50" t="s">
        <v>20450</v>
      </c>
      <c r="E1849" s="15" t="s">
        <v>8022</v>
      </c>
      <c r="F1849" s="15" t="s">
        <v>5839</v>
      </c>
      <c r="G1849" s="45">
        <v>1075248360</v>
      </c>
      <c r="H1849" s="14">
        <v>3156528719</v>
      </c>
      <c r="I1849" s="14" t="s">
        <v>8023</v>
      </c>
      <c r="J1849" s="16" t="s">
        <v>23465</v>
      </c>
      <c r="K1849" s="15" t="s">
        <v>8025</v>
      </c>
      <c r="L1849" s="15" t="s">
        <v>8026</v>
      </c>
      <c r="M1849" s="18"/>
      <c r="N1849" s="15"/>
      <c r="O1849" s="15" t="s">
        <v>8027</v>
      </c>
      <c r="P1849" s="15">
        <v>60</v>
      </c>
      <c r="Q1849" s="15"/>
      <c r="R1849" s="15"/>
      <c r="S1849" s="15"/>
      <c r="T1849" s="18"/>
      <c r="U1849" s="18"/>
      <c r="V1849" s="18"/>
      <c r="W1849" s="18"/>
      <c r="X1849" s="15"/>
      <c r="Y1849" s="14" t="s">
        <v>23907</v>
      </c>
      <c r="Z1849" s="14"/>
      <c r="AA1849" s="49" t="s">
        <v>8028</v>
      </c>
    </row>
    <row r="1850" spans="1:27" s="21" customFormat="1" ht="24">
      <c r="A1850" s="14">
        <v>1903</v>
      </c>
      <c r="B1850" s="15" t="s">
        <v>23622</v>
      </c>
      <c r="C1850" s="14" t="s">
        <v>18754</v>
      </c>
      <c r="D1850" s="50" t="s">
        <v>20450</v>
      </c>
      <c r="E1850" s="15" t="s">
        <v>22957</v>
      </c>
      <c r="F1850" s="15" t="s">
        <v>5839</v>
      </c>
      <c r="G1850" s="45">
        <v>32704236</v>
      </c>
      <c r="H1850" s="14">
        <v>3164713466</v>
      </c>
      <c r="I1850" s="14" t="s">
        <v>8029</v>
      </c>
      <c r="J1850" s="16" t="s">
        <v>23465</v>
      </c>
      <c r="K1850" s="15" t="s">
        <v>2802</v>
      </c>
      <c r="L1850" s="15" t="s">
        <v>8030</v>
      </c>
      <c r="M1850" s="18"/>
      <c r="N1850" s="15"/>
      <c r="O1850" s="15" t="s">
        <v>6250</v>
      </c>
      <c r="P1850" s="15" t="s">
        <v>8031</v>
      </c>
      <c r="Q1850" s="15"/>
      <c r="R1850" s="15"/>
      <c r="S1850" s="15"/>
      <c r="T1850" s="18"/>
      <c r="U1850" s="18"/>
      <c r="V1850" s="18"/>
      <c r="W1850" s="18"/>
      <c r="X1850" s="15"/>
      <c r="Y1850" s="14" t="s">
        <v>9138</v>
      </c>
      <c r="Z1850" s="14"/>
      <c r="AA1850" s="49" t="s">
        <v>9309</v>
      </c>
    </row>
    <row r="1851" spans="1:27" s="21" customFormat="1" ht="48">
      <c r="A1851" s="14">
        <v>1904</v>
      </c>
      <c r="B1851" s="15" t="s">
        <v>23622</v>
      </c>
      <c r="C1851" s="14" t="s">
        <v>18754</v>
      </c>
      <c r="D1851" s="50" t="s">
        <v>20450</v>
      </c>
      <c r="E1851" s="15" t="s">
        <v>8033</v>
      </c>
      <c r="F1851" s="15" t="s">
        <v>5839</v>
      </c>
      <c r="G1851" s="45">
        <v>83168291</v>
      </c>
      <c r="H1851" s="14">
        <v>3177549200</v>
      </c>
      <c r="I1851" s="14" t="s">
        <v>8034</v>
      </c>
      <c r="J1851" s="16" t="s">
        <v>23465</v>
      </c>
      <c r="K1851" s="15" t="s">
        <v>8035</v>
      </c>
      <c r="L1851" s="15" t="s">
        <v>8035</v>
      </c>
      <c r="M1851" s="18"/>
      <c r="N1851" s="15"/>
      <c r="O1851" s="15" t="s">
        <v>8036</v>
      </c>
      <c r="P1851" s="15" t="s">
        <v>8037</v>
      </c>
      <c r="Q1851" s="15"/>
      <c r="R1851" s="15"/>
      <c r="S1851" s="15"/>
      <c r="T1851" s="18"/>
      <c r="U1851" s="18"/>
      <c r="V1851" s="18"/>
      <c r="W1851" s="18"/>
      <c r="X1851" s="15"/>
      <c r="Y1851" s="14" t="s">
        <v>9138</v>
      </c>
      <c r="Z1851" s="14"/>
      <c r="AA1851" s="49" t="s">
        <v>8038</v>
      </c>
    </row>
    <row r="1852" spans="1:27" s="21" customFormat="1" ht="24">
      <c r="A1852" s="14">
        <v>1905</v>
      </c>
      <c r="B1852" s="15" t="s">
        <v>23622</v>
      </c>
      <c r="C1852" s="14" t="s">
        <v>18754</v>
      </c>
      <c r="D1852" s="50" t="s">
        <v>20450</v>
      </c>
      <c r="E1852" s="15" t="s">
        <v>8039</v>
      </c>
      <c r="F1852" s="15" t="s">
        <v>5839</v>
      </c>
      <c r="G1852" s="45">
        <v>26445353</v>
      </c>
      <c r="H1852" s="14">
        <v>3153059364</v>
      </c>
      <c r="I1852" s="14" t="s">
        <v>8040</v>
      </c>
      <c r="J1852" s="16" t="s">
        <v>23466</v>
      </c>
      <c r="K1852" s="15" t="s">
        <v>4346</v>
      </c>
      <c r="L1852" s="15" t="s">
        <v>203</v>
      </c>
      <c r="M1852" s="18"/>
      <c r="N1852" s="15"/>
      <c r="O1852" s="15" t="s">
        <v>8042</v>
      </c>
      <c r="P1852" s="15" t="s">
        <v>8043</v>
      </c>
      <c r="Q1852" s="15"/>
      <c r="R1852" s="15"/>
      <c r="S1852" s="15"/>
      <c r="T1852" s="18"/>
      <c r="U1852" s="18"/>
      <c r="V1852" s="18"/>
      <c r="W1852" s="18"/>
      <c r="X1852" s="15"/>
      <c r="Y1852" s="14" t="s">
        <v>9138</v>
      </c>
      <c r="Z1852" s="14"/>
      <c r="AA1852" s="49" t="s">
        <v>8044</v>
      </c>
    </row>
    <row r="1853" spans="1:27" s="21" customFormat="1" ht="36">
      <c r="A1853" s="14">
        <v>1906</v>
      </c>
      <c r="B1853" s="15" t="s">
        <v>23622</v>
      </c>
      <c r="C1853" s="14" t="s">
        <v>18754</v>
      </c>
      <c r="D1853" s="50" t="s">
        <v>20450</v>
      </c>
      <c r="E1853" s="15" t="s">
        <v>8045</v>
      </c>
      <c r="F1853" s="15" t="s">
        <v>5839</v>
      </c>
      <c r="G1853" s="45">
        <v>55216088</v>
      </c>
      <c r="H1853" s="14">
        <v>3202627938</v>
      </c>
      <c r="I1853" s="14" t="s">
        <v>8046</v>
      </c>
      <c r="J1853" s="16" t="s">
        <v>23465</v>
      </c>
      <c r="K1853" s="15" t="s">
        <v>4846</v>
      </c>
      <c r="L1853" s="15" t="s">
        <v>8047</v>
      </c>
      <c r="M1853" s="18"/>
      <c r="N1853" s="15"/>
      <c r="O1853" s="15" t="s">
        <v>8036</v>
      </c>
      <c r="P1853" s="15" t="s">
        <v>8048</v>
      </c>
      <c r="Q1853" s="15"/>
      <c r="R1853" s="15"/>
      <c r="S1853" s="15"/>
      <c r="T1853" s="18"/>
      <c r="U1853" s="18"/>
      <c r="V1853" s="18"/>
      <c r="W1853" s="18"/>
      <c r="X1853" s="15"/>
      <c r="Y1853" s="14" t="s">
        <v>9138</v>
      </c>
      <c r="Z1853" s="14"/>
      <c r="AA1853" s="49" t="s">
        <v>8049</v>
      </c>
    </row>
    <row r="1854" spans="1:27" s="21" customFormat="1" ht="72">
      <c r="A1854" s="14">
        <v>1907</v>
      </c>
      <c r="B1854" s="15" t="s">
        <v>23622</v>
      </c>
      <c r="C1854" s="14" t="s">
        <v>18754</v>
      </c>
      <c r="D1854" s="50" t="s">
        <v>20450</v>
      </c>
      <c r="E1854" s="15" t="s">
        <v>22958</v>
      </c>
      <c r="F1854" s="15" t="s">
        <v>5839</v>
      </c>
      <c r="G1854" s="45">
        <v>55188315</v>
      </c>
      <c r="H1854" s="14" t="s">
        <v>8050</v>
      </c>
      <c r="I1854" s="14" t="s">
        <v>8051</v>
      </c>
      <c r="J1854" s="16" t="s">
        <v>23465</v>
      </c>
      <c r="K1854" s="15" t="s">
        <v>4818</v>
      </c>
      <c r="L1854" s="15" t="s">
        <v>8052</v>
      </c>
      <c r="M1854" s="18"/>
      <c r="N1854" s="15"/>
      <c r="O1854" s="15" t="s">
        <v>610</v>
      </c>
      <c r="P1854" s="15" t="s">
        <v>8053</v>
      </c>
      <c r="Q1854" s="15"/>
      <c r="R1854" s="15"/>
      <c r="S1854" s="15"/>
      <c r="T1854" s="18"/>
      <c r="U1854" s="18"/>
      <c r="V1854" s="18"/>
      <c r="W1854" s="18"/>
      <c r="X1854" s="15"/>
      <c r="Y1854" s="14" t="s">
        <v>9138</v>
      </c>
      <c r="Z1854" s="14"/>
      <c r="AA1854" s="49" t="s">
        <v>24635</v>
      </c>
    </row>
    <row r="1855" spans="1:27" s="21" customFormat="1" ht="24">
      <c r="A1855" s="14">
        <v>1908</v>
      </c>
      <c r="B1855" s="15" t="s">
        <v>23622</v>
      </c>
      <c r="C1855" s="14" t="s">
        <v>18754</v>
      </c>
      <c r="D1855" s="50" t="s">
        <v>20450</v>
      </c>
      <c r="E1855" s="15" t="s">
        <v>8054</v>
      </c>
      <c r="F1855" s="15" t="s">
        <v>5839</v>
      </c>
      <c r="G1855" s="45">
        <v>32704236</v>
      </c>
      <c r="H1855" s="14">
        <v>3164713466</v>
      </c>
      <c r="I1855" s="14" t="s">
        <v>8055</v>
      </c>
      <c r="J1855" s="16" t="s">
        <v>23465</v>
      </c>
      <c r="K1855" s="15" t="s">
        <v>4715</v>
      </c>
      <c r="L1855" s="15" t="s">
        <v>8056</v>
      </c>
      <c r="M1855" s="18"/>
      <c r="N1855" s="15"/>
      <c r="O1855" s="15" t="s">
        <v>8057</v>
      </c>
      <c r="P1855" s="15" t="s">
        <v>8058</v>
      </c>
      <c r="Q1855" s="15"/>
      <c r="R1855" s="15"/>
      <c r="S1855" s="15"/>
      <c r="T1855" s="18"/>
      <c r="U1855" s="18"/>
      <c r="V1855" s="18"/>
      <c r="W1855" s="18"/>
      <c r="X1855" s="15"/>
      <c r="Y1855" s="14" t="s">
        <v>9138</v>
      </c>
      <c r="Z1855" s="14"/>
      <c r="AA1855" s="49" t="s">
        <v>24645</v>
      </c>
    </row>
    <row r="1856" spans="1:27" s="21" customFormat="1" ht="60">
      <c r="A1856" s="14">
        <v>1909</v>
      </c>
      <c r="B1856" s="15" t="s">
        <v>23622</v>
      </c>
      <c r="C1856" s="14" t="s">
        <v>18754</v>
      </c>
      <c r="D1856" s="50" t="s">
        <v>20450</v>
      </c>
      <c r="E1856" s="15" t="s">
        <v>8059</v>
      </c>
      <c r="F1856" s="15" t="s">
        <v>5839</v>
      </c>
      <c r="G1856" s="45">
        <v>1075309928</v>
      </c>
      <c r="H1856" s="14">
        <v>3214468564</v>
      </c>
      <c r="I1856" s="14" t="s">
        <v>8060</v>
      </c>
      <c r="J1856" s="16" t="s">
        <v>23467</v>
      </c>
      <c r="K1856" s="15" t="s">
        <v>8061</v>
      </c>
      <c r="L1856" s="15" t="s">
        <v>8061</v>
      </c>
      <c r="M1856" s="18"/>
      <c r="N1856" s="15"/>
      <c r="O1856" s="15" t="s">
        <v>8062</v>
      </c>
      <c r="P1856" s="15" t="s">
        <v>8063</v>
      </c>
      <c r="Q1856" s="15"/>
      <c r="R1856" s="15"/>
      <c r="S1856" s="15"/>
      <c r="T1856" s="18"/>
      <c r="U1856" s="18"/>
      <c r="V1856" s="18"/>
      <c r="W1856" s="18"/>
      <c r="X1856" s="15"/>
      <c r="Y1856" s="14" t="s">
        <v>9144</v>
      </c>
      <c r="Z1856" s="14"/>
      <c r="AA1856" s="49" t="s">
        <v>24646</v>
      </c>
    </row>
    <row r="1857" spans="1:27" s="21" customFormat="1" ht="24">
      <c r="A1857" s="14">
        <v>1910</v>
      </c>
      <c r="B1857" s="15" t="s">
        <v>23622</v>
      </c>
      <c r="C1857" s="14" t="s">
        <v>18754</v>
      </c>
      <c r="D1857" s="50" t="s">
        <v>20450</v>
      </c>
      <c r="E1857" s="15" t="s">
        <v>8064</v>
      </c>
      <c r="F1857" s="15" t="s">
        <v>5839</v>
      </c>
      <c r="G1857" s="45">
        <v>12256301</v>
      </c>
      <c r="H1857" s="14">
        <v>3144443005</v>
      </c>
      <c r="I1857" s="14" t="s">
        <v>8065</v>
      </c>
      <c r="J1857" s="16" t="s">
        <v>23465</v>
      </c>
      <c r="K1857" s="15" t="s">
        <v>2716</v>
      </c>
      <c r="L1857" s="15" t="s">
        <v>4777</v>
      </c>
      <c r="M1857" s="18"/>
      <c r="N1857" s="15"/>
      <c r="O1857" s="15" t="s">
        <v>8066</v>
      </c>
      <c r="P1857" s="15" t="s">
        <v>154</v>
      </c>
      <c r="Q1857" s="15"/>
      <c r="R1857" s="15"/>
      <c r="S1857" s="15"/>
      <c r="T1857" s="18"/>
      <c r="U1857" s="18"/>
      <c r="V1857" s="18"/>
      <c r="W1857" s="18"/>
      <c r="X1857" s="15"/>
      <c r="Y1857" s="14" t="s">
        <v>9144</v>
      </c>
      <c r="Z1857" s="14"/>
      <c r="AA1857" s="49" t="s">
        <v>8067</v>
      </c>
    </row>
    <row r="1858" spans="1:27" s="21" customFormat="1" ht="24">
      <c r="A1858" s="14">
        <v>1911</v>
      </c>
      <c r="B1858" s="15" t="s">
        <v>23622</v>
      </c>
      <c r="C1858" s="14" t="s">
        <v>18754</v>
      </c>
      <c r="D1858" s="50" t="s">
        <v>20450</v>
      </c>
      <c r="E1858" s="15" t="s">
        <v>22959</v>
      </c>
      <c r="F1858" s="15" t="s">
        <v>5839</v>
      </c>
      <c r="G1858" s="45">
        <v>7716608</v>
      </c>
      <c r="H1858" s="14">
        <v>3175497058</v>
      </c>
      <c r="I1858" s="14" t="s">
        <v>8068</v>
      </c>
      <c r="J1858" s="16" t="s">
        <v>23465</v>
      </c>
      <c r="K1858" s="15" t="s">
        <v>8069</v>
      </c>
      <c r="L1858" s="15" t="s">
        <v>8069</v>
      </c>
      <c r="M1858" s="18"/>
      <c r="N1858" s="15"/>
      <c r="O1858" s="15" t="s">
        <v>8070</v>
      </c>
      <c r="P1858" s="15" t="s">
        <v>8071</v>
      </c>
      <c r="Q1858" s="15"/>
      <c r="R1858" s="15"/>
      <c r="S1858" s="15"/>
      <c r="T1858" s="18"/>
      <c r="U1858" s="18"/>
      <c r="V1858" s="18"/>
      <c r="W1858" s="18"/>
      <c r="X1858" s="15"/>
      <c r="Y1858" s="14" t="s">
        <v>23908</v>
      </c>
      <c r="Z1858" s="14"/>
      <c r="AA1858" s="49" t="s">
        <v>24647</v>
      </c>
    </row>
    <row r="1859" spans="1:27" s="21" customFormat="1" ht="24">
      <c r="A1859" s="14">
        <v>1912</v>
      </c>
      <c r="B1859" s="15" t="s">
        <v>23622</v>
      </c>
      <c r="C1859" s="14" t="s">
        <v>18754</v>
      </c>
      <c r="D1859" s="50" t="s">
        <v>20450</v>
      </c>
      <c r="E1859" s="15" t="s">
        <v>22960</v>
      </c>
      <c r="F1859" s="15" t="s">
        <v>5839</v>
      </c>
      <c r="G1859" s="45">
        <v>7716608</v>
      </c>
      <c r="H1859" s="14">
        <v>3175497058</v>
      </c>
      <c r="I1859" s="14" t="s">
        <v>8068</v>
      </c>
      <c r="J1859" s="16" t="s">
        <v>23465</v>
      </c>
      <c r="K1859" s="15" t="s">
        <v>8069</v>
      </c>
      <c r="L1859" s="15" t="s">
        <v>8069</v>
      </c>
      <c r="M1859" s="18"/>
      <c r="N1859" s="15"/>
      <c r="O1859" s="15" t="s">
        <v>8072</v>
      </c>
      <c r="P1859" s="15" t="s">
        <v>8073</v>
      </c>
      <c r="Q1859" s="15"/>
      <c r="R1859" s="15"/>
      <c r="S1859" s="15"/>
      <c r="T1859" s="18"/>
      <c r="U1859" s="18"/>
      <c r="V1859" s="18"/>
      <c r="W1859" s="18"/>
      <c r="X1859" s="15"/>
      <c r="Y1859" s="14" t="s">
        <v>23908</v>
      </c>
      <c r="Z1859" s="14"/>
      <c r="AA1859" s="49" t="s">
        <v>24648</v>
      </c>
    </row>
    <row r="1860" spans="1:27" s="21" customFormat="1" ht="60">
      <c r="A1860" s="14">
        <v>1913</v>
      </c>
      <c r="B1860" s="15" t="s">
        <v>23622</v>
      </c>
      <c r="C1860" s="14" t="s">
        <v>18754</v>
      </c>
      <c r="D1860" s="50" t="s">
        <v>20450</v>
      </c>
      <c r="E1860" s="15" t="s">
        <v>8074</v>
      </c>
      <c r="F1860" s="15" t="s">
        <v>5839</v>
      </c>
      <c r="G1860" s="45">
        <v>1080187670</v>
      </c>
      <c r="H1860" s="14">
        <v>3126636801</v>
      </c>
      <c r="I1860" s="14" t="s">
        <v>8075</v>
      </c>
      <c r="J1860" s="16" t="s">
        <v>23465</v>
      </c>
      <c r="K1860" s="15" t="s">
        <v>8076</v>
      </c>
      <c r="L1860" s="15" t="s">
        <v>8076</v>
      </c>
      <c r="M1860" s="18"/>
      <c r="N1860" s="15"/>
      <c r="O1860" s="15" t="s">
        <v>6250</v>
      </c>
      <c r="P1860" s="15">
        <v>80</v>
      </c>
      <c r="Q1860" s="15"/>
      <c r="R1860" s="15"/>
      <c r="S1860" s="15"/>
      <c r="T1860" s="18"/>
      <c r="U1860" s="18"/>
      <c r="V1860" s="18"/>
      <c r="W1860" s="18"/>
      <c r="X1860" s="15"/>
      <c r="Y1860" s="14" t="s">
        <v>23908</v>
      </c>
      <c r="Z1860" s="14"/>
      <c r="AA1860" s="49" t="s">
        <v>8077</v>
      </c>
    </row>
    <row r="1861" spans="1:27" s="21" customFormat="1" ht="24">
      <c r="A1861" s="14">
        <v>1914</v>
      </c>
      <c r="B1861" s="15" t="s">
        <v>23622</v>
      </c>
      <c r="C1861" s="14" t="s">
        <v>18754</v>
      </c>
      <c r="D1861" s="50" t="s">
        <v>20450</v>
      </c>
      <c r="E1861" s="15" t="s">
        <v>8078</v>
      </c>
      <c r="F1861" s="15" t="s">
        <v>5839</v>
      </c>
      <c r="G1861" s="45">
        <v>17768127</v>
      </c>
      <c r="H1861" s="14">
        <v>3112735181</v>
      </c>
      <c r="I1861" s="14" t="s">
        <v>8079</v>
      </c>
      <c r="J1861" s="16" t="s">
        <v>23465</v>
      </c>
      <c r="K1861" s="15" t="s">
        <v>8080</v>
      </c>
      <c r="L1861" s="15" t="s">
        <v>8080</v>
      </c>
      <c r="M1861" s="18"/>
      <c r="N1861" s="15"/>
      <c r="O1861" s="15" t="s">
        <v>8081</v>
      </c>
      <c r="P1861" s="15" t="s">
        <v>8082</v>
      </c>
      <c r="Q1861" s="15"/>
      <c r="R1861" s="15"/>
      <c r="S1861" s="15"/>
      <c r="T1861" s="18"/>
      <c r="U1861" s="18"/>
      <c r="V1861" s="18"/>
      <c r="W1861" s="18"/>
      <c r="X1861" s="15"/>
      <c r="Y1861" s="14" t="s">
        <v>23908</v>
      </c>
      <c r="Z1861" s="14"/>
      <c r="AA1861" s="49" t="s">
        <v>8083</v>
      </c>
    </row>
    <row r="1862" spans="1:27" s="30" customFormat="1" ht="24">
      <c r="A1862" s="14">
        <v>1915</v>
      </c>
      <c r="B1862" s="15" t="s">
        <v>23622</v>
      </c>
      <c r="C1862" s="14" t="s">
        <v>18754</v>
      </c>
      <c r="D1862" s="50" t="s">
        <v>20450</v>
      </c>
      <c r="E1862" s="15" t="s">
        <v>8078</v>
      </c>
      <c r="F1862" s="15" t="s">
        <v>5839</v>
      </c>
      <c r="G1862" s="45">
        <v>17768127</v>
      </c>
      <c r="H1862" s="14">
        <v>3112735181</v>
      </c>
      <c r="I1862" s="14" t="s">
        <v>8079</v>
      </c>
      <c r="J1862" s="16" t="s">
        <v>23465</v>
      </c>
      <c r="K1862" s="15" t="s">
        <v>8080</v>
      </c>
      <c r="L1862" s="15" t="s">
        <v>8080</v>
      </c>
      <c r="M1862" s="18"/>
      <c r="N1862" s="15"/>
      <c r="O1862" s="15" t="s">
        <v>8084</v>
      </c>
      <c r="P1862" s="15" t="s">
        <v>4278</v>
      </c>
      <c r="Q1862" s="15"/>
      <c r="R1862" s="15"/>
      <c r="S1862" s="15"/>
      <c r="T1862" s="18"/>
      <c r="U1862" s="18"/>
      <c r="V1862" s="18"/>
      <c r="W1862" s="18"/>
      <c r="X1862" s="15"/>
      <c r="Y1862" s="14" t="s">
        <v>23908</v>
      </c>
      <c r="Z1862" s="14"/>
      <c r="AA1862" s="49" t="s">
        <v>24649</v>
      </c>
    </row>
    <row r="1863" spans="1:27" s="30" customFormat="1" ht="108">
      <c r="A1863" s="14">
        <v>1916</v>
      </c>
      <c r="B1863" s="15" t="s">
        <v>23622</v>
      </c>
      <c r="C1863" s="14" t="s">
        <v>18754</v>
      </c>
      <c r="D1863" s="50" t="s">
        <v>20450</v>
      </c>
      <c r="E1863" s="15" t="s">
        <v>8078</v>
      </c>
      <c r="F1863" s="15" t="s">
        <v>5839</v>
      </c>
      <c r="G1863" s="45">
        <v>17768127</v>
      </c>
      <c r="H1863" s="14">
        <v>3112735189</v>
      </c>
      <c r="I1863" s="14" t="s">
        <v>8079</v>
      </c>
      <c r="J1863" s="16" t="s">
        <v>23465</v>
      </c>
      <c r="K1863" s="15" t="s">
        <v>8085</v>
      </c>
      <c r="L1863" s="15" t="s">
        <v>8086</v>
      </c>
      <c r="M1863" s="18"/>
      <c r="N1863" s="15"/>
      <c r="O1863" s="15" t="s">
        <v>8087</v>
      </c>
      <c r="P1863" s="15" t="s">
        <v>8088</v>
      </c>
      <c r="Q1863" s="15"/>
      <c r="R1863" s="15"/>
      <c r="S1863" s="15"/>
      <c r="T1863" s="18"/>
      <c r="U1863" s="18"/>
      <c r="V1863" s="18"/>
      <c r="W1863" s="18"/>
      <c r="X1863" s="15"/>
      <c r="Y1863" s="14" t="s">
        <v>23908</v>
      </c>
      <c r="Z1863" s="14"/>
      <c r="AA1863" s="49" t="s">
        <v>24650</v>
      </c>
    </row>
    <row r="1864" spans="1:27" s="21" customFormat="1" ht="24">
      <c r="A1864" s="14">
        <v>1917</v>
      </c>
      <c r="B1864" s="14" t="s">
        <v>23622</v>
      </c>
      <c r="C1864" s="14" t="s">
        <v>18754</v>
      </c>
      <c r="D1864" s="50" t="s">
        <v>20450</v>
      </c>
      <c r="E1864" s="15" t="s">
        <v>8089</v>
      </c>
      <c r="F1864" s="15" t="s">
        <v>5839</v>
      </c>
      <c r="G1864" s="45">
        <v>1079186334</v>
      </c>
      <c r="H1864" s="14">
        <v>3164863955</v>
      </c>
      <c r="I1864" s="14" t="s">
        <v>8090</v>
      </c>
      <c r="J1864" s="16" t="s">
        <v>23465</v>
      </c>
      <c r="K1864" s="15" t="s">
        <v>8091</v>
      </c>
      <c r="L1864" s="15" t="s">
        <v>154</v>
      </c>
      <c r="M1864" s="25"/>
      <c r="N1864" s="25"/>
      <c r="O1864" s="15" t="s">
        <v>8092</v>
      </c>
      <c r="P1864" s="15" t="s">
        <v>154</v>
      </c>
      <c r="Q1864" s="20"/>
      <c r="R1864" s="20"/>
      <c r="S1864" s="20"/>
      <c r="T1864" s="25"/>
      <c r="U1864" s="25"/>
      <c r="V1864" s="25"/>
      <c r="W1864" s="25"/>
      <c r="X1864" s="20"/>
      <c r="Y1864" s="14" t="s">
        <v>23909</v>
      </c>
      <c r="Z1864" s="14"/>
      <c r="AA1864" s="49" t="s">
        <v>2675</v>
      </c>
    </row>
    <row r="1865" spans="1:27" s="21" customFormat="1" ht="96">
      <c r="A1865" s="14">
        <v>1918</v>
      </c>
      <c r="B1865" s="14" t="s">
        <v>23622</v>
      </c>
      <c r="C1865" s="14" t="s">
        <v>18754</v>
      </c>
      <c r="D1865" s="50" t="s">
        <v>20450</v>
      </c>
      <c r="E1865" s="15" t="s">
        <v>8093</v>
      </c>
      <c r="F1865" s="15" t="s">
        <v>5839</v>
      </c>
      <c r="G1865" s="45">
        <v>1083839432</v>
      </c>
      <c r="H1865" s="14">
        <v>3213941467</v>
      </c>
      <c r="I1865" s="14" t="s">
        <v>8094</v>
      </c>
      <c r="J1865" s="16" t="s">
        <v>23465</v>
      </c>
      <c r="K1865" s="15" t="s">
        <v>8095</v>
      </c>
      <c r="L1865" s="15" t="s">
        <v>8096</v>
      </c>
      <c r="M1865" s="25"/>
      <c r="N1865" s="25"/>
      <c r="O1865" s="15" t="s">
        <v>8097</v>
      </c>
      <c r="P1865" s="15" t="s">
        <v>8098</v>
      </c>
      <c r="Q1865" s="20"/>
      <c r="R1865" s="20"/>
      <c r="S1865" s="20"/>
      <c r="T1865" s="25"/>
      <c r="U1865" s="25"/>
      <c r="V1865" s="25"/>
      <c r="W1865" s="25"/>
      <c r="X1865" s="20"/>
      <c r="Y1865" s="14" t="s">
        <v>23909</v>
      </c>
      <c r="Z1865" s="14"/>
      <c r="AA1865" s="49" t="s">
        <v>8099</v>
      </c>
    </row>
    <row r="1866" spans="1:27" s="21" customFormat="1" ht="36">
      <c r="A1866" s="14">
        <v>1919</v>
      </c>
      <c r="B1866" s="14" t="s">
        <v>23622</v>
      </c>
      <c r="C1866" s="14" t="s">
        <v>18754</v>
      </c>
      <c r="D1866" s="50" t="s">
        <v>20450</v>
      </c>
      <c r="E1866" s="15" t="s">
        <v>8100</v>
      </c>
      <c r="F1866" s="15" t="s">
        <v>5839</v>
      </c>
      <c r="G1866" s="45" t="s">
        <v>8101</v>
      </c>
      <c r="H1866" s="14">
        <v>3177474815</v>
      </c>
      <c r="I1866" s="14" t="s">
        <v>8102</v>
      </c>
      <c r="J1866" s="16" t="s">
        <v>23465</v>
      </c>
      <c r="K1866" s="15" t="s">
        <v>8103</v>
      </c>
      <c r="L1866" s="15" t="s">
        <v>8104</v>
      </c>
      <c r="M1866" s="25"/>
      <c r="N1866" s="25"/>
      <c r="O1866" s="15" t="s">
        <v>5767</v>
      </c>
      <c r="P1866" s="15" t="s">
        <v>8105</v>
      </c>
      <c r="Q1866" s="20"/>
      <c r="R1866" s="20"/>
      <c r="S1866" s="20"/>
      <c r="T1866" s="25"/>
      <c r="U1866" s="25"/>
      <c r="V1866" s="25"/>
      <c r="W1866" s="25"/>
      <c r="X1866" s="20"/>
      <c r="Y1866" s="14" t="s">
        <v>23909</v>
      </c>
      <c r="Z1866" s="14"/>
      <c r="AA1866" s="49" t="s">
        <v>24651</v>
      </c>
    </row>
    <row r="1867" spans="1:27" s="21" customFormat="1" ht="24">
      <c r="A1867" s="14">
        <v>1920</v>
      </c>
      <c r="B1867" s="14" t="s">
        <v>23622</v>
      </c>
      <c r="C1867" s="14" t="s">
        <v>18754</v>
      </c>
      <c r="D1867" s="50" t="s">
        <v>20450</v>
      </c>
      <c r="E1867" s="15" t="s">
        <v>22961</v>
      </c>
      <c r="F1867" s="15" t="s">
        <v>5839</v>
      </c>
      <c r="G1867" s="45">
        <v>1075231528</v>
      </c>
      <c r="H1867" s="14">
        <v>3118014940</v>
      </c>
      <c r="I1867" s="14" t="s">
        <v>8106</v>
      </c>
      <c r="J1867" s="16" t="s">
        <v>23465</v>
      </c>
      <c r="K1867" s="15" t="s">
        <v>3811</v>
      </c>
      <c r="L1867" s="15" t="s">
        <v>8107</v>
      </c>
      <c r="M1867" s="25"/>
      <c r="N1867" s="25"/>
      <c r="O1867" s="15" t="s">
        <v>5299</v>
      </c>
      <c r="P1867" s="15" t="s">
        <v>5299</v>
      </c>
      <c r="Q1867" s="20"/>
      <c r="R1867" s="20"/>
      <c r="S1867" s="20"/>
      <c r="T1867" s="25"/>
      <c r="U1867" s="25"/>
      <c r="V1867" s="25"/>
      <c r="W1867" s="25"/>
      <c r="X1867" s="20"/>
      <c r="Y1867" s="14" t="s">
        <v>6106</v>
      </c>
      <c r="Z1867" s="14"/>
      <c r="AA1867" s="49" t="s">
        <v>11758</v>
      </c>
    </row>
    <row r="1868" spans="1:27" s="21" customFormat="1" ht="216">
      <c r="A1868" s="14">
        <v>1921</v>
      </c>
      <c r="B1868" s="14" t="s">
        <v>23622</v>
      </c>
      <c r="C1868" s="14" t="s">
        <v>18754</v>
      </c>
      <c r="D1868" s="50" t="s">
        <v>20450</v>
      </c>
      <c r="E1868" s="15" t="s">
        <v>8108</v>
      </c>
      <c r="F1868" s="15" t="s">
        <v>5839</v>
      </c>
      <c r="G1868" s="45">
        <v>4899289</v>
      </c>
      <c r="H1868" s="14">
        <v>3132917765</v>
      </c>
      <c r="I1868" s="14" t="s">
        <v>8109</v>
      </c>
      <c r="J1868" s="16" t="s">
        <v>23468</v>
      </c>
      <c r="K1868" s="15" t="s">
        <v>8111</v>
      </c>
      <c r="L1868" s="15" t="s">
        <v>8111</v>
      </c>
      <c r="M1868" s="25"/>
      <c r="N1868" s="25"/>
      <c r="O1868" s="15" t="s">
        <v>8112</v>
      </c>
      <c r="P1868" s="15" t="s">
        <v>8113</v>
      </c>
      <c r="Q1868" s="20"/>
      <c r="R1868" s="20"/>
      <c r="S1868" s="20"/>
      <c r="T1868" s="25"/>
      <c r="U1868" s="25"/>
      <c r="V1868" s="25"/>
      <c r="W1868" s="25"/>
      <c r="X1868" s="20"/>
      <c r="Y1868" s="14" t="s">
        <v>6106</v>
      </c>
      <c r="Z1868" s="14"/>
      <c r="AA1868" s="49" t="s">
        <v>8114</v>
      </c>
    </row>
    <row r="1869" spans="1:27" s="21" customFormat="1" ht="144">
      <c r="A1869" s="14">
        <v>1922</v>
      </c>
      <c r="B1869" s="14" t="s">
        <v>23622</v>
      </c>
      <c r="C1869" s="14" t="s">
        <v>18754</v>
      </c>
      <c r="D1869" s="50" t="s">
        <v>20450</v>
      </c>
      <c r="E1869" s="15" t="s">
        <v>8115</v>
      </c>
      <c r="F1869" s="15" t="s">
        <v>5839</v>
      </c>
      <c r="G1869" s="45">
        <v>1075249833</v>
      </c>
      <c r="H1869" s="14">
        <v>3174444909</v>
      </c>
      <c r="I1869" s="14" t="s">
        <v>8116</v>
      </c>
      <c r="J1869" s="16" t="s">
        <v>23464</v>
      </c>
      <c r="K1869" s="15" t="s">
        <v>8117</v>
      </c>
      <c r="L1869" s="15" t="s">
        <v>8118</v>
      </c>
      <c r="M1869" s="25"/>
      <c r="N1869" s="25"/>
      <c r="O1869" s="15" t="s">
        <v>8119</v>
      </c>
      <c r="P1869" s="15" t="s">
        <v>8120</v>
      </c>
      <c r="Q1869" s="20"/>
      <c r="R1869" s="20"/>
      <c r="S1869" s="20"/>
      <c r="T1869" s="25"/>
      <c r="U1869" s="25"/>
      <c r="V1869" s="25"/>
      <c r="W1869" s="25"/>
      <c r="X1869" s="20"/>
      <c r="Y1869" s="14" t="s">
        <v>6106</v>
      </c>
      <c r="Z1869" s="14"/>
      <c r="AA1869" s="49" t="s">
        <v>8121</v>
      </c>
    </row>
    <row r="1870" spans="1:27" s="21" customFormat="1" ht="24">
      <c r="A1870" s="14">
        <v>1923</v>
      </c>
      <c r="B1870" s="14" t="s">
        <v>23622</v>
      </c>
      <c r="C1870" s="14" t="s">
        <v>18754</v>
      </c>
      <c r="D1870" s="50" t="s">
        <v>20450</v>
      </c>
      <c r="E1870" s="15" t="s">
        <v>22962</v>
      </c>
      <c r="F1870" s="15" t="s">
        <v>5839</v>
      </c>
      <c r="G1870" s="45">
        <v>1079390348</v>
      </c>
      <c r="H1870" s="14">
        <v>3133458464</v>
      </c>
      <c r="I1870" s="14" t="s">
        <v>8122</v>
      </c>
      <c r="J1870" s="16" t="s">
        <v>23464</v>
      </c>
      <c r="K1870" s="15" t="s">
        <v>8123</v>
      </c>
      <c r="L1870" s="15" t="s">
        <v>8123</v>
      </c>
      <c r="M1870" s="25"/>
      <c r="N1870" s="25"/>
      <c r="O1870" s="15" t="s">
        <v>8124</v>
      </c>
      <c r="P1870" s="15">
        <v>20</v>
      </c>
      <c r="Q1870" s="20"/>
      <c r="R1870" s="20"/>
      <c r="S1870" s="20"/>
      <c r="T1870" s="25"/>
      <c r="U1870" s="25"/>
      <c r="V1870" s="25"/>
      <c r="W1870" s="25"/>
      <c r="X1870" s="20"/>
      <c r="Y1870" s="14" t="s">
        <v>23910</v>
      </c>
      <c r="Z1870" s="14"/>
      <c r="AA1870" s="49" t="s">
        <v>24652</v>
      </c>
    </row>
    <row r="1871" spans="1:27" s="21" customFormat="1" ht="72">
      <c r="A1871" s="14">
        <v>1924</v>
      </c>
      <c r="B1871" s="14" t="s">
        <v>23622</v>
      </c>
      <c r="C1871" s="14" t="s">
        <v>18754</v>
      </c>
      <c r="D1871" s="50" t="s">
        <v>20450</v>
      </c>
      <c r="E1871" s="15" t="s">
        <v>8126</v>
      </c>
      <c r="F1871" s="15" t="s">
        <v>5839</v>
      </c>
      <c r="G1871" s="45">
        <v>26441776</v>
      </c>
      <c r="H1871" s="14">
        <v>3114835321</v>
      </c>
      <c r="I1871" s="14" t="s">
        <v>8127</v>
      </c>
      <c r="J1871" s="16" t="s">
        <v>23465</v>
      </c>
      <c r="K1871" s="15" t="s">
        <v>8128</v>
      </c>
      <c r="L1871" s="15" t="s">
        <v>8129</v>
      </c>
      <c r="M1871" s="25"/>
      <c r="N1871" s="25"/>
      <c r="O1871" s="15" t="s">
        <v>8112</v>
      </c>
      <c r="P1871" s="15" t="s">
        <v>6745</v>
      </c>
      <c r="Q1871" s="20"/>
      <c r="R1871" s="20"/>
      <c r="S1871" s="20"/>
      <c r="T1871" s="25"/>
      <c r="U1871" s="25"/>
      <c r="V1871" s="25"/>
      <c r="W1871" s="25"/>
      <c r="X1871" s="20"/>
      <c r="Y1871" s="14" t="s">
        <v>23910</v>
      </c>
      <c r="Z1871" s="14"/>
      <c r="AA1871" s="49" t="s">
        <v>8130</v>
      </c>
    </row>
    <row r="1872" spans="1:27" s="21" customFormat="1" ht="36">
      <c r="A1872" s="14">
        <v>1925</v>
      </c>
      <c r="B1872" s="14" t="s">
        <v>23622</v>
      </c>
      <c r="C1872" s="14" t="s">
        <v>18754</v>
      </c>
      <c r="D1872" s="50" t="s">
        <v>20450</v>
      </c>
      <c r="E1872" s="15" t="s">
        <v>8131</v>
      </c>
      <c r="F1872" s="15" t="s">
        <v>5839</v>
      </c>
      <c r="G1872" s="45">
        <v>26541828</v>
      </c>
      <c r="H1872" s="14">
        <v>3115994356</v>
      </c>
      <c r="I1872" s="14" t="s">
        <v>8132</v>
      </c>
      <c r="J1872" s="16" t="s">
        <v>23465</v>
      </c>
      <c r="K1872" s="15" t="s">
        <v>8133</v>
      </c>
      <c r="L1872" s="15" t="s">
        <v>8133</v>
      </c>
      <c r="M1872" s="25"/>
      <c r="N1872" s="25"/>
      <c r="O1872" s="15" t="s">
        <v>7605</v>
      </c>
      <c r="P1872" s="15" t="s">
        <v>7605</v>
      </c>
      <c r="Q1872" s="20"/>
      <c r="R1872" s="20"/>
      <c r="S1872" s="20"/>
      <c r="T1872" s="25"/>
      <c r="U1872" s="25"/>
      <c r="V1872" s="25"/>
      <c r="W1872" s="25"/>
      <c r="X1872" s="20"/>
      <c r="Y1872" s="14" t="s">
        <v>23910</v>
      </c>
      <c r="Z1872" s="14"/>
      <c r="AA1872" s="49" t="s">
        <v>8134</v>
      </c>
    </row>
    <row r="1873" spans="1:27" s="21" customFormat="1" ht="12">
      <c r="A1873" s="14">
        <v>1926</v>
      </c>
      <c r="B1873" s="14" t="s">
        <v>23622</v>
      </c>
      <c r="C1873" s="14" t="s">
        <v>18754</v>
      </c>
      <c r="D1873" s="50" t="s">
        <v>20450</v>
      </c>
      <c r="E1873" s="15" t="s">
        <v>8135</v>
      </c>
      <c r="F1873" s="15" t="s">
        <v>5839</v>
      </c>
      <c r="G1873" s="45">
        <v>26451039</v>
      </c>
      <c r="H1873" s="14">
        <v>3103208436</v>
      </c>
      <c r="I1873" s="14" t="s">
        <v>8136</v>
      </c>
      <c r="J1873" s="16" t="s">
        <v>23465</v>
      </c>
      <c r="K1873" s="15" t="s">
        <v>4781</v>
      </c>
      <c r="L1873" s="15" t="s">
        <v>4781</v>
      </c>
      <c r="M1873" s="25"/>
      <c r="N1873" s="25"/>
      <c r="O1873" s="15" t="s">
        <v>8137</v>
      </c>
      <c r="P1873" s="15">
        <v>5000</v>
      </c>
      <c r="Q1873" s="20"/>
      <c r="R1873" s="20"/>
      <c r="S1873" s="20"/>
      <c r="T1873" s="25"/>
      <c r="U1873" s="25"/>
      <c r="V1873" s="25"/>
      <c r="W1873" s="25"/>
      <c r="X1873" s="20"/>
      <c r="Y1873" s="14" t="s">
        <v>23910</v>
      </c>
      <c r="Z1873" s="14"/>
      <c r="AA1873" s="49" t="s">
        <v>8138</v>
      </c>
    </row>
    <row r="1874" spans="1:27" s="21" customFormat="1" ht="48">
      <c r="A1874" s="14">
        <v>1927</v>
      </c>
      <c r="B1874" s="14" t="s">
        <v>23622</v>
      </c>
      <c r="C1874" s="14" t="s">
        <v>18754</v>
      </c>
      <c r="D1874" s="50" t="s">
        <v>20450</v>
      </c>
      <c r="E1874" s="15" t="s">
        <v>8139</v>
      </c>
      <c r="F1874" s="15" t="s">
        <v>5839</v>
      </c>
      <c r="G1874" s="45">
        <v>1079389447</v>
      </c>
      <c r="H1874" s="14">
        <v>3104768790</v>
      </c>
      <c r="I1874" s="14" t="s">
        <v>8140</v>
      </c>
      <c r="J1874" s="16" t="s">
        <v>23466</v>
      </c>
      <c r="K1874" s="15" t="s">
        <v>8141</v>
      </c>
      <c r="L1874" s="15" t="s">
        <v>8141</v>
      </c>
      <c r="M1874" s="25"/>
      <c r="N1874" s="25"/>
      <c r="O1874" s="15" t="s">
        <v>8142</v>
      </c>
      <c r="P1874" s="15">
        <v>80</v>
      </c>
      <c r="Q1874" s="20"/>
      <c r="R1874" s="20"/>
      <c r="S1874" s="20"/>
      <c r="T1874" s="25"/>
      <c r="U1874" s="25"/>
      <c r="V1874" s="25"/>
      <c r="W1874" s="25"/>
      <c r="X1874" s="20"/>
      <c r="Y1874" s="14" t="s">
        <v>23910</v>
      </c>
      <c r="Z1874" s="14"/>
      <c r="AA1874" s="49" t="s">
        <v>24653</v>
      </c>
    </row>
    <row r="1875" spans="1:27" s="21" customFormat="1" ht="96">
      <c r="A1875" s="14">
        <v>1928</v>
      </c>
      <c r="B1875" s="14" t="s">
        <v>23622</v>
      </c>
      <c r="C1875" s="14" t="s">
        <v>18754</v>
      </c>
      <c r="D1875" s="50" t="s">
        <v>20450</v>
      </c>
      <c r="E1875" s="15" t="s">
        <v>22963</v>
      </c>
      <c r="F1875" s="15" t="s">
        <v>5839</v>
      </c>
      <c r="G1875" s="45">
        <v>12186445</v>
      </c>
      <c r="H1875" s="14">
        <v>3104960556</v>
      </c>
      <c r="I1875" s="14" t="s">
        <v>8144</v>
      </c>
      <c r="J1875" s="16" t="s">
        <v>23465</v>
      </c>
      <c r="K1875" s="15" t="s">
        <v>8145</v>
      </c>
      <c r="L1875" s="15" t="s">
        <v>8146</v>
      </c>
      <c r="M1875" s="25"/>
      <c r="N1875" s="25"/>
      <c r="O1875" s="15" t="s">
        <v>8147</v>
      </c>
      <c r="P1875" s="15" t="s">
        <v>8148</v>
      </c>
      <c r="Q1875" s="20"/>
      <c r="R1875" s="20"/>
      <c r="S1875" s="20"/>
      <c r="T1875" s="25"/>
      <c r="U1875" s="25"/>
      <c r="V1875" s="25"/>
      <c r="W1875" s="25"/>
      <c r="X1875" s="20"/>
      <c r="Y1875" s="14" t="s">
        <v>23911</v>
      </c>
      <c r="Z1875" s="14"/>
      <c r="AA1875" s="49" t="s">
        <v>9084</v>
      </c>
    </row>
    <row r="1876" spans="1:27" s="21" customFormat="1" ht="72">
      <c r="A1876" s="14">
        <v>1929</v>
      </c>
      <c r="B1876" s="14" t="s">
        <v>23622</v>
      </c>
      <c r="C1876" s="14" t="s">
        <v>18754</v>
      </c>
      <c r="D1876" s="50" t="s">
        <v>20450</v>
      </c>
      <c r="E1876" s="15" t="s">
        <v>22964</v>
      </c>
      <c r="F1876" s="15" t="s">
        <v>5839</v>
      </c>
      <c r="G1876" s="45">
        <v>52436315</v>
      </c>
      <c r="H1876" s="14">
        <v>3214454573</v>
      </c>
      <c r="I1876" s="14" t="s">
        <v>8151</v>
      </c>
      <c r="J1876" s="16" t="s">
        <v>23465</v>
      </c>
      <c r="K1876" s="15" t="s">
        <v>8152</v>
      </c>
      <c r="L1876" s="15" t="s">
        <v>8152</v>
      </c>
      <c r="M1876" s="25"/>
      <c r="N1876" s="25"/>
      <c r="O1876" s="15" t="s">
        <v>8153</v>
      </c>
      <c r="P1876" s="15" t="s">
        <v>8154</v>
      </c>
      <c r="Q1876" s="20"/>
      <c r="R1876" s="20"/>
      <c r="S1876" s="20"/>
      <c r="T1876" s="25"/>
      <c r="U1876" s="25"/>
      <c r="V1876" s="25"/>
      <c r="W1876" s="25"/>
      <c r="X1876" s="20"/>
      <c r="Y1876" s="14" t="s">
        <v>23911</v>
      </c>
      <c r="Z1876" s="14"/>
      <c r="AA1876" s="49" t="s">
        <v>24654</v>
      </c>
    </row>
    <row r="1877" spans="1:27" s="21" customFormat="1" ht="24">
      <c r="A1877" s="14">
        <v>1930</v>
      </c>
      <c r="B1877" s="14" t="s">
        <v>23622</v>
      </c>
      <c r="C1877" s="14" t="s">
        <v>18754</v>
      </c>
      <c r="D1877" s="50" t="s">
        <v>20450</v>
      </c>
      <c r="E1877" s="15" t="s">
        <v>22965</v>
      </c>
      <c r="F1877" s="15" t="s">
        <v>5839</v>
      </c>
      <c r="G1877" s="45">
        <v>1077852416</v>
      </c>
      <c r="H1877" s="14">
        <v>3102572328</v>
      </c>
      <c r="I1877" s="14" t="s">
        <v>8156</v>
      </c>
      <c r="J1877" s="16" t="s">
        <v>23465</v>
      </c>
      <c r="K1877" s="15" t="s">
        <v>4506</v>
      </c>
      <c r="L1877" s="15" t="s">
        <v>4506</v>
      </c>
      <c r="M1877" s="25"/>
      <c r="N1877" s="25"/>
      <c r="O1877" s="15" t="s">
        <v>8157</v>
      </c>
      <c r="P1877" s="15" t="s">
        <v>8158</v>
      </c>
      <c r="Q1877" s="20"/>
      <c r="R1877" s="20"/>
      <c r="S1877" s="20"/>
      <c r="T1877" s="25"/>
      <c r="U1877" s="25"/>
      <c r="V1877" s="25"/>
      <c r="W1877" s="25"/>
      <c r="X1877" s="20"/>
      <c r="Y1877" s="14" t="s">
        <v>23911</v>
      </c>
      <c r="Z1877" s="14"/>
      <c r="AA1877" s="49" t="s">
        <v>24655</v>
      </c>
    </row>
    <row r="1878" spans="1:27" s="21" customFormat="1" ht="24">
      <c r="A1878" s="14">
        <v>1931</v>
      </c>
      <c r="B1878" s="14" t="s">
        <v>23622</v>
      </c>
      <c r="C1878" s="14" t="s">
        <v>18754</v>
      </c>
      <c r="D1878" s="50" t="s">
        <v>20450</v>
      </c>
      <c r="E1878" s="15" t="s">
        <v>8159</v>
      </c>
      <c r="F1878" s="15" t="s">
        <v>5839</v>
      </c>
      <c r="G1878" s="45">
        <v>1003965324</v>
      </c>
      <c r="H1878" s="14">
        <v>3144120075</v>
      </c>
      <c r="I1878" s="14" t="s">
        <v>8160</v>
      </c>
      <c r="J1878" s="16" t="s">
        <v>23465</v>
      </c>
      <c r="K1878" s="15" t="s">
        <v>8161</v>
      </c>
      <c r="L1878" s="15" t="s">
        <v>8162</v>
      </c>
      <c r="M1878" s="25"/>
      <c r="N1878" s="25"/>
      <c r="O1878" s="15" t="s">
        <v>8163</v>
      </c>
      <c r="P1878" s="15" t="s">
        <v>8164</v>
      </c>
      <c r="Q1878" s="20"/>
      <c r="R1878" s="20"/>
      <c r="S1878" s="20"/>
      <c r="T1878" s="25"/>
      <c r="U1878" s="25"/>
      <c r="V1878" s="25"/>
      <c r="W1878" s="25"/>
      <c r="X1878" s="20"/>
      <c r="Y1878" s="14" t="s">
        <v>23911</v>
      </c>
      <c r="Z1878" s="14"/>
      <c r="AA1878" s="49" t="s">
        <v>7101</v>
      </c>
    </row>
    <row r="1879" spans="1:27" s="21" customFormat="1" ht="36">
      <c r="A1879" s="14">
        <v>1932</v>
      </c>
      <c r="B1879" s="14" t="s">
        <v>23622</v>
      </c>
      <c r="C1879" s="14" t="s">
        <v>18754</v>
      </c>
      <c r="D1879" s="50" t="s">
        <v>20450</v>
      </c>
      <c r="E1879" s="15" t="s">
        <v>8165</v>
      </c>
      <c r="F1879" s="15" t="s">
        <v>5839</v>
      </c>
      <c r="G1879" s="45">
        <v>1075277042</v>
      </c>
      <c r="H1879" s="14">
        <v>3183876040</v>
      </c>
      <c r="I1879" s="14" t="s">
        <v>8166</v>
      </c>
      <c r="J1879" s="16" t="s">
        <v>23465</v>
      </c>
      <c r="K1879" s="15" t="s">
        <v>8167</v>
      </c>
      <c r="L1879" s="15" t="s">
        <v>8168</v>
      </c>
      <c r="M1879" s="25"/>
      <c r="N1879" s="25"/>
      <c r="O1879" s="15" t="s">
        <v>8169</v>
      </c>
      <c r="P1879" s="15" t="s">
        <v>8170</v>
      </c>
      <c r="Q1879" s="20"/>
      <c r="R1879" s="20"/>
      <c r="S1879" s="20"/>
      <c r="T1879" s="25"/>
      <c r="U1879" s="25"/>
      <c r="V1879" s="25"/>
      <c r="W1879" s="25"/>
      <c r="X1879" s="20"/>
      <c r="Y1879" s="14" t="s">
        <v>23911</v>
      </c>
      <c r="Z1879" s="14"/>
      <c r="AA1879" s="49" t="s">
        <v>8171</v>
      </c>
    </row>
    <row r="1880" spans="1:27" s="21" customFormat="1" ht="48">
      <c r="A1880" s="14">
        <v>1933</v>
      </c>
      <c r="B1880" s="14" t="s">
        <v>23622</v>
      </c>
      <c r="C1880" s="14" t="s">
        <v>18754</v>
      </c>
      <c r="D1880" s="50" t="s">
        <v>20450</v>
      </c>
      <c r="E1880" s="15" t="s">
        <v>8172</v>
      </c>
      <c r="F1880" s="15" t="s">
        <v>5839</v>
      </c>
      <c r="G1880" s="45">
        <v>12202417</v>
      </c>
      <c r="H1880" s="14">
        <v>3212206789</v>
      </c>
      <c r="I1880" s="14" t="s">
        <v>8173</v>
      </c>
      <c r="J1880" s="16" t="s">
        <v>23465</v>
      </c>
      <c r="K1880" s="15" t="s">
        <v>8174</v>
      </c>
      <c r="L1880" s="15" t="s">
        <v>8175</v>
      </c>
      <c r="M1880" s="25"/>
      <c r="N1880" s="25"/>
      <c r="O1880" s="15" t="s">
        <v>4284</v>
      </c>
      <c r="P1880" s="15" t="s">
        <v>8176</v>
      </c>
      <c r="Q1880" s="20"/>
      <c r="R1880" s="20"/>
      <c r="S1880" s="20"/>
      <c r="T1880" s="25"/>
      <c r="U1880" s="25"/>
      <c r="V1880" s="25"/>
      <c r="W1880" s="25"/>
      <c r="X1880" s="20"/>
      <c r="Y1880" s="14" t="s">
        <v>23911</v>
      </c>
      <c r="Z1880" s="14"/>
      <c r="AA1880" s="49" t="s">
        <v>8177</v>
      </c>
    </row>
    <row r="1881" spans="1:27" s="21" customFormat="1" ht="60">
      <c r="A1881" s="14">
        <v>1934</v>
      </c>
      <c r="B1881" s="14" t="s">
        <v>23622</v>
      </c>
      <c r="C1881" s="14" t="s">
        <v>18754</v>
      </c>
      <c r="D1881" s="50" t="s">
        <v>20450</v>
      </c>
      <c r="E1881" s="15" t="s">
        <v>8178</v>
      </c>
      <c r="F1881" s="15" t="s">
        <v>5839</v>
      </c>
      <c r="G1881" s="45">
        <v>55177672</v>
      </c>
      <c r="H1881" s="14">
        <v>3114410239</v>
      </c>
      <c r="I1881" s="14" t="s">
        <v>8179</v>
      </c>
      <c r="J1881" s="16" t="s">
        <v>23465</v>
      </c>
      <c r="K1881" s="15" t="s">
        <v>8180</v>
      </c>
      <c r="L1881" s="15" t="s">
        <v>8181</v>
      </c>
      <c r="M1881" s="25"/>
      <c r="N1881" s="25"/>
      <c r="O1881" s="15" t="s">
        <v>4284</v>
      </c>
      <c r="P1881" s="15" t="s">
        <v>8182</v>
      </c>
      <c r="Q1881" s="20"/>
      <c r="R1881" s="20"/>
      <c r="S1881" s="20"/>
      <c r="T1881" s="25"/>
      <c r="U1881" s="25"/>
      <c r="V1881" s="25"/>
      <c r="W1881" s="25"/>
      <c r="X1881" s="20"/>
      <c r="Y1881" s="14" t="s">
        <v>23911</v>
      </c>
      <c r="Z1881" s="14"/>
      <c r="AA1881" s="49" t="s">
        <v>8183</v>
      </c>
    </row>
    <row r="1882" spans="1:27" s="21" customFormat="1" ht="48">
      <c r="A1882" s="14">
        <v>1935</v>
      </c>
      <c r="B1882" s="14" t="s">
        <v>23622</v>
      </c>
      <c r="C1882" s="14" t="s">
        <v>18754</v>
      </c>
      <c r="D1882" s="50" t="s">
        <v>20450</v>
      </c>
      <c r="E1882" s="15" t="s">
        <v>8184</v>
      </c>
      <c r="F1882" s="15" t="s">
        <v>5839</v>
      </c>
      <c r="G1882" s="45">
        <v>1075277042</v>
      </c>
      <c r="H1882" s="14">
        <v>3155577326</v>
      </c>
      <c r="I1882" s="14" t="s">
        <v>8166</v>
      </c>
      <c r="J1882" s="16" t="s">
        <v>23465</v>
      </c>
      <c r="K1882" s="15" t="s">
        <v>8185</v>
      </c>
      <c r="L1882" s="15" t="s">
        <v>5079</v>
      </c>
      <c r="M1882" s="25"/>
      <c r="N1882" s="25"/>
      <c r="O1882" s="15" t="s">
        <v>8186</v>
      </c>
      <c r="P1882" s="15" t="s">
        <v>8187</v>
      </c>
      <c r="Q1882" s="20"/>
      <c r="R1882" s="20"/>
      <c r="S1882" s="20"/>
      <c r="T1882" s="25"/>
      <c r="U1882" s="25"/>
      <c r="V1882" s="25"/>
      <c r="W1882" s="25"/>
      <c r="X1882" s="20"/>
      <c r="Y1882" s="14" t="s">
        <v>23911</v>
      </c>
      <c r="Z1882" s="14"/>
      <c r="AA1882" s="49" t="s">
        <v>8171</v>
      </c>
    </row>
    <row r="1883" spans="1:27" s="21" customFormat="1" ht="24">
      <c r="A1883" s="14">
        <v>1936</v>
      </c>
      <c r="B1883" s="14" t="s">
        <v>23622</v>
      </c>
      <c r="C1883" s="14" t="s">
        <v>18754</v>
      </c>
      <c r="D1883" s="50" t="s">
        <v>20450</v>
      </c>
      <c r="E1883" s="15" t="s">
        <v>8702</v>
      </c>
      <c r="F1883" s="15" t="s">
        <v>5839</v>
      </c>
      <c r="G1883" s="45">
        <v>52436315</v>
      </c>
      <c r="H1883" s="14">
        <v>3214454573</v>
      </c>
      <c r="I1883" s="14" t="s">
        <v>8151</v>
      </c>
      <c r="J1883" s="16" t="s">
        <v>23465</v>
      </c>
      <c r="K1883" s="15" t="s">
        <v>8188</v>
      </c>
      <c r="L1883" s="15" t="s">
        <v>949</v>
      </c>
      <c r="M1883" s="25"/>
      <c r="N1883" s="25"/>
      <c r="O1883" s="15" t="s">
        <v>8189</v>
      </c>
      <c r="P1883" s="15" t="s">
        <v>8190</v>
      </c>
      <c r="Q1883" s="20"/>
      <c r="R1883" s="20"/>
      <c r="S1883" s="20"/>
      <c r="T1883" s="25"/>
      <c r="U1883" s="25"/>
      <c r="V1883" s="25"/>
      <c r="W1883" s="25"/>
      <c r="X1883" s="20"/>
      <c r="Y1883" s="14" t="s">
        <v>23911</v>
      </c>
      <c r="Z1883" s="14"/>
      <c r="AA1883" s="49" t="s">
        <v>7101</v>
      </c>
    </row>
    <row r="1884" spans="1:27" s="21" customFormat="1" ht="24">
      <c r="A1884" s="14">
        <v>1937</v>
      </c>
      <c r="B1884" s="14" t="s">
        <v>23622</v>
      </c>
      <c r="C1884" s="14" t="s">
        <v>18754</v>
      </c>
      <c r="D1884" s="50" t="s">
        <v>20450</v>
      </c>
      <c r="E1884" s="15" t="s">
        <v>8159</v>
      </c>
      <c r="F1884" s="15" t="s">
        <v>5839</v>
      </c>
      <c r="G1884" s="45">
        <v>1003965324</v>
      </c>
      <c r="H1884" s="14">
        <v>3144120075</v>
      </c>
      <c r="I1884" s="14" t="s">
        <v>8160</v>
      </c>
      <c r="J1884" s="16" t="s">
        <v>23465</v>
      </c>
      <c r="K1884" s="15" t="s">
        <v>8191</v>
      </c>
      <c r="L1884" s="15" t="s">
        <v>8191</v>
      </c>
      <c r="M1884" s="25"/>
      <c r="N1884" s="25"/>
      <c r="O1884" s="15" t="s">
        <v>8192</v>
      </c>
      <c r="P1884" s="15" t="s">
        <v>8193</v>
      </c>
      <c r="Q1884" s="20"/>
      <c r="R1884" s="20"/>
      <c r="S1884" s="20"/>
      <c r="T1884" s="25"/>
      <c r="U1884" s="25"/>
      <c r="V1884" s="25"/>
      <c r="W1884" s="25"/>
      <c r="X1884" s="20"/>
      <c r="Y1884" s="14" t="s">
        <v>23911</v>
      </c>
      <c r="Z1884" s="14"/>
      <c r="AA1884" s="49" t="s">
        <v>7101</v>
      </c>
    </row>
    <row r="1885" spans="1:27" s="21" customFormat="1" ht="48">
      <c r="A1885" s="14">
        <v>1938</v>
      </c>
      <c r="B1885" s="14" t="s">
        <v>23622</v>
      </c>
      <c r="C1885" s="14" t="s">
        <v>18754</v>
      </c>
      <c r="D1885" s="50" t="s">
        <v>20450</v>
      </c>
      <c r="E1885" s="15" t="s">
        <v>8194</v>
      </c>
      <c r="F1885" s="15" t="s">
        <v>5839</v>
      </c>
      <c r="G1885" s="45">
        <v>1032453522</v>
      </c>
      <c r="H1885" s="14">
        <v>3144581496</v>
      </c>
      <c r="I1885" s="14" t="s">
        <v>8195</v>
      </c>
      <c r="J1885" s="16" t="s">
        <v>23467</v>
      </c>
      <c r="K1885" s="15" t="s">
        <v>5206</v>
      </c>
      <c r="L1885" s="15" t="s">
        <v>8196</v>
      </c>
      <c r="M1885" s="25"/>
      <c r="N1885" s="25"/>
      <c r="O1885" s="15" t="s">
        <v>8197</v>
      </c>
      <c r="P1885" s="24">
        <v>0.42</v>
      </c>
      <c r="Q1885" s="20"/>
      <c r="R1885" s="20"/>
      <c r="S1885" s="20"/>
      <c r="T1885" s="25"/>
      <c r="U1885" s="25"/>
      <c r="V1885" s="25"/>
      <c r="W1885" s="25"/>
      <c r="X1885" s="20"/>
      <c r="Y1885" s="14" t="s">
        <v>23912</v>
      </c>
      <c r="Z1885" s="14"/>
      <c r="AA1885" s="49" t="s">
        <v>24656</v>
      </c>
    </row>
    <row r="1886" spans="1:27" s="21" customFormat="1" ht="36">
      <c r="A1886" s="14">
        <v>1939</v>
      </c>
      <c r="B1886" s="14" t="s">
        <v>23622</v>
      </c>
      <c r="C1886" s="14" t="s">
        <v>18754</v>
      </c>
      <c r="D1886" s="50" t="s">
        <v>20450</v>
      </c>
      <c r="E1886" s="15" t="s">
        <v>8199</v>
      </c>
      <c r="F1886" s="15" t="s">
        <v>5839</v>
      </c>
      <c r="G1886" s="45">
        <v>1075282919</v>
      </c>
      <c r="H1886" s="14">
        <v>3176887193</v>
      </c>
      <c r="I1886" s="14" t="s">
        <v>8200</v>
      </c>
      <c r="J1886" s="16" t="s">
        <v>23464</v>
      </c>
      <c r="K1886" s="15" t="s">
        <v>8201</v>
      </c>
      <c r="L1886" s="15" t="s">
        <v>8202</v>
      </c>
      <c r="M1886" s="25"/>
      <c r="N1886" s="25"/>
      <c r="O1886" s="15" t="s">
        <v>8203</v>
      </c>
      <c r="P1886" s="15" t="s">
        <v>8204</v>
      </c>
      <c r="Q1886" s="20"/>
      <c r="R1886" s="20"/>
      <c r="S1886" s="20"/>
      <c r="T1886" s="25"/>
      <c r="U1886" s="25"/>
      <c r="V1886" s="25"/>
      <c r="W1886" s="25"/>
      <c r="X1886" s="20"/>
      <c r="Y1886" s="14" t="s">
        <v>23912</v>
      </c>
      <c r="Z1886" s="14"/>
      <c r="AA1886" s="49" t="s">
        <v>24657</v>
      </c>
    </row>
    <row r="1887" spans="1:27" s="21" customFormat="1" ht="48">
      <c r="A1887" s="14">
        <v>1940</v>
      </c>
      <c r="B1887" s="14" t="s">
        <v>23622</v>
      </c>
      <c r="C1887" s="14" t="s">
        <v>18754</v>
      </c>
      <c r="D1887" s="50" t="s">
        <v>20450</v>
      </c>
      <c r="E1887" s="15" t="s">
        <v>22966</v>
      </c>
      <c r="F1887" s="15" t="s">
        <v>5839</v>
      </c>
      <c r="G1887" s="45">
        <v>1080188234</v>
      </c>
      <c r="H1887" s="14">
        <v>3016494985</v>
      </c>
      <c r="I1887" s="14" t="s">
        <v>8205</v>
      </c>
      <c r="J1887" s="16" t="s">
        <v>23464</v>
      </c>
      <c r="K1887" s="15" t="s">
        <v>2860</v>
      </c>
      <c r="L1887" s="15" t="s">
        <v>8206</v>
      </c>
      <c r="M1887" s="25"/>
      <c r="N1887" s="25"/>
      <c r="O1887" s="15" t="s">
        <v>5449</v>
      </c>
      <c r="P1887" s="15">
        <v>500</v>
      </c>
      <c r="Q1887" s="20"/>
      <c r="R1887" s="20"/>
      <c r="S1887" s="20"/>
      <c r="T1887" s="25"/>
      <c r="U1887" s="25"/>
      <c r="V1887" s="25"/>
      <c r="W1887" s="25"/>
      <c r="X1887" s="20"/>
      <c r="Y1887" s="14" t="s">
        <v>23912</v>
      </c>
      <c r="Z1887" s="14"/>
      <c r="AA1887" s="49" t="s">
        <v>24658</v>
      </c>
    </row>
    <row r="1888" spans="1:27" s="21" customFormat="1" ht="24">
      <c r="A1888" s="14">
        <v>1941</v>
      </c>
      <c r="B1888" s="14" t="s">
        <v>23622</v>
      </c>
      <c r="C1888" s="14" t="s">
        <v>18754</v>
      </c>
      <c r="D1888" s="50" t="s">
        <v>20450</v>
      </c>
      <c r="E1888" s="15" t="s">
        <v>8207</v>
      </c>
      <c r="F1888" s="15" t="s">
        <v>5839</v>
      </c>
      <c r="G1888" s="45">
        <v>1075257674</v>
      </c>
      <c r="H1888" s="14">
        <v>3024379537</v>
      </c>
      <c r="I1888" s="14" t="s">
        <v>7993</v>
      </c>
      <c r="J1888" s="16" t="s">
        <v>23465</v>
      </c>
      <c r="K1888" s="15" t="s">
        <v>8208</v>
      </c>
      <c r="L1888" s="15" t="s">
        <v>8209</v>
      </c>
      <c r="M1888" s="25"/>
      <c r="N1888" s="25"/>
      <c r="O1888" s="15" t="s">
        <v>8210</v>
      </c>
      <c r="P1888" s="15" t="s">
        <v>8211</v>
      </c>
      <c r="Q1888" s="20"/>
      <c r="R1888" s="20"/>
      <c r="S1888" s="20"/>
      <c r="T1888" s="25"/>
      <c r="U1888" s="25"/>
      <c r="V1888" s="25"/>
      <c r="W1888" s="25"/>
      <c r="X1888" s="20"/>
      <c r="Y1888" s="14" t="s">
        <v>11648</v>
      </c>
      <c r="Z1888" s="14"/>
      <c r="AA1888" s="49" t="s">
        <v>8213</v>
      </c>
    </row>
    <row r="1889" spans="1:27" s="21" customFormat="1" ht="72">
      <c r="A1889" s="14">
        <v>1942</v>
      </c>
      <c r="B1889" s="14" t="s">
        <v>23622</v>
      </c>
      <c r="C1889" s="14" t="s">
        <v>18754</v>
      </c>
      <c r="D1889" s="50" t="s">
        <v>20450</v>
      </c>
      <c r="E1889" s="15" t="s">
        <v>8214</v>
      </c>
      <c r="F1889" s="15" t="s">
        <v>5839</v>
      </c>
      <c r="G1889" s="45">
        <v>1075227966</v>
      </c>
      <c r="H1889" s="14">
        <v>3226074767</v>
      </c>
      <c r="I1889" s="14" t="s">
        <v>8215</v>
      </c>
      <c r="J1889" s="16" t="s">
        <v>23465</v>
      </c>
      <c r="K1889" s="15" t="s">
        <v>8216</v>
      </c>
      <c r="L1889" s="15" t="s">
        <v>8216</v>
      </c>
      <c r="M1889" s="25"/>
      <c r="N1889" s="25"/>
      <c r="O1889" s="15" t="s">
        <v>7605</v>
      </c>
      <c r="P1889" s="15" t="s">
        <v>8217</v>
      </c>
      <c r="Q1889" s="20"/>
      <c r="R1889" s="20"/>
      <c r="S1889" s="20"/>
      <c r="T1889" s="25"/>
      <c r="U1889" s="25"/>
      <c r="V1889" s="25"/>
      <c r="W1889" s="25"/>
      <c r="X1889" s="20"/>
      <c r="Y1889" s="14" t="s">
        <v>11648</v>
      </c>
      <c r="Z1889" s="14"/>
      <c r="AA1889" s="49" t="s">
        <v>8213</v>
      </c>
    </row>
    <row r="1890" spans="1:27" s="21" customFormat="1" ht="84">
      <c r="A1890" s="14">
        <v>1943</v>
      </c>
      <c r="B1890" s="14" t="s">
        <v>23622</v>
      </c>
      <c r="C1890" s="14" t="s">
        <v>18754</v>
      </c>
      <c r="D1890" s="50" t="s">
        <v>20450</v>
      </c>
      <c r="E1890" s="15" t="s">
        <v>8218</v>
      </c>
      <c r="F1890" s="15" t="s">
        <v>5839</v>
      </c>
      <c r="G1890" s="45">
        <v>55061806</v>
      </c>
      <c r="H1890" s="14">
        <v>3156203245</v>
      </c>
      <c r="I1890" s="14" t="s">
        <v>8219</v>
      </c>
      <c r="J1890" s="16" t="s">
        <v>23465</v>
      </c>
      <c r="K1890" s="15" t="s">
        <v>8220</v>
      </c>
      <c r="L1890" s="15" t="s">
        <v>8220</v>
      </c>
      <c r="M1890" s="25"/>
      <c r="N1890" s="25"/>
      <c r="O1890" s="15" t="s">
        <v>7605</v>
      </c>
      <c r="P1890" s="15" t="s">
        <v>8221</v>
      </c>
      <c r="Q1890" s="20"/>
      <c r="R1890" s="20"/>
      <c r="S1890" s="20"/>
      <c r="T1890" s="25"/>
      <c r="U1890" s="25"/>
      <c r="V1890" s="25"/>
      <c r="W1890" s="25"/>
      <c r="X1890" s="20"/>
      <c r="Y1890" s="14" t="s">
        <v>11648</v>
      </c>
      <c r="Z1890" s="14"/>
      <c r="AA1890" s="49" t="s">
        <v>8213</v>
      </c>
    </row>
    <row r="1891" spans="1:27" s="21" customFormat="1" ht="72">
      <c r="A1891" s="14">
        <v>1944</v>
      </c>
      <c r="B1891" s="14" t="s">
        <v>23622</v>
      </c>
      <c r="C1891" s="14" t="s">
        <v>18754</v>
      </c>
      <c r="D1891" s="50" t="s">
        <v>20450</v>
      </c>
      <c r="E1891" s="15" t="s">
        <v>8223</v>
      </c>
      <c r="F1891" s="15" t="s">
        <v>5839</v>
      </c>
      <c r="G1891" s="45">
        <v>55118373</v>
      </c>
      <c r="H1891" s="14">
        <v>3112724284</v>
      </c>
      <c r="I1891" s="14" t="s">
        <v>8224</v>
      </c>
      <c r="J1891" s="16" t="s">
        <v>23465</v>
      </c>
      <c r="K1891" s="15" t="s">
        <v>5079</v>
      </c>
      <c r="L1891" s="15" t="s">
        <v>4985</v>
      </c>
      <c r="M1891" s="25"/>
      <c r="N1891" s="25"/>
      <c r="O1891" s="15" t="s">
        <v>8027</v>
      </c>
      <c r="P1891" s="15" t="s">
        <v>8225</v>
      </c>
      <c r="Q1891" s="20"/>
      <c r="R1891" s="20"/>
      <c r="S1891" s="20"/>
      <c r="T1891" s="25"/>
      <c r="U1891" s="25"/>
      <c r="V1891" s="25"/>
      <c r="W1891" s="25"/>
      <c r="X1891" s="20"/>
      <c r="Y1891" s="14" t="s">
        <v>11648</v>
      </c>
      <c r="Z1891" s="14"/>
      <c r="AA1891" s="49" t="s">
        <v>8226</v>
      </c>
    </row>
    <row r="1892" spans="1:27" s="21" customFormat="1" ht="72">
      <c r="A1892" s="14">
        <v>1945</v>
      </c>
      <c r="B1892" s="14" t="s">
        <v>23622</v>
      </c>
      <c r="C1892" s="14" t="s">
        <v>18754</v>
      </c>
      <c r="D1892" s="50" t="s">
        <v>20450</v>
      </c>
      <c r="E1892" s="15" t="s">
        <v>8227</v>
      </c>
      <c r="F1892" s="15" t="s">
        <v>5839</v>
      </c>
      <c r="G1892" s="45">
        <v>1075219133</v>
      </c>
      <c r="H1892" s="14" t="s">
        <v>8228</v>
      </c>
      <c r="I1892" s="14" t="s">
        <v>8229</v>
      </c>
      <c r="J1892" s="16" t="s">
        <v>23465</v>
      </c>
      <c r="K1892" s="15" t="s">
        <v>8230</v>
      </c>
      <c r="L1892" s="15">
        <v>3</v>
      </c>
      <c r="M1892" s="25"/>
      <c r="N1892" s="25"/>
      <c r="O1892" s="15" t="s">
        <v>6015</v>
      </c>
      <c r="P1892" s="15" t="s">
        <v>8231</v>
      </c>
      <c r="Q1892" s="20"/>
      <c r="R1892" s="20"/>
      <c r="S1892" s="20"/>
      <c r="T1892" s="25"/>
      <c r="U1892" s="25"/>
      <c r="V1892" s="25"/>
      <c r="W1892" s="25"/>
      <c r="X1892" s="20"/>
      <c r="Y1892" s="14" t="s">
        <v>23913</v>
      </c>
      <c r="Z1892" s="14"/>
      <c r="AA1892" s="49" t="s">
        <v>8232</v>
      </c>
    </row>
    <row r="1893" spans="1:27" s="21" customFormat="1" ht="108">
      <c r="A1893" s="14">
        <v>1946</v>
      </c>
      <c r="B1893" s="14" t="s">
        <v>23622</v>
      </c>
      <c r="C1893" s="14" t="s">
        <v>18754</v>
      </c>
      <c r="D1893" s="50" t="s">
        <v>20450</v>
      </c>
      <c r="E1893" s="15" t="s">
        <v>8233</v>
      </c>
      <c r="F1893" s="15" t="s">
        <v>5839</v>
      </c>
      <c r="G1893" s="45">
        <v>12325113</v>
      </c>
      <c r="H1893" s="14">
        <v>3213941467</v>
      </c>
      <c r="I1893" s="14" t="s">
        <v>8234</v>
      </c>
      <c r="J1893" s="16" t="s">
        <v>23465</v>
      </c>
      <c r="K1893" s="15" t="s">
        <v>5234</v>
      </c>
      <c r="L1893" s="15" t="s">
        <v>8235</v>
      </c>
      <c r="M1893" s="25"/>
      <c r="N1893" s="25"/>
      <c r="O1893" s="15" t="s">
        <v>8097</v>
      </c>
      <c r="P1893" s="15" t="s">
        <v>8236</v>
      </c>
      <c r="Q1893" s="20"/>
      <c r="R1893" s="20"/>
      <c r="S1893" s="20"/>
      <c r="T1893" s="25"/>
      <c r="U1893" s="25"/>
      <c r="V1893" s="25"/>
      <c r="W1893" s="25"/>
      <c r="X1893" s="20"/>
      <c r="Y1893" s="14" t="s">
        <v>23913</v>
      </c>
      <c r="Z1893" s="14"/>
      <c r="AA1893" s="49" t="s">
        <v>8237</v>
      </c>
    </row>
    <row r="1894" spans="1:27" s="21" customFormat="1" ht="24">
      <c r="A1894" s="14">
        <v>1947</v>
      </c>
      <c r="B1894" s="14" t="s">
        <v>23622</v>
      </c>
      <c r="C1894" s="14" t="s">
        <v>18754</v>
      </c>
      <c r="D1894" s="50" t="s">
        <v>20450</v>
      </c>
      <c r="E1894" s="15" t="s">
        <v>22967</v>
      </c>
      <c r="F1894" s="15" t="s">
        <v>5839</v>
      </c>
      <c r="G1894" s="45">
        <v>1084262192</v>
      </c>
      <c r="H1894" s="14">
        <v>3186206992</v>
      </c>
      <c r="I1894" s="14" t="s">
        <v>8238</v>
      </c>
      <c r="J1894" s="16" t="s">
        <v>23464</v>
      </c>
      <c r="K1894" s="15" t="s">
        <v>5224</v>
      </c>
      <c r="L1894" s="15" t="s">
        <v>8239</v>
      </c>
      <c r="M1894" s="25"/>
      <c r="N1894" s="25"/>
      <c r="O1894" s="15" t="s">
        <v>8240</v>
      </c>
      <c r="P1894" s="15" t="s">
        <v>8241</v>
      </c>
      <c r="Q1894" s="20"/>
      <c r="R1894" s="20"/>
      <c r="S1894" s="20"/>
      <c r="T1894" s="25"/>
      <c r="U1894" s="25"/>
      <c r="V1894" s="25"/>
      <c r="W1894" s="25"/>
      <c r="X1894" s="20"/>
      <c r="Y1894" s="14" t="s">
        <v>23914</v>
      </c>
      <c r="Z1894" s="14"/>
      <c r="AA1894" s="49" t="s">
        <v>24659</v>
      </c>
    </row>
    <row r="1895" spans="1:27" s="21" customFormat="1" ht="36">
      <c r="A1895" s="14">
        <v>1948</v>
      </c>
      <c r="B1895" s="14" t="s">
        <v>23622</v>
      </c>
      <c r="C1895" s="14" t="s">
        <v>18754</v>
      </c>
      <c r="D1895" s="50" t="s">
        <v>20450</v>
      </c>
      <c r="E1895" s="15" t="s">
        <v>22968</v>
      </c>
      <c r="F1895" s="15" t="s">
        <v>5839</v>
      </c>
      <c r="G1895" s="45">
        <v>1084254248</v>
      </c>
      <c r="H1895" s="14">
        <v>3183047172</v>
      </c>
      <c r="I1895" s="14" t="s">
        <v>8242</v>
      </c>
      <c r="J1895" s="16" t="s">
        <v>23465</v>
      </c>
      <c r="K1895" s="15" t="s">
        <v>8243</v>
      </c>
      <c r="L1895" s="15" t="s">
        <v>8244</v>
      </c>
      <c r="M1895" s="25"/>
      <c r="N1895" s="25"/>
      <c r="O1895" s="15" t="s">
        <v>8245</v>
      </c>
      <c r="P1895" s="15" t="s">
        <v>8246</v>
      </c>
      <c r="Q1895" s="20"/>
      <c r="R1895" s="20"/>
      <c r="S1895" s="20"/>
      <c r="T1895" s="25"/>
      <c r="U1895" s="25"/>
      <c r="V1895" s="25"/>
      <c r="W1895" s="25"/>
      <c r="X1895" s="20"/>
      <c r="Y1895" s="14" t="s">
        <v>23914</v>
      </c>
      <c r="Z1895" s="14"/>
      <c r="AA1895" s="49" t="s">
        <v>24660</v>
      </c>
    </row>
    <row r="1896" spans="1:27" s="21" customFormat="1" ht="24">
      <c r="A1896" s="14">
        <v>1949</v>
      </c>
      <c r="B1896" s="14" t="s">
        <v>23622</v>
      </c>
      <c r="C1896" s="14" t="s">
        <v>18754</v>
      </c>
      <c r="D1896" s="50" t="s">
        <v>20450</v>
      </c>
      <c r="E1896" s="15" t="s">
        <v>22969</v>
      </c>
      <c r="F1896" s="15" t="s">
        <v>5839</v>
      </c>
      <c r="G1896" s="45">
        <v>1083895201</v>
      </c>
      <c r="H1896" s="14">
        <v>3115032258</v>
      </c>
      <c r="I1896" s="14" t="s">
        <v>8247</v>
      </c>
      <c r="J1896" s="16" t="s">
        <v>23465</v>
      </c>
      <c r="K1896" s="15" t="s">
        <v>8243</v>
      </c>
      <c r="L1896" s="15">
        <v>3</v>
      </c>
      <c r="M1896" s="25"/>
      <c r="N1896" s="25"/>
      <c r="O1896" s="15" t="s">
        <v>8248</v>
      </c>
      <c r="P1896" s="15" t="s">
        <v>8249</v>
      </c>
      <c r="Q1896" s="20"/>
      <c r="R1896" s="20"/>
      <c r="S1896" s="20"/>
      <c r="T1896" s="25"/>
      <c r="U1896" s="25"/>
      <c r="V1896" s="25"/>
      <c r="W1896" s="25"/>
      <c r="X1896" s="20"/>
      <c r="Y1896" s="14" t="s">
        <v>23914</v>
      </c>
      <c r="Z1896" s="14"/>
      <c r="AA1896" s="49" t="s">
        <v>24339</v>
      </c>
    </row>
    <row r="1897" spans="1:27" s="21" customFormat="1" ht="60">
      <c r="A1897" s="14">
        <v>1950</v>
      </c>
      <c r="B1897" s="14" t="s">
        <v>23622</v>
      </c>
      <c r="C1897" s="14" t="s">
        <v>18754</v>
      </c>
      <c r="D1897" s="50" t="s">
        <v>20450</v>
      </c>
      <c r="E1897" s="15" t="s">
        <v>22970</v>
      </c>
      <c r="F1897" s="15" t="s">
        <v>5839</v>
      </c>
      <c r="G1897" s="45">
        <v>1083916469</v>
      </c>
      <c r="H1897" s="14">
        <v>3227015802</v>
      </c>
      <c r="I1897" s="14" t="s">
        <v>8250</v>
      </c>
      <c r="J1897" s="16" t="s">
        <v>23468</v>
      </c>
      <c r="K1897" s="15" t="s">
        <v>8251</v>
      </c>
      <c r="L1897" s="15" t="s">
        <v>8252</v>
      </c>
      <c r="M1897" s="25"/>
      <c r="N1897" s="25"/>
      <c r="O1897" s="15" t="s">
        <v>8189</v>
      </c>
      <c r="P1897" s="15" t="s">
        <v>8253</v>
      </c>
      <c r="Q1897" s="20"/>
      <c r="R1897" s="20"/>
      <c r="S1897" s="20"/>
      <c r="T1897" s="25"/>
      <c r="U1897" s="25"/>
      <c r="V1897" s="25"/>
      <c r="W1897" s="25"/>
      <c r="X1897" s="20"/>
      <c r="Y1897" s="14" t="s">
        <v>23914</v>
      </c>
      <c r="Z1897" s="14"/>
      <c r="AA1897" s="49" t="s">
        <v>24661</v>
      </c>
    </row>
    <row r="1898" spans="1:27" s="21" customFormat="1" ht="24">
      <c r="A1898" s="14">
        <v>1951</v>
      </c>
      <c r="B1898" s="14" t="s">
        <v>23622</v>
      </c>
      <c r="C1898" s="14" t="s">
        <v>18754</v>
      </c>
      <c r="D1898" s="50" t="s">
        <v>20450</v>
      </c>
      <c r="E1898" s="15" t="s">
        <v>22971</v>
      </c>
      <c r="F1898" s="15" t="s">
        <v>5839</v>
      </c>
      <c r="G1898" s="45">
        <v>12171577</v>
      </c>
      <c r="H1898" s="14">
        <v>3132093968</v>
      </c>
      <c r="I1898" s="14" t="s">
        <v>8254</v>
      </c>
      <c r="J1898" s="16" t="s">
        <v>23465</v>
      </c>
      <c r="K1898" s="15" t="s">
        <v>5132</v>
      </c>
      <c r="L1898" s="15" t="s">
        <v>8255</v>
      </c>
      <c r="M1898" s="25"/>
      <c r="N1898" s="25"/>
      <c r="O1898" s="15" t="s">
        <v>8256</v>
      </c>
      <c r="P1898" s="15" t="s">
        <v>8257</v>
      </c>
      <c r="Q1898" s="20"/>
      <c r="R1898" s="20"/>
      <c r="S1898" s="20"/>
      <c r="T1898" s="25"/>
      <c r="U1898" s="25"/>
      <c r="V1898" s="25"/>
      <c r="W1898" s="25"/>
      <c r="X1898" s="20"/>
      <c r="Y1898" s="14" t="s">
        <v>23914</v>
      </c>
      <c r="Z1898" s="14"/>
      <c r="AA1898" s="49" t="s">
        <v>12139</v>
      </c>
    </row>
    <row r="1899" spans="1:27" s="21" customFormat="1" ht="24">
      <c r="A1899" s="14">
        <v>1952</v>
      </c>
      <c r="B1899" s="14" t="s">
        <v>23622</v>
      </c>
      <c r="C1899" s="14" t="s">
        <v>18754</v>
      </c>
      <c r="D1899" s="50" t="s">
        <v>20450</v>
      </c>
      <c r="E1899" s="15" t="s">
        <v>22972</v>
      </c>
      <c r="F1899" s="15" t="s">
        <v>5839</v>
      </c>
      <c r="G1899" s="45">
        <v>1004440883</v>
      </c>
      <c r="H1899" s="14">
        <v>3107757707</v>
      </c>
      <c r="I1899" s="14" t="s">
        <v>8258</v>
      </c>
      <c r="J1899" s="16" t="s">
        <v>23465</v>
      </c>
      <c r="K1899" s="15" t="s">
        <v>8259</v>
      </c>
      <c r="L1899" s="15" t="s">
        <v>8260</v>
      </c>
      <c r="M1899" s="25"/>
      <c r="N1899" s="25"/>
      <c r="O1899" s="15" t="s">
        <v>8261</v>
      </c>
      <c r="P1899" s="15" t="s">
        <v>8262</v>
      </c>
      <c r="Q1899" s="20"/>
      <c r="R1899" s="20"/>
      <c r="S1899" s="20"/>
      <c r="T1899" s="25"/>
      <c r="U1899" s="25"/>
      <c r="V1899" s="25"/>
      <c r="W1899" s="25"/>
      <c r="X1899" s="20"/>
      <c r="Y1899" s="14" t="s">
        <v>23914</v>
      </c>
      <c r="Z1899" s="14"/>
      <c r="AA1899" s="49" t="s">
        <v>24662</v>
      </c>
    </row>
    <row r="1900" spans="1:27" s="21" customFormat="1" ht="48">
      <c r="A1900" s="14">
        <v>1953</v>
      </c>
      <c r="B1900" s="14" t="s">
        <v>23622</v>
      </c>
      <c r="C1900" s="14" t="s">
        <v>18754</v>
      </c>
      <c r="D1900" s="50" t="s">
        <v>20450</v>
      </c>
      <c r="E1900" s="15" t="s">
        <v>22973</v>
      </c>
      <c r="F1900" s="15" t="s">
        <v>5839</v>
      </c>
      <c r="G1900" s="45">
        <v>1004440883</v>
      </c>
      <c r="H1900" s="14">
        <v>3107757707</v>
      </c>
      <c r="I1900" s="14" t="s">
        <v>8258</v>
      </c>
      <c r="J1900" s="16" t="s">
        <v>23465</v>
      </c>
      <c r="K1900" s="15" t="s">
        <v>6666</v>
      </c>
      <c r="L1900" s="15" t="s">
        <v>8263</v>
      </c>
      <c r="M1900" s="25"/>
      <c r="N1900" s="25"/>
      <c r="O1900" s="15" t="s">
        <v>7605</v>
      </c>
      <c r="P1900" s="24">
        <v>0.8</v>
      </c>
      <c r="Q1900" s="20"/>
      <c r="R1900" s="20"/>
      <c r="S1900" s="20"/>
      <c r="T1900" s="25"/>
      <c r="U1900" s="25"/>
      <c r="V1900" s="25"/>
      <c r="W1900" s="25"/>
      <c r="X1900" s="20"/>
      <c r="Y1900" s="14" t="s">
        <v>23914</v>
      </c>
      <c r="Z1900" s="14"/>
      <c r="AA1900" s="49" t="s">
        <v>24662</v>
      </c>
    </row>
    <row r="1901" spans="1:27" s="21" customFormat="1" ht="24">
      <c r="A1901" s="14">
        <v>1954</v>
      </c>
      <c r="B1901" s="14" t="s">
        <v>23622</v>
      </c>
      <c r="C1901" s="14" t="s">
        <v>18754</v>
      </c>
      <c r="D1901" s="50" t="s">
        <v>20450</v>
      </c>
      <c r="E1901" s="15" t="s">
        <v>22974</v>
      </c>
      <c r="F1901" s="15" t="s">
        <v>5839</v>
      </c>
      <c r="G1901" s="45">
        <v>1083900937</v>
      </c>
      <c r="H1901" s="14">
        <v>3219420575</v>
      </c>
      <c r="I1901" s="14" t="s">
        <v>8264</v>
      </c>
      <c r="J1901" s="16" t="s">
        <v>23466</v>
      </c>
      <c r="K1901" s="15" t="s">
        <v>8265</v>
      </c>
      <c r="L1901" s="15" t="s">
        <v>8266</v>
      </c>
      <c r="M1901" s="25"/>
      <c r="N1901" s="25"/>
      <c r="O1901" s="15" t="s">
        <v>6633</v>
      </c>
      <c r="P1901" s="15" t="s">
        <v>8267</v>
      </c>
      <c r="Q1901" s="20"/>
      <c r="R1901" s="20"/>
      <c r="S1901" s="20"/>
      <c r="T1901" s="25"/>
      <c r="U1901" s="25"/>
      <c r="V1901" s="25"/>
      <c r="W1901" s="25"/>
      <c r="X1901" s="20"/>
      <c r="Y1901" s="14" t="s">
        <v>23914</v>
      </c>
      <c r="Z1901" s="14"/>
      <c r="AA1901" s="49" t="s">
        <v>24663</v>
      </c>
    </row>
    <row r="1902" spans="1:27" s="21" customFormat="1" ht="24">
      <c r="A1902" s="14">
        <v>1955</v>
      </c>
      <c r="B1902" s="14" t="s">
        <v>23622</v>
      </c>
      <c r="C1902" s="14" t="s">
        <v>18754</v>
      </c>
      <c r="D1902" s="50" t="s">
        <v>20450</v>
      </c>
      <c r="E1902" s="15" t="s">
        <v>22975</v>
      </c>
      <c r="F1902" s="15" t="s">
        <v>5839</v>
      </c>
      <c r="G1902" s="45">
        <v>36113084</v>
      </c>
      <c r="H1902" s="14" t="s">
        <v>8268</v>
      </c>
      <c r="I1902" s="14" t="s">
        <v>8269</v>
      </c>
      <c r="J1902" s="16" t="s">
        <v>23466</v>
      </c>
      <c r="K1902" s="15" t="s">
        <v>5701</v>
      </c>
      <c r="L1902" s="15" t="s">
        <v>8270</v>
      </c>
      <c r="M1902" s="25"/>
      <c r="N1902" s="25"/>
      <c r="O1902" s="15" t="s">
        <v>8271</v>
      </c>
      <c r="P1902" s="15" t="s">
        <v>8272</v>
      </c>
      <c r="Q1902" s="20"/>
      <c r="R1902" s="20"/>
      <c r="S1902" s="20"/>
      <c r="T1902" s="25"/>
      <c r="U1902" s="25"/>
      <c r="V1902" s="25"/>
      <c r="W1902" s="25"/>
      <c r="X1902" s="20"/>
      <c r="Y1902" s="14" t="s">
        <v>23914</v>
      </c>
      <c r="Z1902" s="14"/>
      <c r="AA1902" s="49" t="s">
        <v>24664</v>
      </c>
    </row>
    <row r="1903" spans="1:27" s="21" customFormat="1" ht="48">
      <c r="A1903" s="14">
        <v>1956</v>
      </c>
      <c r="B1903" s="14" t="s">
        <v>23622</v>
      </c>
      <c r="C1903" s="14" t="s">
        <v>18754</v>
      </c>
      <c r="D1903" s="50" t="s">
        <v>20450</v>
      </c>
      <c r="E1903" s="15" t="s">
        <v>22976</v>
      </c>
      <c r="F1903" s="15" t="s">
        <v>5839</v>
      </c>
      <c r="G1903" s="45">
        <v>1064429195</v>
      </c>
      <c r="H1903" s="14">
        <v>3215532641</v>
      </c>
      <c r="I1903" s="14" t="s">
        <v>8273</v>
      </c>
      <c r="J1903" s="16" t="s">
        <v>23469</v>
      </c>
      <c r="K1903" s="15" t="s">
        <v>8275</v>
      </c>
      <c r="L1903" s="15" t="s">
        <v>8276</v>
      </c>
      <c r="M1903" s="25"/>
      <c r="N1903" s="25"/>
      <c r="O1903" s="15" t="s">
        <v>8277</v>
      </c>
      <c r="P1903" s="15" t="s">
        <v>8278</v>
      </c>
      <c r="Q1903" s="20"/>
      <c r="R1903" s="20"/>
      <c r="S1903" s="20"/>
      <c r="T1903" s="25"/>
      <c r="U1903" s="25"/>
      <c r="V1903" s="25"/>
      <c r="W1903" s="25"/>
      <c r="X1903" s="20"/>
      <c r="Y1903" s="14" t="s">
        <v>23915</v>
      </c>
      <c r="Z1903" s="14"/>
      <c r="AA1903" s="49" t="s">
        <v>24665</v>
      </c>
    </row>
    <row r="1904" spans="1:27" s="21" customFormat="1" ht="24">
      <c r="A1904" s="14">
        <v>1957</v>
      </c>
      <c r="B1904" s="14" t="s">
        <v>23622</v>
      </c>
      <c r="C1904" s="14" t="s">
        <v>18754</v>
      </c>
      <c r="D1904" s="50" t="s">
        <v>20450</v>
      </c>
      <c r="E1904" s="15" t="s">
        <v>22977</v>
      </c>
      <c r="F1904" s="15" t="s">
        <v>5839</v>
      </c>
      <c r="G1904" s="45">
        <v>1114876457</v>
      </c>
      <c r="H1904" s="14">
        <v>3203789534</v>
      </c>
      <c r="I1904" s="14" t="s">
        <v>8280</v>
      </c>
      <c r="J1904" s="16" t="s">
        <v>23469</v>
      </c>
      <c r="K1904" s="15" t="s">
        <v>8281</v>
      </c>
      <c r="L1904" s="15" t="s">
        <v>8282</v>
      </c>
      <c r="M1904" s="25"/>
      <c r="N1904" s="25"/>
      <c r="O1904" s="15" t="s">
        <v>8283</v>
      </c>
      <c r="P1904" s="15" t="s">
        <v>8284</v>
      </c>
      <c r="Q1904" s="20"/>
      <c r="R1904" s="20"/>
      <c r="S1904" s="20"/>
      <c r="T1904" s="25"/>
      <c r="U1904" s="25"/>
      <c r="V1904" s="25"/>
      <c r="W1904" s="25"/>
      <c r="X1904" s="20"/>
      <c r="Y1904" s="14" t="s">
        <v>23831</v>
      </c>
      <c r="Z1904" s="14"/>
      <c r="AA1904" s="49" t="s">
        <v>24666</v>
      </c>
    </row>
    <row r="1905" spans="1:27" s="21" customFormat="1" ht="24">
      <c r="A1905" s="14">
        <v>1958</v>
      </c>
      <c r="B1905" s="14" t="s">
        <v>23622</v>
      </c>
      <c r="C1905" s="14" t="s">
        <v>18754</v>
      </c>
      <c r="D1905" s="50" t="s">
        <v>20450</v>
      </c>
      <c r="E1905" s="15" t="s">
        <v>8286</v>
      </c>
      <c r="F1905" s="15" t="s">
        <v>5839</v>
      </c>
      <c r="G1905" s="45">
        <v>55130123</v>
      </c>
      <c r="H1905" s="14">
        <v>3116422443</v>
      </c>
      <c r="I1905" s="14" t="s">
        <v>8287</v>
      </c>
      <c r="J1905" s="16" t="s">
        <v>23466</v>
      </c>
      <c r="K1905" s="15" t="s">
        <v>203</v>
      </c>
      <c r="L1905" s="15" t="s">
        <v>5263</v>
      </c>
      <c r="M1905" s="25"/>
      <c r="N1905" s="25"/>
      <c r="O1905" s="15" t="s">
        <v>8288</v>
      </c>
      <c r="P1905" s="15" t="s">
        <v>8289</v>
      </c>
      <c r="Q1905" s="20"/>
      <c r="R1905" s="20"/>
      <c r="S1905" s="20"/>
      <c r="T1905" s="25"/>
      <c r="U1905" s="25"/>
      <c r="V1905" s="25"/>
      <c r="W1905" s="25"/>
      <c r="X1905" s="20"/>
      <c r="Y1905" s="14" t="s">
        <v>23831</v>
      </c>
      <c r="Z1905" s="14"/>
      <c r="AA1905" s="49" t="s">
        <v>8290</v>
      </c>
    </row>
    <row r="1906" spans="1:27" s="21" customFormat="1" ht="60">
      <c r="A1906" s="14">
        <v>1959</v>
      </c>
      <c r="B1906" s="14" t="s">
        <v>23622</v>
      </c>
      <c r="C1906" s="14" t="s">
        <v>18754</v>
      </c>
      <c r="D1906" s="50" t="s">
        <v>20450</v>
      </c>
      <c r="E1906" s="15" t="s">
        <v>22978</v>
      </c>
      <c r="F1906" s="15" t="s">
        <v>5839</v>
      </c>
      <c r="G1906" s="45">
        <v>12279794</v>
      </c>
      <c r="H1906" s="14">
        <v>312869167</v>
      </c>
      <c r="I1906" s="14" t="s">
        <v>8291</v>
      </c>
      <c r="J1906" s="16" t="s">
        <v>23465</v>
      </c>
      <c r="K1906" s="15" t="s">
        <v>8292</v>
      </c>
      <c r="L1906" s="15" t="s">
        <v>8293</v>
      </c>
      <c r="M1906" s="25"/>
      <c r="N1906" s="25"/>
      <c r="O1906" s="15" t="s">
        <v>8294</v>
      </c>
      <c r="P1906" s="15" t="s">
        <v>8295</v>
      </c>
      <c r="Q1906" s="20"/>
      <c r="R1906" s="20"/>
      <c r="S1906" s="20"/>
      <c r="T1906" s="25"/>
      <c r="U1906" s="25"/>
      <c r="V1906" s="25"/>
      <c r="W1906" s="25"/>
      <c r="X1906" s="20"/>
      <c r="Y1906" s="14" t="s">
        <v>23831</v>
      </c>
      <c r="Z1906" s="14"/>
      <c r="AA1906" s="49" t="s">
        <v>24667</v>
      </c>
    </row>
    <row r="1907" spans="1:27" s="21" customFormat="1" ht="36">
      <c r="A1907" s="14">
        <v>1960</v>
      </c>
      <c r="B1907" s="14" t="s">
        <v>23622</v>
      </c>
      <c r="C1907" s="14" t="s">
        <v>18754</v>
      </c>
      <c r="D1907" s="50" t="s">
        <v>20450</v>
      </c>
      <c r="E1907" s="15" t="s">
        <v>8296</v>
      </c>
      <c r="F1907" s="15" t="s">
        <v>5839</v>
      </c>
      <c r="G1907" s="45">
        <v>1007249002</v>
      </c>
      <c r="H1907" s="14">
        <v>3160405802</v>
      </c>
      <c r="I1907" s="14" t="s">
        <v>8297</v>
      </c>
      <c r="J1907" s="16" t="s">
        <v>23469</v>
      </c>
      <c r="K1907" s="15" t="s">
        <v>8298</v>
      </c>
      <c r="L1907" s="15" t="s">
        <v>8298</v>
      </c>
      <c r="M1907" s="25"/>
      <c r="N1907" s="25"/>
      <c r="O1907" s="15" t="s">
        <v>8299</v>
      </c>
      <c r="P1907" s="15" t="s">
        <v>8300</v>
      </c>
      <c r="Q1907" s="20"/>
      <c r="R1907" s="20"/>
      <c r="S1907" s="20"/>
      <c r="T1907" s="25"/>
      <c r="U1907" s="25"/>
      <c r="V1907" s="25"/>
      <c r="W1907" s="25"/>
      <c r="X1907" s="20"/>
      <c r="Y1907" s="14" t="s">
        <v>23831</v>
      </c>
      <c r="Z1907" s="14"/>
      <c r="AA1907" s="49" t="s">
        <v>8301</v>
      </c>
    </row>
    <row r="1908" spans="1:27" s="21" customFormat="1" ht="96">
      <c r="A1908" s="14">
        <v>1961</v>
      </c>
      <c r="B1908" s="14" t="s">
        <v>23622</v>
      </c>
      <c r="C1908" s="14" t="s">
        <v>18754</v>
      </c>
      <c r="D1908" s="50" t="s">
        <v>20450</v>
      </c>
      <c r="E1908" s="15" t="s">
        <v>8302</v>
      </c>
      <c r="F1908" s="15" t="s">
        <v>5839</v>
      </c>
      <c r="G1908" s="45">
        <v>55131958</v>
      </c>
      <c r="H1908" s="14">
        <v>3502975232</v>
      </c>
      <c r="I1908" s="14" t="s">
        <v>8303</v>
      </c>
      <c r="J1908" s="16" t="s">
        <v>23465</v>
      </c>
      <c r="K1908" s="15" t="s">
        <v>8304</v>
      </c>
      <c r="L1908" s="15" t="s">
        <v>8305</v>
      </c>
      <c r="M1908" s="25"/>
      <c r="N1908" s="25"/>
      <c r="O1908" s="15" t="s">
        <v>8306</v>
      </c>
      <c r="P1908" s="15" t="s">
        <v>8307</v>
      </c>
      <c r="Q1908" s="20"/>
      <c r="R1908" s="20"/>
      <c r="S1908" s="20"/>
      <c r="T1908" s="25"/>
      <c r="U1908" s="25"/>
      <c r="V1908" s="25"/>
      <c r="W1908" s="25"/>
      <c r="X1908" s="20"/>
      <c r="Y1908" s="14" t="s">
        <v>23831</v>
      </c>
      <c r="Z1908" s="14"/>
      <c r="AA1908" s="49" t="s">
        <v>8308</v>
      </c>
    </row>
    <row r="1909" spans="1:27" s="21" customFormat="1" ht="72">
      <c r="A1909" s="14">
        <v>1962</v>
      </c>
      <c r="B1909" s="14" t="s">
        <v>23622</v>
      </c>
      <c r="C1909" s="14" t="s">
        <v>18754</v>
      </c>
      <c r="D1909" s="50" t="s">
        <v>20450</v>
      </c>
      <c r="E1909" s="15" t="s">
        <v>22979</v>
      </c>
      <c r="F1909" s="15" t="s">
        <v>5839</v>
      </c>
      <c r="G1909" s="45">
        <v>12281843</v>
      </c>
      <c r="H1909" s="14">
        <v>3204252958</v>
      </c>
      <c r="I1909" s="14" t="s">
        <v>8309</v>
      </c>
      <c r="J1909" s="16" t="s">
        <v>23468</v>
      </c>
      <c r="K1909" s="15" t="s">
        <v>8310</v>
      </c>
      <c r="L1909" s="15" t="s">
        <v>4695</v>
      </c>
      <c r="M1909" s="25"/>
      <c r="N1909" s="25"/>
      <c r="O1909" s="15" t="s">
        <v>8311</v>
      </c>
      <c r="P1909" s="15" t="s">
        <v>8312</v>
      </c>
      <c r="Q1909" s="20"/>
      <c r="R1909" s="20"/>
      <c r="S1909" s="20"/>
      <c r="T1909" s="25"/>
      <c r="U1909" s="25"/>
      <c r="V1909" s="25"/>
      <c r="W1909" s="25"/>
      <c r="X1909" s="20"/>
      <c r="Y1909" s="14" t="s">
        <v>23831</v>
      </c>
      <c r="Z1909" s="14"/>
      <c r="AA1909" s="49" t="s">
        <v>24668</v>
      </c>
    </row>
    <row r="1910" spans="1:27" s="21" customFormat="1" ht="24">
      <c r="A1910" s="14">
        <v>1963</v>
      </c>
      <c r="B1910" s="14" t="s">
        <v>23622</v>
      </c>
      <c r="C1910" s="14" t="s">
        <v>18754</v>
      </c>
      <c r="D1910" s="50" t="s">
        <v>20450</v>
      </c>
      <c r="E1910" s="15" t="s">
        <v>22980</v>
      </c>
      <c r="F1910" s="15" t="s">
        <v>5839</v>
      </c>
      <c r="G1910" s="45">
        <v>36383485</v>
      </c>
      <c r="H1910" s="14">
        <v>3132334814</v>
      </c>
      <c r="I1910" s="14" t="s">
        <v>8313</v>
      </c>
      <c r="J1910" s="16" t="s">
        <v>23465</v>
      </c>
      <c r="K1910" s="15" t="s">
        <v>8314</v>
      </c>
      <c r="L1910" s="15" t="s">
        <v>8315</v>
      </c>
      <c r="M1910" s="25"/>
      <c r="N1910" s="25"/>
      <c r="O1910" s="15" t="s">
        <v>8316</v>
      </c>
      <c r="P1910" s="15" t="s">
        <v>8317</v>
      </c>
      <c r="Q1910" s="20"/>
      <c r="R1910" s="20"/>
      <c r="S1910" s="20"/>
      <c r="T1910" s="25"/>
      <c r="U1910" s="25"/>
      <c r="V1910" s="25"/>
      <c r="W1910" s="25"/>
      <c r="X1910" s="20"/>
      <c r="Y1910" s="14" t="s">
        <v>23831</v>
      </c>
      <c r="Z1910" s="14"/>
      <c r="AA1910" s="49" t="s">
        <v>24669</v>
      </c>
    </row>
    <row r="1911" spans="1:27" s="21" customFormat="1" ht="24">
      <c r="A1911" s="14">
        <v>1964</v>
      </c>
      <c r="B1911" s="14" t="s">
        <v>23622</v>
      </c>
      <c r="C1911" s="14" t="s">
        <v>18754</v>
      </c>
      <c r="D1911" s="50" t="s">
        <v>20450</v>
      </c>
      <c r="E1911" s="15" t="s">
        <v>22981</v>
      </c>
      <c r="F1911" s="15" t="s">
        <v>5839</v>
      </c>
      <c r="G1911" s="45">
        <v>1081400856</v>
      </c>
      <c r="H1911" s="14">
        <v>3208268403</v>
      </c>
      <c r="I1911" s="14" t="s">
        <v>8318</v>
      </c>
      <c r="J1911" s="16" t="s">
        <v>23465</v>
      </c>
      <c r="K1911" s="15" t="s">
        <v>4458</v>
      </c>
      <c r="L1911" s="15" t="s">
        <v>8319</v>
      </c>
      <c r="M1911" s="25"/>
      <c r="N1911" s="25"/>
      <c r="O1911" s="15" t="s">
        <v>8320</v>
      </c>
      <c r="P1911" s="15" t="s">
        <v>8321</v>
      </c>
      <c r="Q1911" s="20"/>
      <c r="R1911" s="20"/>
      <c r="S1911" s="20"/>
      <c r="T1911" s="25"/>
      <c r="U1911" s="25"/>
      <c r="V1911" s="25"/>
      <c r="W1911" s="25"/>
      <c r="X1911" s="20"/>
      <c r="Y1911" s="14" t="s">
        <v>23831</v>
      </c>
      <c r="Z1911" s="14"/>
      <c r="AA1911" s="49" t="s">
        <v>24670</v>
      </c>
    </row>
    <row r="1912" spans="1:27" s="21" customFormat="1" ht="108">
      <c r="A1912" s="14">
        <v>1965</v>
      </c>
      <c r="B1912" s="14" t="s">
        <v>23622</v>
      </c>
      <c r="C1912" s="14" t="s">
        <v>18754</v>
      </c>
      <c r="D1912" s="50" t="s">
        <v>20450</v>
      </c>
      <c r="E1912" s="15" t="s">
        <v>22982</v>
      </c>
      <c r="F1912" s="15" t="s">
        <v>5839</v>
      </c>
      <c r="G1912" s="45">
        <v>12280694</v>
      </c>
      <c r="H1912" s="14">
        <v>3232279292</v>
      </c>
      <c r="I1912" s="14" t="s">
        <v>8322</v>
      </c>
      <c r="J1912" s="16" t="s">
        <v>23465</v>
      </c>
      <c r="K1912" s="15" t="s">
        <v>8323</v>
      </c>
      <c r="L1912" s="15" t="s">
        <v>8324</v>
      </c>
      <c r="M1912" s="25"/>
      <c r="N1912" s="25"/>
      <c r="O1912" s="15" t="s">
        <v>8325</v>
      </c>
      <c r="P1912" s="15" t="s">
        <v>8326</v>
      </c>
      <c r="Q1912" s="20"/>
      <c r="R1912" s="20"/>
      <c r="S1912" s="20"/>
      <c r="T1912" s="25"/>
      <c r="U1912" s="25"/>
      <c r="V1912" s="25"/>
      <c r="W1912" s="25"/>
      <c r="X1912" s="20"/>
      <c r="Y1912" s="14" t="s">
        <v>23831</v>
      </c>
      <c r="Z1912" s="14"/>
      <c r="AA1912" s="49" t="s">
        <v>24671</v>
      </c>
    </row>
    <row r="1913" spans="1:27" s="21" customFormat="1" ht="24">
      <c r="A1913" s="14">
        <v>1966</v>
      </c>
      <c r="B1913" s="14" t="s">
        <v>23622</v>
      </c>
      <c r="C1913" s="14" t="s">
        <v>18754</v>
      </c>
      <c r="D1913" s="50" t="s">
        <v>20450</v>
      </c>
      <c r="E1913" s="15" t="s">
        <v>22983</v>
      </c>
      <c r="F1913" s="15" t="s">
        <v>5839</v>
      </c>
      <c r="G1913" s="45">
        <v>12273577</v>
      </c>
      <c r="H1913" s="14" t="s">
        <v>8328</v>
      </c>
      <c r="I1913" s="14" t="s">
        <v>8329</v>
      </c>
      <c r="J1913" s="16" t="s">
        <v>23468</v>
      </c>
      <c r="K1913" s="15" t="s">
        <v>2459</v>
      </c>
      <c r="L1913" s="15" t="s">
        <v>2860</v>
      </c>
      <c r="M1913" s="25"/>
      <c r="N1913" s="25"/>
      <c r="O1913" s="15" t="s">
        <v>8330</v>
      </c>
      <c r="P1913" s="15" t="s">
        <v>8011</v>
      </c>
      <c r="Q1913" s="20"/>
      <c r="R1913" s="20"/>
      <c r="S1913" s="20"/>
      <c r="T1913" s="25"/>
      <c r="U1913" s="25"/>
      <c r="V1913" s="25"/>
      <c r="W1913" s="25"/>
      <c r="X1913" s="20"/>
      <c r="Y1913" s="14" t="s">
        <v>23831</v>
      </c>
      <c r="Z1913" s="14"/>
      <c r="AA1913" s="49" t="s">
        <v>24672</v>
      </c>
    </row>
    <row r="1914" spans="1:27" s="21" customFormat="1" ht="60">
      <c r="A1914" s="14">
        <v>1967</v>
      </c>
      <c r="B1914" s="14" t="s">
        <v>23622</v>
      </c>
      <c r="C1914" s="14" t="s">
        <v>18754</v>
      </c>
      <c r="D1914" s="50" t="s">
        <v>20450</v>
      </c>
      <c r="E1914" s="15" t="s">
        <v>22984</v>
      </c>
      <c r="F1914" s="15" t="s">
        <v>5839</v>
      </c>
      <c r="G1914" s="45">
        <v>12274535</v>
      </c>
      <c r="H1914" s="14">
        <v>3134284425</v>
      </c>
      <c r="I1914" s="14" t="s">
        <v>8331</v>
      </c>
      <c r="J1914" s="16" t="s">
        <v>23465</v>
      </c>
      <c r="K1914" s="15" t="s">
        <v>8332</v>
      </c>
      <c r="L1914" s="15" t="s">
        <v>8333</v>
      </c>
      <c r="M1914" s="25"/>
      <c r="N1914" s="25"/>
      <c r="O1914" s="15" t="s">
        <v>8334</v>
      </c>
      <c r="P1914" s="15" t="s">
        <v>8335</v>
      </c>
      <c r="Q1914" s="20"/>
      <c r="R1914" s="20"/>
      <c r="S1914" s="20"/>
      <c r="T1914" s="25"/>
      <c r="U1914" s="25"/>
      <c r="V1914" s="25"/>
      <c r="W1914" s="25"/>
      <c r="X1914" s="20"/>
      <c r="Y1914" s="14" t="s">
        <v>23831</v>
      </c>
      <c r="Z1914" s="14"/>
      <c r="AA1914" s="49" t="s">
        <v>24673</v>
      </c>
    </row>
    <row r="1915" spans="1:27" s="21" customFormat="1" ht="36">
      <c r="A1915" s="14">
        <v>1968</v>
      </c>
      <c r="B1915" s="14" t="s">
        <v>23622</v>
      </c>
      <c r="C1915" s="14" t="s">
        <v>18754</v>
      </c>
      <c r="D1915" s="50" t="s">
        <v>20450</v>
      </c>
      <c r="E1915" s="15" t="s">
        <v>8336</v>
      </c>
      <c r="F1915" s="15" t="s">
        <v>5839</v>
      </c>
      <c r="G1915" s="45">
        <v>900725420</v>
      </c>
      <c r="H1915" s="14">
        <v>3183060188</v>
      </c>
      <c r="I1915" s="14" t="s">
        <v>8337</v>
      </c>
      <c r="J1915" s="16" t="s">
        <v>23465</v>
      </c>
      <c r="K1915" s="15" t="s">
        <v>8338</v>
      </c>
      <c r="L1915" s="15" t="s">
        <v>8339</v>
      </c>
      <c r="M1915" s="25"/>
      <c r="N1915" s="25"/>
      <c r="O1915" s="15" t="s">
        <v>4278</v>
      </c>
      <c r="P1915" s="15" t="s">
        <v>8340</v>
      </c>
      <c r="Q1915" s="20"/>
      <c r="R1915" s="20"/>
      <c r="S1915" s="20"/>
      <c r="T1915" s="25"/>
      <c r="U1915" s="25"/>
      <c r="V1915" s="25"/>
      <c r="W1915" s="25"/>
      <c r="X1915" s="20"/>
      <c r="Y1915" s="14" t="s">
        <v>8341</v>
      </c>
      <c r="Z1915" s="14"/>
      <c r="AA1915" s="49" t="s">
        <v>8341</v>
      </c>
    </row>
    <row r="1916" spans="1:27" s="21" customFormat="1" ht="24">
      <c r="A1916" s="14">
        <v>1969</v>
      </c>
      <c r="B1916" s="14" t="s">
        <v>23622</v>
      </c>
      <c r="C1916" s="14" t="s">
        <v>18754</v>
      </c>
      <c r="D1916" s="50" t="s">
        <v>20450</v>
      </c>
      <c r="E1916" s="15" t="s">
        <v>8342</v>
      </c>
      <c r="F1916" s="15" t="s">
        <v>5839</v>
      </c>
      <c r="G1916" s="45">
        <v>1075241234</v>
      </c>
      <c r="H1916" s="14">
        <v>3015772645</v>
      </c>
      <c r="I1916" s="14" t="s">
        <v>8343</v>
      </c>
      <c r="J1916" s="16" t="s">
        <v>23466</v>
      </c>
      <c r="K1916" s="15" t="s">
        <v>4915</v>
      </c>
      <c r="L1916" s="15" t="s">
        <v>185</v>
      </c>
      <c r="M1916" s="25"/>
      <c r="N1916" s="25"/>
      <c r="O1916" s="15" t="s">
        <v>2675</v>
      </c>
      <c r="P1916" s="15" t="s">
        <v>2675</v>
      </c>
      <c r="Q1916" s="20"/>
      <c r="R1916" s="20"/>
      <c r="S1916" s="20"/>
      <c r="T1916" s="25"/>
      <c r="U1916" s="25"/>
      <c r="V1916" s="25"/>
      <c r="W1916" s="25"/>
      <c r="X1916" s="20"/>
      <c r="Y1916" s="14" t="s">
        <v>8341</v>
      </c>
      <c r="Z1916" s="14"/>
      <c r="AA1916" s="49" t="s">
        <v>2675</v>
      </c>
    </row>
    <row r="1917" spans="1:27" s="21" customFormat="1" ht="24">
      <c r="A1917" s="14">
        <v>1970</v>
      </c>
      <c r="B1917" s="14" t="s">
        <v>23622</v>
      </c>
      <c r="C1917" s="14" t="s">
        <v>18754</v>
      </c>
      <c r="D1917" s="50" t="s">
        <v>20450</v>
      </c>
      <c r="E1917" s="15" t="s">
        <v>8344</v>
      </c>
      <c r="F1917" s="15" t="s">
        <v>5839</v>
      </c>
      <c r="G1917" s="45">
        <v>1127955108</v>
      </c>
      <c r="H1917" s="14">
        <v>3152336955</v>
      </c>
      <c r="I1917" s="14" t="s">
        <v>8345</v>
      </c>
      <c r="J1917" s="16" t="s">
        <v>23464</v>
      </c>
      <c r="K1917" s="15" t="s">
        <v>8346</v>
      </c>
      <c r="L1917" s="15" t="s">
        <v>8347</v>
      </c>
      <c r="M1917" s="25"/>
      <c r="N1917" s="25"/>
      <c r="O1917" s="15" t="s">
        <v>8348</v>
      </c>
      <c r="P1917" s="24">
        <v>0.2</v>
      </c>
      <c r="Q1917" s="20"/>
      <c r="R1917" s="20"/>
      <c r="S1917" s="20"/>
      <c r="T1917" s="25"/>
      <c r="U1917" s="25"/>
      <c r="V1917" s="25"/>
      <c r="W1917" s="25"/>
      <c r="X1917" s="20"/>
      <c r="Y1917" s="14" t="s">
        <v>8341</v>
      </c>
      <c r="Z1917" s="14"/>
      <c r="AA1917" s="49" t="s">
        <v>24674</v>
      </c>
    </row>
    <row r="1918" spans="1:27" s="21" customFormat="1" ht="24">
      <c r="A1918" s="14">
        <v>1971</v>
      </c>
      <c r="B1918" s="14" t="s">
        <v>23622</v>
      </c>
      <c r="C1918" s="14" t="s">
        <v>18754</v>
      </c>
      <c r="D1918" s="50" t="s">
        <v>20450</v>
      </c>
      <c r="E1918" s="15" t="s">
        <v>22985</v>
      </c>
      <c r="F1918" s="15" t="s">
        <v>5839</v>
      </c>
      <c r="G1918" s="45">
        <v>1075306428</v>
      </c>
      <c r="H1918" s="14">
        <v>3118101558</v>
      </c>
      <c r="I1918" s="14" t="s">
        <v>8349</v>
      </c>
      <c r="J1918" s="16" t="s">
        <v>23465</v>
      </c>
      <c r="K1918" s="15" t="s">
        <v>178</v>
      </c>
      <c r="L1918" s="15" t="s">
        <v>178</v>
      </c>
      <c r="M1918" s="25"/>
      <c r="N1918" s="25"/>
      <c r="O1918" s="15" t="s">
        <v>5456</v>
      </c>
      <c r="P1918" s="15" t="s">
        <v>8350</v>
      </c>
      <c r="Q1918" s="20"/>
      <c r="R1918" s="20"/>
      <c r="S1918" s="20"/>
      <c r="T1918" s="25"/>
      <c r="U1918" s="25"/>
      <c r="V1918" s="25"/>
      <c r="W1918" s="25"/>
      <c r="X1918" s="20"/>
      <c r="Y1918" s="14" t="s">
        <v>8341</v>
      </c>
      <c r="Z1918" s="14"/>
      <c r="AA1918" s="49" t="s">
        <v>24675</v>
      </c>
    </row>
    <row r="1919" spans="1:27" s="21" customFormat="1" ht="24">
      <c r="A1919" s="14">
        <v>1972</v>
      </c>
      <c r="B1919" s="14" t="s">
        <v>23622</v>
      </c>
      <c r="C1919" s="14" t="s">
        <v>18754</v>
      </c>
      <c r="D1919" s="50" t="s">
        <v>20450</v>
      </c>
      <c r="E1919" s="15" t="s">
        <v>22986</v>
      </c>
      <c r="F1919" s="15" t="s">
        <v>5839</v>
      </c>
      <c r="G1919" s="45">
        <v>7733397</v>
      </c>
      <c r="H1919" s="14">
        <v>3503718428</v>
      </c>
      <c r="I1919" s="14" t="s">
        <v>8351</v>
      </c>
      <c r="J1919" s="16" t="s">
        <v>23465</v>
      </c>
      <c r="K1919" s="15" t="s">
        <v>8352</v>
      </c>
      <c r="L1919" s="15" t="s">
        <v>8353</v>
      </c>
      <c r="M1919" s="25"/>
      <c r="N1919" s="25"/>
      <c r="O1919" s="15" t="s">
        <v>8354</v>
      </c>
      <c r="P1919" s="15" t="s">
        <v>8355</v>
      </c>
      <c r="Q1919" s="20"/>
      <c r="R1919" s="20"/>
      <c r="S1919" s="20"/>
      <c r="T1919" s="25"/>
      <c r="U1919" s="25"/>
      <c r="V1919" s="25"/>
      <c r="W1919" s="25"/>
      <c r="X1919" s="20"/>
      <c r="Y1919" s="14" t="s">
        <v>8341</v>
      </c>
      <c r="Z1919" s="14"/>
      <c r="AA1919" s="49" t="s">
        <v>11613</v>
      </c>
    </row>
    <row r="1920" spans="1:27" s="21" customFormat="1" ht="24">
      <c r="A1920" s="14">
        <v>1973</v>
      </c>
      <c r="B1920" s="14" t="s">
        <v>23622</v>
      </c>
      <c r="C1920" s="14" t="s">
        <v>18754</v>
      </c>
      <c r="D1920" s="50" t="s">
        <v>20450</v>
      </c>
      <c r="E1920" s="15" t="s">
        <v>7995</v>
      </c>
      <c r="F1920" s="15" t="s">
        <v>5839</v>
      </c>
      <c r="G1920" s="45">
        <v>1003808847</v>
      </c>
      <c r="H1920" s="14">
        <v>3115302348</v>
      </c>
      <c r="I1920" s="14" t="s">
        <v>7996</v>
      </c>
      <c r="J1920" s="16" t="s">
        <v>23465</v>
      </c>
      <c r="K1920" s="15" t="s">
        <v>420</v>
      </c>
      <c r="L1920" s="15" t="s">
        <v>5427</v>
      </c>
      <c r="M1920" s="25"/>
      <c r="N1920" s="25"/>
      <c r="O1920" s="15" t="s">
        <v>8356</v>
      </c>
      <c r="P1920" s="15" t="s">
        <v>8357</v>
      </c>
      <c r="Q1920" s="20"/>
      <c r="R1920" s="20"/>
      <c r="S1920" s="20"/>
      <c r="T1920" s="25"/>
      <c r="U1920" s="25"/>
      <c r="V1920" s="25"/>
      <c r="W1920" s="25"/>
      <c r="X1920" s="20"/>
      <c r="Y1920" s="14" t="s">
        <v>8341</v>
      </c>
      <c r="Z1920" s="14"/>
      <c r="AA1920" s="49" t="s">
        <v>9138</v>
      </c>
    </row>
    <row r="1921" spans="1:27" s="21" customFormat="1" ht="36">
      <c r="A1921" s="14">
        <v>1974</v>
      </c>
      <c r="B1921" s="14" t="s">
        <v>23622</v>
      </c>
      <c r="C1921" s="14" t="s">
        <v>18754</v>
      </c>
      <c r="D1921" s="50" t="s">
        <v>20450</v>
      </c>
      <c r="E1921" s="15" t="s">
        <v>22987</v>
      </c>
      <c r="F1921" s="15" t="s">
        <v>5839</v>
      </c>
      <c r="G1921" s="45">
        <v>12202615</v>
      </c>
      <c r="H1921" s="14">
        <v>3154868566</v>
      </c>
      <c r="I1921" s="14" t="s">
        <v>8358</v>
      </c>
      <c r="J1921" s="16" t="s">
        <v>23468</v>
      </c>
      <c r="K1921" s="15" t="s">
        <v>8359</v>
      </c>
      <c r="L1921" s="15" t="s">
        <v>8360</v>
      </c>
      <c r="M1921" s="25"/>
      <c r="N1921" s="25"/>
      <c r="O1921" s="15" t="s">
        <v>8087</v>
      </c>
      <c r="P1921" s="15" t="s">
        <v>8361</v>
      </c>
      <c r="Q1921" s="20"/>
      <c r="R1921" s="20"/>
      <c r="S1921" s="20"/>
      <c r="T1921" s="25"/>
      <c r="U1921" s="25"/>
      <c r="V1921" s="25"/>
      <c r="W1921" s="25"/>
      <c r="X1921" s="20"/>
      <c r="Y1921" s="14" t="s">
        <v>8341</v>
      </c>
      <c r="Z1921" s="14"/>
      <c r="AA1921" s="49" t="s">
        <v>24676</v>
      </c>
    </row>
    <row r="1922" spans="1:27" s="21" customFormat="1" ht="72">
      <c r="A1922" s="14">
        <v>1975</v>
      </c>
      <c r="B1922" s="14" t="s">
        <v>23622</v>
      </c>
      <c r="C1922" s="14" t="s">
        <v>18754</v>
      </c>
      <c r="D1922" s="50" t="s">
        <v>20450</v>
      </c>
      <c r="E1922" s="15" t="s">
        <v>8362</v>
      </c>
      <c r="F1922" s="15" t="s">
        <v>5839</v>
      </c>
      <c r="G1922" s="45">
        <v>1061985955</v>
      </c>
      <c r="H1922" s="14" t="s">
        <v>8362</v>
      </c>
      <c r="I1922" s="14" t="s">
        <v>8363</v>
      </c>
      <c r="J1922" s="16" t="s">
        <v>23466</v>
      </c>
      <c r="K1922" s="15" t="s">
        <v>8364</v>
      </c>
      <c r="L1922" s="15" t="s">
        <v>8365</v>
      </c>
      <c r="M1922" s="25"/>
      <c r="N1922" s="25"/>
      <c r="O1922" s="15" t="s">
        <v>8137</v>
      </c>
      <c r="P1922" s="15">
        <v>1000</v>
      </c>
      <c r="Q1922" s="20"/>
      <c r="R1922" s="20"/>
      <c r="S1922" s="20"/>
      <c r="T1922" s="25"/>
      <c r="U1922" s="25"/>
      <c r="V1922" s="25"/>
      <c r="W1922" s="25"/>
      <c r="X1922" s="20"/>
      <c r="Y1922" s="14" t="s">
        <v>8341</v>
      </c>
      <c r="Z1922" s="14"/>
      <c r="AA1922" s="49" t="s">
        <v>8366</v>
      </c>
    </row>
    <row r="1923" spans="1:27" s="21" customFormat="1" ht="48">
      <c r="A1923" s="14">
        <v>1976</v>
      </c>
      <c r="B1923" s="14" t="s">
        <v>23622</v>
      </c>
      <c r="C1923" s="14" t="s">
        <v>18754</v>
      </c>
      <c r="D1923" s="50" t="s">
        <v>20450</v>
      </c>
      <c r="E1923" s="15" t="s">
        <v>8367</v>
      </c>
      <c r="F1923" s="15" t="s">
        <v>5839</v>
      </c>
      <c r="G1923" s="45">
        <v>4942152</v>
      </c>
      <c r="H1923" s="14">
        <v>3144146330</v>
      </c>
      <c r="I1923" s="14" t="s">
        <v>8368</v>
      </c>
      <c r="J1923" s="16" t="s">
        <v>23465</v>
      </c>
      <c r="K1923" s="15" t="s">
        <v>3854</v>
      </c>
      <c r="L1923" s="15" t="s">
        <v>6663</v>
      </c>
      <c r="M1923" s="25"/>
      <c r="N1923" s="25"/>
      <c r="O1923" s="15" t="s">
        <v>8369</v>
      </c>
      <c r="P1923" s="15" t="s">
        <v>8370</v>
      </c>
      <c r="Q1923" s="20"/>
      <c r="R1923" s="20"/>
      <c r="S1923" s="20"/>
      <c r="T1923" s="25"/>
      <c r="U1923" s="25"/>
      <c r="V1923" s="25"/>
      <c r="W1923" s="25"/>
      <c r="X1923" s="20"/>
      <c r="Y1923" s="14" t="s">
        <v>23916</v>
      </c>
      <c r="Z1923" s="14"/>
      <c r="AA1923" s="49" t="s">
        <v>24677</v>
      </c>
    </row>
    <row r="1924" spans="1:27" s="21" customFormat="1" ht="48">
      <c r="A1924" s="14">
        <v>1977</v>
      </c>
      <c r="B1924" s="14" t="s">
        <v>23622</v>
      </c>
      <c r="C1924" s="14" t="s">
        <v>18754</v>
      </c>
      <c r="D1924" s="50" t="s">
        <v>20450</v>
      </c>
      <c r="E1924" s="15" t="s">
        <v>7997</v>
      </c>
      <c r="F1924" s="15" t="s">
        <v>5839</v>
      </c>
      <c r="G1924" s="45">
        <v>1084897095</v>
      </c>
      <c r="H1924" s="14">
        <v>3128523180</v>
      </c>
      <c r="I1924" s="14" t="s">
        <v>8368</v>
      </c>
      <c r="J1924" s="16" t="s">
        <v>23465</v>
      </c>
      <c r="K1924" s="15" t="s">
        <v>8371</v>
      </c>
      <c r="L1924" s="15" t="s">
        <v>4870</v>
      </c>
      <c r="M1924" s="25"/>
      <c r="N1924" s="25"/>
      <c r="O1924" s="15" t="s">
        <v>8372</v>
      </c>
      <c r="P1924" s="15" t="s">
        <v>8373</v>
      </c>
      <c r="Q1924" s="20"/>
      <c r="R1924" s="20"/>
      <c r="S1924" s="20"/>
      <c r="T1924" s="25"/>
      <c r="U1924" s="25"/>
      <c r="V1924" s="25"/>
      <c r="W1924" s="25"/>
      <c r="X1924" s="20"/>
      <c r="Y1924" s="14" t="s">
        <v>23916</v>
      </c>
      <c r="Z1924" s="14"/>
      <c r="AA1924" s="49" t="s">
        <v>24677</v>
      </c>
    </row>
    <row r="1925" spans="1:27" s="21" customFormat="1" ht="12">
      <c r="A1925" s="14">
        <v>1978</v>
      </c>
      <c r="B1925" s="14" t="s">
        <v>23622</v>
      </c>
      <c r="C1925" s="14" t="s">
        <v>18754</v>
      </c>
      <c r="D1925" s="50" t="s">
        <v>20450</v>
      </c>
      <c r="E1925" s="15" t="s">
        <v>22988</v>
      </c>
      <c r="F1925" s="15" t="s">
        <v>5839</v>
      </c>
      <c r="G1925" s="45">
        <v>6394701</v>
      </c>
      <c r="H1925" s="14">
        <v>3186000202</v>
      </c>
      <c r="I1925" s="14" t="s">
        <v>8374</v>
      </c>
      <c r="J1925" s="16" t="s">
        <v>23465</v>
      </c>
      <c r="K1925" s="15" t="s">
        <v>8375</v>
      </c>
      <c r="L1925" s="15" t="s">
        <v>8376</v>
      </c>
      <c r="M1925" s="25"/>
      <c r="N1925" s="25"/>
      <c r="O1925" s="15" t="s">
        <v>8377</v>
      </c>
      <c r="P1925" s="15" t="s">
        <v>8378</v>
      </c>
      <c r="Q1925" s="20"/>
      <c r="R1925" s="20"/>
      <c r="S1925" s="20"/>
      <c r="T1925" s="25"/>
      <c r="U1925" s="25"/>
      <c r="V1925" s="25"/>
      <c r="W1925" s="25"/>
      <c r="X1925" s="20"/>
      <c r="Y1925" s="14" t="s">
        <v>23917</v>
      </c>
      <c r="Z1925" s="14"/>
      <c r="AA1925" s="49" t="s">
        <v>24678</v>
      </c>
    </row>
    <row r="1926" spans="1:27" s="21" customFormat="1" ht="24">
      <c r="A1926" s="14">
        <v>1979</v>
      </c>
      <c r="B1926" s="14" t="s">
        <v>23622</v>
      </c>
      <c r="C1926" s="14" t="s">
        <v>18754</v>
      </c>
      <c r="D1926" s="50" t="s">
        <v>20450</v>
      </c>
      <c r="E1926" s="15" t="s">
        <v>8379</v>
      </c>
      <c r="F1926" s="15" t="s">
        <v>5839</v>
      </c>
      <c r="G1926" s="45">
        <v>1079508085</v>
      </c>
      <c r="H1926" s="14">
        <v>3102625973</v>
      </c>
      <c r="I1926" s="14" t="s">
        <v>8380</v>
      </c>
      <c r="J1926" s="16" t="s">
        <v>23464</v>
      </c>
      <c r="K1926" s="15" t="s">
        <v>5454</v>
      </c>
      <c r="L1926" s="15" t="s">
        <v>4377</v>
      </c>
      <c r="M1926" s="25"/>
      <c r="N1926" s="25"/>
      <c r="O1926" s="15" t="s">
        <v>8036</v>
      </c>
      <c r="P1926" s="15" t="s">
        <v>8381</v>
      </c>
      <c r="Q1926" s="20"/>
      <c r="R1926" s="20"/>
      <c r="S1926" s="20"/>
      <c r="T1926" s="25"/>
      <c r="U1926" s="25"/>
      <c r="V1926" s="25"/>
      <c r="W1926" s="25"/>
      <c r="X1926" s="20"/>
      <c r="Y1926" s="14" t="s">
        <v>23917</v>
      </c>
      <c r="Z1926" s="14"/>
      <c r="AA1926" s="49" t="s">
        <v>8382</v>
      </c>
    </row>
    <row r="1927" spans="1:27" s="21" customFormat="1" ht="36">
      <c r="A1927" s="14">
        <v>1980</v>
      </c>
      <c r="B1927" s="14" t="s">
        <v>23622</v>
      </c>
      <c r="C1927" s="14" t="s">
        <v>18754</v>
      </c>
      <c r="D1927" s="50" t="s">
        <v>20450</v>
      </c>
      <c r="E1927" s="15" t="s">
        <v>8388</v>
      </c>
      <c r="F1927" s="15" t="s">
        <v>5839</v>
      </c>
      <c r="G1927" s="45">
        <v>83234400</v>
      </c>
      <c r="H1927" s="14">
        <v>3123506813</v>
      </c>
      <c r="I1927" s="14" t="s">
        <v>8383</v>
      </c>
      <c r="J1927" s="16" t="s">
        <v>23468</v>
      </c>
      <c r="K1927" s="15" t="s">
        <v>8384</v>
      </c>
      <c r="L1927" s="15" t="s">
        <v>8385</v>
      </c>
      <c r="M1927" s="25"/>
      <c r="N1927" s="25"/>
      <c r="O1927" s="15" t="s">
        <v>8386</v>
      </c>
      <c r="P1927" s="15" t="s">
        <v>8387</v>
      </c>
      <c r="Q1927" s="20"/>
      <c r="R1927" s="20"/>
      <c r="S1927" s="20"/>
      <c r="T1927" s="25"/>
      <c r="U1927" s="25"/>
      <c r="V1927" s="25"/>
      <c r="W1927" s="25"/>
      <c r="X1927" s="20"/>
      <c r="Y1927" s="14" t="s">
        <v>23917</v>
      </c>
      <c r="Z1927" s="14"/>
      <c r="AA1927" s="49" t="s">
        <v>24679</v>
      </c>
    </row>
    <row r="1928" spans="1:27" s="21" customFormat="1" ht="48">
      <c r="A1928" s="14">
        <v>1981</v>
      </c>
      <c r="B1928" s="14" t="s">
        <v>23622</v>
      </c>
      <c r="C1928" s="14" t="s">
        <v>18754</v>
      </c>
      <c r="D1928" s="50" t="s">
        <v>20450</v>
      </c>
      <c r="E1928" s="15" t="s">
        <v>8388</v>
      </c>
      <c r="F1928" s="15" t="s">
        <v>5839</v>
      </c>
      <c r="G1928" s="45">
        <v>83234400</v>
      </c>
      <c r="H1928" s="14">
        <v>3123506813</v>
      </c>
      <c r="I1928" s="14" t="s">
        <v>8389</v>
      </c>
      <c r="J1928" s="16" t="s">
        <v>23468</v>
      </c>
      <c r="K1928" s="15" t="s">
        <v>8390</v>
      </c>
      <c r="L1928" s="15" t="s">
        <v>8391</v>
      </c>
      <c r="M1928" s="25"/>
      <c r="N1928" s="25"/>
      <c r="O1928" s="15" t="s">
        <v>8392</v>
      </c>
      <c r="P1928" s="15" t="s">
        <v>8393</v>
      </c>
      <c r="Q1928" s="20"/>
      <c r="R1928" s="20"/>
      <c r="S1928" s="20"/>
      <c r="T1928" s="25"/>
      <c r="U1928" s="25"/>
      <c r="V1928" s="25"/>
      <c r="W1928" s="25"/>
      <c r="X1928" s="20"/>
      <c r="Y1928" s="14" t="s">
        <v>23917</v>
      </c>
      <c r="Z1928" s="14"/>
      <c r="AA1928" s="49" t="s">
        <v>24679</v>
      </c>
    </row>
    <row r="1929" spans="1:27" s="21" customFormat="1" ht="24">
      <c r="A1929" s="14">
        <v>1982</v>
      </c>
      <c r="B1929" s="14" t="s">
        <v>23622</v>
      </c>
      <c r="C1929" s="14" t="s">
        <v>18754</v>
      </c>
      <c r="D1929" s="50" t="s">
        <v>20450</v>
      </c>
      <c r="E1929" s="15" t="s">
        <v>8394</v>
      </c>
      <c r="F1929" s="15" t="s">
        <v>5839</v>
      </c>
      <c r="G1929" s="45">
        <v>36305499</v>
      </c>
      <c r="H1929" s="14">
        <v>3134444542</v>
      </c>
      <c r="I1929" s="14" t="s">
        <v>8395</v>
      </c>
      <c r="J1929" s="16" t="s">
        <v>23465</v>
      </c>
      <c r="K1929" s="15" t="s">
        <v>7199</v>
      </c>
      <c r="L1929" s="15" t="s">
        <v>8396</v>
      </c>
      <c r="M1929" s="25"/>
      <c r="N1929" s="25"/>
      <c r="O1929" s="15" t="s">
        <v>8397</v>
      </c>
      <c r="P1929" s="24">
        <v>0.6</v>
      </c>
      <c r="Q1929" s="20"/>
      <c r="R1929" s="20"/>
      <c r="S1929" s="20"/>
      <c r="T1929" s="25"/>
      <c r="U1929" s="25"/>
      <c r="V1929" s="25"/>
      <c r="W1929" s="25"/>
      <c r="X1929" s="20"/>
      <c r="Y1929" s="14" t="s">
        <v>23917</v>
      </c>
      <c r="Z1929" s="14"/>
      <c r="AA1929" s="49" t="s">
        <v>8398</v>
      </c>
    </row>
    <row r="1930" spans="1:27" s="21" customFormat="1" ht="24">
      <c r="A1930" s="14">
        <v>1983</v>
      </c>
      <c r="B1930" s="14" t="s">
        <v>23622</v>
      </c>
      <c r="C1930" s="14" t="s">
        <v>18754</v>
      </c>
      <c r="D1930" s="50" t="s">
        <v>20450</v>
      </c>
      <c r="E1930" s="15" t="s">
        <v>22989</v>
      </c>
      <c r="F1930" s="15" t="s">
        <v>5839</v>
      </c>
      <c r="G1930" s="45">
        <v>1080292940</v>
      </c>
      <c r="H1930" s="14">
        <v>3173170919</v>
      </c>
      <c r="I1930" s="14" t="s">
        <v>8399</v>
      </c>
      <c r="J1930" s="16" t="s">
        <v>23465</v>
      </c>
      <c r="K1930" s="15" t="s">
        <v>8400</v>
      </c>
      <c r="L1930" s="15" t="s">
        <v>8400</v>
      </c>
      <c r="M1930" s="25"/>
      <c r="N1930" s="25"/>
      <c r="O1930" s="15" t="s">
        <v>5449</v>
      </c>
      <c r="P1930" s="24">
        <v>0.3</v>
      </c>
      <c r="Q1930" s="20"/>
      <c r="R1930" s="20"/>
      <c r="S1930" s="20"/>
      <c r="T1930" s="25"/>
      <c r="U1930" s="25"/>
      <c r="V1930" s="25"/>
      <c r="W1930" s="25"/>
      <c r="X1930" s="20"/>
      <c r="Y1930" s="14" t="s">
        <v>9290</v>
      </c>
      <c r="Z1930" s="14"/>
      <c r="AA1930" s="49" t="s">
        <v>24680</v>
      </c>
    </row>
    <row r="1931" spans="1:27" s="21" customFormat="1" ht="12">
      <c r="A1931" s="14">
        <v>1984</v>
      </c>
      <c r="B1931" s="14" t="s">
        <v>23622</v>
      </c>
      <c r="C1931" s="14" t="s">
        <v>18754</v>
      </c>
      <c r="D1931" s="50" t="s">
        <v>20450</v>
      </c>
      <c r="E1931" s="15" t="s">
        <v>22990</v>
      </c>
      <c r="F1931" s="15" t="s">
        <v>5839</v>
      </c>
      <c r="G1931" s="45">
        <v>26424808</v>
      </c>
      <c r="H1931" s="14">
        <v>3209037320</v>
      </c>
      <c r="I1931" s="14" t="s">
        <v>8401</v>
      </c>
      <c r="J1931" s="16" t="s">
        <v>23466</v>
      </c>
      <c r="K1931" s="15" t="s">
        <v>981</v>
      </c>
      <c r="L1931" s="15" t="s">
        <v>8402</v>
      </c>
      <c r="M1931" s="25"/>
      <c r="N1931" s="25"/>
      <c r="O1931" s="15" t="s">
        <v>8403</v>
      </c>
      <c r="P1931" s="15" t="s">
        <v>8404</v>
      </c>
      <c r="Q1931" s="20"/>
      <c r="R1931" s="20"/>
      <c r="S1931" s="20"/>
      <c r="T1931" s="25"/>
      <c r="U1931" s="25"/>
      <c r="V1931" s="25"/>
      <c r="W1931" s="25"/>
      <c r="X1931" s="20"/>
      <c r="Y1931" s="14" t="s">
        <v>9290</v>
      </c>
      <c r="Z1931" s="14"/>
      <c r="AA1931" s="49" t="s">
        <v>24681</v>
      </c>
    </row>
    <row r="1932" spans="1:27" s="21" customFormat="1" ht="36">
      <c r="A1932" s="14">
        <v>1985</v>
      </c>
      <c r="B1932" s="14" t="s">
        <v>23622</v>
      </c>
      <c r="C1932" s="14" t="s">
        <v>18754</v>
      </c>
      <c r="D1932" s="50" t="s">
        <v>20450</v>
      </c>
      <c r="E1932" s="15" t="s">
        <v>22991</v>
      </c>
      <c r="F1932" s="15" t="s">
        <v>5839</v>
      </c>
      <c r="G1932" s="45" t="s">
        <v>8405</v>
      </c>
      <c r="H1932" s="14">
        <v>3213353044</v>
      </c>
      <c r="I1932" s="14" t="s">
        <v>8406</v>
      </c>
      <c r="J1932" s="16" t="s">
        <v>23466</v>
      </c>
      <c r="K1932" s="15" t="s">
        <v>8407</v>
      </c>
      <c r="L1932" s="15" t="s">
        <v>8408</v>
      </c>
      <c r="M1932" s="25"/>
      <c r="N1932" s="25"/>
      <c r="O1932" s="15" t="s">
        <v>8409</v>
      </c>
      <c r="P1932" s="15" t="s">
        <v>8410</v>
      </c>
      <c r="Q1932" s="20"/>
      <c r="R1932" s="20"/>
      <c r="S1932" s="20"/>
      <c r="T1932" s="25"/>
      <c r="U1932" s="25"/>
      <c r="V1932" s="25"/>
      <c r="W1932" s="25"/>
      <c r="X1932" s="20"/>
      <c r="Y1932" s="14" t="s">
        <v>9290</v>
      </c>
      <c r="Z1932" s="14"/>
      <c r="AA1932" s="49" t="s">
        <v>24682</v>
      </c>
    </row>
    <row r="1933" spans="1:27" s="21" customFormat="1" ht="24">
      <c r="A1933" s="14">
        <v>1986</v>
      </c>
      <c r="B1933" s="14" t="s">
        <v>23622</v>
      </c>
      <c r="C1933" s="14" t="s">
        <v>18754</v>
      </c>
      <c r="D1933" s="50" t="s">
        <v>20450</v>
      </c>
      <c r="E1933" s="15" t="s">
        <v>22992</v>
      </c>
      <c r="F1933" s="15" t="s">
        <v>5839</v>
      </c>
      <c r="G1933" s="45">
        <v>1080295828</v>
      </c>
      <c r="H1933" s="14">
        <v>3167933769</v>
      </c>
      <c r="I1933" s="14" t="s">
        <v>8411</v>
      </c>
      <c r="J1933" s="16" t="s">
        <v>23464</v>
      </c>
      <c r="K1933" s="15" t="s">
        <v>8412</v>
      </c>
      <c r="L1933" s="15" t="s">
        <v>3855</v>
      </c>
      <c r="M1933" s="25"/>
      <c r="N1933" s="25"/>
      <c r="O1933" s="15" t="s">
        <v>7688</v>
      </c>
      <c r="P1933" s="15" t="s">
        <v>8413</v>
      </c>
      <c r="Q1933" s="20"/>
      <c r="R1933" s="20"/>
      <c r="S1933" s="20"/>
      <c r="T1933" s="25"/>
      <c r="U1933" s="25"/>
      <c r="V1933" s="25"/>
      <c r="W1933" s="25"/>
      <c r="X1933" s="20"/>
      <c r="Y1933" s="14" t="s">
        <v>9290</v>
      </c>
      <c r="Z1933" s="14"/>
      <c r="AA1933" s="49" t="s">
        <v>24683</v>
      </c>
    </row>
    <row r="1934" spans="1:27" s="21" customFormat="1" ht="96">
      <c r="A1934" s="14">
        <v>1987</v>
      </c>
      <c r="B1934" s="14" t="s">
        <v>23622</v>
      </c>
      <c r="C1934" s="14" t="s">
        <v>18754</v>
      </c>
      <c r="D1934" s="50" t="s">
        <v>20450</v>
      </c>
      <c r="E1934" s="15" t="s">
        <v>22993</v>
      </c>
      <c r="F1934" s="15" t="s">
        <v>5839</v>
      </c>
      <c r="G1934" s="45">
        <v>1084925918</v>
      </c>
      <c r="H1934" s="14">
        <v>3123705730</v>
      </c>
      <c r="I1934" s="14" t="s">
        <v>8414</v>
      </c>
      <c r="J1934" s="16" t="s">
        <v>23465</v>
      </c>
      <c r="K1934" s="15" t="s">
        <v>193</v>
      </c>
      <c r="L1934" s="15" t="s">
        <v>8415</v>
      </c>
      <c r="M1934" s="25"/>
      <c r="N1934" s="25"/>
      <c r="O1934" s="15" t="s">
        <v>5550</v>
      </c>
      <c r="P1934" s="15" t="s">
        <v>8416</v>
      </c>
      <c r="Q1934" s="20"/>
      <c r="R1934" s="20"/>
      <c r="S1934" s="20"/>
      <c r="T1934" s="25"/>
      <c r="U1934" s="25"/>
      <c r="V1934" s="25"/>
      <c r="W1934" s="25"/>
      <c r="X1934" s="20"/>
      <c r="Y1934" s="14" t="s">
        <v>9290</v>
      </c>
      <c r="Z1934" s="14"/>
      <c r="AA1934" s="49" t="s">
        <v>24684</v>
      </c>
    </row>
    <row r="1935" spans="1:27" s="21" customFormat="1" ht="24">
      <c r="A1935" s="14">
        <v>1988</v>
      </c>
      <c r="B1935" s="14" t="s">
        <v>23622</v>
      </c>
      <c r="C1935" s="14" t="s">
        <v>18754</v>
      </c>
      <c r="D1935" s="50" t="s">
        <v>20450</v>
      </c>
      <c r="E1935" s="15" t="s">
        <v>8430</v>
      </c>
      <c r="F1935" s="15" t="s">
        <v>5839</v>
      </c>
      <c r="G1935" s="45">
        <v>12111813</v>
      </c>
      <c r="H1935" s="14">
        <v>3103380255</v>
      </c>
      <c r="I1935" s="14" t="s">
        <v>8417</v>
      </c>
      <c r="J1935" s="16" t="s">
        <v>23465</v>
      </c>
      <c r="K1935" s="15" t="s">
        <v>8418</v>
      </c>
      <c r="L1935" s="15" t="s">
        <v>8418</v>
      </c>
      <c r="M1935" s="25"/>
      <c r="N1935" s="25"/>
      <c r="O1935" s="15" t="s">
        <v>8419</v>
      </c>
      <c r="P1935" s="15" t="s">
        <v>8420</v>
      </c>
      <c r="Q1935" s="20"/>
      <c r="R1935" s="20"/>
      <c r="S1935" s="20"/>
      <c r="T1935" s="25"/>
      <c r="U1935" s="25"/>
      <c r="V1935" s="25"/>
      <c r="W1935" s="25"/>
      <c r="X1935" s="20"/>
      <c r="Y1935" s="14" t="s">
        <v>9290</v>
      </c>
      <c r="Z1935" s="14"/>
      <c r="AA1935" s="49" t="s">
        <v>24685</v>
      </c>
    </row>
    <row r="1936" spans="1:27" s="21" customFormat="1" ht="12">
      <c r="A1936" s="14">
        <v>1989</v>
      </c>
      <c r="B1936" s="14" t="s">
        <v>23622</v>
      </c>
      <c r="C1936" s="14" t="s">
        <v>18754</v>
      </c>
      <c r="D1936" s="50" t="s">
        <v>20450</v>
      </c>
      <c r="E1936" s="15" t="s">
        <v>22994</v>
      </c>
      <c r="F1936" s="15" t="s">
        <v>5839</v>
      </c>
      <c r="G1936" s="45">
        <v>26535611</v>
      </c>
      <c r="H1936" s="14">
        <v>3133408130</v>
      </c>
      <c r="I1936" s="14" t="s">
        <v>8421</v>
      </c>
      <c r="J1936" s="16" t="s">
        <v>23465</v>
      </c>
      <c r="K1936" s="15" t="s">
        <v>4293</v>
      </c>
      <c r="L1936" s="15" t="s">
        <v>8422</v>
      </c>
      <c r="M1936" s="25"/>
      <c r="N1936" s="25"/>
      <c r="O1936" s="15" t="s">
        <v>8423</v>
      </c>
      <c r="P1936" s="24">
        <v>0.75</v>
      </c>
      <c r="Q1936" s="20"/>
      <c r="R1936" s="20"/>
      <c r="S1936" s="20"/>
      <c r="T1936" s="25"/>
      <c r="U1936" s="25"/>
      <c r="V1936" s="25"/>
      <c r="W1936" s="25"/>
      <c r="X1936" s="20"/>
      <c r="Y1936" s="14" t="s">
        <v>9290</v>
      </c>
      <c r="Z1936" s="14"/>
      <c r="AA1936" s="49" t="s">
        <v>18930</v>
      </c>
    </row>
    <row r="1937" spans="1:27" s="21" customFormat="1" ht="60">
      <c r="A1937" s="14">
        <v>1990</v>
      </c>
      <c r="B1937" s="14" t="s">
        <v>23622</v>
      </c>
      <c r="C1937" s="14" t="s">
        <v>18754</v>
      </c>
      <c r="D1937" s="51" t="s">
        <v>8424</v>
      </c>
      <c r="E1937" s="15" t="s">
        <v>8424</v>
      </c>
      <c r="F1937" s="15" t="s">
        <v>5839</v>
      </c>
      <c r="G1937" s="45" t="s">
        <v>8425</v>
      </c>
      <c r="H1937" s="14">
        <v>3132939691</v>
      </c>
      <c r="I1937" s="14" t="s">
        <v>8426</v>
      </c>
      <c r="J1937" s="16" t="s">
        <v>23465</v>
      </c>
      <c r="K1937" s="15" t="s">
        <v>802</v>
      </c>
      <c r="L1937" s="15" t="s">
        <v>8427</v>
      </c>
      <c r="M1937" s="25"/>
      <c r="N1937" s="25"/>
      <c r="O1937" s="15" t="s">
        <v>4284</v>
      </c>
      <c r="P1937" s="15" t="s">
        <v>8428</v>
      </c>
      <c r="Q1937" s="20"/>
      <c r="R1937" s="20"/>
      <c r="S1937" s="20"/>
      <c r="T1937" s="25"/>
      <c r="U1937" s="25"/>
      <c r="V1937" s="25"/>
      <c r="W1937" s="25"/>
      <c r="X1937" s="20"/>
      <c r="Y1937" s="14" t="s">
        <v>9290</v>
      </c>
      <c r="Z1937" s="14"/>
      <c r="AA1937" s="49" t="s">
        <v>8429</v>
      </c>
    </row>
    <row r="1938" spans="1:27" s="21" customFormat="1" ht="48">
      <c r="A1938" s="14">
        <v>1991</v>
      </c>
      <c r="B1938" s="14" t="s">
        <v>23622</v>
      </c>
      <c r="C1938" s="14" t="s">
        <v>18754</v>
      </c>
      <c r="D1938" s="50" t="s">
        <v>20450</v>
      </c>
      <c r="E1938" s="15" t="s">
        <v>8430</v>
      </c>
      <c r="F1938" s="15" t="s">
        <v>5839</v>
      </c>
      <c r="G1938" s="45">
        <v>12111813</v>
      </c>
      <c r="H1938" s="14">
        <v>3103380255</v>
      </c>
      <c r="I1938" s="14" t="s">
        <v>8417</v>
      </c>
      <c r="J1938" s="16" t="s">
        <v>23465</v>
      </c>
      <c r="K1938" s="15" t="s">
        <v>5835</v>
      </c>
      <c r="L1938" s="15" t="s">
        <v>8431</v>
      </c>
      <c r="M1938" s="25"/>
      <c r="N1938" s="25"/>
      <c r="O1938" s="15" t="s">
        <v>8432</v>
      </c>
      <c r="P1938" s="24">
        <v>0.9</v>
      </c>
      <c r="Q1938" s="20"/>
      <c r="R1938" s="20"/>
      <c r="S1938" s="20"/>
      <c r="T1938" s="25"/>
      <c r="U1938" s="25"/>
      <c r="V1938" s="25"/>
      <c r="W1938" s="25"/>
      <c r="X1938" s="20"/>
      <c r="Y1938" s="14" t="s">
        <v>9290</v>
      </c>
      <c r="Z1938" s="14"/>
      <c r="AA1938" s="49" t="s">
        <v>24088</v>
      </c>
    </row>
    <row r="1939" spans="1:27" s="21" customFormat="1" ht="36">
      <c r="A1939" s="14">
        <v>1992</v>
      </c>
      <c r="B1939" s="14" t="s">
        <v>23622</v>
      </c>
      <c r="C1939" s="14" t="s">
        <v>18754</v>
      </c>
      <c r="D1939" s="50" t="s">
        <v>20450</v>
      </c>
      <c r="E1939" s="15" t="s">
        <v>8433</v>
      </c>
      <c r="F1939" s="15" t="s">
        <v>5839</v>
      </c>
      <c r="G1939" s="45">
        <v>1075241771</v>
      </c>
      <c r="H1939" s="14">
        <v>3105653463</v>
      </c>
      <c r="I1939" s="14" t="s">
        <v>8434</v>
      </c>
      <c r="J1939" s="16" t="s">
        <v>23465</v>
      </c>
      <c r="K1939" s="15" t="s">
        <v>8435</v>
      </c>
      <c r="L1939" s="15" t="s">
        <v>8436</v>
      </c>
      <c r="M1939" s="25"/>
      <c r="N1939" s="25"/>
      <c r="O1939" s="15" t="s">
        <v>8437</v>
      </c>
      <c r="P1939" s="15" t="s">
        <v>8356</v>
      </c>
      <c r="Q1939" s="20"/>
      <c r="R1939" s="20"/>
      <c r="S1939" s="20"/>
      <c r="T1939" s="25"/>
      <c r="U1939" s="25"/>
      <c r="V1939" s="25"/>
      <c r="W1939" s="25"/>
      <c r="X1939" s="20"/>
      <c r="Y1939" s="14" t="s">
        <v>9290</v>
      </c>
      <c r="Z1939" s="14"/>
      <c r="AA1939" s="49" t="s">
        <v>8341</v>
      </c>
    </row>
    <row r="1940" spans="1:27" s="21" customFormat="1" ht="24">
      <c r="A1940" s="14">
        <v>1993</v>
      </c>
      <c r="B1940" s="14" t="s">
        <v>23622</v>
      </c>
      <c r="C1940" s="14" t="s">
        <v>18754</v>
      </c>
      <c r="D1940" s="50" t="s">
        <v>20450</v>
      </c>
      <c r="E1940" s="15" t="s">
        <v>22995</v>
      </c>
      <c r="F1940" s="15" t="s">
        <v>5839</v>
      </c>
      <c r="G1940" s="45">
        <v>26535816</v>
      </c>
      <c r="H1940" s="14">
        <v>3132153151</v>
      </c>
      <c r="I1940" s="14" t="s">
        <v>8439</v>
      </c>
      <c r="J1940" s="16" t="s">
        <v>23465</v>
      </c>
      <c r="K1940" s="15" t="s">
        <v>6515</v>
      </c>
      <c r="L1940" s="15" t="s">
        <v>8440</v>
      </c>
      <c r="M1940" s="25"/>
      <c r="N1940" s="25"/>
      <c r="O1940" s="15" t="s">
        <v>8441</v>
      </c>
      <c r="P1940" s="15" t="s">
        <v>8442</v>
      </c>
      <c r="Q1940" s="20"/>
      <c r="R1940" s="20"/>
      <c r="S1940" s="20"/>
      <c r="T1940" s="25"/>
      <c r="U1940" s="25"/>
      <c r="V1940" s="25"/>
      <c r="W1940" s="25"/>
      <c r="X1940" s="20"/>
      <c r="Y1940" s="14" t="s">
        <v>9290</v>
      </c>
      <c r="Z1940" s="14"/>
      <c r="AA1940" s="49" t="s">
        <v>6723</v>
      </c>
    </row>
    <row r="1941" spans="1:27" s="21" customFormat="1" ht="36">
      <c r="A1941" s="14">
        <v>1994</v>
      </c>
      <c r="B1941" s="14" t="s">
        <v>23622</v>
      </c>
      <c r="C1941" s="14" t="s">
        <v>18754</v>
      </c>
      <c r="D1941" s="50" t="s">
        <v>20450</v>
      </c>
      <c r="E1941" s="15" t="s">
        <v>22996</v>
      </c>
      <c r="F1941" s="15" t="s">
        <v>5839</v>
      </c>
      <c r="G1941" s="45">
        <v>1083900991</v>
      </c>
      <c r="H1941" s="14">
        <v>3174316536</v>
      </c>
      <c r="I1941" s="14" t="s">
        <v>8443</v>
      </c>
      <c r="J1941" s="16" t="s">
        <v>23465</v>
      </c>
      <c r="K1941" s="15" t="s">
        <v>8444</v>
      </c>
      <c r="L1941" s="15" t="s">
        <v>8445</v>
      </c>
      <c r="M1941" s="25"/>
      <c r="N1941" s="25"/>
      <c r="O1941" s="15" t="s">
        <v>8446</v>
      </c>
      <c r="P1941" s="15" t="s">
        <v>8447</v>
      </c>
      <c r="Q1941" s="20"/>
      <c r="R1941" s="20"/>
      <c r="S1941" s="20"/>
      <c r="T1941" s="25"/>
      <c r="U1941" s="25"/>
      <c r="V1941" s="25"/>
      <c r="W1941" s="25"/>
      <c r="X1941" s="20"/>
      <c r="Y1941" s="14" t="s">
        <v>6704</v>
      </c>
      <c r="Z1941" s="14"/>
      <c r="AA1941" s="49" t="s">
        <v>24686</v>
      </c>
    </row>
    <row r="1942" spans="1:27" s="21" customFormat="1" ht="48">
      <c r="A1942" s="14">
        <v>1995</v>
      </c>
      <c r="B1942" s="14" t="s">
        <v>23622</v>
      </c>
      <c r="C1942" s="14" t="s">
        <v>18754</v>
      </c>
      <c r="D1942" s="50" t="s">
        <v>20450</v>
      </c>
      <c r="E1942" s="15" t="s">
        <v>8448</v>
      </c>
      <c r="F1942" s="15" t="s">
        <v>5839</v>
      </c>
      <c r="G1942" s="45">
        <v>1081698661</v>
      </c>
      <c r="H1942" s="14">
        <v>3112488971</v>
      </c>
      <c r="I1942" s="14" t="s">
        <v>8449</v>
      </c>
      <c r="J1942" s="16" t="s">
        <v>23466</v>
      </c>
      <c r="K1942" s="15" t="s">
        <v>8450</v>
      </c>
      <c r="L1942" s="15" t="s">
        <v>8451</v>
      </c>
      <c r="M1942" s="25"/>
      <c r="N1942" s="25"/>
      <c r="O1942" s="15" t="s">
        <v>8452</v>
      </c>
      <c r="P1942" s="15" t="s">
        <v>8453</v>
      </c>
      <c r="Q1942" s="20"/>
      <c r="R1942" s="20"/>
      <c r="S1942" s="20"/>
      <c r="T1942" s="25"/>
      <c r="U1942" s="25"/>
      <c r="V1942" s="25"/>
      <c r="W1942" s="25"/>
      <c r="X1942" s="20"/>
      <c r="Y1942" s="14" t="s">
        <v>6704</v>
      </c>
      <c r="Z1942" s="14"/>
      <c r="AA1942" s="49" t="s">
        <v>24649</v>
      </c>
    </row>
    <row r="1943" spans="1:27" s="21" customFormat="1" ht="12">
      <c r="A1943" s="14">
        <v>1996</v>
      </c>
      <c r="B1943" s="14" t="s">
        <v>23622</v>
      </c>
      <c r="C1943" s="14" t="s">
        <v>18754</v>
      </c>
      <c r="D1943" s="50" t="s">
        <v>20450</v>
      </c>
      <c r="E1943" s="15" t="s">
        <v>8454</v>
      </c>
      <c r="F1943" s="15" t="s">
        <v>5839</v>
      </c>
      <c r="G1943" s="45">
        <v>1083915715</v>
      </c>
      <c r="H1943" s="14">
        <v>3102675882</v>
      </c>
      <c r="I1943" s="14" t="s">
        <v>8455</v>
      </c>
      <c r="J1943" s="16" t="s">
        <v>23464</v>
      </c>
      <c r="K1943" s="15" t="s">
        <v>8456</v>
      </c>
      <c r="L1943" s="15" t="s">
        <v>8457</v>
      </c>
      <c r="M1943" s="25"/>
      <c r="N1943" s="25"/>
      <c r="O1943" s="15" t="s">
        <v>7688</v>
      </c>
      <c r="P1943" s="15" t="s">
        <v>8458</v>
      </c>
      <c r="Q1943" s="20"/>
      <c r="R1943" s="20"/>
      <c r="S1943" s="20"/>
      <c r="T1943" s="25"/>
      <c r="U1943" s="25"/>
      <c r="V1943" s="25"/>
      <c r="W1943" s="25"/>
      <c r="X1943" s="20"/>
      <c r="Y1943" s="14" t="s">
        <v>6704</v>
      </c>
      <c r="Z1943" s="14"/>
      <c r="AA1943" s="49" t="s">
        <v>24687</v>
      </c>
    </row>
    <row r="1944" spans="1:27" s="21" customFormat="1" ht="60">
      <c r="A1944" s="14">
        <v>1997</v>
      </c>
      <c r="B1944" s="14" t="s">
        <v>23622</v>
      </c>
      <c r="C1944" s="14" t="s">
        <v>18754</v>
      </c>
      <c r="D1944" s="50" t="s">
        <v>20450</v>
      </c>
      <c r="E1944" s="15" t="s">
        <v>8388</v>
      </c>
      <c r="F1944" s="15" t="s">
        <v>5839</v>
      </c>
      <c r="G1944" s="45">
        <v>83234400</v>
      </c>
      <c r="H1944" s="14">
        <v>3123506813</v>
      </c>
      <c r="I1944" s="14" t="s">
        <v>8383</v>
      </c>
      <c r="J1944" s="16" t="s">
        <v>23465</v>
      </c>
      <c r="K1944" s="15" t="s">
        <v>5079</v>
      </c>
      <c r="L1944" s="15" t="s">
        <v>8459</v>
      </c>
      <c r="M1944" s="25"/>
      <c r="N1944" s="25"/>
      <c r="O1944" s="15" t="s">
        <v>8460</v>
      </c>
      <c r="P1944" s="15" t="s">
        <v>8461</v>
      </c>
      <c r="Q1944" s="20"/>
      <c r="R1944" s="20"/>
      <c r="S1944" s="20"/>
      <c r="T1944" s="25"/>
      <c r="U1944" s="25"/>
      <c r="V1944" s="25"/>
      <c r="W1944" s="25"/>
      <c r="X1944" s="20"/>
      <c r="Y1944" s="14" t="s">
        <v>23918</v>
      </c>
      <c r="Z1944" s="14"/>
      <c r="AA1944" s="49" t="s">
        <v>24688</v>
      </c>
    </row>
    <row r="1945" spans="1:27" s="21" customFormat="1" ht="48">
      <c r="A1945" s="14">
        <v>1998</v>
      </c>
      <c r="B1945" s="14" t="s">
        <v>23622</v>
      </c>
      <c r="C1945" s="14" t="s">
        <v>18754</v>
      </c>
      <c r="D1945" s="50" t="s">
        <v>20450</v>
      </c>
      <c r="E1945" s="15" t="s">
        <v>8462</v>
      </c>
      <c r="F1945" s="15" t="s">
        <v>5839</v>
      </c>
      <c r="G1945" s="45">
        <v>1004303039</v>
      </c>
      <c r="H1945" s="14">
        <v>3183557742</v>
      </c>
      <c r="I1945" s="14" t="s">
        <v>8463</v>
      </c>
      <c r="J1945" s="16" t="s">
        <v>23464</v>
      </c>
      <c r="K1945" s="15" t="s">
        <v>8464</v>
      </c>
      <c r="L1945" s="15" t="s">
        <v>8465</v>
      </c>
      <c r="M1945" s="25"/>
      <c r="N1945" s="25"/>
      <c r="O1945" s="15" t="s">
        <v>7605</v>
      </c>
      <c r="P1945" s="15" t="s">
        <v>6708</v>
      </c>
      <c r="Q1945" s="20"/>
      <c r="R1945" s="20"/>
      <c r="S1945" s="20"/>
      <c r="T1945" s="25"/>
      <c r="U1945" s="25"/>
      <c r="V1945" s="25"/>
      <c r="W1945" s="25"/>
      <c r="X1945" s="20"/>
      <c r="Y1945" s="14" t="s">
        <v>23918</v>
      </c>
      <c r="Z1945" s="14"/>
      <c r="AA1945" s="49" t="s">
        <v>24689</v>
      </c>
    </row>
    <row r="1946" spans="1:27" s="21" customFormat="1" ht="24">
      <c r="A1946" s="14">
        <v>1999</v>
      </c>
      <c r="B1946" s="14" t="s">
        <v>23622</v>
      </c>
      <c r="C1946" s="14" t="s">
        <v>18754</v>
      </c>
      <c r="D1946" s="50" t="s">
        <v>20450</v>
      </c>
      <c r="E1946" s="15" t="s">
        <v>8466</v>
      </c>
      <c r="F1946" s="15" t="s">
        <v>5839</v>
      </c>
      <c r="G1946" s="45">
        <v>1618799</v>
      </c>
      <c r="H1946" s="14">
        <v>3132085127</v>
      </c>
      <c r="I1946" s="14" t="s">
        <v>8467</v>
      </c>
      <c r="J1946" s="16" t="s">
        <v>23465</v>
      </c>
      <c r="K1946" s="15" t="s">
        <v>8468</v>
      </c>
      <c r="L1946" s="15" t="s">
        <v>8469</v>
      </c>
      <c r="M1946" s="25"/>
      <c r="N1946" s="25"/>
      <c r="O1946" s="15" t="s">
        <v>8470</v>
      </c>
      <c r="P1946" s="24">
        <v>0.1</v>
      </c>
      <c r="Q1946" s="20"/>
      <c r="R1946" s="20"/>
      <c r="S1946" s="20"/>
      <c r="T1946" s="25"/>
      <c r="U1946" s="25"/>
      <c r="V1946" s="25"/>
      <c r="W1946" s="25"/>
      <c r="X1946" s="20"/>
      <c r="Y1946" s="14" t="s">
        <v>23918</v>
      </c>
      <c r="Z1946" s="14"/>
      <c r="AA1946" s="49" t="s">
        <v>8471</v>
      </c>
    </row>
    <row r="1947" spans="1:27" s="21" customFormat="1" ht="60">
      <c r="A1947" s="14">
        <v>2000</v>
      </c>
      <c r="B1947" s="14" t="s">
        <v>23622</v>
      </c>
      <c r="C1947" s="14" t="s">
        <v>18754</v>
      </c>
      <c r="D1947" s="50" t="s">
        <v>20450</v>
      </c>
      <c r="E1947" s="15" t="s">
        <v>8472</v>
      </c>
      <c r="F1947" s="15" t="s">
        <v>5839</v>
      </c>
      <c r="G1947" s="45">
        <v>26542081</v>
      </c>
      <c r="H1947" s="14">
        <v>3164020671</v>
      </c>
      <c r="I1947" s="14" t="s">
        <v>8473</v>
      </c>
      <c r="J1947" s="16" t="s">
        <v>23465</v>
      </c>
      <c r="K1947" s="15" t="s">
        <v>8474</v>
      </c>
      <c r="L1947" s="15" t="s">
        <v>8475</v>
      </c>
      <c r="M1947" s="25"/>
      <c r="N1947" s="25"/>
      <c r="O1947" s="15" t="s">
        <v>8476</v>
      </c>
      <c r="P1947" s="15" t="s">
        <v>8477</v>
      </c>
      <c r="Q1947" s="20"/>
      <c r="R1947" s="20"/>
      <c r="S1947" s="20"/>
      <c r="T1947" s="25"/>
      <c r="U1947" s="25"/>
      <c r="V1947" s="25"/>
      <c r="W1947" s="25"/>
      <c r="X1947" s="20"/>
      <c r="Y1947" s="14" t="s">
        <v>23918</v>
      </c>
      <c r="Z1947" s="14"/>
      <c r="AA1947" s="49" t="s">
        <v>8478</v>
      </c>
    </row>
    <row r="1948" spans="1:27" s="21" customFormat="1" ht="48">
      <c r="A1948" s="14">
        <v>2001</v>
      </c>
      <c r="B1948" s="14" t="s">
        <v>23622</v>
      </c>
      <c r="C1948" s="14" t="s">
        <v>18754</v>
      </c>
      <c r="D1948" s="50" t="s">
        <v>20450</v>
      </c>
      <c r="E1948" s="15" t="s">
        <v>8479</v>
      </c>
      <c r="F1948" s="15" t="s">
        <v>5839</v>
      </c>
      <c r="G1948" s="45">
        <v>36271883</v>
      </c>
      <c r="H1948" s="14">
        <v>3143925673</v>
      </c>
      <c r="I1948" s="14" t="s">
        <v>8480</v>
      </c>
      <c r="J1948" s="16" t="s">
        <v>23467</v>
      </c>
      <c r="K1948" s="15" t="s">
        <v>8481</v>
      </c>
      <c r="L1948" s="15" t="s">
        <v>8482</v>
      </c>
      <c r="M1948" s="25"/>
      <c r="N1948" s="25"/>
      <c r="O1948" s="15" t="s">
        <v>8036</v>
      </c>
      <c r="P1948" s="15">
        <v>80</v>
      </c>
      <c r="Q1948" s="20"/>
      <c r="R1948" s="20"/>
      <c r="S1948" s="20"/>
      <c r="T1948" s="25"/>
      <c r="U1948" s="25"/>
      <c r="V1948" s="25"/>
      <c r="W1948" s="25"/>
      <c r="X1948" s="20"/>
      <c r="Y1948" s="14" t="s">
        <v>23919</v>
      </c>
      <c r="Z1948" s="14"/>
      <c r="AA1948" s="49" t="s">
        <v>8483</v>
      </c>
    </row>
    <row r="1949" spans="1:27" s="21" customFormat="1" ht="108">
      <c r="A1949" s="14">
        <v>2002</v>
      </c>
      <c r="B1949" s="14" t="s">
        <v>23622</v>
      </c>
      <c r="C1949" s="14" t="s">
        <v>18754</v>
      </c>
      <c r="D1949" s="50" t="s">
        <v>20450</v>
      </c>
      <c r="E1949" s="15" t="s">
        <v>8484</v>
      </c>
      <c r="F1949" s="15" t="s">
        <v>5839</v>
      </c>
      <c r="G1949" s="45">
        <v>1083882886</v>
      </c>
      <c r="H1949" s="14">
        <v>3177231955</v>
      </c>
      <c r="I1949" s="14" t="s">
        <v>8485</v>
      </c>
      <c r="J1949" s="16" t="s">
        <v>23466</v>
      </c>
      <c r="K1949" s="15" t="s">
        <v>8486</v>
      </c>
      <c r="L1949" s="15" t="s">
        <v>8487</v>
      </c>
      <c r="M1949" s="25"/>
      <c r="N1949" s="25"/>
      <c r="O1949" s="15" t="s">
        <v>8488</v>
      </c>
      <c r="P1949" s="15" t="s">
        <v>8489</v>
      </c>
      <c r="Q1949" s="20"/>
      <c r="R1949" s="20"/>
      <c r="S1949" s="20"/>
      <c r="T1949" s="25"/>
      <c r="U1949" s="25"/>
      <c r="V1949" s="25"/>
      <c r="W1949" s="25"/>
      <c r="X1949" s="20"/>
      <c r="Y1949" s="14" t="s">
        <v>23919</v>
      </c>
      <c r="Z1949" s="14"/>
      <c r="AA1949" s="49" t="s">
        <v>8490</v>
      </c>
    </row>
    <row r="1950" spans="1:27" s="21" customFormat="1" ht="24">
      <c r="A1950" s="14">
        <v>2003</v>
      </c>
      <c r="B1950" s="14" t="s">
        <v>23622</v>
      </c>
      <c r="C1950" s="14" t="s">
        <v>18754</v>
      </c>
      <c r="D1950" s="50" t="s">
        <v>20450</v>
      </c>
      <c r="E1950" s="15" t="s">
        <v>8491</v>
      </c>
      <c r="F1950" s="15" t="s">
        <v>5839</v>
      </c>
      <c r="G1950" s="45">
        <v>1061984859</v>
      </c>
      <c r="H1950" s="14">
        <v>3122541021</v>
      </c>
      <c r="I1950" s="14" t="s">
        <v>8492</v>
      </c>
      <c r="J1950" s="16" t="s">
        <v>23465</v>
      </c>
      <c r="K1950" s="15" t="s">
        <v>8493</v>
      </c>
      <c r="L1950" s="15" t="s">
        <v>8493</v>
      </c>
      <c r="M1950" s="25"/>
      <c r="N1950" s="25"/>
      <c r="O1950" s="15" t="s">
        <v>8494</v>
      </c>
      <c r="P1950" s="15" t="s">
        <v>8495</v>
      </c>
      <c r="Q1950" s="20"/>
      <c r="R1950" s="20"/>
      <c r="S1950" s="20"/>
      <c r="T1950" s="25"/>
      <c r="U1950" s="25"/>
      <c r="V1950" s="25"/>
      <c r="W1950" s="25"/>
      <c r="X1950" s="20"/>
      <c r="Y1950" s="14" t="s">
        <v>23919</v>
      </c>
      <c r="Z1950" s="14"/>
      <c r="AA1950" s="49" t="s">
        <v>8496</v>
      </c>
    </row>
    <row r="1951" spans="1:27" s="21" customFormat="1" ht="168">
      <c r="A1951" s="14">
        <v>2004</v>
      </c>
      <c r="B1951" s="14" t="s">
        <v>23622</v>
      </c>
      <c r="C1951" s="14" t="s">
        <v>18754</v>
      </c>
      <c r="D1951" s="50" t="s">
        <v>20450</v>
      </c>
      <c r="E1951" s="15" t="s">
        <v>22997</v>
      </c>
      <c r="F1951" s="15" t="s">
        <v>5839</v>
      </c>
      <c r="G1951" s="45">
        <v>1083891792</v>
      </c>
      <c r="H1951" s="14">
        <v>3202706904</v>
      </c>
      <c r="I1951" s="14" t="s">
        <v>8498</v>
      </c>
      <c r="J1951" s="16" t="s">
        <v>23465</v>
      </c>
      <c r="K1951" s="15" t="s">
        <v>8499</v>
      </c>
      <c r="L1951" s="15" t="s">
        <v>8500</v>
      </c>
      <c r="M1951" s="25"/>
      <c r="N1951" s="25"/>
      <c r="O1951" s="15" t="s">
        <v>8189</v>
      </c>
      <c r="P1951" s="15" t="s">
        <v>8240</v>
      </c>
      <c r="Q1951" s="20"/>
      <c r="R1951" s="20"/>
      <c r="S1951" s="20"/>
      <c r="T1951" s="25"/>
      <c r="U1951" s="25"/>
      <c r="V1951" s="25"/>
      <c r="W1951" s="25"/>
      <c r="X1951" s="20"/>
      <c r="Y1951" s="14" t="s">
        <v>23919</v>
      </c>
      <c r="Z1951" s="14"/>
      <c r="AA1951" s="49" t="s">
        <v>24690</v>
      </c>
    </row>
    <row r="1952" spans="1:27" s="21" customFormat="1" ht="24">
      <c r="A1952" s="14">
        <v>2005</v>
      </c>
      <c r="B1952" s="14" t="s">
        <v>23622</v>
      </c>
      <c r="C1952" s="14" t="s">
        <v>18754</v>
      </c>
      <c r="D1952" s="50" t="s">
        <v>20450</v>
      </c>
      <c r="E1952" s="15" t="s">
        <v>8004</v>
      </c>
      <c r="F1952" s="15" t="s">
        <v>5839</v>
      </c>
      <c r="G1952" s="45">
        <v>1083925271</v>
      </c>
      <c r="H1952" s="14">
        <v>3124138387</v>
      </c>
      <c r="I1952" s="14" t="s">
        <v>8005</v>
      </c>
      <c r="J1952" s="16" t="s">
        <v>23465</v>
      </c>
      <c r="K1952" s="15" t="s">
        <v>5079</v>
      </c>
      <c r="L1952" s="15" t="s">
        <v>8502</v>
      </c>
      <c r="M1952" s="25"/>
      <c r="N1952" s="25"/>
      <c r="O1952" s="15" t="s">
        <v>8503</v>
      </c>
      <c r="P1952" s="15" t="s">
        <v>8504</v>
      </c>
      <c r="Q1952" s="20"/>
      <c r="R1952" s="20"/>
      <c r="S1952" s="20"/>
      <c r="T1952" s="25"/>
      <c r="U1952" s="25"/>
      <c r="V1952" s="25"/>
      <c r="W1952" s="25"/>
      <c r="X1952" s="20"/>
      <c r="Y1952" s="14" t="s">
        <v>23919</v>
      </c>
      <c r="Z1952" s="14"/>
      <c r="AA1952" s="49" t="s">
        <v>8505</v>
      </c>
    </row>
    <row r="1953" spans="1:27" s="21" customFormat="1" ht="24">
      <c r="A1953" s="14">
        <v>2006</v>
      </c>
      <c r="B1953" s="14" t="s">
        <v>23622</v>
      </c>
      <c r="C1953" s="14" t="s">
        <v>18754</v>
      </c>
      <c r="D1953" s="50" t="s">
        <v>20450</v>
      </c>
      <c r="E1953" s="15" t="s">
        <v>8506</v>
      </c>
      <c r="F1953" s="15" t="s">
        <v>5839</v>
      </c>
      <c r="G1953" s="45">
        <v>1083919948</v>
      </c>
      <c r="H1953" s="14">
        <v>3238746913</v>
      </c>
      <c r="I1953" s="14" t="s">
        <v>8507</v>
      </c>
      <c r="J1953" s="16" t="s">
        <v>23465</v>
      </c>
      <c r="K1953" s="15" t="s">
        <v>4387</v>
      </c>
      <c r="L1953" s="15" t="s">
        <v>8508</v>
      </c>
      <c r="M1953" s="25"/>
      <c r="N1953" s="25"/>
      <c r="O1953" s="15" t="s">
        <v>8509</v>
      </c>
      <c r="P1953" s="24">
        <v>0.25</v>
      </c>
      <c r="Q1953" s="20"/>
      <c r="R1953" s="20"/>
      <c r="S1953" s="20"/>
      <c r="T1953" s="25"/>
      <c r="U1953" s="25"/>
      <c r="V1953" s="25"/>
      <c r="W1953" s="25"/>
      <c r="X1953" s="20"/>
      <c r="Y1953" s="14" t="s">
        <v>23919</v>
      </c>
      <c r="Z1953" s="14"/>
      <c r="AA1953" s="49" t="s">
        <v>8510</v>
      </c>
    </row>
    <row r="1954" spans="1:27" s="21" customFormat="1" ht="84">
      <c r="A1954" s="14">
        <v>2007</v>
      </c>
      <c r="B1954" s="14" t="s">
        <v>23622</v>
      </c>
      <c r="C1954" s="14" t="s">
        <v>18754</v>
      </c>
      <c r="D1954" s="50" t="s">
        <v>20450</v>
      </c>
      <c r="E1954" s="15" t="s">
        <v>22998</v>
      </c>
      <c r="F1954" s="15" t="s">
        <v>5839</v>
      </c>
      <c r="G1954" s="45">
        <v>1115945552</v>
      </c>
      <c r="H1954" s="14">
        <v>3175735228</v>
      </c>
      <c r="I1954" s="14" t="s">
        <v>8511</v>
      </c>
      <c r="J1954" s="16" t="s">
        <v>23466</v>
      </c>
      <c r="K1954" s="15" t="s">
        <v>8512</v>
      </c>
      <c r="L1954" s="15" t="s">
        <v>8513</v>
      </c>
      <c r="M1954" s="25"/>
      <c r="N1954" s="25"/>
      <c r="O1954" s="15" t="s">
        <v>8514</v>
      </c>
      <c r="P1954" s="15" t="s">
        <v>8515</v>
      </c>
      <c r="Q1954" s="20"/>
      <c r="R1954" s="20"/>
      <c r="S1954" s="20"/>
      <c r="T1954" s="25"/>
      <c r="U1954" s="25"/>
      <c r="V1954" s="25"/>
      <c r="W1954" s="25"/>
      <c r="X1954" s="20"/>
      <c r="Y1954" s="14" t="s">
        <v>23919</v>
      </c>
      <c r="Z1954" s="14"/>
      <c r="AA1954" s="49" t="s">
        <v>24691</v>
      </c>
    </row>
    <row r="1955" spans="1:27" s="21" customFormat="1" ht="72">
      <c r="A1955" s="14">
        <v>2008</v>
      </c>
      <c r="B1955" s="14" t="s">
        <v>23622</v>
      </c>
      <c r="C1955" s="14" t="s">
        <v>18754</v>
      </c>
      <c r="D1955" s="50" t="s">
        <v>20450</v>
      </c>
      <c r="E1955" s="15" t="s">
        <v>22999</v>
      </c>
      <c r="F1955" s="15" t="s">
        <v>5839</v>
      </c>
      <c r="G1955" s="45">
        <v>1075258538</v>
      </c>
      <c r="H1955" s="14">
        <v>3205649538</v>
      </c>
      <c r="I1955" s="14" t="s">
        <v>8516</v>
      </c>
      <c r="J1955" s="16" t="s">
        <v>23465</v>
      </c>
      <c r="K1955" s="15" t="s">
        <v>8517</v>
      </c>
      <c r="L1955" s="15" t="s">
        <v>6027</v>
      </c>
      <c r="M1955" s="25"/>
      <c r="N1955" s="25"/>
      <c r="O1955" s="15" t="s">
        <v>8518</v>
      </c>
      <c r="P1955" s="15" t="s">
        <v>8519</v>
      </c>
      <c r="Q1955" s="20"/>
      <c r="R1955" s="20"/>
      <c r="S1955" s="20"/>
      <c r="T1955" s="25"/>
      <c r="U1955" s="25"/>
      <c r="V1955" s="25"/>
      <c r="W1955" s="25"/>
      <c r="X1955" s="20"/>
      <c r="Y1955" s="14" t="s">
        <v>23920</v>
      </c>
      <c r="Z1955" s="14"/>
      <c r="AA1955" s="49" t="s">
        <v>24692</v>
      </c>
    </row>
    <row r="1956" spans="1:27" s="21" customFormat="1" ht="108">
      <c r="A1956" s="14">
        <v>2009</v>
      </c>
      <c r="B1956" s="14" t="s">
        <v>23622</v>
      </c>
      <c r="C1956" s="14" t="s">
        <v>18754</v>
      </c>
      <c r="D1956" s="50" t="s">
        <v>20450</v>
      </c>
      <c r="E1956" s="15" t="s">
        <v>23000</v>
      </c>
      <c r="F1956" s="15" t="s">
        <v>5839</v>
      </c>
      <c r="G1956" s="45">
        <v>1082806119</v>
      </c>
      <c r="H1956" s="14">
        <v>3185344902</v>
      </c>
      <c r="I1956" s="14" t="s">
        <v>8003</v>
      </c>
      <c r="J1956" s="16" t="s">
        <v>23465</v>
      </c>
      <c r="K1956" s="15" t="s">
        <v>8520</v>
      </c>
      <c r="L1956" s="15" t="s">
        <v>8521</v>
      </c>
      <c r="M1956" s="25"/>
      <c r="N1956" s="25"/>
      <c r="O1956" s="15" t="s">
        <v>8522</v>
      </c>
      <c r="P1956" s="15" t="s">
        <v>5555</v>
      </c>
      <c r="Q1956" s="20"/>
      <c r="R1956" s="20"/>
      <c r="S1956" s="20"/>
      <c r="T1956" s="25"/>
      <c r="U1956" s="25"/>
      <c r="V1956" s="25"/>
      <c r="W1956" s="25"/>
      <c r="X1956" s="20"/>
      <c r="Y1956" s="14" t="s">
        <v>23920</v>
      </c>
      <c r="Z1956" s="14"/>
      <c r="AA1956" s="49" t="s">
        <v>24693</v>
      </c>
    </row>
    <row r="1957" spans="1:27" s="21" customFormat="1" ht="36">
      <c r="A1957" s="14">
        <v>2010</v>
      </c>
      <c r="B1957" s="14" t="s">
        <v>23622</v>
      </c>
      <c r="C1957" s="14" t="s">
        <v>18754</v>
      </c>
      <c r="D1957" s="50" t="s">
        <v>20450</v>
      </c>
      <c r="E1957" s="15" t="s">
        <v>23001</v>
      </c>
      <c r="F1957" s="15" t="s">
        <v>5839</v>
      </c>
      <c r="G1957" s="45">
        <v>1003802844</v>
      </c>
      <c r="H1957" s="14">
        <v>3118251806</v>
      </c>
      <c r="I1957" s="14" t="s">
        <v>8523</v>
      </c>
      <c r="J1957" s="16" t="s">
        <v>23467</v>
      </c>
      <c r="K1957" s="15" t="s">
        <v>6749</v>
      </c>
      <c r="L1957" s="15" t="s">
        <v>8524</v>
      </c>
      <c r="M1957" s="25"/>
      <c r="N1957" s="25"/>
      <c r="O1957" s="15" t="s">
        <v>8525</v>
      </c>
      <c r="P1957" s="15" t="s">
        <v>8526</v>
      </c>
      <c r="Q1957" s="20"/>
      <c r="R1957" s="20"/>
      <c r="S1957" s="20"/>
      <c r="T1957" s="25"/>
      <c r="U1957" s="25"/>
      <c r="V1957" s="25"/>
      <c r="W1957" s="25"/>
      <c r="X1957" s="20"/>
      <c r="Y1957" s="14" t="s">
        <v>23920</v>
      </c>
      <c r="Z1957" s="14"/>
      <c r="AA1957" s="49" t="s">
        <v>24694</v>
      </c>
    </row>
    <row r="1958" spans="1:27" s="21" customFormat="1" ht="24">
      <c r="A1958" s="14">
        <v>2011</v>
      </c>
      <c r="B1958" s="14" t="s">
        <v>23622</v>
      </c>
      <c r="C1958" s="14" t="s">
        <v>18754</v>
      </c>
      <c r="D1958" s="50" t="s">
        <v>20450</v>
      </c>
      <c r="E1958" s="15" t="s">
        <v>8527</v>
      </c>
      <c r="F1958" s="15" t="s">
        <v>5839</v>
      </c>
      <c r="G1958" s="45">
        <v>1075798660</v>
      </c>
      <c r="H1958" s="14">
        <v>3108624310</v>
      </c>
      <c r="I1958" s="14" t="s">
        <v>8528</v>
      </c>
      <c r="J1958" s="16" t="s">
        <v>23465</v>
      </c>
      <c r="K1958" s="15" t="s">
        <v>4695</v>
      </c>
      <c r="L1958" s="15" t="s">
        <v>8529</v>
      </c>
      <c r="M1958" s="25"/>
      <c r="N1958" s="25"/>
      <c r="O1958" s="15" t="s">
        <v>7605</v>
      </c>
      <c r="P1958" s="15" t="s">
        <v>8530</v>
      </c>
      <c r="Q1958" s="20"/>
      <c r="R1958" s="20"/>
      <c r="S1958" s="20"/>
      <c r="T1958" s="25"/>
      <c r="U1958" s="25"/>
      <c r="V1958" s="25"/>
      <c r="W1958" s="25"/>
      <c r="X1958" s="20"/>
      <c r="Y1958" s="14" t="s">
        <v>23920</v>
      </c>
      <c r="Z1958" s="14"/>
      <c r="AA1958" s="49" t="s">
        <v>24695</v>
      </c>
    </row>
    <row r="1959" spans="1:27" s="21" customFormat="1" ht="24">
      <c r="A1959" s="14">
        <v>2012</v>
      </c>
      <c r="B1959" s="14" t="s">
        <v>23622</v>
      </c>
      <c r="C1959" s="14" t="s">
        <v>18754</v>
      </c>
      <c r="D1959" s="50" t="s">
        <v>20450</v>
      </c>
      <c r="E1959" s="15" t="s">
        <v>8531</v>
      </c>
      <c r="F1959" s="15" t="s">
        <v>5839</v>
      </c>
      <c r="G1959" s="45">
        <v>1075321628</v>
      </c>
      <c r="H1959" s="14">
        <v>3166856474</v>
      </c>
      <c r="I1959" s="14" t="s">
        <v>8532</v>
      </c>
      <c r="J1959" s="16" t="s">
        <v>23467</v>
      </c>
      <c r="K1959" s="15" t="s">
        <v>6732</v>
      </c>
      <c r="L1959" s="15">
        <v>2</v>
      </c>
      <c r="M1959" s="25"/>
      <c r="N1959" s="25"/>
      <c r="O1959" s="15" t="s">
        <v>8042</v>
      </c>
      <c r="P1959" s="15" t="s">
        <v>8533</v>
      </c>
      <c r="Q1959" s="20"/>
      <c r="R1959" s="20"/>
      <c r="S1959" s="20"/>
      <c r="T1959" s="25"/>
      <c r="U1959" s="25"/>
      <c r="V1959" s="25"/>
      <c r="W1959" s="25"/>
      <c r="X1959" s="20"/>
      <c r="Y1959" s="14" t="s">
        <v>23920</v>
      </c>
      <c r="Z1959" s="14"/>
      <c r="AA1959" s="49" t="s">
        <v>8534</v>
      </c>
    </row>
    <row r="1960" spans="1:27" s="21" customFormat="1" ht="24">
      <c r="A1960" s="14">
        <v>2013</v>
      </c>
      <c r="B1960" s="14" t="s">
        <v>23622</v>
      </c>
      <c r="C1960" s="14" t="s">
        <v>18754</v>
      </c>
      <c r="D1960" s="50" t="s">
        <v>20450</v>
      </c>
      <c r="E1960" s="15" t="s">
        <v>8535</v>
      </c>
      <c r="F1960" s="15" t="s">
        <v>5839</v>
      </c>
      <c r="G1960" s="45">
        <v>1075321628</v>
      </c>
      <c r="H1960" s="14">
        <v>3166856474</v>
      </c>
      <c r="I1960" s="14" t="s">
        <v>8532</v>
      </c>
      <c r="J1960" s="16" t="s">
        <v>23467</v>
      </c>
      <c r="K1960" s="15" t="s">
        <v>8536</v>
      </c>
      <c r="L1960" s="15">
        <v>2</v>
      </c>
      <c r="M1960" s="25"/>
      <c r="N1960" s="25"/>
      <c r="O1960" s="15" t="s">
        <v>8537</v>
      </c>
      <c r="P1960" s="15" t="s">
        <v>8538</v>
      </c>
      <c r="Q1960" s="20"/>
      <c r="R1960" s="20"/>
      <c r="S1960" s="20"/>
      <c r="T1960" s="25"/>
      <c r="U1960" s="25"/>
      <c r="V1960" s="25"/>
      <c r="W1960" s="25"/>
      <c r="X1960" s="20"/>
      <c r="Y1960" s="14" t="s">
        <v>23920</v>
      </c>
      <c r="Z1960" s="14"/>
      <c r="AA1960" s="49" t="s">
        <v>8534</v>
      </c>
    </row>
    <row r="1961" spans="1:27" s="21" customFormat="1" ht="12">
      <c r="A1961" s="14">
        <v>2014</v>
      </c>
      <c r="B1961" s="14" t="s">
        <v>23622</v>
      </c>
      <c r="C1961" s="14" t="s">
        <v>18754</v>
      </c>
      <c r="D1961" s="50" t="s">
        <v>20450</v>
      </c>
      <c r="E1961" s="15" t="s">
        <v>8539</v>
      </c>
      <c r="F1961" s="15" t="s">
        <v>5839</v>
      </c>
      <c r="G1961" s="45">
        <v>12253253</v>
      </c>
      <c r="H1961" s="14">
        <v>3184152933</v>
      </c>
      <c r="I1961" s="14" t="s">
        <v>8540</v>
      </c>
      <c r="J1961" s="16" t="s">
        <v>23467</v>
      </c>
      <c r="K1961" s="15" t="s">
        <v>203</v>
      </c>
      <c r="L1961" s="15">
        <v>1</v>
      </c>
      <c r="M1961" s="25"/>
      <c r="N1961" s="25"/>
      <c r="O1961" s="15" t="s">
        <v>8042</v>
      </c>
      <c r="P1961" s="15" t="s">
        <v>8541</v>
      </c>
      <c r="Q1961" s="20"/>
      <c r="R1961" s="20"/>
      <c r="S1961" s="20"/>
      <c r="T1961" s="25"/>
      <c r="U1961" s="25"/>
      <c r="V1961" s="25"/>
      <c r="W1961" s="25"/>
      <c r="X1961" s="20"/>
      <c r="Y1961" s="14" t="s">
        <v>23920</v>
      </c>
      <c r="Z1961" s="14"/>
      <c r="AA1961" s="49" t="s">
        <v>8534</v>
      </c>
    </row>
    <row r="1962" spans="1:27" s="21" customFormat="1" ht="24">
      <c r="A1962" s="14">
        <v>2015</v>
      </c>
      <c r="B1962" s="14" t="s">
        <v>23622</v>
      </c>
      <c r="C1962" s="14" t="s">
        <v>18754</v>
      </c>
      <c r="D1962" s="50" t="s">
        <v>20450</v>
      </c>
      <c r="E1962" s="15" t="s">
        <v>23002</v>
      </c>
      <c r="F1962" s="15" t="s">
        <v>5839</v>
      </c>
      <c r="G1962" s="45">
        <v>12262354</v>
      </c>
      <c r="H1962" s="14">
        <v>3103140729</v>
      </c>
      <c r="I1962" s="14" t="s">
        <v>8542</v>
      </c>
      <c r="J1962" s="16" t="s">
        <v>23466</v>
      </c>
      <c r="K1962" s="15" t="s">
        <v>4870</v>
      </c>
      <c r="L1962" s="15" t="s">
        <v>8543</v>
      </c>
      <c r="M1962" s="25"/>
      <c r="N1962" s="25"/>
      <c r="O1962" s="15" t="s">
        <v>8544</v>
      </c>
      <c r="P1962" s="15">
        <v>88</v>
      </c>
      <c r="Q1962" s="20"/>
      <c r="R1962" s="20"/>
      <c r="S1962" s="20"/>
      <c r="T1962" s="25"/>
      <c r="U1962" s="25"/>
      <c r="V1962" s="25"/>
      <c r="W1962" s="25"/>
      <c r="X1962" s="20"/>
      <c r="Y1962" s="14" t="s">
        <v>23921</v>
      </c>
      <c r="Z1962" s="14"/>
      <c r="AA1962" s="49" t="s">
        <v>24696</v>
      </c>
    </row>
    <row r="1963" spans="1:27" s="21" customFormat="1" ht="24">
      <c r="A1963" s="14">
        <v>2016</v>
      </c>
      <c r="B1963" s="14" t="s">
        <v>23622</v>
      </c>
      <c r="C1963" s="14" t="s">
        <v>18754</v>
      </c>
      <c r="D1963" s="50" t="s">
        <v>20450</v>
      </c>
      <c r="E1963" s="15" t="s">
        <v>23003</v>
      </c>
      <c r="F1963" s="15" t="s">
        <v>5839</v>
      </c>
      <c r="G1963" s="45">
        <v>1135029193</v>
      </c>
      <c r="H1963" s="14" t="s">
        <v>8545</v>
      </c>
      <c r="I1963" s="14" t="s">
        <v>8546</v>
      </c>
      <c r="J1963" s="16" t="s">
        <v>23470</v>
      </c>
      <c r="K1963" s="15" t="s">
        <v>5224</v>
      </c>
      <c r="L1963" s="15" t="s">
        <v>8547</v>
      </c>
      <c r="M1963" s="25"/>
      <c r="N1963" s="25"/>
      <c r="O1963" s="15" t="s">
        <v>8548</v>
      </c>
      <c r="P1963" s="15" t="s">
        <v>8549</v>
      </c>
      <c r="Q1963" s="20"/>
      <c r="R1963" s="20"/>
      <c r="S1963" s="20"/>
      <c r="T1963" s="25"/>
      <c r="U1963" s="25"/>
      <c r="V1963" s="25"/>
      <c r="W1963" s="25"/>
      <c r="X1963" s="20"/>
      <c r="Y1963" s="14" t="s">
        <v>23921</v>
      </c>
      <c r="Z1963" s="14"/>
      <c r="AA1963" s="49" t="s">
        <v>24186</v>
      </c>
    </row>
    <row r="1964" spans="1:27" s="21" customFormat="1" ht="48">
      <c r="A1964" s="14">
        <v>2017</v>
      </c>
      <c r="B1964" s="14" t="s">
        <v>23622</v>
      </c>
      <c r="C1964" s="14" t="s">
        <v>18754</v>
      </c>
      <c r="D1964" s="50" t="s">
        <v>20450</v>
      </c>
      <c r="E1964" s="15" t="s">
        <v>23004</v>
      </c>
      <c r="F1964" s="15" t="s">
        <v>5839</v>
      </c>
      <c r="G1964" s="45" t="s">
        <v>8550</v>
      </c>
      <c r="H1964" s="14">
        <v>3208572305</v>
      </c>
      <c r="I1964" s="14" t="s">
        <v>8551</v>
      </c>
      <c r="J1964" s="16" t="s">
        <v>23465</v>
      </c>
      <c r="K1964" s="15" t="s">
        <v>8552</v>
      </c>
      <c r="L1964" s="15" t="s">
        <v>8553</v>
      </c>
      <c r="M1964" s="25"/>
      <c r="N1964" s="25"/>
      <c r="O1964" s="15" t="s">
        <v>8377</v>
      </c>
      <c r="P1964" s="15" t="s">
        <v>8554</v>
      </c>
      <c r="Q1964" s="20"/>
      <c r="R1964" s="20"/>
      <c r="S1964" s="20"/>
      <c r="T1964" s="25"/>
      <c r="U1964" s="25"/>
      <c r="V1964" s="25"/>
      <c r="W1964" s="25"/>
      <c r="X1964" s="20"/>
      <c r="Y1964" s="14" t="s">
        <v>23922</v>
      </c>
      <c r="Z1964" s="14"/>
      <c r="AA1964" s="49" t="s">
        <v>24697</v>
      </c>
    </row>
    <row r="1965" spans="1:27" s="21" customFormat="1" ht="24">
      <c r="A1965" s="14">
        <v>2018</v>
      </c>
      <c r="B1965" s="14" t="s">
        <v>23622</v>
      </c>
      <c r="C1965" s="14" t="s">
        <v>18754</v>
      </c>
      <c r="D1965" s="50" t="s">
        <v>20450</v>
      </c>
      <c r="E1965" s="15" t="s">
        <v>8559</v>
      </c>
      <c r="F1965" s="15" t="s">
        <v>5839</v>
      </c>
      <c r="G1965" s="45">
        <v>1079607272</v>
      </c>
      <c r="H1965" s="14">
        <v>3138160824</v>
      </c>
      <c r="I1965" s="14" t="s">
        <v>8555</v>
      </c>
      <c r="J1965" s="16" t="s">
        <v>23464</v>
      </c>
      <c r="K1965" s="15" t="s">
        <v>2860</v>
      </c>
      <c r="L1965" s="15" t="s">
        <v>8556</v>
      </c>
      <c r="M1965" s="25"/>
      <c r="N1965" s="25"/>
      <c r="O1965" s="15" t="s">
        <v>8557</v>
      </c>
      <c r="P1965" s="15" t="s">
        <v>8558</v>
      </c>
      <c r="Q1965" s="20"/>
      <c r="R1965" s="20"/>
      <c r="S1965" s="20"/>
      <c r="T1965" s="25"/>
      <c r="U1965" s="25"/>
      <c r="V1965" s="25"/>
      <c r="W1965" s="25"/>
      <c r="X1965" s="20"/>
      <c r="Y1965" s="14" t="s">
        <v>10687</v>
      </c>
      <c r="Z1965" s="14"/>
      <c r="AA1965" s="49" t="s">
        <v>24698</v>
      </c>
    </row>
    <row r="1966" spans="1:27" s="21" customFormat="1" ht="12">
      <c r="A1966" s="14">
        <v>2019</v>
      </c>
      <c r="B1966" s="14" t="s">
        <v>23622</v>
      </c>
      <c r="C1966" s="14" t="s">
        <v>18754</v>
      </c>
      <c r="D1966" s="50" t="s">
        <v>20450</v>
      </c>
      <c r="E1966" s="15" t="s">
        <v>8559</v>
      </c>
      <c r="F1966" s="15" t="s">
        <v>5839</v>
      </c>
      <c r="G1966" s="45">
        <v>1079607272</v>
      </c>
      <c r="H1966" s="14">
        <v>3212059052</v>
      </c>
      <c r="I1966" s="14" t="s">
        <v>8560</v>
      </c>
      <c r="J1966" s="16" t="s">
        <v>23465</v>
      </c>
      <c r="K1966" s="15" t="s">
        <v>6663</v>
      </c>
      <c r="L1966" s="15" t="s">
        <v>4884</v>
      </c>
      <c r="M1966" s="25"/>
      <c r="N1966" s="25"/>
      <c r="O1966" s="15" t="s">
        <v>8561</v>
      </c>
      <c r="P1966" s="15" t="s">
        <v>8562</v>
      </c>
      <c r="Q1966" s="20"/>
      <c r="R1966" s="20"/>
      <c r="S1966" s="20"/>
      <c r="T1966" s="25"/>
      <c r="U1966" s="25"/>
      <c r="V1966" s="25"/>
      <c r="W1966" s="25"/>
      <c r="X1966" s="20"/>
      <c r="Y1966" s="14" t="s">
        <v>10687</v>
      </c>
      <c r="Z1966" s="14"/>
      <c r="AA1966" s="49" t="s">
        <v>24698</v>
      </c>
    </row>
    <row r="1967" spans="1:27" s="21" customFormat="1" ht="12">
      <c r="A1967" s="14">
        <v>2020</v>
      </c>
      <c r="B1967" s="14" t="s">
        <v>23622</v>
      </c>
      <c r="C1967" s="14" t="s">
        <v>18754</v>
      </c>
      <c r="D1967" s="50" t="s">
        <v>20450</v>
      </c>
      <c r="E1967" s="15" t="s">
        <v>23005</v>
      </c>
      <c r="F1967" s="15" t="s">
        <v>5839</v>
      </c>
      <c r="G1967" s="45">
        <v>1007429211</v>
      </c>
      <c r="H1967" s="14">
        <v>3108357899</v>
      </c>
      <c r="I1967" s="14" t="s">
        <v>8563</v>
      </c>
      <c r="J1967" s="16" t="s">
        <v>23466</v>
      </c>
      <c r="K1967" s="15" t="s">
        <v>3854</v>
      </c>
      <c r="L1967" s="15" t="s">
        <v>8564</v>
      </c>
      <c r="M1967" s="25"/>
      <c r="N1967" s="25"/>
      <c r="O1967" s="15" t="s">
        <v>6522</v>
      </c>
      <c r="P1967" s="15" t="s">
        <v>8565</v>
      </c>
      <c r="Q1967" s="20"/>
      <c r="R1967" s="20"/>
      <c r="S1967" s="20"/>
      <c r="T1967" s="25"/>
      <c r="U1967" s="25"/>
      <c r="V1967" s="25"/>
      <c r="W1967" s="25"/>
      <c r="X1967" s="20"/>
      <c r="Y1967" s="14" t="s">
        <v>23923</v>
      </c>
      <c r="Z1967" s="14"/>
      <c r="AA1967" s="49" t="s">
        <v>13467</v>
      </c>
    </row>
    <row r="1968" spans="1:27" s="21" customFormat="1" ht="48">
      <c r="A1968" s="14">
        <v>2021</v>
      </c>
      <c r="B1968" s="14" t="s">
        <v>23622</v>
      </c>
      <c r="C1968" s="14" t="s">
        <v>18754</v>
      </c>
      <c r="D1968" s="50" t="s">
        <v>20450</v>
      </c>
      <c r="E1968" s="15" t="s">
        <v>8567</v>
      </c>
      <c r="F1968" s="15" t="s">
        <v>5839</v>
      </c>
      <c r="G1968" s="45">
        <v>1080364516</v>
      </c>
      <c r="H1968" s="14">
        <v>3177481194</v>
      </c>
      <c r="I1968" s="14" t="s">
        <v>8568</v>
      </c>
      <c r="J1968" s="16" t="s">
        <v>23465</v>
      </c>
      <c r="K1968" s="15" t="s">
        <v>8569</v>
      </c>
      <c r="L1968" s="15" t="s">
        <v>8570</v>
      </c>
      <c r="M1968" s="25"/>
      <c r="N1968" s="25"/>
      <c r="O1968" s="15" t="s">
        <v>8571</v>
      </c>
      <c r="P1968" s="15" t="s">
        <v>8572</v>
      </c>
      <c r="Q1968" s="20"/>
      <c r="R1968" s="20"/>
      <c r="S1968" s="20"/>
      <c r="T1968" s="25"/>
      <c r="U1968" s="25"/>
      <c r="V1968" s="25"/>
      <c r="W1968" s="25"/>
      <c r="X1968" s="20"/>
      <c r="Y1968" s="14" t="s">
        <v>23923</v>
      </c>
      <c r="Z1968" s="14"/>
      <c r="AA1968" s="49" t="s">
        <v>8573</v>
      </c>
    </row>
    <row r="1969" spans="1:27" s="21" customFormat="1" ht="120">
      <c r="A1969" s="14">
        <v>2022</v>
      </c>
      <c r="B1969" s="14" t="s">
        <v>23622</v>
      </c>
      <c r="C1969" s="14" t="s">
        <v>18754</v>
      </c>
      <c r="D1969" s="50" t="s">
        <v>20450</v>
      </c>
      <c r="E1969" s="15" t="s">
        <v>8574</v>
      </c>
      <c r="F1969" s="15" t="s">
        <v>5839</v>
      </c>
      <c r="G1969" s="45">
        <v>52505111</v>
      </c>
      <c r="H1969" s="14">
        <v>3165651026</v>
      </c>
      <c r="I1969" s="14" t="s">
        <v>8575</v>
      </c>
      <c r="J1969" s="16" t="s">
        <v>23466</v>
      </c>
      <c r="K1969" s="15" t="s">
        <v>8576</v>
      </c>
      <c r="L1969" s="15" t="s">
        <v>8576</v>
      </c>
      <c r="M1969" s="25"/>
      <c r="N1969" s="25"/>
      <c r="O1969" s="15" t="s">
        <v>8577</v>
      </c>
      <c r="P1969" s="15" t="s">
        <v>8578</v>
      </c>
      <c r="Q1969" s="20"/>
      <c r="R1969" s="20"/>
      <c r="S1969" s="20"/>
      <c r="T1969" s="25"/>
      <c r="U1969" s="25"/>
      <c r="V1969" s="25"/>
      <c r="W1969" s="25"/>
      <c r="X1969" s="20"/>
      <c r="Y1969" s="14" t="s">
        <v>9222</v>
      </c>
      <c r="Z1969" s="14"/>
      <c r="AA1969" s="49" t="s">
        <v>8579</v>
      </c>
    </row>
    <row r="1970" spans="1:27" s="21" customFormat="1" ht="24">
      <c r="A1970" s="14">
        <v>2023</v>
      </c>
      <c r="B1970" s="14" t="s">
        <v>23622</v>
      </c>
      <c r="C1970" s="14" t="s">
        <v>18754</v>
      </c>
      <c r="D1970" s="50" t="s">
        <v>20450</v>
      </c>
      <c r="E1970" s="15" t="s">
        <v>8580</v>
      </c>
      <c r="F1970" s="15" t="s">
        <v>5839</v>
      </c>
      <c r="G1970" s="45">
        <v>83212053</v>
      </c>
      <c r="H1970" s="14">
        <v>3164525838</v>
      </c>
      <c r="I1970" s="14" t="s">
        <v>8581</v>
      </c>
      <c r="J1970" s="16" t="s">
        <v>23464</v>
      </c>
      <c r="K1970" s="15" t="s">
        <v>8582</v>
      </c>
      <c r="L1970" s="15" t="s">
        <v>6854</v>
      </c>
      <c r="M1970" s="25"/>
      <c r="N1970" s="25"/>
      <c r="O1970" s="15" t="s">
        <v>8583</v>
      </c>
      <c r="P1970" s="15" t="s">
        <v>8584</v>
      </c>
      <c r="Q1970" s="20"/>
      <c r="R1970" s="20"/>
      <c r="S1970" s="20"/>
      <c r="T1970" s="25"/>
      <c r="U1970" s="25"/>
      <c r="V1970" s="25"/>
      <c r="W1970" s="25"/>
      <c r="X1970" s="20"/>
      <c r="Y1970" s="14" t="s">
        <v>23924</v>
      </c>
      <c r="Z1970" s="14"/>
      <c r="AA1970" s="49" t="s">
        <v>8602</v>
      </c>
    </row>
    <row r="1971" spans="1:27" s="21" customFormat="1" ht="24">
      <c r="A1971" s="14">
        <v>2024</v>
      </c>
      <c r="B1971" s="14" t="s">
        <v>23622</v>
      </c>
      <c r="C1971" s="14" t="s">
        <v>18754</v>
      </c>
      <c r="D1971" s="50" t="s">
        <v>20450</v>
      </c>
      <c r="E1971" s="15" t="s">
        <v>23006</v>
      </c>
      <c r="F1971" s="15" t="s">
        <v>5839</v>
      </c>
      <c r="G1971" s="45">
        <v>83231905</v>
      </c>
      <c r="H1971" s="14">
        <v>3114477987</v>
      </c>
      <c r="I1971" s="14" t="s">
        <v>8585</v>
      </c>
      <c r="J1971" s="16" t="s">
        <v>23465</v>
      </c>
      <c r="K1971" s="15" t="s">
        <v>6661</v>
      </c>
      <c r="L1971" s="15" t="s">
        <v>8586</v>
      </c>
      <c r="M1971" s="25"/>
      <c r="N1971" s="25"/>
      <c r="O1971" s="15" t="s">
        <v>8587</v>
      </c>
      <c r="P1971" s="15" t="s">
        <v>8588</v>
      </c>
      <c r="Q1971" s="20"/>
      <c r="R1971" s="20"/>
      <c r="S1971" s="20"/>
      <c r="T1971" s="25"/>
      <c r="U1971" s="25"/>
      <c r="V1971" s="25"/>
      <c r="W1971" s="25"/>
      <c r="X1971" s="20"/>
      <c r="Y1971" s="14" t="s">
        <v>23924</v>
      </c>
      <c r="Z1971" s="14"/>
      <c r="AA1971" s="49" t="s">
        <v>24699</v>
      </c>
    </row>
    <row r="1972" spans="1:27" s="21" customFormat="1" ht="24">
      <c r="A1972" s="14">
        <v>2025</v>
      </c>
      <c r="B1972" s="14" t="s">
        <v>23622</v>
      </c>
      <c r="C1972" s="14" t="s">
        <v>18754</v>
      </c>
      <c r="D1972" s="50" t="s">
        <v>20450</v>
      </c>
      <c r="E1972" s="15" t="s">
        <v>23007</v>
      </c>
      <c r="F1972" s="15" t="s">
        <v>5839</v>
      </c>
      <c r="G1972" s="45">
        <v>26599115</v>
      </c>
      <c r="H1972" s="14">
        <v>3108809435</v>
      </c>
      <c r="I1972" s="14" t="s">
        <v>8589</v>
      </c>
      <c r="J1972" s="16" t="s">
        <v>23466</v>
      </c>
      <c r="K1972" s="15" t="s">
        <v>6854</v>
      </c>
      <c r="L1972" s="15" t="s">
        <v>8586</v>
      </c>
      <c r="M1972" s="25"/>
      <c r="N1972" s="25"/>
      <c r="O1972" s="15" t="s">
        <v>8590</v>
      </c>
      <c r="P1972" s="15" t="s">
        <v>8588</v>
      </c>
      <c r="Q1972" s="20"/>
      <c r="R1972" s="20"/>
      <c r="S1972" s="20"/>
      <c r="T1972" s="25"/>
      <c r="U1972" s="25"/>
      <c r="V1972" s="25"/>
      <c r="W1972" s="25"/>
      <c r="X1972" s="20"/>
      <c r="Y1972" s="14" t="s">
        <v>23924</v>
      </c>
      <c r="Z1972" s="14"/>
      <c r="AA1972" s="49" t="s">
        <v>24065</v>
      </c>
    </row>
    <row r="1973" spans="1:27" s="21" customFormat="1" ht="24">
      <c r="A1973" s="14">
        <v>2026</v>
      </c>
      <c r="B1973" s="14" t="s">
        <v>23622</v>
      </c>
      <c r="C1973" s="14" t="s">
        <v>18754</v>
      </c>
      <c r="D1973" s="50" t="s">
        <v>20450</v>
      </c>
      <c r="E1973" s="15" t="s">
        <v>347</v>
      </c>
      <c r="F1973" s="15" t="s">
        <v>5839</v>
      </c>
      <c r="G1973" s="45">
        <v>5902399</v>
      </c>
      <c r="H1973" s="14">
        <v>3108171189</v>
      </c>
      <c r="I1973" s="14" t="s">
        <v>8593</v>
      </c>
      <c r="J1973" s="16" t="s">
        <v>23465</v>
      </c>
      <c r="K1973" s="15" t="s">
        <v>8592</v>
      </c>
      <c r="L1973" s="15" t="s">
        <v>8592</v>
      </c>
      <c r="M1973" s="25"/>
      <c r="N1973" s="25"/>
      <c r="O1973" s="15" t="s">
        <v>8594</v>
      </c>
      <c r="P1973" s="15" t="s">
        <v>8595</v>
      </c>
      <c r="Q1973" s="20"/>
      <c r="R1973" s="20"/>
      <c r="S1973" s="20"/>
      <c r="T1973" s="25"/>
      <c r="U1973" s="25"/>
      <c r="V1973" s="25"/>
      <c r="W1973" s="25"/>
      <c r="X1973" s="20"/>
      <c r="Y1973" s="14" t="s">
        <v>23924</v>
      </c>
      <c r="Z1973" s="14"/>
      <c r="AA1973" s="49" t="s">
        <v>24700</v>
      </c>
    </row>
    <row r="1974" spans="1:27" s="21" customFormat="1" ht="24">
      <c r="A1974" s="14">
        <v>2027</v>
      </c>
      <c r="B1974" s="14" t="s">
        <v>23622</v>
      </c>
      <c r="C1974" s="14" t="s">
        <v>18754</v>
      </c>
      <c r="D1974" s="50" t="s">
        <v>20450</v>
      </c>
      <c r="E1974" s="15" t="s">
        <v>8596</v>
      </c>
      <c r="F1974" s="15" t="s">
        <v>5839</v>
      </c>
      <c r="G1974" s="45">
        <v>1080935140</v>
      </c>
      <c r="H1974" s="14">
        <v>3138937147</v>
      </c>
      <c r="I1974" s="14" t="s">
        <v>8597</v>
      </c>
      <c r="J1974" s="16" t="s">
        <v>23465</v>
      </c>
      <c r="K1974" s="15" t="s">
        <v>442</v>
      </c>
      <c r="L1974" s="15" t="s">
        <v>442</v>
      </c>
      <c r="M1974" s="25"/>
      <c r="N1974" s="25"/>
      <c r="O1974" s="15" t="s">
        <v>8598</v>
      </c>
      <c r="P1974" s="15" t="s">
        <v>8599</v>
      </c>
      <c r="Q1974" s="20"/>
      <c r="R1974" s="20"/>
      <c r="S1974" s="20"/>
      <c r="T1974" s="25"/>
      <c r="U1974" s="25"/>
      <c r="V1974" s="25"/>
      <c r="W1974" s="25"/>
      <c r="X1974" s="20"/>
      <c r="Y1974" s="14" t="s">
        <v>23924</v>
      </c>
      <c r="Z1974" s="14"/>
      <c r="AA1974" s="49" t="s">
        <v>8600</v>
      </c>
    </row>
    <row r="1975" spans="1:27" s="21" customFormat="1" ht="24">
      <c r="A1975" s="14">
        <v>2028</v>
      </c>
      <c r="B1975" s="14" t="s">
        <v>23622</v>
      </c>
      <c r="C1975" s="14" t="s">
        <v>18754</v>
      </c>
      <c r="D1975" s="50" t="s">
        <v>20450</v>
      </c>
      <c r="E1975" s="15" t="s">
        <v>8601</v>
      </c>
      <c r="F1975" s="15" t="s">
        <v>5839</v>
      </c>
      <c r="G1975" s="45">
        <v>12238204</v>
      </c>
      <c r="H1975" s="14">
        <v>3204964117</v>
      </c>
      <c r="I1975" s="14" t="s">
        <v>8597</v>
      </c>
      <c r="J1975" s="16" t="s">
        <v>23465</v>
      </c>
      <c r="K1975" s="15" t="s">
        <v>442</v>
      </c>
      <c r="L1975" s="15" t="s">
        <v>442</v>
      </c>
      <c r="M1975" s="25"/>
      <c r="N1975" s="25"/>
      <c r="O1975" s="15" t="s">
        <v>8598</v>
      </c>
      <c r="P1975" s="15" t="s">
        <v>8599</v>
      </c>
      <c r="Q1975" s="20"/>
      <c r="R1975" s="20"/>
      <c r="S1975" s="20"/>
      <c r="T1975" s="25"/>
      <c r="U1975" s="25"/>
      <c r="V1975" s="25"/>
      <c r="W1975" s="25"/>
      <c r="X1975" s="20"/>
      <c r="Y1975" s="14" t="s">
        <v>23924</v>
      </c>
      <c r="Z1975" s="14"/>
      <c r="AA1975" s="49" t="s">
        <v>8602</v>
      </c>
    </row>
    <row r="1976" spans="1:27" s="21" customFormat="1" ht="24">
      <c r="A1976" s="14">
        <v>2029</v>
      </c>
      <c r="B1976" s="14" t="s">
        <v>23622</v>
      </c>
      <c r="C1976" s="14" t="s">
        <v>18754</v>
      </c>
      <c r="D1976" s="50" t="s">
        <v>20450</v>
      </c>
      <c r="E1976" s="15" t="s">
        <v>23008</v>
      </c>
      <c r="F1976" s="15" t="s">
        <v>5839</v>
      </c>
      <c r="G1976" s="45">
        <v>1080931746</v>
      </c>
      <c r="H1976" s="14">
        <v>3105634294</v>
      </c>
      <c r="I1976" s="14" t="s">
        <v>8603</v>
      </c>
      <c r="J1976" s="16" t="s">
        <v>23464</v>
      </c>
      <c r="K1976" s="15" t="s">
        <v>8604</v>
      </c>
      <c r="L1976" s="15" t="s">
        <v>4495</v>
      </c>
      <c r="M1976" s="25"/>
      <c r="N1976" s="25"/>
      <c r="O1976" s="15" t="s">
        <v>8605</v>
      </c>
      <c r="P1976" s="24">
        <v>0.9</v>
      </c>
      <c r="Q1976" s="20"/>
      <c r="R1976" s="20"/>
      <c r="S1976" s="20"/>
      <c r="T1976" s="25"/>
      <c r="U1976" s="25"/>
      <c r="V1976" s="25"/>
      <c r="W1976" s="25"/>
      <c r="X1976" s="20"/>
      <c r="Y1976" s="14" t="s">
        <v>23924</v>
      </c>
      <c r="Z1976" s="14"/>
      <c r="AA1976" s="49" t="s">
        <v>24701</v>
      </c>
    </row>
    <row r="1977" spans="1:27" s="21" customFormat="1" ht="12">
      <c r="A1977" s="14">
        <v>2030</v>
      </c>
      <c r="B1977" s="14" t="s">
        <v>23622</v>
      </c>
      <c r="C1977" s="14" t="s">
        <v>18754</v>
      </c>
      <c r="D1977" s="50" t="s">
        <v>20450</v>
      </c>
      <c r="E1977" s="15" t="s">
        <v>23009</v>
      </c>
      <c r="F1977" s="15" t="s">
        <v>5839</v>
      </c>
      <c r="G1977" s="45">
        <v>1080933041</v>
      </c>
      <c r="H1977" s="14">
        <v>3232480597</v>
      </c>
      <c r="I1977" s="14" t="s">
        <v>8606</v>
      </c>
      <c r="J1977" s="16" t="s">
        <v>23464</v>
      </c>
      <c r="K1977" s="15" t="s">
        <v>8582</v>
      </c>
      <c r="L1977" s="15" t="s">
        <v>8607</v>
      </c>
      <c r="M1977" s="25"/>
      <c r="N1977" s="25"/>
      <c r="O1977" s="15" t="s">
        <v>8608</v>
      </c>
      <c r="P1977" s="24">
        <v>0.1</v>
      </c>
      <c r="Q1977" s="20"/>
      <c r="R1977" s="20"/>
      <c r="S1977" s="20"/>
      <c r="T1977" s="25"/>
      <c r="U1977" s="25"/>
      <c r="V1977" s="25"/>
      <c r="W1977" s="25"/>
      <c r="X1977" s="20"/>
      <c r="Y1977" s="14" t="s">
        <v>23924</v>
      </c>
      <c r="Z1977" s="14"/>
      <c r="AA1977" s="49" t="s">
        <v>24702</v>
      </c>
    </row>
    <row r="1978" spans="1:27" s="21" customFormat="1" ht="24">
      <c r="A1978" s="14">
        <v>2031</v>
      </c>
      <c r="B1978" s="14" t="s">
        <v>23622</v>
      </c>
      <c r="C1978" s="14" t="s">
        <v>18754</v>
      </c>
      <c r="D1978" s="50" t="s">
        <v>20450</v>
      </c>
      <c r="E1978" s="15" t="s">
        <v>23010</v>
      </c>
      <c r="F1978" s="15" t="s">
        <v>5839</v>
      </c>
      <c r="G1978" s="45">
        <v>4948165</v>
      </c>
      <c r="H1978" s="14">
        <v>3214745224</v>
      </c>
      <c r="I1978" s="14" t="s">
        <v>8609</v>
      </c>
      <c r="J1978" s="16" t="s">
        <v>23468</v>
      </c>
      <c r="K1978" s="15" t="s">
        <v>8610</v>
      </c>
      <c r="L1978" s="15" t="s">
        <v>8610</v>
      </c>
      <c r="M1978" s="25"/>
      <c r="N1978" s="25"/>
      <c r="O1978" s="15" t="s">
        <v>8611</v>
      </c>
      <c r="P1978" s="15">
        <v>10000000</v>
      </c>
      <c r="Q1978" s="20"/>
      <c r="R1978" s="20"/>
      <c r="S1978" s="20"/>
      <c r="T1978" s="25"/>
      <c r="U1978" s="25"/>
      <c r="V1978" s="25"/>
      <c r="W1978" s="25"/>
      <c r="X1978" s="20"/>
      <c r="Y1978" s="14" t="s">
        <v>23924</v>
      </c>
      <c r="Z1978" s="14"/>
      <c r="AA1978" s="49" t="s">
        <v>24702</v>
      </c>
    </row>
    <row r="1979" spans="1:27" s="21" customFormat="1" ht="24">
      <c r="A1979" s="14">
        <v>2032</v>
      </c>
      <c r="B1979" s="14" t="s">
        <v>23622</v>
      </c>
      <c r="C1979" s="14" t="s">
        <v>18754</v>
      </c>
      <c r="D1979" s="50" t="s">
        <v>20450</v>
      </c>
      <c r="E1979" s="15" t="s">
        <v>23011</v>
      </c>
      <c r="F1979" s="15" t="s">
        <v>5839</v>
      </c>
      <c r="G1979" s="45">
        <v>83232151</v>
      </c>
      <c r="H1979" s="14">
        <v>3115986764</v>
      </c>
      <c r="I1979" s="14" t="s">
        <v>8612</v>
      </c>
      <c r="J1979" s="16" t="s">
        <v>23464</v>
      </c>
      <c r="K1979" s="15" t="s">
        <v>8613</v>
      </c>
      <c r="L1979" s="15" t="s">
        <v>8614</v>
      </c>
      <c r="M1979" s="25"/>
      <c r="N1979" s="25"/>
      <c r="O1979" s="15" t="s">
        <v>8615</v>
      </c>
      <c r="P1979" s="15" t="s">
        <v>8616</v>
      </c>
      <c r="Q1979" s="20"/>
      <c r="R1979" s="20"/>
      <c r="S1979" s="20"/>
      <c r="T1979" s="25"/>
      <c r="U1979" s="25"/>
      <c r="V1979" s="25"/>
      <c r="W1979" s="25"/>
      <c r="X1979" s="20"/>
      <c r="Y1979" s="14" t="s">
        <v>23924</v>
      </c>
      <c r="Z1979" s="14"/>
      <c r="AA1979" s="49" t="s">
        <v>24703</v>
      </c>
    </row>
    <row r="1980" spans="1:27" s="21" customFormat="1" ht="12">
      <c r="A1980" s="14">
        <v>2033</v>
      </c>
      <c r="B1980" s="14" t="s">
        <v>23622</v>
      </c>
      <c r="C1980" s="14" t="s">
        <v>18754</v>
      </c>
      <c r="D1980" s="50" t="s">
        <v>20450</v>
      </c>
      <c r="E1980" s="15" t="s">
        <v>23012</v>
      </c>
      <c r="F1980" s="15" t="s">
        <v>5839</v>
      </c>
      <c r="G1980" s="45">
        <v>1080932971</v>
      </c>
      <c r="H1980" s="14">
        <v>3209459300</v>
      </c>
      <c r="I1980" s="14" t="s">
        <v>8617</v>
      </c>
      <c r="J1980" s="16" t="s">
        <v>23464</v>
      </c>
      <c r="K1980" s="15" t="s">
        <v>8582</v>
      </c>
      <c r="L1980" s="15" t="s">
        <v>8618</v>
      </c>
      <c r="M1980" s="25"/>
      <c r="N1980" s="25"/>
      <c r="O1980" s="15" t="s">
        <v>8619</v>
      </c>
      <c r="P1980" s="15" t="s">
        <v>8620</v>
      </c>
      <c r="Q1980" s="20"/>
      <c r="R1980" s="20"/>
      <c r="S1980" s="20"/>
      <c r="T1980" s="25"/>
      <c r="U1980" s="25"/>
      <c r="V1980" s="25"/>
      <c r="W1980" s="25"/>
      <c r="X1980" s="20"/>
      <c r="Y1980" s="14" t="s">
        <v>23924</v>
      </c>
      <c r="Z1980" s="14"/>
      <c r="AA1980" s="49" t="s">
        <v>24704</v>
      </c>
    </row>
    <row r="1981" spans="1:27" s="21" customFormat="1" ht="24">
      <c r="A1981" s="14">
        <v>2034</v>
      </c>
      <c r="B1981" s="14" t="s">
        <v>23622</v>
      </c>
      <c r="C1981" s="14" t="s">
        <v>18754</v>
      </c>
      <c r="D1981" s="50" t="s">
        <v>20450</v>
      </c>
      <c r="E1981" s="15" t="s">
        <v>8621</v>
      </c>
      <c r="F1981" s="15" t="s">
        <v>5839</v>
      </c>
      <c r="G1981" s="45">
        <v>83211773</v>
      </c>
      <c r="H1981" s="14">
        <v>3204366144</v>
      </c>
      <c r="I1981" s="14" t="s">
        <v>8622</v>
      </c>
      <c r="J1981" s="16" t="s">
        <v>23465</v>
      </c>
      <c r="K1981" s="15" t="s">
        <v>8623</v>
      </c>
      <c r="L1981" s="15" t="s">
        <v>5234</v>
      </c>
      <c r="M1981" s="25"/>
      <c r="N1981" s="25"/>
      <c r="O1981" s="15" t="s">
        <v>8624</v>
      </c>
      <c r="P1981" s="24">
        <v>0.8</v>
      </c>
      <c r="Q1981" s="20"/>
      <c r="R1981" s="20"/>
      <c r="S1981" s="20"/>
      <c r="T1981" s="25"/>
      <c r="U1981" s="25"/>
      <c r="V1981" s="25"/>
      <c r="W1981" s="25"/>
      <c r="X1981" s="20"/>
      <c r="Y1981" s="14" t="s">
        <v>23924</v>
      </c>
      <c r="Z1981" s="14"/>
      <c r="AA1981" s="49" t="s">
        <v>8625</v>
      </c>
    </row>
    <row r="1982" spans="1:27" s="21" customFormat="1" ht="36">
      <c r="A1982" s="14">
        <v>2035</v>
      </c>
      <c r="B1982" s="14" t="s">
        <v>23622</v>
      </c>
      <c r="C1982" s="14" t="s">
        <v>18754</v>
      </c>
      <c r="D1982" s="50" t="s">
        <v>20450</v>
      </c>
      <c r="E1982" s="15" t="s">
        <v>8626</v>
      </c>
      <c r="F1982" s="15" t="s">
        <v>5839</v>
      </c>
      <c r="G1982" s="45">
        <v>4940163</v>
      </c>
      <c r="H1982" s="14">
        <v>3204343400</v>
      </c>
      <c r="I1982" s="14" t="s">
        <v>8627</v>
      </c>
      <c r="J1982" s="16" t="s">
        <v>23465</v>
      </c>
      <c r="K1982" s="15" t="s">
        <v>8628</v>
      </c>
      <c r="L1982" s="15" t="s">
        <v>8628</v>
      </c>
      <c r="M1982" s="25"/>
      <c r="N1982" s="25"/>
      <c r="O1982" s="15" t="s">
        <v>8629</v>
      </c>
      <c r="P1982" s="24">
        <v>0.75</v>
      </c>
      <c r="Q1982" s="20"/>
      <c r="R1982" s="20"/>
      <c r="S1982" s="20"/>
      <c r="T1982" s="25"/>
      <c r="U1982" s="25"/>
      <c r="V1982" s="25"/>
      <c r="W1982" s="25"/>
      <c r="X1982" s="20"/>
      <c r="Y1982" s="14" t="s">
        <v>23924</v>
      </c>
      <c r="Z1982" s="14"/>
      <c r="AA1982" s="49" t="s">
        <v>8625</v>
      </c>
    </row>
    <row r="1983" spans="1:27" s="21" customFormat="1" ht="36">
      <c r="A1983" s="14">
        <v>2036</v>
      </c>
      <c r="B1983" s="14" t="s">
        <v>23622</v>
      </c>
      <c r="C1983" s="14" t="s">
        <v>18754</v>
      </c>
      <c r="D1983" s="50" t="s">
        <v>20450</v>
      </c>
      <c r="E1983" s="15" t="s">
        <v>8630</v>
      </c>
      <c r="F1983" s="15" t="s">
        <v>5839</v>
      </c>
      <c r="G1983" s="45">
        <v>26606073</v>
      </c>
      <c r="H1983" s="14">
        <v>3118236032</v>
      </c>
      <c r="I1983" s="14" t="s">
        <v>8631</v>
      </c>
      <c r="J1983" s="16" t="s">
        <v>23466</v>
      </c>
      <c r="K1983" s="15" t="s">
        <v>8632</v>
      </c>
      <c r="L1983" s="15" t="s">
        <v>8632</v>
      </c>
      <c r="M1983" s="25"/>
      <c r="N1983" s="25"/>
      <c r="O1983" s="15" t="s">
        <v>8633</v>
      </c>
      <c r="P1983" s="15" t="s">
        <v>2675</v>
      </c>
      <c r="Q1983" s="20"/>
      <c r="R1983" s="20"/>
      <c r="S1983" s="20"/>
      <c r="T1983" s="25"/>
      <c r="U1983" s="25"/>
      <c r="V1983" s="25"/>
      <c r="W1983" s="25"/>
      <c r="X1983" s="20"/>
      <c r="Y1983" s="14" t="s">
        <v>23925</v>
      </c>
      <c r="Z1983" s="14"/>
      <c r="AA1983" s="49" t="s">
        <v>4665</v>
      </c>
    </row>
    <row r="1984" spans="1:27" s="21" customFormat="1" ht="24">
      <c r="A1984" s="14">
        <v>2037</v>
      </c>
      <c r="B1984" s="14" t="s">
        <v>23622</v>
      </c>
      <c r="C1984" s="14" t="s">
        <v>18754</v>
      </c>
      <c r="D1984" s="50" t="s">
        <v>20450</v>
      </c>
      <c r="E1984" s="15" t="s">
        <v>23013</v>
      </c>
      <c r="F1984" s="15" t="s">
        <v>5839</v>
      </c>
      <c r="G1984" s="45">
        <v>26607341</v>
      </c>
      <c r="H1984" s="14">
        <v>3166996678</v>
      </c>
      <c r="I1984" s="14" t="s">
        <v>8634</v>
      </c>
      <c r="J1984" s="16" t="s">
        <v>23465</v>
      </c>
      <c r="K1984" s="15" t="s">
        <v>8635</v>
      </c>
      <c r="L1984" s="15" t="s">
        <v>8635</v>
      </c>
      <c r="M1984" s="25"/>
      <c r="N1984" s="25"/>
      <c r="O1984" s="15" t="s">
        <v>5331</v>
      </c>
      <c r="P1984" s="15" t="s">
        <v>2675</v>
      </c>
      <c r="Q1984" s="20"/>
      <c r="R1984" s="20"/>
      <c r="S1984" s="20"/>
      <c r="T1984" s="25"/>
      <c r="U1984" s="25"/>
      <c r="V1984" s="25"/>
      <c r="W1984" s="25"/>
      <c r="X1984" s="20"/>
      <c r="Y1984" s="14" t="s">
        <v>23925</v>
      </c>
      <c r="Z1984" s="14"/>
      <c r="AA1984" s="49" t="s">
        <v>24705</v>
      </c>
    </row>
    <row r="1985" spans="1:27" s="21" customFormat="1" ht="12">
      <c r="A1985" s="14">
        <v>2038</v>
      </c>
      <c r="B1985" s="14" t="s">
        <v>23622</v>
      </c>
      <c r="C1985" s="14" t="s">
        <v>18754</v>
      </c>
      <c r="D1985" s="50" t="s">
        <v>20450</v>
      </c>
      <c r="E1985" s="15" t="s">
        <v>23014</v>
      </c>
      <c r="F1985" s="15" t="s">
        <v>5839</v>
      </c>
      <c r="G1985" s="45">
        <v>26535611</v>
      </c>
      <c r="H1985" s="14">
        <v>3133408130</v>
      </c>
      <c r="I1985" s="14" t="s">
        <v>8636</v>
      </c>
      <c r="J1985" s="16" t="s">
        <v>23465</v>
      </c>
      <c r="K1985" s="15" t="s">
        <v>357</v>
      </c>
      <c r="L1985" s="15" t="s">
        <v>8637</v>
      </c>
      <c r="M1985" s="25"/>
      <c r="N1985" s="25"/>
      <c r="O1985" s="15">
        <v>12</v>
      </c>
      <c r="P1985" s="24">
        <v>0.4</v>
      </c>
      <c r="Q1985" s="20"/>
      <c r="R1985" s="20"/>
      <c r="S1985" s="20"/>
      <c r="T1985" s="25"/>
      <c r="U1985" s="25"/>
      <c r="V1985" s="25"/>
      <c r="W1985" s="25"/>
      <c r="X1985" s="20"/>
      <c r="Y1985" s="14" t="s">
        <v>23925</v>
      </c>
      <c r="Z1985" s="14"/>
      <c r="AA1985" s="49" t="s">
        <v>24706</v>
      </c>
    </row>
    <row r="1986" spans="1:27" s="21" customFormat="1" ht="84">
      <c r="A1986" s="14">
        <v>2039</v>
      </c>
      <c r="B1986" s="14" t="s">
        <v>23622</v>
      </c>
      <c r="C1986" s="14" t="s">
        <v>18754</v>
      </c>
      <c r="D1986" s="50" t="s">
        <v>20450</v>
      </c>
      <c r="E1986" s="15" t="s">
        <v>23015</v>
      </c>
      <c r="F1986" s="15" t="s">
        <v>5839</v>
      </c>
      <c r="G1986" s="45">
        <v>1083913894</v>
      </c>
      <c r="H1986" s="14">
        <v>3232494483</v>
      </c>
      <c r="I1986" s="14" t="s">
        <v>8638</v>
      </c>
      <c r="J1986" s="16" t="s">
        <v>23471</v>
      </c>
      <c r="K1986" s="15" t="s">
        <v>3854</v>
      </c>
      <c r="L1986" s="15" t="s">
        <v>8639</v>
      </c>
      <c r="M1986" s="25"/>
      <c r="N1986" s="25"/>
      <c r="O1986" s="15" t="s">
        <v>8640</v>
      </c>
      <c r="P1986" s="15" t="s">
        <v>8641</v>
      </c>
      <c r="Q1986" s="20"/>
      <c r="R1986" s="20"/>
      <c r="S1986" s="20"/>
      <c r="T1986" s="25"/>
      <c r="U1986" s="25"/>
      <c r="V1986" s="25"/>
      <c r="W1986" s="25"/>
      <c r="X1986" s="20"/>
      <c r="Y1986" s="14" t="s">
        <v>23919</v>
      </c>
      <c r="Z1986" s="14"/>
      <c r="AA1986" s="49" t="s">
        <v>24707</v>
      </c>
    </row>
    <row r="1987" spans="1:27" s="21" customFormat="1" ht="60">
      <c r="A1987" s="14">
        <v>2040</v>
      </c>
      <c r="B1987" s="14" t="s">
        <v>23622</v>
      </c>
      <c r="C1987" s="14" t="s">
        <v>18754</v>
      </c>
      <c r="D1987" s="50" t="s">
        <v>20450</v>
      </c>
      <c r="E1987" s="15" t="s">
        <v>8642</v>
      </c>
      <c r="F1987" s="15" t="s">
        <v>5839</v>
      </c>
      <c r="G1987" s="45">
        <v>12274731</v>
      </c>
      <c r="H1987" s="14">
        <v>3123414416</v>
      </c>
      <c r="I1987" s="14" t="s">
        <v>8643</v>
      </c>
      <c r="J1987" s="16" t="s">
        <v>23465</v>
      </c>
      <c r="K1987" s="15" t="s">
        <v>8644</v>
      </c>
      <c r="L1987" s="15" t="s">
        <v>8644</v>
      </c>
      <c r="M1987" s="25"/>
      <c r="N1987" s="25"/>
      <c r="O1987" s="15" t="s">
        <v>8036</v>
      </c>
      <c r="P1987" s="15" t="s">
        <v>8645</v>
      </c>
      <c r="Q1987" s="20"/>
      <c r="R1987" s="20"/>
      <c r="S1987" s="20"/>
      <c r="T1987" s="25"/>
      <c r="U1987" s="25"/>
      <c r="V1987" s="25"/>
      <c r="W1987" s="25"/>
      <c r="X1987" s="20"/>
      <c r="Y1987" s="14" t="s">
        <v>23831</v>
      </c>
      <c r="Z1987" s="14"/>
      <c r="AA1987" s="49" t="s">
        <v>8600</v>
      </c>
    </row>
    <row r="1988" spans="1:27" s="21" customFormat="1" ht="24">
      <c r="A1988" s="14">
        <v>2041</v>
      </c>
      <c r="B1988" s="14" t="s">
        <v>23622</v>
      </c>
      <c r="C1988" s="14" t="s">
        <v>18754</v>
      </c>
      <c r="D1988" s="50" t="s">
        <v>20450</v>
      </c>
      <c r="E1988" s="15" t="s">
        <v>8646</v>
      </c>
      <c r="F1988" s="15" t="s">
        <v>5839</v>
      </c>
      <c r="G1988" s="45">
        <v>55118373</v>
      </c>
      <c r="H1988" s="14">
        <v>3112724284</v>
      </c>
      <c r="I1988" s="14" t="s">
        <v>8224</v>
      </c>
      <c r="J1988" s="16" t="s">
        <v>23466</v>
      </c>
      <c r="K1988" s="15" t="s">
        <v>5079</v>
      </c>
      <c r="L1988" s="15" t="s">
        <v>6714</v>
      </c>
      <c r="M1988" s="25"/>
      <c r="N1988" s="25"/>
      <c r="O1988" s="15" t="s">
        <v>8647</v>
      </c>
      <c r="P1988" s="15" t="s">
        <v>8148</v>
      </c>
      <c r="Q1988" s="20"/>
      <c r="R1988" s="20"/>
      <c r="S1988" s="20"/>
      <c r="T1988" s="25"/>
      <c r="U1988" s="25"/>
      <c r="V1988" s="25"/>
      <c r="W1988" s="25"/>
      <c r="X1988" s="20"/>
      <c r="Y1988" s="14" t="s">
        <v>11648</v>
      </c>
      <c r="Z1988" s="14"/>
      <c r="AA1988" s="49" t="s">
        <v>8226</v>
      </c>
    </row>
    <row r="1989" spans="1:27" s="21" customFormat="1" ht="24">
      <c r="A1989" s="14">
        <v>2042</v>
      </c>
      <c r="B1989" s="14" t="s">
        <v>23622</v>
      </c>
      <c r="C1989" s="14" t="s">
        <v>18754</v>
      </c>
      <c r="D1989" s="50" t="s">
        <v>20450</v>
      </c>
      <c r="E1989" s="15" t="s">
        <v>23016</v>
      </c>
      <c r="F1989" s="15" t="s">
        <v>5839</v>
      </c>
      <c r="G1989" s="45">
        <v>7701186</v>
      </c>
      <c r="H1989" s="14">
        <v>3123085156</v>
      </c>
      <c r="I1989" s="14" t="s">
        <v>8648</v>
      </c>
      <c r="J1989" s="16" t="s">
        <v>23465</v>
      </c>
      <c r="K1989" s="15" t="s">
        <v>5624</v>
      </c>
      <c r="L1989" s="15" t="s">
        <v>8649</v>
      </c>
      <c r="M1989" s="25"/>
      <c r="N1989" s="25"/>
      <c r="O1989" s="15" t="s">
        <v>8650</v>
      </c>
      <c r="P1989" s="15" t="s">
        <v>8651</v>
      </c>
      <c r="Q1989" s="20"/>
      <c r="R1989" s="20"/>
      <c r="S1989" s="20"/>
      <c r="T1989" s="25"/>
      <c r="U1989" s="25"/>
      <c r="V1989" s="25"/>
      <c r="W1989" s="25"/>
      <c r="X1989" s="20"/>
      <c r="Y1989" s="14" t="s">
        <v>23831</v>
      </c>
      <c r="Z1989" s="14"/>
      <c r="AA1989" s="49" t="s">
        <v>24708</v>
      </c>
    </row>
    <row r="1990" spans="1:27" s="21" customFormat="1" ht="12">
      <c r="A1990" s="14">
        <v>2043</v>
      </c>
      <c r="B1990" s="14" t="s">
        <v>23622</v>
      </c>
      <c r="C1990" s="14" t="s">
        <v>18754</v>
      </c>
      <c r="D1990" s="50" t="s">
        <v>20450</v>
      </c>
      <c r="E1990" s="15" t="s">
        <v>8652</v>
      </c>
      <c r="F1990" s="15" t="s">
        <v>5839</v>
      </c>
      <c r="G1990" s="45">
        <v>55206811</v>
      </c>
      <c r="H1990" s="14">
        <v>3142494930</v>
      </c>
      <c r="I1990" s="14" t="s">
        <v>8653</v>
      </c>
      <c r="J1990" s="16" t="s">
        <v>23465</v>
      </c>
      <c r="K1990" s="15" t="s">
        <v>8654</v>
      </c>
      <c r="L1990" s="15" t="s">
        <v>6664</v>
      </c>
      <c r="M1990" s="25"/>
      <c r="N1990" s="25"/>
      <c r="O1990" s="15" t="s">
        <v>6664</v>
      </c>
      <c r="P1990" s="15" t="s">
        <v>6664</v>
      </c>
      <c r="Q1990" s="20"/>
      <c r="R1990" s="20"/>
      <c r="S1990" s="20"/>
      <c r="T1990" s="25"/>
      <c r="U1990" s="25"/>
      <c r="V1990" s="25"/>
      <c r="W1990" s="25"/>
      <c r="X1990" s="20"/>
      <c r="Y1990" s="14" t="s">
        <v>23918</v>
      </c>
      <c r="Z1990" s="14"/>
      <c r="AA1990" s="49" t="s">
        <v>9309</v>
      </c>
    </row>
    <row r="1991" spans="1:27" s="21" customFormat="1" ht="24">
      <c r="A1991" s="14">
        <v>2044</v>
      </c>
      <c r="B1991" s="14" t="s">
        <v>23622</v>
      </c>
      <c r="C1991" s="14" t="s">
        <v>18754</v>
      </c>
      <c r="D1991" s="50" t="s">
        <v>20450</v>
      </c>
      <c r="E1991" s="15" t="s">
        <v>8655</v>
      </c>
      <c r="F1991" s="15" t="s">
        <v>5839</v>
      </c>
      <c r="G1991" s="45">
        <v>1083925121</v>
      </c>
      <c r="H1991" s="14">
        <v>3103395792</v>
      </c>
      <c r="I1991" s="14" t="s">
        <v>8656</v>
      </c>
      <c r="J1991" s="16" t="s">
        <v>23464</v>
      </c>
      <c r="K1991" s="15" t="s">
        <v>8657</v>
      </c>
      <c r="L1991" s="15" t="s">
        <v>8658</v>
      </c>
      <c r="M1991" s="25"/>
      <c r="N1991" s="25"/>
      <c r="O1991" s="15" t="s">
        <v>8659</v>
      </c>
      <c r="P1991" s="15" t="s">
        <v>8660</v>
      </c>
      <c r="Q1991" s="20"/>
      <c r="R1991" s="20"/>
      <c r="S1991" s="20"/>
      <c r="T1991" s="25"/>
      <c r="U1991" s="25"/>
      <c r="V1991" s="25"/>
      <c r="W1991" s="25"/>
      <c r="X1991" s="20"/>
      <c r="Y1991" s="14" t="s">
        <v>23926</v>
      </c>
      <c r="Z1991" s="14"/>
      <c r="AA1991" s="49" t="s">
        <v>8661</v>
      </c>
    </row>
    <row r="1992" spans="1:27" s="21" customFormat="1" ht="48">
      <c r="A1992" s="14">
        <v>2045</v>
      </c>
      <c r="B1992" s="14" t="s">
        <v>23622</v>
      </c>
      <c r="C1992" s="14" t="s">
        <v>18754</v>
      </c>
      <c r="D1992" s="50" t="s">
        <v>20450</v>
      </c>
      <c r="E1992" s="15" t="s">
        <v>8662</v>
      </c>
      <c r="F1992" s="15" t="s">
        <v>5839</v>
      </c>
      <c r="G1992" s="45">
        <v>1078776079</v>
      </c>
      <c r="H1992" s="14">
        <v>3106777327</v>
      </c>
      <c r="I1992" s="14" t="s">
        <v>8663</v>
      </c>
      <c r="J1992" s="16" t="s">
        <v>23465</v>
      </c>
      <c r="K1992" s="15" t="s">
        <v>8664</v>
      </c>
      <c r="L1992" s="15" t="s">
        <v>8665</v>
      </c>
      <c r="M1992" s="25"/>
      <c r="N1992" s="25"/>
      <c r="O1992" s="15" t="s">
        <v>8666</v>
      </c>
      <c r="P1992" s="15" t="s">
        <v>6681</v>
      </c>
      <c r="Q1992" s="20"/>
      <c r="R1992" s="20"/>
      <c r="S1992" s="20"/>
      <c r="T1992" s="25"/>
      <c r="U1992" s="25"/>
      <c r="V1992" s="25"/>
      <c r="W1992" s="25"/>
      <c r="X1992" s="20"/>
      <c r="Y1992" s="14" t="s">
        <v>9290</v>
      </c>
      <c r="Z1992" s="14"/>
      <c r="AA1992" s="49" t="s">
        <v>24709</v>
      </c>
    </row>
    <row r="1993" spans="1:27" s="21" customFormat="1" ht="48">
      <c r="A1993" s="14">
        <v>2046</v>
      </c>
      <c r="B1993" s="14" t="s">
        <v>23622</v>
      </c>
      <c r="C1993" s="14" t="s">
        <v>18754</v>
      </c>
      <c r="D1993" s="50" t="s">
        <v>20450</v>
      </c>
      <c r="E1993" s="15" t="s">
        <v>23017</v>
      </c>
      <c r="F1993" s="15" t="s">
        <v>5839</v>
      </c>
      <c r="G1993" s="45">
        <v>1084262192</v>
      </c>
      <c r="H1993" s="14">
        <v>3184999104</v>
      </c>
      <c r="I1993" s="14" t="s">
        <v>8667</v>
      </c>
      <c r="J1993" s="16" t="s">
        <v>23464</v>
      </c>
      <c r="K1993" s="15" t="s">
        <v>3847</v>
      </c>
      <c r="L1993" s="15" t="s">
        <v>8668</v>
      </c>
      <c r="M1993" s="25"/>
      <c r="N1993" s="25"/>
      <c r="O1993" s="15" t="s">
        <v>8271</v>
      </c>
      <c r="P1993" s="15" t="s">
        <v>8669</v>
      </c>
      <c r="Q1993" s="20"/>
      <c r="R1993" s="20"/>
      <c r="S1993" s="20"/>
      <c r="T1993" s="25"/>
      <c r="U1993" s="25"/>
      <c r="V1993" s="25"/>
      <c r="W1993" s="25"/>
      <c r="X1993" s="20"/>
      <c r="Y1993" s="14" t="s">
        <v>23914</v>
      </c>
      <c r="Z1993" s="14"/>
      <c r="AA1993" s="49" t="s">
        <v>24659</v>
      </c>
    </row>
    <row r="1994" spans="1:27" s="21" customFormat="1" ht="24">
      <c r="A1994" s="14">
        <v>2047</v>
      </c>
      <c r="B1994" s="14" t="s">
        <v>23622</v>
      </c>
      <c r="C1994" s="14" t="s">
        <v>18754</v>
      </c>
      <c r="D1994" s="50" t="s">
        <v>20450</v>
      </c>
      <c r="E1994" s="15" t="s">
        <v>8670</v>
      </c>
      <c r="F1994" s="15" t="s">
        <v>5839</v>
      </c>
      <c r="G1994" s="45">
        <v>55206811</v>
      </c>
      <c r="H1994" s="14">
        <v>3205897480</v>
      </c>
      <c r="I1994" s="14" t="s">
        <v>8671</v>
      </c>
      <c r="J1994" s="16" t="s">
        <v>23465</v>
      </c>
      <c r="K1994" s="15" t="s">
        <v>5325</v>
      </c>
      <c r="L1994" s="15" t="s">
        <v>8672</v>
      </c>
      <c r="M1994" s="25"/>
      <c r="N1994" s="25"/>
      <c r="O1994" s="15" t="s">
        <v>8673</v>
      </c>
      <c r="P1994" s="24">
        <v>0.9</v>
      </c>
      <c r="Q1994" s="20"/>
      <c r="R1994" s="20"/>
      <c r="S1994" s="20"/>
      <c r="T1994" s="25"/>
      <c r="U1994" s="25"/>
      <c r="V1994" s="25"/>
      <c r="W1994" s="25"/>
      <c r="X1994" s="20"/>
      <c r="Y1994" s="14" t="s">
        <v>23918</v>
      </c>
      <c r="Z1994" s="14"/>
      <c r="AA1994" s="49" t="s">
        <v>8478</v>
      </c>
    </row>
    <row r="1995" spans="1:27" s="21" customFormat="1" ht="24">
      <c r="A1995" s="14">
        <v>2048</v>
      </c>
      <c r="B1995" s="14" t="s">
        <v>23622</v>
      </c>
      <c r="C1995" s="14" t="s">
        <v>18754</v>
      </c>
      <c r="D1995" s="50" t="s">
        <v>20450</v>
      </c>
      <c r="E1995" s="15" t="s">
        <v>8674</v>
      </c>
      <c r="F1995" s="15" t="s">
        <v>5839</v>
      </c>
      <c r="G1995" s="45">
        <v>1080182802</v>
      </c>
      <c r="H1995" s="14">
        <v>3235849479</v>
      </c>
      <c r="I1995" s="14" t="s">
        <v>8675</v>
      </c>
      <c r="J1995" s="16" t="s">
        <v>23465</v>
      </c>
      <c r="K1995" s="15" t="s">
        <v>8676</v>
      </c>
      <c r="L1995" s="15" t="s">
        <v>8676</v>
      </c>
      <c r="M1995" s="25"/>
      <c r="N1995" s="25"/>
      <c r="O1995" s="15" t="s">
        <v>5299</v>
      </c>
      <c r="P1995" s="15" t="s">
        <v>8677</v>
      </c>
      <c r="Q1995" s="20"/>
      <c r="R1995" s="20"/>
      <c r="S1995" s="20"/>
      <c r="T1995" s="25"/>
      <c r="U1995" s="25"/>
      <c r="V1995" s="25"/>
      <c r="W1995" s="25"/>
      <c r="X1995" s="20"/>
      <c r="Y1995" s="14" t="s">
        <v>23912</v>
      </c>
      <c r="Z1995" s="14"/>
      <c r="AA1995" s="49" t="s">
        <v>8678</v>
      </c>
    </row>
    <row r="1996" spans="1:27" s="21" customFormat="1" ht="12">
      <c r="A1996" s="14">
        <v>2049</v>
      </c>
      <c r="B1996" s="14" t="s">
        <v>23622</v>
      </c>
      <c r="C1996" s="14" t="s">
        <v>18754</v>
      </c>
      <c r="D1996" s="50" t="s">
        <v>20450</v>
      </c>
      <c r="E1996" s="15" t="s">
        <v>8679</v>
      </c>
      <c r="F1996" s="15" t="s">
        <v>5839</v>
      </c>
      <c r="G1996" s="45">
        <v>93116593</v>
      </c>
      <c r="H1996" s="14">
        <v>3103337465</v>
      </c>
      <c r="I1996" s="14" t="s">
        <v>8675</v>
      </c>
      <c r="J1996" s="16" t="s">
        <v>23465</v>
      </c>
      <c r="K1996" s="15" t="s">
        <v>8680</v>
      </c>
      <c r="L1996" s="15" t="s">
        <v>4897</v>
      </c>
      <c r="M1996" s="25"/>
      <c r="N1996" s="25"/>
      <c r="O1996" s="15" t="s">
        <v>5299</v>
      </c>
      <c r="P1996" s="15" t="s">
        <v>8681</v>
      </c>
      <c r="Q1996" s="20"/>
      <c r="R1996" s="20"/>
      <c r="S1996" s="20"/>
      <c r="T1996" s="25"/>
      <c r="U1996" s="25"/>
      <c r="V1996" s="25"/>
      <c r="W1996" s="25"/>
      <c r="X1996" s="20"/>
      <c r="Y1996" s="14" t="s">
        <v>23912</v>
      </c>
      <c r="Z1996" s="14"/>
      <c r="AA1996" s="49" t="s">
        <v>8682</v>
      </c>
    </row>
    <row r="1997" spans="1:27" s="21" customFormat="1" ht="60">
      <c r="A1997" s="14">
        <v>2050</v>
      </c>
      <c r="B1997" s="14" t="s">
        <v>23622</v>
      </c>
      <c r="C1997" s="14" t="s">
        <v>18754</v>
      </c>
      <c r="D1997" s="50" t="s">
        <v>20450</v>
      </c>
      <c r="E1997" s="15" t="s">
        <v>23018</v>
      </c>
      <c r="F1997" s="15" t="s">
        <v>5839</v>
      </c>
      <c r="G1997" s="45">
        <v>12279705</v>
      </c>
      <c r="H1997" s="14">
        <v>3124327197</v>
      </c>
      <c r="I1997" s="14" t="s">
        <v>8683</v>
      </c>
      <c r="J1997" s="16" t="s">
        <v>23465</v>
      </c>
      <c r="K1997" s="15" t="s">
        <v>8684</v>
      </c>
      <c r="L1997" s="15" t="s">
        <v>8685</v>
      </c>
      <c r="M1997" s="25"/>
      <c r="N1997" s="25"/>
      <c r="O1997" s="15" t="s">
        <v>8686</v>
      </c>
      <c r="P1997" s="15" t="s">
        <v>8687</v>
      </c>
      <c r="Q1997" s="20"/>
      <c r="R1997" s="20"/>
      <c r="S1997" s="20"/>
      <c r="T1997" s="25"/>
      <c r="U1997" s="25"/>
      <c r="V1997" s="25"/>
      <c r="W1997" s="25"/>
      <c r="X1997" s="20"/>
      <c r="Y1997" s="14" t="s">
        <v>23831</v>
      </c>
      <c r="Z1997" s="14"/>
      <c r="AA1997" s="49" t="s">
        <v>24710</v>
      </c>
    </row>
    <row r="1998" spans="1:27" s="21" customFormat="1" ht="84">
      <c r="A1998" s="14">
        <v>2051</v>
      </c>
      <c r="B1998" s="14" t="s">
        <v>23622</v>
      </c>
      <c r="C1998" s="14" t="s">
        <v>18754</v>
      </c>
      <c r="D1998" s="50" t="s">
        <v>20450</v>
      </c>
      <c r="E1998" s="15" t="s">
        <v>23019</v>
      </c>
      <c r="F1998" s="15" t="s">
        <v>5839</v>
      </c>
      <c r="G1998" s="45">
        <v>12133276</v>
      </c>
      <c r="H1998" s="14">
        <v>3154547404</v>
      </c>
      <c r="I1998" s="14" t="s">
        <v>8689</v>
      </c>
      <c r="J1998" s="16" t="s">
        <v>23468</v>
      </c>
      <c r="K1998" s="15" t="s">
        <v>8690</v>
      </c>
      <c r="L1998" s="15" t="s">
        <v>8690</v>
      </c>
      <c r="M1998" s="25"/>
      <c r="N1998" s="25"/>
      <c r="O1998" s="15" t="s">
        <v>8691</v>
      </c>
      <c r="P1998" s="15" t="s">
        <v>8692</v>
      </c>
      <c r="Q1998" s="20"/>
      <c r="R1998" s="20"/>
      <c r="S1998" s="20"/>
      <c r="T1998" s="25"/>
      <c r="U1998" s="25"/>
      <c r="V1998" s="25"/>
      <c r="W1998" s="25"/>
      <c r="X1998" s="20"/>
      <c r="Y1998" s="14" t="s">
        <v>8341</v>
      </c>
      <c r="Z1998" s="14"/>
      <c r="AA1998" s="49" t="s">
        <v>24711</v>
      </c>
    </row>
    <row r="1999" spans="1:27" s="21" customFormat="1" ht="156">
      <c r="A1999" s="14">
        <v>2052</v>
      </c>
      <c r="B1999" s="14" t="s">
        <v>23622</v>
      </c>
      <c r="C1999" s="14" t="s">
        <v>18754</v>
      </c>
      <c r="D1999" s="50" t="s">
        <v>20450</v>
      </c>
      <c r="E1999" s="15" t="s">
        <v>8694</v>
      </c>
      <c r="F1999" s="15" t="s">
        <v>5839</v>
      </c>
      <c r="G1999" s="45">
        <v>83241820</v>
      </c>
      <c r="H1999" s="14">
        <v>3202186071</v>
      </c>
      <c r="I1999" s="14" t="s">
        <v>8695</v>
      </c>
      <c r="J1999" s="16" t="s">
        <v>23465</v>
      </c>
      <c r="K1999" s="15" t="s">
        <v>8696</v>
      </c>
      <c r="L1999" s="15" t="s">
        <v>8696</v>
      </c>
      <c r="M1999" s="25"/>
      <c r="N1999" s="25"/>
      <c r="O1999" s="15" t="s">
        <v>8697</v>
      </c>
      <c r="P1999" s="15" t="s">
        <v>8082</v>
      </c>
      <c r="Q1999" s="20"/>
      <c r="R1999" s="20"/>
      <c r="S1999" s="20"/>
      <c r="T1999" s="25"/>
      <c r="U1999" s="25"/>
      <c r="V1999" s="25"/>
      <c r="W1999" s="25"/>
      <c r="X1999" s="20"/>
      <c r="Y1999" s="14" t="s">
        <v>23915</v>
      </c>
      <c r="Z1999" s="14"/>
      <c r="AA1999" s="49" t="s">
        <v>8698</v>
      </c>
    </row>
    <row r="2000" spans="1:27" s="21" customFormat="1" ht="312">
      <c r="A2000" s="14">
        <v>2053</v>
      </c>
      <c r="B2000" s="14" t="s">
        <v>23622</v>
      </c>
      <c r="C2000" s="14" t="s">
        <v>18754</v>
      </c>
      <c r="D2000" s="50" t="s">
        <v>20450</v>
      </c>
      <c r="E2000" s="15" t="s">
        <v>8159</v>
      </c>
      <c r="F2000" s="15" t="s">
        <v>5839</v>
      </c>
      <c r="G2000" s="45">
        <v>1003965324</v>
      </c>
      <c r="H2000" s="14">
        <v>3144120075</v>
      </c>
      <c r="I2000" s="14" t="s">
        <v>8160</v>
      </c>
      <c r="J2000" s="16" t="s">
        <v>23465</v>
      </c>
      <c r="K2000" s="15" t="s">
        <v>8699</v>
      </c>
      <c r="L2000" s="15" t="s">
        <v>8699</v>
      </c>
      <c r="M2000" s="25"/>
      <c r="N2000" s="25"/>
      <c r="O2000" s="15" t="s">
        <v>8700</v>
      </c>
      <c r="P2000" s="15" t="s">
        <v>8701</v>
      </c>
      <c r="Q2000" s="20"/>
      <c r="R2000" s="20"/>
      <c r="S2000" s="20"/>
      <c r="T2000" s="25"/>
      <c r="U2000" s="25"/>
      <c r="V2000" s="25"/>
      <c r="W2000" s="25"/>
      <c r="X2000" s="20"/>
      <c r="Y2000" s="14" t="s">
        <v>23911</v>
      </c>
      <c r="Z2000" s="14"/>
      <c r="AA2000" s="49" t="s">
        <v>7101</v>
      </c>
    </row>
    <row r="2001" spans="1:27" s="21" customFormat="1" ht="312">
      <c r="A2001" s="14">
        <v>2054</v>
      </c>
      <c r="B2001" s="14" t="s">
        <v>23622</v>
      </c>
      <c r="C2001" s="14" t="s">
        <v>18754</v>
      </c>
      <c r="D2001" s="50" t="s">
        <v>20450</v>
      </c>
      <c r="E2001" s="15" t="s">
        <v>8702</v>
      </c>
      <c r="F2001" s="15" t="s">
        <v>5839</v>
      </c>
      <c r="G2001" s="45">
        <v>52436315</v>
      </c>
      <c r="H2001" s="14">
        <v>3214454573</v>
      </c>
      <c r="I2001" s="14" t="s">
        <v>8151</v>
      </c>
      <c r="J2001" s="16" t="s">
        <v>23465</v>
      </c>
      <c r="K2001" s="15" t="s">
        <v>8703</v>
      </c>
      <c r="L2001" s="15" t="s">
        <v>8703</v>
      </c>
      <c r="M2001" s="25"/>
      <c r="N2001" s="25"/>
      <c r="O2001" s="15" t="s">
        <v>6700</v>
      </c>
      <c r="P2001" s="15" t="s">
        <v>8704</v>
      </c>
      <c r="Q2001" s="20"/>
      <c r="R2001" s="20"/>
      <c r="S2001" s="20"/>
      <c r="T2001" s="25"/>
      <c r="U2001" s="25"/>
      <c r="V2001" s="25"/>
      <c r="W2001" s="25"/>
      <c r="X2001" s="20"/>
      <c r="Y2001" s="14" t="s">
        <v>23911</v>
      </c>
      <c r="Z2001" s="14"/>
      <c r="AA2001" s="49" t="s">
        <v>7101</v>
      </c>
    </row>
    <row r="2002" spans="1:27" s="21" customFormat="1" ht="60">
      <c r="A2002" s="14">
        <v>2057</v>
      </c>
      <c r="B2002" s="14" t="s">
        <v>23622</v>
      </c>
      <c r="C2002" s="14" t="s">
        <v>18754</v>
      </c>
      <c r="D2002" s="51" t="s">
        <v>8717</v>
      </c>
      <c r="E2002" s="15" t="s">
        <v>8718</v>
      </c>
      <c r="F2002" s="15" t="s">
        <v>13176</v>
      </c>
      <c r="G2002" s="45" t="s">
        <v>8719</v>
      </c>
      <c r="H2002" s="14">
        <v>3105766038</v>
      </c>
      <c r="I2002" s="14" t="s">
        <v>8720</v>
      </c>
      <c r="J2002" s="16" t="s">
        <v>3809</v>
      </c>
      <c r="K2002" s="15" t="s">
        <v>5399</v>
      </c>
      <c r="L2002" s="15" t="s">
        <v>8721</v>
      </c>
      <c r="M2002" s="25"/>
      <c r="N2002" s="25"/>
      <c r="O2002" s="15" t="s">
        <v>8722</v>
      </c>
      <c r="P2002" s="15" t="s">
        <v>6746</v>
      </c>
      <c r="Q2002" s="20"/>
      <c r="R2002" s="20"/>
      <c r="S2002" s="20"/>
      <c r="T2002" s="25"/>
      <c r="U2002" s="25"/>
      <c r="V2002" s="25"/>
      <c r="W2002" s="25"/>
      <c r="X2002" s="20"/>
      <c r="Y2002" s="14" t="s">
        <v>23921</v>
      </c>
      <c r="Z2002" s="14"/>
      <c r="AA2002" s="49" t="s">
        <v>8723</v>
      </c>
    </row>
    <row r="2003" spans="1:27" s="21" customFormat="1" ht="72">
      <c r="A2003" s="14">
        <v>2058</v>
      </c>
      <c r="B2003" s="14" t="s">
        <v>23622</v>
      </c>
      <c r="C2003" s="14" t="s">
        <v>18754</v>
      </c>
      <c r="D2003" s="51" t="s">
        <v>8724</v>
      </c>
      <c r="E2003" s="15" t="s">
        <v>8725</v>
      </c>
      <c r="F2003" s="15" t="s">
        <v>13176</v>
      </c>
      <c r="G2003" s="45" t="s">
        <v>8726</v>
      </c>
      <c r="H2003" s="14">
        <v>3202004980</v>
      </c>
      <c r="I2003" s="14" t="s">
        <v>8720</v>
      </c>
      <c r="J2003" s="16" t="s">
        <v>3809</v>
      </c>
      <c r="K2003" s="15" t="s">
        <v>8727</v>
      </c>
      <c r="L2003" s="15" t="s">
        <v>5369</v>
      </c>
      <c r="M2003" s="25"/>
      <c r="N2003" s="25"/>
      <c r="O2003" s="15" t="s">
        <v>8728</v>
      </c>
      <c r="P2003" s="15">
        <v>250</v>
      </c>
      <c r="Q2003" s="20"/>
      <c r="R2003" s="20"/>
      <c r="S2003" s="20"/>
      <c r="T2003" s="25"/>
      <c r="U2003" s="25"/>
      <c r="V2003" s="25"/>
      <c r="W2003" s="25"/>
      <c r="X2003" s="20"/>
      <c r="Y2003" s="14" t="s">
        <v>23921</v>
      </c>
      <c r="Z2003" s="14"/>
      <c r="AA2003" s="49" t="s">
        <v>8729</v>
      </c>
    </row>
    <row r="2004" spans="1:27" s="21" customFormat="1" ht="36">
      <c r="A2004" s="14">
        <v>2059</v>
      </c>
      <c r="B2004" s="14" t="s">
        <v>23622</v>
      </c>
      <c r="C2004" s="14" t="s">
        <v>18754</v>
      </c>
      <c r="D2004" s="51" t="s">
        <v>8730</v>
      </c>
      <c r="E2004" s="15" t="s">
        <v>23020</v>
      </c>
      <c r="F2004" s="15" t="s">
        <v>20188</v>
      </c>
      <c r="G2004" s="45">
        <v>891100296</v>
      </c>
      <c r="H2004" s="14">
        <v>6088721527</v>
      </c>
      <c r="I2004" s="14" t="s">
        <v>8731</v>
      </c>
      <c r="J2004" s="16" t="s">
        <v>3809</v>
      </c>
      <c r="K2004" s="15" t="s">
        <v>7422</v>
      </c>
      <c r="L2004" s="15" t="s">
        <v>8732</v>
      </c>
      <c r="M2004" s="25"/>
      <c r="N2004" s="25"/>
      <c r="O2004" s="15" t="s">
        <v>8733</v>
      </c>
      <c r="P2004" s="15" t="s">
        <v>8734</v>
      </c>
      <c r="Q2004" s="20"/>
      <c r="R2004" s="20"/>
      <c r="S2004" s="20"/>
      <c r="T2004" s="25"/>
      <c r="U2004" s="25"/>
      <c r="V2004" s="25"/>
      <c r="W2004" s="25"/>
      <c r="X2004" s="20"/>
      <c r="Y2004" s="14" t="s">
        <v>8341</v>
      </c>
      <c r="Z2004" s="14"/>
      <c r="AA2004" s="49" t="s">
        <v>2675</v>
      </c>
    </row>
    <row r="2005" spans="1:27" s="21" customFormat="1" ht="36">
      <c r="A2005" s="14">
        <v>2060</v>
      </c>
      <c r="B2005" s="14" t="s">
        <v>23622</v>
      </c>
      <c r="C2005" s="14" t="s">
        <v>18754</v>
      </c>
      <c r="D2005" s="51" t="s">
        <v>20451</v>
      </c>
      <c r="E2005" s="15" t="s">
        <v>8735</v>
      </c>
      <c r="F2005" s="15" t="s">
        <v>13176</v>
      </c>
      <c r="G2005" s="45" t="s">
        <v>8736</v>
      </c>
      <c r="H2005" s="14">
        <v>3142739973</v>
      </c>
      <c r="I2005" s="14" t="s">
        <v>8737</v>
      </c>
      <c r="J2005" s="16" t="s">
        <v>3809</v>
      </c>
      <c r="K2005" s="15" t="s">
        <v>5079</v>
      </c>
      <c r="L2005" s="15" t="s">
        <v>7422</v>
      </c>
      <c r="M2005" s="25"/>
      <c r="N2005" s="25"/>
      <c r="O2005" s="15" t="s">
        <v>8738</v>
      </c>
      <c r="P2005" s="15" t="s">
        <v>4278</v>
      </c>
      <c r="Q2005" s="20"/>
      <c r="R2005" s="20"/>
      <c r="S2005" s="20"/>
      <c r="T2005" s="25"/>
      <c r="U2005" s="25"/>
      <c r="V2005" s="25"/>
      <c r="W2005" s="25"/>
      <c r="X2005" s="20"/>
      <c r="Y2005" s="14" t="s">
        <v>9290</v>
      </c>
      <c r="Z2005" s="14"/>
      <c r="AA2005" s="49" t="s">
        <v>8739</v>
      </c>
    </row>
    <row r="2006" spans="1:27" s="21" customFormat="1" ht="72">
      <c r="A2006" s="14">
        <v>2061</v>
      </c>
      <c r="B2006" s="14" t="s">
        <v>23622</v>
      </c>
      <c r="C2006" s="14" t="s">
        <v>18754</v>
      </c>
      <c r="D2006" s="51" t="s">
        <v>8740</v>
      </c>
      <c r="E2006" s="15" t="s">
        <v>8741</v>
      </c>
      <c r="F2006" s="15" t="s">
        <v>20188</v>
      </c>
      <c r="G2006" s="45" t="s">
        <v>8742</v>
      </c>
      <c r="H2006" s="14">
        <v>3207608508</v>
      </c>
      <c r="I2006" s="14" t="s">
        <v>8737</v>
      </c>
      <c r="J2006" s="16" t="s">
        <v>3809</v>
      </c>
      <c r="K2006" s="15" t="s">
        <v>8743</v>
      </c>
      <c r="L2006" s="15" t="s">
        <v>8744</v>
      </c>
      <c r="M2006" s="25"/>
      <c r="N2006" s="25"/>
      <c r="O2006" s="15" t="s">
        <v>8137</v>
      </c>
      <c r="P2006" s="15" t="s">
        <v>4278</v>
      </c>
      <c r="Q2006" s="20"/>
      <c r="R2006" s="20"/>
      <c r="S2006" s="20"/>
      <c r="T2006" s="25"/>
      <c r="U2006" s="25"/>
      <c r="V2006" s="25"/>
      <c r="W2006" s="25"/>
      <c r="X2006" s="20"/>
      <c r="Y2006" s="14" t="s">
        <v>9290</v>
      </c>
      <c r="Z2006" s="14"/>
      <c r="AA2006" s="49" t="s">
        <v>8745</v>
      </c>
    </row>
    <row r="2007" spans="1:27" s="21" customFormat="1" ht="48">
      <c r="A2007" s="14">
        <v>2062</v>
      </c>
      <c r="B2007" s="14" t="s">
        <v>23622</v>
      </c>
      <c r="C2007" s="14" t="s">
        <v>18754</v>
      </c>
      <c r="D2007" s="51" t="s">
        <v>8746</v>
      </c>
      <c r="E2007" s="15" t="s">
        <v>8747</v>
      </c>
      <c r="F2007" s="15" t="s">
        <v>13176</v>
      </c>
      <c r="G2007" s="45" t="s">
        <v>8748</v>
      </c>
      <c r="H2007" s="14">
        <v>3107917224</v>
      </c>
      <c r="I2007" s="14" t="s">
        <v>8749</v>
      </c>
      <c r="J2007" s="16" t="s">
        <v>3809</v>
      </c>
      <c r="K2007" s="15" t="s">
        <v>8750</v>
      </c>
      <c r="L2007" s="15" t="s">
        <v>8743</v>
      </c>
      <c r="M2007" s="25"/>
      <c r="N2007" s="25"/>
      <c r="O2007" s="15" t="s">
        <v>8751</v>
      </c>
      <c r="P2007" s="15" t="s">
        <v>8752</v>
      </c>
      <c r="Q2007" s="20"/>
      <c r="R2007" s="20"/>
      <c r="S2007" s="20"/>
      <c r="T2007" s="25"/>
      <c r="U2007" s="25"/>
      <c r="V2007" s="25"/>
      <c r="W2007" s="25"/>
      <c r="X2007" s="20"/>
      <c r="Y2007" s="14" t="s">
        <v>23925</v>
      </c>
      <c r="Z2007" s="14"/>
      <c r="AA2007" s="49" t="s">
        <v>8753</v>
      </c>
    </row>
    <row r="2008" spans="1:27" s="21" customFormat="1" ht="36">
      <c r="A2008" s="14">
        <v>2063</v>
      </c>
      <c r="B2008" s="14" t="s">
        <v>23622</v>
      </c>
      <c r="C2008" s="14" t="s">
        <v>18754</v>
      </c>
      <c r="D2008" s="51" t="s">
        <v>20452</v>
      </c>
      <c r="E2008" s="15" t="s">
        <v>23021</v>
      </c>
      <c r="F2008" s="15" t="s">
        <v>13176</v>
      </c>
      <c r="G2008" s="45" t="s">
        <v>8754</v>
      </c>
      <c r="H2008" s="14">
        <v>3124478718</v>
      </c>
      <c r="I2008" s="14" t="s">
        <v>8755</v>
      </c>
      <c r="J2008" s="16" t="s">
        <v>3809</v>
      </c>
      <c r="K2008" s="15" t="s">
        <v>8006</v>
      </c>
      <c r="L2008" s="15" t="s">
        <v>8750</v>
      </c>
      <c r="M2008" s="25"/>
      <c r="N2008" s="25"/>
      <c r="O2008" s="15" t="s">
        <v>7781</v>
      </c>
      <c r="P2008" s="15" t="s">
        <v>8756</v>
      </c>
      <c r="Q2008" s="20"/>
      <c r="R2008" s="20"/>
      <c r="S2008" s="20"/>
      <c r="T2008" s="25"/>
      <c r="U2008" s="25"/>
      <c r="V2008" s="25"/>
      <c r="W2008" s="25"/>
      <c r="X2008" s="20"/>
      <c r="Y2008" s="14" t="s">
        <v>23921</v>
      </c>
      <c r="Z2008" s="14"/>
      <c r="AA2008" s="49" t="s">
        <v>11430</v>
      </c>
    </row>
    <row r="2009" spans="1:27" s="21" customFormat="1" ht="12">
      <c r="A2009" s="14">
        <v>2064</v>
      </c>
      <c r="B2009" s="14" t="s">
        <v>23622</v>
      </c>
      <c r="C2009" s="14" t="s">
        <v>18754</v>
      </c>
      <c r="D2009" s="51" t="s">
        <v>8757</v>
      </c>
      <c r="E2009" s="15" t="s">
        <v>8758</v>
      </c>
      <c r="F2009" s="15" t="s">
        <v>13176</v>
      </c>
      <c r="G2009" s="45" t="s">
        <v>8759</v>
      </c>
      <c r="H2009" s="14">
        <v>3208814620</v>
      </c>
      <c r="I2009" s="14" t="s">
        <v>8760</v>
      </c>
      <c r="J2009" s="16" t="s">
        <v>3809</v>
      </c>
      <c r="K2009" s="15" t="s">
        <v>5454</v>
      </c>
      <c r="L2009" s="15" t="s">
        <v>8761</v>
      </c>
      <c r="M2009" s="25"/>
      <c r="N2009" s="25"/>
      <c r="O2009" s="15" t="s">
        <v>8762</v>
      </c>
      <c r="P2009" s="15" t="s">
        <v>8306</v>
      </c>
      <c r="Q2009" s="20"/>
      <c r="R2009" s="20"/>
      <c r="S2009" s="20"/>
      <c r="T2009" s="25"/>
      <c r="U2009" s="25"/>
      <c r="V2009" s="25"/>
      <c r="W2009" s="25"/>
      <c r="X2009" s="20"/>
      <c r="Y2009" s="14" t="s">
        <v>23914</v>
      </c>
      <c r="Z2009" s="14" t="str">
        <f>VLOOKUP(Y2009,[1]ZOMAC!$E$2:$E$368,1,0)</f>
        <v>ISNOS</v>
      </c>
      <c r="AA2009" s="49" t="s">
        <v>8763</v>
      </c>
    </row>
    <row r="2010" spans="1:27" s="21" customFormat="1" ht="60">
      <c r="A2010" s="14">
        <v>2065</v>
      </c>
      <c r="B2010" s="14" t="s">
        <v>23622</v>
      </c>
      <c r="C2010" s="14" t="s">
        <v>18754</v>
      </c>
      <c r="D2010" s="51" t="s">
        <v>8764</v>
      </c>
      <c r="E2010" s="15" t="s">
        <v>23022</v>
      </c>
      <c r="F2010" s="15" t="s">
        <v>13176</v>
      </c>
      <c r="G2010" s="45" t="s">
        <v>8765</v>
      </c>
      <c r="H2010" s="14">
        <v>3125850996</v>
      </c>
      <c r="I2010" s="14" t="s">
        <v>8766</v>
      </c>
      <c r="J2010" s="16" t="s">
        <v>3809</v>
      </c>
      <c r="K2010" s="15" t="s">
        <v>8767</v>
      </c>
      <c r="L2010" s="15" t="s">
        <v>8768</v>
      </c>
      <c r="M2010" s="25"/>
      <c r="N2010" s="25"/>
      <c r="O2010" s="15" t="s">
        <v>8769</v>
      </c>
      <c r="P2010" s="15" t="s">
        <v>8770</v>
      </c>
      <c r="Q2010" s="20"/>
      <c r="R2010" s="20"/>
      <c r="S2010" s="20"/>
      <c r="T2010" s="25"/>
      <c r="U2010" s="25"/>
      <c r="V2010" s="25"/>
      <c r="W2010" s="25"/>
      <c r="X2010" s="20"/>
      <c r="Y2010" s="14" t="s">
        <v>23922</v>
      </c>
      <c r="Z2010" s="14"/>
      <c r="AA2010" s="49" t="s">
        <v>24712</v>
      </c>
    </row>
    <row r="2011" spans="1:27" s="21" customFormat="1" ht="84">
      <c r="A2011" s="14">
        <v>2066</v>
      </c>
      <c r="B2011" s="14" t="s">
        <v>23622</v>
      </c>
      <c r="C2011" s="14" t="s">
        <v>18754</v>
      </c>
      <c r="D2011" s="51" t="s">
        <v>20453</v>
      </c>
      <c r="E2011" s="15" t="s">
        <v>23023</v>
      </c>
      <c r="F2011" s="15" t="s">
        <v>13176</v>
      </c>
      <c r="G2011" s="45">
        <v>901317943</v>
      </c>
      <c r="H2011" s="14">
        <v>3104393628</v>
      </c>
      <c r="I2011" s="14" t="s">
        <v>8771</v>
      </c>
      <c r="J2011" s="16" t="s">
        <v>3809</v>
      </c>
      <c r="K2011" s="15" t="s">
        <v>4870</v>
      </c>
      <c r="L2011" s="15" t="s">
        <v>8767</v>
      </c>
      <c r="M2011" s="25"/>
      <c r="N2011" s="25"/>
      <c r="O2011" s="15" t="s">
        <v>4060</v>
      </c>
      <c r="P2011" s="15" t="s">
        <v>8772</v>
      </c>
      <c r="Q2011" s="20"/>
      <c r="R2011" s="20"/>
      <c r="S2011" s="20"/>
      <c r="T2011" s="25"/>
      <c r="U2011" s="25"/>
      <c r="V2011" s="25"/>
      <c r="W2011" s="25"/>
      <c r="X2011" s="20"/>
      <c r="Y2011" s="14" t="s">
        <v>23918</v>
      </c>
      <c r="Z2011" s="14"/>
      <c r="AA2011" s="49" t="s">
        <v>24713</v>
      </c>
    </row>
    <row r="2012" spans="1:27" s="21" customFormat="1" ht="36">
      <c r="A2012" s="14">
        <v>2067</v>
      </c>
      <c r="B2012" s="14" t="s">
        <v>23622</v>
      </c>
      <c r="C2012" s="14" t="s">
        <v>18754</v>
      </c>
      <c r="D2012" s="51" t="s">
        <v>8773</v>
      </c>
      <c r="E2012" s="15" t="s">
        <v>8774</v>
      </c>
      <c r="F2012" s="15" t="s">
        <v>13176</v>
      </c>
      <c r="G2012" s="45">
        <v>900834895</v>
      </c>
      <c r="H2012" s="14">
        <v>3144106608</v>
      </c>
      <c r="I2012" s="14" t="s">
        <v>8775</v>
      </c>
      <c r="J2012" s="16" t="s">
        <v>3809</v>
      </c>
      <c r="K2012" s="15" t="s">
        <v>5079</v>
      </c>
      <c r="L2012" s="15" t="s">
        <v>8776</v>
      </c>
      <c r="M2012" s="25"/>
      <c r="N2012" s="25"/>
      <c r="O2012" s="15" t="s">
        <v>8777</v>
      </c>
      <c r="P2012" s="15" t="s">
        <v>8778</v>
      </c>
      <c r="Q2012" s="20"/>
      <c r="R2012" s="20"/>
      <c r="S2012" s="20"/>
      <c r="T2012" s="25"/>
      <c r="U2012" s="25"/>
      <c r="V2012" s="25"/>
      <c r="W2012" s="25"/>
      <c r="X2012" s="20"/>
      <c r="Y2012" s="14" t="s">
        <v>8341</v>
      </c>
      <c r="Z2012" s="14"/>
      <c r="AA2012" s="49" t="s">
        <v>24714</v>
      </c>
    </row>
    <row r="2013" spans="1:27" s="21" customFormat="1" ht="36">
      <c r="A2013" s="14">
        <v>2068</v>
      </c>
      <c r="B2013" s="14" t="s">
        <v>23622</v>
      </c>
      <c r="C2013" s="14" t="s">
        <v>18754</v>
      </c>
      <c r="D2013" s="51" t="s">
        <v>8779</v>
      </c>
      <c r="E2013" s="15" t="s">
        <v>8780</v>
      </c>
      <c r="F2013" s="15" t="s">
        <v>13176</v>
      </c>
      <c r="G2013" s="45" t="s">
        <v>8781</v>
      </c>
      <c r="H2013" s="14">
        <v>3177231955</v>
      </c>
      <c r="I2013" s="14" t="s">
        <v>8782</v>
      </c>
      <c r="J2013" s="16" t="s">
        <v>3809</v>
      </c>
      <c r="K2013" s="15" t="s">
        <v>8783</v>
      </c>
      <c r="L2013" s="15" t="s">
        <v>8784</v>
      </c>
      <c r="M2013" s="25"/>
      <c r="N2013" s="25"/>
      <c r="O2013" s="15" t="s">
        <v>8785</v>
      </c>
      <c r="P2013" s="15" t="s">
        <v>8786</v>
      </c>
      <c r="Q2013" s="20"/>
      <c r="R2013" s="20"/>
      <c r="S2013" s="20"/>
      <c r="T2013" s="25"/>
      <c r="U2013" s="25"/>
      <c r="V2013" s="25"/>
      <c r="W2013" s="25"/>
      <c r="X2013" s="20"/>
      <c r="Y2013" s="14" t="s">
        <v>23919</v>
      </c>
      <c r="Z2013" s="14"/>
      <c r="AA2013" s="49" t="s">
        <v>8787</v>
      </c>
    </row>
    <row r="2014" spans="1:27" s="21" customFormat="1" ht="72">
      <c r="A2014" s="14">
        <v>2069</v>
      </c>
      <c r="B2014" s="14" t="s">
        <v>23622</v>
      </c>
      <c r="C2014" s="14" t="s">
        <v>18754</v>
      </c>
      <c r="D2014" s="51" t="s">
        <v>20454</v>
      </c>
      <c r="E2014" s="15" t="s">
        <v>23024</v>
      </c>
      <c r="F2014" s="15" t="s">
        <v>13176</v>
      </c>
      <c r="G2014" s="45" t="s">
        <v>8788</v>
      </c>
      <c r="H2014" s="14">
        <v>3208325787</v>
      </c>
      <c r="I2014" s="14" t="s">
        <v>8789</v>
      </c>
      <c r="J2014" s="16" t="s">
        <v>3809</v>
      </c>
      <c r="K2014" s="15" t="s">
        <v>8790</v>
      </c>
      <c r="L2014" s="15" t="s">
        <v>8791</v>
      </c>
      <c r="M2014" s="25"/>
      <c r="N2014" s="25"/>
      <c r="O2014" s="15" t="s">
        <v>8792</v>
      </c>
      <c r="P2014" s="15" t="s">
        <v>8793</v>
      </c>
      <c r="Q2014" s="20"/>
      <c r="R2014" s="20"/>
      <c r="S2014" s="20"/>
      <c r="T2014" s="25"/>
      <c r="U2014" s="25"/>
      <c r="V2014" s="25"/>
      <c r="W2014" s="25"/>
      <c r="X2014" s="20"/>
      <c r="Y2014" s="14" t="s">
        <v>9207</v>
      </c>
      <c r="Z2014" s="14" t="str">
        <f>VLOOKUP(Y2014,[1]ZOMAC!$E$2:$E$368,1,0)</f>
        <v>TELLO</v>
      </c>
      <c r="AA2014" s="49" t="s">
        <v>24715</v>
      </c>
    </row>
    <row r="2015" spans="1:27" s="21" customFormat="1" ht="48">
      <c r="A2015" s="14">
        <v>2070</v>
      </c>
      <c r="B2015" s="14" t="s">
        <v>23622</v>
      </c>
      <c r="C2015" s="14" t="s">
        <v>18754</v>
      </c>
      <c r="D2015" s="51" t="s">
        <v>20455</v>
      </c>
      <c r="E2015" s="15" t="s">
        <v>23025</v>
      </c>
      <c r="F2015" s="15" t="s">
        <v>13176</v>
      </c>
      <c r="G2015" s="45" t="s">
        <v>8794</v>
      </c>
      <c r="H2015" s="14">
        <v>3178471550</v>
      </c>
      <c r="I2015" s="14" t="s">
        <v>8795</v>
      </c>
      <c r="J2015" s="16" t="s">
        <v>3809</v>
      </c>
      <c r="K2015" s="15" t="s">
        <v>2860</v>
      </c>
      <c r="L2015" s="15" t="s">
        <v>8796</v>
      </c>
      <c r="M2015" s="25"/>
      <c r="N2015" s="25"/>
      <c r="O2015" s="15" t="s">
        <v>8797</v>
      </c>
      <c r="P2015" s="24">
        <v>0.8</v>
      </c>
      <c r="Q2015" s="20"/>
      <c r="R2015" s="20"/>
      <c r="S2015" s="20"/>
      <c r="T2015" s="25"/>
      <c r="U2015" s="25"/>
      <c r="V2015" s="25"/>
      <c r="W2015" s="25"/>
      <c r="X2015" s="20"/>
      <c r="Y2015" s="14" t="s">
        <v>23917</v>
      </c>
      <c r="Z2015" s="14"/>
      <c r="AA2015" s="49" t="s">
        <v>24716</v>
      </c>
    </row>
    <row r="2016" spans="1:27" s="21" customFormat="1" ht="48">
      <c r="A2016" s="14">
        <v>2071</v>
      </c>
      <c r="B2016" s="14" t="s">
        <v>23622</v>
      </c>
      <c r="C2016" s="14" t="s">
        <v>18754</v>
      </c>
      <c r="D2016" s="51" t="s">
        <v>8798</v>
      </c>
      <c r="E2016" s="15" t="s">
        <v>23026</v>
      </c>
      <c r="F2016" s="15" t="s">
        <v>13176</v>
      </c>
      <c r="G2016" s="45">
        <v>901374490</v>
      </c>
      <c r="H2016" s="14">
        <v>3138130204</v>
      </c>
      <c r="I2016" s="14" t="s">
        <v>8799</v>
      </c>
      <c r="J2016" s="16" t="s">
        <v>3809</v>
      </c>
      <c r="K2016" s="15" t="s">
        <v>8800</v>
      </c>
      <c r="L2016" s="15" t="s">
        <v>8801</v>
      </c>
      <c r="M2016" s="25"/>
      <c r="N2016" s="25"/>
      <c r="O2016" s="15" t="s">
        <v>8802</v>
      </c>
      <c r="P2016" s="15" t="s">
        <v>8410</v>
      </c>
      <c r="Q2016" s="20"/>
      <c r="R2016" s="20"/>
      <c r="S2016" s="20"/>
      <c r="T2016" s="25"/>
      <c r="U2016" s="25"/>
      <c r="V2016" s="25"/>
      <c r="W2016" s="25"/>
      <c r="X2016" s="20"/>
      <c r="Y2016" s="14" t="s">
        <v>9290</v>
      </c>
      <c r="Z2016" s="14"/>
      <c r="AA2016" s="49" t="s">
        <v>24717</v>
      </c>
    </row>
    <row r="2017" spans="1:27" s="21" customFormat="1" ht="156">
      <c r="A2017" s="14">
        <v>2072</v>
      </c>
      <c r="B2017" s="14" t="s">
        <v>23622</v>
      </c>
      <c r="C2017" s="14" t="s">
        <v>18754</v>
      </c>
      <c r="D2017" s="51" t="s">
        <v>8803</v>
      </c>
      <c r="E2017" s="15" t="s">
        <v>8804</v>
      </c>
      <c r="F2017" s="15" t="s">
        <v>20188</v>
      </c>
      <c r="G2017" s="45">
        <v>901646996</v>
      </c>
      <c r="H2017" s="14">
        <v>3172899672</v>
      </c>
      <c r="I2017" s="14" t="s">
        <v>8805</v>
      </c>
      <c r="J2017" s="16" t="s">
        <v>3809</v>
      </c>
      <c r="K2017" s="15" t="s">
        <v>8806</v>
      </c>
      <c r="L2017" s="15" t="s">
        <v>8807</v>
      </c>
      <c r="M2017" s="25"/>
      <c r="N2017" s="25"/>
      <c r="O2017" s="15" t="s">
        <v>5299</v>
      </c>
      <c r="P2017" s="15" t="s">
        <v>7708</v>
      </c>
      <c r="Q2017" s="20"/>
      <c r="R2017" s="20"/>
      <c r="S2017" s="20"/>
      <c r="T2017" s="25"/>
      <c r="U2017" s="25"/>
      <c r="V2017" s="25"/>
      <c r="W2017" s="25"/>
      <c r="X2017" s="20"/>
      <c r="Y2017" s="14" t="s">
        <v>23927</v>
      </c>
      <c r="Z2017" s="14"/>
      <c r="AA2017" s="49" t="s">
        <v>24718</v>
      </c>
    </row>
    <row r="2018" spans="1:27" s="21" customFormat="1" ht="204">
      <c r="A2018" s="14">
        <v>2073</v>
      </c>
      <c r="B2018" s="14" t="s">
        <v>23622</v>
      </c>
      <c r="C2018" s="14" t="s">
        <v>18754</v>
      </c>
      <c r="D2018" s="51" t="s">
        <v>8810</v>
      </c>
      <c r="E2018" s="15" t="s">
        <v>23027</v>
      </c>
      <c r="F2018" s="15" t="s">
        <v>13176</v>
      </c>
      <c r="G2018" s="45" t="s">
        <v>8811</v>
      </c>
      <c r="H2018" s="14">
        <v>3162428891</v>
      </c>
      <c r="I2018" s="14" t="s">
        <v>8812</v>
      </c>
      <c r="J2018" s="16" t="s">
        <v>3809</v>
      </c>
      <c r="K2018" s="15" t="s">
        <v>8813</v>
      </c>
      <c r="L2018" s="15" t="s">
        <v>8814</v>
      </c>
      <c r="M2018" s="25"/>
      <c r="N2018" s="25"/>
      <c r="O2018" s="15" t="s">
        <v>8815</v>
      </c>
      <c r="P2018" s="15" t="s">
        <v>8816</v>
      </c>
      <c r="Q2018" s="20"/>
      <c r="R2018" s="20"/>
      <c r="S2018" s="20"/>
      <c r="T2018" s="25"/>
      <c r="U2018" s="25"/>
      <c r="V2018" s="25"/>
      <c r="W2018" s="25"/>
      <c r="X2018" s="20"/>
      <c r="Y2018" s="14" t="s">
        <v>8341</v>
      </c>
      <c r="Z2018" s="14"/>
      <c r="AA2018" s="49" t="s">
        <v>24719</v>
      </c>
    </row>
    <row r="2019" spans="1:27" s="21" customFormat="1" ht="36">
      <c r="A2019" s="14">
        <v>2075</v>
      </c>
      <c r="B2019" s="14" t="s">
        <v>23622</v>
      </c>
      <c r="C2019" s="14" t="s">
        <v>18754</v>
      </c>
      <c r="D2019" s="51" t="s">
        <v>8817</v>
      </c>
      <c r="E2019" s="15" t="s">
        <v>8818</v>
      </c>
      <c r="F2019" s="15" t="s">
        <v>13176</v>
      </c>
      <c r="G2019" s="45" t="s">
        <v>8819</v>
      </c>
      <c r="H2019" s="14">
        <v>3118516723</v>
      </c>
      <c r="I2019" s="14" t="s">
        <v>8820</v>
      </c>
      <c r="J2019" s="16" t="s">
        <v>3809</v>
      </c>
      <c r="K2019" s="15" t="s">
        <v>229</v>
      </c>
      <c r="L2019" s="15">
        <v>14</v>
      </c>
      <c r="M2019" s="25"/>
      <c r="N2019" s="25"/>
      <c r="O2019" s="15" t="s">
        <v>8821</v>
      </c>
      <c r="P2019" s="15" t="s">
        <v>8822</v>
      </c>
      <c r="Q2019" s="20"/>
      <c r="R2019" s="20"/>
      <c r="S2019" s="20"/>
      <c r="T2019" s="25"/>
      <c r="U2019" s="25"/>
      <c r="V2019" s="25"/>
      <c r="W2019" s="25"/>
      <c r="X2019" s="20"/>
      <c r="Y2019" s="14" t="s">
        <v>23831</v>
      </c>
      <c r="Z2019" s="14"/>
      <c r="AA2019" s="49" t="s">
        <v>8823</v>
      </c>
    </row>
    <row r="2020" spans="1:27" s="21" customFormat="1" ht="60">
      <c r="A2020" s="14">
        <v>2076</v>
      </c>
      <c r="B2020" s="14" t="s">
        <v>23622</v>
      </c>
      <c r="C2020" s="14" t="s">
        <v>18754</v>
      </c>
      <c r="D2020" s="51" t="s">
        <v>8824</v>
      </c>
      <c r="E2020" s="15" t="s">
        <v>23028</v>
      </c>
      <c r="F2020" s="15" t="s">
        <v>13176</v>
      </c>
      <c r="G2020" s="45" t="s">
        <v>8825</v>
      </c>
      <c r="H2020" s="14">
        <v>3104308645</v>
      </c>
      <c r="I2020" s="14" t="s">
        <v>8826</v>
      </c>
      <c r="J2020" s="16" t="s">
        <v>3809</v>
      </c>
      <c r="K2020" s="15" t="s">
        <v>5325</v>
      </c>
      <c r="L2020" s="15" t="s">
        <v>5386</v>
      </c>
      <c r="M2020" s="25"/>
      <c r="N2020" s="25"/>
      <c r="O2020" s="15" t="s">
        <v>8470</v>
      </c>
      <c r="P2020" s="15" t="s">
        <v>8827</v>
      </c>
      <c r="Q2020" s="20"/>
      <c r="R2020" s="20"/>
      <c r="S2020" s="20"/>
      <c r="T2020" s="25"/>
      <c r="U2020" s="25"/>
      <c r="V2020" s="25"/>
      <c r="W2020" s="25"/>
      <c r="X2020" s="20"/>
      <c r="Y2020" s="14" t="s">
        <v>23831</v>
      </c>
      <c r="Z2020" s="14"/>
      <c r="AA2020" s="49" t="s">
        <v>8828</v>
      </c>
    </row>
    <row r="2021" spans="1:27" s="21" customFormat="1" ht="24">
      <c r="A2021" s="14">
        <v>2077</v>
      </c>
      <c r="B2021" s="14" t="s">
        <v>23622</v>
      </c>
      <c r="C2021" s="14" t="s">
        <v>18754</v>
      </c>
      <c r="D2021" s="51" t="s">
        <v>8829</v>
      </c>
      <c r="E2021" s="15" t="s">
        <v>8830</v>
      </c>
      <c r="F2021" s="15" t="s">
        <v>13176</v>
      </c>
      <c r="G2021" s="45" t="s">
        <v>8831</v>
      </c>
      <c r="H2021" s="14">
        <v>3227706171</v>
      </c>
      <c r="I2021" s="14" t="s">
        <v>8832</v>
      </c>
      <c r="J2021" s="16" t="s">
        <v>3809</v>
      </c>
      <c r="K2021" s="15" t="s">
        <v>203</v>
      </c>
      <c r="L2021" s="15" t="s">
        <v>8833</v>
      </c>
      <c r="M2021" s="25"/>
      <c r="N2021" s="25"/>
      <c r="O2021" s="15" t="s">
        <v>8722</v>
      </c>
      <c r="P2021" s="24">
        <v>0.8</v>
      </c>
      <c r="Q2021" s="20"/>
      <c r="R2021" s="20"/>
      <c r="S2021" s="20"/>
      <c r="T2021" s="25"/>
      <c r="U2021" s="25"/>
      <c r="V2021" s="25"/>
      <c r="W2021" s="25"/>
      <c r="X2021" s="20"/>
      <c r="Y2021" s="14" t="s">
        <v>23831</v>
      </c>
      <c r="Z2021" s="14"/>
      <c r="AA2021" s="49" t="s">
        <v>8834</v>
      </c>
    </row>
    <row r="2022" spans="1:27" s="21" customFormat="1" ht="36">
      <c r="A2022" s="14">
        <v>2078</v>
      </c>
      <c r="B2022" s="14" t="s">
        <v>23622</v>
      </c>
      <c r="C2022" s="14" t="s">
        <v>18754</v>
      </c>
      <c r="D2022" s="51" t="s">
        <v>20456</v>
      </c>
      <c r="E2022" s="15" t="s">
        <v>23029</v>
      </c>
      <c r="F2022" s="15" t="s">
        <v>13176</v>
      </c>
      <c r="G2022" s="45" t="s">
        <v>8835</v>
      </c>
      <c r="H2022" s="14">
        <v>3202821597</v>
      </c>
      <c r="I2022" s="14" t="s">
        <v>8836</v>
      </c>
      <c r="J2022" s="16" t="s">
        <v>3809</v>
      </c>
      <c r="K2022" s="15" t="s">
        <v>3835</v>
      </c>
      <c r="L2022" s="15" t="s">
        <v>203</v>
      </c>
      <c r="M2022" s="25"/>
      <c r="N2022" s="25"/>
      <c r="O2022" s="15" t="s">
        <v>8837</v>
      </c>
      <c r="P2022" s="15" t="s">
        <v>8838</v>
      </c>
      <c r="Q2022" s="20"/>
      <c r="R2022" s="20"/>
      <c r="S2022" s="20"/>
      <c r="T2022" s="25"/>
      <c r="U2022" s="25"/>
      <c r="V2022" s="25"/>
      <c r="W2022" s="25"/>
      <c r="X2022" s="20"/>
      <c r="Y2022" s="14" t="s">
        <v>23831</v>
      </c>
      <c r="Z2022" s="14"/>
      <c r="AA2022" s="49" t="s">
        <v>24720</v>
      </c>
    </row>
    <row r="2023" spans="1:27" s="21" customFormat="1" ht="60">
      <c r="A2023" s="14">
        <v>2079</v>
      </c>
      <c r="B2023" s="14" t="s">
        <v>23622</v>
      </c>
      <c r="C2023" s="14" t="s">
        <v>18754</v>
      </c>
      <c r="D2023" s="51" t="s">
        <v>8839</v>
      </c>
      <c r="E2023" s="15" t="s">
        <v>23030</v>
      </c>
      <c r="F2023" s="15" t="s">
        <v>13176</v>
      </c>
      <c r="G2023" s="45" t="s">
        <v>8840</v>
      </c>
      <c r="H2023" s="14">
        <v>3144884043</v>
      </c>
      <c r="I2023" s="14" t="s">
        <v>8841</v>
      </c>
      <c r="J2023" s="16" t="s">
        <v>3809</v>
      </c>
      <c r="K2023" s="15" t="s">
        <v>203</v>
      </c>
      <c r="L2023" s="15" t="s">
        <v>3835</v>
      </c>
      <c r="M2023" s="25"/>
      <c r="N2023" s="25"/>
      <c r="O2023" s="15" t="s">
        <v>8842</v>
      </c>
      <c r="P2023" s="24">
        <v>0.88</v>
      </c>
      <c r="Q2023" s="20"/>
      <c r="R2023" s="20"/>
      <c r="S2023" s="20"/>
      <c r="T2023" s="25"/>
      <c r="U2023" s="25"/>
      <c r="V2023" s="25"/>
      <c r="W2023" s="25"/>
      <c r="X2023" s="20"/>
      <c r="Y2023" s="14" t="s">
        <v>23831</v>
      </c>
      <c r="Z2023" s="14"/>
      <c r="AA2023" s="49" t="s">
        <v>8843</v>
      </c>
    </row>
    <row r="2024" spans="1:27" s="21" customFormat="1" ht="48">
      <c r="A2024" s="14">
        <v>2080</v>
      </c>
      <c r="B2024" s="14" t="s">
        <v>23622</v>
      </c>
      <c r="C2024" s="14" t="s">
        <v>18754</v>
      </c>
      <c r="D2024" s="51" t="s">
        <v>8844</v>
      </c>
      <c r="E2024" s="15" t="s">
        <v>8845</v>
      </c>
      <c r="F2024" s="15" t="s">
        <v>13176</v>
      </c>
      <c r="G2024" s="45">
        <v>901452046</v>
      </c>
      <c r="H2024" s="14">
        <v>3187817474</v>
      </c>
      <c r="I2024" s="14" t="s">
        <v>8846</v>
      </c>
      <c r="J2024" s="16" t="s">
        <v>3809</v>
      </c>
      <c r="K2024" s="15" t="s">
        <v>5325</v>
      </c>
      <c r="L2024" s="15" t="s">
        <v>203</v>
      </c>
      <c r="M2024" s="25"/>
      <c r="N2024" s="25"/>
      <c r="O2024" s="15" t="s">
        <v>8470</v>
      </c>
      <c r="P2024" s="15" t="s">
        <v>8847</v>
      </c>
      <c r="Q2024" s="20"/>
      <c r="R2024" s="20"/>
      <c r="S2024" s="20"/>
      <c r="T2024" s="25"/>
      <c r="U2024" s="25"/>
      <c r="V2024" s="25"/>
      <c r="W2024" s="25"/>
      <c r="X2024" s="20"/>
      <c r="Y2024" s="14" t="s">
        <v>23831</v>
      </c>
      <c r="Z2024" s="14"/>
      <c r="AA2024" s="49" t="s">
        <v>6660</v>
      </c>
    </row>
    <row r="2025" spans="1:27" s="21" customFormat="1" ht="36">
      <c r="A2025" s="14">
        <v>2081</v>
      </c>
      <c r="B2025" s="14" t="s">
        <v>23622</v>
      </c>
      <c r="C2025" s="14" t="s">
        <v>18754</v>
      </c>
      <c r="D2025" s="51" t="s">
        <v>8848</v>
      </c>
      <c r="E2025" s="15" t="s">
        <v>23031</v>
      </c>
      <c r="F2025" s="15" t="s">
        <v>13176</v>
      </c>
      <c r="G2025" s="45" t="s">
        <v>8849</v>
      </c>
      <c r="H2025" s="14">
        <v>3212157883</v>
      </c>
      <c r="I2025" s="14" t="s">
        <v>8850</v>
      </c>
      <c r="J2025" s="16" t="s">
        <v>3809</v>
      </c>
      <c r="K2025" s="15" t="s">
        <v>4863</v>
      </c>
      <c r="L2025" s="15" t="s">
        <v>8851</v>
      </c>
      <c r="M2025" s="25"/>
      <c r="N2025" s="25"/>
      <c r="O2025" s="15" t="s">
        <v>8842</v>
      </c>
      <c r="P2025" s="15" t="s">
        <v>8852</v>
      </c>
      <c r="Q2025" s="20"/>
      <c r="R2025" s="20"/>
      <c r="S2025" s="20"/>
      <c r="T2025" s="25"/>
      <c r="U2025" s="25"/>
      <c r="V2025" s="25"/>
      <c r="W2025" s="25"/>
      <c r="X2025" s="20"/>
      <c r="Y2025" s="14" t="s">
        <v>23831</v>
      </c>
      <c r="Z2025" s="14"/>
      <c r="AA2025" s="49" t="s">
        <v>8853</v>
      </c>
    </row>
    <row r="2026" spans="1:27" s="21" customFormat="1" ht="12">
      <c r="A2026" s="14">
        <v>2082</v>
      </c>
      <c r="B2026" s="14" t="s">
        <v>23622</v>
      </c>
      <c r="C2026" s="14" t="s">
        <v>18754</v>
      </c>
      <c r="D2026" s="51" t="s">
        <v>20457</v>
      </c>
      <c r="E2026" s="15" t="s">
        <v>23005</v>
      </c>
      <c r="F2026" s="15" t="s">
        <v>20188</v>
      </c>
      <c r="G2026" s="45">
        <v>8911000005</v>
      </c>
      <c r="H2026" s="14">
        <v>3198536895</v>
      </c>
      <c r="I2026" s="14" t="s">
        <v>8563</v>
      </c>
      <c r="J2026" s="16" t="s">
        <v>3809</v>
      </c>
      <c r="K2026" s="15" t="s">
        <v>3854</v>
      </c>
      <c r="L2026" s="15" t="s">
        <v>8854</v>
      </c>
      <c r="M2026" s="25"/>
      <c r="N2026" s="25"/>
      <c r="O2026" s="15" t="s">
        <v>6635</v>
      </c>
      <c r="P2026" s="15" t="s">
        <v>8855</v>
      </c>
      <c r="Q2026" s="20"/>
      <c r="R2026" s="20"/>
      <c r="S2026" s="20"/>
      <c r="T2026" s="25"/>
      <c r="U2026" s="25"/>
      <c r="V2026" s="25"/>
      <c r="W2026" s="25"/>
      <c r="X2026" s="20"/>
      <c r="Y2026" s="14" t="s">
        <v>23923</v>
      </c>
      <c r="Z2026" s="14"/>
      <c r="AA2026" s="49" t="s">
        <v>198</v>
      </c>
    </row>
    <row r="2027" spans="1:27" s="21" customFormat="1" ht="24">
      <c r="A2027" s="14">
        <v>2083</v>
      </c>
      <c r="B2027" s="14" t="s">
        <v>23622</v>
      </c>
      <c r="C2027" s="14" t="s">
        <v>18754</v>
      </c>
      <c r="D2027" s="51" t="s">
        <v>8856</v>
      </c>
      <c r="E2027" s="15" t="s">
        <v>8857</v>
      </c>
      <c r="F2027" s="15" t="s">
        <v>13176</v>
      </c>
      <c r="G2027" s="45">
        <v>9010798337</v>
      </c>
      <c r="H2027" s="14">
        <v>3142201235</v>
      </c>
      <c r="I2027" s="14" t="s">
        <v>8858</v>
      </c>
      <c r="J2027" s="16" t="s">
        <v>3809</v>
      </c>
      <c r="K2027" s="15" t="s">
        <v>674</v>
      </c>
      <c r="L2027" s="15" t="s">
        <v>8564</v>
      </c>
      <c r="M2027" s="25"/>
      <c r="N2027" s="25"/>
      <c r="O2027" s="15" t="s">
        <v>8859</v>
      </c>
      <c r="P2027" s="15" t="s">
        <v>8860</v>
      </c>
      <c r="Q2027" s="20"/>
      <c r="R2027" s="20"/>
      <c r="S2027" s="20"/>
      <c r="T2027" s="25"/>
      <c r="U2027" s="25"/>
      <c r="V2027" s="25"/>
      <c r="W2027" s="25"/>
      <c r="X2027" s="20"/>
      <c r="Y2027" s="14" t="s">
        <v>23923</v>
      </c>
      <c r="Z2027" s="14"/>
      <c r="AA2027" s="49" t="s">
        <v>8861</v>
      </c>
    </row>
    <row r="2028" spans="1:27" s="21" customFormat="1" ht="60">
      <c r="A2028" s="14">
        <v>2084</v>
      </c>
      <c r="B2028" s="14" t="s">
        <v>23622</v>
      </c>
      <c r="C2028" s="14" t="s">
        <v>18754</v>
      </c>
      <c r="D2028" s="51" t="s">
        <v>8862</v>
      </c>
      <c r="E2028" s="15" t="s">
        <v>8863</v>
      </c>
      <c r="F2028" s="15" t="s">
        <v>13176</v>
      </c>
      <c r="G2028" s="45" t="s">
        <v>8864</v>
      </c>
      <c r="H2028" s="14">
        <v>3213911594</v>
      </c>
      <c r="I2028" s="14" t="s">
        <v>8865</v>
      </c>
      <c r="J2028" s="16" t="s">
        <v>3809</v>
      </c>
      <c r="K2028" s="15" t="s">
        <v>8866</v>
      </c>
      <c r="L2028" s="15" t="s">
        <v>8867</v>
      </c>
      <c r="M2028" s="25"/>
      <c r="N2028" s="25"/>
      <c r="O2028" s="15" t="s">
        <v>8356</v>
      </c>
      <c r="P2028" s="15" t="s">
        <v>8868</v>
      </c>
      <c r="Q2028" s="20"/>
      <c r="R2028" s="20"/>
      <c r="S2028" s="20"/>
      <c r="T2028" s="25"/>
      <c r="U2028" s="25"/>
      <c r="V2028" s="25"/>
      <c r="W2028" s="25"/>
      <c r="X2028" s="20"/>
      <c r="Y2028" s="14" t="s">
        <v>23831</v>
      </c>
      <c r="Z2028" s="14"/>
      <c r="AA2028" s="49" t="s">
        <v>8843</v>
      </c>
    </row>
    <row r="2029" spans="1:27" s="21" customFormat="1" ht="48">
      <c r="A2029" s="14">
        <v>2085</v>
      </c>
      <c r="B2029" s="14" t="s">
        <v>23622</v>
      </c>
      <c r="C2029" s="14" t="s">
        <v>18754</v>
      </c>
      <c r="D2029" s="51" t="s">
        <v>8869</v>
      </c>
      <c r="E2029" s="15" t="s">
        <v>8870</v>
      </c>
      <c r="F2029" s="15" t="s">
        <v>13176</v>
      </c>
      <c r="G2029" s="45" t="s">
        <v>8871</v>
      </c>
      <c r="H2029" s="14">
        <v>3208000747</v>
      </c>
      <c r="I2029" s="14" t="s">
        <v>8872</v>
      </c>
      <c r="J2029" s="16" t="s">
        <v>3809</v>
      </c>
      <c r="K2029" s="15" t="s">
        <v>4781</v>
      </c>
      <c r="L2029" s="15" t="s">
        <v>8873</v>
      </c>
      <c r="M2029" s="25"/>
      <c r="N2029" s="25"/>
      <c r="O2029" s="15" t="s">
        <v>8842</v>
      </c>
      <c r="P2029" s="15" t="s">
        <v>8874</v>
      </c>
      <c r="Q2029" s="20"/>
      <c r="R2029" s="20"/>
      <c r="S2029" s="20"/>
      <c r="T2029" s="25"/>
      <c r="U2029" s="25"/>
      <c r="V2029" s="25"/>
      <c r="W2029" s="25"/>
      <c r="X2029" s="20"/>
      <c r="Y2029" s="14" t="s">
        <v>23831</v>
      </c>
      <c r="Z2029" s="14"/>
      <c r="AA2029" s="49" t="s">
        <v>8875</v>
      </c>
    </row>
    <row r="2030" spans="1:27" s="21" customFormat="1" ht="36">
      <c r="A2030" s="14">
        <v>2087</v>
      </c>
      <c r="B2030" s="14" t="s">
        <v>23622</v>
      </c>
      <c r="C2030" s="14" t="s">
        <v>18754</v>
      </c>
      <c r="D2030" s="51" t="s">
        <v>8882</v>
      </c>
      <c r="E2030" s="15" t="s">
        <v>8883</v>
      </c>
      <c r="F2030" s="15" t="s">
        <v>13176</v>
      </c>
      <c r="G2030" s="45" t="s">
        <v>8884</v>
      </c>
      <c r="H2030" s="14">
        <v>3183307293</v>
      </c>
      <c r="I2030" s="14" t="s">
        <v>8885</v>
      </c>
      <c r="J2030" s="16" t="s">
        <v>3809</v>
      </c>
      <c r="K2030" s="15" t="s">
        <v>4306</v>
      </c>
      <c r="L2030" s="15" t="s">
        <v>8886</v>
      </c>
      <c r="M2030" s="25"/>
      <c r="N2030" s="25"/>
      <c r="O2030" s="15" t="s">
        <v>8887</v>
      </c>
      <c r="P2030" s="24">
        <v>0.7</v>
      </c>
      <c r="Q2030" s="20"/>
      <c r="R2030" s="20"/>
      <c r="S2030" s="20"/>
      <c r="T2030" s="25"/>
      <c r="U2030" s="25"/>
      <c r="V2030" s="25"/>
      <c r="W2030" s="25"/>
      <c r="X2030" s="20"/>
      <c r="Y2030" s="14" t="s">
        <v>8341</v>
      </c>
      <c r="Z2030" s="14"/>
      <c r="AA2030" s="49" t="s">
        <v>8341</v>
      </c>
    </row>
    <row r="2031" spans="1:27" s="21" customFormat="1" ht="36">
      <c r="A2031" s="14">
        <v>2088</v>
      </c>
      <c r="B2031" s="14" t="s">
        <v>23622</v>
      </c>
      <c r="C2031" s="14" t="s">
        <v>18754</v>
      </c>
      <c r="D2031" s="51" t="s">
        <v>20458</v>
      </c>
      <c r="E2031" s="15" t="s">
        <v>8888</v>
      </c>
      <c r="F2031" s="15" t="s">
        <v>13176</v>
      </c>
      <c r="G2031" s="45" t="s">
        <v>8889</v>
      </c>
      <c r="H2031" s="14">
        <v>3209942900</v>
      </c>
      <c r="I2031" s="14" t="s">
        <v>8890</v>
      </c>
      <c r="J2031" s="16" t="s">
        <v>3809</v>
      </c>
      <c r="K2031" s="15" t="s">
        <v>5079</v>
      </c>
      <c r="L2031" s="15" t="s">
        <v>8891</v>
      </c>
      <c r="M2031" s="25"/>
      <c r="N2031" s="25"/>
      <c r="O2031" s="15" t="s">
        <v>8027</v>
      </c>
      <c r="P2031" s="15" t="s">
        <v>8892</v>
      </c>
      <c r="Q2031" s="20"/>
      <c r="R2031" s="20"/>
      <c r="S2031" s="20"/>
      <c r="T2031" s="25"/>
      <c r="U2031" s="25"/>
      <c r="V2031" s="25"/>
      <c r="W2031" s="25"/>
      <c r="X2031" s="20"/>
      <c r="Y2031" s="14" t="s">
        <v>23921</v>
      </c>
      <c r="Z2031" s="14"/>
      <c r="AA2031" s="49" t="s">
        <v>24721</v>
      </c>
    </row>
    <row r="2032" spans="1:27" s="21" customFormat="1" ht="36">
      <c r="A2032" s="14">
        <v>2089</v>
      </c>
      <c r="B2032" s="14" t="s">
        <v>23622</v>
      </c>
      <c r="C2032" s="14" t="s">
        <v>18754</v>
      </c>
      <c r="D2032" s="51" t="s">
        <v>8893</v>
      </c>
      <c r="E2032" s="15" t="s">
        <v>8894</v>
      </c>
      <c r="F2032" s="15" t="s">
        <v>13176</v>
      </c>
      <c r="G2032" s="45" t="s">
        <v>8895</v>
      </c>
      <c r="H2032" s="14">
        <v>3223604012</v>
      </c>
      <c r="I2032" s="14" t="s">
        <v>8896</v>
      </c>
      <c r="J2032" s="16" t="s">
        <v>3809</v>
      </c>
      <c r="K2032" s="15" t="s">
        <v>5011</v>
      </c>
      <c r="L2032" s="15" t="s">
        <v>8897</v>
      </c>
      <c r="M2032" s="25"/>
      <c r="N2032" s="25"/>
      <c r="O2032" s="15" t="s">
        <v>8306</v>
      </c>
      <c r="P2032" s="15" t="s">
        <v>8898</v>
      </c>
      <c r="Q2032" s="20"/>
      <c r="R2032" s="20"/>
      <c r="S2032" s="20"/>
      <c r="T2032" s="25"/>
      <c r="U2032" s="25"/>
      <c r="V2032" s="25"/>
      <c r="W2032" s="25"/>
      <c r="X2032" s="20"/>
      <c r="Y2032" s="14" t="s">
        <v>23831</v>
      </c>
      <c r="Z2032" s="14"/>
      <c r="AA2032" s="49" t="s">
        <v>8899</v>
      </c>
    </row>
    <row r="2033" spans="1:27" s="21" customFormat="1" ht="24">
      <c r="A2033" s="14">
        <v>2086</v>
      </c>
      <c r="B2033" s="14" t="s">
        <v>23622</v>
      </c>
      <c r="C2033" s="14" t="s">
        <v>18754</v>
      </c>
      <c r="D2033" s="15" t="s">
        <v>8876</v>
      </c>
      <c r="E2033" s="15" t="s">
        <v>8877</v>
      </c>
      <c r="F2033" s="15" t="s">
        <v>23392</v>
      </c>
      <c r="G2033" s="45">
        <v>901596482</v>
      </c>
      <c r="H2033" s="14">
        <v>3145504368</v>
      </c>
      <c r="I2033" s="14" t="s">
        <v>8878</v>
      </c>
      <c r="J2033" s="16" t="s">
        <v>3809</v>
      </c>
      <c r="K2033" s="15" t="s">
        <v>8879</v>
      </c>
      <c r="L2033" s="15" t="s">
        <v>8880</v>
      </c>
      <c r="M2033" s="25"/>
      <c r="N2033" s="25"/>
      <c r="O2033" s="15" t="s">
        <v>5767</v>
      </c>
      <c r="P2033" s="15" t="s">
        <v>8881</v>
      </c>
      <c r="Q2033" s="20"/>
      <c r="R2033" s="20"/>
      <c r="S2033" s="20"/>
      <c r="T2033" s="25"/>
      <c r="U2033" s="25"/>
      <c r="V2033" s="25"/>
      <c r="W2033" s="25"/>
      <c r="X2033" s="20"/>
      <c r="Y2033" s="14" t="s">
        <v>23919</v>
      </c>
      <c r="Z2033" s="14"/>
      <c r="AA2033" s="49" t="s">
        <v>8510</v>
      </c>
    </row>
    <row r="2034" spans="1:27" s="21" customFormat="1" ht="36">
      <c r="A2034" s="14">
        <v>2090</v>
      </c>
      <c r="B2034" s="14" t="s">
        <v>23622</v>
      </c>
      <c r="C2034" s="14" t="s">
        <v>18754</v>
      </c>
      <c r="D2034" s="51" t="s">
        <v>8900</v>
      </c>
      <c r="E2034" s="15" t="s">
        <v>8901</v>
      </c>
      <c r="F2034" s="15" t="s">
        <v>13176</v>
      </c>
      <c r="G2034" s="45" t="s">
        <v>8902</v>
      </c>
      <c r="H2034" s="14">
        <v>3128534933</v>
      </c>
      <c r="I2034" s="14" t="s">
        <v>8903</v>
      </c>
      <c r="J2034" s="16" t="s">
        <v>3809</v>
      </c>
      <c r="K2034" s="15" t="s">
        <v>8904</v>
      </c>
      <c r="L2034" s="15" t="s">
        <v>8905</v>
      </c>
      <c r="M2034" s="25"/>
      <c r="N2034" s="25"/>
      <c r="O2034" s="15" t="s">
        <v>8906</v>
      </c>
      <c r="P2034" s="15" t="s">
        <v>8907</v>
      </c>
      <c r="Q2034" s="20"/>
      <c r="R2034" s="20"/>
      <c r="S2034" s="20"/>
      <c r="T2034" s="25"/>
      <c r="U2034" s="25"/>
      <c r="V2034" s="25"/>
      <c r="W2034" s="25"/>
      <c r="X2034" s="20"/>
      <c r="Y2034" s="14" t="s">
        <v>23831</v>
      </c>
      <c r="Z2034" s="14"/>
      <c r="AA2034" s="49" t="s">
        <v>8908</v>
      </c>
    </row>
    <row r="2035" spans="1:27" s="21" customFormat="1" ht="72">
      <c r="A2035" s="14">
        <v>2091</v>
      </c>
      <c r="B2035" s="14" t="s">
        <v>23622</v>
      </c>
      <c r="C2035" s="14" t="s">
        <v>18754</v>
      </c>
      <c r="D2035" s="51" t="s">
        <v>8909</v>
      </c>
      <c r="E2035" s="15" t="s">
        <v>8910</v>
      </c>
      <c r="F2035" s="15" t="s">
        <v>13176</v>
      </c>
      <c r="G2035" s="45" t="s">
        <v>8911</v>
      </c>
      <c r="H2035" s="14">
        <v>3184173761</v>
      </c>
      <c r="I2035" s="14" t="s">
        <v>8912</v>
      </c>
      <c r="J2035" s="16" t="s">
        <v>3809</v>
      </c>
      <c r="K2035" s="15" t="s">
        <v>8913</v>
      </c>
      <c r="L2035" s="15" t="s">
        <v>8914</v>
      </c>
      <c r="M2035" s="25"/>
      <c r="N2035" s="25"/>
      <c r="O2035" s="15" t="s">
        <v>8915</v>
      </c>
      <c r="P2035" s="15" t="s">
        <v>8916</v>
      </c>
      <c r="Q2035" s="20"/>
      <c r="R2035" s="20"/>
      <c r="S2035" s="20"/>
      <c r="T2035" s="25"/>
      <c r="U2035" s="25"/>
      <c r="V2035" s="25"/>
      <c r="W2035" s="25"/>
      <c r="X2035" s="20"/>
      <c r="Y2035" s="14" t="s">
        <v>23831</v>
      </c>
      <c r="Z2035" s="14"/>
      <c r="AA2035" s="49" t="s">
        <v>8917</v>
      </c>
    </row>
    <row r="2036" spans="1:27" s="21" customFormat="1" ht="36">
      <c r="A2036" s="14">
        <v>2092</v>
      </c>
      <c r="B2036" s="14" t="s">
        <v>23622</v>
      </c>
      <c r="C2036" s="14" t="s">
        <v>18754</v>
      </c>
      <c r="D2036" s="51" t="s">
        <v>20459</v>
      </c>
      <c r="E2036" s="15" t="s">
        <v>23032</v>
      </c>
      <c r="F2036" s="15" t="s">
        <v>13176</v>
      </c>
      <c r="G2036" s="45">
        <v>901535846</v>
      </c>
      <c r="H2036" s="14">
        <v>3209565711</v>
      </c>
      <c r="I2036" s="14" t="s">
        <v>8918</v>
      </c>
      <c r="J2036" s="16" t="s">
        <v>3809</v>
      </c>
      <c r="K2036" s="15" t="s">
        <v>2860</v>
      </c>
      <c r="L2036" s="15" t="s">
        <v>8919</v>
      </c>
      <c r="M2036" s="25"/>
      <c r="N2036" s="25"/>
      <c r="O2036" s="15" t="s">
        <v>8920</v>
      </c>
      <c r="P2036" s="24">
        <v>0.8</v>
      </c>
      <c r="Q2036" s="20"/>
      <c r="R2036" s="20"/>
      <c r="S2036" s="20"/>
      <c r="T2036" s="25"/>
      <c r="U2036" s="25"/>
      <c r="V2036" s="25"/>
      <c r="W2036" s="25"/>
      <c r="X2036" s="20"/>
      <c r="Y2036" s="14" t="s">
        <v>6106</v>
      </c>
      <c r="Z2036" s="14" t="str">
        <f>VLOOKUP(Y2036,[1]ZOMAC!$E$2:$E$368,1,0)</f>
        <v>COLOMBIA</v>
      </c>
      <c r="AA2036" s="49" t="s">
        <v>24722</v>
      </c>
    </row>
    <row r="2037" spans="1:27" s="21" customFormat="1" ht="36">
      <c r="A2037" s="14">
        <v>2093</v>
      </c>
      <c r="B2037" s="14" t="s">
        <v>23622</v>
      </c>
      <c r="C2037" s="14" t="s">
        <v>18754</v>
      </c>
      <c r="D2037" s="51" t="s">
        <v>20460</v>
      </c>
      <c r="E2037" s="15" t="s">
        <v>23033</v>
      </c>
      <c r="F2037" s="15" t="s">
        <v>13176</v>
      </c>
      <c r="G2037" s="45">
        <v>901535846</v>
      </c>
      <c r="H2037" s="14">
        <v>3209565711</v>
      </c>
      <c r="I2037" s="14" t="s">
        <v>8918</v>
      </c>
      <c r="J2037" s="16" t="s">
        <v>3809</v>
      </c>
      <c r="K2037" s="15" t="s">
        <v>2860</v>
      </c>
      <c r="L2037" s="15" t="s">
        <v>5206</v>
      </c>
      <c r="M2037" s="25"/>
      <c r="N2037" s="25"/>
      <c r="O2037" s="15" t="s">
        <v>8921</v>
      </c>
      <c r="P2037" s="24">
        <v>0.8</v>
      </c>
      <c r="Q2037" s="20"/>
      <c r="R2037" s="20"/>
      <c r="S2037" s="20"/>
      <c r="T2037" s="25"/>
      <c r="U2037" s="25"/>
      <c r="V2037" s="25"/>
      <c r="W2037" s="25"/>
      <c r="X2037" s="20"/>
      <c r="Y2037" s="14" t="s">
        <v>6106</v>
      </c>
      <c r="Z2037" s="14" t="str">
        <f>VLOOKUP(Y2037,[1]ZOMAC!$E$2:$E$368,1,0)</f>
        <v>COLOMBIA</v>
      </c>
      <c r="AA2037" s="49" t="s">
        <v>24723</v>
      </c>
    </row>
    <row r="2038" spans="1:27" s="21" customFormat="1" ht="48">
      <c r="A2038" s="14">
        <v>2094</v>
      </c>
      <c r="B2038" s="14" t="s">
        <v>23622</v>
      </c>
      <c r="C2038" s="14" t="s">
        <v>18754</v>
      </c>
      <c r="D2038" s="51" t="s">
        <v>8922</v>
      </c>
      <c r="E2038" s="15" t="s">
        <v>8923</v>
      </c>
      <c r="F2038" s="15" t="s">
        <v>13176</v>
      </c>
      <c r="G2038" s="45" t="s">
        <v>8924</v>
      </c>
      <c r="H2038" s="14">
        <v>3112221682</v>
      </c>
      <c r="I2038" s="14" t="s">
        <v>8925</v>
      </c>
      <c r="J2038" s="16" t="s">
        <v>3809</v>
      </c>
      <c r="K2038" s="15" t="s">
        <v>5011</v>
      </c>
      <c r="L2038" s="15" t="s">
        <v>8926</v>
      </c>
      <c r="M2038" s="25"/>
      <c r="N2038" s="25"/>
      <c r="O2038" s="15" t="s">
        <v>8306</v>
      </c>
      <c r="P2038" s="15" t="s">
        <v>8927</v>
      </c>
      <c r="Q2038" s="20"/>
      <c r="R2038" s="20"/>
      <c r="S2038" s="20"/>
      <c r="T2038" s="25"/>
      <c r="U2038" s="25"/>
      <c r="V2038" s="25"/>
      <c r="W2038" s="25"/>
      <c r="X2038" s="20"/>
      <c r="Y2038" s="14" t="s">
        <v>23831</v>
      </c>
      <c r="Z2038" s="14"/>
      <c r="AA2038" s="49" t="s">
        <v>8899</v>
      </c>
    </row>
    <row r="2039" spans="1:27" s="21" customFormat="1" ht="24">
      <c r="A2039" s="14">
        <v>2095</v>
      </c>
      <c r="B2039" s="14" t="s">
        <v>23622</v>
      </c>
      <c r="C2039" s="14" t="s">
        <v>18754</v>
      </c>
      <c r="D2039" s="51" t="s">
        <v>8928</v>
      </c>
      <c r="E2039" s="15" t="s">
        <v>23034</v>
      </c>
      <c r="F2039" s="15" t="s">
        <v>13176</v>
      </c>
      <c r="G2039" s="45" t="s">
        <v>8929</v>
      </c>
      <c r="H2039" s="14">
        <v>3144689761</v>
      </c>
      <c r="I2039" s="14" t="s">
        <v>8930</v>
      </c>
      <c r="J2039" s="16" t="s">
        <v>3809</v>
      </c>
      <c r="K2039" s="15" t="s">
        <v>8931</v>
      </c>
      <c r="L2039" s="15" t="s">
        <v>8919</v>
      </c>
      <c r="M2039" s="25"/>
      <c r="N2039" s="25"/>
      <c r="O2039" s="15" t="s">
        <v>8932</v>
      </c>
      <c r="P2039" s="15" t="s">
        <v>8933</v>
      </c>
      <c r="Q2039" s="20"/>
      <c r="R2039" s="20"/>
      <c r="S2039" s="20"/>
      <c r="T2039" s="25"/>
      <c r="U2039" s="25"/>
      <c r="V2039" s="25"/>
      <c r="W2039" s="25"/>
      <c r="X2039" s="20"/>
      <c r="Y2039" s="14" t="s">
        <v>23831</v>
      </c>
      <c r="Z2039" s="14"/>
      <c r="AA2039" s="49" t="s">
        <v>24724</v>
      </c>
    </row>
    <row r="2040" spans="1:27" s="21" customFormat="1" ht="24">
      <c r="A2040" s="14">
        <v>2096</v>
      </c>
      <c r="B2040" s="14" t="s">
        <v>23622</v>
      </c>
      <c r="C2040" s="14" t="s">
        <v>18754</v>
      </c>
      <c r="D2040" s="51" t="s">
        <v>8934</v>
      </c>
      <c r="E2040" s="15" t="s">
        <v>23035</v>
      </c>
      <c r="F2040" s="15" t="s">
        <v>13176</v>
      </c>
      <c r="G2040" s="45" t="s">
        <v>8935</v>
      </c>
      <c r="H2040" s="14">
        <v>3115193005</v>
      </c>
      <c r="I2040" s="14" t="s">
        <v>8936</v>
      </c>
      <c r="J2040" s="16" t="s">
        <v>3809</v>
      </c>
      <c r="K2040" s="15" t="s">
        <v>8937</v>
      </c>
      <c r="L2040" s="15" t="s">
        <v>5436</v>
      </c>
      <c r="M2040" s="25"/>
      <c r="N2040" s="25"/>
      <c r="O2040" s="15" t="s">
        <v>8938</v>
      </c>
      <c r="P2040" s="15" t="s">
        <v>8939</v>
      </c>
      <c r="Q2040" s="20"/>
      <c r="R2040" s="20"/>
      <c r="S2040" s="20"/>
      <c r="T2040" s="25"/>
      <c r="U2040" s="25"/>
      <c r="V2040" s="25"/>
      <c r="W2040" s="25"/>
      <c r="X2040" s="20"/>
      <c r="Y2040" s="14" t="s">
        <v>23831</v>
      </c>
      <c r="Z2040" s="14"/>
      <c r="AA2040" s="49" t="s">
        <v>24725</v>
      </c>
    </row>
    <row r="2041" spans="1:27" s="21" customFormat="1" ht="24">
      <c r="A2041" s="14">
        <v>2097</v>
      </c>
      <c r="B2041" s="14" t="s">
        <v>23622</v>
      </c>
      <c r="C2041" s="14" t="s">
        <v>18754</v>
      </c>
      <c r="D2041" s="51" t="s">
        <v>8940</v>
      </c>
      <c r="E2041" s="15" t="s">
        <v>23036</v>
      </c>
      <c r="F2041" s="15" t="s">
        <v>13176</v>
      </c>
      <c r="G2041" s="45" t="s">
        <v>8941</v>
      </c>
      <c r="H2041" s="14" t="s">
        <v>8942</v>
      </c>
      <c r="I2041" s="14" t="s">
        <v>8943</v>
      </c>
      <c r="J2041" s="16" t="s">
        <v>3809</v>
      </c>
      <c r="K2041" s="15" t="s">
        <v>3847</v>
      </c>
      <c r="L2041" s="15" t="s">
        <v>8944</v>
      </c>
      <c r="M2041" s="25"/>
      <c r="N2041" s="25"/>
      <c r="O2041" s="15" t="s">
        <v>8945</v>
      </c>
      <c r="P2041" s="15" t="s">
        <v>8946</v>
      </c>
      <c r="Q2041" s="20"/>
      <c r="R2041" s="20"/>
      <c r="S2041" s="20"/>
      <c r="T2041" s="25"/>
      <c r="U2041" s="25"/>
      <c r="V2041" s="25"/>
      <c r="W2041" s="25"/>
      <c r="X2041" s="20"/>
      <c r="Y2041" s="14" t="s">
        <v>23831</v>
      </c>
      <c r="Z2041" s="14"/>
      <c r="AA2041" s="49" t="s">
        <v>24726</v>
      </c>
    </row>
    <row r="2042" spans="1:27" s="21" customFormat="1" ht="192">
      <c r="A2042" s="14">
        <v>2099</v>
      </c>
      <c r="B2042" s="14" t="s">
        <v>23622</v>
      </c>
      <c r="C2042" s="14" t="s">
        <v>18754</v>
      </c>
      <c r="D2042" s="51" t="s">
        <v>20461</v>
      </c>
      <c r="E2042" s="15" t="s">
        <v>23037</v>
      </c>
      <c r="F2042" s="15" t="s">
        <v>13176</v>
      </c>
      <c r="G2042" s="45">
        <v>901708386</v>
      </c>
      <c r="H2042" s="14">
        <v>3174007933</v>
      </c>
      <c r="I2042" s="14" t="s">
        <v>8956</v>
      </c>
      <c r="J2042" s="16" t="s">
        <v>3809</v>
      </c>
      <c r="K2042" s="15" t="s">
        <v>8957</v>
      </c>
      <c r="L2042" s="15" t="s">
        <v>8958</v>
      </c>
      <c r="M2042" s="25"/>
      <c r="N2042" s="25"/>
      <c r="O2042" s="15" t="s">
        <v>8959</v>
      </c>
      <c r="P2042" s="15" t="s">
        <v>8960</v>
      </c>
      <c r="Q2042" s="20"/>
      <c r="R2042" s="20"/>
      <c r="S2042" s="20"/>
      <c r="T2042" s="25"/>
      <c r="U2042" s="25"/>
      <c r="V2042" s="25"/>
      <c r="W2042" s="25"/>
      <c r="X2042" s="20"/>
      <c r="Y2042" s="14" t="s">
        <v>23917</v>
      </c>
      <c r="Z2042" s="14"/>
      <c r="AA2042" s="49" t="s">
        <v>24727</v>
      </c>
    </row>
    <row r="2043" spans="1:27" s="21" customFormat="1" ht="120">
      <c r="A2043" s="14">
        <v>2100</v>
      </c>
      <c r="B2043" s="14" t="s">
        <v>23622</v>
      </c>
      <c r="C2043" s="14" t="s">
        <v>18754</v>
      </c>
      <c r="D2043" s="51" t="s">
        <v>8962</v>
      </c>
      <c r="E2043" s="15" t="s">
        <v>8108</v>
      </c>
      <c r="F2043" s="15" t="s">
        <v>13176</v>
      </c>
      <c r="G2043" s="45">
        <v>813005330</v>
      </c>
      <c r="H2043" s="14">
        <v>3208585894</v>
      </c>
      <c r="I2043" s="14" t="s">
        <v>8963</v>
      </c>
      <c r="J2043" s="16" t="s">
        <v>3809</v>
      </c>
      <c r="K2043" s="15" t="s">
        <v>8964</v>
      </c>
      <c r="L2043" s="15" t="s">
        <v>8965</v>
      </c>
      <c r="M2043" s="25"/>
      <c r="N2043" s="25"/>
      <c r="O2043" s="15" t="s">
        <v>8966</v>
      </c>
      <c r="P2043" s="15" t="s">
        <v>8967</v>
      </c>
      <c r="Q2043" s="20"/>
      <c r="R2043" s="20"/>
      <c r="S2043" s="20"/>
      <c r="T2043" s="25"/>
      <c r="U2043" s="25"/>
      <c r="V2043" s="25"/>
      <c r="W2043" s="25"/>
      <c r="X2043" s="20"/>
      <c r="Y2043" s="14" t="s">
        <v>6106</v>
      </c>
      <c r="Z2043" s="14" t="str">
        <f>VLOOKUP(Y2043,[1]ZOMAC!$E$2:$E$368,1,0)</f>
        <v>COLOMBIA</v>
      </c>
      <c r="AA2043" s="49" t="s">
        <v>8968</v>
      </c>
    </row>
    <row r="2044" spans="1:27" s="21" customFormat="1" ht="72">
      <c r="A2044" s="14">
        <v>2101</v>
      </c>
      <c r="B2044" s="14" t="s">
        <v>23622</v>
      </c>
      <c r="C2044" s="14" t="s">
        <v>18754</v>
      </c>
      <c r="D2044" s="51" t="s">
        <v>8969</v>
      </c>
      <c r="E2044" s="15" t="s">
        <v>8970</v>
      </c>
      <c r="F2044" s="15" t="s">
        <v>17656</v>
      </c>
      <c r="G2044" s="45" t="s">
        <v>6685</v>
      </c>
      <c r="H2044" s="14">
        <v>3132853323</v>
      </c>
      <c r="I2044" s="14" t="s">
        <v>8972</v>
      </c>
      <c r="J2044" s="16" t="s">
        <v>3809</v>
      </c>
      <c r="K2044" s="15" t="s">
        <v>8973</v>
      </c>
      <c r="L2044" s="15" t="s">
        <v>8964</v>
      </c>
      <c r="M2044" s="25"/>
      <c r="N2044" s="25"/>
      <c r="O2044" s="15" t="s">
        <v>8974</v>
      </c>
      <c r="P2044" s="15" t="s">
        <v>8975</v>
      </c>
      <c r="Q2044" s="20"/>
      <c r="R2044" s="20"/>
      <c r="S2044" s="20"/>
      <c r="T2044" s="25"/>
      <c r="U2044" s="25"/>
      <c r="V2044" s="25"/>
      <c r="W2044" s="25"/>
      <c r="X2044" s="20"/>
      <c r="Y2044" s="14" t="s">
        <v>23909</v>
      </c>
      <c r="Z2044" s="14"/>
      <c r="AA2044" s="49" t="s">
        <v>8976</v>
      </c>
    </row>
    <row r="2045" spans="1:27" s="21" customFormat="1" ht="84">
      <c r="A2045" s="14">
        <v>2102</v>
      </c>
      <c r="B2045" s="14" t="s">
        <v>23622</v>
      </c>
      <c r="C2045" s="14" t="s">
        <v>18754</v>
      </c>
      <c r="D2045" s="51" t="s">
        <v>8977</v>
      </c>
      <c r="E2045" s="15" t="s">
        <v>8064</v>
      </c>
      <c r="F2045" s="15" t="s">
        <v>13176</v>
      </c>
      <c r="G2045" s="45">
        <v>901717685</v>
      </c>
      <c r="H2045" s="14">
        <v>3144443005</v>
      </c>
      <c r="I2045" s="14" t="s">
        <v>8978</v>
      </c>
      <c r="J2045" s="16" t="s">
        <v>3809</v>
      </c>
      <c r="K2045" s="15" t="s">
        <v>8979</v>
      </c>
      <c r="L2045" s="15" t="s">
        <v>8980</v>
      </c>
      <c r="M2045" s="25"/>
      <c r="N2045" s="25"/>
      <c r="O2045" s="15" t="s">
        <v>8981</v>
      </c>
      <c r="P2045" s="24">
        <v>0.9</v>
      </c>
      <c r="Q2045" s="20"/>
      <c r="R2045" s="20"/>
      <c r="S2045" s="20"/>
      <c r="T2045" s="25"/>
      <c r="U2045" s="25"/>
      <c r="V2045" s="25"/>
      <c r="W2045" s="25"/>
      <c r="X2045" s="20"/>
      <c r="Y2045" s="14" t="s">
        <v>9144</v>
      </c>
      <c r="Z2045" s="14" t="str">
        <f>VLOOKUP(Y2045,[1]ZOMAC!$E$2:$E$368,1,0)</f>
        <v>ALGECIRAS</v>
      </c>
      <c r="AA2045" s="49" t="s">
        <v>8982</v>
      </c>
    </row>
    <row r="2046" spans="1:27" s="21" customFormat="1" ht="120">
      <c r="A2046" s="14">
        <v>2103</v>
      </c>
      <c r="B2046" s="14" t="s">
        <v>23622</v>
      </c>
      <c r="C2046" s="14" t="s">
        <v>18754</v>
      </c>
      <c r="D2046" s="51" t="s">
        <v>20462</v>
      </c>
      <c r="E2046" s="15" t="s">
        <v>23038</v>
      </c>
      <c r="F2046" s="15" t="s">
        <v>13176</v>
      </c>
      <c r="G2046" s="45">
        <v>900746220</v>
      </c>
      <c r="H2046" s="14" t="s">
        <v>8983</v>
      </c>
      <c r="I2046" s="14" t="s">
        <v>8984</v>
      </c>
      <c r="J2046" s="16" t="s">
        <v>3809</v>
      </c>
      <c r="K2046" s="15" t="s">
        <v>8985</v>
      </c>
      <c r="L2046" s="15" t="s">
        <v>8979</v>
      </c>
      <c r="M2046" s="25"/>
      <c r="N2046" s="25"/>
      <c r="O2046" s="27" t="s">
        <v>8986</v>
      </c>
      <c r="P2046" s="15" t="s">
        <v>8987</v>
      </c>
      <c r="Q2046" s="20"/>
      <c r="R2046" s="20"/>
      <c r="S2046" s="20"/>
      <c r="T2046" s="25"/>
      <c r="U2046" s="25"/>
      <c r="V2046" s="25"/>
      <c r="W2046" s="25"/>
      <c r="X2046" s="20"/>
      <c r="Y2046" s="14" t="s">
        <v>23919</v>
      </c>
      <c r="Z2046" s="14"/>
      <c r="AA2046" s="49" t="s">
        <v>8988</v>
      </c>
    </row>
    <row r="2047" spans="1:27" s="21" customFormat="1" ht="60">
      <c r="A2047" s="14">
        <v>2104</v>
      </c>
      <c r="B2047" s="14" t="s">
        <v>23622</v>
      </c>
      <c r="C2047" s="14" t="s">
        <v>18754</v>
      </c>
      <c r="D2047" s="51" t="s">
        <v>8989</v>
      </c>
      <c r="E2047" s="15" t="s">
        <v>8990</v>
      </c>
      <c r="F2047" s="15" t="s">
        <v>13176</v>
      </c>
      <c r="G2047" s="45" t="s">
        <v>8991</v>
      </c>
      <c r="H2047" s="14">
        <v>3214863668</v>
      </c>
      <c r="I2047" s="14" t="s">
        <v>8992</v>
      </c>
      <c r="J2047" s="16" t="s">
        <v>3809</v>
      </c>
      <c r="K2047" s="15" t="s">
        <v>8993</v>
      </c>
      <c r="L2047" s="15" t="s">
        <v>8994</v>
      </c>
      <c r="M2047" s="25"/>
      <c r="N2047" s="25"/>
      <c r="O2047" s="15" t="s">
        <v>8995</v>
      </c>
      <c r="P2047" s="15">
        <v>80</v>
      </c>
      <c r="Q2047" s="20"/>
      <c r="R2047" s="20"/>
      <c r="S2047" s="20"/>
      <c r="T2047" s="25"/>
      <c r="U2047" s="25"/>
      <c r="V2047" s="25"/>
      <c r="W2047" s="25"/>
      <c r="X2047" s="20"/>
      <c r="Y2047" s="14" t="s">
        <v>6106</v>
      </c>
      <c r="Z2047" s="14" t="str">
        <f>VLOOKUP(Y2047,[1]ZOMAC!$E$2:$E$368,1,0)</f>
        <v>COLOMBIA</v>
      </c>
      <c r="AA2047" s="49" t="s">
        <v>4329</v>
      </c>
    </row>
    <row r="2048" spans="1:27" s="21" customFormat="1" ht="72">
      <c r="A2048" s="14">
        <v>2105</v>
      </c>
      <c r="B2048" s="14" t="s">
        <v>23622</v>
      </c>
      <c r="C2048" s="14" t="s">
        <v>18754</v>
      </c>
      <c r="D2048" s="51" t="s">
        <v>8996</v>
      </c>
      <c r="E2048" s="15" t="s">
        <v>23039</v>
      </c>
      <c r="F2048" s="15" t="s">
        <v>13176</v>
      </c>
      <c r="G2048" s="45" t="s">
        <v>8997</v>
      </c>
      <c r="H2048" s="14">
        <v>3116212732</v>
      </c>
      <c r="I2048" s="14" t="s">
        <v>8998</v>
      </c>
      <c r="J2048" s="16" t="s">
        <v>3809</v>
      </c>
      <c r="K2048" s="15" t="s">
        <v>8999</v>
      </c>
      <c r="L2048" s="15" t="s">
        <v>9000</v>
      </c>
      <c r="M2048" s="25"/>
      <c r="N2048" s="25"/>
      <c r="O2048" s="15" t="s">
        <v>8189</v>
      </c>
      <c r="P2048" s="15" t="s">
        <v>9001</v>
      </c>
      <c r="Q2048" s="20"/>
      <c r="R2048" s="20"/>
      <c r="S2048" s="20"/>
      <c r="T2048" s="25"/>
      <c r="U2048" s="25"/>
      <c r="V2048" s="25"/>
      <c r="W2048" s="25"/>
      <c r="X2048" s="20"/>
      <c r="Y2048" s="14" t="s">
        <v>9207</v>
      </c>
      <c r="Z2048" s="14" t="str">
        <f>VLOOKUP(Y2048,[1]ZOMAC!$E$2:$E$368,1,0)</f>
        <v>TELLO</v>
      </c>
      <c r="AA2048" s="49" t="s">
        <v>24728</v>
      </c>
    </row>
    <row r="2049" spans="1:27" s="21" customFormat="1" ht="24">
      <c r="A2049" s="14">
        <v>2106</v>
      </c>
      <c r="B2049" s="14" t="s">
        <v>23622</v>
      </c>
      <c r="C2049" s="14" t="s">
        <v>18754</v>
      </c>
      <c r="D2049" s="51" t="s">
        <v>20463</v>
      </c>
      <c r="E2049" s="15" t="s">
        <v>23040</v>
      </c>
      <c r="F2049" s="15" t="s">
        <v>13176</v>
      </c>
      <c r="G2049" s="45" t="s">
        <v>9002</v>
      </c>
      <c r="H2049" s="14" t="s">
        <v>9003</v>
      </c>
      <c r="I2049" s="14" t="s">
        <v>9004</v>
      </c>
      <c r="J2049" s="16" t="s">
        <v>3809</v>
      </c>
      <c r="K2049" s="15" t="s">
        <v>4870</v>
      </c>
      <c r="L2049" s="15" t="s">
        <v>8999</v>
      </c>
      <c r="M2049" s="25"/>
      <c r="N2049" s="25"/>
      <c r="O2049" s="15" t="s">
        <v>9005</v>
      </c>
      <c r="P2049" s="15" t="s">
        <v>8620</v>
      </c>
      <c r="Q2049" s="20"/>
      <c r="R2049" s="20"/>
      <c r="S2049" s="20"/>
      <c r="T2049" s="25"/>
      <c r="U2049" s="25"/>
      <c r="V2049" s="25"/>
      <c r="W2049" s="25"/>
      <c r="X2049" s="20"/>
      <c r="Y2049" s="14" t="s">
        <v>8341</v>
      </c>
      <c r="Z2049" s="14"/>
      <c r="AA2049" s="49" t="s">
        <v>24729</v>
      </c>
    </row>
    <row r="2050" spans="1:27" s="21" customFormat="1" ht="48">
      <c r="A2050" s="14">
        <v>2107</v>
      </c>
      <c r="B2050" s="14" t="s">
        <v>23622</v>
      </c>
      <c r="C2050" s="14" t="s">
        <v>18754</v>
      </c>
      <c r="D2050" s="51" t="s">
        <v>20464</v>
      </c>
      <c r="E2050" s="15" t="s">
        <v>23041</v>
      </c>
      <c r="F2050" s="15" t="s">
        <v>13176</v>
      </c>
      <c r="G2050" s="45" t="s">
        <v>9006</v>
      </c>
      <c r="H2050" s="14">
        <v>3128703961</v>
      </c>
      <c r="I2050" s="14" t="s">
        <v>9007</v>
      </c>
      <c r="J2050" s="16" t="s">
        <v>3809</v>
      </c>
      <c r="K2050" s="15" t="s">
        <v>2860</v>
      </c>
      <c r="L2050" s="15" t="s">
        <v>9008</v>
      </c>
      <c r="M2050" s="25"/>
      <c r="N2050" s="25"/>
      <c r="O2050" s="15" t="s">
        <v>9009</v>
      </c>
      <c r="P2050" s="15" t="s">
        <v>9010</v>
      </c>
      <c r="Q2050" s="20"/>
      <c r="R2050" s="20"/>
      <c r="S2050" s="20"/>
      <c r="T2050" s="25"/>
      <c r="U2050" s="25"/>
      <c r="V2050" s="25"/>
      <c r="W2050" s="25"/>
      <c r="X2050" s="20"/>
      <c r="Y2050" s="14" t="s">
        <v>23913</v>
      </c>
      <c r="Z2050" s="14" t="str">
        <f>VLOOKUP(Y2050,[1]ZOMAC!$E$2:$E$368,1,0)</f>
        <v>HOBO</v>
      </c>
      <c r="AA2050" s="49" t="s">
        <v>24730</v>
      </c>
    </row>
    <row r="2051" spans="1:27" s="21" customFormat="1" ht="48">
      <c r="A2051" s="14">
        <v>2108</v>
      </c>
      <c r="B2051" s="14" t="s">
        <v>23622</v>
      </c>
      <c r="C2051" s="14" t="s">
        <v>18754</v>
      </c>
      <c r="D2051" s="51" t="s">
        <v>9011</v>
      </c>
      <c r="E2051" s="15" t="s">
        <v>23042</v>
      </c>
      <c r="F2051" s="15" t="s">
        <v>13176</v>
      </c>
      <c r="G2051" s="45" t="s">
        <v>9012</v>
      </c>
      <c r="H2051" s="14">
        <v>3208392481</v>
      </c>
      <c r="I2051" s="14" t="s">
        <v>9013</v>
      </c>
      <c r="J2051" s="16" t="s">
        <v>3809</v>
      </c>
      <c r="K2051" s="15" t="s">
        <v>9014</v>
      </c>
      <c r="L2051" s="15" t="s">
        <v>5624</v>
      </c>
      <c r="M2051" s="25"/>
      <c r="N2051" s="25"/>
      <c r="O2051" s="15" t="s">
        <v>9015</v>
      </c>
      <c r="P2051" s="15" t="s">
        <v>8240</v>
      </c>
      <c r="Q2051" s="20"/>
      <c r="R2051" s="20"/>
      <c r="S2051" s="20"/>
      <c r="T2051" s="25"/>
      <c r="U2051" s="25"/>
      <c r="V2051" s="25"/>
      <c r="W2051" s="25"/>
      <c r="X2051" s="20"/>
      <c r="Y2051" s="14" t="s">
        <v>23922</v>
      </c>
      <c r="Z2051" s="14"/>
      <c r="AA2051" s="49" t="s">
        <v>24731</v>
      </c>
    </row>
    <row r="2052" spans="1:27" s="21" customFormat="1" ht="48">
      <c r="A2052" s="14">
        <v>2109</v>
      </c>
      <c r="B2052" s="14" t="s">
        <v>23622</v>
      </c>
      <c r="C2052" s="14" t="s">
        <v>18754</v>
      </c>
      <c r="D2052" s="51" t="s">
        <v>9016</v>
      </c>
      <c r="E2052" s="15" t="s">
        <v>9017</v>
      </c>
      <c r="F2052" s="15" t="s">
        <v>13176</v>
      </c>
      <c r="G2052" s="45" t="s">
        <v>9018</v>
      </c>
      <c r="H2052" s="14">
        <v>3209746270</v>
      </c>
      <c r="I2052" s="14" t="s">
        <v>9019</v>
      </c>
      <c r="J2052" s="16" t="s">
        <v>3809</v>
      </c>
      <c r="K2052" s="15" t="s">
        <v>9020</v>
      </c>
      <c r="L2052" s="15" t="s">
        <v>9021</v>
      </c>
      <c r="M2052" s="25"/>
      <c r="N2052" s="25"/>
      <c r="O2052" s="15" t="s">
        <v>9022</v>
      </c>
      <c r="P2052" s="15" t="s">
        <v>9023</v>
      </c>
      <c r="Q2052" s="20"/>
      <c r="R2052" s="20"/>
      <c r="S2052" s="20"/>
      <c r="T2052" s="25"/>
      <c r="U2052" s="25"/>
      <c r="V2052" s="25"/>
      <c r="W2052" s="25"/>
      <c r="X2052" s="20"/>
      <c r="Y2052" s="14" t="s">
        <v>23917</v>
      </c>
      <c r="Z2052" s="14"/>
      <c r="AA2052" s="49" t="s">
        <v>8398</v>
      </c>
    </row>
    <row r="2053" spans="1:27" s="21" customFormat="1" ht="24">
      <c r="A2053" s="14">
        <v>2110</v>
      </c>
      <c r="B2053" s="14" t="s">
        <v>23622</v>
      </c>
      <c r="C2053" s="14" t="s">
        <v>18754</v>
      </c>
      <c r="D2053" s="51" t="s">
        <v>9024</v>
      </c>
      <c r="E2053" s="15" t="s">
        <v>9025</v>
      </c>
      <c r="F2053" s="15" t="s">
        <v>20188</v>
      </c>
      <c r="G2053" s="45">
        <v>891100296</v>
      </c>
      <c r="H2053" s="14">
        <v>3227100509</v>
      </c>
      <c r="I2053" s="14" t="s">
        <v>8001</v>
      </c>
      <c r="J2053" s="16" t="s">
        <v>3809</v>
      </c>
      <c r="K2053" s="15" t="s">
        <v>7422</v>
      </c>
      <c r="L2053" s="15" t="s">
        <v>9026</v>
      </c>
      <c r="M2053" s="25"/>
      <c r="N2053" s="25"/>
      <c r="O2053" s="15" t="s">
        <v>8137</v>
      </c>
      <c r="P2053" s="15" t="s">
        <v>9027</v>
      </c>
      <c r="Q2053" s="20"/>
      <c r="R2053" s="20"/>
      <c r="S2053" s="20"/>
      <c r="T2053" s="25"/>
      <c r="U2053" s="25"/>
      <c r="V2053" s="25"/>
      <c r="W2053" s="25"/>
      <c r="X2053" s="20"/>
      <c r="Y2053" s="14" t="s">
        <v>8341</v>
      </c>
      <c r="Z2053" s="14"/>
      <c r="AA2053" s="49" t="s">
        <v>9028</v>
      </c>
    </row>
    <row r="2054" spans="1:27" s="21" customFormat="1" ht="36">
      <c r="A2054" s="14">
        <v>2112</v>
      </c>
      <c r="B2054" s="14" t="s">
        <v>23622</v>
      </c>
      <c r="C2054" s="14" t="s">
        <v>18754</v>
      </c>
      <c r="D2054" s="51" t="s">
        <v>9036</v>
      </c>
      <c r="E2054" s="15" t="s">
        <v>9037</v>
      </c>
      <c r="F2054" s="15" t="s">
        <v>13176</v>
      </c>
      <c r="G2054" s="45" t="s">
        <v>9038</v>
      </c>
      <c r="H2054" s="14">
        <v>3112713979</v>
      </c>
      <c r="I2054" s="14" t="s">
        <v>9039</v>
      </c>
      <c r="J2054" s="16" t="s">
        <v>3809</v>
      </c>
      <c r="K2054" s="15" t="s">
        <v>4412</v>
      </c>
      <c r="L2054" s="15" t="s">
        <v>9040</v>
      </c>
      <c r="M2054" s="25"/>
      <c r="N2054" s="25"/>
      <c r="O2054" s="15" t="s">
        <v>4284</v>
      </c>
      <c r="P2054" s="15" t="s">
        <v>9041</v>
      </c>
      <c r="Q2054" s="20"/>
      <c r="R2054" s="20"/>
      <c r="S2054" s="20"/>
      <c r="T2054" s="25"/>
      <c r="U2054" s="25"/>
      <c r="V2054" s="25"/>
      <c r="W2054" s="25"/>
      <c r="X2054" s="20"/>
      <c r="Y2054" s="14" t="s">
        <v>10687</v>
      </c>
      <c r="Z2054" s="14"/>
      <c r="AA2054" s="49" t="s">
        <v>9042</v>
      </c>
    </row>
    <row r="2055" spans="1:27" s="21" customFormat="1" ht="48">
      <c r="A2055" s="14">
        <v>2113</v>
      </c>
      <c r="B2055" s="14" t="s">
        <v>23622</v>
      </c>
      <c r="C2055" s="14" t="s">
        <v>18754</v>
      </c>
      <c r="D2055" s="51" t="s">
        <v>9043</v>
      </c>
      <c r="E2055" s="15" t="s">
        <v>9044</v>
      </c>
      <c r="F2055" s="15" t="s">
        <v>13176</v>
      </c>
      <c r="G2055" s="45" t="s">
        <v>9045</v>
      </c>
      <c r="H2055" s="14">
        <v>3222828942</v>
      </c>
      <c r="I2055" s="14" t="s">
        <v>9046</v>
      </c>
      <c r="J2055" s="16" t="s">
        <v>3809</v>
      </c>
      <c r="K2055" s="15" t="s">
        <v>5011</v>
      </c>
      <c r="L2055" s="15" t="s">
        <v>9047</v>
      </c>
      <c r="M2055" s="25"/>
      <c r="N2055" s="25"/>
      <c r="O2055" s="15" t="s">
        <v>8598</v>
      </c>
      <c r="P2055" s="15" t="s">
        <v>9048</v>
      </c>
      <c r="Q2055" s="20"/>
      <c r="R2055" s="20"/>
      <c r="S2055" s="20"/>
      <c r="T2055" s="25"/>
      <c r="U2055" s="25"/>
      <c r="V2055" s="25"/>
      <c r="W2055" s="25"/>
      <c r="X2055" s="20"/>
      <c r="Y2055" s="14" t="s">
        <v>23915</v>
      </c>
      <c r="Z2055" s="14"/>
      <c r="AA2055" s="49" t="s">
        <v>9049</v>
      </c>
    </row>
    <row r="2056" spans="1:27" s="21" customFormat="1" ht="409.5">
      <c r="A2056" s="14">
        <v>2114</v>
      </c>
      <c r="B2056" s="14" t="s">
        <v>23622</v>
      </c>
      <c r="C2056" s="14" t="s">
        <v>18754</v>
      </c>
      <c r="D2056" s="51" t="s">
        <v>9050</v>
      </c>
      <c r="E2056" s="15" t="s">
        <v>23043</v>
      </c>
      <c r="F2056" s="15" t="s">
        <v>20188</v>
      </c>
      <c r="G2056" s="45">
        <v>901198183</v>
      </c>
      <c r="H2056" s="14">
        <v>3154182877</v>
      </c>
      <c r="I2056" s="14" t="s">
        <v>9051</v>
      </c>
      <c r="J2056" s="16" t="s">
        <v>3809</v>
      </c>
      <c r="K2056" s="15" t="s">
        <v>9052</v>
      </c>
      <c r="L2056" s="15" t="s">
        <v>9053</v>
      </c>
      <c r="M2056" s="25"/>
      <c r="N2056" s="25"/>
      <c r="O2056" s="15" t="s">
        <v>9054</v>
      </c>
      <c r="P2056" s="15" t="s">
        <v>9055</v>
      </c>
      <c r="Q2056" s="20"/>
      <c r="R2056" s="20"/>
      <c r="S2056" s="20"/>
      <c r="T2056" s="25"/>
      <c r="U2056" s="25"/>
      <c r="V2056" s="25"/>
      <c r="W2056" s="25"/>
      <c r="X2056" s="20"/>
      <c r="Y2056" s="14" t="s">
        <v>8341</v>
      </c>
      <c r="Z2056" s="14"/>
      <c r="AA2056" s="49" t="s">
        <v>24732</v>
      </c>
    </row>
    <row r="2057" spans="1:27" s="21" customFormat="1" ht="204">
      <c r="A2057" s="14">
        <v>2115</v>
      </c>
      <c r="B2057" s="14" t="s">
        <v>23622</v>
      </c>
      <c r="C2057" s="14" t="s">
        <v>18754</v>
      </c>
      <c r="D2057" s="51" t="s">
        <v>9056</v>
      </c>
      <c r="E2057" s="15" t="s">
        <v>9057</v>
      </c>
      <c r="F2057" s="15" t="s">
        <v>13176</v>
      </c>
      <c r="G2057" s="45">
        <v>901011772</v>
      </c>
      <c r="H2057" s="14">
        <v>3124367397</v>
      </c>
      <c r="I2057" s="14" t="s">
        <v>8546</v>
      </c>
      <c r="J2057" s="16" t="s">
        <v>3809</v>
      </c>
      <c r="K2057" s="15" t="s">
        <v>5454</v>
      </c>
      <c r="L2057" s="15" t="s">
        <v>9052</v>
      </c>
      <c r="M2057" s="25"/>
      <c r="N2057" s="25"/>
      <c r="O2057" s="15" t="s">
        <v>8981</v>
      </c>
      <c r="P2057" s="15" t="s">
        <v>9058</v>
      </c>
      <c r="Q2057" s="20"/>
      <c r="R2057" s="20"/>
      <c r="S2057" s="20"/>
      <c r="T2057" s="25"/>
      <c r="U2057" s="25"/>
      <c r="V2057" s="25"/>
      <c r="W2057" s="25"/>
      <c r="X2057" s="20"/>
      <c r="Y2057" s="14" t="s">
        <v>23921</v>
      </c>
      <c r="Z2057" s="14"/>
      <c r="AA2057" s="49" t="s">
        <v>8723</v>
      </c>
    </row>
    <row r="2058" spans="1:27" s="21" customFormat="1" ht="48">
      <c r="A2058" s="14">
        <v>2111</v>
      </c>
      <c r="B2058" s="14" t="s">
        <v>23622</v>
      </c>
      <c r="C2058" s="14" t="s">
        <v>18754</v>
      </c>
      <c r="D2058" s="51" t="s">
        <v>9029</v>
      </c>
      <c r="E2058" s="15" t="s">
        <v>9030</v>
      </c>
      <c r="F2058" s="15" t="s">
        <v>23393</v>
      </c>
      <c r="G2058" s="45" t="s">
        <v>9031</v>
      </c>
      <c r="H2058" s="14">
        <v>3012745962</v>
      </c>
      <c r="I2058" s="14" t="s">
        <v>9032</v>
      </c>
      <c r="J2058" s="16" t="s">
        <v>3809</v>
      </c>
      <c r="K2058" s="15" t="s">
        <v>5454</v>
      </c>
      <c r="L2058" s="15" t="s">
        <v>7422</v>
      </c>
      <c r="M2058" s="25"/>
      <c r="N2058" s="25"/>
      <c r="O2058" s="15" t="s">
        <v>9033</v>
      </c>
      <c r="P2058" s="15" t="s">
        <v>9034</v>
      </c>
      <c r="Q2058" s="20"/>
      <c r="R2058" s="20"/>
      <c r="S2058" s="20"/>
      <c r="T2058" s="25"/>
      <c r="U2058" s="25"/>
      <c r="V2058" s="25"/>
      <c r="W2058" s="25"/>
      <c r="X2058" s="20"/>
      <c r="Y2058" s="14" t="s">
        <v>8341</v>
      </c>
      <c r="Z2058" s="14"/>
      <c r="AA2058" s="49" t="s">
        <v>9035</v>
      </c>
    </row>
    <row r="2059" spans="1:27" s="21" customFormat="1" ht="36">
      <c r="A2059" s="14">
        <v>2116</v>
      </c>
      <c r="B2059" s="14" t="s">
        <v>23622</v>
      </c>
      <c r="C2059" s="14" t="s">
        <v>18754</v>
      </c>
      <c r="D2059" s="51" t="s">
        <v>9059</v>
      </c>
      <c r="E2059" s="15" t="s">
        <v>9017</v>
      </c>
      <c r="F2059" s="15" t="s">
        <v>13176</v>
      </c>
      <c r="G2059" s="45" t="s">
        <v>9018</v>
      </c>
      <c r="H2059" s="14" t="s">
        <v>9060</v>
      </c>
      <c r="I2059" s="14" t="s">
        <v>9019</v>
      </c>
      <c r="J2059" s="16" t="s">
        <v>3809</v>
      </c>
      <c r="K2059" s="15" t="s">
        <v>2686</v>
      </c>
      <c r="L2059" s="15" t="s">
        <v>9061</v>
      </c>
      <c r="M2059" s="25"/>
      <c r="N2059" s="25"/>
      <c r="O2059" s="15" t="s">
        <v>6250</v>
      </c>
      <c r="P2059" s="15" t="s">
        <v>9062</v>
      </c>
      <c r="Q2059" s="20"/>
      <c r="R2059" s="20"/>
      <c r="S2059" s="20"/>
      <c r="T2059" s="25"/>
      <c r="U2059" s="25"/>
      <c r="V2059" s="25"/>
      <c r="W2059" s="25"/>
      <c r="X2059" s="20"/>
      <c r="Y2059" s="14" t="s">
        <v>23917</v>
      </c>
      <c r="Z2059" s="14"/>
      <c r="AA2059" s="49" t="s">
        <v>9063</v>
      </c>
    </row>
    <row r="2060" spans="1:27" s="21" customFormat="1" ht="60">
      <c r="A2060" s="14">
        <v>2117</v>
      </c>
      <c r="B2060" s="14" t="s">
        <v>23622</v>
      </c>
      <c r="C2060" s="14" t="s">
        <v>18754</v>
      </c>
      <c r="D2060" s="51" t="s">
        <v>8424</v>
      </c>
      <c r="E2060" s="15" t="s">
        <v>9064</v>
      </c>
      <c r="F2060" s="15" t="s">
        <v>13176</v>
      </c>
      <c r="G2060" s="45" t="s">
        <v>9065</v>
      </c>
      <c r="H2060" s="14" t="s">
        <v>9066</v>
      </c>
      <c r="I2060" s="14" t="s">
        <v>8426</v>
      </c>
      <c r="J2060" s="16" t="s">
        <v>3809</v>
      </c>
      <c r="K2060" s="15" t="s">
        <v>8427</v>
      </c>
      <c r="L2060" s="15" t="s">
        <v>9067</v>
      </c>
      <c r="M2060" s="25"/>
      <c r="N2060" s="25"/>
      <c r="O2060" s="15" t="s">
        <v>8137</v>
      </c>
      <c r="P2060" s="15" t="s">
        <v>9068</v>
      </c>
      <c r="Q2060" s="20"/>
      <c r="R2060" s="20"/>
      <c r="S2060" s="20"/>
      <c r="T2060" s="25"/>
      <c r="U2060" s="25"/>
      <c r="V2060" s="25"/>
      <c r="W2060" s="25"/>
      <c r="X2060" s="20"/>
      <c r="Y2060" s="14" t="s">
        <v>9290</v>
      </c>
      <c r="Z2060" s="14"/>
      <c r="AA2060" s="49" t="s">
        <v>9069</v>
      </c>
    </row>
    <row r="2061" spans="1:27" s="21" customFormat="1" ht="120">
      <c r="A2061" s="14">
        <v>2120</v>
      </c>
      <c r="B2061" s="14" t="s">
        <v>23622</v>
      </c>
      <c r="C2061" s="14" t="s">
        <v>18754</v>
      </c>
      <c r="D2061" s="51" t="s">
        <v>8962</v>
      </c>
      <c r="E2061" s="15" t="s">
        <v>8108</v>
      </c>
      <c r="F2061" s="15" t="s">
        <v>13176</v>
      </c>
      <c r="G2061" s="45">
        <v>8130053308</v>
      </c>
      <c r="H2061" s="14">
        <v>3132917765</v>
      </c>
      <c r="I2061" s="14" t="s">
        <v>8963</v>
      </c>
      <c r="J2061" s="16" t="s">
        <v>3809</v>
      </c>
      <c r="K2061" s="15" t="s">
        <v>9070</v>
      </c>
      <c r="L2061" s="15" t="s">
        <v>3843</v>
      </c>
      <c r="M2061" s="25"/>
      <c r="N2061" s="25"/>
      <c r="O2061" s="15" t="s">
        <v>8112</v>
      </c>
      <c r="P2061" s="15" t="s">
        <v>9071</v>
      </c>
      <c r="Q2061" s="20"/>
      <c r="R2061" s="20"/>
      <c r="S2061" s="20"/>
      <c r="T2061" s="25"/>
      <c r="U2061" s="25"/>
      <c r="V2061" s="25"/>
      <c r="W2061" s="25"/>
      <c r="X2061" s="20"/>
      <c r="Y2061" s="14" t="s">
        <v>6106</v>
      </c>
      <c r="Z2061" s="14" t="str">
        <f>VLOOKUP(Y2061,[1]ZOMAC!$E$2:$E$368,1,0)</f>
        <v>COLOMBIA</v>
      </c>
      <c r="AA2061" s="49" t="s">
        <v>9072</v>
      </c>
    </row>
    <row r="2062" spans="1:27" s="21" customFormat="1" ht="72">
      <c r="A2062" s="14">
        <v>2122</v>
      </c>
      <c r="B2062" s="14" t="s">
        <v>23622</v>
      </c>
      <c r="C2062" s="14" t="s">
        <v>18754</v>
      </c>
      <c r="D2062" s="51" t="s">
        <v>20465</v>
      </c>
      <c r="E2062" s="15" t="s">
        <v>23020</v>
      </c>
      <c r="F2062" s="15" t="s">
        <v>20188</v>
      </c>
      <c r="G2062" s="45">
        <v>891100296</v>
      </c>
      <c r="H2062" s="14">
        <v>3114800407</v>
      </c>
      <c r="I2062" s="14" t="s">
        <v>8001</v>
      </c>
      <c r="J2062" s="16" t="s">
        <v>3809</v>
      </c>
      <c r="K2062" s="15" t="s">
        <v>3854</v>
      </c>
      <c r="L2062" s="15" t="s">
        <v>9073</v>
      </c>
      <c r="M2062" s="25"/>
      <c r="N2062" s="25"/>
      <c r="O2062" s="15" t="s">
        <v>9074</v>
      </c>
      <c r="P2062" s="15" t="s">
        <v>9075</v>
      </c>
      <c r="Q2062" s="20"/>
      <c r="R2062" s="20"/>
      <c r="S2062" s="20"/>
      <c r="T2062" s="25"/>
      <c r="U2062" s="25"/>
      <c r="V2062" s="25"/>
      <c r="W2062" s="25"/>
      <c r="X2062" s="20"/>
      <c r="Y2062" s="14" t="s">
        <v>8341</v>
      </c>
      <c r="Z2062" s="14"/>
      <c r="AA2062" s="49" t="s">
        <v>24733</v>
      </c>
    </row>
    <row r="2063" spans="1:27" s="21" customFormat="1" ht="48">
      <c r="A2063" s="14">
        <v>2123</v>
      </c>
      <c r="B2063" s="14" t="s">
        <v>23622</v>
      </c>
      <c r="C2063" s="14" t="s">
        <v>18754</v>
      </c>
      <c r="D2063" s="51" t="s">
        <v>20466</v>
      </c>
      <c r="E2063" s="15" t="s">
        <v>23044</v>
      </c>
      <c r="F2063" s="15" t="s">
        <v>13176</v>
      </c>
      <c r="G2063" s="45" t="s">
        <v>9076</v>
      </c>
      <c r="H2063" s="14">
        <v>3132022173</v>
      </c>
      <c r="I2063" s="14" t="s">
        <v>9077</v>
      </c>
      <c r="J2063" s="16" t="s">
        <v>3809</v>
      </c>
      <c r="K2063" s="15" t="s">
        <v>6663</v>
      </c>
      <c r="L2063" s="15" t="s">
        <v>9078</v>
      </c>
      <c r="M2063" s="25"/>
      <c r="N2063" s="25"/>
      <c r="O2063" s="15" t="s">
        <v>9079</v>
      </c>
      <c r="P2063" s="24">
        <v>0.83</v>
      </c>
      <c r="Q2063" s="20"/>
      <c r="R2063" s="20"/>
      <c r="S2063" s="20"/>
      <c r="T2063" s="25"/>
      <c r="U2063" s="25"/>
      <c r="V2063" s="25"/>
      <c r="W2063" s="25"/>
      <c r="X2063" s="20"/>
      <c r="Y2063" s="14" t="s">
        <v>23831</v>
      </c>
      <c r="Z2063" s="14"/>
      <c r="AA2063" s="49" t="s">
        <v>24734</v>
      </c>
    </row>
    <row r="2064" spans="1:27" s="21" customFormat="1" ht="48">
      <c r="A2064" s="14">
        <v>2124</v>
      </c>
      <c r="B2064" s="14" t="s">
        <v>23622</v>
      </c>
      <c r="C2064" s="14" t="s">
        <v>18754</v>
      </c>
      <c r="D2064" s="51" t="s">
        <v>9080</v>
      </c>
      <c r="E2064" s="15" t="s">
        <v>9081</v>
      </c>
      <c r="F2064" s="15" t="s">
        <v>13176</v>
      </c>
      <c r="G2064" s="45">
        <v>9009108915</v>
      </c>
      <c r="H2064" s="14">
        <v>3213242594</v>
      </c>
      <c r="I2064" s="14" t="s">
        <v>9082</v>
      </c>
      <c r="J2064" s="16" t="s">
        <v>3809</v>
      </c>
      <c r="K2064" s="15" t="s">
        <v>5325</v>
      </c>
      <c r="L2064" s="15" t="s">
        <v>9083</v>
      </c>
      <c r="M2064" s="25"/>
      <c r="N2064" s="25"/>
      <c r="O2064" s="15" t="s">
        <v>8027</v>
      </c>
      <c r="P2064" s="15">
        <v>30</v>
      </c>
      <c r="Q2064" s="20"/>
      <c r="R2064" s="20"/>
      <c r="S2064" s="20"/>
      <c r="T2064" s="25"/>
      <c r="U2064" s="25"/>
      <c r="V2064" s="25"/>
      <c r="W2064" s="25"/>
      <c r="X2064" s="20"/>
      <c r="Y2064" s="14" t="s">
        <v>6106</v>
      </c>
      <c r="Z2064" s="14" t="str">
        <f>VLOOKUP(Y2064,[1]ZOMAC!$E$2:$E$368,1,0)</f>
        <v>COLOMBIA</v>
      </c>
      <c r="AA2064" s="49" t="s">
        <v>9084</v>
      </c>
    </row>
    <row r="2065" spans="1:27" s="21" customFormat="1" ht="108">
      <c r="A2065" s="14">
        <v>2125</v>
      </c>
      <c r="B2065" s="14" t="s">
        <v>23622</v>
      </c>
      <c r="C2065" s="14" t="s">
        <v>18754</v>
      </c>
      <c r="D2065" s="51" t="s">
        <v>8705</v>
      </c>
      <c r="E2065" s="15" t="s">
        <v>8706</v>
      </c>
      <c r="F2065" s="15" t="s">
        <v>13176</v>
      </c>
      <c r="G2065" s="45" t="s">
        <v>8707</v>
      </c>
      <c r="H2065" s="14">
        <v>3208585894</v>
      </c>
      <c r="I2065" s="14" t="s">
        <v>8708</v>
      </c>
      <c r="J2065" s="16" t="s">
        <v>3809</v>
      </c>
      <c r="K2065" s="15" t="s">
        <v>9085</v>
      </c>
      <c r="L2065" s="15" t="s">
        <v>9086</v>
      </c>
      <c r="M2065" s="25"/>
      <c r="N2065" s="25"/>
      <c r="O2065" s="15" t="s">
        <v>8981</v>
      </c>
      <c r="P2065" s="15" t="s">
        <v>9087</v>
      </c>
      <c r="Q2065" s="20"/>
      <c r="R2065" s="20"/>
      <c r="S2065" s="20"/>
      <c r="T2065" s="25"/>
      <c r="U2065" s="25"/>
      <c r="V2065" s="25"/>
      <c r="W2065" s="25"/>
      <c r="X2065" s="20"/>
      <c r="Y2065" s="14" t="s">
        <v>6106</v>
      </c>
      <c r="Z2065" s="14" t="str">
        <f>VLOOKUP(Y2065,[1]ZOMAC!$E$2:$E$368,1,0)</f>
        <v>COLOMBIA</v>
      </c>
      <c r="AA2065" s="49" t="s">
        <v>9088</v>
      </c>
    </row>
    <row r="2066" spans="1:27" s="21" customFormat="1" ht="144">
      <c r="A2066" s="14">
        <v>2126</v>
      </c>
      <c r="B2066" s="14" t="s">
        <v>23622</v>
      </c>
      <c r="C2066" s="14" t="s">
        <v>18754</v>
      </c>
      <c r="D2066" s="51" t="s">
        <v>9089</v>
      </c>
      <c r="E2066" s="15" t="s">
        <v>9090</v>
      </c>
      <c r="F2066" s="15" t="s">
        <v>13176</v>
      </c>
      <c r="G2066" s="45">
        <v>901807523</v>
      </c>
      <c r="H2066" s="14">
        <v>3133106831</v>
      </c>
      <c r="I2066" s="14" t="s">
        <v>9091</v>
      </c>
      <c r="J2066" s="16" t="s">
        <v>3809</v>
      </c>
      <c r="K2066" s="15" t="s">
        <v>9092</v>
      </c>
      <c r="L2066" s="15" t="s">
        <v>9085</v>
      </c>
      <c r="M2066" s="25"/>
      <c r="N2066" s="25"/>
      <c r="O2066" s="15" t="s">
        <v>9093</v>
      </c>
      <c r="P2066" s="15">
        <v>3000</v>
      </c>
      <c r="Q2066" s="20"/>
      <c r="R2066" s="20"/>
      <c r="S2066" s="20"/>
      <c r="T2066" s="25"/>
      <c r="U2066" s="25"/>
      <c r="V2066" s="25"/>
      <c r="W2066" s="25"/>
      <c r="X2066" s="20"/>
      <c r="Y2066" s="14" t="s">
        <v>9290</v>
      </c>
      <c r="Z2066" s="14"/>
      <c r="AA2066" s="49" t="s">
        <v>9094</v>
      </c>
    </row>
    <row r="2067" spans="1:27" s="21" customFormat="1" ht="60">
      <c r="A2067" s="14">
        <v>2127</v>
      </c>
      <c r="B2067" s="14" t="s">
        <v>23622</v>
      </c>
      <c r="C2067" s="14" t="s">
        <v>18754</v>
      </c>
      <c r="D2067" s="51" t="s">
        <v>9095</v>
      </c>
      <c r="E2067" s="15" t="s">
        <v>9096</v>
      </c>
      <c r="F2067" s="15" t="s">
        <v>13176</v>
      </c>
      <c r="G2067" s="45">
        <v>901449756</v>
      </c>
      <c r="H2067" s="14">
        <v>3216269109</v>
      </c>
      <c r="I2067" s="14" t="s">
        <v>9097</v>
      </c>
      <c r="J2067" s="16" t="s">
        <v>3809</v>
      </c>
      <c r="K2067" s="15" t="s">
        <v>9098</v>
      </c>
      <c r="L2067" s="15" t="s">
        <v>9099</v>
      </c>
      <c r="M2067" s="25"/>
      <c r="N2067" s="25"/>
      <c r="O2067" s="15" t="s">
        <v>4284</v>
      </c>
      <c r="P2067" s="15">
        <v>10000</v>
      </c>
      <c r="Q2067" s="20"/>
      <c r="R2067" s="20"/>
      <c r="S2067" s="20"/>
      <c r="T2067" s="25"/>
      <c r="U2067" s="25"/>
      <c r="V2067" s="25"/>
      <c r="W2067" s="25"/>
      <c r="X2067" s="20"/>
      <c r="Y2067" s="14" t="s">
        <v>6704</v>
      </c>
      <c r="Z2067" s="14" t="str">
        <f>VLOOKUP(Y2067,[1]ZOMAC!$E$2:$E$368,1,0)</f>
        <v>PALESTINA</v>
      </c>
      <c r="AA2067" s="49" t="s">
        <v>6704</v>
      </c>
    </row>
    <row r="2068" spans="1:27" s="21" customFormat="1" ht="60">
      <c r="A2068" s="14">
        <v>2128</v>
      </c>
      <c r="B2068" s="14" t="s">
        <v>23622</v>
      </c>
      <c r="C2068" s="14" t="s">
        <v>18754</v>
      </c>
      <c r="D2068" s="51" t="s">
        <v>9100</v>
      </c>
      <c r="E2068" s="15" t="s">
        <v>23044</v>
      </c>
      <c r="F2068" s="15" t="s">
        <v>13176</v>
      </c>
      <c r="G2068" s="45" t="s">
        <v>9101</v>
      </c>
      <c r="H2068" s="14">
        <v>3132022173</v>
      </c>
      <c r="I2068" s="14" t="s">
        <v>9077</v>
      </c>
      <c r="J2068" s="16" t="s">
        <v>3809</v>
      </c>
      <c r="K2068" s="15" t="s">
        <v>9102</v>
      </c>
      <c r="L2068" s="15" t="s">
        <v>8728</v>
      </c>
      <c r="M2068" s="25"/>
      <c r="N2068" s="25"/>
      <c r="O2068" s="15" t="s">
        <v>9103</v>
      </c>
      <c r="P2068" s="15" t="s">
        <v>9104</v>
      </c>
      <c r="Q2068" s="20"/>
      <c r="R2068" s="20"/>
      <c r="S2068" s="20"/>
      <c r="T2068" s="25"/>
      <c r="U2068" s="25"/>
      <c r="V2068" s="25"/>
      <c r="W2068" s="25"/>
      <c r="X2068" s="20"/>
      <c r="Y2068" s="14" t="s">
        <v>23831</v>
      </c>
      <c r="Z2068" s="14"/>
      <c r="AA2068" s="49" t="s">
        <v>24735</v>
      </c>
    </row>
    <row r="2069" spans="1:27" s="21" customFormat="1" ht="48">
      <c r="A2069" s="14">
        <v>2129</v>
      </c>
      <c r="B2069" s="14" t="s">
        <v>23622</v>
      </c>
      <c r="C2069" s="14" t="s">
        <v>18754</v>
      </c>
      <c r="D2069" s="51" t="s">
        <v>20467</v>
      </c>
      <c r="E2069" s="15" t="s">
        <v>23045</v>
      </c>
      <c r="F2069" s="15" t="s">
        <v>20188</v>
      </c>
      <c r="G2069" s="45" t="s">
        <v>9105</v>
      </c>
      <c r="H2069" s="14">
        <v>3015860410</v>
      </c>
      <c r="I2069" s="14" t="s">
        <v>9106</v>
      </c>
      <c r="J2069" s="16" t="s">
        <v>3809</v>
      </c>
      <c r="K2069" s="15" t="s">
        <v>9107</v>
      </c>
      <c r="L2069" s="15" t="s">
        <v>9108</v>
      </c>
      <c r="M2069" s="25"/>
      <c r="N2069" s="25"/>
      <c r="O2069" s="15" t="s">
        <v>9109</v>
      </c>
      <c r="P2069" s="15" t="s">
        <v>9110</v>
      </c>
      <c r="Q2069" s="20"/>
      <c r="R2069" s="20"/>
      <c r="S2069" s="20"/>
      <c r="T2069" s="25"/>
      <c r="U2069" s="25"/>
      <c r="V2069" s="25"/>
      <c r="W2069" s="25"/>
      <c r="X2069" s="20"/>
      <c r="Y2069" s="14" t="s">
        <v>9290</v>
      </c>
      <c r="Z2069" s="14"/>
      <c r="AA2069" s="49" t="s">
        <v>24736</v>
      </c>
    </row>
    <row r="2070" spans="1:27" s="21" customFormat="1" ht="48">
      <c r="A2070" s="14">
        <v>2130</v>
      </c>
      <c r="B2070" s="14" t="s">
        <v>23622</v>
      </c>
      <c r="C2070" s="14" t="s">
        <v>18754</v>
      </c>
      <c r="D2070" s="51" t="s">
        <v>20468</v>
      </c>
      <c r="E2070" s="15" t="s">
        <v>23046</v>
      </c>
      <c r="F2070" s="15" t="s">
        <v>13176</v>
      </c>
      <c r="G2070" s="45" t="s">
        <v>9111</v>
      </c>
      <c r="H2070" s="14">
        <v>3024019756</v>
      </c>
      <c r="I2070" s="14" t="s">
        <v>9112</v>
      </c>
      <c r="J2070" s="16" t="s">
        <v>3809</v>
      </c>
      <c r="K2070" s="15" t="s">
        <v>4884</v>
      </c>
      <c r="L2070" s="15" t="s">
        <v>9113</v>
      </c>
      <c r="M2070" s="25"/>
      <c r="N2070" s="25"/>
      <c r="O2070" s="15" t="s">
        <v>7892</v>
      </c>
      <c r="P2070" s="24">
        <v>0.8</v>
      </c>
      <c r="Q2070" s="20"/>
      <c r="R2070" s="20"/>
      <c r="S2070" s="20"/>
      <c r="T2070" s="25"/>
      <c r="U2070" s="25"/>
      <c r="V2070" s="25"/>
      <c r="W2070" s="25"/>
      <c r="X2070" s="20"/>
      <c r="Y2070" s="14" t="s">
        <v>9207</v>
      </c>
      <c r="Z2070" s="14" t="str">
        <f>VLOOKUP(Y2070,[1]ZOMAC!$E$2:$E$368,1,0)</f>
        <v>TELLO</v>
      </c>
      <c r="AA2070" s="49" t="s">
        <v>24709</v>
      </c>
    </row>
    <row r="2071" spans="1:27" s="21" customFormat="1" ht="48">
      <c r="A2071" s="14">
        <v>2131</v>
      </c>
      <c r="B2071" s="14" t="s">
        <v>23622</v>
      </c>
      <c r="C2071" s="14" t="s">
        <v>18754</v>
      </c>
      <c r="D2071" s="51" t="s">
        <v>9114</v>
      </c>
      <c r="E2071" s="15" t="s">
        <v>9115</v>
      </c>
      <c r="F2071" s="15" t="s">
        <v>13176</v>
      </c>
      <c r="G2071" s="45">
        <v>9009108915</v>
      </c>
      <c r="H2071" s="14">
        <v>3212342594</v>
      </c>
      <c r="I2071" s="14" t="s">
        <v>9082</v>
      </c>
      <c r="J2071" s="16" t="s">
        <v>3809</v>
      </c>
      <c r="K2071" s="15" t="s">
        <v>5325</v>
      </c>
      <c r="L2071" s="15" t="s">
        <v>9116</v>
      </c>
      <c r="M2071" s="25"/>
      <c r="N2071" s="25"/>
      <c r="O2071" s="15" t="s">
        <v>8598</v>
      </c>
      <c r="P2071" s="15">
        <v>30</v>
      </c>
      <c r="Q2071" s="20"/>
      <c r="R2071" s="20"/>
      <c r="S2071" s="20"/>
      <c r="T2071" s="25"/>
      <c r="U2071" s="25"/>
      <c r="V2071" s="25"/>
      <c r="W2071" s="25"/>
      <c r="X2071" s="20"/>
      <c r="Y2071" s="14" t="s">
        <v>6106</v>
      </c>
      <c r="Z2071" s="14" t="str">
        <f>VLOOKUP(Y2071,[1]ZOMAC!$E$2:$E$368,1,0)</f>
        <v>COLOMBIA</v>
      </c>
      <c r="AA2071" s="49" t="s">
        <v>9084</v>
      </c>
    </row>
    <row r="2072" spans="1:27" s="21" customFormat="1" ht="108">
      <c r="A2072" s="14">
        <v>2132</v>
      </c>
      <c r="B2072" s="14" t="s">
        <v>23622</v>
      </c>
      <c r="C2072" s="14" t="s">
        <v>18754</v>
      </c>
      <c r="D2072" s="51" t="s">
        <v>9117</v>
      </c>
      <c r="E2072" s="15" t="s">
        <v>23047</v>
      </c>
      <c r="F2072" s="15" t="s">
        <v>13176</v>
      </c>
      <c r="G2072" s="45" t="s">
        <v>9118</v>
      </c>
      <c r="H2072" s="14">
        <v>3023734600</v>
      </c>
      <c r="I2072" s="14" t="s">
        <v>9119</v>
      </c>
      <c r="J2072" s="16" t="s">
        <v>3809</v>
      </c>
      <c r="K2072" s="15" t="s">
        <v>9120</v>
      </c>
      <c r="L2072" s="15" t="s">
        <v>9086</v>
      </c>
      <c r="M2072" s="25"/>
      <c r="N2072" s="25"/>
      <c r="O2072" s="15" t="s">
        <v>9121</v>
      </c>
      <c r="P2072" s="15" t="s">
        <v>9122</v>
      </c>
      <c r="Q2072" s="20"/>
      <c r="R2072" s="20"/>
      <c r="S2072" s="20"/>
      <c r="T2072" s="25"/>
      <c r="U2072" s="25"/>
      <c r="V2072" s="25"/>
      <c r="W2072" s="25"/>
      <c r="X2072" s="20"/>
      <c r="Y2072" s="14" t="s">
        <v>8341</v>
      </c>
      <c r="Z2072" s="14"/>
      <c r="AA2072" s="49" t="s">
        <v>24737</v>
      </c>
    </row>
    <row r="2073" spans="1:27" s="21" customFormat="1" ht="120">
      <c r="A2073" s="14">
        <v>2133</v>
      </c>
      <c r="B2073" s="14" t="s">
        <v>23622</v>
      </c>
      <c r="C2073" s="14" t="s">
        <v>18754</v>
      </c>
      <c r="D2073" s="51" t="s">
        <v>9123</v>
      </c>
      <c r="E2073" s="15" t="s">
        <v>23048</v>
      </c>
      <c r="F2073" s="15" t="s">
        <v>13176</v>
      </c>
      <c r="G2073" s="45" t="s">
        <v>9124</v>
      </c>
      <c r="H2073" s="14">
        <v>3212184230</v>
      </c>
      <c r="I2073" s="14" t="s">
        <v>9125</v>
      </c>
      <c r="J2073" s="16" t="s">
        <v>3809</v>
      </c>
      <c r="K2073" s="15" t="s">
        <v>203</v>
      </c>
      <c r="L2073" s="15" t="s">
        <v>9126</v>
      </c>
      <c r="M2073" s="25"/>
      <c r="N2073" s="25"/>
      <c r="O2073" s="15" t="s">
        <v>8092</v>
      </c>
      <c r="P2073" s="15" t="s">
        <v>9127</v>
      </c>
      <c r="Q2073" s="20"/>
      <c r="R2073" s="20"/>
      <c r="S2073" s="20"/>
      <c r="T2073" s="25"/>
      <c r="U2073" s="25"/>
      <c r="V2073" s="25"/>
      <c r="W2073" s="25"/>
      <c r="X2073" s="20"/>
      <c r="Y2073" s="14" t="s">
        <v>23928</v>
      </c>
      <c r="Z2073" s="14"/>
      <c r="AA2073" s="49" t="s">
        <v>16507</v>
      </c>
    </row>
    <row r="2074" spans="1:27" s="21" customFormat="1" ht="24">
      <c r="A2074" s="14">
        <v>2134</v>
      </c>
      <c r="B2074" s="14" t="s">
        <v>23622</v>
      </c>
      <c r="C2074" s="14" t="s">
        <v>18754</v>
      </c>
      <c r="D2074" s="51" t="s">
        <v>9059</v>
      </c>
      <c r="E2074" s="15" t="s">
        <v>9017</v>
      </c>
      <c r="F2074" s="15" t="s">
        <v>13176</v>
      </c>
      <c r="G2074" s="45" t="s">
        <v>9018</v>
      </c>
      <c r="H2074" s="14" t="s">
        <v>9128</v>
      </c>
      <c r="I2074" s="14" t="s">
        <v>9019</v>
      </c>
      <c r="J2074" s="16" t="s">
        <v>3809</v>
      </c>
      <c r="K2074" s="15" t="s">
        <v>4251</v>
      </c>
      <c r="L2074" s="15" t="s">
        <v>4771</v>
      </c>
      <c r="M2074" s="25"/>
      <c r="N2074" s="25"/>
      <c r="O2074" s="15" t="s">
        <v>6250</v>
      </c>
      <c r="P2074" s="15" t="s">
        <v>9129</v>
      </c>
      <c r="Q2074" s="20"/>
      <c r="R2074" s="20"/>
      <c r="S2074" s="20"/>
      <c r="T2074" s="25"/>
      <c r="U2074" s="25"/>
      <c r="V2074" s="25"/>
      <c r="W2074" s="25"/>
      <c r="X2074" s="20"/>
      <c r="Y2074" s="14" t="s">
        <v>23917</v>
      </c>
      <c r="Z2074" s="14"/>
      <c r="AA2074" s="49" t="s">
        <v>8398</v>
      </c>
    </row>
    <row r="2075" spans="1:27" s="21" customFormat="1" ht="48">
      <c r="A2075" s="14">
        <v>2135</v>
      </c>
      <c r="B2075" s="14" t="s">
        <v>23622</v>
      </c>
      <c r="C2075" s="14" t="s">
        <v>18754</v>
      </c>
      <c r="D2075" s="51" t="s">
        <v>9130</v>
      </c>
      <c r="E2075" s="15" t="s">
        <v>23049</v>
      </c>
      <c r="F2075" s="15" t="s">
        <v>13176</v>
      </c>
      <c r="G2075" s="45">
        <v>901763136</v>
      </c>
      <c r="H2075" s="14" t="s">
        <v>9060</v>
      </c>
      <c r="I2075" s="14" t="s">
        <v>9019</v>
      </c>
      <c r="J2075" s="16" t="s">
        <v>3809</v>
      </c>
      <c r="K2075" s="15" t="s">
        <v>9131</v>
      </c>
      <c r="L2075" s="15"/>
      <c r="M2075" s="25"/>
      <c r="N2075" s="25"/>
      <c r="O2075" s="15" t="s">
        <v>5767</v>
      </c>
      <c r="P2075" s="15" t="s">
        <v>9132</v>
      </c>
      <c r="Q2075" s="20"/>
      <c r="R2075" s="20"/>
      <c r="S2075" s="20"/>
      <c r="T2075" s="25"/>
      <c r="U2075" s="25"/>
      <c r="V2075" s="25"/>
      <c r="W2075" s="25"/>
      <c r="X2075" s="20"/>
      <c r="Y2075" s="14" t="s">
        <v>23917</v>
      </c>
      <c r="Z2075" s="14"/>
      <c r="AA2075" s="49" t="s">
        <v>24738</v>
      </c>
    </row>
    <row r="2076" spans="1:27" s="21" customFormat="1" ht="60">
      <c r="A2076" s="14">
        <v>2136</v>
      </c>
      <c r="B2076" s="14" t="s">
        <v>23622</v>
      </c>
      <c r="C2076" s="14" t="s">
        <v>18754</v>
      </c>
      <c r="D2076" s="51" t="s">
        <v>9133</v>
      </c>
      <c r="E2076" s="15" t="s">
        <v>9134</v>
      </c>
      <c r="F2076" s="15" t="s">
        <v>13176</v>
      </c>
      <c r="G2076" s="45">
        <v>901683220</v>
      </c>
      <c r="H2076" s="14">
        <v>3238944040</v>
      </c>
      <c r="I2076" s="14" t="s">
        <v>9135</v>
      </c>
      <c r="J2076" s="16" t="s">
        <v>3809</v>
      </c>
      <c r="K2076" s="15" t="s">
        <v>4251</v>
      </c>
      <c r="L2076" s="15"/>
      <c r="M2076" s="25"/>
      <c r="N2076" s="25"/>
      <c r="O2076" s="15" t="s">
        <v>9136</v>
      </c>
      <c r="P2076" s="15" t="s">
        <v>9137</v>
      </c>
      <c r="Q2076" s="20"/>
      <c r="R2076" s="20"/>
      <c r="S2076" s="20"/>
      <c r="T2076" s="25"/>
      <c r="U2076" s="25"/>
      <c r="V2076" s="25"/>
      <c r="W2076" s="25"/>
      <c r="X2076" s="20"/>
      <c r="Y2076" s="14" t="s">
        <v>9138</v>
      </c>
      <c r="Z2076" s="14"/>
      <c r="AA2076" s="49" t="s">
        <v>9138</v>
      </c>
    </row>
    <row r="2077" spans="1:27" s="21" customFormat="1" ht="48">
      <c r="A2077" s="14">
        <v>2137</v>
      </c>
      <c r="B2077" s="14" t="s">
        <v>23622</v>
      </c>
      <c r="C2077" s="14" t="s">
        <v>18754</v>
      </c>
      <c r="D2077" s="51" t="s">
        <v>9139</v>
      </c>
      <c r="E2077" s="15" t="s">
        <v>9140</v>
      </c>
      <c r="F2077" s="15" t="s">
        <v>13176</v>
      </c>
      <c r="G2077" s="45" t="s">
        <v>9141</v>
      </c>
      <c r="H2077" s="14">
        <v>3115964672</v>
      </c>
      <c r="I2077" s="14" t="s">
        <v>9142</v>
      </c>
      <c r="J2077" s="16" t="s">
        <v>3809</v>
      </c>
      <c r="K2077" s="15" t="s">
        <v>4369</v>
      </c>
      <c r="L2077" s="15" t="s">
        <v>9143</v>
      </c>
      <c r="M2077" s="25"/>
      <c r="N2077" s="25"/>
      <c r="O2077" s="15">
        <v>2</v>
      </c>
      <c r="P2077" s="15">
        <v>0</v>
      </c>
      <c r="Q2077" s="20"/>
      <c r="R2077" s="20"/>
      <c r="S2077" s="20"/>
      <c r="T2077" s="25"/>
      <c r="U2077" s="25"/>
      <c r="V2077" s="25"/>
      <c r="W2077" s="25"/>
      <c r="X2077" s="20"/>
      <c r="Y2077" s="14" t="s">
        <v>9144</v>
      </c>
      <c r="Z2077" s="14" t="str">
        <f>VLOOKUP(Y2077,[1]ZOMAC!$E$2:$E$368,1,0)</f>
        <v>ALGECIRAS</v>
      </c>
      <c r="AA2077" s="49" t="s">
        <v>9144</v>
      </c>
    </row>
    <row r="2078" spans="1:27" s="21" customFormat="1" ht="48">
      <c r="A2078" s="14">
        <v>2138</v>
      </c>
      <c r="B2078" s="14" t="s">
        <v>23622</v>
      </c>
      <c r="C2078" s="14" t="s">
        <v>18754</v>
      </c>
      <c r="D2078" s="51" t="s">
        <v>9145</v>
      </c>
      <c r="E2078" s="15" t="s">
        <v>9146</v>
      </c>
      <c r="F2078" s="15" t="s">
        <v>13176</v>
      </c>
      <c r="G2078" s="45" t="s">
        <v>9147</v>
      </c>
      <c r="H2078" s="14">
        <v>3157944995</v>
      </c>
      <c r="I2078" s="14" t="s">
        <v>9148</v>
      </c>
      <c r="J2078" s="16" t="s">
        <v>3809</v>
      </c>
      <c r="K2078" s="15" t="s">
        <v>6881</v>
      </c>
      <c r="L2078" s="15">
        <v>3</v>
      </c>
      <c r="M2078" s="25"/>
      <c r="N2078" s="25"/>
      <c r="O2078" s="15" t="s">
        <v>8137</v>
      </c>
      <c r="P2078" s="15">
        <v>1</v>
      </c>
      <c r="Q2078" s="20"/>
      <c r="R2078" s="20"/>
      <c r="S2078" s="20"/>
      <c r="T2078" s="25"/>
      <c r="U2078" s="25"/>
      <c r="V2078" s="25"/>
      <c r="W2078" s="25"/>
      <c r="X2078" s="20"/>
      <c r="Y2078" s="14" t="s">
        <v>9144</v>
      </c>
      <c r="Z2078" s="14" t="str">
        <f>VLOOKUP(Y2078,[1]ZOMAC!$E$2:$E$368,1,0)</f>
        <v>ALGECIRAS</v>
      </c>
      <c r="AA2078" s="49" t="s">
        <v>9144</v>
      </c>
    </row>
    <row r="2079" spans="1:27" s="21" customFormat="1" ht="60">
      <c r="A2079" s="14">
        <v>2139</v>
      </c>
      <c r="B2079" s="14" t="s">
        <v>23622</v>
      </c>
      <c r="C2079" s="14" t="s">
        <v>18754</v>
      </c>
      <c r="D2079" s="51" t="s">
        <v>9149</v>
      </c>
      <c r="E2079" s="15" t="s">
        <v>9150</v>
      </c>
      <c r="F2079" s="15" t="s">
        <v>13176</v>
      </c>
      <c r="G2079" s="45" t="s">
        <v>9151</v>
      </c>
      <c r="H2079" s="14">
        <v>3123894628</v>
      </c>
      <c r="I2079" s="14" t="s">
        <v>9152</v>
      </c>
      <c r="J2079" s="16" t="s">
        <v>3809</v>
      </c>
      <c r="K2079" s="15" t="s">
        <v>4715</v>
      </c>
      <c r="L2079" s="15">
        <v>1</v>
      </c>
      <c r="M2079" s="25"/>
      <c r="N2079" s="25"/>
      <c r="O2079" s="15">
        <v>12</v>
      </c>
      <c r="P2079" s="15">
        <v>1</v>
      </c>
      <c r="Q2079" s="20"/>
      <c r="R2079" s="20"/>
      <c r="S2079" s="20"/>
      <c r="T2079" s="25"/>
      <c r="U2079" s="25"/>
      <c r="V2079" s="25"/>
      <c r="W2079" s="25"/>
      <c r="X2079" s="20"/>
      <c r="Y2079" s="14" t="s">
        <v>9144</v>
      </c>
      <c r="Z2079" s="14" t="str">
        <f>VLOOKUP(Y2079,[1]ZOMAC!$E$2:$E$368,1,0)</f>
        <v>ALGECIRAS</v>
      </c>
      <c r="AA2079" s="49" t="s">
        <v>9144</v>
      </c>
    </row>
    <row r="2080" spans="1:27" s="21" customFormat="1" ht="60">
      <c r="A2080" s="14">
        <v>2140</v>
      </c>
      <c r="B2080" s="14" t="s">
        <v>23622</v>
      </c>
      <c r="C2080" s="14" t="s">
        <v>18754</v>
      </c>
      <c r="D2080" s="51" t="s">
        <v>9153</v>
      </c>
      <c r="E2080" s="15" t="s">
        <v>9154</v>
      </c>
      <c r="F2080" s="15" t="s">
        <v>20188</v>
      </c>
      <c r="G2080" s="45" t="s">
        <v>9155</v>
      </c>
      <c r="H2080" s="14">
        <v>3124009535</v>
      </c>
      <c r="I2080" s="14">
        <v>3125123596</v>
      </c>
      <c r="J2080" s="16" t="s">
        <v>3809</v>
      </c>
      <c r="K2080" s="15" t="s">
        <v>5079</v>
      </c>
      <c r="L2080" s="15">
        <v>1</v>
      </c>
      <c r="M2080" s="25"/>
      <c r="N2080" s="25"/>
      <c r="O2080" s="15">
        <v>2</v>
      </c>
      <c r="P2080" s="15">
        <v>1</v>
      </c>
      <c r="Q2080" s="20"/>
      <c r="R2080" s="20"/>
      <c r="S2080" s="20"/>
      <c r="T2080" s="25"/>
      <c r="U2080" s="25"/>
      <c r="V2080" s="25"/>
      <c r="W2080" s="25"/>
      <c r="X2080" s="20"/>
      <c r="Y2080" s="14" t="s">
        <v>9144</v>
      </c>
      <c r="Z2080" s="14" t="str">
        <f>VLOOKUP(Y2080,[1]ZOMAC!$E$2:$E$368,1,0)</f>
        <v>ALGECIRAS</v>
      </c>
      <c r="AA2080" s="49" t="s">
        <v>9144</v>
      </c>
    </row>
    <row r="2081" spans="1:27" s="21" customFormat="1" ht="48">
      <c r="A2081" s="14">
        <v>2141</v>
      </c>
      <c r="B2081" s="14" t="s">
        <v>23622</v>
      </c>
      <c r="C2081" s="14" t="s">
        <v>18754</v>
      </c>
      <c r="D2081" s="51" t="s">
        <v>9156</v>
      </c>
      <c r="E2081" s="15" t="s">
        <v>9157</v>
      </c>
      <c r="F2081" s="15" t="s">
        <v>13176</v>
      </c>
      <c r="G2081" s="45" t="s">
        <v>9158</v>
      </c>
      <c r="H2081" s="14">
        <v>3224395745</v>
      </c>
      <c r="I2081" s="14" t="s">
        <v>9159</v>
      </c>
      <c r="J2081" s="16" t="s">
        <v>3809</v>
      </c>
      <c r="K2081" s="15" t="s">
        <v>6881</v>
      </c>
      <c r="L2081" s="15">
        <v>1</v>
      </c>
      <c r="M2081" s="25"/>
      <c r="N2081" s="25"/>
      <c r="O2081" s="15" t="s">
        <v>8137</v>
      </c>
      <c r="P2081" s="15">
        <v>12</v>
      </c>
      <c r="Q2081" s="20"/>
      <c r="R2081" s="20"/>
      <c r="S2081" s="20"/>
      <c r="T2081" s="25"/>
      <c r="U2081" s="25"/>
      <c r="V2081" s="25"/>
      <c r="W2081" s="25"/>
      <c r="X2081" s="20"/>
      <c r="Y2081" s="14" t="s">
        <v>9144</v>
      </c>
      <c r="Z2081" s="14" t="str">
        <f>VLOOKUP(Y2081,[1]ZOMAC!$E$2:$E$368,1,0)</f>
        <v>ALGECIRAS</v>
      </c>
      <c r="AA2081" s="49" t="s">
        <v>9144</v>
      </c>
    </row>
    <row r="2082" spans="1:27" s="21" customFormat="1" ht="36">
      <c r="A2082" s="14">
        <v>2142</v>
      </c>
      <c r="B2082" s="14" t="s">
        <v>23622</v>
      </c>
      <c r="C2082" s="14" t="s">
        <v>18754</v>
      </c>
      <c r="D2082" s="51" t="s">
        <v>9160</v>
      </c>
      <c r="E2082" s="15" t="s">
        <v>9161</v>
      </c>
      <c r="F2082" s="15" t="s">
        <v>13176</v>
      </c>
      <c r="G2082" s="45" t="s">
        <v>9162</v>
      </c>
      <c r="H2082" s="14">
        <v>3213871221</v>
      </c>
      <c r="I2082" s="14" t="s">
        <v>9163</v>
      </c>
      <c r="J2082" s="16" t="s">
        <v>3809</v>
      </c>
      <c r="K2082" s="15" t="s">
        <v>9164</v>
      </c>
      <c r="L2082" s="15" t="s">
        <v>9144</v>
      </c>
      <c r="M2082" s="25"/>
      <c r="N2082" s="25"/>
      <c r="O2082" s="15" t="s">
        <v>8112</v>
      </c>
      <c r="P2082" s="15">
        <v>1</v>
      </c>
      <c r="Q2082" s="20"/>
      <c r="R2082" s="20"/>
      <c r="S2082" s="20"/>
      <c r="T2082" s="25"/>
      <c r="U2082" s="25"/>
      <c r="V2082" s="25"/>
      <c r="W2082" s="25"/>
      <c r="X2082" s="20"/>
      <c r="Y2082" s="14" t="s">
        <v>9144</v>
      </c>
      <c r="Z2082" s="14" t="str">
        <f>VLOOKUP(Y2082,[1]ZOMAC!$E$2:$E$368,1,0)</f>
        <v>ALGECIRAS</v>
      </c>
      <c r="AA2082" s="49" t="s">
        <v>9144</v>
      </c>
    </row>
    <row r="2083" spans="1:27" s="21" customFormat="1" ht="36">
      <c r="A2083" s="14">
        <v>2143</v>
      </c>
      <c r="B2083" s="14" t="s">
        <v>23622</v>
      </c>
      <c r="C2083" s="14" t="s">
        <v>18754</v>
      </c>
      <c r="D2083" s="51" t="s">
        <v>20469</v>
      </c>
      <c r="E2083" s="15" t="s">
        <v>23050</v>
      </c>
      <c r="F2083" s="15" t="s">
        <v>13176</v>
      </c>
      <c r="G2083" s="45">
        <v>9001234614</v>
      </c>
      <c r="H2083" s="14">
        <v>3182133310</v>
      </c>
      <c r="I2083" s="14" t="s">
        <v>9165</v>
      </c>
      <c r="J2083" s="16" t="s">
        <v>3809</v>
      </c>
      <c r="K2083" s="15" t="s">
        <v>9166</v>
      </c>
      <c r="L2083" s="15" t="s">
        <v>9144</v>
      </c>
      <c r="M2083" s="25"/>
      <c r="N2083" s="25"/>
      <c r="O2083" s="15" t="s">
        <v>9167</v>
      </c>
      <c r="P2083" s="15">
        <v>2900</v>
      </c>
      <c r="Q2083" s="20"/>
      <c r="R2083" s="20"/>
      <c r="S2083" s="20"/>
      <c r="T2083" s="25"/>
      <c r="U2083" s="25"/>
      <c r="V2083" s="25"/>
      <c r="W2083" s="25"/>
      <c r="X2083" s="20"/>
      <c r="Y2083" s="14" t="s">
        <v>23908</v>
      </c>
      <c r="Z2083" s="14" t="str">
        <f>VLOOKUP(Y2083,[1]ZOMAC!$E$2:$E$368,1,0)</f>
        <v>BARAYA</v>
      </c>
      <c r="AA2083" s="49" t="s">
        <v>24739</v>
      </c>
    </row>
    <row r="2084" spans="1:27" s="21" customFormat="1" ht="48">
      <c r="A2084" s="14">
        <v>2144</v>
      </c>
      <c r="B2084" s="14" t="s">
        <v>23622</v>
      </c>
      <c r="C2084" s="14" t="s">
        <v>18754</v>
      </c>
      <c r="D2084" s="51" t="s">
        <v>20470</v>
      </c>
      <c r="E2084" s="15" t="s">
        <v>9168</v>
      </c>
      <c r="F2084" s="15" t="s">
        <v>13176</v>
      </c>
      <c r="G2084" s="45">
        <v>9014140608</v>
      </c>
      <c r="H2084" s="14">
        <v>3122849383</v>
      </c>
      <c r="I2084" s="14" t="s">
        <v>9169</v>
      </c>
      <c r="J2084" s="16" t="s">
        <v>3809</v>
      </c>
      <c r="K2084" s="15" t="s">
        <v>4301</v>
      </c>
      <c r="L2084" s="15" t="s">
        <v>9170</v>
      </c>
      <c r="M2084" s="25"/>
      <c r="N2084" s="25"/>
      <c r="O2084" s="15" t="s">
        <v>9171</v>
      </c>
      <c r="P2084" s="15" t="s">
        <v>7201</v>
      </c>
      <c r="Q2084" s="20"/>
      <c r="R2084" s="20"/>
      <c r="S2084" s="20"/>
      <c r="T2084" s="25"/>
      <c r="U2084" s="25"/>
      <c r="V2084" s="25"/>
      <c r="W2084" s="25"/>
      <c r="X2084" s="20"/>
      <c r="Y2084" s="14" t="s">
        <v>23908</v>
      </c>
      <c r="Z2084" s="14" t="str">
        <f>VLOOKUP(Y2084,[1]ZOMAC!$E$2:$E$368,1,0)</f>
        <v>BARAYA</v>
      </c>
      <c r="AA2084" s="49" t="s">
        <v>9172</v>
      </c>
    </row>
    <row r="2085" spans="1:27" s="21" customFormat="1" ht="36">
      <c r="A2085" s="14">
        <v>2146</v>
      </c>
      <c r="B2085" s="14" t="s">
        <v>23622</v>
      </c>
      <c r="C2085" s="14" t="s">
        <v>18754</v>
      </c>
      <c r="D2085" s="51" t="s">
        <v>9173</v>
      </c>
      <c r="E2085" s="15" t="s">
        <v>9174</v>
      </c>
      <c r="F2085" s="15" t="s">
        <v>20188</v>
      </c>
      <c r="G2085" s="45" t="s">
        <v>9175</v>
      </c>
      <c r="H2085" s="14">
        <v>3105706105</v>
      </c>
      <c r="I2085" s="14" t="s">
        <v>9176</v>
      </c>
      <c r="J2085" s="16" t="s">
        <v>3809</v>
      </c>
      <c r="K2085" s="15" t="s">
        <v>7971</v>
      </c>
      <c r="L2085" s="15" t="s">
        <v>6714</v>
      </c>
      <c r="M2085" s="25"/>
      <c r="N2085" s="25"/>
      <c r="O2085" s="15">
        <v>2</v>
      </c>
      <c r="P2085" s="15">
        <v>1</v>
      </c>
      <c r="Q2085" s="20"/>
      <c r="R2085" s="20"/>
      <c r="S2085" s="20"/>
      <c r="T2085" s="25"/>
      <c r="U2085" s="25"/>
      <c r="V2085" s="25"/>
      <c r="W2085" s="25"/>
      <c r="X2085" s="20"/>
      <c r="Y2085" s="14" t="s">
        <v>9144</v>
      </c>
      <c r="Z2085" s="14" t="str">
        <f>VLOOKUP(Y2085,[1]ZOMAC!$E$2:$E$368,1,0)</f>
        <v>ALGECIRAS</v>
      </c>
      <c r="AA2085" s="49" t="s">
        <v>9144</v>
      </c>
    </row>
    <row r="2086" spans="1:27" s="21" customFormat="1" ht="48">
      <c r="A2086" s="14">
        <v>2147</v>
      </c>
      <c r="B2086" s="14" t="s">
        <v>23622</v>
      </c>
      <c r="C2086" s="14" t="s">
        <v>18754</v>
      </c>
      <c r="D2086" s="51" t="s">
        <v>9177</v>
      </c>
      <c r="E2086" s="15" t="s">
        <v>9178</v>
      </c>
      <c r="F2086" s="15" t="s">
        <v>13176</v>
      </c>
      <c r="G2086" s="45" t="s">
        <v>9179</v>
      </c>
      <c r="H2086" s="14" t="s">
        <v>9180</v>
      </c>
      <c r="I2086" s="14" t="s">
        <v>9181</v>
      </c>
      <c r="J2086" s="16" t="s">
        <v>3809</v>
      </c>
      <c r="K2086" s="15" t="s">
        <v>7971</v>
      </c>
      <c r="L2086" s="15">
        <v>3</v>
      </c>
      <c r="M2086" s="25"/>
      <c r="N2086" s="25"/>
      <c r="O2086" s="15" t="s">
        <v>9182</v>
      </c>
      <c r="P2086" s="15">
        <v>1</v>
      </c>
      <c r="Q2086" s="20"/>
      <c r="R2086" s="20"/>
      <c r="S2086" s="20"/>
      <c r="T2086" s="25"/>
      <c r="U2086" s="25"/>
      <c r="V2086" s="25"/>
      <c r="W2086" s="25"/>
      <c r="X2086" s="20"/>
      <c r="Y2086" s="14" t="s">
        <v>8341</v>
      </c>
      <c r="Z2086" s="14"/>
      <c r="AA2086" s="49" t="s">
        <v>9183</v>
      </c>
    </row>
    <row r="2087" spans="1:27" s="21" customFormat="1" ht="36">
      <c r="A2087" s="14">
        <v>2148</v>
      </c>
      <c r="B2087" s="14" t="s">
        <v>23622</v>
      </c>
      <c r="C2087" s="14" t="s">
        <v>18754</v>
      </c>
      <c r="D2087" s="51" t="s">
        <v>8773</v>
      </c>
      <c r="E2087" s="15" t="s">
        <v>8774</v>
      </c>
      <c r="F2087" s="15" t="s">
        <v>13176</v>
      </c>
      <c r="G2087" s="45" t="s">
        <v>9184</v>
      </c>
      <c r="H2087" s="14">
        <v>3144106608</v>
      </c>
      <c r="I2087" s="14" t="s">
        <v>9185</v>
      </c>
      <c r="J2087" s="16" t="s">
        <v>3809</v>
      </c>
      <c r="K2087" s="15" t="s">
        <v>5079</v>
      </c>
      <c r="L2087" s="15">
        <v>5</v>
      </c>
      <c r="M2087" s="25"/>
      <c r="N2087" s="25"/>
      <c r="O2087" s="15">
        <v>3</v>
      </c>
      <c r="P2087" s="15">
        <v>1</v>
      </c>
      <c r="Q2087" s="20"/>
      <c r="R2087" s="20"/>
      <c r="S2087" s="20"/>
      <c r="T2087" s="25"/>
      <c r="U2087" s="25"/>
      <c r="V2087" s="25"/>
      <c r="W2087" s="25"/>
      <c r="X2087" s="20"/>
      <c r="Y2087" s="14" t="s">
        <v>8341</v>
      </c>
      <c r="Z2087" s="14"/>
      <c r="AA2087" s="49" t="s">
        <v>9186</v>
      </c>
    </row>
    <row r="2088" spans="1:27" s="21" customFormat="1" ht="36">
      <c r="A2088" s="14">
        <v>2149</v>
      </c>
      <c r="B2088" s="14" t="s">
        <v>23622</v>
      </c>
      <c r="C2088" s="14" t="s">
        <v>18754</v>
      </c>
      <c r="D2088" s="51" t="s">
        <v>9187</v>
      </c>
      <c r="E2088" s="15" t="s">
        <v>9188</v>
      </c>
      <c r="F2088" s="15" t="s">
        <v>13176</v>
      </c>
      <c r="G2088" s="45" t="s">
        <v>9189</v>
      </c>
      <c r="H2088" s="14">
        <v>3186486248</v>
      </c>
      <c r="I2088" s="14" t="s">
        <v>9190</v>
      </c>
      <c r="J2088" s="16" t="s">
        <v>3809</v>
      </c>
      <c r="K2088" s="15" t="s">
        <v>5079</v>
      </c>
      <c r="L2088" s="15">
        <v>1</v>
      </c>
      <c r="M2088" s="25"/>
      <c r="N2088" s="25"/>
      <c r="O2088" s="15">
        <v>3</v>
      </c>
      <c r="P2088" s="15">
        <v>1</v>
      </c>
      <c r="Q2088" s="20"/>
      <c r="R2088" s="20"/>
      <c r="S2088" s="20"/>
      <c r="T2088" s="25"/>
      <c r="U2088" s="25"/>
      <c r="V2088" s="25"/>
      <c r="W2088" s="25"/>
      <c r="X2088" s="20"/>
      <c r="Y2088" s="14" t="s">
        <v>8341</v>
      </c>
      <c r="Z2088" s="14"/>
      <c r="AA2088" s="49" t="s">
        <v>8341</v>
      </c>
    </row>
    <row r="2089" spans="1:27" s="21" customFormat="1" ht="36">
      <c r="A2089" s="14">
        <v>2150</v>
      </c>
      <c r="B2089" s="14" t="s">
        <v>23622</v>
      </c>
      <c r="C2089" s="14" t="s">
        <v>18754</v>
      </c>
      <c r="D2089" s="51" t="s">
        <v>9192</v>
      </c>
      <c r="E2089" s="15" t="s">
        <v>9037</v>
      </c>
      <c r="F2089" s="15" t="s">
        <v>13176</v>
      </c>
      <c r="G2089" s="45" t="s">
        <v>9193</v>
      </c>
      <c r="H2089" s="14">
        <v>3112713979</v>
      </c>
      <c r="I2089" s="14" t="s">
        <v>9194</v>
      </c>
      <c r="J2089" s="16" t="s">
        <v>3809</v>
      </c>
      <c r="K2089" s="15" t="s">
        <v>4377</v>
      </c>
      <c r="L2089" s="15" t="s">
        <v>9195</v>
      </c>
      <c r="M2089" s="25"/>
      <c r="N2089" s="25"/>
      <c r="O2089" s="15">
        <v>2</v>
      </c>
      <c r="P2089" s="15">
        <v>2</v>
      </c>
      <c r="Q2089" s="20"/>
      <c r="R2089" s="20"/>
      <c r="S2089" s="20"/>
      <c r="T2089" s="25"/>
      <c r="U2089" s="25"/>
      <c r="V2089" s="25"/>
      <c r="W2089" s="25"/>
      <c r="X2089" s="20"/>
      <c r="Y2089" s="14" t="s">
        <v>10687</v>
      </c>
      <c r="Z2089" s="14"/>
      <c r="AA2089" s="49" t="s">
        <v>9191</v>
      </c>
    </row>
    <row r="2090" spans="1:27" s="21" customFormat="1" ht="48">
      <c r="A2090" s="14">
        <v>2151</v>
      </c>
      <c r="B2090" s="14" t="s">
        <v>23622</v>
      </c>
      <c r="C2090" s="14" t="s">
        <v>18754</v>
      </c>
      <c r="D2090" s="51" t="s">
        <v>9196</v>
      </c>
      <c r="E2090" s="15" t="s">
        <v>9197</v>
      </c>
      <c r="F2090" s="15" t="s">
        <v>13176</v>
      </c>
      <c r="G2090" s="45" t="s">
        <v>9198</v>
      </c>
      <c r="H2090" s="14" t="s">
        <v>9199</v>
      </c>
      <c r="I2090" s="14" t="s">
        <v>9200</v>
      </c>
      <c r="J2090" s="16" t="s">
        <v>3809</v>
      </c>
      <c r="K2090" s="15" t="s">
        <v>9201</v>
      </c>
      <c r="L2090" s="15" t="s">
        <v>9202</v>
      </c>
      <c r="M2090" s="25"/>
      <c r="N2090" s="25"/>
      <c r="O2090" s="15">
        <v>12</v>
      </c>
      <c r="P2090" s="15">
        <v>10</v>
      </c>
      <c r="Q2090" s="20"/>
      <c r="R2090" s="20"/>
      <c r="S2090" s="20"/>
      <c r="T2090" s="25"/>
      <c r="U2090" s="25"/>
      <c r="V2090" s="25"/>
      <c r="W2090" s="25"/>
      <c r="X2090" s="20"/>
      <c r="Y2090" s="14" t="s">
        <v>10687</v>
      </c>
      <c r="Z2090" s="14"/>
      <c r="AA2090" s="49" t="s">
        <v>9191</v>
      </c>
    </row>
    <row r="2091" spans="1:27" s="21" customFormat="1" ht="48">
      <c r="A2091" s="14">
        <v>2152</v>
      </c>
      <c r="B2091" s="14" t="s">
        <v>23622</v>
      </c>
      <c r="C2091" s="14" t="s">
        <v>18754</v>
      </c>
      <c r="D2091" s="51" t="s">
        <v>9203</v>
      </c>
      <c r="E2091" s="15" t="s">
        <v>9204</v>
      </c>
      <c r="F2091" s="15" t="s">
        <v>13176</v>
      </c>
      <c r="G2091" s="45" t="s">
        <v>9205</v>
      </c>
      <c r="H2091" s="14">
        <v>3209619782</v>
      </c>
      <c r="I2091" s="14" t="s">
        <v>9206</v>
      </c>
      <c r="J2091" s="16" t="s">
        <v>3809</v>
      </c>
      <c r="K2091" s="15" t="s">
        <v>7971</v>
      </c>
      <c r="L2091" s="15">
        <v>1</v>
      </c>
      <c r="M2091" s="25"/>
      <c r="N2091" s="25"/>
      <c r="O2091" s="15">
        <v>2</v>
      </c>
      <c r="P2091" s="15">
        <v>1</v>
      </c>
      <c r="Q2091" s="20"/>
      <c r="R2091" s="20"/>
      <c r="S2091" s="20"/>
      <c r="T2091" s="25"/>
      <c r="U2091" s="25"/>
      <c r="V2091" s="25"/>
      <c r="W2091" s="25"/>
      <c r="X2091" s="20"/>
      <c r="Y2091" s="14" t="s">
        <v>9207</v>
      </c>
      <c r="Z2091" s="14" t="str">
        <f>VLOOKUP(Y2091,[1]ZOMAC!$E$2:$E$368,1,0)</f>
        <v>TELLO</v>
      </c>
      <c r="AA2091" s="49" t="s">
        <v>9207</v>
      </c>
    </row>
    <row r="2092" spans="1:27" s="21" customFormat="1" ht="60">
      <c r="A2092" s="14">
        <v>2153</v>
      </c>
      <c r="B2092" s="14" t="s">
        <v>23622</v>
      </c>
      <c r="C2092" s="14" t="s">
        <v>18754</v>
      </c>
      <c r="D2092" s="51" t="s">
        <v>9208</v>
      </c>
      <c r="E2092" s="15" t="s">
        <v>9209</v>
      </c>
      <c r="F2092" s="15" t="s">
        <v>13176</v>
      </c>
      <c r="G2092" s="45" t="s">
        <v>8997</v>
      </c>
      <c r="H2092" s="14">
        <v>3116212732</v>
      </c>
      <c r="I2092" s="14" t="s">
        <v>9210</v>
      </c>
      <c r="J2092" s="16" t="s">
        <v>3809</v>
      </c>
      <c r="K2092" s="15" t="s">
        <v>4715</v>
      </c>
      <c r="L2092" s="15">
        <v>4</v>
      </c>
      <c r="M2092" s="25"/>
      <c r="N2092" s="25"/>
      <c r="O2092" s="15">
        <v>6</v>
      </c>
      <c r="P2092" s="15">
        <v>5</v>
      </c>
      <c r="Q2092" s="20"/>
      <c r="R2092" s="20"/>
      <c r="S2092" s="20"/>
      <c r="T2092" s="25"/>
      <c r="U2092" s="25"/>
      <c r="V2092" s="25"/>
      <c r="W2092" s="25"/>
      <c r="X2092" s="20"/>
      <c r="Y2092" s="14" t="s">
        <v>9207</v>
      </c>
      <c r="Z2092" s="14" t="str">
        <f>VLOOKUP(Y2092,[1]ZOMAC!$E$2:$E$368,1,0)</f>
        <v>TELLO</v>
      </c>
      <c r="AA2092" s="49" t="s">
        <v>9211</v>
      </c>
    </row>
    <row r="2093" spans="1:27" s="21" customFormat="1" ht="24">
      <c r="A2093" s="14">
        <v>2154</v>
      </c>
      <c r="B2093" s="14" t="s">
        <v>23622</v>
      </c>
      <c r="C2093" s="14" t="s">
        <v>18754</v>
      </c>
      <c r="D2093" s="51" t="s">
        <v>9212</v>
      </c>
      <c r="E2093" s="15" t="s">
        <v>9213</v>
      </c>
      <c r="F2093" s="15" t="s">
        <v>13176</v>
      </c>
      <c r="G2093" s="45" t="s">
        <v>9214</v>
      </c>
      <c r="H2093" s="14" t="s">
        <v>9215</v>
      </c>
      <c r="I2093" s="14" t="s">
        <v>9216</v>
      </c>
      <c r="J2093" s="16" t="s">
        <v>3809</v>
      </c>
      <c r="K2093" s="15" t="s">
        <v>186</v>
      </c>
      <c r="L2093" s="15">
        <v>1</v>
      </c>
      <c r="M2093" s="25"/>
      <c r="N2093" s="25"/>
      <c r="O2093" s="15">
        <v>2</v>
      </c>
      <c r="P2093" s="15">
        <v>1</v>
      </c>
      <c r="Q2093" s="20"/>
      <c r="R2093" s="20"/>
      <c r="S2093" s="20"/>
      <c r="T2093" s="25"/>
      <c r="U2093" s="25"/>
      <c r="V2093" s="25"/>
      <c r="W2093" s="25"/>
      <c r="X2093" s="20"/>
      <c r="Y2093" s="14" t="s">
        <v>9207</v>
      </c>
      <c r="Z2093" s="14" t="str">
        <f>VLOOKUP(Y2093,[1]ZOMAC!$E$2:$E$368,1,0)</f>
        <v>TELLO</v>
      </c>
      <c r="AA2093" s="49" t="s">
        <v>9207</v>
      </c>
    </row>
    <row r="2094" spans="1:27" s="21" customFormat="1" ht="60">
      <c r="A2094" s="14">
        <v>2155</v>
      </c>
      <c r="B2094" s="14" t="s">
        <v>23622</v>
      </c>
      <c r="C2094" s="14" t="s">
        <v>18754</v>
      </c>
      <c r="D2094" s="51" t="s">
        <v>9217</v>
      </c>
      <c r="E2094" s="15" t="s">
        <v>9218</v>
      </c>
      <c r="F2094" s="15" t="s">
        <v>13176</v>
      </c>
      <c r="G2094" s="45" t="s">
        <v>9219</v>
      </c>
      <c r="H2094" s="14">
        <v>3164619105</v>
      </c>
      <c r="I2094" s="14" t="s">
        <v>9220</v>
      </c>
      <c r="J2094" s="16" t="s">
        <v>3809</v>
      </c>
      <c r="K2094" s="15" t="s">
        <v>4369</v>
      </c>
      <c r="L2094" s="15">
        <v>2</v>
      </c>
      <c r="M2094" s="25"/>
      <c r="N2094" s="25"/>
      <c r="O2094" s="15">
        <v>2</v>
      </c>
      <c r="P2094" s="15">
        <v>1</v>
      </c>
      <c r="Q2094" s="20"/>
      <c r="R2094" s="20"/>
      <c r="S2094" s="20"/>
      <c r="T2094" s="25"/>
      <c r="U2094" s="25"/>
      <c r="V2094" s="25"/>
      <c r="W2094" s="25"/>
      <c r="X2094" s="20"/>
      <c r="Y2094" s="14" t="s">
        <v>9290</v>
      </c>
      <c r="Z2094" s="14"/>
      <c r="AA2094" s="49" t="s">
        <v>9221</v>
      </c>
    </row>
    <row r="2095" spans="1:27" s="21" customFormat="1" ht="36">
      <c r="A2095" s="14">
        <v>2156</v>
      </c>
      <c r="B2095" s="14" t="s">
        <v>23622</v>
      </c>
      <c r="C2095" s="14" t="s">
        <v>18754</v>
      </c>
      <c r="D2095" s="51" t="s">
        <v>9223</v>
      </c>
      <c r="E2095" s="15" t="s">
        <v>9224</v>
      </c>
      <c r="F2095" s="15" t="s">
        <v>13176</v>
      </c>
      <c r="G2095" s="45" t="s">
        <v>9225</v>
      </c>
      <c r="H2095" s="14" t="s">
        <v>9226</v>
      </c>
      <c r="I2095" s="14" t="s">
        <v>9227</v>
      </c>
      <c r="J2095" s="16" t="s">
        <v>3809</v>
      </c>
      <c r="K2095" s="15" t="s">
        <v>9228</v>
      </c>
      <c r="L2095" s="15">
        <v>1</v>
      </c>
      <c r="M2095" s="25"/>
      <c r="N2095" s="25"/>
      <c r="O2095" s="15">
        <v>2</v>
      </c>
      <c r="P2095" s="15">
        <v>1</v>
      </c>
      <c r="Q2095" s="20"/>
      <c r="R2095" s="20"/>
      <c r="S2095" s="20"/>
      <c r="T2095" s="25"/>
      <c r="U2095" s="25"/>
      <c r="V2095" s="25"/>
      <c r="W2095" s="25"/>
      <c r="X2095" s="20"/>
      <c r="Y2095" s="14" t="s">
        <v>9222</v>
      </c>
      <c r="Z2095" s="14"/>
      <c r="AA2095" s="49" t="s">
        <v>9222</v>
      </c>
    </row>
    <row r="2096" spans="1:27" s="21" customFormat="1" ht="24">
      <c r="A2096" s="14">
        <v>2157</v>
      </c>
      <c r="B2096" s="14" t="s">
        <v>23622</v>
      </c>
      <c r="C2096" s="14" t="s">
        <v>18754</v>
      </c>
      <c r="D2096" s="51" t="s">
        <v>9229</v>
      </c>
      <c r="E2096" s="15" t="s">
        <v>9230</v>
      </c>
      <c r="F2096" s="15" t="s">
        <v>13176</v>
      </c>
      <c r="G2096" s="45" t="s">
        <v>9231</v>
      </c>
      <c r="H2096" s="14">
        <v>3154113423</v>
      </c>
      <c r="I2096" s="14" t="s">
        <v>9232</v>
      </c>
      <c r="J2096" s="16" t="s">
        <v>3809</v>
      </c>
      <c r="K2096" s="15" t="s">
        <v>6730</v>
      </c>
      <c r="L2096" s="15" t="s">
        <v>9222</v>
      </c>
      <c r="M2096" s="25"/>
      <c r="N2096" s="25"/>
      <c r="O2096" s="15">
        <v>6</v>
      </c>
      <c r="P2096" s="15">
        <v>1</v>
      </c>
      <c r="Q2096" s="20"/>
      <c r="R2096" s="20"/>
      <c r="S2096" s="20"/>
      <c r="T2096" s="25"/>
      <c r="U2096" s="25"/>
      <c r="V2096" s="25"/>
      <c r="W2096" s="25"/>
      <c r="X2096" s="20"/>
      <c r="Y2096" s="14" t="s">
        <v>9222</v>
      </c>
      <c r="Z2096" s="14"/>
      <c r="AA2096" s="49" t="s">
        <v>8579</v>
      </c>
    </row>
    <row r="2097" spans="1:31" s="21" customFormat="1" ht="48">
      <c r="A2097" s="14">
        <v>2158</v>
      </c>
      <c r="B2097" s="14" t="s">
        <v>23622</v>
      </c>
      <c r="C2097" s="14" t="s">
        <v>18754</v>
      </c>
      <c r="D2097" s="51" t="s">
        <v>9233</v>
      </c>
      <c r="E2097" s="15" t="s">
        <v>9234</v>
      </c>
      <c r="F2097" s="15" t="s">
        <v>13176</v>
      </c>
      <c r="G2097" s="45" t="s">
        <v>9235</v>
      </c>
      <c r="H2097" s="14" t="s">
        <v>9236</v>
      </c>
      <c r="I2097" s="14" t="s">
        <v>9237</v>
      </c>
      <c r="J2097" s="16" t="s">
        <v>3809</v>
      </c>
      <c r="K2097" s="15" t="s">
        <v>4369</v>
      </c>
      <c r="L2097" s="15"/>
      <c r="M2097" s="25"/>
      <c r="N2097" s="25"/>
      <c r="O2097" s="15">
        <v>2</v>
      </c>
      <c r="P2097" s="15">
        <v>1</v>
      </c>
      <c r="Q2097" s="20"/>
      <c r="R2097" s="20"/>
      <c r="S2097" s="20"/>
      <c r="T2097" s="25"/>
      <c r="U2097" s="25"/>
      <c r="V2097" s="25"/>
      <c r="W2097" s="25"/>
      <c r="X2097" s="20"/>
      <c r="Y2097" s="14" t="s">
        <v>9238</v>
      </c>
      <c r="Z2097" s="14"/>
      <c r="AA2097" s="49" t="s">
        <v>9238</v>
      </c>
    </row>
    <row r="2098" spans="1:31" s="21" customFormat="1" ht="48">
      <c r="A2098" s="14">
        <v>2159</v>
      </c>
      <c r="B2098" s="14" t="s">
        <v>23622</v>
      </c>
      <c r="C2098" s="14" t="s">
        <v>18754</v>
      </c>
      <c r="D2098" s="51" t="s">
        <v>9239</v>
      </c>
      <c r="E2098" s="15" t="s">
        <v>9240</v>
      </c>
      <c r="F2098" s="15" t="s">
        <v>13176</v>
      </c>
      <c r="G2098" s="45" t="s">
        <v>9241</v>
      </c>
      <c r="H2098" s="14">
        <v>3132945316</v>
      </c>
      <c r="I2098" s="14" t="s">
        <v>9242</v>
      </c>
      <c r="J2098" s="16" t="s">
        <v>3809</v>
      </c>
      <c r="K2098" s="15" t="s">
        <v>4369</v>
      </c>
      <c r="L2098" s="15">
        <v>3</v>
      </c>
      <c r="M2098" s="25"/>
      <c r="N2098" s="25"/>
      <c r="O2098" s="15">
        <v>3</v>
      </c>
      <c r="P2098" s="15">
        <v>1</v>
      </c>
      <c r="Q2098" s="20"/>
      <c r="R2098" s="20"/>
      <c r="S2098" s="20"/>
      <c r="T2098" s="25"/>
      <c r="U2098" s="25"/>
      <c r="V2098" s="25"/>
      <c r="W2098" s="25"/>
      <c r="X2098" s="20"/>
      <c r="Y2098" s="14" t="s">
        <v>23925</v>
      </c>
      <c r="Z2098" s="14"/>
      <c r="AA2098" s="49" t="s">
        <v>9243</v>
      </c>
    </row>
    <row r="2099" spans="1:31" s="21" customFormat="1" ht="60">
      <c r="A2099" s="14">
        <v>2161</v>
      </c>
      <c r="B2099" s="14" t="s">
        <v>23622</v>
      </c>
      <c r="C2099" s="14" t="s">
        <v>18754</v>
      </c>
      <c r="D2099" s="51" t="s">
        <v>8798</v>
      </c>
      <c r="E2099" s="15" t="s">
        <v>9244</v>
      </c>
      <c r="F2099" s="15" t="s">
        <v>13176</v>
      </c>
      <c r="G2099" s="45" t="s">
        <v>9245</v>
      </c>
      <c r="H2099" s="14">
        <v>3138130204</v>
      </c>
      <c r="I2099" s="14" t="s">
        <v>9246</v>
      </c>
      <c r="J2099" s="16" t="s">
        <v>3809</v>
      </c>
      <c r="K2099" s="15" t="s">
        <v>5079</v>
      </c>
      <c r="L2099" s="15" t="s">
        <v>9247</v>
      </c>
      <c r="M2099" s="25"/>
      <c r="N2099" s="25"/>
      <c r="O2099" s="15">
        <v>4</v>
      </c>
      <c r="P2099" s="15">
        <v>1</v>
      </c>
      <c r="Q2099" s="20"/>
      <c r="R2099" s="20"/>
      <c r="S2099" s="20"/>
      <c r="T2099" s="25"/>
      <c r="U2099" s="25"/>
      <c r="V2099" s="25"/>
      <c r="W2099" s="25"/>
      <c r="X2099" s="20"/>
      <c r="Y2099" s="14" t="s">
        <v>9290</v>
      </c>
      <c r="Z2099" s="14"/>
      <c r="AA2099" s="49" t="s">
        <v>9248</v>
      </c>
    </row>
    <row r="2100" spans="1:31" s="21" customFormat="1" ht="48">
      <c r="A2100" s="14">
        <v>2162</v>
      </c>
      <c r="B2100" s="14" t="s">
        <v>23622</v>
      </c>
      <c r="C2100" s="14" t="s">
        <v>18754</v>
      </c>
      <c r="D2100" s="51" t="s">
        <v>9249</v>
      </c>
      <c r="E2100" s="15" t="s">
        <v>8747</v>
      </c>
      <c r="F2100" s="15" t="s">
        <v>13176</v>
      </c>
      <c r="G2100" s="45" t="s">
        <v>9250</v>
      </c>
      <c r="H2100" s="14">
        <v>3107917224</v>
      </c>
      <c r="I2100" s="14" t="s">
        <v>8749</v>
      </c>
      <c r="J2100" s="16" t="s">
        <v>3809</v>
      </c>
      <c r="K2100" s="15" t="s">
        <v>4251</v>
      </c>
      <c r="L2100" s="15"/>
      <c r="M2100" s="25"/>
      <c r="N2100" s="25"/>
      <c r="O2100" s="15">
        <v>6</v>
      </c>
      <c r="P2100" s="15">
        <v>6</v>
      </c>
      <c r="Q2100" s="20"/>
      <c r="R2100" s="20"/>
      <c r="S2100" s="20"/>
      <c r="T2100" s="25"/>
      <c r="U2100" s="25"/>
      <c r="V2100" s="25"/>
      <c r="W2100" s="25"/>
      <c r="X2100" s="20"/>
      <c r="Y2100" s="14" t="s">
        <v>23925</v>
      </c>
      <c r="Z2100" s="14"/>
      <c r="AA2100" s="49" t="s">
        <v>9243</v>
      </c>
    </row>
    <row r="2101" spans="1:31" s="21" customFormat="1" ht="24">
      <c r="A2101" s="14">
        <v>2164</v>
      </c>
      <c r="B2101" s="14" t="s">
        <v>23622</v>
      </c>
      <c r="C2101" s="14" t="s">
        <v>18754</v>
      </c>
      <c r="D2101" s="51" t="s">
        <v>9256</v>
      </c>
      <c r="E2101" s="15" t="s">
        <v>9257</v>
      </c>
      <c r="F2101" s="15" t="s">
        <v>13176</v>
      </c>
      <c r="G2101" s="45" t="s">
        <v>9258</v>
      </c>
      <c r="H2101" s="14">
        <v>3178548974</v>
      </c>
      <c r="I2101" s="14" t="s">
        <v>9259</v>
      </c>
      <c r="J2101" s="16" t="s">
        <v>3809</v>
      </c>
      <c r="K2101" s="15" t="s">
        <v>5079</v>
      </c>
      <c r="L2101" s="15">
        <v>1</v>
      </c>
      <c r="M2101" s="25"/>
      <c r="N2101" s="25"/>
      <c r="O2101" s="15">
        <v>4</v>
      </c>
      <c r="P2101" s="15">
        <v>2</v>
      </c>
      <c r="Q2101" s="20"/>
      <c r="R2101" s="20"/>
      <c r="S2101" s="20"/>
      <c r="T2101" s="25"/>
      <c r="U2101" s="25"/>
      <c r="V2101" s="25"/>
      <c r="W2101" s="25"/>
      <c r="X2101" s="20"/>
      <c r="Y2101" s="14" t="s">
        <v>9222</v>
      </c>
      <c r="Z2101" s="14"/>
      <c r="AA2101" s="49" t="s">
        <v>9222</v>
      </c>
    </row>
    <row r="2102" spans="1:31" s="21" customFormat="1" ht="108">
      <c r="A2102" s="14">
        <v>2165</v>
      </c>
      <c r="B2102" s="14" t="s">
        <v>23622</v>
      </c>
      <c r="C2102" s="14" t="s">
        <v>18754</v>
      </c>
      <c r="D2102" s="51" t="s">
        <v>9260</v>
      </c>
      <c r="E2102" s="15" t="s">
        <v>9261</v>
      </c>
      <c r="F2102" s="15" t="s">
        <v>13176</v>
      </c>
      <c r="G2102" s="45" t="s">
        <v>9262</v>
      </c>
      <c r="H2102" s="14">
        <v>3115019521</v>
      </c>
      <c r="I2102" s="14" t="s">
        <v>9263</v>
      </c>
      <c r="J2102" s="16" t="s">
        <v>3809</v>
      </c>
      <c r="K2102" s="15" t="s">
        <v>9264</v>
      </c>
      <c r="L2102" s="15">
        <v>3</v>
      </c>
      <c r="M2102" s="25"/>
      <c r="N2102" s="25"/>
      <c r="O2102" s="15" t="s">
        <v>9265</v>
      </c>
      <c r="P2102" s="15" t="s">
        <v>9266</v>
      </c>
      <c r="Q2102" s="20"/>
      <c r="R2102" s="20"/>
      <c r="S2102" s="20"/>
      <c r="T2102" s="25"/>
      <c r="U2102" s="25"/>
      <c r="V2102" s="25"/>
      <c r="W2102" s="25"/>
      <c r="X2102" s="20"/>
      <c r="Y2102" s="14" t="s">
        <v>23831</v>
      </c>
      <c r="Z2102" s="14"/>
      <c r="AA2102" s="49" t="s">
        <v>24671</v>
      </c>
      <c r="AB2102" s="30"/>
      <c r="AC2102" s="30"/>
      <c r="AD2102" s="30"/>
      <c r="AE2102" s="30"/>
    </row>
    <row r="2103" spans="1:31" s="21" customFormat="1" ht="36">
      <c r="A2103" s="14">
        <v>2166</v>
      </c>
      <c r="B2103" s="14" t="s">
        <v>23622</v>
      </c>
      <c r="C2103" s="14" t="s">
        <v>18754</v>
      </c>
      <c r="D2103" s="51" t="s">
        <v>9267</v>
      </c>
      <c r="E2103" s="15" t="s">
        <v>9268</v>
      </c>
      <c r="F2103" s="15" t="s">
        <v>13176</v>
      </c>
      <c r="G2103" s="45">
        <v>901244281</v>
      </c>
      <c r="H2103" s="14">
        <v>3007744957</v>
      </c>
      <c r="I2103" s="14" t="s">
        <v>9269</v>
      </c>
      <c r="J2103" s="16" t="s">
        <v>3809</v>
      </c>
      <c r="K2103" s="15" t="s">
        <v>5079</v>
      </c>
      <c r="L2103" s="15" t="s">
        <v>9270</v>
      </c>
      <c r="M2103" s="25"/>
      <c r="N2103" s="25"/>
      <c r="O2103" s="15">
        <v>2</v>
      </c>
      <c r="P2103" s="15">
        <v>2</v>
      </c>
      <c r="Q2103" s="20"/>
      <c r="R2103" s="20"/>
      <c r="S2103" s="20"/>
      <c r="T2103" s="25"/>
      <c r="U2103" s="25"/>
      <c r="V2103" s="25"/>
      <c r="W2103" s="25"/>
      <c r="X2103" s="20"/>
      <c r="Y2103" s="14" t="s">
        <v>8341</v>
      </c>
      <c r="Z2103" s="14"/>
      <c r="AA2103" s="49" t="s">
        <v>9271</v>
      </c>
    </row>
    <row r="2104" spans="1:31" s="21" customFormat="1" ht="24">
      <c r="A2104" s="14">
        <v>2167</v>
      </c>
      <c r="B2104" s="14" t="s">
        <v>23622</v>
      </c>
      <c r="C2104" s="14" t="s">
        <v>18754</v>
      </c>
      <c r="D2104" s="51" t="s">
        <v>8803</v>
      </c>
      <c r="E2104" s="15" t="s">
        <v>9272</v>
      </c>
      <c r="F2104" s="15" t="s">
        <v>20188</v>
      </c>
      <c r="G2104" s="45" t="s">
        <v>9273</v>
      </c>
      <c r="H2104" s="14">
        <v>3155280347</v>
      </c>
      <c r="I2104" s="14" t="s">
        <v>8805</v>
      </c>
      <c r="J2104" s="16" t="s">
        <v>3809</v>
      </c>
      <c r="K2104" s="15" t="s">
        <v>186</v>
      </c>
      <c r="L2104" s="15"/>
      <c r="M2104" s="25"/>
      <c r="N2104" s="25"/>
      <c r="O2104" s="15">
        <v>2</v>
      </c>
      <c r="P2104" s="15">
        <v>2</v>
      </c>
      <c r="Q2104" s="20"/>
      <c r="R2104" s="20"/>
      <c r="S2104" s="20"/>
      <c r="T2104" s="25"/>
      <c r="U2104" s="25"/>
      <c r="V2104" s="25"/>
      <c r="W2104" s="25"/>
      <c r="X2104" s="20"/>
      <c r="Y2104" s="14" t="s">
        <v>23927</v>
      </c>
      <c r="Z2104" s="14"/>
      <c r="AA2104" s="49" t="s">
        <v>9274</v>
      </c>
    </row>
    <row r="2105" spans="1:31" s="21" customFormat="1" ht="36">
      <c r="A2105" s="14">
        <v>2168</v>
      </c>
      <c r="B2105" s="14" t="s">
        <v>23622</v>
      </c>
      <c r="C2105" s="14" t="s">
        <v>18754</v>
      </c>
      <c r="D2105" s="51" t="s">
        <v>9275</v>
      </c>
      <c r="E2105" s="15" t="s">
        <v>9276</v>
      </c>
      <c r="F2105" s="15" t="s">
        <v>13176</v>
      </c>
      <c r="G2105" s="45" t="s">
        <v>9277</v>
      </c>
      <c r="H2105" s="14">
        <v>3125863560</v>
      </c>
      <c r="I2105" s="14" t="s">
        <v>9278</v>
      </c>
      <c r="J2105" s="16" t="s">
        <v>3809</v>
      </c>
      <c r="K2105" s="15" t="s">
        <v>5079</v>
      </c>
      <c r="L2105" s="15" t="s">
        <v>4590</v>
      </c>
      <c r="M2105" s="25"/>
      <c r="N2105" s="25"/>
      <c r="O2105" s="15">
        <v>4</v>
      </c>
      <c r="P2105" s="15">
        <v>6</v>
      </c>
      <c r="Q2105" s="20"/>
      <c r="R2105" s="20"/>
      <c r="S2105" s="20"/>
      <c r="T2105" s="25"/>
      <c r="U2105" s="25"/>
      <c r="V2105" s="25"/>
      <c r="W2105" s="25"/>
      <c r="X2105" s="20"/>
      <c r="Y2105" s="14" t="s">
        <v>23927</v>
      </c>
      <c r="Z2105" s="14"/>
      <c r="AA2105" s="49" t="s">
        <v>9279</v>
      </c>
    </row>
    <row r="2106" spans="1:31" s="21" customFormat="1" ht="24">
      <c r="A2106" s="14">
        <v>2170</v>
      </c>
      <c r="B2106" s="14" t="s">
        <v>23622</v>
      </c>
      <c r="C2106" s="14" t="s">
        <v>18754</v>
      </c>
      <c r="D2106" s="51" t="s">
        <v>20471</v>
      </c>
      <c r="E2106" s="15" t="s">
        <v>23052</v>
      </c>
      <c r="F2106" s="15" t="s">
        <v>13176</v>
      </c>
      <c r="G2106" s="45" t="s">
        <v>9282</v>
      </c>
      <c r="H2106" s="14">
        <v>3134214374</v>
      </c>
      <c r="I2106" s="14" t="s">
        <v>9283</v>
      </c>
      <c r="J2106" s="16" t="s">
        <v>3809</v>
      </c>
      <c r="K2106" s="15" t="s">
        <v>6728</v>
      </c>
      <c r="L2106" s="15" t="s">
        <v>9284</v>
      </c>
      <c r="M2106" s="25"/>
      <c r="N2106" s="25"/>
      <c r="O2106" s="15" t="s">
        <v>7605</v>
      </c>
      <c r="P2106" s="15" t="s">
        <v>9285</v>
      </c>
      <c r="Q2106" s="20"/>
      <c r="R2106" s="20"/>
      <c r="S2106" s="20"/>
      <c r="T2106" s="25"/>
      <c r="U2106" s="25"/>
      <c r="V2106" s="25"/>
      <c r="W2106" s="25"/>
      <c r="X2106" s="20"/>
      <c r="Y2106" s="14" t="s">
        <v>23923</v>
      </c>
      <c r="Z2106" s="14"/>
      <c r="AA2106" s="49" t="s">
        <v>24741</v>
      </c>
    </row>
    <row r="2107" spans="1:31" s="30" customFormat="1" ht="48">
      <c r="A2107" s="14">
        <v>2171</v>
      </c>
      <c r="B2107" s="14" t="s">
        <v>23622</v>
      </c>
      <c r="C2107" s="14" t="s">
        <v>18754</v>
      </c>
      <c r="D2107" s="51" t="s">
        <v>9286</v>
      </c>
      <c r="E2107" s="15" t="s">
        <v>9287</v>
      </c>
      <c r="F2107" s="15" t="s">
        <v>13176</v>
      </c>
      <c r="G2107" s="45">
        <v>900647675</v>
      </c>
      <c r="H2107" s="14">
        <v>3115212624</v>
      </c>
      <c r="I2107" s="14" t="s">
        <v>9288</v>
      </c>
      <c r="J2107" s="16" t="s">
        <v>3809</v>
      </c>
      <c r="K2107" s="15" t="s">
        <v>4369</v>
      </c>
      <c r="L2107" s="15" t="s">
        <v>9289</v>
      </c>
      <c r="M2107" s="25"/>
      <c r="N2107" s="25"/>
      <c r="O2107" s="15">
        <v>2</v>
      </c>
      <c r="P2107" s="15">
        <v>1</v>
      </c>
      <c r="Q2107" s="20"/>
      <c r="R2107" s="20"/>
      <c r="S2107" s="20"/>
      <c r="T2107" s="25"/>
      <c r="U2107" s="25"/>
      <c r="V2107" s="25"/>
      <c r="W2107" s="25"/>
      <c r="X2107" s="20"/>
      <c r="Y2107" s="14" t="s">
        <v>9290</v>
      </c>
      <c r="Z2107" s="14"/>
      <c r="AA2107" s="49" t="s">
        <v>9290</v>
      </c>
      <c r="AB2107" s="21"/>
      <c r="AC2107" s="21"/>
      <c r="AD2107" s="21"/>
      <c r="AE2107" s="21"/>
    </row>
    <row r="2108" spans="1:31" s="21" customFormat="1" ht="48">
      <c r="A2108" s="14">
        <v>2172</v>
      </c>
      <c r="B2108" s="14" t="s">
        <v>23622</v>
      </c>
      <c r="C2108" s="14" t="s">
        <v>18754</v>
      </c>
      <c r="D2108" s="51" t="s">
        <v>9291</v>
      </c>
      <c r="E2108" s="15" t="s">
        <v>9292</v>
      </c>
      <c r="F2108" s="15" t="s">
        <v>13176</v>
      </c>
      <c r="G2108" s="45">
        <v>901541356</v>
      </c>
      <c r="H2108" s="14">
        <v>3012103616</v>
      </c>
      <c r="I2108" s="14" t="s">
        <v>9293</v>
      </c>
      <c r="J2108" s="16" t="s">
        <v>3809</v>
      </c>
      <c r="K2108" s="15" t="s">
        <v>4884</v>
      </c>
      <c r="L2108" s="15"/>
      <c r="M2108" s="25"/>
      <c r="N2108" s="25"/>
      <c r="O2108" s="15">
        <v>2</v>
      </c>
      <c r="P2108" s="15">
        <v>1</v>
      </c>
      <c r="Q2108" s="20"/>
      <c r="R2108" s="20"/>
      <c r="S2108" s="20"/>
      <c r="T2108" s="25"/>
      <c r="U2108" s="25"/>
      <c r="V2108" s="25"/>
      <c r="W2108" s="25"/>
      <c r="X2108" s="20"/>
      <c r="Y2108" s="14" t="s">
        <v>8341</v>
      </c>
      <c r="Z2108" s="14"/>
      <c r="AA2108" s="49" t="s">
        <v>24742</v>
      </c>
    </row>
    <row r="2109" spans="1:31" s="21" customFormat="1" ht="72">
      <c r="A2109" s="14">
        <v>2173</v>
      </c>
      <c r="B2109" s="14" t="s">
        <v>23622</v>
      </c>
      <c r="C2109" s="14" t="s">
        <v>18754</v>
      </c>
      <c r="D2109" s="51" t="s">
        <v>9294</v>
      </c>
      <c r="E2109" s="15" t="s">
        <v>9295</v>
      </c>
      <c r="F2109" s="15" t="s">
        <v>13176</v>
      </c>
      <c r="G2109" s="45" t="s">
        <v>9296</v>
      </c>
      <c r="H2109" s="14">
        <v>3165608235</v>
      </c>
      <c r="I2109" s="14" t="s">
        <v>9297</v>
      </c>
      <c r="J2109" s="16" t="s">
        <v>3809</v>
      </c>
      <c r="K2109" s="15" t="s">
        <v>4377</v>
      </c>
      <c r="L2109" s="15" t="s">
        <v>9298</v>
      </c>
      <c r="M2109" s="25"/>
      <c r="N2109" s="25"/>
      <c r="O2109" s="15">
        <v>2</v>
      </c>
      <c r="P2109" s="15">
        <v>1</v>
      </c>
      <c r="Q2109" s="20"/>
      <c r="R2109" s="20"/>
      <c r="S2109" s="20"/>
      <c r="T2109" s="25"/>
      <c r="U2109" s="25"/>
      <c r="V2109" s="25"/>
      <c r="W2109" s="25"/>
      <c r="X2109" s="20"/>
      <c r="Y2109" s="14" t="s">
        <v>9290</v>
      </c>
      <c r="Z2109" s="14"/>
      <c r="AA2109" s="49" t="s">
        <v>9290</v>
      </c>
    </row>
    <row r="2110" spans="1:31" s="21" customFormat="1" ht="48">
      <c r="A2110" s="14">
        <v>2174</v>
      </c>
      <c r="B2110" s="14" t="s">
        <v>23622</v>
      </c>
      <c r="C2110" s="14" t="s">
        <v>18754</v>
      </c>
      <c r="D2110" s="51" t="s">
        <v>9299</v>
      </c>
      <c r="E2110" s="15" t="s">
        <v>9300</v>
      </c>
      <c r="F2110" s="15" t="s">
        <v>13176</v>
      </c>
      <c r="G2110" s="45" t="s">
        <v>9301</v>
      </c>
      <c r="H2110" s="14">
        <v>3174762797</v>
      </c>
      <c r="I2110" s="14" t="s">
        <v>9302</v>
      </c>
      <c r="J2110" s="16" t="s">
        <v>3809</v>
      </c>
      <c r="K2110" s="15" t="s">
        <v>5079</v>
      </c>
      <c r="L2110" s="15">
        <v>2</v>
      </c>
      <c r="M2110" s="25"/>
      <c r="N2110" s="25"/>
      <c r="O2110" s="15">
        <v>3</v>
      </c>
      <c r="P2110" s="15">
        <v>1</v>
      </c>
      <c r="Q2110" s="20"/>
      <c r="R2110" s="20"/>
      <c r="S2110" s="20"/>
      <c r="T2110" s="25"/>
      <c r="U2110" s="25"/>
      <c r="V2110" s="25"/>
      <c r="W2110" s="25"/>
      <c r="X2110" s="20"/>
      <c r="Y2110" s="14" t="s">
        <v>23927</v>
      </c>
      <c r="Z2110" s="14"/>
      <c r="AA2110" s="49" t="s">
        <v>9274</v>
      </c>
    </row>
    <row r="2111" spans="1:31" s="21" customFormat="1" ht="12">
      <c r="A2111" s="14">
        <v>2494</v>
      </c>
      <c r="B2111" s="14" t="s">
        <v>23622</v>
      </c>
      <c r="C2111" s="14" t="s">
        <v>18755</v>
      </c>
      <c r="D2111" s="50" t="s">
        <v>9635</v>
      </c>
      <c r="E2111" s="15" t="s">
        <v>9635</v>
      </c>
      <c r="F2111" s="15" t="s">
        <v>17656</v>
      </c>
      <c r="G2111" s="45">
        <v>1109842891</v>
      </c>
      <c r="H2111" s="14">
        <v>3212138302</v>
      </c>
      <c r="I2111" s="14"/>
      <c r="J2111" s="16" t="s">
        <v>3809</v>
      </c>
      <c r="K2111" s="15" t="s">
        <v>9629</v>
      </c>
      <c r="L2111" s="22"/>
      <c r="M2111" s="25"/>
      <c r="N2111" s="14" t="s">
        <v>5545</v>
      </c>
      <c r="O2111" s="14" t="s">
        <v>6700</v>
      </c>
      <c r="P2111" s="28"/>
      <c r="Q2111" s="14" t="s">
        <v>1201</v>
      </c>
      <c r="R2111" s="20"/>
      <c r="S2111" s="20"/>
      <c r="T2111" s="25"/>
      <c r="U2111" s="25"/>
      <c r="V2111" s="25"/>
      <c r="W2111" s="25"/>
      <c r="X2111" s="20"/>
      <c r="Y2111" s="14" t="s">
        <v>9431</v>
      </c>
      <c r="Z2111" s="14"/>
      <c r="AA2111" s="49" t="s">
        <v>3809</v>
      </c>
    </row>
    <row r="2112" spans="1:31" s="21" customFormat="1" ht="48">
      <c r="A2112" s="14">
        <v>2629</v>
      </c>
      <c r="B2112" s="14" t="s">
        <v>23622</v>
      </c>
      <c r="C2112" s="14" t="s">
        <v>18755</v>
      </c>
      <c r="D2112" s="51" t="s">
        <v>20505</v>
      </c>
      <c r="E2112" s="15" t="s">
        <v>20505</v>
      </c>
      <c r="F2112" s="15" t="s">
        <v>13176</v>
      </c>
      <c r="G2112" s="45" t="s">
        <v>9762</v>
      </c>
      <c r="H2112" s="14">
        <v>3107533116</v>
      </c>
      <c r="I2112" s="14"/>
      <c r="J2112" s="16" t="s">
        <v>3809</v>
      </c>
      <c r="K2112" s="15" t="s">
        <v>2839</v>
      </c>
      <c r="L2112" s="22"/>
      <c r="M2112" s="25"/>
      <c r="N2112" s="14" t="s">
        <v>5462</v>
      </c>
      <c r="O2112" s="14" t="s">
        <v>6700</v>
      </c>
      <c r="P2112" s="28"/>
      <c r="Q2112" s="14" t="s">
        <v>1380</v>
      </c>
      <c r="R2112" s="20"/>
      <c r="S2112" s="20"/>
      <c r="T2112" s="25"/>
      <c r="U2112" s="25"/>
      <c r="V2112" s="25"/>
      <c r="W2112" s="25"/>
      <c r="X2112" s="20"/>
      <c r="Y2112" s="14" t="s">
        <v>9718</v>
      </c>
      <c r="Z2112" s="14" t="str">
        <f>VLOOKUP(Y2112,[1]ZOMAC!$E$2:$E$368,1,0)</f>
        <v>CUBARRAL</v>
      </c>
      <c r="AA2112" s="49" t="s">
        <v>3809</v>
      </c>
    </row>
    <row r="2113" spans="1:27" s="21" customFormat="1" ht="48">
      <c r="A2113" s="14">
        <v>4297</v>
      </c>
      <c r="B2113" s="14" t="s">
        <v>23622</v>
      </c>
      <c r="C2113" s="14" t="s">
        <v>18756</v>
      </c>
      <c r="D2113" s="51" t="s">
        <v>13175</v>
      </c>
      <c r="E2113" s="15" t="s">
        <v>3809</v>
      </c>
      <c r="F2113" s="15" t="s">
        <v>13176</v>
      </c>
      <c r="G2113" s="45">
        <v>900851691</v>
      </c>
      <c r="H2113" s="14">
        <v>3165825366</v>
      </c>
      <c r="I2113" s="14" t="s">
        <v>13177</v>
      </c>
      <c r="J2113" s="16" t="s">
        <v>4661</v>
      </c>
      <c r="K2113" s="15" t="s">
        <v>6066</v>
      </c>
      <c r="L2113" s="14"/>
      <c r="M2113" s="14">
        <v>1300</v>
      </c>
      <c r="N2113" s="14" t="s">
        <v>4282</v>
      </c>
      <c r="O2113" s="14" t="s">
        <v>8470</v>
      </c>
      <c r="P2113" s="14">
        <v>60000</v>
      </c>
      <c r="Q2113" s="14" t="s">
        <v>9303</v>
      </c>
      <c r="R2113" s="14"/>
      <c r="S2113" s="14"/>
      <c r="T2113" s="14"/>
      <c r="U2113" s="14"/>
      <c r="V2113" s="14"/>
      <c r="W2113" s="14"/>
      <c r="X2113" s="14"/>
      <c r="Y2113" s="14" t="s">
        <v>12519</v>
      </c>
      <c r="Z2113" s="14"/>
      <c r="AA2113" s="49" t="s">
        <v>10493</v>
      </c>
    </row>
    <row r="2114" spans="1:27" s="21" customFormat="1" ht="36">
      <c r="A2114" s="14">
        <v>4298</v>
      </c>
      <c r="B2114" s="14" t="s">
        <v>23622</v>
      </c>
      <c r="C2114" s="14" t="s">
        <v>18756</v>
      </c>
      <c r="D2114" s="51" t="s">
        <v>13178</v>
      </c>
      <c r="E2114" s="15" t="s">
        <v>3809</v>
      </c>
      <c r="F2114" s="15" t="s">
        <v>13151</v>
      </c>
      <c r="G2114" s="45">
        <v>900973856</v>
      </c>
      <c r="H2114" s="14">
        <v>3153144356</v>
      </c>
      <c r="I2114" s="14" t="s">
        <v>12565</v>
      </c>
      <c r="J2114" s="16" t="s">
        <v>4661</v>
      </c>
      <c r="K2114" s="15" t="s">
        <v>6066</v>
      </c>
      <c r="L2114" s="14"/>
      <c r="M2114" s="14">
        <v>1800</v>
      </c>
      <c r="N2114" s="14" t="s">
        <v>4282</v>
      </c>
      <c r="O2114" s="14" t="s">
        <v>8470</v>
      </c>
      <c r="P2114" s="14">
        <v>25000</v>
      </c>
      <c r="Q2114" s="14" t="s">
        <v>9303</v>
      </c>
      <c r="R2114" s="14"/>
      <c r="S2114" s="14"/>
      <c r="T2114" s="14"/>
      <c r="U2114" s="14"/>
      <c r="V2114" s="14"/>
      <c r="W2114" s="14"/>
      <c r="X2114" s="14"/>
      <c r="Y2114" s="14" t="s">
        <v>12519</v>
      </c>
      <c r="Z2114" s="14"/>
      <c r="AA2114" s="49" t="s">
        <v>13179</v>
      </c>
    </row>
    <row r="2115" spans="1:27" s="21" customFormat="1" ht="48">
      <c r="A2115" s="14">
        <v>4299</v>
      </c>
      <c r="B2115" s="14" t="s">
        <v>23622</v>
      </c>
      <c r="C2115" s="14" t="s">
        <v>18756</v>
      </c>
      <c r="D2115" s="51" t="s">
        <v>13180</v>
      </c>
      <c r="E2115" s="15" t="s">
        <v>3809</v>
      </c>
      <c r="F2115" s="15" t="s">
        <v>13151</v>
      </c>
      <c r="G2115" s="45" t="s">
        <v>13181</v>
      </c>
      <c r="H2115" s="14">
        <v>3187194085</v>
      </c>
      <c r="I2115" s="14" t="s">
        <v>12515</v>
      </c>
      <c r="J2115" s="16" t="s">
        <v>4661</v>
      </c>
      <c r="K2115" s="15" t="s">
        <v>6066</v>
      </c>
      <c r="L2115" s="14"/>
      <c r="M2115" s="14">
        <v>1300</v>
      </c>
      <c r="N2115" s="14" t="s">
        <v>4282</v>
      </c>
      <c r="O2115" s="14" t="s">
        <v>13182</v>
      </c>
      <c r="P2115" s="14">
        <v>40000</v>
      </c>
      <c r="Q2115" s="14" t="s">
        <v>9303</v>
      </c>
      <c r="R2115" s="14"/>
      <c r="S2115" s="14"/>
      <c r="T2115" s="14"/>
      <c r="U2115" s="14"/>
      <c r="V2115" s="14"/>
      <c r="W2115" s="14"/>
      <c r="X2115" s="14"/>
      <c r="Y2115" s="14" t="s">
        <v>12519</v>
      </c>
      <c r="Z2115" s="14"/>
      <c r="AA2115" s="49" t="s">
        <v>10493</v>
      </c>
    </row>
    <row r="2116" spans="1:27" s="21" customFormat="1" ht="12">
      <c r="A2116" s="14">
        <v>4350</v>
      </c>
      <c r="B2116" s="14" t="s">
        <v>23622</v>
      </c>
      <c r="C2116" s="14" t="s">
        <v>18756</v>
      </c>
      <c r="D2116" s="50" t="s">
        <v>20538</v>
      </c>
      <c r="E2116" s="15" t="s">
        <v>3809</v>
      </c>
      <c r="F2116" s="15" t="s">
        <v>23396</v>
      </c>
      <c r="G2116" s="45">
        <v>87770036</v>
      </c>
      <c r="H2116" s="14">
        <v>3118072481</v>
      </c>
      <c r="I2116" s="14" t="s">
        <v>13303</v>
      </c>
      <c r="J2116" s="16" t="s">
        <v>5399</v>
      </c>
      <c r="K2116" s="15" t="s">
        <v>13298</v>
      </c>
      <c r="L2116" s="14"/>
      <c r="M2116" s="14">
        <v>3000</v>
      </c>
      <c r="N2116" s="14" t="s">
        <v>13304</v>
      </c>
      <c r="O2116" s="14" t="s">
        <v>13305</v>
      </c>
      <c r="P2116" s="14" t="s">
        <v>5621</v>
      </c>
      <c r="Q2116" s="14" t="s">
        <v>13302</v>
      </c>
      <c r="R2116" s="14"/>
      <c r="S2116" s="14"/>
      <c r="T2116" s="14"/>
      <c r="U2116" s="14"/>
      <c r="V2116" s="14"/>
      <c r="W2116" s="14"/>
      <c r="X2116" s="14"/>
      <c r="Y2116" s="14" t="s">
        <v>10867</v>
      </c>
      <c r="Z2116" s="14"/>
      <c r="AA2116" s="49" t="s">
        <v>24745</v>
      </c>
    </row>
    <row r="2117" spans="1:27" s="21" customFormat="1" ht="24">
      <c r="A2117" s="14">
        <v>4354</v>
      </c>
      <c r="B2117" s="14" t="s">
        <v>23622</v>
      </c>
      <c r="C2117" s="14" t="s">
        <v>18756</v>
      </c>
      <c r="D2117" s="50" t="s">
        <v>20542</v>
      </c>
      <c r="E2117" s="15" t="s">
        <v>3809</v>
      </c>
      <c r="F2117" s="15" t="s">
        <v>23396</v>
      </c>
      <c r="G2117" s="45">
        <v>27537845</v>
      </c>
      <c r="H2117" s="14">
        <v>3134833200</v>
      </c>
      <c r="I2117" s="14" t="s">
        <v>13314</v>
      </c>
      <c r="J2117" s="16" t="s">
        <v>5399</v>
      </c>
      <c r="K2117" s="15" t="s">
        <v>13315</v>
      </c>
      <c r="L2117" s="14"/>
      <c r="M2117" s="14">
        <v>4000</v>
      </c>
      <c r="N2117" s="14" t="s">
        <v>13310</v>
      </c>
      <c r="O2117" s="14" t="s">
        <v>13316</v>
      </c>
      <c r="P2117" s="14" t="s">
        <v>13308</v>
      </c>
      <c r="Q2117" s="14" t="s">
        <v>13302</v>
      </c>
      <c r="R2117" s="14"/>
      <c r="S2117" s="14"/>
      <c r="T2117" s="14"/>
      <c r="U2117" s="14"/>
      <c r="V2117" s="14"/>
      <c r="W2117" s="14"/>
      <c r="X2117" s="14"/>
      <c r="Y2117" s="14" t="s">
        <v>10867</v>
      </c>
      <c r="Z2117" s="14"/>
      <c r="AA2117" s="49" t="s">
        <v>24747</v>
      </c>
    </row>
    <row r="2118" spans="1:27" s="21" customFormat="1" ht="24">
      <c r="A2118" s="14">
        <v>2176</v>
      </c>
      <c r="B2118" s="14" t="s">
        <v>23622</v>
      </c>
      <c r="C2118" s="14" t="s">
        <v>18755</v>
      </c>
      <c r="D2118" s="15" t="s">
        <v>9314</v>
      </c>
      <c r="E2118" s="15" t="s">
        <v>9314</v>
      </c>
      <c r="F2118" s="15" t="s">
        <v>23381</v>
      </c>
      <c r="G2118" s="45">
        <v>21177362</v>
      </c>
      <c r="H2118" s="14">
        <v>3156150596</v>
      </c>
      <c r="I2118" s="14"/>
      <c r="J2118" s="16" t="s">
        <v>3809</v>
      </c>
      <c r="K2118" s="15" t="s">
        <v>9318</v>
      </c>
      <c r="L2118" s="22"/>
      <c r="M2118" s="25"/>
      <c r="N2118" s="14" t="s">
        <v>5545</v>
      </c>
      <c r="O2118" s="14" t="s">
        <v>6700</v>
      </c>
      <c r="P2118" s="28"/>
      <c r="Q2118" s="14" t="s">
        <v>9316</v>
      </c>
      <c r="R2118" s="20"/>
      <c r="S2118" s="20"/>
      <c r="T2118" s="25"/>
      <c r="U2118" s="25"/>
      <c r="V2118" s="25"/>
      <c r="W2118" s="25"/>
      <c r="X2118" s="20"/>
      <c r="Y2118" s="14" t="s">
        <v>9317</v>
      </c>
      <c r="Z2118" s="14"/>
      <c r="AA2118" s="49" t="s">
        <v>3809</v>
      </c>
    </row>
    <row r="2119" spans="1:27" s="21" customFormat="1" ht="24">
      <c r="A2119" s="14">
        <v>2177</v>
      </c>
      <c r="B2119" s="14" t="s">
        <v>23622</v>
      </c>
      <c r="C2119" s="14" t="s">
        <v>18755</v>
      </c>
      <c r="D2119" s="15" t="s">
        <v>20472</v>
      </c>
      <c r="E2119" s="15" t="s">
        <v>20472</v>
      </c>
      <c r="F2119" s="15" t="s">
        <v>5839</v>
      </c>
      <c r="G2119" s="45">
        <v>31021470</v>
      </c>
      <c r="H2119" s="14">
        <v>3168651358</v>
      </c>
      <c r="I2119" s="14"/>
      <c r="J2119" s="16" t="s">
        <v>3809</v>
      </c>
      <c r="K2119" s="15" t="s">
        <v>9320</v>
      </c>
      <c r="L2119" s="22"/>
      <c r="M2119" s="25"/>
      <c r="N2119" s="14" t="s">
        <v>5462</v>
      </c>
      <c r="O2119" s="14" t="s">
        <v>6700</v>
      </c>
      <c r="P2119" s="28"/>
      <c r="Q2119" s="14" t="s">
        <v>1380</v>
      </c>
      <c r="R2119" s="20"/>
      <c r="S2119" s="20"/>
      <c r="T2119" s="25"/>
      <c r="U2119" s="25"/>
      <c r="V2119" s="25"/>
      <c r="W2119" s="25"/>
      <c r="X2119" s="20"/>
      <c r="Y2119" s="14" t="s">
        <v>9321</v>
      </c>
      <c r="Z2119" s="14"/>
      <c r="AA2119" s="49" t="s">
        <v>3809</v>
      </c>
    </row>
    <row r="2120" spans="1:27" s="21" customFormat="1" ht="24">
      <c r="A2120" s="14">
        <v>2178</v>
      </c>
      <c r="B2120" s="14" t="s">
        <v>23622</v>
      </c>
      <c r="C2120" s="14" t="s">
        <v>18755</v>
      </c>
      <c r="D2120" s="15" t="s">
        <v>9322</v>
      </c>
      <c r="E2120" s="15" t="s">
        <v>9322</v>
      </c>
      <c r="F2120" s="15" t="s">
        <v>5839</v>
      </c>
      <c r="G2120" s="45">
        <v>40368058</v>
      </c>
      <c r="H2120" s="14">
        <v>3014846573</v>
      </c>
      <c r="I2120" s="14"/>
      <c r="J2120" s="16" t="s">
        <v>3809</v>
      </c>
      <c r="K2120" s="15" t="s">
        <v>9323</v>
      </c>
      <c r="L2120" s="22"/>
      <c r="M2120" s="25"/>
      <c r="N2120" s="14" t="s">
        <v>5462</v>
      </c>
      <c r="O2120" s="14" t="s">
        <v>6700</v>
      </c>
      <c r="P2120" s="28"/>
      <c r="Q2120" s="14" t="s">
        <v>1201</v>
      </c>
      <c r="R2120" s="20"/>
      <c r="S2120" s="20"/>
      <c r="T2120" s="25"/>
      <c r="U2120" s="25"/>
      <c r="V2120" s="25"/>
      <c r="W2120" s="25"/>
      <c r="X2120" s="20"/>
      <c r="Y2120" s="14" t="s">
        <v>9324</v>
      </c>
      <c r="Z2120" s="14"/>
      <c r="AA2120" s="49" t="s">
        <v>3809</v>
      </c>
    </row>
    <row r="2121" spans="1:27" s="21" customFormat="1" ht="12">
      <c r="A2121" s="14">
        <v>2179</v>
      </c>
      <c r="B2121" s="14" t="s">
        <v>23622</v>
      </c>
      <c r="C2121" s="14" t="s">
        <v>18755</v>
      </c>
      <c r="D2121" s="15" t="s">
        <v>9325</v>
      </c>
      <c r="E2121" s="15" t="s">
        <v>9325</v>
      </c>
      <c r="F2121" s="15" t="s">
        <v>5839</v>
      </c>
      <c r="G2121" s="45">
        <v>40368058</v>
      </c>
      <c r="H2121" s="14">
        <v>3014846573</v>
      </c>
      <c r="I2121" s="14"/>
      <c r="J2121" s="16" t="s">
        <v>3809</v>
      </c>
      <c r="K2121" s="15" t="s">
        <v>9326</v>
      </c>
      <c r="L2121" s="22"/>
      <c r="M2121" s="25"/>
      <c r="N2121" s="14" t="s">
        <v>5331</v>
      </c>
      <c r="O2121" s="14" t="s">
        <v>6700</v>
      </c>
      <c r="P2121" s="28"/>
      <c r="Q2121" s="14" t="s">
        <v>1201</v>
      </c>
      <c r="R2121" s="20"/>
      <c r="S2121" s="20"/>
      <c r="T2121" s="25"/>
      <c r="U2121" s="25"/>
      <c r="V2121" s="25"/>
      <c r="W2121" s="25"/>
      <c r="X2121" s="20"/>
      <c r="Y2121" s="14" t="s">
        <v>9324</v>
      </c>
      <c r="Z2121" s="14"/>
      <c r="AA2121" s="49" t="s">
        <v>3809</v>
      </c>
    </row>
    <row r="2122" spans="1:27" s="21" customFormat="1" ht="12">
      <c r="A2122" s="14">
        <v>2180</v>
      </c>
      <c r="B2122" s="14" t="s">
        <v>23622</v>
      </c>
      <c r="C2122" s="14" t="s">
        <v>18755</v>
      </c>
      <c r="D2122" s="15" t="s">
        <v>9322</v>
      </c>
      <c r="E2122" s="15" t="s">
        <v>9322</v>
      </c>
      <c r="F2122" s="15" t="s">
        <v>5839</v>
      </c>
      <c r="G2122" s="45">
        <v>40368058</v>
      </c>
      <c r="H2122" s="14">
        <v>3014846573</v>
      </c>
      <c r="I2122" s="14"/>
      <c r="J2122" s="16" t="s">
        <v>3809</v>
      </c>
      <c r="K2122" s="15" t="s">
        <v>9327</v>
      </c>
      <c r="L2122" s="22"/>
      <c r="M2122" s="25"/>
      <c r="N2122" s="14" t="s">
        <v>5331</v>
      </c>
      <c r="O2122" s="14" t="s">
        <v>6700</v>
      </c>
      <c r="P2122" s="28"/>
      <c r="Q2122" s="14" t="s">
        <v>1201</v>
      </c>
      <c r="R2122" s="20"/>
      <c r="S2122" s="20"/>
      <c r="T2122" s="25"/>
      <c r="U2122" s="25"/>
      <c r="V2122" s="25"/>
      <c r="W2122" s="25"/>
      <c r="X2122" s="20"/>
      <c r="Y2122" s="14" t="s">
        <v>9324</v>
      </c>
      <c r="Z2122" s="14"/>
      <c r="AA2122" s="49" t="s">
        <v>3809</v>
      </c>
    </row>
    <row r="2123" spans="1:27" s="21" customFormat="1" ht="12">
      <c r="A2123" s="14">
        <v>2181</v>
      </c>
      <c r="B2123" s="14" t="s">
        <v>23622</v>
      </c>
      <c r="C2123" s="14" t="s">
        <v>18755</v>
      </c>
      <c r="D2123" s="15" t="s">
        <v>9325</v>
      </c>
      <c r="E2123" s="15" t="s">
        <v>9325</v>
      </c>
      <c r="F2123" s="15" t="s">
        <v>5839</v>
      </c>
      <c r="G2123" s="45">
        <v>40368058</v>
      </c>
      <c r="H2123" s="14">
        <v>3014846573</v>
      </c>
      <c r="I2123" s="14"/>
      <c r="J2123" s="16" t="s">
        <v>3809</v>
      </c>
      <c r="K2123" s="15" t="s">
        <v>9328</v>
      </c>
      <c r="L2123" s="22"/>
      <c r="M2123" s="25"/>
      <c r="N2123" s="14" t="s">
        <v>5462</v>
      </c>
      <c r="O2123" s="14" t="s">
        <v>6700</v>
      </c>
      <c r="P2123" s="28"/>
      <c r="Q2123" s="14" t="s">
        <v>1201</v>
      </c>
      <c r="R2123" s="20"/>
      <c r="S2123" s="20"/>
      <c r="T2123" s="25"/>
      <c r="U2123" s="25"/>
      <c r="V2123" s="25"/>
      <c r="W2123" s="25"/>
      <c r="X2123" s="20"/>
      <c r="Y2123" s="14" t="s">
        <v>9324</v>
      </c>
      <c r="Z2123" s="14"/>
      <c r="AA2123" s="49" t="s">
        <v>3809</v>
      </c>
    </row>
    <row r="2124" spans="1:27" s="21" customFormat="1" ht="12">
      <c r="A2124" s="14">
        <v>2182</v>
      </c>
      <c r="B2124" s="14" t="s">
        <v>23622</v>
      </c>
      <c r="C2124" s="14" t="s">
        <v>18755</v>
      </c>
      <c r="D2124" s="15" t="s">
        <v>9322</v>
      </c>
      <c r="E2124" s="15" t="s">
        <v>9322</v>
      </c>
      <c r="F2124" s="15" t="s">
        <v>5839</v>
      </c>
      <c r="G2124" s="45">
        <v>40368058</v>
      </c>
      <c r="H2124" s="14">
        <v>3014846573</v>
      </c>
      <c r="I2124" s="14"/>
      <c r="J2124" s="16" t="s">
        <v>3809</v>
      </c>
      <c r="K2124" s="15" t="s">
        <v>9329</v>
      </c>
      <c r="L2124" s="22"/>
      <c r="M2124" s="25"/>
      <c r="N2124" s="14" t="s">
        <v>5462</v>
      </c>
      <c r="O2124" s="14" t="s">
        <v>6700</v>
      </c>
      <c r="P2124" s="28"/>
      <c r="Q2124" s="14" t="s">
        <v>1380</v>
      </c>
      <c r="R2124" s="20"/>
      <c r="S2124" s="20"/>
      <c r="T2124" s="25"/>
      <c r="U2124" s="25"/>
      <c r="V2124" s="25"/>
      <c r="W2124" s="25"/>
      <c r="X2124" s="20"/>
      <c r="Y2124" s="14" t="s">
        <v>9324</v>
      </c>
      <c r="Z2124" s="14"/>
      <c r="AA2124" s="49" t="s">
        <v>3809</v>
      </c>
    </row>
    <row r="2125" spans="1:27" s="21" customFormat="1" ht="12">
      <c r="A2125" s="14">
        <v>2183</v>
      </c>
      <c r="B2125" s="14" t="s">
        <v>23622</v>
      </c>
      <c r="C2125" s="14" t="s">
        <v>18755</v>
      </c>
      <c r="D2125" s="15" t="s">
        <v>9325</v>
      </c>
      <c r="E2125" s="15" t="s">
        <v>9325</v>
      </c>
      <c r="F2125" s="15" t="s">
        <v>5839</v>
      </c>
      <c r="G2125" s="45">
        <v>40368058</v>
      </c>
      <c r="H2125" s="14">
        <v>3014846573</v>
      </c>
      <c r="I2125" s="14"/>
      <c r="J2125" s="16" t="s">
        <v>3809</v>
      </c>
      <c r="K2125" s="15" t="s">
        <v>9330</v>
      </c>
      <c r="L2125" s="22"/>
      <c r="M2125" s="25"/>
      <c r="N2125" s="14" t="s">
        <v>5462</v>
      </c>
      <c r="O2125" s="14" t="s">
        <v>6700</v>
      </c>
      <c r="P2125" s="28"/>
      <c r="Q2125" s="14" t="s">
        <v>1380</v>
      </c>
      <c r="R2125" s="20"/>
      <c r="S2125" s="20"/>
      <c r="T2125" s="25"/>
      <c r="U2125" s="25"/>
      <c r="V2125" s="25"/>
      <c r="W2125" s="25"/>
      <c r="X2125" s="20"/>
      <c r="Y2125" s="14" t="s">
        <v>9324</v>
      </c>
      <c r="Z2125" s="14"/>
      <c r="AA2125" s="49" t="s">
        <v>3809</v>
      </c>
    </row>
    <row r="2126" spans="1:27" s="21" customFormat="1" ht="12">
      <c r="A2126" s="14">
        <v>2184</v>
      </c>
      <c r="B2126" s="14" t="s">
        <v>23622</v>
      </c>
      <c r="C2126" s="14" t="s">
        <v>18755</v>
      </c>
      <c r="D2126" s="15" t="s">
        <v>9325</v>
      </c>
      <c r="E2126" s="15" t="s">
        <v>9325</v>
      </c>
      <c r="F2126" s="15" t="s">
        <v>5839</v>
      </c>
      <c r="G2126" s="45">
        <v>40368058</v>
      </c>
      <c r="H2126" s="14">
        <v>3014846573</v>
      </c>
      <c r="I2126" s="14"/>
      <c r="J2126" s="16" t="s">
        <v>3809</v>
      </c>
      <c r="K2126" s="15" t="s">
        <v>9331</v>
      </c>
      <c r="L2126" s="22"/>
      <c r="M2126" s="25"/>
      <c r="N2126" s="14" t="s">
        <v>5462</v>
      </c>
      <c r="O2126" s="14" t="s">
        <v>6700</v>
      </c>
      <c r="P2126" s="28"/>
      <c r="Q2126" s="14" t="s">
        <v>9316</v>
      </c>
      <c r="R2126" s="20"/>
      <c r="S2126" s="20"/>
      <c r="T2126" s="25"/>
      <c r="U2126" s="25"/>
      <c r="V2126" s="25"/>
      <c r="W2126" s="25"/>
      <c r="X2126" s="20"/>
      <c r="Y2126" s="14" t="s">
        <v>9324</v>
      </c>
      <c r="Z2126" s="14"/>
      <c r="AA2126" s="49" t="s">
        <v>3809</v>
      </c>
    </row>
    <row r="2127" spans="1:27" s="21" customFormat="1" ht="12">
      <c r="A2127" s="14">
        <v>2185</v>
      </c>
      <c r="B2127" s="14" t="s">
        <v>23622</v>
      </c>
      <c r="C2127" s="14" t="s">
        <v>18755</v>
      </c>
      <c r="D2127" s="15" t="s">
        <v>9332</v>
      </c>
      <c r="E2127" s="15" t="s">
        <v>9332</v>
      </c>
      <c r="F2127" s="15" t="s">
        <v>5839</v>
      </c>
      <c r="G2127" s="45">
        <v>79359270</v>
      </c>
      <c r="H2127" s="14">
        <v>3214800101</v>
      </c>
      <c r="I2127" s="14"/>
      <c r="J2127" s="16" t="s">
        <v>3809</v>
      </c>
      <c r="K2127" s="15" t="s">
        <v>9333</v>
      </c>
      <c r="L2127" s="22"/>
      <c r="M2127" s="25"/>
      <c r="N2127" s="14" t="s">
        <v>5545</v>
      </c>
      <c r="O2127" s="14" t="s">
        <v>6700</v>
      </c>
      <c r="P2127" s="28"/>
      <c r="Q2127" s="14" t="s">
        <v>1458</v>
      </c>
      <c r="R2127" s="20"/>
      <c r="S2127" s="20"/>
      <c r="T2127" s="25"/>
      <c r="U2127" s="25"/>
      <c r="V2127" s="25"/>
      <c r="W2127" s="25"/>
      <c r="X2127" s="20"/>
      <c r="Y2127" s="14" t="s">
        <v>9324</v>
      </c>
      <c r="Z2127" s="14"/>
      <c r="AA2127" s="49" t="s">
        <v>3809</v>
      </c>
    </row>
    <row r="2128" spans="1:27" s="21" customFormat="1" ht="12">
      <c r="A2128" s="14">
        <v>2186</v>
      </c>
      <c r="B2128" s="14" t="s">
        <v>23622</v>
      </c>
      <c r="C2128" s="14" t="s">
        <v>18755</v>
      </c>
      <c r="D2128" s="15" t="s">
        <v>9332</v>
      </c>
      <c r="E2128" s="15" t="s">
        <v>9332</v>
      </c>
      <c r="F2128" s="15" t="s">
        <v>5839</v>
      </c>
      <c r="G2128" s="45">
        <v>79359270</v>
      </c>
      <c r="H2128" s="14">
        <v>3214800101</v>
      </c>
      <c r="I2128" s="14"/>
      <c r="J2128" s="16" t="s">
        <v>3809</v>
      </c>
      <c r="K2128" s="15" t="s">
        <v>9334</v>
      </c>
      <c r="L2128" s="22"/>
      <c r="M2128" s="25"/>
      <c r="N2128" s="14" t="s">
        <v>5545</v>
      </c>
      <c r="O2128" s="14" t="s">
        <v>6700</v>
      </c>
      <c r="P2128" s="28"/>
      <c r="Q2128" s="14" t="s">
        <v>1458</v>
      </c>
      <c r="R2128" s="20"/>
      <c r="S2128" s="20"/>
      <c r="T2128" s="25"/>
      <c r="U2128" s="25"/>
      <c r="V2128" s="25"/>
      <c r="W2128" s="25"/>
      <c r="X2128" s="20"/>
      <c r="Y2128" s="14" t="s">
        <v>9324</v>
      </c>
      <c r="Z2128" s="14"/>
      <c r="AA2128" s="49" t="s">
        <v>3809</v>
      </c>
    </row>
    <row r="2129" spans="1:27" s="21" customFormat="1" ht="12">
      <c r="A2129" s="14">
        <v>2187</v>
      </c>
      <c r="B2129" s="14" t="s">
        <v>23622</v>
      </c>
      <c r="C2129" s="14" t="s">
        <v>18755</v>
      </c>
      <c r="D2129" s="15" t="s">
        <v>9332</v>
      </c>
      <c r="E2129" s="15" t="s">
        <v>9332</v>
      </c>
      <c r="F2129" s="15" t="s">
        <v>5839</v>
      </c>
      <c r="G2129" s="45">
        <v>79359270</v>
      </c>
      <c r="H2129" s="14">
        <v>3214800101</v>
      </c>
      <c r="I2129" s="14"/>
      <c r="J2129" s="16" t="s">
        <v>3809</v>
      </c>
      <c r="K2129" s="15" t="s">
        <v>9335</v>
      </c>
      <c r="L2129" s="22"/>
      <c r="M2129" s="25"/>
      <c r="N2129" s="14" t="s">
        <v>5545</v>
      </c>
      <c r="O2129" s="14" t="s">
        <v>6700</v>
      </c>
      <c r="P2129" s="28"/>
      <c r="Q2129" s="14" t="s">
        <v>1458</v>
      </c>
      <c r="R2129" s="20"/>
      <c r="S2129" s="20"/>
      <c r="T2129" s="25"/>
      <c r="U2129" s="25"/>
      <c r="V2129" s="25"/>
      <c r="W2129" s="25"/>
      <c r="X2129" s="20"/>
      <c r="Y2129" s="14" t="s">
        <v>9324</v>
      </c>
      <c r="Z2129" s="14"/>
      <c r="AA2129" s="49" t="s">
        <v>3809</v>
      </c>
    </row>
    <row r="2130" spans="1:27" s="30" customFormat="1" ht="12">
      <c r="A2130" s="14">
        <v>2188</v>
      </c>
      <c r="B2130" s="14" t="s">
        <v>23622</v>
      </c>
      <c r="C2130" s="14" t="s">
        <v>18755</v>
      </c>
      <c r="D2130" s="15" t="s">
        <v>9336</v>
      </c>
      <c r="E2130" s="15" t="s">
        <v>9336</v>
      </c>
      <c r="F2130" s="15" t="s">
        <v>5839</v>
      </c>
      <c r="G2130" s="45">
        <v>52645332</v>
      </c>
      <c r="H2130" s="14">
        <v>3115086257</v>
      </c>
      <c r="I2130" s="14"/>
      <c r="J2130" s="16" t="s">
        <v>3809</v>
      </c>
      <c r="K2130" s="15" t="s">
        <v>4512</v>
      </c>
      <c r="L2130" s="22"/>
      <c r="M2130" s="25"/>
      <c r="N2130" s="14" t="s">
        <v>5299</v>
      </c>
      <c r="O2130" s="14" t="s">
        <v>6700</v>
      </c>
      <c r="P2130" s="28"/>
      <c r="Q2130" s="14" t="s">
        <v>1380</v>
      </c>
      <c r="R2130" s="20"/>
      <c r="S2130" s="20"/>
      <c r="T2130" s="25"/>
      <c r="U2130" s="25"/>
      <c r="V2130" s="25"/>
      <c r="W2130" s="25"/>
      <c r="X2130" s="20"/>
      <c r="Y2130" s="14" t="s">
        <v>9324</v>
      </c>
      <c r="Z2130" s="14"/>
      <c r="AA2130" s="49" t="s">
        <v>3809</v>
      </c>
    </row>
    <row r="2131" spans="1:27" s="21" customFormat="1" ht="12">
      <c r="A2131" s="14">
        <v>2189</v>
      </c>
      <c r="B2131" s="14" t="s">
        <v>23622</v>
      </c>
      <c r="C2131" s="14" t="s">
        <v>18755</v>
      </c>
      <c r="D2131" s="15" t="s">
        <v>9337</v>
      </c>
      <c r="E2131" s="15" t="s">
        <v>9337</v>
      </c>
      <c r="F2131" s="15" t="s">
        <v>5839</v>
      </c>
      <c r="G2131" s="45">
        <v>52645332</v>
      </c>
      <c r="H2131" s="14">
        <v>3115086257</v>
      </c>
      <c r="I2131" s="14"/>
      <c r="J2131" s="16" t="s">
        <v>3809</v>
      </c>
      <c r="K2131" s="15" t="s">
        <v>2802</v>
      </c>
      <c r="L2131" s="22"/>
      <c r="M2131" s="25"/>
      <c r="N2131" s="14" t="s">
        <v>5299</v>
      </c>
      <c r="O2131" s="14" t="s">
        <v>6700</v>
      </c>
      <c r="P2131" s="28"/>
      <c r="Q2131" s="14" t="s">
        <v>1201</v>
      </c>
      <c r="R2131" s="20"/>
      <c r="S2131" s="20"/>
      <c r="T2131" s="25"/>
      <c r="U2131" s="25"/>
      <c r="V2131" s="25"/>
      <c r="W2131" s="25"/>
      <c r="X2131" s="20"/>
      <c r="Y2131" s="14" t="s">
        <v>9324</v>
      </c>
      <c r="Z2131" s="14"/>
      <c r="AA2131" s="49" t="s">
        <v>3809</v>
      </c>
    </row>
    <row r="2132" spans="1:27" s="21" customFormat="1" ht="12">
      <c r="A2132" s="14">
        <v>2190</v>
      </c>
      <c r="B2132" s="14" t="s">
        <v>23622</v>
      </c>
      <c r="C2132" s="14" t="s">
        <v>18755</v>
      </c>
      <c r="D2132" s="15" t="s">
        <v>9337</v>
      </c>
      <c r="E2132" s="15" t="s">
        <v>9337</v>
      </c>
      <c r="F2132" s="15" t="s">
        <v>5839</v>
      </c>
      <c r="G2132" s="45">
        <v>52645332</v>
      </c>
      <c r="H2132" s="14">
        <v>3115086257</v>
      </c>
      <c r="I2132" s="14"/>
      <c r="J2132" s="16" t="s">
        <v>3809</v>
      </c>
      <c r="K2132" s="15" t="s">
        <v>2798</v>
      </c>
      <c r="L2132" s="22"/>
      <c r="M2132" s="25"/>
      <c r="N2132" s="14" t="s">
        <v>5299</v>
      </c>
      <c r="O2132" s="14" t="s">
        <v>6700</v>
      </c>
      <c r="P2132" s="28"/>
      <c r="Q2132" s="14" t="s">
        <v>1380</v>
      </c>
      <c r="R2132" s="20"/>
      <c r="S2132" s="20"/>
      <c r="T2132" s="25"/>
      <c r="U2132" s="25"/>
      <c r="V2132" s="25"/>
      <c r="W2132" s="25"/>
      <c r="X2132" s="20"/>
      <c r="Y2132" s="14" t="s">
        <v>9324</v>
      </c>
      <c r="Z2132" s="14"/>
      <c r="AA2132" s="49" t="s">
        <v>3809</v>
      </c>
    </row>
    <row r="2133" spans="1:27" s="21" customFormat="1" ht="12">
      <c r="A2133" s="14">
        <v>2191</v>
      </c>
      <c r="B2133" s="14" t="s">
        <v>23622</v>
      </c>
      <c r="C2133" s="14" t="s">
        <v>18755</v>
      </c>
      <c r="D2133" s="15" t="s">
        <v>9337</v>
      </c>
      <c r="E2133" s="15" t="s">
        <v>9337</v>
      </c>
      <c r="F2133" s="15" t="s">
        <v>5839</v>
      </c>
      <c r="G2133" s="45">
        <v>52645332</v>
      </c>
      <c r="H2133" s="14">
        <v>3115086257</v>
      </c>
      <c r="I2133" s="14"/>
      <c r="J2133" s="16" t="s">
        <v>3809</v>
      </c>
      <c r="K2133" s="15" t="s">
        <v>4251</v>
      </c>
      <c r="L2133" s="22"/>
      <c r="M2133" s="25"/>
      <c r="N2133" s="14" t="s">
        <v>5299</v>
      </c>
      <c r="O2133" s="14" t="s">
        <v>6700</v>
      </c>
      <c r="P2133" s="28"/>
      <c r="Q2133" s="14" t="s">
        <v>9316</v>
      </c>
      <c r="R2133" s="20"/>
      <c r="S2133" s="20"/>
      <c r="T2133" s="25"/>
      <c r="U2133" s="25"/>
      <c r="V2133" s="25"/>
      <c r="W2133" s="25"/>
      <c r="X2133" s="20"/>
      <c r="Y2133" s="14" t="s">
        <v>9324</v>
      </c>
      <c r="Z2133" s="14"/>
      <c r="AA2133" s="49" t="s">
        <v>3809</v>
      </c>
    </row>
    <row r="2134" spans="1:27" s="21" customFormat="1" ht="12">
      <c r="A2134" s="14">
        <v>2192</v>
      </c>
      <c r="B2134" s="14" t="s">
        <v>23622</v>
      </c>
      <c r="C2134" s="14" t="s">
        <v>18755</v>
      </c>
      <c r="D2134" s="15" t="s">
        <v>9337</v>
      </c>
      <c r="E2134" s="15" t="s">
        <v>9337</v>
      </c>
      <c r="F2134" s="15" t="s">
        <v>5839</v>
      </c>
      <c r="G2134" s="45">
        <v>52654332</v>
      </c>
      <c r="H2134" s="14">
        <v>3115086257</v>
      </c>
      <c r="I2134" s="14"/>
      <c r="J2134" s="16" t="s">
        <v>3809</v>
      </c>
      <c r="K2134" s="15" t="s">
        <v>9338</v>
      </c>
      <c r="L2134" s="22"/>
      <c r="M2134" s="25"/>
      <c r="N2134" s="14" t="s">
        <v>5299</v>
      </c>
      <c r="O2134" s="14" t="s">
        <v>6700</v>
      </c>
      <c r="P2134" s="28"/>
      <c r="Q2134" s="14" t="s">
        <v>9316</v>
      </c>
      <c r="R2134" s="20"/>
      <c r="S2134" s="20"/>
      <c r="T2134" s="25"/>
      <c r="U2134" s="25"/>
      <c r="V2134" s="25"/>
      <c r="W2134" s="25"/>
      <c r="X2134" s="20"/>
      <c r="Y2134" s="14" t="s">
        <v>9324</v>
      </c>
      <c r="Z2134" s="14"/>
      <c r="AA2134" s="49" t="s">
        <v>3809</v>
      </c>
    </row>
    <row r="2135" spans="1:27" s="21" customFormat="1" ht="12">
      <c r="A2135" s="14">
        <v>2193</v>
      </c>
      <c r="B2135" s="14" t="s">
        <v>23622</v>
      </c>
      <c r="C2135" s="14" t="s">
        <v>18755</v>
      </c>
      <c r="D2135" s="15" t="s">
        <v>9337</v>
      </c>
      <c r="E2135" s="15" t="s">
        <v>9337</v>
      </c>
      <c r="F2135" s="15" t="s">
        <v>5839</v>
      </c>
      <c r="G2135" s="45">
        <v>52645332</v>
      </c>
      <c r="H2135" s="14">
        <v>3115086257</v>
      </c>
      <c r="I2135" s="14"/>
      <c r="J2135" s="16" t="s">
        <v>3809</v>
      </c>
      <c r="K2135" s="15" t="s">
        <v>5284</v>
      </c>
      <c r="L2135" s="22"/>
      <c r="M2135" s="25"/>
      <c r="N2135" s="14" t="s">
        <v>5299</v>
      </c>
      <c r="O2135" s="14" t="s">
        <v>6700</v>
      </c>
      <c r="P2135" s="28"/>
      <c r="Q2135" s="14" t="s">
        <v>1201</v>
      </c>
      <c r="R2135" s="20"/>
      <c r="S2135" s="20"/>
      <c r="T2135" s="25"/>
      <c r="U2135" s="25"/>
      <c r="V2135" s="25"/>
      <c r="W2135" s="25"/>
      <c r="X2135" s="20"/>
      <c r="Y2135" s="14" t="s">
        <v>9324</v>
      </c>
      <c r="Z2135" s="14"/>
      <c r="AA2135" s="49" t="s">
        <v>3809</v>
      </c>
    </row>
    <row r="2136" spans="1:27" s="21" customFormat="1" ht="12">
      <c r="A2136" s="14">
        <v>2194</v>
      </c>
      <c r="B2136" s="14" t="s">
        <v>23622</v>
      </c>
      <c r="C2136" s="14" t="s">
        <v>18755</v>
      </c>
      <c r="D2136" s="15" t="s">
        <v>9337</v>
      </c>
      <c r="E2136" s="15" t="s">
        <v>9337</v>
      </c>
      <c r="F2136" s="15" t="s">
        <v>5839</v>
      </c>
      <c r="G2136" s="45">
        <v>52645332</v>
      </c>
      <c r="H2136" s="14">
        <v>3115086257</v>
      </c>
      <c r="I2136" s="14"/>
      <c r="J2136" s="16" t="s">
        <v>3809</v>
      </c>
      <c r="K2136" s="15" t="s">
        <v>9339</v>
      </c>
      <c r="L2136" s="22"/>
      <c r="M2136" s="25"/>
      <c r="N2136" s="14" t="s">
        <v>5299</v>
      </c>
      <c r="O2136" s="14" t="s">
        <v>6700</v>
      </c>
      <c r="P2136" s="28"/>
      <c r="Q2136" s="14" t="s">
        <v>9316</v>
      </c>
      <c r="R2136" s="20"/>
      <c r="S2136" s="20"/>
      <c r="T2136" s="25"/>
      <c r="U2136" s="25"/>
      <c r="V2136" s="25"/>
      <c r="W2136" s="25"/>
      <c r="X2136" s="20"/>
      <c r="Y2136" s="14" t="s">
        <v>9324</v>
      </c>
      <c r="Z2136" s="14"/>
      <c r="AA2136" s="49" t="s">
        <v>3809</v>
      </c>
    </row>
    <row r="2137" spans="1:27" s="21" customFormat="1" ht="24">
      <c r="A2137" s="14">
        <v>2195</v>
      </c>
      <c r="B2137" s="14" t="s">
        <v>23622</v>
      </c>
      <c r="C2137" s="14" t="s">
        <v>18755</v>
      </c>
      <c r="D2137" s="15" t="s">
        <v>9337</v>
      </c>
      <c r="E2137" s="15" t="s">
        <v>9337</v>
      </c>
      <c r="F2137" s="15" t="s">
        <v>5839</v>
      </c>
      <c r="G2137" s="45">
        <v>52645332</v>
      </c>
      <c r="H2137" s="14">
        <v>3115086257</v>
      </c>
      <c r="I2137" s="14"/>
      <c r="J2137" s="16" t="s">
        <v>3809</v>
      </c>
      <c r="K2137" s="15" t="s">
        <v>9340</v>
      </c>
      <c r="L2137" s="22"/>
      <c r="M2137" s="25"/>
      <c r="N2137" s="14" t="s">
        <v>5299</v>
      </c>
      <c r="O2137" s="14" t="s">
        <v>6700</v>
      </c>
      <c r="P2137" s="28"/>
      <c r="Q2137" s="14" t="s">
        <v>9316</v>
      </c>
      <c r="R2137" s="20"/>
      <c r="S2137" s="20"/>
      <c r="T2137" s="25"/>
      <c r="U2137" s="25"/>
      <c r="V2137" s="25"/>
      <c r="W2137" s="25"/>
      <c r="X2137" s="20"/>
      <c r="Y2137" s="14" t="s">
        <v>9324</v>
      </c>
      <c r="Z2137" s="14"/>
      <c r="AA2137" s="49" t="s">
        <v>3809</v>
      </c>
    </row>
    <row r="2138" spans="1:27" s="21" customFormat="1" ht="24">
      <c r="A2138" s="14">
        <v>2196</v>
      </c>
      <c r="B2138" s="14" t="s">
        <v>23622</v>
      </c>
      <c r="C2138" s="14" t="s">
        <v>18755</v>
      </c>
      <c r="D2138" s="15" t="s">
        <v>9341</v>
      </c>
      <c r="E2138" s="15" t="s">
        <v>9341</v>
      </c>
      <c r="F2138" s="15" t="s">
        <v>5839</v>
      </c>
      <c r="G2138" s="45">
        <v>52645332</v>
      </c>
      <c r="H2138" s="14">
        <v>3115086257</v>
      </c>
      <c r="I2138" s="14"/>
      <c r="J2138" s="16" t="s">
        <v>3809</v>
      </c>
      <c r="K2138" s="15" t="s">
        <v>9342</v>
      </c>
      <c r="L2138" s="22"/>
      <c r="M2138" s="25"/>
      <c r="N2138" s="14" t="s">
        <v>5299</v>
      </c>
      <c r="O2138" s="14" t="s">
        <v>6700</v>
      </c>
      <c r="P2138" s="28"/>
      <c r="Q2138" s="14" t="s">
        <v>1458</v>
      </c>
      <c r="R2138" s="20"/>
      <c r="S2138" s="20"/>
      <c r="T2138" s="25"/>
      <c r="U2138" s="25"/>
      <c r="V2138" s="25"/>
      <c r="W2138" s="25"/>
      <c r="X2138" s="20"/>
      <c r="Y2138" s="14" t="s">
        <v>9324</v>
      </c>
      <c r="Z2138" s="14"/>
      <c r="AA2138" s="49" t="s">
        <v>3809</v>
      </c>
    </row>
    <row r="2139" spans="1:27" s="21" customFormat="1" ht="12">
      <c r="A2139" s="14">
        <v>2197</v>
      </c>
      <c r="B2139" s="14" t="s">
        <v>23622</v>
      </c>
      <c r="C2139" s="14" t="s">
        <v>18755</v>
      </c>
      <c r="D2139" s="15" t="s">
        <v>9343</v>
      </c>
      <c r="E2139" s="15" t="s">
        <v>9343</v>
      </c>
      <c r="F2139" s="15" t="s">
        <v>5839</v>
      </c>
      <c r="G2139" s="45">
        <v>1120357072</v>
      </c>
      <c r="H2139" s="14">
        <v>3212940418</v>
      </c>
      <c r="I2139" s="14"/>
      <c r="J2139" s="16" t="s">
        <v>3809</v>
      </c>
      <c r="K2139" s="15" t="s">
        <v>6675</v>
      </c>
      <c r="L2139" s="22"/>
      <c r="M2139" s="25"/>
      <c r="N2139" s="14" t="s">
        <v>5462</v>
      </c>
      <c r="O2139" s="14" t="s">
        <v>6700</v>
      </c>
      <c r="P2139" s="28"/>
      <c r="Q2139" s="14" t="s">
        <v>9316</v>
      </c>
      <c r="R2139" s="20"/>
      <c r="S2139" s="20"/>
      <c r="T2139" s="25"/>
      <c r="U2139" s="25"/>
      <c r="V2139" s="25"/>
      <c r="W2139" s="25"/>
      <c r="X2139" s="20"/>
      <c r="Y2139" s="14" t="s">
        <v>9344</v>
      </c>
      <c r="Z2139" s="14"/>
      <c r="AA2139" s="49" t="s">
        <v>3809</v>
      </c>
    </row>
    <row r="2140" spans="1:27" s="21" customFormat="1" ht="12">
      <c r="A2140" s="14">
        <v>2198</v>
      </c>
      <c r="B2140" s="14" t="s">
        <v>23622</v>
      </c>
      <c r="C2140" s="14" t="s">
        <v>18755</v>
      </c>
      <c r="D2140" s="15" t="s">
        <v>9343</v>
      </c>
      <c r="E2140" s="15" t="s">
        <v>9343</v>
      </c>
      <c r="F2140" s="15" t="s">
        <v>5839</v>
      </c>
      <c r="G2140" s="46">
        <v>1120357072</v>
      </c>
      <c r="H2140" s="14">
        <v>3212940418</v>
      </c>
      <c r="I2140" s="14"/>
      <c r="J2140" s="16" t="s">
        <v>3809</v>
      </c>
      <c r="K2140" s="15" t="s">
        <v>6430</v>
      </c>
      <c r="L2140" s="22"/>
      <c r="M2140" s="25"/>
      <c r="N2140" s="14" t="s">
        <v>5462</v>
      </c>
      <c r="O2140" s="14" t="s">
        <v>6700</v>
      </c>
      <c r="P2140" s="28"/>
      <c r="Q2140" s="14" t="s">
        <v>1201</v>
      </c>
      <c r="R2140" s="20"/>
      <c r="S2140" s="20"/>
      <c r="T2140" s="25"/>
      <c r="U2140" s="25"/>
      <c r="V2140" s="25"/>
      <c r="W2140" s="25"/>
      <c r="X2140" s="20"/>
      <c r="Y2140" s="14" t="s">
        <v>9344</v>
      </c>
      <c r="Z2140" s="14"/>
      <c r="AA2140" s="49" t="s">
        <v>3809</v>
      </c>
    </row>
    <row r="2141" spans="1:27" s="21" customFormat="1" ht="24">
      <c r="A2141" s="14">
        <v>2199</v>
      </c>
      <c r="B2141" s="14" t="s">
        <v>23622</v>
      </c>
      <c r="C2141" s="14" t="s">
        <v>18755</v>
      </c>
      <c r="D2141" s="15" t="s">
        <v>9345</v>
      </c>
      <c r="E2141" s="15" t="s">
        <v>9345</v>
      </c>
      <c r="F2141" s="15" t="s">
        <v>5839</v>
      </c>
      <c r="G2141" s="45">
        <v>1120357072</v>
      </c>
      <c r="H2141" s="14">
        <v>3212940418</v>
      </c>
      <c r="I2141" s="14"/>
      <c r="J2141" s="16" t="s">
        <v>3809</v>
      </c>
      <c r="K2141" s="15" t="s">
        <v>9346</v>
      </c>
      <c r="L2141" s="22"/>
      <c r="M2141" s="25"/>
      <c r="N2141" s="14" t="s">
        <v>5462</v>
      </c>
      <c r="O2141" s="14" t="s">
        <v>6700</v>
      </c>
      <c r="P2141" s="28"/>
      <c r="Q2141" s="14" t="s">
        <v>1201</v>
      </c>
      <c r="R2141" s="20"/>
      <c r="S2141" s="20"/>
      <c r="T2141" s="25"/>
      <c r="U2141" s="25"/>
      <c r="V2141" s="25"/>
      <c r="W2141" s="25"/>
      <c r="X2141" s="20"/>
      <c r="Y2141" s="14" t="s">
        <v>9344</v>
      </c>
      <c r="Z2141" s="14"/>
      <c r="AA2141" s="49" t="s">
        <v>3809</v>
      </c>
    </row>
    <row r="2142" spans="1:27" s="21" customFormat="1" ht="12">
      <c r="A2142" s="14">
        <v>2200</v>
      </c>
      <c r="B2142" s="14" t="s">
        <v>23622</v>
      </c>
      <c r="C2142" s="14" t="s">
        <v>18755</v>
      </c>
      <c r="D2142" s="15" t="s">
        <v>9343</v>
      </c>
      <c r="E2142" s="15" t="s">
        <v>9343</v>
      </c>
      <c r="F2142" s="15" t="s">
        <v>5839</v>
      </c>
      <c r="G2142" s="45">
        <v>1120357072</v>
      </c>
      <c r="H2142" s="14">
        <v>3212940418</v>
      </c>
      <c r="I2142" s="14"/>
      <c r="J2142" s="16" t="s">
        <v>3809</v>
      </c>
      <c r="K2142" s="15" t="s">
        <v>5221</v>
      </c>
      <c r="L2142" s="22"/>
      <c r="M2142" s="25"/>
      <c r="N2142" s="14" t="s">
        <v>5462</v>
      </c>
      <c r="O2142" s="14" t="s">
        <v>6700</v>
      </c>
      <c r="P2142" s="28"/>
      <c r="Q2142" s="14" t="s">
        <v>9316</v>
      </c>
      <c r="R2142" s="20"/>
      <c r="S2142" s="20"/>
      <c r="T2142" s="25"/>
      <c r="U2142" s="25"/>
      <c r="V2142" s="25"/>
      <c r="W2142" s="25"/>
      <c r="X2142" s="20"/>
      <c r="Y2142" s="14" t="s">
        <v>9344</v>
      </c>
      <c r="Z2142" s="14"/>
      <c r="AA2142" s="49" t="s">
        <v>3809</v>
      </c>
    </row>
    <row r="2143" spans="1:27" s="21" customFormat="1" ht="12">
      <c r="A2143" s="14">
        <v>2201</v>
      </c>
      <c r="B2143" s="14" t="s">
        <v>23622</v>
      </c>
      <c r="C2143" s="14" t="s">
        <v>18755</v>
      </c>
      <c r="D2143" s="15" t="s">
        <v>9343</v>
      </c>
      <c r="E2143" s="15" t="s">
        <v>9343</v>
      </c>
      <c r="F2143" s="15" t="s">
        <v>5839</v>
      </c>
      <c r="G2143" s="45">
        <v>1120357072</v>
      </c>
      <c r="H2143" s="14">
        <v>3212940418</v>
      </c>
      <c r="I2143" s="14"/>
      <c r="J2143" s="16" t="s">
        <v>3809</v>
      </c>
      <c r="K2143" s="15" t="s">
        <v>6430</v>
      </c>
      <c r="L2143" s="22"/>
      <c r="M2143" s="25"/>
      <c r="N2143" s="14" t="s">
        <v>5462</v>
      </c>
      <c r="O2143" s="14" t="s">
        <v>6700</v>
      </c>
      <c r="P2143" s="28"/>
      <c r="Q2143" s="14" t="s">
        <v>9316</v>
      </c>
      <c r="R2143" s="20"/>
      <c r="S2143" s="20"/>
      <c r="T2143" s="25"/>
      <c r="U2143" s="25"/>
      <c r="V2143" s="25"/>
      <c r="W2143" s="25"/>
      <c r="X2143" s="20"/>
      <c r="Y2143" s="14" t="s">
        <v>9344</v>
      </c>
      <c r="Z2143" s="14"/>
      <c r="AA2143" s="49" t="s">
        <v>3809</v>
      </c>
    </row>
    <row r="2144" spans="1:27" s="21" customFormat="1" ht="12">
      <c r="A2144" s="14">
        <v>2202</v>
      </c>
      <c r="B2144" s="14" t="s">
        <v>23622</v>
      </c>
      <c r="C2144" s="14" t="s">
        <v>18755</v>
      </c>
      <c r="D2144" s="15" t="s">
        <v>9343</v>
      </c>
      <c r="E2144" s="15" t="s">
        <v>9343</v>
      </c>
      <c r="F2144" s="15" t="s">
        <v>5839</v>
      </c>
      <c r="G2144" s="45">
        <v>1120357072</v>
      </c>
      <c r="H2144" s="14">
        <v>3212940418</v>
      </c>
      <c r="I2144" s="14"/>
      <c r="J2144" s="16" t="s">
        <v>3809</v>
      </c>
      <c r="K2144" s="15" t="s">
        <v>9347</v>
      </c>
      <c r="L2144" s="22"/>
      <c r="M2144" s="25"/>
      <c r="N2144" s="14" t="s">
        <v>5299</v>
      </c>
      <c r="O2144" s="14" t="s">
        <v>6700</v>
      </c>
      <c r="P2144" s="28"/>
      <c r="Q2144" s="14" t="s">
        <v>9316</v>
      </c>
      <c r="R2144" s="20"/>
      <c r="S2144" s="20"/>
      <c r="T2144" s="25"/>
      <c r="U2144" s="25"/>
      <c r="V2144" s="25"/>
      <c r="W2144" s="25"/>
      <c r="X2144" s="20"/>
      <c r="Y2144" s="14" t="s">
        <v>9344</v>
      </c>
      <c r="Z2144" s="14"/>
      <c r="AA2144" s="49" t="s">
        <v>3809</v>
      </c>
    </row>
    <row r="2145" spans="1:27" s="21" customFormat="1" ht="12">
      <c r="A2145" s="14">
        <v>2203</v>
      </c>
      <c r="B2145" s="14" t="s">
        <v>23622</v>
      </c>
      <c r="C2145" s="14" t="s">
        <v>18755</v>
      </c>
      <c r="D2145" s="15" t="s">
        <v>9343</v>
      </c>
      <c r="E2145" s="15" t="s">
        <v>9343</v>
      </c>
      <c r="F2145" s="15" t="s">
        <v>5839</v>
      </c>
      <c r="G2145" s="45">
        <v>1120357072</v>
      </c>
      <c r="H2145" s="14">
        <v>3212940418</v>
      </c>
      <c r="I2145" s="14"/>
      <c r="J2145" s="16" t="s">
        <v>3809</v>
      </c>
      <c r="K2145" s="15" t="s">
        <v>9348</v>
      </c>
      <c r="L2145" s="22"/>
      <c r="M2145" s="25"/>
      <c r="N2145" s="14" t="s">
        <v>5462</v>
      </c>
      <c r="O2145" s="14" t="s">
        <v>6700</v>
      </c>
      <c r="P2145" s="28"/>
      <c r="Q2145" s="14" t="s">
        <v>9316</v>
      </c>
      <c r="R2145" s="20"/>
      <c r="S2145" s="20"/>
      <c r="T2145" s="25"/>
      <c r="U2145" s="25"/>
      <c r="V2145" s="25"/>
      <c r="W2145" s="25"/>
      <c r="X2145" s="20"/>
      <c r="Y2145" s="14" t="s">
        <v>9344</v>
      </c>
      <c r="Z2145" s="14"/>
      <c r="AA2145" s="49" t="s">
        <v>3809</v>
      </c>
    </row>
    <row r="2146" spans="1:27" s="21" customFormat="1" ht="12">
      <c r="A2146" s="14">
        <v>2204</v>
      </c>
      <c r="B2146" s="14" t="s">
        <v>23622</v>
      </c>
      <c r="C2146" s="14" t="s">
        <v>18755</v>
      </c>
      <c r="D2146" s="15" t="s">
        <v>9343</v>
      </c>
      <c r="E2146" s="15" t="s">
        <v>9343</v>
      </c>
      <c r="F2146" s="15" t="s">
        <v>5839</v>
      </c>
      <c r="G2146" s="45">
        <v>1120357072</v>
      </c>
      <c r="H2146" s="14">
        <v>3212940418</v>
      </c>
      <c r="I2146" s="14"/>
      <c r="J2146" s="16" t="s">
        <v>3809</v>
      </c>
      <c r="K2146" s="15" t="s">
        <v>9349</v>
      </c>
      <c r="L2146" s="22"/>
      <c r="M2146" s="25"/>
      <c r="N2146" s="14" t="s">
        <v>5462</v>
      </c>
      <c r="O2146" s="14" t="s">
        <v>6700</v>
      </c>
      <c r="P2146" s="28"/>
      <c r="Q2146" s="14" t="s">
        <v>9316</v>
      </c>
      <c r="R2146" s="20"/>
      <c r="S2146" s="20"/>
      <c r="T2146" s="25"/>
      <c r="U2146" s="25"/>
      <c r="V2146" s="25"/>
      <c r="W2146" s="25"/>
      <c r="X2146" s="20"/>
      <c r="Y2146" s="14" t="s">
        <v>9344</v>
      </c>
      <c r="Z2146" s="14"/>
      <c r="AA2146" s="49" t="s">
        <v>3809</v>
      </c>
    </row>
    <row r="2147" spans="1:27" s="21" customFormat="1" ht="12">
      <c r="A2147" s="14">
        <v>2205</v>
      </c>
      <c r="B2147" s="14" t="s">
        <v>23622</v>
      </c>
      <c r="C2147" s="14" t="s">
        <v>18755</v>
      </c>
      <c r="D2147" s="15" t="s">
        <v>9343</v>
      </c>
      <c r="E2147" s="15" t="s">
        <v>9343</v>
      </c>
      <c r="F2147" s="15" t="s">
        <v>5839</v>
      </c>
      <c r="G2147" s="45">
        <v>1120357072</v>
      </c>
      <c r="H2147" s="14">
        <v>3212940418</v>
      </c>
      <c r="I2147" s="14"/>
      <c r="J2147" s="16" t="s">
        <v>3809</v>
      </c>
      <c r="K2147" s="15" t="s">
        <v>9350</v>
      </c>
      <c r="L2147" s="22"/>
      <c r="M2147" s="25"/>
      <c r="N2147" s="14" t="s">
        <v>5462</v>
      </c>
      <c r="O2147" s="14" t="s">
        <v>6700</v>
      </c>
      <c r="P2147" s="28"/>
      <c r="Q2147" s="14" t="s">
        <v>9316</v>
      </c>
      <c r="R2147" s="20"/>
      <c r="S2147" s="20"/>
      <c r="T2147" s="25"/>
      <c r="U2147" s="25"/>
      <c r="V2147" s="25"/>
      <c r="W2147" s="25"/>
      <c r="X2147" s="20"/>
      <c r="Y2147" s="14" t="s">
        <v>9344</v>
      </c>
      <c r="Z2147" s="14"/>
      <c r="AA2147" s="49" t="s">
        <v>3809</v>
      </c>
    </row>
    <row r="2148" spans="1:27" s="21" customFormat="1" ht="24">
      <c r="A2148" s="14">
        <v>2206</v>
      </c>
      <c r="B2148" s="14" t="s">
        <v>23622</v>
      </c>
      <c r="C2148" s="14" t="s">
        <v>18755</v>
      </c>
      <c r="D2148" s="15" t="s">
        <v>9351</v>
      </c>
      <c r="E2148" s="15" t="s">
        <v>9351</v>
      </c>
      <c r="F2148" s="15" t="s">
        <v>5839</v>
      </c>
      <c r="G2148" s="45">
        <v>21246163</v>
      </c>
      <c r="H2148" s="14">
        <v>3223141636</v>
      </c>
      <c r="I2148" s="14"/>
      <c r="J2148" s="16" t="s">
        <v>3809</v>
      </c>
      <c r="K2148" s="15" t="s">
        <v>5284</v>
      </c>
      <c r="L2148" s="22"/>
      <c r="M2148" s="25"/>
      <c r="N2148" s="14" t="s">
        <v>5462</v>
      </c>
      <c r="O2148" s="14" t="s">
        <v>6700</v>
      </c>
      <c r="P2148" s="28"/>
      <c r="Q2148" s="14" t="s">
        <v>1201</v>
      </c>
      <c r="R2148" s="20"/>
      <c r="S2148" s="20"/>
      <c r="T2148" s="25"/>
      <c r="U2148" s="25"/>
      <c r="V2148" s="25"/>
      <c r="W2148" s="25"/>
      <c r="X2148" s="20"/>
      <c r="Y2148" s="14" t="s">
        <v>9324</v>
      </c>
      <c r="Z2148" s="14"/>
      <c r="AA2148" s="49" t="s">
        <v>3809</v>
      </c>
    </row>
    <row r="2149" spans="1:27" s="21" customFormat="1" ht="24">
      <c r="A2149" s="14">
        <v>2207</v>
      </c>
      <c r="B2149" s="14" t="s">
        <v>23622</v>
      </c>
      <c r="C2149" s="14" t="s">
        <v>18755</v>
      </c>
      <c r="D2149" s="15" t="s">
        <v>9351</v>
      </c>
      <c r="E2149" s="15" t="s">
        <v>9351</v>
      </c>
      <c r="F2149" s="15" t="s">
        <v>5839</v>
      </c>
      <c r="G2149" s="45">
        <v>21246163</v>
      </c>
      <c r="H2149" s="14">
        <v>3223141636</v>
      </c>
      <c r="I2149" s="14"/>
      <c r="J2149" s="16" t="s">
        <v>3809</v>
      </c>
      <c r="K2149" s="15" t="s">
        <v>9352</v>
      </c>
      <c r="L2149" s="22"/>
      <c r="M2149" s="25"/>
      <c r="N2149" s="14" t="s">
        <v>5462</v>
      </c>
      <c r="O2149" s="14" t="s">
        <v>6700</v>
      </c>
      <c r="P2149" s="28"/>
      <c r="Q2149" s="14" t="s">
        <v>1380</v>
      </c>
      <c r="R2149" s="20"/>
      <c r="S2149" s="20"/>
      <c r="T2149" s="25"/>
      <c r="U2149" s="25"/>
      <c r="V2149" s="25"/>
      <c r="W2149" s="25"/>
      <c r="X2149" s="20"/>
      <c r="Y2149" s="14" t="s">
        <v>9324</v>
      </c>
      <c r="Z2149" s="14"/>
      <c r="AA2149" s="49" t="s">
        <v>3809</v>
      </c>
    </row>
    <row r="2150" spans="1:27" s="21" customFormat="1" ht="24">
      <c r="A2150" s="14">
        <v>2208</v>
      </c>
      <c r="B2150" s="14" t="s">
        <v>23622</v>
      </c>
      <c r="C2150" s="14" t="s">
        <v>18755</v>
      </c>
      <c r="D2150" s="15" t="s">
        <v>9351</v>
      </c>
      <c r="E2150" s="15" t="s">
        <v>9351</v>
      </c>
      <c r="F2150" s="15" t="s">
        <v>5839</v>
      </c>
      <c r="G2150" s="45">
        <v>21246163</v>
      </c>
      <c r="H2150" s="14">
        <v>3223141636</v>
      </c>
      <c r="I2150" s="14"/>
      <c r="J2150" s="16" t="s">
        <v>3809</v>
      </c>
      <c r="K2150" s="15" t="s">
        <v>9353</v>
      </c>
      <c r="L2150" s="22"/>
      <c r="M2150" s="25"/>
      <c r="N2150" s="14" t="s">
        <v>5545</v>
      </c>
      <c r="O2150" s="14" t="s">
        <v>6700</v>
      </c>
      <c r="P2150" s="28"/>
      <c r="Q2150" s="14" t="s">
        <v>9316</v>
      </c>
      <c r="R2150" s="20"/>
      <c r="S2150" s="20"/>
      <c r="T2150" s="25"/>
      <c r="U2150" s="25"/>
      <c r="V2150" s="25"/>
      <c r="W2150" s="25"/>
      <c r="X2150" s="20"/>
      <c r="Y2150" s="14" t="s">
        <v>9324</v>
      </c>
      <c r="Z2150" s="14"/>
      <c r="AA2150" s="49" t="s">
        <v>3809</v>
      </c>
    </row>
    <row r="2151" spans="1:27" s="21" customFormat="1" ht="24">
      <c r="A2151" s="14">
        <v>2209</v>
      </c>
      <c r="B2151" s="14" t="s">
        <v>23622</v>
      </c>
      <c r="C2151" s="14" t="s">
        <v>18755</v>
      </c>
      <c r="D2151" s="15" t="s">
        <v>9351</v>
      </c>
      <c r="E2151" s="15" t="s">
        <v>9351</v>
      </c>
      <c r="F2151" s="15" t="s">
        <v>5839</v>
      </c>
      <c r="G2151" s="45">
        <v>21246163</v>
      </c>
      <c r="H2151" s="14">
        <v>3223141636</v>
      </c>
      <c r="I2151" s="14"/>
      <c r="J2151" s="16" t="s">
        <v>3809</v>
      </c>
      <c r="K2151" s="15" t="s">
        <v>9354</v>
      </c>
      <c r="L2151" s="22"/>
      <c r="M2151" s="25"/>
      <c r="N2151" s="14" t="s">
        <v>5545</v>
      </c>
      <c r="O2151" s="14" t="s">
        <v>6700</v>
      </c>
      <c r="P2151" s="28"/>
      <c r="Q2151" s="14" t="s">
        <v>9316</v>
      </c>
      <c r="R2151" s="20"/>
      <c r="S2151" s="20"/>
      <c r="T2151" s="25"/>
      <c r="U2151" s="25"/>
      <c r="V2151" s="25"/>
      <c r="W2151" s="25"/>
      <c r="X2151" s="20"/>
      <c r="Y2151" s="14" t="s">
        <v>9324</v>
      </c>
      <c r="Z2151" s="14"/>
      <c r="AA2151" s="49" t="s">
        <v>3809</v>
      </c>
    </row>
    <row r="2152" spans="1:27" s="21" customFormat="1" ht="24">
      <c r="A2152" s="14">
        <v>2210</v>
      </c>
      <c r="B2152" s="14" t="s">
        <v>23622</v>
      </c>
      <c r="C2152" s="14" t="s">
        <v>18755</v>
      </c>
      <c r="D2152" s="15" t="s">
        <v>9355</v>
      </c>
      <c r="E2152" s="15" t="s">
        <v>9355</v>
      </c>
      <c r="F2152" s="15" t="s">
        <v>5839</v>
      </c>
      <c r="G2152" s="45">
        <v>21246163</v>
      </c>
      <c r="H2152" s="14">
        <v>3223141636</v>
      </c>
      <c r="I2152" s="14"/>
      <c r="J2152" s="16" t="s">
        <v>3809</v>
      </c>
      <c r="K2152" s="15" t="s">
        <v>9356</v>
      </c>
      <c r="L2152" s="22"/>
      <c r="M2152" s="25"/>
      <c r="N2152" s="14" t="s">
        <v>9357</v>
      </c>
      <c r="O2152" s="14" t="s">
        <v>6700</v>
      </c>
      <c r="P2152" s="28"/>
      <c r="Q2152" s="14" t="s">
        <v>9316</v>
      </c>
      <c r="R2152" s="20"/>
      <c r="S2152" s="20"/>
      <c r="T2152" s="25"/>
      <c r="U2152" s="25"/>
      <c r="V2152" s="25"/>
      <c r="W2152" s="25"/>
      <c r="X2152" s="20"/>
      <c r="Y2152" s="14" t="s">
        <v>9324</v>
      </c>
      <c r="Z2152" s="14"/>
      <c r="AA2152" s="49" t="s">
        <v>3809</v>
      </c>
    </row>
    <row r="2153" spans="1:27" s="21" customFormat="1" ht="12">
      <c r="A2153" s="14">
        <v>2211</v>
      </c>
      <c r="B2153" s="14" t="s">
        <v>23622</v>
      </c>
      <c r="C2153" s="14" t="s">
        <v>18755</v>
      </c>
      <c r="D2153" s="15" t="s">
        <v>9358</v>
      </c>
      <c r="E2153" s="15" t="s">
        <v>9358</v>
      </c>
      <c r="F2153" s="15" t="s">
        <v>5839</v>
      </c>
      <c r="G2153" s="45">
        <v>79696816</v>
      </c>
      <c r="H2153" s="14">
        <v>3133851749</v>
      </c>
      <c r="I2153" s="14"/>
      <c r="J2153" s="16" t="s">
        <v>3809</v>
      </c>
      <c r="K2153" s="15" t="s">
        <v>4512</v>
      </c>
      <c r="L2153" s="22"/>
      <c r="M2153" s="25"/>
      <c r="N2153" s="14" t="s">
        <v>5331</v>
      </c>
      <c r="O2153" s="14" t="s">
        <v>6700</v>
      </c>
      <c r="P2153" s="28"/>
      <c r="Q2153" s="14" t="s">
        <v>1380</v>
      </c>
      <c r="R2153" s="20"/>
      <c r="S2153" s="20"/>
      <c r="T2153" s="25"/>
      <c r="U2153" s="25"/>
      <c r="V2153" s="25"/>
      <c r="W2153" s="25"/>
      <c r="X2153" s="20"/>
      <c r="Y2153" s="14" t="s">
        <v>9324</v>
      </c>
      <c r="Z2153" s="14"/>
      <c r="AA2153" s="49" t="s">
        <v>3809</v>
      </c>
    </row>
    <row r="2154" spans="1:27" s="21" customFormat="1" ht="12">
      <c r="A2154" s="14">
        <v>2212</v>
      </c>
      <c r="B2154" s="14" t="s">
        <v>23622</v>
      </c>
      <c r="C2154" s="14" t="s">
        <v>18755</v>
      </c>
      <c r="D2154" s="15" t="s">
        <v>9358</v>
      </c>
      <c r="E2154" s="15" t="s">
        <v>9358</v>
      </c>
      <c r="F2154" s="15" t="s">
        <v>5839</v>
      </c>
      <c r="G2154" s="45">
        <v>79696816</v>
      </c>
      <c r="H2154" s="14">
        <v>3133851749</v>
      </c>
      <c r="I2154" s="14"/>
      <c r="J2154" s="16" t="s">
        <v>3809</v>
      </c>
      <c r="K2154" s="15" t="s">
        <v>5284</v>
      </c>
      <c r="L2154" s="22"/>
      <c r="M2154" s="25"/>
      <c r="N2154" s="14" t="s">
        <v>5331</v>
      </c>
      <c r="O2154" s="14" t="s">
        <v>6700</v>
      </c>
      <c r="P2154" s="28"/>
      <c r="Q2154" s="14" t="s">
        <v>1201</v>
      </c>
      <c r="R2154" s="20"/>
      <c r="S2154" s="20"/>
      <c r="T2154" s="25"/>
      <c r="U2154" s="25"/>
      <c r="V2154" s="25"/>
      <c r="W2154" s="25"/>
      <c r="X2154" s="20"/>
      <c r="Y2154" s="14" t="s">
        <v>9324</v>
      </c>
      <c r="Z2154" s="14"/>
      <c r="AA2154" s="49" t="s">
        <v>3809</v>
      </c>
    </row>
    <row r="2155" spans="1:27" s="21" customFormat="1" ht="12">
      <c r="A2155" s="14">
        <v>2213</v>
      </c>
      <c r="B2155" s="14" t="s">
        <v>23622</v>
      </c>
      <c r="C2155" s="14" t="s">
        <v>18755</v>
      </c>
      <c r="D2155" s="15" t="s">
        <v>9358</v>
      </c>
      <c r="E2155" s="15" t="s">
        <v>9358</v>
      </c>
      <c r="F2155" s="15" t="s">
        <v>5839</v>
      </c>
      <c r="G2155" s="45">
        <v>79696816</v>
      </c>
      <c r="H2155" s="14">
        <v>3133851749</v>
      </c>
      <c r="I2155" s="14"/>
      <c r="J2155" s="16" t="s">
        <v>3809</v>
      </c>
      <c r="K2155" s="15" t="s">
        <v>981</v>
      </c>
      <c r="L2155" s="22"/>
      <c r="M2155" s="25"/>
      <c r="N2155" s="14" t="s">
        <v>5331</v>
      </c>
      <c r="O2155" s="14" t="s">
        <v>6700</v>
      </c>
      <c r="P2155" s="28"/>
      <c r="Q2155" s="14" t="s">
        <v>9316</v>
      </c>
      <c r="R2155" s="20"/>
      <c r="S2155" s="20"/>
      <c r="T2155" s="25"/>
      <c r="U2155" s="25"/>
      <c r="V2155" s="25"/>
      <c r="W2155" s="25"/>
      <c r="X2155" s="20"/>
      <c r="Y2155" s="14" t="s">
        <v>9324</v>
      </c>
      <c r="Z2155" s="14"/>
      <c r="AA2155" s="49" t="s">
        <v>3809</v>
      </c>
    </row>
    <row r="2156" spans="1:27" s="21" customFormat="1" ht="12">
      <c r="A2156" s="14">
        <v>2214</v>
      </c>
      <c r="B2156" s="14" t="s">
        <v>23622</v>
      </c>
      <c r="C2156" s="14" t="s">
        <v>18755</v>
      </c>
      <c r="D2156" s="15" t="s">
        <v>9359</v>
      </c>
      <c r="E2156" s="15" t="s">
        <v>9359</v>
      </c>
      <c r="F2156" s="15" t="s">
        <v>5839</v>
      </c>
      <c r="G2156" s="45">
        <v>40367928</v>
      </c>
      <c r="H2156" s="14">
        <v>3204507661</v>
      </c>
      <c r="I2156" s="14"/>
      <c r="J2156" s="16" t="s">
        <v>3809</v>
      </c>
      <c r="K2156" s="15" t="s">
        <v>9360</v>
      </c>
      <c r="L2156" s="22"/>
      <c r="M2156" s="25"/>
      <c r="N2156" s="14" t="s">
        <v>5331</v>
      </c>
      <c r="O2156" s="14" t="s">
        <v>6700</v>
      </c>
      <c r="P2156" s="28"/>
      <c r="Q2156" s="14" t="s">
        <v>1201</v>
      </c>
      <c r="R2156" s="20"/>
      <c r="S2156" s="20"/>
      <c r="T2156" s="25"/>
      <c r="U2156" s="25"/>
      <c r="V2156" s="25"/>
      <c r="W2156" s="25"/>
      <c r="X2156" s="20"/>
      <c r="Y2156" s="14" t="s">
        <v>9324</v>
      </c>
      <c r="Z2156" s="14"/>
      <c r="AA2156" s="49" t="s">
        <v>3809</v>
      </c>
    </row>
    <row r="2157" spans="1:27" s="21" customFormat="1" ht="12">
      <c r="A2157" s="14">
        <v>2215</v>
      </c>
      <c r="B2157" s="14" t="s">
        <v>23622</v>
      </c>
      <c r="C2157" s="14" t="s">
        <v>18755</v>
      </c>
      <c r="D2157" s="15" t="s">
        <v>9359</v>
      </c>
      <c r="E2157" s="15" t="s">
        <v>9359</v>
      </c>
      <c r="F2157" s="15" t="s">
        <v>5839</v>
      </c>
      <c r="G2157" s="45">
        <v>40367928</v>
      </c>
      <c r="H2157" s="14">
        <v>3204507661</v>
      </c>
      <c r="I2157" s="14"/>
      <c r="J2157" s="16" t="s">
        <v>3809</v>
      </c>
      <c r="K2157" s="15" t="s">
        <v>5284</v>
      </c>
      <c r="L2157" s="22"/>
      <c r="M2157" s="25"/>
      <c r="N2157" s="14" t="s">
        <v>5331</v>
      </c>
      <c r="O2157" s="14" t="s">
        <v>6700</v>
      </c>
      <c r="P2157" s="28"/>
      <c r="Q2157" s="14" t="s">
        <v>1201</v>
      </c>
      <c r="R2157" s="20"/>
      <c r="S2157" s="20"/>
      <c r="T2157" s="25"/>
      <c r="U2157" s="25"/>
      <c r="V2157" s="25"/>
      <c r="W2157" s="25"/>
      <c r="X2157" s="20"/>
      <c r="Y2157" s="14" t="s">
        <v>9324</v>
      </c>
      <c r="Z2157" s="14"/>
      <c r="AA2157" s="49" t="s">
        <v>3809</v>
      </c>
    </row>
    <row r="2158" spans="1:27" s="21" customFormat="1" ht="12">
      <c r="A2158" s="14">
        <v>2216</v>
      </c>
      <c r="B2158" s="14" t="s">
        <v>23622</v>
      </c>
      <c r="C2158" s="14" t="s">
        <v>18755</v>
      </c>
      <c r="D2158" s="15" t="s">
        <v>9361</v>
      </c>
      <c r="E2158" s="15" t="s">
        <v>9361</v>
      </c>
      <c r="F2158" s="15" t="s">
        <v>5839</v>
      </c>
      <c r="G2158" s="45">
        <v>40367928</v>
      </c>
      <c r="H2158" s="14">
        <v>3204507661</v>
      </c>
      <c r="I2158" s="14"/>
      <c r="J2158" s="16" t="s">
        <v>3809</v>
      </c>
      <c r="K2158" s="15" t="s">
        <v>9362</v>
      </c>
      <c r="L2158" s="22"/>
      <c r="M2158" s="25"/>
      <c r="N2158" s="14" t="s">
        <v>5331</v>
      </c>
      <c r="O2158" s="14" t="s">
        <v>6700</v>
      </c>
      <c r="P2158" s="28"/>
      <c r="Q2158" s="14" t="s">
        <v>1201</v>
      </c>
      <c r="R2158" s="20"/>
      <c r="S2158" s="20"/>
      <c r="T2158" s="25"/>
      <c r="U2158" s="25"/>
      <c r="V2158" s="25"/>
      <c r="W2158" s="25"/>
      <c r="X2158" s="20"/>
      <c r="Y2158" s="14" t="s">
        <v>9324</v>
      </c>
      <c r="Z2158" s="14"/>
      <c r="AA2158" s="49" t="s">
        <v>3809</v>
      </c>
    </row>
    <row r="2159" spans="1:27" s="21" customFormat="1" ht="12">
      <c r="A2159" s="14">
        <v>2217</v>
      </c>
      <c r="B2159" s="14" t="s">
        <v>23622</v>
      </c>
      <c r="C2159" s="14" t="s">
        <v>18755</v>
      </c>
      <c r="D2159" s="15" t="s">
        <v>9363</v>
      </c>
      <c r="E2159" s="15" t="s">
        <v>9363</v>
      </c>
      <c r="F2159" s="15" t="s">
        <v>5839</v>
      </c>
      <c r="G2159" s="45">
        <v>40367928</v>
      </c>
      <c r="H2159" s="14">
        <v>3204507661</v>
      </c>
      <c r="I2159" s="14"/>
      <c r="J2159" s="16" t="s">
        <v>3809</v>
      </c>
      <c r="K2159" s="15" t="s">
        <v>9364</v>
      </c>
      <c r="L2159" s="22"/>
      <c r="M2159" s="25"/>
      <c r="N2159" s="14" t="s">
        <v>5331</v>
      </c>
      <c r="O2159" s="14" t="s">
        <v>6700</v>
      </c>
      <c r="P2159" s="28"/>
      <c r="Q2159" s="14" t="s">
        <v>4607</v>
      </c>
      <c r="R2159" s="20"/>
      <c r="S2159" s="20"/>
      <c r="T2159" s="25"/>
      <c r="U2159" s="25"/>
      <c r="V2159" s="25"/>
      <c r="W2159" s="25"/>
      <c r="X2159" s="20"/>
      <c r="Y2159" s="14" t="s">
        <v>9324</v>
      </c>
      <c r="Z2159" s="14"/>
      <c r="AA2159" s="49" t="s">
        <v>3809</v>
      </c>
    </row>
    <row r="2160" spans="1:27" s="21" customFormat="1" ht="12">
      <c r="A2160" s="14">
        <v>2218</v>
      </c>
      <c r="B2160" s="14" t="s">
        <v>23622</v>
      </c>
      <c r="C2160" s="14" t="s">
        <v>18755</v>
      </c>
      <c r="D2160" s="15" t="s">
        <v>9359</v>
      </c>
      <c r="E2160" s="15" t="s">
        <v>9359</v>
      </c>
      <c r="F2160" s="15" t="s">
        <v>5839</v>
      </c>
      <c r="G2160" s="45">
        <v>40367928</v>
      </c>
      <c r="H2160" s="14">
        <v>3204507661</v>
      </c>
      <c r="I2160" s="14"/>
      <c r="J2160" s="16" t="s">
        <v>3809</v>
      </c>
      <c r="K2160" s="15" t="s">
        <v>9365</v>
      </c>
      <c r="L2160" s="22"/>
      <c r="M2160" s="25"/>
      <c r="N2160" s="14" t="s">
        <v>5331</v>
      </c>
      <c r="O2160" s="14" t="s">
        <v>6700</v>
      </c>
      <c r="P2160" s="28"/>
      <c r="Q2160" s="14" t="s">
        <v>1201</v>
      </c>
      <c r="R2160" s="20"/>
      <c r="S2160" s="20"/>
      <c r="T2160" s="25"/>
      <c r="U2160" s="25"/>
      <c r="V2160" s="25"/>
      <c r="W2160" s="25"/>
      <c r="X2160" s="20"/>
      <c r="Y2160" s="14" t="s">
        <v>9324</v>
      </c>
      <c r="Z2160" s="14"/>
      <c r="AA2160" s="49" t="s">
        <v>3809</v>
      </c>
    </row>
    <row r="2161" spans="1:27" s="21" customFormat="1" ht="24">
      <c r="A2161" s="14">
        <v>2219</v>
      </c>
      <c r="B2161" s="14" t="s">
        <v>23622</v>
      </c>
      <c r="C2161" s="14" t="s">
        <v>18755</v>
      </c>
      <c r="D2161" s="15" t="s">
        <v>9359</v>
      </c>
      <c r="E2161" s="15" t="s">
        <v>9359</v>
      </c>
      <c r="F2161" s="15" t="s">
        <v>5839</v>
      </c>
      <c r="G2161" s="45">
        <v>40367928</v>
      </c>
      <c r="H2161" s="14">
        <v>3204507661</v>
      </c>
      <c r="I2161" s="14"/>
      <c r="J2161" s="16" t="s">
        <v>3809</v>
      </c>
      <c r="K2161" s="15" t="s">
        <v>9366</v>
      </c>
      <c r="L2161" s="22"/>
      <c r="M2161" s="25"/>
      <c r="N2161" s="14" t="s">
        <v>5331</v>
      </c>
      <c r="O2161" s="14" t="s">
        <v>6700</v>
      </c>
      <c r="P2161" s="28"/>
      <c r="Q2161" s="14" t="s">
        <v>1458</v>
      </c>
      <c r="R2161" s="20"/>
      <c r="S2161" s="20"/>
      <c r="T2161" s="25"/>
      <c r="U2161" s="25"/>
      <c r="V2161" s="25"/>
      <c r="W2161" s="25"/>
      <c r="X2161" s="20"/>
      <c r="Y2161" s="14" t="s">
        <v>9324</v>
      </c>
      <c r="Z2161" s="14"/>
      <c r="AA2161" s="49" t="s">
        <v>3809</v>
      </c>
    </row>
    <row r="2162" spans="1:27" s="21" customFormat="1" ht="24">
      <c r="A2162" s="14">
        <v>2220</v>
      </c>
      <c r="B2162" s="14" t="s">
        <v>23622</v>
      </c>
      <c r="C2162" s="14" t="s">
        <v>18755</v>
      </c>
      <c r="D2162" s="15" t="s">
        <v>9367</v>
      </c>
      <c r="E2162" s="15" t="s">
        <v>9367</v>
      </c>
      <c r="F2162" s="15" t="s">
        <v>5839</v>
      </c>
      <c r="G2162" s="45">
        <v>40367928</v>
      </c>
      <c r="H2162" s="14">
        <v>3204507661</v>
      </c>
      <c r="I2162" s="14"/>
      <c r="J2162" s="16" t="s">
        <v>3809</v>
      </c>
      <c r="K2162" s="15" t="s">
        <v>9368</v>
      </c>
      <c r="L2162" s="22"/>
      <c r="M2162" s="25"/>
      <c r="N2162" s="14" t="s">
        <v>5331</v>
      </c>
      <c r="O2162" s="14" t="s">
        <v>6700</v>
      </c>
      <c r="P2162" s="28"/>
      <c r="Q2162" s="14" t="s">
        <v>1201</v>
      </c>
      <c r="R2162" s="20"/>
      <c r="S2162" s="20"/>
      <c r="T2162" s="25"/>
      <c r="U2162" s="25"/>
      <c r="V2162" s="25"/>
      <c r="W2162" s="25"/>
      <c r="X2162" s="20"/>
      <c r="Y2162" s="14" t="s">
        <v>9324</v>
      </c>
      <c r="Z2162" s="14"/>
      <c r="AA2162" s="49" t="s">
        <v>3809</v>
      </c>
    </row>
    <row r="2163" spans="1:27" s="21" customFormat="1" ht="12">
      <c r="A2163" s="14">
        <v>2221</v>
      </c>
      <c r="B2163" s="14" t="s">
        <v>23622</v>
      </c>
      <c r="C2163" s="14" t="s">
        <v>18755</v>
      </c>
      <c r="D2163" s="15" t="s">
        <v>9369</v>
      </c>
      <c r="E2163" s="15" t="s">
        <v>9369</v>
      </c>
      <c r="F2163" s="15" t="s">
        <v>5839</v>
      </c>
      <c r="G2163" s="45">
        <v>1060647898</v>
      </c>
      <c r="H2163" s="14">
        <v>3202066778</v>
      </c>
      <c r="I2163" s="14"/>
      <c r="J2163" s="16" t="s">
        <v>3809</v>
      </c>
      <c r="K2163" s="15" t="s">
        <v>9370</v>
      </c>
      <c r="L2163" s="22"/>
      <c r="M2163" s="25"/>
      <c r="N2163" s="14" t="s">
        <v>5331</v>
      </c>
      <c r="O2163" s="14" t="s">
        <v>6700</v>
      </c>
      <c r="P2163" s="28"/>
      <c r="Q2163" s="14" t="s">
        <v>1380</v>
      </c>
      <c r="R2163" s="20"/>
      <c r="S2163" s="20"/>
      <c r="T2163" s="25"/>
      <c r="U2163" s="25"/>
      <c r="V2163" s="25"/>
      <c r="W2163" s="25"/>
      <c r="X2163" s="20"/>
      <c r="Y2163" s="14" t="s">
        <v>9371</v>
      </c>
      <c r="Z2163" s="14"/>
      <c r="AA2163" s="49" t="s">
        <v>3809</v>
      </c>
    </row>
    <row r="2164" spans="1:27" s="21" customFormat="1" ht="12">
      <c r="A2164" s="14">
        <v>2222</v>
      </c>
      <c r="B2164" s="14" t="s">
        <v>23622</v>
      </c>
      <c r="C2164" s="14" t="s">
        <v>18755</v>
      </c>
      <c r="D2164" s="15" t="s">
        <v>9372</v>
      </c>
      <c r="E2164" s="15" t="s">
        <v>9372</v>
      </c>
      <c r="F2164" s="15" t="s">
        <v>5839</v>
      </c>
      <c r="G2164" s="45">
        <v>1060647898</v>
      </c>
      <c r="H2164" s="14">
        <v>3202066778</v>
      </c>
      <c r="I2164" s="14"/>
      <c r="J2164" s="16" t="s">
        <v>3809</v>
      </c>
      <c r="K2164" s="15" t="s">
        <v>9373</v>
      </c>
      <c r="L2164" s="22"/>
      <c r="M2164" s="25"/>
      <c r="N2164" s="14" t="s">
        <v>5331</v>
      </c>
      <c r="O2164" s="14" t="s">
        <v>6700</v>
      </c>
      <c r="P2164" s="28"/>
      <c r="Q2164" s="14" t="s">
        <v>1380</v>
      </c>
      <c r="R2164" s="20"/>
      <c r="S2164" s="20"/>
      <c r="T2164" s="25"/>
      <c r="U2164" s="25"/>
      <c r="V2164" s="25"/>
      <c r="W2164" s="25"/>
      <c r="X2164" s="20"/>
      <c r="Y2164" s="14" t="s">
        <v>9371</v>
      </c>
      <c r="Z2164" s="14"/>
      <c r="AA2164" s="49" t="s">
        <v>3809</v>
      </c>
    </row>
    <row r="2165" spans="1:27" s="21" customFormat="1" ht="12">
      <c r="A2165" s="14">
        <v>2223</v>
      </c>
      <c r="B2165" s="14" t="s">
        <v>23622</v>
      </c>
      <c r="C2165" s="14" t="s">
        <v>18755</v>
      </c>
      <c r="D2165" s="15" t="s">
        <v>9374</v>
      </c>
      <c r="E2165" s="15" t="s">
        <v>9374</v>
      </c>
      <c r="F2165" s="15" t="s">
        <v>5839</v>
      </c>
      <c r="G2165" s="45">
        <v>1060647898</v>
      </c>
      <c r="H2165" s="14">
        <v>3202066778</v>
      </c>
      <c r="I2165" s="14"/>
      <c r="J2165" s="16" t="s">
        <v>3809</v>
      </c>
      <c r="K2165" s="15" t="s">
        <v>4941</v>
      </c>
      <c r="L2165" s="22"/>
      <c r="M2165" s="25"/>
      <c r="N2165" s="14" t="s">
        <v>5462</v>
      </c>
      <c r="O2165" s="14" t="s">
        <v>9375</v>
      </c>
      <c r="P2165" s="28"/>
      <c r="Q2165" s="14" t="s">
        <v>9316</v>
      </c>
      <c r="R2165" s="20"/>
      <c r="S2165" s="20"/>
      <c r="T2165" s="25"/>
      <c r="U2165" s="25"/>
      <c r="V2165" s="25"/>
      <c r="W2165" s="25"/>
      <c r="X2165" s="20"/>
      <c r="Y2165" s="14" t="s">
        <v>9371</v>
      </c>
      <c r="Z2165" s="14"/>
      <c r="AA2165" s="49" t="s">
        <v>3809</v>
      </c>
    </row>
    <row r="2166" spans="1:27" s="30" customFormat="1" ht="24">
      <c r="A2166" s="14">
        <v>2224</v>
      </c>
      <c r="B2166" s="14" t="s">
        <v>23622</v>
      </c>
      <c r="C2166" s="14" t="s">
        <v>18755</v>
      </c>
      <c r="D2166" s="15" t="s">
        <v>9376</v>
      </c>
      <c r="E2166" s="15" t="s">
        <v>9376</v>
      </c>
      <c r="F2166" s="15" t="s">
        <v>5839</v>
      </c>
      <c r="G2166" s="45">
        <v>1121850984</v>
      </c>
      <c r="H2166" s="14">
        <v>3115888364</v>
      </c>
      <c r="I2166" s="14"/>
      <c r="J2166" s="16" t="s">
        <v>3809</v>
      </c>
      <c r="K2166" s="15" t="s">
        <v>6430</v>
      </c>
      <c r="L2166" s="22"/>
      <c r="M2166" s="25"/>
      <c r="N2166" s="14" t="s">
        <v>5462</v>
      </c>
      <c r="O2166" s="14" t="s">
        <v>6700</v>
      </c>
      <c r="P2166" s="28"/>
      <c r="Q2166" s="14" t="s">
        <v>9316</v>
      </c>
      <c r="R2166" s="20"/>
      <c r="S2166" s="20"/>
      <c r="T2166" s="25"/>
      <c r="U2166" s="25"/>
      <c r="V2166" s="25"/>
      <c r="W2166" s="25"/>
      <c r="X2166" s="20"/>
      <c r="Y2166" s="14" t="s">
        <v>9377</v>
      </c>
      <c r="Z2166" s="14"/>
      <c r="AA2166" s="49" t="s">
        <v>3809</v>
      </c>
    </row>
    <row r="2167" spans="1:27" s="21" customFormat="1" ht="24">
      <c r="A2167" s="14">
        <v>2225</v>
      </c>
      <c r="B2167" s="14" t="s">
        <v>23622</v>
      </c>
      <c r="C2167" s="14" t="s">
        <v>18755</v>
      </c>
      <c r="D2167" s="15" t="s">
        <v>9378</v>
      </c>
      <c r="E2167" s="15" t="s">
        <v>9378</v>
      </c>
      <c r="F2167" s="15" t="s">
        <v>5839</v>
      </c>
      <c r="G2167" s="45">
        <v>1121850984</v>
      </c>
      <c r="H2167" s="14">
        <v>3115888364</v>
      </c>
      <c r="I2167" s="14"/>
      <c r="J2167" s="16" t="s">
        <v>3809</v>
      </c>
      <c r="K2167" s="15" t="s">
        <v>2690</v>
      </c>
      <c r="L2167" s="22"/>
      <c r="M2167" s="25"/>
      <c r="N2167" s="14" t="s">
        <v>5462</v>
      </c>
      <c r="O2167" s="14" t="s">
        <v>6700</v>
      </c>
      <c r="P2167" s="28"/>
      <c r="Q2167" s="14" t="s">
        <v>9316</v>
      </c>
      <c r="R2167" s="20"/>
      <c r="S2167" s="20"/>
      <c r="T2167" s="25"/>
      <c r="U2167" s="25"/>
      <c r="V2167" s="25"/>
      <c r="W2167" s="25"/>
      <c r="X2167" s="20"/>
      <c r="Y2167" s="14" t="s">
        <v>9377</v>
      </c>
      <c r="Z2167" s="14"/>
      <c r="AA2167" s="49" t="s">
        <v>3809</v>
      </c>
    </row>
    <row r="2168" spans="1:27" s="21" customFormat="1" ht="24">
      <c r="A2168" s="14">
        <v>2226</v>
      </c>
      <c r="B2168" s="14" t="s">
        <v>23622</v>
      </c>
      <c r="C2168" s="14" t="s">
        <v>18755</v>
      </c>
      <c r="D2168" s="15" t="s">
        <v>9378</v>
      </c>
      <c r="E2168" s="15" t="s">
        <v>9378</v>
      </c>
      <c r="F2168" s="15" t="s">
        <v>5839</v>
      </c>
      <c r="G2168" s="45">
        <v>1121850984</v>
      </c>
      <c r="H2168" s="14">
        <v>3115888364</v>
      </c>
      <c r="I2168" s="14"/>
      <c r="J2168" s="16" t="s">
        <v>3809</v>
      </c>
      <c r="K2168" s="15" t="s">
        <v>4458</v>
      </c>
      <c r="L2168" s="22"/>
      <c r="M2168" s="25"/>
      <c r="N2168" s="14" t="s">
        <v>5462</v>
      </c>
      <c r="O2168" s="14" t="s">
        <v>6700</v>
      </c>
      <c r="P2168" s="28"/>
      <c r="Q2168" s="14" t="s">
        <v>9316</v>
      </c>
      <c r="R2168" s="20"/>
      <c r="S2168" s="20"/>
      <c r="T2168" s="25"/>
      <c r="U2168" s="25"/>
      <c r="V2168" s="25"/>
      <c r="W2168" s="25"/>
      <c r="X2168" s="20"/>
      <c r="Y2168" s="14" t="s">
        <v>9377</v>
      </c>
      <c r="Z2168" s="14"/>
      <c r="AA2168" s="49" t="s">
        <v>3809</v>
      </c>
    </row>
    <row r="2169" spans="1:27" s="21" customFormat="1" ht="24">
      <c r="A2169" s="14">
        <v>2227</v>
      </c>
      <c r="B2169" s="14" t="s">
        <v>23622</v>
      </c>
      <c r="C2169" s="14" t="s">
        <v>18755</v>
      </c>
      <c r="D2169" s="15" t="s">
        <v>9378</v>
      </c>
      <c r="E2169" s="15" t="s">
        <v>9378</v>
      </c>
      <c r="F2169" s="15" t="s">
        <v>5839</v>
      </c>
      <c r="G2169" s="45">
        <v>1121850984</v>
      </c>
      <c r="H2169" s="14">
        <v>3115888364</v>
      </c>
      <c r="I2169" s="14"/>
      <c r="J2169" s="16" t="s">
        <v>3809</v>
      </c>
      <c r="K2169" s="15" t="s">
        <v>4506</v>
      </c>
      <c r="L2169" s="22"/>
      <c r="M2169" s="25"/>
      <c r="N2169" s="14" t="s">
        <v>5545</v>
      </c>
      <c r="O2169" s="14" t="s">
        <v>6700</v>
      </c>
      <c r="P2169" s="28"/>
      <c r="Q2169" s="14" t="s">
        <v>1380</v>
      </c>
      <c r="R2169" s="20"/>
      <c r="S2169" s="20"/>
      <c r="T2169" s="25"/>
      <c r="U2169" s="25"/>
      <c r="V2169" s="25"/>
      <c r="W2169" s="25"/>
      <c r="X2169" s="20"/>
      <c r="Y2169" s="14" t="s">
        <v>9377</v>
      </c>
      <c r="Z2169" s="14"/>
      <c r="AA2169" s="49" t="s">
        <v>3809</v>
      </c>
    </row>
    <row r="2170" spans="1:27" s="21" customFormat="1" ht="24">
      <c r="A2170" s="14">
        <v>2228</v>
      </c>
      <c r="B2170" s="14" t="s">
        <v>23622</v>
      </c>
      <c r="C2170" s="14" t="s">
        <v>18755</v>
      </c>
      <c r="D2170" s="15" t="s">
        <v>9378</v>
      </c>
      <c r="E2170" s="15" t="s">
        <v>9378</v>
      </c>
      <c r="F2170" s="15" t="s">
        <v>5839</v>
      </c>
      <c r="G2170" s="45">
        <v>1121850984</v>
      </c>
      <c r="H2170" s="14">
        <v>3115888364</v>
      </c>
      <c r="I2170" s="14"/>
      <c r="J2170" s="16" t="s">
        <v>3809</v>
      </c>
      <c r="K2170" s="15" t="s">
        <v>9379</v>
      </c>
      <c r="L2170" s="22"/>
      <c r="M2170" s="25"/>
      <c r="N2170" s="14" t="s">
        <v>5299</v>
      </c>
      <c r="O2170" s="14" t="s">
        <v>6700</v>
      </c>
      <c r="P2170" s="28"/>
      <c r="Q2170" s="14" t="s">
        <v>9316</v>
      </c>
      <c r="R2170" s="20"/>
      <c r="S2170" s="20"/>
      <c r="T2170" s="25"/>
      <c r="U2170" s="25"/>
      <c r="V2170" s="25"/>
      <c r="W2170" s="25"/>
      <c r="X2170" s="20"/>
      <c r="Y2170" s="14" t="s">
        <v>9377</v>
      </c>
      <c r="Z2170" s="14"/>
      <c r="AA2170" s="49" t="s">
        <v>3809</v>
      </c>
    </row>
    <row r="2171" spans="1:27" s="21" customFormat="1" ht="12">
      <c r="A2171" s="14">
        <v>2229</v>
      </c>
      <c r="B2171" s="14" t="s">
        <v>23622</v>
      </c>
      <c r="C2171" s="14" t="s">
        <v>18755</v>
      </c>
      <c r="D2171" s="15" t="s">
        <v>9380</v>
      </c>
      <c r="E2171" s="15" t="s">
        <v>9380</v>
      </c>
      <c r="F2171" s="15" t="s">
        <v>5839</v>
      </c>
      <c r="G2171" s="45">
        <v>40422941</v>
      </c>
      <c r="H2171" s="14">
        <v>3124583923</v>
      </c>
      <c r="I2171" s="14"/>
      <c r="J2171" s="16" t="s">
        <v>3809</v>
      </c>
      <c r="K2171" s="15" t="s">
        <v>9381</v>
      </c>
      <c r="L2171" s="22"/>
      <c r="M2171" s="25"/>
      <c r="N2171" s="14" t="s">
        <v>5331</v>
      </c>
      <c r="O2171" s="14" t="s">
        <v>6700</v>
      </c>
      <c r="P2171" s="28"/>
      <c r="Q2171" s="14" t="s">
        <v>9316</v>
      </c>
      <c r="R2171" s="20"/>
      <c r="S2171" s="20"/>
      <c r="T2171" s="25"/>
      <c r="U2171" s="25"/>
      <c r="V2171" s="25"/>
      <c r="W2171" s="25"/>
      <c r="X2171" s="20"/>
      <c r="Y2171" s="14" t="s">
        <v>9382</v>
      </c>
      <c r="Z2171" s="14"/>
      <c r="AA2171" s="49" t="s">
        <v>3809</v>
      </c>
    </row>
    <row r="2172" spans="1:27" s="21" customFormat="1" ht="12">
      <c r="A2172" s="14">
        <v>2230</v>
      </c>
      <c r="B2172" s="14" t="s">
        <v>23622</v>
      </c>
      <c r="C2172" s="14" t="s">
        <v>18755</v>
      </c>
      <c r="D2172" s="15" t="s">
        <v>9384</v>
      </c>
      <c r="E2172" s="15" t="s">
        <v>9384</v>
      </c>
      <c r="F2172" s="15" t="s">
        <v>5839</v>
      </c>
      <c r="G2172" s="45">
        <v>59786515</v>
      </c>
      <c r="H2172" s="14">
        <v>3227445582</v>
      </c>
      <c r="I2172" s="14"/>
      <c r="J2172" s="16" t="s">
        <v>3809</v>
      </c>
      <c r="K2172" s="15" t="s">
        <v>4506</v>
      </c>
      <c r="L2172" s="22"/>
      <c r="M2172" s="25"/>
      <c r="N2172" s="14" t="s">
        <v>5299</v>
      </c>
      <c r="O2172" s="14" t="s">
        <v>6700</v>
      </c>
      <c r="P2172" s="28"/>
      <c r="Q2172" s="14" t="s">
        <v>1380</v>
      </c>
      <c r="R2172" s="20"/>
      <c r="S2172" s="20"/>
      <c r="T2172" s="25"/>
      <c r="U2172" s="25"/>
      <c r="V2172" s="25"/>
      <c r="W2172" s="25"/>
      <c r="X2172" s="20"/>
      <c r="Y2172" s="14" t="s">
        <v>9310</v>
      </c>
      <c r="Z2172" s="14"/>
      <c r="AA2172" s="49" t="s">
        <v>3809</v>
      </c>
    </row>
    <row r="2173" spans="1:27" s="21" customFormat="1" ht="12">
      <c r="A2173" s="14">
        <v>2231</v>
      </c>
      <c r="B2173" s="14" t="s">
        <v>23622</v>
      </c>
      <c r="C2173" s="14" t="s">
        <v>18755</v>
      </c>
      <c r="D2173" s="15" t="s">
        <v>9383</v>
      </c>
      <c r="E2173" s="15" t="s">
        <v>9383</v>
      </c>
      <c r="F2173" s="15" t="s">
        <v>5839</v>
      </c>
      <c r="G2173" s="45">
        <v>59786515</v>
      </c>
      <c r="H2173" s="14">
        <v>3227445582</v>
      </c>
      <c r="I2173" s="14"/>
      <c r="J2173" s="16" t="s">
        <v>3809</v>
      </c>
      <c r="K2173" s="15" t="s">
        <v>2798</v>
      </c>
      <c r="L2173" s="22"/>
      <c r="M2173" s="25"/>
      <c r="N2173" s="14" t="s">
        <v>5299</v>
      </c>
      <c r="O2173" s="14" t="s">
        <v>6700</v>
      </c>
      <c r="P2173" s="28"/>
      <c r="Q2173" s="14" t="s">
        <v>405</v>
      </c>
      <c r="R2173" s="20"/>
      <c r="S2173" s="20"/>
      <c r="T2173" s="25"/>
      <c r="U2173" s="25"/>
      <c r="V2173" s="25"/>
      <c r="W2173" s="25"/>
      <c r="X2173" s="20"/>
      <c r="Y2173" s="14" t="s">
        <v>9310</v>
      </c>
      <c r="Z2173" s="14"/>
      <c r="AA2173" s="49" t="s">
        <v>3809</v>
      </c>
    </row>
    <row r="2174" spans="1:27" s="21" customFormat="1" ht="12">
      <c r="A2174" s="14">
        <v>2232</v>
      </c>
      <c r="B2174" s="14" t="s">
        <v>23622</v>
      </c>
      <c r="C2174" s="14" t="s">
        <v>18755</v>
      </c>
      <c r="D2174" s="15" t="s">
        <v>9383</v>
      </c>
      <c r="E2174" s="15" t="s">
        <v>9383</v>
      </c>
      <c r="F2174" s="15" t="s">
        <v>5839</v>
      </c>
      <c r="G2174" s="45">
        <v>59786515</v>
      </c>
      <c r="H2174" s="14">
        <v>3227445582</v>
      </c>
      <c r="I2174" s="14"/>
      <c r="J2174" s="16" t="s">
        <v>3809</v>
      </c>
      <c r="K2174" s="15" t="s">
        <v>9385</v>
      </c>
      <c r="L2174" s="22"/>
      <c r="M2174" s="25"/>
      <c r="N2174" s="14" t="s">
        <v>5299</v>
      </c>
      <c r="O2174" s="14" t="s">
        <v>6700</v>
      </c>
      <c r="P2174" s="28"/>
      <c r="Q2174" s="14" t="s">
        <v>405</v>
      </c>
      <c r="R2174" s="20"/>
      <c r="S2174" s="20"/>
      <c r="T2174" s="25"/>
      <c r="U2174" s="25"/>
      <c r="V2174" s="25"/>
      <c r="W2174" s="25"/>
      <c r="X2174" s="20"/>
      <c r="Y2174" s="14" t="s">
        <v>9310</v>
      </c>
      <c r="Z2174" s="14"/>
      <c r="AA2174" s="49" t="s">
        <v>3809</v>
      </c>
    </row>
    <row r="2175" spans="1:27" s="21" customFormat="1" ht="12">
      <c r="A2175" s="14">
        <v>2233</v>
      </c>
      <c r="B2175" s="14" t="s">
        <v>23622</v>
      </c>
      <c r="C2175" s="14" t="s">
        <v>18755</v>
      </c>
      <c r="D2175" s="15" t="s">
        <v>9386</v>
      </c>
      <c r="E2175" s="15" t="s">
        <v>9386</v>
      </c>
      <c r="F2175" s="15" t="s">
        <v>5839</v>
      </c>
      <c r="G2175" s="45">
        <v>59786515</v>
      </c>
      <c r="H2175" s="14">
        <v>3227445582</v>
      </c>
      <c r="I2175" s="14"/>
      <c r="J2175" s="16" t="s">
        <v>3809</v>
      </c>
      <c r="K2175" s="15" t="s">
        <v>9387</v>
      </c>
      <c r="L2175" s="22"/>
      <c r="M2175" s="25"/>
      <c r="N2175" s="14" t="s">
        <v>5299</v>
      </c>
      <c r="O2175" s="14" t="s">
        <v>6700</v>
      </c>
      <c r="P2175" s="28"/>
      <c r="Q2175" s="14" t="s">
        <v>405</v>
      </c>
      <c r="R2175" s="20"/>
      <c r="S2175" s="20"/>
      <c r="T2175" s="25"/>
      <c r="U2175" s="25"/>
      <c r="V2175" s="25"/>
      <c r="W2175" s="25"/>
      <c r="X2175" s="20"/>
      <c r="Y2175" s="14" t="s">
        <v>9310</v>
      </c>
      <c r="Z2175" s="14"/>
      <c r="AA2175" s="49" t="s">
        <v>3809</v>
      </c>
    </row>
    <row r="2176" spans="1:27" s="21" customFormat="1" ht="12">
      <c r="A2176" s="14">
        <v>2234</v>
      </c>
      <c r="B2176" s="14" t="s">
        <v>23622</v>
      </c>
      <c r="C2176" s="14" t="s">
        <v>18755</v>
      </c>
      <c r="D2176" s="15" t="s">
        <v>9383</v>
      </c>
      <c r="E2176" s="15" t="s">
        <v>9383</v>
      </c>
      <c r="F2176" s="15" t="s">
        <v>5839</v>
      </c>
      <c r="G2176" s="45">
        <v>59786515</v>
      </c>
      <c r="H2176" s="14">
        <v>3227445582</v>
      </c>
      <c r="I2176" s="14"/>
      <c r="J2176" s="16" t="s">
        <v>3809</v>
      </c>
      <c r="K2176" s="15" t="s">
        <v>4695</v>
      </c>
      <c r="L2176" s="22"/>
      <c r="M2176" s="25"/>
      <c r="N2176" s="14" t="s">
        <v>5299</v>
      </c>
      <c r="O2176" s="14" t="s">
        <v>6700</v>
      </c>
      <c r="P2176" s="28"/>
      <c r="Q2176" s="14" t="s">
        <v>1201</v>
      </c>
      <c r="R2176" s="20"/>
      <c r="S2176" s="20"/>
      <c r="T2176" s="25"/>
      <c r="U2176" s="25"/>
      <c r="V2176" s="25"/>
      <c r="W2176" s="25"/>
      <c r="X2176" s="20"/>
      <c r="Y2176" s="14" t="s">
        <v>9310</v>
      </c>
      <c r="Z2176" s="14"/>
      <c r="AA2176" s="49" t="s">
        <v>3809</v>
      </c>
    </row>
    <row r="2177" spans="1:27" s="21" customFormat="1" ht="24">
      <c r="A2177" s="14">
        <v>2235</v>
      </c>
      <c r="B2177" s="14" t="s">
        <v>23622</v>
      </c>
      <c r="C2177" s="14" t="s">
        <v>18755</v>
      </c>
      <c r="D2177" s="15" t="s">
        <v>9388</v>
      </c>
      <c r="E2177" s="15" t="s">
        <v>9388</v>
      </c>
      <c r="F2177" s="15" t="s">
        <v>5839</v>
      </c>
      <c r="G2177" s="45">
        <v>1070919959</v>
      </c>
      <c r="H2177" s="14">
        <v>3102536861</v>
      </c>
      <c r="I2177" s="14"/>
      <c r="J2177" s="16" t="s">
        <v>3809</v>
      </c>
      <c r="K2177" s="15" t="s">
        <v>5284</v>
      </c>
      <c r="L2177" s="22"/>
      <c r="M2177" s="25"/>
      <c r="N2177" s="14" t="s">
        <v>5331</v>
      </c>
      <c r="O2177" s="14" t="s">
        <v>6700</v>
      </c>
      <c r="P2177" s="28"/>
      <c r="Q2177" s="14" t="s">
        <v>1201</v>
      </c>
      <c r="R2177" s="20"/>
      <c r="S2177" s="20"/>
      <c r="T2177" s="25"/>
      <c r="U2177" s="25"/>
      <c r="V2177" s="25"/>
      <c r="W2177" s="25"/>
      <c r="X2177" s="20"/>
      <c r="Y2177" s="14" t="s">
        <v>9389</v>
      </c>
      <c r="Z2177" s="14"/>
      <c r="AA2177" s="49" t="s">
        <v>3809</v>
      </c>
    </row>
    <row r="2178" spans="1:27" s="21" customFormat="1" ht="24">
      <c r="A2178" s="14">
        <v>2236</v>
      </c>
      <c r="B2178" s="14" t="s">
        <v>23622</v>
      </c>
      <c r="C2178" s="14" t="s">
        <v>18755</v>
      </c>
      <c r="D2178" s="15" t="s">
        <v>9388</v>
      </c>
      <c r="E2178" s="15" t="s">
        <v>9388</v>
      </c>
      <c r="F2178" s="15" t="s">
        <v>5839</v>
      </c>
      <c r="G2178" s="45">
        <v>1070919959</v>
      </c>
      <c r="H2178" s="14">
        <v>3102536861</v>
      </c>
      <c r="I2178" s="14"/>
      <c r="J2178" s="16" t="s">
        <v>3809</v>
      </c>
      <c r="K2178" s="15" t="s">
        <v>9390</v>
      </c>
      <c r="L2178" s="22"/>
      <c r="M2178" s="25"/>
      <c r="N2178" s="14" t="s">
        <v>5331</v>
      </c>
      <c r="O2178" s="14" t="s">
        <v>6700</v>
      </c>
      <c r="P2178" s="28"/>
      <c r="Q2178" s="14" t="s">
        <v>9316</v>
      </c>
      <c r="R2178" s="20"/>
      <c r="S2178" s="20"/>
      <c r="T2178" s="25"/>
      <c r="U2178" s="25"/>
      <c r="V2178" s="25"/>
      <c r="W2178" s="25"/>
      <c r="X2178" s="20"/>
      <c r="Y2178" s="14" t="s">
        <v>9389</v>
      </c>
      <c r="Z2178" s="14"/>
      <c r="AA2178" s="49" t="s">
        <v>3809</v>
      </c>
    </row>
    <row r="2179" spans="1:27" s="21" customFormat="1" ht="24">
      <c r="A2179" s="14">
        <v>2237</v>
      </c>
      <c r="B2179" s="14" t="s">
        <v>23622</v>
      </c>
      <c r="C2179" s="14" t="s">
        <v>18755</v>
      </c>
      <c r="D2179" s="15" t="s">
        <v>9388</v>
      </c>
      <c r="E2179" s="15" t="s">
        <v>9388</v>
      </c>
      <c r="F2179" s="15" t="s">
        <v>5839</v>
      </c>
      <c r="G2179" s="45">
        <v>1070919959</v>
      </c>
      <c r="H2179" s="14">
        <v>3102536861</v>
      </c>
      <c r="I2179" s="14"/>
      <c r="J2179" s="16" t="s">
        <v>3809</v>
      </c>
      <c r="K2179" s="15" t="s">
        <v>5262</v>
      </c>
      <c r="L2179" s="22"/>
      <c r="M2179" s="25"/>
      <c r="N2179" s="14" t="s">
        <v>5545</v>
      </c>
      <c r="O2179" s="14" t="s">
        <v>6700</v>
      </c>
      <c r="P2179" s="28"/>
      <c r="Q2179" s="14" t="s">
        <v>9316</v>
      </c>
      <c r="R2179" s="20"/>
      <c r="S2179" s="20"/>
      <c r="T2179" s="25"/>
      <c r="U2179" s="25"/>
      <c r="V2179" s="25"/>
      <c r="W2179" s="25"/>
      <c r="X2179" s="20"/>
      <c r="Y2179" s="14" t="s">
        <v>9389</v>
      </c>
      <c r="Z2179" s="14"/>
      <c r="AA2179" s="49" t="s">
        <v>3809</v>
      </c>
    </row>
    <row r="2180" spans="1:27" s="21" customFormat="1" ht="24">
      <c r="A2180" s="14">
        <v>2238</v>
      </c>
      <c r="B2180" s="14" t="s">
        <v>23622</v>
      </c>
      <c r="C2180" s="14" t="s">
        <v>18755</v>
      </c>
      <c r="D2180" s="15" t="s">
        <v>9388</v>
      </c>
      <c r="E2180" s="15" t="s">
        <v>9388</v>
      </c>
      <c r="F2180" s="15" t="s">
        <v>5839</v>
      </c>
      <c r="G2180" s="45">
        <v>1070919959</v>
      </c>
      <c r="H2180" s="14">
        <v>3102536861</v>
      </c>
      <c r="I2180" s="14"/>
      <c r="J2180" s="16" t="s">
        <v>3809</v>
      </c>
      <c r="K2180" s="15" t="s">
        <v>2798</v>
      </c>
      <c r="L2180" s="22"/>
      <c r="M2180" s="25"/>
      <c r="N2180" s="14" t="s">
        <v>5331</v>
      </c>
      <c r="O2180" s="14" t="s">
        <v>6700</v>
      </c>
      <c r="P2180" s="28"/>
      <c r="Q2180" s="14" t="s">
        <v>9316</v>
      </c>
      <c r="R2180" s="20"/>
      <c r="S2180" s="20"/>
      <c r="T2180" s="25"/>
      <c r="U2180" s="25"/>
      <c r="V2180" s="25"/>
      <c r="W2180" s="25"/>
      <c r="X2180" s="20"/>
      <c r="Y2180" s="14" t="s">
        <v>9389</v>
      </c>
      <c r="Z2180" s="14"/>
      <c r="AA2180" s="49" t="s">
        <v>3809</v>
      </c>
    </row>
    <row r="2181" spans="1:27" s="21" customFormat="1" ht="24">
      <c r="A2181" s="14">
        <v>2239</v>
      </c>
      <c r="B2181" s="14" t="s">
        <v>23622</v>
      </c>
      <c r="C2181" s="14" t="s">
        <v>18755</v>
      </c>
      <c r="D2181" s="15" t="s">
        <v>9388</v>
      </c>
      <c r="E2181" s="15" t="s">
        <v>9388</v>
      </c>
      <c r="F2181" s="15" t="s">
        <v>5839</v>
      </c>
      <c r="G2181" s="45">
        <v>1070919959</v>
      </c>
      <c r="H2181" s="14">
        <v>3102536861</v>
      </c>
      <c r="I2181" s="14"/>
      <c r="J2181" s="16" t="s">
        <v>3809</v>
      </c>
      <c r="K2181" s="15" t="s">
        <v>1039</v>
      </c>
      <c r="L2181" s="22"/>
      <c r="M2181" s="25"/>
      <c r="N2181" s="14" t="s">
        <v>4310</v>
      </c>
      <c r="O2181" s="14" t="s">
        <v>9391</v>
      </c>
      <c r="P2181" s="28"/>
      <c r="Q2181" s="14" t="s">
        <v>1201</v>
      </c>
      <c r="R2181" s="20"/>
      <c r="S2181" s="20"/>
      <c r="T2181" s="25"/>
      <c r="U2181" s="25"/>
      <c r="V2181" s="25"/>
      <c r="W2181" s="25"/>
      <c r="X2181" s="20"/>
      <c r="Y2181" s="14" t="s">
        <v>9389</v>
      </c>
      <c r="Z2181" s="14"/>
      <c r="AA2181" s="49" t="s">
        <v>3809</v>
      </c>
    </row>
    <row r="2182" spans="1:27" s="21" customFormat="1" ht="24">
      <c r="A2182" s="14">
        <v>4530</v>
      </c>
      <c r="B2182" s="14" t="s">
        <v>23622</v>
      </c>
      <c r="C2182" s="14" t="s">
        <v>18756</v>
      </c>
      <c r="D2182" s="50" t="s">
        <v>13516</v>
      </c>
      <c r="E2182" s="15" t="s">
        <v>3809</v>
      </c>
      <c r="F2182" s="15" t="s">
        <v>13517</v>
      </c>
      <c r="G2182" s="45" t="s">
        <v>13518</v>
      </c>
      <c r="H2182" s="14">
        <v>3153147917</v>
      </c>
      <c r="I2182" s="14"/>
      <c r="J2182" s="16" t="s">
        <v>13519</v>
      </c>
      <c r="K2182" s="15" t="s">
        <v>5011</v>
      </c>
      <c r="L2182" s="14"/>
      <c r="M2182" s="14">
        <v>3500</v>
      </c>
      <c r="N2182" s="14" t="s">
        <v>6015</v>
      </c>
      <c r="O2182" s="14" t="s">
        <v>6015</v>
      </c>
      <c r="P2182" s="14">
        <v>4000</v>
      </c>
      <c r="Q2182" s="14" t="s">
        <v>7204</v>
      </c>
      <c r="R2182" s="14"/>
      <c r="S2182" s="14"/>
      <c r="T2182" s="14"/>
      <c r="U2182" s="14"/>
      <c r="V2182" s="14"/>
      <c r="W2182" s="14"/>
      <c r="X2182" s="14"/>
      <c r="Y2182" s="14" t="s">
        <v>13495</v>
      </c>
      <c r="Z2182" s="14"/>
      <c r="AA2182" s="49" t="s">
        <v>13520</v>
      </c>
    </row>
    <row r="2183" spans="1:27" s="21" customFormat="1" ht="24">
      <c r="A2183" s="14">
        <v>2241</v>
      </c>
      <c r="B2183" s="14" t="s">
        <v>23622</v>
      </c>
      <c r="C2183" s="14" t="s">
        <v>18755</v>
      </c>
      <c r="D2183" s="15" t="s">
        <v>9394</v>
      </c>
      <c r="E2183" s="15" t="s">
        <v>9394</v>
      </c>
      <c r="F2183" s="15" t="s">
        <v>5839</v>
      </c>
      <c r="G2183" s="45">
        <v>80390855</v>
      </c>
      <c r="H2183" s="14">
        <v>3102681871</v>
      </c>
      <c r="I2183" s="14"/>
      <c r="J2183" s="16" t="s">
        <v>3809</v>
      </c>
      <c r="K2183" s="15" t="s">
        <v>9395</v>
      </c>
      <c r="L2183" s="22"/>
      <c r="M2183" s="25"/>
      <c r="N2183" s="14" t="s">
        <v>5331</v>
      </c>
      <c r="O2183" s="14" t="s">
        <v>6700</v>
      </c>
      <c r="P2183" s="28"/>
      <c r="Q2183" s="14" t="s">
        <v>1380</v>
      </c>
      <c r="R2183" s="20"/>
      <c r="S2183" s="20"/>
      <c r="T2183" s="25"/>
      <c r="U2183" s="25"/>
      <c r="V2183" s="25"/>
      <c r="W2183" s="25"/>
      <c r="X2183" s="20"/>
      <c r="Y2183" s="14" t="s">
        <v>9324</v>
      </c>
      <c r="Z2183" s="14"/>
      <c r="AA2183" s="49" t="s">
        <v>3809</v>
      </c>
    </row>
    <row r="2184" spans="1:27" s="21" customFormat="1" ht="12">
      <c r="A2184" s="14">
        <v>2242</v>
      </c>
      <c r="B2184" s="14" t="s">
        <v>23622</v>
      </c>
      <c r="C2184" s="14" t="s">
        <v>18755</v>
      </c>
      <c r="D2184" s="15" t="s">
        <v>9396</v>
      </c>
      <c r="E2184" s="15" t="s">
        <v>9396</v>
      </c>
      <c r="F2184" s="15" t="s">
        <v>5839</v>
      </c>
      <c r="G2184" s="45">
        <v>80390855</v>
      </c>
      <c r="H2184" s="14">
        <v>3102681871</v>
      </c>
      <c r="I2184" s="14"/>
      <c r="J2184" s="16" t="s">
        <v>3809</v>
      </c>
      <c r="K2184" s="15" t="s">
        <v>9397</v>
      </c>
      <c r="L2184" s="22"/>
      <c r="M2184" s="25"/>
      <c r="N2184" s="14" t="s">
        <v>5299</v>
      </c>
      <c r="O2184" s="14" t="s">
        <v>6700</v>
      </c>
      <c r="P2184" s="28"/>
      <c r="Q2184" s="14" t="s">
        <v>1201</v>
      </c>
      <c r="R2184" s="20"/>
      <c r="S2184" s="20"/>
      <c r="T2184" s="25"/>
      <c r="U2184" s="25"/>
      <c r="V2184" s="25"/>
      <c r="W2184" s="25"/>
      <c r="X2184" s="20"/>
      <c r="Y2184" s="14" t="s">
        <v>9324</v>
      </c>
      <c r="Z2184" s="14"/>
      <c r="AA2184" s="49" t="s">
        <v>3809</v>
      </c>
    </row>
    <row r="2185" spans="1:27" s="21" customFormat="1" ht="12">
      <c r="A2185" s="14">
        <v>2243</v>
      </c>
      <c r="B2185" s="14" t="s">
        <v>23622</v>
      </c>
      <c r="C2185" s="14" t="s">
        <v>18755</v>
      </c>
      <c r="D2185" s="15" t="s">
        <v>9398</v>
      </c>
      <c r="E2185" s="15" t="s">
        <v>9398</v>
      </c>
      <c r="F2185" s="15" t="s">
        <v>5839</v>
      </c>
      <c r="G2185" s="45">
        <v>40216680</v>
      </c>
      <c r="H2185" s="14">
        <v>3115138240</v>
      </c>
      <c r="I2185" s="14"/>
      <c r="J2185" s="16" t="s">
        <v>3809</v>
      </c>
      <c r="K2185" s="15" t="s">
        <v>5307</v>
      </c>
      <c r="L2185" s="22"/>
      <c r="M2185" s="25"/>
      <c r="N2185" s="14" t="s">
        <v>5462</v>
      </c>
      <c r="O2185" s="14" t="s">
        <v>6700</v>
      </c>
      <c r="P2185" s="28"/>
      <c r="Q2185" s="14" t="s">
        <v>1201</v>
      </c>
      <c r="R2185" s="20"/>
      <c r="S2185" s="20"/>
      <c r="T2185" s="25"/>
      <c r="U2185" s="25"/>
      <c r="V2185" s="25"/>
      <c r="W2185" s="25"/>
      <c r="X2185" s="20"/>
      <c r="Y2185" s="14" t="s">
        <v>9324</v>
      </c>
      <c r="Z2185" s="14"/>
      <c r="AA2185" s="49" t="s">
        <v>3809</v>
      </c>
    </row>
    <row r="2186" spans="1:27" s="21" customFormat="1" ht="12">
      <c r="A2186" s="14">
        <v>2244</v>
      </c>
      <c r="B2186" s="14" t="s">
        <v>23622</v>
      </c>
      <c r="C2186" s="14" t="s">
        <v>18755</v>
      </c>
      <c r="D2186" s="15" t="s">
        <v>9398</v>
      </c>
      <c r="E2186" s="15" t="s">
        <v>9398</v>
      </c>
      <c r="F2186" s="15" t="s">
        <v>5839</v>
      </c>
      <c r="G2186" s="45">
        <v>40216680</v>
      </c>
      <c r="H2186" s="14">
        <v>3115138240</v>
      </c>
      <c r="I2186" s="14"/>
      <c r="J2186" s="16" t="s">
        <v>3809</v>
      </c>
      <c r="K2186" s="15" t="s">
        <v>4512</v>
      </c>
      <c r="L2186" s="22"/>
      <c r="M2186" s="25"/>
      <c r="N2186" s="14" t="s">
        <v>5462</v>
      </c>
      <c r="O2186" s="14" t="s">
        <v>6700</v>
      </c>
      <c r="P2186" s="28"/>
      <c r="Q2186" s="14" t="s">
        <v>1201</v>
      </c>
      <c r="R2186" s="20"/>
      <c r="S2186" s="20"/>
      <c r="T2186" s="25"/>
      <c r="U2186" s="25"/>
      <c r="V2186" s="25"/>
      <c r="W2186" s="25"/>
      <c r="X2186" s="20"/>
      <c r="Y2186" s="14" t="s">
        <v>9324</v>
      </c>
      <c r="Z2186" s="14"/>
      <c r="AA2186" s="49" t="s">
        <v>3809</v>
      </c>
    </row>
    <row r="2187" spans="1:27" s="21" customFormat="1" ht="12">
      <c r="A2187" s="14">
        <v>2245</v>
      </c>
      <c r="B2187" s="14" t="s">
        <v>23622</v>
      </c>
      <c r="C2187" s="14" t="s">
        <v>18755</v>
      </c>
      <c r="D2187" s="15" t="s">
        <v>9398</v>
      </c>
      <c r="E2187" s="15" t="s">
        <v>9398</v>
      </c>
      <c r="F2187" s="15" t="s">
        <v>5839</v>
      </c>
      <c r="G2187" s="45">
        <v>40216680</v>
      </c>
      <c r="H2187" s="14">
        <v>3115138240</v>
      </c>
      <c r="I2187" s="14"/>
      <c r="J2187" s="16" t="s">
        <v>3809</v>
      </c>
      <c r="K2187" s="15" t="s">
        <v>1039</v>
      </c>
      <c r="L2187" s="22"/>
      <c r="M2187" s="25"/>
      <c r="N2187" s="14" t="s">
        <v>5462</v>
      </c>
      <c r="O2187" s="14" t="s">
        <v>6700</v>
      </c>
      <c r="P2187" s="28"/>
      <c r="Q2187" s="14" t="s">
        <v>1201</v>
      </c>
      <c r="R2187" s="20"/>
      <c r="S2187" s="20"/>
      <c r="T2187" s="25"/>
      <c r="U2187" s="25"/>
      <c r="V2187" s="25"/>
      <c r="W2187" s="25"/>
      <c r="X2187" s="20"/>
      <c r="Y2187" s="14" t="s">
        <v>9324</v>
      </c>
      <c r="Z2187" s="14"/>
      <c r="AA2187" s="49" t="s">
        <v>3809</v>
      </c>
    </row>
    <row r="2188" spans="1:27" s="21" customFormat="1" ht="12">
      <c r="A2188" s="14">
        <v>2246</v>
      </c>
      <c r="B2188" s="14" t="s">
        <v>23622</v>
      </c>
      <c r="C2188" s="14" t="s">
        <v>18755</v>
      </c>
      <c r="D2188" s="15" t="s">
        <v>9398</v>
      </c>
      <c r="E2188" s="15" t="s">
        <v>9398</v>
      </c>
      <c r="F2188" s="15" t="s">
        <v>5839</v>
      </c>
      <c r="G2188" s="45">
        <v>40216680</v>
      </c>
      <c r="H2188" s="14">
        <v>3115138240</v>
      </c>
      <c r="I2188" s="14"/>
      <c r="J2188" s="16" t="s">
        <v>3809</v>
      </c>
      <c r="K2188" s="15" t="s">
        <v>4472</v>
      </c>
      <c r="L2188" s="22"/>
      <c r="M2188" s="25"/>
      <c r="N2188" s="14" t="s">
        <v>5462</v>
      </c>
      <c r="O2188" s="14" t="s">
        <v>6700</v>
      </c>
      <c r="P2188" s="28"/>
      <c r="Q2188" s="14" t="s">
        <v>1424</v>
      </c>
      <c r="R2188" s="20"/>
      <c r="S2188" s="20"/>
      <c r="T2188" s="25"/>
      <c r="U2188" s="25"/>
      <c r="V2188" s="25"/>
      <c r="W2188" s="25"/>
      <c r="X2188" s="20"/>
      <c r="Y2188" s="14" t="s">
        <v>9324</v>
      </c>
      <c r="Z2188" s="14"/>
      <c r="AA2188" s="49" t="s">
        <v>3809</v>
      </c>
    </row>
    <row r="2189" spans="1:27" s="21" customFormat="1" ht="12">
      <c r="A2189" s="14">
        <v>2247</v>
      </c>
      <c r="B2189" s="14" t="s">
        <v>23622</v>
      </c>
      <c r="C2189" s="14" t="s">
        <v>18755</v>
      </c>
      <c r="D2189" s="15" t="s">
        <v>9398</v>
      </c>
      <c r="E2189" s="15" t="s">
        <v>9398</v>
      </c>
      <c r="F2189" s="15" t="s">
        <v>5839</v>
      </c>
      <c r="G2189" s="45">
        <v>40216680</v>
      </c>
      <c r="H2189" s="14">
        <v>3115138240</v>
      </c>
      <c r="I2189" s="14"/>
      <c r="J2189" s="16" t="s">
        <v>3809</v>
      </c>
      <c r="K2189" s="15" t="s">
        <v>1209</v>
      </c>
      <c r="L2189" s="22"/>
      <c r="M2189" s="25"/>
      <c r="N2189" s="14" t="s">
        <v>5462</v>
      </c>
      <c r="O2189" s="14" t="s">
        <v>6700</v>
      </c>
      <c r="P2189" s="28"/>
      <c r="Q2189" s="14" t="s">
        <v>1424</v>
      </c>
      <c r="R2189" s="20"/>
      <c r="S2189" s="20"/>
      <c r="T2189" s="25"/>
      <c r="U2189" s="25"/>
      <c r="V2189" s="25"/>
      <c r="W2189" s="25"/>
      <c r="X2189" s="20"/>
      <c r="Y2189" s="14" t="s">
        <v>9324</v>
      </c>
      <c r="Z2189" s="14"/>
      <c r="AA2189" s="49" t="s">
        <v>3809</v>
      </c>
    </row>
    <row r="2190" spans="1:27" s="21" customFormat="1" ht="12">
      <c r="A2190" s="14">
        <v>2248</v>
      </c>
      <c r="B2190" s="14" t="s">
        <v>23622</v>
      </c>
      <c r="C2190" s="14" t="s">
        <v>18755</v>
      </c>
      <c r="D2190" s="15" t="s">
        <v>20474</v>
      </c>
      <c r="E2190" s="15" t="s">
        <v>20474</v>
      </c>
      <c r="F2190" s="15" t="s">
        <v>23381</v>
      </c>
      <c r="G2190" s="45">
        <v>80801273</v>
      </c>
      <c r="H2190" s="14">
        <v>3132279267</v>
      </c>
      <c r="I2190" s="14"/>
      <c r="J2190" s="16" t="s">
        <v>3809</v>
      </c>
      <c r="K2190" s="15" t="s">
        <v>4695</v>
      </c>
      <c r="L2190" s="22"/>
      <c r="M2190" s="25"/>
      <c r="N2190" s="14" t="s">
        <v>5462</v>
      </c>
      <c r="O2190" s="14" t="s">
        <v>6700</v>
      </c>
      <c r="P2190" s="28"/>
      <c r="Q2190" s="14" t="s">
        <v>1424</v>
      </c>
      <c r="R2190" s="20"/>
      <c r="S2190" s="20"/>
      <c r="T2190" s="25"/>
      <c r="U2190" s="25"/>
      <c r="V2190" s="25"/>
      <c r="W2190" s="25"/>
      <c r="X2190" s="20"/>
      <c r="Y2190" s="14" t="s">
        <v>9389</v>
      </c>
      <c r="Z2190" s="14"/>
      <c r="AA2190" s="49" t="s">
        <v>3809</v>
      </c>
    </row>
    <row r="2191" spans="1:27" s="21" customFormat="1" ht="12">
      <c r="A2191" s="14">
        <v>2249</v>
      </c>
      <c r="B2191" s="14" t="s">
        <v>23622</v>
      </c>
      <c r="C2191" s="14" t="s">
        <v>18755</v>
      </c>
      <c r="D2191" s="15" t="s">
        <v>9399</v>
      </c>
      <c r="E2191" s="15" t="s">
        <v>9399</v>
      </c>
      <c r="F2191" s="15" t="s">
        <v>5839</v>
      </c>
      <c r="G2191" s="45">
        <v>21176644</v>
      </c>
      <c r="H2191" s="14">
        <v>3197275946</v>
      </c>
      <c r="I2191" s="14"/>
      <c r="J2191" s="16" t="s">
        <v>3809</v>
      </c>
      <c r="K2191" s="15" t="s">
        <v>9400</v>
      </c>
      <c r="L2191" s="22"/>
      <c r="M2191" s="25"/>
      <c r="N2191" s="14" t="s">
        <v>5331</v>
      </c>
      <c r="O2191" s="14" t="s">
        <v>6700</v>
      </c>
      <c r="P2191" s="28"/>
      <c r="Q2191" s="14" t="s">
        <v>1201</v>
      </c>
      <c r="R2191" s="20"/>
      <c r="S2191" s="20"/>
      <c r="T2191" s="25"/>
      <c r="U2191" s="25"/>
      <c r="V2191" s="25"/>
      <c r="W2191" s="25"/>
      <c r="X2191" s="20"/>
      <c r="Y2191" s="14" t="s">
        <v>9401</v>
      </c>
      <c r="Z2191" s="14"/>
      <c r="AA2191" s="49" t="s">
        <v>3809</v>
      </c>
    </row>
    <row r="2192" spans="1:27" s="21" customFormat="1" ht="12">
      <c r="A2192" s="14">
        <v>2250</v>
      </c>
      <c r="B2192" s="14" t="s">
        <v>23622</v>
      </c>
      <c r="C2192" s="14" t="s">
        <v>18755</v>
      </c>
      <c r="D2192" s="15" t="s">
        <v>9402</v>
      </c>
      <c r="E2192" s="15" t="s">
        <v>9402</v>
      </c>
      <c r="F2192" s="15" t="s">
        <v>5839</v>
      </c>
      <c r="G2192" s="45">
        <v>3298669</v>
      </c>
      <c r="H2192" s="14">
        <v>3158037271</v>
      </c>
      <c r="I2192" s="14"/>
      <c r="J2192" s="16" t="s">
        <v>3809</v>
      </c>
      <c r="K2192" s="15" t="s">
        <v>9403</v>
      </c>
      <c r="L2192" s="22"/>
      <c r="M2192" s="25"/>
      <c r="N2192" s="14" t="s">
        <v>5299</v>
      </c>
      <c r="O2192" s="14" t="s">
        <v>6700</v>
      </c>
      <c r="P2192" s="28"/>
      <c r="Q2192" s="14" t="s">
        <v>1380</v>
      </c>
      <c r="R2192" s="20"/>
      <c r="S2192" s="20"/>
      <c r="T2192" s="25"/>
      <c r="U2192" s="25"/>
      <c r="V2192" s="25"/>
      <c r="W2192" s="25"/>
      <c r="X2192" s="20"/>
      <c r="Y2192" s="14" t="s">
        <v>9401</v>
      </c>
      <c r="Z2192" s="14"/>
      <c r="AA2192" s="49" t="s">
        <v>3809</v>
      </c>
    </row>
    <row r="2193" spans="1:27" s="21" customFormat="1" ht="12">
      <c r="A2193" s="14">
        <v>2251</v>
      </c>
      <c r="B2193" s="14" t="s">
        <v>23622</v>
      </c>
      <c r="C2193" s="14" t="s">
        <v>18755</v>
      </c>
      <c r="D2193" s="15" t="s">
        <v>9402</v>
      </c>
      <c r="E2193" s="15" t="s">
        <v>9402</v>
      </c>
      <c r="F2193" s="15" t="s">
        <v>5839</v>
      </c>
      <c r="G2193" s="45">
        <v>3298669</v>
      </c>
      <c r="H2193" s="14">
        <v>3158037271</v>
      </c>
      <c r="I2193" s="14"/>
      <c r="J2193" s="16" t="s">
        <v>3809</v>
      </c>
      <c r="K2193" s="15" t="s">
        <v>9404</v>
      </c>
      <c r="L2193" s="22"/>
      <c r="M2193" s="25"/>
      <c r="N2193" s="14" t="s">
        <v>5299</v>
      </c>
      <c r="O2193" s="14" t="s">
        <v>6700</v>
      </c>
      <c r="P2193" s="28"/>
      <c r="Q2193" s="14" t="s">
        <v>1201</v>
      </c>
      <c r="R2193" s="20"/>
      <c r="S2193" s="20"/>
      <c r="T2193" s="25"/>
      <c r="U2193" s="25"/>
      <c r="V2193" s="25"/>
      <c r="W2193" s="25"/>
      <c r="X2193" s="20"/>
      <c r="Y2193" s="14" t="s">
        <v>9401</v>
      </c>
      <c r="Z2193" s="14"/>
      <c r="AA2193" s="49" t="s">
        <v>3809</v>
      </c>
    </row>
    <row r="2194" spans="1:27" s="21" customFormat="1" ht="24">
      <c r="A2194" s="14">
        <v>2252</v>
      </c>
      <c r="B2194" s="14" t="s">
        <v>23622</v>
      </c>
      <c r="C2194" s="14" t="s">
        <v>18755</v>
      </c>
      <c r="D2194" s="15" t="s">
        <v>9402</v>
      </c>
      <c r="E2194" s="15" t="s">
        <v>9402</v>
      </c>
      <c r="F2194" s="15" t="s">
        <v>5839</v>
      </c>
      <c r="G2194" s="45">
        <v>3298669</v>
      </c>
      <c r="H2194" s="14">
        <v>3158037271</v>
      </c>
      <c r="I2194" s="14"/>
      <c r="J2194" s="16" t="s">
        <v>3809</v>
      </c>
      <c r="K2194" s="15" t="s">
        <v>9405</v>
      </c>
      <c r="L2194" s="22"/>
      <c r="M2194" s="25"/>
      <c r="N2194" s="14" t="s">
        <v>5299</v>
      </c>
      <c r="O2194" s="14" t="s">
        <v>6700</v>
      </c>
      <c r="P2194" s="28"/>
      <c r="Q2194" s="14" t="s">
        <v>4607</v>
      </c>
      <c r="R2194" s="20"/>
      <c r="S2194" s="20"/>
      <c r="T2194" s="25"/>
      <c r="U2194" s="25"/>
      <c r="V2194" s="25"/>
      <c r="W2194" s="25"/>
      <c r="X2194" s="20"/>
      <c r="Y2194" s="14" t="s">
        <v>9401</v>
      </c>
      <c r="Z2194" s="14"/>
      <c r="AA2194" s="49" t="s">
        <v>3809</v>
      </c>
    </row>
    <row r="2195" spans="1:27" s="21" customFormat="1" ht="36">
      <c r="A2195" s="14">
        <v>2253</v>
      </c>
      <c r="B2195" s="14" t="s">
        <v>23622</v>
      </c>
      <c r="C2195" s="14" t="s">
        <v>18755</v>
      </c>
      <c r="D2195" s="15" t="s">
        <v>9406</v>
      </c>
      <c r="E2195" s="15" t="s">
        <v>9406</v>
      </c>
      <c r="F2195" s="15" t="s">
        <v>23381</v>
      </c>
      <c r="G2195" s="45">
        <v>5603296</v>
      </c>
      <c r="H2195" s="14">
        <v>3214557154</v>
      </c>
      <c r="I2195" s="14"/>
      <c r="J2195" s="16" t="s">
        <v>3809</v>
      </c>
      <c r="K2195" s="15" t="s">
        <v>9407</v>
      </c>
      <c r="L2195" s="22"/>
      <c r="M2195" s="25"/>
      <c r="N2195" s="14" t="s">
        <v>5462</v>
      </c>
      <c r="O2195" s="14" t="s">
        <v>6700</v>
      </c>
      <c r="P2195" s="28"/>
      <c r="Q2195" s="14" t="s">
        <v>1380</v>
      </c>
      <c r="R2195" s="20"/>
      <c r="S2195" s="20"/>
      <c r="T2195" s="25"/>
      <c r="U2195" s="25"/>
      <c r="V2195" s="25"/>
      <c r="W2195" s="25"/>
      <c r="X2195" s="20"/>
      <c r="Y2195" s="14" t="s">
        <v>9324</v>
      </c>
      <c r="Z2195" s="14"/>
      <c r="AA2195" s="49" t="s">
        <v>3809</v>
      </c>
    </row>
    <row r="2196" spans="1:27" s="21" customFormat="1" ht="12">
      <c r="A2196" s="14">
        <v>2254</v>
      </c>
      <c r="B2196" s="14" t="s">
        <v>23622</v>
      </c>
      <c r="C2196" s="14" t="s">
        <v>18755</v>
      </c>
      <c r="D2196" s="15" t="s">
        <v>9408</v>
      </c>
      <c r="E2196" s="15" t="s">
        <v>9408</v>
      </c>
      <c r="F2196" s="15" t="s">
        <v>5839</v>
      </c>
      <c r="G2196" s="45">
        <v>17286378</v>
      </c>
      <c r="H2196" s="14">
        <v>3214875890</v>
      </c>
      <c r="I2196" s="14"/>
      <c r="J2196" s="16" t="s">
        <v>3809</v>
      </c>
      <c r="K2196" s="15" t="s">
        <v>2839</v>
      </c>
      <c r="L2196" s="22"/>
      <c r="M2196" s="25"/>
      <c r="N2196" s="14" t="s">
        <v>5462</v>
      </c>
      <c r="O2196" s="14" t="s">
        <v>6700</v>
      </c>
      <c r="P2196" s="28"/>
      <c r="Q2196" s="14" t="s">
        <v>1380</v>
      </c>
      <c r="R2196" s="20"/>
      <c r="S2196" s="20"/>
      <c r="T2196" s="25"/>
      <c r="U2196" s="25"/>
      <c r="V2196" s="25"/>
      <c r="W2196" s="25"/>
      <c r="X2196" s="20"/>
      <c r="Y2196" s="14" t="s">
        <v>9401</v>
      </c>
      <c r="Z2196" s="14"/>
      <c r="AA2196" s="49" t="s">
        <v>3809</v>
      </c>
    </row>
    <row r="2197" spans="1:27" s="21" customFormat="1" ht="12">
      <c r="A2197" s="14">
        <v>2255</v>
      </c>
      <c r="B2197" s="14" t="s">
        <v>23622</v>
      </c>
      <c r="C2197" s="14" t="s">
        <v>18755</v>
      </c>
      <c r="D2197" s="15" t="s">
        <v>9409</v>
      </c>
      <c r="E2197" s="15" t="s">
        <v>9409</v>
      </c>
      <c r="F2197" s="15" t="s">
        <v>5839</v>
      </c>
      <c r="G2197" s="45">
        <v>17305308</v>
      </c>
      <c r="H2197" s="14">
        <v>3124861792</v>
      </c>
      <c r="I2197" s="14"/>
      <c r="J2197" s="16" t="s">
        <v>3809</v>
      </c>
      <c r="K2197" s="15" t="s">
        <v>5063</v>
      </c>
      <c r="L2197" s="22"/>
      <c r="M2197" s="25"/>
      <c r="N2197" s="14" t="s">
        <v>5331</v>
      </c>
      <c r="O2197" s="14" t="s">
        <v>6700</v>
      </c>
      <c r="P2197" s="28"/>
      <c r="Q2197" s="14" t="s">
        <v>1380</v>
      </c>
      <c r="R2197" s="20"/>
      <c r="S2197" s="20"/>
      <c r="T2197" s="25"/>
      <c r="U2197" s="25"/>
      <c r="V2197" s="25"/>
      <c r="W2197" s="25"/>
      <c r="X2197" s="20"/>
      <c r="Y2197" s="14" t="s">
        <v>9401</v>
      </c>
      <c r="Z2197" s="14"/>
      <c r="AA2197" s="49" t="s">
        <v>3809</v>
      </c>
    </row>
    <row r="2198" spans="1:27" s="21" customFormat="1" ht="24">
      <c r="A2198" s="14">
        <v>2256</v>
      </c>
      <c r="B2198" s="14" t="s">
        <v>23622</v>
      </c>
      <c r="C2198" s="14" t="s">
        <v>18755</v>
      </c>
      <c r="D2198" s="15" t="s">
        <v>9410</v>
      </c>
      <c r="E2198" s="15" t="s">
        <v>9410</v>
      </c>
      <c r="F2198" s="15" t="s">
        <v>5839</v>
      </c>
      <c r="G2198" s="45">
        <v>17320941</v>
      </c>
      <c r="H2198" s="14">
        <v>3167128971</v>
      </c>
      <c r="I2198" s="14"/>
      <c r="J2198" s="16" t="s">
        <v>3809</v>
      </c>
      <c r="K2198" s="15" t="s">
        <v>9411</v>
      </c>
      <c r="L2198" s="22"/>
      <c r="M2198" s="25"/>
      <c r="N2198" s="14" t="s">
        <v>5299</v>
      </c>
      <c r="O2198" s="14" t="s">
        <v>6700</v>
      </c>
      <c r="P2198" s="28"/>
      <c r="Q2198" s="14" t="s">
        <v>1380</v>
      </c>
      <c r="R2198" s="20"/>
      <c r="S2198" s="20"/>
      <c r="T2198" s="25"/>
      <c r="U2198" s="25"/>
      <c r="V2198" s="25"/>
      <c r="W2198" s="25"/>
      <c r="X2198" s="20"/>
      <c r="Y2198" s="14" t="s">
        <v>9401</v>
      </c>
      <c r="Z2198" s="14"/>
      <c r="AA2198" s="49" t="s">
        <v>3809</v>
      </c>
    </row>
    <row r="2199" spans="1:27" s="21" customFormat="1" ht="24">
      <c r="A2199" s="14">
        <v>2257</v>
      </c>
      <c r="B2199" s="14" t="s">
        <v>23622</v>
      </c>
      <c r="C2199" s="14" t="s">
        <v>18755</v>
      </c>
      <c r="D2199" s="15" t="s">
        <v>9412</v>
      </c>
      <c r="E2199" s="15" t="s">
        <v>9412</v>
      </c>
      <c r="F2199" s="15" t="s">
        <v>5839</v>
      </c>
      <c r="G2199" s="45">
        <v>17320941</v>
      </c>
      <c r="H2199" s="14">
        <v>3167128971</v>
      </c>
      <c r="I2199" s="14"/>
      <c r="J2199" s="16" t="s">
        <v>3809</v>
      </c>
      <c r="K2199" s="15" t="s">
        <v>9413</v>
      </c>
      <c r="L2199" s="22"/>
      <c r="M2199" s="25"/>
      <c r="N2199" s="14" t="s">
        <v>5299</v>
      </c>
      <c r="O2199" s="14" t="s">
        <v>6700</v>
      </c>
      <c r="P2199" s="28"/>
      <c r="Q2199" s="14" t="s">
        <v>1380</v>
      </c>
      <c r="R2199" s="20"/>
      <c r="S2199" s="20"/>
      <c r="T2199" s="25"/>
      <c r="U2199" s="25"/>
      <c r="V2199" s="25"/>
      <c r="W2199" s="25"/>
      <c r="X2199" s="20"/>
      <c r="Y2199" s="14" t="s">
        <v>9401</v>
      </c>
      <c r="Z2199" s="14"/>
      <c r="AA2199" s="49" t="s">
        <v>3809</v>
      </c>
    </row>
    <row r="2200" spans="1:27" s="21" customFormat="1" ht="24">
      <c r="A2200" s="14">
        <v>2258</v>
      </c>
      <c r="B2200" s="14" t="s">
        <v>23622</v>
      </c>
      <c r="C2200" s="14" t="s">
        <v>18755</v>
      </c>
      <c r="D2200" s="15" t="s">
        <v>9414</v>
      </c>
      <c r="E2200" s="15" t="s">
        <v>9414</v>
      </c>
      <c r="F2200" s="15" t="s">
        <v>5839</v>
      </c>
      <c r="G2200" s="45">
        <v>17320941</v>
      </c>
      <c r="H2200" s="14">
        <v>3167128971</v>
      </c>
      <c r="I2200" s="14"/>
      <c r="J2200" s="16" t="s">
        <v>3809</v>
      </c>
      <c r="K2200" s="15" t="s">
        <v>9415</v>
      </c>
      <c r="L2200" s="22"/>
      <c r="M2200" s="25"/>
      <c r="N2200" s="14" t="s">
        <v>5299</v>
      </c>
      <c r="O2200" s="14" t="s">
        <v>6700</v>
      </c>
      <c r="P2200" s="28"/>
      <c r="Q2200" s="14" t="s">
        <v>1380</v>
      </c>
      <c r="R2200" s="20"/>
      <c r="S2200" s="20"/>
      <c r="T2200" s="25"/>
      <c r="U2200" s="25"/>
      <c r="V2200" s="25"/>
      <c r="W2200" s="25"/>
      <c r="X2200" s="20"/>
      <c r="Y2200" s="14" t="s">
        <v>9401</v>
      </c>
      <c r="Z2200" s="14"/>
      <c r="AA2200" s="49" t="s">
        <v>3809</v>
      </c>
    </row>
    <row r="2201" spans="1:27" s="21" customFormat="1" ht="24">
      <c r="A2201" s="14">
        <v>2259</v>
      </c>
      <c r="B2201" s="14" t="s">
        <v>23622</v>
      </c>
      <c r="C2201" s="14" t="s">
        <v>18755</v>
      </c>
      <c r="D2201" s="15" t="s">
        <v>9414</v>
      </c>
      <c r="E2201" s="15" t="s">
        <v>9414</v>
      </c>
      <c r="F2201" s="15" t="s">
        <v>5839</v>
      </c>
      <c r="G2201" s="45">
        <v>17320941</v>
      </c>
      <c r="H2201" s="14">
        <v>3167128971</v>
      </c>
      <c r="I2201" s="14"/>
      <c r="J2201" s="16" t="s">
        <v>3809</v>
      </c>
      <c r="K2201" s="15" t="s">
        <v>4830</v>
      </c>
      <c r="L2201" s="22"/>
      <c r="M2201" s="25"/>
      <c r="N2201" s="14" t="s">
        <v>5299</v>
      </c>
      <c r="O2201" s="14" t="s">
        <v>6700</v>
      </c>
      <c r="P2201" s="28"/>
      <c r="Q2201" s="14" t="s">
        <v>1380</v>
      </c>
      <c r="R2201" s="20"/>
      <c r="S2201" s="20"/>
      <c r="T2201" s="25"/>
      <c r="U2201" s="25"/>
      <c r="V2201" s="25"/>
      <c r="W2201" s="25"/>
      <c r="X2201" s="20"/>
      <c r="Y2201" s="14" t="s">
        <v>9401</v>
      </c>
      <c r="Z2201" s="14"/>
      <c r="AA2201" s="49" t="s">
        <v>3809</v>
      </c>
    </row>
    <row r="2202" spans="1:27" s="21" customFormat="1" ht="24">
      <c r="A2202" s="14">
        <v>2260</v>
      </c>
      <c r="B2202" s="14" t="s">
        <v>23622</v>
      </c>
      <c r="C2202" s="14" t="s">
        <v>18755</v>
      </c>
      <c r="D2202" s="15" t="s">
        <v>9416</v>
      </c>
      <c r="E2202" s="15" t="s">
        <v>9416</v>
      </c>
      <c r="F2202" s="15" t="s">
        <v>5839</v>
      </c>
      <c r="G2202" s="45">
        <v>41513799</v>
      </c>
      <c r="H2202" s="14">
        <v>3107687635</v>
      </c>
      <c r="I2202" s="14"/>
      <c r="J2202" s="16" t="s">
        <v>3809</v>
      </c>
      <c r="K2202" s="15" t="s">
        <v>9417</v>
      </c>
      <c r="L2202" s="22"/>
      <c r="M2202" s="25"/>
      <c r="N2202" s="14" t="s">
        <v>5299</v>
      </c>
      <c r="O2202" s="14" t="s">
        <v>6700</v>
      </c>
      <c r="P2202" s="28"/>
      <c r="Q2202" s="14" t="s">
        <v>1201</v>
      </c>
      <c r="R2202" s="20"/>
      <c r="S2202" s="20"/>
      <c r="T2202" s="25"/>
      <c r="U2202" s="25"/>
      <c r="V2202" s="25"/>
      <c r="W2202" s="25"/>
      <c r="X2202" s="20"/>
      <c r="Y2202" s="14" t="s">
        <v>9401</v>
      </c>
      <c r="Z2202" s="14"/>
      <c r="AA2202" s="49" t="s">
        <v>3809</v>
      </c>
    </row>
    <row r="2203" spans="1:27" s="21" customFormat="1" ht="12">
      <c r="A2203" s="14">
        <v>2261</v>
      </c>
      <c r="B2203" s="14" t="s">
        <v>23622</v>
      </c>
      <c r="C2203" s="14" t="s">
        <v>18755</v>
      </c>
      <c r="D2203" s="15" t="s">
        <v>9418</v>
      </c>
      <c r="E2203" s="15" t="s">
        <v>9418</v>
      </c>
      <c r="F2203" s="15" t="s">
        <v>5839</v>
      </c>
      <c r="G2203" s="45">
        <v>41513799</v>
      </c>
      <c r="H2203" s="14">
        <v>3107687635</v>
      </c>
      <c r="I2203" s="14"/>
      <c r="J2203" s="16" t="s">
        <v>3809</v>
      </c>
      <c r="K2203" s="15" t="s">
        <v>9419</v>
      </c>
      <c r="L2203" s="22"/>
      <c r="M2203" s="25"/>
      <c r="N2203" s="14" t="s">
        <v>5299</v>
      </c>
      <c r="O2203" s="14" t="s">
        <v>6700</v>
      </c>
      <c r="P2203" s="28"/>
      <c r="Q2203" s="14" t="s">
        <v>1201</v>
      </c>
      <c r="R2203" s="20"/>
      <c r="S2203" s="20"/>
      <c r="T2203" s="25"/>
      <c r="U2203" s="25"/>
      <c r="V2203" s="25"/>
      <c r="W2203" s="25"/>
      <c r="X2203" s="20"/>
      <c r="Y2203" s="14" t="s">
        <v>9401</v>
      </c>
      <c r="Z2203" s="14"/>
      <c r="AA2203" s="49" t="s">
        <v>3809</v>
      </c>
    </row>
    <row r="2204" spans="1:27" s="21" customFormat="1" ht="12">
      <c r="A2204" s="14">
        <v>2262</v>
      </c>
      <c r="B2204" s="14" t="s">
        <v>23622</v>
      </c>
      <c r="C2204" s="14" t="s">
        <v>18755</v>
      </c>
      <c r="D2204" s="15" t="s">
        <v>9418</v>
      </c>
      <c r="E2204" s="15" t="s">
        <v>9418</v>
      </c>
      <c r="F2204" s="15" t="s">
        <v>5839</v>
      </c>
      <c r="G2204" s="45">
        <v>41513799</v>
      </c>
      <c r="H2204" s="14">
        <v>3107687635</v>
      </c>
      <c r="I2204" s="14"/>
      <c r="J2204" s="16" t="s">
        <v>3809</v>
      </c>
      <c r="K2204" s="15" t="s">
        <v>9420</v>
      </c>
      <c r="L2204" s="22"/>
      <c r="M2204" s="25"/>
      <c r="N2204" s="14" t="s">
        <v>5299</v>
      </c>
      <c r="O2204" s="14" t="s">
        <v>6700</v>
      </c>
      <c r="P2204" s="28"/>
      <c r="Q2204" s="14" t="s">
        <v>1201</v>
      </c>
      <c r="R2204" s="20"/>
      <c r="S2204" s="20"/>
      <c r="T2204" s="25"/>
      <c r="U2204" s="25"/>
      <c r="V2204" s="25"/>
      <c r="W2204" s="25"/>
      <c r="X2204" s="20"/>
      <c r="Y2204" s="14" t="s">
        <v>9401</v>
      </c>
      <c r="Z2204" s="14"/>
      <c r="AA2204" s="49" t="s">
        <v>3809</v>
      </c>
    </row>
    <row r="2205" spans="1:27" s="21" customFormat="1" ht="24">
      <c r="A2205" s="14">
        <v>2263</v>
      </c>
      <c r="B2205" s="14" t="s">
        <v>23622</v>
      </c>
      <c r="C2205" s="14" t="s">
        <v>18755</v>
      </c>
      <c r="D2205" s="15" t="s">
        <v>9421</v>
      </c>
      <c r="E2205" s="15" t="s">
        <v>9421</v>
      </c>
      <c r="F2205" s="15" t="s">
        <v>5839</v>
      </c>
      <c r="G2205" s="45">
        <v>1119892333</v>
      </c>
      <c r="H2205" s="14">
        <v>3209891917</v>
      </c>
      <c r="I2205" s="14"/>
      <c r="J2205" s="16" t="s">
        <v>3809</v>
      </c>
      <c r="K2205" s="15" t="s">
        <v>9422</v>
      </c>
      <c r="L2205" s="22"/>
      <c r="M2205" s="25"/>
      <c r="N2205" s="14" t="s">
        <v>5299</v>
      </c>
      <c r="O2205" s="14" t="s">
        <v>6700</v>
      </c>
      <c r="P2205" s="28"/>
      <c r="Q2205" s="14" t="s">
        <v>1380</v>
      </c>
      <c r="R2205" s="20"/>
      <c r="S2205" s="20"/>
      <c r="T2205" s="25"/>
      <c r="U2205" s="25"/>
      <c r="V2205" s="25"/>
      <c r="W2205" s="25"/>
      <c r="X2205" s="20"/>
      <c r="Y2205" s="14" t="s">
        <v>9401</v>
      </c>
      <c r="Z2205" s="14"/>
      <c r="AA2205" s="49" t="s">
        <v>3809</v>
      </c>
    </row>
    <row r="2206" spans="1:27" s="21" customFormat="1" ht="12">
      <c r="A2206" s="14">
        <v>2264</v>
      </c>
      <c r="B2206" s="14" t="s">
        <v>23622</v>
      </c>
      <c r="C2206" s="14" t="s">
        <v>18755</v>
      </c>
      <c r="D2206" s="15" t="s">
        <v>9423</v>
      </c>
      <c r="E2206" s="15" t="s">
        <v>9423</v>
      </c>
      <c r="F2206" s="15" t="s">
        <v>5839</v>
      </c>
      <c r="G2206" s="45">
        <v>80768577</v>
      </c>
      <c r="H2206" s="14">
        <v>3022558516</v>
      </c>
      <c r="I2206" s="14"/>
      <c r="J2206" s="16" t="s">
        <v>3809</v>
      </c>
      <c r="K2206" s="15" t="s">
        <v>4251</v>
      </c>
      <c r="L2206" s="22"/>
      <c r="M2206" s="25"/>
      <c r="N2206" s="14" t="s">
        <v>5462</v>
      </c>
      <c r="O2206" s="14" t="s">
        <v>6700</v>
      </c>
      <c r="P2206" s="28"/>
      <c r="Q2206" s="14" t="s">
        <v>9316</v>
      </c>
      <c r="R2206" s="20"/>
      <c r="S2206" s="20"/>
      <c r="T2206" s="25"/>
      <c r="U2206" s="25"/>
      <c r="V2206" s="25"/>
      <c r="W2206" s="25"/>
      <c r="X2206" s="20"/>
      <c r="Y2206" s="14" t="s">
        <v>9401</v>
      </c>
      <c r="Z2206" s="14"/>
      <c r="AA2206" s="49" t="s">
        <v>3809</v>
      </c>
    </row>
    <row r="2207" spans="1:27" s="21" customFormat="1" ht="12">
      <c r="A2207" s="14">
        <v>2265</v>
      </c>
      <c r="B2207" s="14" t="s">
        <v>23622</v>
      </c>
      <c r="C2207" s="14" t="s">
        <v>18755</v>
      </c>
      <c r="D2207" s="15" t="s">
        <v>9424</v>
      </c>
      <c r="E2207" s="15" t="s">
        <v>9424</v>
      </c>
      <c r="F2207" s="15" t="s">
        <v>5839</v>
      </c>
      <c r="G2207" s="45">
        <v>80763577</v>
      </c>
      <c r="H2207" s="14">
        <v>3022558516</v>
      </c>
      <c r="I2207" s="14"/>
      <c r="J2207" s="16" t="s">
        <v>3809</v>
      </c>
      <c r="K2207" s="15" t="s">
        <v>2693</v>
      </c>
      <c r="L2207" s="22"/>
      <c r="M2207" s="25"/>
      <c r="N2207" s="14" t="s">
        <v>5462</v>
      </c>
      <c r="O2207" s="14" t="s">
        <v>6700</v>
      </c>
      <c r="P2207" s="28"/>
      <c r="Q2207" s="14" t="s">
        <v>1380</v>
      </c>
      <c r="R2207" s="20"/>
      <c r="S2207" s="20"/>
      <c r="T2207" s="25"/>
      <c r="U2207" s="25"/>
      <c r="V2207" s="25"/>
      <c r="W2207" s="25"/>
      <c r="X2207" s="20"/>
      <c r="Y2207" s="14" t="s">
        <v>9401</v>
      </c>
      <c r="Z2207" s="14"/>
      <c r="AA2207" s="49" t="s">
        <v>3809</v>
      </c>
    </row>
    <row r="2208" spans="1:27" s="21" customFormat="1" ht="12">
      <c r="A2208" s="14">
        <v>2266</v>
      </c>
      <c r="B2208" s="14" t="s">
        <v>23622</v>
      </c>
      <c r="C2208" s="14" t="s">
        <v>18755</v>
      </c>
      <c r="D2208" s="15" t="s">
        <v>9423</v>
      </c>
      <c r="E2208" s="15" t="s">
        <v>9423</v>
      </c>
      <c r="F2208" s="15" t="s">
        <v>5839</v>
      </c>
      <c r="G2208" s="45">
        <v>80763577</v>
      </c>
      <c r="H2208" s="14">
        <v>3022558516</v>
      </c>
      <c r="I2208" s="14"/>
      <c r="J2208" s="16" t="s">
        <v>3809</v>
      </c>
      <c r="K2208" s="15" t="s">
        <v>2798</v>
      </c>
      <c r="L2208" s="22"/>
      <c r="M2208" s="25"/>
      <c r="N2208" s="14" t="s">
        <v>5462</v>
      </c>
      <c r="O2208" s="14" t="s">
        <v>6700</v>
      </c>
      <c r="P2208" s="28"/>
      <c r="Q2208" s="14" t="s">
        <v>1380</v>
      </c>
      <c r="R2208" s="20"/>
      <c r="S2208" s="20"/>
      <c r="T2208" s="25"/>
      <c r="U2208" s="25"/>
      <c r="V2208" s="25"/>
      <c r="W2208" s="25"/>
      <c r="X2208" s="20"/>
      <c r="Y2208" s="14" t="s">
        <v>9401</v>
      </c>
      <c r="Z2208" s="14"/>
      <c r="AA2208" s="49" t="s">
        <v>3809</v>
      </c>
    </row>
    <row r="2209" spans="1:27" s="21" customFormat="1" ht="24">
      <c r="A2209" s="14">
        <v>2267</v>
      </c>
      <c r="B2209" s="14" t="s">
        <v>23622</v>
      </c>
      <c r="C2209" s="14" t="s">
        <v>18755</v>
      </c>
      <c r="D2209" s="15" t="s">
        <v>9425</v>
      </c>
      <c r="E2209" s="15" t="s">
        <v>9425</v>
      </c>
      <c r="F2209" s="15" t="s">
        <v>5839</v>
      </c>
      <c r="G2209" s="45">
        <v>52051491</v>
      </c>
      <c r="H2209" s="14">
        <v>3112387193</v>
      </c>
      <c r="I2209" s="14"/>
      <c r="J2209" s="16" t="s">
        <v>3809</v>
      </c>
      <c r="K2209" s="15" t="s">
        <v>9426</v>
      </c>
      <c r="L2209" s="22"/>
      <c r="M2209" s="25"/>
      <c r="N2209" s="14" t="s">
        <v>5299</v>
      </c>
      <c r="O2209" s="14" t="s">
        <v>6700</v>
      </c>
      <c r="P2209" s="28"/>
      <c r="Q2209" s="14" t="s">
        <v>1201</v>
      </c>
      <c r="R2209" s="20"/>
      <c r="S2209" s="20"/>
      <c r="T2209" s="25"/>
      <c r="U2209" s="25"/>
      <c r="V2209" s="25"/>
      <c r="W2209" s="25"/>
      <c r="X2209" s="20"/>
      <c r="Y2209" s="14" t="s">
        <v>9401</v>
      </c>
      <c r="Z2209" s="14"/>
      <c r="AA2209" s="49" t="s">
        <v>3809</v>
      </c>
    </row>
    <row r="2210" spans="1:27" s="21" customFormat="1" ht="24">
      <c r="A2210" s="14">
        <v>2268</v>
      </c>
      <c r="B2210" s="14" t="s">
        <v>23622</v>
      </c>
      <c r="C2210" s="14" t="s">
        <v>18755</v>
      </c>
      <c r="D2210" s="15" t="s">
        <v>9427</v>
      </c>
      <c r="E2210" s="15" t="s">
        <v>9427</v>
      </c>
      <c r="F2210" s="15" t="s">
        <v>5839</v>
      </c>
      <c r="G2210" s="45">
        <v>52051491</v>
      </c>
      <c r="H2210" s="14">
        <v>3112387193</v>
      </c>
      <c r="I2210" s="14"/>
      <c r="J2210" s="16" t="s">
        <v>3809</v>
      </c>
      <c r="K2210" s="15" t="s">
        <v>5284</v>
      </c>
      <c r="L2210" s="22"/>
      <c r="M2210" s="25"/>
      <c r="N2210" s="14" t="s">
        <v>5462</v>
      </c>
      <c r="O2210" s="14" t="s">
        <v>6700</v>
      </c>
      <c r="P2210" s="28"/>
      <c r="Q2210" s="14" t="s">
        <v>1201</v>
      </c>
      <c r="R2210" s="20"/>
      <c r="S2210" s="20"/>
      <c r="T2210" s="25"/>
      <c r="U2210" s="25"/>
      <c r="V2210" s="25"/>
      <c r="W2210" s="25"/>
      <c r="X2210" s="20"/>
      <c r="Y2210" s="14" t="s">
        <v>9401</v>
      </c>
      <c r="Z2210" s="14"/>
      <c r="AA2210" s="49" t="s">
        <v>3809</v>
      </c>
    </row>
    <row r="2211" spans="1:27" s="21" customFormat="1" ht="24">
      <c r="A2211" s="14">
        <v>2269</v>
      </c>
      <c r="B2211" s="14" t="s">
        <v>23622</v>
      </c>
      <c r="C2211" s="14" t="s">
        <v>18755</v>
      </c>
      <c r="D2211" s="15" t="s">
        <v>9428</v>
      </c>
      <c r="E2211" s="15" t="s">
        <v>9428</v>
      </c>
      <c r="F2211" s="15" t="s">
        <v>5839</v>
      </c>
      <c r="G2211" s="45">
        <v>3276311</v>
      </c>
      <c r="H2211" s="14">
        <v>3102064460</v>
      </c>
      <c r="I2211" s="14"/>
      <c r="J2211" s="16" t="s">
        <v>3809</v>
      </c>
      <c r="K2211" s="15" t="s">
        <v>9426</v>
      </c>
      <c r="L2211" s="22"/>
      <c r="M2211" s="25"/>
      <c r="N2211" s="14" t="s">
        <v>4310</v>
      </c>
      <c r="O2211" s="14" t="s">
        <v>6633</v>
      </c>
      <c r="P2211" s="28"/>
      <c r="Q2211" s="14" t="s">
        <v>1201</v>
      </c>
      <c r="R2211" s="20"/>
      <c r="S2211" s="20"/>
      <c r="T2211" s="25"/>
      <c r="U2211" s="25"/>
      <c r="V2211" s="25"/>
      <c r="W2211" s="25"/>
      <c r="X2211" s="20"/>
      <c r="Y2211" s="14" t="s">
        <v>9401</v>
      </c>
      <c r="Z2211" s="14"/>
      <c r="AA2211" s="49" t="s">
        <v>3809</v>
      </c>
    </row>
    <row r="2212" spans="1:27" s="21" customFormat="1" ht="12">
      <c r="A2212" s="14">
        <v>4531</v>
      </c>
      <c r="B2212" s="14" t="s">
        <v>23622</v>
      </c>
      <c r="C2212" s="14" t="s">
        <v>18756</v>
      </c>
      <c r="D2212" s="50" t="s">
        <v>13521</v>
      </c>
      <c r="E2212" s="15" t="s">
        <v>3809</v>
      </c>
      <c r="F2212" s="15" t="s">
        <v>13522</v>
      </c>
      <c r="G2212" s="45" t="s">
        <v>13523</v>
      </c>
      <c r="H2212" s="14">
        <v>3163037058</v>
      </c>
      <c r="I2212" s="14" t="s">
        <v>5823</v>
      </c>
      <c r="J2212" s="16" t="s">
        <v>13519</v>
      </c>
      <c r="K2212" s="15" t="s">
        <v>5011</v>
      </c>
      <c r="L2212" s="14"/>
      <c r="M2212" s="14">
        <v>2500</v>
      </c>
      <c r="N2212" s="14" t="s">
        <v>8356</v>
      </c>
      <c r="O2212" s="14" t="s">
        <v>8356</v>
      </c>
      <c r="P2212" s="14">
        <v>500</v>
      </c>
      <c r="Q2212" s="14" t="s">
        <v>7204</v>
      </c>
      <c r="R2212" s="14"/>
      <c r="S2212" s="14"/>
      <c r="T2212" s="14"/>
      <c r="U2212" s="14"/>
      <c r="V2212" s="14"/>
      <c r="W2212" s="14"/>
      <c r="X2212" s="14"/>
      <c r="Y2212" s="14" t="s">
        <v>13495</v>
      </c>
      <c r="Z2212" s="14"/>
      <c r="AA2212" s="49" t="s">
        <v>13524</v>
      </c>
    </row>
    <row r="2213" spans="1:27" s="21" customFormat="1" ht="12">
      <c r="A2213" s="14">
        <v>2271</v>
      </c>
      <c r="B2213" s="14" t="s">
        <v>23622</v>
      </c>
      <c r="C2213" s="14" t="s">
        <v>18755</v>
      </c>
      <c r="D2213" s="15" t="s">
        <v>9432</v>
      </c>
      <c r="E2213" s="15" t="s">
        <v>9432</v>
      </c>
      <c r="F2213" s="15" t="s">
        <v>5839</v>
      </c>
      <c r="G2213" s="45">
        <v>21191420</v>
      </c>
      <c r="H2213" s="14">
        <v>3143904437</v>
      </c>
      <c r="I2213" s="14"/>
      <c r="J2213" s="16" t="s">
        <v>3809</v>
      </c>
      <c r="K2213" s="15" t="s">
        <v>3854</v>
      </c>
      <c r="L2213" s="22"/>
      <c r="M2213" s="25"/>
      <c r="N2213" s="14" t="s">
        <v>5299</v>
      </c>
      <c r="O2213" s="14" t="s">
        <v>9433</v>
      </c>
      <c r="P2213" s="28"/>
      <c r="Q2213" s="14" t="s">
        <v>9316</v>
      </c>
      <c r="R2213" s="20"/>
      <c r="S2213" s="20"/>
      <c r="T2213" s="25"/>
      <c r="U2213" s="25"/>
      <c r="V2213" s="25"/>
      <c r="W2213" s="25"/>
      <c r="X2213" s="20"/>
      <c r="Y2213" s="14" t="s">
        <v>9401</v>
      </c>
      <c r="Z2213" s="14"/>
      <c r="AA2213" s="49" t="s">
        <v>3809</v>
      </c>
    </row>
    <row r="2214" spans="1:27" s="21" customFormat="1" ht="12">
      <c r="A2214" s="14">
        <v>2272</v>
      </c>
      <c r="B2214" s="14" t="s">
        <v>23622</v>
      </c>
      <c r="C2214" s="14" t="s">
        <v>18755</v>
      </c>
      <c r="D2214" s="15" t="s">
        <v>9434</v>
      </c>
      <c r="E2214" s="15" t="s">
        <v>9434</v>
      </c>
      <c r="F2214" s="15" t="s">
        <v>5839</v>
      </c>
      <c r="G2214" s="45">
        <v>21191420</v>
      </c>
      <c r="H2214" s="14">
        <v>3143904437</v>
      </c>
      <c r="I2214" s="14"/>
      <c r="J2214" s="16" t="s">
        <v>3809</v>
      </c>
      <c r="K2214" s="15" t="s">
        <v>2839</v>
      </c>
      <c r="L2214" s="22"/>
      <c r="M2214" s="25"/>
      <c r="N2214" s="14" t="s">
        <v>5299</v>
      </c>
      <c r="O2214" s="14" t="s">
        <v>9435</v>
      </c>
      <c r="P2214" s="28"/>
      <c r="Q2214" s="14" t="s">
        <v>9316</v>
      </c>
      <c r="R2214" s="20"/>
      <c r="S2214" s="20"/>
      <c r="T2214" s="25"/>
      <c r="U2214" s="25"/>
      <c r="V2214" s="25"/>
      <c r="W2214" s="25"/>
      <c r="X2214" s="20"/>
      <c r="Y2214" s="14" t="s">
        <v>9401</v>
      </c>
      <c r="Z2214" s="14"/>
      <c r="AA2214" s="49" t="s">
        <v>3809</v>
      </c>
    </row>
    <row r="2215" spans="1:27" s="21" customFormat="1" ht="12">
      <c r="A2215" s="14">
        <v>2273</v>
      </c>
      <c r="B2215" s="14" t="s">
        <v>23622</v>
      </c>
      <c r="C2215" s="14" t="s">
        <v>18755</v>
      </c>
      <c r="D2215" s="15" t="s">
        <v>9434</v>
      </c>
      <c r="E2215" s="15" t="s">
        <v>9434</v>
      </c>
      <c r="F2215" s="15" t="s">
        <v>5839</v>
      </c>
      <c r="G2215" s="45">
        <v>21191420</v>
      </c>
      <c r="H2215" s="14">
        <v>3143904437</v>
      </c>
      <c r="I2215" s="14"/>
      <c r="J2215" s="16" t="s">
        <v>3809</v>
      </c>
      <c r="K2215" s="15" t="s">
        <v>4506</v>
      </c>
      <c r="L2215" s="22"/>
      <c r="M2215" s="25"/>
      <c r="N2215" s="14" t="s">
        <v>5545</v>
      </c>
      <c r="O2215" s="14" t="s">
        <v>6700</v>
      </c>
      <c r="P2215" s="28"/>
      <c r="Q2215" s="14" t="s">
        <v>9316</v>
      </c>
      <c r="R2215" s="20"/>
      <c r="S2215" s="20"/>
      <c r="T2215" s="25"/>
      <c r="U2215" s="25"/>
      <c r="V2215" s="25"/>
      <c r="W2215" s="25"/>
      <c r="X2215" s="20"/>
      <c r="Y2215" s="14" t="s">
        <v>9401</v>
      </c>
      <c r="Z2215" s="14"/>
      <c r="AA2215" s="49" t="s">
        <v>3809</v>
      </c>
    </row>
    <row r="2216" spans="1:27" s="21" customFormat="1" ht="12">
      <c r="A2216" s="14">
        <v>2274</v>
      </c>
      <c r="B2216" s="14" t="s">
        <v>23622</v>
      </c>
      <c r="C2216" s="14" t="s">
        <v>18755</v>
      </c>
      <c r="D2216" s="15" t="s">
        <v>9436</v>
      </c>
      <c r="E2216" s="15" t="s">
        <v>9436</v>
      </c>
      <c r="F2216" s="15" t="s">
        <v>5839</v>
      </c>
      <c r="G2216" s="45">
        <v>19401645</v>
      </c>
      <c r="H2216" s="14">
        <v>3166964723</v>
      </c>
      <c r="I2216" s="14"/>
      <c r="J2216" s="16" t="s">
        <v>3809</v>
      </c>
      <c r="K2216" s="15" t="s">
        <v>4251</v>
      </c>
      <c r="L2216" s="22"/>
      <c r="M2216" s="25"/>
      <c r="N2216" s="14" t="s">
        <v>4310</v>
      </c>
      <c r="O2216" s="14" t="s">
        <v>9437</v>
      </c>
      <c r="P2216" s="28"/>
      <c r="Q2216" s="14" t="s">
        <v>9316</v>
      </c>
      <c r="R2216" s="20"/>
      <c r="S2216" s="20"/>
      <c r="T2216" s="25"/>
      <c r="U2216" s="25"/>
      <c r="V2216" s="25"/>
      <c r="W2216" s="25"/>
      <c r="X2216" s="20"/>
      <c r="Y2216" s="14" t="s">
        <v>9401</v>
      </c>
      <c r="Z2216" s="14"/>
      <c r="AA2216" s="49" t="s">
        <v>3809</v>
      </c>
    </row>
    <row r="2217" spans="1:27" s="21" customFormat="1" ht="12">
      <c r="A2217" s="14">
        <v>2275</v>
      </c>
      <c r="B2217" s="14" t="s">
        <v>23622</v>
      </c>
      <c r="C2217" s="14" t="s">
        <v>18755</v>
      </c>
      <c r="D2217" s="15" t="s">
        <v>9436</v>
      </c>
      <c r="E2217" s="15" t="s">
        <v>9436</v>
      </c>
      <c r="F2217" s="15" t="s">
        <v>5839</v>
      </c>
      <c r="G2217" s="45">
        <v>19401645</v>
      </c>
      <c r="H2217" s="14">
        <v>3166964723</v>
      </c>
      <c r="I2217" s="14"/>
      <c r="J2217" s="16" t="s">
        <v>3809</v>
      </c>
      <c r="K2217" s="15" t="s">
        <v>9438</v>
      </c>
      <c r="L2217" s="22"/>
      <c r="M2217" s="25"/>
      <c r="N2217" s="14" t="s">
        <v>4310</v>
      </c>
      <c r="O2217" s="14" t="s">
        <v>9439</v>
      </c>
      <c r="P2217" s="28"/>
      <c r="Q2217" s="14" t="s">
        <v>9316</v>
      </c>
      <c r="R2217" s="20"/>
      <c r="S2217" s="20"/>
      <c r="T2217" s="25"/>
      <c r="U2217" s="25"/>
      <c r="V2217" s="25"/>
      <c r="W2217" s="25"/>
      <c r="X2217" s="20"/>
      <c r="Y2217" s="14" t="s">
        <v>9401</v>
      </c>
      <c r="Z2217" s="14"/>
      <c r="AA2217" s="49" t="s">
        <v>3809</v>
      </c>
    </row>
    <row r="2218" spans="1:27" s="21" customFormat="1" ht="12">
      <c r="A2218" s="14">
        <v>2276</v>
      </c>
      <c r="B2218" s="14" t="s">
        <v>23622</v>
      </c>
      <c r="C2218" s="14" t="s">
        <v>18755</v>
      </c>
      <c r="D2218" s="15" t="s">
        <v>9436</v>
      </c>
      <c r="E2218" s="15" t="s">
        <v>9436</v>
      </c>
      <c r="F2218" s="15" t="s">
        <v>5839</v>
      </c>
      <c r="G2218" s="45">
        <v>19401645</v>
      </c>
      <c r="H2218" s="14">
        <v>3166964723</v>
      </c>
      <c r="I2218" s="14"/>
      <c r="J2218" s="16" t="s">
        <v>3809</v>
      </c>
      <c r="K2218" s="15" t="s">
        <v>9440</v>
      </c>
      <c r="L2218" s="22"/>
      <c r="M2218" s="25"/>
      <c r="N2218" s="14" t="s">
        <v>4310</v>
      </c>
      <c r="O2218" s="14" t="s">
        <v>9439</v>
      </c>
      <c r="P2218" s="28"/>
      <c r="Q2218" s="14" t="s">
        <v>9316</v>
      </c>
      <c r="R2218" s="20"/>
      <c r="S2218" s="20"/>
      <c r="T2218" s="25"/>
      <c r="U2218" s="25"/>
      <c r="V2218" s="25"/>
      <c r="W2218" s="25"/>
      <c r="X2218" s="20"/>
      <c r="Y2218" s="14" t="s">
        <v>9401</v>
      </c>
      <c r="Z2218" s="14"/>
      <c r="AA2218" s="49" t="s">
        <v>3809</v>
      </c>
    </row>
    <row r="2219" spans="1:27" s="21" customFormat="1" ht="12">
      <c r="A2219" s="14">
        <v>2277</v>
      </c>
      <c r="B2219" s="14" t="s">
        <v>23622</v>
      </c>
      <c r="C2219" s="14" t="s">
        <v>18755</v>
      </c>
      <c r="D2219" s="15" t="s">
        <v>9436</v>
      </c>
      <c r="E2219" s="15" t="s">
        <v>9436</v>
      </c>
      <c r="F2219" s="15" t="s">
        <v>5839</v>
      </c>
      <c r="G2219" s="45">
        <v>19401645</v>
      </c>
      <c r="H2219" s="14">
        <v>3166964723</v>
      </c>
      <c r="I2219" s="14"/>
      <c r="J2219" s="16" t="s">
        <v>3809</v>
      </c>
      <c r="K2219" s="15" t="s">
        <v>9441</v>
      </c>
      <c r="L2219" s="22"/>
      <c r="M2219" s="25"/>
      <c r="N2219" s="14" t="s">
        <v>4310</v>
      </c>
      <c r="O2219" s="14" t="s">
        <v>6684</v>
      </c>
      <c r="P2219" s="28"/>
      <c r="Q2219" s="14" t="s">
        <v>9316</v>
      </c>
      <c r="R2219" s="20"/>
      <c r="S2219" s="20"/>
      <c r="T2219" s="25"/>
      <c r="U2219" s="25"/>
      <c r="V2219" s="25"/>
      <c r="W2219" s="25"/>
      <c r="X2219" s="20"/>
      <c r="Y2219" s="14" t="s">
        <v>9401</v>
      </c>
      <c r="Z2219" s="14"/>
      <c r="AA2219" s="49" t="s">
        <v>3809</v>
      </c>
    </row>
    <row r="2220" spans="1:27" s="30" customFormat="1" ht="12">
      <c r="A2220" s="14">
        <v>2278</v>
      </c>
      <c r="B2220" s="14" t="s">
        <v>23622</v>
      </c>
      <c r="C2220" s="14" t="s">
        <v>18755</v>
      </c>
      <c r="D2220" s="15" t="s">
        <v>9436</v>
      </c>
      <c r="E2220" s="15" t="s">
        <v>9436</v>
      </c>
      <c r="F2220" s="15" t="s">
        <v>5839</v>
      </c>
      <c r="G2220" s="45">
        <v>19401645</v>
      </c>
      <c r="H2220" s="14">
        <v>3166964723</v>
      </c>
      <c r="I2220" s="14"/>
      <c r="J2220" s="16" t="s">
        <v>3809</v>
      </c>
      <c r="K2220" s="15" t="s">
        <v>2802</v>
      </c>
      <c r="L2220" s="22"/>
      <c r="M2220" s="25"/>
      <c r="N2220" s="14" t="s">
        <v>5299</v>
      </c>
      <c r="O2220" s="14" t="s">
        <v>8815</v>
      </c>
      <c r="P2220" s="28"/>
      <c r="Q2220" s="14" t="s">
        <v>9316</v>
      </c>
      <c r="R2220" s="20"/>
      <c r="S2220" s="20"/>
      <c r="T2220" s="25"/>
      <c r="U2220" s="25"/>
      <c r="V2220" s="25"/>
      <c r="W2220" s="25"/>
      <c r="X2220" s="20"/>
      <c r="Y2220" s="14" t="s">
        <v>9401</v>
      </c>
      <c r="Z2220" s="14"/>
      <c r="AA2220" s="49" t="s">
        <v>3809</v>
      </c>
    </row>
    <row r="2221" spans="1:27" s="21" customFormat="1" ht="12">
      <c r="A2221" s="14">
        <v>2279</v>
      </c>
      <c r="B2221" s="14" t="s">
        <v>23622</v>
      </c>
      <c r="C2221" s="14" t="s">
        <v>18755</v>
      </c>
      <c r="D2221" s="15" t="s">
        <v>9436</v>
      </c>
      <c r="E2221" s="15" t="s">
        <v>9436</v>
      </c>
      <c r="F2221" s="15" t="s">
        <v>5839</v>
      </c>
      <c r="G2221" s="45">
        <v>19401645</v>
      </c>
      <c r="H2221" s="14">
        <v>3166964723</v>
      </c>
      <c r="I2221" s="14"/>
      <c r="J2221" s="16" t="s">
        <v>3809</v>
      </c>
      <c r="K2221" s="15" t="s">
        <v>4506</v>
      </c>
      <c r="L2221" s="22"/>
      <c r="M2221" s="25"/>
      <c r="N2221" s="14" t="s">
        <v>5299</v>
      </c>
      <c r="O2221" s="14" t="s">
        <v>9442</v>
      </c>
      <c r="P2221" s="28"/>
      <c r="Q2221" s="14" t="s">
        <v>9316</v>
      </c>
      <c r="R2221" s="20"/>
      <c r="S2221" s="20"/>
      <c r="T2221" s="25"/>
      <c r="U2221" s="25"/>
      <c r="V2221" s="25"/>
      <c r="W2221" s="25"/>
      <c r="X2221" s="20"/>
      <c r="Y2221" s="14" t="s">
        <v>9401</v>
      </c>
      <c r="Z2221" s="14"/>
      <c r="AA2221" s="49" t="s">
        <v>3809</v>
      </c>
    </row>
    <row r="2222" spans="1:27" s="21" customFormat="1" ht="12">
      <c r="A2222" s="14">
        <v>2280</v>
      </c>
      <c r="B2222" s="14" t="s">
        <v>23622</v>
      </c>
      <c r="C2222" s="14" t="s">
        <v>18755</v>
      </c>
      <c r="D2222" s="15" t="s">
        <v>9436</v>
      </c>
      <c r="E2222" s="15" t="s">
        <v>9436</v>
      </c>
      <c r="F2222" s="15" t="s">
        <v>5839</v>
      </c>
      <c r="G2222" s="45">
        <v>19401645</v>
      </c>
      <c r="H2222" s="14">
        <v>3166964723</v>
      </c>
      <c r="I2222" s="14"/>
      <c r="J2222" s="16" t="s">
        <v>3809</v>
      </c>
      <c r="K2222" s="15" t="s">
        <v>9385</v>
      </c>
      <c r="L2222" s="22"/>
      <c r="M2222" s="25"/>
      <c r="N2222" s="14" t="s">
        <v>4310</v>
      </c>
      <c r="O2222" s="14" t="s">
        <v>9439</v>
      </c>
      <c r="P2222" s="28"/>
      <c r="Q2222" s="14" t="s">
        <v>9316</v>
      </c>
      <c r="R2222" s="20"/>
      <c r="S2222" s="20"/>
      <c r="T2222" s="25"/>
      <c r="U2222" s="25"/>
      <c r="V2222" s="25"/>
      <c r="W2222" s="25"/>
      <c r="X2222" s="20"/>
      <c r="Y2222" s="14" t="s">
        <v>9401</v>
      </c>
      <c r="Z2222" s="14"/>
      <c r="AA2222" s="49" t="s">
        <v>3809</v>
      </c>
    </row>
    <row r="2223" spans="1:27" s="21" customFormat="1" ht="12">
      <c r="A2223" s="14">
        <v>2281</v>
      </c>
      <c r="B2223" s="14" t="s">
        <v>23622</v>
      </c>
      <c r="C2223" s="14" t="s">
        <v>18755</v>
      </c>
      <c r="D2223" s="15" t="s">
        <v>9436</v>
      </c>
      <c r="E2223" s="15" t="s">
        <v>9436</v>
      </c>
      <c r="F2223" s="15" t="s">
        <v>5839</v>
      </c>
      <c r="G2223" s="45">
        <v>19401645</v>
      </c>
      <c r="H2223" s="14">
        <v>3166964723</v>
      </c>
      <c r="I2223" s="14"/>
      <c r="J2223" s="16" t="s">
        <v>3809</v>
      </c>
      <c r="K2223" s="15" t="s">
        <v>4458</v>
      </c>
      <c r="L2223" s="22"/>
      <c r="M2223" s="25"/>
      <c r="N2223" s="14" t="s">
        <v>5299</v>
      </c>
      <c r="O2223" s="14" t="s">
        <v>6700</v>
      </c>
      <c r="P2223" s="28"/>
      <c r="Q2223" s="14" t="s">
        <v>9316</v>
      </c>
      <c r="R2223" s="20"/>
      <c r="S2223" s="20"/>
      <c r="T2223" s="25"/>
      <c r="U2223" s="25"/>
      <c r="V2223" s="25"/>
      <c r="W2223" s="25"/>
      <c r="X2223" s="20"/>
      <c r="Y2223" s="14" t="s">
        <v>9401</v>
      </c>
      <c r="Z2223" s="14"/>
      <c r="AA2223" s="49" t="s">
        <v>3809</v>
      </c>
    </row>
    <row r="2224" spans="1:27" s="21" customFormat="1" ht="12">
      <c r="A2224" s="14">
        <v>2282</v>
      </c>
      <c r="B2224" s="14" t="s">
        <v>23622</v>
      </c>
      <c r="C2224" s="14" t="s">
        <v>18755</v>
      </c>
      <c r="D2224" s="15" t="s">
        <v>9436</v>
      </c>
      <c r="E2224" s="15" t="s">
        <v>9436</v>
      </c>
      <c r="F2224" s="15" t="s">
        <v>5839</v>
      </c>
      <c r="G2224" s="45">
        <v>19401645</v>
      </c>
      <c r="H2224" s="14">
        <v>3166964723</v>
      </c>
      <c r="I2224" s="14"/>
      <c r="J2224" s="16" t="s">
        <v>3809</v>
      </c>
      <c r="K2224" s="15" t="s">
        <v>2839</v>
      </c>
      <c r="L2224" s="22"/>
      <c r="M2224" s="25"/>
      <c r="N2224" s="14" t="s">
        <v>4310</v>
      </c>
      <c r="O2224" s="14" t="s">
        <v>6700</v>
      </c>
      <c r="P2224" s="28"/>
      <c r="Q2224" s="14" t="s">
        <v>9316</v>
      </c>
      <c r="R2224" s="20"/>
      <c r="S2224" s="20"/>
      <c r="T2224" s="25"/>
      <c r="U2224" s="25"/>
      <c r="V2224" s="25"/>
      <c r="W2224" s="25"/>
      <c r="X2224" s="20"/>
      <c r="Y2224" s="14" t="s">
        <v>9401</v>
      </c>
      <c r="Z2224" s="14"/>
      <c r="AA2224" s="49" t="s">
        <v>3809</v>
      </c>
    </row>
    <row r="2225" spans="1:27" s="21" customFormat="1" ht="12">
      <c r="A2225" s="14">
        <v>2283</v>
      </c>
      <c r="B2225" s="14" t="s">
        <v>23622</v>
      </c>
      <c r="C2225" s="14" t="s">
        <v>18755</v>
      </c>
      <c r="D2225" s="15" t="s">
        <v>9436</v>
      </c>
      <c r="E2225" s="15" t="s">
        <v>9436</v>
      </c>
      <c r="F2225" s="15" t="s">
        <v>5839</v>
      </c>
      <c r="G2225" s="45">
        <v>19401645</v>
      </c>
      <c r="H2225" s="14">
        <v>3166964723</v>
      </c>
      <c r="I2225" s="14"/>
      <c r="J2225" s="16" t="s">
        <v>3809</v>
      </c>
      <c r="K2225" s="15" t="s">
        <v>2839</v>
      </c>
      <c r="L2225" s="22"/>
      <c r="M2225" s="25"/>
      <c r="N2225" s="14" t="s">
        <v>4310</v>
      </c>
      <c r="O2225" s="14" t="s">
        <v>6700</v>
      </c>
      <c r="P2225" s="28"/>
      <c r="Q2225" s="14" t="s">
        <v>9316</v>
      </c>
      <c r="R2225" s="20"/>
      <c r="S2225" s="20"/>
      <c r="T2225" s="25"/>
      <c r="U2225" s="25"/>
      <c r="V2225" s="25"/>
      <c r="W2225" s="25"/>
      <c r="X2225" s="20"/>
      <c r="Y2225" s="14" t="s">
        <v>9401</v>
      </c>
      <c r="Z2225" s="14"/>
      <c r="AA2225" s="49" t="s">
        <v>3809</v>
      </c>
    </row>
    <row r="2226" spans="1:27" s="21" customFormat="1" ht="12">
      <c r="A2226" s="14">
        <v>2284</v>
      </c>
      <c r="B2226" s="14" t="s">
        <v>23622</v>
      </c>
      <c r="C2226" s="14" t="s">
        <v>18755</v>
      </c>
      <c r="D2226" s="15" t="s">
        <v>9436</v>
      </c>
      <c r="E2226" s="15" t="s">
        <v>9436</v>
      </c>
      <c r="F2226" s="15" t="s">
        <v>5839</v>
      </c>
      <c r="G2226" s="45">
        <v>19401645</v>
      </c>
      <c r="H2226" s="14">
        <v>3166964723</v>
      </c>
      <c r="I2226" s="14"/>
      <c r="J2226" s="16" t="s">
        <v>3809</v>
      </c>
      <c r="K2226" s="15" t="s">
        <v>4695</v>
      </c>
      <c r="L2226" s="22"/>
      <c r="M2226" s="25"/>
      <c r="N2226" s="14" t="s">
        <v>5462</v>
      </c>
      <c r="O2226" s="14" t="s">
        <v>6700</v>
      </c>
      <c r="P2226" s="28"/>
      <c r="Q2226" s="14" t="s">
        <v>1201</v>
      </c>
      <c r="R2226" s="20"/>
      <c r="S2226" s="20"/>
      <c r="T2226" s="25"/>
      <c r="U2226" s="25"/>
      <c r="V2226" s="25"/>
      <c r="W2226" s="25"/>
      <c r="X2226" s="20"/>
      <c r="Y2226" s="14" t="s">
        <v>9401</v>
      </c>
      <c r="Z2226" s="14"/>
      <c r="AA2226" s="49" t="s">
        <v>3809</v>
      </c>
    </row>
    <row r="2227" spans="1:27" s="21" customFormat="1" ht="12">
      <c r="A2227" s="14">
        <v>2285</v>
      </c>
      <c r="B2227" s="14" t="s">
        <v>23622</v>
      </c>
      <c r="C2227" s="14" t="s">
        <v>18755</v>
      </c>
      <c r="D2227" s="15" t="s">
        <v>9436</v>
      </c>
      <c r="E2227" s="15" t="s">
        <v>9436</v>
      </c>
      <c r="F2227" s="15" t="s">
        <v>5839</v>
      </c>
      <c r="G2227" s="45">
        <v>19401645</v>
      </c>
      <c r="H2227" s="14">
        <v>3166964723</v>
      </c>
      <c r="I2227" s="14"/>
      <c r="J2227" s="16" t="s">
        <v>3809</v>
      </c>
      <c r="K2227" s="15" t="s">
        <v>9443</v>
      </c>
      <c r="L2227" s="22"/>
      <c r="M2227" s="25"/>
      <c r="N2227" s="14" t="s">
        <v>5462</v>
      </c>
      <c r="O2227" s="14" t="s">
        <v>6700</v>
      </c>
      <c r="P2227" s="28"/>
      <c r="Q2227" s="14" t="s">
        <v>1380</v>
      </c>
      <c r="R2227" s="20"/>
      <c r="S2227" s="20"/>
      <c r="T2227" s="25"/>
      <c r="U2227" s="25"/>
      <c r="V2227" s="25"/>
      <c r="W2227" s="25"/>
      <c r="X2227" s="20"/>
      <c r="Y2227" s="14" t="s">
        <v>9401</v>
      </c>
      <c r="Z2227" s="14"/>
      <c r="AA2227" s="49" t="s">
        <v>3809</v>
      </c>
    </row>
    <row r="2228" spans="1:27" s="21" customFormat="1" ht="12">
      <c r="A2228" s="14">
        <v>2286</v>
      </c>
      <c r="B2228" s="14" t="s">
        <v>23622</v>
      </c>
      <c r="C2228" s="14" t="s">
        <v>18755</v>
      </c>
      <c r="D2228" s="15" t="s">
        <v>9436</v>
      </c>
      <c r="E2228" s="15" t="s">
        <v>9436</v>
      </c>
      <c r="F2228" s="15" t="s">
        <v>5839</v>
      </c>
      <c r="G2228" s="45">
        <v>19401645</v>
      </c>
      <c r="H2228" s="14">
        <v>3166964723</v>
      </c>
      <c r="I2228" s="14"/>
      <c r="J2228" s="16" t="s">
        <v>3809</v>
      </c>
      <c r="K2228" s="15" t="s">
        <v>9444</v>
      </c>
      <c r="L2228" s="22"/>
      <c r="M2228" s="25"/>
      <c r="N2228" s="14" t="s">
        <v>4310</v>
      </c>
      <c r="O2228" s="14" t="s">
        <v>6700</v>
      </c>
      <c r="P2228" s="28"/>
      <c r="Q2228" s="14" t="s">
        <v>9316</v>
      </c>
      <c r="R2228" s="20"/>
      <c r="S2228" s="20"/>
      <c r="T2228" s="25"/>
      <c r="U2228" s="25"/>
      <c r="V2228" s="25"/>
      <c r="W2228" s="25"/>
      <c r="X2228" s="20"/>
      <c r="Y2228" s="14" t="s">
        <v>9401</v>
      </c>
      <c r="Z2228" s="14"/>
      <c r="AA2228" s="49" t="s">
        <v>3809</v>
      </c>
    </row>
    <row r="2229" spans="1:27" s="21" customFormat="1" ht="12">
      <c r="A2229" s="14">
        <v>2287</v>
      </c>
      <c r="B2229" s="14" t="s">
        <v>23622</v>
      </c>
      <c r="C2229" s="14" t="s">
        <v>18755</v>
      </c>
      <c r="D2229" s="15" t="s">
        <v>9445</v>
      </c>
      <c r="E2229" s="15" t="s">
        <v>9445</v>
      </c>
      <c r="F2229" s="15" t="s">
        <v>5839</v>
      </c>
      <c r="G2229" s="45">
        <v>40447724</v>
      </c>
      <c r="H2229" s="14">
        <v>3138176575</v>
      </c>
      <c r="I2229" s="14"/>
      <c r="J2229" s="16" t="s">
        <v>3809</v>
      </c>
      <c r="K2229" s="15" t="s">
        <v>1215</v>
      </c>
      <c r="L2229" s="22"/>
      <c r="M2229" s="25"/>
      <c r="N2229" s="14" t="s">
        <v>5331</v>
      </c>
      <c r="O2229" s="14" t="s">
        <v>6700</v>
      </c>
      <c r="P2229" s="28"/>
      <c r="Q2229" s="14" t="s">
        <v>1458</v>
      </c>
      <c r="R2229" s="20"/>
      <c r="S2229" s="20"/>
      <c r="T2229" s="25"/>
      <c r="U2229" s="25"/>
      <c r="V2229" s="25"/>
      <c r="W2229" s="25"/>
      <c r="X2229" s="20"/>
      <c r="Y2229" s="14" t="s">
        <v>9371</v>
      </c>
      <c r="Z2229" s="14"/>
      <c r="AA2229" s="49" t="s">
        <v>3809</v>
      </c>
    </row>
    <row r="2230" spans="1:27" s="21" customFormat="1" ht="12">
      <c r="A2230" s="14">
        <v>2288</v>
      </c>
      <c r="B2230" s="14" t="s">
        <v>23622</v>
      </c>
      <c r="C2230" s="14" t="s">
        <v>18755</v>
      </c>
      <c r="D2230" s="15" t="s">
        <v>9445</v>
      </c>
      <c r="E2230" s="15" t="s">
        <v>9445</v>
      </c>
      <c r="F2230" s="15" t="s">
        <v>5839</v>
      </c>
      <c r="G2230" s="45">
        <v>40447724</v>
      </c>
      <c r="H2230" s="14">
        <v>3138176575</v>
      </c>
      <c r="I2230" s="14"/>
      <c r="J2230" s="16" t="s">
        <v>3809</v>
      </c>
      <c r="K2230" s="15" t="s">
        <v>3854</v>
      </c>
      <c r="L2230" s="22"/>
      <c r="M2230" s="25"/>
      <c r="N2230" s="14" t="s">
        <v>5299</v>
      </c>
      <c r="O2230" s="14" t="s">
        <v>9435</v>
      </c>
      <c r="P2230" s="28"/>
      <c r="Q2230" s="14" t="s">
        <v>9316</v>
      </c>
      <c r="R2230" s="20"/>
      <c r="S2230" s="20"/>
      <c r="T2230" s="25"/>
      <c r="U2230" s="25"/>
      <c r="V2230" s="25"/>
      <c r="W2230" s="25"/>
      <c r="X2230" s="20"/>
      <c r="Y2230" s="14" t="s">
        <v>9371</v>
      </c>
      <c r="Z2230" s="14"/>
      <c r="AA2230" s="49" t="s">
        <v>3809</v>
      </c>
    </row>
    <row r="2231" spans="1:27" s="21" customFormat="1" ht="12">
      <c r="A2231" s="14">
        <v>2289</v>
      </c>
      <c r="B2231" s="14" t="s">
        <v>23622</v>
      </c>
      <c r="C2231" s="14" t="s">
        <v>18755</v>
      </c>
      <c r="D2231" s="15" t="s">
        <v>9446</v>
      </c>
      <c r="E2231" s="15" t="s">
        <v>9446</v>
      </c>
      <c r="F2231" s="15" t="s">
        <v>5839</v>
      </c>
      <c r="G2231" s="45">
        <v>17300159</v>
      </c>
      <c r="H2231" s="14">
        <v>3115348758</v>
      </c>
      <c r="I2231" s="14"/>
      <c r="J2231" s="16" t="s">
        <v>3809</v>
      </c>
      <c r="K2231" s="15" t="s">
        <v>4506</v>
      </c>
      <c r="L2231" s="22"/>
      <c r="M2231" s="25"/>
      <c r="N2231" s="14" t="s">
        <v>5545</v>
      </c>
      <c r="O2231" s="14" t="s">
        <v>6700</v>
      </c>
      <c r="P2231" s="28"/>
      <c r="Q2231" s="14" t="s">
        <v>9316</v>
      </c>
      <c r="R2231" s="20"/>
      <c r="S2231" s="20"/>
      <c r="T2231" s="25"/>
      <c r="U2231" s="25"/>
      <c r="V2231" s="25"/>
      <c r="W2231" s="25"/>
      <c r="X2231" s="20"/>
      <c r="Y2231" s="14" t="s">
        <v>9371</v>
      </c>
      <c r="Z2231" s="14"/>
      <c r="AA2231" s="49" t="s">
        <v>3809</v>
      </c>
    </row>
    <row r="2232" spans="1:27" s="21" customFormat="1" ht="12">
      <c r="A2232" s="14">
        <v>2290</v>
      </c>
      <c r="B2232" s="14" t="s">
        <v>23622</v>
      </c>
      <c r="C2232" s="14" t="s">
        <v>18755</v>
      </c>
      <c r="D2232" s="15" t="s">
        <v>9447</v>
      </c>
      <c r="E2232" s="15" t="s">
        <v>9447</v>
      </c>
      <c r="F2232" s="15" t="s">
        <v>5839</v>
      </c>
      <c r="G2232" s="45">
        <v>17300159</v>
      </c>
      <c r="H2232" s="14">
        <v>3115348758</v>
      </c>
      <c r="I2232" s="14"/>
      <c r="J2232" s="16" t="s">
        <v>3809</v>
      </c>
      <c r="K2232" s="15" t="s">
        <v>2839</v>
      </c>
      <c r="L2232" s="22"/>
      <c r="M2232" s="25"/>
      <c r="N2232" s="14" t="s">
        <v>5299</v>
      </c>
      <c r="O2232" s="14" t="s">
        <v>6700</v>
      </c>
      <c r="P2232" s="28"/>
      <c r="Q2232" s="14" t="s">
        <v>9316</v>
      </c>
      <c r="R2232" s="20"/>
      <c r="S2232" s="20"/>
      <c r="T2232" s="25"/>
      <c r="U2232" s="25"/>
      <c r="V2232" s="25"/>
      <c r="W2232" s="25"/>
      <c r="X2232" s="20"/>
      <c r="Y2232" s="14" t="s">
        <v>9371</v>
      </c>
      <c r="Z2232" s="14"/>
      <c r="AA2232" s="49" t="s">
        <v>3809</v>
      </c>
    </row>
    <row r="2233" spans="1:27" s="21" customFormat="1" ht="12">
      <c r="A2233" s="14">
        <v>2291</v>
      </c>
      <c r="B2233" s="14" t="s">
        <v>23622</v>
      </c>
      <c r="C2233" s="14" t="s">
        <v>18755</v>
      </c>
      <c r="D2233" s="15" t="s">
        <v>9446</v>
      </c>
      <c r="E2233" s="15" t="s">
        <v>9446</v>
      </c>
      <c r="F2233" s="15" t="s">
        <v>5839</v>
      </c>
      <c r="G2233" s="45">
        <v>17300159</v>
      </c>
      <c r="H2233" s="14">
        <v>3115348758</v>
      </c>
      <c r="I2233" s="14"/>
      <c r="J2233" s="16" t="s">
        <v>3809</v>
      </c>
      <c r="K2233" s="15" t="s">
        <v>9448</v>
      </c>
      <c r="L2233" s="22"/>
      <c r="M2233" s="25"/>
      <c r="N2233" s="14" t="s">
        <v>5545</v>
      </c>
      <c r="O2233" s="14" t="s">
        <v>6696</v>
      </c>
      <c r="P2233" s="28"/>
      <c r="Q2233" s="14" t="s">
        <v>9316</v>
      </c>
      <c r="R2233" s="20"/>
      <c r="S2233" s="20"/>
      <c r="T2233" s="25"/>
      <c r="U2233" s="25"/>
      <c r="V2233" s="25"/>
      <c r="W2233" s="25"/>
      <c r="X2233" s="20"/>
      <c r="Y2233" s="14" t="s">
        <v>9371</v>
      </c>
      <c r="Z2233" s="14"/>
      <c r="AA2233" s="49" t="s">
        <v>3809</v>
      </c>
    </row>
    <row r="2234" spans="1:27" s="21" customFormat="1" ht="12">
      <c r="A2234" s="14">
        <v>2292</v>
      </c>
      <c r="B2234" s="14" t="s">
        <v>23622</v>
      </c>
      <c r="C2234" s="14" t="s">
        <v>18755</v>
      </c>
      <c r="D2234" s="15" t="s">
        <v>9446</v>
      </c>
      <c r="E2234" s="15" t="s">
        <v>9446</v>
      </c>
      <c r="F2234" s="15" t="s">
        <v>5839</v>
      </c>
      <c r="G2234" s="45">
        <v>17300159</v>
      </c>
      <c r="H2234" s="14">
        <v>3115348758</v>
      </c>
      <c r="I2234" s="14"/>
      <c r="J2234" s="16" t="s">
        <v>3809</v>
      </c>
      <c r="K2234" s="15" t="s">
        <v>9438</v>
      </c>
      <c r="L2234" s="22"/>
      <c r="M2234" s="25"/>
      <c r="N2234" s="14" t="s">
        <v>5545</v>
      </c>
      <c r="O2234" s="14" t="s">
        <v>6696</v>
      </c>
      <c r="P2234" s="28"/>
      <c r="Q2234" s="14" t="s">
        <v>9316</v>
      </c>
      <c r="R2234" s="20"/>
      <c r="S2234" s="20"/>
      <c r="T2234" s="25"/>
      <c r="U2234" s="25"/>
      <c r="V2234" s="25"/>
      <c r="W2234" s="25"/>
      <c r="X2234" s="20"/>
      <c r="Y2234" s="14" t="s">
        <v>9371</v>
      </c>
      <c r="Z2234" s="14"/>
      <c r="AA2234" s="49" t="s">
        <v>3809</v>
      </c>
    </row>
    <row r="2235" spans="1:27" s="21" customFormat="1" ht="12">
      <c r="A2235" s="14">
        <v>2293</v>
      </c>
      <c r="B2235" s="14" t="s">
        <v>23622</v>
      </c>
      <c r="C2235" s="14" t="s">
        <v>18755</v>
      </c>
      <c r="D2235" s="15" t="s">
        <v>9446</v>
      </c>
      <c r="E2235" s="15" t="s">
        <v>9446</v>
      </c>
      <c r="F2235" s="15" t="s">
        <v>5839</v>
      </c>
      <c r="G2235" s="45">
        <v>17300159</v>
      </c>
      <c r="H2235" s="14">
        <v>3115348758</v>
      </c>
      <c r="I2235" s="14"/>
      <c r="J2235" s="16" t="s">
        <v>3809</v>
      </c>
      <c r="K2235" s="15" t="s">
        <v>9449</v>
      </c>
      <c r="L2235" s="22"/>
      <c r="M2235" s="25"/>
      <c r="N2235" s="14" t="s">
        <v>4310</v>
      </c>
      <c r="O2235" s="14" t="s">
        <v>6696</v>
      </c>
      <c r="P2235" s="28"/>
      <c r="Q2235" s="14" t="s">
        <v>9316</v>
      </c>
      <c r="R2235" s="20"/>
      <c r="S2235" s="20"/>
      <c r="T2235" s="25"/>
      <c r="U2235" s="25"/>
      <c r="V2235" s="25"/>
      <c r="W2235" s="25"/>
      <c r="X2235" s="20"/>
      <c r="Y2235" s="14" t="s">
        <v>9371</v>
      </c>
      <c r="Z2235" s="14"/>
      <c r="AA2235" s="49" t="s">
        <v>3809</v>
      </c>
    </row>
    <row r="2236" spans="1:27" s="21" customFormat="1" ht="12">
      <c r="A2236" s="14">
        <v>2294</v>
      </c>
      <c r="B2236" s="14" t="s">
        <v>23622</v>
      </c>
      <c r="C2236" s="14" t="s">
        <v>18755</v>
      </c>
      <c r="D2236" s="15" t="s">
        <v>9447</v>
      </c>
      <c r="E2236" s="15" t="s">
        <v>9447</v>
      </c>
      <c r="F2236" s="15" t="s">
        <v>5839</v>
      </c>
      <c r="G2236" s="45">
        <v>17300159</v>
      </c>
      <c r="H2236" s="14">
        <v>3115348758</v>
      </c>
      <c r="I2236" s="14"/>
      <c r="J2236" s="16" t="s">
        <v>3809</v>
      </c>
      <c r="K2236" s="15" t="s">
        <v>9450</v>
      </c>
      <c r="L2236" s="22"/>
      <c r="M2236" s="25"/>
      <c r="N2236" s="14" t="s">
        <v>4310</v>
      </c>
      <c r="O2236" s="14" t="s">
        <v>6696</v>
      </c>
      <c r="P2236" s="28"/>
      <c r="Q2236" s="14" t="s">
        <v>9316</v>
      </c>
      <c r="R2236" s="20"/>
      <c r="S2236" s="20"/>
      <c r="T2236" s="25"/>
      <c r="U2236" s="25"/>
      <c r="V2236" s="25"/>
      <c r="W2236" s="25"/>
      <c r="X2236" s="20"/>
      <c r="Y2236" s="14" t="s">
        <v>9371</v>
      </c>
      <c r="Z2236" s="14"/>
      <c r="AA2236" s="49" t="s">
        <v>3809</v>
      </c>
    </row>
    <row r="2237" spans="1:27" s="21" customFormat="1" ht="12">
      <c r="A2237" s="14">
        <v>2295</v>
      </c>
      <c r="B2237" s="14" t="s">
        <v>23622</v>
      </c>
      <c r="C2237" s="14" t="s">
        <v>18755</v>
      </c>
      <c r="D2237" s="15" t="s">
        <v>9447</v>
      </c>
      <c r="E2237" s="15" t="s">
        <v>9447</v>
      </c>
      <c r="F2237" s="15" t="s">
        <v>5839</v>
      </c>
      <c r="G2237" s="45">
        <v>17300159</v>
      </c>
      <c r="H2237" s="14">
        <v>3115348758</v>
      </c>
      <c r="I2237" s="14"/>
      <c r="J2237" s="16" t="s">
        <v>3809</v>
      </c>
      <c r="K2237" s="15" t="s">
        <v>431</v>
      </c>
      <c r="L2237" s="22"/>
      <c r="M2237" s="25"/>
      <c r="N2237" s="14" t="s">
        <v>4310</v>
      </c>
      <c r="O2237" s="14" t="s">
        <v>6635</v>
      </c>
      <c r="P2237" s="28"/>
      <c r="Q2237" s="14" t="s">
        <v>9316</v>
      </c>
      <c r="R2237" s="20"/>
      <c r="S2237" s="20"/>
      <c r="T2237" s="25"/>
      <c r="U2237" s="25"/>
      <c r="V2237" s="25"/>
      <c r="W2237" s="25"/>
      <c r="X2237" s="20"/>
      <c r="Y2237" s="14" t="s">
        <v>9371</v>
      </c>
      <c r="Z2237" s="14"/>
      <c r="AA2237" s="49" t="s">
        <v>3809</v>
      </c>
    </row>
    <row r="2238" spans="1:27" s="21" customFormat="1" ht="12">
      <c r="A2238" s="14">
        <v>2296</v>
      </c>
      <c r="B2238" s="14" t="s">
        <v>23622</v>
      </c>
      <c r="C2238" s="14" t="s">
        <v>18755</v>
      </c>
      <c r="D2238" s="15" t="s">
        <v>9451</v>
      </c>
      <c r="E2238" s="15" t="s">
        <v>9451</v>
      </c>
      <c r="F2238" s="15" t="s">
        <v>5839</v>
      </c>
      <c r="G2238" s="45">
        <v>40272395</v>
      </c>
      <c r="H2238" s="14">
        <v>3105587286</v>
      </c>
      <c r="I2238" s="14"/>
      <c r="J2238" s="16" t="s">
        <v>3809</v>
      </c>
      <c r="K2238" s="15" t="s">
        <v>2839</v>
      </c>
      <c r="L2238" s="22"/>
      <c r="M2238" s="25"/>
      <c r="N2238" s="14" t="s">
        <v>5545</v>
      </c>
      <c r="O2238" s="14" t="s">
        <v>6700</v>
      </c>
      <c r="P2238" s="28"/>
      <c r="Q2238" s="14" t="s">
        <v>9316</v>
      </c>
      <c r="R2238" s="20"/>
      <c r="S2238" s="20"/>
      <c r="T2238" s="25"/>
      <c r="U2238" s="25"/>
      <c r="V2238" s="25"/>
      <c r="W2238" s="25"/>
      <c r="X2238" s="20"/>
      <c r="Y2238" s="14" t="s">
        <v>9371</v>
      </c>
      <c r="Z2238" s="14"/>
      <c r="AA2238" s="49" t="s">
        <v>3809</v>
      </c>
    </row>
    <row r="2239" spans="1:27" s="21" customFormat="1" ht="12">
      <c r="A2239" s="14">
        <v>2297</v>
      </c>
      <c r="B2239" s="14" t="s">
        <v>23622</v>
      </c>
      <c r="C2239" s="14" t="s">
        <v>18755</v>
      </c>
      <c r="D2239" s="15" t="s">
        <v>9452</v>
      </c>
      <c r="E2239" s="15" t="s">
        <v>9452</v>
      </c>
      <c r="F2239" s="15" t="s">
        <v>5839</v>
      </c>
      <c r="G2239" s="45">
        <v>40272395</v>
      </c>
      <c r="H2239" s="14">
        <v>3105587286</v>
      </c>
      <c r="I2239" s="14"/>
      <c r="J2239" s="16" t="s">
        <v>3809</v>
      </c>
      <c r="K2239" s="15" t="s">
        <v>2682</v>
      </c>
      <c r="L2239" s="22"/>
      <c r="M2239" s="25"/>
      <c r="N2239" s="14" t="s">
        <v>5299</v>
      </c>
      <c r="O2239" s="14" t="s">
        <v>6700</v>
      </c>
      <c r="P2239" s="28"/>
      <c r="Q2239" s="14" t="s">
        <v>9316</v>
      </c>
      <c r="R2239" s="20"/>
      <c r="S2239" s="20"/>
      <c r="T2239" s="25"/>
      <c r="U2239" s="25"/>
      <c r="V2239" s="25"/>
      <c r="W2239" s="25"/>
      <c r="X2239" s="20"/>
      <c r="Y2239" s="14" t="s">
        <v>9371</v>
      </c>
      <c r="Z2239" s="14"/>
      <c r="AA2239" s="49" t="s">
        <v>3809</v>
      </c>
    </row>
    <row r="2240" spans="1:27" s="21" customFormat="1" ht="24">
      <c r="A2240" s="14">
        <v>2298</v>
      </c>
      <c r="B2240" s="14" t="s">
        <v>23622</v>
      </c>
      <c r="C2240" s="14" t="s">
        <v>18755</v>
      </c>
      <c r="D2240" s="15" t="s">
        <v>9453</v>
      </c>
      <c r="E2240" s="15" t="s">
        <v>9453</v>
      </c>
      <c r="F2240" s="15" t="s">
        <v>5839</v>
      </c>
      <c r="G2240" s="45">
        <v>86054790</v>
      </c>
      <c r="H2240" s="14">
        <v>3134175800</v>
      </c>
      <c r="I2240" s="14"/>
      <c r="J2240" s="16" t="s">
        <v>3809</v>
      </c>
      <c r="K2240" s="15" t="s">
        <v>4506</v>
      </c>
      <c r="L2240" s="22"/>
      <c r="M2240" s="25"/>
      <c r="N2240" s="14" t="s">
        <v>5462</v>
      </c>
      <c r="O2240" s="14" t="s">
        <v>6700</v>
      </c>
      <c r="P2240" s="28"/>
      <c r="Q2240" s="14" t="s">
        <v>9316</v>
      </c>
      <c r="R2240" s="20"/>
      <c r="S2240" s="20"/>
      <c r="T2240" s="25"/>
      <c r="U2240" s="25"/>
      <c r="V2240" s="25"/>
      <c r="W2240" s="25"/>
      <c r="X2240" s="20"/>
      <c r="Y2240" s="14" t="s">
        <v>9371</v>
      </c>
      <c r="Z2240" s="14"/>
      <c r="AA2240" s="49" t="s">
        <v>3809</v>
      </c>
    </row>
    <row r="2241" spans="1:27" s="21" customFormat="1" ht="24">
      <c r="A2241" s="14">
        <v>2299</v>
      </c>
      <c r="B2241" s="14" t="s">
        <v>23622</v>
      </c>
      <c r="C2241" s="14" t="s">
        <v>18755</v>
      </c>
      <c r="D2241" s="15" t="s">
        <v>9453</v>
      </c>
      <c r="E2241" s="15" t="s">
        <v>9453</v>
      </c>
      <c r="F2241" s="15" t="s">
        <v>5839</v>
      </c>
      <c r="G2241" s="45">
        <v>86054790</v>
      </c>
      <c r="H2241" s="14">
        <v>3134175800</v>
      </c>
      <c r="I2241" s="14"/>
      <c r="J2241" s="16" t="s">
        <v>3809</v>
      </c>
      <c r="K2241" s="15" t="s">
        <v>1215</v>
      </c>
      <c r="L2241" s="22"/>
      <c r="M2241" s="25"/>
      <c r="N2241" s="14" t="s">
        <v>5331</v>
      </c>
      <c r="O2241" s="14" t="s">
        <v>6700</v>
      </c>
      <c r="P2241" s="28"/>
      <c r="Q2241" s="14" t="s">
        <v>1458</v>
      </c>
      <c r="R2241" s="20"/>
      <c r="S2241" s="20"/>
      <c r="T2241" s="25"/>
      <c r="U2241" s="25"/>
      <c r="V2241" s="25"/>
      <c r="W2241" s="25"/>
      <c r="X2241" s="20"/>
      <c r="Y2241" s="14" t="s">
        <v>9371</v>
      </c>
      <c r="Z2241" s="14"/>
      <c r="AA2241" s="49" t="s">
        <v>3809</v>
      </c>
    </row>
    <row r="2242" spans="1:27" s="21" customFormat="1" ht="24">
      <c r="A2242" s="14">
        <v>2300</v>
      </c>
      <c r="B2242" s="14" t="s">
        <v>23622</v>
      </c>
      <c r="C2242" s="14" t="s">
        <v>18755</v>
      </c>
      <c r="D2242" s="15" t="s">
        <v>9454</v>
      </c>
      <c r="E2242" s="15" t="s">
        <v>9454</v>
      </c>
      <c r="F2242" s="15" t="s">
        <v>5839</v>
      </c>
      <c r="G2242" s="45">
        <v>30030878</v>
      </c>
      <c r="H2242" s="14">
        <v>3112844918</v>
      </c>
      <c r="I2242" s="14"/>
      <c r="J2242" s="16" t="s">
        <v>3809</v>
      </c>
      <c r="K2242" s="15" t="s">
        <v>4506</v>
      </c>
      <c r="L2242" s="22"/>
      <c r="M2242" s="25"/>
      <c r="N2242" s="14" t="s">
        <v>5299</v>
      </c>
      <c r="O2242" s="14" t="s">
        <v>6700</v>
      </c>
      <c r="P2242" s="28"/>
      <c r="Q2242" s="14" t="s">
        <v>1424</v>
      </c>
      <c r="R2242" s="20"/>
      <c r="S2242" s="20"/>
      <c r="T2242" s="25"/>
      <c r="U2242" s="25"/>
      <c r="V2242" s="25"/>
      <c r="W2242" s="25"/>
      <c r="X2242" s="20"/>
      <c r="Y2242" s="14" t="s">
        <v>9455</v>
      </c>
      <c r="Z2242" s="14"/>
      <c r="AA2242" s="49" t="s">
        <v>3809</v>
      </c>
    </row>
    <row r="2243" spans="1:27" s="21" customFormat="1" ht="24">
      <c r="A2243" s="14">
        <v>4535</v>
      </c>
      <c r="B2243" s="14" t="s">
        <v>23622</v>
      </c>
      <c r="C2243" s="14" t="s">
        <v>18756</v>
      </c>
      <c r="D2243" s="50" t="s">
        <v>13535</v>
      </c>
      <c r="E2243" s="15" t="s">
        <v>3809</v>
      </c>
      <c r="F2243" s="15" t="s">
        <v>13151</v>
      </c>
      <c r="G2243" s="45" t="s">
        <v>13536</v>
      </c>
      <c r="H2243" s="14">
        <v>3176472846</v>
      </c>
      <c r="I2243" s="14" t="s">
        <v>13537</v>
      </c>
      <c r="J2243" s="16" t="s">
        <v>13291</v>
      </c>
      <c r="K2243" s="15" t="s">
        <v>5011</v>
      </c>
      <c r="L2243" s="14"/>
      <c r="M2243" s="14">
        <v>3500</v>
      </c>
      <c r="N2243" s="14" t="s">
        <v>13534</v>
      </c>
      <c r="O2243" s="14" t="s">
        <v>13534</v>
      </c>
      <c r="P2243" s="14">
        <v>300</v>
      </c>
      <c r="Q2243" s="14" t="s">
        <v>7204</v>
      </c>
      <c r="R2243" s="14"/>
      <c r="S2243" s="14"/>
      <c r="T2243" s="14"/>
      <c r="U2243" s="14"/>
      <c r="V2243" s="14"/>
      <c r="W2243" s="14"/>
      <c r="X2243" s="14"/>
      <c r="Y2243" s="14" t="s">
        <v>13495</v>
      </c>
      <c r="Z2243" s="14"/>
      <c r="AA2243" s="49" t="s">
        <v>13538</v>
      </c>
    </row>
    <row r="2244" spans="1:27" s="21" customFormat="1" ht="12">
      <c r="A2244" s="14">
        <v>2302</v>
      </c>
      <c r="B2244" s="14" t="s">
        <v>23622</v>
      </c>
      <c r="C2244" s="14" t="s">
        <v>18755</v>
      </c>
      <c r="D2244" s="15" t="s">
        <v>9457</v>
      </c>
      <c r="E2244" s="15" t="s">
        <v>9457</v>
      </c>
      <c r="F2244" s="15" t="s">
        <v>5839</v>
      </c>
      <c r="G2244" s="45">
        <v>40361570</v>
      </c>
      <c r="H2244" s="14">
        <v>3142367360</v>
      </c>
      <c r="I2244" s="14"/>
      <c r="J2244" s="16" t="s">
        <v>3809</v>
      </c>
      <c r="K2244" s="15" t="s">
        <v>2839</v>
      </c>
      <c r="L2244" s="22"/>
      <c r="M2244" s="25"/>
      <c r="N2244" s="14" t="s">
        <v>5545</v>
      </c>
      <c r="O2244" s="14" t="s">
        <v>6700</v>
      </c>
      <c r="P2244" s="28"/>
      <c r="Q2244" s="14" t="s">
        <v>9316</v>
      </c>
      <c r="R2244" s="20"/>
      <c r="S2244" s="20"/>
      <c r="T2244" s="25"/>
      <c r="U2244" s="25"/>
      <c r="V2244" s="25"/>
      <c r="W2244" s="25"/>
      <c r="X2244" s="20"/>
      <c r="Y2244" s="14" t="s">
        <v>9455</v>
      </c>
      <c r="Z2244" s="14"/>
      <c r="AA2244" s="49" t="s">
        <v>3809</v>
      </c>
    </row>
    <row r="2245" spans="1:27" s="21" customFormat="1" ht="12">
      <c r="A2245" s="14">
        <v>2303</v>
      </c>
      <c r="B2245" s="14" t="s">
        <v>23622</v>
      </c>
      <c r="C2245" s="14" t="s">
        <v>18755</v>
      </c>
      <c r="D2245" s="15" t="s">
        <v>9458</v>
      </c>
      <c r="E2245" s="15" t="s">
        <v>9458</v>
      </c>
      <c r="F2245" s="15" t="s">
        <v>5839</v>
      </c>
      <c r="G2245" s="45">
        <v>40361570</v>
      </c>
      <c r="H2245" s="14">
        <v>3142367360</v>
      </c>
      <c r="I2245" s="14"/>
      <c r="J2245" s="16" t="s">
        <v>3809</v>
      </c>
      <c r="K2245" s="15" t="s">
        <v>9413</v>
      </c>
      <c r="L2245" s="22"/>
      <c r="M2245" s="25"/>
      <c r="N2245" s="14" t="s">
        <v>5299</v>
      </c>
      <c r="O2245" s="14" t="s">
        <v>6700</v>
      </c>
      <c r="P2245" s="28"/>
      <c r="Q2245" s="14" t="s">
        <v>1380</v>
      </c>
      <c r="R2245" s="20"/>
      <c r="S2245" s="20"/>
      <c r="T2245" s="25"/>
      <c r="U2245" s="25"/>
      <c r="V2245" s="25"/>
      <c r="W2245" s="25"/>
      <c r="X2245" s="20"/>
      <c r="Y2245" s="14" t="s">
        <v>9455</v>
      </c>
      <c r="Z2245" s="14"/>
      <c r="AA2245" s="49" t="s">
        <v>3809</v>
      </c>
    </row>
    <row r="2246" spans="1:27" s="21" customFormat="1" ht="24">
      <c r="A2246" s="14">
        <v>2304</v>
      </c>
      <c r="B2246" s="14" t="s">
        <v>23622</v>
      </c>
      <c r="C2246" s="14" t="s">
        <v>18755</v>
      </c>
      <c r="D2246" s="15" t="s">
        <v>20476</v>
      </c>
      <c r="E2246" s="15" t="s">
        <v>20476</v>
      </c>
      <c r="F2246" s="15" t="s">
        <v>5839</v>
      </c>
      <c r="G2246" s="45">
        <v>1072718382</v>
      </c>
      <c r="H2246" s="14">
        <v>3132389340</v>
      </c>
      <c r="I2246" s="14"/>
      <c r="J2246" s="16" t="s">
        <v>3809</v>
      </c>
      <c r="K2246" s="15" t="s">
        <v>5284</v>
      </c>
      <c r="L2246" s="22"/>
      <c r="M2246" s="25"/>
      <c r="N2246" s="14" t="s">
        <v>5331</v>
      </c>
      <c r="O2246" s="14" t="s">
        <v>6700</v>
      </c>
      <c r="P2246" s="28"/>
      <c r="Q2246" s="14" t="s">
        <v>1201</v>
      </c>
      <c r="R2246" s="20"/>
      <c r="S2246" s="20"/>
      <c r="T2246" s="25"/>
      <c r="U2246" s="25"/>
      <c r="V2246" s="25"/>
      <c r="W2246" s="25"/>
      <c r="X2246" s="20"/>
      <c r="Y2246" s="14" t="s">
        <v>9460</v>
      </c>
      <c r="Z2246" s="14"/>
      <c r="AA2246" s="49" t="s">
        <v>3809</v>
      </c>
    </row>
    <row r="2247" spans="1:27" s="21" customFormat="1" ht="24">
      <c r="A2247" s="14">
        <v>2305</v>
      </c>
      <c r="B2247" s="14" t="s">
        <v>23622</v>
      </c>
      <c r="C2247" s="14" t="s">
        <v>18755</v>
      </c>
      <c r="D2247" s="15" t="s">
        <v>9461</v>
      </c>
      <c r="E2247" s="15" t="s">
        <v>9461</v>
      </c>
      <c r="F2247" s="15" t="s">
        <v>5839</v>
      </c>
      <c r="G2247" s="45">
        <v>7787145</v>
      </c>
      <c r="H2247" s="14">
        <v>3125513624</v>
      </c>
      <c r="I2247" s="14"/>
      <c r="J2247" s="16" t="s">
        <v>3809</v>
      </c>
      <c r="K2247" s="15" t="s">
        <v>1304</v>
      </c>
      <c r="L2247" s="22"/>
      <c r="M2247" s="25"/>
      <c r="N2247" s="14" t="s">
        <v>4310</v>
      </c>
      <c r="O2247" s="14" t="s">
        <v>6633</v>
      </c>
      <c r="P2247" s="28"/>
      <c r="Q2247" s="14" t="s">
        <v>9316</v>
      </c>
      <c r="R2247" s="20"/>
      <c r="S2247" s="20"/>
      <c r="T2247" s="25"/>
      <c r="U2247" s="25"/>
      <c r="V2247" s="25"/>
      <c r="W2247" s="25"/>
      <c r="X2247" s="20"/>
      <c r="Y2247" s="14" t="s">
        <v>9462</v>
      </c>
      <c r="Z2247" s="14"/>
      <c r="AA2247" s="49" t="s">
        <v>3809</v>
      </c>
    </row>
    <row r="2248" spans="1:27" s="21" customFormat="1" ht="24">
      <c r="A2248" s="14">
        <v>2306</v>
      </c>
      <c r="B2248" s="14" t="s">
        <v>23622</v>
      </c>
      <c r="C2248" s="14" t="s">
        <v>18755</v>
      </c>
      <c r="D2248" s="15" t="s">
        <v>9461</v>
      </c>
      <c r="E2248" s="15" t="s">
        <v>9461</v>
      </c>
      <c r="F2248" s="15" t="s">
        <v>5839</v>
      </c>
      <c r="G2248" s="45">
        <v>7787145</v>
      </c>
      <c r="H2248" s="14">
        <v>3125513624</v>
      </c>
      <c r="I2248" s="14"/>
      <c r="J2248" s="16" t="s">
        <v>3809</v>
      </c>
      <c r="K2248" s="15" t="s">
        <v>5454</v>
      </c>
      <c r="L2248" s="22"/>
      <c r="M2248" s="25"/>
      <c r="N2248" s="14" t="s">
        <v>5545</v>
      </c>
      <c r="O2248" s="14" t="s">
        <v>6700</v>
      </c>
      <c r="P2248" s="28"/>
      <c r="Q2248" s="14" t="s">
        <v>1201</v>
      </c>
      <c r="R2248" s="20"/>
      <c r="S2248" s="20"/>
      <c r="T2248" s="25"/>
      <c r="U2248" s="25"/>
      <c r="V2248" s="25"/>
      <c r="W2248" s="25"/>
      <c r="X2248" s="20"/>
      <c r="Y2248" s="14" t="s">
        <v>9462</v>
      </c>
      <c r="Z2248" s="14"/>
      <c r="AA2248" s="49" t="s">
        <v>3809</v>
      </c>
    </row>
    <row r="2249" spans="1:27" s="21" customFormat="1" ht="24">
      <c r="A2249" s="14">
        <v>2307</v>
      </c>
      <c r="B2249" s="14" t="s">
        <v>23622</v>
      </c>
      <c r="C2249" s="14" t="s">
        <v>18755</v>
      </c>
      <c r="D2249" s="15" t="s">
        <v>9463</v>
      </c>
      <c r="E2249" s="15" t="s">
        <v>9463</v>
      </c>
      <c r="F2249" s="15" t="s">
        <v>5839</v>
      </c>
      <c r="G2249" s="45">
        <v>7787145</v>
      </c>
      <c r="H2249" s="14">
        <v>3125513624</v>
      </c>
      <c r="I2249" s="14"/>
      <c r="J2249" s="16" t="s">
        <v>3809</v>
      </c>
      <c r="K2249" s="15" t="s">
        <v>1047</v>
      </c>
      <c r="L2249" s="22"/>
      <c r="M2249" s="25"/>
      <c r="N2249" s="14" t="s">
        <v>4310</v>
      </c>
      <c r="O2249" s="14" t="s">
        <v>6635</v>
      </c>
      <c r="P2249" s="28"/>
      <c r="Q2249" s="14" t="s">
        <v>9316</v>
      </c>
      <c r="R2249" s="20"/>
      <c r="S2249" s="20"/>
      <c r="T2249" s="25"/>
      <c r="U2249" s="25"/>
      <c r="V2249" s="25"/>
      <c r="W2249" s="25"/>
      <c r="X2249" s="20"/>
      <c r="Y2249" s="14" t="s">
        <v>9462</v>
      </c>
      <c r="Z2249" s="14"/>
      <c r="AA2249" s="49" t="s">
        <v>3809</v>
      </c>
    </row>
    <row r="2250" spans="1:27" s="21" customFormat="1" ht="12">
      <c r="A2250" s="14">
        <v>2308</v>
      </c>
      <c r="B2250" s="14" t="s">
        <v>23622</v>
      </c>
      <c r="C2250" s="14" t="s">
        <v>18755</v>
      </c>
      <c r="D2250" s="15" t="s">
        <v>9464</v>
      </c>
      <c r="E2250" s="15" t="s">
        <v>9464</v>
      </c>
      <c r="F2250" s="15" t="s">
        <v>5839</v>
      </c>
      <c r="G2250" s="45">
        <v>40385419</v>
      </c>
      <c r="H2250" s="14">
        <v>3144768831</v>
      </c>
      <c r="I2250" s="14"/>
      <c r="J2250" s="16" t="s">
        <v>3809</v>
      </c>
      <c r="K2250" s="15" t="s">
        <v>1047</v>
      </c>
      <c r="L2250" s="22"/>
      <c r="M2250" s="25"/>
      <c r="N2250" s="14" t="s">
        <v>4310</v>
      </c>
      <c r="O2250" s="14" t="s">
        <v>5550</v>
      </c>
      <c r="P2250" s="28"/>
      <c r="Q2250" s="14" t="s">
        <v>9316</v>
      </c>
      <c r="R2250" s="20"/>
      <c r="S2250" s="20"/>
      <c r="T2250" s="25"/>
      <c r="U2250" s="25"/>
      <c r="V2250" s="25"/>
      <c r="W2250" s="25"/>
      <c r="X2250" s="20"/>
      <c r="Y2250" s="14" t="s">
        <v>9462</v>
      </c>
      <c r="Z2250" s="14"/>
      <c r="AA2250" s="49" t="s">
        <v>3809</v>
      </c>
    </row>
    <row r="2251" spans="1:27" s="21" customFormat="1" ht="12">
      <c r="A2251" s="14">
        <v>2309</v>
      </c>
      <c r="B2251" s="14" t="s">
        <v>23622</v>
      </c>
      <c r="C2251" s="14" t="s">
        <v>18755</v>
      </c>
      <c r="D2251" s="15" t="s">
        <v>9464</v>
      </c>
      <c r="E2251" s="15" t="s">
        <v>9464</v>
      </c>
      <c r="F2251" s="15" t="s">
        <v>5839</v>
      </c>
      <c r="G2251" s="45">
        <v>40385419</v>
      </c>
      <c r="H2251" s="14">
        <v>3144768831</v>
      </c>
      <c r="I2251" s="14"/>
      <c r="J2251" s="16" t="s">
        <v>3809</v>
      </c>
      <c r="K2251" s="15" t="s">
        <v>9465</v>
      </c>
      <c r="L2251" s="22"/>
      <c r="M2251" s="25"/>
      <c r="N2251" s="14" t="s">
        <v>4310</v>
      </c>
      <c r="O2251" s="14" t="s">
        <v>6635</v>
      </c>
      <c r="P2251" s="28"/>
      <c r="Q2251" s="14" t="s">
        <v>9316</v>
      </c>
      <c r="R2251" s="20"/>
      <c r="S2251" s="20"/>
      <c r="T2251" s="25"/>
      <c r="U2251" s="25"/>
      <c r="V2251" s="25"/>
      <c r="W2251" s="25"/>
      <c r="X2251" s="20"/>
      <c r="Y2251" s="14" t="s">
        <v>9462</v>
      </c>
      <c r="Z2251" s="14"/>
      <c r="AA2251" s="49" t="s">
        <v>3809</v>
      </c>
    </row>
    <row r="2252" spans="1:27" s="21" customFormat="1" ht="12">
      <c r="A2252" s="14">
        <v>2310</v>
      </c>
      <c r="B2252" s="14" t="s">
        <v>23622</v>
      </c>
      <c r="C2252" s="14" t="s">
        <v>18755</v>
      </c>
      <c r="D2252" s="15" t="s">
        <v>9464</v>
      </c>
      <c r="E2252" s="15" t="s">
        <v>9464</v>
      </c>
      <c r="F2252" s="15" t="s">
        <v>5839</v>
      </c>
      <c r="G2252" s="45">
        <v>40385419</v>
      </c>
      <c r="H2252" s="14">
        <v>3144768831</v>
      </c>
      <c r="I2252" s="14"/>
      <c r="J2252" s="16" t="s">
        <v>3809</v>
      </c>
      <c r="K2252" s="15" t="s">
        <v>4412</v>
      </c>
      <c r="L2252" s="22"/>
      <c r="M2252" s="25"/>
      <c r="N2252" s="14" t="s">
        <v>5545</v>
      </c>
      <c r="O2252" s="14" t="s">
        <v>6700</v>
      </c>
      <c r="P2252" s="28"/>
      <c r="Q2252" s="14" t="s">
        <v>1201</v>
      </c>
      <c r="R2252" s="20"/>
      <c r="S2252" s="20"/>
      <c r="T2252" s="25"/>
      <c r="U2252" s="25"/>
      <c r="V2252" s="25"/>
      <c r="W2252" s="25"/>
      <c r="X2252" s="20"/>
      <c r="Y2252" s="14" t="s">
        <v>9462</v>
      </c>
      <c r="Z2252" s="14"/>
      <c r="AA2252" s="49" t="s">
        <v>3809</v>
      </c>
    </row>
    <row r="2253" spans="1:27" s="21" customFormat="1" ht="24">
      <c r="A2253" s="14">
        <v>2311</v>
      </c>
      <c r="B2253" s="14" t="s">
        <v>23622</v>
      </c>
      <c r="C2253" s="14" t="s">
        <v>18755</v>
      </c>
      <c r="D2253" s="15" t="s">
        <v>9466</v>
      </c>
      <c r="E2253" s="15" t="s">
        <v>9466</v>
      </c>
      <c r="F2253" s="15" t="s">
        <v>5839</v>
      </c>
      <c r="G2253" s="45">
        <v>1120006006</v>
      </c>
      <c r="H2253" s="14">
        <v>3213570756</v>
      </c>
      <c r="I2253" s="14"/>
      <c r="J2253" s="16" t="s">
        <v>3809</v>
      </c>
      <c r="K2253" s="15" t="s">
        <v>1047</v>
      </c>
      <c r="L2253" s="22"/>
      <c r="M2253" s="25"/>
      <c r="N2253" s="14" t="s">
        <v>4310</v>
      </c>
      <c r="O2253" s="14" t="s">
        <v>5550</v>
      </c>
      <c r="P2253" s="28"/>
      <c r="Q2253" s="14" t="s">
        <v>9316</v>
      </c>
      <c r="R2253" s="20"/>
      <c r="S2253" s="20"/>
      <c r="T2253" s="25"/>
      <c r="U2253" s="25"/>
      <c r="V2253" s="25"/>
      <c r="W2253" s="25"/>
      <c r="X2253" s="20"/>
      <c r="Y2253" s="14" t="s">
        <v>9462</v>
      </c>
      <c r="Z2253" s="14"/>
      <c r="AA2253" s="49" t="s">
        <v>3809</v>
      </c>
    </row>
    <row r="2254" spans="1:27" s="21" customFormat="1" ht="24">
      <c r="A2254" s="14">
        <v>2312</v>
      </c>
      <c r="B2254" s="14" t="s">
        <v>23622</v>
      </c>
      <c r="C2254" s="14" t="s">
        <v>18755</v>
      </c>
      <c r="D2254" s="15" t="s">
        <v>9466</v>
      </c>
      <c r="E2254" s="15" t="s">
        <v>9466</v>
      </c>
      <c r="F2254" s="15" t="s">
        <v>5839</v>
      </c>
      <c r="G2254" s="45">
        <v>1120006006</v>
      </c>
      <c r="H2254" s="14">
        <v>3213570756</v>
      </c>
      <c r="I2254" s="14"/>
      <c r="J2254" s="16" t="s">
        <v>3809</v>
      </c>
      <c r="K2254" s="15" t="s">
        <v>6400</v>
      </c>
      <c r="L2254" s="22"/>
      <c r="M2254" s="25"/>
      <c r="N2254" s="14" t="s">
        <v>4310</v>
      </c>
      <c r="O2254" s="14" t="s">
        <v>6633</v>
      </c>
      <c r="P2254" s="28"/>
      <c r="Q2254" s="14" t="s">
        <v>1424</v>
      </c>
      <c r="R2254" s="20"/>
      <c r="S2254" s="20"/>
      <c r="T2254" s="25"/>
      <c r="U2254" s="25"/>
      <c r="V2254" s="25"/>
      <c r="W2254" s="25"/>
      <c r="X2254" s="20"/>
      <c r="Y2254" s="14" t="s">
        <v>9462</v>
      </c>
      <c r="Z2254" s="14"/>
      <c r="AA2254" s="49" t="s">
        <v>3809</v>
      </c>
    </row>
    <row r="2255" spans="1:27" s="21" customFormat="1" ht="24">
      <c r="A2255" s="14">
        <v>2313</v>
      </c>
      <c r="B2255" s="14" t="s">
        <v>23622</v>
      </c>
      <c r="C2255" s="14" t="s">
        <v>18755</v>
      </c>
      <c r="D2255" s="15" t="s">
        <v>9467</v>
      </c>
      <c r="E2255" s="15" t="s">
        <v>9467</v>
      </c>
      <c r="F2255" s="15" t="s">
        <v>5839</v>
      </c>
      <c r="G2255" s="45">
        <v>1120006482</v>
      </c>
      <c r="H2255" s="14">
        <v>3126764368</v>
      </c>
      <c r="I2255" s="14"/>
      <c r="J2255" s="16" t="s">
        <v>3809</v>
      </c>
      <c r="K2255" s="15" t="s">
        <v>1304</v>
      </c>
      <c r="L2255" s="22"/>
      <c r="M2255" s="25"/>
      <c r="N2255" s="14" t="s">
        <v>4310</v>
      </c>
      <c r="O2255" s="14" t="s">
        <v>6684</v>
      </c>
      <c r="P2255" s="28"/>
      <c r="Q2255" s="14" t="s">
        <v>9316</v>
      </c>
      <c r="R2255" s="20"/>
      <c r="S2255" s="20"/>
      <c r="T2255" s="25"/>
      <c r="U2255" s="25"/>
      <c r="V2255" s="25"/>
      <c r="W2255" s="25"/>
      <c r="X2255" s="20"/>
      <c r="Y2255" s="14" t="s">
        <v>9462</v>
      </c>
      <c r="Z2255" s="14"/>
      <c r="AA2255" s="49" t="s">
        <v>3809</v>
      </c>
    </row>
    <row r="2256" spans="1:27" s="21" customFormat="1" ht="24">
      <c r="A2256" s="14">
        <v>2314</v>
      </c>
      <c r="B2256" s="14" t="s">
        <v>23622</v>
      </c>
      <c r="C2256" s="14" t="s">
        <v>18755</v>
      </c>
      <c r="D2256" s="15" t="s">
        <v>9467</v>
      </c>
      <c r="E2256" s="15" t="s">
        <v>9467</v>
      </c>
      <c r="F2256" s="15" t="s">
        <v>5839</v>
      </c>
      <c r="G2256" s="45">
        <v>1120006482</v>
      </c>
      <c r="H2256" s="14">
        <v>3126764368</v>
      </c>
      <c r="I2256" s="14"/>
      <c r="J2256" s="16" t="s">
        <v>3809</v>
      </c>
      <c r="K2256" s="15" t="s">
        <v>1047</v>
      </c>
      <c r="L2256" s="22"/>
      <c r="M2256" s="25"/>
      <c r="N2256" s="14" t="s">
        <v>4310</v>
      </c>
      <c r="O2256" s="14" t="s">
        <v>9468</v>
      </c>
      <c r="P2256" s="28"/>
      <c r="Q2256" s="14" t="s">
        <v>1424</v>
      </c>
      <c r="R2256" s="20"/>
      <c r="S2256" s="20"/>
      <c r="T2256" s="25"/>
      <c r="U2256" s="25"/>
      <c r="V2256" s="25"/>
      <c r="W2256" s="25"/>
      <c r="X2256" s="20"/>
      <c r="Y2256" s="14" t="s">
        <v>9462</v>
      </c>
      <c r="Z2256" s="14"/>
      <c r="AA2256" s="49" t="s">
        <v>3809</v>
      </c>
    </row>
    <row r="2257" spans="1:27" s="21" customFormat="1" ht="12">
      <c r="A2257" s="14">
        <v>2315</v>
      </c>
      <c r="B2257" s="14" t="s">
        <v>23622</v>
      </c>
      <c r="C2257" s="14" t="s">
        <v>18755</v>
      </c>
      <c r="D2257" s="15" t="s">
        <v>9469</v>
      </c>
      <c r="E2257" s="15" t="s">
        <v>9469</v>
      </c>
      <c r="F2257" s="15" t="s">
        <v>5839</v>
      </c>
      <c r="G2257" s="45">
        <v>1133934</v>
      </c>
      <c r="H2257" s="14">
        <v>3124929657</v>
      </c>
      <c r="I2257" s="14"/>
      <c r="J2257" s="16" t="s">
        <v>3809</v>
      </c>
      <c r="K2257" s="15" t="s">
        <v>1047</v>
      </c>
      <c r="L2257" s="22"/>
      <c r="M2257" s="25"/>
      <c r="N2257" s="14" t="s">
        <v>4310</v>
      </c>
      <c r="O2257" s="14" t="s">
        <v>5550</v>
      </c>
      <c r="P2257" s="28"/>
      <c r="Q2257" s="14" t="s">
        <v>1424</v>
      </c>
      <c r="R2257" s="20"/>
      <c r="S2257" s="20"/>
      <c r="T2257" s="25"/>
      <c r="U2257" s="25"/>
      <c r="V2257" s="25"/>
      <c r="W2257" s="25"/>
      <c r="X2257" s="20"/>
      <c r="Y2257" s="14" t="s">
        <v>9462</v>
      </c>
      <c r="Z2257" s="14"/>
      <c r="AA2257" s="49" t="s">
        <v>3809</v>
      </c>
    </row>
    <row r="2258" spans="1:27" s="21" customFormat="1" ht="24">
      <c r="A2258" s="14">
        <v>2316</v>
      </c>
      <c r="B2258" s="14" t="s">
        <v>23622</v>
      </c>
      <c r="C2258" s="14" t="s">
        <v>18755</v>
      </c>
      <c r="D2258" s="15" t="s">
        <v>9470</v>
      </c>
      <c r="E2258" s="15" t="s">
        <v>9470</v>
      </c>
      <c r="F2258" s="15" t="s">
        <v>5839</v>
      </c>
      <c r="G2258" s="45">
        <v>7787383</v>
      </c>
      <c r="H2258" s="14">
        <v>3124889094</v>
      </c>
      <c r="I2258" s="14"/>
      <c r="J2258" s="16" t="s">
        <v>3809</v>
      </c>
      <c r="K2258" s="15" t="s">
        <v>1047</v>
      </c>
      <c r="L2258" s="22"/>
      <c r="M2258" s="25"/>
      <c r="N2258" s="14" t="s">
        <v>4310</v>
      </c>
      <c r="O2258" s="14" t="s">
        <v>9471</v>
      </c>
      <c r="P2258" s="28"/>
      <c r="Q2258" s="14" t="s">
        <v>1424</v>
      </c>
      <c r="R2258" s="20"/>
      <c r="S2258" s="20"/>
      <c r="T2258" s="25"/>
      <c r="U2258" s="25"/>
      <c r="V2258" s="25"/>
      <c r="W2258" s="25"/>
      <c r="X2258" s="20"/>
      <c r="Y2258" s="14" t="s">
        <v>9462</v>
      </c>
      <c r="Z2258" s="14"/>
      <c r="AA2258" s="49" t="s">
        <v>3809</v>
      </c>
    </row>
    <row r="2259" spans="1:27" s="21" customFormat="1" ht="24">
      <c r="A2259" s="14">
        <v>2317</v>
      </c>
      <c r="B2259" s="14" t="s">
        <v>23622</v>
      </c>
      <c r="C2259" s="14" t="s">
        <v>18755</v>
      </c>
      <c r="D2259" s="15" t="s">
        <v>9472</v>
      </c>
      <c r="E2259" s="15" t="s">
        <v>9472</v>
      </c>
      <c r="F2259" s="15" t="s">
        <v>5839</v>
      </c>
      <c r="G2259" s="45">
        <v>7787383</v>
      </c>
      <c r="H2259" s="14">
        <v>3124889094</v>
      </c>
      <c r="I2259" s="14"/>
      <c r="J2259" s="16" t="s">
        <v>3809</v>
      </c>
      <c r="K2259" s="15" t="s">
        <v>6400</v>
      </c>
      <c r="L2259" s="22"/>
      <c r="M2259" s="25"/>
      <c r="N2259" s="14" t="s">
        <v>4310</v>
      </c>
      <c r="O2259" s="14" t="s">
        <v>9473</v>
      </c>
      <c r="P2259" s="28"/>
      <c r="Q2259" s="14" t="s">
        <v>9316</v>
      </c>
      <c r="R2259" s="20"/>
      <c r="S2259" s="20"/>
      <c r="T2259" s="25"/>
      <c r="U2259" s="25"/>
      <c r="V2259" s="25"/>
      <c r="W2259" s="25"/>
      <c r="X2259" s="20"/>
      <c r="Y2259" s="14" t="s">
        <v>9462</v>
      </c>
      <c r="Z2259" s="14"/>
      <c r="AA2259" s="49" t="s">
        <v>3809</v>
      </c>
    </row>
    <row r="2260" spans="1:27" s="21" customFormat="1" ht="24">
      <c r="A2260" s="14">
        <v>2318</v>
      </c>
      <c r="B2260" s="14" t="s">
        <v>23622</v>
      </c>
      <c r="C2260" s="14" t="s">
        <v>18755</v>
      </c>
      <c r="D2260" s="15" t="s">
        <v>9472</v>
      </c>
      <c r="E2260" s="15" t="s">
        <v>9472</v>
      </c>
      <c r="F2260" s="15" t="s">
        <v>5839</v>
      </c>
      <c r="G2260" s="45">
        <v>7787383</v>
      </c>
      <c r="H2260" s="14">
        <v>3124889094</v>
      </c>
      <c r="I2260" s="14"/>
      <c r="J2260" s="16" t="s">
        <v>3809</v>
      </c>
      <c r="K2260" s="15" t="s">
        <v>1039</v>
      </c>
      <c r="L2260" s="22"/>
      <c r="M2260" s="25"/>
      <c r="N2260" s="14" t="s">
        <v>5299</v>
      </c>
      <c r="O2260" s="14" t="s">
        <v>6700</v>
      </c>
      <c r="P2260" s="28"/>
      <c r="Q2260" s="14" t="s">
        <v>9316</v>
      </c>
      <c r="R2260" s="20"/>
      <c r="S2260" s="20"/>
      <c r="T2260" s="25"/>
      <c r="U2260" s="25"/>
      <c r="V2260" s="25"/>
      <c r="W2260" s="25"/>
      <c r="X2260" s="20"/>
      <c r="Y2260" s="14" t="s">
        <v>9462</v>
      </c>
      <c r="Z2260" s="14"/>
      <c r="AA2260" s="49" t="s">
        <v>3809</v>
      </c>
    </row>
    <row r="2261" spans="1:27" s="21" customFormat="1" ht="24">
      <c r="A2261" s="14">
        <v>2319</v>
      </c>
      <c r="B2261" s="14" t="s">
        <v>23622</v>
      </c>
      <c r="C2261" s="14" t="s">
        <v>18755</v>
      </c>
      <c r="D2261" s="15" t="s">
        <v>9470</v>
      </c>
      <c r="E2261" s="15" t="s">
        <v>9470</v>
      </c>
      <c r="F2261" s="15" t="s">
        <v>5839</v>
      </c>
      <c r="G2261" s="45">
        <v>7787383</v>
      </c>
      <c r="H2261" s="14">
        <v>3124889094</v>
      </c>
      <c r="I2261" s="14"/>
      <c r="J2261" s="16" t="s">
        <v>3809</v>
      </c>
      <c r="K2261" s="15" t="s">
        <v>4512</v>
      </c>
      <c r="L2261" s="22"/>
      <c r="M2261" s="25"/>
      <c r="N2261" s="14" t="s">
        <v>5299</v>
      </c>
      <c r="O2261" s="14" t="s">
        <v>6700</v>
      </c>
      <c r="P2261" s="28"/>
      <c r="Q2261" s="14" t="s">
        <v>9316</v>
      </c>
      <c r="R2261" s="20"/>
      <c r="S2261" s="20"/>
      <c r="T2261" s="25"/>
      <c r="U2261" s="25"/>
      <c r="V2261" s="25"/>
      <c r="W2261" s="25"/>
      <c r="X2261" s="20"/>
      <c r="Y2261" s="14" t="s">
        <v>9462</v>
      </c>
      <c r="Z2261" s="14"/>
      <c r="AA2261" s="49" t="s">
        <v>3809</v>
      </c>
    </row>
    <row r="2262" spans="1:27" s="21" customFormat="1" ht="24">
      <c r="A2262" s="14">
        <v>2320</v>
      </c>
      <c r="B2262" s="14" t="s">
        <v>23622</v>
      </c>
      <c r="C2262" s="14" t="s">
        <v>18755</v>
      </c>
      <c r="D2262" s="15" t="s">
        <v>9474</v>
      </c>
      <c r="E2262" s="15" t="s">
        <v>9474</v>
      </c>
      <c r="F2262" s="15" t="s">
        <v>5839</v>
      </c>
      <c r="G2262" s="45">
        <v>1076200784</v>
      </c>
      <c r="H2262" s="14">
        <v>3202339551</v>
      </c>
      <c r="I2262" s="14"/>
      <c r="J2262" s="16" t="s">
        <v>3809</v>
      </c>
      <c r="K2262" s="15" t="s">
        <v>5284</v>
      </c>
      <c r="L2262" s="22"/>
      <c r="M2262" s="25"/>
      <c r="N2262" s="14" t="s">
        <v>5331</v>
      </c>
      <c r="O2262" s="14" t="s">
        <v>6700</v>
      </c>
      <c r="P2262" s="28"/>
      <c r="Q2262" s="14" t="s">
        <v>1201</v>
      </c>
      <c r="R2262" s="20"/>
      <c r="S2262" s="20"/>
      <c r="T2262" s="25"/>
      <c r="U2262" s="25"/>
      <c r="V2262" s="25"/>
      <c r="W2262" s="25"/>
      <c r="X2262" s="20"/>
      <c r="Y2262" s="14" t="s">
        <v>9324</v>
      </c>
      <c r="Z2262" s="14"/>
      <c r="AA2262" s="49" t="s">
        <v>3809</v>
      </c>
    </row>
    <row r="2263" spans="1:27" s="21" customFormat="1" ht="24">
      <c r="A2263" s="14">
        <v>2321</v>
      </c>
      <c r="B2263" s="14" t="s">
        <v>23622</v>
      </c>
      <c r="C2263" s="14" t="s">
        <v>18755</v>
      </c>
      <c r="D2263" s="15" t="s">
        <v>9475</v>
      </c>
      <c r="E2263" s="15" t="s">
        <v>9475</v>
      </c>
      <c r="F2263" s="15" t="s">
        <v>5839</v>
      </c>
      <c r="G2263" s="45">
        <v>1082804673</v>
      </c>
      <c r="H2263" s="14">
        <v>3219475320</v>
      </c>
      <c r="I2263" s="14"/>
      <c r="J2263" s="16" t="s">
        <v>3809</v>
      </c>
      <c r="K2263" s="15" t="s">
        <v>1047</v>
      </c>
      <c r="L2263" s="22"/>
      <c r="M2263" s="25"/>
      <c r="N2263" s="14" t="s">
        <v>4310</v>
      </c>
      <c r="O2263" s="14" t="s">
        <v>9437</v>
      </c>
      <c r="P2263" s="28"/>
      <c r="Q2263" s="14" t="s">
        <v>1424</v>
      </c>
      <c r="R2263" s="20"/>
      <c r="S2263" s="20"/>
      <c r="T2263" s="25"/>
      <c r="U2263" s="25"/>
      <c r="V2263" s="25"/>
      <c r="W2263" s="25"/>
      <c r="X2263" s="20"/>
      <c r="Y2263" s="14" t="s">
        <v>9462</v>
      </c>
      <c r="Z2263" s="14"/>
      <c r="AA2263" s="49" t="s">
        <v>3809</v>
      </c>
    </row>
    <row r="2264" spans="1:27" s="21" customFormat="1" ht="24">
      <c r="A2264" s="14">
        <v>2322</v>
      </c>
      <c r="B2264" s="14" t="s">
        <v>23622</v>
      </c>
      <c r="C2264" s="14" t="s">
        <v>18755</v>
      </c>
      <c r="D2264" s="15" t="s">
        <v>9476</v>
      </c>
      <c r="E2264" s="15" t="s">
        <v>9476</v>
      </c>
      <c r="F2264" s="15" t="s">
        <v>5839</v>
      </c>
      <c r="G2264" s="45">
        <v>1082804673</v>
      </c>
      <c r="H2264" s="14">
        <v>3219475320</v>
      </c>
      <c r="I2264" s="14"/>
      <c r="J2264" s="16" t="s">
        <v>3809</v>
      </c>
      <c r="K2264" s="15" t="s">
        <v>9477</v>
      </c>
      <c r="L2264" s="22"/>
      <c r="M2264" s="25"/>
      <c r="N2264" s="14" t="s">
        <v>4310</v>
      </c>
      <c r="O2264" s="14" t="s">
        <v>9468</v>
      </c>
      <c r="P2264" s="28"/>
      <c r="Q2264" s="14" t="s">
        <v>1424</v>
      </c>
      <c r="R2264" s="20"/>
      <c r="S2264" s="20"/>
      <c r="T2264" s="25"/>
      <c r="U2264" s="25"/>
      <c r="V2264" s="25"/>
      <c r="W2264" s="25"/>
      <c r="X2264" s="20"/>
      <c r="Y2264" s="14" t="s">
        <v>9462</v>
      </c>
      <c r="Z2264" s="14"/>
      <c r="AA2264" s="49" t="s">
        <v>3809</v>
      </c>
    </row>
    <row r="2265" spans="1:27" s="21" customFormat="1" ht="24">
      <c r="A2265" s="14">
        <v>2323</v>
      </c>
      <c r="B2265" s="14" t="s">
        <v>23622</v>
      </c>
      <c r="C2265" s="14" t="s">
        <v>18755</v>
      </c>
      <c r="D2265" s="15" t="s">
        <v>20477</v>
      </c>
      <c r="E2265" s="15" t="s">
        <v>20477</v>
      </c>
      <c r="F2265" s="15" t="s">
        <v>5839</v>
      </c>
      <c r="G2265" s="45">
        <v>19499121</v>
      </c>
      <c r="H2265" s="14">
        <v>3108143113</v>
      </c>
      <c r="I2265" s="14"/>
      <c r="J2265" s="16" t="s">
        <v>3809</v>
      </c>
      <c r="K2265" s="15" t="s">
        <v>5307</v>
      </c>
      <c r="L2265" s="22"/>
      <c r="M2265" s="25"/>
      <c r="N2265" s="14" t="s">
        <v>5462</v>
      </c>
      <c r="O2265" s="14" t="s">
        <v>6700</v>
      </c>
      <c r="P2265" s="28"/>
      <c r="Q2265" s="14" t="s">
        <v>9316</v>
      </c>
      <c r="R2265" s="20"/>
      <c r="S2265" s="20"/>
      <c r="T2265" s="25"/>
      <c r="U2265" s="25"/>
      <c r="V2265" s="25"/>
      <c r="W2265" s="25"/>
      <c r="X2265" s="20"/>
      <c r="Y2265" s="14" t="s">
        <v>9324</v>
      </c>
      <c r="Z2265" s="14"/>
      <c r="AA2265" s="49" t="s">
        <v>3809</v>
      </c>
    </row>
    <row r="2266" spans="1:27" s="21" customFormat="1" ht="24">
      <c r="A2266" s="14">
        <v>2324</v>
      </c>
      <c r="B2266" s="14" t="s">
        <v>23622</v>
      </c>
      <c r="C2266" s="14" t="s">
        <v>18755</v>
      </c>
      <c r="D2266" s="15" t="s">
        <v>20478</v>
      </c>
      <c r="E2266" s="15" t="s">
        <v>20478</v>
      </c>
      <c r="F2266" s="15" t="s">
        <v>5839</v>
      </c>
      <c r="G2266" s="45">
        <v>19499121</v>
      </c>
      <c r="H2266" s="14">
        <v>3108143113</v>
      </c>
      <c r="I2266" s="14"/>
      <c r="J2266" s="16" t="s">
        <v>3809</v>
      </c>
      <c r="K2266" s="15" t="s">
        <v>1039</v>
      </c>
      <c r="L2266" s="22"/>
      <c r="M2266" s="25"/>
      <c r="N2266" s="14" t="s">
        <v>5462</v>
      </c>
      <c r="O2266" s="14" t="s">
        <v>6700</v>
      </c>
      <c r="P2266" s="28"/>
      <c r="Q2266" s="14" t="s">
        <v>9316</v>
      </c>
      <c r="R2266" s="20"/>
      <c r="S2266" s="20"/>
      <c r="T2266" s="25"/>
      <c r="U2266" s="25"/>
      <c r="V2266" s="25"/>
      <c r="W2266" s="25"/>
      <c r="X2266" s="20"/>
      <c r="Y2266" s="14" t="s">
        <v>9324</v>
      </c>
      <c r="Z2266" s="14"/>
      <c r="AA2266" s="49" t="s">
        <v>3809</v>
      </c>
    </row>
    <row r="2267" spans="1:27" s="21" customFormat="1" ht="24">
      <c r="A2267" s="14">
        <v>2325</v>
      </c>
      <c r="B2267" s="14" t="s">
        <v>23622</v>
      </c>
      <c r="C2267" s="14" t="s">
        <v>18755</v>
      </c>
      <c r="D2267" s="15" t="s">
        <v>9480</v>
      </c>
      <c r="E2267" s="15" t="s">
        <v>9480</v>
      </c>
      <c r="F2267" s="15" t="s">
        <v>5839</v>
      </c>
      <c r="G2267" s="45">
        <v>1120006085</v>
      </c>
      <c r="H2267" s="14">
        <v>3208488220</v>
      </c>
      <c r="I2267" s="14"/>
      <c r="J2267" s="16" t="s">
        <v>3809</v>
      </c>
      <c r="K2267" s="15" t="s">
        <v>1047</v>
      </c>
      <c r="L2267" s="22"/>
      <c r="M2267" s="25"/>
      <c r="N2267" s="14" t="s">
        <v>4310</v>
      </c>
      <c r="O2267" s="14" t="s">
        <v>5550</v>
      </c>
      <c r="P2267" s="28"/>
      <c r="Q2267" s="14" t="s">
        <v>9316</v>
      </c>
      <c r="R2267" s="20"/>
      <c r="S2267" s="20"/>
      <c r="T2267" s="25"/>
      <c r="U2267" s="25"/>
      <c r="V2267" s="25"/>
      <c r="W2267" s="25"/>
      <c r="X2267" s="20"/>
      <c r="Y2267" s="14" t="s">
        <v>9462</v>
      </c>
      <c r="Z2267" s="14"/>
      <c r="AA2267" s="49" t="s">
        <v>3809</v>
      </c>
    </row>
    <row r="2268" spans="1:27" s="21" customFormat="1" ht="24">
      <c r="A2268" s="14">
        <v>2326</v>
      </c>
      <c r="B2268" s="14" t="s">
        <v>23622</v>
      </c>
      <c r="C2268" s="14" t="s">
        <v>18755</v>
      </c>
      <c r="D2268" s="15" t="s">
        <v>9480</v>
      </c>
      <c r="E2268" s="15" t="s">
        <v>9480</v>
      </c>
      <c r="F2268" s="15" t="s">
        <v>5839</v>
      </c>
      <c r="G2268" s="45">
        <v>1120006085</v>
      </c>
      <c r="H2268" s="14">
        <v>3208488280</v>
      </c>
      <c r="I2268" s="14"/>
      <c r="J2268" s="16" t="s">
        <v>3809</v>
      </c>
      <c r="K2268" s="15" t="s">
        <v>1304</v>
      </c>
      <c r="L2268" s="22"/>
      <c r="M2268" s="25"/>
      <c r="N2268" s="14" t="s">
        <v>4310</v>
      </c>
      <c r="O2268" s="14" t="s">
        <v>5449</v>
      </c>
      <c r="P2268" s="28"/>
      <c r="Q2268" s="14" t="s">
        <v>1424</v>
      </c>
      <c r="R2268" s="20"/>
      <c r="S2268" s="20"/>
      <c r="T2268" s="25"/>
      <c r="U2268" s="25"/>
      <c r="V2268" s="25"/>
      <c r="W2268" s="25"/>
      <c r="X2268" s="20"/>
      <c r="Y2268" s="14" t="s">
        <v>9462</v>
      </c>
      <c r="Z2268" s="14"/>
      <c r="AA2268" s="49" t="s">
        <v>3809</v>
      </c>
    </row>
    <row r="2269" spans="1:27" s="21" customFormat="1" ht="24">
      <c r="A2269" s="14">
        <v>2327</v>
      </c>
      <c r="B2269" s="14" t="s">
        <v>23622</v>
      </c>
      <c r="C2269" s="14" t="s">
        <v>18755</v>
      </c>
      <c r="D2269" s="15" t="s">
        <v>9481</v>
      </c>
      <c r="E2269" s="15" t="s">
        <v>9481</v>
      </c>
      <c r="F2269" s="15" t="s">
        <v>5839</v>
      </c>
      <c r="G2269" s="45">
        <v>7787346</v>
      </c>
      <c r="H2269" s="14">
        <v>3124953445</v>
      </c>
      <c r="I2269" s="14"/>
      <c r="J2269" s="16" t="s">
        <v>3809</v>
      </c>
      <c r="K2269" s="15" t="s">
        <v>5454</v>
      </c>
      <c r="L2269" s="22"/>
      <c r="M2269" s="25"/>
      <c r="N2269" s="14" t="s">
        <v>5545</v>
      </c>
      <c r="O2269" s="14" t="s">
        <v>6700</v>
      </c>
      <c r="P2269" s="28"/>
      <c r="Q2269" s="14" t="s">
        <v>9316</v>
      </c>
      <c r="R2269" s="20"/>
      <c r="S2269" s="20"/>
      <c r="T2269" s="25"/>
      <c r="U2269" s="25"/>
      <c r="V2269" s="25"/>
      <c r="W2269" s="25"/>
      <c r="X2269" s="20"/>
      <c r="Y2269" s="14" t="s">
        <v>9462</v>
      </c>
      <c r="Z2269" s="14"/>
      <c r="AA2269" s="49" t="s">
        <v>3809</v>
      </c>
    </row>
    <row r="2270" spans="1:27" s="21" customFormat="1" ht="24">
      <c r="A2270" s="14">
        <v>2328</v>
      </c>
      <c r="B2270" s="14" t="s">
        <v>23622</v>
      </c>
      <c r="C2270" s="14" t="s">
        <v>18755</v>
      </c>
      <c r="D2270" s="15" t="s">
        <v>9481</v>
      </c>
      <c r="E2270" s="15" t="s">
        <v>9481</v>
      </c>
      <c r="F2270" s="15" t="s">
        <v>5839</v>
      </c>
      <c r="G2270" s="45">
        <v>7787346</v>
      </c>
      <c r="H2270" s="14">
        <v>3124953445</v>
      </c>
      <c r="I2270" s="14"/>
      <c r="J2270" s="16" t="s">
        <v>3809</v>
      </c>
      <c r="K2270" s="15" t="s">
        <v>1047</v>
      </c>
      <c r="L2270" s="22"/>
      <c r="M2270" s="25"/>
      <c r="N2270" s="14" t="s">
        <v>4310</v>
      </c>
      <c r="O2270" s="14" t="s">
        <v>5550</v>
      </c>
      <c r="P2270" s="28"/>
      <c r="Q2270" s="14" t="s">
        <v>1424</v>
      </c>
      <c r="R2270" s="20"/>
      <c r="S2270" s="20"/>
      <c r="T2270" s="25"/>
      <c r="U2270" s="25"/>
      <c r="V2270" s="25"/>
      <c r="W2270" s="25"/>
      <c r="X2270" s="20"/>
      <c r="Y2270" s="14" t="s">
        <v>9462</v>
      </c>
      <c r="Z2270" s="14"/>
      <c r="AA2270" s="49" t="s">
        <v>3809</v>
      </c>
    </row>
    <row r="2271" spans="1:27" s="21" customFormat="1" ht="24">
      <c r="A2271" s="14">
        <v>2329</v>
      </c>
      <c r="B2271" s="14" t="s">
        <v>23622</v>
      </c>
      <c r="C2271" s="14" t="s">
        <v>18755</v>
      </c>
      <c r="D2271" s="15" t="s">
        <v>9481</v>
      </c>
      <c r="E2271" s="15" t="s">
        <v>9481</v>
      </c>
      <c r="F2271" s="15" t="s">
        <v>5839</v>
      </c>
      <c r="G2271" s="45">
        <v>7787346</v>
      </c>
      <c r="H2271" s="14">
        <v>3124953445</v>
      </c>
      <c r="I2271" s="14"/>
      <c r="J2271" s="16" t="s">
        <v>3809</v>
      </c>
      <c r="K2271" s="15" t="s">
        <v>6400</v>
      </c>
      <c r="L2271" s="22"/>
      <c r="M2271" s="25"/>
      <c r="N2271" s="14" t="s">
        <v>4310</v>
      </c>
      <c r="O2271" s="14" t="s">
        <v>5449</v>
      </c>
      <c r="P2271" s="28"/>
      <c r="Q2271" s="14" t="s">
        <v>1424</v>
      </c>
      <c r="R2271" s="20"/>
      <c r="S2271" s="20"/>
      <c r="T2271" s="25"/>
      <c r="U2271" s="25"/>
      <c r="V2271" s="25"/>
      <c r="W2271" s="25"/>
      <c r="X2271" s="20"/>
      <c r="Y2271" s="14" t="s">
        <v>9462</v>
      </c>
      <c r="Z2271" s="14"/>
      <c r="AA2271" s="49" t="s">
        <v>3809</v>
      </c>
    </row>
    <row r="2272" spans="1:27" s="21" customFormat="1" ht="24">
      <c r="A2272" s="14">
        <v>2330</v>
      </c>
      <c r="B2272" s="14" t="s">
        <v>23622</v>
      </c>
      <c r="C2272" s="14" t="s">
        <v>18755</v>
      </c>
      <c r="D2272" s="15" t="s">
        <v>9482</v>
      </c>
      <c r="E2272" s="15" t="s">
        <v>9482</v>
      </c>
      <c r="F2272" s="15" t="s">
        <v>5839</v>
      </c>
      <c r="G2272" s="45">
        <v>1120006288</v>
      </c>
      <c r="H2272" s="14" t="s">
        <v>9483</v>
      </c>
      <c r="I2272" s="14"/>
      <c r="J2272" s="16" t="s">
        <v>3809</v>
      </c>
      <c r="K2272" s="15" t="s">
        <v>1047</v>
      </c>
      <c r="L2272" s="22"/>
      <c r="M2272" s="25"/>
      <c r="N2272" s="14" t="s">
        <v>4310</v>
      </c>
      <c r="O2272" s="14" t="s">
        <v>5550</v>
      </c>
      <c r="P2272" s="28"/>
      <c r="Q2272" s="14" t="s">
        <v>9316</v>
      </c>
      <c r="R2272" s="20"/>
      <c r="S2272" s="20"/>
      <c r="T2272" s="25"/>
      <c r="U2272" s="25"/>
      <c r="V2272" s="25"/>
      <c r="W2272" s="25"/>
      <c r="X2272" s="20"/>
      <c r="Y2272" s="14" t="s">
        <v>9462</v>
      </c>
      <c r="Z2272" s="14"/>
      <c r="AA2272" s="49" t="s">
        <v>3809</v>
      </c>
    </row>
    <row r="2273" spans="1:27" s="21" customFormat="1" ht="24">
      <c r="A2273" s="14">
        <v>2331</v>
      </c>
      <c r="B2273" s="14" t="s">
        <v>23622</v>
      </c>
      <c r="C2273" s="14" t="s">
        <v>18755</v>
      </c>
      <c r="D2273" s="15" t="s">
        <v>9484</v>
      </c>
      <c r="E2273" s="15" t="s">
        <v>9484</v>
      </c>
      <c r="F2273" s="15" t="s">
        <v>5839</v>
      </c>
      <c r="G2273" s="45">
        <v>1120006288</v>
      </c>
      <c r="H2273" s="14" t="s">
        <v>9483</v>
      </c>
      <c r="I2273" s="14"/>
      <c r="J2273" s="16" t="s">
        <v>3809</v>
      </c>
      <c r="K2273" s="15" t="s">
        <v>5454</v>
      </c>
      <c r="L2273" s="22"/>
      <c r="M2273" s="25"/>
      <c r="N2273" s="14" t="s">
        <v>5299</v>
      </c>
      <c r="O2273" s="14" t="s">
        <v>6699</v>
      </c>
      <c r="P2273" s="28"/>
      <c r="Q2273" s="14" t="s">
        <v>1201</v>
      </c>
      <c r="R2273" s="20"/>
      <c r="S2273" s="20"/>
      <c r="T2273" s="25"/>
      <c r="U2273" s="25"/>
      <c r="V2273" s="25"/>
      <c r="W2273" s="25"/>
      <c r="X2273" s="20"/>
      <c r="Y2273" s="14" t="s">
        <v>9462</v>
      </c>
      <c r="Z2273" s="14"/>
      <c r="AA2273" s="49" t="s">
        <v>3809</v>
      </c>
    </row>
    <row r="2274" spans="1:27" s="21" customFormat="1" ht="24">
      <c r="A2274" s="14">
        <v>2332</v>
      </c>
      <c r="B2274" s="14" t="s">
        <v>23622</v>
      </c>
      <c r="C2274" s="14" t="s">
        <v>18755</v>
      </c>
      <c r="D2274" s="15" t="s">
        <v>9485</v>
      </c>
      <c r="E2274" s="15" t="s">
        <v>9485</v>
      </c>
      <c r="F2274" s="15" t="s">
        <v>5839</v>
      </c>
      <c r="G2274" s="45">
        <v>1120006288</v>
      </c>
      <c r="H2274" s="14" t="s">
        <v>9483</v>
      </c>
      <c r="I2274" s="14"/>
      <c r="J2274" s="16" t="s">
        <v>3809</v>
      </c>
      <c r="K2274" s="15" t="s">
        <v>3871</v>
      </c>
      <c r="L2274" s="22"/>
      <c r="M2274" s="25"/>
      <c r="N2274" s="14" t="s">
        <v>5545</v>
      </c>
      <c r="O2274" s="14" t="s">
        <v>6700</v>
      </c>
      <c r="P2274" s="28"/>
      <c r="Q2274" s="14" t="s">
        <v>9316</v>
      </c>
      <c r="R2274" s="20"/>
      <c r="S2274" s="20"/>
      <c r="T2274" s="25"/>
      <c r="U2274" s="25"/>
      <c r="V2274" s="25"/>
      <c r="W2274" s="25"/>
      <c r="X2274" s="20"/>
      <c r="Y2274" s="14" t="s">
        <v>9462</v>
      </c>
      <c r="Z2274" s="14"/>
      <c r="AA2274" s="49" t="s">
        <v>3809</v>
      </c>
    </row>
    <row r="2275" spans="1:27" s="21" customFormat="1" ht="24">
      <c r="A2275" s="14">
        <v>2333</v>
      </c>
      <c r="B2275" s="14" t="s">
        <v>23622</v>
      </c>
      <c r="C2275" s="14" t="s">
        <v>18755</v>
      </c>
      <c r="D2275" s="15" t="s">
        <v>9486</v>
      </c>
      <c r="E2275" s="15" t="s">
        <v>9486</v>
      </c>
      <c r="F2275" s="15" t="s">
        <v>5839</v>
      </c>
      <c r="G2275" s="45">
        <v>1120006288</v>
      </c>
      <c r="H2275" s="14" t="s">
        <v>9487</v>
      </c>
      <c r="I2275" s="14"/>
      <c r="J2275" s="16" t="s">
        <v>3809</v>
      </c>
      <c r="K2275" s="15" t="s">
        <v>9477</v>
      </c>
      <c r="L2275" s="22"/>
      <c r="M2275" s="25"/>
      <c r="N2275" s="14" t="s">
        <v>4310</v>
      </c>
      <c r="O2275" s="14" t="s">
        <v>6700</v>
      </c>
      <c r="P2275" s="28"/>
      <c r="Q2275" s="14" t="s">
        <v>9316</v>
      </c>
      <c r="R2275" s="20"/>
      <c r="S2275" s="20"/>
      <c r="T2275" s="25"/>
      <c r="U2275" s="25"/>
      <c r="V2275" s="25"/>
      <c r="W2275" s="25"/>
      <c r="X2275" s="20"/>
      <c r="Y2275" s="14" t="s">
        <v>9462</v>
      </c>
      <c r="Z2275" s="14"/>
      <c r="AA2275" s="49" t="s">
        <v>3809</v>
      </c>
    </row>
    <row r="2276" spans="1:27" s="21" customFormat="1" ht="24">
      <c r="A2276" s="14">
        <v>2334</v>
      </c>
      <c r="B2276" s="14" t="s">
        <v>23622</v>
      </c>
      <c r="C2276" s="14" t="s">
        <v>18755</v>
      </c>
      <c r="D2276" s="15" t="s">
        <v>9485</v>
      </c>
      <c r="E2276" s="15" t="s">
        <v>9485</v>
      </c>
      <c r="F2276" s="15" t="s">
        <v>5839</v>
      </c>
      <c r="G2276" s="45">
        <v>1120006288</v>
      </c>
      <c r="H2276" s="14" t="s">
        <v>9487</v>
      </c>
      <c r="I2276" s="14"/>
      <c r="J2276" s="16" t="s">
        <v>3809</v>
      </c>
      <c r="K2276" s="15" t="s">
        <v>9488</v>
      </c>
      <c r="L2276" s="22"/>
      <c r="M2276" s="25"/>
      <c r="N2276" s="14" t="s">
        <v>4310</v>
      </c>
      <c r="O2276" s="14" t="s">
        <v>5550</v>
      </c>
      <c r="P2276" s="28"/>
      <c r="Q2276" s="14" t="s">
        <v>9316</v>
      </c>
      <c r="R2276" s="20"/>
      <c r="S2276" s="20"/>
      <c r="T2276" s="25"/>
      <c r="U2276" s="25"/>
      <c r="V2276" s="25"/>
      <c r="W2276" s="25"/>
      <c r="X2276" s="20"/>
      <c r="Y2276" s="14" t="s">
        <v>9462</v>
      </c>
      <c r="Z2276" s="14"/>
      <c r="AA2276" s="49" t="s">
        <v>3809</v>
      </c>
    </row>
    <row r="2277" spans="1:27" s="21" customFormat="1" ht="24">
      <c r="A2277" s="14">
        <v>4584</v>
      </c>
      <c r="B2277" s="14" t="s">
        <v>23622</v>
      </c>
      <c r="C2277" s="14" t="s">
        <v>18756</v>
      </c>
      <c r="D2277" s="50" t="s">
        <v>20542</v>
      </c>
      <c r="E2277" s="15" t="s">
        <v>3809</v>
      </c>
      <c r="F2277" s="15" t="s">
        <v>23396</v>
      </c>
      <c r="G2277" s="45">
        <v>27537845</v>
      </c>
      <c r="H2277" s="14">
        <v>3134833200</v>
      </c>
      <c r="I2277" s="14" t="s">
        <v>13314</v>
      </c>
      <c r="J2277" s="16" t="s">
        <v>5399</v>
      </c>
      <c r="K2277" s="15" t="s">
        <v>13315</v>
      </c>
      <c r="L2277" s="14"/>
      <c r="M2277" s="14">
        <v>4000</v>
      </c>
      <c r="N2277" s="14" t="s">
        <v>13310</v>
      </c>
      <c r="O2277" s="14" t="s">
        <v>13316</v>
      </c>
      <c r="P2277" s="14" t="s">
        <v>13308</v>
      </c>
      <c r="Q2277" s="14" t="s">
        <v>13302</v>
      </c>
      <c r="R2277" s="14"/>
      <c r="S2277" s="14"/>
      <c r="T2277" s="14"/>
      <c r="U2277" s="14"/>
      <c r="V2277" s="14"/>
      <c r="W2277" s="14"/>
      <c r="X2277" s="14"/>
      <c r="Y2277" s="14" t="s">
        <v>10867</v>
      </c>
      <c r="Z2277" s="14"/>
      <c r="AA2277" s="49" t="s">
        <v>24747</v>
      </c>
    </row>
    <row r="2278" spans="1:27" s="21" customFormat="1" ht="24">
      <c r="A2278" s="14">
        <v>4586</v>
      </c>
      <c r="B2278" s="14" t="s">
        <v>23622</v>
      </c>
      <c r="C2278" s="14" t="s">
        <v>18756</v>
      </c>
      <c r="D2278" s="50" t="s">
        <v>20729</v>
      </c>
      <c r="E2278" s="15" t="s">
        <v>3809</v>
      </c>
      <c r="F2278" s="15" t="s">
        <v>23412</v>
      </c>
      <c r="G2278" s="45">
        <v>5372916</v>
      </c>
      <c r="H2278" s="14">
        <v>3135606069</v>
      </c>
      <c r="I2278" s="14" t="s">
        <v>13592</v>
      </c>
      <c r="J2278" s="16" t="s">
        <v>5399</v>
      </c>
      <c r="K2278" s="15" t="s">
        <v>13315</v>
      </c>
      <c r="L2278" s="14"/>
      <c r="M2278" s="14">
        <v>5000</v>
      </c>
      <c r="N2278" s="14" t="s">
        <v>13310</v>
      </c>
      <c r="O2278" s="14" t="s">
        <v>13593</v>
      </c>
      <c r="P2278" s="14" t="s">
        <v>13141</v>
      </c>
      <c r="Q2278" s="14" t="s">
        <v>5798</v>
      </c>
      <c r="R2278" s="14"/>
      <c r="S2278" s="14"/>
      <c r="T2278" s="14"/>
      <c r="U2278" s="14"/>
      <c r="V2278" s="14"/>
      <c r="W2278" s="14"/>
      <c r="X2278" s="14"/>
      <c r="Y2278" s="14" t="s">
        <v>10867</v>
      </c>
      <c r="Z2278" s="14"/>
      <c r="AA2278" s="49" t="s">
        <v>24805</v>
      </c>
    </row>
    <row r="2279" spans="1:27" s="21" customFormat="1" ht="24">
      <c r="A2279" s="14">
        <v>4593</v>
      </c>
      <c r="B2279" s="15" t="s">
        <v>23622</v>
      </c>
      <c r="C2279" s="14" t="s">
        <v>18757</v>
      </c>
      <c r="D2279" s="51" t="s">
        <v>20731</v>
      </c>
      <c r="E2279" s="15" t="s">
        <v>23053</v>
      </c>
      <c r="F2279" s="15" t="s">
        <v>13176</v>
      </c>
      <c r="G2279" s="44">
        <v>97800976</v>
      </c>
      <c r="H2279" s="15">
        <v>3176547890</v>
      </c>
      <c r="I2279" s="15" t="s">
        <v>13614</v>
      </c>
      <c r="J2279" s="16" t="s">
        <v>4947</v>
      </c>
      <c r="K2279" s="15" t="s">
        <v>13615</v>
      </c>
      <c r="L2279" s="15"/>
      <c r="M2279" s="18"/>
      <c r="N2279" s="15">
        <v>12</v>
      </c>
      <c r="O2279" s="15" t="s">
        <v>13616</v>
      </c>
      <c r="P2279" s="18">
        <v>1000</v>
      </c>
      <c r="Q2279" s="15" t="s">
        <v>1458</v>
      </c>
      <c r="R2279" s="15"/>
      <c r="S2279" s="15"/>
      <c r="T2279" s="18"/>
      <c r="U2279" s="18"/>
      <c r="V2279" s="18"/>
      <c r="W2279" s="18"/>
      <c r="X2279" s="15"/>
      <c r="Y2279" s="14" t="s">
        <v>23940</v>
      </c>
      <c r="Z2279" s="14"/>
      <c r="AA2279" s="49" t="s">
        <v>3809</v>
      </c>
    </row>
    <row r="2280" spans="1:27" s="21" customFormat="1" ht="36">
      <c r="A2280" s="14">
        <v>4594</v>
      </c>
      <c r="B2280" s="15" t="s">
        <v>23622</v>
      </c>
      <c r="C2280" s="14" t="s">
        <v>18757</v>
      </c>
      <c r="D2280" s="51" t="s">
        <v>20732</v>
      </c>
      <c r="E2280" s="15" t="s">
        <v>23054</v>
      </c>
      <c r="F2280" s="15" t="s">
        <v>13176</v>
      </c>
      <c r="G2280" s="44" t="s">
        <v>13617</v>
      </c>
      <c r="H2280" s="15">
        <v>3147701569</v>
      </c>
      <c r="I2280" s="15" t="s">
        <v>13618</v>
      </c>
      <c r="J2280" s="16" t="s">
        <v>18609</v>
      </c>
      <c r="K2280" s="15" t="s">
        <v>2839</v>
      </c>
      <c r="L2280" s="15"/>
      <c r="M2280" s="18"/>
      <c r="N2280" s="15" t="s">
        <v>6250</v>
      </c>
      <c r="O2280" s="15" t="s">
        <v>6250</v>
      </c>
      <c r="P2280" s="18">
        <v>2</v>
      </c>
      <c r="Q2280" s="15"/>
      <c r="R2280" s="15"/>
      <c r="S2280" s="15"/>
      <c r="T2280" s="18"/>
      <c r="U2280" s="18"/>
      <c r="V2280" s="18"/>
      <c r="W2280" s="18"/>
      <c r="X2280" s="15"/>
      <c r="Y2280" s="14" t="s">
        <v>23941</v>
      </c>
      <c r="Z2280" s="14" t="str">
        <f>VLOOKUP(Y2280,[1]ZOMAC!$E$2:$E$368,1,0)</f>
        <v>TOLEDO</v>
      </c>
      <c r="AA2280" s="49" t="s">
        <v>3809</v>
      </c>
    </row>
    <row r="2281" spans="1:27" s="21" customFormat="1" ht="48">
      <c r="A2281" s="14">
        <v>4595</v>
      </c>
      <c r="B2281" s="15" t="s">
        <v>23622</v>
      </c>
      <c r="C2281" s="14" t="s">
        <v>18757</v>
      </c>
      <c r="D2281" s="51" t="s">
        <v>20733</v>
      </c>
      <c r="E2281" s="15" t="s">
        <v>23055</v>
      </c>
      <c r="F2281" s="15" t="s">
        <v>13176</v>
      </c>
      <c r="G2281" s="44" t="s">
        <v>13620</v>
      </c>
      <c r="H2281" s="15">
        <v>3125681854</v>
      </c>
      <c r="I2281" s="15" t="s">
        <v>13621</v>
      </c>
      <c r="J2281" s="16" t="s">
        <v>18609</v>
      </c>
      <c r="K2281" s="15" t="s">
        <v>4306</v>
      </c>
      <c r="L2281" s="15"/>
      <c r="M2281" s="18"/>
      <c r="N2281" s="15" t="s">
        <v>13622</v>
      </c>
      <c r="O2281" s="15" t="s">
        <v>13623</v>
      </c>
      <c r="P2281" s="18">
        <v>10</v>
      </c>
      <c r="Q2281" s="15"/>
      <c r="R2281" s="15"/>
      <c r="S2281" s="15"/>
      <c r="T2281" s="18"/>
      <c r="U2281" s="18"/>
      <c r="V2281" s="18"/>
      <c r="W2281" s="18"/>
      <c r="X2281" s="15"/>
      <c r="Y2281" s="14" t="s">
        <v>23941</v>
      </c>
      <c r="Z2281" s="14" t="str">
        <f>VLOOKUP(Y2281,[1]ZOMAC!$E$2:$E$368,1,0)</f>
        <v>TOLEDO</v>
      </c>
      <c r="AA2281" s="49" t="s">
        <v>3809</v>
      </c>
    </row>
    <row r="2282" spans="1:27" s="21" customFormat="1" ht="24">
      <c r="A2282" s="14">
        <v>2340</v>
      </c>
      <c r="B2282" s="14" t="s">
        <v>23622</v>
      </c>
      <c r="C2282" s="14" t="s">
        <v>18755</v>
      </c>
      <c r="D2282" s="15" t="s">
        <v>9497</v>
      </c>
      <c r="E2282" s="15" t="s">
        <v>9497</v>
      </c>
      <c r="F2282" s="15" t="s">
        <v>5839</v>
      </c>
      <c r="G2282" s="45">
        <v>1120006256</v>
      </c>
      <c r="H2282" s="14">
        <v>3102865524</v>
      </c>
      <c r="I2282" s="14"/>
      <c r="J2282" s="16" t="s">
        <v>3809</v>
      </c>
      <c r="K2282" s="15" t="s">
        <v>1047</v>
      </c>
      <c r="L2282" s="22"/>
      <c r="M2282" s="25"/>
      <c r="N2282" s="14" t="s">
        <v>4310</v>
      </c>
      <c r="O2282" s="14" t="s">
        <v>5550</v>
      </c>
      <c r="P2282" s="28"/>
      <c r="Q2282" s="14" t="s">
        <v>9316</v>
      </c>
      <c r="R2282" s="20"/>
      <c r="S2282" s="20"/>
      <c r="T2282" s="25"/>
      <c r="U2282" s="25"/>
      <c r="V2282" s="25"/>
      <c r="W2282" s="25"/>
      <c r="X2282" s="20"/>
      <c r="Y2282" s="14" t="s">
        <v>9462</v>
      </c>
      <c r="Z2282" s="14"/>
      <c r="AA2282" s="49" t="s">
        <v>3809</v>
      </c>
    </row>
    <row r="2283" spans="1:27" s="21" customFormat="1" ht="24">
      <c r="A2283" s="14">
        <v>2341</v>
      </c>
      <c r="B2283" s="14" t="s">
        <v>23622</v>
      </c>
      <c r="C2283" s="14" t="s">
        <v>18755</v>
      </c>
      <c r="D2283" s="15" t="s">
        <v>9498</v>
      </c>
      <c r="E2283" s="15" t="s">
        <v>9498</v>
      </c>
      <c r="F2283" s="15" t="s">
        <v>5839</v>
      </c>
      <c r="G2283" s="45">
        <v>1120006256</v>
      </c>
      <c r="H2283" s="14">
        <v>3102865524</v>
      </c>
      <c r="I2283" s="14"/>
      <c r="J2283" s="16" t="s">
        <v>3809</v>
      </c>
      <c r="K2283" s="15" t="s">
        <v>9477</v>
      </c>
      <c r="L2283" s="22"/>
      <c r="M2283" s="25"/>
      <c r="N2283" s="14" t="s">
        <v>4310</v>
      </c>
      <c r="O2283" s="14" t="s">
        <v>5449</v>
      </c>
      <c r="P2283" s="28"/>
      <c r="Q2283" s="14" t="s">
        <v>9316</v>
      </c>
      <c r="R2283" s="20"/>
      <c r="S2283" s="20"/>
      <c r="T2283" s="25"/>
      <c r="U2283" s="25"/>
      <c r="V2283" s="25"/>
      <c r="W2283" s="25"/>
      <c r="X2283" s="20"/>
      <c r="Y2283" s="14" t="s">
        <v>9462</v>
      </c>
      <c r="Z2283" s="14"/>
      <c r="AA2283" s="49" t="s">
        <v>3809</v>
      </c>
    </row>
    <row r="2284" spans="1:27" s="21" customFormat="1" ht="24">
      <c r="A2284" s="14">
        <v>2342</v>
      </c>
      <c r="B2284" s="14" t="s">
        <v>23622</v>
      </c>
      <c r="C2284" s="14" t="s">
        <v>18755</v>
      </c>
      <c r="D2284" s="15" t="s">
        <v>9499</v>
      </c>
      <c r="E2284" s="15" t="s">
        <v>9499</v>
      </c>
      <c r="F2284" s="15" t="s">
        <v>5839</v>
      </c>
      <c r="G2284" s="45">
        <v>7787296</v>
      </c>
      <c r="H2284" s="14" t="s">
        <v>9500</v>
      </c>
      <c r="I2284" s="14"/>
      <c r="J2284" s="16" t="s">
        <v>3809</v>
      </c>
      <c r="K2284" s="15" t="s">
        <v>1047</v>
      </c>
      <c r="L2284" s="22"/>
      <c r="M2284" s="25"/>
      <c r="N2284" s="14" t="s">
        <v>4310</v>
      </c>
      <c r="O2284" s="14" t="s">
        <v>5550</v>
      </c>
      <c r="P2284" s="28"/>
      <c r="Q2284" s="14" t="s">
        <v>1424</v>
      </c>
      <c r="R2284" s="20"/>
      <c r="S2284" s="20"/>
      <c r="T2284" s="25"/>
      <c r="U2284" s="25"/>
      <c r="V2284" s="25"/>
      <c r="W2284" s="25"/>
      <c r="X2284" s="20"/>
      <c r="Y2284" s="14" t="s">
        <v>9462</v>
      </c>
      <c r="Z2284" s="14"/>
      <c r="AA2284" s="49" t="s">
        <v>3809</v>
      </c>
    </row>
    <row r="2285" spans="1:27" s="21" customFormat="1" ht="24">
      <c r="A2285" s="14">
        <v>2343</v>
      </c>
      <c r="B2285" s="14" t="s">
        <v>23622</v>
      </c>
      <c r="C2285" s="14" t="s">
        <v>18755</v>
      </c>
      <c r="D2285" s="15" t="s">
        <v>9499</v>
      </c>
      <c r="E2285" s="15" t="s">
        <v>9499</v>
      </c>
      <c r="F2285" s="15" t="s">
        <v>5839</v>
      </c>
      <c r="G2285" s="45">
        <v>7787296</v>
      </c>
      <c r="H2285" s="14" t="s">
        <v>9500</v>
      </c>
      <c r="I2285" s="14"/>
      <c r="J2285" s="16" t="s">
        <v>3809</v>
      </c>
      <c r="K2285" s="15" t="s">
        <v>4412</v>
      </c>
      <c r="L2285" s="22"/>
      <c r="M2285" s="25"/>
      <c r="N2285" s="14" t="s">
        <v>5545</v>
      </c>
      <c r="O2285" s="14" t="s">
        <v>6700</v>
      </c>
      <c r="P2285" s="28"/>
      <c r="Q2285" s="14" t="s">
        <v>1201</v>
      </c>
      <c r="R2285" s="20"/>
      <c r="S2285" s="20"/>
      <c r="T2285" s="25"/>
      <c r="U2285" s="25"/>
      <c r="V2285" s="25"/>
      <c r="W2285" s="25"/>
      <c r="X2285" s="20"/>
      <c r="Y2285" s="14" t="s">
        <v>9462</v>
      </c>
      <c r="Z2285" s="14"/>
      <c r="AA2285" s="49" t="s">
        <v>3809</v>
      </c>
    </row>
    <row r="2286" spans="1:27" s="21" customFormat="1" ht="24">
      <c r="A2286" s="14">
        <v>2344</v>
      </c>
      <c r="B2286" s="14" t="s">
        <v>23622</v>
      </c>
      <c r="C2286" s="14" t="s">
        <v>18755</v>
      </c>
      <c r="D2286" s="15" t="s">
        <v>9501</v>
      </c>
      <c r="E2286" s="15" t="s">
        <v>9501</v>
      </c>
      <c r="F2286" s="15" t="s">
        <v>5839</v>
      </c>
      <c r="G2286" s="45">
        <v>7787128</v>
      </c>
      <c r="H2286" s="14" t="s">
        <v>9502</v>
      </c>
      <c r="I2286" s="14"/>
      <c r="J2286" s="16" t="s">
        <v>3809</v>
      </c>
      <c r="K2286" s="15" t="s">
        <v>1047</v>
      </c>
      <c r="L2286" s="22"/>
      <c r="M2286" s="25"/>
      <c r="N2286" s="14" t="s">
        <v>4310</v>
      </c>
      <c r="O2286" s="14" t="s">
        <v>5550</v>
      </c>
      <c r="P2286" s="28"/>
      <c r="Q2286" s="14" t="s">
        <v>1424</v>
      </c>
      <c r="R2286" s="20"/>
      <c r="S2286" s="20"/>
      <c r="T2286" s="25"/>
      <c r="U2286" s="25"/>
      <c r="V2286" s="25"/>
      <c r="W2286" s="25"/>
      <c r="X2286" s="20"/>
      <c r="Y2286" s="14" t="s">
        <v>9462</v>
      </c>
      <c r="Z2286" s="14"/>
      <c r="AA2286" s="49" t="s">
        <v>3809</v>
      </c>
    </row>
    <row r="2287" spans="1:27" s="21" customFormat="1" ht="24">
      <c r="A2287" s="14">
        <v>2345</v>
      </c>
      <c r="B2287" s="14" t="s">
        <v>23622</v>
      </c>
      <c r="C2287" s="14" t="s">
        <v>18755</v>
      </c>
      <c r="D2287" s="15" t="s">
        <v>9501</v>
      </c>
      <c r="E2287" s="15" t="s">
        <v>9501</v>
      </c>
      <c r="F2287" s="15" t="s">
        <v>5839</v>
      </c>
      <c r="G2287" s="45">
        <v>7787128</v>
      </c>
      <c r="H2287" s="14" t="s">
        <v>9502</v>
      </c>
      <c r="I2287" s="14"/>
      <c r="J2287" s="16" t="s">
        <v>3809</v>
      </c>
      <c r="K2287" s="15" t="s">
        <v>9503</v>
      </c>
      <c r="L2287" s="22"/>
      <c r="M2287" s="25"/>
      <c r="N2287" s="14" t="s">
        <v>4310</v>
      </c>
      <c r="O2287" s="14" t="s">
        <v>5449</v>
      </c>
      <c r="P2287" s="28"/>
      <c r="Q2287" s="14" t="s">
        <v>1424</v>
      </c>
      <c r="R2287" s="20"/>
      <c r="S2287" s="20"/>
      <c r="T2287" s="25"/>
      <c r="U2287" s="25"/>
      <c r="V2287" s="25"/>
      <c r="W2287" s="25"/>
      <c r="X2287" s="20"/>
      <c r="Y2287" s="14" t="s">
        <v>9462</v>
      </c>
      <c r="Z2287" s="14"/>
      <c r="AA2287" s="49" t="s">
        <v>3809</v>
      </c>
    </row>
    <row r="2288" spans="1:27" s="21" customFormat="1" ht="24">
      <c r="A2288" s="14">
        <v>2346</v>
      </c>
      <c r="B2288" s="14" t="s">
        <v>23622</v>
      </c>
      <c r="C2288" s="14" t="s">
        <v>18755</v>
      </c>
      <c r="D2288" s="15" t="s">
        <v>9504</v>
      </c>
      <c r="E2288" s="15" t="s">
        <v>9504</v>
      </c>
      <c r="F2288" s="15" t="s">
        <v>5839</v>
      </c>
      <c r="G2288" s="45">
        <v>7787128</v>
      </c>
      <c r="H2288" s="14" t="s">
        <v>9502</v>
      </c>
      <c r="I2288" s="14"/>
      <c r="J2288" s="16" t="s">
        <v>3809</v>
      </c>
      <c r="K2288" s="15" t="s">
        <v>6066</v>
      </c>
      <c r="L2288" s="22"/>
      <c r="M2288" s="25"/>
      <c r="N2288" s="14" t="s">
        <v>4310</v>
      </c>
      <c r="O2288" s="14" t="s">
        <v>6634</v>
      </c>
      <c r="P2288" s="28"/>
      <c r="Q2288" s="14" t="s">
        <v>1424</v>
      </c>
      <c r="R2288" s="20"/>
      <c r="S2288" s="20"/>
      <c r="T2288" s="25"/>
      <c r="U2288" s="25"/>
      <c r="V2288" s="25"/>
      <c r="W2288" s="25"/>
      <c r="X2288" s="20"/>
      <c r="Y2288" s="14" t="s">
        <v>9462</v>
      </c>
      <c r="Z2288" s="14"/>
      <c r="AA2288" s="49" t="s">
        <v>3809</v>
      </c>
    </row>
    <row r="2289" spans="1:27" s="21" customFormat="1" ht="24">
      <c r="A2289" s="14">
        <v>2347</v>
      </c>
      <c r="B2289" s="14" t="s">
        <v>23622</v>
      </c>
      <c r="C2289" s="14" t="s">
        <v>18755</v>
      </c>
      <c r="D2289" s="15" t="s">
        <v>9505</v>
      </c>
      <c r="E2289" s="15" t="s">
        <v>9505</v>
      </c>
      <c r="F2289" s="15" t="s">
        <v>5839</v>
      </c>
      <c r="G2289" s="45">
        <v>7787150</v>
      </c>
      <c r="H2289" s="14" t="s">
        <v>9506</v>
      </c>
      <c r="I2289" s="14"/>
      <c r="J2289" s="16" t="s">
        <v>3809</v>
      </c>
      <c r="K2289" s="15" t="s">
        <v>1047</v>
      </c>
      <c r="L2289" s="22"/>
      <c r="M2289" s="25"/>
      <c r="N2289" s="14" t="s">
        <v>4310</v>
      </c>
      <c r="O2289" s="14" t="s">
        <v>5550</v>
      </c>
      <c r="P2289" s="28"/>
      <c r="Q2289" s="14" t="s">
        <v>1424</v>
      </c>
      <c r="R2289" s="20"/>
      <c r="S2289" s="20"/>
      <c r="T2289" s="25"/>
      <c r="U2289" s="25"/>
      <c r="V2289" s="25"/>
      <c r="W2289" s="25"/>
      <c r="X2289" s="20"/>
      <c r="Y2289" s="14" t="s">
        <v>9462</v>
      </c>
      <c r="Z2289" s="14"/>
      <c r="AA2289" s="49" t="s">
        <v>3809</v>
      </c>
    </row>
    <row r="2290" spans="1:27" s="21" customFormat="1" ht="24">
      <c r="A2290" s="14">
        <v>2348</v>
      </c>
      <c r="B2290" s="14" t="s">
        <v>23622</v>
      </c>
      <c r="C2290" s="14" t="s">
        <v>18755</v>
      </c>
      <c r="D2290" s="15" t="s">
        <v>9505</v>
      </c>
      <c r="E2290" s="15" t="s">
        <v>9505</v>
      </c>
      <c r="F2290" s="15" t="s">
        <v>5839</v>
      </c>
      <c r="G2290" s="45">
        <v>7787150</v>
      </c>
      <c r="H2290" s="14" t="s">
        <v>9506</v>
      </c>
      <c r="I2290" s="14"/>
      <c r="J2290" s="16" t="s">
        <v>3809</v>
      </c>
      <c r="K2290" s="15" t="s">
        <v>9465</v>
      </c>
      <c r="L2290" s="22"/>
      <c r="M2290" s="25"/>
      <c r="N2290" s="14" t="s">
        <v>4310</v>
      </c>
      <c r="O2290" s="14" t="s">
        <v>6468</v>
      </c>
      <c r="P2290" s="28"/>
      <c r="Q2290" s="14" t="s">
        <v>9316</v>
      </c>
      <c r="R2290" s="20"/>
      <c r="S2290" s="20"/>
      <c r="T2290" s="25"/>
      <c r="U2290" s="25"/>
      <c r="V2290" s="25"/>
      <c r="W2290" s="25"/>
      <c r="X2290" s="20"/>
      <c r="Y2290" s="14" t="s">
        <v>9462</v>
      </c>
      <c r="Z2290" s="14"/>
      <c r="AA2290" s="49" t="s">
        <v>3809</v>
      </c>
    </row>
    <row r="2291" spans="1:27" s="21" customFormat="1" ht="12">
      <c r="A2291" s="14">
        <v>2349</v>
      </c>
      <c r="B2291" s="14" t="s">
        <v>23622</v>
      </c>
      <c r="C2291" s="14" t="s">
        <v>18755</v>
      </c>
      <c r="D2291" s="15" t="s">
        <v>9507</v>
      </c>
      <c r="E2291" s="15" t="s">
        <v>9507</v>
      </c>
      <c r="F2291" s="15" t="s">
        <v>5839</v>
      </c>
      <c r="G2291" s="45">
        <v>1120006081</v>
      </c>
      <c r="H2291" s="14" t="s">
        <v>9508</v>
      </c>
      <c r="I2291" s="14"/>
      <c r="J2291" s="16" t="s">
        <v>3809</v>
      </c>
      <c r="K2291" s="15" t="s">
        <v>1047</v>
      </c>
      <c r="L2291" s="22"/>
      <c r="M2291" s="25"/>
      <c r="N2291" s="14" t="s">
        <v>4310</v>
      </c>
      <c r="O2291" s="14" t="s">
        <v>5550</v>
      </c>
      <c r="P2291" s="28"/>
      <c r="Q2291" s="14" t="s">
        <v>1424</v>
      </c>
      <c r="R2291" s="20"/>
      <c r="S2291" s="20"/>
      <c r="T2291" s="25"/>
      <c r="U2291" s="25"/>
      <c r="V2291" s="25"/>
      <c r="W2291" s="25"/>
      <c r="X2291" s="20"/>
      <c r="Y2291" s="14" t="s">
        <v>9462</v>
      </c>
      <c r="Z2291" s="14"/>
      <c r="AA2291" s="49" t="s">
        <v>3809</v>
      </c>
    </row>
    <row r="2292" spans="1:27" s="21" customFormat="1" ht="12">
      <c r="A2292" s="14">
        <v>2350</v>
      </c>
      <c r="B2292" s="14" t="s">
        <v>23622</v>
      </c>
      <c r="C2292" s="14" t="s">
        <v>18755</v>
      </c>
      <c r="D2292" s="15" t="s">
        <v>9507</v>
      </c>
      <c r="E2292" s="15" t="s">
        <v>9507</v>
      </c>
      <c r="F2292" s="15" t="s">
        <v>5839</v>
      </c>
      <c r="G2292" s="45">
        <v>1120006081</v>
      </c>
      <c r="H2292" s="14" t="s">
        <v>9508</v>
      </c>
      <c r="I2292" s="14"/>
      <c r="J2292" s="16" t="s">
        <v>3809</v>
      </c>
      <c r="K2292" s="15" t="s">
        <v>4412</v>
      </c>
      <c r="L2292" s="22"/>
      <c r="M2292" s="25"/>
      <c r="N2292" s="14" t="s">
        <v>5462</v>
      </c>
      <c r="O2292" s="14" t="s">
        <v>6700</v>
      </c>
      <c r="P2292" s="28"/>
      <c r="Q2292" s="14" t="s">
        <v>1201</v>
      </c>
      <c r="R2292" s="20"/>
      <c r="S2292" s="20"/>
      <c r="T2292" s="25"/>
      <c r="U2292" s="25"/>
      <c r="V2292" s="25"/>
      <c r="W2292" s="25"/>
      <c r="X2292" s="20"/>
      <c r="Y2292" s="14" t="s">
        <v>9462</v>
      </c>
      <c r="Z2292" s="14"/>
      <c r="AA2292" s="49" t="s">
        <v>3809</v>
      </c>
    </row>
    <row r="2293" spans="1:27" s="21" customFormat="1" ht="24">
      <c r="A2293" s="14">
        <v>2351</v>
      </c>
      <c r="B2293" s="14" t="s">
        <v>23622</v>
      </c>
      <c r="C2293" s="14" t="s">
        <v>18755</v>
      </c>
      <c r="D2293" s="15" t="s">
        <v>9509</v>
      </c>
      <c r="E2293" s="15" t="s">
        <v>9509</v>
      </c>
      <c r="F2293" s="15" t="s">
        <v>5839</v>
      </c>
      <c r="G2293" s="45">
        <v>1120006507</v>
      </c>
      <c r="H2293" s="14" t="s">
        <v>9510</v>
      </c>
      <c r="I2293" s="14"/>
      <c r="J2293" s="16" t="s">
        <v>3809</v>
      </c>
      <c r="K2293" s="15" t="s">
        <v>1047</v>
      </c>
      <c r="L2293" s="22"/>
      <c r="M2293" s="25"/>
      <c r="N2293" s="14" t="s">
        <v>4310</v>
      </c>
      <c r="O2293" s="14" t="s">
        <v>5449</v>
      </c>
      <c r="P2293" s="28"/>
      <c r="Q2293" s="14" t="s">
        <v>1424</v>
      </c>
      <c r="R2293" s="20"/>
      <c r="S2293" s="20"/>
      <c r="T2293" s="25"/>
      <c r="U2293" s="25"/>
      <c r="V2293" s="25"/>
      <c r="W2293" s="25"/>
      <c r="X2293" s="20"/>
      <c r="Y2293" s="14" t="s">
        <v>9462</v>
      </c>
      <c r="Z2293" s="14"/>
      <c r="AA2293" s="49" t="s">
        <v>3809</v>
      </c>
    </row>
    <row r="2294" spans="1:27" s="21" customFormat="1" ht="24">
      <c r="A2294" s="14">
        <v>2352</v>
      </c>
      <c r="B2294" s="14" t="s">
        <v>23622</v>
      </c>
      <c r="C2294" s="14" t="s">
        <v>18755</v>
      </c>
      <c r="D2294" s="15" t="s">
        <v>9511</v>
      </c>
      <c r="E2294" s="15" t="s">
        <v>9511</v>
      </c>
      <c r="F2294" s="15" t="s">
        <v>5839</v>
      </c>
      <c r="G2294" s="45">
        <v>1120006507</v>
      </c>
      <c r="H2294" s="14" t="s">
        <v>9510</v>
      </c>
      <c r="I2294" s="14"/>
      <c r="J2294" s="16" t="s">
        <v>3809</v>
      </c>
      <c r="K2294" s="15" t="s">
        <v>4412</v>
      </c>
      <c r="L2294" s="22"/>
      <c r="M2294" s="25"/>
      <c r="N2294" s="14" t="s">
        <v>5462</v>
      </c>
      <c r="O2294" s="14" t="s">
        <v>6700</v>
      </c>
      <c r="P2294" s="28"/>
      <c r="Q2294" s="14" t="s">
        <v>1201</v>
      </c>
      <c r="R2294" s="20"/>
      <c r="S2294" s="20"/>
      <c r="T2294" s="25"/>
      <c r="U2294" s="25"/>
      <c r="V2294" s="25"/>
      <c r="W2294" s="25"/>
      <c r="X2294" s="20"/>
      <c r="Y2294" s="14" t="s">
        <v>9462</v>
      </c>
      <c r="Z2294" s="14"/>
      <c r="AA2294" s="49" t="s">
        <v>3809</v>
      </c>
    </row>
    <row r="2295" spans="1:27" s="21" customFormat="1" ht="24">
      <c r="A2295" s="14">
        <v>2353</v>
      </c>
      <c r="B2295" s="14" t="s">
        <v>23622</v>
      </c>
      <c r="C2295" s="14" t="s">
        <v>18755</v>
      </c>
      <c r="D2295" s="15" t="s">
        <v>9512</v>
      </c>
      <c r="E2295" s="15" t="s">
        <v>9512</v>
      </c>
      <c r="F2295" s="15" t="s">
        <v>5839</v>
      </c>
      <c r="G2295" s="45">
        <v>1120006165</v>
      </c>
      <c r="H2295" s="14" t="s">
        <v>9513</v>
      </c>
      <c r="I2295" s="14"/>
      <c r="J2295" s="16" t="s">
        <v>3809</v>
      </c>
      <c r="K2295" s="15" t="s">
        <v>1047</v>
      </c>
      <c r="L2295" s="22"/>
      <c r="M2295" s="25"/>
      <c r="N2295" s="14" t="s">
        <v>4310</v>
      </c>
      <c r="O2295" s="14" t="s">
        <v>5449</v>
      </c>
      <c r="P2295" s="28"/>
      <c r="Q2295" s="14" t="s">
        <v>1424</v>
      </c>
      <c r="R2295" s="20"/>
      <c r="S2295" s="20"/>
      <c r="T2295" s="25"/>
      <c r="U2295" s="25"/>
      <c r="V2295" s="25"/>
      <c r="W2295" s="25"/>
      <c r="X2295" s="20"/>
      <c r="Y2295" s="14" t="s">
        <v>9462</v>
      </c>
      <c r="Z2295" s="14"/>
      <c r="AA2295" s="49" t="s">
        <v>3809</v>
      </c>
    </row>
    <row r="2296" spans="1:27" s="21" customFormat="1" ht="24">
      <c r="A2296" s="14">
        <v>2354</v>
      </c>
      <c r="B2296" s="14" t="s">
        <v>23622</v>
      </c>
      <c r="C2296" s="14" t="s">
        <v>18755</v>
      </c>
      <c r="D2296" s="15" t="s">
        <v>9512</v>
      </c>
      <c r="E2296" s="15" t="s">
        <v>9512</v>
      </c>
      <c r="F2296" s="15" t="s">
        <v>5839</v>
      </c>
      <c r="G2296" s="45">
        <v>1120006165</v>
      </c>
      <c r="H2296" s="14" t="s">
        <v>9513</v>
      </c>
      <c r="I2296" s="14"/>
      <c r="J2296" s="16" t="s">
        <v>3809</v>
      </c>
      <c r="K2296" s="15" t="s">
        <v>4412</v>
      </c>
      <c r="L2296" s="22"/>
      <c r="M2296" s="25"/>
      <c r="N2296" s="14" t="s">
        <v>5462</v>
      </c>
      <c r="O2296" s="14" t="s">
        <v>6700</v>
      </c>
      <c r="P2296" s="28"/>
      <c r="Q2296" s="14" t="s">
        <v>1201</v>
      </c>
      <c r="R2296" s="20"/>
      <c r="S2296" s="20"/>
      <c r="T2296" s="25"/>
      <c r="U2296" s="25"/>
      <c r="V2296" s="25"/>
      <c r="W2296" s="25"/>
      <c r="X2296" s="20"/>
      <c r="Y2296" s="14" t="s">
        <v>9462</v>
      </c>
      <c r="Z2296" s="14"/>
      <c r="AA2296" s="49" t="s">
        <v>3809</v>
      </c>
    </row>
    <row r="2297" spans="1:27" s="21" customFormat="1" ht="24">
      <c r="A2297" s="14">
        <v>2355</v>
      </c>
      <c r="B2297" s="14" t="s">
        <v>23622</v>
      </c>
      <c r="C2297" s="14" t="s">
        <v>18755</v>
      </c>
      <c r="D2297" s="15" t="s">
        <v>9514</v>
      </c>
      <c r="E2297" s="15" t="s">
        <v>9514</v>
      </c>
      <c r="F2297" s="15" t="s">
        <v>5839</v>
      </c>
      <c r="G2297" s="45">
        <v>7782193</v>
      </c>
      <c r="H2297" s="14">
        <v>3132711696</v>
      </c>
      <c r="I2297" s="14"/>
      <c r="J2297" s="16" t="s">
        <v>3809</v>
      </c>
      <c r="K2297" s="15" t="s">
        <v>4412</v>
      </c>
      <c r="L2297" s="22"/>
      <c r="M2297" s="25"/>
      <c r="N2297" s="14" t="s">
        <v>5545</v>
      </c>
      <c r="O2297" s="14" t="s">
        <v>6700</v>
      </c>
      <c r="P2297" s="28"/>
      <c r="Q2297" s="14" t="s">
        <v>9316</v>
      </c>
      <c r="R2297" s="20"/>
      <c r="S2297" s="20"/>
      <c r="T2297" s="25"/>
      <c r="U2297" s="25"/>
      <c r="V2297" s="25"/>
      <c r="W2297" s="25"/>
      <c r="X2297" s="20"/>
      <c r="Y2297" s="14" t="s">
        <v>9462</v>
      </c>
      <c r="Z2297" s="14"/>
      <c r="AA2297" s="49" t="s">
        <v>3809</v>
      </c>
    </row>
    <row r="2298" spans="1:27" s="21" customFormat="1" ht="24">
      <c r="A2298" s="14">
        <v>2356</v>
      </c>
      <c r="B2298" s="14" t="s">
        <v>23622</v>
      </c>
      <c r="C2298" s="14" t="s">
        <v>18755</v>
      </c>
      <c r="D2298" s="15" t="s">
        <v>9514</v>
      </c>
      <c r="E2298" s="15" t="s">
        <v>9514</v>
      </c>
      <c r="F2298" s="15" t="s">
        <v>5839</v>
      </c>
      <c r="G2298" s="45">
        <v>7782193</v>
      </c>
      <c r="H2298" s="14">
        <v>3132711696</v>
      </c>
      <c r="I2298" s="14"/>
      <c r="J2298" s="16" t="s">
        <v>3809</v>
      </c>
      <c r="K2298" s="15" t="s">
        <v>1047</v>
      </c>
      <c r="L2298" s="22"/>
      <c r="M2298" s="25"/>
      <c r="N2298" s="14" t="s">
        <v>4310</v>
      </c>
      <c r="O2298" s="14" t="s">
        <v>6700</v>
      </c>
      <c r="P2298" s="28"/>
      <c r="Q2298" s="14" t="s">
        <v>1424</v>
      </c>
      <c r="R2298" s="20"/>
      <c r="S2298" s="20"/>
      <c r="T2298" s="25"/>
      <c r="U2298" s="25"/>
      <c r="V2298" s="25"/>
      <c r="W2298" s="25"/>
      <c r="X2298" s="20"/>
      <c r="Y2298" s="14" t="s">
        <v>9462</v>
      </c>
      <c r="Z2298" s="14"/>
      <c r="AA2298" s="49" t="s">
        <v>3809</v>
      </c>
    </row>
    <row r="2299" spans="1:27" s="21" customFormat="1" ht="24">
      <c r="A2299" s="14">
        <v>2357</v>
      </c>
      <c r="B2299" s="14" t="s">
        <v>23622</v>
      </c>
      <c r="C2299" s="14" t="s">
        <v>18755</v>
      </c>
      <c r="D2299" s="15" t="s">
        <v>9514</v>
      </c>
      <c r="E2299" s="15" t="s">
        <v>9514</v>
      </c>
      <c r="F2299" s="15" t="s">
        <v>5839</v>
      </c>
      <c r="G2299" s="45">
        <v>7782193</v>
      </c>
      <c r="H2299" s="14">
        <v>3132711696</v>
      </c>
      <c r="I2299" s="14"/>
      <c r="J2299" s="16" t="s">
        <v>3809</v>
      </c>
      <c r="K2299" s="15" t="s">
        <v>9465</v>
      </c>
      <c r="L2299" s="22"/>
      <c r="M2299" s="25"/>
      <c r="N2299" s="14" t="s">
        <v>4310</v>
      </c>
      <c r="O2299" s="14" t="s">
        <v>5550</v>
      </c>
      <c r="P2299" s="28"/>
      <c r="Q2299" s="14" t="s">
        <v>9316</v>
      </c>
      <c r="R2299" s="20"/>
      <c r="S2299" s="20"/>
      <c r="T2299" s="25"/>
      <c r="U2299" s="25"/>
      <c r="V2299" s="25"/>
      <c r="W2299" s="25"/>
      <c r="X2299" s="20"/>
      <c r="Y2299" s="14" t="s">
        <v>9462</v>
      </c>
      <c r="Z2299" s="14"/>
      <c r="AA2299" s="49" t="s">
        <v>3809</v>
      </c>
    </row>
    <row r="2300" spans="1:27" s="21" customFormat="1" ht="24">
      <c r="A2300" s="14">
        <v>2358</v>
      </c>
      <c r="B2300" s="14" t="s">
        <v>23622</v>
      </c>
      <c r="C2300" s="14" t="s">
        <v>18755</v>
      </c>
      <c r="D2300" s="15" t="s">
        <v>9514</v>
      </c>
      <c r="E2300" s="15" t="s">
        <v>9514</v>
      </c>
      <c r="F2300" s="15" t="s">
        <v>5839</v>
      </c>
      <c r="G2300" s="45">
        <v>7782193</v>
      </c>
      <c r="H2300" s="14">
        <v>3132711696</v>
      </c>
      <c r="I2300" s="14"/>
      <c r="J2300" s="16" t="s">
        <v>3809</v>
      </c>
      <c r="K2300" s="15" t="s">
        <v>9477</v>
      </c>
      <c r="L2300" s="22"/>
      <c r="M2300" s="25"/>
      <c r="N2300" s="14" t="s">
        <v>4310</v>
      </c>
      <c r="O2300" s="14" t="s">
        <v>5449</v>
      </c>
      <c r="P2300" s="28"/>
      <c r="Q2300" s="14" t="s">
        <v>1424</v>
      </c>
      <c r="R2300" s="20"/>
      <c r="S2300" s="20"/>
      <c r="T2300" s="25"/>
      <c r="U2300" s="25"/>
      <c r="V2300" s="25"/>
      <c r="W2300" s="25"/>
      <c r="X2300" s="20"/>
      <c r="Y2300" s="14" t="s">
        <v>9462</v>
      </c>
      <c r="Z2300" s="14"/>
      <c r="AA2300" s="49" t="s">
        <v>3809</v>
      </c>
    </row>
    <row r="2301" spans="1:27" s="21" customFormat="1" ht="12">
      <c r="A2301" s="14">
        <v>2359</v>
      </c>
      <c r="B2301" s="14" t="s">
        <v>23622</v>
      </c>
      <c r="C2301" s="14" t="s">
        <v>18755</v>
      </c>
      <c r="D2301" s="15" t="s">
        <v>9515</v>
      </c>
      <c r="E2301" s="15" t="s">
        <v>9515</v>
      </c>
      <c r="F2301" s="15" t="s">
        <v>5839</v>
      </c>
      <c r="G2301" s="45">
        <v>1120006151</v>
      </c>
      <c r="H2301" s="14">
        <v>3208913274</v>
      </c>
      <c r="I2301" s="14"/>
      <c r="J2301" s="16" t="s">
        <v>3809</v>
      </c>
      <c r="K2301" s="15" t="s">
        <v>1047</v>
      </c>
      <c r="L2301" s="22"/>
      <c r="M2301" s="25"/>
      <c r="N2301" s="14" t="s">
        <v>4310</v>
      </c>
      <c r="O2301" s="14" t="s">
        <v>5449</v>
      </c>
      <c r="P2301" s="28"/>
      <c r="Q2301" s="14" t="s">
        <v>1424</v>
      </c>
      <c r="R2301" s="20"/>
      <c r="S2301" s="20"/>
      <c r="T2301" s="25"/>
      <c r="U2301" s="25"/>
      <c r="V2301" s="25"/>
      <c r="W2301" s="25"/>
      <c r="X2301" s="20"/>
      <c r="Y2301" s="14" t="s">
        <v>9462</v>
      </c>
      <c r="Z2301" s="14"/>
      <c r="AA2301" s="49" t="s">
        <v>3809</v>
      </c>
    </row>
    <row r="2302" spans="1:27" s="21" customFormat="1" ht="24">
      <c r="A2302" s="14">
        <v>2360</v>
      </c>
      <c r="B2302" s="14" t="s">
        <v>23622</v>
      </c>
      <c r="C2302" s="14" t="s">
        <v>18755</v>
      </c>
      <c r="D2302" s="15" t="s">
        <v>9516</v>
      </c>
      <c r="E2302" s="15" t="s">
        <v>9516</v>
      </c>
      <c r="F2302" s="15" t="s">
        <v>5839</v>
      </c>
      <c r="G2302" s="45">
        <v>7787470</v>
      </c>
      <c r="H2302" s="14" t="s">
        <v>9517</v>
      </c>
      <c r="I2302" s="14"/>
      <c r="J2302" s="16" t="s">
        <v>3809</v>
      </c>
      <c r="K2302" s="15" t="s">
        <v>1047</v>
      </c>
      <c r="L2302" s="22"/>
      <c r="M2302" s="25"/>
      <c r="N2302" s="14" t="s">
        <v>4310</v>
      </c>
      <c r="O2302" s="14" t="s">
        <v>5550</v>
      </c>
      <c r="P2302" s="28"/>
      <c r="Q2302" s="14" t="s">
        <v>1424</v>
      </c>
      <c r="R2302" s="20"/>
      <c r="S2302" s="20"/>
      <c r="T2302" s="25"/>
      <c r="U2302" s="25"/>
      <c r="V2302" s="25"/>
      <c r="W2302" s="25"/>
      <c r="X2302" s="20"/>
      <c r="Y2302" s="14" t="s">
        <v>9462</v>
      </c>
      <c r="Z2302" s="14"/>
      <c r="AA2302" s="49" t="s">
        <v>3809</v>
      </c>
    </row>
    <row r="2303" spans="1:27" s="21" customFormat="1" ht="12">
      <c r="A2303" s="14">
        <v>2361</v>
      </c>
      <c r="B2303" s="14" t="s">
        <v>23622</v>
      </c>
      <c r="C2303" s="14" t="s">
        <v>18755</v>
      </c>
      <c r="D2303" s="15" t="s">
        <v>20479</v>
      </c>
      <c r="E2303" s="15" t="s">
        <v>20479</v>
      </c>
      <c r="F2303" s="15" t="s">
        <v>5839</v>
      </c>
      <c r="G2303" s="45">
        <v>1122130693</v>
      </c>
      <c r="H2303" s="14">
        <v>3108519094</v>
      </c>
      <c r="I2303" s="14"/>
      <c r="J2303" s="16" t="s">
        <v>3809</v>
      </c>
      <c r="K2303" s="15" t="s">
        <v>4458</v>
      </c>
      <c r="L2303" s="22"/>
      <c r="M2303" s="25"/>
      <c r="N2303" s="14" t="s">
        <v>9393</v>
      </c>
      <c r="O2303" s="14" t="s">
        <v>9518</v>
      </c>
      <c r="P2303" s="28"/>
      <c r="Q2303" s="14" t="s">
        <v>1424</v>
      </c>
      <c r="R2303" s="20"/>
      <c r="S2303" s="20"/>
      <c r="T2303" s="25"/>
      <c r="U2303" s="25"/>
      <c r="V2303" s="25"/>
      <c r="W2303" s="25"/>
      <c r="X2303" s="20"/>
      <c r="Y2303" s="14" t="s">
        <v>9462</v>
      </c>
      <c r="Z2303" s="14"/>
      <c r="AA2303" s="49" t="s">
        <v>3809</v>
      </c>
    </row>
    <row r="2304" spans="1:27" s="21" customFormat="1" ht="24">
      <c r="A2304" s="14">
        <v>2362</v>
      </c>
      <c r="B2304" s="14" t="s">
        <v>23622</v>
      </c>
      <c r="C2304" s="14" t="s">
        <v>18755</v>
      </c>
      <c r="D2304" s="15" t="s">
        <v>9519</v>
      </c>
      <c r="E2304" s="15" t="s">
        <v>9519</v>
      </c>
      <c r="F2304" s="15" t="s">
        <v>5839</v>
      </c>
      <c r="G2304" s="45">
        <v>30966429</v>
      </c>
      <c r="H2304" s="14">
        <v>3132678041</v>
      </c>
      <c r="I2304" s="14"/>
      <c r="J2304" s="16" t="s">
        <v>3809</v>
      </c>
      <c r="K2304" s="15" t="s">
        <v>1047</v>
      </c>
      <c r="L2304" s="22"/>
      <c r="M2304" s="25"/>
      <c r="N2304" s="14" t="s">
        <v>4310</v>
      </c>
      <c r="O2304" s="14" t="s">
        <v>5449</v>
      </c>
      <c r="P2304" s="28"/>
      <c r="Q2304" s="14" t="s">
        <v>1424</v>
      </c>
      <c r="R2304" s="20"/>
      <c r="S2304" s="20"/>
      <c r="T2304" s="25"/>
      <c r="U2304" s="25"/>
      <c r="V2304" s="25"/>
      <c r="W2304" s="25"/>
      <c r="X2304" s="20"/>
      <c r="Y2304" s="14" t="s">
        <v>9462</v>
      </c>
      <c r="Z2304" s="14"/>
      <c r="AA2304" s="49" t="s">
        <v>3809</v>
      </c>
    </row>
    <row r="2305" spans="1:27" s="21" customFormat="1" ht="24">
      <c r="A2305" s="14">
        <v>2363</v>
      </c>
      <c r="B2305" s="14" t="s">
        <v>23622</v>
      </c>
      <c r="C2305" s="14" t="s">
        <v>18755</v>
      </c>
      <c r="D2305" s="15" t="s">
        <v>9520</v>
      </c>
      <c r="E2305" s="15" t="s">
        <v>9520</v>
      </c>
      <c r="F2305" s="15" t="s">
        <v>5839</v>
      </c>
      <c r="G2305" s="45">
        <v>30966420</v>
      </c>
      <c r="H2305" s="14" t="s">
        <v>9521</v>
      </c>
      <c r="I2305" s="14"/>
      <c r="J2305" s="16" t="s">
        <v>3809</v>
      </c>
      <c r="K2305" s="15" t="s">
        <v>1047</v>
      </c>
      <c r="L2305" s="22"/>
      <c r="M2305" s="25"/>
      <c r="N2305" s="14" t="s">
        <v>4310</v>
      </c>
      <c r="O2305" s="14" t="s">
        <v>5550</v>
      </c>
      <c r="P2305" s="28"/>
      <c r="Q2305" s="14" t="s">
        <v>1424</v>
      </c>
      <c r="R2305" s="20"/>
      <c r="S2305" s="20"/>
      <c r="T2305" s="25"/>
      <c r="U2305" s="25"/>
      <c r="V2305" s="25"/>
      <c r="W2305" s="25"/>
      <c r="X2305" s="20"/>
      <c r="Y2305" s="14" t="s">
        <v>9462</v>
      </c>
      <c r="Z2305" s="14"/>
      <c r="AA2305" s="49" t="s">
        <v>3809</v>
      </c>
    </row>
    <row r="2306" spans="1:27" s="21" customFormat="1" ht="24">
      <c r="A2306" s="14">
        <v>2364</v>
      </c>
      <c r="B2306" s="14" t="s">
        <v>23622</v>
      </c>
      <c r="C2306" s="14" t="s">
        <v>18755</v>
      </c>
      <c r="D2306" s="15" t="s">
        <v>9522</v>
      </c>
      <c r="E2306" s="15" t="s">
        <v>9522</v>
      </c>
      <c r="F2306" s="15" t="s">
        <v>5839</v>
      </c>
      <c r="G2306" s="45">
        <v>30966420</v>
      </c>
      <c r="H2306" s="14" t="s">
        <v>9521</v>
      </c>
      <c r="I2306" s="14"/>
      <c r="J2306" s="16" t="s">
        <v>3809</v>
      </c>
      <c r="K2306" s="15" t="s">
        <v>4412</v>
      </c>
      <c r="L2306" s="22"/>
      <c r="M2306" s="25"/>
      <c r="N2306" s="14" t="s">
        <v>5299</v>
      </c>
      <c r="O2306" s="14" t="s">
        <v>6700</v>
      </c>
      <c r="P2306" s="28"/>
      <c r="Q2306" s="14" t="s">
        <v>1201</v>
      </c>
      <c r="R2306" s="20"/>
      <c r="S2306" s="20"/>
      <c r="T2306" s="25"/>
      <c r="U2306" s="25"/>
      <c r="V2306" s="25"/>
      <c r="W2306" s="25"/>
      <c r="X2306" s="20"/>
      <c r="Y2306" s="14" t="s">
        <v>9462</v>
      </c>
      <c r="Z2306" s="14"/>
      <c r="AA2306" s="49" t="s">
        <v>3809</v>
      </c>
    </row>
    <row r="2307" spans="1:27" s="21" customFormat="1" ht="24">
      <c r="A2307" s="14">
        <v>2365</v>
      </c>
      <c r="B2307" s="14" t="s">
        <v>23622</v>
      </c>
      <c r="C2307" s="14" t="s">
        <v>18755</v>
      </c>
      <c r="D2307" s="15" t="s">
        <v>9520</v>
      </c>
      <c r="E2307" s="15" t="s">
        <v>9520</v>
      </c>
      <c r="F2307" s="15" t="s">
        <v>5839</v>
      </c>
      <c r="G2307" s="45">
        <v>30966420</v>
      </c>
      <c r="H2307" s="14" t="s">
        <v>9521</v>
      </c>
      <c r="I2307" s="14"/>
      <c r="J2307" s="16" t="s">
        <v>3809</v>
      </c>
      <c r="K2307" s="15" t="s">
        <v>3871</v>
      </c>
      <c r="L2307" s="22"/>
      <c r="M2307" s="25"/>
      <c r="N2307" s="14" t="s">
        <v>5545</v>
      </c>
      <c r="O2307" s="14" t="s">
        <v>9442</v>
      </c>
      <c r="P2307" s="28"/>
      <c r="Q2307" s="14" t="s">
        <v>9316</v>
      </c>
      <c r="R2307" s="20"/>
      <c r="S2307" s="20"/>
      <c r="T2307" s="25"/>
      <c r="U2307" s="25"/>
      <c r="V2307" s="25"/>
      <c r="W2307" s="25"/>
      <c r="X2307" s="20"/>
      <c r="Y2307" s="14" t="s">
        <v>9462</v>
      </c>
      <c r="Z2307" s="14"/>
      <c r="AA2307" s="49" t="s">
        <v>3809</v>
      </c>
    </row>
    <row r="2308" spans="1:27" s="21" customFormat="1" ht="24">
      <c r="A2308" s="14">
        <v>2366</v>
      </c>
      <c r="B2308" s="14" t="s">
        <v>23622</v>
      </c>
      <c r="C2308" s="14" t="s">
        <v>18755</v>
      </c>
      <c r="D2308" s="15" t="s">
        <v>9522</v>
      </c>
      <c r="E2308" s="15" t="s">
        <v>9522</v>
      </c>
      <c r="F2308" s="15" t="s">
        <v>5839</v>
      </c>
      <c r="G2308" s="45">
        <v>30966420</v>
      </c>
      <c r="H2308" s="14" t="s">
        <v>9521</v>
      </c>
      <c r="I2308" s="14"/>
      <c r="J2308" s="16" t="s">
        <v>3809</v>
      </c>
      <c r="K2308" s="15" t="s">
        <v>9523</v>
      </c>
      <c r="L2308" s="22"/>
      <c r="M2308" s="25"/>
      <c r="N2308" s="14" t="s">
        <v>5299</v>
      </c>
      <c r="O2308" s="14" t="s">
        <v>6700</v>
      </c>
      <c r="P2308" s="28"/>
      <c r="Q2308" s="14" t="s">
        <v>9316</v>
      </c>
      <c r="R2308" s="20"/>
      <c r="S2308" s="20"/>
      <c r="T2308" s="25"/>
      <c r="U2308" s="25"/>
      <c r="V2308" s="25"/>
      <c r="W2308" s="25"/>
      <c r="X2308" s="20"/>
      <c r="Y2308" s="14" t="s">
        <v>9462</v>
      </c>
      <c r="Z2308" s="14"/>
      <c r="AA2308" s="49" t="s">
        <v>3809</v>
      </c>
    </row>
    <row r="2309" spans="1:27" s="21" customFormat="1" ht="24">
      <c r="A2309" s="14">
        <v>2367</v>
      </c>
      <c r="B2309" s="14" t="s">
        <v>23622</v>
      </c>
      <c r="C2309" s="14" t="s">
        <v>18755</v>
      </c>
      <c r="D2309" s="15" t="s">
        <v>9522</v>
      </c>
      <c r="E2309" s="15" t="s">
        <v>9522</v>
      </c>
      <c r="F2309" s="15" t="s">
        <v>5839</v>
      </c>
      <c r="G2309" s="45">
        <v>30966420</v>
      </c>
      <c r="H2309" s="14" t="s">
        <v>9521</v>
      </c>
      <c r="I2309" s="14"/>
      <c r="J2309" s="16" t="s">
        <v>3809</v>
      </c>
      <c r="K2309" s="15" t="s">
        <v>9524</v>
      </c>
      <c r="L2309" s="22"/>
      <c r="M2309" s="25"/>
      <c r="N2309" s="14" t="s">
        <v>5299</v>
      </c>
      <c r="O2309" s="14" t="s">
        <v>6700</v>
      </c>
      <c r="P2309" s="28"/>
      <c r="Q2309" s="14" t="s">
        <v>9316</v>
      </c>
      <c r="R2309" s="20"/>
      <c r="S2309" s="20"/>
      <c r="T2309" s="25"/>
      <c r="U2309" s="25"/>
      <c r="V2309" s="25"/>
      <c r="W2309" s="25"/>
      <c r="X2309" s="20"/>
      <c r="Y2309" s="14" t="s">
        <v>9462</v>
      </c>
      <c r="Z2309" s="14"/>
      <c r="AA2309" s="49" t="s">
        <v>3809</v>
      </c>
    </row>
    <row r="2310" spans="1:27" s="21" customFormat="1" ht="24">
      <c r="A2310" s="14">
        <v>2368</v>
      </c>
      <c r="B2310" s="14" t="s">
        <v>23622</v>
      </c>
      <c r="C2310" s="14" t="s">
        <v>18755</v>
      </c>
      <c r="D2310" s="15" t="s">
        <v>9520</v>
      </c>
      <c r="E2310" s="15" t="s">
        <v>9520</v>
      </c>
      <c r="F2310" s="15" t="s">
        <v>5839</v>
      </c>
      <c r="G2310" s="45">
        <v>30966420</v>
      </c>
      <c r="H2310" s="14" t="s">
        <v>9521</v>
      </c>
      <c r="I2310" s="14"/>
      <c r="J2310" s="16" t="s">
        <v>3809</v>
      </c>
      <c r="K2310" s="15" t="s">
        <v>1039</v>
      </c>
      <c r="L2310" s="22"/>
      <c r="M2310" s="25"/>
      <c r="N2310" s="14" t="s">
        <v>9357</v>
      </c>
      <c r="O2310" s="14" t="s">
        <v>9525</v>
      </c>
      <c r="P2310" s="28"/>
      <c r="Q2310" s="14" t="s">
        <v>9316</v>
      </c>
      <c r="R2310" s="20"/>
      <c r="S2310" s="20"/>
      <c r="T2310" s="25"/>
      <c r="U2310" s="25"/>
      <c r="V2310" s="25"/>
      <c r="W2310" s="25"/>
      <c r="X2310" s="20"/>
      <c r="Y2310" s="14" t="s">
        <v>9462</v>
      </c>
      <c r="Z2310" s="14"/>
      <c r="AA2310" s="49" t="s">
        <v>3809</v>
      </c>
    </row>
    <row r="2311" spans="1:27" s="21" customFormat="1" ht="12">
      <c r="A2311" s="14">
        <v>2369</v>
      </c>
      <c r="B2311" s="14" t="s">
        <v>23622</v>
      </c>
      <c r="C2311" s="14" t="s">
        <v>18755</v>
      </c>
      <c r="D2311" s="15" t="s">
        <v>9526</v>
      </c>
      <c r="E2311" s="15" t="s">
        <v>9526</v>
      </c>
      <c r="F2311" s="15" t="s">
        <v>5839</v>
      </c>
      <c r="G2311" s="45">
        <v>7787357</v>
      </c>
      <c r="H2311" s="14">
        <v>3124471830</v>
      </c>
      <c r="I2311" s="14"/>
      <c r="J2311" s="16" t="s">
        <v>3809</v>
      </c>
      <c r="K2311" s="15" t="s">
        <v>1047</v>
      </c>
      <c r="L2311" s="22"/>
      <c r="M2311" s="25"/>
      <c r="N2311" s="14" t="s">
        <v>4310</v>
      </c>
      <c r="O2311" s="14" t="s">
        <v>5550</v>
      </c>
      <c r="P2311" s="28"/>
      <c r="Q2311" s="14" t="s">
        <v>1424</v>
      </c>
      <c r="R2311" s="20"/>
      <c r="S2311" s="20"/>
      <c r="T2311" s="25"/>
      <c r="U2311" s="25"/>
      <c r="V2311" s="25"/>
      <c r="W2311" s="25"/>
      <c r="X2311" s="20"/>
      <c r="Y2311" s="14" t="s">
        <v>9462</v>
      </c>
      <c r="Z2311" s="14"/>
      <c r="AA2311" s="49" t="s">
        <v>3809</v>
      </c>
    </row>
    <row r="2312" spans="1:27" s="21" customFormat="1" ht="12">
      <c r="A2312" s="14">
        <v>2370</v>
      </c>
      <c r="B2312" s="14" t="s">
        <v>23622</v>
      </c>
      <c r="C2312" s="14" t="s">
        <v>18755</v>
      </c>
      <c r="D2312" s="15" t="s">
        <v>9526</v>
      </c>
      <c r="E2312" s="15" t="s">
        <v>9526</v>
      </c>
      <c r="F2312" s="15" t="s">
        <v>5839</v>
      </c>
      <c r="G2312" s="45">
        <v>7787357</v>
      </c>
      <c r="H2312" s="14">
        <v>3124471830</v>
      </c>
      <c r="I2312" s="14"/>
      <c r="J2312" s="16" t="s">
        <v>3809</v>
      </c>
      <c r="K2312" s="15" t="s">
        <v>3871</v>
      </c>
      <c r="L2312" s="22"/>
      <c r="M2312" s="25"/>
      <c r="N2312" s="14" t="s">
        <v>5545</v>
      </c>
      <c r="O2312" s="14" t="s">
        <v>6700</v>
      </c>
      <c r="P2312" s="28"/>
      <c r="Q2312" s="14" t="s">
        <v>1424</v>
      </c>
      <c r="R2312" s="20"/>
      <c r="S2312" s="20"/>
      <c r="T2312" s="25"/>
      <c r="U2312" s="25"/>
      <c r="V2312" s="25"/>
      <c r="W2312" s="25"/>
      <c r="X2312" s="20"/>
      <c r="Y2312" s="14" t="s">
        <v>9462</v>
      </c>
      <c r="Z2312" s="14"/>
      <c r="AA2312" s="49" t="s">
        <v>3809</v>
      </c>
    </row>
    <row r="2313" spans="1:27" s="21" customFormat="1" ht="24">
      <c r="A2313" s="14">
        <v>2371</v>
      </c>
      <c r="B2313" s="14" t="s">
        <v>23622</v>
      </c>
      <c r="C2313" s="14" t="s">
        <v>18755</v>
      </c>
      <c r="D2313" s="15" t="s">
        <v>9527</v>
      </c>
      <c r="E2313" s="15" t="s">
        <v>9527</v>
      </c>
      <c r="F2313" s="15" t="s">
        <v>5839</v>
      </c>
      <c r="G2313" s="45">
        <v>30966350</v>
      </c>
      <c r="H2313" s="14">
        <v>3202402672</v>
      </c>
      <c r="I2313" s="14"/>
      <c r="J2313" s="16" t="s">
        <v>3809</v>
      </c>
      <c r="K2313" s="15" t="s">
        <v>1047</v>
      </c>
      <c r="L2313" s="22"/>
      <c r="M2313" s="25"/>
      <c r="N2313" s="14" t="s">
        <v>4310</v>
      </c>
      <c r="O2313" s="14" t="s">
        <v>5550</v>
      </c>
      <c r="P2313" s="28"/>
      <c r="Q2313" s="14" t="s">
        <v>9316</v>
      </c>
      <c r="R2313" s="20"/>
      <c r="S2313" s="20"/>
      <c r="T2313" s="25"/>
      <c r="U2313" s="25"/>
      <c r="V2313" s="25"/>
      <c r="W2313" s="25"/>
      <c r="X2313" s="20"/>
      <c r="Y2313" s="14" t="s">
        <v>9462</v>
      </c>
      <c r="Z2313" s="14"/>
      <c r="AA2313" s="49" t="s">
        <v>3809</v>
      </c>
    </row>
    <row r="2314" spans="1:27" s="21" customFormat="1" ht="24">
      <c r="A2314" s="14">
        <v>2372</v>
      </c>
      <c r="B2314" s="14" t="s">
        <v>23622</v>
      </c>
      <c r="C2314" s="14" t="s">
        <v>18755</v>
      </c>
      <c r="D2314" s="15" t="s">
        <v>9527</v>
      </c>
      <c r="E2314" s="15" t="s">
        <v>9527</v>
      </c>
      <c r="F2314" s="15" t="s">
        <v>5839</v>
      </c>
      <c r="G2314" s="45">
        <v>30966350</v>
      </c>
      <c r="H2314" s="14">
        <v>3202402672</v>
      </c>
      <c r="I2314" s="14"/>
      <c r="J2314" s="16" t="s">
        <v>3809</v>
      </c>
      <c r="K2314" s="15" t="s">
        <v>9528</v>
      </c>
      <c r="L2314" s="22"/>
      <c r="M2314" s="25"/>
      <c r="N2314" s="14" t="s">
        <v>4310</v>
      </c>
      <c r="O2314" s="14" t="s">
        <v>5449</v>
      </c>
      <c r="P2314" s="28"/>
      <c r="Q2314" s="14" t="s">
        <v>9316</v>
      </c>
      <c r="R2314" s="20"/>
      <c r="S2314" s="20"/>
      <c r="T2314" s="25"/>
      <c r="U2314" s="25"/>
      <c r="V2314" s="25"/>
      <c r="W2314" s="25"/>
      <c r="X2314" s="20"/>
      <c r="Y2314" s="14" t="s">
        <v>9462</v>
      </c>
      <c r="Z2314" s="14"/>
      <c r="AA2314" s="49" t="s">
        <v>3809</v>
      </c>
    </row>
    <row r="2315" spans="1:27" s="21" customFormat="1" ht="12">
      <c r="A2315" s="14">
        <v>2373</v>
      </c>
      <c r="B2315" s="14" t="s">
        <v>23622</v>
      </c>
      <c r="C2315" s="14" t="s">
        <v>18755</v>
      </c>
      <c r="D2315" s="15" t="s">
        <v>9529</v>
      </c>
      <c r="E2315" s="15" t="s">
        <v>9529</v>
      </c>
      <c r="F2315" s="15" t="s">
        <v>5839</v>
      </c>
      <c r="G2315" s="45">
        <v>7787154</v>
      </c>
      <c r="H2315" s="14">
        <v>3144807892</v>
      </c>
      <c r="I2315" s="14"/>
      <c r="J2315" s="16" t="s">
        <v>3809</v>
      </c>
      <c r="K2315" s="15" t="s">
        <v>1047</v>
      </c>
      <c r="L2315" s="22"/>
      <c r="M2315" s="25"/>
      <c r="N2315" s="14" t="s">
        <v>4310</v>
      </c>
      <c r="O2315" s="14" t="s">
        <v>5550</v>
      </c>
      <c r="P2315" s="28"/>
      <c r="Q2315" s="14" t="s">
        <v>1424</v>
      </c>
      <c r="R2315" s="20"/>
      <c r="S2315" s="20"/>
      <c r="T2315" s="25"/>
      <c r="U2315" s="25"/>
      <c r="V2315" s="25"/>
      <c r="W2315" s="25"/>
      <c r="X2315" s="20"/>
      <c r="Y2315" s="14" t="s">
        <v>9462</v>
      </c>
      <c r="Z2315" s="14"/>
      <c r="AA2315" s="49" t="s">
        <v>3809</v>
      </c>
    </row>
    <row r="2316" spans="1:27" s="21" customFormat="1" ht="12">
      <c r="A2316" s="14">
        <v>2374</v>
      </c>
      <c r="B2316" s="14" t="s">
        <v>23622</v>
      </c>
      <c r="C2316" s="14" t="s">
        <v>18755</v>
      </c>
      <c r="D2316" s="15" t="s">
        <v>9529</v>
      </c>
      <c r="E2316" s="15" t="s">
        <v>9529</v>
      </c>
      <c r="F2316" s="15" t="s">
        <v>5839</v>
      </c>
      <c r="G2316" s="45">
        <v>7787154</v>
      </c>
      <c r="H2316" s="14" t="s">
        <v>9530</v>
      </c>
      <c r="I2316" s="14"/>
      <c r="J2316" s="16" t="s">
        <v>3809</v>
      </c>
      <c r="K2316" s="15" t="s">
        <v>1304</v>
      </c>
      <c r="L2316" s="22"/>
      <c r="M2316" s="25"/>
      <c r="N2316" s="14" t="s">
        <v>4310</v>
      </c>
      <c r="O2316" s="14" t="s">
        <v>5449</v>
      </c>
      <c r="P2316" s="28"/>
      <c r="Q2316" s="14" t="s">
        <v>1424</v>
      </c>
      <c r="R2316" s="20"/>
      <c r="S2316" s="20"/>
      <c r="T2316" s="25"/>
      <c r="U2316" s="25"/>
      <c r="V2316" s="25"/>
      <c r="W2316" s="25"/>
      <c r="X2316" s="20"/>
      <c r="Y2316" s="14" t="s">
        <v>9462</v>
      </c>
      <c r="Z2316" s="14"/>
      <c r="AA2316" s="49" t="s">
        <v>3809</v>
      </c>
    </row>
    <row r="2317" spans="1:27" s="21" customFormat="1" ht="24">
      <c r="A2317" s="14">
        <v>2375</v>
      </c>
      <c r="B2317" s="14" t="s">
        <v>23622</v>
      </c>
      <c r="C2317" s="14" t="s">
        <v>18755</v>
      </c>
      <c r="D2317" s="15" t="s">
        <v>9531</v>
      </c>
      <c r="E2317" s="15" t="s">
        <v>9531</v>
      </c>
      <c r="F2317" s="15" t="s">
        <v>5839</v>
      </c>
      <c r="G2317" s="45">
        <v>1047371454</v>
      </c>
      <c r="H2317" s="14" t="s">
        <v>9532</v>
      </c>
      <c r="I2317" s="14"/>
      <c r="J2317" s="16" t="s">
        <v>3809</v>
      </c>
      <c r="K2317" s="15" t="s">
        <v>4029</v>
      </c>
      <c r="L2317" s="22"/>
      <c r="M2317" s="25"/>
      <c r="N2317" s="14" t="s">
        <v>5545</v>
      </c>
      <c r="O2317" s="14" t="s">
        <v>6700</v>
      </c>
      <c r="P2317" s="28"/>
      <c r="Q2317" s="14" t="s">
        <v>9316</v>
      </c>
      <c r="R2317" s="20"/>
      <c r="S2317" s="20"/>
      <c r="T2317" s="25"/>
      <c r="U2317" s="25"/>
      <c r="V2317" s="25"/>
      <c r="W2317" s="25"/>
      <c r="X2317" s="20"/>
      <c r="Y2317" s="14" t="s">
        <v>9462</v>
      </c>
      <c r="Z2317" s="14"/>
      <c r="AA2317" s="49" t="s">
        <v>3809</v>
      </c>
    </row>
    <row r="2318" spans="1:27" s="21" customFormat="1" ht="24">
      <c r="A2318" s="14">
        <v>2376</v>
      </c>
      <c r="B2318" s="14" t="s">
        <v>23622</v>
      </c>
      <c r="C2318" s="14" t="s">
        <v>18755</v>
      </c>
      <c r="D2318" s="15" t="s">
        <v>9533</v>
      </c>
      <c r="E2318" s="15" t="s">
        <v>9533</v>
      </c>
      <c r="F2318" s="15" t="s">
        <v>5839</v>
      </c>
      <c r="G2318" s="45">
        <v>1047371454</v>
      </c>
      <c r="H2318" s="14" t="s">
        <v>9532</v>
      </c>
      <c r="I2318" s="14"/>
      <c r="J2318" s="16" t="s">
        <v>3809</v>
      </c>
      <c r="K2318" s="15" t="s">
        <v>3871</v>
      </c>
      <c r="L2318" s="22"/>
      <c r="M2318" s="25"/>
      <c r="N2318" s="14" t="s">
        <v>5545</v>
      </c>
      <c r="O2318" s="14" t="s">
        <v>6700</v>
      </c>
      <c r="P2318" s="28"/>
      <c r="Q2318" s="14" t="s">
        <v>9316</v>
      </c>
      <c r="R2318" s="20"/>
      <c r="S2318" s="20"/>
      <c r="T2318" s="25"/>
      <c r="U2318" s="25"/>
      <c r="V2318" s="25"/>
      <c r="W2318" s="25"/>
      <c r="X2318" s="20"/>
      <c r="Y2318" s="14" t="s">
        <v>9462</v>
      </c>
      <c r="Z2318" s="14"/>
      <c r="AA2318" s="49" t="s">
        <v>3809</v>
      </c>
    </row>
    <row r="2319" spans="1:27" s="21" customFormat="1" ht="24">
      <c r="A2319" s="14">
        <v>2377</v>
      </c>
      <c r="B2319" s="14" t="s">
        <v>23622</v>
      </c>
      <c r="C2319" s="14" t="s">
        <v>18755</v>
      </c>
      <c r="D2319" s="15" t="s">
        <v>9533</v>
      </c>
      <c r="E2319" s="15" t="s">
        <v>9533</v>
      </c>
      <c r="F2319" s="15" t="s">
        <v>5839</v>
      </c>
      <c r="G2319" s="45">
        <v>1047371454</v>
      </c>
      <c r="H2319" s="14" t="s">
        <v>9532</v>
      </c>
      <c r="I2319" s="14"/>
      <c r="J2319" s="16" t="s">
        <v>3809</v>
      </c>
      <c r="K2319" s="15" t="s">
        <v>1047</v>
      </c>
      <c r="L2319" s="22"/>
      <c r="M2319" s="25"/>
      <c r="N2319" s="14" t="s">
        <v>4310</v>
      </c>
      <c r="O2319" s="14" t="s">
        <v>5550</v>
      </c>
      <c r="P2319" s="28"/>
      <c r="Q2319" s="14" t="s">
        <v>1424</v>
      </c>
      <c r="R2319" s="20"/>
      <c r="S2319" s="20"/>
      <c r="T2319" s="25"/>
      <c r="U2319" s="25"/>
      <c r="V2319" s="25"/>
      <c r="W2319" s="25"/>
      <c r="X2319" s="20"/>
      <c r="Y2319" s="14" t="s">
        <v>9462</v>
      </c>
      <c r="Z2319" s="14"/>
      <c r="AA2319" s="49" t="s">
        <v>3809</v>
      </c>
    </row>
    <row r="2320" spans="1:27" s="21" customFormat="1" ht="24">
      <c r="A2320" s="14">
        <v>2378</v>
      </c>
      <c r="B2320" s="14" t="s">
        <v>23622</v>
      </c>
      <c r="C2320" s="14" t="s">
        <v>18755</v>
      </c>
      <c r="D2320" s="15" t="s">
        <v>9534</v>
      </c>
      <c r="E2320" s="15" t="s">
        <v>9534</v>
      </c>
      <c r="F2320" s="15" t="s">
        <v>5839</v>
      </c>
      <c r="G2320" s="45">
        <v>7787578</v>
      </c>
      <c r="H2320" s="14" t="s">
        <v>9535</v>
      </c>
      <c r="I2320" s="14"/>
      <c r="J2320" s="16" t="s">
        <v>3809</v>
      </c>
      <c r="K2320" s="15" t="s">
        <v>1047</v>
      </c>
      <c r="L2320" s="22"/>
      <c r="M2320" s="25"/>
      <c r="N2320" s="14" t="s">
        <v>4310</v>
      </c>
      <c r="O2320" s="14" t="s">
        <v>5550</v>
      </c>
      <c r="P2320" s="28"/>
      <c r="Q2320" s="14" t="s">
        <v>1424</v>
      </c>
      <c r="R2320" s="20"/>
      <c r="S2320" s="20"/>
      <c r="T2320" s="25"/>
      <c r="U2320" s="25"/>
      <c r="V2320" s="25"/>
      <c r="W2320" s="25"/>
      <c r="X2320" s="20"/>
      <c r="Y2320" s="14" t="s">
        <v>9462</v>
      </c>
      <c r="Z2320" s="14"/>
      <c r="AA2320" s="49" t="s">
        <v>3809</v>
      </c>
    </row>
    <row r="2321" spans="1:27" s="21" customFormat="1" ht="24">
      <c r="A2321" s="14">
        <v>2379</v>
      </c>
      <c r="B2321" s="14" t="s">
        <v>23622</v>
      </c>
      <c r="C2321" s="14" t="s">
        <v>18755</v>
      </c>
      <c r="D2321" s="15" t="s">
        <v>9534</v>
      </c>
      <c r="E2321" s="15" t="s">
        <v>9534</v>
      </c>
      <c r="F2321" s="15" t="s">
        <v>5839</v>
      </c>
      <c r="G2321" s="45">
        <v>7787578</v>
      </c>
      <c r="H2321" s="14" t="s">
        <v>9535</v>
      </c>
      <c r="I2321" s="14"/>
      <c r="J2321" s="16" t="s">
        <v>3809</v>
      </c>
      <c r="K2321" s="15" t="s">
        <v>9528</v>
      </c>
      <c r="L2321" s="22"/>
      <c r="M2321" s="25"/>
      <c r="N2321" s="14" t="s">
        <v>4310</v>
      </c>
      <c r="O2321" s="14" t="s">
        <v>5449</v>
      </c>
      <c r="P2321" s="28"/>
      <c r="Q2321" s="14" t="s">
        <v>1424</v>
      </c>
      <c r="R2321" s="20"/>
      <c r="S2321" s="20"/>
      <c r="T2321" s="25"/>
      <c r="U2321" s="25"/>
      <c r="V2321" s="25"/>
      <c r="W2321" s="25"/>
      <c r="X2321" s="20"/>
      <c r="Y2321" s="14" t="s">
        <v>9462</v>
      </c>
      <c r="Z2321" s="14"/>
      <c r="AA2321" s="49" t="s">
        <v>3809</v>
      </c>
    </row>
    <row r="2322" spans="1:27" s="21" customFormat="1" ht="24">
      <c r="A2322" s="14">
        <v>2380</v>
      </c>
      <c r="B2322" s="14" t="s">
        <v>23622</v>
      </c>
      <c r="C2322" s="14" t="s">
        <v>18755</v>
      </c>
      <c r="D2322" s="15" t="s">
        <v>9534</v>
      </c>
      <c r="E2322" s="15" t="s">
        <v>9534</v>
      </c>
      <c r="F2322" s="15" t="s">
        <v>5839</v>
      </c>
      <c r="G2322" s="45">
        <v>7787578</v>
      </c>
      <c r="H2322" s="14" t="s">
        <v>9535</v>
      </c>
      <c r="I2322" s="14"/>
      <c r="J2322" s="16" t="s">
        <v>3809</v>
      </c>
      <c r="K2322" s="15" t="s">
        <v>6066</v>
      </c>
      <c r="L2322" s="22"/>
      <c r="M2322" s="25"/>
      <c r="N2322" s="14" t="s">
        <v>9393</v>
      </c>
      <c r="O2322" s="14" t="s">
        <v>9435</v>
      </c>
      <c r="P2322" s="28"/>
      <c r="Q2322" s="14" t="s">
        <v>1424</v>
      </c>
      <c r="R2322" s="20"/>
      <c r="S2322" s="20"/>
      <c r="T2322" s="25"/>
      <c r="U2322" s="25"/>
      <c r="V2322" s="25"/>
      <c r="W2322" s="25"/>
      <c r="X2322" s="20"/>
      <c r="Y2322" s="14" t="s">
        <v>9462</v>
      </c>
      <c r="Z2322" s="14"/>
      <c r="AA2322" s="49" t="s">
        <v>3809</v>
      </c>
    </row>
    <row r="2323" spans="1:27" s="21" customFormat="1" ht="24">
      <c r="A2323" s="14">
        <v>2381</v>
      </c>
      <c r="B2323" s="14" t="s">
        <v>23622</v>
      </c>
      <c r="C2323" s="14" t="s">
        <v>18755</v>
      </c>
      <c r="D2323" s="15" t="s">
        <v>9534</v>
      </c>
      <c r="E2323" s="15" t="s">
        <v>9534</v>
      </c>
      <c r="F2323" s="15" t="s">
        <v>5839</v>
      </c>
      <c r="G2323" s="45">
        <v>7787578</v>
      </c>
      <c r="H2323" s="14" t="s">
        <v>9535</v>
      </c>
      <c r="I2323" s="14"/>
      <c r="J2323" s="16" t="s">
        <v>3809</v>
      </c>
      <c r="K2323" s="15" t="s">
        <v>3871</v>
      </c>
      <c r="L2323" s="22"/>
      <c r="M2323" s="25"/>
      <c r="N2323" s="14" t="s">
        <v>5545</v>
      </c>
      <c r="O2323" s="14" t="s">
        <v>6700</v>
      </c>
      <c r="P2323" s="28"/>
      <c r="Q2323" s="14" t="s">
        <v>9316</v>
      </c>
      <c r="R2323" s="20"/>
      <c r="S2323" s="20"/>
      <c r="T2323" s="25"/>
      <c r="U2323" s="25"/>
      <c r="V2323" s="25"/>
      <c r="W2323" s="25"/>
      <c r="X2323" s="20"/>
      <c r="Y2323" s="14" t="s">
        <v>9462</v>
      </c>
      <c r="Z2323" s="14"/>
      <c r="AA2323" s="49" t="s">
        <v>3809</v>
      </c>
    </row>
    <row r="2324" spans="1:27" s="21" customFormat="1" ht="24">
      <c r="A2324" s="14">
        <v>2382</v>
      </c>
      <c r="B2324" s="14" t="s">
        <v>23622</v>
      </c>
      <c r="C2324" s="14" t="s">
        <v>18755</v>
      </c>
      <c r="D2324" s="15" t="s">
        <v>9536</v>
      </c>
      <c r="E2324" s="15" t="s">
        <v>9536</v>
      </c>
      <c r="F2324" s="15" t="s">
        <v>5839</v>
      </c>
      <c r="G2324" s="45">
        <v>475994</v>
      </c>
      <c r="H2324" s="14" t="s">
        <v>9537</v>
      </c>
      <c r="I2324" s="14"/>
      <c r="J2324" s="16" t="s">
        <v>3809</v>
      </c>
      <c r="K2324" s="15" t="s">
        <v>4412</v>
      </c>
      <c r="L2324" s="22"/>
      <c r="M2324" s="25"/>
      <c r="N2324" s="14" t="s">
        <v>5545</v>
      </c>
      <c r="O2324" s="14" t="s">
        <v>6700</v>
      </c>
      <c r="P2324" s="28"/>
      <c r="Q2324" s="14" t="s">
        <v>1201</v>
      </c>
      <c r="R2324" s="20"/>
      <c r="S2324" s="20"/>
      <c r="T2324" s="25"/>
      <c r="U2324" s="25"/>
      <c r="V2324" s="25"/>
      <c r="W2324" s="25"/>
      <c r="X2324" s="20"/>
      <c r="Y2324" s="14" t="s">
        <v>9462</v>
      </c>
      <c r="Z2324" s="14"/>
      <c r="AA2324" s="49" t="s">
        <v>3809</v>
      </c>
    </row>
    <row r="2325" spans="1:27" s="21" customFormat="1" ht="24">
      <c r="A2325" s="14">
        <v>2383</v>
      </c>
      <c r="B2325" s="14" t="s">
        <v>23622</v>
      </c>
      <c r="C2325" s="14" t="s">
        <v>18755</v>
      </c>
      <c r="D2325" s="15" t="s">
        <v>9536</v>
      </c>
      <c r="E2325" s="15" t="s">
        <v>9536</v>
      </c>
      <c r="F2325" s="15" t="s">
        <v>5839</v>
      </c>
      <c r="G2325" s="45">
        <v>475994</v>
      </c>
      <c r="H2325" s="14" t="s">
        <v>9537</v>
      </c>
      <c r="I2325" s="14"/>
      <c r="J2325" s="16" t="s">
        <v>3809</v>
      </c>
      <c r="K2325" s="15" t="s">
        <v>9465</v>
      </c>
      <c r="L2325" s="22"/>
      <c r="M2325" s="25"/>
      <c r="N2325" s="14" t="s">
        <v>4310</v>
      </c>
      <c r="O2325" s="14" t="s">
        <v>5550</v>
      </c>
      <c r="P2325" s="28"/>
      <c r="Q2325" s="14" t="s">
        <v>1424</v>
      </c>
      <c r="R2325" s="20"/>
      <c r="S2325" s="20"/>
      <c r="T2325" s="25"/>
      <c r="U2325" s="25"/>
      <c r="V2325" s="25"/>
      <c r="W2325" s="25"/>
      <c r="X2325" s="20"/>
      <c r="Y2325" s="14" t="s">
        <v>9462</v>
      </c>
      <c r="Z2325" s="14"/>
      <c r="AA2325" s="49" t="s">
        <v>3809</v>
      </c>
    </row>
    <row r="2326" spans="1:27" s="21" customFormat="1" ht="24">
      <c r="A2326" s="14">
        <v>2384</v>
      </c>
      <c r="B2326" s="14" t="s">
        <v>23622</v>
      </c>
      <c r="C2326" s="14" t="s">
        <v>18755</v>
      </c>
      <c r="D2326" s="15" t="s">
        <v>9536</v>
      </c>
      <c r="E2326" s="15" t="s">
        <v>9536</v>
      </c>
      <c r="F2326" s="15" t="s">
        <v>5839</v>
      </c>
      <c r="G2326" s="45">
        <v>475994</v>
      </c>
      <c r="H2326" s="14" t="s">
        <v>9537</v>
      </c>
      <c r="I2326" s="14"/>
      <c r="J2326" s="16" t="s">
        <v>3809</v>
      </c>
      <c r="K2326" s="15" t="s">
        <v>1047</v>
      </c>
      <c r="L2326" s="22"/>
      <c r="M2326" s="25"/>
      <c r="N2326" s="14" t="s">
        <v>4310</v>
      </c>
      <c r="O2326" s="14" t="s">
        <v>5550</v>
      </c>
      <c r="P2326" s="28"/>
      <c r="Q2326" s="14" t="s">
        <v>1424</v>
      </c>
      <c r="R2326" s="20"/>
      <c r="S2326" s="20"/>
      <c r="T2326" s="25"/>
      <c r="U2326" s="25"/>
      <c r="V2326" s="25"/>
      <c r="W2326" s="25"/>
      <c r="X2326" s="20"/>
      <c r="Y2326" s="14" t="s">
        <v>9462</v>
      </c>
      <c r="Z2326" s="14"/>
      <c r="AA2326" s="49" t="s">
        <v>3809</v>
      </c>
    </row>
    <row r="2327" spans="1:27" s="21" customFormat="1" ht="24">
      <c r="A2327" s="14">
        <v>2385</v>
      </c>
      <c r="B2327" s="14" t="s">
        <v>23622</v>
      </c>
      <c r="C2327" s="14" t="s">
        <v>18755</v>
      </c>
      <c r="D2327" s="15" t="s">
        <v>9538</v>
      </c>
      <c r="E2327" s="15" t="s">
        <v>9538</v>
      </c>
      <c r="F2327" s="15" t="s">
        <v>5839</v>
      </c>
      <c r="G2327" s="45">
        <v>7787384</v>
      </c>
      <c r="H2327" s="14" t="s">
        <v>9539</v>
      </c>
      <c r="I2327" s="14"/>
      <c r="J2327" s="16" t="s">
        <v>3809</v>
      </c>
      <c r="K2327" s="15" t="s">
        <v>5454</v>
      </c>
      <c r="L2327" s="22"/>
      <c r="M2327" s="25"/>
      <c r="N2327" s="14" t="s">
        <v>9540</v>
      </c>
      <c r="O2327" s="14" t="s">
        <v>6700</v>
      </c>
      <c r="P2327" s="28"/>
      <c r="Q2327" s="14" t="s">
        <v>1201</v>
      </c>
      <c r="R2327" s="20"/>
      <c r="S2327" s="20"/>
      <c r="T2327" s="25"/>
      <c r="U2327" s="25"/>
      <c r="V2327" s="25"/>
      <c r="W2327" s="25"/>
      <c r="X2327" s="20"/>
      <c r="Y2327" s="14" t="s">
        <v>9462</v>
      </c>
      <c r="Z2327" s="14"/>
      <c r="AA2327" s="49" t="s">
        <v>3809</v>
      </c>
    </row>
    <row r="2328" spans="1:27" s="21" customFormat="1" ht="24">
      <c r="A2328" s="14">
        <v>2386</v>
      </c>
      <c r="B2328" s="14" t="s">
        <v>23622</v>
      </c>
      <c r="C2328" s="14" t="s">
        <v>18755</v>
      </c>
      <c r="D2328" s="15" t="s">
        <v>9541</v>
      </c>
      <c r="E2328" s="15" t="s">
        <v>9541</v>
      </c>
      <c r="F2328" s="15" t="s">
        <v>5839</v>
      </c>
      <c r="G2328" s="45">
        <v>7787384</v>
      </c>
      <c r="H2328" s="14" t="s">
        <v>9539</v>
      </c>
      <c r="I2328" s="14"/>
      <c r="J2328" s="16" t="s">
        <v>3809</v>
      </c>
      <c r="K2328" s="15" t="s">
        <v>3871</v>
      </c>
      <c r="L2328" s="22"/>
      <c r="M2328" s="25"/>
      <c r="N2328" s="14" t="s">
        <v>5299</v>
      </c>
      <c r="O2328" s="14" t="s">
        <v>6700</v>
      </c>
      <c r="P2328" s="28"/>
      <c r="Q2328" s="14" t="s">
        <v>9316</v>
      </c>
      <c r="R2328" s="20"/>
      <c r="S2328" s="20"/>
      <c r="T2328" s="25"/>
      <c r="U2328" s="25"/>
      <c r="V2328" s="25"/>
      <c r="W2328" s="25"/>
      <c r="X2328" s="20"/>
      <c r="Y2328" s="14" t="s">
        <v>9462</v>
      </c>
      <c r="Z2328" s="14"/>
      <c r="AA2328" s="49" t="s">
        <v>3809</v>
      </c>
    </row>
    <row r="2329" spans="1:27" s="21" customFormat="1" ht="24">
      <c r="A2329" s="14">
        <v>2387</v>
      </c>
      <c r="B2329" s="14" t="s">
        <v>23622</v>
      </c>
      <c r="C2329" s="14" t="s">
        <v>18755</v>
      </c>
      <c r="D2329" s="15" t="s">
        <v>9538</v>
      </c>
      <c r="E2329" s="15" t="s">
        <v>9538</v>
      </c>
      <c r="F2329" s="15" t="s">
        <v>5839</v>
      </c>
      <c r="G2329" s="45">
        <v>7787384</v>
      </c>
      <c r="H2329" s="14" t="s">
        <v>9539</v>
      </c>
      <c r="I2329" s="14"/>
      <c r="J2329" s="16" t="s">
        <v>3809</v>
      </c>
      <c r="K2329" s="15" t="s">
        <v>1047</v>
      </c>
      <c r="L2329" s="22"/>
      <c r="M2329" s="25"/>
      <c r="N2329" s="14" t="s">
        <v>4310</v>
      </c>
      <c r="O2329" s="14" t="s">
        <v>5550</v>
      </c>
      <c r="P2329" s="28"/>
      <c r="Q2329" s="14" t="s">
        <v>1424</v>
      </c>
      <c r="R2329" s="20"/>
      <c r="S2329" s="20"/>
      <c r="T2329" s="25"/>
      <c r="U2329" s="25"/>
      <c r="V2329" s="25"/>
      <c r="W2329" s="25"/>
      <c r="X2329" s="20"/>
      <c r="Y2329" s="14" t="s">
        <v>9462</v>
      </c>
      <c r="Z2329" s="14"/>
      <c r="AA2329" s="49" t="s">
        <v>3809</v>
      </c>
    </row>
    <row r="2330" spans="1:27" s="21" customFormat="1" ht="24">
      <c r="A2330" s="14">
        <v>2388</v>
      </c>
      <c r="B2330" s="14" t="s">
        <v>23622</v>
      </c>
      <c r="C2330" s="14" t="s">
        <v>18755</v>
      </c>
      <c r="D2330" s="15" t="s">
        <v>9538</v>
      </c>
      <c r="E2330" s="15" t="s">
        <v>9538</v>
      </c>
      <c r="F2330" s="15" t="s">
        <v>5839</v>
      </c>
      <c r="G2330" s="45">
        <v>7787384</v>
      </c>
      <c r="H2330" s="14" t="s">
        <v>9539</v>
      </c>
      <c r="I2330" s="14"/>
      <c r="J2330" s="16" t="s">
        <v>3809</v>
      </c>
      <c r="K2330" s="15" t="s">
        <v>9477</v>
      </c>
      <c r="L2330" s="22"/>
      <c r="M2330" s="25"/>
      <c r="N2330" s="14" t="s">
        <v>4310</v>
      </c>
      <c r="O2330" s="14" t="s">
        <v>5449</v>
      </c>
      <c r="P2330" s="28"/>
      <c r="Q2330" s="14" t="s">
        <v>1424</v>
      </c>
      <c r="R2330" s="20"/>
      <c r="S2330" s="20"/>
      <c r="T2330" s="25"/>
      <c r="U2330" s="25"/>
      <c r="V2330" s="25"/>
      <c r="W2330" s="25"/>
      <c r="X2330" s="20"/>
      <c r="Y2330" s="14" t="s">
        <v>9462</v>
      </c>
      <c r="Z2330" s="14"/>
      <c r="AA2330" s="49" t="s">
        <v>3809</v>
      </c>
    </row>
    <row r="2331" spans="1:27" s="21" customFormat="1" ht="24">
      <c r="A2331" s="14">
        <v>2389</v>
      </c>
      <c r="B2331" s="14" t="s">
        <v>23622</v>
      </c>
      <c r="C2331" s="14" t="s">
        <v>18755</v>
      </c>
      <c r="D2331" s="15" t="s">
        <v>9542</v>
      </c>
      <c r="E2331" s="15" t="s">
        <v>9542</v>
      </c>
      <c r="F2331" s="15" t="s">
        <v>5839</v>
      </c>
      <c r="G2331" s="45">
        <v>1070951035</v>
      </c>
      <c r="H2331" s="14">
        <v>3218022977</v>
      </c>
      <c r="I2331" s="14"/>
      <c r="J2331" s="16" t="s">
        <v>3809</v>
      </c>
      <c r="K2331" s="15" t="s">
        <v>1047</v>
      </c>
      <c r="L2331" s="22"/>
      <c r="M2331" s="25"/>
      <c r="N2331" s="14" t="s">
        <v>4310</v>
      </c>
      <c r="O2331" s="14" t="s">
        <v>5550</v>
      </c>
      <c r="P2331" s="28"/>
      <c r="Q2331" s="14" t="s">
        <v>9316</v>
      </c>
      <c r="R2331" s="20"/>
      <c r="S2331" s="20"/>
      <c r="T2331" s="25"/>
      <c r="U2331" s="25"/>
      <c r="V2331" s="25"/>
      <c r="W2331" s="25"/>
      <c r="X2331" s="20"/>
      <c r="Y2331" s="14" t="s">
        <v>9462</v>
      </c>
      <c r="Z2331" s="14"/>
      <c r="AA2331" s="49" t="s">
        <v>3809</v>
      </c>
    </row>
    <row r="2332" spans="1:27" s="21" customFormat="1" ht="24">
      <c r="A2332" s="14">
        <v>2390</v>
      </c>
      <c r="B2332" s="14" t="s">
        <v>23622</v>
      </c>
      <c r="C2332" s="14" t="s">
        <v>18755</v>
      </c>
      <c r="D2332" s="15" t="s">
        <v>9542</v>
      </c>
      <c r="E2332" s="15" t="s">
        <v>9542</v>
      </c>
      <c r="F2332" s="15" t="s">
        <v>5839</v>
      </c>
      <c r="G2332" s="45">
        <v>1070951035</v>
      </c>
      <c r="H2332" s="14">
        <v>3218022977</v>
      </c>
      <c r="I2332" s="14"/>
      <c r="J2332" s="16" t="s">
        <v>3809</v>
      </c>
      <c r="K2332" s="15" t="s">
        <v>3871</v>
      </c>
      <c r="L2332" s="22"/>
      <c r="M2332" s="25"/>
      <c r="N2332" s="14" t="s">
        <v>5462</v>
      </c>
      <c r="O2332" s="14" t="s">
        <v>6700</v>
      </c>
      <c r="P2332" s="28"/>
      <c r="Q2332" s="14" t="s">
        <v>1424</v>
      </c>
      <c r="R2332" s="20"/>
      <c r="S2332" s="20"/>
      <c r="T2332" s="25"/>
      <c r="U2332" s="25"/>
      <c r="V2332" s="25"/>
      <c r="W2332" s="25"/>
      <c r="X2332" s="20"/>
      <c r="Y2332" s="14" t="s">
        <v>9462</v>
      </c>
      <c r="Z2332" s="14"/>
      <c r="AA2332" s="49" t="s">
        <v>3809</v>
      </c>
    </row>
    <row r="2333" spans="1:27" s="21" customFormat="1" ht="24">
      <c r="A2333" s="14">
        <v>2391</v>
      </c>
      <c r="B2333" s="14" t="s">
        <v>23622</v>
      </c>
      <c r="C2333" s="14" t="s">
        <v>18755</v>
      </c>
      <c r="D2333" s="15" t="s">
        <v>9542</v>
      </c>
      <c r="E2333" s="15" t="s">
        <v>9542</v>
      </c>
      <c r="F2333" s="15" t="s">
        <v>5839</v>
      </c>
      <c r="G2333" s="45">
        <v>1070951035</v>
      </c>
      <c r="H2333" s="14">
        <v>3218022977</v>
      </c>
      <c r="I2333" s="14"/>
      <c r="J2333" s="16" t="s">
        <v>3809</v>
      </c>
      <c r="K2333" s="15" t="s">
        <v>9543</v>
      </c>
      <c r="L2333" s="22"/>
      <c r="M2333" s="25"/>
      <c r="N2333" s="14" t="s">
        <v>5462</v>
      </c>
      <c r="O2333" s="14" t="s">
        <v>6700</v>
      </c>
      <c r="P2333" s="28"/>
      <c r="Q2333" s="14" t="s">
        <v>1424</v>
      </c>
      <c r="R2333" s="20"/>
      <c r="S2333" s="20"/>
      <c r="T2333" s="25"/>
      <c r="U2333" s="25"/>
      <c r="V2333" s="25"/>
      <c r="W2333" s="25"/>
      <c r="X2333" s="20"/>
      <c r="Y2333" s="14" t="s">
        <v>9462</v>
      </c>
      <c r="Z2333" s="14"/>
      <c r="AA2333" s="49" t="s">
        <v>3809</v>
      </c>
    </row>
    <row r="2334" spans="1:27" s="21" customFormat="1" ht="24">
      <c r="A2334" s="14">
        <v>2392</v>
      </c>
      <c r="B2334" s="14" t="s">
        <v>23622</v>
      </c>
      <c r="C2334" s="14" t="s">
        <v>18755</v>
      </c>
      <c r="D2334" s="15" t="s">
        <v>9542</v>
      </c>
      <c r="E2334" s="15" t="s">
        <v>9542</v>
      </c>
      <c r="F2334" s="15" t="s">
        <v>5839</v>
      </c>
      <c r="G2334" s="45">
        <v>1070951035</v>
      </c>
      <c r="H2334" s="14">
        <v>3218022977</v>
      </c>
      <c r="I2334" s="14"/>
      <c r="J2334" s="16" t="s">
        <v>3809</v>
      </c>
      <c r="K2334" s="15" t="s">
        <v>5284</v>
      </c>
      <c r="L2334" s="22"/>
      <c r="M2334" s="25"/>
      <c r="N2334" s="14" t="s">
        <v>5462</v>
      </c>
      <c r="O2334" s="14" t="s">
        <v>6700</v>
      </c>
      <c r="P2334" s="28"/>
      <c r="Q2334" s="14" t="s">
        <v>1201</v>
      </c>
      <c r="R2334" s="20"/>
      <c r="S2334" s="20"/>
      <c r="T2334" s="25"/>
      <c r="U2334" s="25"/>
      <c r="V2334" s="25"/>
      <c r="W2334" s="25"/>
      <c r="X2334" s="20"/>
      <c r="Y2334" s="14" t="s">
        <v>9462</v>
      </c>
      <c r="Z2334" s="14"/>
      <c r="AA2334" s="49" t="s">
        <v>3809</v>
      </c>
    </row>
    <row r="2335" spans="1:27" s="21" customFormat="1" ht="24">
      <c r="A2335" s="14">
        <v>2393</v>
      </c>
      <c r="B2335" s="14" t="s">
        <v>23622</v>
      </c>
      <c r="C2335" s="14" t="s">
        <v>18755</v>
      </c>
      <c r="D2335" s="15" t="s">
        <v>9542</v>
      </c>
      <c r="E2335" s="15" t="s">
        <v>9542</v>
      </c>
      <c r="F2335" s="15" t="s">
        <v>5839</v>
      </c>
      <c r="G2335" s="45">
        <v>1070951035</v>
      </c>
      <c r="H2335" s="14">
        <v>3218022977</v>
      </c>
      <c r="I2335" s="14"/>
      <c r="J2335" s="16" t="s">
        <v>3809</v>
      </c>
      <c r="K2335" s="15" t="s">
        <v>9426</v>
      </c>
      <c r="L2335" s="22"/>
      <c r="M2335" s="25"/>
      <c r="N2335" s="14" t="s">
        <v>5462</v>
      </c>
      <c r="O2335" s="14" t="s">
        <v>6700</v>
      </c>
      <c r="P2335" s="28"/>
      <c r="Q2335" s="14" t="s">
        <v>1201</v>
      </c>
      <c r="R2335" s="20"/>
      <c r="S2335" s="20"/>
      <c r="T2335" s="25"/>
      <c r="U2335" s="25"/>
      <c r="V2335" s="25"/>
      <c r="W2335" s="25"/>
      <c r="X2335" s="20"/>
      <c r="Y2335" s="14" t="s">
        <v>9462</v>
      </c>
      <c r="Z2335" s="14"/>
      <c r="AA2335" s="49" t="s">
        <v>3809</v>
      </c>
    </row>
    <row r="2336" spans="1:27" s="21" customFormat="1" ht="24">
      <c r="A2336" s="14">
        <v>2394</v>
      </c>
      <c r="B2336" s="14" t="s">
        <v>23622</v>
      </c>
      <c r="C2336" s="14" t="s">
        <v>18755</v>
      </c>
      <c r="D2336" s="15" t="s">
        <v>9542</v>
      </c>
      <c r="E2336" s="15" t="s">
        <v>9542</v>
      </c>
      <c r="F2336" s="15" t="s">
        <v>5839</v>
      </c>
      <c r="G2336" s="45">
        <v>1070951035</v>
      </c>
      <c r="H2336" s="14">
        <v>3218022977</v>
      </c>
      <c r="I2336" s="14"/>
      <c r="J2336" s="16" t="s">
        <v>3809</v>
      </c>
      <c r="K2336" s="15" t="s">
        <v>9544</v>
      </c>
      <c r="L2336" s="22"/>
      <c r="M2336" s="25"/>
      <c r="N2336" s="14" t="s">
        <v>5331</v>
      </c>
      <c r="O2336" s="14" t="s">
        <v>6700</v>
      </c>
      <c r="P2336" s="28"/>
      <c r="Q2336" s="14" t="s">
        <v>1380</v>
      </c>
      <c r="R2336" s="20"/>
      <c r="S2336" s="20"/>
      <c r="T2336" s="25"/>
      <c r="U2336" s="25"/>
      <c r="V2336" s="25"/>
      <c r="W2336" s="25"/>
      <c r="X2336" s="20"/>
      <c r="Y2336" s="14" t="s">
        <v>9462</v>
      </c>
      <c r="Z2336" s="14"/>
      <c r="AA2336" s="49" t="s">
        <v>3809</v>
      </c>
    </row>
    <row r="2337" spans="1:27" s="21" customFormat="1" ht="24">
      <c r="A2337" s="14">
        <v>2395</v>
      </c>
      <c r="B2337" s="14" t="s">
        <v>23622</v>
      </c>
      <c r="C2337" s="14" t="s">
        <v>18755</v>
      </c>
      <c r="D2337" s="15" t="s">
        <v>9542</v>
      </c>
      <c r="E2337" s="15" t="s">
        <v>9542</v>
      </c>
      <c r="F2337" s="15" t="s">
        <v>5839</v>
      </c>
      <c r="G2337" s="45">
        <v>1070951035</v>
      </c>
      <c r="H2337" s="14">
        <v>3218022977</v>
      </c>
      <c r="I2337" s="14"/>
      <c r="J2337" s="16" t="s">
        <v>3809</v>
      </c>
      <c r="K2337" s="15" t="s">
        <v>9545</v>
      </c>
      <c r="L2337" s="22"/>
      <c r="M2337" s="25"/>
      <c r="N2337" s="14" t="s">
        <v>5331</v>
      </c>
      <c r="O2337" s="14" t="s">
        <v>6700</v>
      </c>
      <c r="P2337" s="28"/>
      <c r="Q2337" s="14" t="s">
        <v>1458</v>
      </c>
      <c r="R2337" s="20"/>
      <c r="S2337" s="20"/>
      <c r="T2337" s="25"/>
      <c r="U2337" s="25"/>
      <c r="V2337" s="25"/>
      <c r="W2337" s="25"/>
      <c r="X2337" s="20"/>
      <c r="Y2337" s="14" t="s">
        <v>9462</v>
      </c>
      <c r="Z2337" s="14"/>
      <c r="AA2337" s="49" t="s">
        <v>3809</v>
      </c>
    </row>
    <row r="2338" spans="1:27" s="21" customFormat="1" ht="84">
      <c r="A2338" s="14">
        <v>2396</v>
      </c>
      <c r="B2338" s="14" t="s">
        <v>23622</v>
      </c>
      <c r="C2338" s="14" t="s">
        <v>18755</v>
      </c>
      <c r="D2338" s="15" t="s">
        <v>20480</v>
      </c>
      <c r="E2338" s="15" t="s">
        <v>20480</v>
      </c>
      <c r="F2338" s="15" t="s">
        <v>5839</v>
      </c>
      <c r="G2338" s="45">
        <v>1099323165</v>
      </c>
      <c r="H2338" s="14">
        <v>3153874118</v>
      </c>
      <c r="I2338" s="14"/>
      <c r="J2338" s="16" t="s">
        <v>3809</v>
      </c>
      <c r="K2338" s="15" t="s">
        <v>9547</v>
      </c>
      <c r="L2338" s="22"/>
      <c r="M2338" s="25"/>
      <c r="N2338" s="14" t="s">
        <v>5462</v>
      </c>
      <c r="O2338" s="14" t="s">
        <v>6700</v>
      </c>
      <c r="P2338" s="28"/>
      <c r="Q2338" s="14" t="s">
        <v>9316</v>
      </c>
      <c r="R2338" s="20"/>
      <c r="S2338" s="20"/>
      <c r="T2338" s="25"/>
      <c r="U2338" s="25"/>
      <c r="V2338" s="25"/>
      <c r="W2338" s="25"/>
      <c r="X2338" s="20"/>
      <c r="Y2338" s="14" t="s">
        <v>9462</v>
      </c>
      <c r="Z2338" s="14"/>
      <c r="AA2338" s="49" t="s">
        <v>3809</v>
      </c>
    </row>
    <row r="2339" spans="1:27" s="21" customFormat="1" ht="24">
      <c r="A2339" s="14">
        <v>2397</v>
      </c>
      <c r="B2339" s="14" t="s">
        <v>23622</v>
      </c>
      <c r="C2339" s="14" t="s">
        <v>18755</v>
      </c>
      <c r="D2339" s="15" t="s">
        <v>9548</v>
      </c>
      <c r="E2339" s="15" t="s">
        <v>9548</v>
      </c>
      <c r="F2339" s="15" t="s">
        <v>5839</v>
      </c>
      <c r="G2339" s="45">
        <v>30966506</v>
      </c>
      <c r="H2339" s="14">
        <v>3229093627</v>
      </c>
      <c r="I2339" s="14"/>
      <c r="J2339" s="16" t="s">
        <v>3809</v>
      </c>
      <c r="K2339" s="15" t="s">
        <v>1047</v>
      </c>
      <c r="L2339" s="22"/>
      <c r="M2339" s="25"/>
      <c r="N2339" s="14" t="s">
        <v>4310</v>
      </c>
      <c r="O2339" s="14" t="s">
        <v>5550</v>
      </c>
      <c r="P2339" s="28"/>
      <c r="Q2339" s="14" t="s">
        <v>1424</v>
      </c>
      <c r="R2339" s="20"/>
      <c r="S2339" s="20"/>
      <c r="T2339" s="25"/>
      <c r="U2339" s="25"/>
      <c r="V2339" s="25"/>
      <c r="W2339" s="25"/>
      <c r="X2339" s="20"/>
      <c r="Y2339" s="14" t="s">
        <v>9462</v>
      </c>
      <c r="Z2339" s="14"/>
      <c r="AA2339" s="49" t="s">
        <v>3809</v>
      </c>
    </row>
    <row r="2340" spans="1:27" s="21" customFormat="1" ht="24">
      <c r="A2340" s="14">
        <v>2398</v>
      </c>
      <c r="B2340" s="14" t="s">
        <v>23622</v>
      </c>
      <c r="C2340" s="14" t="s">
        <v>18755</v>
      </c>
      <c r="D2340" s="15" t="s">
        <v>9549</v>
      </c>
      <c r="E2340" s="15" t="s">
        <v>9549</v>
      </c>
      <c r="F2340" s="15" t="s">
        <v>5839</v>
      </c>
      <c r="G2340" s="45">
        <v>30966506</v>
      </c>
      <c r="H2340" s="14">
        <v>3229093627</v>
      </c>
      <c r="I2340" s="14"/>
      <c r="J2340" s="16" t="s">
        <v>3809</v>
      </c>
      <c r="K2340" s="15" t="s">
        <v>1304</v>
      </c>
      <c r="L2340" s="22"/>
      <c r="M2340" s="25"/>
      <c r="N2340" s="14" t="s">
        <v>4310</v>
      </c>
      <c r="O2340" s="14" t="s">
        <v>5449</v>
      </c>
      <c r="P2340" s="28"/>
      <c r="Q2340" s="14" t="s">
        <v>1424</v>
      </c>
      <c r="R2340" s="20"/>
      <c r="S2340" s="20"/>
      <c r="T2340" s="25"/>
      <c r="U2340" s="25"/>
      <c r="V2340" s="25"/>
      <c r="W2340" s="25"/>
      <c r="X2340" s="20"/>
      <c r="Y2340" s="14" t="s">
        <v>9462</v>
      </c>
      <c r="Z2340" s="14"/>
      <c r="AA2340" s="49" t="s">
        <v>3809</v>
      </c>
    </row>
    <row r="2341" spans="1:27" s="21" customFormat="1" ht="12">
      <c r="A2341" s="14">
        <v>2399</v>
      </c>
      <c r="B2341" s="14" t="s">
        <v>23622</v>
      </c>
      <c r="C2341" s="14" t="s">
        <v>18755</v>
      </c>
      <c r="D2341" s="15" t="s">
        <v>9550</v>
      </c>
      <c r="E2341" s="15" t="s">
        <v>9550</v>
      </c>
      <c r="F2341" s="15" t="s">
        <v>5839</v>
      </c>
      <c r="G2341" s="45">
        <v>30966404</v>
      </c>
      <c r="H2341" s="14">
        <v>3118237695</v>
      </c>
      <c r="I2341" s="14"/>
      <c r="J2341" s="16" t="s">
        <v>3809</v>
      </c>
      <c r="K2341" s="15" t="s">
        <v>1047</v>
      </c>
      <c r="L2341" s="22"/>
      <c r="M2341" s="25"/>
      <c r="N2341" s="14" t="s">
        <v>4310</v>
      </c>
      <c r="O2341" s="14" t="s">
        <v>5550</v>
      </c>
      <c r="P2341" s="28"/>
      <c r="Q2341" s="14" t="s">
        <v>1424</v>
      </c>
      <c r="R2341" s="20"/>
      <c r="S2341" s="20"/>
      <c r="T2341" s="25"/>
      <c r="U2341" s="25"/>
      <c r="V2341" s="25"/>
      <c r="W2341" s="25"/>
      <c r="X2341" s="20"/>
      <c r="Y2341" s="14" t="s">
        <v>9462</v>
      </c>
      <c r="Z2341" s="14"/>
      <c r="AA2341" s="49" t="s">
        <v>3809</v>
      </c>
    </row>
    <row r="2342" spans="1:27" s="21" customFormat="1" ht="12">
      <c r="A2342" s="14">
        <v>2400</v>
      </c>
      <c r="B2342" s="14" t="s">
        <v>23622</v>
      </c>
      <c r="C2342" s="14" t="s">
        <v>18755</v>
      </c>
      <c r="D2342" s="15" t="s">
        <v>9551</v>
      </c>
      <c r="E2342" s="15" t="s">
        <v>9551</v>
      </c>
      <c r="F2342" s="15" t="s">
        <v>5839</v>
      </c>
      <c r="G2342" s="45">
        <v>30966404</v>
      </c>
      <c r="H2342" s="14">
        <v>3118237695</v>
      </c>
      <c r="I2342" s="14"/>
      <c r="J2342" s="16" t="s">
        <v>3809</v>
      </c>
      <c r="K2342" s="15" t="s">
        <v>9528</v>
      </c>
      <c r="L2342" s="22"/>
      <c r="M2342" s="25"/>
      <c r="N2342" s="14" t="s">
        <v>4310</v>
      </c>
      <c r="O2342" s="14" t="s">
        <v>5550</v>
      </c>
      <c r="P2342" s="28"/>
      <c r="Q2342" s="14" t="s">
        <v>1424</v>
      </c>
      <c r="R2342" s="20"/>
      <c r="S2342" s="20"/>
      <c r="T2342" s="25"/>
      <c r="U2342" s="25"/>
      <c r="V2342" s="25"/>
      <c r="W2342" s="25"/>
      <c r="X2342" s="20"/>
      <c r="Y2342" s="14" t="s">
        <v>9462</v>
      </c>
      <c r="Z2342" s="14"/>
      <c r="AA2342" s="49" t="s">
        <v>3809</v>
      </c>
    </row>
    <row r="2343" spans="1:27" s="21" customFormat="1" ht="24">
      <c r="A2343" s="14">
        <v>2401</v>
      </c>
      <c r="B2343" s="14" t="s">
        <v>23622</v>
      </c>
      <c r="C2343" s="14" t="s">
        <v>18755</v>
      </c>
      <c r="D2343" s="15" t="s">
        <v>9552</v>
      </c>
      <c r="E2343" s="15" t="s">
        <v>9552</v>
      </c>
      <c r="F2343" s="15" t="s">
        <v>5839</v>
      </c>
      <c r="G2343" s="45">
        <v>1068972264</v>
      </c>
      <c r="H2343" s="14">
        <v>3133116162</v>
      </c>
      <c r="I2343" s="14"/>
      <c r="J2343" s="16" t="s">
        <v>3809</v>
      </c>
      <c r="K2343" s="15" t="s">
        <v>3829</v>
      </c>
      <c r="L2343" s="22"/>
      <c r="M2343" s="25"/>
      <c r="N2343" s="14" t="s">
        <v>5462</v>
      </c>
      <c r="O2343" s="14" t="s">
        <v>6700</v>
      </c>
      <c r="P2343" s="28"/>
      <c r="Q2343" s="14" t="s">
        <v>9316</v>
      </c>
      <c r="R2343" s="20"/>
      <c r="S2343" s="20"/>
      <c r="T2343" s="25"/>
      <c r="U2343" s="25"/>
      <c r="V2343" s="25"/>
      <c r="W2343" s="25"/>
      <c r="X2343" s="20"/>
      <c r="Y2343" s="14" t="s">
        <v>9462</v>
      </c>
      <c r="Z2343" s="14"/>
      <c r="AA2343" s="49" t="s">
        <v>3809</v>
      </c>
    </row>
    <row r="2344" spans="1:27" s="21" customFormat="1" ht="24">
      <c r="A2344" s="14">
        <v>2402</v>
      </c>
      <c r="B2344" s="14" t="s">
        <v>23622</v>
      </c>
      <c r="C2344" s="14" t="s">
        <v>18755</v>
      </c>
      <c r="D2344" s="15" t="s">
        <v>9553</v>
      </c>
      <c r="E2344" s="15" t="s">
        <v>9553</v>
      </c>
      <c r="F2344" s="15" t="s">
        <v>5839</v>
      </c>
      <c r="G2344" s="45">
        <v>1068972264</v>
      </c>
      <c r="H2344" s="14">
        <v>3133116162</v>
      </c>
      <c r="I2344" s="14"/>
      <c r="J2344" s="16" t="s">
        <v>3809</v>
      </c>
      <c r="K2344" s="15" t="s">
        <v>1047</v>
      </c>
      <c r="L2344" s="22"/>
      <c r="M2344" s="25"/>
      <c r="N2344" s="14" t="s">
        <v>4310</v>
      </c>
      <c r="O2344" s="14" t="s">
        <v>5550</v>
      </c>
      <c r="P2344" s="28"/>
      <c r="Q2344" s="14" t="s">
        <v>1424</v>
      </c>
      <c r="R2344" s="20"/>
      <c r="S2344" s="20"/>
      <c r="T2344" s="25"/>
      <c r="U2344" s="25"/>
      <c r="V2344" s="25"/>
      <c r="W2344" s="25"/>
      <c r="X2344" s="20"/>
      <c r="Y2344" s="14" t="s">
        <v>9462</v>
      </c>
      <c r="Z2344" s="14"/>
      <c r="AA2344" s="49" t="s">
        <v>3809</v>
      </c>
    </row>
    <row r="2345" spans="1:27" s="21" customFormat="1" ht="24">
      <c r="A2345" s="14">
        <v>2403</v>
      </c>
      <c r="B2345" s="14" t="s">
        <v>23622</v>
      </c>
      <c r="C2345" s="14" t="s">
        <v>18755</v>
      </c>
      <c r="D2345" s="15" t="s">
        <v>9553</v>
      </c>
      <c r="E2345" s="15" t="s">
        <v>9553</v>
      </c>
      <c r="F2345" s="15" t="s">
        <v>5839</v>
      </c>
      <c r="G2345" s="45">
        <v>1068972264</v>
      </c>
      <c r="H2345" s="14">
        <v>3133116162</v>
      </c>
      <c r="I2345" s="14"/>
      <c r="J2345" s="16" t="s">
        <v>3809</v>
      </c>
      <c r="K2345" s="15" t="s">
        <v>3871</v>
      </c>
      <c r="L2345" s="22"/>
      <c r="M2345" s="25"/>
      <c r="N2345" s="14" t="s">
        <v>5545</v>
      </c>
      <c r="O2345" s="14" t="s">
        <v>6700</v>
      </c>
      <c r="P2345" s="28"/>
      <c r="Q2345" s="14" t="s">
        <v>9316</v>
      </c>
      <c r="R2345" s="20"/>
      <c r="S2345" s="20"/>
      <c r="T2345" s="25"/>
      <c r="U2345" s="25"/>
      <c r="V2345" s="25"/>
      <c r="W2345" s="25"/>
      <c r="X2345" s="20"/>
      <c r="Y2345" s="14" t="s">
        <v>9462</v>
      </c>
      <c r="Z2345" s="14"/>
      <c r="AA2345" s="49" t="s">
        <v>3809</v>
      </c>
    </row>
    <row r="2346" spans="1:27" s="21" customFormat="1" ht="12">
      <c r="A2346" s="14">
        <v>2404</v>
      </c>
      <c r="B2346" s="14" t="s">
        <v>23622</v>
      </c>
      <c r="C2346" s="14" t="s">
        <v>18755</v>
      </c>
      <c r="D2346" s="15" t="s">
        <v>9554</v>
      </c>
      <c r="E2346" s="15" t="s">
        <v>9554</v>
      </c>
      <c r="F2346" s="15" t="s">
        <v>5839</v>
      </c>
      <c r="G2346" s="45">
        <v>7787127</v>
      </c>
      <c r="H2346" s="14">
        <v>3227957978</v>
      </c>
      <c r="I2346" s="14"/>
      <c r="J2346" s="16" t="s">
        <v>3809</v>
      </c>
      <c r="K2346" s="15" t="s">
        <v>1047</v>
      </c>
      <c r="L2346" s="22"/>
      <c r="M2346" s="25"/>
      <c r="N2346" s="14" t="s">
        <v>4310</v>
      </c>
      <c r="O2346" s="14" t="s">
        <v>5550</v>
      </c>
      <c r="P2346" s="28"/>
      <c r="Q2346" s="14" t="s">
        <v>1424</v>
      </c>
      <c r="R2346" s="20"/>
      <c r="S2346" s="20"/>
      <c r="T2346" s="25"/>
      <c r="U2346" s="25"/>
      <c r="V2346" s="25"/>
      <c r="W2346" s="25"/>
      <c r="X2346" s="20"/>
      <c r="Y2346" s="14" t="s">
        <v>9462</v>
      </c>
      <c r="Z2346" s="14"/>
      <c r="AA2346" s="49" t="s">
        <v>3809</v>
      </c>
    </row>
    <row r="2347" spans="1:27" s="21" customFormat="1" ht="12">
      <c r="A2347" s="14">
        <v>2405</v>
      </c>
      <c r="B2347" s="14" t="s">
        <v>23622</v>
      </c>
      <c r="C2347" s="14" t="s">
        <v>18755</v>
      </c>
      <c r="D2347" s="15" t="s">
        <v>9554</v>
      </c>
      <c r="E2347" s="15" t="s">
        <v>9554</v>
      </c>
      <c r="F2347" s="15" t="s">
        <v>5839</v>
      </c>
      <c r="G2347" s="45">
        <v>7787127</v>
      </c>
      <c r="H2347" s="14">
        <v>3227957978</v>
      </c>
      <c r="I2347" s="14"/>
      <c r="J2347" s="16" t="s">
        <v>3809</v>
      </c>
      <c r="K2347" s="15" t="s">
        <v>9528</v>
      </c>
      <c r="L2347" s="22"/>
      <c r="M2347" s="25"/>
      <c r="N2347" s="14" t="s">
        <v>4310</v>
      </c>
      <c r="O2347" s="14" t="s">
        <v>6633</v>
      </c>
      <c r="P2347" s="28"/>
      <c r="Q2347" s="14" t="s">
        <v>1424</v>
      </c>
      <c r="R2347" s="20"/>
      <c r="S2347" s="20"/>
      <c r="T2347" s="25"/>
      <c r="U2347" s="25"/>
      <c r="V2347" s="25"/>
      <c r="W2347" s="25"/>
      <c r="X2347" s="20"/>
      <c r="Y2347" s="14" t="s">
        <v>9462</v>
      </c>
      <c r="Z2347" s="14"/>
      <c r="AA2347" s="49" t="s">
        <v>3809</v>
      </c>
    </row>
    <row r="2348" spans="1:27" s="21" customFormat="1" ht="12">
      <c r="A2348" s="14">
        <v>2406</v>
      </c>
      <c r="B2348" s="14" t="s">
        <v>23622</v>
      </c>
      <c r="C2348" s="14" t="s">
        <v>18755</v>
      </c>
      <c r="D2348" s="15" t="s">
        <v>9554</v>
      </c>
      <c r="E2348" s="15" t="s">
        <v>9554</v>
      </c>
      <c r="F2348" s="15" t="s">
        <v>5839</v>
      </c>
      <c r="G2348" s="45">
        <v>7787127</v>
      </c>
      <c r="H2348" s="14">
        <v>3227957978</v>
      </c>
      <c r="I2348" s="14"/>
      <c r="J2348" s="16" t="s">
        <v>3809</v>
      </c>
      <c r="K2348" s="15" t="s">
        <v>3871</v>
      </c>
      <c r="L2348" s="22"/>
      <c r="M2348" s="25"/>
      <c r="N2348" s="14" t="s">
        <v>5462</v>
      </c>
      <c r="O2348" s="14" t="s">
        <v>6700</v>
      </c>
      <c r="P2348" s="28"/>
      <c r="Q2348" s="14" t="s">
        <v>9316</v>
      </c>
      <c r="R2348" s="20"/>
      <c r="S2348" s="20"/>
      <c r="T2348" s="25"/>
      <c r="U2348" s="25"/>
      <c r="V2348" s="25"/>
      <c r="W2348" s="25"/>
      <c r="X2348" s="20"/>
      <c r="Y2348" s="14" t="s">
        <v>9462</v>
      </c>
      <c r="Z2348" s="14"/>
      <c r="AA2348" s="49" t="s">
        <v>3809</v>
      </c>
    </row>
    <row r="2349" spans="1:27" s="21" customFormat="1" ht="12">
      <c r="A2349" s="14">
        <v>2407</v>
      </c>
      <c r="B2349" s="14" t="s">
        <v>23622</v>
      </c>
      <c r="C2349" s="14" t="s">
        <v>18755</v>
      </c>
      <c r="D2349" s="15" t="s">
        <v>9555</v>
      </c>
      <c r="E2349" s="15" t="s">
        <v>9555</v>
      </c>
      <c r="F2349" s="15" t="s">
        <v>5839</v>
      </c>
      <c r="G2349" s="45">
        <v>7787127</v>
      </c>
      <c r="H2349" s="14">
        <v>3227957978</v>
      </c>
      <c r="I2349" s="14"/>
      <c r="J2349" s="16" t="s">
        <v>3809</v>
      </c>
      <c r="K2349" s="15" t="s">
        <v>9543</v>
      </c>
      <c r="L2349" s="22"/>
      <c r="M2349" s="25"/>
      <c r="N2349" s="14" t="s">
        <v>5299</v>
      </c>
      <c r="O2349" s="14" t="s">
        <v>6700</v>
      </c>
      <c r="P2349" s="28"/>
      <c r="Q2349" s="14" t="s">
        <v>9316</v>
      </c>
      <c r="R2349" s="20"/>
      <c r="S2349" s="20"/>
      <c r="T2349" s="25"/>
      <c r="U2349" s="25"/>
      <c r="V2349" s="25"/>
      <c r="W2349" s="25"/>
      <c r="X2349" s="20"/>
      <c r="Y2349" s="14" t="s">
        <v>9462</v>
      </c>
      <c r="Z2349" s="14"/>
      <c r="AA2349" s="49" t="s">
        <v>3809</v>
      </c>
    </row>
    <row r="2350" spans="1:27" s="21" customFormat="1" ht="24">
      <c r="A2350" s="14">
        <v>2408</v>
      </c>
      <c r="B2350" s="14" t="s">
        <v>23622</v>
      </c>
      <c r="C2350" s="14" t="s">
        <v>18755</v>
      </c>
      <c r="D2350" s="15" t="s">
        <v>9556</v>
      </c>
      <c r="E2350" s="15" t="s">
        <v>9556</v>
      </c>
      <c r="F2350" s="15" t="s">
        <v>5839</v>
      </c>
      <c r="G2350" s="45">
        <v>1120006276</v>
      </c>
      <c r="H2350" s="14">
        <v>3202524643</v>
      </c>
      <c r="I2350" s="14"/>
      <c r="J2350" s="16" t="s">
        <v>3809</v>
      </c>
      <c r="K2350" s="15" t="s">
        <v>1047</v>
      </c>
      <c r="L2350" s="22"/>
      <c r="M2350" s="25"/>
      <c r="N2350" s="14" t="s">
        <v>4310</v>
      </c>
      <c r="O2350" s="14" t="s">
        <v>5550</v>
      </c>
      <c r="P2350" s="28"/>
      <c r="Q2350" s="14" t="s">
        <v>1424</v>
      </c>
      <c r="R2350" s="20"/>
      <c r="S2350" s="20"/>
      <c r="T2350" s="25"/>
      <c r="U2350" s="25"/>
      <c r="V2350" s="25"/>
      <c r="W2350" s="25"/>
      <c r="X2350" s="20"/>
      <c r="Y2350" s="14" t="s">
        <v>9462</v>
      </c>
      <c r="Z2350" s="14"/>
      <c r="AA2350" s="49" t="s">
        <v>3809</v>
      </c>
    </row>
    <row r="2351" spans="1:27" s="21" customFormat="1" ht="24">
      <c r="A2351" s="14">
        <v>2409</v>
      </c>
      <c r="B2351" s="14" t="s">
        <v>23622</v>
      </c>
      <c r="C2351" s="14" t="s">
        <v>18755</v>
      </c>
      <c r="D2351" s="15" t="s">
        <v>9557</v>
      </c>
      <c r="E2351" s="15" t="s">
        <v>9557</v>
      </c>
      <c r="F2351" s="15" t="s">
        <v>5839</v>
      </c>
      <c r="G2351" s="45">
        <v>1120006276</v>
      </c>
      <c r="H2351" s="14">
        <v>3202524643</v>
      </c>
      <c r="I2351" s="14"/>
      <c r="J2351" s="16" t="s">
        <v>3809</v>
      </c>
      <c r="K2351" s="15" t="s">
        <v>4412</v>
      </c>
      <c r="L2351" s="22"/>
      <c r="M2351" s="25"/>
      <c r="N2351" s="14" t="s">
        <v>5545</v>
      </c>
      <c r="O2351" s="14" t="s">
        <v>6700</v>
      </c>
      <c r="P2351" s="28"/>
      <c r="Q2351" s="14" t="s">
        <v>9316</v>
      </c>
      <c r="R2351" s="20"/>
      <c r="S2351" s="20"/>
      <c r="T2351" s="25"/>
      <c r="U2351" s="25"/>
      <c r="V2351" s="25"/>
      <c r="W2351" s="25"/>
      <c r="X2351" s="20"/>
      <c r="Y2351" s="14" t="s">
        <v>9462</v>
      </c>
      <c r="Z2351" s="14"/>
      <c r="AA2351" s="49" t="s">
        <v>3809</v>
      </c>
    </row>
    <row r="2352" spans="1:27" s="21" customFormat="1" ht="24">
      <c r="A2352" s="14">
        <v>2410</v>
      </c>
      <c r="B2352" s="14" t="s">
        <v>23622</v>
      </c>
      <c r="C2352" s="14" t="s">
        <v>18755</v>
      </c>
      <c r="D2352" s="15" t="s">
        <v>9556</v>
      </c>
      <c r="E2352" s="15" t="s">
        <v>9556</v>
      </c>
      <c r="F2352" s="15" t="s">
        <v>5839</v>
      </c>
      <c r="G2352" s="45">
        <v>1120006276</v>
      </c>
      <c r="H2352" s="14">
        <v>3202524643</v>
      </c>
      <c r="I2352" s="14"/>
      <c r="J2352" s="16" t="s">
        <v>3809</v>
      </c>
      <c r="K2352" s="15" t="s">
        <v>9528</v>
      </c>
      <c r="L2352" s="22"/>
      <c r="M2352" s="25"/>
      <c r="N2352" s="14" t="s">
        <v>4310</v>
      </c>
      <c r="O2352" s="14" t="s">
        <v>5449</v>
      </c>
      <c r="P2352" s="28"/>
      <c r="Q2352" s="14" t="s">
        <v>1424</v>
      </c>
      <c r="R2352" s="20"/>
      <c r="S2352" s="20"/>
      <c r="T2352" s="25"/>
      <c r="U2352" s="25"/>
      <c r="V2352" s="25"/>
      <c r="W2352" s="25"/>
      <c r="X2352" s="20"/>
      <c r="Y2352" s="14" t="s">
        <v>9462</v>
      </c>
      <c r="Z2352" s="14"/>
      <c r="AA2352" s="49" t="s">
        <v>3809</v>
      </c>
    </row>
    <row r="2353" spans="1:27" s="21" customFormat="1" ht="12">
      <c r="A2353" s="14">
        <v>2411</v>
      </c>
      <c r="B2353" s="14" t="s">
        <v>23622</v>
      </c>
      <c r="C2353" s="14" t="s">
        <v>18755</v>
      </c>
      <c r="D2353" s="15" t="s">
        <v>9558</v>
      </c>
      <c r="E2353" s="15" t="s">
        <v>9558</v>
      </c>
      <c r="F2353" s="15" t="s">
        <v>5839</v>
      </c>
      <c r="G2353" s="45">
        <v>300274591</v>
      </c>
      <c r="H2353" s="14">
        <v>3202577584</v>
      </c>
      <c r="I2353" s="14"/>
      <c r="J2353" s="16" t="s">
        <v>3809</v>
      </c>
      <c r="K2353" s="15" t="s">
        <v>4412</v>
      </c>
      <c r="L2353" s="22"/>
      <c r="M2353" s="25"/>
      <c r="N2353" s="14" t="s">
        <v>5299</v>
      </c>
      <c r="O2353" s="14" t="s">
        <v>6700</v>
      </c>
      <c r="P2353" s="28"/>
      <c r="Q2353" s="14" t="s">
        <v>1201</v>
      </c>
      <c r="R2353" s="20"/>
      <c r="S2353" s="20"/>
      <c r="T2353" s="25"/>
      <c r="U2353" s="25"/>
      <c r="V2353" s="25"/>
      <c r="W2353" s="25"/>
      <c r="X2353" s="20"/>
      <c r="Y2353" s="14" t="s">
        <v>9462</v>
      </c>
      <c r="Z2353" s="14"/>
      <c r="AA2353" s="49" t="s">
        <v>3809</v>
      </c>
    </row>
    <row r="2354" spans="1:27" s="21" customFormat="1" ht="12">
      <c r="A2354" s="14">
        <v>2412</v>
      </c>
      <c r="B2354" s="14" t="s">
        <v>23622</v>
      </c>
      <c r="C2354" s="14" t="s">
        <v>18755</v>
      </c>
      <c r="D2354" s="15" t="s">
        <v>9558</v>
      </c>
      <c r="E2354" s="15" t="s">
        <v>9558</v>
      </c>
      <c r="F2354" s="15" t="s">
        <v>5839</v>
      </c>
      <c r="G2354" s="45">
        <v>300274591</v>
      </c>
      <c r="H2354" s="14">
        <v>3202577584</v>
      </c>
      <c r="I2354" s="14"/>
      <c r="J2354" s="16" t="s">
        <v>3809</v>
      </c>
      <c r="K2354" s="15" t="s">
        <v>1047</v>
      </c>
      <c r="L2354" s="22"/>
      <c r="M2354" s="25"/>
      <c r="N2354" s="14" t="s">
        <v>4310</v>
      </c>
      <c r="O2354" s="14" t="s">
        <v>5550</v>
      </c>
      <c r="P2354" s="28"/>
      <c r="Q2354" s="14" t="s">
        <v>1424</v>
      </c>
      <c r="R2354" s="20"/>
      <c r="S2354" s="20"/>
      <c r="T2354" s="25"/>
      <c r="U2354" s="25"/>
      <c r="V2354" s="25"/>
      <c r="W2354" s="25"/>
      <c r="X2354" s="20"/>
      <c r="Y2354" s="14" t="s">
        <v>9462</v>
      </c>
      <c r="Z2354" s="14"/>
      <c r="AA2354" s="49" t="s">
        <v>3809</v>
      </c>
    </row>
    <row r="2355" spans="1:27" s="21" customFormat="1" ht="12">
      <c r="A2355" s="14">
        <v>2413</v>
      </c>
      <c r="B2355" s="14" t="s">
        <v>23622</v>
      </c>
      <c r="C2355" s="14" t="s">
        <v>18755</v>
      </c>
      <c r="D2355" s="15" t="s">
        <v>9559</v>
      </c>
      <c r="E2355" s="15" t="s">
        <v>9559</v>
      </c>
      <c r="F2355" s="15" t="s">
        <v>5839</v>
      </c>
      <c r="G2355" s="45">
        <v>30274591</v>
      </c>
      <c r="H2355" s="14">
        <v>3202577584</v>
      </c>
      <c r="I2355" s="14"/>
      <c r="J2355" s="16" t="s">
        <v>3809</v>
      </c>
      <c r="K2355" s="15" t="s">
        <v>9528</v>
      </c>
      <c r="L2355" s="22"/>
      <c r="M2355" s="25"/>
      <c r="N2355" s="14" t="s">
        <v>4310</v>
      </c>
      <c r="O2355" s="14" t="s">
        <v>6700</v>
      </c>
      <c r="P2355" s="28"/>
      <c r="Q2355" s="14" t="s">
        <v>1424</v>
      </c>
      <c r="R2355" s="20"/>
      <c r="S2355" s="20"/>
      <c r="T2355" s="25"/>
      <c r="U2355" s="25"/>
      <c r="V2355" s="25"/>
      <c r="W2355" s="25"/>
      <c r="X2355" s="20"/>
      <c r="Y2355" s="14" t="s">
        <v>9462</v>
      </c>
      <c r="Z2355" s="14"/>
      <c r="AA2355" s="49" t="s">
        <v>3809</v>
      </c>
    </row>
    <row r="2356" spans="1:27" s="21" customFormat="1" ht="12">
      <c r="A2356" s="14">
        <v>2414</v>
      </c>
      <c r="B2356" s="14" t="s">
        <v>23622</v>
      </c>
      <c r="C2356" s="14" t="s">
        <v>18755</v>
      </c>
      <c r="D2356" s="15" t="s">
        <v>9560</v>
      </c>
      <c r="E2356" s="15" t="s">
        <v>9560</v>
      </c>
      <c r="F2356" s="15" t="s">
        <v>5839</v>
      </c>
      <c r="G2356" s="45">
        <v>30966317</v>
      </c>
      <c r="H2356" s="14">
        <v>3243982712</v>
      </c>
      <c r="I2356" s="14"/>
      <c r="J2356" s="16" t="s">
        <v>3809</v>
      </c>
      <c r="K2356" s="15" t="s">
        <v>1047</v>
      </c>
      <c r="L2356" s="22"/>
      <c r="M2356" s="25"/>
      <c r="N2356" s="14" t="s">
        <v>4310</v>
      </c>
      <c r="O2356" s="14" t="s">
        <v>5449</v>
      </c>
      <c r="P2356" s="28"/>
      <c r="Q2356" s="14" t="s">
        <v>1424</v>
      </c>
      <c r="R2356" s="20"/>
      <c r="S2356" s="20"/>
      <c r="T2356" s="25"/>
      <c r="U2356" s="25"/>
      <c r="V2356" s="25"/>
      <c r="W2356" s="25"/>
      <c r="X2356" s="20"/>
      <c r="Y2356" s="14" t="s">
        <v>9462</v>
      </c>
      <c r="Z2356" s="14"/>
      <c r="AA2356" s="49" t="s">
        <v>3809</v>
      </c>
    </row>
    <row r="2357" spans="1:27" s="21" customFormat="1" ht="24">
      <c r="A2357" s="14">
        <v>2415</v>
      </c>
      <c r="B2357" s="14" t="s">
        <v>23622</v>
      </c>
      <c r="C2357" s="14" t="s">
        <v>18755</v>
      </c>
      <c r="D2357" s="15" t="s">
        <v>9561</v>
      </c>
      <c r="E2357" s="15" t="s">
        <v>9561</v>
      </c>
      <c r="F2357" s="15" t="s">
        <v>5839</v>
      </c>
      <c r="G2357" s="45">
        <v>30966478</v>
      </c>
      <c r="H2357" s="14" t="s">
        <v>9562</v>
      </c>
      <c r="I2357" s="14"/>
      <c r="J2357" s="16" t="s">
        <v>3809</v>
      </c>
      <c r="K2357" s="15" t="s">
        <v>1047</v>
      </c>
      <c r="L2357" s="22"/>
      <c r="M2357" s="25"/>
      <c r="N2357" s="14" t="s">
        <v>4310</v>
      </c>
      <c r="O2357" s="14" t="s">
        <v>5550</v>
      </c>
      <c r="P2357" s="28"/>
      <c r="Q2357" s="14" t="s">
        <v>1424</v>
      </c>
      <c r="R2357" s="20"/>
      <c r="S2357" s="20"/>
      <c r="T2357" s="25"/>
      <c r="U2357" s="25"/>
      <c r="V2357" s="25"/>
      <c r="W2357" s="25"/>
      <c r="X2357" s="20"/>
      <c r="Y2357" s="14" t="s">
        <v>9462</v>
      </c>
      <c r="Z2357" s="14"/>
      <c r="AA2357" s="49" t="s">
        <v>3809</v>
      </c>
    </row>
    <row r="2358" spans="1:27" s="21" customFormat="1" ht="24">
      <c r="A2358" s="14">
        <v>2416</v>
      </c>
      <c r="B2358" s="14" t="s">
        <v>23622</v>
      </c>
      <c r="C2358" s="14" t="s">
        <v>18755</v>
      </c>
      <c r="D2358" s="15" t="s">
        <v>9563</v>
      </c>
      <c r="E2358" s="15" t="s">
        <v>9563</v>
      </c>
      <c r="F2358" s="15" t="s">
        <v>5839</v>
      </c>
      <c r="G2358" s="45">
        <v>30966478</v>
      </c>
      <c r="H2358" s="14" t="s">
        <v>9562</v>
      </c>
      <c r="I2358" s="14"/>
      <c r="J2358" s="16" t="s">
        <v>3809</v>
      </c>
      <c r="K2358" s="15" t="s">
        <v>9477</v>
      </c>
      <c r="L2358" s="22"/>
      <c r="M2358" s="25"/>
      <c r="N2358" s="14" t="s">
        <v>4310</v>
      </c>
      <c r="O2358" s="14" t="s">
        <v>5449</v>
      </c>
      <c r="P2358" s="28"/>
      <c r="Q2358" s="14" t="s">
        <v>9316</v>
      </c>
      <c r="R2358" s="20"/>
      <c r="S2358" s="20"/>
      <c r="T2358" s="25"/>
      <c r="U2358" s="25"/>
      <c r="V2358" s="25"/>
      <c r="W2358" s="25"/>
      <c r="X2358" s="20"/>
      <c r="Y2358" s="14" t="s">
        <v>9462</v>
      </c>
      <c r="Z2358" s="14"/>
      <c r="AA2358" s="49" t="s">
        <v>3809</v>
      </c>
    </row>
    <row r="2359" spans="1:27" s="21" customFormat="1" ht="24">
      <c r="A2359" s="14">
        <v>2417</v>
      </c>
      <c r="B2359" s="14" t="s">
        <v>23622</v>
      </c>
      <c r="C2359" s="14" t="s">
        <v>18755</v>
      </c>
      <c r="D2359" s="15" t="s">
        <v>9564</v>
      </c>
      <c r="E2359" s="15" t="s">
        <v>9564</v>
      </c>
      <c r="F2359" s="15" t="s">
        <v>5839</v>
      </c>
      <c r="G2359" s="45">
        <v>20911313</v>
      </c>
      <c r="H2359" s="14" t="s">
        <v>9565</v>
      </c>
      <c r="I2359" s="14"/>
      <c r="J2359" s="16" t="s">
        <v>3809</v>
      </c>
      <c r="K2359" s="15" t="s">
        <v>1047</v>
      </c>
      <c r="L2359" s="22"/>
      <c r="M2359" s="25"/>
      <c r="N2359" s="14" t="s">
        <v>4310</v>
      </c>
      <c r="O2359" s="14" t="s">
        <v>5550</v>
      </c>
      <c r="P2359" s="28"/>
      <c r="Q2359" s="14" t="s">
        <v>1424</v>
      </c>
      <c r="R2359" s="20"/>
      <c r="S2359" s="20"/>
      <c r="T2359" s="25"/>
      <c r="U2359" s="25"/>
      <c r="V2359" s="25"/>
      <c r="W2359" s="25"/>
      <c r="X2359" s="20"/>
      <c r="Y2359" s="14" t="s">
        <v>9462</v>
      </c>
      <c r="Z2359" s="14"/>
      <c r="AA2359" s="49" t="s">
        <v>3809</v>
      </c>
    </row>
    <row r="2360" spans="1:27" s="21" customFormat="1" ht="24">
      <c r="A2360" s="14">
        <v>2418</v>
      </c>
      <c r="B2360" s="14" t="s">
        <v>23622</v>
      </c>
      <c r="C2360" s="14" t="s">
        <v>18755</v>
      </c>
      <c r="D2360" s="15" t="s">
        <v>9564</v>
      </c>
      <c r="E2360" s="15" t="s">
        <v>9564</v>
      </c>
      <c r="F2360" s="15" t="s">
        <v>5839</v>
      </c>
      <c r="G2360" s="45">
        <v>20911313</v>
      </c>
      <c r="H2360" s="14" t="s">
        <v>9565</v>
      </c>
      <c r="I2360" s="14"/>
      <c r="J2360" s="16" t="s">
        <v>3809</v>
      </c>
      <c r="K2360" s="15" t="s">
        <v>9528</v>
      </c>
      <c r="L2360" s="22"/>
      <c r="M2360" s="25"/>
      <c r="N2360" s="14" t="s">
        <v>4310</v>
      </c>
      <c r="O2360" s="14" t="s">
        <v>5449</v>
      </c>
      <c r="P2360" s="28"/>
      <c r="Q2360" s="14" t="s">
        <v>1424</v>
      </c>
      <c r="R2360" s="20"/>
      <c r="S2360" s="20"/>
      <c r="T2360" s="25"/>
      <c r="U2360" s="25"/>
      <c r="V2360" s="25"/>
      <c r="W2360" s="25"/>
      <c r="X2360" s="20"/>
      <c r="Y2360" s="14" t="s">
        <v>9462</v>
      </c>
      <c r="Z2360" s="14"/>
      <c r="AA2360" s="49" t="s">
        <v>3809</v>
      </c>
    </row>
    <row r="2361" spans="1:27" s="21" customFormat="1" ht="24">
      <c r="A2361" s="14">
        <v>2419</v>
      </c>
      <c r="B2361" s="14" t="s">
        <v>23622</v>
      </c>
      <c r="C2361" s="14" t="s">
        <v>18755</v>
      </c>
      <c r="D2361" s="15" t="s">
        <v>20481</v>
      </c>
      <c r="E2361" s="15" t="s">
        <v>20481</v>
      </c>
      <c r="F2361" s="15" t="s">
        <v>5839</v>
      </c>
      <c r="G2361" s="45">
        <v>20970767</v>
      </c>
      <c r="H2361" s="14">
        <v>3226147813</v>
      </c>
      <c r="I2361" s="14"/>
      <c r="J2361" s="16" t="s">
        <v>3809</v>
      </c>
      <c r="K2361" s="15" t="s">
        <v>2682</v>
      </c>
      <c r="L2361" s="22"/>
      <c r="M2361" s="25"/>
      <c r="N2361" s="14" t="s">
        <v>5462</v>
      </c>
      <c r="O2361" s="14" t="s">
        <v>6700</v>
      </c>
      <c r="P2361" s="28"/>
      <c r="Q2361" s="14" t="s">
        <v>1380</v>
      </c>
      <c r="R2361" s="20"/>
      <c r="S2361" s="20"/>
      <c r="T2361" s="25"/>
      <c r="U2361" s="25"/>
      <c r="V2361" s="25"/>
      <c r="W2361" s="25"/>
      <c r="X2361" s="20"/>
      <c r="Y2361" s="14" t="s">
        <v>9462</v>
      </c>
      <c r="Z2361" s="14"/>
      <c r="AA2361" s="49" t="s">
        <v>3809</v>
      </c>
    </row>
    <row r="2362" spans="1:27" s="21" customFormat="1" ht="24">
      <c r="A2362" s="14">
        <v>2420</v>
      </c>
      <c r="B2362" s="14" t="s">
        <v>23622</v>
      </c>
      <c r="C2362" s="14" t="s">
        <v>18755</v>
      </c>
      <c r="D2362" s="15" t="s">
        <v>20481</v>
      </c>
      <c r="E2362" s="15" t="s">
        <v>20481</v>
      </c>
      <c r="F2362" s="15" t="s">
        <v>5839</v>
      </c>
      <c r="G2362" s="45">
        <v>20970767</v>
      </c>
      <c r="H2362" s="14">
        <v>3226147813</v>
      </c>
      <c r="I2362" s="14"/>
      <c r="J2362" s="16" t="s">
        <v>3809</v>
      </c>
      <c r="K2362" s="15" t="s">
        <v>2802</v>
      </c>
      <c r="L2362" s="22"/>
      <c r="M2362" s="25"/>
      <c r="N2362" s="14" t="s">
        <v>5462</v>
      </c>
      <c r="O2362" s="14" t="s">
        <v>6700</v>
      </c>
      <c r="P2362" s="28"/>
      <c r="Q2362" s="14" t="s">
        <v>1380</v>
      </c>
      <c r="R2362" s="20"/>
      <c r="S2362" s="20"/>
      <c r="T2362" s="25"/>
      <c r="U2362" s="25"/>
      <c r="V2362" s="25"/>
      <c r="W2362" s="25"/>
      <c r="X2362" s="20"/>
      <c r="Y2362" s="14" t="s">
        <v>9462</v>
      </c>
      <c r="Z2362" s="14"/>
      <c r="AA2362" s="49" t="s">
        <v>3809</v>
      </c>
    </row>
    <row r="2363" spans="1:27" s="21" customFormat="1" ht="24">
      <c r="A2363" s="14">
        <v>2421</v>
      </c>
      <c r="B2363" s="14" t="s">
        <v>23622</v>
      </c>
      <c r="C2363" s="14" t="s">
        <v>18755</v>
      </c>
      <c r="D2363" s="15" t="s">
        <v>20482</v>
      </c>
      <c r="E2363" s="15" t="s">
        <v>20482</v>
      </c>
      <c r="F2363" s="15" t="s">
        <v>5839</v>
      </c>
      <c r="G2363" s="45">
        <v>20970767</v>
      </c>
      <c r="H2363" s="14">
        <v>3226147813</v>
      </c>
      <c r="I2363" s="14"/>
      <c r="J2363" s="16" t="s">
        <v>3809</v>
      </c>
      <c r="K2363" s="15" t="s">
        <v>2798</v>
      </c>
      <c r="L2363" s="22"/>
      <c r="M2363" s="25"/>
      <c r="N2363" s="14" t="s">
        <v>5462</v>
      </c>
      <c r="O2363" s="14" t="s">
        <v>6700</v>
      </c>
      <c r="P2363" s="28"/>
      <c r="Q2363" s="14" t="s">
        <v>1380</v>
      </c>
      <c r="R2363" s="20"/>
      <c r="S2363" s="20"/>
      <c r="T2363" s="25"/>
      <c r="U2363" s="25"/>
      <c r="V2363" s="25"/>
      <c r="W2363" s="25"/>
      <c r="X2363" s="20"/>
      <c r="Y2363" s="14" t="s">
        <v>9462</v>
      </c>
      <c r="Z2363" s="14"/>
      <c r="AA2363" s="49" t="s">
        <v>3809</v>
      </c>
    </row>
    <row r="2364" spans="1:27" s="21" customFormat="1" ht="24">
      <c r="A2364" s="14">
        <v>2422</v>
      </c>
      <c r="B2364" s="14" t="s">
        <v>23622</v>
      </c>
      <c r="C2364" s="14" t="s">
        <v>18755</v>
      </c>
      <c r="D2364" s="15" t="s">
        <v>20483</v>
      </c>
      <c r="E2364" s="15" t="s">
        <v>20483</v>
      </c>
      <c r="F2364" s="15" t="s">
        <v>5839</v>
      </c>
      <c r="G2364" s="45">
        <v>20970767</v>
      </c>
      <c r="H2364" s="14">
        <v>3226147813</v>
      </c>
      <c r="I2364" s="14"/>
      <c r="J2364" s="16" t="s">
        <v>3809</v>
      </c>
      <c r="K2364" s="15" t="s">
        <v>2693</v>
      </c>
      <c r="L2364" s="22"/>
      <c r="M2364" s="25"/>
      <c r="N2364" s="14" t="s">
        <v>5462</v>
      </c>
      <c r="O2364" s="14" t="s">
        <v>6700</v>
      </c>
      <c r="P2364" s="28"/>
      <c r="Q2364" s="14" t="s">
        <v>1380</v>
      </c>
      <c r="R2364" s="20"/>
      <c r="S2364" s="20"/>
      <c r="T2364" s="25"/>
      <c r="U2364" s="25"/>
      <c r="V2364" s="25"/>
      <c r="W2364" s="25"/>
      <c r="X2364" s="20"/>
      <c r="Y2364" s="14" t="s">
        <v>9462</v>
      </c>
      <c r="Z2364" s="14"/>
      <c r="AA2364" s="49" t="s">
        <v>3809</v>
      </c>
    </row>
    <row r="2365" spans="1:27" s="21" customFormat="1" ht="24">
      <c r="A2365" s="14">
        <v>2423</v>
      </c>
      <c r="B2365" s="14" t="s">
        <v>23622</v>
      </c>
      <c r="C2365" s="14" t="s">
        <v>18755</v>
      </c>
      <c r="D2365" s="15" t="s">
        <v>20481</v>
      </c>
      <c r="E2365" s="15" t="s">
        <v>20481</v>
      </c>
      <c r="F2365" s="15" t="s">
        <v>5839</v>
      </c>
      <c r="G2365" s="45">
        <v>20970767</v>
      </c>
      <c r="H2365" s="14">
        <v>3226147813</v>
      </c>
      <c r="I2365" s="14"/>
      <c r="J2365" s="16" t="s">
        <v>3809</v>
      </c>
      <c r="K2365" s="15" t="s">
        <v>4506</v>
      </c>
      <c r="L2365" s="22"/>
      <c r="M2365" s="25"/>
      <c r="N2365" s="14" t="s">
        <v>5462</v>
      </c>
      <c r="O2365" s="14" t="s">
        <v>9567</v>
      </c>
      <c r="P2365" s="28"/>
      <c r="Q2365" s="14" t="s">
        <v>1380</v>
      </c>
      <c r="R2365" s="20"/>
      <c r="S2365" s="20"/>
      <c r="T2365" s="25"/>
      <c r="U2365" s="25"/>
      <c r="V2365" s="25"/>
      <c r="W2365" s="25"/>
      <c r="X2365" s="20"/>
      <c r="Y2365" s="14" t="s">
        <v>9462</v>
      </c>
      <c r="Z2365" s="14"/>
      <c r="AA2365" s="49" t="s">
        <v>3809</v>
      </c>
    </row>
    <row r="2366" spans="1:27" s="21" customFormat="1" ht="24">
      <c r="A2366" s="14">
        <v>2424</v>
      </c>
      <c r="B2366" s="14" t="s">
        <v>23622</v>
      </c>
      <c r="C2366" s="14" t="s">
        <v>18755</v>
      </c>
      <c r="D2366" s="15" t="s">
        <v>20481</v>
      </c>
      <c r="E2366" s="15" t="s">
        <v>20481</v>
      </c>
      <c r="F2366" s="15" t="s">
        <v>5839</v>
      </c>
      <c r="G2366" s="45">
        <v>20970767</v>
      </c>
      <c r="H2366" s="14">
        <v>3163193919</v>
      </c>
      <c r="I2366" s="14"/>
      <c r="J2366" s="16" t="s">
        <v>3809</v>
      </c>
      <c r="K2366" s="15" t="s">
        <v>431</v>
      </c>
      <c r="L2366" s="22"/>
      <c r="M2366" s="25"/>
      <c r="N2366" s="14" t="s">
        <v>9393</v>
      </c>
      <c r="O2366" s="14" t="s">
        <v>6345</v>
      </c>
      <c r="P2366" s="28"/>
      <c r="Q2366" s="14" t="s">
        <v>1380</v>
      </c>
      <c r="R2366" s="20"/>
      <c r="S2366" s="20"/>
      <c r="T2366" s="25"/>
      <c r="U2366" s="25"/>
      <c r="V2366" s="25"/>
      <c r="W2366" s="25"/>
      <c r="X2366" s="20"/>
      <c r="Y2366" s="14" t="s">
        <v>9462</v>
      </c>
      <c r="Z2366" s="14"/>
      <c r="AA2366" s="49" t="s">
        <v>3809</v>
      </c>
    </row>
    <row r="2367" spans="1:27" s="21" customFormat="1" ht="24">
      <c r="A2367" s="14">
        <v>2425</v>
      </c>
      <c r="B2367" s="14" t="s">
        <v>23622</v>
      </c>
      <c r="C2367" s="14" t="s">
        <v>18755</v>
      </c>
      <c r="D2367" s="15" t="s">
        <v>20481</v>
      </c>
      <c r="E2367" s="15" t="s">
        <v>20481</v>
      </c>
      <c r="F2367" s="15" t="s">
        <v>5839</v>
      </c>
      <c r="G2367" s="45">
        <v>20970767</v>
      </c>
      <c r="H2367" s="14">
        <v>3226147813</v>
      </c>
      <c r="I2367" s="14"/>
      <c r="J2367" s="16" t="s">
        <v>3809</v>
      </c>
      <c r="K2367" s="15" t="s">
        <v>2682</v>
      </c>
      <c r="L2367" s="22"/>
      <c r="M2367" s="25"/>
      <c r="N2367" s="14" t="s">
        <v>5462</v>
      </c>
      <c r="O2367" s="14" t="s">
        <v>6698</v>
      </c>
      <c r="P2367" s="28"/>
      <c r="Q2367" s="14" t="s">
        <v>1380</v>
      </c>
      <c r="R2367" s="20"/>
      <c r="S2367" s="20"/>
      <c r="T2367" s="25"/>
      <c r="U2367" s="25"/>
      <c r="V2367" s="25"/>
      <c r="W2367" s="25"/>
      <c r="X2367" s="20"/>
      <c r="Y2367" s="14" t="s">
        <v>9462</v>
      </c>
      <c r="Z2367" s="14"/>
      <c r="AA2367" s="49" t="s">
        <v>3809</v>
      </c>
    </row>
    <row r="2368" spans="1:27" s="21" customFormat="1" ht="12">
      <c r="A2368" s="14">
        <v>2426</v>
      </c>
      <c r="B2368" s="14" t="s">
        <v>23622</v>
      </c>
      <c r="C2368" s="14" t="s">
        <v>18755</v>
      </c>
      <c r="D2368" s="15" t="s">
        <v>9568</v>
      </c>
      <c r="E2368" s="15" t="s">
        <v>9568</v>
      </c>
      <c r="F2368" s="15" t="s">
        <v>5839</v>
      </c>
      <c r="G2368" s="45">
        <v>1120006025</v>
      </c>
      <c r="H2368" s="14" t="s">
        <v>9569</v>
      </c>
      <c r="I2368" s="14"/>
      <c r="J2368" s="16" t="s">
        <v>3809</v>
      </c>
      <c r="K2368" s="15" t="s">
        <v>1047</v>
      </c>
      <c r="L2368" s="22"/>
      <c r="M2368" s="25"/>
      <c r="N2368" s="14" t="s">
        <v>4310</v>
      </c>
      <c r="O2368" s="14" t="s">
        <v>5550</v>
      </c>
      <c r="P2368" s="28"/>
      <c r="Q2368" s="14" t="s">
        <v>1424</v>
      </c>
      <c r="R2368" s="20"/>
      <c r="S2368" s="20"/>
      <c r="T2368" s="25"/>
      <c r="U2368" s="25"/>
      <c r="V2368" s="25"/>
      <c r="W2368" s="25"/>
      <c r="X2368" s="20"/>
      <c r="Y2368" s="14" t="s">
        <v>9462</v>
      </c>
      <c r="Z2368" s="14"/>
      <c r="AA2368" s="49" t="s">
        <v>3809</v>
      </c>
    </row>
    <row r="2369" spans="1:27" s="21" customFormat="1" ht="12">
      <c r="A2369" s="14">
        <v>2427</v>
      </c>
      <c r="B2369" s="14" t="s">
        <v>23622</v>
      </c>
      <c r="C2369" s="14" t="s">
        <v>18755</v>
      </c>
      <c r="D2369" s="15" t="s">
        <v>9568</v>
      </c>
      <c r="E2369" s="15" t="s">
        <v>9568</v>
      </c>
      <c r="F2369" s="15" t="s">
        <v>5839</v>
      </c>
      <c r="G2369" s="45">
        <v>1120006025</v>
      </c>
      <c r="H2369" s="14" t="s">
        <v>9570</v>
      </c>
      <c r="I2369" s="14"/>
      <c r="J2369" s="16" t="s">
        <v>3809</v>
      </c>
      <c r="K2369" s="15" t="s">
        <v>9528</v>
      </c>
      <c r="L2369" s="22"/>
      <c r="M2369" s="25"/>
      <c r="N2369" s="14" t="s">
        <v>4310</v>
      </c>
      <c r="O2369" s="14" t="s">
        <v>5449</v>
      </c>
      <c r="P2369" s="28"/>
      <c r="Q2369" s="14" t="s">
        <v>1424</v>
      </c>
      <c r="R2369" s="20"/>
      <c r="S2369" s="20"/>
      <c r="T2369" s="25"/>
      <c r="U2369" s="25"/>
      <c r="V2369" s="25"/>
      <c r="W2369" s="25"/>
      <c r="X2369" s="20"/>
      <c r="Y2369" s="14" t="s">
        <v>9462</v>
      </c>
      <c r="Z2369" s="14"/>
      <c r="AA2369" s="49" t="s">
        <v>3809</v>
      </c>
    </row>
    <row r="2370" spans="1:27" s="21" customFormat="1" ht="12">
      <c r="A2370" s="14">
        <v>2428</v>
      </c>
      <c r="B2370" s="14" t="s">
        <v>23622</v>
      </c>
      <c r="C2370" s="14" t="s">
        <v>18755</v>
      </c>
      <c r="D2370" s="15" t="s">
        <v>9568</v>
      </c>
      <c r="E2370" s="15" t="s">
        <v>9568</v>
      </c>
      <c r="F2370" s="15" t="s">
        <v>5839</v>
      </c>
      <c r="G2370" s="45">
        <v>1120006025</v>
      </c>
      <c r="H2370" s="14" t="s">
        <v>9569</v>
      </c>
      <c r="I2370" s="14"/>
      <c r="J2370" s="16" t="s">
        <v>3809</v>
      </c>
      <c r="K2370" s="15" t="s">
        <v>5454</v>
      </c>
      <c r="L2370" s="22"/>
      <c r="M2370" s="25"/>
      <c r="N2370" s="14" t="s">
        <v>5462</v>
      </c>
      <c r="O2370" s="14" t="s">
        <v>6700</v>
      </c>
      <c r="P2370" s="28"/>
      <c r="Q2370" s="14" t="s">
        <v>1201</v>
      </c>
      <c r="R2370" s="20"/>
      <c r="S2370" s="20"/>
      <c r="T2370" s="25"/>
      <c r="U2370" s="25"/>
      <c r="V2370" s="25"/>
      <c r="W2370" s="25"/>
      <c r="X2370" s="20"/>
      <c r="Y2370" s="14" t="s">
        <v>9462</v>
      </c>
      <c r="Z2370" s="14"/>
      <c r="AA2370" s="49" t="s">
        <v>3809</v>
      </c>
    </row>
    <row r="2371" spans="1:27" s="21" customFormat="1" ht="60">
      <c r="A2371" s="14">
        <v>4596</v>
      </c>
      <c r="B2371" s="15" t="s">
        <v>23622</v>
      </c>
      <c r="C2371" s="14" t="s">
        <v>18757</v>
      </c>
      <c r="D2371" s="51" t="s">
        <v>20734</v>
      </c>
      <c r="E2371" s="15" t="s">
        <v>23056</v>
      </c>
      <c r="F2371" s="15" t="s">
        <v>13176</v>
      </c>
      <c r="G2371" s="44" t="s">
        <v>13624</v>
      </c>
      <c r="H2371" s="15">
        <v>3214785807</v>
      </c>
      <c r="I2371" s="15" t="s">
        <v>13618</v>
      </c>
      <c r="J2371" s="16" t="s">
        <v>18609</v>
      </c>
      <c r="K2371" s="15" t="s">
        <v>5079</v>
      </c>
      <c r="L2371" s="15"/>
      <c r="M2371" s="18"/>
      <c r="N2371" s="15" t="s">
        <v>13625</v>
      </c>
      <c r="O2371" s="15" t="s">
        <v>13435</v>
      </c>
      <c r="P2371" s="18">
        <v>10</v>
      </c>
      <c r="Q2371" s="15"/>
      <c r="R2371" s="15"/>
      <c r="S2371" s="15"/>
      <c r="T2371" s="18"/>
      <c r="U2371" s="18"/>
      <c r="V2371" s="18"/>
      <c r="W2371" s="18"/>
      <c r="X2371" s="15"/>
      <c r="Y2371" s="14" t="s">
        <v>23941</v>
      </c>
      <c r="Z2371" s="14" t="str">
        <f>VLOOKUP(Y2371,[1]ZOMAC!$E$2:$E$368,1,0)</f>
        <v>TOLEDO</v>
      </c>
      <c r="AA2371" s="49" t="s">
        <v>3809</v>
      </c>
    </row>
    <row r="2372" spans="1:27" s="21" customFormat="1" ht="48">
      <c r="A2372" s="14">
        <v>4597</v>
      </c>
      <c r="B2372" s="15" t="s">
        <v>23622</v>
      </c>
      <c r="C2372" s="14" t="s">
        <v>18757</v>
      </c>
      <c r="D2372" s="51" t="s">
        <v>20735</v>
      </c>
      <c r="E2372" s="15" t="s">
        <v>23057</v>
      </c>
      <c r="F2372" s="15" t="s">
        <v>13176</v>
      </c>
      <c r="G2372" s="44" t="s">
        <v>13626</v>
      </c>
      <c r="H2372" s="15">
        <v>3108502905</v>
      </c>
      <c r="I2372" s="15" t="s">
        <v>13627</v>
      </c>
      <c r="J2372" s="16" t="s">
        <v>18609</v>
      </c>
      <c r="K2372" s="15" t="s">
        <v>13628</v>
      </c>
      <c r="L2372" s="15"/>
      <c r="M2372" s="18"/>
      <c r="N2372" s="15" t="s">
        <v>4303</v>
      </c>
      <c r="O2372" s="15" t="s">
        <v>5299</v>
      </c>
      <c r="P2372" s="18">
        <v>30</v>
      </c>
      <c r="Q2372" s="15"/>
      <c r="R2372" s="15"/>
      <c r="S2372" s="15"/>
      <c r="T2372" s="18"/>
      <c r="U2372" s="18"/>
      <c r="V2372" s="18"/>
      <c r="W2372" s="18"/>
      <c r="X2372" s="15"/>
      <c r="Y2372" s="14" t="s">
        <v>23941</v>
      </c>
      <c r="Z2372" s="14" t="str">
        <f>VLOOKUP(Y2372,[1]ZOMAC!$E$2:$E$368,1,0)</f>
        <v>TOLEDO</v>
      </c>
      <c r="AA2372" s="49" t="s">
        <v>3809</v>
      </c>
    </row>
    <row r="2373" spans="1:27" s="21" customFormat="1" ht="60">
      <c r="A2373" s="14">
        <v>4598</v>
      </c>
      <c r="B2373" s="15" t="s">
        <v>23622</v>
      </c>
      <c r="C2373" s="14" t="s">
        <v>18757</v>
      </c>
      <c r="D2373" s="51" t="s">
        <v>20736</v>
      </c>
      <c r="E2373" s="15" t="s">
        <v>23058</v>
      </c>
      <c r="F2373" s="15" t="s">
        <v>13176</v>
      </c>
      <c r="G2373" s="44" t="s">
        <v>13629</v>
      </c>
      <c r="H2373" s="15">
        <v>3125326228</v>
      </c>
      <c r="I2373" s="15" t="s">
        <v>13630</v>
      </c>
      <c r="J2373" s="16" t="s">
        <v>18609</v>
      </c>
      <c r="K2373" s="15" t="s">
        <v>13631</v>
      </c>
      <c r="L2373" s="15"/>
      <c r="M2373" s="18"/>
      <c r="N2373" s="15" t="s">
        <v>4278</v>
      </c>
      <c r="O2373" s="15" t="s">
        <v>4278</v>
      </c>
      <c r="P2373" s="18">
        <v>20</v>
      </c>
      <c r="Q2373" s="15"/>
      <c r="R2373" s="15"/>
      <c r="S2373" s="15"/>
      <c r="T2373" s="18"/>
      <c r="U2373" s="18"/>
      <c r="V2373" s="18"/>
      <c r="W2373" s="18"/>
      <c r="X2373" s="15"/>
      <c r="Y2373" s="14" t="s">
        <v>23941</v>
      </c>
      <c r="Z2373" s="14" t="str">
        <f>VLOOKUP(Y2373,[1]ZOMAC!$E$2:$E$368,1,0)</f>
        <v>TOLEDO</v>
      </c>
      <c r="AA2373" s="49" t="s">
        <v>3809</v>
      </c>
    </row>
    <row r="2374" spans="1:27" s="21" customFormat="1" ht="60">
      <c r="A2374" s="14">
        <v>4599</v>
      </c>
      <c r="B2374" s="15" t="s">
        <v>23622</v>
      </c>
      <c r="C2374" s="14" t="s">
        <v>18757</v>
      </c>
      <c r="D2374" s="51" t="s">
        <v>20737</v>
      </c>
      <c r="E2374" s="15" t="s">
        <v>23059</v>
      </c>
      <c r="F2374" s="15" t="s">
        <v>13176</v>
      </c>
      <c r="G2374" s="44" t="s">
        <v>13632</v>
      </c>
      <c r="H2374" s="15">
        <v>3143064324</v>
      </c>
      <c r="I2374" s="15" t="s">
        <v>13633</v>
      </c>
      <c r="J2374" s="16" t="s">
        <v>4947</v>
      </c>
      <c r="K2374" s="15" t="s">
        <v>13634</v>
      </c>
      <c r="L2374" s="15"/>
      <c r="M2374" s="18"/>
      <c r="N2374" s="15" t="s">
        <v>13635</v>
      </c>
      <c r="O2374" s="15" t="s">
        <v>4278</v>
      </c>
      <c r="P2374" s="18">
        <v>20</v>
      </c>
      <c r="Q2374" s="15"/>
      <c r="R2374" s="15"/>
      <c r="S2374" s="15"/>
      <c r="T2374" s="18"/>
      <c r="U2374" s="18"/>
      <c r="V2374" s="18"/>
      <c r="W2374" s="18"/>
      <c r="X2374" s="15"/>
      <c r="Y2374" s="14" t="s">
        <v>23942</v>
      </c>
      <c r="Z2374" s="14"/>
      <c r="AA2374" s="49" t="s">
        <v>3809</v>
      </c>
    </row>
    <row r="2375" spans="1:27" s="21" customFormat="1" ht="72">
      <c r="A2375" s="14">
        <v>4602</v>
      </c>
      <c r="B2375" s="15" t="s">
        <v>23622</v>
      </c>
      <c r="C2375" s="14" t="s">
        <v>18757</v>
      </c>
      <c r="D2375" s="51" t="s">
        <v>20740</v>
      </c>
      <c r="E2375" s="15" t="s">
        <v>23060</v>
      </c>
      <c r="F2375" s="15" t="s">
        <v>13176</v>
      </c>
      <c r="G2375" s="44" t="s">
        <v>13644</v>
      </c>
      <c r="H2375" s="15">
        <v>3133683549</v>
      </c>
      <c r="I2375" s="15" t="s">
        <v>13645</v>
      </c>
      <c r="J2375" s="16" t="s">
        <v>4947</v>
      </c>
      <c r="K2375" s="15" t="s">
        <v>7399</v>
      </c>
      <c r="L2375" s="15"/>
      <c r="M2375" s="18"/>
      <c r="N2375" s="15" t="s">
        <v>13646</v>
      </c>
      <c r="O2375" s="15" t="s">
        <v>13647</v>
      </c>
      <c r="P2375" s="18">
        <v>0.1</v>
      </c>
      <c r="Q2375" s="15"/>
      <c r="R2375" s="15"/>
      <c r="S2375" s="15"/>
      <c r="T2375" s="18"/>
      <c r="U2375" s="18"/>
      <c r="V2375" s="18"/>
      <c r="W2375" s="18"/>
      <c r="X2375" s="15"/>
      <c r="Y2375" s="14" t="s">
        <v>23943</v>
      </c>
      <c r="Z2375" s="14" t="str">
        <f>VLOOKUP(Y2375,[1]ZOMAC!$E$2:$E$368,1,0)</f>
        <v>HACARÍ</v>
      </c>
      <c r="AA2375" s="49" t="s">
        <v>3809</v>
      </c>
    </row>
    <row r="2376" spans="1:27" s="21" customFormat="1" ht="36">
      <c r="A2376" s="14">
        <v>4603</v>
      </c>
      <c r="B2376" s="15" t="s">
        <v>23622</v>
      </c>
      <c r="C2376" s="14" t="s">
        <v>18757</v>
      </c>
      <c r="D2376" s="51" t="s">
        <v>20741</v>
      </c>
      <c r="E2376" s="15" t="s">
        <v>23061</v>
      </c>
      <c r="F2376" s="15" t="s">
        <v>13176</v>
      </c>
      <c r="G2376" s="44" t="s">
        <v>13648</v>
      </c>
      <c r="H2376" s="15">
        <v>3219077065</v>
      </c>
      <c r="I2376" s="15" t="s">
        <v>13649</v>
      </c>
      <c r="J2376" s="16" t="s">
        <v>4947</v>
      </c>
      <c r="K2376" s="15" t="s">
        <v>690</v>
      </c>
      <c r="L2376" s="15"/>
      <c r="M2376" s="18"/>
      <c r="N2376" s="15" t="s">
        <v>7615</v>
      </c>
      <c r="O2376" s="15" t="s">
        <v>13650</v>
      </c>
      <c r="P2376" s="18">
        <v>0.05</v>
      </c>
      <c r="Q2376" s="15" t="s">
        <v>13651</v>
      </c>
      <c r="R2376" s="15" t="s">
        <v>6709</v>
      </c>
      <c r="S2376" s="15"/>
      <c r="T2376" s="18"/>
      <c r="U2376" s="18" t="s">
        <v>7615</v>
      </c>
      <c r="V2376" s="18" t="s">
        <v>13651</v>
      </c>
      <c r="W2376" s="18">
        <v>0.04</v>
      </c>
      <c r="X2376" s="15"/>
      <c r="Y2376" s="14" t="s">
        <v>23943</v>
      </c>
      <c r="Z2376" s="14" t="str">
        <f>VLOOKUP(Y2376,[1]ZOMAC!$E$2:$E$368,1,0)</f>
        <v>HACARÍ</v>
      </c>
      <c r="AA2376" s="49" t="s">
        <v>3809</v>
      </c>
    </row>
    <row r="2377" spans="1:27" s="21" customFormat="1" ht="48">
      <c r="A2377" s="14">
        <v>4604</v>
      </c>
      <c r="B2377" s="15" t="s">
        <v>23622</v>
      </c>
      <c r="C2377" s="14" t="s">
        <v>18757</v>
      </c>
      <c r="D2377" s="51" t="s">
        <v>20742</v>
      </c>
      <c r="E2377" s="15" t="s">
        <v>23062</v>
      </c>
      <c r="F2377" s="15" t="s">
        <v>13176</v>
      </c>
      <c r="G2377" s="44" t="s">
        <v>13652</v>
      </c>
      <c r="H2377" s="15">
        <v>3213213277</v>
      </c>
      <c r="I2377" s="15" t="s">
        <v>13653</v>
      </c>
      <c r="J2377" s="16" t="s">
        <v>4947</v>
      </c>
      <c r="K2377" s="15" t="s">
        <v>12498</v>
      </c>
      <c r="L2377" s="15"/>
      <c r="M2377" s="18"/>
      <c r="N2377" s="15" t="s">
        <v>13434</v>
      </c>
      <c r="O2377" s="15" t="s">
        <v>13434</v>
      </c>
      <c r="P2377" s="18" t="s">
        <v>13654</v>
      </c>
      <c r="Q2377" s="15"/>
      <c r="R2377" s="15"/>
      <c r="S2377" s="15"/>
      <c r="T2377" s="18"/>
      <c r="U2377" s="18"/>
      <c r="V2377" s="18"/>
      <c r="W2377" s="18"/>
      <c r="X2377" s="15"/>
      <c r="Y2377" s="14" t="s">
        <v>23944</v>
      </c>
      <c r="Z2377" s="14" t="str">
        <f>VLOOKUP(Y2377,[1]ZOMAC!$E$2:$E$368,1,0)</f>
        <v>CONVENCIÓN</v>
      </c>
      <c r="AA2377" s="49" t="s">
        <v>3809</v>
      </c>
    </row>
    <row r="2378" spans="1:27" s="21" customFormat="1" ht="36">
      <c r="A2378" s="14">
        <v>4605</v>
      </c>
      <c r="B2378" s="15" t="s">
        <v>23622</v>
      </c>
      <c r="C2378" s="14" t="s">
        <v>18757</v>
      </c>
      <c r="D2378" s="51" t="s">
        <v>20743</v>
      </c>
      <c r="E2378" s="15" t="s">
        <v>23063</v>
      </c>
      <c r="F2378" s="15" t="s">
        <v>13176</v>
      </c>
      <c r="G2378" s="44" t="s">
        <v>13655</v>
      </c>
      <c r="H2378" s="15">
        <v>3222196381</v>
      </c>
      <c r="I2378" s="15" t="s">
        <v>13656</v>
      </c>
      <c r="J2378" s="16" t="s">
        <v>7939</v>
      </c>
      <c r="K2378" s="15" t="s">
        <v>203</v>
      </c>
      <c r="L2378" s="15"/>
      <c r="M2378" s="18"/>
      <c r="N2378" s="15" t="s">
        <v>13657</v>
      </c>
      <c r="O2378" s="15" t="s">
        <v>13292</v>
      </c>
      <c r="P2378" s="18" t="s">
        <v>13658</v>
      </c>
      <c r="Q2378" s="15"/>
      <c r="R2378" s="15"/>
      <c r="S2378" s="15"/>
      <c r="T2378" s="18"/>
      <c r="U2378" s="18"/>
      <c r="V2378" s="18"/>
      <c r="W2378" s="18"/>
      <c r="X2378" s="15"/>
      <c r="Y2378" s="14" t="s">
        <v>23944</v>
      </c>
      <c r="Z2378" s="14" t="str">
        <f>VLOOKUP(Y2378,[1]ZOMAC!$E$2:$E$368,1,0)</f>
        <v>CONVENCIÓN</v>
      </c>
      <c r="AA2378" s="49" t="s">
        <v>3809</v>
      </c>
    </row>
    <row r="2379" spans="1:27" s="21" customFormat="1" ht="24">
      <c r="A2379" s="14">
        <v>2437</v>
      </c>
      <c r="B2379" s="14" t="s">
        <v>23622</v>
      </c>
      <c r="C2379" s="14" t="s">
        <v>18755</v>
      </c>
      <c r="D2379" s="15" t="s">
        <v>9575</v>
      </c>
      <c r="E2379" s="15" t="s">
        <v>9575</v>
      </c>
      <c r="F2379" s="15" t="s">
        <v>5839</v>
      </c>
      <c r="G2379" s="45">
        <v>1118566941</v>
      </c>
      <c r="H2379" s="14" t="s">
        <v>9576</v>
      </c>
      <c r="I2379" s="14"/>
      <c r="J2379" s="16" t="s">
        <v>3809</v>
      </c>
      <c r="K2379" s="15" t="s">
        <v>9577</v>
      </c>
      <c r="L2379" s="22"/>
      <c r="M2379" s="25"/>
      <c r="N2379" s="14" t="s">
        <v>5462</v>
      </c>
      <c r="O2379" s="14" t="s">
        <v>6700</v>
      </c>
      <c r="P2379" s="28"/>
      <c r="Q2379" s="14" t="s">
        <v>1380</v>
      </c>
      <c r="R2379" s="20"/>
      <c r="S2379" s="20"/>
      <c r="T2379" s="25"/>
      <c r="U2379" s="25"/>
      <c r="V2379" s="25"/>
      <c r="W2379" s="25"/>
      <c r="X2379" s="20"/>
      <c r="Y2379" s="14" t="s">
        <v>9462</v>
      </c>
      <c r="Z2379" s="14"/>
      <c r="AA2379" s="49" t="s">
        <v>3809</v>
      </c>
    </row>
    <row r="2380" spans="1:27" s="21" customFormat="1" ht="24">
      <c r="A2380" s="14">
        <v>2438</v>
      </c>
      <c r="B2380" s="14" t="s">
        <v>23622</v>
      </c>
      <c r="C2380" s="14" t="s">
        <v>18755</v>
      </c>
      <c r="D2380" s="15" t="s">
        <v>9575</v>
      </c>
      <c r="E2380" s="15" t="s">
        <v>9575</v>
      </c>
      <c r="F2380" s="15" t="s">
        <v>5839</v>
      </c>
      <c r="G2380" s="45">
        <v>1118566941</v>
      </c>
      <c r="H2380" s="14" t="s">
        <v>9576</v>
      </c>
      <c r="I2380" s="14"/>
      <c r="J2380" s="16" t="s">
        <v>3809</v>
      </c>
      <c r="K2380" s="15" t="s">
        <v>9528</v>
      </c>
      <c r="L2380" s="22"/>
      <c r="M2380" s="25"/>
      <c r="N2380" s="14" t="s">
        <v>4310</v>
      </c>
      <c r="O2380" s="14" t="s">
        <v>5550</v>
      </c>
      <c r="P2380" s="28"/>
      <c r="Q2380" s="14" t="s">
        <v>1380</v>
      </c>
      <c r="R2380" s="20"/>
      <c r="S2380" s="20"/>
      <c r="T2380" s="25"/>
      <c r="U2380" s="25"/>
      <c r="V2380" s="25"/>
      <c r="W2380" s="25"/>
      <c r="X2380" s="20"/>
      <c r="Y2380" s="14" t="s">
        <v>9462</v>
      </c>
      <c r="Z2380" s="14"/>
      <c r="AA2380" s="49" t="s">
        <v>3809</v>
      </c>
    </row>
    <row r="2381" spans="1:27" s="21" customFormat="1" ht="24">
      <c r="A2381" s="14">
        <v>2439</v>
      </c>
      <c r="B2381" s="14" t="s">
        <v>23622</v>
      </c>
      <c r="C2381" s="14" t="s">
        <v>18755</v>
      </c>
      <c r="D2381" s="15" t="s">
        <v>9578</v>
      </c>
      <c r="E2381" s="15" t="s">
        <v>9578</v>
      </c>
      <c r="F2381" s="15" t="s">
        <v>5839</v>
      </c>
      <c r="G2381" s="45">
        <v>21184779</v>
      </c>
      <c r="H2381" s="14" t="s">
        <v>9579</v>
      </c>
      <c r="I2381" s="14"/>
      <c r="J2381" s="16" t="s">
        <v>3809</v>
      </c>
      <c r="K2381" s="15" t="s">
        <v>1047</v>
      </c>
      <c r="L2381" s="22"/>
      <c r="M2381" s="25"/>
      <c r="N2381" s="14" t="s">
        <v>4310</v>
      </c>
      <c r="O2381" s="14" t="s">
        <v>5550</v>
      </c>
      <c r="P2381" s="28"/>
      <c r="Q2381" s="14" t="s">
        <v>1424</v>
      </c>
      <c r="R2381" s="20"/>
      <c r="S2381" s="20"/>
      <c r="T2381" s="25"/>
      <c r="U2381" s="25"/>
      <c r="V2381" s="25"/>
      <c r="W2381" s="25"/>
      <c r="X2381" s="20"/>
      <c r="Y2381" s="14" t="s">
        <v>9462</v>
      </c>
      <c r="Z2381" s="14"/>
      <c r="AA2381" s="49" t="s">
        <v>3809</v>
      </c>
    </row>
    <row r="2382" spans="1:27" s="21" customFormat="1" ht="24">
      <c r="A2382" s="14">
        <v>2440</v>
      </c>
      <c r="B2382" s="14" t="s">
        <v>23622</v>
      </c>
      <c r="C2382" s="14" t="s">
        <v>18755</v>
      </c>
      <c r="D2382" s="15" t="s">
        <v>9578</v>
      </c>
      <c r="E2382" s="15" t="s">
        <v>9578</v>
      </c>
      <c r="F2382" s="15" t="s">
        <v>5839</v>
      </c>
      <c r="G2382" s="45">
        <v>21184779</v>
      </c>
      <c r="H2382" s="14">
        <v>3154163437</v>
      </c>
      <c r="I2382" s="14"/>
      <c r="J2382" s="16" t="s">
        <v>3809</v>
      </c>
      <c r="K2382" s="15" t="s">
        <v>4029</v>
      </c>
      <c r="L2382" s="22"/>
      <c r="M2382" s="25"/>
      <c r="N2382" s="14" t="s">
        <v>5462</v>
      </c>
      <c r="O2382" s="14" t="s">
        <v>6700</v>
      </c>
      <c r="P2382" s="28"/>
      <c r="Q2382" s="14" t="s">
        <v>9316</v>
      </c>
      <c r="R2382" s="20"/>
      <c r="S2382" s="20"/>
      <c r="T2382" s="25"/>
      <c r="U2382" s="25"/>
      <c r="V2382" s="25"/>
      <c r="W2382" s="25"/>
      <c r="X2382" s="20"/>
      <c r="Y2382" s="14" t="s">
        <v>9462</v>
      </c>
      <c r="Z2382" s="14"/>
      <c r="AA2382" s="49" t="s">
        <v>3809</v>
      </c>
    </row>
    <row r="2383" spans="1:27" s="21" customFormat="1" ht="24">
      <c r="A2383" s="14">
        <v>2441</v>
      </c>
      <c r="B2383" s="14" t="s">
        <v>23622</v>
      </c>
      <c r="C2383" s="14" t="s">
        <v>18755</v>
      </c>
      <c r="D2383" s="15" t="s">
        <v>9578</v>
      </c>
      <c r="E2383" s="15" t="s">
        <v>9578</v>
      </c>
      <c r="F2383" s="15" t="s">
        <v>5839</v>
      </c>
      <c r="G2383" s="45">
        <v>21184779</v>
      </c>
      <c r="H2383" s="14">
        <v>3154163437</v>
      </c>
      <c r="I2383" s="14"/>
      <c r="J2383" s="16" t="s">
        <v>3809</v>
      </c>
      <c r="K2383" s="15" t="s">
        <v>5284</v>
      </c>
      <c r="L2383" s="22"/>
      <c r="M2383" s="25"/>
      <c r="N2383" s="14" t="s">
        <v>5462</v>
      </c>
      <c r="O2383" s="14" t="s">
        <v>6700</v>
      </c>
      <c r="P2383" s="28"/>
      <c r="Q2383" s="14" t="s">
        <v>4607</v>
      </c>
      <c r="R2383" s="20"/>
      <c r="S2383" s="20"/>
      <c r="T2383" s="25"/>
      <c r="U2383" s="25"/>
      <c r="V2383" s="25"/>
      <c r="W2383" s="25"/>
      <c r="X2383" s="20"/>
      <c r="Y2383" s="14" t="s">
        <v>9462</v>
      </c>
      <c r="Z2383" s="14"/>
      <c r="AA2383" s="49" t="s">
        <v>3809</v>
      </c>
    </row>
    <row r="2384" spans="1:27" s="21" customFormat="1" ht="48">
      <c r="A2384" s="14">
        <v>4606</v>
      </c>
      <c r="B2384" s="15" t="s">
        <v>23622</v>
      </c>
      <c r="C2384" s="14" t="s">
        <v>18757</v>
      </c>
      <c r="D2384" s="51" t="s">
        <v>20744</v>
      </c>
      <c r="E2384" s="15" t="s">
        <v>23064</v>
      </c>
      <c r="F2384" s="15" t="s">
        <v>13176</v>
      </c>
      <c r="G2384" s="44" t="s">
        <v>13659</v>
      </c>
      <c r="H2384" s="15">
        <v>3124370063</v>
      </c>
      <c r="I2384" s="15" t="s">
        <v>13660</v>
      </c>
      <c r="J2384" s="16" t="s">
        <v>4947</v>
      </c>
      <c r="K2384" s="15" t="s">
        <v>534</v>
      </c>
      <c r="L2384" s="15"/>
      <c r="M2384" s="18"/>
      <c r="N2384" s="15" t="s">
        <v>13552</v>
      </c>
      <c r="O2384" s="15" t="s">
        <v>13552</v>
      </c>
      <c r="P2384" s="18">
        <v>20</v>
      </c>
      <c r="Q2384" s="15"/>
      <c r="R2384" s="15"/>
      <c r="S2384" s="15"/>
      <c r="T2384" s="18"/>
      <c r="U2384" s="18"/>
      <c r="V2384" s="18"/>
      <c r="W2384" s="18"/>
      <c r="X2384" s="15"/>
      <c r="Y2384" s="14" t="s">
        <v>23945</v>
      </c>
      <c r="Z2384" s="14" t="str">
        <f>VLOOKUP(Y2384,[1]ZOMAC!$E$2:$E$368,1,0)</f>
        <v>EL TARRA</v>
      </c>
      <c r="AA2384" s="49" t="s">
        <v>3809</v>
      </c>
    </row>
    <row r="2385" spans="1:27" s="21" customFormat="1" ht="24">
      <c r="A2385" s="14">
        <v>2443</v>
      </c>
      <c r="B2385" s="14" t="s">
        <v>23622</v>
      </c>
      <c r="C2385" s="14" t="s">
        <v>18755</v>
      </c>
      <c r="D2385" s="15" t="s">
        <v>9581</v>
      </c>
      <c r="E2385" s="15" t="s">
        <v>9581</v>
      </c>
      <c r="F2385" s="15" t="s">
        <v>5839</v>
      </c>
      <c r="G2385" s="45">
        <v>1122653362</v>
      </c>
      <c r="H2385" s="14">
        <v>3234890975</v>
      </c>
      <c r="I2385" s="14"/>
      <c r="J2385" s="16" t="s">
        <v>3809</v>
      </c>
      <c r="K2385" s="15" t="s">
        <v>1047</v>
      </c>
      <c r="L2385" s="22"/>
      <c r="M2385" s="25"/>
      <c r="N2385" s="14" t="s">
        <v>4310</v>
      </c>
      <c r="O2385" s="14" t="s">
        <v>5550</v>
      </c>
      <c r="P2385" s="28"/>
      <c r="Q2385" s="14" t="s">
        <v>9316</v>
      </c>
      <c r="R2385" s="20"/>
      <c r="S2385" s="20"/>
      <c r="T2385" s="25"/>
      <c r="U2385" s="25"/>
      <c r="V2385" s="25"/>
      <c r="W2385" s="25"/>
      <c r="X2385" s="20"/>
      <c r="Y2385" s="14" t="s">
        <v>9462</v>
      </c>
      <c r="Z2385" s="14"/>
      <c r="AA2385" s="49" t="s">
        <v>3809</v>
      </c>
    </row>
    <row r="2386" spans="1:27" s="21" customFormat="1" ht="60">
      <c r="A2386" s="14">
        <v>4607</v>
      </c>
      <c r="B2386" s="15" t="s">
        <v>23622</v>
      </c>
      <c r="C2386" s="14" t="s">
        <v>18757</v>
      </c>
      <c r="D2386" s="51" t="s">
        <v>20745</v>
      </c>
      <c r="E2386" s="15" t="s">
        <v>23065</v>
      </c>
      <c r="F2386" s="15" t="s">
        <v>13176</v>
      </c>
      <c r="G2386" s="44" t="s">
        <v>13662</v>
      </c>
      <c r="H2386" s="15">
        <v>3133054590</v>
      </c>
      <c r="I2386" s="15" t="s">
        <v>13618</v>
      </c>
      <c r="J2386" s="16" t="s">
        <v>18609</v>
      </c>
      <c r="K2386" s="15" t="s">
        <v>4941</v>
      </c>
      <c r="L2386" s="15"/>
      <c r="M2386" s="18"/>
      <c r="N2386" s="15" t="s">
        <v>6650</v>
      </c>
      <c r="O2386" s="15" t="s">
        <v>6650</v>
      </c>
      <c r="P2386" s="18" t="s">
        <v>13663</v>
      </c>
      <c r="Q2386" s="15"/>
      <c r="R2386" s="15"/>
      <c r="S2386" s="15"/>
      <c r="T2386" s="18"/>
      <c r="U2386" s="18"/>
      <c r="V2386" s="18"/>
      <c r="W2386" s="18"/>
      <c r="X2386" s="15"/>
      <c r="Y2386" s="14" t="s">
        <v>23941</v>
      </c>
      <c r="Z2386" s="14" t="str">
        <f>VLOOKUP(Y2386,[1]ZOMAC!$E$2:$E$368,1,0)</f>
        <v>TOLEDO</v>
      </c>
      <c r="AA2386" s="49" t="s">
        <v>3809</v>
      </c>
    </row>
    <row r="2387" spans="1:27" s="21" customFormat="1" ht="12">
      <c r="A2387" s="14">
        <v>2445</v>
      </c>
      <c r="B2387" s="14" t="s">
        <v>23622</v>
      </c>
      <c r="C2387" s="14" t="s">
        <v>18755</v>
      </c>
      <c r="D2387" s="15" t="s">
        <v>9584</v>
      </c>
      <c r="E2387" s="15" t="s">
        <v>9584</v>
      </c>
      <c r="F2387" s="15" t="s">
        <v>5839</v>
      </c>
      <c r="G2387" s="45">
        <v>15960326</v>
      </c>
      <c r="H2387" s="14" t="s">
        <v>9585</v>
      </c>
      <c r="I2387" s="14"/>
      <c r="J2387" s="16" t="s">
        <v>3809</v>
      </c>
      <c r="K2387" s="15" t="s">
        <v>4506</v>
      </c>
      <c r="L2387" s="22"/>
      <c r="M2387" s="25"/>
      <c r="N2387" s="14" t="s">
        <v>5462</v>
      </c>
      <c r="O2387" s="14" t="s">
        <v>6700</v>
      </c>
      <c r="P2387" s="28"/>
      <c r="Q2387" s="14" t="s">
        <v>1424</v>
      </c>
      <c r="R2387" s="20"/>
      <c r="S2387" s="20"/>
      <c r="T2387" s="25"/>
      <c r="U2387" s="25"/>
      <c r="V2387" s="25"/>
      <c r="W2387" s="25"/>
      <c r="X2387" s="20"/>
      <c r="Y2387" s="14" t="s">
        <v>9431</v>
      </c>
      <c r="Z2387" s="14"/>
      <c r="AA2387" s="49" t="s">
        <v>3809</v>
      </c>
    </row>
    <row r="2388" spans="1:27" s="21" customFormat="1" ht="12">
      <c r="A2388" s="14">
        <v>2446</v>
      </c>
      <c r="B2388" s="14" t="s">
        <v>23622</v>
      </c>
      <c r="C2388" s="14" t="s">
        <v>18755</v>
      </c>
      <c r="D2388" s="15" t="s">
        <v>9584</v>
      </c>
      <c r="E2388" s="15" t="s">
        <v>9584</v>
      </c>
      <c r="F2388" s="15" t="s">
        <v>5839</v>
      </c>
      <c r="G2388" s="45">
        <v>15960326</v>
      </c>
      <c r="H2388" s="14" t="s">
        <v>9585</v>
      </c>
      <c r="I2388" s="14"/>
      <c r="J2388" s="16" t="s">
        <v>3809</v>
      </c>
      <c r="K2388" s="15" t="s">
        <v>1112</v>
      </c>
      <c r="L2388" s="22"/>
      <c r="M2388" s="25"/>
      <c r="N2388" s="14" t="s">
        <v>5462</v>
      </c>
      <c r="O2388" s="14" t="s">
        <v>6700</v>
      </c>
      <c r="P2388" s="28"/>
      <c r="Q2388" s="14" t="s">
        <v>1424</v>
      </c>
      <c r="R2388" s="20"/>
      <c r="S2388" s="20"/>
      <c r="T2388" s="25"/>
      <c r="U2388" s="25"/>
      <c r="V2388" s="25"/>
      <c r="W2388" s="25"/>
      <c r="X2388" s="20"/>
      <c r="Y2388" s="14" t="s">
        <v>9431</v>
      </c>
      <c r="Z2388" s="14"/>
      <c r="AA2388" s="49" t="s">
        <v>3809</v>
      </c>
    </row>
    <row r="2389" spans="1:27" s="21" customFormat="1" ht="12">
      <c r="A2389" s="14">
        <v>2447</v>
      </c>
      <c r="B2389" s="14" t="s">
        <v>23622</v>
      </c>
      <c r="C2389" s="14" t="s">
        <v>18755</v>
      </c>
      <c r="D2389" s="15" t="s">
        <v>9584</v>
      </c>
      <c r="E2389" s="15" t="s">
        <v>9584</v>
      </c>
      <c r="F2389" s="15" t="s">
        <v>5839</v>
      </c>
      <c r="G2389" s="45">
        <v>15960326</v>
      </c>
      <c r="H2389" s="14" t="s">
        <v>9585</v>
      </c>
      <c r="I2389" s="14"/>
      <c r="J2389" s="16" t="s">
        <v>3809</v>
      </c>
      <c r="K2389" s="15" t="s">
        <v>9586</v>
      </c>
      <c r="L2389" s="22"/>
      <c r="M2389" s="25"/>
      <c r="N2389" s="14" t="s">
        <v>5299</v>
      </c>
      <c r="O2389" s="14" t="s">
        <v>6700</v>
      </c>
      <c r="P2389" s="28"/>
      <c r="Q2389" s="14" t="s">
        <v>1424</v>
      </c>
      <c r="R2389" s="20"/>
      <c r="S2389" s="20"/>
      <c r="T2389" s="25"/>
      <c r="U2389" s="25"/>
      <c r="V2389" s="25"/>
      <c r="W2389" s="25"/>
      <c r="X2389" s="20"/>
      <c r="Y2389" s="14" t="s">
        <v>9431</v>
      </c>
      <c r="Z2389" s="14"/>
      <c r="AA2389" s="49" t="s">
        <v>3809</v>
      </c>
    </row>
    <row r="2390" spans="1:27" s="21" customFormat="1" ht="12">
      <c r="A2390" s="14">
        <v>2448</v>
      </c>
      <c r="B2390" s="14" t="s">
        <v>23622</v>
      </c>
      <c r="C2390" s="14" t="s">
        <v>18755</v>
      </c>
      <c r="D2390" s="15" t="s">
        <v>9587</v>
      </c>
      <c r="E2390" s="15" t="s">
        <v>9587</v>
      </c>
      <c r="F2390" s="15" t="s">
        <v>5839</v>
      </c>
      <c r="G2390" s="45">
        <v>15960326</v>
      </c>
      <c r="H2390" s="14" t="s">
        <v>9585</v>
      </c>
      <c r="I2390" s="14"/>
      <c r="J2390" s="16" t="s">
        <v>3809</v>
      </c>
      <c r="K2390" s="15" t="s">
        <v>6703</v>
      </c>
      <c r="L2390" s="22"/>
      <c r="M2390" s="25"/>
      <c r="N2390" s="14" t="s">
        <v>9357</v>
      </c>
      <c r="O2390" s="14" t="s">
        <v>6700</v>
      </c>
      <c r="P2390" s="28"/>
      <c r="Q2390" s="14" t="s">
        <v>1424</v>
      </c>
      <c r="R2390" s="20"/>
      <c r="S2390" s="20"/>
      <c r="T2390" s="25"/>
      <c r="U2390" s="25"/>
      <c r="V2390" s="25"/>
      <c r="W2390" s="25"/>
      <c r="X2390" s="20"/>
      <c r="Y2390" s="14" t="s">
        <v>9431</v>
      </c>
      <c r="Z2390" s="14"/>
      <c r="AA2390" s="49" t="s">
        <v>3809</v>
      </c>
    </row>
    <row r="2391" spans="1:27" s="21" customFormat="1" ht="12">
      <c r="A2391" s="14">
        <v>2449</v>
      </c>
      <c r="B2391" s="14" t="s">
        <v>23622</v>
      </c>
      <c r="C2391" s="14" t="s">
        <v>18755</v>
      </c>
      <c r="D2391" s="15" t="s">
        <v>9584</v>
      </c>
      <c r="E2391" s="15" t="s">
        <v>9584</v>
      </c>
      <c r="F2391" s="15" t="s">
        <v>5839</v>
      </c>
      <c r="G2391" s="45">
        <v>15960326</v>
      </c>
      <c r="H2391" s="14" t="s">
        <v>9585</v>
      </c>
      <c r="I2391" s="14"/>
      <c r="J2391" s="16" t="s">
        <v>3809</v>
      </c>
      <c r="K2391" s="15" t="s">
        <v>4695</v>
      </c>
      <c r="L2391" s="22"/>
      <c r="M2391" s="25"/>
      <c r="N2391" s="14" t="s">
        <v>5462</v>
      </c>
      <c r="O2391" s="14" t="s">
        <v>6700</v>
      </c>
      <c r="P2391" s="28"/>
      <c r="Q2391" s="14" t="s">
        <v>1424</v>
      </c>
      <c r="R2391" s="20"/>
      <c r="S2391" s="20"/>
      <c r="T2391" s="25"/>
      <c r="U2391" s="25"/>
      <c r="V2391" s="25"/>
      <c r="W2391" s="25"/>
      <c r="X2391" s="20"/>
      <c r="Y2391" s="14" t="s">
        <v>9431</v>
      </c>
      <c r="Z2391" s="14"/>
      <c r="AA2391" s="49" t="s">
        <v>3809</v>
      </c>
    </row>
    <row r="2392" spans="1:27" s="21" customFormat="1" ht="12">
      <c r="A2392" s="14">
        <v>2450</v>
      </c>
      <c r="B2392" s="14" t="s">
        <v>23622</v>
      </c>
      <c r="C2392" s="14" t="s">
        <v>18755</v>
      </c>
      <c r="D2392" s="15" t="s">
        <v>9584</v>
      </c>
      <c r="E2392" s="15" t="s">
        <v>9584</v>
      </c>
      <c r="F2392" s="15" t="s">
        <v>5839</v>
      </c>
      <c r="G2392" s="45">
        <v>15960326</v>
      </c>
      <c r="H2392" s="14" t="s">
        <v>9585</v>
      </c>
      <c r="I2392" s="14"/>
      <c r="J2392" s="16" t="s">
        <v>3809</v>
      </c>
      <c r="K2392" s="15" t="s">
        <v>4251</v>
      </c>
      <c r="L2392" s="22"/>
      <c r="M2392" s="25"/>
      <c r="N2392" s="14" t="s">
        <v>4310</v>
      </c>
      <c r="O2392" s="14" t="s">
        <v>9437</v>
      </c>
      <c r="P2392" s="28"/>
      <c r="Q2392" s="14" t="s">
        <v>9316</v>
      </c>
      <c r="R2392" s="20"/>
      <c r="S2392" s="20"/>
      <c r="T2392" s="25"/>
      <c r="U2392" s="25"/>
      <c r="V2392" s="25"/>
      <c r="W2392" s="25"/>
      <c r="X2392" s="20"/>
      <c r="Y2392" s="14" t="s">
        <v>9431</v>
      </c>
      <c r="Z2392" s="14"/>
      <c r="AA2392" s="49" t="s">
        <v>3809</v>
      </c>
    </row>
    <row r="2393" spans="1:27" s="21" customFormat="1" ht="12">
      <c r="A2393" s="14">
        <v>2451</v>
      </c>
      <c r="B2393" s="14" t="s">
        <v>23622</v>
      </c>
      <c r="C2393" s="14" t="s">
        <v>18755</v>
      </c>
      <c r="D2393" s="15" t="s">
        <v>9584</v>
      </c>
      <c r="E2393" s="15" t="s">
        <v>9584</v>
      </c>
      <c r="F2393" s="15" t="s">
        <v>5839</v>
      </c>
      <c r="G2393" s="45">
        <v>15960326</v>
      </c>
      <c r="H2393" s="14" t="s">
        <v>9588</v>
      </c>
      <c r="I2393" s="14"/>
      <c r="J2393" s="16" t="s">
        <v>3809</v>
      </c>
      <c r="K2393" s="15" t="s">
        <v>2693</v>
      </c>
      <c r="L2393" s="22"/>
      <c r="M2393" s="25"/>
      <c r="N2393" s="14" t="s">
        <v>4310</v>
      </c>
      <c r="O2393" s="14" t="s">
        <v>9437</v>
      </c>
      <c r="P2393" s="28"/>
      <c r="Q2393" s="14" t="s">
        <v>9316</v>
      </c>
      <c r="R2393" s="20"/>
      <c r="S2393" s="20"/>
      <c r="T2393" s="25"/>
      <c r="U2393" s="25"/>
      <c r="V2393" s="25"/>
      <c r="W2393" s="25"/>
      <c r="X2393" s="20"/>
      <c r="Y2393" s="14" t="s">
        <v>9431</v>
      </c>
      <c r="Z2393" s="14"/>
      <c r="AA2393" s="49" t="s">
        <v>3809</v>
      </c>
    </row>
    <row r="2394" spans="1:27" s="21" customFormat="1" ht="12">
      <c r="A2394" s="14">
        <v>2452</v>
      </c>
      <c r="B2394" s="14" t="s">
        <v>23622</v>
      </c>
      <c r="C2394" s="14" t="s">
        <v>18755</v>
      </c>
      <c r="D2394" s="15" t="s">
        <v>9584</v>
      </c>
      <c r="E2394" s="15" t="s">
        <v>9584</v>
      </c>
      <c r="F2394" s="15" t="s">
        <v>5839</v>
      </c>
      <c r="G2394" s="45">
        <v>15960326</v>
      </c>
      <c r="H2394" s="14" t="s">
        <v>9588</v>
      </c>
      <c r="I2394" s="14"/>
      <c r="J2394" s="16" t="s">
        <v>3809</v>
      </c>
      <c r="K2394" s="15" t="s">
        <v>1132</v>
      </c>
      <c r="L2394" s="22"/>
      <c r="M2394" s="25"/>
      <c r="N2394" s="14" t="s">
        <v>4310</v>
      </c>
      <c r="O2394" s="14" t="s">
        <v>8815</v>
      </c>
      <c r="P2394" s="28"/>
      <c r="Q2394" s="14" t="s">
        <v>1424</v>
      </c>
      <c r="R2394" s="20"/>
      <c r="S2394" s="20"/>
      <c r="T2394" s="25"/>
      <c r="U2394" s="25"/>
      <c r="V2394" s="25"/>
      <c r="W2394" s="25"/>
      <c r="X2394" s="20"/>
      <c r="Y2394" s="14" t="s">
        <v>9431</v>
      </c>
      <c r="Z2394" s="14"/>
      <c r="AA2394" s="49" t="s">
        <v>3809</v>
      </c>
    </row>
    <row r="2395" spans="1:27" s="21" customFormat="1" ht="12">
      <c r="A2395" s="14">
        <v>2453</v>
      </c>
      <c r="B2395" s="14" t="s">
        <v>23622</v>
      </c>
      <c r="C2395" s="14" t="s">
        <v>18755</v>
      </c>
      <c r="D2395" s="15" t="s">
        <v>9584</v>
      </c>
      <c r="E2395" s="15" t="s">
        <v>9584</v>
      </c>
      <c r="F2395" s="15" t="s">
        <v>5839</v>
      </c>
      <c r="G2395" s="45">
        <v>15960326</v>
      </c>
      <c r="H2395" s="14" t="s">
        <v>9588</v>
      </c>
      <c r="I2395" s="14"/>
      <c r="J2395" s="16" t="s">
        <v>3809</v>
      </c>
      <c r="K2395" s="15" t="s">
        <v>2690</v>
      </c>
      <c r="L2395" s="22"/>
      <c r="M2395" s="25"/>
      <c r="N2395" s="14" t="s">
        <v>5462</v>
      </c>
      <c r="O2395" s="14" t="s">
        <v>6700</v>
      </c>
      <c r="P2395" s="28"/>
      <c r="Q2395" s="14" t="s">
        <v>1424</v>
      </c>
      <c r="R2395" s="20"/>
      <c r="S2395" s="20"/>
      <c r="T2395" s="25"/>
      <c r="U2395" s="25"/>
      <c r="V2395" s="25"/>
      <c r="W2395" s="25"/>
      <c r="X2395" s="20"/>
      <c r="Y2395" s="14" t="s">
        <v>9431</v>
      </c>
      <c r="Z2395" s="14"/>
      <c r="AA2395" s="49" t="s">
        <v>3809</v>
      </c>
    </row>
    <row r="2396" spans="1:27" s="21" customFormat="1" ht="12">
      <c r="A2396" s="14">
        <v>2454</v>
      </c>
      <c r="B2396" s="14" t="s">
        <v>23622</v>
      </c>
      <c r="C2396" s="14" t="s">
        <v>18755</v>
      </c>
      <c r="D2396" s="15" t="s">
        <v>9584</v>
      </c>
      <c r="E2396" s="15" t="s">
        <v>9584</v>
      </c>
      <c r="F2396" s="15" t="s">
        <v>5839</v>
      </c>
      <c r="G2396" s="45">
        <v>15960326</v>
      </c>
      <c r="H2396" s="14" t="s">
        <v>9585</v>
      </c>
      <c r="I2396" s="14"/>
      <c r="J2396" s="16" t="s">
        <v>3809</v>
      </c>
      <c r="K2396" s="15" t="s">
        <v>2798</v>
      </c>
      <c r="L2396" s="22"/>
      <c r="M2396" s="25"/>
      <c r="N2396" s="14" t="s">
        <v>4310</v>
      </c>
      <c r="O2396" s="14" t="s">
        <v>8815</v>
      </c>
      <c r="P2396" s="28"/>
      <c r="Q2396" s="14" t="s">
        <v>1458</v>
      </c>
      <c r="R2396" s="20"/>
      <c r="S2396" s="20"/>
      <c r="T2396" s="25"/>
      <c r="U2396" s="25"/>
      <c r="V2396" s="25"/>
      <c r="W2396" s="25"/>
      <c r="X2396" s="20"/>
      <c r="Y2396" s="14" t="s">
        <v>9431</v>
      </c>
      <c r="Z2396" s="14"/>
      <c r="AA2396" s="49" t="s">
        <v>3809</v>
      </c>
    </row>
    <row r="2397" spans="1:27" s="21" customFormat="1" ht="24">
      <c r="A2397" s="14">
        <v>2455</v>
      </c>
      <c r="B2397" s="14" t="s">
        <v>23622</v>
      </c>
      <c r="C2397" s="14" t="s">
        <v>18755</v>
      </c>
      <c r="D2397" s="15" t="s">
        <v>9589</v>
      </c>
      <c r="E2397" s="15" t="s">
        <v>9589</v>
      </c>
      <c r="F2397" s="15" t="s">
        <v>5839</v>
      </c>
      <c r="G2397" s="45">
        <v>21248588</v>
      </c>
      <c r="H2397" s="14">
        <v>3123797206</v>
      </c>
      <c r="I2397" s="14"/>
      <c r="J2397" s="16" t="s">
        <v>3809</v>
      </c>
      <c r="K2397" s="15" t="s">
        <v>9590</v>
      </c>
      <c r="L2397" s="22"/>
      <c r="M2397" s="25"/>
      <c r="N2397" s="14" t="s">
        <v>5299</v>
      </c>
      <c r="O2397" s="14" t="s">
        <v>6700</v>
      </c>
      <c r="P2397" s="28"/>
      <c r="Q2397" s="14" t="s">
        <v>4607</v>
      </c>
      <c r="R2397" s="20"/>
      <c r="S2397" s="20"/>
      <c r="T2397" s="25"/>
      <c r="U2397" s="25"/>
      <c r="V2397" s="25"/>
      <c r="W2397" s="25"/>
      <c r="X2397" s="20"/>
      <c r="Y2397" s="14" t="s">
        <v>9431</v>
      </c>
      <c r="Z2397" s="14"/>
      <c r="AA2397" s="49" t="s">
        <v>3809</v>
      </c>
    </row>
    <row r="2398" spans="1:27" s="21" customFormat="1" ht="24">
      <c r="A2398" s="14">
        <v>2456</v>
      </c>
      <c r="B2398" s="14" t="s">
        <v>23622</v>
      </c>
      <c r="C2398" s="14" t="s">
        <v>18755</v>
      </c>
      <c r="D2398" s="15" t="s">
        <v>9589</v>
      </c>
      <c r="E2398" s="15" t="s">
        <v>9589</v>
      </c>
      <c r="F2398" s="15" t="s">
        <v>5839</v>
      </c>
      <c r="G2398" s="45">
        <v>21248588</v>
      </c>
      <c r="H2398" s="14">
        <v>3123797206</v>
      </c>
      <c r="I2398" s="14"/>
      <c r="J2398" s="16" t="s">
        <v>3809</v>
      </c>
      <c r="K2398" s="15" t="s">
        <v>4412</v>
      </c>
      <c r="L2398" s="22"/>
      <c r="M2398" s="25"/>
      <c r="N2398" s="14" t="s">
        <v>9393</v>
      </c>
      <c r="O2398" s="14" t="s">
        <v>9591</v>
      </c>
      <c r="P2398" s="28"/>
      <c r="Q2398" s="14" t="s">
        <v>1201</v>
      </c>
      <c r="R2398" s="20"/>
      <c r="S2398" s="20"/>
      <c r="T2398" s="25"/>
      <c r="U2398" s="25"/>
      <c r="V2398" s="25"/>
      <c r="W2398" s="25"/>
      <c r="X2398" s="20"/>
      <c r="Y2398" s="14" t="s">
        <v>9431</v>
      </c>
      <c r="Z2398" s="14"/>
      <c r="AA2398" s="49" t="s">
        <v>3809</v>
      </c>
    </row>
    <row r="2399" spans="1:27" s="21" customFormat="1" ht="24">
      <c r="A2399" s="14">
        <v>2457</v>
      </c>
      <c r="B2399" s="14" t="s">
        <v>23622</v>
      </c>
      <c r="C2399" s="14" t="s">
        <v>18755</v>
      </c>
      <c r="D2399" s="15" t="s">
        <v>9592</v>
      </c>
      <c r="E2399" s="15" t="s">
        <v>9592</v>
      </c>
      <c r="F2399" s="15" t="s">
        <v>5839</v>
      </c>
      <c r="G2399" s="45">
        <v>21248588</v>
      </c>
      <c r="H2399" s="14">
        <v>3123797206</v>
      </c>
      <c r="I2399" s="14"/>
      <c r="J2399" s="16" t="s">
        <v>3809</v>
      </c>
      <c r="K2399" s="15" t="s">
        <v>4512</v>
      </c>
      <c r="L2399" s="22"/>
      <c r="M2399" s="25"/>
      <c r="N2399" s="14" t="s">
        <v>5462</v>
      </c>
      <c r="O2399" s="14" t="s">
        <v>6700</v>
      </c>
      <c r="P2399" s="28"/>
      <c r="Q2399" s="14" t="s">
        <v>1201</v>
      </c>
      <c r="R2399" s="20"/>
      <c r="S2399" s="20"/>
      <c r="T2399" s="25"/>
      <c r="U2399" s="25"/>
      <c r="V2399" s="25"/>
      <c r="W2399" s="25"/>
      <c r="X2399" s="20"/>
      <c r="Y2399" s="14" t="s">
        <v>9431</v>
      </c>
      <c r="Z2399" s="14"/>
      <c r="AA2399" s="49" t="s">
        <v>3809</v>
      </c>
    </row>
    <row r="2400" spans="1:27" s="21" customFormat="1" ht="24">
      <c r="A2400" s="14">
        <v>2458</v>
      </c>
      <c r="B2400" s="14" t="s">
        <v>23622</v>
      </c>
      <c r="C2400" s="14" t="s">
        <v>18755</v>
      </c>
      <c r="D2400" s="15" t="s">
        <v>9589</v>
      </c>
      <c r="E2400" s="15" t="s">
        <v>9589</v>
      </c>
      <c r="F2400" s="15" t="s">
        <v>5839</v>
      </c>
      <c r="G2400" s="45">
        <v>21248588</v>
      </c>
      <c r="H2400" s="14" t="s">
        <v>9593</v>
      </c>
      <c r="I2400" s="14"/>
      <c r="J2400" s="16" t="s">
        <v>3809</v>
      </c>
      <c r="K2400" s="15" t="s">
        <v>2693</v>
      </c>
      <c r="L2400" s="22"/>
      <c r="M2400" s="25"/>
      <c r="N2400" s="14" t="s">
        <v>5331</v>
      </c>
      <c r="O2400" s="14" t="s">
        <v>6700</v>
      </c>
      <c r="P2400" s="28"/>
      <c r="Q2400" s="14" t="s">
        <v>1424</v>
      </c>
      <c r="R2400" s="20"/>
      <c r="S2400" s="20"/>
      <c r="T2400" s="25"/>
      <c r="U2400" s="25"/>
      <c r="V2400" s="25"/>
      <c r="W2400" s="25"/>
      <c r="X2400" s="20"/>
      <c r="Y2400" s="14" t="s">
        <v>9431</v>
      </c>
      <c r="Z2400" s="14"/>
      <c r="AA2400" s="49" t="s">
        <v>3809</v>
      </c>
    </row>
    <row r="2401" spans="1:27" s="21" customFormat="1" ht="24">
      <c r="A2401" s="14">
        <v>2459</v>
      </c>
      <c r="B2401" s="14" t="s">
        <v>23622</v>
      </c>
      <c r="C2401" s="14" t="s">
        <v>18755</v>
      </c>
      <c r="D2401" s="15" t="s">
        <v>9589</v>
      </c>
      <c r="E2401" s="15" t="s">
        <v>9589</v>
      </c>
      <c r="F2401" s="15" t="s">
        <v>5839</v>
      </c>
      <c r="G2401" s="45">
        <v>21248588</v>
      </c>
      <c r="H2401" s="14" t="s">
        <v>9594</v>
      </c>
      <c r="I2401" s="14"/>
      <c r="J2401" s="16" t="s">
        <v>3809</v>
      </c>
      <c r="K2401" s="15" t="s">
        <v>4695</v>
      </c>
      <c r="L2401" s="22"/>
      <c r="M2401" s="25"/>
      <c r="N2401" s="14" t="s">
        <v>5331</v>
      </c>
      <c r="O2401" s="14" t="s">
        <v>6700</v>
      </c>
      <c r="P2401" s="28"/>
      <c r="Q2401" s="14" t="s">
        <v>1380</v>
      </c>
      <c r="R2401" s="20"/>
      <c r="S2401" s="20"/>
      <c r="T2401" s="25"/>
      <c r="U2401" s="25"/>
      <c r="V2401" s="25"/>
      <c r="W2401" s="25"/>
      <c r="X2401" s="20"/>
      <c r="Y2401" s="14" t="s">
        <v>9431</v>
      </c>
      <c r="Z2401" s="14"/>
      <c r="AA2401" s="49" t="s">
        <v>3809</v>
      </c>
    </row>
    <row r="2402" spans="1:27" s="21" customFormat="1" ht="24">
      <c r="A2402" s="14">
        <v>2460</v>
      </c>
      <c r="B2402" s="14" t="s">
        <v>23622</v>
      </c>
      <c r="C2402" s="14" t="s">
        <v>18755</v>
      </c>
      <c r="D2402" s="15" t="s">
        <v>9592</v>
      </c>
      <c r="E2402" s="15" t="s">
        <v>9592</v>
      </c>
      <c r="F2402" s="15" t="s">
        <v>5839</v>
      </c>
      <c r="G2402" s="45">
        <v>21248588</v>
      </c>
      <c r="H2402" s="14" t="s">
        <v>9594</v>
      </c>
      <c r="I2402" s="14"/>
      <c r="J2402" s="16" t="s">
        <v>3809</v>
      </c>
      <c r="K2402" s="15" t="s">
        <v>4010</v>
      </c>
      <c r="L2402" s="22"/>
      <c r="M2402" s="25"/>
      <c r="N2402" s="14" t="s">
        <v>5331</v>
      </c>
      <c r="O2402" s="14" t="s">
        <v>6700</v>
      </c>
      <c r="P2402" s="28"/>
      <c r="Q2402" s="14" t="s">
        <v>1380</v>
      </c>
      <c r="R2402" s="20"/>
      <c r="S2402" s="20"/>
      <c r="T2402" s="25"/>
      <c r="U2402" s="25"/>
      <c r="V2402" s="25"/>
      <c r="W2402" s="25"/>
      <c r="X2402" s="20"/>
      <c r="Y2402" s="14" t="s">
        <v>9431</v>
      </c>
      <c r="Z2402" s="14"/>
      <c r="AA2402" s="49" t="s">
        <v>3809</v>
      </c>
    </row>
    <row r="2403" spans="1:27" s="21" customFormat="1" ht="24">
      <c r="A2403" s="14">
        <v>2461</v>
      </c>
      <c r="B2403" s="14" t="s">
        <v>23622</v>
      </c>
      <c r="C2403" s="14" t="s">
        <v>18755</v>
      </c>
      <c r="D2403" s="15" t="s">
        <v>9595</v>
      </c>
      <c r="E2403" s="15" t="s">
        <v>9595</v>
      </c>
      <c r="F2403" s="15" t="s">
        <v>5839</v>
      </c>
      <c r="G2403" s="45">
        <v>1018492717</v>
      </c>
      <c r="H2403" s="14">
        <v>3232165828</v>
      </c>
      <c r="I2403" s="14"/>
      <c r="J2403" s="16" t="s">
        <v>3809</v>
      </c>
      <c r="K2403" s="15" t="s">
        <v>4941</v>
      </c>
      <c r="L2403" s="22"/>
      <c r="M2403" s="25"/>
      <c r="N2403" s="14" t="s">
        <v>9357</v>
      </c>
      <c r="O2403" s="14" t="s">
        <v>6270</v>
      </c>
      <c r="P2403" s="28"/>
      <c r="Q2403" s="14" t="s">
        <v>1424</v>
      </c>
      <c r="R2403" s="20"/>
      <c r="S2403" s="20"/>
      <c r="T2403" s="25"/>
      <c r="U2403" s="25"/>
      <c r="V2403" s="25"/>
      <c r="W2403" s="25"/>
      <c r="X2403" s="20"/>
      <c r="Y2403" s="14" t="s">
        <v>9460</v>
      </c>
      <c r="Z2403" s="14"/>
      <c r="AA2403" s="49" t="s">
        <v>3809</v>
      </c>
    </row>
    <row r="2404" spans="1:27" s="21" customFormat="1" ht="24">
      <c r="A2404" s="14">
        <v>2462</v>
      </c>
      <c r="B2404" s="14" t="s">
        <v>23622</v>
      </c>
      <c r="C2404" s="14" t="s">
        <v>18755</v>
      </c>
      <c r="D2404" s="15" t="s">
        <v>9595</v>
      </c>
      <c r="E2404" s="15" t="s">
        <v>9595</v>
      </c>
      <c r="F2404" s="15" t="s">
        <v>5839</v>
      </c>
      <c r="G2404" s="45">
        <v>1018492717</v>
      </c>
      <c r="H2404" s="14">
        <v>3232165828</v>
      </c>
      <c r="I2404" s="14"/>
      <c r="J2404" s="16" t="s">
        <v>3809</v>
      </c>
      <c r="K2404" s="15" t="s">
        <v>4089</v>
      </c>
      <c r="L2404" s="22"/>
      <c r="M2404" s="25"/>
      <c r="N2404" s="14" t="s">
        <v>5299</v>
      </c>
      <c r="O2404" s="14" t="s">
        <v>6700</v>
      </c>
      <c r="P2404" s="28"/>
      <c r="Q2404" s="14" t="s">
        <v>9316</v>
      </c>
      <c r="R2404" s="20"/>
      <c r="S2404" s="20"/>
      <c r="T2404" s="25"/>
      <c r="U2404" s="25"/>
      <c r="V2404" s="25"/>
      <c r="W2404" s="25"/>
      <c r="X2404" s="20"/>
      <c r="Y2404" s="14" t="s">
        <v>9460</v>
      </c>
      <c r="Z2404" s="14"/>
      <c r="AA2404" s="49" t="s">
        <v>3809</v>
      </c>
    </row>
    <row r="2405" spans="1:27" s="21" customFormat="1" ht="12">
      <c r="A2405" s="14">
        <v>2463</v>
      </c>
      <c r="B2405" s="14" t="s">
        <v>23622</v>
      </c>
      <c r="C2405" s="14" t="s">
        <v>18755</v>
      </c>
      <c r="D2405" s="15" t="s">
        <v>9596</v>
      </c>
      <c r="E2405" s="15" t="s">
        <v>9596</v>
      </c>
      <c r="F2405" s="15" t="s">
        <v>5839</v>
      </c>
      <c r="G2405" s="45">
        <v>23726445</v>
      </c>
      <c r="H2405" s="14" t="s">
        <v>9597</v>
      </c>
      <c r="I2405" s="14"/>
      <c r="J2405" s="16" t="s">
        <v>3809</v>
      </c>
      <c r="K2405" s="15" t="s">
        <v>4506</v>
      </c>
      <c r="L2405" s="22"/>
      <c r="M2405" s="25"/>
      <c r="N2405" s="14" t="s">
        <v>5545</v>
      </c>
      <c r="O2405" s="14" t="s">
        <v>6700</v>
      </c>
      <c r="P2405" s="28"/>
      <c r="Q2405" s="14" t="s">
        <v>9316</v>
      </c>
      <c r="R2405" s="20"/>
      <c r="S2405" s="20"/>
      <c r="T2405" s="25"/>
      <c r="U2405" s="25"/>
      <c r="V2405" s="25"/>
      <c r="W2405" s="25"/>
      <c r="X2405" s="20"/>
      <c r="Y2405" s="14" t="s">
        <v>9431</v>
      </c>
      <c r="Z2405" s="14"/>
      <c r="AA2405" s="49" t="s">
        <v>3809</v>
      </c>
    </row>
    <row r="2406" spans="1:27" s="21" customFormat="1" ht="12">
      <c r="A2406" s="14">
        <v>2464</v>
      </c>
      <c r="B2406" s="14" t="s">
        <v>23622</v>
      </c>
      <c r="C2406" s="14" t="s">
        <v>18755</v>
      </c>
      <c r="D2406" s="15" t="s">
        <v>9598</v>
      </c>
      <c r="E2406" s="15" t="s">
        <v>9598</v>
      </c>
      <c r="F2406" s="15" t="s">
        <v>5839</v>
      </c>
      <c r="G2406" s="45">
        <v>23726445</v>
      </c>
      <c r="H2406" s="14" t="s">
        <v>9599</v>
      </c>
      <c r="I2406" s="14"/>
      <c r="J2406" s="16" t="s">
        <v>3809</v>
      </c>
      <c r="K2406" s="15" t="s">
        <v>4251</v>
      </c>
      <c r="L2406" s="22"/>
      <c r="M2406" s="25"/>
      <c r="N2406" s="14" t="s">
        <v>5462</v>
      </c>
      <c r="O2406" s="14" t="s">
        <v>6700</v>
      </c>
      <c r="P2406" s="28"/>
      <c r="Q2406" s="14" t="s">
        <v>9316</v>
      </c>
      <c r="R2406" s="20"/>
      <c r="S2406" s="20"/>
      <c r="T2406" s="25"/>
      <c r="U2406" s="25"/>
      <c r="V2406" s="25"/>
      <c r="W2406" s="25"/>
      <c r="X2406" s="20"/>
      <c r="Y2406" s="14" t="s">
        <v>9431</v>
      </c>
      <c r="Z2406" s="14"/>
      <c r="AA2406" s="49" t="s">
        <v>3809</v>
      </c>
    </row>
    <row r="2407" spans="1:27" s="21" customFormat="1" ht="12">
      <c r="A2407" s="14">
        <v>2465</v>
      </c>
      <c r="B2407" s="14" t="s">
        <v>23622</v>
      </c>
      <c r="C2407" s="14" t="s">
        <v>18755</v>
      </c>
      <c r="D2407" s="15" t="s">
        <v>9596</v>
      </c>
      <c r="E2407" s="15" t="s">
        <v>9596</v>
      </c>
      <c r="F2407" s="15" t="s">
        <v>5839</v>
      </c>
      <c r="G2407" s="45">
        <v>23726445</v>
      </c>
      <c r="H2407" s="14" t="s">
        <v>9597</v>
      </c>
      <c r="I2407" s="14"/>
      <c r="J2407" s="16" t="s">
        <v>3809</v>
      </c>
      <c r="K2407" s="15" t="s">
        <v>5284</v>
      </c>
      <c r="L2407" s="22"/>
      <c r="M2407" s="25"/>
      <c r="N2407" s="14" t="s">
        <v>5462</v>
      </c>
      <c r="O2407" s="14" t="s">
        <v>6700</v>
      </c>
      <c r="P2407" s="28"/>
      <c r="Q2407" s="14" t="s">
        <v>4607</v>
      </c>
      <c r="R2407" s="20"/>
      <c r="S2407" s="20"/>
      <c r="T2407" s="25"/>
      <c r="U2407" s="25"/>
      <c r="V2407" s="25"/>
      <c r="W2407" s="25"/>
      <c r="X2407" s="20"/>
      <c r="Y2407" s="14" t="s">
        <v>9431</v>
      </c>
      <c r="Z2407" s="14"/>
      <c r="AA2407" s="49" t="s">
        <v>3809</v>
      </c>
    </row>
    <row r="2408" spans="1:27" s="21" customFormat="1" ht="12">
      <c r="A2408" s="14">
        <v>2466</v>
      </c>
      <c r="B2408" s="14" t="s">
        <v>23622</v>
      </c>
      <c r="C2408" s="14" t="s">
        <v>18755</v>
      </c>
      <c r="D2408" s="15" t="s">
        <v>9600</v>
      </c>
      <c r="E2408" s="15" t="s">
        <v>9600</v>
      </c>
      <c r="F2408" s="15" t="s">
        <v>5839</v>
      </c>
      <c r="G2408" s="45">
        <v>23726445</v>
      </c>
      <c r="H2408" s="14" t="s">
        <v>9597</v>
      </c>
      <c r="I2408" s="14"/>
      <c r="J2408" s="16" t="s">
        <v>3809</v>
      </c>
      <c r="K2408" s="15" t="s">
        <v>4512</v>
      </c>
      <c r="L2408" s="22"/>
      <c r="M2408" s="25"/>
      <c r="N2408" s="14" t="s">
        <v>5299</v>
      </c>
      <c r="O2408" s="14" t="s">
        <v>6700</v>
      </c>
      <c r="P2408" s="28"/>
      <c r="Q2408" s="14" t="s">
        <v>1201</v>
      </c>
      <c r="R2408" s="20"/>
      <c r="S2408" s="20"/>
      <c r="T2408" s="25"/>
      <c r="U2408" s="25"/>
      <c r="V2408" s="25"/>
      <c r="W2408" s="25"/>
      <c r="X2408" s="20"/>
      <c r="Y2408" s="14" t="s">
        <v>9431</v>
      </c>
      <c r="Z2408" s="14"/>
      <c r="AA2408" s="49" t="s">
        <v>3809</v>
      </c>
    </row>
    <row r="2409" spans="1:27" s="21" customFormat="1" ht="12">
      <c r="A2409" s="14">
        <v>2467</v>
      </c>
      <c r="B2409" s="14" t="s">
        <v>23622</v>
      </c>
      <c r="C2409" s="14" t="s">
        <v>18755</v>
      </c>
      <c r="D2409" s="15" t="s">
        <v>9596</v>
      </c>
      <c r="E2409" s="15" t="s">
        <v>9596</v>
      </c>
      <c r="F2409" s="15" t="s">
        <v>5839</v>
      </c>
      <c r="G2409" s="45">
        <v>23726445</v>
      </c>
      <c r="H2409" s="14" t="s">
        <v>9597</v>
      </c>
      <c r="I2409" s="14"/>
      <c r="J2409" s="16" t="s">
        <v>3809</v>
      </c>
      <c r="K2409" s="15" t="s">
        <v>9601</v>
      </c>
      <c r="L2409" s="22"/>
      <c r="M2409" s="25"/>
      <c r="N2409" s="14" t="s">
        <v>5462</v>
      </c>
      <c r="O2409" s="14" t="s">
        <v>6700</v>
      </c>
      <c r="P2409" s="28"/>
      <c r="Q2409" s="14" t="s">
        <v>4607</v>
      </c>
      <c r="R2409" s="20"/>
      <c r="S2409" s="20"/>
      <c r="T2409" s="25"/>
      <c r="U2409" s="25"/>
      <c r="V2409" s="25"/>
      <c r="W2409" s="25"/>
      <c r="X2409" s="20"/>
      <c r="Y2409" s="14" t="s">
        <v>9431</v>
      </c>
      <c r="Z2409" s="14"/>
      <c r="AA2409" s="49" t="s">
        <v>3809</v>
      </c>
    </row>
    <row r="2410" spans="1:27" s="21" customFormat="1" ht="12">
      <c r="A2410" s="14">
        <v>2468</v>
      </c>
      <c r="B2410" s="14" t="s">
        <v>23622</v>
      </c>
      <c r="C2410" s="14" t="s">
        <v>18755</v>
      </c>
      <c r="D2410" s="15" t="s">
        <v>9600</v>
      </c>
      <c r="E2410" s="15" t="s">
        <v>9600</v>
      </c>
      <c r="F2410" s="15" t="s">
        <v>5839</v>
      </c>
      <c r="G2410" s="45">
        <v>23726445</v>
      </c>
      <c r="H2410" s="14" t="s">
        <v>9599</v>
      </c>
      <c r="I2410" s="14"/>
      <c r="J2410" s="16" t="s">
        <v>3809</v>
      </c>
      <c r="K2410" s="15" t="s">
        <v>4010</v>
      </c>
      <c r="L2410" s="22"/>
      <c r="M2410" s="25"/>
      <c r="N2410" s="14" t="s">
        <v>5299</v>
      </c>
      <c r="O2410" s="14" t="s">
        <v>6700</v>
      </c>
      <c r="P2410" s="28"/>
      <c r="Q2410" s="14" t="s">
        <v>9316</v>
      </c>
      <c r="R2410" s="20"/>
      <c r="S2410" s="20"/>
      <c r="T2410" s="25"/>
      <c r="U2410" s="25"/>
      <c r="V2410" s="25"/>
      <c r="W2410" s="25"/>
      <c r="X2410" s="20"/>
      <c r="Y2410" s="14" t="s">
        <v>9431</v>
      </c>
      <c r="Z2410" s="14"/>
      <c r="AA2410" s="49" t="s">
        <v>3809</v>
      </c>
    </row>
    <row r="2411" spans="1:27" s="21" customFormat="1" ht="12">
      <c r="A2411" s="14">
        <v>2469</v>
      </c>
      <c r="B2411" s="14" t="s">
        <v>23622</v>
      </c>
      <c r="C2411" s="14" t="s">
        <v>18755</v>
      </c>
      <c r="D2411" s="15" t="s">
        <v>9600</v>
      </c>
      <c r="E2411" s="15" t="s">
        <v>9600</v>
      </c>
      <c r="F2411" s="15" t="s">
        <v>5839</v>
      </c>
      <c r="G2411" s="45">
        <v>23726445</v>
      </c>
      <c r="H2411" s="14" t="s">
        <v>9599</v>
      </c>
      <c r="I2411" s="14"/>
      <c r="J2411" s="16" t="s">
        <v>3809</v>
      </c>
      <c r="K2411" s="15" t="s">
        <v>5389</v>
      </c>
      <c r="L2411" s="22"/>
      <c r="M2411" s="25"/>
      <c r="N2411" s="14" t="s">
        <v>5299</v>
      </c>
      <c r="O2411" s="14" t="s">
        <v>6700</v>
      </c>
      <c r="P2411" s="28"/>
      <c r="Q2411" s="14" t="s">
        <v>9316</v>
      </c>
      <c r="R2411" s="20"/>
      <c r="S2411" s="20"/>
      <c r="T2411" s="25"/>
      <c r="U2411" s="25"/>
      <c r="V2411" s="25"/>
      <c r="W2411" s="25"/>
      <c r="X2411" s="20"/>
      <c r="Y2411" s="14" t="s">
        <v>9431</v>
      </c>
      <c r="Z2411" s="14"/>
      <c r="AA2411" s="49" t="s">
        <v>3809</v>
      </c>
    </row>
    <row r="2412" spans="1:27" s="21" customFormat="1" ht="12">
      <c r="A2412" s="14">
        <v>2470</v>
      </c>
      <c r="B2412" s="14" t="s">
        <v>23622</v>
      </c>
      <c r="C2412" s="14" t="s">
        <v>18755</v>
      </c>
      <c r="D2412" s="15" t="s">
        <v>9600</v>
      </c>
      <c r="E2412" s="15" t="s">
        <v>9600</v>
      </c>
      <c r="F2412" s="15" t="s">
        <v>5839</v>
      </c>
      <c r="G2412" s="45">
        <v>23726445</v>
      </c>
      <c r="H2412" s="14" t="s">
        <v>9602</v>
      </c>
      <c r="I2412" s="14"/>
      <c r="J2412" s="16" t="s">
        <v>3809</v>
      </c>
      <c r="K2412" s="15" t="s">
        <v>9603</v>
      </c>
      <c r="L2412" s="22"/>
      <c r="M2412" s="25"/>
      <c r="N2412" s="14" t="s">
        <v>5462</v>
      </c>
      <c r="O2412" s="14" t="s">
        <v>6700</v>
      </c>
      <c r="P2412" s="28"/>
      <c r="Q2412" s="14" t="s">
        <v>9316</v>
      </c>
      <c r="R2412" s="20"/>
      <c r="S2412" s="20"/>
      <c r="T2412" s="25"/>
      <c r="U2412" s="25"/>
      <c r="V2412" s="25"/>
      <c r="W2412" s="25"/>
      <c r="X2412" s="20"/>
      <c r="Y2412" s="14" t="s">
        <v>9431</v>
      </c>
      <c r="Z2412" s="14"/>
      <c r="AA2412" s="49" t="s">
        <v>3809</v>
      </c>
    </row>
    <row r="2413" spans="1:27" s="21" customFormat="1" ht="24">
      <c r="A2413" s="14">
        <v>2471</v>
      </c>
      <c r="B2413" s="14" t="s">
        <v>23622</v>
      </c>
      <c r="C2413" s="14" t="s">
        <v>18755</v>
      </c>
      <c r="D2413" s="15" t="s">
        <v>20484</v>
      </c>
      <c r="E2413" s="15" t="s">
        <v>20484</v>
      </c>
      <c r="F2413" s="15" t="s">
        <v>5839</v>
      </c>
      <c r="G2413" s="45">
        <v>80864349</v>
      </c>
      <c r="H2413" s="14">
        <v>3142345251</v>
      </c>
      <c r="I2413" s="14"/>
      <c r="J2413" s="16" t="s">
        <v>3809</v>
      </c>
      <c r="K2413" s="15" t="s">
        <v>9605</v>
      </c>
      <c r="L2413" s="22"/>
      <c r="M2413" s="25"/>
      <c r="N2413" s="14" t="s">
        <v>5299</v>
      </c>
      <c r="O2413" s="14" t="s">
        <v>6700</v>
      </c>
      <c r="P2413" s="28"/>
      <c r="Q2413" s="14" t="s">
        <v>9316</v>
      </c>
      <c r="R2413" s="20"/>
      <c r="S2413" s="20"/>
      <c r="T2413" s="25"/>
      <c r="U2413" s="25"/>
      <c r="V2413" s="25"/>
      <c r="W2413" s="25"/>
      <c r="X2413" s="20"/>
      <c r="Y2413" s="14" t="s">
        <v>9431</v>
      </c>
      <c r="Z2413" s="14"/>
      <c r="AA2413" s="49" t="s">
        <v>3809</v>
      </c>
    </row>
    <row r="2414" spans="1:27" s="21" customFormat="1" ht="24">
      <c r="A2414" s="14">
        <v>2472</v>
      </c>
      <c r="B2414" s="14" t="s">
        <v>23622</v>
      </c>
      <c r="C2414" s="14" t="s">
        <v>18755</v>
      </c>
      <c r="D2414" s="15" t="s">
        <v>9606</v>
      </c>
      <c r="E2414" s="15" t="s">
        <v>9606</v>
      </c>
      <c r="F2414" s="15" t="s">
        <v>5839</v>
      </c>
      <c r="G2414" s="45">
        <v>32788448</v>
      </c>
      <c r="H2414" s="14">
        <v>3132608948</v>
      </c>
      <c r="I2414" s="14"/>
      <c r="J2414" s="16" t="s">
        <v>3809</v>
      </c>
      <c r="K2414" s="15" t="s">
        <v>9607</v>
      </c>
      <c r="L2414" s="22"/>
      <c r="M2414" s="25"/>
      <c r="N2414" s="14" t="s">
        <v>5331</v>
      </c>
      <c r="O2414" s="14" t="s">
        <v>6700</v>
      </c>
      <c r="P2414" s="28"/>
      <c r="Q2414" s="14" t="s">
        <v>1201</v>
      </c>
      <c r="R2414" s="20"/>
      <c r="S2414" s="20"/>
      <c r="T2414" s="25"/>
      <c r="U2414" s="25"/>
      <c r="V2414" s="25"/>
      <c r="W2414" s="25"/>
      <c r="X2414" s="20"/>
      <c r="Y2414" s="14" t="s">
        <v>9431</v>
      </c>
      <c r="Z2414" s="14"/>
      <c r="AA2414" s="49" t="s">
        <v>3809</v>
      </c>
    </row>
    <row r="2415" spans="1:27" s="21" customFormat="1" ht="24">
      <c r="A2415" s="14">
        <v>2473</v>
      </c>
      <c r="B2415" s="14" t="s">
        <v>23622</v>
      </c>
      <c r="C2415" s="14" t="s">
        <v>18755</v>
      </c>
      <c r="D2415" s="15" t="s">
        <v>9606</v>
      </c>
      <c r="E2415" s="15" t="s">
        <v>9606</v>
      </c>
      <c r="F2415" s="15" t="s">
        <v>5839</v>
      </c>
      <c r="G2415" s="45">
        <v>32788448</v>
      </c>
      <c r="H2415" s="14">
        <v>3132608948</v>
      </c>
      <c r="I2415" s="14"/>
      <c r="J2415" s="16" t="s">
        <v>3809</v>
      </c>
      <c r="K2415" s="15" t="s">
        <v>9608</v>
      </c>
      <c r="L2415" s="22"/>
      <c r="M2415" s="25"/>
      <c r="N2415" s="14" t="s">
        <v>5462</v>
      </c>
      <c r="O2415" s="14" t="s">
        <v>6700</v>
      </c>
      <c r="P2415" s="28"/>
      <c r="Q2415" s="14" t="s">
        <v>1201</v>
      </c>
      <c r="R2415" s="20"/>
      <c r="S2415" s="20"/>
      <c r="T2415" s="25"/>
      <c r="U2415" s="25"/>
      <c r="V2415" s="25"/>
      <c r="W2415" s="25"/>
      <c r="X2415" s="20"/>
      <c r="Y2415" s="14" t="s">
        <v>9431</v>
      </c>
      <c r="Z2415" s="14"/>
      <c r="AA2415" s="49" t="s">
        <v>3809</v>
      </c>
    </row>
    <row r="2416" spans="1:27" s="21" customFormat="1" ht="24">
      <c r="A2416" s="14">
        <v>2474</v>
      </c>
      <c r="B2416" s="14" t="s">
        <v>23622</v>
      </c>
      <c r="C2416" s="14" t="s">
        <v>18755</v>
      </c>
      <c r="D2416" s="15" t="s">
        <v>9609</v>
      </c>
      <c r="E2416" s="15" t="s">
        <v>9609</v>
      </c>
      <c r="F2416" s="15" t="s">
        <v>5839</v>
      </c>
      <c r="G2416" s="45">
        <v>32788448</v>
      </c>
      <c r="H2416" s="14">
        <v>3132608948</v>
      </c>
      <c r="I2416" s="14"/>
      <c r="J2416" s="16" t="s">
        <v>3809</v>
      </c>
      <c r="K2416" s="15" t="s">
        <v>9610</v>
      </c>
      <c r="L2416" s="22"/>
      <c r="M2416" s="25"/>
      <c r="N2416" s="14" t="s">
        <v>5462</v>
      </c>
      <c r="O2416" s="14" t="s">
        <v>6700</v>
      </c>
      <c r="P2416" s="28"/>
      <c r="Q2416" s="14" t="s">
        <v>1201</v>
      </c>
      <c r="R2416" s="20"/>
      <c r="S2416" s="20"/>
      <c r="T2416" s="25"/>
      <c r="U2416" s="25"/>
      <c r="V2416" s="25"/>
      <c r="W2416" s="25"/>
      <c r="X2416" s="20"/>
      <c r="Y2416" s="14" t="s">
        <v>9431</v>
      </c>
      <c r="Z2416" s="14"/>
      <c r="AA2416" s="49" t="s">
        <v>3809</v>
      </c>
    </row>
    <row r="2417" spans="1:27" s="21" customFormat="1" ht="24">
      <c r="A2417" s="14">
        <v>2475</v>
      </c>
      <c r="B2417" s="14" t="s">
        <v>23622</v>
      </c>
      <c r="C2417" s="14" t="s">
        <v>18755</v>
      </c>
      <c r="D2417" s="15" t="s">
        <v>9611</v>
      </c>
      <c r="E2417" s="15" t="s">
        <v>9611</v>
      </c>
      <c r="F2417" s="15" t="s">
        <v>5839</v>
      </c>
      <c r="G2417" s="45">
        <v>32788448</v>
      </c>
      <c r="H2417" s="14">
        <v>3132608948</v>
      </c>
      <c r="I2417" s="14"/>
      <c r="J2417" s="16" t="s">
        <v>3809</v>
      </c>
      <c r="K2417" s="15" t="s">
        <v>9612</v>
      </c>
      <c r="L2417" s="22"/>
      <c r="M2417" s="25"/>
      <c r="N2417" s="14" t="s">
        <v>5299</v>
      </c>
      <c r="O2417" s="14" t="s">
        <v>6700</v>
      </c>
      <c r="P2417" s="28"/>
      <c r="Q2417" s="14" t="s">
        <v>1201</v>
      </c>
      <c r="R2417" s="20"/>
      <c r="S2417" s="20"/>
      <c r="T2417" s="25"/>
      <c r="U2417" s="25"/>
      <c r="V2417" s="25"/>
      <c r="W2417" s="25"/>
      <c r="X2417" s="20"/>
      <c r="Y2417" s="14" t="s">
        <v>9431</v>
      </c>
      <c r="Z2417" s="14"/>
      <c r="AA2417" s="49" t="s">
        <v>3809</v>
      </c>
    </row>
    <row r="2418" spans="1:27" s="21" customFormat="1" ht="24">
      <c r="A2418" s="14">
        <v>2476</v>
      </c>
      <c r="B2418" s="14" t="s">
        <v>23622</v>
      </c>
      <c r="C2418" s="14" t="s">
        <v>18755</v>
      </c>
      <c r="D2418" s="15" t="s">
        <v>9613</v>
      </c>
      <c r="E2418" s="15" t="s">
        <v>9613</v>
      </c>
      <c r="F2418" s="15" t="s">
        <v>5839</v>
      </c>
      <c r="G2418" s="45">
        <v>32788448</v>
      </c>
      <c r="H2418" s="14">
        <v>3132608948</v>
      </c>
      <c r="I2418" s="14"/>
      <c r="J2418" s="16" t="s">
        <v>3809</v>
      </c>
      <c r="K2418" s="15" t="s">
        <v>9614</v>
      </c>
      <c r="L2418" s="22"/>
      <c r="M2418" s="25"/>
      <c r="N2418" s="14" t="s">
        <v>5462</v>
      </c>
      <c r="O2418" s="14" t="s">
        <v>6700</v>
      </c>
      <c r="P2418" s="28"/>
      <c r="Q2418" s="14" t="s">
        <v>1201</v>
      </c>
      <c r="R2418" s="20"/>
      <c r="S2418" s="20"/>
      <c r="T2418" s="25"/>
      <c r="U2418" s="25"/>
      <c r="V2418" s="25"/>
      <c r="W2418" s="25"/>
      <c r="X2418" s="20"/>
      <c r="Y2418" s="14" t="s">
        <v>9431</v>
      </c>
      <c r="Z2418" s="14"/>
      <c r="AA2418" s="49" t="s">
        <v>3809</v>
      </c>
    </row>
    <row r="2419" spans="1:27" s="21" customFormat="1" ht="24">
      <c r="A2419" s="14">
        <v>2477</v>
      </c>
      <c r="B2419" s="14" t="s">
        <v>23622</v>
      </c>
      <c r="C2419" s="14" t="s">
        <v>18755</v>
      </c>
      <c r="D2419" s="15" t="s">
        <v>9606</v>
      </c>
      <c r="E2419" s="15" t="s">
        <v>9606</v>
      </c>
      <c r="F2419" s="15" t="s">
        <v>5839</v>
      </c>
      <c r="G2419" s="45">
        <v>32788448</v>
      </c>
      <c r="H2419" s="14">
        <v>3132608948</v>
      </c>
      <c r="I2419" s="14"/>
      <c r="J2419" s="16" t="s">
        <v>3809</v>
      </c>
      <c r="K2419" s="15" t="s">
        <v>9615</v>
      </c>
      <c r="L2419" s="22"/>
      <c r="M2419" s="25"/>
      <c r="N2419" s="14" t="s">
        <v>5462</v>
      </c>
      <c r="O2419" s="14" t="s">
        <v>6700</v>
      </c>
      <c r="P2419" s="28"/>
      <c r="Q2419" s="14" t="s">
        <v>1201</v>
      </c>
      <c r="R2419" s="20"/>
      <c r="S2419" s="20"/>
      <c r="T2419" s="25"/>
      <c r="U2419" s="25"/>
      <c r="V2419" s="25"/>
      <c r="W2419" s="25"/>
      <c r="X2419" s="20"/>
      <c r="Y2419" s="14" t="s">
        <v>9431</v>
      </c>
      <c r="Z2419" s="14"/>
      <c r="AA2419" s="49" t="s">
        <v>3809</v>
      </c>
    </row>
    <row r="2420" spans="1:27" s="21" customFormat="1" ht="24">
      <c r="A2420" s="14">
        <v>2478</v>
      </c>
      <c r="B2420" s="14" t="s">
        <v>23622</v>
      </c>
      <c r="C2420" s="14" t="s">
        <v>18755</v>
      </c>
      <c r="D2420" s="15" t="s">
        <v>9606</v>
      </c>
      <c r="E2420" s="15" t="s">
        <v>9606</v>
      </c>
      <c r="F2420" s="15" t="s">
        <v>5839</v>
      </c>
      <c r="G2420" s="45">
        <v>32788448</v>
      </c>
      <c r="H2420" s="14">
        <v>3132608948</v>
      </c>
      <c r="I2420" s="14"/>
      <c r="J2420" s="16" t="s">
        <v>3809</v>
      </c>
      <c r="K2420" s="15" t="s">
        <v>9616</v>
      </c>
      <c r="L2420" s="22"/>
      <c r="M2420" s="25"/>
      <c r="N2420" s="14" t="s">
        <v>5462</v>
      </c>
      <c r="O2420" s="14" t="s">
        <v>6700</v>
      </c>
      <c r="P2420" s="28"/>
      <c r="Q2420" s="14" t="s">
        <v>1201</v>
      </c>
      <c r="R2420" s="20"/>
      <c r="S2420" s="20"/>
      <c r="T2420" s="25"/>
      <c r="U2420" s="25"/>
      <c r="V2420" s="25"/>
      <c r="W2420" s="25"/>
      <c r="X2420" s="20"/>
      <c r="Y2420" s="14" t="s">
        <v>9431</v>
      </c>
      <c r="Z2420" s="14"/>
      <c r="AA2420" s="49" t="s">
        <v>3809</v>
      </c>
    </row>
    <row r="2421" spans="1:27" s="21" customFormat="1" ht="12">
      <c r="A2421" s="14">
        <v>2479</v>
      </c>
      <c r="B2421" s="14" t="s">
        <v>23622</v>
      </c>
      <c r="C2421" s="14" t="s">
        <v>18755</v>
      </c>
      <c r="D2421" s="15" t="s">
        <v>9617</v>
      </c>
      <c r="E2421" s="15" t="s">
        <v>9617</v>
      </c>
      <c r="F2421" s="15" t="s">
        <v>5839</v>
      </c>
      <c r="G2421" s="45">
        <v>79145053</v>
      </c>
      <c r="H2421" s="14">
        <v>3176804232</v>
      </c>
      <c r="I2421" s="14"/>
      <c r="J2421" s="16" t="s">
        <v>3809</v>
      </c>
      <c r="K2421" s="15" t="s">
        <v>2693</v>
      </c>
      <c r="L2421" s="22"/>
      <c r="M2421" s="25"/>
      <c r="N2421" s="14" t="s">
        <v>4310</v>
      </c>
      <c r="O2421" s="14" t="s">
        <v>5449</v>
      </c>
      <c r="P2421" s="28"/>
      <c r="Q2421" s="14" t="s">
        <v>1424</v>
      </c>
      <c r="R2421" s="20"/>
      <c r="S2421" s="20"/>
      <c r="T2421" s="25"/>
      <c r="U2421" s="25"/>
      <c r="V2421" s="25"/>
      <c r="W2421" s="25"/>
      <c r="X2421" s="20"/>
      <c r="Y2421" s="14" t="s">
        <v>9431</v>
      </c>
      <c r="Z2421" s="14"/>
      <c r="AA2421" s="49" t="s">
        <v>3809</v>
      </c>
    </row>
    <row r="2422" spans="1:27" s="21" customFormat="1" ht="12">
      <c r="A2422" s="14">
        <v>2480</v>
      </c>
      <c r="B2422" s="14" t="s">
        <v>23622</v>
      </c>
      <c r="C2422" s="14" t="s">
        <v>18755</v>
      </c>
      <c r="D2422" s="15" t="s">
        <v>9617</v>
      </c>
      <c r="E2422" s="15" t="s">
        <v>9617</v>
      </c>
      <c r="F2422" s="15" t="s">
        <v>5839</v>
      </c>
      <c r="G2422" s="45">
        <v>79145053</v>
      </c>
      <c r="H2422" s="14" t="s">
        <v>9618</v>
      </c>
      <c r="I2422" s="14"/>
      <c r="J2422" s="16" t="s">
        <v>3809</v>
      </c>
      <c r="K2422" s="15" t="s">
        <v>2798</v>
      </c>
      <c r="L2422" s="22"/>
      <c r="M2422" s="25"/>
      <c r="N2422" s="14" t="s">
        <v>4310</v>
      </c>
      <c r="O2422" s="14" t="s">
        <v>6256</v>
      </c>
      <c r="P2422" s="28"/>
      <c r="Q2422" s="14" t="s">
        <v>1424</v>
      </c>
      <c r="R2422" s="20"/>
      <c r="S2422" s="20"/>
      <c r="T2422" s="25"/>
      <c r="U2422" s="25"/>
      <c r="V2422" s="25"/>
      <c r="W2422" s="25"/>
      <c r="X2422" s="20"/>
      <c r="Y2422" s="14" t="s">
        <v>9431</v>
      </c>
      <c r="Z2422" s="14"/>
      <c r="AA2422" s="49" t="s">
        <v>3809</v>
      </c>
    </row>
    <row r="2423" spans="1:27" s="21" customFormat="1" ht="12">
      <c r="A2423" s="14">
        <v>2481</v>
      </c>
      <c r="B2423" s="14" t="s">
        <v>23622</v>
      </c>
      <c r="C2423" s="14" t="s">
        <v>18755</v>
      </c>
      <c r="D2423" s="15" t="s">
        <v>9617</v>
      </c>
      <c r="E2423" s="15" t="s">
        <v>9617</v>
      </c>
      <c r="F2423" s="15" t="s">
        <v>5839</v>
      </c>
      <c r="G2423" s="45">
        <v>79145053</v>
      </c>
      <c r="H2423" s="14" t="s">
        <v>9619</v>
      </c>
      <c r="I2423" s="14"/>
      <c r="J2423" s="16" t="s">
        <v>3809</v>
      </c>
      <c r="K2423" s="15" t="s">
        <v>4251</v>
      </c>
      <c r="L2423" s="22"/>
      <c r="M2423" s="25"/>
      <c r="N2423" s="14" t="s">
        <v>4310</v>
      </c>
      <c r="O2423" s="14" t="s">
        <v>6606</v>
      </c>
      <c r="P2423" s="28"/>
      <c r="Q2423" s="14" t="s">
        <v>1424</v>
      </c>
      <c r="R2423" s="20"/>
      <c r="S2423" s="20"/>
      <c r="T2423" s="25"/>
      <c r="U2423" s="25"/>
      <c r="V2423" s="25"/>
      <c r="W2423" s="25"/>
      <c r="X2423" s="20"/>
      <c r="Y2423" s="14" t="s">
        <v>9431</v>
      </c>
      <c r="Z2423" s="14"/>
      <c r="AA2423" s="49" t="s">
        <v>3809</v>
      </c>
    </row>
    <row r="2424" spans="1:27" s="21" customFormat="1" ht="12">
      <c r="A2424" s="14">
        <v>2482</v>
      </c>
      <c r="B2424" s="14" t="s">
        <v>23622</v>
      </c>
      <c r="C2424" s="14" t="s">
        <v>18755</v>
      </c>
      <c r="D2424" s="15" t="s">
        <v>9617</v>
      </c>
      <c r="E2424" s="15" t="s">
        <v>9617</v>
      </c>
      <c r="F2424" s="15" t="s">
        <v>5839</v>
      </c>
      <c r="G2424" s="45">
        <v>79145053</v>
      </c>
      <c r="H2424" s="14" t="s">
        <v>9619</v>
      </c>
      <c r="I2424" s="14"/>
      <c r="J2424" s="16" t="s">
        <v>3809</v>
      </c>
      <c r="K2424" s="15" t="s">
        <v>4695</v>
      </c>
      <c r="L2424" s="22"/>
      <c r="M2424" s="25"/>
      <c r="N2424" s="14" t="s">
        <v>4310</v>
      </c>
      <c r="O2424" s="14" t="s">
        <v>6634</v>
      </c>
      <c r="P2424" s="28"/>
      <c r="Q2424" s="14" t="s">
        <v>1424</v>
      </c>
      <c r="R2424" s="20"/>
      <c r="S2424" s="20"/>
      <c r="T2424" s="25"/>
      <c r="U2424" s="25"/>
      <c r="V2424" s="25"/>
      <c r="W2424" s="25"/>
      <c r="X2424" s="20"/>
      <c r="Y2424" s="14" t="s">
        <v>9431</v>
      </c>
      <c r="Z2424" s="14"/>
      <c r="AA2424" s="49" t="s">
        <v>3809</v>
      </c>
    </row>
    <row r="2425" spans="1:27" s="21" customFormat="1" ht="12">
      <c r="A2425" s="14">
        <v>2483</v>
      </c>
      <c r="B2425" s="14" t="s">
        <v>23622</v>
      </c>
      <c r="C2425" s="14" t="s">
        <v>18755</v>
      </c>
      <c r="D2425" s="15" t="s">
        <v>9617</v>
      </c>
      <c r="E2425" s="15" t="s">
        <v>9617</v>
      </c>
      <c r="F2425" s="15" t="s">
        <v>5839</v>
      </c>
      <c r="G2425" s="45">
        <v>79145053</v>
      </c>
      <c r="H2425" s="14" t="s">
        <v>9619</v>
      </c>
      <c r="I2425" s="14"/>
      <c r="J2425" s="16" t="s">
        <v>3809</v>
      </c>
      <c r="K2425" s="15" t="s">
        <v>4695</v>
      </c>
      <c r="L2425" s="22"/>
      <c r="M2425" s="25"/>
      <c r="N2425" s="14" t="s">
        <v>4310</v>
      </c>
      <c r="O2425" s="14" t="s">
        <v>6299</v>
      </c>
      <c r="P2425" s="28"/>
      <c r="Q2425" s="14" t="s">
        <v>1424</v>
      </c>
      <c r="R2425" s="20"/>
      <c r="S2425" s="20"/>
      <c r="T2425" s="25"/>
      <c r="U2425" s="25"/>
      <c r="V2425" s="25"/>
      <c r="W2425" s="25"/>
      <c r="X2425" s="20"/>
      <c r="Y2425" s="14" t="s">
        <v>9431</v>
      </c>
      <c r="Z2425" s="14"/>
      <c r="AA2425" s="49" t="s">
        <v>3809</v>
      </c>
    </row>
    <row r="2426" spans="1:27" s="21" customFormat="1" ht="24">
      <c r="A2426" s="14">
        <v>2484</v>
      </c>
      <c r="B2426" s="14" t="s">
        <v>23622</v>
      </c>
      <c r="C2426" s="14" t="s">
        <v>18755</v>
      </c>
      <c r="D2426" s="15" t="s">
        <v>9620</v>
      </c>
      <c r="E2426" s="15" t="s">
        <v>9620</v>
      </c>
      <c r="F2426" s="15" t="s">
        <v>5839</v>
      </c>
      <c r="G2426" s="45">
        <v>30080917</v>
      </c>
      <c r="H2426" s="14" t="s">
        <v>9621</v>
      </c>
      <c r="I2426" s="14"/>
      <c r="J2426" s="16" t="s">
        <v>3809</v>
      </c>
      <c r="K2426" s="15" t="s">
        <v>4506</v>
      </c>
      <c r="L2426" s="22"/>
      <c r="M2426" s="25"/>
      <c r="N2426" s="14" t="s">
        <v>4310</v>
      </c>
      <c r="O2426" s="14" t="s">
        <v>6634</v>
      </c>
      <c r="P2426" s="28"/>
      <c r="Q2426" s="14" t="s">
        <v>1424</v>
      </c>
      <c r="R2426" s="20"/>
      <c r="S2426" s="20"/>
      <c r="T2426" s="25"/>
      <c r="U2426" s="25"/>
      <c r="V2426" s="25"/>
      <c r="W2426" s="25"/>
      <c r="X2426" s="20"/>
      <c r="Y2426" s="14" t="s">
        <v>9431</v>
      </c>
      <c r="Z2426" s="14"/>
      <c r="AA2426" s="49" t="s">
        <v>3809</v>
      </c>
    </row>
    <row r="2427" spans="1:27" s="21" customFormat="1" ht="24">
      <c r="A2427" s="14">
        <v>2485</v>
      </c>
      <c r="B2427" s="14" t="s">
        <v>23622</v>
      </c>
      <c r="C2427" s="14" t="s">
        <v>18755</v>
      </c>
      <c r="D2427" s="15" t="s">
        <v>9620</v>
      </c>
      <c r="E2427" s="15" t="s">
        <v>9620</v>
      </c>
      <c r="F2427" s="15" t="s">
        <v>5839</v>
      </c>
      <c r="G2427" s="45">
        <v>30080917</v>
      </c>
      <c r="H2427" s="14" t="s">
        <v>9622</v>
      </c>
      <c r="I2427" s="14"/>
      <c r="J2427" s="16" t="s">
        <v>3809</v>
      </c>
      <c r="K2427" s="15" t="s">
        <v>2839</v>
      </c>
      <c r="L2427" s="22"/>
      <c r="M2427" s="25"/>
      <c r="N2427" s="14" t="s">
        <v>4310</v>
      </c>
      <c r="O2427" s="14" t="s">
        <v>5449</v>
      </c>
      <c r="P2427" s="28"/>
      <c r="Q2427" s="14" t="s">
        <v>9316</v>
      </c>
      <c r="R2427" s="20"/>
      <c r="S2427" s="20"/>
      <c r="T2427" s="25"/>
      <c r="U2427" s="25"/>
      <c r="V2427" s="25"/>
      <c r="W2427" s="25"/>
      <c r="X2427" s="20"/>
      <c r="Y2427" s="14" t="s">
        <v>9431</v>
      </c>
      <c r="Z2427" s="14"/>
      <c r="AA2427" s="49" t="s">
        <v>3809</v>
      </c>
    </row>
    <row r="2428" spans="1:27" s="21" customFormat="1" ht="24">
      <c r="A2428" s="14">
        <v>2486</v>
      </c>
      <c r="B2428" s="14" t="s">
        <v>23622</v>
      </c>
      <c r="C2428" s="14" t="s">
        <v>18755</v>
      </c>
      <c r="D2428" s="15" t="s">
        <v>9620</v>
      </c>
      <c r="E2428" s="15" t="s">
        <v>9620</v>
      </c>
      <c r="F2428" s="15" t="s">
        <v>5839</v>
      </c>
      <c r="G2428" s="45">
        <v>30080917</v>
      </c>
      <c r="H2428" s="14" t="s">
        <v>9622</v>
      </c>
      <c r="I2428" s="14"/>
      <c r="J2428" s="16" t="s">
        <v>3809</v>
      </c>
      <c r="K2428" s="15" t="s">
        <v>9623</v>
      </c>
      <c r="L2428" s="22"/>
      <c r="M2428" s="25"/>
      <c r="N2428" s="14" t="s">
        <v>4310</v>
      </c>
      <c r="O2428" s="14" t="s">
        <v>9624</v>
      </c>
      <c r="P2428" s="28"/>
      <c r="Q2428" s="14" t="s">
        <v>1424</v>
      </c>
      <c r="R2428" s="20"/>
      <c r="S2428" s="20"/>
      <c r="T2428" s="25"/>
      <c r="U2428" s="25"/>
      <c r="V2428" s="25"/>
      <c r="W2428" s="25"/>
      <c r="X2428" s="20"/>
      <c r="Y2428" s="14" t="s">
        <v>9431</v>
      </c>
      <c r="Z2428" s="14"/>
      <c r="AA2428" s="49" t="s">
        <v>3809</v>
      </c>
    </row>
    <row r="2429" spans="1:27" s="21" customFormat="1" ht="24">
      <c r="A2429" s="14">
        <v>2487</v>
      </c>
      <c r="B2429" s="14" t="s">
        <v>23622</v>
      </c>
      <c r="C2429" s="14" t="s">
        <v>18755</v>
      </c>
      <c r="D2429" s="15" t="s">
        <v>9625</v>
      </c>
      <c r="E2429" s="15" t="s">
        <v>9625</v>
      </c>
      <c r="F2429" s="15" t="s">
        <v>5839</v>
      </c>
      <c r="G2429" s="45">
        <v>30080917</v>
      </c>
      <c r="H2429" s="14" t="s">
        <v>9621</v>
      </c>
      <c r="I2429" s="14"/>
      <c r="J2429" s="16" t="s">
        <v>3809</v>
      </c>
      <c r="K2429" s="15" t="s">
        <v>4251</v>
      </c>
      <c r="L2429" s="22"/>
      <c r="M2429" s="25"/>
      <c r="N2429" s="14" t="s">
        <v>4310</v>
      </c>
      <c r="O2429" s="14" t="s">
        <v>5449</v>
      </c>
      <c r="P2429" s="28"/>
      <c r="Q2429" s="14" t="s">
        <v>1424</v>
      </c>
      <c r="R2429" s="20"/>
      <c r="S2429" s="20"/>
      <c r="T2429" s="25"/>
      <c r="U2429" s="25"/>
      <c r="V2429" s="25"/>
      <c r="W2429" s="25"/>
      <c r="X2429" s="20"/>
      <c r="Y2429" s="14" t="s">
        <v>9431</v>
      </c>
      <c r="Z2429" s="14"/>
      <c r="AA2429" s="49" t="s">
        <v>3809</v>
      </c>
    </row>
    <row r="2430" spans="1:27" s="21" customFormat="1" ht="24">
      <c r="A2430" s="14">
        <v>2488</v>
      </c>
      <c r="B2430" s="14" t="s">
        <v>23622</v>
      </c>
      <c r="C2430" s="14" t="s">
        <v>18755</v>
      </c>
      <c r="D2430" s="15" t="s">
        <v>9620</v>
      </c>
      <c r="E2430" s="15" t="s">
        <v>9620</v>
      </c>
      <c r="F2430" s="15" t="s">
        <v>5839</v>
      </c>
      <c r="G2430" s="45">
        <v>30080917</v>
      </c>
      <c r="H2430" s="14" t="s">
        <v>9622</v>
      </c>
      <c r="I2430" s="14"/>
      <c r="J2430" s="16" t="s">
        <v>3809</v>
      </c>
      <c r="K2430" s="15" t="s">
        <v>2693</v>
      </c>
      <c r="L2430" s="22"/>
      <c r="M2430" s="25"/>
      <c r="N2430" s="14" t="s">
        <v>4310</v>
      </c>
      <c r="O2430" s="14" t="s">
        <v>6715</v>
      </c>
      <c r="P2430" s="28"/>
      <c r="Q2430" s="14" t="s">
        <v>1424</v>
      </c>
      <c r="R2430" s="20"/>
      <c r="S2430" s="20"/>
      <c r="T2430" s="25"/>
      <c r="U2430" s="25"/>
      <c r="V2430" s="25"/>
      <c r="W2430" s="25"/>
      <c r="X2430" s="20"/>
      <c r="Y2430" s="14" t="s">
        <v>9431</v>
      </c>
      <c r="Z2430" s="14"/>
      <c r="AA2430" s="49" t="s">
        <v>3809</v>
      </c>
    </row>
    <row r="2431" spans="1:27" s="21" customFormat="1" ht="24">
      <c r="A2431" s="14">
        <v>2489</v>
      </c>
      <c r="B2431" s="14" t="s">
        <v>23622</v>
      </c>
      <c r="C2431" s="14" t="s">
        <v>18755</v>
      </c>
      <c r="D2431" s="15" t="s">
        <v>9626</v>
      </c>
      <c r="E2431" s="15" t="s">
        <v>9626</v>
      </c>
      <c r="F2431" s="15" t="s">
        <v>5839</v>
      </c>
      <c r="G2431" s="45">
        <v>30080917</v>
      </c>
      <c r="H2431" s="14" t="s">
        <v>9621</v>
      </c>
      <c r="I2431" s="14"/>
      <c r="J2431" s="16" t="s">
        <v>3809</v>
      </c>
      <c r="K2431" s="15" t="s">
        <v>2798</v>
      </c>
      <c r="L2431" s="22"/>
      <c r="M2431" s="25"/>
      <c r="N2431" s="14" t="s">
        <v>4310</v>
      </c>
      <c r="O2431" s="14" t="s">
        <v>9627</v>
      </c>
      <c r="P2431" s="28"/>
      <c r="Q2431" s="14" t="s">
        <v>1424</v>
      </c>
      <c r="R2431" s="20"/>
      <c r="S2431" s="20"/>
      <c r="T2431" s="25"/>
      <c r="U2431" s="25"/>
      <c r="V2431" s="25"/>
      <c r="W2431" s="25"/>
      <c r="X2431" s="20"/>
      <c r="Y2431" s="14" t="s">
        <v>9431</v>
      </c>
      <c r="Z2431" s="14"/>
      <c r="AA2431" s="49" t="s">
        <v>3809</v>
      </c>
    </row>
    <row r="2432" spans="1:27" s="21" customFormat="1" ht="48">
      <c r="A2432" s="14">
        <v>4608</v>
      </c>
      <c r="B2432" s="15" t="s">
        <v>23622</v>
      </c>
      <c r="C2432" s="14" t="s">
        <v>18757</v>
      </c>
      <c r="D2432" s="51" t="s">
        <v>20746</v>
      </c>
      <c r="E2432" s="15" t="s">
        <v>23066</v>
      </c>
      <c r="F2432" s="15" t="s">
        <v>13176</v>
      </c>
      <c r="G2432" s="44" t="s">
        <v>13664</v>
      </c>
      <c r="H2432" s="15">
        <v>3223257427</v>
      </c>
      <c r="I2432" s="15" t="s">
        <v>13665</v>
      </c>
      <c r="J2432" s="16" t="s">
        <v>7939</v>
      </c>
      <c r="K2432" s="15" t="s">
        <v>1353</v>
      </c>
      <c r="L2432" s="15"/>
      <c r="M2432" s="18"/>
      <c r="N2432" s="15" t="s">
        <v>13666</v>
      </c>
      <c r="O2432" s="15" t="s">
        <v>13666</v>
      </c>
      <c r="P2432" s="18" t="s">
        <v>13667</v>
      </c>
      <c r="Q2432" s="15" t="s">
        <v>13295</v>
      </c>
      <c r="R2432" s="15" t="s">
        <v>203</v>
      </c>
      <c r="S2432" s="15"/>
      <c r="T2432" s="18"/>
      <c r="U2432" s="18" t="s">
        <v>13668</v>
      </c>
      <c r="V2432" s="18" t="s">
        <v>13295</v>
      </c>
      <c r="W2432" s="18" t="s">
        <v>13669</v>
      </c>
      <c r="X2432" s="15"/>
      <c r="Y2432" s="14" t="s">
        <v>23944</v>
      </c>
      <c r="Z2432" s="14" t="str">
        <f>VLOOKUP(Y2432,[1]ZOMAC!$E$2:$E$368,1,0)</f>
        <v>CONVENCIÓN</v>
      </c>
      <c r="AA2432" s="49" t="s">
        <v>3809</v>
      </c>
    </row>
    <row r="2433" spans="1:27" s="21" customFormat="1" ht="108">
      <c r="A2433" s="14">
        <v>4609</v>
      </c>
      <c r="B2433" s="15" t="s">
        <v>23622</v>
      </c>
      <c r="C2433" s="14" t="s">
        <v>18757</v>
      </c>
      <c r="D2433" s="51" t="s">
        <v>20747</v>
      </c>
      <c r="E2433" s="15" t="s">
        <v>23067</v>
      </c>
      <c r="F2433" s="15" t="s">
        <v>13176</v>
      </c>
      <c r="G2433" s="44" t="s">
        <v>13670</v>
      </c>
      <c r="H2433" s="15">
        <v>3103034665</v>
      </c>
      <c r="I2433" s="15" t="s">
        <v>13671</v>
      </c>
      <c r="J2433" s="16" t="s">
        <v>4947</v>
      </c>
      <c r="K2433" s="15" t="s">
        <v>5454</v>
      </c>
      <c r="L2433" s="15"/>
      <c r="M2433" s="18"/>
      <c r="N2433" s="15" t="s">
        <v>13672</v>
      </c>
      <c r="O2433" s="15" t="s">
        <v>13294</v>
      </c>
      <c r="P2433" s="18" t="s">
        <v>13673</v>
      </c>
      <c r="Q2433" s="15"/>
      <c r="R2433" s="15"/>
      <c r="S2433" s="15"/>
      <c r="T2433" s="18"/>
      <c r="U2433" s="18"/>
      <c r="V2433" s="18"/>
      <c r="W2433" s="18"/>
      <c r="X2433" s="15"/>
      <c r="Y2433" s="14" t="s">
        <v>23944</v>
      </c>
      <c r="Z2433" s="14" t="str">
        <f>VLOOKUP(Y2433,[1]ZOMAC!$E$2:$E$368,1,0)</f>
        <v>CONVENCIÓN</v>
      </c>
      <c r="AA2433" s="49" t="s">
        <v>3809</v>
      </c>
    </row>
    <row r="2434" spans="1:27" s="21" customFormat="1" ht="36">
      <c r="A2434" s="14">
        <v>4610</v>
      </c>
      <c r="B2434" s="15" t="s">
        <v>23622</v>
      </c>
      <c r="C2434" s="14" t="s">
        <v>18757</v>
      </c>
      <c r="D2434" s="51" t="s">
        <v>20748</v>
      </c>
      <c r="E2434" s="15" t="s">
        <v>23068</v>
      </c>
      <c r="F2434" s="15" t="s">
        <v>13176</v>
      </c>
      <c r="G2434" s="44" t="s">
        <v>13674</v>
      </c>
      <c r="H2434" s="15">
        <v>3116674745</v>
      </c>
      <c r="I2434" s="15" t="s">
        <v>13675</v>
      </c>
      <c r="J2434" s="16" t="s">
        <v>18609</v>
      </c>
      <c r="K2434" s="15" t="s">
        <v>203</v>
      </c>
      <c r="L2434" s="15"/>
      <c r="M2434" s="18"/>
      <c r="N2434" s="15" t="s">
        <v>13295</v>
      </c>
      <c r="O2434" s="15" t="s">
        <v>13295</v>
      </c>
      <c r="P2434" s="18" t="s">
        <v>13676</v>
      </c>
      <c r="Q2434" s="15"/>
      <c r="R2434" s="15"/>
      <c r="S2434" s="15"/>
      <c r="T2434" s="18"/>
      <c r="U2434" s="18"/>
      <c r="V2434" s="18"/>
      <c r="W2434" s="18"/>
      <c r="X2434" s="15"/>
      <c r="Y2434" s="14" t="s">
        <v>23944</v>
      </c>
      <c r="Z2434" s="14" t="str">
        <f>VLOOKUP(Y2434,[1]ZOMAC!$E$2:$E$368,1,0)</f>
        <v>CONVENCIÓN</v>
      </c>
      <c r="AA2434" s="49" t="s">
        <v>3809</v>
      </c>
    </row>
    <row r="2435" spans="1:27" s="21" customFormat="1" ht="36">
      <c r="A2435" s="14">
        <v>4611</v>
      </c>
      <c r="B2435" s="15" t="s">
        <v>23622</v>
      </c>
      <c r="C2435" s="14" t="s">
        <v>18757</v>
      </c>
      <c r="D2435" s="51" t="s">
        <v>20749</v>
      </c>
      <c r="E2435" s="15" t="s">
        <v>23069</v>
      </c>
      <c r="F2435" s="15" t="s">
        <v>13176</v>
      </c>
      <c r="G2435" s="44" t="s">
        <v>13677</v>
      </c>
      <c r="H2435" s="15">
        <v>3214537650</v>
      </c>
      <c r="I2435" s="15" t="s">
        <v>13678</v>
      </c>
      <c r="J2435" s="16" t="s">
        <v>4947</v>
      </c>
      <c r="K2435" s="15" t="s">
        <v>7971</v>
      </c>
      <c r="L2435" s="15"/>
      <c r="M2435" s="18"/>
      <c r="N2435" s="15" t="s">
        <v>13295</v>
      </c>
      <c r="O2435" s="15" t="s">
        <v>13295</v>
      </c>
      <c r="P2435" s="18" t="s">
        <v>13679</v>
      </c>
      <c r="Q2435" s="15"/>
      <c r="R2435" s="15"/>
      <c r="S2435" s="15"/>
      <c r="T2435" s="18"/>
      <c r="U2435" s="18"/>
      <c r="V2435" s="18"/>
      <c r="W2435" s="18"/>
      <c r="X2435" s="15"/>
      <c r="Y2435" s="14" t="s">
        <v>23944</v>
      </c>
      <c r="Z2435" s="14" t="str">
        <f>VLOOKUP(Y2435,[1]ZOMAC!$E$2:$E$368,1,0)</f>
        <v>CONVENCIÓN</v>
      </c>
      <c r="AA2435" s="49" t="s">
        <v>3809</v>
      </c>
    </row>
    <row r="2436" spans="1:27" s="21" customFormat="1" ht="12">
      <c r="A2436" s="14">
        <v>4612</v>
      </c>
      <c r="B2436" s="15" t="s">
        <v>23622</v>
      </c>
      <c r="C2436" s="14" t="s">
        <v>18757</v>
      </c>
      <c r="D2436" s="51" t="s">
        <v>20750</v>
      </c>
      <c r="E2436" s="15" t="s">
        <v>23070</v>
      </c>
      <c r="F2436" s="15" t="s">
        <v>13176</v>
      </c>
      <c r="G2436" s="44" t="s">
        <v>13680</v>
      </c>
      <c r="H2436" s="15">
        <v>3112523123</v>
      </c>
      <c r="I2436" s="15" t="s">
        <v>13681</v>
      </c>
      <c r="J2436" s="16" t="s">
        <v>4947</v>
      </c>
      <c r="K2436" s="15" t="s">
        <v>13298</v>
      </c>
      <c r="L2436" s="15"/>
      <c r="M2436" s="18"/>
      <c r="N2436" s="15" t="s">
        <v>13682</v>
      </c>
      <c r="O2436" s="15" t="s">
        <v>13683</v>
      </c>
      <c r="P2436" s="18" t="s">
        <v>13684</v>
      </c>
      <c r="Q2436" s="15" t="s">
        <v>13685</v>
      </c>
      <c r="R2436" s="15" t="s">
        <v>13686</v>
      </c>
      <c r="S2436" s="15"/>
      <c r="T2436" s="18"/>
      <c r="U2436" s="18" t="s">
        <v>7708</v>
      </c>
      <c r="V2436" s="18" t="s">
        <v>13685</v>
      </c>
      <c r="W2436" s="18">
        <v>100</v>
      </c>
      <c r="X2436" s="15"/>
      <c r="Y2436" s="14" t="s">
        <v>23946</v>
      </c>
      <c r="Z2436" s="14"/>
      <c r="AA2436" s="49" t="s">
        <v>3809</v>
      </c>
    </row>
    <row r="2437" spans="1:27" s="21" customFormat="1" ht="48">
      <c r="A2437" s="14">
        <v>4613</v>
      </c>
      <c r="B2437" s="15" t="s">
        <v>23622</v>
      </c>
      <c r="C2437" s="14" t="s">
        <v>18757</v>
      </c>
      <c r="D2437" s="51" t="s">
        <v>20751</v>
      </c>
      <c r="E2437" s="15" t="s">
        <v>23071</v>
      </c>
      <c r="F2437" s="15" t="s">
        <v>13176</v>
      </c>
      <c r="G2437" s="44" t="s">
        <v>13687</v>
      </c>
      <c r="H2437" s="15">
        <v>3136534547</v>
      </c>
      <c r="I2437" s="15" t="s">
        <v>13688</v>
      </c>
      <c r="J2437" s="16" t="s">
        <v>18609</v>
      </c>
      <c r="K2437" s="15" t="s">
        <v>2839</v>
      </c>
      <c r="L2437" s="15"/>
      <c r="M2437" s="18"/>
      <c r="N2437" s="15" t="s">
        <v>13689</v>
      </c>
      <c r="O2437" s="15" t="s">
        <v>13690</v>
      </c>
      <c r="P2437" s="18" t="s">
        <v>13691</v>
      </c>
      <c r="Q2437" s="15" t="s">
        <v>13692</v>
      </c>
      <c r="R2437" s="15" t="s">
        <v>13693</v>
      </c>
      <c r="S2437" s="15"/>
      <c r="T2437" s="18"/>
      <c r="U2437" s="18" t="s">
        <v>13694</v>
      </c>
      <c r="V2437" s="18" t="s">
        <v>13692</v>
      </c>
      <c r="W2437" s="18" t="s">
        <v>13695</v>
      </c>
      <c r="X2437" s="15"/>
      <c r="Y2437" s="14" t="s">
        <v>23947</v>
      </c>
      <c r="Z2437" s="14" t="str">
        <f>VLOOKUP(Y2437,[1]ZOMAC!$E$2:$E$368,1,0)</f>
        <v>TEORAMA</v>
      </c>
      <c r="AA2437" s="49" t="s">
        <v>3809</v>
      </c>
    </row>
    <row r="2438" spans="1:27" s="21" customFormat="1" ht="12">
      <c r="A2438" s="14">
        <v>4614</v>
      </c>
      <c r="B2438" s="15" t="s">
        <v>23622</v>
      </c>
      <c r="C2438" s="14" t="s">
        <v>18757</v>
      </c>
      <c r="D2438" s="51" t="s">
        <v>20752</v>
      </c>
      <c r="E2438" s="15" t="s">
        <v>23072</v>
      </c>
      <c r="F2438" s="15" t="s">
        <v>13176</v>
      </c>
      <c r="G2438" s="44" t="s">
        <v>13696</v>
      </c>
      <c r="H2438" s="15">
        <v>3223960234</v>
      </c>
      <c r="I2438" s="15" t="s">
        <v>13697</v>
      </c>
      <c r="J2438" s="16" t="s">
        <v>4947</v>
      </c>
      <c r="K2438" s="15" t="s">
        <v>2860</v>
      </c>
      <c r="L2438" s="15"/>
      <c r="M2438" s="18"/>
      <c r="N2438" s="15" t="s">
        <v>7615</v>
      </c>
      <c r="O2438" s="15" t="s">
        <v>7615</v>
      </c>
      <c r="P2438" s="18" t="s">
        <v>13698</v>
      </c>
      <c r="Q2438" s="15"/>
      <c r="R2438" s="15"/>
      <c r="S2438" s="15"/>
      <c r="T2438" s="18"/>
      <c r="U2438" s="18"/>
      <c r="V2438" s="18"/>
      <c r="W2438" s="18"/>
      <c r="X2438" s="15"/>
      <c r="Y2438" s="14" t="s">
        <v>23948</v>
      </c>
      <c r="Z2438" s="14"/>
      <c r="AA2438" s="49" t="s">
        <v>3809</v>
      </c>
    </row>
    <row r="2439" spans="1:27" s="21" customFormat="1" ht="48">
      <c r="A2439" s="14">
        <v>4615</v>
      </c>
      <c r="B2439" s="15" t="s">
        <v>23622</v>
      </c>
      <c r="C2439" s="14" t="s">
        <v>18757</v>
      </c>
      <c r="D2439" s="51" t="s">
        <v>20753</v>
      </c>
      <c r="E2439" s="15" t="s">
        <v>23073</v>
      </c>
      <c r="F2439" s="15" t="s">
        <v>13176</v>
      </c>
      <c r="G2439" s="44" t="s">
        <v>13699</v>
      </c>
      <c r="H2439" s="15">
        <v>3108065644</v>
      </c>
      <c r="I2439" s="15" t="s">
        <v>13700</v>
      </c>
      <c r="J2439" s="16" t="s">
        <v>7939</v>
      </c>
      <c r="K2439" s="15" t="s">
        <v>4029</v>
      </c>
      <c r="L2439" s="15"/>
      <c r="M2439" s="18"/>
      <c r="N2439" s="15" t="s">
        <v>4310</v>
      </c>
      <c r="O2439" s="15" t="s">
        <v>4310</v>
      </c>
      <c r="P2439" s="18" t="s">
        <v>13701</v>
      </c>
      <c r="Q2439" s="15"/>
      <c r="R2439" s="15"/>
      <c r="S2439" s="15"/>
      <c r="T2439" s="18"/>
      <c r="U2439" s="18"/>
      <c r="V2439" s="18"/>
      <c r="W2439" s="18"/>
      <c r="X2439" s="15"/>
      <c r="Y2439" s="14" t="s">
        <v>23948</v>
      </c>
      <c r="Z2439" s="14"/>
      <c r="AA2439" s="49" t="s">
        <v>3809</v>
      </c>
    </row>
    <row r="2440" spans="1:27" s="21" customFormat="1" ht="36">
      <c r="A2440" s="14">
        <v>4616</v>
      </c>
      <c r="B2440" s="15" t="s">
        <v>23622</v>
      </c>
      <c r="C2440" s="14" t="s">
        <v>18757</v>
      </c>
      <c r="D2440" s="51" t="s">
        <v>20754</v>
      </c>
      <c r="E2440" s="15" t="s">
        <v>23074</v>
      </c>
      <c r="F2440" s="15" t="s">
        <v>13176</v>
      </c>
      <c r="G2440" s="44" t="s">
        <v>13704</v>
      </c>
      <c r="H2440" s="15">
        <v>3103144514</v>
      </c>
      <c r="I2440" s="15" t="s">
        <v>13705</v>
      </c>
      <c r="J2440" s="16" t="s">
        <v>4947</v>
      </c>
      <c r="K2440" s="15" t="s">
        <v>4235</v>
      </c>
      <c r="L2440" s="15"/>
      <c r="M2440" s="18"/>
      <c r="N2440" s="15" t="s">
        <v>13292</v>
      </c>
      <c r="O2440" s="15" t="s">
        <v>13292</v>
      </c>
      <c r="P2440" s="18">
        <v>19</v>
      </c>
      <c r="Q2440" s="15"/>
      <c r="R2440" s="15"/>
      <c r="S2440" s="15"/>
      <c r="T2440" s="18"/>
      <c r="U2440" s="18"/>
      <c r="V2440" s="18"/>
      <c r="W2440" s="18"/>
      <c r="X2440" s="15"/>
      <c r="Y2440" s="14" t="s">
        <v>23945</v>
      </c>
      <c r="Z2440" s="14" t="str">
        <f>VLOOKUP(Y2440,[1]ZOMAC!$E$2:$E$368,1,0)</f>
        <v>EL TARRA</v>
      </c>
      <c r="AA2440" s="49" t="s">
        <v>3809</v>
      </c>
    </row>
    <row r="2441" spans="1:27" s="21" customFormat="1" ht="24">
      <c r="A2441" s="14">
        <v>2499</v>
      </c>
      <c r="B2441" s="14" t="s">
        <v>23622</v>
      </c>
      <c r="C2441" s="14" t="s">
        <v>18755</v>
      </c>
      <c r="D2441" s="15" t="s">
        <v>9640</v>
      </c>
      <c r="E2441" s="15" t="s">
        <v>9640</v>
      </c>
      <c r="F2441" s="15" t="s">
        <v>5839</v>
      </c>
      <c r="G2441" s="45">
        <v>1121416145</v>
      </c>
      <c r="H2441" s="14" t="s">
        <v>9641</v>
      </c>
      <c r="I2441" s="14"/>
      <c r="J2441" s="16" t="s">
        <v>3809</v>
      </c>
      <c r="K2441" s="15" t="s">
        <v>4506</v>
      </c>
      <c r="L2441" s="22"/>
      <c r="M2441" s="25"/>
      <c r="N2441" s="14" t="s">
        <v>4310</v>
      </c>
      <c r="O2441" s="14" t="s">
        <v>6633</v>
      </c>
      <c r="P2441" s="28"/>
      <c r="Q2441" s="14" t="s">
        <v>1424</v>
      </c>
      <c r="R2441" s="20"/>
      <c r="S2441" s="20"/>
      <c r="T2441" s="25"/>
      <c r="U2441" s="25"/>
      <c r="V2441" s="25"/>
      <c r="W2441" s="25"/>
      <c r="X2441" s="20"/>
      <c r="Y2441" s="14" t="s">
        <v>9642</v>
      </c>
      <c r="Z2441" s="14"/>
      <c r="AA2441" s="49" t="s">
        <v>3809</v>
      </c>
    </row>
    <row r="2442" spans="1:27" s="21" customFormat="1" ht="24">
      <c r="A2442" s="14">
        <v>2500</v>
      </c>
      <c r="B2442" s="14" t="s">
        <v>23622</v>
      </c>
      <c r="C2442" s="14" t="s">
        <v>18755</v>
      </c>
      <c r="D2442" s="15" t="s">
        <v>9640</v>
      </c>
      <c r="E2442" s="15" t="s">
        <v>9640</v>
      </c>
      <c r="F2442" s="15" t="s">
        <v>5839</v>
      </c>
      <c r="G2442" s="45">
        <v>1121416145</v>
      </c>
      <c r="H2442" s="14" t="s">
        <v>9643</v>
      </c>
      <c r="I2442" s="14"/>
      <c r="J2442" s="16" t="s">
        <v>3809</v>
      </c>
      <c r="K2442" s="15" t="s">
        <v>431</v>
      </c>
      <c r="L2442" s="22"/>
      <c r="M2442" s="25"/>
      <c r="N2442" s="14" t="s">
        <v>4310</v>
      </c>
      <c r="O2442" s="14" t="s">
        <v>6468</v>
      </c>
      <c r="P2442" s="28"/>
      <c r="Q2442" s="14" t="s">
        <v>1424</v>
      </c>
      <c r="R2442" s="20"/>
      <c r="S2442" s="20"/>
      <c r="T2442" s="25"/>
      <c r="U2442" s="25"/>
      <c r="V2442" s="25"/>
      <c r="W2442" s="25"/>
      <c r="X2442" s="20"/>
      <c r="Y2442" s="14" t="s">
        <v>9642</v>
      </c>
      <c r="Z2442" s="14"/>
      <c r="AA2442" s="49" t="s">
        <v>3809</v>
      </c>
    </row>
    <row r="2443" spans="1:27" s="21" customFormat="1" ht="12">
      <c r="A2443" s="14">
        <v>2501</v>
      </c>
      <c r="B2443" s="14" t="s">
        <v>23622</v>
      </c>
      <c r="C2443" s="14" t="s">
        <v>18755</v>
      </c>
      <c r="D2443" s="15" t="s">
        <v>9644</v>
      </c>
      <c r="E2443" s="15" t="s">
        <v>9644</v>
      </c>
      <c r="F2443" s="15" t="s">
        <v>5839</v>
      </c>
      <c r="G2443" s="45">
        <v>1121416145</v>
      </c>
      <c r="H2443" s="14" t="s">
        <v>9641</v>
      </c>
      <c r="I2443" s="14"/>
      <c r="J2443" s="16" t="s">
        <v>3809</v>
      </c>
      <c r="K2443" s="15" t="s">
        <v>6400</v>
      </c>
      <c r="L2443" s="22"/>
      <c r="M2443" s="25"/>
      <c r="N2443" s="14" t="s">
        <v>4310</v>
      </c>
      <c r="O2443" s="14" t="s">
        <v>5550</v>
      </c>
      <c r="P2443" s="28"/>
      <c r="Q2443" s="14" t="s">
        <v>1424</v>
      </c>
      <c r="R2443" s="20"/>
      <c r="S2443" s="20"/>
      <c r="T2443" s="25"/>
      <c r="U2443" s="25"/>
      <c r="V2443" s="25"/>
      <c r="W2443" s="25"/>
      <c r="X2443" s="20"/>
      <c r="Y2443" s="14" t="s">
        <v>9642</v>
      </c>
      <c r="Z2443" s="14"/>
      <c r="AA2443" s="49" t="s">
        <v>3809</v>
      </c>
    </row>
    <row r="2444" spans="1:27" s="21" customFormat="1" ht="24">
      <c r="A2444" s="14">
        <v>2502</v>
      </c>
      <c r="B2444" s="14" t="s">
        <v>23622</v>
      </c>
      <c r="C2444" s="14" t="s">
        <v>18755</v>
      </c>
      <c r="D2444" s="15" t="s">
        <v>9645</v>
      </c>
      <c r="E2444" s="15" t="s">
        <v>9645</v>
      </c>
      <c r="F2444" s="15" t="s">
        <v>5839</v>
      </c>
      <c r="G2444" s="45">
        <v>1121416145</v>
      </c>
      <c r="H2444" s="14" t="s">
        <v>9643</v>
      </c>
      <c r="I2444" s="14"/>
      <c r="J2444" s="16" t="s">
        <v>3809</v>
      </c>
      <c r="K2444" s="15" t="s">
        <v>4512</v>
      </c>
      <c r="L2444" s="22"/>
      <c r="M2444" s="25"/>
      <c r="N2444" s="14" t="s">
        <v>9540</v>
      </c>
      <c r="O2444" s="14" t="s">
        <v>9646</v>
      </c>
      <c r="P2444" s="28"/>
      <c r="Q2444" s="14" t="s">
        <v>1201</v>
      </c>
      <c r="R2444" s="20"/>
      <c r="S2444" s="20"/>
      <c r="T2444" s="25"/>
      <c r="U2444" s="25"/>
      <c r="V2444" s="25"/>
      <c r="W2444" s="25"/>
      <c r="X2444" s="20"/>
      <c r="Y2444" s="14" t="s">
        <v>9642</v>
      </c>
      <c r="Z2444" s="14"/>
      <c r="AA2444" s="49" t="s">
        <v>3809</v>
      </c>
    </row>
    <row r="2445" spans="1:27" s="21" customFormat="1" ht="24">
      <c r="A2445" s="14">
        <v>2503</v>
      </c>
      <c r="B2445" s="14" t="s">
        <v>23622</v>
      </c>
      <c r="C2445" s="14" t="s">
        <v>18755</v>
      </c>
      <c r="D2445" s="15" t="s">
        <v>9640</v>
      </c>
      <c r="E2445" s="15" t="s">
        <v>9640</v>
      </c>
      <c r="F2445" s="15" t="s">
        <v>5839</v>
      </c>
      <c r="G2445" s="45">
        <v>1121416145</v>
      </c>
      <c r="H2445" s="14" t="s">
        <v>9641</v>
      </c>
      <c r="I2445" s="14"/>
      <c r="J2445" s="16" t="s">
        <v>3809</v>
      </c>
      <c r="K2445" s="15" t="s">
        <v>1039</v>
      </c>
      <c r="L2445" s="22"/>
      <c r="M2445" s="25"/>
      <c r="N2445" s="14" t="s">
        <v>9357</v>
      </c>
      <c r="O2445" s="14" t="s">
        <v>9525</v>
      </c>
      <c r="P2445" s="28"/>
      <c r="Q2445" s="14" t="s">
        <v>9316</v>
      </c>
      <c r="R2445" s="20"/>
      <c r="S2445" s="20"/>
      <c r="T2445" s="25"/>
      <c r="U2445" s="25"/>
      <c r="V2445" s="25"/>
      <c r="W2445" s="25"/>
      <c r="X2445" s="20"/>
      <c r="Y2445" s="14" t="s">
        <v>9431</v>
      </c>
      <c r="Z2445" s="14"/>
      <c r="AA2445" s="49" t="s">
        <v>3809</v>
      </c>
    </row>
    <row r="2446" spans="1:27" s="21" customFormat="1" ht="24">
      <c r="A2446" s="14">
        <v>2504</v>
      </c>
      <c r="B2446" s="14" t="s">
        <v>23622</v>
      </c>
      <c r="C2446" s="14" t="s">
        <v>18755</v>
      </c>
      <c r="D2446" s="15" t="s">
        <v>9647</v>
      </c>
      <c r="E2446" s="15" t="s">
        <v>9647</v>
      </c>
      <c r="F2446" s="15" t="s">
        <v>5839</v>
      </c>
      <c r="G2446" s="45">
        <v>52589096</v>
      </c>
      <c r="H2446" s="14" t="s">
        <v>9648</v>
      </c>
      <c r="I2446" s="14"/>
      <c r="J2446" s="16" t="s">
        <v>3809</v>
      </c>
      <c r="K2446" s="15" t="s">
        <v>2668</v>
      </c>
      <c r="L2446" s="22"/>
      <c r="M2446" s="25"/>
      <c r="N2446" s="14" t="s">
        <v>4310</v>
      </c>
      <c r="O2446" s="14" t="s">
        <v>6256</v>
      </c>
      <c r="P2446" s="28"/>
      <c r="Q2446" s="14" t="s">
        <v>1424</v>
      </c>
      <c r="R2446" s="20"/>
      <c r="S2446" s="20"/>
      <c r="T2446" s="25"/>
      <c r="U2446" s="25"/>
      <c r="V2446" s="25"/>
      <c r="W2446" s="25"/>
      <c r="X2446" s="20"/>
      <c r="Y2446" s="14" t="s">
        <v>9642</v>
      </c>
      <c r="Z2446" s="14"/>
      <c r="AA2446" s="49" t="s">
        <v>3809</v>
      </c>
    </row>
    <row r="2447" spans="1:27" s="21" customFormat="1" ht="24">
      <c r="A2447" s="14">
        <v>2505</v>
      </c>
      <c r="B2447" s="14" t="s">
        <v>23622</v>
      </c>
      <c r="C2447" s="14" t="s">
        <v>18755</v>
      </c>
      <c r="D2447" s="15" t="s">
        <v>9647</v>
      </c>
      <c r="E2447" s="15" t="s">
        <v>9647</v>
      </c>
      <c r="F2447" s="15" t="s">
        <v>5839</v>
      </c>
      <c r="G2447" s="45">
        <v>52589092</v>
      </c>
      <c r="H2447" s="14" t="s">
        <v>9649</v>
      </c>
      <c r="I2447" s="14"/>
      <c r="J2447" s="16" t="s">
        <v>3809</v>
      </c>
      <c r="K2447" s="15" t="s">
        <v>431</v>
      </c>
      <c r="L2447" s="22"/>
      <c r="M2447" s="25"/>
      <c r="N2447" s="14" t="s">
        <v>4310</v>
      </c>
      <c r="O2447" s="14" t="s">
        <v>6256</v>
      </c>
      <c r="P2447" s="28"/>
      <c r="Q2447" s="14" t="s">
        <v>1424</v>
      </c>
      <c r="R2447" s="20"/>
      <c r="S2447" s="20"/>
      <c r="T2447" s="25"/>
      <c r="U2447" s="25"/>
      <c r="V2447" s="25"/>
      <c r="W2447" s="25"/>
      <c r="X2447" s="20"/>
      <c r="Y2447" s="14" t="s">
        <v>9642</v>
      </c>
      <c r="Z2447" s="14"/>
      <c r="AA2447" s="49" t="s">
        <v>3809</v>
      </c>
    </row>
    <row r="2448" spans="1:27" s="21" customFormat="1" ht="12">
      <c r="A2448" s="14">
        <v>2506</v>
      </c>
      <c r="B2448" s="14" t="s">
        <v>23622</v>
      </c>
      <c r="C2448" s="14" t="s">
        <v>18755</v>
      </c>
      <c r="D2448" s="15" t="s">
        <v>9650</v>
      </c>
      <c r="E2448" s="15" t="s">
        <v>9650</v>
      </c>
      <c r="F2448" s="15" t="s">
        <v>5839</v>
      </c>
      <c r="G2448" s="45">
        <v>79541242</v>
      </c>
      <c r="H2448" s="14">
        <v>3164736249</v>
      </c>
      <c r="I2448" s="14"/>
      <c r="J2448" s="16" t="s">
        <v>3809</v>
      </c>
      <c r="K2448" s="15" t="s">
        <v>6702</v>
      </c>
      <c r="L2448" s="22"/>
      <c r="M2448" s="25"/>
      <c r="N2448" s="14" t="s">
        <v>9357</v>
      </c>
      <c r="O2448" s="14" t="s">
        <v>9525</v>
      </c>
      <c r="P2448" s="28"/>
      <c r="Q2448" s="14" t="s">
        <v>1424</v>
      </c>
      <c r="R2448" s="20"/>
      <c r="S2448" s="20"/>
      <c r="T2448" s="25"/>
      <c r="U2448" s="25"/>
      <c r="V2448" s="25"/>
      <c r="W2448" s="25"/>
      <c r="X2448" s="20"/>
      <c r="Y2448" s="14" t="s">
        <v>9642</v>
      </c>
      <c r="Z2448" s="14"/>
      <c r="AA2448" s="49" t="s">
        <v>3809</v>
      </c>
    </row>
    <row r="2449" spans="1:27" s="21" customFormat="1" ht="12">
      <c r="A2449" s="14">
        <v>2507</v>
      </c>
      <c r="B2449" s="14" t="s">
        <v>23622</v>
      </c>
      <c r="C2449" s="14" t="s">
        <v>18755</v>
      </c>
      <c r="D2449" s="15" t="s">
        <v>9650</v>
      </c>
      <c r="E2449" s="15" t="s">
        <v>9650</v>
      </c>
      <c r="F2449" s="15" t="s">
        <v>5839</v>
      </c>
      <c r="G2449" s="45">
        <v>79541242</v>
      </c>
      <c r="H2449" s="14">
        <v>3164736249</v>
      </c>
      <c r="I2449" s="14"/>
      <c r="J2449" s="16" t="s">
        <v>3809</v>
      </c>
      <c r="K2449" s="15" t="s">
        <v>1112</v>
      </c>
      <c r="L2449" s="22"/>
      <c r="M2449" s="25"/>
      <c r="N2449" s="14" t="s">
        <v>9357</v>
      </c>
      <c r="O2449" s="14" t="s">
        <v>9525</v>
      </c>
      <c r="P2449" s="28"/>
      <c r="Q2449" s="14" t="s">
        <v>1424</v>
      </c>
      <c r="R2449" s="20"/>
      <c r="S2449" s="20"/>
      <c r="T2449" s="25"/>
      <c r="U2449" s="25"/>
      <c r="V2449" s="25"/>
      <c r="W2449" s="25"/>
      <c r="X2449" s="20"/>
      <c r="Y2449" s="14" t="s">
        <v>9642</v>
      </c>
      <c r="Z2449" s="14"/>
      <c r="AA2449" s="49" t="s">
        <v>3809</v>
      </c>
    </row>
    <row r="2450" spans="1:27" s="21" customFormat="1" ht="12">
      <c r="A2450" s="14">
        <v>2508</v>
      </c>
      <c r="B2450" s="14" t="s">
        <v>23622</v>
      </c>
      <c r="C2450" s="14" t="s">
        <v>18755</v>
      </c>
      <c r="D2450" s="15" t="s">
        <v>9650</v>
      </c>
      <c r="E2450" s="15" t="s">
        <v>9650</v>
      </c>
      <c r="F2450" s="15" t="s">
        <v>5839</v>
      </c>
      <c r="G2450" s="45">
        <v>79541242</v>
      </c>
      <c r="H2450" s="14">
        <v>3164736249</v>
      </c>
      <c r="I2450" s="14"/>
      <c r="J2450" s="16" t="s">
        <v>3809</v>
      </c>
      <c r="K2450" s="15" t="s">
        <v>9404</v>
      </c>
      <c r="L2450" s="22"/>
      <c r="M2450" s="25"/>
      <c r="N2450" s="14" t="s">
        <v>5331</v>
      </c>
      <c r="O2450" s="14" t="s">
        <v>6700</v>
      </c>
      <c r="P2450" s="28"/>
      <c r="Q2450" s="14" t="s">
        <v>9316</v>
      </c>
      <c r="R2450" s="20"/>
      <c r="S2450" s="20"/>
      <c r="T2450" s="25"/>
      <c r="U2450" s="25"/>
      <c r="V2450" s="25"/>
      <c r="W2450" s="25"/>
      <c r="X2450" s="20"/>
      <c r="Y2450" s="14" t="s">
        <v>9642</v>
      </c>
      <c r="Z2450" s="14"/>
      <c r="AA2450" s="49" t="s">
        <v>3809</v>
      </c>
    </row>
    <row r="2451" spans="1:27" s="21" customFormat="1" ht="12">
      <c r="A2451" s="14">
        <v>2509</v>
      </c>
      <c r="B2451" s="14" t="s">
        <v>23622</v>
      </c>
      <c r="C2451" s="14" t="s">
        <v>18755</v>
      </c>
      <c r="D2451" s="15" t="s">
        <v>9650</v>
      </c>
      <c r="E2451" s="15" t="s">
        <v>9650</v>
      </c>
      <c r="F2451" s="15" t="s">
        <v>5839</v>
      </c>
      <c r="G2451" s="45">
        <v>79541242</v>
      </c>
      <c r="H2451" s="14">
        <v>3164736249</v>
      </c>
      <c r="I2451" s="14"/>
      <c r="J2451" s="16" t="s">
        <v>3809</v>
      </c>
      <c r="K2451" s="15" t="s">
        <v>2690</v>
      </c>
      <c r="L2451" s="22"/>
      <c r="M2451" s="25"/>
      <c r="N2451" s="14" t="s">
        <v>5545</v>
      </c>
      <c r="O2451" s="14" t="s">
        <v>6700</v>
      </c>
      <c r="P2451" s="28"/>
      <c r="Q2451" s="14" t="s">
        <v>9316</v>
      </c>
      <c r="R2451" s="20"/>
      <c r="S2451" s="20"/>
      <c r="T2451" s="25"/>
      <c r="U2451" s="25"/>
      <c r="V2451" s="25"/>
      <c r="W2451" s="25"/>
      <c r="X2451" s="20"/>
      <c r="Y2451" s="14" t="s">
        <v>9642</v>
      </c>
      <c r="Z2451" s="14"/>
      <c r="AA2451" s="49" t="s">
        <v>3809</v>
      </c>
    </row>
    <row r="2452" spans="1:27" s="21" customFormat="1" ht="12">
      <c r="A2452" s="14">
        <v>2510</v>
      </c>
      <c r="B2452" s="14" t="s">
        <v>23622</v>
      </c>
      <c r="C2452" s="14" t="s">
        <v>18755</v>
      </c>
      <c r="D2452" s="15" t="s">
        <v>9650</v>
      </c>
      <c r="E2452" s="15" t="s">
        <v>9650</v>
      </c>
      <c r="F2452" s="15" t="s">
        <v>5839</v>
      </c>
      <c r="G2452" s="45">
        <v>79541242</v>
      </c>
      <c r="H2452" s="14">
        <v>3164736249</v>
      </c>
      <c r="I2452" s="14"/>
      <c r="J2452" s="16" t="s">
        <v>3809</v>
      </c>
      <c r="K2452" s="15" t="s">
        <v>4695</v>
      </c>
      <c r="L2452" s="22"/>
      <c r="M2452" s="25"/>
      <c r="N2452" s="14" t="s">
        <v>5545</v>
      </c>
      <c r="O2452" s="14" t="s">
        <v>6700</v>
      </c>
      <c r="P2452" s="28"/>
      <c r="Q2452" s="14" t="s">
        <v>9316</v>
      </c>
      <c r="R2452" s="20"/>
      <c r="S2452" s="20"/>
      <c r="T2452" s="25"/>
      <c r="U2452" s="25"/>
      <c r="V2452" s="25"/>
      <c r="W2452" s="25"/>
      <c r="X2452" s="20"/>
      <c r="Y2452" s="14" t="s">
        <v>9431</v>
      </c>
      <c r="Z2452" s="14"/>
      <c r="AA2452" s="49" t="s">
        <v>3809</v>
      </c>
    </row>
    <row r="2453" spans="1:27" s="21" customFormat="1" ht="12">
      <c r="A2453" s="14">
        <v>2511</v>
      </c>
      <c r="B2453" s="14" t="s">
        <v>23622</v>
      </c>
      <c r="C2453" s="14" t="s">
        <v>18755</v>
      </c>
      <c r="D2453" s="15" t="s">
        <v>9650</v>
      </c>
      <c r="E2453" s="15" t="s">
        <v>9650</v>
      </c>
      <c r="F2453" s="15" t="s">
        <v>5839</v>
      </c>
      <c r="G2453" s="45">
        <v>79541242</v>
      </c>
      <c r="H2453" s="14">
        <v>3164736249</v>
      </c>
      <c r="I2453" s="14"/>
      <c r="J2453" s="16" t="s">
        <v>3809</v>
      </c>
      <c r="K2453" s="15" t="s">
        <v>4251</v>
      </c>
      <c r="L2453" s="22"/>
      <c r="M2453" s="25"/>
      <c r="N2453" s="14" t="s">
        <v>5545</v>
      </c>
      <c r="O2453" s="14" t="s">
        <v>6700</v>
      </c>
      <c r="P2453" s="28"/>
      <c r="Q2453" s="14" t="s">
        <v>9316</v>
      </c>
      <c r="R2453" s="20"/>
      <c r="S2453" s="20"/>
      <c r="T2453" s="25"/>
      <c r="U2453" s="25"/>
      <c r="V2453" s="25"/>
      <c r="W2453" s="25"/>
      <c r="X2453" s="20"/>
      <c r="Y2453" s="14" t="s">
        <v>9642</v>
      </c>
      <c r="Z2453" s="14"/>
      <c r="AA2453" s="49" t="s">
        <v>3809</v>
      </c>
    </row>
    <row r="2454" spans="1:27" s="21" customFormat="1" ht="12">
      <c r="A2454" s="14">
        <v>2512</v>
      </c>
      <c r="B2454" s="14" t="s">
        <v>23622</v>
      </c>
      <c r="C2454" s="14" t="s">
        <v>18755</v>
      </c>
      <c r="D2454" s="15" t="s">
        <v>9651</v>
      </c>
      <c r="E2454" s="15" t="s">
        <v>9651</v>
      </c>
      <c r="F2454" s="15" t="s">
        <v>5839</v>
      </c>
      <c r="G2454" s="45">
        <v>53168269</v>
      </c>
      <c r="H2454" s="14" t="s">
        <v>9652</v>
      </c>
      <c r="I2454" s="14"/>
      <c r="J2454" s="16" t="s">
        <v>3809</v>
      </c>
      <c r="K2454" s="15" t="s">
        <v>2682</v>
      </c>
      <c r="L2454" s="22"/>
      <c r="M2454" s="25"/>
      <c r="N2454" s="14" t="s">
        <v>5462</v>
      </c>
      <c r="O2454" s="14" t="s">
        <v>6700</v>
      </c>
      <c r="P2454" s="28"/>
      <c r="Q2454" s="14" t="s">
        <v>1424</v>
      </c>
      <c r="R2454" s="20"/>
      <c r="S2454" s="20"/>
      <c r="T2454" s="25"/>
      <c r="U2454" s="25"/>
      <c r="V2454" s="25"/>
      <c r="W2454" s="25"/>
      <c r="X2454" s="20"/>
      <c r="Y2454" s="14" t="s">
        <v>9653</v>
      </c>
      <c r="Z2454" s="14"/>
      <c r="AA2454" s="49" t="s">
        <v>3809</v>
      </c>
    </row>
    <row r="2455" spans="1:27" s="21" customFormat="1" ht="12">
      <c r="A2455" s="14">
        <v>2513</v>
      </c>
      <c r="B2455" s="14" t="s">
        <v>23622</v>
      </c>
      <c r="C2455" s="14" t="s">
        <v>18755</v>
      </c>
      <c r="D2455" s="15" t="s">
        <v>9654</v>
      </c>
      <c r="E2455" s="15" t="s">
        <v>9654</v>
      </c>
      <c r="F2455" s="15" t="s">
        <v>5839</v>
      </c>
      <c r="G2455" s="45">
        <v>53168269</v>
      </c>
      <c r="H2455" s="14" t="s">
        <v>9655</v>
      </c>
      <c r="I2455" s="14"/>
      <c r="J2455" s="16" t="s">
        <v>3809</v>
      </c>
      <c r="K2455" s="15" t="s">
        <v>4506</v>
      </c>
      <c r="L2455" s="22"/>
      <c r="M2455" s="25"/>
      <c r="N2455" s="14" t="s">
        <v>4310</v>
      </c>
      <c r="O2455" s="14" t="s">
        <v>9656</v>
      </c>
      <c r="P2455" s="28"/>
      <c r="Q2455" s="14" t="s">
        <v>1424</v>
      </c>
      <c r="R2455" s="20"/>
      <c r="S2455" s="20"/>
      <c r="T2455" s="25"/>
      <c r="U2455" s="25"/>
      <c r="V2455" s="25"/>
      <c r="W2455" s="25"/>
      <c r="X2455" s="20"/>
      <c r="Y2455" s="14" t="s">
        <v>9653</v>
      </c>
      <c r="Z2455" s="14"/>
      <c r="AA2455" s="49" t="s">
        <v>3809</v>
      </c>
    </row>
    <row r="2456" spans="1:27" s="21" customFormat="1" ht="12">
      <c r="A2456" s="14">
        <v>2514</v>
      </c>
      <c r="B2456" s="14" t="s">
        <v>23622</v>
      </c>
      <c r="C2456" s="14" t="s">
        <v>18755</v>
      </c>
      <c r="D2456" s="15" t="s">
        <v>9654</v>
      </c>
      <c r="E2456" s="15" t="s">
        <v>9654</v>
      </c>
      <c r="F2456" s="15" t="s">
        <v>5839</v>
      </c>
      <c r="G2456" s="45">
        <v>53168296</v>
      </c>
      <c r="H2456" s="14" t="s">
        <v>9652</v>
      </c>
      <c r="I2456" s="14"/>
      <c r="J2456" s="16" t="s">
        <v>3809</v>
      </c>
      <c r="K2456" s="15" t="s">
        <v>3854</v>
      </c>
      <c r="L2456" s="22"/>
      <c r="M2456" s="25"/>
      <c r="N2456" s="14" t="s">
        <v>4310</v>
      </c>
      <c r="O2456" s="14" t="s">
        <v>9656</v>
      </c>
      <c r="P2456" s="28"/>
      <c r="Q2456" s="14" t="s">
        <v>1424</v>
      </c>
      <c r="R2456" s="20"/>
      <c r="S2456" s="20"/>
      <c r="T2456" s="25"/>
      <c r="U2456" s="25"/>
      <c r="V2456" s="25"/>
      <c r="W2456" s="25"/>
      <c r="X2456" s="20"/>
      <c r="Y2456" s="14" t="s">
        <v>9653</v>
      </c>
      <c r="Z2456" s="14"/>
      <c r="AA2456" s="49" t="s">
        <v>3809</v>
      </c>
    </row>
    <row r="2457" spans="1:27" s="21" customFormat="1" ht="12">
      <c r="A2457" s="14">
        <v>2515</v>
      </c>
      <c r="B2457" s="14" t="s">
        <v>23622</v>
      </c>
      <c r="C2457" s="14" t="s">
        <v>18755</v>
      </c>
      <c r="D2457" s="15" t="s">
        <v>9654</v>
      </c>
      <c r="E2457" s="15" t="s">
        <v>9654</v>
      </c>
      <c r="F2457" s="15" t="s">
        <v>5839</v>
      </c>
      <c r="G2457" s="45">
        <v>53168269</v>
      </c>
      <c r="H2457" s="14" t="s">
        <v>9652</v>
      </c>
      <c r="I2457" s="14"/>
      <c r="J2457" s="16" t="s">
        <v>3809</v>
      </c>
      <c r="K2457" s="15" t="s">
        <v>2839</v>
      </c>
      <c r="L2457" s="22"/>
      <c r="M2457" s="25"/>
      <c r="N2457" s="14" t="s">
        <v>4310</v>
      </c>
      <c r="O2457" s="14" t="s">
        <v>9657</v>
      </c>
      <c r="P2457" s="28"/>
      <c r="Q2457" s="14" t="s">
        <v>9316</v>
      </c>
      <c r="R2457" s="20"/>
      <c r="S2457" s="20"/>
      <c r="T2457" s="25"/>
      <c r="U2457" s="25"/>
      <c r="V2457" s="25"/>
      <c r="W2457" s="25"/>
      <c r="X2457" s="20"/>
      <c r="Y2457" s="14" t="s">
        <v>9653</v>
      </c>
      <c r="Z2457" s="14"/>
      <c r="AA2457" s="49" t="s">
        <v>3809</v>
      </c>
    </row>
    <row r="2458" spans="1:27" s="21" customFormat="1" ht="12">
      <c r="A2458" s="14">
        <v>2516</v>
      </c>
      <c r="B2458" s="14" t="s">
        <v>23622</v>
      </c>
      <c r="C2458" s="14" t="s">
        <v>18755</v>
      </c>
      <c r="D2458" s="15" t="s">
        <v>9651</v>
      </c>
      <c r="E2458" s="15" t="s">
        <v>9651</v>
      </c>
      <c r="F2458" s="15" t="s">
        <v>5839</v>
      </c>
      <c r="G2458" s="45">
        <v>53168269</v>
      </c>
      <c r="H2458" s="14" t="s">
        <v>9652</v>
      </c>
      <c r="I2458" s="14"/>
      <c r="J2458" s="16" t="s">
        <v>3809</v>
      </c>
      <c r="K2458" s="15" t="s">
        <v>2839</v>
      </c>
      <c r="L2458" s="22"/>
      <c r="M2458" s="25"/>
      <c r="N2458" s="14" t="s">
        <v>4310</v>
      </c>
      <c r="O2458" s="14" t="s">
        <v>9657</v>
      </c>
      <c r="P2458" s="28"/>
      <c r="Q2458" s="14" t="s">
        <v>9316</v>
      </c>
      <c r="R2458" s="20"/>
      <c r="S2458" s="20"/>
      <c r="T2458" s="25"/>
      <c r="U2458" s="25"/>
      <c r="V2458" s="25"/>
      <c r="W2458" s="25"/>
      <c r="X2458" s="20"/>
      <c r="Y2458" s="14" t="s">
        <v>9653</v>
      </c>
      <c r="Z2458" s="14"/>
      <c r="AA2458" s="49" t="s">
        <v>3809</v>
      </c>
    </row>
    <row r="2459" spans="1:27" s="21" customFormat="1" ht="24">
      <c r="A2459" s="14">
        <v>2517</v>
      </c>
      <c r="B2459" s="14" t="s">
        <v>23622</v>
      </c>
      <c r="C2459" s="14" t="s">
        <v>18755</v>
      </c>
      <c r="D2459" s="15" t="s">
        <v>9658</v>
      </c>
      <c r="E2459" s="15" t="s">
        <v>9658</v>
      </c>
      <c r="F2459" s="15" t="s">
        <v>5839</v>
      </c>
      <c r="G2459" s="45">
        <v>1121948095</v>
      </c>
      <c r="H2459" s="14" t="s">
        <v>9659</v>
      </c>
      <c r="I2459" s="14"/>
      <c r="J2459" s="16" t="s">
        <v>3809</v>
      </c>
      <c r="K2459" s="15" t="s">
        <v>2839</v>
      </c>
      <c r="L2459" s="22"/>
      <c r="M2459" s="25"/>
      <c r="N2459" s="14" t="s">
        <v>4310</v>
      </c>
      <c r="O2459" s="14" t="s">
        <v>7440</v>
      </c>
      <c r="P2459" s="28"/>
      <c r="Q2459" s="14" t="s">
        <v>1424</v>
      </c>
      <c r="R2459" s="20"/>
      <c r="S2459" s="20"/>
      <c r="T2459" s="25"/>
      <c r="U2459" s="25"/>
      <c r="V2459" s="25"/>
      <c r="W2459" s="25"/>
      <c r="X2459" s="20"/>
      <c r="Y2459" s="14" t="s">
        <v>9660</v>
      </c>
      <c r="Z2459" s="14"/>
      <c r="AA2459" s="49" t="s">
        <v>3809</v>
      </c>
    </row>
    <row r="2460" spans="1:27" s="21" customFormat="1" ht="24">
      <c r="A2460" s="14">
        <v>2518</v>
      </c>
      <c r="B2460" s="14" t="s">
        <v>23622</v>
      </c>
      <c r="C2460" s="14" t="s">
        <v>18755</v>
      </c>
      <c r="D2460" s="15" t="s">
        <v>9661</v>
      </c>
      <c r="E2460" s="15" t="s">
        <v>9661</v>
      </c>
      <c r="F2460" s="15" t="s">
        <v>5839</v>
      </c>
      <c r="G2460" s="45">
        <v>1121948095</v>
      </c>
      <c r="H2460" s="14" t="s">
        <v>9659</v>
      </c>
      <c r="I2460" s="14"/>
      <c r="J2460" s="16" t="s">
        <v>3809</v>
      </c>
      <c r="K2460" s="15" t="s">
        <v>4506</v>
      </c>
      <c r="L2460" s="22"/>
      <c r="M2460" s="25"/>
      <c r="N2460" s="14" t="s">
        <v>4310</v>
      </c>
      <c r="O2460" s="14" t="s">
        <v>6538</v>
      </c>
      <c r="P2460" s="28"/>
      <c r="Q2460" s="14" t="s">
        <v>1424</v>
      </c>
      <c r="R2460" s="20"/>
      <c r="S2460" s="20"/>
      <c r="T2460" s="25"/>
      <c r="U2460" s="25"/>
      <c r="V2460" s="25"/>
      <c r="W2460" s="25"/>
      <c r="X2460" s="20"/>
      <c r="Y2460" s="14" t="s">
        <v>9660</v>
      </c>
      <c r="Z2460" s="14"/>
      <c r="AA2460" s="49" t="s">
        <v>3809</v>
      </c>
    </row>
    <row r="2461" spans="1:27" s="21" customFormat="1" ht="24">
      <c r="A2461" s="14">
        <v>2519</v>
      </c>
      <c r="B2461" s="14" t="s">
        <v>23622</v>
      </c>
      <c r="C2461" s="14" t="s">
        <v>18755</v>
      </c>
      <c r="D2461" s="15" t="s">
        <v>9661</v>
      </c>
      <c r="E2461" s="15" t="s">
        <v>9661</v>
      </c>
      <c r="F2461" s="15" t="s">
        <v>5839</v>
      </c>
      <c r="G2461" s="45">
        <v>1121948095</v>
      </c>
      <c r="H2461" s="14" t="s">
        <v>9659</v>
      </c>
      <c r="I2461" s="14"/>
      <c r="J2461" s="16" t="s">
        <v>3809</v>
      </c>
      <c r="K2461" s="15" t="s">
        <v>2682</v>
      </c>
      <c r="L2461" s="22"/>
      <c r="M2461" s="25"/>
      <c r="N2461" s="14" t="s">
        <v>4310</v>
      </c>
      <c r="O2461" s="14" t="s">
        <v>6535</v>
      </c>
      <c r="P2461" s="28"/>
      <c r="Q2461" s="14" t="s">
        <v>1424</v>
      </c>
      <c r="R2461" s="20"/>
      <c r="S2461" s="20"/>
      <c r="T2461" s="25"/>
      <c r="U2461" s="25"/>
      <c r="V2461" s="25"/>
      <c r="W2461" s="25"/>
      <c r="X2461" s="20"/>
      <c r="Y2461" s="14" t="s">
        <v>9653</v>
      </c>
      <c r="Z2461" s="14"/>
      <c r="AA2461" s="49" t="s">
        <v>3809</v>
      </c>
    </row>
    <row r="2462" spans="1:27" s="21" customFormat="1" ht="24">
      <c r="A2462" s="14">
        <v>2520</v>
      </c>
      <c r="B2462" s="14" t="s">
        <v>23622</v>
      </c>
      <c r="C2462" s="14" t="s">
        <v>18755</v>
      </c>
      <c r="D2462" s="15" t="s">
        <v>9661</v>
      </c>
      <c r="E2462" s="15" t="s">
        <v>9661</v>
      </c>
      <c r="F2462" s="15" t="s">
        <v>5839</v>
      </c>
      <c r="G2462" s="45">
        <v>1121948095</v>
      </c>
      <c r="H2462" s="14" t="s">
        <v>9659</v>
      </c>
      <c r="I2462" s="14"/>
      <c r="J2462" s="16" t="s">
        <v>3809</v>
      </c>
      <c r="K2462" s="15" t="s">
        <v>6400</v>
      </c>
      <c r="L2462" s="22"/>
      <c r="M2462" s="25"/>
      <c r="N2462" s="14" t="s">
        <v>4310</v>
      </c>
      <c r="O2462" s="14" t="s">
        <v>5449</v>
      </c>
      <c r="P2462" s="28"/>
      <c r="Q2462" s="14" t="s">
        <v>1424</v>
      </c>
      <c r="R2462" s="20"/>
      <c r="S2462" s="20"/>
      <c r="T2462" s="25"/>
      <c r="U2462" s="25"/>
      <c r="V2462" s="25"/>
      <c r="W2462" s="25"/>
      <c r="X2462" s="20"/>
      <c r="Y2462" s="14" t="s">
        <v>9660</v>
      </c>
      <c r="Z2462" s="14"/>
      <c r="AA2462" s="49" t="s">
        <v>3809</v>
      </c>
    </row>
    <row r="2463" spans="1:27" s="21" customFormat="1" ht="24">
      <c r="A2463" s="14">
        <v>2521</v>
      </c>
      <c r="B2463" s="14" t="s">
        <v>23622</v>
      </c>
      <c r="C2463" s="14" t="s">
        <v>18755</v>
      </c>
      <c r="D2463" s="15" t="s">
        <v>9662</v>
      </c>
      <c r="E2463" s="15" t="s">
        <v>9662</v>
      </c>
      <c r="F2463" s="15" t="s">
        <v>5839</v>
      </c>
      <c r="G2463" s="45">
        <v>7793518</v>
      </c>
      <c r="H2463" s="14" t="s">
        <v>9659</v>
      </c>
      <c r="I2463" s="14"/>
      <c r="J2463" s="16" t="s">
        <v>3809</v>
      </c>
      <c r="K2463" s="15" t="s">
        <v>2839</v>
      </c>
      <c r="L2463" s="22"/>
      <c r="M2463" s="25"/>
      <c r="N2463" s="14" t="s">
        <v>4310</v>
      </c>
      <c r="O2463" s="14" t="s">
        <v>6741</v>
      </c>
      <c r="P2463" s="28"/>
      <c r="Q2463" s="14" t="s">
        <v>1424</v>
      </c>
      <c r="R2463" s="20"/>
      <c r="S2463" s="20"/>
      <c r="T2463" s="25"/>
      <c r="U2463" s="25"/>
      <c r="V2463" s="25"/>
      <c r="W2463" s="25"/>
      <c r="X2463" s="20"/>
      <c r="Y2463" s="14" t="s">
        <v>9653</v>
      </c>
      <c r="Z2463" s="14"/>
      <c r="AA2463" s="49" t="s">
        <v>3809</v>
      </c>
    </row>
    <row r="2464" spans="1:27" s="21" customFormat="1" ht="24">
      <c r="A2464" s="14">
        <v>2522</v>
      </c>
      <c r="B2464" s="14" t="s">
        <v>23622</v>
      </c>
      <c r="C2464" s="14" t="s">
        <v>18755</v>
      </c>
      <c r="D2464" s="15" t="s">
        <v>9663</v>
      </c>
      <c r="E2464" s="15" t="s">
        <v>9663</v>
      </c>
      <c r="F2464" s="15" t="s">
        <v>5839</v>
      </c>
      <c r="G2464" s="45">
        <v>7793518</v>
      </c>
      <c r="H2464" s="14" t="s">
        <v>9659</v>
      </c>
      <c r="I2464" s="14"/>
      <c r="J2464" s="16" t="s">
        <v>3809</v>
      </c>
      <c r="K2464" s="15" t="s">
        <v>4506</v>
      </c>
      <c r="L2464" s="22"/>
      <c r="M2464" s="25"/>
      <c r="N2464" s="14" t="s">
        <v>4310</v>
      </c>
      <c r="O2464" s="14" t="s">
        <v>6741</v>
      </c>
      <c r="P2464" s="28"/>
      <c r="Q2464" s="14" t="s">
        <v>1424</v>
      </c>
      <c r="R2464" s="20"/>
      <c r="S2464" s="20"/>
      <c r="T2464" s="25"/>
      <c r="U2464" s="25"/>
      <c r="V2464" s="25"/>
      <c r="W2464" s="25"/>
      <c r="X2464" s="20"/>
      <c r="Y2464" s="14" t="s">
        <v>9653</v>
      </c>
      <c r="Z2464" s="14"/>
      <c r="AA2464" s="49" t="s">
        <v>3809</v>
      </c>
    </row>
    <row r="2465" spans="1:27" s="21" customFormat="1" ht="24">
      <c r="A2465" s="14">
        <v>2523</v>
      </c>
      <c r="B2465" s="14" t="s">
        <v>23622</v>
      </c>
      <c r="C2465" s="14" t="s">
        <v>18755</v>
      </c>
      <c r="D2465" s="15" t="s">
        <v>9663</v>
      </c>
      <c r="E2465" s="15" t="s">
        <v>9663</v>
      </c>
      <c r="F2465" s="15" t="s">
        <v>5839</v>
      </c>
      <c r="G2465" s="45">
        <v>7793518</v>
      </c>
      <c r="H2465" s="14" t="s">
        <v>9659</v>
      </c>
      <c r="I2465" s="14"/>
      <c r="J2465" s="16" t="s">
        <v>3809</v>
      </c>
      <c r="K2465" s="15" t="s">
        <v>2682</v>
      </c>
      <c r="L2465" s="22"/>
      <c r="M2465" s="25"/>
      <c r="N2465" s="14" t="s">
        <v>4310</v>
      </c>
      <c r="O2465" s="14" t="s">
        <v>6741</v>
      </c>
      <c r="P2465" s="28"/>
      <c r="Q2465" s="14" t="s">
        <v>1424</v>
      </c>
      <c r="R2465" s="20"/>
      <c r="S2465" s="20"/>
      <c r="T2465" s="25"/>
      <c r="U2465" s="25"/>
      <c r="V2465" s="25"/>
      <c r="W2465" s="25"/>
      <c r="X2465" s="20"/>
      <c r="Y2465" s="14" t="s">
        <v>9653</v>
      </c>
      <c r="Z2465" s="14"/>
      <c r="AA2465" s="49" t="s">
        <v>3809</v>
      </c>
    </row>
    <row r="2466" spans="1:27" s="21" customFormat="1" ht="24">
      <c r="A2466" s="14">
        <v>2524</v>
      </c>
      <c r="B2466" s="14" t="s">
        <v>23622</v>
      </c>
      <c r="C2466" s="14" t="s">
        <v>18755</v>
      </c>
      <c r="D2466" s="15" t="s">
        <v>9663</v>
      </c>
      <c r="E2466" s="15" t="s">
        <v>9663</v>
      </c>
      <c r="F2466" s="15" t="s">
        <v>5839</v>
      </c>
      <c r="G2466" s="45">
        <v>7793518</v>
      </c>
      <c r="H2466" s="14" t="s">
        <v>9659</v>
      </c>
      <c r="I2466" s="14"/>
      <c r="J2466" s="16" t="s">
        <v>3809</v>
      </c>
      <c r="K2466" s="15" t="s">
        <v>1304</v>
      </c>
      <c r="L2466" s="22"/>
      <c r="M2466" s="25"/>
      <c r="N2466" s="14" t="s">
        <v>4310</v>
      </c>
      <c r="O2466" s="14" t="s">
        <v>6633</v>
      </c>
      <c r="P2466" s="28"/>
      <c r="Q2466" s="14" t="s">
        <v>1424</v>
      </c>
      <c r="R2466" s="20"/>
      <c r="S2466" s="20"/>
      <c r="T2466" s="25"/>
      <c r="U2466" s="25"/>
      <c r="V2466" s="25"/>
      <c r="W2466" s="25"/>
      <c r="X2466" s="20"/>
      <c r="Y2466" s="14" t="s">
        <v>9660</v>
      </c>
      <c r="Z2466" s="14"/>
      <c r="AA2466" s="49" t="s">
        <v>3809</v>
      </c>
    </row>
    <row r="2467" spans="1:27" s="21" customFormat="1" ht="24">
      <c r="A2467" s="14">
        <v>2525</v>
      </c>
      <c r="B2467" s="14" t="s">
        <v>23622</v>
      </c>
      <c r="C2467" s="14" t="s">
        <v>18755</v>
      </c>
      <c r="D2467" s="15" t="s">
        <v>9664</v>
      </c>
      <c r="E2467" s="15" t="s">
        <v>9664</v>
      </c>
      <c r="F2467" s="15" t="s">
        <v>5839</v>
      </c>
      <c r="G2467" s="45">
        <v>3272129</v>
      </c>
      <c r="H2467" s="14">
        <v>3112153904</v>
      </c>
      <c r="I2467" s="14"/>
      <c r="J2467" s="16" t="s">
        <v>3809</v>
      </c>
      <c r="K2467" s="15" t="s">
        <v>2839</v>
      </c>
      <c r="L2467" s="22"/>
      <c r="M2467" s="25"/>
      <c r="N2467" s="14" t="s">
        <v>5545</v>
      </c>
      <c r="O2467" s="14" t="s">
        <v>6700</v>
      </c>
      <c r="P2467" s="28"/>
      <c r="Q2467" s="14" t="s">
        <v>9316</v>
      </c>
      <c r="R2467" s="20"/>
      <c r="S2467" s="20"/>
      <c r="T2467" s="25"/>
      <c r="U2467" s="25"/>
      <c r="V2467" s="25"/>
      <c r="W2467" s="25"/>
      <c r="X2467" s="20"/>
      <c r="Y2467" s="14" t="s">
        <v>9317</v>
      </c>
      <c r="Z2467" s="14"/>
      <c r="AA2467" s="49" t="s">
        <v>3809</v>
      </c>
    </row>
    <row r="2468" spans="1:27" s="21" customFormat="1" ht="12">
      <c r="A2468" s="14">
        <v>2526</v>
      </c>
      <c r="B2468" s="14" t="s">
        <v>23622</v>
      </c>
      <c r="C2468" s="14" t="s">
        <v>18755</v>
      </c>
      <c r="D2468" s="15" t="s">
        <v>9665</v>
      </c>
      <c r="E2468" s="15" t="s">
        <v>9665</v>
      </c>
      <c r="F2468" s="15" t="s">
        <v>5839</v>
      </c>
      <c r="G2468" s="45">
        <v>40429746</v>
      </c>
      <c r="H2468" s="14" t="s">
        <v>9666</v>
      </c>
      <c r="I2468" s="14"/>
      <c r="J2468" s="16" t="s">
        <v>3809</v>
      </c>
      <c r="K2468" s="15" t="s">
        <v>2839</v>
      </c>
      <c r="L2468" s="22"/>
      <c r="M2468" s="25"/>
      <c r="N2468" s="14" t="s">
        <v>4310</v>
      </c>
      <c r="O2468" s="14" t="s">
        <v>6522</v>
      </c>
      <c r="P2468" s="28"/>
      <c r="Q2468" s="14" t="s">
        <v>1424</v>
      </c>
      <c r="R2468" s="20"/>
      <c r="S2468" s="20"/>
      <c r="T2468" s="25"/>
      <c r="U2468" s="25"/>
      <c r="V2468" s="25"/>
      <c r="W2468" s="25"/>
      <c r="X2468" s="20"/>
      <c r="Y2468" s="14" t="s">
        <v>9317</v>
      </c>
      <c r="Z2468" s="14"/>
      <c r="AA2468" s="49" t="s">
        <v>3809</v>
      </c>
    </row>
    <row r="2469" spans="1:27" s="21" customFormat="1" ht="24">
      <c r="A2469" s="14">
        <v>2527</v>
      </c>
      <c r="B2469" s="14" t="s">
        <v>23622</v>
      </c>
      <c r="C2469" s="14" t="s">
        <v>18755</v>
      </c>
      <c r="D2469" s="15" t="s">
        <v>20485</v>
      </c>
      <c r="E2469" s="15" t="s">
        <v>20485</v>
      </c>
      <c r="F2469" s="15" t="s">
        <v>5839</v>
      </c>
      <c r="G2469" s="45">
        <v>1121934407</v>
      </c>
      <c r="H2469" s="14">
        <v>3114771727</v>
      </c>
      <c r="I2469" s="14"/>
      <c r="J2469" s="16" t="s">
        <v>3809</v>
      </c>
      <c r="K2469" s="15" t="s">
        <v>9323</v>
      </c>
      <c r="L2469" s="22"/>
      <c r="M2469" s="25"/>
      <c r="N2469" s="14" t="s">
        <v>5462</v>
      </c>
      <c r="O2469" s="14" t="s">
        <v>6700</v>
      </c>
      <c r="P2469" s="28"/>
      <c r="Q2469" s="14" t="s">
        <v>4607</v>
      </c>
      <c r="R2469" s="20"/>
      <c r="S2469" s="20"/>
      <c r="T2469" s="25"/>
      <c r="U2469" s="25"/>
      <c r="V2469" s="25"/>
      <c r="W2469" s="25"/>
      <c r="X2469" s="20"/>
      <c r="Y2469" s="14" t="s">
        <v>9324</v>
      </c>
      <c r="Z2469" s="14"/>
      <c r="AA2469" s="49" t="s">
        <v>3809</v>
      </c>
    </row>
    <row r="2470" spans="1:27" s="21" customFormat="1" ht="24">
      <c r="A2470" s="14">
        <v>2528</v>
      </c>
      <c r="B2470" s="14" t="s">
        <v>23622</v>
      </c>
      <c r="C2470" s="14" t="s">
        <v>18755</v>
      </c>
      <c r="D2470" s="15" t="s">
        <v>9668</v>
      </c>
      <c r="E2470" s="15" t="s">
        <v>9668</v>
      </c>
      <c r="F2470" s="15" t="s">
        <v>5839</v>
      </c>
      <c r="G2470" s="45">
        <v>1006779575</v>
      </c>
      <c r="H2470" s="14" t="s">
        <v>9669</v>
      </c>
      <c r="I2470" s="14"/>
      <c r="J2470" s="16" t="s">
        <v>3809</v>
      </c>
      <c r="K2470" s="15" t="s">
        <v>2839</v>
      </c>
      <c r="L2470" s="22"/>
      <c r="M2470" s="25"/>
      <c r="N2470" s="14" t="s">
        <v>5545</v>
      </c>
      <c r="O2470" s="14" t="s">
        <v>6700</v>
      </c>
      <c r="P2470" s="28"/>
      <c r="Q2470" s="14" t="s">
        <v>9316</v>
      </c>
      <c r="R2470" s="20"/>
      <c r="S2470" s="20"/>
      <c r="T2470" s="25"/>
      <c r="U2470" s="25"/>
      <c r="V2470" s="25"/>
      <c r="W2470" s="25"/>
      <c r="X2470" s="20"/>
      <c r="Y2470" s="14" t="s">
        <v>9317</v>
      </c>
      <c r="Z2470" s="14"/>
      <c r="AA2470" s="49" t="s">
        <v>3809</v>
      </c>
    </row>
    <row r="2471" spans="1:27" s="21" customFormat="1" ht="24">
      <c r="A2471" s="14">
        <v>2529</v>
      </c>
      <c r="B2471" s="14" t="s">
        <v>23622</v>
      </c>
      <c r="C2471" s="14" t="s">
        <v>18755</v>
      </c>
      <c r="D2471" s="15" t="s">
        <v>9670</v>
      </c>
      <c r="E2471" s="15" t="s">
        <v>9670</v>
      </c>
      <c r="F2471" s="15" t="s">
        <v>23394</v>
      </c>
      <c r="G2471" s="45" t="s">
        <v>9672</v>
      </c>
      <c r="H2471" s="14" t="s">
        <v>9673</v>
      </c>
      <c r="I2471" s="14"/>
      <c r="J2471" s="16" t="s">
        <v>3809</v>
      </c>
      <c r="K2471" s="15" t="s">
        <v>3829</v>
      </c>
      <c r="L2471" s="22"/>
      <c r="M2471" s="25"/>
      <c r="N2471" s="14" t="s">
        <v>5462</v>
      </c>
      <c r="O2471" s="14" t="s">
        <v>6700</v>
      </c>
      <c r="P2471" s="28"/>
      <c r="Q2471" s="14" t="s">
        <v>1424</v>
      </c>
      <c r="R2471" s="20"/>
      <c r="S2471" s="20"/>
      <c r="T2471" s="25"/>
      <c r="U2471" s="25"/>
      <c r="V2471" s="25"/>
      <c r="W2471" s="25"/>
      <c r="X2471" s="20"/>
      <c r="Y2471" s="14" t="s">
        <v>9462</v>
      </c>
      <c r="Z2471" s="14"/>
      <c r="AA2471" s="49" t="s">
        <v>3809</v>
      </c>
    </row>
    <row r="2472" spans="1:27" s="21" customFormat="1" ht="24">
      <c r="A2472" s="14">
        <v>2530</v>
      </c>
      <c r="B2472" s="14" t="s">
        <v>23622</v>
      </c>
      <c r="C2472" s="14" t="s">
        <v>18755</v>
      </c>
      <c r="D2472" s="15" t="s">
        <v>9674</v>
      </c>
      <c r="E2472" s="15" t="s">
        <v>9674</v>
      </c>
      <c r="F2472" s="15" t="s">
        <v>5839</v>
      </c>
      <c r="G2472" s="45">
        <v>79722826</v>
      </c>
      <c r="H2472" s="14" t="s">
        <v>9675</v>
      </c>
      <c r="I2472" s="14"/>
      <c r="J2472" s="16" t="s">
        <v>3809</v>
      </c>
      <c r="K2472" s="15" t="s">
        <v>9586</v>
      </c>
      <c r="L2472" s="22"/>
      <c r="M2472" s="25"/>
      <c r="N2472" s="14" t="s">
        <v>4310</v>
      </c>
      <c r="O2472" s="14" t="s">
        <v>6635</v>
      </c>
      <c r="P2472" s="28"/>
      <c r="Q2472" s="14" t="s">
        <v>1424</v>
      </c>
      <c r="R2472" s="20"/>
      <c r="S2472" s="20"/>
      <c r="T2472" s="25"/>
      <c r="U2472" s="25"/>
      <c r="V2472" s="25"/>
      <c r="W2472" s="25"/>
      <c r="X2472" s="20"/>
      <c r="Y2472" s="14" t="s">
        <v>9642</v>
      </c>
      <c r="Z2472" s="14"/>
      <c r="AA2472" s="49" t="s">
        <v>3809</v>
      </c>
    </row>
    <row r="2473" spans="1:27" s="21" customFormat="1" ht="24">
      <c r="A2473" s="14">
        <v>2531</v>
      </c>
      <c r="B2473" s="14" t="s">
        <v>23622</v>
      </c>
      <c r="C2473" s="14" t="s">
        <v>18755</v>
      </c>
      <c r="D2473" s="15" t="s">
        <v>20486</v>
      </c>
      <c r="E2473" s="15" t="s">
        <v>20486</v>
      </c>
      <c r="F2473" s="15" t="s">
        <v>5839</v>
      </c>
      <c r="G2473" s="45">
        <v>1076200784</v>
      </c>
      <c r="H2473" s="14">
        <v>3123104751</v>
      </c>
      <c r="I2473" s="14"/>
      <c r="J2473" s="16" t="s">
        <v>3809</v>
      </c>
      <c r="K2473" s="15" t="s">
        <v>5284</v>
      </c>
      <c r="L2473" s="22"/>
      <c r="M2473" s="25"/>
      <c r="N2473" s="14" t="s">
        <v>5462</v>
      </c>
      <c r="O2473" s="14" t="s">
        <v>6700</v>
      </c>
      <c r="P2473" s="28"/>
      <c r="Q2473" s="14" t="s">
        <v>1201</v>
      </c>
      <c r="R2473" s="20"/>
      <c r="S2473" s="20"/>
      <c r="T2473" s="25"/>
      <c r="U2473" s="25"/>
      <c r="V2473" s="25"/>
      <c r="W2473" s="25"/>
      <c r="X2473" s="20"/>
      <c r="Y2473" s="14" t="s">
        <v>9324</v>
      </c>
      <c r="Z2473" s="14"/>
      <c r="AA2473" s="49" t="s">
        <v>3809</v>
      </c>
    </row>
    <row r="2474" spans="1:27" s="21" customFormat="1" ht="24">
      <c r="A2474" s="14">
        <v>2532</v>
      </c>
      <c r="B2474" s="14" t="s">
        <v>23622</v>
      </c>
      <c r="C2474" s="14" t="s">
        <v>18755</v>
      </c>
      <c r="D2474" s="15" t="s">
        <v>9677</v>
      </c>
      <c r="E2474" s="15" t="s">
        <v>9677</v>
      </c>
      <c r="F2474" s="15" t="s">
        <v>5839</v>
      </c>
      <c r="G2474" s="45">
        <v>23794736</v>
      </c>
      <c r="H2474" s="14" t="s">
        <v>9678</v>
      </c>
      <c r="I2474" s="14"/>
      <c r="J2474" s="16" t="s">
        <v>3809</v>
      </c>
      <c r="K2474" s="15" t="s">
        <v>4506</v>
      </c>
      <c r="L2474" s="22"/>
      <c r="M2474" s="25"/>
      <c r="N2474" s="14" t="s">
        <v>5545</v>
      </c>
      <c r="O2474" s="14" t="s">
        <v>6700</v>
      </c>
      <c r="P2474" s="28"/>
      <c r="Q2474" s="14" t="s">
        <v>9316</v>
      </c>
      <c r="R2474" s="20"/>
      <c r="S2474" s="20"/>
      <c r="T2474" s="25"/>
      <c r="U2474" s="25"/>
      <c r="V2474" s="25"/>
      <c r="W2474" s="25"/>
      <c r="X2474" s="20"/>
      <c r="Y2474" s="14" t="s">
        <v>9679</v>
      </c>
      <c r="Z2474" s="14"/>
      <c r="AA2474" s="49" t="s">
        <v>3809</v>
      </c>
    </row>
    <row r="2475" spans="1:27" s="21" customFormat="1" ht="24">
      <c r="A2475" s="14">
        <v>2533</v>
      </c>
      <c r="B2475" s="14" t="s">
        <v>23622</v>
      </c>
      <c r="C2475" s="14" t="s">
        <v>18755</v>
      </c>
      <c r="D2475" s="15" t="s">
        <v>9677</v>
      </c>
      <c r="E2475" s="15" t="s">
        <v>9677</v>
      </c>
      <c r="F2475" s="15" t="s">
        <v>5839</v>
      </c>
      <c r="G2475" s="45">
        <v>23794736</v>
      </c>
      <c r="H2475" s="14" t="s">
        <v>9678</v>
      </c>
      <c r="I2475" s="14"/>
      <c r="J2475" s="16" t="s">
        <v>3809</v>
      </c>
      <c r="K2475" s="15" t="s">
        <v>4251</v>
      </c>
      <c r="L2475" s="22"/>
      <c r="M2475" s="25"/>
      <c r="N2475" s="14" t="s">
        <v>5462</v>
      </c>
      <c r="O2475" s="14" t="s">
        <v>6700</v>
      </c>
      <c r="P2475" s="28"/>
      <c r="Q2475" s="14" t="s">
        <v>9316</v>
      </c>
      <c r="R2475" s="20"/>
      <c r="S2475" s="20"/>
      <c r="T2475" s="25"/>
      <c r="U2475" s="25"/>
      <c r="V2475" s="25"/>
      <c r="W2475" s="25"/>
      <c r="X2475" s="20"/>
      <c r="Y2475" s="14" t="s">
        <v>9679</v>
      </c>
      <c r="Z2475" s="14"/>
      <c r="AA2475" s="49" t="s">
        <v>3809</v>
      </c>
    </row>
    <row r="2476" spans="1:27" s="21" customFormat="1" ht="24">
      <c r="A2476" s="14">
        <v>2534</v>
      </c>
      <c r="B2476" s="14" t="s">
        <v>23622</v>
      </c>
      <c r="C2476" s="14" t="s">
        <v>18755</v>
      </c>
      <c r="D2476" s="15" t="s">
        <v>9677</v>
      </c>
      <c r="E2476" s="15" t="s">
        <v>9677</v>
      </c>
      <c r="F2476" s="15" t="s">
        <v>5839</v>
      </c>
      <c r="G2476" s="45">
        <v>23794736</v>
      </c>
      <c r="H2476" s="14" t="s">
        <v>9678</v>
      </c>
      <c r="I2476" s="14"/>
      <c r="J2476" s="16" t="s">
        <v>3809</v>
      </c>
      <c r="K2476" s="15" t="s">
        <v>2693</v>
      </c>
      <c r="L2476" s="22"/>
      <c r="M2476" s="25"/>
      <c r="N2476" s="14" t="s">
        <v>5462</v>
      </c>
      <c r="O2476" s="14" t="s">
        <v>6700</v>
      </c>
      <c r="P2476" s="28"/>
      <c r="Q2476" s="14" t="s">
        <v>9316</v>
      </c>
      <c r="R2476" s="20"/>
      <c r="S2476" s="20"/>
      <c r="T2476" s="25"/>
      <c r="U2476" s="25"/>
      <c r="V2476" s="25"/>
      <c r="W2476" s="25"/>
      <c r="X2476" s="20"/>
      <c r="Y2476" s="14" t="s">
        <v>9679</v>
      </c>
      <c r="Z2476" s="14"/>
      <c r="AA2476" s="49" t="s">
        <v>3809</v>
      </c>
    </row>
    <row r="2477" spans="1:27" s="21" customFormat="1" ht="24">
      <c r="A2477" s="14">
        <v>2535</v>
      </c>
      <c r="B2477" s="14" t="s">
        <v>23622</v>
      </c>
      <c r="C2477" s="14" t="s">
        <v>18755</v>
      </c>
      <c r="D2477" s="15" t="s">
        <v>9677</v>
      </c>
      <c r="E2477" s="15" t="s">
        <v>9677</v>
      </c>
      <c r="F2477" s="15" t="s">
        <v>5839</v>
      </c>
      <c r="G2477" s="45">
        <v>23794736</v>
      </c>
      <c r="H2477" s="14" t="s">
        <v>9678</v>
      </c>
      <c r="I2477" s="14"/>
      <c r="J2477" s="16" t="s">
        <v>3809</v>
      </c>
      <c r="K2477" s="15" t="s">
        <v>2839</v>
      </c>
      <c r="L2477" s="22"/>
      <c r="M2477" s="25"/>
      <c r="N2477" s="14" t="s">
        <v>5462</v>
      </c>
      <c r="O2477" s="14" t="s">
        <v>6700</v>
      </c>
      <c r="P2477" s="28"/>
      <c r="Q2477" s="14" t="s">
        <v>9316</v>
      </c>
      <c r="R2477" s="20"/>
      <c r="S2477" s="20"/>
      <c r="T2477" s="25"/>
      <c r="U2477" s="25"/>
      <c r="V2477" s="25"/>
      <c r="W2477" s="25"/>
      <c r="X2477" s="20"/>
      <c r="Y2477" s="14" t="s">
        <v>9679</v>
      </c>
      <c r="Z2477" s="14"/>
      <c r="AA2477" s="49" t="s">
        <v>3809</v>
      </c>
    </row>
    <row r="2478" spans="1:27" s="21" customFormat="1" ht="24">
      <c r="A2478" s="14">
        <v>2536</v>
      </c>
      <c r="B2478" s="14" t="s">
        <v>23622</v>
      </c>
      <c r="C2478" s="14" t="s">
        <v>18755</v>
      </c>
      <c r="D2478" s="15" t="s">
        <v>9680</v>
      </c>
      <c r="E2478" s="15" t="s">
        <v>9680</v>
      </c>
      <c r="F2478" s="15" t="s">
        <v>5839</v>
      </c>
      <c r="G2478" s="45">
        <v>52294249</v>
      </c>
      <c r="H2478" s="14">
        <v>3115579772</v>
      </c>
      <c r="I2478" s="14"/>
      <c r="J2478" s="16" t="s">
        <v>3809</v>
      </c>
      <c r="K2478" s="15" t="s">
        <v>431</v>
      </c>
      <c r="L2478" s="22"/>
      <c r="M2478" s="25"/>
      <c r="N2478" s="14" t="s">
        <v>4310</v>
      </c>
      <c r="O2478" s="14" t="s">
        <v>9681</v>
      </c>
      <c r="P2478" s="28"/>
      <c r="Q2478" s="14" t="s">
        <v>1424</v>
      </c>
      <c r="R2478" s="20"/>
      <c r="S2478" s="20"/>
      <c r="T2478" s="25"/>
      <c r="U2478" s="25"/>
      <c r="V2478" s="25"/>
      <c r="W2478" s="25"/>
      <c r="X2478" s="20"/>
      <c r="Y2478" s="14" t="s">
        <v>9682</v>
      </c>
      <c r="Z2478" s="14"/>
      <c r="AA2478" s="49" t="s">
        <v>3809</v>
      </c>
    </row>
    <row r="2479" spans="1:27" s="21" customFormat="1" ht="24">
      <c r="A2479" s="14">
        <v>2537</v>
      </c>
      <c r="B2479" s="14" t="s">
        <v>23622</v>
      </c>
      <c r="C2479" s="14" t="s">
        <v>18755</v>
      </c>
      <c r="D2479" s="15" t="s">
        <v>9683</v>
      </c>
      <c r="E2479" s="15" t="s">
        <v>9683</v>
      </c>
      <c r="F2479" s="15" t="s">
        <v>5839</v>
      </c>
      <c r="G2479" s="45">
        <v>52294249</v>
      </c>
      <c r="H2479" s="14">
        <v>3115579772</v>
      </c>
      <c r="I2479" s="14"/>
      <c r="J2479" s="16" t="s">
        <v>3809</v>
      </c>
      <c r="K2479" s="15" t="s">
        <v>4506</v>
      </c>
      <c r="L2479" s="22"/>
      <c r="M2479" s="25"/>
      <c r="N2479" s="14" t="s">
        <v>5462</v>
      </c>
      <c r="O2479" s="14" t="s">
        <v>6700</v>
      </c>
      <c r="P2479" s="28"/>
      <c r="Q2479" s="14" t="s">
        <v>9316</v>
      </c>
      <c r="R2479" s="20"/>
      <c r="S2479" s="20"/>
      <c r="T2479" s="25"/>
      <c r="U2479" s="25"/>
      <c r="V2479" s="25"/>
      <c r="W2479" s="25"/>
      <c r="X2479" s="20"/>
      <c r="Y2479" s="14" t="s">
        <v>9679</v>
      </c>
      <c r="Z2479" s="14"/>
      <c r="AA2479" s="49" t="s">
        <v>3809</v>
      </c>
    </row>
    <row r="2480" spans="1:27" s="21" customFormat="1" ht="24">
      <c r="A2480" s="14">
        <v>2538</v>
      </c>
      <c r="B2480" s="14" t="s">
        <v>23622</v>
      </c>
      <c r="C2480" s="14" t="s">
        <v>18755</v>
      </c>
      <c r="D2480" s="15" t="s">
        <v>9680</v>
      </c>
      <c r="E2480" s="15" t="s">
        <v>9680</v>
      </c>
      <c r="F2480" s="15" t="s">
        <v>5839</v>
      </c>
      <c r="G2480" s="45">
        <v>52294249</v>
      </c>
      <c r="H2480" s="14">
        <v>3115579772</v>
      </c>
      <c r="I2480" s="14"/>
      <c r="J2480" s="16" t="s">
        <v>3809</v>
      </c>
      <c r="K2480" s="15" t="s">
        <v>9444</v>
      </c>
      <c r="L2480" s="22"/>
      <c r="M2480" s="25"/>
      <c r="N2480" s="14" t="s">
        <v>5462</v>
      </c>
      <c r="O2480" s="14" t="s">
        <v>6700</v>
      </c>
      <c r="P2480" s="28"/>
      <c r="Q2480" s="14" t="s">
        <v>9316</v>
      </c>
      <c r="R2480" s="20"/>
      <c r="S2480" s="20"/>
      <c r="T2480" s="25"/>
      <c r="U2480" s="25"/>
      <c r="V2480" s="25"/>
      <c r="W2480" s="25"/>
      <c r="X2480" s="20"/>
      <c r="Y2480" s="14" t="s">
        <v>9682</v>
      </c>
      <c r="Z2480" s="14"/>
      <c r="AA2480" s="49" t="s">
        <v>3809</v>
      </c>
    </row>
    <row r="2481" spans="1:27" s="21" customFormat="1" ht="24">
      <c r="A2481" s="14">
        <v>2539</v>
      </c>
      <c r="B2481" s="14" t="s">
        <v>23622</v>
      </c>
      <c r="C2481" s="14" t="s">
        <v>18755</v>
      </c>
      <c r="D2481" s="15" t="s">
        <v>9680</v>
      </c>
      <c r="E2481" s="15" t="s">
        <v>9680</v>
      </c>
      <c r="F2481" s="15" t="s">
        <v>5839</v>
      </c>
      <c r="G2481" s="45">
        <v>52294249</v>
      </c>
      <c r="H2481" s="14">
        <v>3115579772</v>
      </c>
      <c r="I2481" s="14"/>
      <c r="J2481" s="16" t="s">
        <v>3809</v>
      </c>
      <c r="K2481" s="15" t="s">
        <v>1132</v>
      </c>
      <c r="L2481" s="22"/>
      <c r="M2481" s="25"/>
      <c r="N2481" s="14" t="s">
        <v>4310</v>
      </c>
      <c r="O2481" s="14" t="s">
        <v>7464</v>
      </c>
      <c r="P2481" s="28"/>
      <c r="Q2481" s="14" t="s">
        <v>9316</v>
      </c>
      <c r="R2481" s="20"/>
      <c r="S2481" s="20"/>
      <c r="T2481" s="25"/>
      <c r="U2481" s="25"/>
      <c r="V2481" s="25"/>
      <c r="W2481" s="25"/>
      <c r="X2481" s="20"/>
      <c r="Y2481" s="14" t="s">
        <v>9679</v>
      </c>
      <c r="Z2481" s="14"/>
      <c r="AA2481" s="49" t="s">
        <v>3809</v>
      </c>
    </row>
    <row r="2482" spans="1:27" s="21" customFormat="1" ht="24">
      <c r="A2482" s="14">
        <v>2540</v>
      </c>
      <c r="B2482" s="14" t="s">
        <v>23622</v>
      </c>
      <c r="C2482" s="14" t="s">
        <v>18755</v>
      </c>
      <c r="D2482" s="15" t="s">
        <v>9680</v>
      </c>
      <c r="E2482" s="15" t="s">
        <v>9680</v>
      </c>
      <c r="F2482" s="15" t="s">
        <v>5839</v>
      </c>
      <c r="G2482" s="45">
        <v>52294459</v>
      </c>
      <c r="H2482" s="14">
        <v>3115579772</v>
      </c>
      <c r="I2482" s="14"/>
      <c r="J2482" s="16" t="s">
        <v>3809</v>
      </c>
      <c r="K2482" s="15" t="s">
        <v>9684</v>
      </c>
      <c r="L2482" s="22"/>
      <c r="M2482" s="25"/>
      <c r="N2482" s="14" t="s">
        <v>5462</v>
      </c>
      <c r="O2482" s="14" t="s">
        <v>6700</v>
      </c>
      <c r="P2482" s="28"/>
      <c r="Q2482" s="14" t="s">
        <v>9316</v>
      </c>
      <c r="R2482" s="20"/>
      <c r="S2482" s="20"/>
      <c r="T2482" s="25"/>
      <c r="U2482" s="25"/>
      <c r="V2482" s="25"/>
      <c r="W2482" s="25"/>
      <c r="X2482" s="20"/>
      <c r="Y2482" s="14" t="s">
        <v>9685</v>
      </c>
      <c r="Z2482" s="14"/>
      <c r="AA2482" s="49" t="s">
        <v>3809</v>
      </c>
    </row>
    <row r="2483" spans="1:27" s="21" customFormat="1" ht="24">
      <c r="A2483" s="14">
        <v>2541</v>
      </c>
      <c r="B2483" s="14" t="s">
        <v>23622</v>
      </c>
      <c r="C2483" s="14" t="s">
        <v>18755</v>
      </c>
      <c r="D2483" s="15" t="s">
        <v>9680</v>
      </c>
      <c r="E2483" s="15" t="s">
        <v>9680</v>
      </c>
      <c r="F2483" s="15" t="s">
        <v>5839</v>
      </c>
      <c r="G2483" s="45">
        <v>52294249</v>
      </c>
      <c r="H2483" s="14">
        <v>3115579772</v>
      </c>
      <c r="I2483" s="14"/>
      <c r="J2483" s="16" t="s">
        <v>3809</v>
      </c>
      <c r="K2483" s="15" t="s">
        <v>7919</v>
      </c>
      <c r="L2483" s="22"/>
      <c r="M2483" s="25"/>
      <c r="N2483" s="14" t="s">
        <v>5462</v>
      </c>
      <c r="O2483" s="14" t="s">
        <v>6700</v>
      </c>
      <c r="P2483" s="28"/>
      <c r="Q2483" s="14" t="s">
        <v>9316</v>
      </c>
      <c r="R2483" s="20"/>
      <c r="S2483" s="20"/>
      <c r="T2483" s="25"/>
      <c r="U2483" s="25"/>
      <c r="V2483" s="25"/>
      <c r="W2483" s="25"/>
      <c r="X2483" s="20"/>
      <c r="Y2483" s="14" t="s">
        <v>9679</v>
      </c>
      <c r="Z2483" s="14"/>
      <c r="AA2483" s="49" t="s">
        <v>3809</v>
      </c>
    </row>
    <row r="2484" spans="1:27" s="21" customFormat="1" ht="24">
      <c r="A2484" s="14">
        <v>2542</v>
      </c>
      <c r="B2484" s="14" t="s">
        <v>23622</v>
      </c>
      <c r="C2484" s="14" t="s">
        <v>18755</v>
      </c>
      <c r="D2484" s="15" t="s">
        <v>9680</v>
      </c>
      <c r="E2484" s="15" t="s">
        <v>9680</v>
      </c>
      <c r="F2484" s="15" t="s">
        <v>5839</v>
      </c>
      <c r="G2484" s="45">
        <v>52294249</v>
      </c>
      <c r="H2484" s="14" t="s">
        <v>9686</v>
      </c>
      <c r="I2484" s="14"/>
      <c r="J2484" s="16" t="s">
        <v>3809</v>
      </c>
      <c r="K2484" s="15" t="s">
        <v>9387</v>
      </c>
      <c r="L2484" s="22"/>
      <c r="M2484" s="25"/>
      <c r="N2484" s="14" t="s">
        <v>5462</v>
      </c>
      <c r="O2484" s="14" t="s">
        <v>6700</v>
      </c>
      <c r="P2484" s="28"/>
      <c r="Q2484" s="14" t="s">
        <v>9316</v>
      </c>
      <c r="R2484" s="20"/>
      <c r="S2484" s="20"/>
      <c r="T2484" s="25"/>
      <c r="U2484" s="25"/>
      <c r="V2484" s="25"/>
      <c r="W2484" s="25"/>
      <c r="X2484" s="20"/>
      <c r="Y2484" s="14" t="s">
        <v>9679</v>
      </c>
      <c r="Z2484" s="14"/>
      <c r="AA2484" s="49" t="s">
        <v>3809</v>
      </c>
    </row>
    <row r="2485" spans="1:27" s="21" customFormat="1" ht="24">
      <c r="A2485" s="14">
        <v>2543</v>
      </c>
      <c r="B2485" s="14" t="s">
        <v>23622</v>
      </c>
      <c r="C2485" s="14" t="s">
        <v>18755</v>
      </c>
      <c r="D2485" s="15" t="s">
        <v>9683</v>
      </c>
      <c r="E2485" s="15" t="s">
        <v>9683</v>
      </c>
      <c r="F2485" s="15" t="s">
        <v>5839</v>
      </c>
      <c r="G2485" s="45">
        <v>52294249</v>
      </c>
      <c r="H2485" s="14" t="s">
        <v>9687</v>
      </c>
      <c r="I2485" s="14"/>
      <c r="J2485" s="16" t="s">
        <v>3809</v>
      </c>
      <c r="K2485" s="15" t="s">
        <v>6400</v>
      </c>
      <c r="L2485" s="22"/>
      <c r="M2485" s="25"/>
      <c r="N2485" s="14" t="s">
        <v>4310</v>
      </c>
      <c r="O2485" s="14" t="s">
        <v>6633</v>
      </c>
      <c r="P2485" s="28"/>
      <c r="Q2485" s="14" t="s">
        <v>9316</v>
      </c>
      <c r="R2485" s="20"/>
      <c r="S2485" s="20"/>
      <c r="T2485" s="25"/>
      <c r="U2485" s="25"/>
      <c r="V2485" s="25"/>
      <c r="W2485" s="25"/>
      <c r="X2485" s="20"/>
      <c r="Y2485" s="14" t="s">
        <v>9679</v>
      </c>
      <c r="Z2485" s="14"/>
      <c r="AA2485" s="49" t="s">
        <v>3809</v>
      </c>
    </row>
    <row r="2486" spans="1:27" s="21" customFormat="1" ht="24">
      <c r="A2486" s="14">
        <v>2544</v>
      </c>
      <c r="B2486" s="14" t="s">
        <v>23622</v>
      </c>
      <c r="C2486" s="14" t="s">
        <v>18755</v>
      </c>
      <c r="D2486" s="15" t="s">
        <v>9680</v>
      </c>
      <c r="E2486" s="15" t="s">
        <v>9680</v>
      </c>
      <c r="F2486" s="15" t="s">
        <v>5839</v>
      </c>
      <c r="G2486" s="45">
        <v>52294249</v>
      </c>
      <c r="H2486" s="14" t="s">
        <v>9687</v>
      </c>
      <c r="I2486" s="14"/>
      <c r="J2486" s="16" t="s">
        <v>3809</v>
      </c>
      <c r="K2486" s="15" t="s">
        <v>4695</v>
      </c>
      <c r="L2486" s="22"/>
      <c r="M2486" s="25"/>
      <c r="N2486" s="14" t="s">
        <v>5462</v>
      </c>
      <c r="O2486" s="14" t="s">
        <v>6700</v>
      </c>
      <c r="P2486" s="28"/>
      <c r="Q2486" s="14" t="s">
        <v>9316</v>
      </c>
      <c r="R2486" s="20"/>
      <c r="S2486" s="20"/>
      <c r="T2486" s="25"/>
      <c r="U2486" s="25"/>
      <c r="V2486" s="25"/>
      <c r="W2486" s="25"/>
      <c r="X2486" s="20"/>
      <c r="Y2486" s="14" t="s">
        <v>9679</v>
      </c>
      <c r="Z2486" s="14"/>
      <c r="AA2486" s="49" t="s">
        <v>3809</v>
      </c>
    </row>
    <row r="2487" spans="1:27" s="21" customFormat="1" ht="24">
      <c r="A2487" s="14">
        <v>2545</v>
      </c>
      <c r="B2487" s="14" t="s">
        <v>23622</v>
      </c>
      <c r="C2487" s="14" t="s">
        <v>18755</v>
      </c>
      <c r="D2487" s="15" t="s">
        <v>9688</v>
      </c>
      <c r="E2487" s="15" t="s">
        <v>9688</v>
      </c>
      <c r="F2487" s="15" t="s">
        <v>5839</v>
      </c>
      <c r="G2487" s="45">
        <v>60435964</v>
      </c>
      <c r="H2487" s="14" t="s">
        <v>9689</v>
      </c>
      <c r="I2487" s="14"/>
      <c r="J2487" s="16" t="s">
        <v>3809</v>
      </c>
      <c r="K2487" s="15" t="s">
        <v>4506</v>
      </c>
      <c r="L2487" s="22"/>
      <c r="M2487" s="25"/>
      <c r="N2487" s="14" t="s">
        <v>5462</v>
      </c>
      <c r="O2487" s="14" t="s">
        <v>6700</v>
      </c>
      <c r="P2487" s="28"/>
      <c r="Q2487" s="14" t="s">
        <v>9316</v>
      </c>
      <c r="R2487" s="20"/>
      <c r="S2487" s="20"/>
      <c r="T2487" s="25"/>
      <c r="U2487" s="25"/>
      <c r="V2487" s="25"/>
      <c r="W2487" s="25"/>
      <c r="X2487" s="20"/>
      <c r="Y2487" s="14" t="s">
        <v>9679</v>
      </c>
      <c r="Z2487" s="14"/>
      <c r="AA2487" s="49" t="s">
        <v>3809</v>
      </c>
    </row>
    <row r="2488" spans="1:27" s="21" customFormat="1" ht="24">
      <c r="A2488" s="14">
        <v>2546</v>
      </c>
      <c r="B2488" s="14" t="s">
        <v>23622</v>
      </c>
      <c r="C2488" s="14" t="s">
        <v>18755</v>
      </c>
      <c r="D2488" s="15" t="s">
        <v>9688</v>
      </c>
      <c r="E2488" s="15" t="s">
        <v>9688</v>
      </c>
      <c r="F2488" s="15" t="s">
        <v>5839</v>
      </c>
      <c r="G2488" s="45">
        <v>60435964</v>
      </c>
      <c r="H2488" s="14" t="s">
        <v>9689</v>
      </c>
      <c r="I2488" s="14"/>
      <c r="J2488" s="16" t="s">
        <v>3809</v>
      </c>
      <c r="K2488" s="15" t="s">
        <v>6703</v>
      </c>
      <c r="L2488" s="22"/>
      <c r="M2488" s="25"/>
      <c r="N2488" s="14" t="s">
        <v>5299</v>
      </c>
      <c r="O2488" s="14" t="s">
        <v>9646</v>
      </c>
      <c r="P2488" s="28"/>
      <c r="Q2488" s="14" t="s">
        <v>9316</v>
      </c>
      <c r="R2488" s="20"/>
      <c r="S2488" s="20"/>
      <c r="T2488" s="25"/>
      <c r="U2488" s="25"/>
      <c r="V2488" s="25"/>
      <c r="W2488" s="25"/>
      <c r="X2488" s="20"/>
      <c r="Y2488" s="14" t="s">
        <v>9682</v>
      </c>
      <c r="Z2488" s="14"/>
      <c r="AA2488" s="49" t="s">
        <v>3809</v>
      </c>
    </row>
    <row r="2489" spans="1:27" s="21" customFormat="1" ht="24">
      <c r="A2489" s="14">
        <v>2547</v>
      </c>
      <c r="B2489" s="14" t="s">
        <v>23622</v>
      </c>
      <c r="C2489" s="14" t="s">
        <v>18755</v>
      </c>
      <c r="D2489" s="15" t="s">
        <v>9688</v>
      </c>
      <c r="E2489" s="15" t="s">
        <v>9688</v>
      </c>
      <c r="F2489" s="15" t="s">
        <v>5839</v>
      </c>
      <c r="G2489" s="45">
        <v>90435964</v>
      </c>
      <c r="H2489" s="14" t="s">
        <v>9689</v>
      </c>
      <c r="I2489" s="14"/>
      <c r="J2489" s="16" t="s">
        <v>3809</v>
      </c>
      <c r="K2489" s="15" t="s">
        <v>1215</v>
      </c>
      <c r="L2489" s="22"/>
      <c r="M2489" s="25"/>
      <c r="N2489" s="14" t="s">
        <v>5331</v>
      </c>
      <c r="O2489" s="14" t="s">
        <v>6700</v>
      </c>
      <c r="P2489" s="28"/>
      <c r="Q2489" s="14" t="s">
        <v>1458</v>
      </c>
      <c r="R2489" s="20"/>
      <c r="S2489" s="20"/>
      <c r="T2489" s="25"/>
      <c r="U2489" s="25"/>
      <c r="V2489" s="25"/>
      <c r="W2489" s="25"/>
      <c r="X2489" s="20"/>
      <c r="Y2489" s="14" t="s">
        <v>9679</v>
      </c>
      <c r="Z2489" s="14"/>
      <c r="AA2489" s="49" t="s">
        <v>3809</v>
      </c>
    </row>
    <row r="2490" spans="1:27" s="21" customFormat="1" ht="12">
      <c r="A2490" s="14">
        <v>2548</v>
      </c>
      <c r="B2490" s="14" t="s">
        <v>23622</v>
      </c>
      <c r="C2490" s="14" t="s">
        <v>18755</v>
      </c>
      <c r="D2490" s="15" t="s">
        <v>9690</v>
      </c>
      <c r="E2490" s="15" t="s">
        <v>9690</v>
      </c>
      <c r="F2490" s="15" t="s">
        <v>5839</v>
      </c>
      <c r="G2490" s="45">
        <v>79977316</v>
      </c>
      <c r="H2490" s="14" t="s">
        <v>9691</v>
      </c>
      <c r="I2490" s="14"/>
      <c r="J2490" s="16" t="s">
        <v>3809</v>
      </c>
      <c r="K2490" s="15" t="s">
        <v>4506</v>
      </c>
      <c r="L2490" s="22"/>
      <c r="M2490" s="25"/>
      <c r="N2490" s="14" t="s">
        <v>5462</v>
      </c>
      <c r="O2490" s="14" t="s">
        <v>6700</v>
      </c>
      <c r="P2490" s="28"/>
      <c r="Q2490" s="14" t="s">
        <v>9316</v>
      </c>
      <c r="R2490" s="20"/>
      <c r="S2490" s="20"/>
      <c r="T2490" s="25"/>
      <c r="U2490" s="25"/>
      <c r="V2490" s="25"/>
      <c r="W2490" s="25"/>
      <c r="X2490" s="20"/>
      <c r="Y2490" s="14" t="s">
        <v>9679</v>
      </c>
      <c r="Z2490" s="14"/>
      <c r="AA2490" s="49" t="s">
        <v>3809</v>
      </c>
    </row>
    <row r="2491" spans="1:27" s="21" customFormat="1" ht="12">
      <c r="A2491" s="14">
        <v>2549</v>
      </c>
      <c r="B2491" s="14" t="s">
        <v>23622</v>
      </c>
      <c r="C2491" s="14" t="s">
        <v>18755</v>
      </c>
      <c r="D2491" s="15" t="s">
        <v>9692</v>
      </c>
      <c r="E2491" s="15" t="s">
        <v>9692</v>
      </c>
      <c r="F2491" s="15" t="s">
        <v>5839</v>
      </c>
      <c r="G2491" s="45">
        <v>79977316</v>
      </c>
      <c r="H2491" s="14" t="s">
        <v>9691</v>
      </c>
      <c r="I2491" s="14"/>
      <c r="J2491" s="16" t="s">
        <v>3809</v>
      </c>
      <c r="K2491" s="15" t="s">
        <v>431</v>
      </c>
      <c r="L2491" s="22"/>
      <c r="M2491" s="25"/>
      <c r="N2491" s="14" t="s">
        <v>4310</v>
      </c>
      <c r="O2491" s="14" t="s">
        <v>5550</v>
      </c>
      <c r="P2491" s="28"/>
      <c r="Q2491" s="14" t="s">
        <v>1424</v>
      </c>
      <c r="R2491" s="20"/>
      <c r="S2491" s="20"/>
      <c r="T2491" s="25"/>
      <c r="U2491" s="25"/>
      <c r="V2491" s="25"/>
      <c r="W2491" s="25"/>
      <c r="X2491" s="20"/>
      <c r="Y2491" s="14" t="s">
        <v>9679</v>
      </c>
      <c r="Z2491" s="14"/>
      <c r="AA2491" s="49" t="s">
        <v>3809</v>
      </c>
    </row>
    <row r="2492" spans="1:27" s="21" customFormat="1" ht="12">
      <c r="A2492" s="14">
        <v>2550</v>
      </c>
      <c r="B2492" s="14" t="s">
        <v>23622</v>
      </c>
      <c r="C2492" s="14" t="s">
        <v>18755</v>
      </c>
      <c r="D2492" s="15" t="s">
        <v>9692</v>
      </c>
      <c r="E2492" s="15" t="s">
        <v>9692</v>
      </c>
      <c r="F2492" s="15" t="s">
        <v>5839</v>
      </c>
      <c r="G2492" s="45">
        <v>79977316</v>
      </c>
      <c r="H2492" s="14" t="s">
        <v>9691</v>
      </c>
      <c r="I2492" s="14"/>
      <c r="J2492" s="16" t="s">
        <v>3809</v>
      </c>
      <c r="K2492" s="15" t="s">
        <v>6400</v>
      </c>
      <c r="L2492" s="22"/>
      <c r="M2492" s="25"/>
      <c r="N2492" s="14" t="s">
        <v>4310</v>
      </c>
      <c r="O2492" s="14" t="s">
        <v>9693</v>
      </c>
      <c r="P2492" s="28"/>
      <c r="Q2492" s="14" t="s">
        <v>1424</v>
      </c>
      <c r="R2492" s="20"/>
      <c r="S2492" s="20"/>
      <c r="T2492" s="25"/>
      <c r="U2492" s="25"/>
      <c r="V2492" s="25"/>
      <c r="W2492" s="25"/>
      <c r="X2492" s="20"/>
      <c r="Y2492" s="14" t="s">
        <v>9679</v>
      </c>
      <c r="Z2492" s="14"/>
      <c r="AA2492" s="49" t="s">
        <v>3809</v>
      </c>
    </row>
    <row r="2493" spans="1:27" s="21" customFormat="1" ht="12">
      <c r="A2493" s="14">
        <v>2551</v>
      </c>
      <c r="B2493" s="14" t="s">
        <v>23622</v>
      </c>
      <c r="C2493" s="14" t="s">
        <v>18755</v>
      </c>
      <c r="D2493" s="15" t="s">
        <v>9690</v>
      </c>
      <c r="E2493" s="15" t="s">
        <v>9690</v>
      </c>
      <c r="F2493" s="15" t="s">
        <v>5839</v>
      </c>
      <c r="G2493" s="45">
        <v>79977316</v>
      </c>
      <c r="H2493" s="14" t="s">
        <v>9691</v>
      </c>
      <c r="I2493" s="14"/>
      <c r="J2493" s="16" t="s">
        <v>3809</v>
      </c>
      <c r="K2493" s="15" t="s">
        <v>1311</v>
      </c>
      <c r="L2493" s="22"/>
      <c r="M2493" s="25"/>
      <c r="N2493" s="14" t="s">
        <v>5462</v>
      </c>
      <c r="O2493" s="14" t="s">
        <v>6700</v>
      </c>
      <c r="P2493" s="28"/>
      <c r="Q2493" s="14" t="s">
        <v>9316</v>
      </c>
      <c r="R2493" s="20"/>
      <c r="S2493" s="20"/>
      <c r="T2493" s="25"/>
      <c r="U2493" s="25"/>
      <c r="V2493" s="25"/>
      <c r="W2493" s="25"/>
      <c r="X2493" s="20"/>
      <c r="Y2493" s="14" t="s">
        <v>9679</v>
      </c>
      <c r="Z2493" s="14"/>
      <c r="AA2493" s="49" t="s">
        <v>3809</v>
      </c>
    </row>
    <row r="2494" spans="1:27" s="21" customFormat="1" ht="24">
      <c r="A2494" s="14">
        <v>2552</v>
      </c>
      <c r="B2494" s="14" t="s">
        <v>23622</v>
      </c>
      <c r="C2494" s="14" t="s">
        <v>18755</v>
      </c>
      <c r="D2494" s="15" t="s">
        <v>9694</v>
      </c>
      <c r="E2494" s="15" t="s">
        <v>9694</v>
      </c>
      <c r="F2494" s="15" t="s">
        <v>5839</v>
      </c>
      <c r="G2494" s="45">
        <v>83168649</v>
      </c>
      <c r="H2494" s="14" t="s">
        <v>9695</v>
      </c>
      <c r="I2494" s="14"/>
      <c r="J2494" s="16" t="s">
        <v>3809</v>
      </c>
      <c r="K2494" s="15" t="s">
        <v>9696</v>
      </c>
      <c r="L2494" s="22"/>
      <c r="M2494" s="25"/>
      <c r="N2494" s="14" t="s">
        <v>9540</v>
      </c>
      <c r="O2494" s="14" t="s">
        <v>9646</v>
      </c>
      <c r="P2494" s="28"/>
      <c r="Q2494" s="14" t="s">
        <v>1424</v>
      </c>
      <c r="R2494" s="20"/>
      <c r="S2494" s="20"/>
      <c r="T2494" s="25"/>
      <c r="U2494" s="25"/>
      <c r="V2494" s="25"/>
      <c r="W2494" s="25"/>
      <c r="X2494" s="20"/>
      <c r="Y2494" s="14" t="s">
        <v>9679</v>
      </c>
      <c r="Z2494" s="14"/>
      <c r="AA2494" s="49" t="s">
        <v>3809</v>
      </c>
    </row>
    <row r="2495" spans="1:27" s="21" customFormat="1" ht="12">
      <c r="A2495" s="14">
        <v>2553</v>
      </c>
      <c r="B2495" s="14" t="s">
        <v>23622</v>
      </c>
      <c r="C2495" s="14" t="s">
        <v>18755</v>
      </c>
      <c r="D2495" s="15" t="s">
        <v>9697</v>
      </c>
      <c r="E2495" s="15" t="s">
        <v>9697</v>
      </c>
      <c r="F2495" s="15" t="s">
        <v>5839</v>
      </c>
      <c r="G2495" s="45">
        <v>83168649</v>
      </c>
      <c r="H2495" s="14" t="s">
        <v>9695</v>
      </c>
      <c r="I2495" s="14"/>
      <c r="J2495" s="16" t="s">
        <v>3809</v>
      </c>
      <c r="K2495" s="15" t="s">
        <v>4506</v>
      </c>
      <c r="L2495" s="22"/>
      <c r="M2495" s="25"/>
      <c r="N2495" s="14" t="s">
        <v>4310</v>
      </c>
      <c r="O2495" s="14" t="s">
        <v>6606</v>
      </c>
      <c r="P2495" s="28"/>
      <c r="Q2495" s="14" t="s">
        <v>1424</v>
      </c>
      <c r="R2495" s="20"/>
      <c r="S2495" s="20"/>
      <c r="T2495" s="25"/>
      <c r="U2495" s="25"/>
      <c r="V2495" s="25"/>
      <c r="W2495" s="25"/>
      <c r="X2495" s="20"/>
      <c r="Y2495" s="14" t="s">
        <v>9679</v>
      </c>
      <c r="Z2495" s="14"/>
      <c r="AA2495" s="49" t="s">
        <v>3809</v>
      </c>
    </row>
    <row r="2496" spans="1:27" s="21" customFormat="1" ht="24">
      <c r="A2496" s="14">
        <v>2554</v>
      </c>
      <c r="B2496" s="14" t="s">
        <v>23622</v>
      </c>
      <c r="C2496" s="14" t="s">
        <v>18755</v>
      </c>
      <c r="D2496" s="15" t="s">
        <v>20487</v>
      </c>
      <c r="E2496" s="15" t="s">
        <v>20487</v>
      </c>
      <c r="F2496" s="15" t="s">
        <v>5839</v>
      </c>
      <c r="G2496" s="45">
        <v>21185018</v>
      </c>
      <c r="H2496" s="14">
        <v>3103316500</v>
      </c>
      <c r="I2496" s="14"/>
      <c r="J2496" s="16" t="s">
        <v>3809</v>
      </c>
      <c r="K2496" s="15" t="s">
        <v>5284</v>
      </c>
      <c r="L2496" s="22"/>
      <c r="M2496" s="25"/>
      <c r="N2496" s="14" t="s">
        <v>5462</v>
      </c>
      <c r="O2496" s="14" t="s">
        <v>6700</v>
      </c>
      <c r="P2496" s="28"/>
      <c r="Q2496" s="14" t="s">
        <v>1201</v>
      </c>
      <c r="R2496" s="20"/>
      <c r="S2496" s="20"/>
      <c r="T2496" s="25"/>
      <c r="U2496" s="25"/>
      <c r="V2496" s="25"/>
      <c r="W2496" s="25"/>
      <c r="X2496" s="20"/>
      <c r="Y2496" s="14" t="s">
        <v>9324</v>
      </c>
      <c r="Z2496" s="14"/>
      <c r="AA2496" s="49" t="s">
        <v>3809</v>
      </c>
    </row>
    <row r="2497" spans="1:27" s="21" customFormat="1" ht="24">
      <c r="A2497" s="14">
        <v>2555</v>
      </c>
      <c r="B2497" s="14" t="s">
        <v>23622</v>
      </c>
      <c r="C2497" s="14" t="s">
        <v>18755</v>
      </c>
      <c r="D2497" s="15" t="s">
        <v>20488</v>
      </c>
      <c r="E2497" s="15" t="s">
        <v>20488</v>
      </c>
      <c r="F2497" s="15" t="s">
        <v>5839</v>
      </c>
      <c r="G2497" s="45">
        <v>21185018</v>
      </c>
      <c r="H2497" s="14">
        <v>3103316500</v>
      </c>
      <c r="I2497" s="14"/>
      <c r="J2497" s="16" t="s">
        <v>3809</v>
      </c>
      <c r="K2497" s="15" t="s">
        <v>9700</v>
      </c>
      <c r="L2497" s="22"/>
      <c r="M2497" s="25"/>
      <c r="N2497" s="14" t="s">
        <v>5462</v>
      </c>
      <c r="O2497" s="14" t="s">
        <v>6700</v>
      </c>
      <c r="P2497" s="28"/>
      <c r="Q2497" s="14" t="s">
        <v>1201</v>
      </c>
      <c r="R2497" s="20"/>
      <c r="S2497" s="20"/>
      <c r="T2497" s="25"/>
      <c r="U2497" s="25"/>
      <c r="V2497" s="25"/>
      <c r="W2497" s="25"/>
      <c r="X2497" s="20"/>
      <c r="Y2497" s="14" t="s">
        <v>9324</v>
      </c>
      <c r="Z2497" s="14"/>
      <c r="AA2497" s="49" t="s">
        <v>3809</v>
      </c>
    </row>
    <row r="2498" spans="1:27" s="21" customFormat="1" ht="24">
      <c r="A2498" s="14">
        <v>2556</v>
      </c>
      <c r="B2498" s="14" t="s">
        <v>23622</v>
      </c>
      <c r="C2498" s="14" t="s">
        <v>18755</v>
      </c>
      <c r="D2498" s="15" t="s">
        <v>9701</v>
      </c>
      <c r="E2498" s="15" t="s">
        <v>9701</v>
      </c>
      <c r="F2498" s="15" t="s">
        <v>5839</v>
      </c>
      <c r="G2498" s="45">
        <v>74325092</v>
      </c>
      <c r="H2498" s="14" t="s">
        <v>9702</v>
      </c>
      <c r="I2498" s="14"/>
      <c r="J2498" s="16" t="s">
        <v>3809</v>
      </c>
      <c r="K2498" s="15" t="s">
        <v>431</v>
      </c>
      <c r="L2498" s="22"/>
      <c r="M2498" s="25"/>
      <c r="N2498" s="14" t="s">
        <v>4310</v>
      </c>
      <c r="O2498" s="14" t="s">
        <v>9703</v>
      </c>
      <c r="P2498" s="28"/>
      <c r="Q2498" s="14" t="s">
        <v>1424</v>
      </c>
      <c r="R2498" s="20"/>
      <c r="S2498" s="20"/>
      <c r="T2498" s="25"/>
      <c r="U2498" s="25"/>
      <c r="V2498" s="25"/>
      <c r="W2498" s="25"/>
      <c r="X2498" s="20"/>
      <c r="Y2498" s="14" t="s">
        <v>9679</v>
      </c>
      <c r="Z2498" s="14"/>
      <c r="AA2498" s="49" t="s">
        <v>3809</v>
      </c>
    </row>
    <row r="2499" spans="1:27" s="21" customFormat="1" ht="24">
      <c r="A2499" s="14">
        <v>2557</v>
      </c>
      <c r="B2499" s="14" t="s">
        <v>23622</v>
      </c>
      <c r="C2499" s="14" t="s">
        <v>18755</v>
      </c>
      <c r="D2499" s="15" t="s">
        <v>9701</v>
      </c>
      <c r="E2499" s="15" t="s">
        <v>9701</v>
      </c>
      <c r="F2499" s="15" t="s">
        <v>5839</v>
      </c>
      <c r="G2499" s="45">
        <v>74325092</v>
      </c>
      <c r="H2499" s="14" t="s">
        <v>9702</v>
      </c>
      <c r="I2499" s="14"/>
      <c r="J2499" s="16" t="s">
        <v>3809</v>
      </c>
      <c r="K2499" s="15" t="s">
        <v>9704</v>
      </c>
      <c r="L2499" s="22"/>
      <c r="M2499" s="25"/>
      <c r="N2499" s="14" t="s">
        <v>9393</v>
      </c>
      <c r="O2499" s="14" t="s">
        <v>9435</v>
      </c>
      <c r="P2499" s="28"/>
      <c r="Q2499" s="14" t="s">
        <v>1424</v>
      </c>
      <c r="R2499" s="20"/>
      <c r="S2499" s="20"/>
      <c r="T2499" s="25"/>
      <c r="U2499" s="25"/>
      <c r="V2499" s="25"/>
      <c r="W2499" s="25"/>
      <c r="X2499" s="20"/>
      <c r="Y2499" s="14" t="s">
        <v>9679</v>
      </c>
      <c r="Z2499" s="14"/>
      <c r="AA2499" s="49" t="s">
        <v>3809</v>
      </c>
    </row>
    <row r="2500" spans="1:27" s="21" customFormat="1" ht="24">
      <c r="A2500" s="14">
        <v>2558</v>
      </c>
      <c r="B2500" s="14" t="s">
        <v>23622</v>
      </c>
      <c r="C2500" s="14" t="s">
        <v>18755</v>
      </c>
      <c r="D2500" s="15" t="s">
        <v>9701</v>
      </c>
      <c r="E2500" s="15" t="s">
        <v>9701</v>
      </c>
      <c r="F2500" s="15" t="s">
        <v>5839</v>
      </c>
      <c r="G2500" s="45">
        <v>74325092</v>
      </c>
      <c r="H2500" s="14" t="s">
        <v>9702</v>
      </c>
      <c r="I2500" s="14"/>
      <c r="J2500" s="16" t="s">
        <v>3809</v>
      </c>
      <c r="K2500" s="15" t="s">
        <v>4506</v>
      </c>
      <c r="L2500" s="22"/>
      <c r="M2500" s="25"/>
      <c r="N2500" s="14" t="s">
        <v>4310</v>
      </c>
      <c r="O2500" s="14" t="s">
        <v>9473</v>
      </c>
      <c r="P2500" s="28"/>
      <c r="Q2500" s="14" t="s">
        <v>1424</v>
      </c>
      <c r="R2500" s="20"/>
      <c r="S2500" s="20"/>
      <c r="T2500" s="25"/>
      <c r="U2500" s="25"/>
      <c r="V2500" s="25"/>
      <c r="W2500" s="25"/>
      <c r="X2500" s="20"/>
      <c r="Y2500" s="14" t="s">
        <v>9679</v>
      </c>
      <c r="Z2500" s="14"/>
      <c r="AA2500" s="49" t="s">
        <v>3809</v>
      </c>
    </row>
    <row r="2501" spans="1:27" s="21" customFormat="1" ht="24">
      <c r="A2501" s="14">
        <v>2559</v>
      </c>
      <c r="B2501" s="14" t="s">
        <v>23622</v>
      </c>
      <c r="C2501" s="14" t="s">
        <v>18755</v>
      </c>
      <c r="D2501" s="15" t="s">
        <v>9474</v>
      </c>
      <c r="E2501" s="15" t="s">
        <v>9474</v>
      </c>
      <c r="F2501" s="15" t="s">
        <v>5839</v>
      </c>
      <c r="G2501" s="45">
        <v>1076200784</v>
      </c>
      <c r="H2501" s="14">
        <v>3123104751</v>
      </c>
      <c r="I2501" s="14"/>
      <c r="J2501" s="16" t="s">
        <v>3809</v>
      </c>
      <c r="K2501" s="15" t="s">
        <v>5284</v>
      </c>
      <c r="L2501" s="22"/>
      <c r="M2501" s="25"/>
      <c r="N2501" s="14" t="s">
        <v>5462</v>
      </c>
      <c r="O2501" s="14" t="s">
        <v>6700</v>
      </c>
      <c r="P2501" s="28"/>
      <c r="Q2501" s="14" t="s">
        <v>1201</v>
      </c>
      <c r="R2501" s="20"/>
      <c r="S2501" s="20"/>
      <c r="T2501" s="25"/>
      <c r="U2501" s="25"/>
      <c r="V2501" s="25"/>
      <c r="W2501" s="25"/>
      <c r="X2501" s="20"/>
      <c r="Y2501" s="14" t="s">
        <v>9324</v>
      </c>
      <c r="Z2501" s="14"/>
      <c r="AA2501" s="49" t="s">
        <v>3809</v>
      </c>
    </row>
    <row r="2502" spans="1:27" s="21" customFormat="1" ht="12">
      <c r="A2502" s="14">
        <v>2560</v>
      </c>
      <c r="B2502" s="14" t="s">
        <v>23622</v>
      </c>
      <c r="C2502" s="14" t="s">
        <v>18755</v>
      </c>
      <c r="D2502" s="15" t="s">
        <v>9705</v>
      </c>
      <c r="E2502" s="15" t="s">
        <v>9705</v>
      </c>
      <c r="F2502" s="15" t="s">
        <v>5839</v>
      </c>
      <c r="G2502" s="45">
        <v>1032412402</v>
      </c>
      <c r="H2502" s="14">
        <v>3102224443</v>
      </c>
      <c r="I2502" s="14"/>
      <c r="J2502" s="16" t="s">
        <v>3809</v>
      </c>
      <c r="K2502" s="15" t="s">
        <v>2651</v>
      </c>
      <c r="L2502" s="22"/>
      <c r="M2502" s="25"/>
      <c r="N2502" s="14" t="s">
        <v>4310</v>
      </c>
      <c r="O2502" s="14" t="s">
        <v>5550</v>
      </c>
      <c r="P2502" s="28"/>
      <c r="Q2502" s="14" t="s">
        <v>1424</v>
      </c>
      <c r="R2502" s="20"/>
      <c r="S2502" s="20"/>
      <c r="T2502" s="25"/>
      <c r="U2502" s="25"/>
      <c r="V2502" s="25"/>
      <c r="W2502" s="25"/>
      <c r="X2502" s="20"/>
      <c r="Y2502" s="14" t="s">
        <v>9706</v>
      </c>
      <c r="Z2502" s="14"/>
      <c r="AA2502" s="49" t="s">
        <v>3809</v>
      </c>
    </row>
    <row r="2503" spans="1:27" s="21" customFormat="1" ht="24">
      <c r="A2503" s="14">
        <v>2561</v>
      </c>
      <c r="B2503" s="14" t="s">
        <v>23622</v>
      </c>
      <c r="C2503" s="14" t="s">
        <v>18755</v>
      </c>
      <c r="D2503" s="15" t="s">
        <v>9707</v>
      </c>
      <c r="E2503" s="15" t="s">
        <v>9707</v>
      </c>
      <c r="F2503" s="15" t="s">
        <v>5839</v>
      </c>
      <c r="G2503" s="45">
        <v>40374811</v>
      </c>
      <c r="H2503" s="14" t="s">
        <v>9708</v>
      </c>
      <c r="I2503" s="14"/>
      <c r="J2503" s="16" t="s">
        <v>3809</v>
      </c>
      <c r="K2503" s="15" t="s">
        <v>2690</v>
      </c>
      <c r="L2503" s="22"/>
      <c r="M2503" s="25"/>
      <c r="N2503" s="14" t="s">
        <v>4310</v>
      </c>
      <c r="O2503" s="14" t="s">
        <v>6522</v>
      </c>
      <c r="P2503" s="28"/>
      <c r="Q2503" s="14" t="s">
        <v>1424</v>
      </c>
      <c r="R2503" s="20"/>
      <c r="S2503" s="20"/>
      <c r="T2503" s="25"/>
      <c r="U2503" s="25"/>
      <c r="V2503" s="25"/>
      <c r="W2503" s="25"/>
      <c r="X2503" s="20"/>
      <c r="Y2503" s="14" t="s">
        <v>9679</v>
      </c>
      <c r="Z2503" s="14"/>
      <c r="AA2503" s="49" t="s">
        <v>3809</v>
      </c>
    </row>
    <row r="2504" spans="1:27" s="21" customFormat="1" ht="24">
      <c r="A2504" s="14">
        <v>2562</v>
      </c>
      <c r="B2504" s="14" t="s">
        <v>23622</v>
      </c>
      <c r="C2504" s="14" t="s">
        <v>18755</v>
      </c>
      <c r="D2504" s="15" t="s">
        <v>20489</v>
      </c>
      <c r="E2504" s="15" t="s">
        <v>20489</v>
      </c>
      <c r="F2504" s="15" t="s">
        <v>5839</v>
      </c>
      <c r="G2504" s="45">
        <v>1124825653</v>
      </c>
      <c r="H2504" s="14">
        <v>3228478633</v>
      </c>
      <c r="I2504" s="14"/>
      <c r="J2504" s="16" t="s">
        <v>3809</v>
      </c>
      <c r="K2504" s="15" t="s">
        <v>9710</v>
      </c>
      <c r="L2504" s="22"/>
      <c r="M2504" s="25"/>
      <c r="N2504" s="14" t="s">
        <v>5462</v>
      </c>
      <c r="O2504" s="14" t="s">
        <v>6700</v>
      </c>
      <c r="P2504" s="28"/>
      <c r="Q2504" s="14" t="s">
        <v>9316</v>
      </c>
      <c r="R2504" s="20"/>
      <c r="S2504" s="20"/>
      <c r="T2504" s="25"/>
      <c r="U2504" s="25"/>
      <c r="V2504" s="25"/>
      <c r="W2504" s="25"/>
      <c r="X2504" s="20"/>
      <c r="Y2504" s="14" t="s">
        <v>23929</v>
      </c>
      <c r="Z2504" s="14"/>
      <c r="AA2504" s="49" t="s">
        <v>3809</v>
      </c>
    </row>
    <row r="2505" spans="1:27" s="21" customFormat="1" ht="12">
      <c r="A2505" s="14">
        <v>2563</v>
      </c>
      <c r="B2505" s="14" t="s">
        <v>23622</v>
      </c>
      <c r="C2505" s="14" t="s">
        <v>18755</v>
      </c>
      <c r="D2505" s="15" t="s">
        <v>9711</v>
      </c>
      <c r="E2505" s="15" t="s">
        <v>9711</v>
      </c>
      <c r="F2505" s="15" t="s">
        <v>5839</v>
      </c>
      <c r="G2505" s="45">
        <v>4114161</v>
      </c>
      <c r="H2505" s="14" t="s">
        <v>9712</v>
      </c>
      <c r="I2505" s="14"/>
      <c r="J2505" s="16" t="s">
        <v>3809</v>
      </c>
      <c r="K2505" s="15" t="s">
        <v>4506</v>
      </c>
      <c r="L2505" s="22"/>
      <c r="M2505" s="25"/>
      <c r="N2505" s="14" t="s">
        <v>4310</v>
      </c>
      <c r="O2505" s="14" t="s">
        <v>6635</v>
      </c>
      <c r="P2505" s="28"/>
      <c r="Q2505" s="14" t="s">
        <v>1424</v>
      </c>
      <c r="R2505" s="20"/>
      <c r="S2505" s="20"/>
      <c r="T2505" s="25"/>
      <c r="U2505" s="25"/>
      <c r="V2505" s="25"/>
      <c r="W2505" s="25"/>
      <c r="X2505" s="20"/>
      <c r="Y2505" s="14" t="s">
        <v>9679</v>
      </c>
      <c r="Z2505" s="14"/>
      <c r="AA2505" s="49" t="s">
        <v>3809</v>
      </c>
    </row>
    <row r="2506" spans="1:27" s="21" customFormat="1" ht="12">
      <c r="A2506" s="14">
        <v>2564</v>
      </c>
      <c r="B2506" s="14" t="s">
        <v>23622</v>
      </c>
      <c r="C2506" s="14" t="s">
        <v>18755</v>
      </c>
      <c r="D2506" s="15" t="s">
        <v>9711</v>
      </c>
      <c r="E2506" s="15" t="s">
        <v>9711</v>
      </c>
      <c r="F2506" s="15" t="s">
        <v>5839</v>
      </c>
      <c r="G2506" s="45">
        <v>4114161</v>
      </c>
      <c r="H2506" s="14" t="s">
        <v>9712</v>
      </c>
      <c r="I2506" s="14"/>
      <c r="J2506" s="16" t="s">
        <v>3809</v>
      </c>
      <c r="K2506" s="15" t="s">
        <v>431</v>
      </c>
      <c r="L2506" s="22"/>
      <c r="M2506" s="25"/>
      <c r="N2506" s="14" t="s">
        <v>4310</v>
      </c>
      <c r="O2506" s="14" t="s">
        <v>6635</v>
      </c>
      <c r="P2506" s="28"/>
      <c r="Q2506" s="14" t="s">
        <v>9316</v>
      </c>
      <c r="R2506" s="20"/>
      <c r="S2506" s="20"/>
      <c r="T2506" s="25"/>
      <c r="U2506" s="25"/>
      <c r="V2506" s="25"/>
      <c r="W2506" s="25"/>
      <c r="X2506" s="20"/>
      <c r="Y2506" s="14" t="s">
        <v>9679</v>
      </c>
      <c r="Z2506" s="14"/>
      <c r="AA2506" s="49" t="s">
        <v>3809</v>
      </c>
    </row>
    <row r="2507" spans="1:27" s="21" customFormat="1" ht="12">
      <c r="A2507" s="14">
        <v>2565</v>
      </c>
      <c r="B2507" s="14" t="s">
        <v>23622</v>
      </c>
      <c r="C2507" s="14" t="s">
        <v>18755</v>
      </c>
      <c r="D2507" s="15" t="s">
        <v>9711</v>
      </c>
      <c r="E2507" s="15" t="s">
        <v>9711</v>
      </c>
      <c r="F2507" s="15" t="s">
        <v>5839</v>
      </c>
      <c r="G2507" s="45">
        <v>4114161</v>
      </c>
      <c r="H2507" s="14" t="s">
        <v>9712</v>
      </c>
      <c r="I2507" s="14"/>
      <c r="J2507" s="16" t="s">
        <v>3809</v>
      </c>
      <c r="K2507" s="15" t="s">
        <v>2682</v>
      </c>
      <c r="L2507" s="22"/>
      <c r="M2507" s="25"/>
      <c r="N2507" s="14" t="s">
        <v>4310</v>
      </c>
      <c r="O2507" s="14" t="s">
        <v>6633</v>
      </c>
      <c r="P2507" s="28"/>
      <c r="Q2507" s="14" t="s">
        <v>9316</v>
      </c>
      <c r="R2507" s="20"/>
      <c r="S2507" s="20"/>
      <c r="T2507" s="25"/>
      <c r="U2507" s="25"/>
      <c r="V2507" s="25"/>
      <c r="W2507" s="25"/>
      <c r="X2507" s="20"/>
      <c r="Y2507" s="14" t="s">
        <v>9679</v>
      </c>
      <c r="Z2507" s="14"/>
      <c r="AA2507" s="49" t="s">
        <v>3809</v>
      </c>
    </row>
    <row r="2508" spans="1:27" s="21" customFormat="1" ht="12">
      <c r="A2508" s="14">
        <v>2566</v>
      </c>
      <c r="B2508" s="14" t="s">
        <v>23622</v>
      </c>
      <c r="C2508" s="14" t="s">
        <v>18755</v>
      </c>
      <c r="D2508" s="15" t="s">
        <v>9711</v>
      </c>
      <c r="E2508" s="15" t="s">
        <v>9711</v>
      </c>
      <c r="F2508" s="15" t="s">
        <v>5839</v>
      </c>
      <c r="G2508" s="45">
        <v>4114161</v>
      </c>
      <c r="H2508" s="14" t="s">
        <v>9712</v>
      </c>
      <c r="I2508" s="14"/>
      <c r="J2508" s="16" t="s">
        <v>3809</v>
      </c>
      <c r="K2508" s="15" t="s">
        <v>9623</v>
      </c>
      <c r="L2508" s="22"/>
      <c r="M2508" s="25"/>
      <c r="N2508" s="14" t="s">
        <v>4310</v>
      </c>
      <c r="O2508" s="14" t="s">
        <v>5449</v>
      </c>
      <c r="P2508" s="28"/>
      <c r="Q2508" s="14" t="s">
        <v>9316</v>
      </c>
      <c r="R2508" s="20"/>
      <c r="S2508" s="20"/>
      <c r="T2508" s="25"/>
      <c r="U2508" s="25"/>
      <c r="V2508" s="25"/>
      <c r="W2508" s="25"/>
      <c r="X2508" s="20"/>
      <c r="Y2508" s="14" t="s">
        <v>9679</v>
      </c>
      <c r="Z2508" s="14"/>
      <c r="AA2508" s="49" t="s">
        <v>3809</v>
      </c>
    </row>
    <row r="2509" spans="1:27" s="21" customFormat="1" ht="12">
      <c r="A2509" s="14">
        <v>2567</v>
      </c>
      <c r="B2509" s="14" t="s">
        <v>23622</v>
      </c>
      <c r="C2509" s="14" t="s">
        <v>18755</v>
      </c>
      <c r="D2509" s="15" t="s">
        <v>9713</v>
      </c>
      <c r="E2509" s="15" t="s">
        <v>9713</v>
      </c>
      <c r="F2509" s="15" t="s">
        <v>5839</v>
      </c>
      <c r="G2509" s="45">
        <v>4114161</v>
      </c>
      <c r="H2509" s="14" t="s">
        <v>9712</v>
      </c>
      <c r="I2509" s="14"/>
      <c r="J2509" s="16" t="s">
        <v>3809</v>
      </c>
      <c r="K2509" s="15" t="s">
        <v>9714</v>
      </c>
      <c r="L2509" s="22"/>
      <c r="M2509" s="25"/>
      <c r="N2509" s="14" t="s">
        <v>4310</v>
      </c>
      <c r="O2509" s="14" t="s">
        <v>6633</v>
      </c>
      <c r="P2509" s="28"/>
      <c r="Q2509" s="14" t="s">
        <v>9316</v>
      </c>
      <c r="R2509" s="20"/>
      <c r="S2509" s="20"/>
      <c r="T2509" s="25"/>
      <c r="U2509" s="25"/>
      <c r="V2509" s="25"/>
      <c r="W2509" s="25"/>
      <c r="X2509" s="20"/>
      <c r="Y2509" s="14" t="s">
        <v>9679</v>
      </c>
      <c r="Z2509" s="14"/>
      <c r="AA2509" s="49" t="s">
        <v>3809</v>
      </c>
    </row>
    <row r="2510" spans="1:27" s="21" customFormat="1" ht="12">
      <c r="A2510" s="14">
        <v>2568</v>
      </c>
      <c r="B2510" s="14" t="s">
        <v>23622</v>
      </c>
      <c r="C2510" s="14" t="s">
        <v>18755</v>
      </c>
      <c r="D2510" s="15" t="s">
        <v>9711</v>
      </c>
      <c r="E2510" s="15" t="s">
        <v>9711</v>
      </c>
      <c r="F2510" s="15" t="s">
        <v>5839</v>
      </c>
      <c r="G2510" s="45">
        <v>4114161</v>
      </c>
      <c r="H2510" s="14" t="s">
        <v>9712</v>
      </c>
      <c r="I2510" s="14"/>
      <c r="J2510" s="16" t="s">
        <v>3809</v>
      </c>
      <c r="K2510" s="15" t="s">
        <v>7439</v>
      </c>
      <c r="L2510" s="22"/>
      <c r="M2510" s="25"/>
      <c r="N2510" s="14" t="s">
        <v>4310</v>
      </c>
      <c r="O2510" s="14" t="s">
        <v>6299</v>
      </c>
      <c r="P2510" s="28"/>
      <c r="Q2510" s="14" t="s">
        <v>9316</v>
      </c>
      <c r="R2510" s="20"/>
      <c r="S2510" s="20"/>
      <c r="T2510" s="25"/>
      <c r="U2510" s="25"/>
      <c r="V2510" s="25"/>
      <c r="W2510" s="25"/>
      <c r="X2510" s="20"/>
      <c r="Y2510" s="14" t="s">
        <v>9679</v>
      </c>
      <c r="Z2510" s="14"/>
      <c r="AA2510" s="49" t="s">
        <v>3809</v>
      </c>
    </row>
    <row r="2511" spans="1:27" s="21" customFormat="1" ht="12">
      <c r="A2511" s="14">
        <v>2569</v>
      </c>
      <c r="B2511" s="14" t="s">
        <v>23622</v>
      </c>
      <c r="C2511" s="14" t="s">
        <v>18755</v>
      </c>
      <c r="D2511" s="15" t="s">
        <v>9711</v>
      </c>
      <c r="E2511" s="15" t="s">
        <v>9711</v>
      </c>
      <c r="F2511" s="15" t="s">
        <v>5839</v>
      </c>
      <c r="G2511" s="45">
        <v>4114161</v>
      </c>
      <c r="H2511" s="14" t="s">
        <v>9712</v>
      </c>
      <c r="I2511" s="14"/>
      <c r="J2511" s="16" t="s">
        <v>3809</v>
      </c>
      <c r="K2511" s="15" t="s">
        <v>2693</v>
      </c>
      <c r="L2511" s="22"/>
      <c r="M2511" s="25"/>
      <c r="N2511" s="14" t="s">
        <v>5462</v>
      </c>
      <c r="O2511" s="14" t="s">
        <v>6522</v>
      </c>
      <c r="P2511" s="28"/>
      <c r="Q2511" s="14" t="s">
        <v>9316</v>
      </c>
      <c r="R2511" s="20"/>
      <c r="S2511" s="20"/>
      <c r="T2511" s="25"/>
      <c r="U2511" s="25"/>
      <c r="V2511" s="25"/>
      <c r="W2511" s="25"/>
      <c r="X2511" s="20"/>
      <c r="Y2511" s="14" t="s">
        <v>9679</v>
      </c>
      <c r="Z2511" s="14"/>
      <c r="AA2511" s="49" t="s">
        <v>3809</v>
      </c>
    </row>
    <row r="2512" spans="1:27" s="21" customFormat="1" ht="12">
      <c r="A2512" s="14">
        <v>2570</v>
      </c>
      <c r="B2512" s="14" t="s">
        <v>23622</v>
      </c>
      <c r="C2512" s="14" t="s">
        <v>18755</v>
      </c>
      <c r="D2512" s="15" t="s">
        <v>9711</v>
      </c>
      <c r="E2512" s="15" t="s">
        <v>9711</v>
      </c>
      <c r="F2512" s="15" t="s">
        <v>5839</v>
      </c>
      <c r="G2512" s="45">
        <v>4114161</v>
      </c>
      <c r="H2512" s="14" t="s">
        <v>9712</v>
      </c>
      <c r="I2512" s="14"/>
      <c r="J2512" s="16" t="s">
        <v>3809</v>
      </c>
      <c r="K2512" s="15" t="s">
        <v>9715</v>
      </c>
      <c r="L2512" s="22"/>
      <c r="M2512" s="25"/>
      <c r="N2512" s="14" t="s">
        <v>4310</v>
      </c>
      <c r="O2512" s="14" t="s">
        <v>6606</v>
      </c>
      <c r="P2512" s="28"/>
      <c r="Q2512" s="14" t="s">
        <v>9316</v>
      </c>
      <c r="R2512" s="20"/>
      <c r="S2512" s="20"/>
      <c r="T2512" s="25"/>
      <c r="U2512" s="25"/>
      <c r="V2512" s="25"/>
      <c r="W2512" s="25"/>
      <c r="X2512" s="20"/>
      <c r="Y2512" s="14" t="s">
        <v>9679</v>
      </c>
      <c r="Z2512" s="14"/>
      <c r="AA2512" s="49" t="s">
        <v>3809</v>
      </c>
    </row>
    <row r="2513" spans="1:27" s="21" customFormat="1" ht="12">
      <c r="A2513" s="14">
        <v>2571</v>
      </c>
      <c r="B2513" s="14" t="s">
        <v>23622</v>
      </c>
      <c r="C2513" s="14" t="s">
        <v>18755</v>
      </c>
      <c r="D2513" s="15" t="s">
        <v>9716</v>
      </c>
      <c r="E2513" s="15" t="s">
        <v>9716</v>
      </c>
      <c r="F2513" s="15" t="s">
        <v>5839</v>
      </c>
      <c r="G2513" s="45">
        <v>86038850</v>
      </c>
      <c r="H2513" s="14">
        <v>3204916314</v>
      </c>
      <c r="I2513" s="14"/>
      <c r="J2513" s="16" t="s">
        <v>3809</v>
      </c>
      <c r="K2513" s="15" t="s">
        <v>431</v>
      </c>
      <c r="L2513" s="22"/>
      <c r="M2513" s="25"/>
      <c r="N2513" s="14" t="s">
        <v>4310</v>
      </c>
      <c r="O2513" s="14" t="s">
        <v>4060</v>
      </c>
      <c r="P2513" s="28"/>
      <c r="Q2513" s="14" t="s">
        <v>1424</v>
      </c>
      <c r="R2513" s="20"/>
      <c r="S2513" s="20"/>
      <c r="T2513" s="25"/>
      <c r="U2513" s="25"/>
      <c r="V2513" s="25"/>
      <c r="W2513" s="25"/>
      <c r="X2513" s="20"/>
      <c r="Y2513" s="14" t="s">
        <v>9679</v>
      </c>
      <c r="Z2513" s="14"/>
      <c r="AA2513" s="49" t="s">
        <v>3809</v>
      </c>
    </row>
    <row r="2514" spans="1:27" s="21" customFormat="1" ht="12">
      <c r="A2514" s="14">
        <v>2572</v>
      </c>
      <c r="B2514" s="14" t="s">
        <v>23622</v>
      </c>
      <c r="C2514" s="14" t="s">
        <v>18755</v>
      </c>
      <c r="D2514" s="15" t="s">
        <v>9716</v>
      </c>
      <c r="E2514" s="15" t="s">
        <v>9716</v>
      </c>
      <c r="F2514" s="15" t="s">
        <v>5839</v>
      </c>
      <c r="G2514" s="45">
        <v>86038850</v>
      </c>
      <c r="H2514" s="14">
        <v>3204916314</v>
      </c>
      <c r="I2514" s="14"/>
      <c r="J2514" s="16" t="s">
        <v>3809</v>
      </c>
      <c r="K2514" s="15" t="s">
        <v>4506</v>
      </c>
      <c r="L2514" s="22"/>
      <c r="M2514" s="25"/>
      <c r="N2514" s="14" t="s">
        <v>5462</v>
      </c>
      <c r="O2514" s="14" t="s">
        <v>6700</v>
      </c>
      <c r="P2514" s="28"/>
      <c r="Q2514" s="14" t="s">
        <v>9316</v>
      </c>
      <c r="R2514" s="20"/>
      <c r="S2514" s="20"/>
      <c r="T2514" s="25"/>
      <c r="U2514" s="25"/>
      <c r="V2514" s="25"/>
      <c r="W2514" s="25"/>
      <c r="X2514" s="20"/>
      <c r="Y2514" s="14" t="s">
        <v>9679</v>
      </c>
      <c r="Z2514" s="14"/>
      <c r="AA2514" s="49" t="s">
        <v>3809</v>
      </c>
    </row>
    <row r="2515" spans="1:27" s="21" customFormat="1" ht="12">
      <c r="A2515" s="14">
        <v>2573</v>
      </c>
      <c r="B2515" s="14" t="s">
        <v>23622</v>
      </c>
      <c r="C2515" s="14" t="s">
        <v>18755</v>
      </c>
      <c r="D2515" s="15" t="s">
        <v>9716</v>
      </c>
      <c r="E2515" s="15" t="s">
        <v>9716</v>
      </c>
      <c r="F2515" s="15" t="s">
        <v>5839</v>
      </c>
      <c r="G2515" s="45">
        <v>86038850</v>
      </c>
      <c r="H2515" s="14">
        <v>3204916314</v>
      </c>
      <c r="I2515" s="14"/>
      <c r="J2515" s="16" t="s">
        <v>3809</v>
      </c>
      <c r="K2515" s="15" t="s">
        <v>6400</v>
      </c>
      <c r="L2515" s="22"/>
      <c r="M2515" s="25"/>
      <c r="N2515" s="14" t="s">
        <v>4310</v>
      </c>
      <c r="O2515" s="14" t="s">
        <v>6633</v>
      </c>
      <c r="P2515" s="28"/>
      <c r="Q2515" s="14" t="s">
        <v>1424</v>
      </c>
      <c r="R2515" s="20"/>
      <c r="S2515" s="20"/>
      <c r="T2515" s="25"/>
      <c r="U2515" s="25"/>
      <c r="V2515" s="25"/>
      <c r="W2515" s="25"/>
      <c r="X2515" s="20"/>
      <c r="Y2515" s="14" t="s">
        <v>9682</v>
      </c>
      <c r="Z2515" s="14"/>
      <c r="AA2515" s="49" t="s">
        <v>3809</v>
      </c>
    </row>
    <row r="2516" spans="1:27" s="21" customFormat="1" ht="12">
      <c r="A2516" s="14">
        <v>2574</v>
      </c>
      <c r="B2516" s="14" t="s">
        <v>23622</v>
      </c>
      <c r="C2516" s="14" t="s">
        <v>18755</v>
      </c>
      <c r="D2516" s="15" t="s">
        <v>9716</v>
      </c>
      <c r="E2516" s="15" t="s">
        <v>9716</v>
      </c>
      <c r="F2516" s="15" t="s">
        <v>5839</v>
      </c>
      <c r="G2516" s="45">
        <v>86038850</v>
      </c>
      <c r="H2516" s="14">
        <v>3204916314</v>
      </c>
      <c r="I2516" s="14"/>
      <c r="J2516" s="16" t="s">
        <v>3809</v>
      </c>
      <c r="K2516" s="15" t="s">
        <v>2839</v>
      </c>
      <c r="L2516" s="22"/>
      <c r="M2516" s="25"/>
      <c r="N2516" s="14" t="s">
        <v>5462</v>
      </c>
      <c r="O2516" s="14" t="s">
        <v>6700</v>
      </c>
      <c r="P2516" s="28"/>
      <c r="Q2516" s="14" t="s">
        <v>9316</v>
      </c>
      <c r="R2516" s="20"/>
      <c r="S2516" s="20"/>
      <c r="T2516" s="25"/>
      <c r="U2516" s="25"/>
      <c r="V2516" s="25"/>
      <c r="W2516" s="25"/>
      <c r="X2516" s="20"/>
      <c r="Y2516" s="14" t="s">
        <v>9679</v>
      </c>
      <c r="Z2516" s="14"/>
      <c r="AA2516" s="49" t="s">
        <v>3809</v>
      </c>
    </row>
    <row r="2517" spans="1:27" s="21" customFormat="1" ht="12">
      <c r="A2517" s="14">
        <v>2575</v>
      </c>
      <c r="B2517" s="14" t="s">
        <v>23622</v>
      </c>
      <c r="C2517" s="14" t="s">
        <v>18755</v>
      </c>
      <c r="D2517" s="15" t="s">
        <v>9716</v>
      </c>
      <c r="E2517" s="15" t="s">
        <v>9716</v>
      </c>
      <c r="F2517" s="15" t="s">
        <v>5839</v>
      </c>
      <c r="G2517" s="45">
        <v>86038850</v>
      </c>
      <c r="H2517" s="14">
        <v>3204916314</v>
      </c>
      <c r="I2517" s="14"/>
      <c r="J2517" s="16" t="s">
        <v>3809</v>
      </c>
      <c r="K2517" s="15" t="s">
        <v>9623</v>
      </c>
      <c r="L2517" s="22"/>
      <c r="M2517" s="25"/>
      <c r="N2517" s="14" t="s">
        <v>4310</v>
      </c>
      <c r="O2517" s="14" t="s">
        <v>6522</v>
      </c>
      <c r="P2517" s="28"/>
      <c r="Q2517" s="14" t="s">
        <v>9316</v>
      </c>
      <c r="R2517" s="20"/>
      <c r="S2517" s="20"/>
      <c r="T2517" s="25"/>
      <c r="U2517" s="25"/>
      <c r="V2517" s="25"/>
      <c r="W2517" s="25"/>
      <c r="X2517" s="20"/>
      <c r="Y2517" s="14" t="s">
        <v>9679</v>
      </c>
      <c r="Z2517" s="14"/>
      <c r="AA2517" s="49" t="s">
        <v>3809</v>
      </c>
    </row>
    <row r="2518" spans="1:27" s="21" customFormat="1" ht="12">
      <c r="A2518" s="14">
        <v>2576</v>
      </c>
      <c r="B2518" s="14" t="s">
        <v>23622</v>
      </c>
      <c r="C2518" s="14" t="s">
        <v>18755</v>
      </c>
      <c r="D2518" s="15" t="s">
        <v>9716</v>
      </c>
      <c r="E2518" s="15" t="s">
        <v>9716</v>
      </c>
      <c r="F2518" s="15" t="s">
        <v>5839</v>
      </c>
      <c r="G2518" s="45">
        <v>86038850</v>
      </c>
      <c r="H2518" s="14">
        <v>3204916314</v>
      </c>
      <c r="I2518" s="14"/>
      <c r="J2518" s="16" t="s">
        <v>3809</v>
      </c>
      <c r="K2518" s="15" t="s">
        <v>1132</v>
      </c>
      <c r="L2518" s="22"/>
      <c r="M2518" s="25"/>
      <c r="N2518" s="14" t="s">
        <v>4310</v>
      </c>
      <c r="O2518" s="14" t="s">
        <v>6256</v>
      </c>
      <c r="P2518" s="28"/>
      <c r="Q2518" s="14" t="s">
        <v>1424</v>
      </c>
      <c r="R2518" s="20"/>
      <c r="S2518" s="20"/>
      <c r="T2518" s="25"/>
      <c r="U2518" s="25"/>
      <c r="V2518" s="25"/>
      <c r="W2518" s="25"/>
      <c r="X2518" s="20"/>
      <c r="Y2518" s="14" t="s">
        <v>9682</v>
      </c>
      <c r="Z2518" s="14"/>
      <c r="AA2518" s="49" t="s">
        <v>3809</v>
      </c>
    </row>
    <row r="2519" spans="1:27" s="21" customFormat="1" ht="12">
      <c r="A2519" s="14">
        <v>2577</v>
      </c>
      <c r="B2519" s="14" t="s">
        <v>23622</v>
      </c>
      <c r="C2519" s="14" t="s">
        <v>18755</v>
      </c>
      <c r="D2519" s="15" t="s">
        <v>9716</v>
      </c>
      <c r="E2519" s="15" t="s">
        <v>9716</v>
      </c>
      <c r="F2519" s="15" t="s">
        <v>5839</v>
      </c>
      <c r="G2519" s="45">
        <v>86038850</v>
      </c>
      <c r="H2519" s="14">
        <v>3204916314</v>
      </c>
      <c r="I2519" s="14"/>
      <c r="J2519" s="16" t="s">
        <v>3809</v>
      </c>
      <c r="K2519" s="15" t="s">
        <v>2693</v>
      </c>
      <c r="L2519" s="22"/>
      <c r="M2519" s="25"/>
      <c r="N2519" s="14" t="s">
        <v>5299</v>
      </c>
      <c r="O2519" s="14" t="s">
        <v>6700</v>
      </c>
      <c r="P2519" s="28"/>
      <c r="Q2519" s="14" t="s">
        <v>9316</v>
      </c>
      <c r="R2519" s="20"/>
      <c r="S2519" s="20"/>
      <c r="T2519" s="25"/>
      <c r="U2519" s="25"/>
      <c r="V2519" s="25"/>
      <c r="W2519" s="25"/>
      <c r="X2519" s="20"/>
      <c r="Y2519" s="14" t="s">
        <v>9679</v>
      </c>
      <c r="Z2519" s="14"/>
      <c r="AA2519" s="49" t="s">
        <v>3809</v>
      </c>
    </row>
    <row r="2520" spans="1:27" s="21" customFormat="1" ht="12">
      <c r="A2520" s="14">
        <v>2578</v>
      </c>
      <c r="B2520" s="14" t="s">
        <v>23622</v>
      </c>
      <c r="C2520" s="14" t="s">
        <v>18755</v>
      </c>
      <c r="D2520" s="15" t="s">
        <v>9716</v>
      </c>
      <c r="E2520" s="15" t="s">
        <v>9716</v>
      </c>
      <c r="F2520" s="15" t="s">
        <v>5839</v>
      </c>
      <c r="G2520" s="45">
        <v>86038850</v>
      </c>
      <c r="H2520" s="14">
        <v>3204916314</v>
      </c>
      <c r="I2520" s="14"/>
      <c r="J2520" s="16" t="s">
        <v>3809</v>
      </c>
      <c r="K2520" s="15" t="s">
        <v>4251</v>
      </c>
      <c r="L2520" s="22"/>
      <c r="M2520" s="25"/>
      <c r="N2520" s="14" t="s">
        <v>5462</v>
      </c>
      <c r="O2520" s="14" t="s">
        <v>6700</v>
      </c>
      <c r="P2520" s="28"/>
      <c r="Q2520" s="14" t="s">
        <v>9316</v>
      </c>
      <c r="R2520" s="20"/>
      <c r="S2520" s="20"/>
      <c r="T2520" s="25"/>
      <c r="U2520" s="25"/>
      <c r="V2520" s="25"/>
      <c r="W2520" s="25"/>
      <c r="X2520" s="20"/>
      <c r="Y2520" s="14" t="s">
        <v>9679</v>
      </c>
      <c r="Z2520" s="14"/>
      <c r="AA2520" s="49" t="s">
        <v>3809</v>
      </c>
    </row>
    <row r="2521" spans="1:27" s="21" customFormat="1" ht="12">
      <c r="A2521" s="14">
        <v>2579</v>
      </c>
      <c r="B2521" s="14" t="s">
        <v>23622</v>
      </c>
      <c r="C2521" s="14" t="s">
        <v>18755</v>
      </c>
      <c r="D2521" s="15" t="s">
        <v>9716</v>
      </c>
      <c r="E2521" s="15" t="s">
        <v>9716</v>
      </c>
      <c r="F2521" s="15" t="s">
        <v>5839</v>
      </c>
      <c r="G2521" s="45">
        <v>86038850</v>
      </c>
      <c r="H2521" s="14">
        <v>3204916314</v>
      </c>
      <c r="I2521" s="14"/>
      <c r="J2521" s="16" t="s">
        <v>3809</v>
      </c>
      <c r="K2521" s="15" t="s">
        <v>2682</v>
      </c>
      <c r="L2521" s="22"/>
      <c r="M2521" s="25"/>
      <c r="N2521" s="14" t="s">
        <v>5462</v>
      </c>
      <c r="O2521" s="14" t="s">
        <v>6700</v>
      </c>
      <c r="P2521" s="28"/>
      <c r="Q2521" s="14" t="s">
        <v>9316</v>
      </c>
      <c r="R2521" s="20"/>
      <c r="S2521" s="20"/>
      <c r="T2521" s="25"/>
      <c r="U2521" s="25"/>
      <c r="V2521" s="25"/>
      <c r="W2521" s="25"/>
      <c r="X2521" s="20"/>
      <c r="Y2521" s="14" t="s">
        <v>9679</v>
      </c>
      <c r="Z2521" s="14"/>
      <c r="AA2521" s="49" t="s">
        <v>3809</v>
      </c>
    </row>
    <row r="2522" spans="1:27" s="21" customFormat="1" ht="72">
      <c r="A2522" s="14">
        <v>4618</v>
      </c>
      <c r="B2522" s="15" t="s">
        <v>23622</v>
      </c>
      <c r="C2522" s="14" t="s">
        <v>18757</v>
      </c>
      <c r="D2522" s="51" t="s">
        <v>20756</v>
      </c>
      <c r="E2522" s="15" t="s">
        <v>23076</v>
      </c>
      <c r="F2522" s="15" t="s">
        <v>13176</v>
      </c>
      <c r="G2522" s="44" t="s">
        <v>13710</v>
      </c>
      <c r="H2522" s="15">
        <v>3208619098</v>
      </c>
      <c r="I2522" s="15" t="s">
        <v>13711</v>
      </c>
      <c r="J2522" s="16" t="s">
        <v>4947</v>
      </c>
      <c r="K2522" s="15" t="s">
        <v>6709</v>
      </c>
      <c r="L2522" s="15"/>
      <c r="M2522" s="18"/>
      <c r="N2522" s="15" t="s">
        <v>7708</v>
      </c>
      <c r="O2522" s="15" t="s">
        <v>7615</v>
      </c>
      <c r="P2522" s="18" t="s">
        <v>13712</v>
      </c>
      <c r="Q2522" s="15"/>
      <c r="R2522" s="15"/>
      <c r="S2522" s="15"/>
      <c r="T2522" s="18"/>
      <c r="U2522" s="18"/>
      <c r="V2522" s="18"/>
      <c r="W2522" s="18"/>
      <c r="X2522" s="15"/>
      <c r="Y2522" s="14" t="s">
        <v>23948</v>
      </c>
      <c r="Z2522" s="14"/>
      <c r="AA2522" s="49" t="s">
        <v>3809</v>
      </c>
    </row>
    <row r="2523" spans="1:27" s="21" customFormat="1" ht="24">
      <c r="A2523" s="14">
        <v>2581</v>
      </c>
      <c r="B2523" s="14" t="s">
        <v>23622</v>
      </c>
      <c r="C2523" s="14" t="s">
        <v>18755</v>
      </c>
      <c r="D2523" s="15" t="s">
        <v>9719</v>
      </c>
      <c r="E2523" s="15" t="s">
        <v>9719</v>
      </c>
      <c r="F2523" s="15" t="s">
        <v>5839</v>
      </c>
      <c r="G2523" s="45" t="s">
        <v>9720</v>
      </c>
      <c r="H2523" s="14">
        <v>3143037201</v>
      </c>
      <c r="I2523" s="14"/>
      <c r="J2523" s="16" t="s">
        <v>3809</v>
      </c>
      <c r="K2523" s="15" t="s">
        <v>4251</v>
      </c>
      <c r="L2523" s="22"/>
      <c r="M2523" s="25"/>
      <c r="N2523" s="14" t="s">
        <v>5299</v>
      </c>
      <c r="O2523" s="14" t="s">
        <v>6700</v>
      </c>
      <c r="P2523" s="28"/>
      <c r="Q2523" s="14" t="s">
        <v>1424</v>
      </c>
      <c r="R2523" s="20"/>
      <c r="S2523" s="20"/>
      <c r="T2523" s="25"/>
      <c r="U2523" s="25"/>
      <c r="V2523" s="25"/>
      <c r="W2523" s="25"/>
      <c r="X2523" s="20"/>
      <c r="Y2523" s="14" t="s">
        <v>9371</v>
      </c>
      <c r="Z2523" s="14"/>
      <c r="AA2523" s="49" t="s">
        <v>3809</v>
      </c>
    </row>
    <row r="2524" spans="1:27" s="21" customFormat="1" ht="12">
      <c r="A2524" s="14">
        <v>2582</v>
      </c>
      <c r="B2524" s="14" t="s">
        <v>23622</v>
      </c>
      <c r="C2524" s="14" t="s">
        <v>18755</v>
      </c>
      <c r="D2524" s="15" t="s">
        <v>9721</v>
      </c>
      <c r="E2524" s="15" t="s">
        <v>9721</v>
      </c>
      <c r="F2524" s="15" t="s">
        <v>5839</v>
      </c>
      <c r="G2524" s="45" t="s">
        <v>9722</v>
      </c>
      <c r="H2524" s="14">
        <v>3219823738</v>
      </c>
      <c r="I2524" s="14"/>
      <c r="J2524" s="16" t="s">
        <v>3809</v>
      </c>
      <c r="K2524" s="15" t="s">
        <v>4506</v>
      </c>
      <c r="L2524" s="22"/>
      <c r="M2524" s="25"/>
      <c r="N2524" s="14" t="s">
        <v>5462</v>
      </c>
      <c r="O2524" s="14" t="s">
        <v>6700</v>
      </c>
      <c r="P2524" s="28"/>
      <c r="Q2524" s="14" t="s">
        <v>9316</v>
      </c>
      <c r="R2524" s="20"/>
      <c r="S2524" s="20"/>
      <c r="T2524" s="25"/>
      <c r="U2524" s="25"/>
      <c r="V2524" s="25"/>
      <c r="W2524" s="25"/>
      <c r="X2524" s="20"/>
      <c r="Y2524" s="14" t="s">
        <v>9723</v>
      </c>
      <c r="Z2524" s="14"/>
      <c r="AA2524" s="49" t="s">
        <v>3809</v>
      </c>
    </row>
    <row r="2525" spans="1:27" s="21" customFormat="1" ht="24">
      <c r="A2525" s="14">
        <v>2583</v>
      </c>
      <c r="B2525" s="14" t="s">
        <v>23622</v>
      </c>
      <c r="C2525" s="14" t="s">
        <v>18755</v>
      </c>
      <c r="D2525" s="15" t="s">
        <v>9724</v>
      </c>
      <c r="E2525" s="15" t="s">
        <v>9724</v>
      </c>
      <c r="F2525" s="15" t="s">
        <v>5839</v>
      </c>
      <c r="G2525" s="45">
        <v>1121820039</v>
      </c>
      <c r="H2525" s="14">
        <v>3105782338</v>
      </c>
      <c r="I2525" s="14"/>
      <c r="J2525" s="16" t="s">
        <v>3809</v>
      </c>
      <c r="K2525" s="15" t="s">
        <v>4506</v>
      </c>
      <c r="L2525" s="22"/>
      <c r="M2525" s="25"/>
      <c r="N2525" s="14" t="s">
        <v>5462</v>
      </c>
      <c r="O2525" s="14" t="s">
        <v>6700</v>
      </c>
      <c r="P2525" s="28"/>
      <c r="Q2525" s="14" t="s">
        <v>1424</v>
      </c>
      <c r="R2525" s="20"/>
      <c r="S2525" s="20"/>
      <c r="T2525" s="25"/>
      <c r="U2525" s="25"/>
      <c r="V2525" s="25"/>
      <c r="W2525" s="25"/>
      <c r="X2525" s="20"/>
      <c r="Y2525" s="14" t="s">
        <v>9725</v>
      </c>
      <c r="Z2525" s="14"/>
      <c r="AA2525" s="49" t="s">
        <v>3809</v>
      </c>
    </row>
    <row r="2526" spans="1:27" s="21" customFormat="1" ht="24">
      <c r="A2526" s="14">
        <v>2584</v>
      </c>
      <c r="B2526" s="14" t="s">
        <v>23622</v>
      </c>
      <c r="C2526" s="14" t="s">
        <v>18755</v>
      </c>
      <c r="D2526" s="15" t="s">
        <v>9724</v>
      </c>
      <c r="E2526" s="15" t="s">
        <v>9724</v>
      </c>
      <c r="F2526" s="15" t="s">
        <v>5839</v>
      </c>
      <c r="G2526" s="45">
        <v>1121820039</v>
      </c>
      <c r="H2526" s="14">
        <v>3105782338</v>
      </c>
      <c r="I2526" s="14"/>
      <c r="J2526" s="16" t="s">
        <v>3809</v>
      </c>
      <c r="K2526" s="15" t="s">
        <v>4695</v>
      </c>
      <c r="L2526" s="22"/>
      <c r="M2526" s="25"/>
      <c r="N2526" s="14" t="s">
        <v>5462</v>
      </c>
      <c r="O2526" s="14" t="s">
        <v>6700</v>
      </c>
      <c r="P2526" s="28"/>
      <c r="Q2526" s="14" t="s">
        <v>1424</v>
      </c>
      <c r="R2526" s="20"/>
      <c r="S2526" s="20"/>
      <c r="T2526" s="25"/>
      <c r="U2526" s="25"/>
      <c r="V2526" s="25"/>
      <c r="W2526" s="25"/>
      <c r="X2526" s="20"/>
      <c r="Y2526" s="14" t="s">
        <v>9679</v>
      </c>
      <c r="Z2526" s="14"/>
      <c r="AA2526" s="49" t="s">
        <v>3809</v>
      </c>
    </row>
    <row r="2527" spans="1:27" s="21" customFormat="1" ht="24">
      <c r="A2527" s="14">
        <v>2585</v>
      </c>
      <c r="B2527" s="14" t="s">
        <v>23622</v>
      </c>
      <c r="C2527" s="14" t="s">
        <v>18755</v>
      </c>
      <c r="D2527" s="15" t="s">
        <v>9724</v>
      </c>
      <c r="E2527" s="15" t="s">
        <v>9724</v>
      </c>
      <c r="F2527" s="15" t="s">
        <v>5839</v>
      </c>
      <c r="G2527" s="45">
        <v>1121820039</v>
      </c>
      <c r="H2527" s="14">
        <v>3105782338</v>
      </c>
      <c r="I2527" s="14"/>
      <c r="J2527" s="16" t="s">
        <v>3809</v>
      </c>
      <c r="K2527" s="15" t="s">
        <v>4458</v>
      </c>
      <c r="L2527" s="22"/>
      <c r="M2527" s="25"/>
      <c r="N2527" s="14" t="s">
        <v>5462</v>
      </c>
      <c r="O2527" s="14" t="s">
        <v>6700</v>
      </c>
      <c r="P2527" s="28"/>
      <c r="Q2527" s="14" t="s">
        <v>9316</v>
      </c>
      <c r="R2527" s="20"/>
      <c r="S2527" s="20"/>
      <c r="T2527" s="25"/>
      <c r="U2527" s="25"/>
      <c r="V2527" s="25"/>
      <c r="W2527" s="25"/>
      <c r="X2527" s="20"/>
      <c r="Y2527" s="14" t="s">
        <v>9679</v>
      </c>
      <c r="Z2527" s="14"/>
      <c r="AA2527" s="49" t="s">
        <v>3809</v>
      </c>
    </row>
    <row r="2528" spans="1:27" s="21" customFormat="1" ht="24">
      <c r="A2528" s="14">
        <v>2586</v>
      </c>
      <c r="B2528" s="14" t="s">
        <v>23622</v>
      </c>
      <c r="C2528" s="14" t="s">
        <v>18755</v>
      </c>
      <c r="D2528" s="15" t="s">
        <v>9726</v>
      </c>
      <c r="E2528" s="15" t="s">
        <v>9726</v>
      </c>
      <c r="F2528" s="15" t="s">
        <v>5839</v>
      </c>
      <c r="G2528" s="45" t="s">
        <v>9727</v>
      </c>
      <c r="H2528" s="14">
        <v>3102708202</v>
      </c>
      <c r="I2528" s="14"/>
      <c r="J2528" s="16" t="s">
        <v>3809</v>
      </c>
      <c r="K2528" s="15" t="s">
        <v>2693</v>
      </c>
      <c r="L2528" s="22"/>
      <c r="M2528" s="25"/>
      <c r="N2528" s="14" t="s">
        <v>5299</v>
      </c>
      <c r="O2528" s="14" t="s">
        <v>6700</v>
      </c>
      <c r="P2528" s="28"/>
      <c r="Q2528" s="14" t="s">
        <v>1424</v>
      </c>
      <c r="R2528" s="20"/>
      <c r="S2528" s="20"/>
      <c r="T2528" s="25"/>
      <c r="U2528" s="25"/>
      <c r="V2528" s="25"/>
      <c r="W2528" s="25"/>
      <c r="X2528" s="20"/>
      <c r="Y2528" s="14" t="s">
        <v>9324</v>
      </c>
      <c r="Z2528" s="14"/>
      <c r="AA2528" s="49" t="s">
        <v>3809</v>
      </c>
    </row>
    <row r="2529" spans="1:27" s="21" customFormat="1" ht="24">
      <c r="A2529" s="14">
        <v>2587</v>
      </c>
      <c r="B2529" s="14" t="s">
        <v>23622</v>
      </c>
      <c r="C2529" s="14" t="s">
        <v>18755</v>
      </c>
      <c r="D2529" s="15" t="s">
        <v>9728</v>
      </c>
      <c r="E2529" s="15" t="s">
        <v>9728</v>
      </c>
      <c r="F2529" s="15" t="s">
        <v>5839</v>
      </c>
      <c r="G2529" s="45">
        <v>17221453</v>
      </c>
      <c r="H2529" s="14">
        <v>3219823738</v>
      </c>
      <c r="I2529" s="14"/>
      <c r="J2529" s="16" t="s">
        <v>3809</v>
      </c>
      <c r="K2529" s="15" t="s">
        <v>4506</v>
      </c>
      <c r="L2529" s="22"/>
      <c r="M2529" s="25"/>
      <c r="N2529" s="14" t="s">
        <v>5299</v>
      </c>
      <c r="O2529" s="14" t="s">
        <v>6700</v>
      </c>
      <c r="P2529" s="28"/>
      <c r="Q2529" s="14" t="s">
        <v>1424</v>
      </c>
      <c r="R2529" s="20"/>
      <c r="S2529" s="20"/>
      <c r="T2529" s="25"/>
      <c r="U2529" s="25"/>
      <c r="V2529" s="25"/>
      <c r="W2529" s="25"/>
      <c r="X2529" s="20"/>
      <c r="Y2529" s="14" t="s">
        <v>9729</v>
      </c>
      <c r="Z2529" s="14"/>
      <c r="AA2529" s="49" t="s">
        <v>3809</v>
      </c>
    </row>
    <row r="2530" spans="1:27" s="21" customFormat="1" ht="12">
      <c r="A2530" s="14">
        <v>2588</v>
      </c>
      <c r="B2530" s="14" t="s">
        <v>23622</v>
      </c>
      <c r="C2530" s="14" t="s">
        <v>18755</v>
      </c>
      <c r="D2530" s="15" t="s">
        <v>20490</v>
      </c>
      <c r="E2530" s="15" t="s">
        <v>20490</v>
      </c>
      <c r="F2530" s="15" t="s">
        <v>5839</v>
      </c>
      <c r="G2530" s="45">
        <v>1083907330</v>
      </c>
      <c r="H2530" s="14">
        <v>3112110480</v>
      </c>
      <c r="I2530" s="14"/>
      <c r="J2530" s="16" t="s">
        <v>3809</v>
      </c>
      <c r="K2530" s="15" t="s">
        <v>5307</v>
      </c>
      <c r="L2530" s="22"/>
      <c r="M2530" s="25"/>
      <c r="N2530" s="14" t="s">
        <v>5462</v>
      </c>
      <c r="O2530" s="14" t="s">
        <v>6700</v>
      </c>
      <c r="P2530" s="28"/>
      <c r="Q2530" s="14" t="s">
        <v>1380</v>
      </c>
      <c r="R2530" s="20"/>
      <c r="S2530" s="20"/>
      <c r="T2530" s="25"/>
      <c r="U2530" s="25"/>
      <c r="V2530" s="25"/>
      <c r="W2530" s="25"/>
      <c r="X2530" s="20"/>
      <c r="Y2530" s="14" t="s">
        <v>9729</v>
      </c>
      <c r="Z2530" s="14"/>
      <c r="AA2530" s="49" t="s">
        <v>3809</v>
      </c>
    </row>
    <row r="2531" spans="1:27" s="21" customFormat="1" ht="24">
      <c r="A2531" s="14">
        <v>2589</v>
      </c>
      <c r="B2531" s="14" t="s">
        <v>23622</v>
      </c>
      <c r="C2531" s="14" t="s">
        <v>18755</v>
      </c>
      <c r="D2531" s="15" t="s">
        <v>20491</v>
      </c>
      <c r="E2531" s="15" t="s">
        <v>20491</v>
      </c>
      <c r="F2531" s="15" t="s">
        <v>5839</v>
      </c>
      <c r="G2531" s="45">
        <v>388183</v>
      </c>
      <c r="H2531" s="14" t="s">
        <v>9732</v>
      </c>
      <c r="I2531" s="14"/>
      <c r="J2531" s="16" t="s">
        <v>3809</v>
      </c>
      <c r="K2531" s="15" t="s">
        <v>2798</v>
      </c>
      <c r="L2531" s="22"/>
      <c r="M2531" s="25"/>
      <c r="N2531" s="14" t="s">
        <v>5462</v>
      </c>
      <c r="O2531" s="14" t="s">
        <v>6700</v>
      </c>
      <c r="P2531" s="28"/>
      <c r="Q2531" s="14" t="s">
        <v>4607</v>
      </c>
      <c r="R2531" s="20"/>
      <c r="S2531" s="20"/>
      <c r="T2531" s="25"/>
      <c r="U2531" s="25"/>
      <c r="V2531" s="25"/>
      <c r="W2531" s="25"/>
      <c r="X2531" s="20"/>
      <c r="Y2531" s="14" t="s">
        <v>9344</v>
      </c>
      <c r="Z2531" s="14"/>
      <c r="AA2531" s="49" t="s">
        <v>3809</v>
      </c>
    </row>
    <row r="2532" spans="1:27" s="21" customFormat="1" ht="24">
      <c r="A2532" s="14">
        <v>2590</v>
      </c>
      <c r="B2532" s="14" t="s">
        <v>23622</v>
      </c>
      <c r="C2532" s="14" t="s">
        <v>18755</v>
      </c>
      <c r="D2532" s="15" t="s">
        <v>20492</v>
      </c>
      <c r="E2532" s="15" t="s">
        <v>20492</v>
      </c>
      <c r="F2532" s="15" t="s">
        <v>5839</v>
      </c>
      <c r="G2532" s="45">
        <v>388183</v>
      </c>
      <c r="H2532" s="14" t="s">
        <v>9732</v>
      </c>
      <c r="I2532" s="14"/>
      <c r="J2532" s="16" t="s">
        <v>3809</v>
      </c>
      <c r="K2532" s="15" t="s">
        <v>2693</v>
      </c>
      <c r="L2532" s="22"/>
      <c r="M2532" s="25"/>
      <c r="N2532" s="14" t="s">
        <v>5462</v>
      </c>
      <c r="O2532" s="14" t="s">
        <v>6700</v>
      </c>
      <c r="P2532" s="28"/>
      <c r="Q2532" s="14" t="s">
        <v>4607</v>
      </c>
      <c r="R2532" s="20"/>
      <c r="S2532" s="20"/>
      <c r="T2532" s="25"/>
      <c r="U2532" s="25"/>
      <c r="V2532" s="25"/>
      <c r="W2532" s="25"/>
      <c r="X2532" s="20"/>
      <c r="Y2532" s="14" t="s">
        <v>9344</v>
      </c>
      <c r="Z2532" s="14"/>
      <c r="AA2532" s="49" t="s">
        <v>3809</v>
      </c>
    </row>
    <row r="2533" spans="1:27" s="21" customFormat="1" ht="24">
      <c r="A2533" s="14">
        <v>2591</v>
      </c>
      <c r="B2533" s="14" t="s">
        <v>23622</v>
      </c>
      <c r="C2533" s="14" t="s">
        <v>18755</v>
      </c>
      <c r="D2533" s="15" t="s">
        <v>20493</v>
      </c>
      <c r="E2533" s="15" t="s">
        <v>20493</v>
      </c>
      <c r="F2533" s="15" t="s">
        <v>23394</v>
      </c>
      <c r="G2533" s="45">
        <v>8192615</v>
      </c>
      <c r="H2533" s="14">
        <v>3132174841</v>
      </c>
      <c r="I2533" s="14"/>
      <c r="J2533" s="16" t="s">
        <v>3809</v>
      </c>
      <c r="K2533" s="15" t="s">
        <v>4506</v>
      </c>
      <c r="L2533" s="22"/>
      <c r="M2533" s="25"/>
      <c r="N2533" s="14" t="s">
        <v>4310</v>
      </c>
      <c r="O2533" s="14" t="s">
        <v>9735</v>
      </c>
      <c r="P2533" s="28"/>
      <c r="Q2533" s="14" t="s">
        <v>9316</v>
      </c>
      <c r="R2533" s="20"/>
      <c r="S2533" s="20"/>
      <c r="T2533" s="25"/>
      <c r="U2533" s="25"/>
      <c r="V2533" s="25"/>
      <c r="W2533" s="25"/>
      <c r="X2533" s="20"/>
      <c r="Y2533" s="14" t="s">
        <v>9431</v>
      </c>
      <c r="Z2533" s="14"/>
      <c r="AA2533" s="49" t="s">
        <v>3809</v>
      </c>
    </row>
    <row r="2534" spans="1:27" s="21" customFormat="1" ht="60">
      <c r="A2534" s="14">
        <v>4619</v>
      </c>
      <c r="B2534" s="15" t="s">
        <v>23622</v>
      </c>
      <c r="C2534" s="14" t="s">
        <v>18757</v>
      </c>
      <c r="D2534" s="51" t="s">
        <v>20757</v>
      </c>
      <c r="E2534" s="15" t="s">
        <v>23077</v>
      </c>
      <c r="F2534" s="15" t="s">
        <v>13176</v>
      </c>
      <c r="G2534" s="44" t="s">
        <v>13713</v>
      </c>
      <c r="H2534" s="15">
        <v>3204038666</v>
      </c>
      <c r="I2534" s="15" t="s">
        <v>13714</v>
      </c>
      <c r="J2534" s="16" t="s">
        <v>18609</v>
      </c>
      <c r="K2534" s="15" t="s">
        <v>13715</v>
      </c>
      <c r="L2534" s="15"/>
      <c r="M2534" s="18"/>
      <c r="N2534" s="15" t="s">
        <v>13716</v>
      </c>
      <c r="O2534" s="15" t="s">
        <v>13716</v>
      </c>
      <c r="P2534" s="18">
        <v>5</v>
      </c>
      <c r="Q2534" s="15"/>
      <c r="R2534" s="15"/>
      <c r="S2534" s="15"/>
      <c r="T2534" s="18"/>
      <c r="U2534" s="18"/>
      <c r="V2534" s="18"/>
      <c r="W2534" s="18"/>
      <c r="X2534" s="15"/>
      <c r="Y2534" s="14" t="s">
        <v>23948</v>
      </c>
      <c r="Z2534" s="14"/>
      <c r="AA2534" s="49" t="s">
        <v>3809</v>
      </c>
    </row>
    <row r="2535" spans="1:27" s="21" customFormat="1" ht="12">
      <c r="A2535" s="14">
        <v>2593</v>
      </c>
      <c r="B2535" s="14" t="s">
        <v>23622</v>
      </c>
      <c r="C2535" s="14" t="s">
        <v>18755</v>
      </c>
      <c r="D2535" s="15" t="s">
        <v>9737</v>
      </c>
      <c r="E2535" s="15" t="s">
        <v>9737</v>
      </c>
      <c r="F2535" s="15" t="s">
        <v>5839</v>
      </c>
      <c r="G2535" s="45">
        <v>40382029</v>
      </c>
      <c r="H2535" s="14">
        <v>3103002579</v>
      </c>
      <c r="I2535" s="14"/>
      <c r="J2535" s="16" t="s">
        <v>3809</v>
      </c>
      <c r="K2535" s="15" t="s">
        <v>1209</v>
      </c>
      <c r="L2535" s="22"/>
      <c r="M2535" s="25"/>
      <c r="N2535" s="14" t="s">
        <v>9393</v>
      </c>
      <c r="O2535" s="14" t="s">
        <v>9435</v>
      </c>
      <c r="P2535" s="28"/>
      <c r="Q2535" s="14" t="s">
        <v>1424</v>
      </c>
      <c r="R2535" s="20"/>
      <c r="S2535" s="20"/>
      <c r="T2535" s="25"/>
      <c r="U2535" s="25"/>
      <c r="V2535" s="25"/>
      <c r="W2535" s="25"/>
      <c r="X2535" s="20"/>
      <c r="Y2535" s="14" t="s">
        <v>9738</v>
      </c>
      <c r="Z2535" s="14"/>
      <c r="AA2535" s="49" t="s">
        <v>3809</v>
      </c>
    </row>
    <row r="2536" spans="1:27" s="21" customFormat="1" ht="24">
      <c r="A2536" s="14">
        <v>4620</v>
      </c>
      <c r="B2536" s="15" t="s">
        <v>23622</v>
      </c>
      <c r="C2536" s="14" t="s">
        <v>18757</v>
      </c>
      <c r="D2536" s="51" t="s">
        <v>20758</v>
      </c>
      <c r="E2536" s="15" t="s">
        <v>23078</v>
      </c>
      <c r="F2536" s="15" t="s">
        <v>13176</v>
      </c>
      <c r="G2536" s="44" t="s">
        <v>13717</v>
      </c>
      <c r="H2536" s="15">
        <v>3138988708</v>
      </c>
      <c r="I2536" s="15" t="s">
        <v>13718</v>
      </c>
      <c r="J2536" s="16" t="s">
        <v>4947</v>
      </c>
      <c r="K2536" s="15" t="s">
        <v>2860</v>
      </c>
      <c r="L2536" s="15"/>
      <c r="M2536" s="18"/>
      <c r="N2536" s="15" t="s">
        <v>13719</v>
      </c>
      <c r="O2536" s="15" t="s">
        <v>13682</v>
      </c>
      <c r="P2536" s="18">
        <v>587</v>
      </c>
      <c r="Q2536" s="15"/>
      <c r="R2536" s="15"/>
      <c r="S2536" s="15"/>
      <c r="T2536" s="18"/>
      <c r="U2536" s="18"/>
      <c r="V2536" s="18"/>
      <c r="W2536" s="18"/>
      <c r="X2536" s="15"/>
      <c r="Y2536" s="14" t="s">
        <v>23947</v>
      </c>
      <c r="Z2536" s="14" t="str">
        <f>VLOOKUP(Y2536,[1]ZOMAC!$E$2:$E$368,1,0)</f>
        <v>TEORAMA</v>
      </c>
      <c r="AA2536" s="49" t="s">
        <v>3809</v>
      </c>
    </row>
    <row r="2537" spans="1:27" s="21" customFormat="1" ht="24">
      <c r="A2537" s="14">
        <v>2595</v>
      </c>
      <c r="B2537" s="14" t="s">
        <v>23622</v>
      </c>
      <c r="C2537" s="14" t="s">
        <v>18755</v>
      </c>
      <c r="D2537" s="15" t="s">
        <v>20496</v>
      </c>
      <c r="E2537" s="15" t="s">
        <v>20496</v>
      </c>
      <c r="F2537" s="15" t="s">
        <v>5839</v>
      </c>
      <c r="G2537" s="45">
        <v>1030542943</v>
      </c>
      <c r="H2537" s="14">
        <v>3134025977</v>
      </c>
      <c r="I2537" s="14"/>
      <c r="J2537" s="16" t="s">
        <v>3809</v>
      </c>
      <c r="K2537" s="15" t="s">
        <v>5307</v>
      </c>
      <c r="L2537" s="22"/>
      <c r="M2537" s="25"/>
      <c r="N2537" s="14" t="s">
        <v>5462</v>
      </c>
      <c r="O2537" s="14" t="s">
        <v>6711</v>
      </c>
      <c r="P2537" s="28"/>
      <c r="Q2537" s="14" t="s">
        <v>9316</v>
      </c>
      <c r="R2537" s="20"/>
      <c r="S2537" s="20"/>
      <c r="T2537" s="25"/>
      <c r="U2537" s="25"/>
      <c r="V2537" s="25"/>
      <c r="W2537" s="25"/>
      <c r="X2537" s="20"/>
      <c r="Y2537" s="14" t="s">
        <v>9741</v>
      </c>
      <c r="Z2537" s="14"/>
      <c r="AA2537" s="49" t="s">
        <v>3809</v>
      </c>
    </row>
    <row r="2538" spans="1:27" s="21" customFormat="1" ht="24">
      <c r="A2538" s="14">
        <v>2596</v>
      </c>
      <c r="B2538" s="14" t="s">
        <v>23622</v>
      </c>
      <c r="C2538" s="14" t="s">
        <v>18755</v>
      </c>
      <c r="D2538" s="15" t="s">
        <v>9743</v>
      </c>
      <c r="E2538" s="15" t="s">
        <v>9743</v>
      </c>
      <c r="F2538" s="15" t="s">
        <v>5839</v>
      </c>
      <c r="G2538" s="45">
        <v>1006661287</v>
      </c>
      <c r="H2538" s="14">
        <v>3228355941</v>
      </c>
      <c r="I2538" s="14"/>
      <c r="J2538" s="16" t="s">
        <v>3809</v>
      </c>
      <c r="K2538" s="15" t="s">
        <v>9323</v>
      </c>
      <c r="L2538" s="22"/>
      <c r="M2538" s="25"/>
      <c r="N2538" s="14" t="s">
        <v>5462</v>
      </c>
      <c r="O2538" s="14" t="s">
        <v>6706</v>
      </c>
      <c r="P2538" s="28"/>
      <c r="Q2538" s="14" t="s">
        <v>1201</v>
      </c>
      <c r="R2538" s="20"/>
      <c r="S2538" s="20"/>
      <c r="T2538" s="25"/>
      <c r="U2538" s="25"/>
      <c r="V2538" s="25"/>
      <c r="W2538" s="25"/>
      <c r="X2538" s="20"/>
      <c r="Y2538" s="14" t="s">
        <v>9744</v>
      </c>
      <c r="Z2538" s="14"/>
      <c r="AA2538" s="49" t="s">
        <v>3809</v>
      </c>
    </row>
    <row r="2539" spans="1:27" s="21" customFormat="1" ht="24">
      <c r="A2539" s="14">
        <v>2597</v>
      </c>
      <c r="B2539" s="14" t="s">
        <v>23622</v>
      </c>
      <c r="C2539" s="14" t="s">
        <v>18755</v>
      </c>
      <c r="D2539" s="15" t="s">
        <v>9745</v>
      </c>
      <c r="E2539" s="15" t="s">
        <v>9745</v>
      </c>
      <c r="F2539" s="15" t="s">
        <v>5839</v>
      </c>
      <c r="G2539" s="45">
        <v>1123510450</v>
      </c>
      <c r="H2539" s="14">
        <v>3118337222</v>
      </c>
      <c r="I2539" s="14"/>
      <c r="J2539" s="16" t="s">
        <v>3809</v>
      </c>
      <c r="K2539" s="15" t="s">
        <v>2798</v>
      </c>
      <c r="L2539" s="22"/>
      <c r="M2539" s="25"/>
      <c r="N2539" s="14" t="s">
        <v>5299</v>
      </c>
      <c r="O2539" s="14" t="s">
        <v>6700</v>
      </c>
      <c r="P2539" s="28"/>
      <c r="Q2539" s="14" t="s">
        <v>4607</v>
      </c>
      <c r="R2539" s="20"/>
      <c r="S2539" s="20"/>
      <c r="T2539" s="25"/>
      <c r="U2539" s="25"/>
      <c r="V2539" s="25"/>
      <c r="W2539" s="25"/>
      <c r="X2539" s="20"/>
      <c r="Y2539" s="14" t="s">
        <v>9324</v>
      </c>
      <c r="Z2539" s="14"/>
      <c r="AA2539" s="49" t="s">
        <v>3809</v>
      </c>
    </row>
    <row r="2540" spans="1:27" s="21" customFormat="1" ht="24">
      <c r="A2540" s="14">
        <v>2598</v>
      </c>
      <c r="B2540" s="14" t="s">
        <v>23622</v>
      </c>
      <c r="C2540" s="14" t="s">
        <v>18755</v>
      </c>
      <c r="D2540" s="15" t="s">
        <v>9745</v>
      </c>
      <c r="E2540" s="15" t="s">
        <v>9745</v>
      </c>
      <c r="F2540" s="15" t="s">
        <v>5839</v>
      </c>
      <c r="G2540" s="45">
        <v>1123510450</v>
      </c>
      <c r="H2540" s="14">
        <v>3118337222</v>
      </c>
      <c r="I2540" s="14"/>
      <c r="J2540" s="16" t="s">
        <v>3809</v>
      </c>
      <c r="K2540" s="15" t="s">
        <v>4506</v>
      </c>
      <c r="L2540" s="22"/>
      <c r="M2540" s="25"/>
      <c r="N2540" s="14" t="s">
        <v>5299</v>
      </c>
      <c r="O2540" s="14" t="s">
        <v>6700</v>
      </c>
      <c r="P2540" s="28"/>
      <c r="Q2540" s="14" t="s">
        <v>9316</v>
      </c>
      <c r="R2540" s="20"/>
      <c r="S2540" s="20"/>
      <c r="T2540" s="25"/>
      <c r="U2540" s="25"/>
      <c r="V2540" s="25"/>
      <c r="W2540" s="25"/>
      <c r="X2540" s="20"/>
      <c r="Y2540" s="14" t="s">
        <v>9324</v>
      </c>
      <c r="Z2540" s="14"/>
      <c r="AA2540" s="49" t="s">
        <v>3809</v>
      </c>
    </row>
    <row r="2541" spans="1:27" s="21" customFormat="1" ht="24">
      <c r="A2541" s="14">
        <v>2599</v>
      </c>
      <c r="B2541" s="14" t="s">
        <v>23622</v>
      </c>
      <c r="C2541" s="14" t="s">
        <v>18755</v>
      </c>
      <c r="D2541" s="15" t="s">
        <v>9745</v>
      </c>
      <c r="E2541" s="15" t="s">
        <v>9745</v>
      </c>
      <c r="F2541" s="15" t="s">
        <v>5839</v>
      </c>
      <c r="G2541" s="45">
        <v>1123510450</v>
      </c>
      <c r="H2541" s="14">
        <v>3118337222</v>
      </c>
      <c r="I2541" s="14"/>
      <c r="J2541" s="16" t="s">
        <v>3809</v>
      </c>
      <c r="K2541" s="15" t="s">
        <v>5284</v>
      </c>
      <c r="L2541" s="22"/>
      <c r="M2541" s="25"/>
      <c r="N2541" s="14" t="s">
        <v>5462</v>
      </c>
      <c r="O2541" s="14" t="s">
        <v>6700</v>
      </c>
      <c r="P2541" s="28"/>
      <c r="Q2541" s="14" t="s">
        <v>1201</v>
      </c>
      <c r="R2541" s="20"/>
      <c r="S2541" s="20"/>
      <c r="T2541" s="25"/>
      <c r="U2541" s="25"/>
      <c r="V2541" s="25"/>
      <c r="W2541" s="25"/>
      <c r="X2541" s="20"/>
      <c r="Y2541" s="14" t="s">
        <v>9324</v>
      </c>
      <c r="Z2541" s="14"/>
      <c r="AA2541" s="49" t="s">
        <v>3809</v>
      </c>
    </row>
    <row r="2542" spans="1:27" s="21" customFormat="1" ht="24">
      <c r="A2542" s="14">
        <v>2600</v>
      </c>
      <c r="B2542" s="14" t="s">
        <v>23622</v>
      </c>
      <c r="C2542" s="14" t="s">
        <v>18755</v>
      </c>
      <c r="D2542" s="15" t="s">
        <v>9745</v>
      </c>
      <c r="E2542" s="15" t="s">
        <v>9745</v>
      </c>
      <c r="F2542" s="15" t="s">
        <v>5839</v>
      </c>
      <c r="G2542" s="45">
        <v>1123510450</v>
      </c>
      <c r="H2542" s="14">
        <v>3118337222</v>
      </c>
      <c r="I2542" s="14"/>
      <c r="J2542" s="16" t="s">
        <v>3809</v>
      </c>
      <c r="K2542" s="15" t="s">
        <v>2690</v>
      </c>
      <c r="L2542" s="22"/>
      <c r="M2542" s="25"/>
      <c r="N2542" s="14" t="s">
        <v>5545</v>
      </c>
      <c r="O2542" s="14" t="s">
        <v>9746</v>
      </c>
      <c r="P2542" s="28"/>
      <c r="Q2542" s="14" t="s">
        <v>9316</v>
      </c>
      <c r="R2542" s="20"/>
      <c r="S2542" s="20"/>
      <c r="T2542" s="25"/>
      <c r="U2542" s="25"/>
      <c r="V2542" s="25"/>
      <c r="W2542" s="25"/>
      <c r="X2542" s="20"/>
      <c r="Y2542" s="14" t="s">
        <v>9324</v>
      </c>
      <c r="Z2542" s="14"/>
      <c r="AA2542" s="49" t="s">
        <v>3809</v>
      </c>
    </row>
    <row r="2543" spans="1:27" s="21" customFormat="1" ht="24">
      <c r="A2543" s="14">
        <v>2601</v>
      </c>
      <c r="B2543" s="14" t="s">
        <v>23622</v>
      </c>
      <c r="C2543" s="14" t="s">
        <v>18755</v>
      </c>
      <c r="D2543" s="15" t="s">
        <v>9745</v>
      </c>
      <c r="E2543" s="15" t="s">
        <v>9745</v>
      </c>
      <c r="F2543" s="15" t="s">
        <v>5839</v>
      </c>
      <c r="G2543" s="45">
        <v>1123510450</v>
      </c>
      <c r="H2543" s="14">
        <v>3118337222</v>
      </c>
      <c r="I2543" s="14"/>
      <c r="J2543" s="16" t="s">
        <v>3809</v>
      </c>
      <c r="K2543" s="15" t="s">
        <v>4695</v>
      </c>
      <c r="L2543" s="22"/>
      <c r="M2543" s="25"/>
      <c r="N2543" s="14" t="s">
        <v>5545</v>
      </c>
      <c r="O2543" s="14" t="s">
        <v>6700</v>
      </c>
      <c r="P2543" s="28"/>
      <c r="Q2543" s="14" t="s">
        <v>9316</v>
      </c>
      <c r="R2543" s="20"/>
      <c r="S2543" s="20"/>
      <c r="T2543" s="25"/>
      <c r="U2543" s="25"/>
      <c r="V2543" s="25"/>
      <c r="W2543" s="25"/>
      <c r="X2543" s="20"/>
      <c r="Y2543" s="14" t="s">
        <v>9324</v>
      </c>
      <c r="Z2543" s="14"/>
      <c r="AA2543" s="49" t="s">
        <v>3809</v>
      </c>
    </row>
    <row r="2544" spans="1:27" s="21" customFormat="1" ht="24">
      <c r="A2544" s="14">
        <v>2602</v>
      </c>
      <c r="B2544" s="14" t="s">
        <v>23622</v>
      </c>
      <c r="C2544" s="14" t="s">
        <v>18755</v>
      </c>
      <c r="D2544" s="15" t="s">
        <v>9745</v>
      </c>
      <c r="E2544" s="15" t="s">
        <v>9745</v>
      </c>
      <c r="F2544" s="15" t="s">
        <v>5839</v>
      </c>
      <c r="G2544" s="45">
        <v>1123510450</v>
      </c>
      <c r="H2544" s="14">
        <v>3118337222</v>
      </c>
      <c r="I2544" s="14"/>
      <c r="J2544" s="16" t="s">
        <v>3809</v>
      </c>
      <c r="K2544" s="15" t="s">
        <v>2693</v>
      </c>
      <c r="L2544" s="22"/>
      <c r="M2544" s="25"/>
      <c r="N2544" s="14" t="s">
        <v>5545</v>
      </c>
      <c r="O2544" s="14" t="s">
        <v>6700</v>
      </c>
      <c r="P2544" s="28"/>
      <c r="Q2544" s="14" t="s">
        <v>9316</v>
      </c>
      <c r="R2544" s="20"/>
      <c r="S2544" s="20"/>
      <c r="T2544" s="25"/>
      <c r="U2544" s="25"/>
      <c r="V2544" s="25"/>
      <c r="W2544" s="25"/>
      <c r="X2544" s="20"/>
      <c r="Y2544" s="14" t="s">
        <v>9324</v>
      </c>
      <c r="Z2544" s="14"/>
      <c r="AA2544" s="49" t="s">
        <v>3809</v>
      </c>
    </row>
    <row r="2545" spans="1:27" s="21" customFormat="1" ht="24">
      <c r="A2545" s="14">
        <v>2603</v>
      </c>
      <c r="B2545" s="14" t="s">
        <v>23622</v>
      </c>
      <c r="C2545" s="14" t="s">
        <v>18755</v>
      </c>
      <c r="D2545" s="15" t="s">
        <v>9745</v>
      </c>
      <c r="E2545" s="15" t="s">
        <v>9745</v>
      </c>
      <c r="F2545" s="15" t="s">
        <v>5839</v>
      </c>
      <c r="G2545" s="45">
        <v>1123510450</v>
      </c>
      <c r="H2545" s="14">
        <v>3118337222</v>
      </c>
      <c r="I2545" s="14"/>
      <c r="J2545" s="16" t="s">
        <v>3809</v>
      </c>
      <c r="K2545" s="15" t="s">
        <v>4458</v>
      </c>
      <c r="L2545" s="22"/>
      <c r="M2545" s="25"/>
      <c r="N2545" s="14" t="s">
        <v>9540</v>
      </c>
      <c r="O2545" s="14" t="s">
        <v>6649</v>
      </c>
      <c r="P2545" s="28"/>
      <c r="Q2545" s="14" t="s">
        <v>9316</v>
      </c>
      <c r="R2545" s="20"/>
      <c r="S2545" s="20"/>
      <c r="T2545" s="25"/>
      <c r="U2545" s="25"/>
      <c r="V2545" s="25"/>
      <c r="W2545" s="25"/>
      <c r="X2545" s="20"/>
      <c r="Y2545" s="14" t="s">
        <v>9324</v>
      </c>
      <c r="Z2545" s="14"/>
      <c r="AA2545" s="49" t="s">
        <v>3809</v>
      </c>
    </row>
    <row r="2546" spans="1:27" s="21" customFormat="1" ht="24">
      <c r="A2546" s="14">
        <v>2604</v>
      </c>
      <c r="B2546" s="14" t="s">
        <v>23622</v>
      </c>
      <c r="C2546" s="14" t="s">
        <v>18755</v>
      </c>
      <c r="D2546" s="15" t="s">
        <v>9745</v>
      </c>
      <c r="E2546" s="15" t="s">
        <v>9745</v>
      </c>
      <c r="F2546" s="15" t="s">
        <v>5839</v>
      </c>
      <c r="G2546" s="45">
        <v>1123510450</v>
      </c>
      <c r="H2546" s="14">
        <v>3118337222</v>
      </c>
      <c r="I2546" s="14"/>
      <c r="J2546" s="16" t="s">
        <v>3809</v>
      </c>
      <c r="K2546" s="15" t="s">
        <v>2798</v>
      </c>
      <c r="L2546" s="22"/>
      <c r="M2546" s="25"/>
      <c r="N2546" s="14" t="s">
        <v>5299</v>
      </c>
      <c r="O2546" s="14" t="s">
        <v>6700</v>
      </c>
      <c r="P2546" s="28"/>
      <c r="Q2546" s="14" t="s">
        <v>9316</v>
      </c>
      <c r="R2546" s="20"/>
      <c r="S2546" s="20"/>
      <c r="T2546" s="25"/>
      <c r="U2546" s="25"/>
      <c r="V2546" s="25"/>
      <c r="W2546" s="25"/>
      <c r="X2546" s="20"/>
      <c r="Y2546" s="14" t="s">
        <v>9324</v>
      </c>
      <c r="Z2546" s="14"/>
      <c r="AA2546" s="49" t="s">
        <v>3809</v>
      </c>
    </row>
    <row r="2547" spans="1:27" s="21" customFormat="1" ht="24">
      <c r="A2547" s="14">
        <v>2605</v>
      </c>
      <c r="B2547" s="14" t="s">
        <v>23622</v>
      </c>
      <c r="C2547" s="14" t="s">
        <v>18755</v>
      </c>
      <c r="D2547" s="15" t="s">
        <v>9745</v>
      </c>
      <c r="E2547" s="15" t="s">
        <v>9745</v>
      </c>
      <c r="F2547" s="15" t="s">
        <v>5839</v>
      </c>
      <c r="G2547" s="45">
        <v>1123510450</v>
      </c>
      <c r="H2547" s="14">
        <v>3118337222</v>
      </c>
      <c r="I2547" s="14"/>
      <c r="J2547" s="16" t="s">
        <v>3809</v>
      </c>
      <c r="K2547" s="15" t="s">
        <v>431</v>
      </c>
      <c r="L2547" s="22"/>
      <c r="M2547" s="25"/>
      <c r="N2547" s="14" t="s">
        <v>5299</v>
      </c>
      <c r="O2547" s="14" t="s">
        <v>6700</v>
      </c>
      <c r="P2547" s="28"/>
      <c r="Q2547" s="14" t="s">
        <v>9316</v>
      </c>
      <c r="R2547" s="20"/>
      <c r="S2547" s="20"/>
      <c r="T2547" s="25"/>
      <c r="U2547" s="25"/>
      <c r="V2547" s="25"/>
      <c r="W2547" s="25"/>
      <c r="X2547" s="20"/>
      <c r="Y2547" s="14" t="s">
        <v>9324</v>
      </c>
      <c r="Z2547" s="14"/>
      <c r="AA2547" s="49" t="s">
        <v>3809</v>
      </c>
    </row>
    <row r="2548" spans="1:27" s="21" customFormat="1" ht="24">
      <c r="A2548" s="14">
        <v>2606</v>
      </c>
      <c r="B2548" s="14" t="s">
        <v>23622</v>
      </c>
      <c r="C2548" s="14" t="s">
        <v>18755</v>
      </c>
      <c r="D2548" s="15" t="s">
        <v>9745</v>
      </c>
      <c r="E2548" s="15" t="s">
        <v>9745</v>
      </c>
      <c r="F2548" s="15" t="s">
        <v>5839</v>
      </c>
      <c r="G2548" s="45">
        <v>1123510450</v>
      </c>
      <c r="H2548" s="14">
        <v>3118337222</v>
      </c>
      <c r="I2548" s="14"/>
      <c r="J2548" s="16" t="s">
        <v>3809</v>
      </c>
      <c r="K2548" s="15" t="s">
        <v>4709</v>
      </c>
      <c r="L2548" s="22"/>
      <c r="M2548" s="25"/>
      <c r="N2548" s="14" t="s">
        <v>5299</v>
      </c>
      <c r="O2548" s="14" t="s">
        <v>6700</v>
      </c>
      <c r="P2548" s="28"/>
      <c r="Q2548" s="14" t="s">
        <v>9316</v>
      </c>
      <c r="R2548" s="20"/>
      <c r="S2548" s="20"/>
      <c r="T2548" s="25"/>
      <c r="U2548" s="25"/>
      <c r="V2548" s="25"/>
      <c r="W2548" s="25"/>
      <c r="X2548" s="20"/>
      <c r="Y2548" s="14" t="s">
        <v>9324</v>
      </c>
      <c r="Z2548" s="14"/>
      <c r="AA2548" s="49" t="s">
        <v>3809</v>
      </c>
    </row>
    <row r="2549" spans="1:27" s="21" customFormat="1" ht="24">
      <c r="A2549" s="14">
        <v>2607</v>
      </c>
      <c r="B2549" s="14" t="s">
        <v>23622</v>
      </c>
      <c r="C2549" s="14" t="s">
        <v>18755</v>
      </c>
      <c r="D2549" s="15" t="s">
        <v>9745</v>
      </c>
      <c r="E2549" s="15" t="s">
        <v>9745</v>
      </c>
      <c r="F2549" s="15" t="s">
        <v>5839</v>
      </c>
      <c r="G2549" s="45">
        <v>1123510450</v>
      </c>
      <c r="H2549" s="14">
        <v>3118337222</v>
      </c>
      <c r="I2549" s="14"/>
      <c r="J2549" s="16" t="s">
        <v>3809</v>
      </c>
      <c r="K2549" s="15" t="s">
        <v>9700</v>
      </c>
      <c r="L2549" s="22"/>
      <c r="M2549" s="25"/>
      <c r="N2549" s="14" t="s">
        <v>5299</v>
      </c>
      <c r="O2549" s="14" t="s">
        <v>6700</v>
      </c>
      <c r="P2549" s="28"/>
      <c r="Q2549" s="14" t="s">
        <v>9316</v>
      </c>
      <c r="R2549" s="20"/>
      <c r="S2549" s="20"/>
      <c r="T2549" s="25"/>
      <c r="U2549" s="25"/>
      <c r="V2549" s="25"/>
      <c r="W2549" s="25"/>
      <c r="X2549" s="20"/>
      <c r="Y2549" s="14" t="s">
        <v>9324</v>
      </c>
      <c r="Z2549" s="14"/>
      <c r="AA2549" s="49" t="s">
        <v>3809</v>
      </c>
    </row>
    <row r="2550" spans="1:27" s="21" customFormat="1" ht="24">
      <c r="A2550" s="14">
        <v>2608</v>
      </c>
      <c r="B2550" s="14" t="s">
        <v>23622</v>
      </c>
      <c r="C2550" s="14" t="s">
        <v>18755</v>
      </c>
      <c r="D2550" s="15" t="s">
        <v>9745</v>
      </c>
      <c r="E2550" s="15" t="s">
        <v>9745</v>
      </c>
      <c r="F2550" s="15" t="s">
        <v>5839</v>
      </c>
      <c r="G2550" s="45">
        <v>1123510450</v>
      </c>
      <c r="H2550" s="14">
        <v>3118337222</v>
      </c>
      <c r="I2550" s="14"/>
      <c r="J2550" s="16" t="s">
        <v>3809</v>
      </c>
      <c r="K2550" s="15" t="s">
        <v>2802</v>
      </c>
      <c r="L2550" s="22"/>
      <c r="M2550" s="25"/>
      <c r="N2550" s="14" t="s">
        <v>5299</v>
      </c>
      <c r="O2550" s="14" t="s">
        <v>6700</v>
      </c>
      <c r="P2550" s="28"/>
      <c r="Q2550" s="14" t="s">
        <v>4607</v>
      </c>
      <c r="R2550" s="20"/>
      <c r="S2550" s="20"/>
      <c r="T2550" s="25"/>
      <c r="U2550" s="25"/>
      <c r="V2550" s="25"/>
      <c r="W2550" s="25"/>
      <c r="X2550" s="20"/>
      <c r="Y2550" s="14" t="s">
        <v>9324</v>
      </c>
      <c r="Z2550" s="14"/>
      <c r="AA2550" s="49" t="s">
        <v>3809</v>
      </c>
    </row>
    <row r="2551" spans="1:27" s="21" customFormat="1" ht="24">
      <c r="A2551" s="14">
        <v>2609</v>
      </c>
      <c r="B2551" s="14" t="s">
        <v>23622</v>
      </c>
      <c r="C2551" s="14" t="s">
        <v>18755</v>
      </c>
      <c r="D2551" s="15" t="s">
        <v>9745</v>
      </c>
      <c r="E2551" s="15" t="s">
        <v>9745</v>
      </c>
      <c r="F2551" s="15" t="s">
        <v>5839</v>
      </c>
      <c r="G2551" s="45">
        <v>1123510450</v>
      </c>
      <c r="H2551" s="14">
        <v>3118337222</v>
      </c>
      <c r="I2551" s="14"/>
      <c r="J2551" s="16" t="s">
        <v>3809</v>
      </c>
      <c r="K2551" s="15" t="s">
        <v>3829</v>
      </c>
      <c r="L2551" s="22"/>
      <c r="M2551" s="25"/>
      <c r="N2551" s="14" t="s">
        <v>5299</v>
      </c>
      <c r="O2551" s="14" t="s">
        <v>6700</v>
      </c>
      <c r="P2551" s="28"/>
      <c r="Q2551" s="14" t="s">
        <v>9316</v>
      </c>
      <c r="R2551" s="20"/>
      <c r="S2551" s="20"/>
      <c r="T2551" s="25"/>
      <c r="U2551" s="25"/>
      <c r="V2551" s="25"/>
      <c r="W2551" s="25"/>
      <c r="X2551" s="20"/>
      <c r="Y2551" s="14" t="s">
        <v>9324</v>
      </c>
      <c r="Z2551" s="14"/>
      <c r="AA2551" s="49" t="s">
        <v>3809</v>
      </c>
    </row>
    <row r="2552" spans="1:27" s="21" customFormat="1" ht="24">
      <c r="A2552" s="14">
        <v>2610</v>
      </c>
      <c r="B2552" s="14" t="s">
        <v>23622</v>
      </c>
      <c r="C2552" s="14" t="s">
        <v>18755</v>
      </c>
      <c r="D2552" s="15" t="s">
        <v>9745</v>
      </c>
      <c r="E2552" s="15" t="s">
        <v>9745</v>
      </c>
      <c r="F2552" s="15" t="s">
        <v>5839</v>
      </c>
      <c r="G2552" s="45">
        <v>1123510450</v>
      </c>
      <c r="H2552" s="14">
        <v>3118337222</v>
      </c>
      <c r="I2552" s="14"/>
      <c r="J2552" s="16" t="s">
        <v>3809</v>
      </c>
      <c r="K2552" s="15" t="s">
        <v>1112</v>
      </c>
      <c r="L2552" s="22"/>
      <c r="M2552" s="25"/>
      <c r="N2552" s="14" t="s">
        <v>5299</v>
      </c>
      <c r="O2552" s="14" t="s">
        <v>6700</v>
      </c>
      <c r="P2552" s="28"/>
      <c r="Q2552" s="14" t="s">
        <v>9316</v>
      </c>
      <c r="R2552" s="20"/>
      <c r="S2552" s="20"/>
      <c r="T2552" s="25"/>
      <c r="U2552" s="25"/>
      <c r="V2552" s="25"/>
      <c r="W2552" s="25"/>
      <c r="X2552" s="20"/>
      <c r="Y2552" s="14" t="s">
        <v>9324</v>
      </c>
      <c r="Z2552" s="14"/>
      <c r="AA2552" s="49" t="s">
        <v>3809</v>
      </c>
    </row>
    <row r="2553" spans="1:27" s="21" customFormat="1" ht="24">
      <c r="A2553" s="14">
        <v>2611</v>
      </c>
      <c r="B2553" s="14" t="s">
        <v>23622</v>
      </c>
      <c r="C2553" s="14" t="s">
        <v>18755</v>
      </c>
      <c r="D2553" s="15" t="s">
        <v>9747</v>
      </c>
      <c r="E2553" s="15" t="s">
        <v>9747</v>
      </c>
      <c r="F2553" s="15" t="s">
        <v>5839</v>
      </c>
      <c r="G2553" s="45">
        <v>17338105</v>
      </c>
      <c r="H2553" s="14">
        <v>3106184823</v>
      </c>
      <c r="I2553" s="14"/>
      <c r="J2553" s="16" t="s">
        <v>3809</v>
      </c>
      <c r="K2553" s="15" t="s">
        <v>4941</v>
      </c>
      <c r="L2553" s="22"/>
      <c r="M2553" s="25"/>
      <c r="N2553" s="14" t="s">
        <v>5545</v>
      </c>
      <c r="O2553" s="14" t="s">
        <v>6700</v>
      </c>
      <c r="P2553" s="28"/>
      <c r="Q2553" s="14" t="s">
        <v>1424</v>
      </c>
      <c r="R2553" s="20"/>
      <c r="S2553" s="20"/>
      <c r="T2553" s="25"/>
      <c r="U2553" s="25"/>
      <c r="V2553" s="25"/>
      <c r="W2553" s="25"/>
      <c r="X2553" s="20"/>
      <c r="Y2553" s="14" t="s">
        <v>9748</v>
      </c>
      <c r="Z2553" s="14"/>
      <c r="AA2553" s="49" t="s">
        <v>3809</v>
      </c>
    </row>
    <row r="2554" spans="1:27" s="21" customFormat="1" ht="24">
      <c r="A2554" s="14">
        <v>2612</v>
      </c>
      <c r="B2554" s="14" t="s">
        <v>23622</v>
      </c>
      <c r="C2554" s="14" t="s">
        <v>18755</v>
      </c>
      <c r="D2554" s="15" t="s">
        <v>20476</v>
      </c>
      <c r="E2554" s="15" t="s">
        <v>20476</v>
      </c>
      <c r="F2554" s="15" t="s">
        <v>5839</v>
      </c>
      <c r="G2554" s="45">
        <v>1072718382</v>
      </c>
      <c r="H2554" s="14">
        <v>3132389340</v>
      </c>
      <c r="I2554" s="14"/>
      <c r="J2554" s="16" t="s">
        <v>3809</v>
      </c>
      <c r="K2554" s="15" t="s">
        <v>5284</v>
      </c>
      <c r="L2554" s="22"/>
      <c r="M2554" s="25"/>
      <c r="N2554" s="14" t="s">
        <v>5331</v>
      </c>
      <c r="O2554" s="14" t="s">
        <v>6700</v>
      </c>
      <c r="P2554" s="28"/>
      <c r="Q2554" s="14" t="s">
        <v>1201</v>
      </c>
      <c r="R2554" s="20"/>
      <c r="S2554" s="20"/>
      <c r="T2554" s="25"/>
      <c r="U2554" s="25"/>
      <c r="V2554" s="25"/>
      <c r="W2554" s="25"/>
      <c r="X2554" s="20"/>
      <c r="Y2554" s="14" t="s">
        <v>9460</v>
      </c>
      <c r="Z2554" s="14"/>
      <c r="AA2554" s="49" t="s">
        <v>3809</v>
      </c>
    </row>
    <row r="2555" spans="1:27" s="21" customFormat="1" ht="60">
      <c r="A2555" s="14">
        <v>4621</v>
      </c>
      <c r="B2555" s="15" t="s">
        <v>23622</v>
      </c>
      <c r="C2555" s="14" t="s">
        <v>18757</v>
      </c>
      <c r="D2555" s="51" t="s">
        <v>20759</v>
      </c>
      <c r="E2555" s="15" t="s">
        <v>23079</v>
      </c>
      <c r="F2555" s="15" t="s">
        <v>13176</v>
      </c>
      <c r="G2555" s="44" t="s">
        <v>13720</v>
      </c>
      <c r="H2555" s="15">
        <v>3204626985</v>
      </c>
      <c r="I2555" s="15" t="s">
        <v>13721</v>
      </c>
      <c r="J2555" s="16" t="s">
        <v>4947</v>
      </c>
      <c r="K2555" s="15" t="s">
        <v>13722</v>
      </c>
      <c r="L2555" s="15"/>
      <c r="M2555" s="18"/>
      <c r="N2555" s="15" t="s">
        <v>13723</v>
      </c>
      <c r="O2555" s="15" t="s">
        <v>13394</v>
      </c>
      <c r="P2555" s="18" t="s">
        <v>13724</v>
      </c>
      <c r="Q2555" s="15" t="s">
        <v>13725</v>
      </c>
      <c r="R2555" s="15" t="s">
        <v>4695</v>
      </c>
      <c r="S2555" s="15"/>
      <c r="T2555" s="18"/>
      <c r="U2555" s="18">
        <v>15</v>
      </c>
      <c r="V2555" s="18" t="s">
        <v>13725</v>
      </c>
      <c r="W2555" s="18" t="s">
        <v>13726</v>
      </c>
      <c r="X2555" s="15"/>
      <c r="Y2555" s="14" t="s">
        <v>23947</v>
      </c>
      <c r="Z2555" s="14" t="str">
        <f>VLOOKUP(Y2555,[1]ZOMAC!$E$2:$E$368,1,0)</f>
        <v>TEORAMA</v>
      </c>
      <c r="AA2555" s="49" t="s">
        <v>3809</v>
      </c>
    </row>
    <row r="2556" spans="1:27" s="21" customFormat="1" ht="24">
      <c r="A2556" s="14">
        <v>2614</v>
      </c>
      <c r="B2556" s="14" t="s">
        <v>23622</v>
      </c>
      <c r="C2556" s="14" t="s">
        <v>18755</v>
      </c>
      <c r="D2556" s="15" t="s">
        <v>20498</v>
      </c>
      <c r="E2556" s="15" t="s">
        <v>20498</v>
      </c>
      <c r="F2556" s="15" t="s">
        <v>5839</v>
      </c>
      <c r="G2556" s="45">
        <v>86049192</v>
      </c>
      <c r="H2556" s="14">
        <v>3214947398</v>
      </c>
      <c r="I2556" s="14"/>
      <c r="J2556" s="16" t="s">
        <v>3809</v>
      </c>
      <c r="K2556" s="15" t="s">
        <v>4941</v>
      </c>
      <c r="L2556" s="22"/>
      <c r="M2556" s="25"/>
      <c r="N2556" s="14" t="s">
        <v>9357</v>
      </c>
      <c r="O2556" s="14" t="s">
        <v>6270</v>
      </c>
      <c r="P2556" s="28"/>
      <c r="Q2556" s="14" t="s">
        <v>1201</v>
      </c>
      <c r="R2556" s="20"/>
      <c r="S2556" s="20"/>
      <c r="T2556" s="25"/>
      <c r="U2556" s="25"/>
      <c r="V2556" s="25"/>
      <c r="W2556" s="25"/>
      <c r="X2556" s="20"/>
      <c r="Y2556" s="14" t="s">
        <v>9706</v>
      </c>
      <c r="Z2556" s="14"/>
      <c r="AA2556" s="49" t="s">
        <v>3809</v>
      </c>
    </row>
    <row r="2557" spans="1:27" s="21" customFormat="1" ht="24">
      <c r="A2557" s="14">
        <v>2615</v>
      </c>
      <c r="B2557" s="14" t="s">
        <v>23622</v>
      </c>
      <c r="C2557" s="14" t="s">
        <v>18755</v>
      </c>
      <c r="D2557" s="15" t="s">
        <v>20498</v>
      </c>
      <c r="E2557" s="15" t="s">
        <v>20498</v>
      </c>
      <c r="F2557" s="15" t="s">
        <v>5839</v>
      </c>
      <c r="G2557" s="45">
        <v>86049192</v>
      </c>
      <c r="H2557" s="14">
        <v>3214947398</v>
      </c>
      <c r="I2557" s="14"/>
      <c r="J2557" s="16" t="s">
        <v>3809</v>
      </c>
      <c r="K2557" s="15" t="s">
        <v>1039</v>
      </c>
      <c r="L2557" s="22"/>
      <c r="M2557" s="25"/>
      <c r="N2557" s="14" t="s">
        <v>9393</v>
      </c>
      <c r="O2557" s="14" t="s">
        <v>5550</v>
      </c>
      <c r="P2557" s="28"/>
      <c r="Q2557" s="14" t="s">
        <v>9316</v>
      </c>
      <c r="R2557" s="20"/>
      <c r="S2557" s="20"/>
      <c r="T2557" s="25"/>
      <c r="U2557" s="25"/>
      <c r="V2557" s="25"/>
      <c r="W2557" s="25"/>
      <c r="X2557" s="20"/>
      <c r="Y2557" s="14" t="s">
        <v>9706</v>
      </c>
      <c r="Z2557" s="14"/>
      <c r="AA2557" s="49" t="s">
        <v>3809</v>
      </c>
    </row>
    <row r="2558" spans="1:27" s="21" customFormat="1" ht="48">
      <c r="A2558" s="14">
        <v>4622</v>
      </c>
      <c r="B2558" s="15" t="s">
        <v>23622</v>
      </c>
      <c r="C2558" s="14" t="s">
        <v>18757</v>
      </c>
      <c r="D2558" s="51" t="s">
        <v>20760</v>
      </c>
      <c r="E2558" s="15" t="s">
        <v>23080</v>
      </c>
      <c r="F2558" s="15" t="s">
        <v>13176</v>
      </c>
      <c r="G2558" s="44" t="s">
        <v>13727</v>
      </c>
      <c r="H2558" s="15">
        <v>3115160508</v>
      </c>
      <c r="I2558" s="15" t="s">
        <v>13728</v>
      </c>
      <c r="J2558" s="16" t="s">
        <v>7939</v>
      </c>
      <c r="K2558" s="15" t="s">
        <v>5052</v>
      </c>
      <c r="L2558" s="15"/>
      <c r="M2558" s="18"/>
      <c r="N2558" s="15" t="s">
        <v>5331</v>
      </c>
      <c r="O2558" s="15" t="s">
        <v>13729</v>
      </c>
      <c r="P2558" s="18" t="s">
        <v>13730</v>
      </c>
      <c r="Q2558" s="15"/>
      <c r="R2558" s="15"/>
      <c r="S2558" s="15"/>
      <c r="T2558" s="18"/>
      <c r="U2558" s="18"/>
      <c r="V2558" s="18"/>
      <c r="W2558" s="18"/>
      <c r="X2558" s="15"/>
      <c r="Y2558" s="14" t="s">
        <v>23950</v>
      </c>
      <c r="Z2558" s="14"/>
      <c r="AA2558" s="49" t="s">
        <v>3809</v>
      </c>
    </row>
    <row r="2559" spans="1:27" s="21" customFormat="1" ht="36">
      <c r="A2559" s="14">
        <v>4623</v>
      </c>
      <c r="B2559" s="15" t="s">
        <v>23622</v>
      </c>
      <c r="C2559" s="14" t="s">
        <v>18757</v>
      </c>
      <c r="D2559" s="51" t="s">
        <v>20761</v>
      </c>
      <c r="E2559" s="15" t="s">
        <v>23081</v>
      </c>
      <c r="F2559" s="15" t="s">
        <v>13176</v>
      </c>
      <c r="G2559" s="44" t="s">
        <v>13732</v>
      </c>
      <c r="H2559" s="15">
        <v>3202069186</v>
      </c>
      <c r="I2559" s="15" t="s">
        <v>13733</v>
      </c>
      <c r="J2559" s="16" t="s">
        <v>7939</v>
      </c>
      <c r="K2559" s="15" t="s">
        <v>5052</v>
      </c>
      <c r="L2559" s="15"/>
      <c r="M2559" s="18"/>
      <c r="N2559" s="15" t="s">
        <v>8092</v>
      </c>
      <c r="O2559" s="15" t="s">
        <v>13734</v>
      </c>
      <c r="P2559" s="18" t="s">
        <v>13735</v>
      </c>
      <c r="Q2559" s="15" t="s">
        <v>13736</v>
      </c>
      <c r="R2559" s="15" t="s">
        <v>6683</v>
      </c>
      <c r="S2559" s="15"/>
      <c r="T2559" s="18"/>
      <c r="U2559" s="18" t="s">
        <v>8092</v>
      </c>
      <c r="V2559" s="18" t="s">
        <v>13736</v>
      </c>
      <c r="W2559" s="18" t="s">
        <v>13737</v>
      </c>
      <c r="X2559" s="15"/>
      <c r="Y2559" s="14" t="s">
        <v>23950</v>
      </c>
      <c r="Z2559" s="14"/>
      <c r="AA2559" s="49" t="s">
        <v>3809</v>
      </c>
    </row>
    <row r="2560" spans="1:27" s="21" customFormat="1" ht="12">
      <c r="A2560" s="14">
        <v>2618</v>
      </c>
      <c r="B2560" s="14" t="s">
        <v>23622</v>
      </c>
      <c r="C2560" s="14" t="s">
        <v>18755</v>
      </c>
      <c r="D2560" s="15" t="s">
        <v>20501</v>
      </c>
      <c r="E2560" s="15" t="s">
        <v>20501</v>
      </c>
      <c r="F2560" s="15" t="s">
        <v>5839</v>
      </c>
      <c r="G2560" s="45">
        <v>1006823361</v>
      </c>
      <c r="H2560" s="14">
        <v>3123501191</v>
      </c>
      <c r="I2560" s="14"/>
      <c r="J2560" s="16" t="s">
        <v>3809</v>
      </c>
      <c r="K2560" s="15" t="s">
        <v>5307</v>
      </c>
      <c r="L2560" s="22"/>
      <c r="M2560" s="25"/>
      <c r="N2560" s="14" t="s">
        <v>5462</v>
      </c>
      <c r="O2560" s="14" t="s">
        <v>6700</v>
      </c>
      <c r="P2560" s="28"/>
      <c r="Q2560" s="14" t="s">
        <v>9316</v>
      </c>
      <c r="R2560" s="20"/>
      <c r="S2560" s="20"/>
      <c r="T2560" s="25"/>
      <c r="U2560" s="25"/>
      <c r="V2560" s="25"/>
      <c r="W2560" s="25"/>
      <c r="X2560" s="20"/>
      <c r="Y2560" s="14" t="s">
        <v>9324</v>
      </c>
      <c r="Z2560" s="14"/>
      <c r="AA2560" s="49" t="s">
        <v>3809</v>
      </c>
    </row>
    <row r="2561" spans="1:27" s="21" customFormat="1" ht="12">
      <c r="A2561" s="14">
        <v>2619</v>
      </c>
      <c r="B2561" s="14" t="s">
        <v>23622</v>
      </c>
      <c r="C2561" s="14" t="s">
        <v>18755</v>
      </c>
      <c r="D2561" s="15" t="s">
        <v>20501</v>
      </c>
      <c r="E2561" s="15" t="s">
        <v>20501</v>
      </c>
      <c r="F2561" s="15" t="s">
        <v>5839</v>
      </c>
      <c r="G2561" s="45">
        <v>1006823361</v>
      </c>
      <c r="H2561" s="14">
        <v>3123501191</v>
      </c>
      <c r="I2561" s="14"/>
      <c r="J2561" s="16" t="s">
        <v>3809</v>
      </c>
      <c r="K2561" s="15" t="s">
        <v>5284</v>
      </c>
      <c r="L2561" s="22"/>
      <c r="M2561" s="25"/>
      <c r="N2561" s="14" t="s">
        <v>5462</v>
      </c>
      <c r="O2561" s="14" t="s">
        <v>6700</v>
      </c>
      <c r="P2561" s="28"/>
      <c r="Q2561" s="14" t="s">
        <v>1201</v>
      </c>
      <c r="R2561" s="20"/>
      <c r="S2561" s="20"/>
      <c r="T2561" s="25"/>
      <c r="U2561" s="25"/>
      <c r="V2561" s="25"/>
      <c r="W2561" s="25"/>
      <c r="X2561" s="20"/>
      <c r="Y2561" s="14" t="s">
        <v>9324</v>
      </c>
      <c r="Z2561" s="14"/>
      <c r="AA2561" s="49" t="s">
        <v>3809</v>
      </c>
    </row>
    <row r="2562" spans="1:27" s="21" customFormat="1" ht="12">
      <c r="A2562" s="14">
        <v>2620</v>
      </c>
      <c r="B2562" s="14" t="s">
        <v>23622</v>
      </c>
      <c r="C2562" s="14" t="s">
        <v>18755</v>
      </c>
      <c r="D2562" s="15" t="s">
        <v>20501</v>
      </c>
      <c r="E2562" s="15" t="s">
        <v>20501</v>
      </c>
      <c r="F2562" s="15" t="s">
        <v>5839</v>
      </c>
      <c r="G2562" s="45">
        <v>1006823361</v>
      </c>
      <c r="H2562" s="14">
        <v>3123501191</v>
      </c>
      <c r="I2562" s="14"/>
      <c r="J2562" s="16" t="s">
        <v>3809</v>
      </c>
      <c r="K2562" s="15" t="s">
        <v>1039</v>
      </c>
      <c r="L2562" s="22"/>
      <c r="M2562" s="25"/>
      <c r="N2562" s="14" t="s">
        <v>5462</v>
      </c>
      <c r="O2562" s="14" t="s">
        <v>6700</v>
      </c>
      <c r="P2562" s="28"/>
      <c r="Q2562" s="14" t="s">
        <v>9316</v>
      </c>
      <c r="R2562" s="20"/>
      <c r="S2562" s="20"/>
      <c r="T2562" s="25"/>
      <c r="U2562" s="25"/>
      <c r="V2562" s="25"/>
      <c r="W2562" s="25"/>
      <c r="X2562" s="20"/>
      <c r="Y2562" s="14" t="s">
        <v>9324</v>
      </c>
      <c r="Z2562" s="14"/>
      <c r="AA2562" s="49" t="s">
        <v>3809</v>
      </c>
    </row>
    <row r="2563" spans="1:27" s="21" customFormat="1" ht="12">
      <c r="A2563" s="14">
        <v>2621</v>
      </c>
      <c r="B2563" s="14" t="s">
        <v>23622</v>
      </c>
      <c r="C2563" s="14" t="s">
        <v>18755</v>
      </c>
      <c r="D2563" s="15" t="s">
        <v>20501</v>
      </c>
      <c r="E2563" s="15" t="s">
        <v>20501</v>
      </c>
      <c r="F2563" s="15" t="s">
        <v>5839</v>
      </c>
      <c r="G2563" s="45">
        <v>1006823361</v>
      </c>
      <c r="H2563" s="14">
        <v>3123501191</v>
      </c>
      <c r="I2563" s="14"/>
      <c r="J2563" s="16" t="s">
        <v>3809</v>
      </c>
      <c r="K2563" s="15" t="s">
        <v>4512</v>
      </c>
      <c r="L2563" s="22"/>
      <c r="M2563" s="25"/>
      <c r="N2563" s="14" t="s">
        <v>5462</v>
      </c>
      <c r="O2563" s="14" t="s">
        <v>6706</v>
      </c>
      <c r="P2563" s="28"/>
      <c r="Q2563" s="14" t="s">
        <v>9316</v>
      </c>
      <c r="R2563" s="20"/>
      <c r="S2563" s="20"/>
      <c r="T2563" s="25"/>
      <c r="U2563" s="25"/>
      <c r="V2563" s="25"/>
      <c r="W2563" s="25"/>
      <c r="X2563" s="20"/>
      <c r="Y2563" s="14" t="s">
        <v>9324</v>
      </c>
      <c r="Z2563" s="14"/>
      <c r="AA2563" s="49" t="s">
        <v>3809</v>
      </c>
    </row>
    <row r="2564" spans="1:27" s="21" customFormat="1" ht="12">
      <c r="A2564" s="14">
        <v>2622</v>
      </c>
      <c r="B2564" s="14" t="s">
        <v>23622</v>
      </c>
      <c r="C2564" s="14" t="s">
        <v>18755</v>
      </c>
      <c r="D2564" s="15" t="s">
        <v>20502</v>
      </c>
      <c r="E2564" s="15" t="s">
        <v>20502</v>
      </c>
      <c r="F2564" s="15" t="s">
        <v>5839</v>
      </c>
      <c r="G2564" s="45">
        <v>79541242</v>
      </c>
      <c r="H2564" s="14">
        <v>3164736249</v>
      </c>
      <c r="I2564" s="14"/>
      <c r="J2564" s="16" t="s">
        <v>3809</v>
      </c>
      <c r="K2564" s="15" t="s">
        <v>6430</v>
      </c>
      <c r="L2564" s="22"/>
      <c r="M2564" s="25"/>
      <c r="N2564" s="14" t="s">
        <v>5545</v>
      </c>
      <c r="O2564" s="14" t="s">
        <v>6700</v>
      </c>
      <c r="P2564" s="28"/>
      <c r="Q2564" s="14" t="s">
        <v>1424</v>
      </c>
      <c r="R2564" s="20"/>
      <c r="S2564" s="20"/>
      <c r="T2564" s="25"/>
      <c r="U2564" s="25"/>
      <c r="V2564" s="25"/>
      <c r="W2564" s="25"/>
      <c r="X2564" s="20"/>
      <c r="Y2564" s="14" t="s">
        <v>9389</v>
      </c>
      <c r="Z2564" s="14"/>
      <c r="AA2564" s="49" t="s">
        <v>3809</v>
      </c>
    </row>
    <row r="2565" spans="1:27" s="21" customFormat="1" ht="12">
      <c r="A2565" s="14">
        <v>2623</v>
      </c>
      <c r="B2565" s="14" t="s">
        <v>23622</v>
      </c>
      <c r="C2565" s="14" t="s">
        <v>18755</v>
      </c>
      <c r="D2565" s="15" t="s">
        <v>20502</v>
      </c>
      <c r="E2565" s="15" t="s">
        <v>20502</v>
      </c>
      <c r="F2565" s="15" t="s">
        <v>5839</v>
      </c>
      <c r="G2565" s="45">
        <v>79541242</v>
      </c>
      <c r="H2565" s="14">
        <v>3164736249</v>
      </c>
      <c r="I2565" s="14"/>
      <c r="J2565" s="16" t="s">
        <v>3809</v>
      </c>
      <c r="K2565" s="15" t="s">
        <v>6207</v>
      </c>
      <c r="L2565" s="22"/>
      <c r="M2565" s="25"/>
      <c r="N2565" s="14" t="s">
        <v>5462</v>
      </c>
      <c r="O2565" s="14" t="s">
        <v>6700</v>
      </c>
      <c r="P2565" s="28"/>
      <c r="Q2565" s="14" t="s">
        <v>1424</v>
      </c>
      <c r="R2565" s="20"/>
      <c r="S2565" s="20"/>
      <c r="T2565" s="25"/>
      <c r="U2565" s="25"/>
      <c r="V2565" s="25"/>
      <c r="W2565" s="25"/>
      <c r="X2565" s="20"/>
      <c r="Y2565" s="14" t="s">
        <v>9389</v>
      </c>
      <c r="Z2565" s="14"/>
      <c r="AA2565" s="49" t="s">
        <v>3809</v>
      </c>
    </row>
    <row r="2566" spans="1:27" s="21" customFormat="1" ht="12">
      <c r="A2566" s="14">
        <v>2624</v>
      </c>
      <c r="B2566" s="14" t="s">
        <v>23622</v>
      </c>
      <c r="C2566" s="14" t="s">
        <v>18755</v>
      </c>
      <c r="D2566" s="15" t="s">
        <v>20502</v>
      </c>
      <c r="E2566" s="15" t="s">
        <v>20502</v>
      </c>
      <c r="F2566" s="15" t="s">
        <v>5839</v>
      </c>
      <c r="G2566" s="45">
        <v>79541242</v>
      </c>
      <c r="H2566" s="14">
        <v>3164736249</v>
      </c>
      <c r="I2566" s="14"/>
      <c r="J2566" s="16" t="s">
        <v>3809</v>
      </c>
      <c r="K2566" s="15" t="s">
        <v>6207</v>
      </c>
      <c r="L2566" s="22"/>
      <c r="M2566" s="25"/>
      <c r="N2566" s="14" t="s">
        <v>5462</v>
      </c>
      <c r="O2566" s="14" t="s">
        <v>6700</v>
      </c>
      <c r="P2566" s="28"/>
      <c r="Q2566" s="14" t="s">
        <v>1424</v>
      </c>
      <c r="R2566" s="20"/>
      <c r="S2566" s="20"/>
      <c r="T2566" s="25"/>
      <c r="U2566" s="25"/>
      <c r="V2566" s="25"/>
      <c r="W2566" s="25"/>
      <c r="X2566" s="20"/>
      <c r="Y2566" s="14" t="s">
        <v>9389</v>
      </c>
      <c r="Z2566" s="14"/>
      <c r="AA2566" s="49" t="s">
        <v>3809</v>
      </c>
    </row>
    <row r="2567" spans="1:27" s="21" customFormat="1" ht="24">
      <c r="A2567" s="14">
        <v>2625</v>
      </c>
      <c r="B2567" s="14" t="s">
        <v>23622</v>
      </c>
      <c r="C2567" s="14" t="s">
        <v>18755</v>
      </c>
      <c r="D2567" s="15" t="s">
        <v>20503</v>
      </c>
      <c r="E2567" s="15" t="s">
        <v>20503</v>
      </c>
      <c r="F2567" s="15" t="s">
        <v>5839</v>
      </c>
      <c r="G2567" s="45">
        <v>1019034910</v>
      </c>
      <c r="H2567" s="14">
        <v>3025090576</v>
      </c>
      <c r="I2567" s="14"/>
      <c r="J2567" s="16" t="s">
        <v>3809</v>
      </c>
      <c r="K2567" s="15" t="s">
        <v>9755</v>
      </c>
      <c r="L2567" s="22"/>
      <c r="M2567" s="25"/>
      <c r="N2567" s="14" t="s">
        <v>9357</v>
      </c>
      <c r="O2567" s="14" t="s">
        <v>9756</v>
      </c>
      <c r="P2567" s="28"/>
      <c r="Q2567" s="14" t="s">
        <v>1424</v>
      </c>
      <c r="R2567" s="20"/>
      <c r="S2567" s="20"/>
      <c r="T2567" s="25"/>
      <c r="U2567" s="25"/>
      <c r="V2567" s="25"/>
      <c r="W2567" s="25"/>
      <c r="X2567" s="20"/>
      <c r="Y2567" s="14" t="s">
        <v>9757</v>
      </c>
      <c r="Z2567" s="14"/>
      <c r="AA2567" s="49" t="s">
        <v>3809</v>
      </c>
    </row>
    <row r="2568" spans="1:27" s="21" customFormat="1" ht="24">
      <c r="A2568" s="14">
        <v>2626</v>
      </c>
      <c r="B2568" s="14" t="s">
        <v>23622</v>
      </c>
      <c r="C2568" s="14" t="s">
        <v>18755</v>
      </c>
      <c r="D2568" s="15" t="s">
        <v>9758</v>
      </c>
      <c r="E2568" s="15" t="s">
        <v>9758</v>
      </c>
      <c r="F2568" s="15" t="s">
        <v>5839</v>
      </c>
      <c r="G2568" s="45">
        <v>1122134162</v>
      </c>
      <c r="H2568" s="14">
        <v>3213007990</v>
      </c>
      <c r="I2568" s="14"/>
      <c r="J2568" s="16" t="s">
        <v>3809</v>
      </c>
      <c r="K2568" s="15" t="s">
        <v>534</v>
      </c>
      <c r="L2568" s="22"/>
      <c r="M2568" s="25"/>
      <c r="N2568" s="14" t="s">
        <v>5331</v>
      </c>
      <c r="O2568" s="14" t="s">
        <v>6700</v>
      </c>
      <c r="P2568" s="28"/>
      <c r="Q2568" s="14" t="s">
        <v>9316</v>
      </c>
      <c r="R2568" s="20"/>
      <c r="S2568" s="20"/>
      <c r="T2568" s="25"/>
      <c r="U2568" s="25"/>
      <c r="V2568" s="25"/>
      <c r="W2568" s="25"/>
      <c r="X2568" s="20"/>
      <c r="Y2568" s="14" t="s">
        <v>9460</v>
      </c>
      <c r="Z2568" s="14"/>
      <c r="AA2568" s="49" t="s">
        <v>3809</v>
      </c>
    </row>
    <row r="2569" spans="1:27" s="21" customFormat="1" ht="24">
      <c r="A2569" s="14">
        <v>2627</v>
      </c>
      <c r="B2569" s="14" t="s">
        <v>23622</v>
      </c>
      <c r="C2569" s="14" t="s">
        <v>18755</v>
      </c>
      <c r="D2569" s="15" t="s">
        <v>20504</v>
      </c>
      <c r="E2569" s="15" t="s">
        <v>20504</v>
      </c>
      <c r="F2569" s="15" t="s">
        <v>5839</v>
      </c>
      <c r="G2569" s="45">
        <v>3154298</v>
      </c>
      <c r="H2569" s="14">
        <v>3107533116</v>
      </c>
      <c r="I2569" s="14"/>
      <c r="J2569" s="16" t="s">
        <v>3809</v>
      </c>
      <c r="K2569" s="15" t="s">
        <v>2839</v>
      </c>
      <c r="L2569" s="22"/>
      <c r="M2569" s="25"/>
      <c r="N2569" s="14" t="s">
        <v>5462</v>
      </c>
      <c r="O2569" s="14" t="s">
        <v>6700</v>
      </c>
      <c r="P2569" s="28"/>
      <c r="Q2569" s="14" t="s">
        <v>1380</v>
      </c>
      <c r="R2569" s="20"/>
      <c r="S2569" s="20"/>
      <c r="T2569" s="25"/>
      <c r="U2569" s="25"/>
      <c r="V2569" s="25"/>
      <c r="W2569" s="25"/>
      <c r="X2569" s="20"/>
      <c r="Y2569" s="14" t="s">
        <v>9718</v>
      </c>
      <c r="Z2569" s="14"/>
      <c r="AA2569" s="49" t="s">
        <v>3809</v>
      </c>
    </row>
    <row r="2570" spans="1:27" s="21" customFormat="1" ht="24">
      <c r="A2570" s="14">
        <v>2628</v>
      </c>
      <c r="B2570" s="14" t="s">
        <v>23622</v>
      </c>
      <c r="C2570" s="14" t="s">
        <v>18755</v>
      </c>
      <c r="D2570" s="15" t="s">
        <v>9760</v>
      </c>
      <c r="E2570" s="15" t="s">
        <v>9760</v>
      </c>
      <c r="F2570" s="15" t="s">
        <v>5839</v>
      </c>
      <c r="G2570" s="45">
        <v>86046348</v>
      </c>
      <c r="H2570" s="14">
        <v>3153260013</v>
      </c>
      <c r="I2570" s="14"/>
      <c r="J2570" s="16" t="s">
        <v>3809</v>
      </c>
      <c r="K2570" s="15" t="s">
        <v>431</v>
      </c>
      <c r="L2570" s="22"/>
      <c r="M2570" s="25"/>
      <c r="N2570" s="14" t="s">
        <v>4310</v>
      </c>
      <c r="O2570" s="14" t="s">
        <v>6645</v>
      </c>
      <c r="P2570" s="28"/>
      <c r="Q2570" s="14" t="s">
        <v>9316</v>
      </c>
      <c r="R2570" s="20"/>
      <c r="S2570" s="20"/>
      <c r="T2570" s="25"/>
      <c r="U2570" s="25"/>
      <c r="V2570" s="25"/>
      <c r="W2570" s="25"/>
      <c r="X2570" s="20"/>
      <c r="Y2570" s="14" t="s">
        <v>9324</v>
      </c>
      <c r="Z2570" s="14"/>
      <c r="AA2570" s="49" t="s">
        <v>3809</v>
      </c>
    </row>
    <row r="2571" spans="1:27" s="21" customFormat="1" ht="72">
      <c r="A2571" s="14">
        <v>4624</v>
      </c>
      <c r="B2571" s="15" t="s">
        <v>23622</v>
      </c>
      <c r="C2571" s="14" t="s">
        <v>18757</v>
      </c>
      <c r="D2571" s="51" t="s">
        <v>20762</v>
      </c>
      <c r="E2571" s="15" t="s">
        <v>23082</v>
      </c>
      <c r="F2571" s="15" t="s">
        <v>13176</v>
      </c>
      <c r="G2571" s="44" t="s">
        <v>13738</v>
      </c>
      <c r="H2571" s="15">
        <v>3138488405</v>
      </c>
      <c r="I2571" s="15" t="s">
        <v>13739</v>
      </c>
      <c r="J2571" s="16" t="s">
        <v>7939</v>
      </c>
      <c r="K2571" s="15" t="s">
        <v>5052</v>
      </c>
      <c r="L2571" s="15"/>
      <c r="M2571" s="18"/>
      <c r="N2571" s="15" t="s">
        <v>8092</v>
      </c>
      <c r="O2571" s="15" t="s">
        <v>13740</v>
      </c>
      <c r="P2571" s="18" t="s">
        <v>13741</v>
      </c>
      <c r="Q2571" s="15" t="s">
        <v>13740</v>
      </c>
      <c r="R2571" s="15" t="s">
        <v>6683</v>
      </c>
      <c r="S2571" s="15"/>
      <c r="T2571" s="18"/>
      <c r="U2571" s="18" t="s">
        <v>8092</v>
      </c>
      <c r="V2571" s="18" t="s">
        <v>13740</v>
      </c>
      <c r="W2571" s="18" t="s">
        <v>13742</v>
      </c>
      <c r="X2571" s="15"/>
      <c r="Y2571" s="14" t="s">
        <v>23950</v>
      </c>
      <c r="Z2571" s="14"/>
      <c r="AA2571" s="49" t="s">
        <v>3809</v>
      </c>
    </row>
    <row r="2572" spans="1:27" s="21" customFormat="1" ht="12">
      <c r="A2572" s="14">
        <v>2630</v>
      </c>
      <c r="B2572" s="14" t="s">
        <v>23622</v>
      </c>
      <c r="C2572" s="14" t="s">
        <v>18755</v>
      </c>
      <c r="D2572" s="15" t="s">
        <v>20506</v>
      </c>
      <c r="E2572" s="15" t="s">
        <v>20506</v>
      </c>
      <c r="F2572" s="15" t="s">
        <v>5839</v>
      </c>
      <c r="G2572" s="45">
        <v>1121858431</v>
      </c>
      <c r="H2572" s="14">
        <v>3108522197</v>
      </c>
      <c r="I2572" s="14"/>
      <c r="J2572" s="16" t="s">
        <v>3809</v>
      </c>
      <c r="K2572" s="15" t="s">
        <v>5284</v>
      </c>
      <c r="L2572" s="22"/>
      <c r="M2572" s="25"/>
      <c r="N2572" s="14" t="s">
        <v>5331</v>
      </c>
      <c r="O2572" s="14" t="s">
        <v>6700</v>
      </c>
      <c r="P2572" s="28"/>
      <c r="Q2572" s="14" t="s">
        <v>1201</v>
      </c>
      <c r="R2572" s="20"/>
      <c r="S2572" s="20"/>
      <c r="T2572" s="25"/>
      <c r="U2572" s="25"/>
      <c r="V2572" s="25"/>
      <c r="W2572" s="25"/>
      <c r="X2572" s="20"/>
      <c r="Y2572" s="14" t="s">
        <v>9324</v>
      </c>
      <c r="Z2572" s="14"/>
      <c r="AA2572" s="49" t="s">
        <v>3809</v>
      </c>
    </row>
    <row r="2573" spans="1:27" s="21" customFormat="1" ht="24">
      <c r="A2573" s="14">
        <v>2631</v>
      </c>
      <c r="B2573" s="14" t="s">
        <v>23622</v>
      </c>
      <c r="C2573" s="14" t="s">
        <v>18755</v>
      </c>
      <c r="D2573" s="15" t="s">
        <v>20507</v>
      </c>
      <c r="E2573" s="15" t="s">
        <v>20507</v>
      </c>
      <c r="F2573" s="15" t="s">
        <v>5839</v>
      </c>
      <c r="G2573" s="45">
        <v>1120358882</v>
      </c>
      <c r="H2573" s="14">
        <v>3128739307</v>
      </c>
      <c r="I2573" s="14"/>
      <c r="J2573" s="16" t="s">
        <v>3809</v>
      </c>
      <c r="K2573" s="15" t="s">
        <v>1215</v>
      </c>
      <c r="L2573" s="22"/>
      <c r="M2573" s="25"/>
      <c r="N2573" s="14" t="s">
        <v>5462</v>
      </c>
      <c r="O2573" s="14" t="s">
        <v>9765</v>
      </c>
      <c r="P2573" s="28"/>
      <c r="Q2573" s="14" t="s">
        <v>1458</v>
      </c>
      <c r="R2573" s="20"/>
      <c r="S2573" s="20"/>
      <c r="T2573" s="25"/>
      <c r="U2573" s="25"/>
      <c r="V2573" s="25"/>
      <c r="W2573" s="25"/>
      <c r="X2573" s="20"/>
      <c r="Y2573" s="14" t="s">
        <v>9766</v>
      </c>
      <c r="Z2573" s="14"/>
      <c r="AA2573" s="49" t="s">
        <v>3809</v>
      </c>
    </row>
    <row r="2574" spans="1:27" s="21" customFormat="1" ht="24">
      <c r="A2574" s="14">
        <v>2632</v>
      </c>
      <c r="B2574" s="14" t="s">
        <v>23622</v>
      </c>
      <c r="C2574" s="14" t="s">
        <v>18755</v>
      </c>
      <c r="D2574" s="15" t="s">
        <v>9767</v>
      </c>
      <c r="E2574" s="15" t="s">
        <v>9767</v>
      </c>
      <c r="F2574" s="15" t="s">
        <v>5839</v>
      </c>
      <c r="G2574" s="45">
        <v>1120566205</v>
      </c>
      <c r="H2574" s="14">
        <v>3105758166</v>
      </c>
      <c r="I2574" s="14"/>
      <c r="J2574" s="16" t="s">
        <v>3809</v>
      </c>
      <c r="K2574" s="15" t="s">
        <v>2693</v>
      </c>
      <c r="L2574" s="22"/>
      <c r="M2574" s="25"/>
      <c r="N2574" s="14" t="s">
        <v>5299</v>
      </c>
      <c r="O2574" s="14" t="s">
        <v>6700</v>
      </c>
      <c r="P2574" s="28"/>
      <c r="Q2574" s="14" t="s">
        <v>1201</v>
      </c>
      <c r="R2574" s="20"/>
      <c r="S2574" s="20"/>
      <c r="T2574" s="25"/>
      <c r="U2574" s="25"/>
      <c r="V2574" s="25"/>
      <c r="W2574" s="25"/>
      <c r="X2574" s="20"/>
      <c r="Y2574" s="14" t="s">
        <v>9324</v>
      </c>
      <c r="Z2574" s="14"/>
      <c r="AA2574" s="49" t="s">
        <v>3809</v>
      </c>
    </row>
    <row r="2575" spans="1:27" s="21" customFormat="1" ht="24">
      <c r="A2575" s="14">
        <v>2633</v>
      </c>
      <c r="B2575" s="14" t="s">
        <v>23622</v>
      </c>
      <c r="C2575" s="14" t="s">
        <v>18755</v>
      </c>
      <c r="D2575" s="15" t="s">
        <v>9767</v>
      </c>
      <c r="E2575" s="15" t="s">
        <v>9767</v>
      </c>
      <c r="F2575" s="15" t="s">
        <v>5839</v>
      </c>
      <c r="G2575" s="45">
        <v>1120566205</v>
      </c>
      <c r="H2575" s="14">
        <v>3105758166</v>
      </c>
      <c r="I2575" s="14"/>
      <c r="J2575" s="16" t="s">
        <v>3809</v>
      </c>
      <c r="K2575" s="15" t="s">
        <v>2798</v>
      </c>
      <c r="L2575" s="22"/>
      <c r="M2575" s="25"/>
      <c r="N2575" s="14" t="s">
        <v>5299</v>
      </c>
      <c r="O2575" s="14" t="s">
        <v>6700</v>
      </c>
      <c r="P2575" s="28"/>
      <c r="Q2575" s="14" t="s">
        <v>1201</v>
      </c>
      <c r="R2575" s="20"/>
      <c r="S2575" s="20"/>
      <c r="T2575" s="25"/>
      <c r="U2575" s="25"/>
      <c r="V2575" s="25"/>
      <c r="W2575" s="25"/>
      <c r="X2575" s="20"/>
      <c r="Y2575" s="14" t="s">
        <v>23931</v>
      </c>
      <c r="Z2575" s="14"/>
      <c r="AA2575" s="49" t="s">
        <v>3809</v>
      </c>
    </row>
    <row r="2576" spans="1:27" s="21" customFormat="1" ht="24">
      <c r="A2576" s="14">
        <v>2634</v>
      </c>
      <c r="B2576" s="14" t="s">
        <v>23622</v>
      </c>
      <c r="C2576" s="14" t="s">
        <v>18755</v>
      </c>
      <c r="D2576" s="15" t="s">
        <v>9767</v>
      </c>
      <c r="E2576" s="15" t="s">
        <v>9767</v>
      </c>
      <c r="F2576" s="15" t="s">
        <v>5839</v>
      </c>
      <c r="G2576" s="45">
        <v>1120566205</v>
      </c>
      <c r="H2576" s="14">
        <v>3105758166</v>
      </c>
      <c r="I2576" s="14"/>
      <c r="J2576" s="16" t="s">
        <v>3809</v>
      </c>
      <c r="K2576" s="15" t="s">
        <v>2802</v>
      </c>
      <c r="L2576" s="22"/>
      <c r="M2576" s="25"/>
      <c r="N2576" s="14" t="s">
        <v>5299</v>
      </c>
      <c r="O2576" s="14" t="s">
        <v>6700</v>
      </c>
      <c r="P2576" s="28"/>
      <c r="Q2576" s="14" t="s">
        <v>9316</v>
      </c>
      <c r="R2576" s="20"/>
      <c r="S2576" s="20"/>
      <c r="T2576" s="25"/>
      <c r="U2576" s="25"/>
      <c r="V2576" s="25"/>
      <c r="W2576" s="25"/>
      <c r="X2576" s="20"/>
      <c r="Y2576" s="14" t="s">
        <v>23931</v>
      </c>
      <c r="Z2576" s="14"/>
      <c r="AA2576" s="49" t="s">
        <v>3809</v>
      </c>
    </row>
    <row r="2577" spans="1:27" s="21" customFormat="1" ht="24">
      <c r="A2577" s="14">
        <v>2635</v>
      </c>
      <c r="B2577" s="14" t="s">
        <v>23622</v>
      </c>
      <c r="C2577" s="14" t="s">
        <v>18755</v>
      </c>
      <c r="D2577" s="15" t="s">
        <v>9768</v>
      </c>
      <c r="E2577" s="15" t="s">
        <v>9768</v>
      </c>
      <c r="F2577" s="15" t="s">
        <v>5839</v>
      </c>
      <c r="G2577" s="45">
        <v>1024515428</v>
      </c>
      <c r="H2577" s="14">
        <v>3213725284</v>
      </c>
      <c r="I2577" s="14"/>
      <c r="J2577" s="16" t="s">
        <v>3809</v>
      </c>
      <c r="K2577" s="15" t="s">
        <v>2798</v>
      </c>
      <c r="L2577" s="22"/>
      <c r="M2577" s="25"/>
      <c r="N2577" s="14" t="s">
        <v>5462</v>
      </c>
      <c r="O2577" s="14" t="s">
        <v>6700</v>
      </c>
      <c r="P2577" s="28"/>
      <c r="Q2577" s="14" t="s">
        <v>1201</v>
      </c>
      <c r="R2577" s="20"/>
      <c r="S2577" s="20"/>
      <c r="T2577" s="25"/>
      <c r="U2577" s="25"/>
      <c r="V2577" s="25"/>
      <c r="W2577" s="25"/>
      <c r="X2577" s="20"/>
      <c r="Y2577" s="14" t="s">
        <v>9324</v>
      </c>
      <c r="Z2577" s="14"/>
      <c r="AA2577" s="49" t="s">
        <v>3809</v>
      </c>
    </row>
    <row r="2578" spans="1:27" s="21" customFormat="1" ht="24">
      <c r="A2578" s="14">
        <v>2636</v>
      </c>
      <c r="B2578" s="14" t="s">
        <v>23622</v>
      </c>
      <c r="C2578" s="14" t="s">
        <v>18755</v>
      </c>
      <c r="D2578" s="15" t="s">
        <v>9768</v>
      </c>
      <c r="E2578" s="15" t="s">
        <v>9768</v>
      </c>
      <c r="F2578" s="15" t="s">
        <v>5839</v>
      </c>
      <c r="G2578" s="45">
        <v>1024515428</v>
      </c>
      <c r="H2578" s="14">
        <v>3213725284</v>
      </c>
      <c r="I2578" s="14"/>
      <c r="J2578" s="16" t="s">
        <v>3809</v>
      </c>
      <c r="K2578" s="15" t="s">
        <v>2693</v>
      </c>
      <c r="L2578" s="22"/>
      <c r="M2578" s="25"/>
      <c r="N2578" s="14" t="s">
        <v>5462</v>
      </c>
      <c r="O2578" s="14" t="s">
        <v>6700</v>
      </c>
      <c r="P2578" s="28"/>
      <c r="Q2578" s="14" t="s">
        <v>1201</v>
      </c>
      <c r="R2578" s="20"/>
      <c r="S2578" s="20"/>
      <c r="T2578" s="25"/>
      <c r="U2578" s="25"/>
      <c r="V2578" s="25"/>
      <c r="W2578" s="25"/>
      <c r="X2578" s="20"/>
      <c r="Y2578" s="14" t="s">
        <v>9324</v>
      </c>
      <c r="Z2578" s="14"/>
      <c r="AA2578" s="49" t="s">
        <v>3809</v>
      </c>
    </row>
    <row r="2579" spans="1:27" s="21" customFormat="1" ht="24">
      <c r="A2579" s="14">
        <v>2637</v>
      </c>
      <c r="B2579" s="14" t="s">
        <v>23622</v>
      </c>
      <c r="C2579" s="14" t="s">
        <v>18755</v>
      </c>
      <c r="D2579" s="15" t="s">
        <v>9768</v>
      </c>
      <c r="E2579" s="15" t="s">
        <v>9768</v>
      </c>
      <c r="F2579" s="15" t="s">
        <v>5839</v>
      </c>
      <c r="G2579" s="45">
        <v>1024515428</v>
      </c>
      <c r="H2579" s="14">
        <v>3213725284</v>
      </c>
      <c r="I2579" s="14"/>
      <c r="J2579" s="16" t="s">
        <v>3809</v>
      </c>
      <c r="K2579" s="15" t="s">
        <v>2802</v>
      </c>
      <c r="L2579" s="22"/>
      <c r="M2579" s="25"/>
      <c r="N2579" s="14" t="s">
        <v>5462</v>
      </c>
      <c r="O2579" s="14" t="s">
        <v>6700</v>
      </c>
      <c r="P2579" s="28"/>
      <c r="Q2579" s="14" t="s">
        <v>9316</v>
      </c>
      <c r="R2579" s="20"/>
      <c r="S2579" s="20"/>
      <c r="T2579" s="25"/>
      <c r="U2579" s="25"/>
      <c r="V2579" s="25"/>
      <c r="W2579" s="25"/>
      <c r="X2579" s="20"/>
      <c r="Y2579" s="14" t="s">
        <v>9324</v>
      </c>
      <c r="Z2579" s="14"/>
      <c r="AA2579" s="49" t="s">
        <v>3809</v>
      </c>
    </row>
    <row r="2580" spans="1:27" s="21" customFormat="1" ht="24">
      <c r="A2580" s="14">
        <v>2638</v>
      </c>
      <c r="B2580" s="14" t="s">
        <v>23622</v>
      </c>
      <c r="C2580" s="14" t="s">
        <v>18755</v>
      </c>
      <c r="D2580" s="15" t="s">
        <v>9769</v>
      </c>
      <c r="E2580" s="15" t="s">
        <v>9769</v>
      </c>
      <c r="F2580" s="15" t="s">
        <v>5839</v>
      </c>
      <c r="G2580" s="45">
        <v>21234928</v>
      </c>
      <c r="H2580" s="14">
        <v>3107864142</v>
      </c>
      <c r="I2580" s="14"/>
      <c r="J2580" s="16" t="s">
        <v>3809</v>
      </c>
      <c r="K2580" s="15" t="s">
        <v>981</v>
      </c>
      <c r="L2580" s="22"/>
      <c r="M2580" s="25"/>
      <c r="N2580" s="14" t="s">
        <v>5545</v>
      </c>
      <c r="O2580" s="14" t="s">
        <v>6700</v>
      </c>
      <c r="P2580" s="28"/>
      <c r="Q2580" s="14" t="s">
        <v>1380</v>
      </c>
      <c r="R2580" s="20"/>
      <c r="S2580" s="20"/>
      <c r="T2580" s="25"/>
      <c r="U2580" s="25"/>
      <c r="V2580" s="25"/>
      <c r="W2580" s="25"/>
      <c r="X2580" s="20"/>
      <c r="Y2580" s="14" t="s">
        <v>9324</v>
      </c>
      <c r="Z2580" s="14"/>
      <c r="AA2580" s="49" t="s">
        <v>3809</v>
      </c>
    </row>
    <row r="2581" spans="1:27" s="21" customFormat="1" ht="24">
      <c r="A2581" s="14">
        <v>2639</v>
      </c>
      <c r="B2581" s="14" t="s">
        <v>23622</v>
      </c>
      <c r="C2581" s="14" t="s">
        <v>18755</v>
      </c>
      <c r="D2581" s="15" t="s">
        <v>20508</v>
      </c>
      <c r="E2581" s="15" t="s">
        <v>20508</v>
      </c>
      <c r="F2581" s="15" t="s">
        <v>5839</v>
      </c>
      <c r="G2581" s="45">
        <v>1121891602</v>
      </c>
      <c r="H2581" s="14">
        <v>3208917162</v>
      </c>
      <c r="I2581" s="14"/>
      <c r="J2581" s="16" t="s">
        <v>3809</v>
      </c>
      <c r="K2581" s="15" t="s">
        <v>5284</v>
      </c>
      <c r="L2581" s="22"/>
      <c r="M2581" s="25"/>
      <c r="N2581" s="14" t="s">
        <v>5331</v>
      </c>
      <c r="O2581" s="14" t="s">
        <v>6700</v>
      </c>
      <c r="P2581" s="28"/>
      <c r="Q2581" s="14" t="s">
        <v>1201</v>
      </c>
      <c r="R2581" s="20"/>
      <c r="S2581" s="20"/>
      <c r="T2581" s="25"/>
      <c r="U2581" s="25"/>
      <c r="V2581" s="25"/>
      <c r="W2581" s="25"/>
      <c r="X2581" s="20"/>
      <c r="Y2581" s="14" t="s">
        <v>9324</v>
      </c>
      <c r="Z2581" s="14"/>
      <c r="AA2581" s="49" t="s">
        <v>3809</v>
      </c>
    </row>
    <row r="2582" spans="1:27" s="21" customFormat="1" ht="36">
      <c r="A2582" s="14">
        <v>4625</v>
      </c>
      <c r="B2582" s="15" t="s">
        <v>23622</v>
      </c>
      <c r="C2582" s="14" t="s">
        <v>18757</v>
      </c>
      <c r="D2582" s="51" t="s">
        <v>20763</v>
      </c>
      <c r="E2582" s="15" t="s">
        <v>23083</v>
      </c>
      <c r="F2582" s="15" t="s">
        <v>13176</v>
      </c>
      <c r="G2582" s="44" t="s">
        <v>13743</v>
      </c>
      <c r="H2582" s="15">
        <v>3138331734</v>
      </c>
      <c r="I2582" s="15" t="s">
        <v>13744</v>
      </c>
      <c r="J2582" s="16" t="s">
        <v>4947</v>
      </c>
      <c r="K2582" s="15" t="s">
        <v>5052</v>
      </c>
      <c r="L2582" s="15"/>
      <c r="M2582" s="18"/>
      <c r="N2582" s="15" t="s">
        <v>8092</v>
      </c>
      <c r="O2582" s="15" t="s">
        <v>13740</v>
      </c>
      <c r="P2582" s="18" t="s">
        <v>13745</v>
      </c>
      <c r="Q2582" s="15" t="s">
        <v>13746</v>
      </c>
      <c r="R2582" s="15" t="s">
        <v>2651</v>
      </c>
      <c r="S2582" s="15"/>
      <c r="T2582" s="18"/>
      <c r="U2582" s="18" t="s">
        <v>8092</v>
      </c>
      <c r="V2582" s="18" t="s">
        <v>13746</v>
      </c>
      <c r="W2582" s="18" t="s">
        <v>13747</v>
      </c>
      <c r="X2582" s="15"/>
      <c r="Y2582" s="14" t="s">
        <v>23950</v>
      </c>
      <c r="Z2582" s="14"/>
      <c r="AA2582" s="49" t="s">
        <v>3809</v>
      </c>
    </row>
    <row r="2583" spans="1:27" s="21" customFormat="1" ht="24">
      <c r="A2583" s="14">
        <v>2641</v>
      </c>
      <c r="B2583" s="14" t="s">
        <v>23622</v>
      </c>
      <c r="C2583" s="14" t="s">
        <v>18755</v>
      </c>
      <c r="D2583" s="15" t="s">
        <v>20510</v>
      </c>
      <c r="E2583" s="15" t="s">
        <v>20510</v>
      </c>
      <c r="F2583" s="15" t="s">
        <v>5839</v>
      </c>
      <c r="G2583" s="45">
        <v>1006874804</v>
      </c>
      <c r="H2583" s="14">
        <v>3125040152</v>
      </c>
      <c r="I2583" s="14"/>
      <c r="J2583" s="16" t="s">
        <v>3809</v>
      </c>
      <c r="K2583" s="15" t="s">
        <v>4512</v>
      </c>
      <c r="L2583" s="22"/>
      <c r="M2583" s="25"/>
      <c r="N2583" s="14" t="s">
        <v>5462</v>
      </c>
      <c r="O2583" s="14" t="s">
        <v>6698</v>
      </c>
      <c r="P2583" s="28"/>
      <c r="Q2583" s="14" t="s">
        <v>1201</v>
      </c>
      <c r="R2583" s="20"/>
      <c r="S2583" s="20"/>
      <c r="T2583" s="25"/>
      <c r="U2583" s="25"/>
      <c r="V2583" s="25"/>
      <c r="W2583" s="25"/>
      <c r="X2583" s="20"/>
      <c r="Y2583" s="14" t="s">
        <v>9324</v>
      </c>
      <c r="Z2583" s="14"/>
      <c r="AA2583" s="49" t="s">
        <v>3809</v>
      </c>
    </row>
    <row r="2584" spans="1:27" s="21" customFormat="1" ht="24">
      <c r="A2584" s="14">
        <v>2642</v>
      </c>
      <c r="B2584" s="14" t="s">
        <v>23622</v>
      </c>
      <c r="C2584" s="14" t="s">
        <v>18755</v>
      </c>
      <c r="D2584" s="15" t="s">
        <v>20511</v>
      </c>
      <c r="E2584" s="15" t="s">
        <v>20511</v>
      </c>
      <c r="F2584" s="15" t="s">
        <v>23394</v>
      </c>
      <c r="G2584" s="45">
        <v>1124191989</v>
      </c>
      <c r="H2584" s="14">
        <v>3106954903</v>
      </c>
      <c r="I2584" s="14"/>
      <c r="J2584" s="16" t="s">
        <v>3809</v>
      </c>
      <c r="K2584" s="15" t="s">
        <v>9774</v>
      </c>
      <c r="L2584" s="22"/>
      <c r="M2584" s="25"/>
      <c r="N2584" s="14" t="s">
        <v>5299</v>
      </c>
      <c r="O2584" s="14" t="s">
        <v>9775</v>
      </c>
      <c r="P2584" s="28"/>
      <c r="Q2584" s="14" t="s">
        <v>9316</v>
      </c>
      <c r="R2584" s="20"/>
      <c r="S2584" s="20"/>
      <c r="T2584" s="25"/>
      <c r="U2584" s="25"/>
      <c r="V2584" s="25"/>
      <c r="W2584" s="25"/>
      <c r="X2584" s="20"/>
      <c r="Y2584" s="14" t="s">
        <v>23933</v>
      </c>
      <c r="Z2584" s="14"/>
      <c r="AA2584" s="49" t="s">
        <v>3809</v>
      </c>
    </row>
    <row r="2585" spans="1:27" s="21" customFormat="1" ht="24">
      <c r="A2585" s="14">
        <v>2643</v>
      </c>
      <c r="B2585" s="14" t="s">
        <v>23622</v>
      </c>
      <c r="C2585" s="14" t="s">
        <v>18755</v>
      </c>
      <c r="D2585" s="15" t="s">
        <v>20512</v>
      </c>
      <c r="E2585" s="15" t="s">
        <v>20512</v>
      </c>
      <c r="F2585" s="15" t="s">
        <v>23394</v>
      </c>
      <c r="G2585" s="45">
        <v>31037221</v>
      </c>
      <c r="H2585" s="14">
        <v>3115800975</v>
      </c>
      <c r="I2585" s="14"/>
      <c r="J2585" s="16" t="s">
        <v>3809</v>
      </c>
      <c r="K2585" s="15" t="s">
        <v>2839</v>
      </c>
      <c r="L2585" s="22"/>
      <c r="M2585" s="25"/>
      <c r="N2585" s="14" t="s">
        <v>4310</v>
      </c>
      <c r="O2585" s="14" t="s">
        <v>6705</v>
      </c>
      <c r="P2585" s="28"/>
      <c r="Q2585" s="14" t="s">
        <v>9316</v>
      </c>
      <c r="R2585" s="20"/>
      <c r="S2585" s="20"/>
      <c r="T2585" s="25"/>
      <c r="U2585" s="25"/>
      <c r="V2585" s="25"/>
      <c r="W2585" s="25"/>
      <c r="X2585" s="20"/>
      <c r="Y2585" s="14" t="s">
        <v>23934</v>
      </c>
      <c r="Z2585" s="14"/>
      <c r="AA2585" s="49" t="s">
        <v>3809</v>
      </c>
    </row>
    <row r="2586" spans="1:27" s="21" customFormat="1" ht="36">
      <c r="A2586" s="14">
        <v>4626</v>
      </c>
      <c r="B2586" s="15" t="s">
        <v>23622</v>
      </c>
      <c r="C2586" s="14" t="s">
        <v>18757</v>
      </c>
      <c r="D2586" s="51" t="s">
        <v>20764</v>
      </c>
      <c r="E2586" s="15" t="s">
        <v>23084</v>
      </c>
      <c r="F2586" s="15" t="s">
        <v>13176</v>
      </c>
      <c r="G2586" s="44" t="s">
        <v>13748</v>
      </c>
      <c r="H2586" s="15">
        <v>3133270155</v>
      </c>
      <c r="I2586" s="15" t="s">
        <v>13749</v>
      </c>
      <c r="J2586" s="16" t="s">
        <v>7939</v>
      </c>
      <c r="K2586" s="15" t="s">
        <v>5052</v>
      </c>
      <c r="L2586" s="15"/>
      <c r="M2586" s="18"/>
      <c r="N2586" s="15" t="s">
        <v>8092</v>
      </c>
      <c r="O2586" s="15" t="s">
        <v>13750</v>
      </c>
      <c r="P2586" s="18" t="s">
        <v>13751</v>
      </c>
      <c r="Q2586" s="15" t="s">
        <v>2459</v>
      </c>
      <c r="R2586" s="15" t="s">
        <v>1047</v>
      </c>
      <c r="S2586" s="15"/>
      <c r="T2586" s="18"/>
      <c r="U2586" s="18" t="s">
        <v>13752</v>
      </c>
      <c r="V2586" s="18" t="s">
        <v>2459</v>
      </c>
      <c r="W2586" s="18" t="s">
        <v>13753</v>
      </c>
      <c r="X2586" s="15"/>
      <c r="Y2586" s="14" t="s">
        <v>23950</v>
      </c>
      <c r="Z2586" s="14"/>
      <c r="AA2586" s="49" t="s">
        <v>3809</v>
      </c>
    </row>
    <row r="2587" spans="1:27" s="21" customFormat="1" ht="24">
      <c r="A2587" s="14">
        <v>2645</v>
      </c>
      <c r="B2587" s="14" t="s">
        <v>23622</v>
      </c>
      <c r="C2587" s="14" t="s">
        <v>18755</v>
      </c>
      <c r="D2587" s="15" t="s">
        <v>9780</v>
      </c>
      <c r="E2587" s="15" t="s">
        <v>9780</v>
      </c>
      <c r="F2587" s="15" t="s">
        <v>5839</v>
      </c>
      <c r="G2587" s="45">
        <v>1119888006</v>
      </c>
      <c r="H2587" s="14">
        <v>3157750795</v>
      </c>
      <c r="I2587" s="14"/>
      <c r="J2587" s="16" t="s">
        <v>3809</v>
      </c>
      <c r="K2587" s="15" t="s">
        <v>4506</v>
      </c>
      <c r="L2587" s="22"/>
      <c r="M2587" s="25"/>
      <c r="N2587" s="14" t="s">
        <v>9393</v>
      </c>
      <c r="O2587" s="14" t="s">
        <v>6433</v>
      </c>
      <c r="P2587" s="28"/>
      <c r="Q2587" s="14" t="s">
        <v>9316</v>
      </c>
      <c r="R2587" s="20"/>
      <c r="S2587" s="20"/>
      <c r="T2587" s="25"/>
      <c r="U2587" s="25"/>
      <c r="V2587" s="25"/>
      <c r="W2587" s="25"/>
      <c r="X2587" s="20"/>
      <c r="Y2587" s="14" t="s">
        <v>9431</v>
      </c>
      <c r="Z2587" s="14"/>
      <c r="AA2587" s="49" t="s">
        <v>3809</v>
      </c>
    </row>
    <row r="2588" spans="1:27" s="21" customFormat="1" ht="24">
      <c r="A2588" s="14">
        <v>2646</v>
      </c>
      <c r="B2588" s="14" t="s">
        <v>23622</v>
      </c>
      <c r="C2588" s="14" t="s">
        <v>18755</v>
      </c>
      <c r="D2588" s="15" t="s">
        <v>9781</v>
      </c>
      <c r="E2588" s="15" t="s">
        <v>9781</v>
      </c>
      <c r="F2588" s="15" t="s">
        <v>5839</v>
      </c>
      <c r="G2588" s="45">
        <v>93200953</v>
      </c>
      <c r="H2588" s="14">
        <v>3508546418</v>
      </c>
      <c r="I2588" s="14"/>
      <c r="J2588" s="16" t="s">
        <v>3809</v>
      </c>
      <c r="K2588" s="15" t="s">
        <v>4472</v>
      </c>
      <c r="L2588" s="22"/>
      <c r="M2588" s="25"/>
      <c r="N2588" s="14" t="s">
        <v>5462</v>
      </c>
      <c r="O2588" s="14" t="s">
        <v>6700</v>
      </c>
      <c r="P2588" s="28"/>
      <c r="Q2588" s="14" t="s">
        <v>1380</v>
      </c>
      <c r="R2588" s="20"/>
      <c r="S2588" s="20"/>
      <c r="T2588" s="25"/>
      <c r="U2588" s="25"/>
      <c r="V2588" s="25"/>
      <c r="W2588" s="25"/>
      <c r="X2588" s="20"/>
      <c r="Y2588" s="14" t="s">
        <v>9782</v>
      </c>
      <c r="Z2588" s="14"/>
      <c r="AA2588" s="49" t="s">
        <v>3809</v>
      </c>
    </row>
    <row r="2589" spans="1:27" s="21" customFormat="1" ht="24">
      <c r="A2589" s="14">
        <v>2647</v>
      </c>
      <c r="B2589" s="14" t="s">
        <v>23622</v>
      </c>
      <c r="C2589" s="14" t="s">
        <v>18755</v>
      </c>
      <c r="D2589" s="15" t="s">
        <v>9781</v>
      </c>
      <c r="E2589" s="15" t="s">
        <v>9781</v>
      </c>
      <c r="F2589" s="15" t="s">
        <v>5839</v>
      </c>
      <c r="G2589" s="45">
        <v>93200953</v>
      </c>
      <c r="H2589" s="14">
        <v>3508546418</v>
      </c>
      <c r="I2589" s="14"/>
      <c r="J2589" s="16" t="s">
        <v>3809</v>
      </c>
      <c r="K2589" s="15" t="s">
        <v>1209</v>
      </c>
      <c r="L2589" s="22"/>
      <c r="M2589" s="25"/>
      <c r="N2589" s="14" t="s">
        <v>5462</v>
      </c>
      <c r="O2589" s="14" t="s">
        <v>6700</v>
      </c>
      <c r="P2589" s="28"/>
      <c r="Q2589" s="14" t="s">
        <v>1380</v>
      </c>
      <c r="R2589" s="20"/>
      <c r="S2589" s="20"/>
      <c r="T2589" s="25"/>
      <c r="U2589" s="25"/>
      <c r="V2589" s="25"/>
      <c r="W2589" s="25"/>
      <c r="X2589" s="20"/>
      <c r="Y2589" s="14" t="s">
        <v>9782</v>
      </c>
      <c r="Z2589" s="14"/>
      <c r="AA2589" s="49" t="s">
        <v>3809</v>
      </c>
    </row>
    <row r="2590" spans="1:27" s="21" customFormat="1" ht="24">
      <c r="A2590" s="14">
        <v>2648</v>
      </c>
      <c r="B2590" s="14" t="s">
        <v>23622</v>
      </c>
      <c r="C2590" s="14" t="s">
        <v>18755</v>
      </c>
      <c r="D2590" s="15" t="s">
        <v>20513</v>
      </c>
      <c r="E2590" s="15" t="s">
        <v>20513</v>
      </c>
      <c r="F2590" s="15" t="s">
        <v>5839</v>
      </c>
      <c r="G2590" s="45">
        <v>1094897323</v>
      </c>
      <c r="H2590" s="14">
        <v>3103334943</v>
      </c>
      <c r="I2590" s="14"/>
      <c r="J2590" s="16" t="s">
        <v>3809</v>
      </c>
      <c r="K2590" s="15" t="s">
        <v>1215</v>
      </c>
      <c r="L2590" s="22"/>
      <c r="M2590" s="25"/>
      <c r="N2590" s="14" t="s">
        <v>5462</v>
      </c>
      <c r="O2590" s="14" t="s">
        <v>9784</v>
      </c>
      <c r="P2590" s="28"/>
      <c r="Q2590" s="14" t="s">
        <v>1458</v>
      </c>
      <c r="R2590" s="20"/>
      <c r="S2590" s="20"/>
      <c r="T2590" s="25"/>
      <c r="U2590" s="25"/>
      <c r="V2590" s="25"/>
      <c r="W2590" s="25"/>
      <c r="X2590" s="20"/>
      <c r="Y2590" s="14" t="s">
        <v>9785</v>
      </c>
      <c r="Z2590" s="14"/>
      <c r="AA2590" s="49" t="s">
        <v>3809</v>
      </c>
    </row>
    <row r="2591" spans="1:27" s="21" customFormat="1" ht="24">
      <c r="A2591" s="14">
        <v>2649</v>
      </c>
      <c r="B2591" s="14" t="s">
        <v>23622</v>
      </c>
      <c r="C2591" s="14" t="s">
        <v>18755</v>
      </c>
      <c r="D2591" s="15" t="s">
        <v>9786</v>
      </c>
      <c r="E2591" s="15" t="s">
        <v>9786</v>
      </c>
      <c r="F2591" s="15" t="s">
        <v>5839</v>
      </c>
      <c r="G2591" s="45">
        <v>1123512478</v>
      </c>
      <c r="H2591" s="14">
        <v>3168219438</v>
      </c>
      <c r="I2591" s="14"/>
      <c r="J2591" s="16" t="s">
        <v>3809</v>
      </c>
      <c r="K2591" s="15" t="s">
        <v>9787</v>
      </c>
      <c r="L2591" s="22"/>
      <c r="M2591" s="25"/>
      <c r="N2591" s="14" t="s">
        <v>5462</v>
      </c>
      <c r="O2591" s="14" t="s">
        <v>6700</v>
      </c>
      <c r="P2591" s="28"/>
      <c r="Q2591" s="14" t="s">
        <v>9316</v>
      </c>
      <c r="R2591" s="20"/>
      <c r="S2591" s="20"/>
      <c r="T2591" s="25"/>
      <c r="U2591" s="25"/>
      <c r="V2591" s="25"/>
      <c r="W2591" s="25"/>
      <c r="X2591" s="20"/>
      <c r="Y2591" s="14" t="s">
        <v>9321</v>
      </c>
      <c r="Z2591" s="14"/>
      <c r="AA2591" s="49" t="s">
        <v>3809</v>
      </c>
    </row>
    <row r="2592" spans="1:27" s="21" customFormat="1" ht="24">
      <c r="A2592" s="14">
        <v>2650</v>
      </c>
      <c r="B2592" s="14" t="s">
        <v>23622</v>
      </c>
      <c r="C2592" s="14" t="s">
        <v>18755</v>
      </c>
      <c r="D2592" s="15" t="s">
        <v>20514</v>
      </c>
      <c r="E2592" s="15" t="s">
        <v>20514</v>
      </c>
      <c r="F2592" s="15" t="s">
        <v>5839</v>
      </c>
      <c r="G2592" s="45">
        <v>1023904507</v>
      </c>
      <c r="H2592" s="14">
        <v>3138693568</v>
      </c>
      <c r="I2592" s="14"/>
      <c r="J2592" s="16" t="s">
        <v>3809</v>
      </c>
      <c r="K2592" s="15" t="s">
        <v>981</v>
      </c>
      <c r="L2592" s="22"/>
      <c r="M2592" s="25"/>
      <c r="N2592" s="14" t="s">
        <v>5331</v>
      </c>
      <c r="O2592" s="14" t="s">
        <v>6700</v>
      </c>
      <c r="P2592" s="28"/>
      <c r="Q2592" s="14" t="s">
        <v>1380</v>
      </c>
      <c r="R2592" s="20"/>
      <c r="S2592" s="20"/>
      <c r="T2592" s="25"/>
      <c r="U2592" s="25"/>
      <c r="V2592" s="25"/>
      <c r="W2592" s="25"/>
      <c r="X2592" s="20"/>
      <c r="Y2592" s="14" t="s">
        <v>9324</v>
      </c>
      <c r="Z2592" s="14"/>
      <c r="AA2592" s="49" t="s">
        <v>3809</v>
      </c>
    </row>
    <row r="2593" spans="1:27" s="21" customFormat="1" ht="36">
      <c r="A2593" s="14">
        <v>2651</v>
      </c>
      <c r="B2593" s="14" t="s">
        <v>23622</v>
      </c>
      <c r="C2593" s="14" t="s">
        <v>18756</v>
      </c>
      <c r="D2593" s="15" t="s">
        <v>9790</v>
      </c>
      <c r="E2593" s="15" t="s">
        <v>3809</v>
      </c>
      <c r="F2593" s="15" t="s">
        <v>5839</v>
      </c>
      <c r="G2593" s="44"/>
      <c r="H2593" s="15">
        <v>3137769760</v>
      </c>
      <c r="I2593" s="16" t="s">
        <v>9791</v>
      </c>
      <c r="J2593" s="16" t="s">
        <v>9792</v>
      </c>
      <c r="K2593" s="15" t="s">
        <v>9794</v>
      </c>
      <c r="L2593" s="15"/>
      <c r="M2593" s="18">
        <v>3500</v>
      </c>
      <c r="N2593" s="15" t="s">
        <v>4359</v>
      </c>
      <c r="O2593" s="15" t="s">
        <v>9795</v>
      </c>
      <c r="P2593" s="18">
        <v>6000</v>
      </c>
      <c r="Q2593" s="15"/>
      <c r="R2593" s="15"/>
      <c r="S2593" s="15"/>
      <c r="T2593" s="18"/>
      <c r="U2593" s="18"/>
      <c r="V2593" s="18"/>
      <c r="W2593" s="18"/>
      <c r="X2593" s="15"/>
      <c r="Y2593" s="14" t="s">
        <v>9796</v>
      </c>
      <c r="Z2593" s="14"/>
      <c r="AA2593" s="49" t="s">
        <v>9797</v>
      </c>
    </row>
    <row r="2594" spans="1:27" s="21" customFormat="1" ht="36">
      <c r="A2594" s="14">
        <v>2652</v>
      </c>
      <c r="B2594" s="14" t="s">
        <v>23622</v>
      </c>
      <c r="C2594" s="14" t="s">
        <v>18756</v>
      </c>
      <c r="D2594" s="51" t="s">
        <v>9798</v>
      </c>
      <c r="E2594" s="15" t="s">
        <v>3809</v>
      </c>
      <c r="F2594" s="15" t="s">
        <v>9799</v>
      </c>
      <c r="G2594" s="45"/>
      <c r="H2594" s="14">
        <v>3113303403</v>
      </c>
      <c r="I2594" s="14" t="s">
        <v>9800</v>
      </c>
      <c r="J2594" s="16" t="s">
        <v>9792</v>
      </c>
      <c r="K2594" s="15" t="s">
        <v>7422</v>
      </c>
      <c r="L2594" s="14"/>
      <c r="M2594" s="14" t="s">
        <v>3809</v>
      </c>
      <c r="N2594" s="14" t="s">
        <v>4278</v>
      </c>
      <c r="O2594" s="14" t="s">
        <v>9306</v>
      </c>
      <c r="P2594" s="14" t="s">
        <v>3809</v>
      </c>
      <c r="Q2594" s="14"/>
      <c r="R2594" s="14"/>
      <c r="S2594" s="14"/>
      <c r="T2594" s="14"/>
      <c r="U2594" s="14"/>
      <c r="V2594" s="14"/>
      <c r="W2594" s="14"/>
      <c r="X2594" s="14"/>
      <c r="Y2594" s="14" t="s">
        <v>9796</v>
      </c>
      <c r="Z2594" s="14"/>
      <c r="AA2594" s="49" t="s">
        <v>9801</v>
      </c>
    </row>
    <row r="2595" spans="1:27" s="21" customFormat="1" ht="36">
      <c r="A2595" s="14">
        <v>2653</v>
      </c>
      <c r="B2595" s="14" t="s">
        <v>23622</v>
      </c>
      <c r="C2595" s="14" t="s">
        <v>18756</v>
      </c>
      <c r="D2595" s="51" t="s">
        <v>9802</v>
      </c>
      <c r="E2595" s="15" t="s">
        <v>3809</v>
      </c>
      <c r="F2595" s="15" t="s">
        <v>9799</v>
      </c>
      <c r="G2595" s="45"/>
      <c r="H2595" s="14">
        <v>3105490962</v>
      </c>
      <c r="I2595" s="14" t="s">
        <v>9803</v>
      </c>
      <c r="J2595" s="16" t="s">
        <v>9792</v>
      </c>
      <c r="K2595" s="15" t="s">
        <v>9804</v>
      </c>
      <c r="L2595" s="14"/>
      <c r="M2595" s="14" t="s">
        <v>3809</v>
      </c>
      <c r="N2595" s="14" t="s">
        <v>4278</v>
      </c>
      <c r="O2595" s="14" t="s">
        <v>9306</v>
      </c>
      <c r="P2595" s="14" t="s">
        <v>3809</v>
      </c>
      <c r="Q2595" s="14"/>
      <c r="R2595" s="14"/>
      <c r="S2595" s="14"/>
      <c r="T2595" s="14"/>
      <c r="U2595" s="14"/>
      <c r="V2595" s="14"/>
      <c r="W2595" s="14"/>
      <c r="X2595" s="14"/>
      <c r="Y2595" s="14" t="s">
        <v>9796</v>
      </c>
      <c r="Z2595" s="14"/>
      <c r="AA2595" s="49" t="s">
        <v>9805</v>
      </c>
    </row>
    <row r="2596" spans="1:27" s="21" customFormat="1" ht="60">
      <c r="A2596" s="14">
        <v>2654</v>
      </c>
      <c r="B2596" s="14" t="s">
        <v>23622</v>
      </c>
      <c r="C2596" s="14" t="s">
        <v>18756</v>
      </c>
      <c r="D2596" s="51" t="s">
        <v>9806</v>
      </c>
      <c r="E2596" s="15" t="s">
        <v>3809</v>
      </c>
      <c r="F2596" s="15" t="s">
        <v>9799</v>
      </c>
      <c r="G2596" s="45"/>
      <c r="H2596" s="14">
        <v>3136453780</v>
      </c>
      <c r="I2596" s="14" t="s">
        <v>9807</v>
      </c>
      <c r="J2596" s="16" t="s">
        <v>9792</v>
      </c>
      <c r="K2596" s="15" t="s">
        <v>9808</v>
      </c>
      <c r="L2596" s="14"/>
      <c r="M2596" s="14" t="s">
        <v>3809</v>
      </c>
      <c r="N2596" s="14" t="s">
        <v>6015</v>
      </c>
      <c r="O2596" s="14" t="s">
        <v>6015</v>
      </c>
      <c r="P2596" s="14" t="s">
        <v>3809</v>
      </c>
      <c r="Q2596" s="14"/>
      <c r="R2596" s="14"/>
      <c r="S2596" s="14"/>
      <c r="T2596" s="14"/>
      <c r="U2596" s="14"/>
      <c r="V2596" s="14"/>
      <c r="W2596" s="14"/>
      <c r="X2596" s="14"/>
      <c r="Y2596" s="14" t="s">
        <v>9796</v>
      </c>
      <c r="Z2596" s="14"/>
      <c r="AA2596" s="49" t="s">
        <v>9801</v>
      </c>
    </row>
    <row r="2597" spans="1:27" s="21" customFormat="1" ht="48">
      <c r="A2597" s="14">
        <v>2655</v>
      </c>
      <c r="B2597" s="14" t="s">
        <v>23622</v>
      </c>
      <c r="C2597" s="14" t="s">
        <v>18756</v>
      </c>
      <c r="D2597" s="51" t="s">
        <v>9809</v>
      </c>
      <c r="E2597" s="15" t="s">
        <v>3809</v>
      </c>
      <c r="F2597" s="15" t="s">
        <v>9799</v>
      </c>
      <c r="G2597" s="45"/>
      <c r="H2597" s="14">
        <v>3113702937</v>
      </c>
      <c r="I2597" s="14" t="s">
        <v>9810</v>
      </c>
      <c r="J2597" s="16" t="s">
        <v>9792</v>
      </c>
      <c r="K2597" s="15" t="s">
        <v>7472</v>
      </c>
      <c r="L2597" s="14"/>
      <c r="M2597" s="14" t="s">
        <v>3809</v>
      </c>
      <c r="N2597" s="14" t="s">
        <v>4282</v>
      </c>
      <c r="O2597" s="14" t="s">
        <v>9811</v>
      </c>
      <c r="P2597" s="14" t="s">
        <v>3809</v>
      </c>
      <c r="Q2597" s="14"/>
      <c r="R2597" s="14"/>
      <c r="S2597" s="14"/>
      <c r="T2597" s="14"/>
      <c r="U2597" s="14"/>
      <c r="V2597" s="14"/>
      <c r="W2597" s="14"/>
      <c r="X2597" s="14"/>
      <c r="Y2597" s="14" t="s">
        <v>9796</v>
      </c>
      <c r="Z2597" s="14"/>
      <c r="AA2597" s="49" t="s">
        <v>9812</v>
      </c>
    </row>
    <row r="2598" spans="1:27" s="21" customFormat="1" ht="36">
      <c r="A2598" s="14">
        <v>2656</v>
      </c>
      <c r="B2598" s="14" t="s">
        <v>23622</v>
      </c>
      <c r="C2598" s="14" t="s">
        <v>18756</v>
      </c>
      <c r="D2598" s="51" t="s">
        <v>9813</v>
      </c>
      <c r="E2598" s="15" t="s">
        <v>3809</v>
      </c>
      <c r="F2598" s="15" t="s">
        <v>9799</v>
      </c>
      <c r="G2598" s="45"/>
      <c r="H2598" s="14">
        <v>3128139523</v>
      </c>
      <c r="I2598" s="14" t="s">
        <v>9814</v>
      </c>
      <c r="J2598" s="16" t="s">
        <v>9792</v>
      </c>
      <c r="K2598" s="15" t="s">
        <v>4221</v>
      </c>
      <c r="L2598" s="14"/>
      <c r="M2598" s="14" t="s">
        <v>3809</v>
      </c>
      <c r="N2598" s="14" t="s">
        <v>9815</v>
      </c>
      <c r="O2598" s="14" t="s">
        <v>8042</v>
      </c>
      <c r="P2598" s="14" t="s">
        <v>3809</v>
      </c>
      <c r="Q2598" s="14"/>
      <c r="R2598" s="14"/>
      <c r="S2598" s="14"/>
      <c r="T2598" s="14"/>
      <c r="U2598" s="14"/>
      <c r="V2598" s="14"/>
      <c r="W2598" s="14"/>
      <c r="X2598" s="14"/>
      <c r="Y2598" s="14" t="s">
        <v>9796</v>
      </c>
      <c r="Z2598" s="14"/>
      <c r="AA2598" s="49" t="s">
        <v>9816</v>
      </c>
    </row>
    <row r="2599" spans="1:27" s="21" customFormat="1" ht="36">
      <c r="A2599" s="14">
        <v>2657</v>
      </c>
      <c r="B2599" s="14" t="s">
        <v>23622</v>
      </c>
      <c r="C2599" s="14" t="s">
        <v>18756</v>
      </c>
      <c r="D2599" s="51" t="s">
        <v>9817</v>
      </c>
      <c r="E2599" s="15" t="s">
        <v>3809</v>
      </c>
      <c r="F2599" s="15" t="s">
        <v>9799</v>
      </c>
      <c r="G2599" s="45"/>
      <c r="H2599" s="14">
        <v>3116020828</v>
      </c>
      <c r="I2599" s="14" t="s">
        <v>9818</v>
      </c>
      <c r="J2599" s="16" t="s">
        <v>9792</v>
      </c>
      <c r="K2599" s="15" t="s">
        <v>7422</v>
      </c>
      <c r="L2599" s="14"/>
      <c r="M2599" s="14" t="s">
        <v>3809</v>
      </c>
      <c r="N2599" s="14" t="s">
        <v>4278</v>
      </c>
      <c r="O2599" s="14" t="s">
        <v>9306</v>
      </c>
      <c r="P2599" s="14" t="s">
        <v>3809</v>
      </c>
      <c r="Q2599" s="14"/>
      <c r="R2599" s="14"/>
      <c r="S2599" s="14"/>
      <c r="T2599" s="14"/>
      <c r="U2599" s="14"/>
      <c r="V2599" s="14"/>
      <c r="W2599" s="14"/>
      <c r="X2599" s="14"/>
      <c r="Y2599" s="14" t="s">
        <v>9796</v>
      </c>
      <c r="Z2599" s="14"/>
      <c r="AA2599" s="49" t="s">
        <v>9819</v>
      </c>
    </row>
    <row r="2600" spans="1:27" s="21" customFormat="1" ht="24">
      <c r="A2600" s="14">
        <v>2658</v>
      </c>
      <c r="B2600" s="14" t="s">
        <v>23622</v>
      </c>
      <c r="C2600" s="14" t="s">
        <v>18756</v>
      </c>
      <c r="D2600" s="51" t="s">
        <v>9820</v>
      </c>
      <c r="E2600" s="15" t="s">
        <v>3809</v>
      </c>
      <c r="F2600" s="15" t="s">
        <v>9799</v>
      </c>
      <c r="G2600" s="45"/>
      <c r="H2600" s="14">
        <v>3113099329</v>
      </c>
      <c r="I2600" s="14" t="s">
        <v>9821</v>
      </c>
      <c r="J2600" s="16" t="s">
        <v>9822</v>
      </c>
      <c r="K2600" s="15" t="s">
        <v>4777</v>
      </c>
      <c r="L2600" s="14"/>
      <c r="M2600" s="14" t="s">
        <v>3809</v>
      </c>
      <c r="N2600" s="14" t="s">
        <v>6015</v>
      </c>
      <c r="O2600" s="14" t="s">
        <v>6015</v>
      </c>
      <c r="P2600" s="14" t="s">
        <v>3809</v>
      </c>
      <c r="Q2600" s="14"/>
      <c r="R2600" s="14"/>
      <c r="S2600" s="14"/>
      <c r="T2600" s="14"/>
      <c r="U2600" s="14"/>
      <c r="V2600" s="14"/>
      <c r="W2600" s="14"/>
      <c r="X2600" s="14"/>
      <c r="Y2600" s="14" t="s">
        <v>9796</v>
      </c>
      <c r="Z2600" s="14"/>
      <c r="AA2600" s="49" t="s">
        <v>9823</v>
      </c>
    </row>
    <row r="2601" spans="1:27" s="21" customFormat="1" ht="24">
      <c r="A2601" s="14">
        <v>2659</v>
      </c>
      <c r="B2601" s="14" t="s">
        <v>23622</v>
      </c>
      <c r="C2601" s="14" t="s">
        <v>18756</v>
      </c>
      <c r="D2601" s="51" t="s">
        <v>9824</v>
      </c>
      <c r="E2601" s="15" t="s">
        <v>3809</v>
      </c>
      <c r="F2601" s="15" t="s">
        <v>9799</v>
      </c>
      <c r="G2601" s="45"/>
      <c r="H2601" s="14">
        <v>3116435294</v>
      </c>
      <c r="I2601" s="14" t="s">
        <v>9825</v>
      </c>
      <c r="J2601" s="16" t="s">
        <v>9792</v>
      </c>
      <c r="K2601" s="15" t="s">
        <v>5963</v>
      </c>
      <c r="L2601" s="14"/>
      <c r="M2601" s="14" t="s">
        <v>3809</v>
      </c>
      <c r="N2601" s="14" t="s">
        <v>6015</v>
      </c>
      <c r="O2601" s="14" t="s">
        <v>6015</v>
      </c>
      <c r="P2601" s="14" t="s">
        <v>3809</v>
      </c>
      <c r="Q2601" s="14"/>
      <c r="R2601" s="14"/>
      <c r="S2601" s="14"/>
      <c r="T2601" s="14"/>
      <c r="U2601" s="14"/>
      <c r="V2601" s="14"/>
      <c r="W2601" s="14"/>
      <c r="X2601" s="14"/>
      <c r="Y2601" s="14" t="s">
        <v>9796</v>
      </c>
      <c r="Z2601" s="14"/>
      <c r="AA2601" s="49" t="s">
        <v>9826</v>
      </c>
    </row>
    <row r="2602" spans="1:27" s="21" customFormat="1" ht="72">
      <c r="A2602" s="14">
        <v>2660</v>
      </c>
      <c r="B2602" s="14" t="s">
        <v>23622</v>
      </c>
      <c r="C2602" s="14" t="s">
        <v>18756</v>
      </c>
      <c r="D2602" s="51" t="s">
        <v>9827</v>
      </c>
      <c r="E2602" s="15" t="s">
        <v>3809</v>
      </c>
      <c r="F2602" s="15" t="s">
        <v>9799</v>
      </c>
      <c r="G2602" s="45"/>
      <c r="H2602" s="14">
        <v>3117379344</v>
      </c>
      <c r="I2602" s="14" t="s">
        <v>9828</v>
      </c>
      <c r="J2602" s="16" t="s">
        <v>9792</v>
      </c>
      <c r="K2602" s="15" t="s">
        <v>5963</v>
      </c>
      <c r="L2602" s="14"/>
      <c r="M2602" s="14" t="s">
        <v>3809</v>
      </c>
      <c r="N2602" s="14" t="s">
        <v>6015</v>
      </c>
      <c r="O2602" s="14" t="s">
        <v>6015</v>
      </c>
      <c r="P2602" s="14" t="s">
        <v>3809</v>
      </c>
      <c r="Q2602" s="14"/>
      <c r="R2602" s="14"/>
      <c r="S2602" s="14"/>
      <c r="T2602" s="14"/>
      <c r="U2602" s="14"/>
      <c r="V2602" s="14"/>
      <c r="W2602" s="14"/>
      <c r="X2602" s="14"/>
      <c r="Y2602" s="14" t="s">
        <v>9796</v>
      </c>
      <c r="Z2602" s="14"/>
      <c r="AA2602" s="49" t="s">
        <v>9826</v>
      </c>
    </row>
    <row r="2603" spans="1:27" s="21" customFormat="1" ht="12">
      <c r="A2603" s="14">
        <v>2661</v>
      </c>
      <c r="B2603" s="14" t="s">
        <v>23622</v>
      </c>
      <c r="C2603" s="14" t="s">
        <v>18756</v>
      </c>
      <c r="D2603" s="50" t="s">
        <v>9829</v>
      </c>
      <c r="E2603" s="15" t="s">
        <v>3809</v>
      </c>
      <c r="F2603" s="15" t="s">
        <v>9799</v>
      </c>
      <c r="G2603" s="45"/>
      <c r="H2603" s="14">
        <v>3128615897</v>
      </c>
      <c r="I2603" s="14" t="s">
        <v>9830</v>
      </c>
      <c r="J2603" s="16" t="s">
        <v>9792</v>
      </c>
      <c r="K2603" s="15" t="s">
        <v>7422</v>
      </c>
      <c r="L2603" s="14"/>
      <c r="M2603" s="14" t="s">
        <v>4461</v>
      </c>
      <c r="N2603" s="14" t="s">
        <v>4278</v>
      </c>
      <c r="O2603" s="14" t="s">
        <v>9831</v>
      </c>
      <c r="P2603" s="14" t="s">
        <v>9832</v>
      </c>
      <c r="Q2603" s="14"/>
      <c r="R2603" s="14"/>
      <c r="S2603" s="14"/>
      <c r="T2603" s="14"/>
      <c r="U2603" s="14"/>
      <c r="V2603" s="14"/>
      <c r="W2603" s="14"/>
      <c r="X2603" s="14"/>
      <c r="Y2603" s="14" t="s">
        <v>9833</v>
      </c>
      <c r="Z2603" s="14"/>
      <c r="AA2603" s="49" t="s">
        <v>9834</v>
      </c>
    </row>
    <row r="2604" spans="1:27" s="21" customFormat="1" ht="24">
      <c r="A2604" s="14">
        <v>2662</v>
      </c>
      <c r="B2604" s="14" t="s">
        <v>23622</v>
      </c>
      <c r="C2604" s="14" t="s">
        <v>18756</v>
      </c>
      <c r="D2604" s="50" t="s">
        <v>9835</v>
      </c>
      <c r="E2604" s="15" t="s">
        <v>3809</v>
      </c>
      <c r="F2604" s="15" t="s">
        <v>9799</v>
      </c>
      <c r="G2604" s="45"/>
      <c r="H2604" s="14">
        <v>3116470461</v>
      </c>
      <c r="I2604" s="14" t="s">
        <v>9836</v>
      </c>
      <c r="J2604" s="16" t="s">
        <v>9792</v>
      </c>
      <c r="K2604" s="15" t="s">
        <v>7422</v>
      </c>
      <c r="L2604" s="14"/>
      <c r="M2604" s="14" t="s">
        <v>4363</v>
      </c>
      <c r="N2604" s="14" t="s">
        <v>4278</v>
      </c>
      <c r="O2604" s="14" t="s">
        <v>9831</v>
      </c>
      <c r="P2604" s="14" t="s">
        <v>9837</v>
      </c>
      <c r="Q2604" s="14"/>
      <c r="R2604" s="14"/>
      <c r="S2604" s="14"/>
      <c r="T2604" s="14"/>
      <c r="U2604" s="14"/>
      <c r="V2604" s="14"/>
      <c r="W2604" s="14"/>
      <c r="X2604" s="14"/>
      <c r="Y2604" s="14" t="s">
        <v>9833</v>
      </c>
      <c r="Z2604" s="14"/>
      <c r="AA2604" s="49" t="s">
        <v>9834</v>
      </c>
    </row>
    <row r="2605" spans="1:27" s="21" customFormat="1" ht="12">
      <c r="A2605" s="14">
        <v>2663</v>
      </c>
      <c r="B2605" s="14" t="s">
        <v>23622</v>
      </c>
      <c r="C2605" s="14" t="s">
        <v>18756</v>
      </c>
      <c r="D2605" s="50" t="s">
        <v>9838</v>
      </c>
      <c r="E2605" s="15" t="s">
        <v>3809</v>
      </c>
      <c r="F2605" s="15" t="s">
        <v>9799</v>
      </c>
      <c r="G2605" s="45"/>
      <c r="H2605" s="14">
        <v>3117400455</v>
      </c>
      <c r="I2605" s="14" t="s">
        <v>9839</v>
      </c>
      <c r="J2605" s="16" t="s">
        <v>9792</v>
      </c>
      <c r="K2605" s="15" t="s">
        <v>7422</v>
      </c>
      <c r="L2605" s="14"/>
      <c r="M2605" s="14" t="s">
        <v>4363</v>
      </c>
      <c r="N2605" s="14" t="s">
        <v>4278</v>
      </c>
      <c r="O2605" s="14" t="s">
        <v>9831</v>
      </c>
      <c r="P2605" s="14" t="s">
        <v>9840</v>
      </c>
      <c r="Q2605" s="14"/>
      <c r="R2605" s="14"/>
      <c r="S2605" s="14"/>
      <c r="T2605" s="14"/>
      <c r="U2605" s="14"/>
      <c r="V2605" s="14"/>
      <c r="W2605" s="14"/>
      <c r="X2605" s="14"/>
      <c r="Y2605" s="14" t="s">
        <v>9833</v>
      </c>
      <c r="Z2605" s="14"/>
      <c r="AA2605" s="49" t="s">
        <v>9841</v>
      </c>
    </row>
    <row r="2606" spans="1:27" s="21" customFormat="1" ht="12">
      <c r="A2606" s="14">
        <v>2664</v>
      </c>
      <c r="B2606" s="14" t="s">
        <v>23622</v>
      </c>
      <c r="C2606" s="14" t="s">
        <v>18756</v>
      </c>
      <c r="D2606" s="50" t="s">
        <v>9842</v>
      </c>
      <c r="E2606" s="15" t="s">
        <v>3809</v>
      </c>
      <c r="F2606" s="15" t="s">
        <v>9799</v>
      </c>
      <c r="G2606" s="45"/>
      <c r="H2606" s="14">
        <v>3137871692</v>
      </c>
      <c r="I2606" s="14" t="s">
        <v>9843</v>
      </c>
      <c r="J2606" s="16" t="s">
        <v>9792</v>
      </c>
      <c r="K2606" s="15" t="s">
        <v>7422</v>
      </c>
      <c r="L2606" s="14"/>
      <c r="M2606" s="14" t="s">
        <v>9844</v>
      </c>
      <c r="N2606" s="14" t="s">
        <v>4278</v>
      </c>
      <c r="O2606" s="14" t="s">
        <v>9845</v>
      </c>
      <c r="P2606" s="14" t="s">
        <v>9846</v>
      </c>
      <c r="Q2606" s="14"/>
      <c r="R2606" s="14"/>
      <c r="S2606" s="14"/>
      <c r="T2606" s="14"/>
      <c r="U2606" s="14"/>
      <c r="V2606" s="14"/>
      <c r="W2606" s="14"/>
      <c r="X2606" s="14"/>
      <c r="Y2606" s="14" t="s">
        <v>9833</v>
      </c>
      <c r="Z2606" s="14"/>
      <c r="AA2606" s="49" t="s">
        <v>9847</v>
      </c>
    </row>
    <row r="2607" spans="1:27" s="21" customFormat="1" ht="12">
      <c r="A2607" s="14">
        <v>2665</v>
      </c>
      <c r="B2607" s="14" t="s">
        <v>23622</v>
      </c>
      <c r="C2607" s="14" t="s">
        <v>18756</v>
      </c>
      <c r="D2607" s="50" t="s">
        <v>9848</v>
      </c>
      <c r="E2607" s="15" t="s">
        <v>3809</v>
      </c>
      <c r="F2607" s="15" t="s">
        <v>9799</v>
      </c>
      <c r="G2607" s="45"/>
      <c r="H2607" s="14">
        <v>3137858523</v>
      </c>
      <c r="I2607" s="14" t="s">
        <v>9849</v>
      </c>
      <c r="J2607" s="16" t="s">
        <v>9792</v>
      </c>
      <c r="K2607" s="15" t="s">
        <v>7422</v>
      </c>
      <c r="L2607" s="14"/>
      <c r="M2607" s="14" t="s">
        <v>9850</v>
      </c>
      <c r="N2607" s="14" t="s">
        <v>4278</v>
      </c>
      <c r="O2607" s="14" t="s">
        <v>9831</v>
      </c>
      <c r="P2607" s="14" t="s">
        <v>9851</v>
      </c>
      <c r="Q2607" s="14"/>
      <c r="R2607" s="14"/>
      <c r="S2607" s="14"/>
      <c r="T2607" s="14"/>
      <c r="U2607" s="14"/>
      <c r="V2607" s="14"/>
      <c r="W2607" s="14"/>
      <c r="X2607" s="14"/>
      <c r="Y2607" s="14" t="s">
        <v>9833</v>
      </c>
      <c r="Z2607" s="14"/>
      <c r="AA2607" s="49" t="s">
        <v>9852</v>
      </c>
    </row>
    <row r="2608" spans="1:27" s="21" customFormat="1" ht="24">
      <c r="A2608" s="14">
        <v>2666</v>
      </c>
      <c r="B2608" s="14" t="s">
        <v>23622</v>
      </c>
      <c r="C2608" s="14" t="s">
        <v>18756</v>
      </c>
      <c r="D2608" s="50" t="s">
        <v>9853</v>
      </c>
      <c r="E2608" s="15" t="s">
        <v>3809</v>
      </c>
      <c r="F2608" s="15" t="s">
        <v>9799</v>
      </c>
      <c r="G2608" s="45"/>
      <c r="H2608" s="14">
        <v>3242203681</v>
      </c>
      <c r="I2608" s="14" t="s">
        <v>9854</v>
      </c>
      <c r="J2608" s="16" t="s">
        <v>9855</v>
      </c>
      <c r="K2608" s="15" t="s">
        <v>9856</v>
      </c>
      <c r="L2608" s="14"/>
      <c r="M2608" s="14" t="s">
        <v>9857</v>
      </c>
      <c r="N2608" s="14" t="s">
        <v>4359</v>
      </c>
      <c r="O2608" s="14" t="s">
        <v>9858</v>
      </c>
      <c r="P2608" s="14" t="s">
        <v>3809</v>
      </c>
      <c r="Q2608" s="14"/>
      <c r="R2608" s="14"/>
      <c r="S2608" s="14"/>
      <c r="T2608" s="14"/>
      <c r="U2608" s="14"/>
      <c r="V2608" s="14"/>
      <c r="W2608" s="14"/>
      <c r="X2608" s="14"/>
      <c r="Y2608" s="14" t="s">
        <v>9859</v>
      </c>
      <c r="Z2608" s="14"/>
      <c r="AA2608" s="49" t="s">
        <v>9860</v>
      </c>
    </row>
    <row r="2609" spans="1:27" s="21" customFormat="1" ht="12">
      <c r="A2609" s="14">
        <v>2667</v>
      </c>
      <c r="B2609" s="14" t="s">
        <v>23622</v>
      </c>
      <c r="C2609" s="14" t="s">
        <v>18756</v>
      </c>
      <c r="D2609" s="50" t="s">
        <v>9861</v>
      </c>
      <c r="E2609" s="15" t="s">
        <v>3809</v>
      </c>
      <c r="F2609" s="15" t="s">
        <v>9799</v>
      </c>
      <c r="G2609" s="45"/>
      <c r="H2609" s="14">
        <v>3206379764</v>
      </c>
      <c r="I2609" s="14" t="s">
        <v>9862</v>
      </c>
      <c r="J2609" s="16" t="s">
        <v>9855</v>
      </c>
      <c r="K2609" s="15" t="s">
        <v>9863</v>
      </c>
      <c r="L2609" s="14"/>
      <c r="M2609" s="14" t="s">
        <v>9864</v>
      </c>
      <c r="N2609" s="14" t="s">
        <v>9815</v>
      </c>
      <c r="O2609" s="14" t="s">
        <v>8981</v>
      </c>
      <c r="P2609" s="14" t="s">
        <v>9865</v>
      </c>
      <c r="Q2609" s="14"/>
      <c r="R2609" s="14"/>
      <c r="S2609" s="14"/>
      <c r="T2609" s="14"/>
      <c r="U2609" s="14"/>
      <c r="V2609" s="14"/>
      <c r="W2609" s="14"/>
      <c r="X2609" s="14"/>
      <c r="Y2609" s="14" t="s">
        <v>9859</v>
      </c>
      <c r="Z2609" s="14"/>
      <c r="AA2609" s="49" t="s">
        <v>9866</v>
      </c>
    </row>
    <row r="2610" spans="1:27" s="21" customFormat="1" ht="36">
      <c r="A2610" s="14">
        <v>2668</v>
      </c>
      <c r="B2610" s="14" t="s">
        <v>23622</v>
      </c>
      <c r="C2610" s="14" t="s">
        <v>18756</v>
      </c>
      <c r="D2610" s="50" t="s">
        <v>9867</v>
      </c>
      <c r="E2610" s="15" t="s">
        <v>3809</v>
      </c>
      <c r="F2610" s="15" t="s">
        <v>9799</v>
      </c>
      <c r="G2610" s="45"/>
      <c r="H2610" s="14">
        <v>3157790590</v>
      </c>
      <c r="I2610" s="14" t="s">
        <v>9868</v>
      </c>
      <c r="J2610" s="16" t="s">
        <v>9822</v>
      </c>
      <c r="K2610" s="15" t="s">
        <v>9869</v>
      </c>
      <c r="L2610" s="14"/>
      <c r="M2610" s="14" t="s">
        <v>9870</v>
      </c>
      <c r="N2610" s="14" t="s">
        <v>9815</v>
      </c>
      <c r="O2610" s="14" t="s">
        <v>8981</v>
      </c>
      <c r="P2610" s="14" t="s">
        <v>9871</v>
      </c>
      <c r="Q2610" s="14"/>
      <c r="R2610" s="14"/>
      <c r="S2610" s="14"/>
      <c r="T2610" s="14"/>
      <c r="U2610" s="14"/>
      <c r="V2610" s="14"/>
      <c r="W2610" s="14"/>
      <c r="X2610" s="14"/>
      <c r="Y2610" s="14" t="s">
        <v>9859</v>
      </c>
      <c r="Z2610" s="14"/>
      <c r="AA2610" s="49" t="s">
        <v>9872</v>
      </c>
    </row>
    <row r="2611" spans="1:27" s="21" customFormat="1" ht="24">
      <c r="A2611" s="14">
        <v>2669</v>
      </c>
      <c r="B2611" s="14" t="s">
        <v>23622</v>
      </c>
      <c r="C2611" s="14" t="s">
        <v>18756</v>
      </c>
      <c r="D2611" s="50" t="s">
        <v>9873</v>
      </c>
      <c r="E2611" s="15" t="s">
        <v>3809</v>
      </c>
      <c r="F2611" s="15" t="s">
        <v>9799</v>
      </c>
      <c r="G2611" s="45"/>
      <c r="H2611" s="14">
        <v>3155213616</v>
      </c>
      <c r="I2611" s="14"/>
      <c r="J2611" s="16" t="s">
        <v>9855</v>
      </c>
      <c r="K2611" s="15" t="s">
        <v>5964</v>
      </c>
      <c r="L2611" s="14"/>
      <c r="M2611" s="14" t="s">
        <v>9874</v>
      </c>
      <c r="N2611" s="14" t="s">
        <v>4364</v>
      </c>
      <c r="O2611" s="14" t="s">
        <v>9875</v>
      </c>
      <c r="P2611" s="14" t="s">
        <v>9876</v>
      </c>
      <c r="Q2611" s="14"/>
      <c r="R2611" s="14"/>
      <c r="S2611" s="14"/>
      <c r="T2611" s="14"/>
      <c r="U2611" s="14"/>
      <c r="V2611" s="14"/>
      <c r="W2611" s="14"/>
      <c r="X2611" s="14"/>
      <c r="Y2611" s="14" t="s">
        <v>9859</v>
      </c>
      <c r="Z2611" s="14"/>
      <c r="AA2611" s="49" t="s">
        <v>9877</v>
      </c>
    </row>
    <row r="2612" spans="1:27" s="21" customFormat="1" ht="24">
      <c r="A2612" s="14">
        <v>2670</v>
      </c>
      <c r="B2612" s="14" t="s">
        <v>23622</v>
      </c>
      <c r="C2612" s="14" t="s">
        <v>18756</v>
      </c>
      <c r="D2612" s="50" t="s">
        <v>9878</v>
      </c>
      <c r="E2612" s="15" t="s">
        <v>3809</v>
      </c>
      <c r="F2612" s="15" t="s">
        <v>9879</v>
      </c>
      <c r="G2612" s="45"/>
      <c r="H2612" s="14">
        <v>3128134809</v>
      </c>
      <c r="I2612" s="14" t="s">
        <v>9880</v>
      </c>
      <c r="J2612" s="16" t="s">
        <v>9855</v>
      </c>
      <c r="K2612" s="15" t="s">
        <v>6066</v>
      </c>
      <c r="L2612" s="14"/>
      <c r="M2612" s="14" t="s">
        <v>3809</v>
      </c>
      <c r="N2612" s="14" t="s">
        <v>4278</v>
      </c>
      <c r="O2612" s="14" t="s">
        <v>8647</v>
      </c>
      <c r="P2612" s="14" t="s">
        <v>3809</v>
      </c>
      <c r="Q2612" s="14"/>
      <c r="R2612" s="14"/>
      <c r="S2612" s="14"/>
      <c r="T2612" s="14"/>
      <c r="U2612" s="14"/>
      <c r="V2612" s="14"/>
      <c r="W2612" s="14"/>
      <c r="X2612" s="14"/>
      <c r="Y2612" s="14" t="s">
        <v>9881</v>
      </c>
      <c r="Z2612" s="14"/>
      <c r="AA2612" s="49" t="s">
        <v>9882</v>
      </c>
    </row>
    <row r="2613" spans="1:27" s="21" customFormat="1" ht="24">
      <c r="A2613" s="14">
        <v>2671</v>
      </c>
      <c r="B2613" s="14" t="s">
        <v>23622</v>
      </c>
      <c r="C2613" s="14" t="s">
        <v>18756</v>
      </c>
      <c r="D2613" s="50" t="s">
        <v>9878</v>
      </c>
      <c r="E2613" s="15" t="s">
        <v>3809</v>
      </c>
      <c r="F2613" s="15" t="s">
        <v>9879</v>
      </c>
      <c r="G2613" s="45"/>
      <c r="H2613" s="14">
        <v>3128134809</v>
      </c>
      <c r="I2613" s="14" t="s">
        <v>9880</v>
      </c>
      <c r="J2613" s="16" t="s">
        <v>9855</v>
      </c>
      <c r="K2613" s="15" t="s">
        <v>9883</v>
      </c>
      <c r="L2613" s="14"/>
      <c r="M2613" s="14" t="s">
        <v>3809</v>
      </c>
      <c r="N2613" s="14" t="s">
        <v>4278</v>
      </c>
      <c r="O2613" s="14" t="s">
        <v>8722</v>
      </c>
      <c r="P2613" s="14" t="s">
        <v>3809</v>
      </c>
      <c r="Q2613" s="14"/>
      <c r="R2613" s="14"/>
      <c r="S2613" s="14"/>
      <c r="T2613" s="14"/>
      <c r="U2613" s="14"/>
      <c r="V2613" s="14"/>
      <c r="W2613" s="14"/>
      <c r="X2613" s="14"/>
      <c r="Y2613" s="14" t="s">
        <v>9881</v>
      </c>
      <c r="Z2613" s="14"/>
      <c r="AA2613" s="49" t="s">
        <v>9884</v>
      </c>
    </row>
    <row r="2614" spans="1:27" s="21" customFormat="1" ht="24">
      <c r="A2614" s="14">
        <v>2672</v>
      </c>
      <c r="B2614" s="14" t="s">
        <v>23622</v>
      </c>
      <c r="C2614" s="14" t="s">
        <v>18756</v>
      </c>
      <c r="D2614" s="50" t="s">
        <v>9885</v>
      </c>
      <c r="E2614" s="15" t="s">
        <v>3809</v>
      </c>
      <c r="F2614" s="15" t="s">
        <v>9879</v>
      </c>
      <c r="G2614" s="45"/>
      <c r="H2614" s="14">
        <v>3226244279</v>
      </c>
      <c r="I2614" s="14" t="s">
        <v>9886</v>
      </c>
      <c r="J2614" s="16" t="s">
        <v>9822</v>
      </c>
      <c r="K2614" s="15" t="s">
        <v>4962</v>
      </c>
      <c r="L2614" s="14"/>
      <c r="M2614" s="14" t="s">
        <v>4287</v>
      </c>
      <c r="N2614" s="14" t="s">
        <v>4282</v>
      </c>
      <c r="O2614" s="14" t="s">
        <v>8470</v>
      </c>
      <c r="P2614" s="14" t="s">
        <v>232</v>
      </c>
      <c r="Q2614" s="14"/>
      <c r="R2614" s="14"/>
      <c r="S2614" s="14"/>
      <c r="T2614" s="14"/>
      <c r="U2614" s="14"/>
      <c r="V2614" s="14"/>
      <c r="W2614" s="14"/>
      <c r="X2614" s="14"/>
      <c r="Y2614" s="14" t="s">
        <v>9887</v>
      </c>
      <c r="Z2614" s="14"/>
      <c r="AA2614" s="49" t="s">
        <v>9888</v>
      </c>
    </row>
    <row r="2615" spans="1:27" s="21" customFormat="1" ht="24">
      <c r="A2615" s="14">
        <v>2673</v>
      </c>
      <c r="B2615" s="14" t="s">
        <v>23622</v>
      </c>
      <c r="C2615" s="14" t="s">
        <v>18756</v>
      </c>
      <c r="D2615" s="50" t="s">
        <v>9889</v>
      </c>
      <c r="E2615" s="15" t="s">
        <v>3809</v>
      </c>
      <c r="F2615" s="15" t="s">
        <v>9879</v>
      </c>
      <c r="G2615" s="45"/>
      <c r="H2615" s="14">
        <v>3227658854</v>
      </c>
      <c r="I2615" s="14" t="s">
        <v>9890</v>
      </c>
      <c r="J2615" s="16" t="s">
        <v>9855</v>
      </c>
      <c r="K2615" s="15" t="s">
        <v>9891</v>
      </c>
      <c r="L2615" s="14"/>
      <c r="M2615" s="14" t="s">
        <v>4327</v>
      </c>
      <c r="N2615" s="14" t="s">
        <v>6015</v>
      </c>
      <c r="O2615" s="14" t="s">
        <v>8981</v>
      </c>
      <c r="P2615" s="14" t="s">
        <v>9892</v>
      </c>
      <c r="Q2615" s="14"/>
      <c r="R2615" s="14"/>
      <c r="S2615" s="14"/>
      <c r="T2615" s="14"/>
      <c r="U2615" s="14"/>
      <c r="V2615" s="14"/>
      <c r="W2615" s="14"/>
      <c r="X2615" s="14"/>
      <c r="Y2615" s="14" t="s">
        <v>9887</v>
      </c>
      <c r="Z2615" s="14"/>
      <c r="AA2615" s="49" t="s">
        <v>9888</v>
      </c>
    </row>
    <row r="2616" spans="1:27" s="21" customFormat="1" ht="24">
      <c r="A2616" s="14">
        <v>2674</v>
      </c>
      <c r="B2616" s="14" t="s">
        <v>23622</v>
      </c>
      <c r="C2616" s="14" t="s">
        <v>18756</v>
      </c>
      <c r="D2616" s="50" t="s">
        <v>9893</v>
      </c>
      <c r="E2616" s="15" t="s">
        <v>3809</v>
      </c>
      <c r="F2616" s="15" t="s">
        <v>9879</v>
      </c>
      <c r="G2616" s="45"/>
      <c r="H2616" s="14">
        <v>3105109861</v>
      </c>
      <c r="I2616" s="14" t="s">
        <v>9894</v>
      </c>
      <c r="J2616" s="16" t="s">
        <v>9855</v>
      </c>
      <c r="K2616" s="15" t="s">
        <v>9895</v>
      </c>
      <c r="L2616" s="14"/>
      <c r="M2616" s="14" t="s">
        <v>4347</v>
      </c>
      <c r="N2616" s="14" t="s">
        <v>6015</v>
      </c>
      <c r="O2616" s="14" t="s">
        <v>8981</v>
      </c>
      <c r="P2616" s="14" t="s">
        <v>4262</v>
      </c>
      <c r="Q2616" s="14"/>
      <c r="R2616" s="14"/>
      <c r="S2616" s="14"/>
      <c r="T2616" s="14"/>
      <c r="U2616" s="14"/>
      <c r="V2616" s="14"/>
      <c r="W2616" s="14"/>
      <c r="X2616" s="14"/>
      <c r="Y2616" s="14" t="s">
        <v>9887</v>
      </c>
      <c r="Z2616" s="14"/>
      <c r="AA2616" s="49" t="s">
        <v>9896</v>
      </c>
    </row>
    <row r="2617" spans="1:27" s="21" customFormat="1" ht="24">
      <c r="A2617" s="14">
        <v>2675</v>
      </c>
      <c r="B2617" s="14" t="s">
        <v>23622</v>
      </c>
      <c r="C2617" s="14" t="s">
        <v>18756</v>
      </c>
      <c r="D2617" s="50" t="s">
        <v>9897</v>
      </c>
      <c r="E2617" s="15" t="s">
        <v>3809</v>
      </c>
      <c r="F2617" s="15" t="s">
        <v>9879</v>
      </c>
      <c r="G2617" s="45"/>
      <c r="H2617" s="14">
        <v>3148354953</v>
      </c>
      <c r="I2617" s="14" t="s">
        <v>9898</v>
      </c>
      <c r="J2617" s="16" t="s">
        <v>9855</v>
      </c>
      <c r="K2617" s="15" t="s">
        <v>9895</v>
      </c>
      <c r="L2617" s="14"/>
      <c r="M2617" s="14" t="s">
        <v>4347</v>
      </c>
      <c r="N2617" s="14" t="s">
        <v>6015</v>
      </c>
      <c r="O2617" s="14" t="s">
        <v>8981</v>
      </c>
      <c r="P2617" s="14" t="s">
        <v>4327</v>
      </c>
      <c r="Q2617" s="14"/>
      <c r="R2617" s="14"/>
      <c r="S2617" s="14"/>
      <c r="T2617" s="14"/>
      <c r="U2617" s="14"/>
      <c r="V2617" s="14"/>
      <c r="W2617" s="14"/>
      <c r="X2617" s="14"/>
      <c r="Y2617" s="14" t="s">
        <v>9887</v>
      </c>
      <c r="Z2617" s="14"/>
      <c r="AA2617" s="49" t="s">
        <v>9899</v>
      </c>
    </row>
    <row r="2618" spans="1:27" s="21" customFormat="1" ht="24">
      <c r="A2618" s="14">
        <v>2676</v>
      </c>
      <c r="B2618" s="14" t="s">
        <v>23622</v>
      </c>
      <c r="C2618" s="14" t="s">
        <v>18756</v>
      </c>
      <c r="D2618" s="50" t="s">
        <v>9900</v>
      </c>
      <c r="E2618" s="15" t="s">
        <v>3809</v>
      </c>
      <c r="F2618" s="15" t="s">
        <v>9879</v>
      </c>
      <c r="G2618" s="45"/>
      <c r="H2618" s="14">
        <v>3206114049</v>
      </c>
      <c r="I2618" s="14" t="s">
        <v>9901</v>
      </c>
      <c r="J2618" s="16" t="s">
        <v>9855</v>
      </c>
      <c r="K2618" s="15" t="s">
        <v>9895</v>
      </c>
      <c r="L2618" s="14"/>
      <c r="M2618" s="14" t="s">
        <v>4347</v>
      </c>
      <c r="N2618" s="14" t="s">
        <v>6015</v>
      </c>
      <c r="O2618" s="14" t="s">
        <v>8981</v>
      </c>
      <c r="P2618" s="14" t="s">
        <v>9902</v>
      </c>
      <c r="Q2618" s="14"/>
      <c r="R2618" s="14"/>
      <c r="S2618" s="14"/>
      <c r="T2618" s="14"/>
      <c r="U2618" s="14"/>
      <c r="V2618" s="14"/>
      <c r="W2618" s="14"/>
      <c r="X2618" s="14"/>
      <c r="Y2618" s="14" t="s">
        <v>9887</v>
      </c>
      <c r="Z2618" s="14"/>
      <c r="AA2618" s="49" t="s">
        <v>9899</v>
      </c>
    </row>
    <row r="2619" spans="1:27" s="21" customFormat="1" ht="24">
      <c r="A2619" s="14">
        <v>2677</v>
      </c>
      <c r="B2619" s="14" t="s">
        <v>23622</v>
      </c>
      <c r="C2619" s="14" t="s">
        <v>18756</v>
      </c>
      <c r="D2619" s="50" t="s">
        <v>9903</v>
      </c>
      <c r="E2619" s="15" t="s">
        <v>3809</v>
      </c>
      <c r="F2619" s="15" t="s">
        <v>9879</v>
      </c>
      <c r="G2619" s="45"/>
      <c r="H2619" s="14">
        <v>3148835939</v>
      </c>
      <c r="I2619" s="14"/>
      <c r="J2619" s="16" t="s">
        <v>9855</v>
      </c>
      <c r="K2619" s="15" t="s">
        <v>9895</v>
      </c>
      <c r="L2619" s="14"/>
      <c r="M2619" s="14" t="s">
        <v>4347</v>
      </c>
      <c r="N2619" s="14" t="s">
        <v>6015</v>
      </c>
      <c r="O2619" s="14" t="s">
        <v>8981</v>
      </c>
      <c r="P2619" s="14" t="s">
        <v>9904</v>
      </c>
      <c r="Q2619" s="14"/>
      <c r="R2619" s="14"/>
      <c r="S2619" s="14"/>
      <c r="T2619" s="14"/>
      <c r="U2619" s="14"/>
      <c r="V2619" s="14"/>
      <c r="W2619" s="14"/>
      <c r="X2619" s="14"/>
      <c r="Y2619" s="14" t="s">
        <v>9887</v>
      </c>
      <c r="Z2619" s="14"/>
      <c r="AA2619" s="49" t="s">
        <v>9905</v>
      </c>
    </row>
    <row r="2620" spans="1:27" s="21" customFormat="1" ht="24">
      <c r="A2620" s="14">
        <v>2678</v>
      </c>
      <c r="B2620" s="14" t="s">
        <v>23622</v>
      </c>
      <c r="C2620" s="14" t="s">
        <v>18756</v>
      </c>
      <c r="D2620" s="50" t="s">
        <v>9906</v>
      </c>
      <c r="E2620" s="15" t="s">
        <v>3809</v>
      </c>
      <c r="F2620" s="15" t="s">
        <v>9879</v>
      </c>
      <c r="G2620" s="45"/>
      <c r="H2620" s="14">
        <v>3116026976</v>
      </c>
      <c r="I2620" s="14"/>
      <c r="J2620" s="16" t="s">
        <v>9855</v>
      </c>
      <c r="K2620" s="15" t="s">
        <v>9895</v>
      </c>
      <c r="L2620" s="14"/>
      <c r="M2620" s="14" t="s">
        <v>4347</v>
      </c>
      <c r="N2620" s="14" t="s">
        <v>6015</v>
      </c>
      <c r="O2620" s="14" t="s">
        <v>8981</v>
      </c>
      <c r="P2620" s="14" t="s">
        <v>9907</v>
      </c>
      <c r="Q2620" s="14"/>
      <c r="R2620" s="14"/>
      <c r="S2620" s="14"/>
      <c r="T2620" s="14"/>
      <c r="U2620" s="14"/>
      <c r="V2620" s="14"/>
      <c r="W2620" s="14"/>
      <c r="X2620" s="14"/>
      <c r="Y2620" s="14" t="s">
        <v>9887</v>
      </c>
      <c r="Z2620" s="14"/>
      <c r="AA2620" s="49" t="s">
        <v>9908</v>
      </c>
    </row>
    <row r="2621" spans="1:27" s="21" customFormat="1" ht="24">
      <c r="A2621" s="14">
        <v>2679</v>
      </c>
      <c r="B2621" s="14" t="s">
        <v>23622</v>
      </c>
      <c r="C2621" s="14" t="s">
        <v>18756</v>
      </c>
      <c r="D2621" s="50" t="s">
        <v>9909</v>
      </c>
      <c r="E2621" s="15" t="s">
        <v>3809</v>
      </c>
      <c r="F2621" s="15" t="s">
        <v>9879</v>
      </c>
      <c r="G2621" s="45"/>
      <c r="H2621" s="14">
        <v>3122184231</v>
      </c>
      <c r="I2621" s="14" t="s">
        <v>9910</v>
      </c>
      <c r="J2621" s="16" t="s">
        <v>9822</v>
      </c>
      <c r="K2621" s="15" t="s">
        <v>9911</v>
      </c>
      <c r="L2621" s="14"/>
      <c r="M2621" s="14" t="s">
        <v>4275</v>
      </c>
      <c r="N2621" s="14" t="s">
        <v>6015</v>
      </c>
      <c r="O2621" s="14" t="s">
        <v>8981</v>
      </c>
      <c r="P2621" s="14" t="s">
        <v>4295</v>
      </c>
      <c r="Q2621" s="14"/>
      <c r="R2621" s="14"/>
      <c r="S2621" s="14"/>
      <c r="T2621" s="14"/>
      <c r="U2621" s="14"/>
      <c r="V2621" s="14"/>
      <c r="W2621" s="14"/>
      <c r="X2621" s="14"/>
      <c r="Y2621" s="14" t="s">
        <v>9887</v>
      </c>
      <c r="Z2621" s="14"/>
      <c r="AA2621" s="49" t="s">
        <v>9912</v>
      </c>
    </row>
    <row r="2622" spans="1:27" s="21" customFormat="1" ht="24">
      <c r="A2622" s="14">
        <v>2680</v>
      </c>
      <c r="B2622" s="14" t="s">
        <v>23622</v>
      </c>
      <c r="C2622" s="14" t="s">
        <v>18756</v>
      </c>
      <c r="D2622" s="50" t="s">
        <v>9913</v>
      </c>
      <c r="E2622" s="15" t="s">
        <v>3809</v>
      </c>
      <c r="F2622" s="15" t="s">
        <v>9879</v>
      </c>
      <c r="G2622" s="45"/>
      <c r="H2622" s="14">
        <v>3147735584</v>
      </c>
      <c r="I2622" s="14" t="s">
        <v>9914</v>
      </c>
      <c r="J2622" s="16" t="s">
        <v>9822</v>
      </c>
      <c r="K2622" s="15" t="s">
        <v>6066</v>
      </c>
      <c r="L2622" s="14"/>
      <c r="M2622" s="14" t="s">
        <v>4302</v>
      </c>
      <c r="N2622" s="14" t="s">
        <v>4282</v>
      </c>
      <c r="O2622" s="14" t="s">
        <v>8509</v>
      </c>
      <c r="P2622" s="14" t="s">
        <v>4428</v>
      </c>
      <c r="Q2622" s="14"/>
      <c r="R2622" s="14"/>
      <c r="S2622" s="14"/>
      <c r="T2622" s="14"/>
      <c r="U2622" s="14"/>
      <c r="V2622" s="14"/>
      <c r="W2622" s="14"/>
      <c r="X2622" s="14"/>
      <c r="Y2622" s="14" t="s">
        <v>9887</v>
      </c>
      <c r="Z2622" s="14"/>
      <c r="AA2622" s="49" t="s">
        <v>9915</v>
      </c>
    </row>
    <row r="2623" spans="1:27" s="21" customFormat="1" ht="24">
      <c r="A2623" s="14">
        <v>2681</v>
      </c>
      <c r="B2623" s="14" t="s">
        <v>23622</v>
      </c>
      <c r="C2623" s="14" t="s">
        <v>18756</v>
      </c>
      <c r="D2623" s="50" t="s">
        <v>9913</v>
      </c>
      <c r="E2623" s="15" t="s">
        <v>3809</v>
      </c>
      <c r="F2623" s="15" t="s">
        <v>9879</v>
      </c>
      <c r="G2623" s="45"/>
      <c r="H2623" s="14">
        <v>3147735584</v>
      </c>
      <c r="I2623" s="14" t="s">
        <v>9914</v>
      </c>
      <c r="J2623" s="16" t="s">
        <v>9822</v>
      </c>
      <c r="K2623" s="15" t="s">
        <v>6690</v>
      </c>
      <c r="L2623" s="14"/>
      <c r="M2623" s="14" t="s">
        <v>4260</v>
      </c>
      <c r="N2623" s="14" t="s">
        <v>4359</v>
      </c>
      <c r="O2623" s="14" t="s">
        <v>9916</v>
      </c>
      <c r="P2623" s="14" t="s">
        <v>4275</v>
      </c>
      <c r="Q2623" s="14"/>
      <c r="R2623" s="14"/>
      <c r="S2623" s="14"/>
      <c r="T2623" s="14"/>
      <c r="U2623" s="14"/>
      <c r="V2623" s="14"/>
      <c r="W2623" s="14"/>
      <c r="X2623" s="14"/>
      <c r="Y2623" s="14" t="s">
        <v>9887</v>
      </c>
      <c r="Z2623" s="14"/>
      <c r="AA2623" s="49" t="s">
        <v>9915</v>
      </c>
    </row>
    <row r="2624" spans="1:27" s="21" customFormat="1" ht="24">
      <c r="A2624" s="14">
        <v>2682</v>
      </c>
      <c r="B2624" s="14" t="s">
        <v>23622</v>
      </c>
      <c r="C2624" s="14" t="s">
        <v>18756</v>
      </c>
      <c r="D2624" s="50" t="s">
        <v>9917</v>
      </c>
      <c r="E2624" s="15" t="s">
        <v>3809</v>
      </c>
      <c r="F2624" s="15" t="s">
        <v>9879</v>
      </c>
      <c r="G2624" s="45"/>
      <c r="H2624" s="14">
        <v>3135744562</v>
      </c>
      <c r="I2624" s="14" t="s">
        <v>9918</v>
      </c>
      <c r="J2624" s="16" t="s">
        <v>9855</v>
      </c>
      <c r="K2624" s="15" t="s">
        <v>6066</v>
      </c>
      <c r="L2624" s="14"/>
      <c r="M2624" s="14" t="s">
        <v>4260</v>
      </c>
      <c r="N2624" s="14" t="s">
        <v>4282</v>
      </c>
      <c r="O2624" s="14" t="s">
        <v>8509</v>
      </c>
      <c r="P2624" s="14" t="s">
        <v>4345</v>
      </c>
      <c r="Q2624" s="14"/>
      <c r="R2624" s="14"/>
      <c r="S2624" s="14"/>
      <c r="T2624" s="14"/>
      <c r="U2624" s="14"/>
      <c r="V2624" s="14"/>
      <c r="W2624" s="14"/>
      <c r="X2624" s="14"/>
      <c r="Y2624" s="14" t="s">
        <v>9887</v>
      </c>
      <c r="Z2624" s="14"/>
      <c r="AA2624" s="49" t="s">
        <v>9919</v>
      </c>
    </row>
    <row r="2625" spans="1:27" s="21" customFormat="1" ht="24">
      <c r="A2625" s="14">
        <v>2683</v>
      </c>
      <c r="B2625" s="14" t="s">
        <v>23622</v>
      </c>
      <c r="C2625" s="14" t="s">
        <v>18756</v>
      </c>
      <c r="D2625" s="50" t="s">
        <v>9917</v>
      </c>
      <c r="E2625" s="15" t="s">
        <v>3809</v>
      </c>
      <c r="F2625" s="15" t="s">
        <v>9879</v>
      </c>
      <c r="G2625" s="45"/>
      <c r="H2625" s="14">
        <v>3135744562</v>
      </c>
      <c r="I2625" s="14" t="s">
        <v>9918</v>
      </c>
      <c r="J2625" s="16" t="s">
        <v>9855</v>
      </c>
      <c r="K2625" s="15" t="s">
        <v>6690</v>
      </c>
      <c r="L2625" s="14"/>
      <c r="M2625" s="14" t="s">
        <v>4260</v>
      </c>
      <c r="N2625" s="14" t="s">
        <v>4359</v>
      </c>
      <c r="O2625" s="14" t="s">
        <v>9916</v>
      </c>
      <c r="P2625" s="14" t="s">
        <v>4275</v>
      </c>
      <c r="Q2625" s="14"/>
      <c r="R2625" s="14"/>
      <c r="S2625" s="14"/>
      <c r="T2625" s="14"/>
      <c r="U2625" s="14"/>
      <c r="V2625" s="14"/>
      <c r="W2625" s="14"/>
      <c r="X2625" s="14"/>
      <c r="Y2625" s="14" t="s">
        <v>9887</v>
      </c>
      <c r="Z2625" s="14"/>
      <c r="AA2625" s="49" t="s">
        <v>9919</v>
      </c>
    </row>
    <row r="2626" spans="1:27" s="21" customFormat="1" ht="24">
      <c r="A2626" s="14">
        <v>2684</v>
      </c>
      <c r="B2626" s="14" t="s">
        <v>23622</v>
      </c>
      <c r="C2626" s="14" t="s">
        <v>18756</v>
      </c>
      <c r="D2626" s="50" t="s">
        <v>9917</v>
      </c>
      <c r="E2626" s="15" t="s">
        <v>3809</v>
      </c>
      <c r="F2626" s="15" t="s">
        <v>9879</v>
      </c>
      <c r="G2626" s="45"/>
      <c r="H2626" s="14">
        <v>3135744562</v>
      </c>
      <c r="I2626" s="14" t="s">
        <v>9918</v>
      </c>
      <c r="J2626" s="16" t="s">
        <v>9855</v>
      </c>
      <c r="K2626" s="15" t="s">
        <v>4246</v>
      </c>
      <c r="L2626" s="14"/>
      <c r="M2626" s="14" t="s">
        <v>4260</v>
      </c>
      <c r="N2626" s="14" t="s">
        <v>9815</v>
      </c>
      <c r="O2626" s="14" t="s">
        <v>9920</v>
      </c>
      <c r="P2626" s="14" t="s">
        <v>4638</v>
      </c>
      <c r="Q2626" s="14"/>
      <c r="R2626" s="14"/>
      <c r="S2626" s="14"/>
      <c r="T2626" s="14"/>
      <c r="U2626" s="14"/>
      <c r="V2626" s="14"/>
      <c r="W2626" s="14"/>
      <c r="X2626" s="14"/>
      <c r="Y2626" s="14" t="s">
        <v>9887</v>
      </c>
      <c r="Z2626" s="14"/>
      <c r="AA2626" s="49" t="s">
        <v>9919</v>
      </c>
    </row>
    <row r="2627" spans="1:27" s="21" customFormat="1" ht="24">
      <c r="A2627" s="14">
        <v>2685</v>
      </c>
      <c r="B2627" s="14" t="s">
        <v>23622</v>
      </c>
      <c r="C2627" s="14" t="s">
        <v>18756</v>
      </c>
      <c r="D2627" s="50" t="s">
        <v>9921</v>
      </c>
      <c r="E2627" s="15" t="s">
        <v>3809</v>
      </c>
      <c r="F2627" s="15" t="s">
        <v>9879</v>
      </c>
      <c r="G2627" s="45"/>
      <c r="H2627" s="14">
        <v>3108290465</v>
      </c>
      <c r="I2627" s="14" t="s">
        <v>9922</v>
      </c>
      <c r="J2627" s="16" t="s">
        <v>9855</v>
      </c>
      <c r="K2627" s="15" t="s">
        <v>9923</v>
      </c>
      <c r="L2627" s="14"/>
      <c r="M2627" s="14" t="s">
        <v>4279</v>
      </c>
      <c r="N2627" s="14" t="s">
        <v>4282</v>
      </c>
      <c r="O2627" s="14" t="s">
        <v>9920</v>
      </c>
      <c r="P2627" s="14" t="s">
        <v>4522</v>
      </c>
      <c r="Q2627" s="14"/>
      <c r="R2627" s="14"/>
      <c r="S2627" s="14"/>
      <c r="T2627" s="14"/>
      <c r="U2627" s="14"/>
      <c r="V2627" s="14"/>
      <c r="W2627" s="14"/>
      <c r="X2627" s="14"/>
      <c r="Y2627" s="14" t="s">
        <v>9887</v>
      </c>
      <c r="Z2627" s="14"/>
      <c r="AA2627" s="49" t="s">
        <v>9924</v>
      </c>
    </row>
    <row r="2628" spans="1:27" s="21" customFormat="1" ht="24">
      <c r="A2628" s="14">
        <v>2686</v>
      </c>
      <c r="B2628" s="14" t="s">
        <v>23622</v>
      </c>
      <c r="C2628" s="14" t="s">
        <v>18756</v>
      </c>
      <c r="D2628" s="50" t="s">
        <v>9925</v>
      </c>
      <c r="E2628" s="15" t="s">
        <v>3809</v>
      </c>
      <c r="F2628" s="15" t="s">
        <v>9879</v>
      </c>
      <c r="G2628" s="45"/>
      <c r="H2628" s="14">
        <v>3153747973</v>
      </c>
      <c r="I2628" s="14" t="s">
        <v>9926</v>
      </c>
      <c r="J2628" s="16" t="s">
        <v>9855</v>
      </c>
      <c r="K2628" s="15" t="s">
        <v>9923</v>
      </c>
      <c r="L2628" s="14"/>
      <c r="M2628" s="14" t="s">
        <v>4279</v>
      </c>
      <c r="N2628" s="14" t="s">
        <v>4282</v>
      </c>
      <c r="O2628" s="14" t="s">
        <v>9920</v>
      </c>
      <c r="P2628" s="14" t="s">
        <v>4759</v>
      </c>
      <c r="Q2628" s="14"/>
      <c r="R2628" s="14"/>
      <c r="S2628" s="14"/>
      <c r="T2628" s="14"/>
      <c r="U2628" s="14"/>
      <c r="V2628" s="14"/>
      <c r="W2628" s="14"/>
      <c r="X2628" s="14"/>
      <c r="Y2628" s="14" t="s">
        <v>9887</v>
      </c>
      <c r="Z2628" s="14"/>
      <c r="AA2628" s="49" t="s">
        <v>9927</v>
      </c>
    </row>
    <row r="2629" spans="1:27" s="21" customFormat="1" ht="24">
      <c r="A2629" s="14">
        <v>2687</v>
      </c>
      <c r="B2629" s="14" t="s">
        <v>23622</v>
      </c>
      <c r="C2629" s="14" t="s">
        <v>18756</v>
      </c>
      <c r="D2629" s="50" t="s">
        <v>9928</v>
      </c>
      <c r="E2629" s="15" t="s">
        <v>3809</v>
      </c>
      <c r="F2629" s="15" t="s">
        <v>9879</v>
      </c>
      <c r="G2629" s="45"/>
      <c r="H2629" s="14">
        <v>3113968257</v>
      </c>
      <c r="I2629" s="14" t="s">
        <v>9929</v>
      </c>
      <c r="J2629" s="16" t="s">
        <v>9855</v>
      </c>
      <c r="K2629" s="15" t="s">
        <v>9923</v>
      </c>
      <c r="L2629" s="14"/>
      <c r="M2629" s="14" t="s">
        <v>4279</v>
      </c>
      <c r="N2629" s="14" t="s">
        <v>4282</v>
      </c>
      <c r="O2629" s="14" t="s">
        <v>9920</v>
      </c>
      <c r="P2629" s="14" t="s">
        <v>4272</v>
      </c>
      <c r="Q2629" s="14"/>
      <c r="R2629" s="14"/>
      <c r="S2629" s="14"/>
      <c r="T2629" s="14"/>
      <c r="U2629" s="14"/>
      <c r="V2629" s="14"/>
      <c r="W2629" s="14"/>
      <c r="X2629" s="14"/>
      <c r="Y2629" s="14" t="s">
        <v>9887</v>
      </c>
      <c r="Z2629" s="14"/>
      <c r="AA2629" s="49" t="s">
        <v>9930</v>
      </c>
    </row>
    <row r="2630" spans="1:27" s="21" customFormat="1" ht="24">
      <c r="A2630" s="14">
        <v>2688</v>
      </c>
      <c r="B2630" s="14" t="s">
        <v>23622</v>
      </c>
      <c r="C2630" s="14" t="s">
        <v>18756</v>
      </c>
      <c r="D2630" s="50" t="s">
        <v>9931</v>
      </c>
      <c r="E2630" s="15" t="s">
        <v>3809</v>
      </c>
      <c r="F2630" s="15" t="s">
        <v>9879</v>
      </c>
      <c r="G2630" s="45"/>
      <c r="H2630" s="14">
        <v>3102499356</v>
      </c>
      <c r="I2630" s="14" t="s">
        <v>9932</v>
      </c>
      <c r="J2630" s="16" t="s">
        <v>9855</v>
      </c>
      <c r="K2630" s="15" t="s">
        <v>9923</v>
      </c>
      <c r="L2630" s="14"/>
      <c r="M2630" s="14" t="s">
        <v>4279</v>
      </c>
      <c r="N2630" s="14" t="s">
        <v>4282</v>
      </c>
      <c r="O2630" s="14" t="s">
        <v>9920</v>
      </c>
      <c r="P2630" s="14" t="s">
        <v>4449</v>
      </c>
      <c r="Q2630" s="14"/>
      <c r="R2630" s="14"/>
      <c r="S2630" s="14"/>
      <c r="T2630" s="14"/>
      <c r="U2630" s="14"/>
      <c r="V2630" s="14"/>
      <c r="W2630" s="14"/>
      <c r="X2630" s="14"/>
      <c r="Y2630" s="14" t="s">
        <v>9887</v>
      </c>
      <c r="Z2630" s="14"/>
      <c r="AA2630" s="49" t="s">
        <v>9933</v>
      </c>
    </row>
    <row r="2631" spans="1:27" s="21" customFormat="1" ht="24">
      <c r="A2631" s="14">
        <v>2689</v>
      </c>
      <c r="B2631" s="14" t="s">
        <v>23622</v>
      </c>
      <c r="C2631" s="14" t="s">
        <v>18756</v>
      </c>
      <c r="D2631" s="50" t="s">
        <v>9934</v>
      </c>
      <c r="E2631" s="15" t="s">
        <v>3809</v>
      </c>
      <c r="F2631" s="15" t="s">
        <v>9879</v>
      </c>
      <c r="G2631" s="45"/>
      <c r="H2631" s="14">
        <v>3173932750</v>
      </c>
      <c r="I2631" s="14" t="s">
        <v>9935</v>
      </c>
      <c r="J2631" s="16" t="s">
        <v>9855</v>
      </c>
      <c r="K2631" s="15" t="s">
        <v>9923</v>
      </c>
      <c r="L2631" s="14"/>
      <c r="M2631" s="14" t="s">
        <v>4279</v>
      </c>
      <c r="N2631" s="14" t="s">
        <v>4282</v>
      </c>
      <c r="O2631" s="14" t="s">
        <v>9920</v>
      </c>
      <c r="P2631" s="14" t="s">
        <v>4290</v>
      </c>
      <c r="Q2631" s="14"/>
      <c r="R2631" s="14"/>
      <c r="S2631" s="14"/>
      <c r="T2631" s="14"/>
      <c r="U2631" s="14"/>
      <c r="V2631" s="14"/>
      <c r="W2631" s="14"/>
      <c r="X2631" s="14"/>
      <c r="Y2631" s="14" t="s">
        <v>9887</v>
      </c>
      <c r="Z2631" s="14"/>
      <c r="AA2631" s="49" t="s">
        <v>9936</v>
      </c>
    </row>
    <row r="2632" spans="1:27" s="21" customFormat="1" ht="24">
      <c r="A2632" s="14">
        <v>2690</v>
      </c>
      <c r="B2632" s="14" t="s">
        <v>23622</v>
      </c>
      <c r="C2632" s="14" t="s">
        <v>18756</v>
      </c>
      <c r="D2632" s="50" t="s">
        <v>9937</v>
      </c>
      <c r="E2632" s="15" t="s">
        <v>3809</v>
      </c>
      <c r="F2632" s="15" t="s">
        <v>9879</v>
      </c>
      <c r="G2632" s="45"/>
      <c r="H2632" s="14">
        <v>3136374989</v>
      </c>
      <c r="I2632" s="14" t="s">
        <v>9938</v>
      </c>
      <c r="J2632" s="16" t="s">
        <v>9855</v>
      </c>
      <c r="K2632" s="15" t="s">
        <v>203</v>
      </c>
      <c r="L2632" s="14"/>
      <c r="M2632" s="14" t="s">
        <v>4347</v>
      </c>
      <c r="N2632" s="14" t="s">
        <v>9815</v>
      </c>
      <c r="O2632" s="14" t="s">
        <v>9920</v>
      </c>
      <c r="P2632" s="14" t="s">
        <v>4790</v>
      </c>
      <c r="Q2632" s="14"/>
      <c r="R2632" s="14"/>
      <c r="S2632" s="14"/>
      <c r="T2632" s="14"/>
      <c r="U2632" s="14"/>
      <c r="V2632" s="14"/>
      <c r="W2632" s="14"/>
      <c r="X2632" s="14"/>
      <c r="Y2632" s="14" t="s">
        <v>9887</v>
      </c>
      <c r="Z2632" s="14"/>
      <c r="AA2632" s="49" t="s">
        <v>9939</v>
      </c>
    </row>
    <row r="2633" spans="1:27" s="21" customFormat="1" ht="12">
      <c r="A2633" s="14">
        <v>2691</v>
      </c>
      <c r="B2633" s="14" t="s">
        <v>23622</v>
      </c>
      <c r="C2633" s="14" t="s">
        <v>18756</v>
      </c>
      <c r="D2633" s="50" t="s">
        <v>9940</v>
      </c>
      <c r="E2633" s="15" t="s">
        <v>3809</v>
      </c>
      <c r="F2633" s="15" t="s">
        <v>9799</v>
      </c>
      <c r="G2633" s="45"/>
      <c r="H2633" s="14">
        <v>3145837836</v>
      </c>
      <c r="I2633" s="14"/>
      <c r="J2633" s="16" t="s">
        <v>9855</v>
      </c>
      <c r="K2633" s="15" t="s">
        <v>1301</v>
      </c>
      <c r="L2633" s="14"/>
      <c r="M2633" s="14" t="s">
        <v>9941</v>
      </c>
      <c r="N2633" s="14" t="s">
        <v>6015</v>
      </c>
      <c r="O2633" s="14" t="s">
        <v>9942</v>
      </c>
      <c r="P2633" s="14" t="s">
        <v>9943</v>
      </c>
      <c r="Q2633" s="14"/>
      <c r="R2633" s="14"/>
      <c r="S2633" s="14"/>
      <c r="T2633" s="14"/>
      <c r="U2633" s="14"/>
      <c r="V2633" s="14"/>
      <c r="W2633" s="14"/>
      <c r="X2633" s="14"/>
      <c r="Y2633" s="14" t="s">
        <v>9944</v>
      </c>
      <c r="Z2633" s="14"/>
      <c r="AA2633" s="49" t="s">
        <v>9945</v>
      </c>
    </row>
    <row r="2634" spans="1:27" s="21" customFormat="1" ht="24">
      <c r="A2634" s="14">
        <v>2692</v>
      </c>
      <c r="B2634" s="14" t="s">
        <v>23622</v>
      </c>
      <c r="C2634" s="14" t="s">
        <v>18756</v>
      </c>
      <c r="D2634" s="50" t="s">
        <v>9946</v>
      </c>
      <c r="E2634" s="15" t="s">
        <v>3809</v>
      </c>
      <c r="F2634" s="15" t="s">
        <v>9799</v>
      </c>
      <c r="G2634" s="45"/>
      <c r="H2634" s="14">
        <v>3117272743</v>
      </c>
      <c r="I2634" s="14"/>
      <c r="J2634" s="16" t="s">
        <v>9855</v>
      </c>
      <c r="K2634" s="15" t="s">
        <v>6066</v>
      </c>
      <c r="L2634" s="14"/>
      <c r="M2634" s="14" t="s">
        <v>9947</v>
      </c>
      <c r="N2634" s="14" t="s">
        <v>4282</v>
      </c>
      <c r="O2634" s="14" t="s">
        <v>9304</v>
      </c>
      <c r="P2634" s="14" t="s">
        <v>9948</v>
      </c>
      <c r="Q2634" s="14"/>
      <c r="R2634" s="14"/>
      <c r="S2634" s="14"/>
      <c r="T2634" s="14"/>
      <c r="U2634" s="14"/>
      <c r="V2634" s="14"/>
      <c r="W2634" s="14"/>
      <c r="X2634" s="14"/>
      <c r="Y2634" s="14" t="s">
        <v>9944</v>
      </c>
      <c r="Z2634" s="14"/>
      <c r="AA2634" s="49" t="s">
        <v>699</v>
      </c>
    </row>
    <row r="2635" spans="1:27" s="21" customFormat="1" ht="24">
      <c r="A2635" s="14">
        <v>2693</v>
      </c>
      <c r="B2635" s="14" t="s">
        <v>23622</v>
      </c>
      <c r="C2635" s="14" t="s">
        <v>18756</v>
      </c>
      <c r="D2635" s="50" t="s">
        <v>9946</v>
      </c>
      <c r="E2635" s="15" t="s">
        <v>3809</v>
      </c>
      <c r="F2635" s="15" t="s">
        <v>9799</v>
      </c>
      <c r="G2635" s="45"/>
      <c r="H2635" s="14">
        <v>3117272743</v>
      </c>
      <c r="I2635" s="14"/>
      <c r="J2635" s="16" t="s">
        <v>9855</v>
      </c>
      <c r="K2635" s="15" t="s">
        <v>9949</v>
      </c>
      <c r="L2635" s="14"/>
      <c r="M2635" s="14" t="s">
        <v>9950</v>
      </c>
      <c r="N2635" s="14" t="s">
        <v>4278</v>
      </c>
      <c r="O2635" s="14" t="s">
        <v>8470</v>
      </c>
      <c r="P2635" s="14" t="s">
        <v>9951</v>
      </c>
      <c r="Q2635" s="14"/>
      <c r="R2635" s="14"/>
      <c r="S2635" s="14"/>
      <c r="T2635" s="14"/>
      <c r="U2635" s="14"/>
      <c r="V2635" s="14"/>
      <c r="W2635" s="14"/>
      <c r="X2635" s="14"/>
      <c r="Y2635" s="14" t="s">
        <v>9944</v>
      </c>
      <c r="Z2635" s="14"/>
      <c r="AA2635" s="49" t="s">
        <v>699</v>
      </c>
    </row>
    <row r="2636" spans="1:27" s="21" customFormat="1" ht="24">
      <c r="A2636" s="14">
        <v>2694</v>
      </c>
      <c r="B2636" s="14" t="s">
        <v>23622</v>
      </c>
      <c r="C2636" s="14" t="s">
        <v>18756</v>
      </c>
      <c r="D2636" s="50" t="s">
        <v>9946</v>
      </c>
      <c r="E2636" s="15" t="s">
        <v>3809</v>
      </c>
      <c r="F2636" s="15" t="s">
        <v>9799</v>
      </c>
      <c r="G2636" s="45"/>
      <c r="H2636" s="14">
        <v>3117272743</v>
      </c>
      <c r="I2636" s="14"/>
      <c r="J2636" s="16" t="s">
        <v>9855</v>
      </c>
      <c r="K2636" s="15" t="s">
        <v>9952</v>
      </c>
      <c r="L2636" s="14"/>
      <c r="M2636" s="14" t="s">
        <v>9950</v>
      </c>
      <c r="N2636" s="14" t="s">
        <v>4278</v>
      </c>
      <c r="O2636" s="14" t="s">
        <v>8470</v>
      </c>
      <c r="P2636" s="14" t="s">
        <v>9953</v>
      </c>
      <c r="Q2636" s="14"/>
      <c r="R2636" s="14"/>
      <c r="S2636" s="14"/>
      <c r="T2636" s="14"/>
      <c r="U2636" s="14"/>
      <c r="V2636" s="14"/>
      <c r="W2636" s="14"/>
      <c r="X2636" s="14"/>
      <c r="Y2636" s="14" t="s">
        <v>9944</v>
      </c>
      <c r="Z2636" s="14"/>
      <c r="AA2636" s="49" t="s">
        <v>699</v>
      </c>
    </row>
    <row r="2637" spans="1:27" s="21" customFormat="1" ht="24">
      <c r="A2637" s="14">
        <v>2695</v>
      </c>
      <c r="B2637" s="14" t="s">
        <v>23622</v>
      </c>
      <c r="C2637" s="14" t="s">
        <v>18756</v>
      </c>
      <c r="D2637" s="50" t="s">
        <v>9954</v>
      </c>
      <c r="E2637" s="15" t="s">
        <v>3809</v>
      </c>
      <c r="F2637" s="15" t="s">
        <v>9799</v>
      </c>
      <c r="G2637" s="45">
        <v>1088792488</v>
      </c>
      <c r="H2637" s="14">
        <v>3206977535</v>
      </c>
      <c r="I2637" s="14"/>
      <c r="J2637" s="16" t="s">
        <v>9855</v>
      </c>
      <c r="K2637" s="15" t="s">
        <v>6066</v>
      </c>
      <c r="L2637" s="14"/>
      <c r="M2637" s="14" t="s">
        <v>9955</v>
      </c>
      <c r="N2637" s="14" t="s">
        <v>4282</v>
      </c>
      <c r="O2637" s="14" t="s">
        <v>9956</v>
      </c>
      <c r="P2637" s="14" t="s">
        <v>9957</v>
      </c>
      <c r="Q2637" s="14"/>
      <c r="R2637" s="14"/>
      <c r="S2637" s="14"/>
      <c r="T2637" s="14"/>
      <c r="U2637" s="14"/>
      <c r="V2637" s="14"/>
      <c r="W2637" s="14"/>
      <c r="X2637" s="14"/>
      <c r="Y2637" s="14" t="s">
        <v>9944</v>
      </c>
      <c r="Z2637" s="14"/>
      <c r="AA2637" s="49" t="s">
        <v>9958</v>
      </c>
    </row>
    <row r="2638" spans="1:27" s="21" customFormat="1" ht="24">
      <c r="A2638" s="14">
        <v>2696</v>
      </c>
      <c r="B2638" s="14" t="s">
        <v>23622</v>
      </c>
      <c r="C2638" s="14" t="s">
        <v>18756</v>
      </c>
      <c r="D2638" s="50" t="s">
        <v>9954</v>
      </c>
      <c r="E2638" s="15" t="s">
        <v>3809</v>
      </c>
      <c r="F2638" s="15" t="s">
        <v>9799</v>
      </c>
      <c r="G2638" s="45">
        <v>1088792488</v>
      </c>
      <c r="H2638" s="14">
        <v>3206977535</v>
      </c>
      <c r="I2638" s="14"/>
      <c r="J2638" s="16" t="s">
        <v>9855</v>
      </c>
      <c r="K2638" s="15" t="s">
        <v>203</v>
      </c>
      <c r="L2638" s="14"/>
      <c r="M2638" s="14" t="s">
        <v>9959</v>
      </c>
      <c r="N2638" s="14" t="s">
        <v>6015</v>
      </c>
      <c r="O2638" s="14" t="s">
        <v>9942</v>
      </c>
      <c r="P2638" s="14" t="s">
        <v>9960</v>
      </c>
      <c r="Q2638" s="14"/>
      <c r="R2638" s="14"/>
      <c r="S2638" s="14"/>
      <c r="T2638" s="14"/>
      <c r="U2638" s="14"/>
      <c r="V2638" s="14"/>
      <c r="W2638" s="14"/>
      <c r="X2638" s="14"/>
      <c r="Y2638" s="14" t="s">
        <v>9944</v>
      </c>
      <c r="Z2638" s="14"/>
      <c r="AA2638" s="49" t="s">
        <v>9958</v>
      </c>
    </row>
    <row r="2639" spans="1:27" s="21" customFormat="1" ht="24">
      <c r="A2639" s="14">
        <v>2697</v>
      </c>
      <c r="B2639" s="14" t="s">
        <v>23622</v>
      </c>
      <c r="C2639" s="14" t="s">
        <v>18756</v>
      </c>
      <c r="D2639" s="50" t="s">
        <v>9961</v>
      </c>
      <c r="E2639" s="15" t="s">
        <v>3809</v>
      </c>
      <c r="F2639" s="15" t="s">
        <v>9799</v>
      </c>
      <c r="G2639" s="45">
        <v>27173455</v>
      </c>
      <c r="H2639" s="14">
        <v>3206977535</v>
      </c>
      <c r="I2639" s="14"/>
      <c r="J2639" s="16" t="s">
        <v>9855</v>
      </c>
      <c r="K2639" s="15" t="s">
        <v>1301</v>
      </c>
      <c r="L2639" s="14"/>
      <c r="M2639" s="14" t="s">
        <v>9962</v>
      </c>
      <c r="N2639" s="14" t="s">
        <v>6015</v>
      </c>
      <c r="O2639" s="14" t="s">
        <v>9942</v>
      </c>
      <c r="P2639" s="14" t="s">
        <v>9963</v>
      </c>
      <c r="Q2639" s="14"/>
      <c r="R2639" s="14"/>
      <c r="S2639" s="14"/>
      <c r="T2639" s="14"/>
      <c r="U2639" s="14"/>
      <c r="V2639" s="14"/>
      <c r="W2639" s="14"/>
      <c r="X2639" s="14"/>
      <c r="Y2639" s="14" t="s">
        <v>9944</v>
      </c>
      <c r="Z2639" s="14"/>
      <c r="AA2639" s="49" t="s">
        <v>9958</v>
      </c>
    </row>
    <row r="2640" spans="1:27" s="21" customFormat="1" ht="12">
      <c r="A2640" s="14">
        <v>2698</v>
      </c>
      <c r="B2640" s="14" t="s">
        <v>23622</v>
      </c>
      <c r="C2640" s="14" t="s">
        <v>18756</v>
      </c>
      <c r="D2640" s="50" t="s">
        <v>9964</v>
      </c>
      <c r="E2640" s="15" t="s">
        <v>3809</v>
      </c>
      <c r="F2640" s="15" t="s">
        <v>9799</v>
      </c>
      <c r="G2640" s="45">
        <v>27175546</v>
      </c>
      <c r="H2640" s="14">
        <v>3206977535</v>
      </c>
      <c r="I2640" s="14"/>
      <c r="J2640" s="16" t="s">
        <v>9855</v>
      </c>
      <c r="K2640" s="15" t="s">
        <v>6066</v>
      </c>
      <c r="L2640" s="14"/>
      <c r="M2640" s="14" t="s">
        <v>9965</v>
      </c>
      <c r="N2640" s="14" t="s">
        <v>4282</v>
      </c>
      <c r="O2640" s="14" t="s">
        <v>9966</v>
      </c>
      <c r="P2640" s="14" t="s">
        <v>9967</v>
      </c>
      <c r="Q2640" s="14"/>
      <c r="R2640" s="14"/>
      <c r="S2640" s="14"/>
      <c r="T2640" s="14"/>
      <c r="U2640" s="14"/>
      <c r="V2640" s="14"/>
      <c r="W2640" s="14"/>
      <c r="X2640" s="14"/>
      <c r="Y2640" s="14" t="s">
        <v>9944</v>
      </c>
      <c r="Z2640" s="14"/>
      <c r="AA2640" s="49" t="s">
        <v>9958</v>
      </c>
    </row>
    <row r="2641" spans="1:27" s="21" customFormat="1" ht="24">
      <c r="A2641" s="14">
        <v>2699</v>
      </c>
      <c r="B2641" s="14" t="s">
        <v>23622</v>
      </c>
      <c r="C2641" s="14" t="s">
        <v>18756</v>
      </c>
      <c r="D2641" s="50" t="s">
        <v>9968</v>
      </c>
      <c r="E2641" s="15" t="s">
        <v>3809</v>
      </c>
      <c r="F2641" s="15" t="s">
        <v>9799</v>
      </c>
      <c r="G2641" s="45">
        <v>1088593626</v>
      </c>
      <c r="H2641" s="14">
        <v>3206977535</v>
      </c>
      <c r="I2641" s="14"/>
      <c r="J2641" s="16" t="s">
        <v>9855</v>
      </c>
      <c r="K2641" s="15" t="s">
        <v>6066</v>
      </c>
      <c r="L2641" s="14"/>
      <c r="M2641" s="14" t="s">
        <v>9955</v>
      </c>
      <c r="N2641" s="14" t="s">
        <v>4282</v>
      </c>
      <c r="O2641" s="14" t="s">
        <v>9966</v>
      </c>
      <c r="P2641" s="14" t="s">
        <v>9969</v>
      </c>
      <c r="Q2641" s="14"/>
      <c r="R2641" s="14"/>
      <c r="S2641" s="14"/>
      <c r="T2641" s="14"/>
      <c r="U2641" s="14"/>
      <c r="V2641" s="14"/>
      <c r="W2641" s="14"/>
      <c r="X2641" s="14"/>
      <c r="Y2641" s="14" t="s">
        <v>9944</v>
      </c>
      <c r="Z2641" s="14"/>
      <c r="AA2641" s="49" t="s">
        <v>9958</v>
      </c>
    </row>
    <row r="2642" spans="1:27" s="21" customFormat="1" ht="24">
      <c r="A2642" s="14">
        <v>2700</v>
      </c>
      <c r="B2642" s="14" t="s">
        <v>23622</v>
      </c>
      <c r="C2642" s="14" t="s">
        <v>18756</v>
      </c>
      <c r="D2642" s="50" t="s">
        <v>9970</v>
      </c>
      <c r="E2642" s="15" t="s">
        <v>3809</v>
      </c>
      <c r="F2642" s="15" t="s">
        <v>9799</v>
      </c>
      <c r="G2642" s="45">
        <v>27173199</v>
      </c>
      <c r="H2642" s="14">
        <v>3206977535</v>
      </c>
      <c r="I2642" s="14"/>
      <c r="J2642" s="16" t="s">
        <v>9855</v>
      </c>
      <c r="K2642" s="15" t="s">
        <v>7419</v>
      </c>
      <c r="L2642" s="14"/>
      <c r="M2642" s="14" t="s">
        <v>9971</v>
      </c>
      <c r="N2642" s="14" t="s">
        <v>4359</v>
      </c>
      <c r="O2642" s="14" t="s">
        <v>9972</v>
      </c>
      <c r="P2642" s="14" t="s">
        <v>9953</v>
      </c>
      <c r="Q2642" s="14"/>
      <c r="R2642" s="14"/>
      <c r="S2642" s="14"/>
      <c r="T2642" s="14"/>
      <c r="U2642" s="14"/>
      <c r="V2642" s="14"/>
      <c r="W2642" s="14"/>
      <c r="X2642" s="14"/>
      <c r="Y2642" s="14" t="s">
        <v>9944</v>
      </c>
      <c r="Z2642" s="14"/>
      <c r="AA2642" s="49" t="s">
        <v>9958</v>
      </c>
    </row>
    <row r="2643" spans="1:27" s="21" customFormat="1" ht="12">
      <c r="A2643" s="14">
        <v>2701</v>
      </c>
      <c r="B2643" s="14" t="s">
        <v>23622</v>
      </c>
      <c r="C2643" s="14" t="s">
        <v>18756</v>
      </c>
      <c r="D2643" s="50" t="s">
        <v>9973</v>
      </c>
      <c r="E2643" s="15" t="s">
        <v>3809</v>
      </c>
      <c r="F2643" s="15" t="s">
        <v>9799</v>
      </c>
      <c r="G2643" s="45">
        <v>59178154</v>
      </c>
      <c r="H2643" s="14">
        <v>3206977535</v>
      </c>
      <c r="I2643" s="14"/>
      <c r="J2643" s="16" t="s">
        <v>9855</v>
      </c>
      <c r="K2643" s="15" t="s">
        <v>6066</v>
      </c>
      <c r="L2643" s="14"/>
      <c r="M2643" s="14" t="s">
        <v>9974</v>
      </c>
      <c r="N2643" s="14" t="s">
        <v>4359</v>
      </c>
      <c r="O2643" s="14" t="s">
        <v>9975</v>
      </c>
      <c r="P2643" s="14" t="s">
        <v>9967</v>
      </c>
      <c r="Q2643" s="14"/>
      <c r="R2643" s="14"/>
      <c r="S2643" s="14"/>
      <c r="T2643" s="14"/>
      <c r="U2643" s="14"/>
      <c r="V2643" s="14"/>
      <c r="W2643" s="14"/>
      <c r="X2643" s="14"/>
      <c r="Y2643" s="14" t="s">
        <v>9944</v>
      </c>
      <c r="Z2643" s="14"/>
      <c r="AA2643" s="49" t="s">
        <v>9958</v>
      </c>
    </row>
    <row r="2644" spans="1:27" s="21" customFormat="1" ht="12">
      <c r="A2644" s="14">
        <v>2702</v>
      </c>
      <c r="B2644" s="14" t="s">
        <v>23622</v>
      </c>
      <c r="C2644" s="14" t="s">
        <v>18756</v>
      </c>
      <c r="D2644" s="50" t="s">
        <v>9973</v>
      </c>
      <c r="E2644" s="15" t="s">
        <v>3809</v>
      </c>
      <c r="F2644" s="15" t="s">
        <v>9799</v>
      </c>
      <c r="G2644" s="45">
        <v>59178154</v>
      </c>
      <c r="H2644" s="14">
        <v>3206977535</v>
      </c>
      <c r="I2644" s="14"/>
      <c r="J2644" s="16" t="s">
        <v>9855</v>
      </c>
      <c r="K2644" s="15" t="s">
        <v>7423</v>
      </c>
      <c r="L2644" s="14"/>
      <c r="M2644" s="14" t="s">
        <v>9976</v>
      </c>
      <c r="N2644" s="14" t="s">
        <v>4364</v>
      </c>
      <c r="O2644" s="14" t="s">
        <v>9977</v>
      </c>
      <c r="P2644" s="14" t="s">
        <v>9960</v>
      </c>
      <c r="Q2644" s="14"/>
      <c r="R2644" s="14"/>
      <c r="S2644" s="14"/>
      <c r="T2644" s="14"/>
      <c r="U2644" s="14"/>
      <c r="V2644" s="14"/>
      <c r="W2644" s="14"/>
      <c r="X2644" s="14"/>
      <c r="Y2644" s="14" t="s">
        <v>9944</v>
      </c>
      <c r="Z2644" s="14"/>
      <c r="AA2644" s="49" t="s">
        <v>9958</v>
      </c>
    </row>
    <row r="2645" spans="1:27" s="21" customFormat="1" ht="12">
      <c r="A2645" s="14">
        <v>2703</v>
      </c>
      <c r="B2645" s="14" t="s">
        <v>23622</v>
      </c>
      <c r="C2645" s="14" t="s">
        <v>18756</v>
      </c>
      <c r="D2645" s="50" t="s">
        <v>9973</v>
      </c>
      <c r="E2645" s="15" t="s">
        <v>3809</v>
      </c>
      <c r="F2645" s="15" t="s">
        <v>9799</v>
      </c>
      <c r="G2645" s="45">
        <v>59178154</v>
      </c>
      <c r="H2645" s="14">
        <v>3206977535</v>
      </c>
      <c r="I2645" s="14"/>
      <c r="J2645" s="16" t="s">
        <v>9855</v>
      </c>
      <c r="K2645" s="15" t="s">
        <v>9978</v>
      </c>
      <c r="L2645" s="14"/>
      <c r="M2645" s="14" t="s">
        <v>9979</v>
      </c>
      <c r="N2645" s="14" t="s">
        <v>4282</v>
      </c>
      <c r="O2645" s="14" t="s">
        <v>9966</v>
      </c>
      <c r="P2645" s="14" t="s">
        <v>9957</v>
      </c>
      <c r="Q2645" s="14"/>
      <c r="R2645" s="14"/>
      <c r="S2645" s="14"/>
      <c r="T2645" s="14"/>
      <c r="U2645" s="14"/>
      <c r="V2645" s="14"/>
      <c r="W2645" s="14"/>
      <c r="X2645" s="14"/>
      <c r="Y2645" s="14" t="s">
        <v>9944</v>
      </c>
      <c r="Z2645" s="14"/>
      <c r="AA2645" s="49" t="s">
        <v>9958</v>
      </c>
    </row>
    <row r="2646" spans="1:27" s="21" customFormat="1" ht="12">
      <c r="A2646" s="14">
        <v>2704</v>
      </c>
      <c r="B2646" s="14" t="s">
        <v>23622</v>
      </c>
      <c r="C2646" s="14" t="s">
        <v>18756</v>
      </c>
      <c r="D2646" s="50" t="s">
        <v>9980</v>
      </c>
      <c r="E2646" s="15" t="s">
        <v>3809</v>
      </c>
      <c r="F2646" s="15" t="s">
        <v>9799</v>
      </c>
      <c r="G2646" s="45">
        <v>1088595689</v>
      </c>
      <c r="H2646" s="14">
        <v>3206977535</v>
      </c>
      <c r="I2646" s="14"/>
      <c r="J2646" s="16" t="s">
        <v>9855</v>
      </c>
      <c r="K2646" s="15" t="s">
        <v>6066</v>
      </c>
      <c r="L2646" s="14"/>
      <c r="M2646" s="14" t="s">
        <v>9955</v>
      </c>
      <c r="N2646" s="14" t="s">
        <v>4282</v>
      </c>
      <c r="O2646" s="14" t="s">
        <v>9966</v>
      </c>
      <c r="P2646" s="14" t="s">
        <v>9967</v>
      </c>
      <c r="Q2646" s="14"/>
      <c r="R2646" s="14"/>
      <c r="S2646" s="14"/>
      <c r="T2646" s="14"/>
      <c r="U2646" s="14"/>
      <c r="V2646" s="14"/>
      <c r="W2646" s="14"/>
      <c r="X2646" s="14"/>
      <c r="Y2646" s="14" t="s">
        <v>9944</v>
      </c>
      <c r="Z2646" s="14"/>
      <c r="AA2646" s="49" t="s">
        <v>9958</v>
      </c>
    </row>
    <row r="2647" spans="1:27" s="21" customFormat="1" ht="12">
      <c r="A2647" s="14">
        <v>2705</v>
      </c>
      <c r="B2647" s="14" t="s">
        <v>23622</v>
      </c>
      <c r="C2647" s="14" t="s">
        <v>18756</v>
      </c>
      <c r="D2647" s="50" t="s">
        <v>9980</v>
      </c>
      <c r="E2647" s="15" t="s">
        <v>3809</v>
      </c>
      <c r="F2647" s="15" t="s">
        <v>9799</v>
      </c>
      <c r="G2647" s="45">
        <v>1088595689</v>
      </c>
      <c r="H2647" s="14">
        <v>3206977535</v>
      </c>
      <c r="I2647" s="14"/>
      <c r="J2647" s="16" t="s">
        <v>9855</v>
      </c>
      <c r="K2647" s="15" t="s">
        <v>203</v>
      </c>
      <c r="L2647" s="14"/>
      <c r="M2647" s="14" t="s">
        <v>9981</v>
      </c>
      <c r="N2647" s="14" t="s">
        <v>6015</v>
      </c>
      <c r="O2647" s="14" t="s">
        <v>9942</v>
      </c>
      <c r="P2647" s="14" t="s">
        <v>9982</v>
      </c>
      <c r="Q2647" s="14"/>
      <c r="R2647" s="14"/>
      <c r="S2647" s="14"/>
      <c r="T2647" s="14"/>
      <c r="U2647" s="14"/>
      <c r="V2647" s="14"/>
      <c r="W2647" s="14"/>
      <c r="X2647" s="14"/>
      <c r="Y2647" s="14" t="s">
        <v>9944</v>
      </c>
      <c r="Z2647" s="14"/>
      <c r="AA2647" s="49" t="s">
        <v>9958</v>
      </c>
    </row>
    <row r="2648" spans="1:27" s="21" customFormat="1" ht="24">
      <c r="A2648" s="14">
        <v>2706</v>
      </c>
      <c r="B2648" s="14" t="s">
        <v>23622</v>
      </c>
      <c r="C2648" s="14" t="s">
        <v>18756</v>
      </c>
      <c r="D2648" s="50" t="s">
        <v>9983</v>
      </c>
      <c r="E2648" s="15" t="s">
        <v>3809</v>
      </c>
      <c r="F2648" s="15" t="s">
        <v>9799</v>
      </c>
      <c r="G2648" s="45">
        <v>59178921</v>
      </c>
      <c r="H2648" s="14">
        <v>3206977535</v>
      </c>
      <c r="I2648" s="14"/>
      <c r="J2648" s="16" t="s">
        <v>9855</v>
      </c>
      <c r="K2648" s="15" t="s">
        <v>203</v>
      </c>
      <c r="L2648" s="14"/>
      <c r="M2648" s="14" t="s">
        <v>9984</v>
      </c>
      <c r="N2648" s="14" t="s">
        <v>6015</v>
      </c>
      <c r="O2648" s="14" t="s">
        <v>9942</v>
      </c>
      <c r="P2648" s="14" t="s">
        <v>9985</v>
      </c>
      <c r="Q2648" s="14"/>
      <c r="R2648" s="14"/>
      <c r="S2648" s="14"/>
      <c r="T2648" s="14"/>
      <c r="U2648" s="14"/>
      <c r="V2648" s="14"/>
      <c r="W2648" s="14"/>
      <c r="X2648" s="14"/>
      <c r="Y2648" s="14" t="s">
        <v>9944</v>
      </c>
      <c r="Z2648" s="14"/>
      <c r="AA2648" s="49" t="s">
        <v>9958</v>
      </c>
    </row>
    <row r="2649" spans="1:27" s="21" customFormat="1" ht="24">
      <c r="A2649" s="14">
        <v>2707</v>
      </c>
      <c r="B2649" s="14" t="s">
        <v>23622</v>
      </c>
      <c r="C2649" s="14" t="s">
        <v>18756</v>
      </c>
      <c r="D2649" s="50" t="s">
        <v>9986</v>
      </c>
      <c r="E2649" s="15" t="s">
        <v>3809</v>
      </c>
      <c r="F2649" s="15" t="s">
        <v>9799</v>
      </c>
      <c r="G2649" s="45">
        <v>1088596211</v>
      </c>
      <c r="H2649" s="14">
        <v>3206977535</v>
      </c>
      <c r="I2649" s="14"/>
      <c r="J2649" s="16" t="s">
        <v>9855</v>
      </c>
      <c r="K2649" s="15" t="s">
        <v>6066</v>
      </c>
      <c r="L2649" s="14"/>
      <c r="M2649" s="14" t="s">
        <v>9987</v>
      </c>
      <c r="N2649" s="14" t="s">
        <v>4282</v>
      </c>
      <c r="O2649" s="14" t="s">
        <v>9988</v>
      </c>
      <c r="P2649" s="14" t="s">
        <v>9989</v>
      </c>
      <c r="Q2649" s="14"/>
      <c r="R2649" s="14"/>
      <c r="S2649" s="14"/>
      <c r="T2649" s="14"/>
      <c r="U2649" s="14"/>
      <c r="V2649" s="14"/>
      <c r="W2649" s="14"/>
      <c r="X2649" s="14"/>
      <c r="Y2649" s="14" t="s">
        <v>9944</v>
      </c>
      <c r="Z2649" s="14"/>
      <c r="AA2649" s="49" t="s">
        <v>9958</v>
      </c>
    </row>
    <row r="2650" spans="1:27" s="21" customFormat="1" ht="12">
      <c r="A2650" s="14">
        <v>2708</v>
      </c>
      <c r="B2650" s="14" t="s">
        <v>23622</v>
      </c>
      <c r="C2650" s="14" t="s">
        <v>18756</v>
      </c>
      <c r="D2650" s="50" t="s">
        <v>9990</v>
      </c>
      <c r="E2650" s="15" t="s">
        <v>3809</v>
      </c>
      <c r="F2650" s="15" t="s">
        <v>9799</v>
      </c>
      <c r="G2650" s="45">
        <v>59586377</v>
      </c>
      <c r="H2650" s="14">
        <v>3206977535</v>
      </c>
      <c r="I2650" s="14"/>
      <c r="J2650" s="16" t="s">
        <v>9855</v>
      </c>
      <c r="K2650" s="15" t="s">
        <v>9808</v>
      </c>
      <c r="L2650" s="14"/>
      <c r="M2650" s="14" t="s">
        <v>9991</v>
      </c>
      <c r="N2650" s="14" t="s">
        <v>4282</v>
      </c>
      <c r="O2650" s="14" t="s">
        <v>9992</v>
      </c>
      <c r="P2650" s="14" t="s">
        <v>9993</v>
      </c>
      <c r="Q2650" s="14"/>
      <c r="R2650" s="14"/>
      <c r="S2650" s="14"/>
      <c r="T2650" s="14"/>
      <c r="U2650" s="14"/>
      <c r="V2650" s="14"/>
      <c r="W2650" s="14"/>
      <c r="X2650" s="14"/>
      <c r="Y2650" s="14" t="s">
        <v>9944</v>
      </c>
      <c r="Z2650" s="14"/>
      <c r="AA2650" s="49" t="s">
        <v>9958</v>
      </c>
    </row>
    <row r="2651" spans="1:27" s="21" customFormat="1" ht="24">
      <c r="A2651" s="14">
        <v>2709</v>
      </c>
      <c r="B2651" s="14" t="s">
        <v>23622</v>
      </c>
      <c r="C2651" s="14" t="s">
        <v>18756</v>
      </c>
      <c r="D2651" s="50" t="s">
        <v>9994</v>
      </c>
      <c r="E2651" s="15" t="s">
        <v>3809</v>
      </c>
      <c r="F2651" s="15" t="s">
        <v>9799</v>
      </c>
      <c r="G2651" s="45">
        <v>31179660</v>
      </c>
      <c r="H2651" s="14">
        <v>3206977535</v>
      </c>
      <c r="I2651" s="14"/>
      <c r="J2651" s="16" t="s">
        <v>9855</v>
      </c>
      <c r="K2651" s="15" t="s">
        <v>5963</v>
      </c>
      <c r="L2651" s="14"/>
      <c r="M2651" s="14" t="s">
        <v>9995</v>
      </c>
      <c r="N2651" s="14" t="s">
        <v>4359</v>
      </c>
      <c r="O2651" s="14" t="s">
        <v>9996</v>
      </c>
      <c r="P2651" s="14" t="s">
        <v>6747</v>
      </c>
      <c r="Q2651" s="14"/>
      <c r="R2651" s="14"/>
      <c r="S2651" s="14"/>
      <c r="T2651" s="14"/>
      <c r="U2651" s="14"/>
      <c r="V2651" s="14"/>
      <c r="W2651" s="14"/>
      <c r="X2651" s="14"/>
      <c r="Y2651" s="14" t="s">
        <v>9944</v>
      </c>
      <c r="Z2651" s="14"/>
      <c r="AA2651" s="49" t="s">
        <v>9958</v>
      </c>
    </row>
    <row r="2652" spans="1:27" s="21" customFormat="1" ht="24">
      <c r="A2652" s="14">
        <v>2710</v>
      </c>
      <c r="B2652" s="14" t="s">
        <v>23622</v>
      </c>
      <c r="C2652" s="14" t="s">
        <v>18756</v>
      </c>
      <c r="D2652" s="50" t="s">
        <v>9994</v>
      </c>
      <c r="E2652" s="15" t="s">
        <v>3809</v>
      </c>
      <c r="F2652" s="15" t="s">
        <v>9799</v>
      </c>
      <c r="G2652" s="45">
        <v>27172947</v>
      </c>
      <c r="H2652" s="14">
        <v>3206977535</v>
      </c>
      <c r="I2652" s="14"/>
      <c r="J2652" s="16" t="s">
        <v>9855</v>
      </c>
      <c r="K2652" s="15" t="s">
        <v>6066</v>
      </c>
      <c r="L2652" s="14"/>
      <c r="M2652" s="14" t="s">
        <v>9997</v>
      </c>
      <c r="N2652" s="14" t="s">
        <v>4282</v>
      </c>
      <c r="O2652" s="14" t="s">
        <v>9311</v>
      </c>
      <c r="P2652" s="14" t="s">
        <v>9957</v>
      </c>
      <c r="Q2652" s="14"/>
      <c r="R2652" s="14"/>
      <c r="S2652" s="14"/>
      <c r="T2652" s="14"/>
      <c r="U2652" s="14"/>
      <c r="V2652" s="14"/>
      <c r="W2652" s="14"/>
      <c r="X2652" s="14"/>
      <c r="Y2652" s="14" t="s">
        <v>9944</v>
      </c>
      <c r="Z2652" s="14"/>
      <c r="AA2652" s="49" t="s">
        <v>9958</v>
      </c>
    </row>
    <row r="2653" spans="1:27" s="21" customFormat="1" ht="12">
      <c r="A2653" s="14">
        <v>2711</v>
      </c>
      <c r="B2653" s="14" t="s">
        <v>23622</v>
      </c>
      <c r="C2653" s="14" t="s">
        <v>18756</v>
      </c>
      <c r="D2653" s="50" t="s">
        <v>9998</v>
      </c>
      <c r="E2653" s="15" t="s">
        <v>3809</v>
      </c>
      <c r="F2653" s="15" t="s">
        <v>9799</v>
      </c>
      <c r="G2653" s="45">
        <v>59178922</v>
      </c>
      <c r="H2653" s="14">
        <v>3206977535</v>
      </c>
      <c r="I2653" s="14"/>
      <c r="J2653" s="16" t="s">
        <v>9855</v>
      </c>
      <c r="K2653" s="15" t="s">
        <v>6066</v>
      </c>
      <c r="L2653" s="14"/>
      <c r="M2653" s="14" t="s">
        <v>9999</v>
      </c>
      <c r="N2653" s="14" t="s">
        <v>4282</v>
      </c>
      <c r="O2653" s="14" t="s">
        <v>10000</v>
      </c>
      <c r="P2653" s="14" t="s">
        <v>9969</v>
      </c>
      <c r="Q2653" s="14"/>
      <c r="R2653" s="14"/>
      <c r="S2653" s="14"/>
      <c r="T2653" s="14"/>
      <c r="U2653" s="14"/>
      <c r="V2653" s="14"/>
      <c r="W2653" s="14"/>
      <c r="X2653" s="14"/>
      <c r="Y2653" s="14" t="s">
        <v>9944</v>
      </c>
      <c r="Z2653" s="14"/>
      <c r="AA2653" s="49" t="s">
        <v>9958</v>
      </c>
    </row>
    <row r="2654" spans="1:27" s="21" customFormat="1" ht="12">
      <c r="A2654" s="14">
        <v>2712</v>
      </c>
      <c r="B2654" s="14" t="s">
        <v>23622</v>
      </c>
      <c r="C2654" s="14" t="s">
        <v>18756</v>
      </c>
      <c r="D2654" s="50" t="s">
        <v>10001</v>
      </c>
      <c r="E2654" s="15" t="s">
        <v>3809</v>
      </c>
      <c r="F2654" s="15" t="s">
        <v>9799</v>
      </c>
      <c r="G2654" s="45">
        <v>27175645</v>
      </c>
      <c r="H2654" s="14">
        <v>3206977535</v>
      </c>
      <c r="I2654" s="14"/>
      <c r="J2654" s="16" t="s">
        <v>9855</v>
      </c>
      <c r="K2654" s="15" t="s">
        <v>10002</v>
      </c>
      <c r="L2654" s="14"/>
      <c r="M2654" s="14" t="s">
        <v>10003</v>
      </c>
      <c r="N2654" s="14" t="s">
        <v>4359</v>
      </c>
      <c r="O2654" s="14" t="s">
        <v>10004</v>
      </c>
      <c r="P2654" s="14" t="s">
        <v>10005</v>
      </c>
      <c r="Q2654" s="14"/>
      <c r="R2654" s="14"/>
      <c r="S2654" s="14"/>
      <c r="T2654" s="14"/>
      <c r="U2654" s="14"/>
      <c r="V2654" s="14"/>
      <c r="W2654" s="14"/>
      <c r="X2654" s="14"/>
      <c r="Y2654" s="14" t="s">
        <v>9944</v>
      </c>
      <c r="Z2654" s="14"/>
      <c r="AA2654" s="49" t="s">
        <v>9958</v>
      </c>
    </row>
    <row r="2655" spans="1:27" s="21" customFormat="1" ht="12">
      <c r="A2655" s="14">
        <v>2713</v>
      </c>
      <c r="B2655" s="14" t="s">
        <v>23622</v>
      </c>
      <c r="C2655" s="14" t="s">
        <v>18756</v>
      </c>
      <c r="D2655" s="50" t="s">
        <v>10006</v>
      </c>
      <c r="E2655" s="15" t="s">
        <v>3809</v>
      </c>
      <c r="F2655" s="15" t="s">
        <v>9799</v>
      </c>
      <c r="G2655" s="45">
        <v>59178160</v>
      </c>
      <c r="H2655" s="14">
        <v>3206977535</v>
      </c>
      <c r="I2655" s="14"/>
      <c r="J2655" s="16" t="s">
        <v>9855</v>
      </c>
      <c r="K2655" s="15" t="s">
        <v>203</v>
      </c>
      <c r="L2655" s="14"/>
      <c r="M2655" s="14" t="s">
        <v>10007</v>
      </c>
      <c r="N2655" s="14" t="s">
        <v>6015</v>
      </c>
      <c r="O2655" s="14" t="s">
        <v>9942</v>
      </c>
      <c r="P2655" s="14" t="s">
        <v>10008</v>
      </c>
      <c r="Q2655" s="14"/>
      <c r="R2655" s="14"/>
      <c r="S2655" s="14"/>
      <c r="T2655" s="14"/>
      <c r="U2655" s="14"/>
      <c r="V2655" s="14"/>
      <c r="W2655" s="14"/>
      <c r="X2655" s="14"/>
      <c r="Y2655" s="14" t="s">
        <v>9944</v>
      </c>
      <c r="Z2655" s="14"/>
      <c r="AA2655" s="49" t="s">
        <v>9958</v>
      </c>
    </row>
    <row r="2656" spans="1:27" s="21" customFormat="1" ht="12">
      <c r="A2656" s="14">
        <v>2714</v>
      </c>
      <c r="B2656" s="14" t="s">
        <v>23622</v>
      </c>
      <c r="C2656" s="14" t="s">
        <v>18756</v>
      </c>
      <c r="D2656" s="50" t="s">
        <v>10009</v>
      </c>
      <c r="E2656" s="15" t="s">
        <v>3809</v>
      </c>
      <c r="F2656" s="15" t="s">
        <v>9799</v>
      </c>
      <c r="G2656" s="45">
        <v>27175919</v>
      </c>
      <c r="H2656" s="14">
        <v>3206977535</v>
      </c>
      <c r="I2656" s="14"/>
      <c r="J2656" s="16" t="s">
        <v>9855</v>
      </c>
      <c r="K2656" s="15" t="s">
        <v>9523</v>
      </c>
      <c r="L2656" s="14"/>
      <c r="M2656" s="14" t="s">
        <v>10010</v>
      </c>
      <c r="N2656" s="14" t="s">
        <v>4359</v>
      </c>
      <c r="O2656" s="14" t="s">
        <v>10011</v>
      </c>
      <c r="P2656" s="14" t="s">
        <v>10012</v>
      </c>
      <c r="Q2656" s="14"/>
      <c r="R2656" s="14"/>
      <c r="S2656" s="14"/>
      <c r="T2656" s="14"/>
      <c r="U2656" s="14"/>
      <c r="V2656" s="14"/>
      <c r="W2656" s="14"/>
      <c r="X2656" s="14"/>
      <c r="Y2656" s="14" t="s">
        <v>9944</v>
      </c>
      <c r="Z2656" s="14"/>
      <c r="AA2656" s="49" t="s">
        <v>9958</v>
      </c>
    </row>
    <row r="2657" spans="1:27" s="21" customFormat="1" ht="24">
      <c r="A2657" s="14">
        <v>2715</v>
      </c>
      <c r="B2657" s="14" t="s">
        <v>23622</v>
      </c>
      <c r="C2657" s="14" t="s">
        <v>18756</v>
      </c>
      <c r="D2657" s="50" t="s">
        <v>10013</v>
      </c>
      <c r="E2657" s="15" t="s">
        <v>3809</v>
      </c>
      <c r="F2657" s="15" t="s">
        <v>9799</v>
      </c>
      <c r="G2657" s="45">
        <v>27173454</v>
      </c>
      <c r="H2657" s="14">
        <v>3206977535</v>
      </c>
      <c r="I2657" s="14"/>
      <c r="J2657" s="16" t="s">
        <v>9855</v>
      </c>
      <c r="K2657" s="15" t="s">
        <v>203</v>
      </c>
      <c r="L2657" s="14"/>
      <c r="M2657" s="14" t="s">
        <v>9984</v>
      </c>
      <c r="N2657" s="14" t="s">
        <v>6015</v>
      </c>
      <c r="O2657" s="14" t="s">
        <v>9942</v>
      </c>
      <c r="P2657" s="14" t="s">
        <v>10014</v>
      </c>
      <c r="Q2657" s="14"/>
      <c r="R2657" s="14"/>
      <c r="S2657" s="14"/>
      <c r="T2657" s="14"/>
      <c r="U2657" s="14"/>
      <c r="V2657" s="14"/>
      <c r="W2657" s="14"/>
      <c r="X2657" s="14"/>
      <c r="Y2657" s="14" t="s">
        <v>9944</v>
      </c>
      <c r="Z2657" s="14"/>
      <c r="AA2657" s="49" t="s">
        <v>9958</v>
      </c>
    </row>
    <row r="2658" spans="1:27" s="21" customFormat="1" ht="24">
      <c r="A2658" s="14">
        <v>2716</v>
      </c>
      <c r="B2658" s="14" t="s">
        <v>23622</v>
      </c>
      <c r="C2658" s="14" t="s">
        <v>18756</v>
      </c>
      <c r="D2658" s="50" t="s">
        <v>10013</v>
      </c>
      <c r="E2658" s="15" t="s">
        <v>3809</v>
      </c>
      <c r="F2658" s="15" t="s">
        <v>9799</v>
      </c>
      <c r="G2658" s="45">
        <v>27173454</v>
      </c>
      <c r="H2658" s="14">
        <v>3206977535</v>
      </c>
      <c r="I2658" s="14"/>
      <c r="J2658" s="16" t="s">
        <v>9855</v>
      </c>
      <c r="K2658" s="15" t="s">
        <v>420</v>
      </c>
      <c r="L2658" s="14"/>
      <c r="M2658" s="14" t="s">
        <v>10015</v>
      </c>
      <c r="N2658" s="14" t="s">
        <v>6015</v>
      </c>
      <c r="O2658" s="14" t="s">
        <v>9942</v>
      </c>
      <c r="P2658" s="14" t="s">
        <v>10016</v>
      </c>
      <c r="Q2658" s="14"/>
      <c r="R2658" s="14"/>
      <c r="S2658" s="14"/>
      <c r="T2658" s="14"/>
      <c r="U2658" s="14"/>
      <c r="V2658" s="14"/>
      <c r="W2658" s="14"/>
      <c r="X2658" s="14"/>
      <c r="Y2658" s="14" t="s">
        <v>9944</v>
      </c>
      <c r="Z2658" s="14"/>
      <c r="AA2658" s="49" t="s">
        <v>9958</v>
      </c>
    </row>
    <row r="2659" spans="1:27" s="21" customFormat="1" ht="24">
      <c r="A2659" s="14">
        <v>2717</v>
      </c>
      <c r="B2659" s="14" t="s">
        <v>23622</v>
      </c>
      <c r="C2659" s="14" t="s">
        <v>18756</v>
      </c>
      <c r="D2659" s="50" t="s">
        <v>10017</v>
      </c>
      <c r="E2659" s="15" t="s">
        <v>3809</v>
      </c>
      <c r="F2659" s="15" t="s">
        <v>9799</v>
      </c>
      <c r="G2659" s="45">
        <v>1088590356</v>
      </c>
      <c r="H2659" s="14">
        <v>3206977535</v>
      </c>
      <c r="I2659" s="14"/>
      <c r="J2659" s="16" t="s">
        <v>9855</v>
      </c>
      <c r="K2659" s="15" t="s">
        <v>6066</v>
      </c>
      <c r="L2659" s="14"/>
      <c r="M2659" s="14" t="s">
        <v>9987</v>
      </c>
      <c r="N2659" s="14" t="s">
        <v>4282</v>
      </c>
      <c r="O2659" s="14" t="s">
        <v>10018</v>
      </c>
      <c r="P2659" s="14" t="s">
        <v>9967</v>
      </c>
      <c r="Q2659" s="14"/>
      <c r="R2659" s="14"/>
      <c r="S2659" s="14"/>
      <c r="T2659" s="14"/>
      <c r="U2659" s="14"/>
      <c r="V2659" s="14"/>
      <c r="W2659" s="14"/>
      <c r="X2659" s="14"/>
      <c r="Y2659" s="14" t="s">
        <v>9944</v>
      </c>
      <c r="Z2659" s="14"/>
      <c r="AA2659" s="49" t="s">
        <v>9958</v>
      </c>
    </row>
    <row r="2660" spans="1:27" s="21" customFormat="1" ht="24">
      <c r="A2660" s="14">
        <v>2718</v>
      </c>
      <c r="B2660" s="14" t="s">
        <v>23622</v>
      </c>
      <c r="C2660" s="14" t="s">
        <v>18756</v>
      </c>
      <c r="D2660" s="50" t="s">
        <v>10019</v>
      </c>
      <c r="E2660" s="15" t="s">
        <v>3809</v>
      </c>
      <c r="F2660" s="15" t="s">
        <v>9799</v>
      </c>
      <c r="G2660" s="45">
        <v>59178797</v>
      </c>
      <c r="H2660" s="14">
        <v>3206977535</v>
      </c>
      <c r="I2660" s="14"/>
      <c r="J2660" s="16" t="s">
        <v>9855</v>
      </c>
      <c r="K2660" s="15" t="s">
        <v>9523</v>
      </c>
      <c r="L2660" s="14"/>
      <c r="M2660" s="14" t="s">
        <v>10010</v>
      </c>
      <c r="N2660" s="14" t="s">
        <v>4359</v>
      </c>
      <c r="O2660" s="14" t="s">
        <v>10020</v>
      </c>
      <c r="P2660" s="14" t="s">
        <v>10021</v>
      </c>
      <c r="Q2660" s="14"/>
      <c r="R2660" s="14"/>
      <c r="S2660" s="14"/>
      <c r="T2660" s="14"/>
      <c r="U2660" s="14"/>
      <c r="V2660" s="14"/>
      <c r="W2660" s="14"/>
      <c r="X2660" s="14"/>
      <c r="Y2660" s="14" t="s">
        <v>9944</v>
      </c>
      <c r="Z2660" s="14"/>
      <c r="AA2660" s="49" t="s">
        <v>9958</v>
      </c>
    </row>
    <row r="2661" spans="1:27" s="21" customFormat="1" ht="24">
      <c r="A2661" s="14">
        <v>2719</v>
      </c>
      <c r="B2661" s="14" t="s">
        <v>23622</v>
      </c>
      <c r="C2661" s="14" t="s">
        <v>18756</v>
      </c>
      <c r="D2661" s="50" t="s">
        <v>10022</v>
      </c>
      <c r="E2661" s="15" t="s">
        <v>3809</v>
      </c>
      <c r="F2661" s="15" t="s">
        <v>9799</v>
      </c>
      <c r="G2661" s="45">
        <v>1085876185</v>
      </c>
      <c r="H2661" s="14">
        <v>3118092139</v>
      </c>
      <c r="I2661" s="14"/>
      <c r="J2661" s="16" t="s">
        <v>9855</v>
      </c>
      <c r="K2661" s="15" t="s">
        <v>6066</v>
      </c>
      <c r="L2661" s="14"/>
      <c r="M2661" s="14" t="s">
        <v>9987</v>
      </c>
      <c r="N2661" s="14" t="s">
        <v>4282</v>
      </c>
      <c r="O2661" s="14" t="s">
        <v>10018</v>
      </c>
      <c r="P2661" s="14" t="s">
        <v>10023</v>
      </c>
      <c r="Q2661" s="14"/>
      <c r="R2661" s="14"/>
      <c r="S2661" s="14"/>
      <c r="T2661" s="14"/>
      <c r="U2661" s="14"/>
      <c r="V2661" s="14"/>
      <c r="W2661" s="14"/>
      <c r="X2661" s="14"/>
      <c r="Y2661" s="14" t="s">
        <v>9887</v>
      </c>
      <c r="Z2661" s="14"/>
      <c r="AA2661" s="49" t="s">
        <v>10024</v>
      </c>
    </row>
    <row r="2662" spans="1:27" s="21" customFormat="1" ht="12">
      <c r="A2662" s="14">
        <v>2720</v>
      </c>
      <c r="B2662" s="14" t="s">
        <v>23622</v>
      </c>
      <c r="C2662" s="14" t="s">
        <v>18756</v>
      </c>
      <c r="D2662" s="50" t="s">
        <v>10025</v>
      </c>
      <c r="E2662" s="15" t="s">
        <v>3809</v>
      </c>
      <c r="F2662" s="15" t="s">
        <v>9799</v>
      </c>
      <c r="G2662" s="45">
        <v>1088588744</v>
      </c>
      <c r="H2662" s="14">
        <v>3133318902</v>
      </c>
      <c r="I2662" s="14"/>
      <c r="J2662" s="16" t="s">
        <v>9822</v>
      </c>
      <c r="K2662" s="15" t="s">
        <v>5963</v>
      </c>
      <c r="L2662" s="14"/>
      <c r="M2662" s="14" t="s">
        <v>10026</v>
      </c>
      <c r="N2662" s="14" t="s">
        <v>4359</v>
      </c>
      <c r="O2662" s="14" t="s">
        <v>9996</v>
      </c>
      <c r="P2662" s="14" t="s">
        <v>9948</v>
      </c>
      <c r="Q2662" s="14"/>
      <c r="R2662" s="14"/>
      <c r="S2662" s="14"/>
      <c r="T2662" s="14"/>
      <c r="U2662" s="14"/>
      <c r="V2662" s="14"/>
      <c r="W2662" s="14"/>
      <c r="X2662" s="14"/>
      <c r="Y2662" s="14" t="s">
        <v>9944</v>
      </c>
      <c r="Z2662" s="14"/>
      <c r="AA2662" s="49" t="s">
        <v>9945</v>
      </c>
    </row>
    <row r="2663" spans="1:27" s="21" customFormat="1" ht="12">
      <c r="A2663" s="14">
        <v>2721</v>
      </c>
      <c r="B2663" s="14" t="s">
        <v>23622</v>
      </c>
      <c r="C2663" s="14" t="s">
        <v>18756</v>
      </c>
      <c r="D2663" s="50" t="s">
        <v>10027</v>
      </c>
      <c r="E2663" s="15" t="s">
        <v>3809</v>
      </c>
      <c r="F2663" s="15" t="s">
        <v>9799</v>
      </c>
      <c r="G2663" s="45">
        <v>1085901792</v>
      </c>
      <c r="H2663" s="14">
        <v>3152225490</v>
      </c>
      <c r="I2663" s="14"/>
      <c r="J2663" s="16" t="s">
        <v>9855</v>
      </c>
      <c r="K2663" s="15" t="s">
        <v>203</v>
      </c>
      <c r="L2663" s="14"/>
      <c r="M2663" s="14" t="s">
        <v>10028</v>
      </c>
      <c r="N2663" s="14" t="s">
        <v>9815</v>
      </c>
      <c r="O2663" s="14" t="s">
        <v>9942</v>
      </c>
      <c r="P2663" s="14" t="s">
        <v>10029</v>
      </c>
      <c r="Q2663" s="14"/>
      <c r="R2663" s="14"/>
      <c r="S2663" s="14"/>
      <c r="T2663" s="14"/>
      <c r="U2663" s="14"/>
      <c r="V2663" s="14"/>
      <c r="W2663" s="14"/>
      <c r="X2663" s="14"/>
      <c r="Y2663" s="14" t="s">
        <v>9944</v>
      </c>
      <c r="Z2663" s="14"/>
      <c r="AA2663" s="49" t="s">
        <v>10030</v>
      </c>
    </row>
    <row r="2664" spans="1:27" s="21" customFormat="1" ht="24">
      <c r="A2664" s="14">
        <v>2722</v>
      </c>
      <c r="B2664" s="14" t="s">
        <v>23622</v>
      </c>
      <c r="C2664" s="14" t="s">
        <v>18756</v>
      </c>
      <c r="D2664" s="50" t="s">
        <v>10031</v>
      </c>
      <c r="E2664" s="15" t="s">
        <v>3809</v>
      </c>
      <c r="F2664" s="15" t="s">
        <v>9799</v>
      </c>
      <c r="G2664" s="45">
        <v>37010946</v>
      </c>
      <c r="H2664" s="14">
        <v>3167924168</v>
      </c>
      <c r="I2664" s="14"/>
      <c r="J2664" s="16" t="s">
        <v>9855</v>
      </c>
      <c r="K2664" s="15" t="s">
        <v>203</v>
      </c>
      <c r="L2664" s="14"/>
      <c r="M2664" s="14" t="s">
        <v>10028</v>
      </c>
      <c r="N2664" s="14" t="s">
        <v>9815</v>
      </c>
      <c r="O2664" s="14" t="s">
        <v>9942</v>
      </c>
      <c r="P2664" s="14" t="s">
        <v>10029</v>
      </c>
      <c r="Q2664" s="14"/>
      <c r="R2664" s="14"/>
      <c r="S2664" s="14"/>
      <c r="T2664" s="14"/>
      <c r="U2664" s="14"/>
      <c r="V2664" s="14"/>
      <c r="W2664" s="14"/>
      <c r="X2664" s="14"/>
      <c r="Y2664" s="14" t="s">
        <v>9944</v>
      </c>
      <c r="Z2664" s="14"/>
      <c r="AA2664" s="49" t="s">
        <v>10030</v>
      </c>
    </row>
    <row r="2665" spans="1:27" s="21" customFormat="1" ht="12">
      <c r="A2665" s="14">
        <v>2723</v>
      </c>
      <c r="B2665" s="14" t="s">
        <v>23622</v>
      </c>
      <c r="C2665" s="14" t="s">
        <v>18756</v>
      </c>
      <c r="D2665" s="50" t="s">
        <v>10032</v>
      </c>
      <c r="E2665" s="15" t="s">
        <v>3809</v>
      </c>
      <c r="F2665" s="15" t="s">
        <v>9799</v>
      </c>
      <c r="G2665" s="45">
        <v>1004415378</v>
      </c>
      <c r="H2665" s="14">
        <v>3152159699</v>
      </c>
      <c r="I2665" s="14"/>
      <c r="J2665" s="16" t="s">
        <v>9855</v>
      </c>
      <c r="K2665" s="15" t="s">
        <v>203</v>
      </c>
      <c r="L2665" s="14"/>
      <c r="M2665" s="14" t="s">
        <v>10028</v>
      </c>
      <c r="N2665" s="14" t="s">
        <v>9815</v>
      </c>
      <c r="O2665" s="14" t="s">
        <v>9942</v>
      </c>
      <c r="P2665" s="14" t="s">
        <v>10029</v>
      </c>
      <c r="Q2665" s="14"/>
      <c r="R2665" s="14"/>
      <c r="S2665" s="14"/>
      <c r="T2665" s="14"/>
      <c r="U2665" s="14"/>
      <c r="V2665" s="14"/>
      <c r="W2665" s="14"/>
      <c r="X2665" s="14"/>
      <c r="Y2665" s="14" t="s">
        <v>9944</v>
      </c>
      <c r="Z2665" s="14"/>
      <c r="AA2665" s="49" t="s">
        <v>10030</v>
      </c>
    </row>
    <row r="2666" spans="1:27" s="21" customFormat="1" ht="12">
      <c r="A2666" s="14">
        <v>2724</v>
      </c>
      <c r="B2666" s="14" t="s">
        <v>23622</v>
      </c>
      <c r="C2666" s="14" t="s">
        <v>18756</v>
      </c>
      <c r="D2666" s="50" t="s">
        <v>10033</v>
      </c>
      <c r="E2666" s="15" t="s">
        <v>3809</v>
      </c>
      <c r="F2666" s="15" t="s">
        <v>9799</v>
      </c>
      <c r="G2666" s="45">
        <v>1088593287</v>
      </c>
      <c r="H2666" s="14">
        <v>3145606876</v>
      </c>
      <c r="I2666" s="14"/>
      <c r="J2666" s="16" t="s">
        <v>9855</v>
      </c>
      <c r="K2666" s="15" t="s">
        <v>203</v>
      </c>
      <c r="L2666" s="14"/>
      <c r="M2666" s="14" t="s">
        <v>10028</v>
      </c>
      <c r="N2666" s="14" t="s">
        <v>9815</v>
      </c>
      <c r="O2666" s="14" t="s">
        <v>9942</v>
      </c>
      <c r="P2666" s="14" t="s">
        <v>10029</v>
      </c>
      <c r="Q2666" s="14"/>
      <c r="R2666" s="14"/>
      <c r="S2666" s="14"/>
      <c r="T2666" s="14"/>
      <c r="U2666" s="14"/>
      <c r="V2666" s="14"/>
      <c r="W2666" s="14"/>
      <c r="X2666" s="14"/>
      <c r="Y2666" s="14" t="s">
        <v>9944</v>
      </c>
      <c r="Z2666" s="14"/>
      <c r="AA2666" s="49" t="s">
        <v>10030</v>
      </c>
    </row>
    <row r="2667" spans="1:27" s="21" customFormat="1" ht="24">
      <c r="A2667" s="14">
        <v>2725</v>
      </c>
      <c r="B2667" s="14" t="s">
        <v>23622</v>
      </c>
      <c r="C2667" s="14" t="s">
        <v>18756</v>
      </c>
      <c r="D2667" s="50" t="s">
        <v>10034</v>
      </c>
      <c r="E2667" s="15" t="s">
        <v>3809</v>
      </c>
      <c r="F2667" s="15" t="s">
        <v>9799</v>
      </c>
      <c r="G2667" s="45">
        <v>19178308</v>
      </c>
      <c r="H2667" s="14">
        <v>3186463540</v>
      </c>
      <c r="I2667" s="14"/>
      <c r="J2667" s="16" t="s">
        <v>9855</v>
      </c>
      <c r="K2667" s="15" t="s">
        <v>203</v>
      </c>
      <c r="L2667" s="14"/>
      <c r="M2667" s="14" t="s">
        <v>10028</v>
      </c>
      <c r="N2667" s="14" t="s">
        <v>9815</v>
      </c>
      <c r="O2667" s="14" t="s">
        <v>9942</v>
      </c>
      <c r="P2667" s="14" t="s">
        <v>10029</v>
      </c>
      <c r="Q2667" s="14"/>
      <c r="R2667" s="14"/>
      <c r="S2667" s="14"/>
      <c r="T2667" s="14"/>
      <c r="U2667" s="14"/>
      <c r="V2667" s="14"/>
      <c r="W2667" s="14"/>
      <c r="X2667" s="14"/>
      <c r="Y2667" s="14" t="s">
        <v>9944</v>
      </c>
      <c r="Z2667" s="14"/>
      <c r="AA2667" s="49" t="s">
        <v>10030</v>
      </c>
    </row>
    <row r="2668" spans="1:27" s="21" customFormat="1" ht="24">
      <c r="A2668" s="14">
        <v>2726</v>
      </c>
      <c r="B2668" s="14" t="s">
        <v>23622</v>
      </c>
      <c r="C2668" s="14" t="s">
        <v>18756</v>
      </c>
      <c r="D2668" s="50" t="s">
        <v>10035</v>
      </c>
      <c r="E2668" s="15" t="s">
        <v>3809</v>
      </c>
      <c r="F2668" s="15" t="s">
        <v>9799</v>
      </c>
      <c r="G2668" s="45">
        <v>59585596</v>
      </c>
      <c r="H2668" s="14">
        <v>3145607876</v>
      </c>
      <c r="I2668" s="14"/>
      <c r="J2668" s="16" t="s">
        <v>9855</v>
      </c>
      <c r="K2668" s="15" t="s">
        <v>203</v>
      </c>
      <c r="L2668" s="14"/>
      <c r="M2668" s="14" t="s">
        <v>10028</v>
      </c>
      <c r="N2668" s="14" t="s">
        <v>9815</v>
      </c>
      <c r="O2668" s="14" t="s">
        <v>9942</v>
      </c>
      <c r="P2668" s="14" t="s">
        <v>10029</v>
      </c>
      <c r="Q2668" s="14"/>
      <c r="R2668" s="14"/>
      <c r="S2668" s="14"/>
      <c r="T2668" s="14"/>
      <c r="U2668" s="14"/>
      <c r="V2668" s="14"/>
      <c r="W2668" s="14"/>
      <c r="X2668" s="14"/>
      <c r="Y2668" s="14" t="s">
        <v>9944</v>
      </c>
      <c r="Z2668" s="14"/>
      <c r="AA2668" s="49" t="s">
        <v>10030</v>
      </c>
    </row>
    <row r="2669" spans="1:27" s="21" customFormat="1" ht="12">
      <c r="A2669" s="14">
        <v>2727</v>
      </c>
      <c r="B2669" s="14" t="s">
        <v>23622</v>
      </c>
      <c r="C2669" s="14" t="s">
        <v>18756</v>
      </c>
      <c r="D2669" s="50" t="s">
        <v>10036</v>
      </c>
      <c r="E2669" s="15" t="s">
        <v>3809</v>
      </c>
      <c r="F2669" s="15" t="s">
        <v>9799</v>
      </c>
      <c r="G2669" s="45">
        <v>1085931303</v>
      </c>
      <c r="H2669" s="14">
        <v>3217497417</v>
      </c>
      <c r="I2669" s="14"/>
      <c r="J2669" s="16" t="s">
        <v>9855</v>
      </c>
      <c r="K2669" s="15" t="s">
        <v>203</v>
      </c>
      <c r="L2669" s="14"/>
      <c r="M2669" s="14" t="s">
        <v>10028</v>
      </c>
      <c r="N2669" s="14" t="s">
        <v>9815</v>
      </c>
      <c r="O2669" s="14" t="s">
        <v>9942</v>
      </c>
      <c r="P2669" s="14" t="s">
        <v>10029</v>
      </c>
      <c r="Q2669" s="14"/>
      <c r="R2669" s="14"/>
      <c r="S2669" s="14"/>
      <c r="T2669" s="14"/>
      <c r="U2669" s="14"/>
      <c r="V2669" s="14"/>
      <c r="W2669" s="14"/>
      <c r="X2669" s="14"/>
      <c r="Y2669" s="14" t="s">
        <v>9944</v>
      </c>
      <c r="Z2669" s="14"/>
      <c r="AA2669" s="49" t="s">
        <v>10030</v>
      </c>
    </row>
    <row r="2670" spans="1:27" s="21" customFormat="1" ht="24">
      <c r="A2670" s="14">
        <v>2728</v>
      </c>
      <c r="B2670" s="14" t="s">
        <v>23622</v>
      </c>
      <c r="C2670" s="14" t="s">
        <v>18756</v>
      </c>
      <c r="D2670" s="50" t="s">
        <v>10037</v>
      </c>
      <c r="E2670" s="15" t="s">
        <v>3809</v>
      </c>
      <c r="F2670" s="15" t="s">
        <v>9799</v>
      </c>
      <c r="G2670" s="45">
        <v>59585537</v>
      </c>
      <c r="H2670" s="14">
        <v>3122249504</v>
      </c>
      <c r="I2670" s="14"/>
      <c r="J2670" s="16" t="s">
        <v>9855</v>
      </c>
      <c r="K2670" s="15" t="s">
        <v>203</v>
      </c>
      <c r="L2670" s="14"/>
      <c r="M2670" s="14" t="s">
        <v>10028</v>
      </c>
      <c r="N2670" s="14" t="s">
        <v>9815</v>
      </c>
      <c r="O2670" s="14" t="s">
        <v>9942</v>
      </c>
      <c r="P2670" s="14" t="s">
        <v>10029</v>
      </c>
      <c r="Q2670" s="14"/>
      <c r="R2670" s="14"/>
      <c r="S2670" s="14"/>
      <c r="T2670" s="14"/>
      <c r="U2670" s="14"/>
      <c r="V2670" s="14"/>
      <c r="W2670" s="14"/>
      <c r="X2670" s="14"/>
      <c r="Y2670" s="14" t="s">
        <v>9944</v>
      </c>
      <c r="Z2670" s="14"/>
      <c r="AA2670" s="49" t="s">
        <v>10030</v>
      </c>
    </row>
    <row r="2671" spans="1:27" s="21" customFormat="1" ht="24">
      <c r="A2671" s="14">
        <v>2729</v>
      </c>
      <c r="B2671" s="14" t="s">
        <v>23622</v>
      </c>
      <c r="C2671" s="14" t="s">
        <v>18756</v>
      </c>
      <c r="D2671" s="50" t="s">
        <v>10038</v>
      </c>
      <c r="E2671" s="15" t="s">
        <v>3809</v>
      </c>
      <c r="F2671" s="15" t="s">
        <v>9799</v>
      </c>
      <c r="G2671" s="45">
        <v>27177770</v>
      </c>
      <c r="H2671" s="14">
        <v>3185262633</v>
      </c>
      <c r="I2671" s="14"/>
      <c r="J2671" s="16" t="s">
        <v>9855</v>
      </c>
      <c r="K2671" s="15" t="s">
        <v>203</v>
      </c>
      <c r="L2671" s="14"/>
      <c r="M2671" s="14" t="s">
        <v>10028</v>
      </c>
      <c r="N2671" s="14" t="s">
        <v>9815</v>
      </c>
      <c r="O2671" s="14" t="s">
        <v>9942</v>
      </c>
      <c r="P2671" s="14" t="s">
        <v>10029</v>
      </c>
      <c r="Q2671" s="14"/>
      <c r="R2671" s="14"/>
      <c r="S2671" s="14"/>
      <c r="T2671" s="14"/>
      <c r="U2671" s="14"/>
      <c r="V2671" s="14"/>
      <c r="W2671" s="14"/>
      <c r="X2671" s="14"/>
      <c r="Y2671" s="14" t="s">
        <v>9944</v>
      </c>
      <c r="Z2671" s="14"/>
      <c r="AA2671" s="49" t="s">
        <v>10030</v>
      </c>
    </row>
    <row r="2672" spans="1:27" s="21" customFormat="1" ht="24">
      <c r="A2672" s="14">
        <v>2730</v>
      </c>
      <c r="B2672" s="14" t="s">
        <v>23622</v>
      </c>
      <c r="C2672" s="14" t="s">
        <v>18756</v>
      </c>
      <c r="D2672" s="50" t="s">
        <v>10039</v>
      </c>
      <c r="E2672" s="15" t="s">
        <v>3809</v>
      </c>
      <c r="F2672" s="15" t="s">
        <v>9799</v>
      </c>
      <c r="G2672" s="45">
        <v>59585574</v>
      </c>
      <c r="H2672" s="14">
        <v>3214794844</v>
      </c>
      <c r="I2672" s="14"/>
      <c r="J2672" s="16" t="s">
        <v>9855</v>
      </c>
      <c r="K2672" s="15" t="s">
        <v>203</v>
      </c>
      <c r="L2672" s="14"/>
      <c r="M2672" s="14" t="s">
        <v>10028</v>
      </c>
      <c r="N2672" s="14" t="s">
        <v>9815</v>
      </c>
      <c r="O2672" s="14" t="s">
        <v>9942</v>
      </c>
      <c r="P2672" s="14" t="s">
        <v>10029</v>
      </c>
      <c r="Q2672" s="14"/>
      <c r="R2672" s="14"/>
      <c r="S2672" s="14"/>
      <c r="T2672" s="14"/>
      <c r="U2672" s="14"/>
      <c r="V2672" s="14"/>
      <c r="W2672" s="14"/>
      <c r="X2672" s="14"/>
      <c r="Y2672" s="14" t="s">
        <v>9944</v>
      </c>
      <c r="Z2672" s="14"/>
      <c r="AA2672" s="49" t="s">
        <v>10030</v>
      </c>
    </row>
    <row r="2673" spans="1:27" s="21" customFormat="1" ht="24">
      <c r="A2673" s="14">
        <v>2731</v>
      </c>
      <c r="B2673" s="14" t="s">
        <v>23622</v>
      </c>
      <c r="C2673" s="14" t="s">
        <v>18756</v>
      </c>
      <c r="D2673" s="50" t="s">
        <v>10040</v>
      </c>
      <c r="E2673" s="15" t="s">
        <v>3809</v>
      </c>
      <c r="F2673" s="15" t="s">
        <v>9799</v>
      </c>
      <c r="G2673" s="45">
        <v>98324255</v>
      </c>
      <c r="H2673" s="14">
        <v>3167726579</v>
      </c>
      <c r="I2673" s="14"/>
      <c r="J2673" s="16" t="s">
        <v>9855</v>
      </c>
      <c r="K2673" s="15" t="s">
        <v>203</v>
      </c>
      <c r="L2673" s="14"/>
      <c r="M2673" s="14" t="s">
        <v>10028</v>
      </c>
      <c r="N2673" s="14" t="s">
        <v>9815</v>
      </c>
      <c r="O2673" s="14" t="s">
        <v>9942</v>
      </c>
      <c r="P2673" s="14" t="s">
        <v>10029</v>
      </c>
      <c r="Q2673" s="14"/>
      <c r="R2673" s="14"/>
      <c r="S2673" s="14"/>
      <c r="T2673" s="14"/>
      <c r="U2673" s="14"/>
      <c r="V2673" s="14"/>
      <c r="W2673" s="14"/>
      <c r="X2673" s="14"/>
      <c r="Y2673" s="14" t="s">
        <v>9944</v>
      </c>
      <c r="Z2673" s="14"/>
      <c r="AA2673" s="49" t="s">
        <v>10030</v>
      </c>
    </row>
    <row r="2674" spans="1:27" s="21" customFormat="1" ht="24">
      <c r="A2674" s="14">
        <v>2732</v>
      </c>
      <c r="B2674" s="14" t="s">
        <v>23622</v>
      </c>
      <c r="C2674" s="14" t="s">
        <v>18756</v>
      </c>
      <c r="D2674" s="50" t="s">
        <v>10041</v>
      </c>
      <c r="E2674" s="15" t="s">
        <v>3809</v>
      </c>
      <c r="F2674" s="15" t="s">
        <v>9799</v>
      </c>
      <c r="G2674" s="45">
        <v>1192719087</v>
      </c>
      <c r="H2674" s="14">
        <v>3145782680</v>
      </c>
      <c r="I2674" s="14"/>
      <c r="J2674" s="16" t="s">
        <v>9855</v>
      </c>
      <c r="K2674" s="15" t="s">
        <v>203</v>
      </c>
      <c r="L2674" s="14"/>
      <c r="M2674" s="14" t="s">
        <v>10028</v>
      </c>
      <c r="N2674" s="14" t="s">
        <v>9815</v>
      </c>
      <c r="O2674" s="14" t="s">
        <v>9942</v>
      </c>
      <c r="P2674" s="14" t="s">
        <v>10029</v>
      </c>
      <c r="Q2674" s="14"/>
      <c r="R2674" s="14"/>
      <c r="S2674" s="14"/>
      <c r="T2674" s="14"/>
      <c r="U2674" s="14"/>
      <c r="V2674" s="14"/>
      <c r="W2674" s="14"/>
      <c r="X2674" s="14"/>
      <c r="Y2674" s="14" t="s">
        <v>9944</v>
      </c>
      <c r="Z2674" s="14"/>
      <c r="AA2674" s="49" t="s">
        <v>10030</v>
      </c>
    </row>
    <row r="2675" spans="1:27" s="21" customFormat="1" ht="24">
      <c r="A2675" s="14">
        <v>2733</v>
      </c>
      <c r="B2675" s="14" t="s">
        <v>23622</v>
      </c>
      <c r="C2675" s="14" t="s">
        <v>18756</v>
      </c>
      <c r="D2675" s="50" t="s">
        <v>10042</v>
      </c>
      <c r="E2675" s="15" t="s">
        <v>3809</v>
      </c>
      <c r="F2675" s="15" t="s">
        <v>9799</v>
      </c>
      <c r="G2675" s="45">
        <v>27176845</v>
      </c>
      <c r="H2675" s="14">
        <v>3175565210</v>
      </c>
      <c r="I2675" s="14"/>
      <c r="J2675" s="16" t="s">
        <v>9855</v>
      </c>
      <c r="K2675" s="15" t="s">
        <v>203</v>
      </c>
      <c r="L2675" s="14"/>
      <c r="M2675" s="14" t="s">
        <v>10028</v>
      </c>
      <c r="N2675" s="14" t="s">
        <v>9815</v>
      </c>
      <c r="O2675" s="14" t="s">
        <v>9942</v>
      </c>
      <c r="P2675" s="14" t="s">
        <v>10029</v>
      </c>
      <c r="Q2675" s="14"/>
      <c r="R2675" s="14"/>
      <c r="S2675" s="14"/>
      <c r="T2675" s="14"/>
      <c r="U2675" s="14"/>
      <c r="V2675" s="14"/>
      <c r="W2675" s="14"/>
      <c r="X2675" s="14"/>
      <c r="Y2675" s="14" t="s">
        <v>9944</v>
      </c>
      <c r="Z2675" s="14"/>
      <c r="AA2675" s="49" t="s">
        <v>10030</v>
      </c>
    </row>
    <row r="2676" spans="1:27" s="21" customFormat="1" ht="12">
      <c r="A2676" s="14">
        <v>2734</v>
      </c>
      <c r="B2676" s="14" t="s">
        <v>23622</v>
      </c>
      <c r="C2676" s="14" t="s">
        <v>18756</v>
      </c>
      <c r="D2676" s="50" t="s">
        <v>10043</v>
      </c>
      <c r="E2676" s="15" t="s">
        <v>3809</v>
      </c>
      <c r="F2676" s="15" t="s">
        <v>9799</v>
      </c>
      <c r="G2676" s="45">
        <v>1088592704</v>
      </c>
      <c r="H2676" s="14">
        <v>3173566855</v>
      </c>
      <c r="I2676" s="14"/>
      <c r="J2676" s="16" t="s">
        <v>9855</v>
      </c>
      <c r="K2676" s="15" t="s">
        <v>203</v>
      </c>
      <c r="L2676" s="14"/>
      <c r="M2676" s="14" t="s">
        <v>10028</v>
      </c>
      <c r="N2676" s="14" t="s">
        <v>9815</v>
      </c>
      <c r="O2676" s="14" t="s">
        <v>9942</v>
      </c>
      <c r="P2676" s="14" t="s">
        <v>10029</v>
      </c>
      <c r="Q2676" s="14"/>
      <c r="R2676" s="14"/>
      <c r="S2676" s="14"/>
      <c r="T2676" s="14"/>
      <c r="U2676" s="14"/>
      <c r="V2676" s="14"/>
      <c r="W2676" s="14"/>
      <c r="X2676" s="14"/>
      <c r="Y2676" s="14" t="s">
        <v>9944</v>
      </c>
      <c r="Z2676" s="14"/>
      <c r="AA2676" s="49" t="s">
        <v>10030</v>
      </c>
    </row>
    <row r="2677" spans="1:27" s="21" customFormat="1" ht="24">
      <c r="A2677" s="14">
        <v>2735</v>
      </c>
      <c r="B2677" s="14" t="s">
        <v>23622</v>
      </c>
      <c r="C2677" s="14" t="s">
        <v>18756</v>
      </c>
      <c r="D2677" s="50" t="s">
        <v>10044</v>
      </c>
      <c r="E2677" s="15" t="s">
        <v>3809</v>
      </c>
      <c r="F2677" s="15" t="s">
        <v>9799</v>
      </c>
      <c r="G2677" s="45">
        <v>27177802</v>
      </c>
      <c r="H2677" s="14">
        <v>3114384300</v>
      </c>
      <c r="I2677" s="14"/>
      <c r="J2677" s="16" t="s">
        <v>9855</v>
      </c>
      <c r="K2677" s="15" t="s">
        <v>203</v>
      </c>
      <c r="L2677" s="14"/>
      <c r="M2677" s="14" t="s">
        <v>10028</v>
      </c>
      <c r="N2677" s="14" t="s">
        <v>9815</v>
      </c>
      <c r="O2677" s="14" t="s">
        <v>9942</v>
      </c>
      <c r="P2677" s="14" t="s">
        <v>10029</v>
      </c>
      <c r="Q2677" s="14"/>
      <c r="R2677" s="14"/>
      <c r="S2677" s="14"/>
      <c r="T2677" s="14"/>
      <c r="U2677" s="14"/>
      <c r="V2677" s="14"/>
      <c r="W2677" s="14"/>
      <c r="X2677" s="14"/>
      <c r="Y2677" s="14" t="s">
        <v>9944</v>
      </c>
      <c r="Z2677" s="14"/>
      <c r="AA2677" s="49" t="s">
        <v>10030</v>
      </c>
    </row>
    <row r="2678" spans="1:27" s="21" customFormat="1" ht="24">
      <c r="A2678" s="14">
        <v>2736</v>
      </c>
      <c r="B2678" s="14" t="s">
        <v>23622</v>
      </c>
      <c r="C2678" s="14" t="s">
        <v>18756</v>
      </c>
      <c r="D2678" s="50" t="s">
        <v>10045</v>
      </c>
      <c r="E2678" s="15" t="s">
        <v>3809</v>
      </c>
      <c r="F2678" s="15" t="s">
        <v>9799</v>
      </c>
      <c r="G2678" s="45">
        <v>59585578</v>
      </c>
      <c r="H2678" s="14">
        <v>3503260208</v>
      </c>
      <c r="I2678" s="14"/>
      <c r="J2678" s="16" t="s">
        <v>9855</v>
      </c>
      <c r="K2678" s="15" t="s">
        <v>203</v>
      </c>
      <c r="L2678" s="14"/>
      <c r="M2678" s="14" t="s">
        <v>10028</v>
      </c>
      <c r="N2678" s="14" t="s">
        <v>9815</v>
      </c>
      <c r="O2678" s="14" t="s">
        <v>9942</v>
      </c>
      <c r="P2678" s="14" t="s">
        <v>10029</v>
      </c>
      <c r="Q2678" s="14"/>
      <c r="R2678" s="14"/>
      <c r="S2678" s="14"/>
      <c r="T2678" s="14"/>
      <c r="U2678" s="14"/>
      <c r="V2678" s="14"/>
      <c r="W2678" s="14"/>
      <c r="X2678" s="14"/>
      <c r="Y2678" s="14" t="s">
        <v>9944</v>
      </c>
      <c r="Z2678" s="14"/>
      <c r="AA2678" s="49" t="s">
        <v>10030</v>
      </c>
    </row>
    <row r="2679" spans="1:27" s="21" customFormat="1" ht="24">
      <c r="A2679" s="14">
        <v>2737</v>
      </c>
      <c r="B2679" s="14" t="s">
        <v>23622</v>
      </c>
      <c r="C2679" s="14" t="s">
        <v>18756</v>
      </c>
      <c r="D2679" s="50" t="s">
        <v>10046</v>
      </c>
      <c r="E2679" s="15" t="s">
        <v>3809</v>
      </c>
      <c r="F2679" s="15" t="s">
        <v>9799</v>
      </c>
      <c r="G2679" s="45">
        <v>1088599738</v>
      </c>
      <c r="H2679" s="14">
        <v>3184788538</v>
      </c>
      <c r="I2679" s="14"/>
      <c r="J2679" s="16" t="s">
        <v>9855</v>
      </c>
      <c r="K2679" s="15" t="s">
        <v>203</v>
      </c>
      <c r="L2679" s="14"/>
      <c r="M2679" s="14" t="s">
        <v>10028</v>
      </c>
      <c r="N2679" s="14" t="s">
        <v>9815</v>
      </c>
      <c r="O2679" s="14" t="s">
        <v>9942</v>
      </c>
      <c r="P2679" s="14" t="s">
        <v>10029</v>
      </c>
      <c r="Q2679" s="14"/>
      <c r="R2679" s="14"/>
      <c r="S2679" s="14"/>
      <c r="T2679" s="14"/>
      <c r="U2679" s="14"/>
      <c r="V2679" s="14"/>
      <c r="W2679" s="14"/>
      <c r="X2679" s="14"/>
      <c r="Y2679" s="14" t="s">
        <v>9944</v>
      </c>
      <c r="Z2679" s="14"/>
      <c r="AA2679" s="49" t="s">
        <v>10030</v>
      </c>
    </row>
    <row r="2680" spans="1:27" s="21" customFormat="1" ht="24">
      <c r="A2680" s="14">
        <v>2738</v>
      </c>
      <c r="B2680" s="14" t="s">
        <v>23622</v>
      </c>
      <c r="C2680" s="14" t="s">
        <v>18756</v>
      </c>
      <c r="D2680" s="50" t="s">
        <v>10047</v>
      </c>
      <c r="E2680" s="15" t="s">
        <v>3809</v>
      </c>
      <c r="F2680" s="15" t="s">
        <v>9799</v>
      </c>
      <c r="G2680" s="45">
        <v>5268607</v>
      </c>
      <c r="H2680" s="14">
        <v>3226445770</v>
      </c>
      <c r="I2680" s="14"/>
      <c r="J2680" s="16" t="s">
        <v>9855</v>
      </c>
      <c r="K2680" s="15" t="s">
        <v>203</v>
      </c>
      <c r="L2680" s="14"/>
      <c r="M2680" s="14" t="s">
        <v>10028</v>
      </c>
      <c r="N2680" s="14" t="s">
        <v>9815</v>
      </c>
      <c r="O2680" s="14" t="s">
        <v>9942</v>
      </c>
      <c r="P2680" s="14" t="s">
        <v>10029</v>
      </c>
      <c r="Q2680" s="14"/>
      <c r="R2680" s="14"/>
      <c r="S2680" s="14"/>
      <c r="T2680" s="14"/>
      <c r="U2680" s="14"/>
      <c r="V2680" s="14"/>
      <c r="W2680" s="14"/>
      <c r="X2680" s="14"/>
      <c r="Y2680" s="14" t="s">
        <v>9944</v>
      </c>
      <c r="Z2680" s="14"/>
      <c r="AA2680" s="49" t="s">
        <v>10030</v>
      </c>
    </row>
    <row r="2681" spans="1:27" s="21" customFormat="1" ht="24">
      <c r="A2681" s="14">
        <v>2739</v>
      </c>
      <c r="B2681" s="14" t="s">
        <v>23622</v>
      </c>
      <c r="C2681" s="14" t="s">
        <v>18756</v>
      </c>
      <c r="D2681" s="50" t="s">
        <v>10048</v>
      </c>
      <c r="E2681" s="15" t="s">
        <v>3809</v>
      </c>
      <c r="F2681" s="15" t="s">
        <v>9799</v>
      </c>
      <c r="G2681" s="45">
        <v>87513811</v>
      </c>
      <c r="H2681" s="14">
        <v>3218497998</v>
      </c>
      <c r="I2681" s="14"/>
      <c r="J2681" s="16" t="s">
        <v>9855</v>
      </c>
      <c r="K2681" s="15" t="s">
        <v>203</v>
      </c>
      <c r="L2681" s="14"/>
      <c r="M2681" s="14" t="s">
        <v>10028</v>
      </c>
      <c r="N2681" s="14" t="s">
        <v>9815</v>
      </c>
      <c r="O2681" s="14" t="s">
        <v>9942</v>
      </c>
      <c r="P2681" s="14" t="s">
        <v>10029</v>
      </c>
      <c r="Q2681" s="14"/>
      <c r="R2681" s="14"/>
      <c r="S2681" s="14"/>
      <c r="T2681" s="14"/>
      <c r="U2681" s="14"/>
      <c r="V2681" s="14"/>
      <c r="W2681" s="14"/>
      <c r="X2681" s="14"/>
      <c r="Y2681" s="14" t="s">
        <v>9944</v>
      </c>
      <c r="Z2681" s="14"/>
      <c r="AA2681" s="49" t="s">
        <v>10030</v>
      </c>
    </row>
    <row r="2682" spans="1:27" s="21" customFormat="1" ht="12">
      <c r="A2682" s="14">
        <v>2740</v>
      </c>
      <c r="B2682" s="14" t="s">
        <v>23622</v>
      </c>
      <c r="C2682" s="14" t="s">
        <v>18756</v>
      </c>
      <c r="D2682" s="50" t="s">
        <v>10049</v>
      </c>
      <c r="E2682" s="15" t="s">
        <v>3809</v>
      </c>
      <c r="F2682" s="15" t="s">
        <v>9799</v>
      </c>
      <c r="G2682" s="45">
        <v>27176860</v>
      </c>
      <c r="H2682" s="14">
        <v>3207003972</v>
      </c>
      <c r="I2682" s="14"/>
      <c r="J2682" s="16" t="s">
        <v>9855</v>
      </c>
      <c r="K2682" s="15" t="s">
        <v>203</v>
      </c>
      <c r="L2682" s="14"/>
      <c r="M2682" s="14" t="s">
        <v>10028</v>
      </c>
      <c r="N2682" s="14" t="s">
        <v>9815</v>
      </c>
      <c r="O2682" s="14" t="s">
        <v>9942</v>
      </c>
      <c r="P2682" s="14" t="s">
        <v>10029</v>
      </c>
      <c r="Q2682" s="14"/>
      <c r="R2682" s="14"/>
      <c r="S2682" s="14"/>
      <c r="T2682" s="14"/>
      <c r="U2682" s="14"/>
      <c r="V2682" s="14"/>
      <c r="W2682" s="14"/>
      <c r="X2682" s="14"/>
      <c r="Y2682" s="14" t="s">
        <v>9944</v>
      </c>
      <c r="Z2682" s="14"/>
      <c r="AA2682" s="49" t="s">
        <v>10030</v>
      </c>
    </row>
    <row r="2683" spans="1:27" s="21" customFormat="1" ht="24">
      <c r="A2683" s="14">
        <v>2741</v>
      </c>
      <c r="B2683" s="14" t="s">
        <v>23622</v>
      </c>
      <c r="C2683" s="14" t="s">
        <v>18756</v>
      </c>
      <c r="D2683" s="50" t="s">
        <v>10050</v>
      </c>
      <c r="E2683" s="15" t="s">
        <v>3809</v>
      </c>
      <c r="F2683" s="15" t="s">
        <v>9799</v>
      </c>
      <c r="G2683" s="45">
        <v>5240321</v>
      </c>
      <c r="H2683" s="14">
        <v>3108886280</v>
      </c>
      <c r="I2683" s="14"/>
      <c r="J2683" s="16" t="s">
        <v>9855</v>
      </c>
      <c r="K2683" s="15" t="s">
        <v>203</v>
      </c>
      <c r="L2683" s="14"/>
      <c r="M2683" s="14" t="s">
        <v>10028</v>
      </c>
      <c r="N2683" s="14" t="s">
        <v>9815</v>
      </c>
      <c r="O2683" s="14" t="s">
        <v>9942</v>
      </c>
      <c r="P2683" s="14" t="s">
        <v>10029</v>
      </c>
      <c r="Q2683" s="14"/>
      <c r="R2683" s="14"/>
      <c r="S2683" s="14"/>
      <c r="T2683" s="14"/>
      <c r="U2683" s="14"/>
      <c r="V2683" s="14"/>
      <c r="W2683" s="14"/>
      <c r="X2683" s="14"/>
      <c r="Y2683" s="14" t="s">
        <v>9944</v>
      </c>
      <c r="Z2683" s="14"/>
      <c r="AA2683" s="49" t="s">
        <v>10030</v>
      </c>
    </row>
    <row r="2684" spans="1:27" s="21" customFormat="1" ht="12">
      <c r="A2684" s="14">
        <v>2742</v>
      </c>
      <c r="B2684" s="14" t="s">
        <v>23622</v>
      </c>
      <c r="C2684" s="14" t="s">
        <v>18756</v>
      </c>
      <c r="D2684" s="50" t="s">
        <v>10051</v>
      </c>
      <c r="E2684" s="15" t="s">
        <v>3809</v>
      </c>
      <c r="F2684" s="15" t="s">
        <v>9799</v>
      </c>
      <c r="G2684" s="45">
        <v>27175733</v>
      </c>
      <c r="H2684" s="14">
        <v>3137769359</v>
      </c>
      <c r="I2684" s="14"/>
      <c r="J2684" s="16" t="s">
        <v>9855</v>
      </c>
      <c r="K2684" s="15" t="s">
        <v>203</v>
      </c>
      <c r="L2684" s="14"/>
      <c r="M2684" s="14" t="s">
        <v>10028</v>
      </c>
      <c r="N2684" s="14" t="s">
        <v>9815</v>
      </c>
      <c r="O2684" s="14" t="s">
        <v>9942</v>
      </c>
      <c r="P2684" s="14" t="s">
        <v>10029</v>
      </c>
      <c r="Q2684" s="14"/>
      <c r="R2684" s="14"/>
      <c r="S2684" s="14"/>
      <c r="T2684" s="14"/>
      <c r="U2684" s="14"/>
      <c r="V2684" s="14"/>
      <c r="W2684" s="14"/>
      <c r="X2684" s="14"/>
      <c r="Y2684" s="14" t="s">
        <v>9944</v>
      </c>
      <c r="Z2684" s="14"/>
      <c r="AA2684" s="49" t="s">
        <v>10030</v>
      </c>
    </row>
    <row r="2685" spans="1:27" s="21" customFormat="1" ht="24">
      <c r="A2685" s="14">
        <v>2743</v>
      </c>
      <c r="B2685" s="14" t="s">
        <v>23622</v>
      </c>
      <c r="C2685" s="14" t="s">
        <v>18756</v>
      </c>
      <c r="D2685" s="50" t="s">
        <v>10052</v>
      </c>
      <c r="E2685" s="15" t="s">
        <v>3809</v>
      </c>
      <c r="F2685" s="15" t="s">
        <v>9799</v>
      </c>
      <c r="G2685" s="45">
        <v>5239558</v>
      </c>
      <c r="H2685" s="14">
        <v>3217439687</v>
      </c>
      <c r="I2685" s="14"/>
      <c r="J2685" s="16" t="s">
        <v>9855</v>
      </c>
      <c r="K2685" s="15" t="s">
        <v>203</v>
      </c>
      <c r="L2685" s="14"/>
      <c r="M2685" s="14" t="s">
        <v>10028</v>
      </c>
      <c r="N2685" s="14" t="s">
        <v>9815</v>
      </c>
      <c r="O2685" s="14" t="s">
        <v>9942</v>
      </c>
      <c r="P2685" s="14" t="s">
        <v>10029</v>
      </c>
      <c r="Q2685" s="14"/>
      <c r="R2685" s="14"/>
      <c r="S2685" s="14"/>
      <c r="T2685" s="14"/>
      <c r="U2685" s="14"/>
      <c r="V2685" s="14"/>
      <c r="W2685" s="14"/>
      <c r="X2685" s="14"/>
      <c r="Y2685" s="14" t="s">
        <v>9944</v>
      </c>
      <c r="Z2685" s="14"/>
      <c r="AA2685" s="49" t="s">
        <v>10030</v>
      </c>
    </row>
    <row r="2686" spans="1:27" s="21" customFormat="1" ht="24">
      <c r="A2686" s="14">
        <v>2744</v>
      </c>
      <c r="B2686" s="14" t="s">
        <v>23622</v>
      </c>
      <c r="C2686" s="14" t="s">
        <v>18756</v>
      </c>
      <c r="D2686" s="50" t="s">
        <v>10053</v>
      </c>
      <c r="E2686" s="15" t="s">
        <v>3809</v>
      </c>
      <c r="F2686" s="15" t="s">
        <v>9799</v>
      </c>
      <c r="G2686" s="45">
        <v>27313626</v>
      </c>
      <c r="H2686" s="14">
        <v>3137969385</v>
      </c>
      <c r="I2686" s="14"/>
      <c r="J2686" s="16" t="s">
        <v>10054</v>
      </c>
      <c r="K2686" s="15" t="s">
        <v>10055</v>
      </c>
      <c r="L2686" s="14"/>
      <c r="M2686" s="14" t="s">
        <v>3809</v>
      </c>
      <c r="N2686" s="14" t="s">
        <v>10056</v>
      </c>
      <c r="O2686" s="14" t="s">
        <v>8036</v>
      </c>
      <c r="P2686" s="14" t="s">
        <v>3809</v>
      </c>
      <c r="Q2686" s="14"/>
      <c r="R2686" s="14"/>
      <c r="S2686" s="14"/>
      <c r="T2686" s="14"/>
      <c r="U2686" s="14"/>
      <c r="V2686" s="14"/>
      <c r="W2686" s="14"/>
      <c r="X2686" s="14"/>
      <c r="Y2686" s="14" t="s">
        <v>10057</v>
      </c>
      <c r="Z2686" s="14"/>
      <c r="AA2686" s="49" t="s">
        <v>10058</v>
      </c>
    </row>
    <row r="2687" spans="1:27" s="21" customFormat="1" ht="24">
      <c r="A2687" s="14">
        <v>2745</v>
      </c>
      <c r="B2687" s="14" t="s">
        <v>23622</v>
      </c>
      <c r="C2687" s="14" t="s">
        <v>18756</v>
      </c>
      <c r="D2687" s="50" t="s">
        <v>10059</v>
      </c>
      <c r="E2687" s="15" t="s">
        <v>3809</v>
      </c>
      <c r="F2687" s="15" t="s">
        <v>9799</v>
      </c>
      <c r="G2687" s="45">
        <v>5286142</v>
      </c>
      <c r="H2687" s="14">
        <v>3137969385</v>
      </c>
      <c r="I2687" s="14"/>
      <c r="J2687" s="16" t="s">
        <v>9822</v>
      </c>
      <c r="K2687" s="15" t="s">
        <v>10055</v>
      </c>
      <c r="L2687" s="14"/>
      <c r="M2687" s="14" t="s">
        <v>3809</v>
      </c>
      <c r="N2687" s="14" t="s">
        <v>10060</v>
      </c>
      <c r="O2687" s="14" t="s">
        <v>8036</v>
      </c>
      <c r="P2687" s="14" t="s">
        <v>3809</v>
      </c>
      <c r="Q2687" s="14"/>
      <c r="R2687" s="14"/>
      <c r="S2687" s="14"/>
      <c r="T2687" s="14"/>
      <c r="U2687" s="14"/>
      <c r="V2687" s="14"/>
      <c r="W2687" s="14"/>
      <c r="X2687" s="14"/>
      <c r="Y2687" s="14" t="s">
        <v>10057</v>
      </c>
      <c r="Z2687" s="14"/>
      <c r="AA2687" s="49" t="s">
        <v>10061</v>
      </c>
    </row>
    <row r="2688" spans="1:27" s="21" customFormat="1" ht="24">
      <c r="A2688" s="14">
        <v>2746</v>
      </c>
      <c r="B2688" s="14" t="s">
        <v>23622</v>
      </c>
      <c r="C2688" s="14" t="s">
        <v>18756</v>
      </c>
      <c r="D2688" s="50" t="s">
        <v>10062</v>
      </c>
      <c r="E2688" s="15" t="s">
        <v>3809</v>
      </c>
      <c r="F2688" s="15" t="s">
        <v>9799</v>
      </c>
      <c r="G2688" s="45">
        <v>5286590</v>
      </c>
      <c r="H2688" s="14">
        <v>3508920337</v>
      </c>
      <c r="I2688" s="14"/>
      <c r="J2688" s="16" t="s">
        <v>9792</v>
      </c>
      <c r="K2688" s="15" t="s">
        <v>4369</v>
      </c>
      <c r="L2688" s="14"/>
      <c r="M2688" s="14" t="s">
        <v>3809</v>
      </c>
      <c r="N2688" s="14" t="s">
        <v>3809</v>
      </c>
      <c r="O2688" s="14" t="s">
        <v>3809</v>
      </c>
      <c r="P2688" s="14" t="s">
        <v>3809</v>
      </c>
      <c r="Q2688" s="14"/>
      <c r="R2688" s="14"/>
      <c r="S2688" s="14"/>
      <c r="T2688" s="14"/>
      <c r="U2688" s="14"/>
      <c r="V2688" s="14"/>
      <c r="W2688" s="14"/>
      <c r="X2688" s="14"/>
      <c r="Y2688" s="14" t="s">
        <v>10057</v>
      </c>
      <c r="Z2688" s="14"/>
      <c r="AA2688" s="49" t="s">
        <v>699</v>
      </c>
    </row>
    <row r="2689" spans="1:27" s="21" customFormat="1" ht="12">
      <c r="A2689" s="14">
        <v>2747</v>
      </c>
      <c r="B2689" s="14" t="s">
        <v>23622</v>
      </c>
      <c r="C2689" s="14" t="s">
        <v>18756</v>
      </c>
      <c r="D2689" s="50" t="s">
        <v>10063</v>
      </c>
      <c r="E2689" s="15" t="s">
        <v>3809</v>
      </c>
      <c r="F2689" s="15" t="s">
        <v>9799</v>
      </c>
      <c r="G2689" s="45">
        <v>27314300</v>
      </c>
      <c r="H2689" s="14">
        <v>3137874086</v>
      </c>
      <c r="I2689" s="14"/>
      <c r="J2689" s="16" t="s">
        <v>9822</v>
      </c>
      <c r="K2689" s="15" t="s">
        <v>6690</v>
      </c>
      <c r="L2689" s="14"/>
      <c r="M2689" s="14" t="s">
        <v>3809</v>
      </c>
      <c r="N2689" s="14" t="s">
        <v>10060</v>
      </c>
      <c r="O2689" s="14" t="s">
        <v>8036</v>
      </c>
      <c r="P2689" s="14" t="s">
        <v>3809</v>
      </c>
      <c r="Q2689" s="14"/>
      <c r="R2689" s="14"/>
      <c r="S2689" s="14"/>
      <c r="T2689" s="14"/>
      <c r="U2689" s="14"/>
      <c r="V2689" s="14"/>
      <c r="W2689" s="14"/>
      <c r="X2689" s="14"/>
      <c r="Y2689" s="14" t="s">
        <v>10057</v>
      </c>
      <c r="Z2689" s="14"/>
      <c r="AA2689" s="49" t="s">
        <v>10064</v>
      </c>
    </row>
    <row r="2690" spans="1:27" s="21" customFormat="1" ht="24">
      <c r="A2690" s="14">
        <v>2748</v>
      </c>
      <c r="B2690" s="14" t="s">
        <v>23622</v>
      </c>
      <c r="C2690" s="14" t="s">
        <v>18756</v>
      </c>
      <c r="D2690" s="50" t="s">
        <v>10065</v>
      </c>
      <c r="E2690" s="15" t="s">
        <v>3809</v>
      </c>
      <c r="F2690" s="15" t="s">
        <v>9799</v>
      </c>
      <c r="G2690" s="45">
        <v>1862218</v>
      </c>
      <c r="H2690" s="14">
        <v>3137969385</v>
      </c>
      <c r="I2690" s="14"/>
      <c r="J2690" s="16" t="s">
        <v>9822</v>
      </c>
      <c r="K2690" s="15" t="s">
        <v>10055</v>
      </c>
      <c r="L2690" s="14"/>
      <c r="M2690" s="14" t="s">
        <v>3809</v>
      </c>
      <c r="N2690" s="14" t="s">
        <v>10060</v>
      </c>
      <c r="O2690" s="14" t="s">
        <v>8036</v>
      </c>
      <c r="P2690" s="14" t="s">
        <v>3809</v>
      </c>
      <c r="Q2690" s="14"/>
      <c r="R2690" s="14"/>
      <c r="S2690" s="14"/>
      <c r="T2690" s="14"/>
      <c r="U2690" s="14"/>
      <c r="V2690" s="14"/>
      <c r="W2690" s="14"/>
      <c r="X2690" s="14"/>
      <c r="Y2690" s="14" t="s">
        <v>10057</v>
      </c>
      <c r="Z2690" s="14"/>
      <c r="AA2690" s="49" t="s">
        <v>10058</v>
      </c>
    </row>
    <row r="2691" spans="1:27" s="21" customFormat="1" ht="24">
      <c r="A2691" s="14">
        <v>2749</v>
      </c>
      <c r="B2691" s="14" t="s">
        <v>23622</v>
      </c>
      <c r="C2691" s="14" t="s">
        <v>18756</v>
      </c>
      <c r="D2691" s="50" t="s">
        <v>10066</v>
      </c>
      <c r="E2691" s="15" t="s">
        <v>3809</v>
      </c>
      <c r="F2691" s="15" t="s">
        <v>9799</v>
      </c>
      <c r="G2691" s="45">
        <v>27314746</v>
      </c>
      <c r="H2691" s="14">
        <v>3178820026</v>
      </c>
      <c r="I2691" s="14"/>
      <c r="J2691" s="16" t="s">
        <v>9792</v>
      </c>
      <c r="K2691" s="15" t="s">
        <v>6690</v>
      </c>
      <c r="L2691" s="14"/>
      <c r="M2691" s="14" t="s">
        <v>3809</v>
      </c>
      <c r="N2691" s="14" t="s">
        <v>10060</v>
      </c>
      <c r="O2691" s="14" t="s">
        <v>8036</v>
      </c>
      <c r="P2691" s="14" t="s">
        <v>3809</v>
      </c>
      <c r="Q2691" s="14"/>
      <c r="R2691" s="14"/>
      <c r="S2691" s="14"/>
      <c r="T2691" s="14"/>
      <c r="U2691" s="14"/>
      <c r="V2691" s="14"/>
      <c r="W2691" s="14"/>
      <c r="X2691" s="14"/>
      <c r="Y2691" s="14" t="s">
        <v>10057</v>
      </c>
      <c r="Z2691" s="14"/>
      <c r="AA2691" s="49" t="s">
        <v>10067</v>
      </c>
    </row>
    <row r="2692" spans="1:27" s="21" customFormat="1" ht="36">
      <c r="A2692" s="14">
        <v>2750</v>
      </c>
      <c r="B2692" s="14" t="s">
        <v>23622</v>
      </c>
      <c r="C2692" s="14" t="s">
        <v>18756</v>
      </c>
      <c r="D2692" s="50" t="s">
        <v>10068</v>
      </c>
      <c r="E2692" s="15" t="s">
        <v>3809</v>
      </c>
      <c r="F2692" s="15" t="s">
        <v>9799</v>
      </c>
      <c r="G2692" s="45">
        <v>5288700</v>
      </c>
      <c r="H2692" s="14"/>
      <c r="I2692" s="14"/>
      <c r="J2692" s="16" t="s">
        <v>9792</v>
      </c>
      <c r="K2692" s="15" t="s">
        <v>4369</v>
      </c>
      <c r="L2692" s="14"/>
      <c r="M2692" s="14" t="s">
        <v>3809</v>
      </c>
      <c r="N2692" s="14" t="s">
        <v>3809</v>
      </c>
      <c r="O2692" s="14" t="s">
        <v>3809</v>
      </c>
      <c r="P2692" s="14" t="s">
        <v>3809</v>
      </c>
      <c r="Q2692" s="14"/>
      <c r="R2692" s="14"/>
      <c r="S2692" s="14"/>
      <c r="T2692" s="14"/>
      <c r="U2692" s="14"/>
      <c r="V2692" s="14"/>
      <c r="W2692" s="14"/>
      <c r="X2692" s="14"/>
      <c r="Y2692" s="14" t="s">
        <v>10057</v>
      </c>
      <c r="Z2692" s="14"/>
      <c r="AA2692" s="49" t="s">
        <v>10069</v>
      </c>
    </row>
    <row r="2693" spans="1:27" s="21" customFormat="1" ht="12">
      <c r="A2693" s="14">
        <v>2751</v>
      </c>
      <c r="B2693" s="14" t="s">
        <v>23622</v>
      </c>
      <c r="C2693" s="14" t="s">
        <v>18756</v>
      </c>
      <c r="D2693" s="50" t="s">
        <v>10070</v>
      </c>
      <c r="E2693" s="15" t="s">
        <v>3809</v>
      </c>
      <c r="F2693" s="15" t="s">
        <v>9799</v>
      </c>
      <c r="G2693" s="45">
        <v>98422494</v>
      </c>
      <c r="H2693" s="14">
        <v>3502089027</v>
      </c>
      <c r="I2693" s="14" t="s">
        <v>10071</v>
      </c>
      <c r="J2693" s="16" t="s">
        <v>10054</v>
      </c>
      <c r="K2693" s="15" t="s">
        <v>6678</v>
      </c>
      <c r="L2693" s="14"/>
      <c r="M2693" s="14" t="s">
        <v>3809</v>
      </c>
      <c r="N2693" s="14" t="s">
        <v>10060</v>
      </c>
      <c r="O2693" s="14" t="s">
        <v>10072</v>
      </c>
      <c r="P2693" s="14" t="s">
        <v>3809</v>
      </c>
      <c r="Q2693" s="14" t="s">
        <v>7561</v>
      </c>
      <c r="R2693" s="14"/>
      <c r="S2693" s="14"/>
      <c r="T2693" s="14"/>
      <c r="U2693" s="14"/>
      <c r="V2693" s="14"/>
      <c r="W2693" s="14"/>
      <c r="X2693" s="14"/>
      <c r="Y2693" s="14" t="s">
        <v>10057</v>
      </c>
      <c r="Z2693" s="14"/>
      <c r="AA2693" s="49" t="s">
        <v>10073</v>
      </c>
    </row>
    <row r="2694" spans="1:27" s="21" customFormat="1" ht="24">
      <c r="A2694" s="14">
        <v>2752</v>
      </c>
      <c r="B2694" s="14" t="s">
        <v>23622</v>
      </c>
      <c r="C2694" s="14" t="s">
        <v>18756</v>
      </c>
      <c r="D2694" s="50" t="s">
        <v>10074</v>
      </c>
      <c r="E2694" s="15" t="s">
        <v>3809</v>
      </c>
      <c r="F2694" s="15" t="s">
        <v>9799</v>
      </c>
      <c r="G2694" s="45">
        <v>1086694113</v>
      </c>
      <c r="H2694" s="14">
        <v>3225343409</v>
      </c>
      <c r="I2694" s="14"/>
      <c r="J2694" s="16" t="s">
        <v>9822</v>
      </c>
      <c r="K2694" s="15" t="s">
        <v>9523</v>
      </c>
      <c r="L2694" s="14"/>
      <c r="M2694" s="14" t="s">
        <v>3809</v>
      </c>
      <c r="N2694" s="14" t="s">
        <v>10060</v>
      </c>
      <c r="O2694" s="14" t="s">
        <v>8036</v>
      </c>
      <c r="P2694" s="14" t="s">
        <v>3809</v>
      </c>
      <c r="Q2694" s="14"/>
      <c r="R2694" s="14"/>
      <c r="S2694" s="14"/>
      <c r="T2694" s="14"/>
      <c r="U2694" s="14"/>
      <c r="V2694" s="14"/>
      <c r="W2694" s="14"/>
      <c r="X2694" s="14"/>
      <c r="Y2694" s="14" t="s">
        <v>10057</v>
      </c>
      <c r="Z2694" s="14"/>
      <c r="AA2694" s="49" t="s">
        <v>10064</v>
      </c>
    </row>
    <row r="2695" spans="1:27" s="21" customFormat="1" ht="24">
      <c r="A2695" s="14">
        <v>2753</v>
      </c>
      <c r="B2695" s="14" t="s">
        <v>23622</v>
      </c>
      <c r="C2695" s="14" t="s">
        <v>18756</v>
      </c>
      <c r="D2695" s="50" t="s">
        <v>10075</v>
      </c>
      <c r="E2695" s="15" t="s">
        <v>3809</v>
      </c>
      <c r="F2695" s="15" t="s">
        <v>9799</v>
      </c>
      <c r="G2695" s="45">
        <v>27314310</v>
      </c>
      <c r="H2695" s="14">
        <v>321750407</v>
      </c>
      <c r="I2695" s="14"/>
      <c r="J2695" s="16" t="s">
        <v>9822</v>
      </c>
      <c r="K2695" s="15" t="s">
        <v>9523</v>
      </c>
      <c r="L2695" s="14"/>
      <c r="M2695" s="14" t="s">
        <v>3809</v>
      </c>
      <c r="N2695" s="14" t="s">
        <v>10060</v>
      </c>
      <c r="O2695" s="14" t="s">
        <v>8036</v>
      </c>
      <c r="P2695" s="14" t="s">
        <v>3809</v>
      </c>
      <c r="Q2695" s="14"/>
      <c r="R2695" s="14"/>
      <c r="S2695" s="14"/>
      <c r="T2695" s="14"/>
      <c r="U2695" s="14"/>
      <c r="V2695" s="14"/>
      <c r="W2695" s="14"/>
      <c r="X2695" s="14"/>
      <c r="Y2695" s="14" t="s">
        <v>10057</v>
      </c>
      <c r="Z2695" s="14"/>
      <c r="AA2695" s="49" t="s">
        <v>10076</v>
      </c>
    </row>
    <row r="2696" spans="1:27" s="21" customFormat="1" ht="24">
      <c r="A2696" s="14">
        <v>2754</v>
      </c>
      <c r="B2696" s="14" t="s">
        <v>23622</v>
      </c>
      <c r="C2696" s="14" t="s">
        <v>18756</v>
      </c>
      <c r="D2696" s="50" t="s">
        <v>10077</v>
      </c>
      <c r="E2696" s="15" t="s">
        <v>3809</v>
      </c>
      <c r="F2696" s="15" t="s">
        <v>9799</v>
      </c>
      <c r="G2696" s="45">
        <v>30730376</v>
      </c>
      <c r="H2696" s="14" t="s">
        <v>10078</v>
      </c>
      <c r="I2696" s="14"/>
      <c r="J2696" s="16" t="s">
        <v>9792</v>
      </c>
      <c r="K2696" s="15" t="s">
        <v>6690</v>
      </c>
      <c r="L2696" s="14"/>
      <c r="M2696" s="14" t="s">
        <v>3809</v>
      </c>
      <c r="N2696" s="14" t="s">
        <v>10060</v>
      </c>
      <c r="O2696" s="14" t="s">
        <v>8036</v>
      </c>
      <c r="P2696" s="14" t="s">
        <v>3809</v>
      </c>
      <c r="Q2696" s="14"/>
      <c r="R2696" s="14"/>
      <c r="S2696" s="14"/>
      <c r="T2696" s="14"/>
      <c r="U2696" s="14"/>
      <c r="V2696" s="14"/>
      <c r="W2696" s="14"/>
      <c r="X2696" s="14"/>
      <c r="Y2696" s="14" t="s">
        <v>10057</v>
      </c>
      <c r="Z2696" s="14"/>
      <c r="AA2696" s="49" t="s">
        <v>10064</v>
      </c>
    </row>
    <row r="2697" spans="1:27" s="21" customFormat="1" ht="24">
      <c r="A2697" s="14">
        <v>2755</v>
      </c>
      <c r="B2697" s="14" t="s">
        <v>23622</v>
      </c>
      <c r="C2697" s="14" t="s">
        <v>18756</v>
      </c>
      <c r="D2697" s="50" t="s">
        <v>10079</v>
      </c>
      <c r="E2697" s="15" t="s">
        <v>3809</v>
      </c>
      <c r="F2697" s="15" t="s">
        <v>9799</v>
      </c>
      <c r="G2697" s="45">
        <v>1087749238</v>
      </c>
      <c r="H2697" s="14"/>
      <c r="I2697" s="14"/>
      <c r="J2697" s="16" t="s">
        <v>9792</v>
      </c>
      <c r="K2697" s="15" t="s">
        <v>4369</v>
      </c>
      <c r="L2697" s="14"/>
      <c r="M2697" s="14" t="s">
        <v>3809</v>
      </c>
      <c r="N2697" s="14" t="s">
        <v>3809</v>
      </c>
      <c r="O2697" s="14" t="s">
        <v>3809</v>
      </c>
      <c r="P2697" s="14" t="s">
        <v>3809</v>
      </c>
      <c r="Q2697" s="14"/>
      <c r="R2697" s="14"/>
      <c r="S2697" s="14"/>
      <c r="T2697" s="14"/>
      <c r="U2697" s="14"/>
      <c r="V2697" s="14"/>
      <c r="W2697" s="14"/>
      <c r="X2697" s="14"/>
      <c r="Y2697" s="14" t="s">
        <v>10057</v>
      </c>
      <c r="Z2697" s="14"/>
      <c r="AA2697" s="49" t="s">
        <v>10080</v>
      </c>
    </row>
    <row r="2698" spans="1:27" s="21" customFormat="1" ht="24">
      <c r="A2698" s="14">
        <v>2756</v>
      </c>
      <c r="B2698" s="14" t="s">
        <v>23622</v>
      </c>
      <c r="C2698" s="14" t="s">
        <v>18756</v>
      </c>
      <c r="D2698" s="50" t="s">
        <v>10081</v>
      </c>
      <c r="E2698" s="15" t="s">
        <v>3809</v>
      </c>
      <c r="F2698" s="15" t="s">
        <v>9799</v>
      </c>
      <c r="G2698" s="45">
        <v>27314538</v>
      </c>
      <c r="H2698" s="14">
        <v>31234882590</v>
      </c>
      <c r="I2698" s="14"/>
      <c r="J2698" s="16" t="s">
        <v>9822</v>
      </c>
      <c r="K2698" s="15" t="s">
        <v>9523</v>
      </c>
      <c r="L2698" s="14"/>
      <c r="M2698" s="14" t="s">
        <v>3809</v>
      </c>
      <c r="N2698" s="14" t="s">
        <v>10060</v>
      </c>
      <c r="O2698" s="14" t="s">
        <v>8036</v>
      </c>
      <c r="P2698" s="14" t="s">
        <v>3809</v>
      </c>
      <c r="Q2698" s="14"/>
      <c r="R2698" s="14"/>
      <c r="S2698" s="14"/>
      <c r="T2698" s="14"/>
      <c r="U2698" s="14"/>
      <c r="V2698" s="14"/>
      <c r="W2698" s="14"/>
      <c r="X2698" s="14"/>
      <c r="Y2698" s="14" t="s">
        <v>10057</v>
      </c>
      <c r="Z2698" s="14"/>
      <c r="AA2698" s="49" t="s">
        <v>10076</v>
      </c>
    </row>
    <row r="2699" spans="1:27" s="21" customFormat="1" ht="24">
      <c r="A2699" s="14">
        <v>2757</v>
      </c>
      <c r="B2699" s="14" t="s">
        <v>23622</v>
      </c>
      <c r="C2699" s="14" t="s">
        <v>18756</v>
      </c>
      <c r="D2699" s="50" t="s">
        <v>10082</v>
      </c>
      <c r="E2699" s="15" t="s">
        <v>3809</v>
      </c>
      <c r="F2699" s="15" t="s">
        <v>9799</v>
      </c>
      <c r="G2699" s="45">
        <v>27314204</v>
      </c>
      <c r="H2699" s="14">
        <v>3502713572</v>
      </c>
      <c r="I2699" s="14"/>
      <c r="J2699" s="16" t="s">
        <v>9792</v>
      </c>
      <c r="K2699" s="15" t="s">
        <v>4369</v>
      </c>
      <c r="L2699" s="14"/>
      <c r="M2699" s="14" t="s">
        <v>3809</v>
      </c>
      <c r="N2699" s="14" t="s">
        <v>3809</v>
      </c>
      <c r="O2699" s="14" t="s">
        <v>3809</v>
      </c>
      <c r="P2699" s="14" t="s">
        <v>3809</v>
      </c>
      <c r="Q2699" s="14"/>
      <c r="R2699" s="14"/>
      <c r="S2699" s="14"/>
      <c r="T2699" s="14"/>
      <c r="U2699" s="14"/>
      <c r="V2699" s="14"/>
      <c r="W2699" s="14"/>
      <c r="X2699" s="14"/>
      <c r="Y2699" s="14" t="s">
        <v>10057</v>
      </c>
      <c r="Z2699" s="14"/>
      <c r="AA2699" s="49" t="s">
        <v>10083</v>
      </c>
    </row>
    <row r="2700" spans="1:27" s="21" customFormat="1" ht="24">
      <c r="A2700" s="14">
        <v>2758</v>
      </c>
      <c r="B2700" s="14" t="s">
        <v>23622</v>
      </c>
      <c r="C2700" s="14" t="s">
        <v>18756</v>
      </c>
      <c r="D2700" s="50" t="s">
        <v>10084</v>
      </c>
      <c r="E2700" s="15" t="s">
        <v>3809</v>
      </c>
      <c r="F2700" s="15" t="s">
        <v>9799</v>
      </c>
      <c r="G2700" s="45">
        <v>27314232</v>
      </c>
      <c r="H2700" s="14">
        <v>3206465150</v>
      </c>
      <c r="I2700" s="14"/>
      <c r="J2700" s="16" t="s">
        <v>9822</v>
      </c>
      <c r="K2700" s="15" t="s">
        <v>9523</v>
      </c>
      <c r="L2700" s="14"/>
      <c r="M2700" s="14" t="s">
        <v>3809</v>
      </c>
      <c r="N2700" s="14" t="s">
        <v>10060</v>
      </c>
      <c r="O2700" s="14" t="s">
        <v>8036</v>
      </c>
      <c r="P2700" s="14" t="s">
        <v>3809</v>
      </c>
      <c r="Q2700" s="14"/>
      <c r="R2700" s="14"/>
      <c r="S2700" s="14"/>
      <c r="T2700" s="14"/>
      <c r="U2700" s="14"/>
      <c r="V2700" s="14"/>
      <c r="W2700" s="14"/>
      <c r="X2700" s="14"/>
      <c r="Y2700" s="14" t="s">
        <v>10057</v>
      </c>
      <c r="Z2700" s="14"/>
      <c r="AA2700" s="49" t="s">
        <v>10064</v>
      </c>
    </row>
    <row r="2701" spans="1:27" s="21" customFormat="1" ht="12">
      <c r="A2701" s="14">
        <v>2759</v>
      </c>
      <c r="B2701" s="14" t="s">
        <v>23622</v>
      </c>
      <c r="C2701" s="14" t="s">
        <v>18756</v>
      </c>
      <c r="D2701" s="50" t="s">
        <v>10085</v>
      </c>
      <c r="E2701" s="15" t="s">
        <v>3809</v>
      </c>
      <c r="F2701" s="15" t="s">
        <v>9799</v>
      </c>
      <c r="G2701" s="45">
        <v>98367333</v>
      </c>
      <c r="H2701" s="14">
        <v>3177994228</v>
      </c>
      <c r="I2701" s="14"/>
      <c r="J2701" s="16" t="s">
        <v>9792</v>
      </c>
      <c r="K2701" s="15" t="s">
        <v>4369</v>
      </c>
      <c r="L2701" s="14"/>
      <c r="M2701" s="14" t="s">
        <v>3809</v>
      </c>
      <c r="N2701" s="14" t="s">
        <v>3809</v>
      </c>
      <c r="O2701" s="14" t="s">
        <v>3809</v>
      </c>
      <c r="P2701" s="14" t="s">
        <v>3809</v>
      </c>
      <c r="Q2701" s="14"/>
      <c r="R2701" s="14"/>
      <c r="S2701" s="14"/>
      <c r="T2701" s="14"/>
      <c r="U2701" s="14"/>
      <c r="V2701" s="14"/>
      <c r="W2701" s="14"/>
      <c r="X2701" s="14"/>
      <c r="Y2701" s="14" t="s">
        <v>10057</v>
      </c>
      <c r="Z2701" s="14"/>
      <c r="AA2701" s="49" t="s">
        <v>10080</v>
      </c>
    </row>
    <row r="2702" spans="1:27" s="21" customFormat="1" ht="24">
      <c r="A2702" s="14">
        <v>2760</v>
      </c>
      <c r="B2702" s="14" t="s">
        <v>23622</v>
      </c>
      <c r="C2702" s="14" t="s">
        <v>18756</v>
      </c>
      <c r="D2702" s="50" t="s">
        <v>10086</v>
      </c>
      <c r="E2702" s="15" t="s">
        <v>3809</v>
      </c>
      <c r="F2702" s="15" t="s">
        <v>9799</v>
      </c>
      <c r="G2702" s="45">
        <v>27314685</v>
      </c>
      <c r="H2702" s="14">
        <v>3118866664</v>
      </c>
      <c r="I2702" s="14"/>
      <c r="J2702" s="16" t="s">
        <v>9822</v>
      </c>
      <c r="K2702" s="15" t="s">
        <v>9523</v>
      </c>
      <c r="L2702" s="14"/>
      <c r="M2702" s="14" t="s">
        <v>3809</v>
      </c>
      <c r="N2702" s="14" t="s">
        <v>10060</v>
      </c>
      <c r="O2702" s="14" t="s">
        <v>8036</v>
      </c>
      <c r="P2702" s="14" t="s">
        <v>3809</v>
      </c>
      <c r="Q2702" s="14"/>
      <c r="R2702" s="14"/>
      <c r="S2702" s="14"/>
      <c r="T2702" s="14"/>
      <c r="U2702" s="14"/>
      <c r="V2702" s="14"/>
      <c r="W2702" s="14"/>
      <c r="X2702" s="14"/>
      <c r="Y2702" s="14" t="s">
        <v>10057</v>
      </c>
      <c r="Z2702" s="14"/>
      <c r="AA2702" s="49" t="s">
        <v>10076</v>
      </c>
    </row>
    <row r="2703" spans="1:27" s="21" customFormat="1" ht="24">
      <c r="A2703" s="14">
        <v>2761</v>
      </c>
      <c r="B2703" s="14" t="s">
        <v>23622</v>
      </c>
      <c r="C2703" s="14" t="s">
        <v>18756</v>
      </c>
      <c r="D2703" s="50" t="s">
        <v>10087</v>
      </c>
      <c r="E2703" s="15" t="s">
        <v>3809</v>
      </c>
      <c r="F2703" s="15" t="s">
        <v>9799</v>
      </c>
      <c r="G2703" s="45">
        <v>27304059</v>
      </c>
      <c r="H2703" s="14">
        <v>3133567645</v>
      </c>
      <c r="I2703" s="14"/>
      <c r="J2703" s="16" t="s">
        <v>10054</v>
      </c>
      <c r="K2703" s="15" t="s">
        <v>10088</v>
      </c>
      <c r="L2703" s="14"/>
      <c r="M2703" s="14" t="s">
        <v>3809</v>
      </c>
      <c r="N2703" s="14" t="s">
        <v>10060</v>
      </c>
      <c r="O2703" s="14" t="s">
        <v>8036</v>
      </c>
      <c r="P2703" s="14" t="s">
        <v>3809</v>
      </c>
      <c r="Q2703" s="14"/>
      <c r="R2703" s="14"/>
      <c r="S2703" s="14"/>
      <c r="T2703" s="14"/>
      <c r="U2703" s="14"/>
      <c r="V2703" s="14"/>
      <c r="W2703" s="14"/>
      <c r="X2703" s="14"/>
      <c r="Y2703" s="14" t="s">
        <v>10057</v>
      </c>
      <c r="Z2703" s="14"/>
      <c r="AA2703" s="49" t="s">
        <v>10064</v>
      </c>
    </row>
    <row r="2704" spans="1:27" s="21" customFormat="1" ht="24">
      <c r="A2704" s="14">
        <v>2762</v>
      </c>
      <c r="B2704" s="14" t="s">
        <v>23622</v>
      </c>
      <c r="C2704" s="14" t="s">
        <v>18756</v>
      </c>
      <c r="D2704" s="50" t="s">
        <v>10089</v>
      </c>
      <c r="E2704" s="15" t="s">
        <v>3809</v>
      </c>
      <c r="F2704" s="15" t="s">
        <v>9799</v>
      </c>
      <c r="G2704" s="45">
        <v>98422459</v>
      </c>
      <c r="H2704" s="14">
        <v>3113795994</v>
      </c>
      <c r="I2704" s="14"/>
      <c r="J2704" s="16" t="s">
        <v>9822</v>
      </c>
      <c r="K2704" s="15" t="s">
        <v>9523</v>
      </c>
      <c r="L2704" s="14"/>
      <c r="M2704" s="14" t="s">
        <v>3809</v>
      </c>
      <c r="N2704" s="14" t="s">
        <v>10060</v>
      </c>
      <c r="O2704" s="14" t="s">
        <v>8036</v>
      </c>
      <c r="P2704" s="14" t="s">
        <v>3809</v>
      </c>
      <c r="Q2704" s="14"/>
      <c r="R2704" s="14"/>
      <c r="S2704" s="14"/>
      <c r="T2704" s="14"/>
      <c r="U2704" s="14"/>
      <c r="V2704" s="14"/>
      <c r="W2704" s="14"/>
      <c r="X2704" s="14"/>
      <c r="Y2704" s="14" t="s">
        <v>10057</v>
      </c>
      <c r="Z2704" s="14"/>
      <c r="AA2704" s="49" t="s">
        <v>10090</v>
      </c>
    </row>
    <row r="2705" spans="1:27" s="21" customFormat="1" ht="24">
      <c r="A2705" s="14">
        <v>2763</v>
      </c>
      <c r="B2705" s="14" t="s">
        <v>23622</v>
      </c>
      <c r="C2705" s="14" t="s">
        <v>18756</v>
      </c>
      <c r="D2705" s="50" t="s">
        <v>10091</v>
      </c>
      <c r="E2705" s="15" t="s">
        <v>3809</v>
      </c>
      <c r="F2705" s="15" t="s">
        <v>9799</v>
      </c>
      <c r="G2705" s="45">
        <v>1086698080</v>
      </c>
      <c r="H2705" s="14">
        <v>3116875308</v>
      </c>
      <c r="I2705" s="14" t="s">
        <v>10092</v>
      </c>
      <c r="J2705" s="16" t="s">
        <v>9792</v>
      </c>
      <c r="K2705" s="15" t="s">
        <v>6690</v>
      </c>
      <c r="L2705" s="14"/>
      <c r="M2705" s="14" t="s">
        <v>3809</v>
      </c>
      <c r="N2705" s="14" t="s">
        <v>10060</v>
      </c>
      <c r="O2705" s="14" t="s">
        <v>8036</v>
      </c>
      <c r="P2705" s="14" t="s">
        <v>3809</v>
      </c>
      <c r="Q2705" s="14"/>
      <c r="R2705" s="14"/>
      <c r="S2705" s="14"/>
      <c r="T2705" s="14"/>
      <c r="U2705" s="14"/>
      <c r="V2705" s="14"/>
      <c r="W2705" s="14"/>
      <c r="X2705" s="14"/>
      <c r="Y2705" s="14" t="s">
        <v>10057</v>
      </c>
      <c r="Z2705" s="14"/>
      <c r="AA2705" s="49" t="s">
        <v>10067</v>
      </c>
    </row>
    <row r="2706" spans="1:27" s="21" customFormat="1" ht="24">
      <c r="A2706" s="14">
        <v>2764</v>
      </c>
      <c r="B2706" s="14" t="s">
        <v>23622</v>
      </c>
      <c r="C2706" s="14" t="s">
        <v>18756</v>
      </c>
      <c r="D2706" s="50" t="s">
        <v>10093</v>
      </c>
      <c r="E2706" s="15" t="s">
        <v>3809</v>
      </c>
      <c r="F2706" s="15" t="s">
        <v>9799</v>
      </c>
      <c r="G2706" s="45">
        <v>5286828</v>
      </c>
      <c r="H2706" s="14">
        <v>3148156339</v>
      </c>
      <c r="I2706" s="14"/>
      <c r="J2706" s="16" t="s">
        <v>9792</v>
      </c>
      <c r="K2706" s="15" t="s">
        <v>6690</v>
      </c>
      <c r="L2706" s="14"/>
      <c r="M2706" s="14" t="s">
        <v>3809</v>
      </c>
      <c r="N2706" s="14" t="s">
        <v>10060</v>
      </c>
      <c r="O2706" s="14" t="s">
        <v>8036</v>
      </c>
      <c r="P2706" s="14" t="s">
        <v>3809</v>
      </c>
      <c r="Q2706" s="14" t="s">
        <v>7561</v>
      </c>
      <c r="R2706" s="14"/>
      <c r="S2706" s="14"/>
      <c r="T2706" s="14"/>
      <c r="U2706" s="14"/>
      <c r="V2706" s="14"/>
      <c r="W2706" s="14"/>
      <c r="X2706" s="14"/>
      <c r="Y2706" s="14" t="s">
        <v>10057</v>
      </c>
      <c r="Z2706" s="14"/>
      <c r="AA2706" s="49" t="s">
        <v>10067</v>
      </c>
    </row>
    <row r="2707" spans="1:27" s="21" customFormat="1" ht="24">
      <c r="A2707" s="14">
        <v>2765</v>
      </c>
      <c r="B2707" s="14" t="s">
        <v>23622</v>
      </c>
      <c r="C2707" s="14" t="s">
        <v>18756</v>
      </c>
      <c r="D2707" s="50" t="s">
        <v>10094</v>
      </c>
      <c r="E2707" s="15" t="s">
        <v>3809</v>
      </c>
      <c r="F2707" s="15" t="s">
        <v>9799</v>
      </c>
      <c r="G2707" s="45">
        <v>87630031</v>
      </c>
      <c r="H2707" s="14">
        <v>3168594828</v>
      </c>
      <c r="I2707" s="14"/>
      <c r="J2707" s="16" t="s">
        <v>9822</v>
      </c>
      <c r="K2707" s="15" t="s">
        <v>6690</v>
      </c>
      <c r="L2707" s="14"/>
      <c r="M2707" s="14" t="s">
        <v>3809</v>
      </c>
      <c r="N2707" s="14" t="s">
        <v>10060</v>
      </c>
      <c r="O2707" s="14" t="s">
        <v>8036</v>
      </c>
      <c r="P2707" s="14" t="s">
        <v>3809</v>
      </c>
      <c r="Q2707" s="14"/>
      <c r="R2707" s="14"/>
      <c r="S2707" s="14"/>
      <c r="T2707" s="14"/>
      <c r="U2707" s="14"/>
      <c r="V2707" s="14"/>
      <c r="W2707" s="14"/>
      <c r="X2707" s="14"/>
      <c r="Y2707" s="14" t="s">
        <v>10057</v>
      </c>
      <c r="Z2707" s="14"/>
      <c r="AA2707" s="49" t="s">
        <v>10083</v>
      </c>
    </row>
    <row r="2708" spans="1:27" s="21" customFormat="1" ht="24">
      <c r="A2708" s="14">
        <v>2766</v>
      </c>
      <c r="B2708" s="14" t="s">
        <v>23622</v>
      </c>
      <c r="C2708" s="14" t="s">
        <v>18756</v>
      </c>
      <c r="D2708" s="50" t="s">
        <v>10095</v>
      </c>
      <c r="E2708" s="15" t="s">
        <v>3809</v>
      </c>
      <c r="F2708" s="15" t="s">
        <v>9799</v>
      </c>
      <c r="G2708" s="45">
        <v>5288553</v>
      </c>
      <c r="H2708" s="14">
        <v>3113706491</v>
      </c>
      <c r="I2708" s="14"/>
      <c r="J2708" s="16" t="s">
        <v>9822</v>
      </c>
      <c r="K2708" s="15" t="s">
        <v>6690</v>
      </c>
      <c r="L2708" s="14"/>
      <c r="M2708" s="14" t="s">
        <v>3809</v>
      </c>
      <c r="N2708" s="14" t="s">
        <v>10096</v>
      </c>
      <c r="O2708" s="14" t="s">
        <v>8036</v>
      </c>
      <c r="P2708" s="14" t="s">
        <v>3809</v>
      </c>
      <c r="Q2708" s="14"/>
      <c r="R2708" s="14"/>
      <c r="S2708" s="14"/>
      <c r="T2708" s="14"/>
      <c r="U2708" s="14"/>
      <c r="V2708" s="14"/>
      <c r="W2708" s="14"/>
      <c r="X2708" s="14"/>
      <c r="Y2708" s="14" t="s">
        <v>10057</v>
      </c>
      <c r="Z2708" s="14"/>
      <c r="AA2708" s="49" t="s">
        <v>10097</v>
      </c>
    </row>
    <row r="2709" spans="1:27" s="21" customFormat="1" ht="24">
      <c r="A2709" s="14">
        <v>2767</v>
      </c>
      <c r="B2709" s="14" t="s">
        <v>23622</v>
      </c>
      <c r="C2709" s="14" t="s">
        <v>18756</v>
      </c>
      <c r="D2709" s="50" t="s">
        <v>10098</v>
      </c>
      <c r="E2709" s="15" t="s">
        <v>3809</v>
      </c>
      <c r="F2709" s="15" t="s">
        <v>9799</v>
      </c>
      <c r="G2709" s="45">
        <v>5287336</v>
      </c>
      <c r="H2709" s="14">
        <v>3153181403</v>
      </c>
      <c r="I2709" s="14"/>
      <c r="J2709" s="16" t="s">
        <v>9792</v>
      </c>
      <c r="K2709" s="15" t="s">
        <v>6678</v>
      </c>
      <c r="L2709" s="14"/>
      <c r="M2709" s="14" t="s">
        <v>3809</v>
      </c>
      <c r="N2709" s="14" t="s">
        <v>10060</v>
      </c>
      <c r="O2709" s="14" t="s">
        <v>8036</v>
      </c>
      <c r="P2709" s="14" t="s">
        <v>3809</v>
      </c>
      <c r="Q2709" s="14"/>
      <c r="R2709" s="14"/>
      <c r="S2709" s="14"/>
      <c r="T2709" s="14"/>
      <c r="U2709" s="14"/>
      <c r="V2709" s="14"/>
      <c r="W2709" s="14"/>
      <c r="X2709" s="14"/>
      <c r="Y2709" s="14" t="s">
        <v>10057</v>
      </c>
      <c r="Z2709" s="14"/>
      <c r="AA2709" s="49" t="s">
        <v>10073</v>
      </c>
    </row>
    <row r="2710" spans="1:27" s="21" customFormat="1" ht="24">
      <c r="A2710" s="14">
        <v>2768</v>
      </c>
      <c r="B2710" s="14" t="s">
        <v>23622</v>
      </c>
      <c r="C2710" s="14" t="s">
        <v>18756</v>
      </c>
      <c r="D2710" s="50" t="s">
        <v>10099</v>
      </c>
      <c r="E2710" s="15" t="s">
        <v>3809</v>
      </c>
      <c r="F2710" s="15" t="s">
        <v>9799</v>
      </c>
      <c r="G2710" s="45">
        <v>5286405</v>
      </c>
      <c r="H2710" s="14">
        <v>3127258897</v>
      </c>
      <c r="I2710" s="14"/>
      <c r="J2710" s="16" t="s">
        <v>10054</v>
      </c>
      <c r="K2710" s="15" t="s">
        <v>6678</v>
      </c>
      <c r="L2710" s="14"/>
      <c r="M2710" s="14" t="s">
        <v>3809</v>
      </c>
      <c r="N2710" s="14" t="s">
        <v>10060</v>
      </c>
      <c r="O2710" s="14" t="s">
        <v>8036</v>
      </c>
      <c r="P2710" s="14" t="s">
        <v>3809</v>
      </c>
      <c r="Q2710" s="14"/>
      <c r="R2710" s="14"/>
      <c r="S2710" s="14"/>
      <c r="T2710" s="14"/>
      <c r="U2710" s="14"/>
      <c r="V2710" s="14"/>
      <c r="W2710" s="14"/>
      <c r="X2710" s="14"/>
      <c r="Y2710" s="14" t="s">
        <v>10057</v>
      </c>
      <c r="Z2710" s="14"/>
      <c r="AA2710" s="49" t="s">
        <v>10073</v>
      </c>
    </row>
    <row r="2711" spans="1:27" s="21" customFormat="1" ht="24">
      <c r="A2711" s="14">
        <v>2769</v>
      </c>
      <c r="B2711" s="14" t="s">
        <v>23622</v>
      </c>
      <c r="C2711" s="14" t="s">
        <v>18756</v>
      </c>
      <c r="D2711" s="50" t="s">
        <v>10100</v>
      </c>
      <c r="E2711" s="15" t="s">
        <v>3809</v>
      </c>
      <c r="F2711" s="15" t="s">
        <v>9799</v>
      </c>
      <c r="G2711" s="45">
        <v>1086697317</v>
      </c>
      <c r="H2711" s="14">
        <v>3502089027</v>
      </c>
      <c r="I2711" s="14"/>
      <c r="J2711" s="16" t="s">
        <v>10054</v>
      </c>
      <c r="K2711" s="15" t="s">
        <v>6678</v>
      </c>
      <c r="L2711" s="14"/>
      <c r="M2711" s="14" t="s">
        <v>3809</v>
      </c>
      <c r="N2711" s="14" t="s">
        <v>10060</v>
      </c>
      <c r="O2711" s="14" t="s">
        <v>8036</v>
      </c>
      <c r="P2711" s="14" t="s">
        <v>3809</v>
      </c>
      <c r="Q2711" s="14"/>
      <c r="R2711" s="14"/>
      <c r="S2711" s="14"/>
      <c r="T2711" s="14"/>
      <c r="U2711" s="14"/>
      <c r="V2711" s="14"/>
      <c r="W2711" s="14"/>
      <c r="X2711" s="14"/>
      <c r="Y2711" s="14" t="s">
        <v>10057</v>
      </c>
      <c r="Z2711" s="14"/>
      <c r="AA2711" s="49" t="s">
        <v>10073</v>
      </c>
    </row>
    <row r="2712" spans="1:27" s="21" customFormat="1" ht="24">
      <c r="A2712" s="14">
        <v>2770</v>
      </c>
      <c r="B2712" s="14" t="s">
        <v>23622</v>
      </c>
      <c r="C2712" s="14" t="s">
        <v>18756</v>
      </c>
      <c r="D2712" s="50" t="s">
        <v>10101</v>
      </c>
      <c r="E2712" s="15" t="s">
        <v>3809</v>
      </c>
      <c r="F2712" s="15" t="s">
        <v>9799</v>
      </c>
      <c r="G2712" s="45">
        <v>29775882</v>
      </c>
      <c r="H2712" s="14" t="s">
        <v>10102</v>
      </c>
      <c r="I2712" s="14"/>
      <c r="J2712" s="16" t="s">
        <v>9822</v>
      </c>
      <c r="K2712" s="15" t="s">
        <v>203</v>
      </c>
      <c r="L2712" s="14"/>
      <c r="M2712" s="14" t="s">
        <v>3809</v>
      </c>
      <c r="N2712" s="14" t="s">
        <v>8042</v>
      </c>
      <c r="O2712" s="14" t="s">
        <v>8036</v>
      </c>
      <c r="P2712" s="14" t="s">
        <v>3809</v>
      </c>
      <c r="Q2712" s="14" t="s">
        <v>7561</v>
      </c>
      <c r="R2712" s="14"/>
      <c r="S2712" s="14"/>
      <c r="T2712" s="14"/>
      <c r="U2712" s="14"/>
      <c r="V2712" s="14"/>
      <c r="W2712" s="14"/>
      <c r="X2712" s="14"/>
      <c r="Y2712" s="14" t="s">
        <v>10057</v>
      </c>
      <c r="Z2712" s="14"/>
      <c r="AA2712" s="49" t="s">
        <v>10069</v>
      </c>
    </row>
    <row r="2713" spans="1:27" s="21" customFormat="1" ht="24">
      <c r="A2713" s="14">
        <v>2771</v>
      </c>
      <c r="B2713" s="14" t="s">
        <v>23622</v>
      </c>
      <c r="C2713" s="14" t="s">
        <v>18756</v>
      </c>
      <c r="D2713" s="50" t="s">
        <v>10103</v>
      </c>
      <c r="E2713" s="15" t="s">
        <v>3809</v>
      </c>
      <c r="F2713" s="15" t="s">
        <v>9799</v>
      </c>
      <c r="G2713" s="45">
        <v>1004573070</v>
      </c>
      <c r="H2713" s="14">
        <v>3218500333</v>
      </c>
      <c r="I2713" s="14"/>
      <c r="J2713" s="16" t="s">
        <v>9822</v>
      </c>
      <c r="K2713" s="15" t="s">
        <v>9523</v>
      </c>
      <c r="L2713" s="14"/>
      <c r="M2713" s="14" t="s">
        <v>3809</v>
      </c>
      <c r="N2713" s="14" t="s">
        <v>10060</v>
      </c>
      <c r="O2713" s="14" t="s">
        <v>8036</v>
      </c>
      <c r="P2713" s="14" t="s">
        <v>3809</v>
      </c>
      <c r="Q2713" s="14"/>
      <c r="R2713" s="14"/>
      <c r="S2713" s="14"/>
      <c r="T2713" s="14"/>
      <c r="U2713" s="14"/>
      <c r="V2713" s="14"/>
      <c r="W2713" s="14"/>
      <c r="X2713" s="14"/>
      <c r="Y2713" s="14" t="s">
        <v>10057</v>
      </c>
      <c r="Z2713" s="14"/>
      <c r="AA2713" s="49" t="s">
        <v>10064</v>
      </c>
    </row>
    <row r="2714" spans="1:27" s="21" customFormat="1" ht="24">
      <c r="A2714" s="14">
        <v>2772</v>
      </c>
      <c r="B2714" s="14" t="s">
        <v>23622</v>
      </c>
      <c r="C2714" s="14" t="s">
        <v>18756</v>
      </c>
      <c r="D2714" s="50" t="s">
        <v>10104</v>
      </c>
      <c r="E2714" s="15" t="s">
        <v>3809</v>
      </c>
      <c r="F2714" s="15" t="s">
        <v>9799</v>
      </c>
      <c r="G2714" s="45">
        <v>5286718</v>
      </c>
      <c r="H2714" s="14">
        <v>3182251195</v>
      </c>
      <c r="I2714" s="14"/>
      <c r="J2714" s="16" t="s">
        <v>9792</v>
      </c>
      <c r="K2714" s="15" t="s">
        <v>4369</v>
      </c>
      <c r="L2714" s="14"/>
      <c r="M2714" s="14" t="s">
        <v>3809</v>
      </c>
      <c r="N2714" s="14" t="s">
        <v>3809</v>
      </c>
      <c r="O2714" s="14" t="s">
        <v>3809</v>
      </c>
      <c r="P2714" s="14" t="s">
        <v>3809</v>
      </c>
      <c r="Q2714" s="14"/>
      <c r="R2714" s="14"/>
      <c r="S2714" s="14"/>
      <c r="T2714" s="14"/>
      <c r="U2714" s="14"/>
      <c r="V2714" s="14"/>
      <c r="W2714" s="14"/>
      <c r="X2714" s="14"/>
      <c r="Y2714" s="14" t="s">
        <v>10057</v>
      </c>
      <c r="Z2714" s="14"/>
      <c r="AA2714" s="49" t="s">
        <v>10080</v>
      </c>
    </row>
    <row r="2715" spans="1:27" s="21" customFormat="1" ht="24">
      <c r="A2715" s="14">
        <v>2773</v>
      </c>
      <c r="B2715" s="14" t="s">
        <v>23622</v>
      </c>
      <c r="C2715" s="14" t="s">
        <v>18756</v>
      </c>
      <c r="D2715" s="50" t="s">
        <v>10105</v>
      </c>
      <c r="E2715" s="15" t="s">
        <v>3809</v>
      </c>
      <c r="F2715" s="15" t="s">
        <v>9799</v>
      </c>
      <c r="G2715" s="45">
        <v>1089242521</v>
      </c>
      <c r="H2715" s="14">
        <v>3136387271</v>
      </c>
      <c r="I2715" s="14"/>
      <c r="J2715" s="16" t="s">
        <v>9822</v>
      </c>
      <c r="K2715" s="15" t="s">
        <v>203</v>
      </c>
      <c r="L2715" s="14"/>
      <c r="M2715" s="14" t="s">
        <v>3809</v>
      </c>
      <c r="N2715" s="14" t="s">
        <v>8042</v>
      </c>
      <c r="O2715" s="14" t="s">
        <v>8036</v>
      </c>
      <c r="P2715" s="14" t="s">
        <v>3809</v>
      </c>
      <c r="Q2715" s="14" t="s">
        <v>7561</v>
      </c>
      <c r="R2715" s="14"/>
      <c r="S2715" s="14"/>
      <c r="T2715" s="14"/>
      <c r="U2715" s="14"/>
      <c r="V2715" s="14"/>
      <c r="W2715" s="14"/>
      <c r="X2715" s="14"/>
      <c r="Y2715" s="14" t="s">
        <v>10057</v>
      </c>
      <c r="Z2715" s="14"/>
      <c r="AA2715" s="49" t="s">
        <v>10069</v>
      </c>
    </row>
    <row r="2716" spans="1:27" s="21" customFormat="1" ht="24">
      <c r="A2716" s="14">
        <v>2774</v>
      </c>
      <c r="B2716" s="14" t="s">
        <v>23622</v>
      </c>
      <c r="C2716" s="14" t="s">
        <v>18756</v>
      </c>
      <c r="D2716" s="50" t="s">
        <v>10106</v>
      </c>
      <c r="E2716" s="15" t="s">
        <v>3809</v>
      </c>
      <c r="F2716" s="15" t="s">
        <v>9799</v>
      </c>
      <c r="G2716" s="45">
        <v>27314502</v>
      </c>
      <c r="H2716" s="14">
        <v>3167934362</v>
      </c>
      <c r="I2716" s="14"/>
      <c r="J2716" s="16" t="s">
        <v>9792</v>
      </c>
      <c r="K2716" s="15" t="s">
        <v>4369</v>
      </c>
      <c r="L2716" s="14"/>
      <c r="M2716" s="14" t="s">
        <v>3809</v>
      </c>
      <c r="N2716" s="14" t="s">
        <v>3809</v>
      </c>
      <c r="O2716" s="14" t="s">
        <v>3809</v>
      </c>
      <c r="P2716" s="14" t="s">
        <v>3809</v>
      </c>
      <c r="Q2716" s="14"/>
      <c r="R2716" s="14"/>
      <c r="S2716" s="14"/>
      <c r="T2716" s="14"/>
      <c r="U2716" s="14"/>
      <c r="V2716" s="14"/>
      <c r="W2716" s="14"/>
      <c r="X2716" s="14"/>
      <c r="Y2716" s="14" t="s">
        <v>10057</v>
      </c>
      <c r="Z2716" s="14"/>
      <c r="AA2716" s="49" t="s">
        <v>10080</v>
      </c>
    </row>
    <row r="2717" spans="1:27" s="21" customFormat="1" ht="24">
      <c r="A2717" s="14">
        <v>2775</v>
      </c>
      <c r="B2717" s="14" t="s">
        <v>23622</v>
      </c>
      <c r="C2717" s="14" t="s">
        <v>18756</v>
      </c>
      <c r="D2717" s="50" t="s">
        <v>10107</v>
      </c>
      <c r="E2717" s="15" t="s">
        <v>3809</v>
      </c>
      <c r="F2717" s="15" t="s">
        <v>9799</v>
      </c>
      <c r="G2717" s="45">
        <v>27314464</v>
      </c>
      <c r="H2717" s="14">
        <v>3234840619</v>
      </c>
      <c r="I2717" s="14"/>
      <c r="J2717" s="16" t="s">
        <v>10054</v>
      </c>
      <c r="K2717" s="15" t="s">
        <v>10088</v>
      </c>
      <c r="L2717" s="14"/>
      <c r="M2717" s="14" t="s">
        <v>3809</v>
      </c>
      <c r="N2717" s="14" t="s">
        <v>10060</v>
      </c>
      <c r="O2717" s="14" t="s">
        <v>8036</v>
      </c>
      <c r="P2717" s="14" t="s">
        <v>3809</v>
      </c>
      <c r="Q2717" s="14"/>
      <c r="R2717" s="14"/>
      <c r="S2717" s="14"/>
      <c r="T2717" s="14"/>
      <c r="U2717" s="14"/>
      <c r="V2717" s="14"/>
      <c r="W2717" s="14"/>
      <c r="X2717" s="14"/>
      <c r="Y2717" s="14" t="s">
        <v>10057</v>
      </c>
      <c r="Z2717" s="14"/>
      <c r="AA2717" s="49" t="s">
        <v>10064</v>
      </c>
    </row>
    <row r="2718" spans="1:27" s="21" customFormat="1" ht="24">
      <c r="A2718" s="14">
        <v>2776</v>
      </c>
      <c r="B2718" s="14" t="s">
        <v>23622</v>
      </c>
      <c r="C2718" s="14" t="s">
        <v>18756</v>
      </c>
      <c r="D2718" s="50" t="s">
        <v>10108</v>
      </c>
      <c r="E2718" s="15" t="s">
        <v>3809</v>
      </c>
      <c r="F2718" s="15" t="s">
        <v>9799</v>
      </c>
      <c r="G2718" s="45">
        <v>36756449</v>
      </c>
      <c r="H2718" s="14">
        <v>3132132912</v>
      </c>
      <c r="I2718" s="14"/>
      <c r="J2718" s="16" t="s">
        <v>10054</v>
      </c>
      <c r="K2718" s="15" t="s">
        <v>6678</v>
      </c>
      <c r="L2718" s="14"/>
      <c r="M2718" s="14" t="s">
        <v>3809</v>
      </c>
      <c r="N2718" s="14" t="s">
        <v>10060</v>
      </c>
      <c r="O2718" s="14" t="s">
        <v>8036</v>
      </c>
      <c r="P2718" s="14" t="s">
        <v>3809</v>
      </c>
      <c r="Q2718" s="14"/>
      <c r="R2718" s="14"/>
      <c r="S2718" s="14"/>
      <c r="T2718" s="14"/>
      <c r="U2718" s="14"/>
      <c r="V2718" s="14"/>
      <c r="W2718" s="14"/>
      <c r="X2718" s="14"/>
      <c r="Y2718" s="14" t="s">
        <v>10057</v>
      </c>
      <c r="Z2718" s="14"/>
      <c r="AA2718" s="49" t="s">
        <v>10073</v>
      </c>
    </row>
    <row r="2719" spans="1:27" s="21" customFormat="1" ht="24">
      <c r="A2719" s="14">
        <v>2777</v>
      </c>
      <c r="B2719" s="14" t="s">
        <v>23622</v>
      </c>
      <c r="C2719" s="14" t="s">
        <v>18756</v>
      </c>
      <c r="D2719" s="50" t="s">
        <v>10109</v>
      </c>
      <c r="E2719" s="15" t="s">
        <v>3809</v>
      </c>
      <c r="F2719" s="15" t="s">
        <v>9799</v>
      </c>
      <c r="G2719" s="45">
        <v>27314125</v>
      </c>
      <c r="H2719" s="14">
        <v>3158619509</v>
      </c>
      <c r="I2719" s="14"/>
      <c r="J2719" s="16" t="s">
        <v>9792</v>
      </c>
      <c r="K2719" s="15" t="s">
        <v>6678</v>
      </c>
      <c r="L2719" s="14"/>
      <c r="M2719" s="14" t="s">
        <v>3809</v>
      </c>
      <c r="N2719" s="14" t="s">
        <v>10060</v>
      </c>
      <c r="O2719" s="14" t="s">
        <v>8036</v>
      </c>
      <c r="P2719" s="14" t="s">
        <v>3809</v>
      </c>
      <c r="Q2719" s="14"/>
      <c r="R2719" s="14"/>
      <c r="S2719" s="14"/>
      <c r="T2719" s="14"/>
      <c r="U2719" s="14"/>
      <c r="V2719" s="14"/>
      <c r="W2719" s="14"/>
      <c r="X2719" s="14"/>
      <c r="Y2719" s="14" t="s">
        <v>10057</v>
      </c>
      <c r="Z2719" s="14"/>
      <c r="AA2719" s="49" t="s">
        <v>10073</v>
      </c>
    </row>
    <row r="2720" spans="1:27" s="21" customFormat="1" ht="24">
      <c r="A2720" s="14">
        <v>2778</v>
      </c>
      <c r="B2720" s="14" t="s">
        <v>23622</v>
      </c>
      <c r="C2720" s="14" t="s">
        <v>18756</v>
      </c>
      <c r="D2720" s="50" t="s">
        <v>10110</v>
      </c>
      <c r="E2720" s="15" t="s">
        <v>3809</v>
      </c>
      <c r="F2720" s="15" t="s">
        <v>9799</v>
      </c>
      <c r="G2720" s="45">
        <v>41116293</v>
      </c>
      <c r="H2720" s="14">
        <v>3105858463</v>
      </c>
      <c r="I2720" s="14"/>
      <c r="J2720" s="16" t="s">
        <v>9792</v>
      </c>
      <c r="K2720" s="15" t="s">
        <v>4369</v>
      </c>
      <c r="L2720" s="14"/>
      <c r="M2720" s="14" t="s">
        <v>3809</v>
      </c>
      <c r="N2720" s="14" t="s">
        <v>3809</v>
      </c>
      <c r="O2720" s="14" t="s">
        <v>3809</v>
      </c>
      <c r="P2720" s="14" t="s">
        <v>3809</v>
      </c>
      <c r="Q2720" s="14"/>
      <c r="R2720" s="14"/>
      <c r="S2720" s="14"/>
      <c r="T2720" s="14"/>
      <c r="U2720" s="14"/>
      <c r="V2720" s="14"/>
      <c r="W2720" s="14"/>
      <c r="X2720" s="14"/>
      <c r="Y2720" s="14" t="s">
        <v>10057</v>
      </c>
      <c r="Z2720" s="14"/>
      <c r="AA2720" s="49" t="s">
        <v>10069</v>
      </c>
    </row>
    <row r="2721" spans="1:27" s="21" customFormat="1" ht="24">
      <c r="A2721" s="14">
        <v>2779</v>
      </c>
      <c r="B2721" s="14" t="s">
        <v>23622</v>
      </c>
      <c r="C2721" s="14" t="s">
        <v>18756</v>
      </c>
      <c r="D2721" s="50" t="s">
        <v>10111</v>
      </c>
      <c r="E2721" s="15" t="s">
        <v>3809</v>
      </c>
      <c r="F2721" s="15" t="s">
        <v>9799</v>
      </c>
      <c r="G2721" s="45">
        <v>27314727</v>
      </c>
      <c r="H2721" s="14">
        <v>3155315281</v>
      </c>
      <c r="I2721" s="14"/>
      <c r="J2721" s="16" t="s">
        <v>10054</v>
      </c>
      <c r="K2721" s="15" t="s">
        <v>6678</v>
      </c>
      <c r="L2721" s="14"/>
      <c r="M2721" s="14" t="s">
        <v>3809</v>
      </c>
      <c r="N2721" s="14" t="s">
        <v>4364</v>
      </c>
      <c r="O2721" s="14" t="s">
        <v>3809</v>
      </c>
      <c r="P2721" s="14" t="s">
        <v>3809</v>
      </c>
      <c r="Q2721" s="14" t="s">
        <v>10112</v>
      </c>
      <c r="R2721" s="14"/>
      <c r="S2721" s="14"/>
      <c r="T2721" s="14"/>
      <c r="U2721" s="14"/>
      <c r="V2721" s="14"/>
      <c r="W2721" s="14"/>
      <c r="X2721" s="14"/>
      <c r="Y2721" s="14" t="s">
        <v>10057</v>
      </c>
      <c r="Z2721" s="14"/>
      <c r="AA2721" s="49" t="s">
        <v>10073</v>
      </c>
    </row>
    <row r="2722" spans="1:27" s="21" customFormat="1" ht="24">
      <c r="A2722" s="14">
        <v>2780</v>
      </c>
      <c r="B2722" s="14" t="s">
        <v>23622</v>
      </c>
      <c r="C2722" s="14" t="s">
        <v>18756</v>
      </c>
      <c r="D2722" s="50" t="s">
        <v>10113</v>
      </c>
      <c r="E2722" s="15" t="s">
        <v>3809</v>
      </c>
      <c r="F2722" s="15" t="s">
        <v>9799</v>
      </c>
      <c r="G2722" s="45">
        <v>59225011</v>
      </c>
      <c r="H2722" s="14">
        <v>3173122791</v>
      </c>
      <c r="I2722" s="14"/>
      <c r="J2722" s="16" t="s">
        <v>9792</v>
      </c>
      <c r="K2722" s="15" t="s">
        <v>4369</v>
      </c>
      <c r="L2722" s="14"/>
      <c r="M2722" s="14" t="s">
        <v>3809</v>
      </c>
      <c r="N2722" s="14" t="s">
        <v>3809</v>
      </c>
      <c r="O2722" s="14" t="s">
        <v>3809</v>
      </c>
      <c r="P2722" s="14" t="s">
        <v>3809</v>
      </c>
      <c r="Q2722" s="14"/>
      <c r="R2722" s="14"/>
      <c r="S2722" s="14"/>
      <c r="T2722" s="14"/>
      <c r="U2722" s="14"/>
      <c r="V2722" s="14"/>
      <c r="W2722" s="14"/>
      <c r="X2722" s="14"/>
      <c r="Y2722" s="14" t="s">
        <v>10057</v>
      </c>
      <c r="Z2722" s="14"/>
      <c r="AA2722" s="49" t="s">
        <v>10080</v>
      </c>
    </row>
    <row r="2723" spans="1:27" s="21" customFormat="1" ht="12">
      <c r="A2723" s="14">
        <v>2781</v>
      </c>
      <c r="B2723" s="14" t="s">
        <v>23622</v>
      </c>
      <c r="C2723" s="14" t="s">
        <v>18756</v>
      </c>
      <c r="D2723" s="50" t="s">
        <v>10114</v>
      </c>
      <c r="E2723" s="15" t="s">
        <v>3809</v>
      </c>
      <c r="F2723" s="15" t="s">
        <v>9799</v>
      </c>
      <c r="G2723" s="45">
        <v>69026378</v>
      </c>
      <c r="H2723" s="14">
        <v>3146281477</v>
      </c>
      <c r="I2723" s="14"/>
      <c r="J2723" s="16" t="s">
        <v>10054</v>
      </c>
      <c r="K2723" s="15" t="s">
        <v>6678</v>
      </c>
      <c r="L2723" s="14"/>
      <c r="M2723" s="14" t="s">
        <v>3809</v>
      </c>
      <c r="N2723" s="14" t="s">
        <v>10060</v>
      </c>
      <c r="O2723" s="14" t="s">
        <v>8036</v>
      </c>
      <c r="P2723" s="14" t="s">
        <v>3809</v>
      </c>
      <c r="Q2723" s="14"/>
      <c r="R2723" s="14"/>
      <c r="S2723" s="14"/>
      <c r="T2723" s="14"/>
      <c r="U2723" s="14"/>
      <c r="V2723" s="14"/>
      <c r="W2723" s="14"/>
      <c r="X2723" s="14"/>
      <c r="Y2723" s="14" t="s">
        <v>10057</v>
      </c>
      <c r="Z2723" s="14"/>
      <c r="AA2723" s="49" t="s">
        <v>10073</v>
      </c>
    </row>
    <row r="2724" spans="1:27" s="21" customFormat="1" ht="24">
      <c r="A2724" s="14">
        <v>2782</v>
      </c>
      <c r="B2724" s="14" t="s">
        <v>23622</v>
      </c>
      <c r="C2724" s="14" t="s">
        <v>18756</v>
      </c>
      <c r="D2724" s="50" t="s">
        <v>10115</v>
      </c>
      <c r="E2724" s="15" t="s">
        <v>3809</v>
      </c>
      <c r="F2724" s="15" t="s">
        <v>9799</v>
      </c>
      <c r="G2724" s="45">
        <v>1086694566</v>
      </c>
      <c r="H2724" s="14">
        <v>3157055370</v>
      </c>
      <c r="I2724" s="14"/>
      <c r="J2724" s="16" t="s">
        <v>9792</v>
      </c>
      <c r="K2724" s="15" t="s">
        <v>4369</v>
      </c>
      <c r="L2724" s="14"/>
      <c r="M2724" s="14" t="s">
        <v>3809</v>
      </c>
      <c r="N2724" s="14" t="s">
        <v>3809</v>
      </c>
      <c r="O2724" s="14" t="s">
        <v>3809</v>
      </c>
      <c r="P2724" s="14" t="s">
        <v>3809</v>
      </c>
      <c r="Q2724" s="14"/>
      <c r="R2724" s="14"/>
      <c r="S2724" s="14"/>
      <c r="T2724" s="14"/>
      <c r="U2724" s="14"/>
      <c r="V2724" s="14"/>
      <c r="W2724" s="14"/>
      <c r="X2724" s="14"/>
      <c r="Y2724" s="14" t="s">
        <v>10057</v>
      </c>
      <c r="Z2724" s="14"/>
      <c r="AA2724" s="49" t="s">
        <v>10073</v>
      </c>
    </row>
    <row r="2725" spans="1:27" s="21" customFormat="1" ht="24">
      <c r="A2725" s="14">
        <v>2783</v>
      </c>
      <c r="B2725" s="14" t="s">
        <v>23622</v>
      </c>
      <c r="C2725" s="14" t="s">
        <v>18756</v>
      </c>
      <c r="D2725" s="50" t="s">
        <v>10116</v>
      </c>
      <c r="E2725" s="15" t="s">
        <v>3809</v>
      </c>
      <c r="F2725" s="15" t="s">
        <v>9799</v>
      </c>
      <c r="G2725" s="45">
        <v>27315184</v>
      </c>
      <c r="H2725" s="14">
        <v>3206473128</v>
      </c>
      <c r="I2725" s="14"/>
      <c r="J2725" s="16" t="s">
        <v>9822</v>
      </c>
      <c r="K2725" s="15" t="s">
        <v>10088</v>
      </c>
      <c r="L2725" s="14"/>
      <c r="M2725" s="14" t="s">
        <v>3809</v>
      </c>
      <c r="N2725" s="14" t="s">
        <v>10060</v>
      </c>
      <c r="O2725" s="14" t="s">
        <v>8036</v>
      </c>
      <c r="P2725" s="14" t="s">
        <v>3809</v>
      </c>
      <c r="Q2725" s="14"/>
      <c r="R2725" s="14"/>
      <c r="S2725" s="14"/>
      <c r="T2725" s="14"/>
      <c r="U2725" s="14"/>
      <c r="V2725" s="14"/>
      <c r="W2725" s="14"/>
      <c r="X2725" s="14"/>
      <c r="Y2725" s="14" t="s">
        <v>10057</v>
      </c>
      <c r="Z2725" s="14"/>
      <c r="AA2725" s="49" t="s">
        <v>10064</v>
      </c>
    </row>
    <row r="2726" spans="1:27" s="21" customFormat="1" ht="24">
      <c r="A2726" s="14">
        <v>2784</v>
      </c>
      <c r="B2726" s="14" t="s">
        <v>23622</v>
      </c>
      <c r="C2726" s="14" t="s">
        <v>18756</v>
      </c>
      <c r="D2726" s="50" t="s">
        <v>10117</v>
      </c>
      <c r="E2726" s="15" t="s">
        <v>3809</v>
      </c>
      <c r="F2726" s="15" t="s">
        <v>9799</v>
      </c>
      <c r="G2726" s="45">
        <v>27314783</v>
      </c>
      <c r="H2726" s="14">
        <v>3103233151</v>
      </c>
      <c r="I2726" s="14"/>
      <c r="J2726" s="16" t="s">
        <v>9822</v>
      </c>
      <c r="K2726" s="15" t="s">
        <v>9523</v>
      </c>
      <c r="L2726" s="14"/>
      <c r="M2726" s="14" t="s">
        <v>3809</v>
      </c>
      <c r="N2726" s="14" t="s">
        <v>10060</v>
      </c>
      <c r="O2726" s="14" t="s">
        <v>8036</v>
      </c>
      <c r="P2726" s="14" t="s">
        <v>3809</v>
      </c>
      <c r="Q2726" s="14"/>
      <c r="R2726" s="14"/>
      <c r="S2726" s="14"/>
      <c r="T2726" s="14"/>
      <c r="U2726" s="14"/>
      <c r="V2726" s="14"/>
      <c r="W2726" s="14"/>
      <c r="X2726" s="14"/>
      <c r="Y2726" s="14" t="s">
        <v>10057</v>
      </c>
      <c r="Z2726" s="14"/>
      <c r="AA2726" s="49" t="s">
        <v>10076</v>
      </c>
    </row>
    <row r="2727" spans="1:27" s="21" customFormat="1" ht="12">
      <c r="A2727" s="14">
        <v>2785</v>
      </c>
      <c r="B2727" s="14" t="s">
        <v>23622</v>
      </c>
      <c r="C2727" s="14" t="s">
        <v>18756</v>
      </c>
      <c r="D2727" s="50" t="s">
        <v>10118</v>
      </c>
      <c r="E2727" s="15" t="s">
        <v>3809</v>
      </c>
      <c r="F2727" s="15" t="s">
        <v>9799</v>
      </c>
      <c r="G2727" s="45">
        <v>1086695775</v>
      </c>
      <c r="H2727" s="14">
        <v>3142206194</v>
      </c>
      <c r="I2727" s="14"/>
      <c r="J2727" s="16" t="s">
        <v>9822</v>
      </c>
      <c r="K2727" s="15" t="s">
        <v>203</v>
      </c>
      <c r="L2727" s="14"/>
      <c r="M2727" s="14" t="s">
        <v>3809</v>
      </c>
      <c r="N2727" s="14" t="s">
        <v>8042</v>
      </c>
      <c r="O2727" s="14" t="s">
        <v>8036</v>
      </c>
      <c r="P2727" s="14" t="s">
        <v>3809</v>
      </c>
      <c r="Q2727" s="14" t="s">
        <v>7561</v>
      </c>
      <c r="R2727" s="14"/>
      <c r="S2727" s="14"/>
      <c r="T2727" s="14"/>
      <c r="U2727" s="14"/>
      <c r="V2727" s="14"/>
      <c r="W2727" s="14"/>
      <c r="X2727" s="14"/>
      <c r="Y2727" s="14" t="s">
        <v>10057</v>
      </c>
      <c r="Z2727" s="14"/>
      <c r="AA2727" s="49" t="s">
        <v>10069</v>
      </c>
    </row>
    <row r="2728" spans="1:27" s="21" customFormat="1" ht="24">
      <c r="A2728" s="14">
        <v>2786</v>
      </c>
      <c r="B2728" s="14" t="s">
        <v>23622</v>
      </c>
      <c r="C2728" s="14" t="s">
        <v>18756</v>
      </c>
      <c r="D2728" s="50" t="s">
        <v>10119</v>
      </c>
      <c r="E2728" s="15" t="s">
        <v>3809</v>
      </c>
      <c r="F2728" s="15" t="s">
        <v>9799</v>
      </c>
      <c r="G2728" s="45">
        <v>1086694849</v>
      </c>
      <c r="H2728" s="14">
        <v>3168946666</v>
      </c>
      <c r="I2728" s="14"/>
      <c r="J2728" s="16" t="s">
        <v>9792</v>
      </c>
      <c r="K2728" s="15" t="s">
        <v>4369</v>
      </c>
      <c r="L2728" s="14"/>
      <c r="M2728" s="14" t="s">
        <v>3809</v>
      </c>
      <c r="N2728" s="14" t="s">
        <v>3809</v>
      </c>
      <c r="O2728" s="14" t="s">
        <v>3809</v>
      </c>
      <c r="P2728" s="14" t="s">
        <v>3809</v>
      </c>
      <c r="Q2728" s="14"/>
      <c r="R2728" s="14"/>
      <c r="S2728" s="14"/>
      <c r="T2728" s="14"/>
      <c r="U2728" s="14"/>
      <c r="V2728" s="14"/>
      <c r="W2728" s="14"/>
      <c r="X2728" s="14"/>
      <c r="Y2728" s="14" t="s">
        <v>10057</v>
      </c>
      <c r="Z2728" s="14"/>
      <c r="AA2728" s="49" t="s">
        <v>10073</v>
      </c>
    </row>
    <row r="2729" spans="1:27" s="21" customFormat="1" ht="24">
      <c r="A2729" s="14">
        <v>2787</v>
      </c>
      <c r="B2729" s="14" t="s">
        <v>23622</v>
      </c>
      <c r="C2729" s="14" t="s">
        <v>18756</v>
      </c>
      <c r="D2729" s="50" t="s">
        <v>10120</v>
      </c>
      <c r="E2729" s="15" t="s">
        <v>3809</v>
      </c>
      <c r="F2729" s="15" t="s">
        <v>9799</v>
      </c>
      <c r="G2729" s="45">
        <v>5286833</v>
      </c>
      <c r="H2729" s="14">
        <v>3234622768</v>
      </c>
      <c r="I2729" s="14"/>
      <c r="J2729" s="16" t="s">
        <v>9792</v>
      </c>
      <c r="K2729" s="15" t="s">
        <v>4369</v>
      </c>
      <c r="L2729" s="14"/>
      <c r="M2729" s="14" t="s">
        <v>3809</v>
      </c>
      <c r="N2729" s="14" t="s">
        <v>3809</v>
      </c>
      <c r="O2729" s="14" t="s">
        <v>3809</v>
      </c>
      <c r="P2729" s="14" t="s">
        <v>3809</v>
      </c>
      <c r="Q2729" s="14"/>
      <c r="R2729" s="14"/>
      <c r="S2729" s="14"/>
      <c r="T2729" s="14"/>
      <c r="U2729" s="14"/>
      <c r="V2729" s="14"/>
      <c r="W2729" s="14"/>
      <c r="X2729" s="14"/>
      <c r="Y2729" s="14" t="s">
        <v>10057</v>
      </c>
      <c r="Z2729" s="14"/>
      <c r="AA2729" s="49" t="s">
        <v>10121</v>
      </c>
    </row>
    <row r="2730" spans="1:27" s="21" customFormat="1" ht="24">
      <c r="A2730" s="14">
        <v>2788</v>
      </c>
      <c r="B2730" s="14" t="s">
        <v>23622</v>
      </c>
      <c r="C2730" s="14" t="s">
        <v>18756</v>
      </c>
      <c r="D2730" s="50" t="s">
        <v>10122</v>
      </c>
      <c r="E2730" s="15" t="s">
        <v>3809</v>
      </c>
      <c r="F2730" s="15" t="s">
        <v>9799</v>
      </c>
      <c r="G2730" s="45">
        <v>1086695281</v>
      </c>
      <c r="H2730" s="14">
        <v>3173831553</v>
      </c>
      <c r="I2730" s="14"/>
      <c r="J2730" s="16" t="s">
        <v>10054</v>
      </c>
      <c r="K2730" s="15" t="s">
        <v>6678</v>
      </c>
      <c r="L2730" s="14"/>
      <c r="M2730" s="14" t="s">
        <v>3809</v>
      </c>
      <c r="N2730" s="14" t="s">
        <v>10060</v>
      </c>
      <c r="O2730" s="14" t="s">
        <v>8036</v>
      </c>
      <c r="P2730" s="14" t="s">
        <v>3809</v>
      </c>
      <c r="Q2730" s="14"/>
      <c r="R2730" s="14"/>
      <c r="S2730" s="14"/>
      <c r="T2730" s="14"/>
      <c r="U2730" s="14"/>
      <c r="V2730" s="14"/>
      <c r="W2730" s="14"/>
      <c r="X2730" s="14"/>
      <c r="Y2730" s="14" t="s">
        <v>10057</v>
      </c>
      <c r="Z2730" s="14"/>
      <c r="AA2730" s="49" t="s">
        <v>10073</v>
      </c>
    </row>
    <row r="2731" spans="1:27" s="21" customFormat="1" ht="24">
      <c r="A2731" s="14">
        <v>2789</v>
      </c>
      <c r="B2731" s="14" t="s">
        <v>23622</v>
      </c>
      <c r="C2731" s="14" t="s">
        <v>18756</v>
      </c>
      <c r="D2731" s="50" t="s">
        <v>10123</v>
      </c>
      <c r="E2731" s="15" t="s">
        <v>3809</v>
      </c>
      <c r="F2731" s="15" t="s">
        <v>9799</v>
      </c>
      <c r="G2731" s="45">
        <v>59313466</v>
      </c>
      <c r="H2731" s="14">
        <v>3216609823</v>
      </c>
      <c r="I2731" s="14"/>
      <c r="J2731" s="16" t="s">
        <v>10054</v>
      </c>
      <c r="K2731" s="15" t="s">
        <v>6678</v>
      </c>
      <c r="L2731" s="14"/>
      <c r="M2731" s="14" t="s">
        <v>3809</v>
      </c>
      <c r="N2731" s="14" t="s">
        <v>10060</v>
      </c>
      <c r="O2731" s="14" t="s">
        <v>8036</v>
      </c>
      <c r="P2731" s="14" t="s">
        <v>3809</v>
      </c>
      <c r="Q2731" s="14"/>
      <c r="R2731" s="14"/>
      <c r="S2731" s="14"/>
      <c r="T2731" s="14"/>
      <c r="U2731" s="14"/>
      <c r="V2731" s="14"/>
      <c r="W2731" s="14"/>
      <c r="X2731" s="14"/>
      <c r="Y2731" s="14" t="s">
        <v>10057</v>
      </c>
      <c r="Z2731" s="14"/>
      <c r="AA2731" s="49" t="s">
        <v>10073</v>
      </c>
    </row>
    <row r="2732" spans="1:27" s="21" customFormat="1" ht="24">
      <c r="A2732" s="14">
        <v>2790</v>
      </c>
      <c r="B2732" s="14" t="s">
        <v>23622</v>
      </c>
      <c r="C2732" s="14" t="s">
        <v>18756</v>
      </c>
      <c r="D2732" s="50" t="s">
        <v>10124</v>
      </c>
      <c r="E2732" s="15" t="s">
        <v>3809</v>
      </c>
      <c r="F2732" s="15" t="s">
        <v>9799</v>
      </c>
      <c r="G2732" s="45">
        <v>1086694102</v>
      </c>
      <c r="H2732" s="14">
        <v>3116312111</v>
      </c>
      <c r="I2732" s="14"/>
      <c r="J2732" s="16" t="s">
        <v>9822</v>
      </c>
      <c r="K2732" s="15" t="s">
        <v>9523</v>
      </c>
      <c r="L2732" s="14"/>
      <c r="M2732" s="14" t="s">
        <v>3809</v>
      </c>
      <c r="N2732" s="14" t="s">
        <v>10060</v>
      </c>
      <c r="O2732" s="14" t="s">
        <v>8036</v>
      </c>
      <c r="P2732" s="14" t="s">
        <v>3809</v>
      </c>
      <c r="Q2732" s="14" t="s">
        <v>7561</v>
      </c>
      <c r="R2732" s="14"/>
      <c r="S2732" s="14"/>
      <c r="T2732" s="14"/>
      <c r="U2732" s="14"/>
      <c r="V2732" s="14"/>
      <c r="W2732" s="14"/>
      <c r="X2732" s="14"/>
      <c r="Y2732" s="14" t="s">
        <v>10057</v>
      </c>
      <c r="Z2732" s="14"/>
      <c r="AA2732" s="49" t="s">
        <v>10064</v>
      </c>
    </row>
    <row r="2733" spans="1:27" s="21" customFormat="1" ht="24">
      <c r="A2733" s="14">
        <v>2791</v>
      </c>
      <c r="B2733" s="14" t="s">
        <v>23622</v>
      </c>
      <c r="C2733" s="14" t="s">
        <v>18756</v>
      </c>
      <c r="D2733" s="50" t="s">
        <v>10125</v>
      </c>
      <c r="E2733" s="15" t="s">
        <v>3809</v>
      </c>
      <c r="F2733" s="15" t="s">
        <v>9799</v>
      </c>
      <c r="G2733" s="45">
        <v>52649703</v>
      </c>
      <c r="H2733" s="14">
        <v>3219473685</v>
      </c>
      <c r="I2733" s="14"/>
      <c r="J2733" s="16" t="s">
        <v>10054</v>
      </c>
      <c r="K2733" s="15" t="s">
        <v>10088</v>
      </c>
      <c r="L2733" s="14"/>
      <c r="M2733" s="14" t="s">
        <v>3809</v>
      </c>
      <c r="N2733" s="14" t="s">
        <v>10060</v>
      </c>
      <c r="O2733" s="14" t="s">
        <v>8036</v>
      </c>
      <c r="P2733" s="14" t="s">
        <v>3809</v>
      </c>
      <c r="Q2733" s="14"/>
      <c r="R2733" s="14"/>
      <c r="S2733" s="14"/>
      <c r="T2733" s="14"/>
      <c r="U2733" s="14"/>
      <c r="V2733" s="14"/>
      <c r="W2733" s="14"/>
      <c r="X2733" s="14"/>
      <c r="Y2733" s="14" t="s">
        <v>10057</v>
      </c>
      <c r="Z2733" s="14"/>
      <c r="AA2733" s="49" t="s">
        <v>10064</v>
      </c>
    </row>
    <row r="2734" spans="1:27" s="21" customFormat="1" ht="24">
      <c r="A2734" s="14">
        <v>2792</v>
      </c>
      <c r="B2734" s="14" t="s">
        <v>23622</v>
      </c>
      <c r="C2734" s="14" t="s">
        <v>18756</v>
      </c>
      <c r="D2734" s="50" t="s">
        <v>10126</v>
      </c>
      <c r="E2734" s="15" t="s">
        <v>3809</v>
      </c>
      <c r="F2734" s="15" t="s">
        <v>9799</v>
      </c>
      <c r="G2734" s="45">
        <v>98422311</v>
      </c>
      <c r="H2734" s="14">
        <v>3157776619</v>
      </c>
      <c r="I2734" s="14"/>
      <c r="J2734" s="16" t="s">
        <v>9792</v>
      </c>
      <c r="K2734" s="15" t="s">
        <v>4369</v>
      </c>
      <c r="L2734" s="14"/>
      <c r="M2734" s="14" t="s">
        <v>3809</v>
      </c>
      <c r="N2734" s="14" t="s">
        <v>3809</v>
      </c>
      <c r="O2734" s="14" t="s">
        <v>3809</v>
      </c>
      <c r="P2734" s="14" t="s">
        <v>3809</v>
      </c>
      <c r="Q2734" s="14"/>
      <c r="R2734" s="14"/>
      <c r="S2734" s="14"/>
      <c r="T2734" s="14"/>
      <c r="U2734" s="14"/>
      <c r="V2734" s="14"/>
      <c r="W2734" s="14"/>
      <c r="X2734" s="14"/>
      <c r="Y2734" s="14" t="s">
        <v>10057</v>
      </c>
      <c r="Z2734" s="14"/>
      <c r="AA2734" s="49" t="s">
        <v>10069</v>
      </c>
    </row>
    <row r="2735" spans="1:27" s="21" customFormat="1" ht="24">
      <c r="A2735" s="14">
        <v>2793</v>
      </c>
      <c r="B2735" s="14" t="s">
        <v>23622</v>
      </c>
      <c r="C2735" s="14" t="s">
        <v>18756</v>
      </c>
      <c r="D2735" s="50" t="s">
        <v>10127</v>
      </c>
      <c r="E2735" s="15" t="s">
        <v>3809</v>
      </c>
      <c r="F2735" s="15" t="s">
        <v>9799</v>
      </c>
      <c r="G2735" s="45">
        <v>27313740</v>
      </c>
      <c r="H2735" s="14">
        <v>3116097739</v>
      </c>
      <c r="I2735" s="14"/>
      <c r="J2735" s="16" t="s">
        <v>9792</v>
      </c>
      <c r="K2735" s="15" t="s">
        <v>6690</v>
      </c>
      <c r="L2735" s="14"/>
      <c r="M2735" s="14" t="s">
        <v>3809</v>
      </c>
      <c r="N2735" s="14" t="s">
        <v>10060</v>
      </c>
      <c r="O2735" s="14" t="s">
        <v>8036</v>
      </c>
      <c r="P2735" s="14" t="s">
        <v>3809</v>
      </c>
      <c r="Q2735" s="14"/>
      <c r="R2735" s="14"/>
      <c r="S2735" s="14"/>
      <c r="T2735" s="14"/>
      <c r="U2735" s="14"/>
      <c r="V2735" s="14"/>
      <c r="W2735" s="14"/>
      <c r="X2735" s="14"/>
      <c r="Y2735" s="14" t="s">
        <v>10057</v>
      </c>
      <c r="Z2735" s="14"/>
      <c r="AA2735" s="49" t="s">
        <v>10067</v>
      </c>
    </row>
    <row r="2736" spans="1:27" s="21" customFormat="1" ht="24">
      <c r="A2736" s="14">
        <v>2794</v>
      </c>
      <c r="B2736" s="14" t="s">
        <v>23622</v>
      </c>
      <c r="C2736" s="14" t="s">
        <v>18756</v>
      </c>
      <c r="D2736" s="50" t="s">
        <v>10128</v>
      </c>
      <c r="E2736" s="15" t="s">
        <v>3809</v>
      </c>
      <c r="F2736" s="15" t="s">
        <v>9799</v>
      </c>
      <c r="G2736" s="45">
        <v>27318784</v>
      </c>
      <c r="H2736" s="14"/>
      <c r="I2736" s="14"/>
      <c r="J2736" s="16" t="s">
        <v>9792</v>
      </c>
      <c r="K2736" s="15" t="s">
        <v>4369</v>
      </c>
      <c r="L2736" s="14"/>
      <c r="M2736" s="14" t="s">
        <v>3809</v>
      </c>
      <c r="N2736" s="14" t="s">
        <v>3809</v>
      </c>
      <c r="O2736" s="14" t="s">
        <v>3809</v>
      </c>
      <c r="P2736" s="14" t="s">
        <v>3809</v>
      </c>
      <c r="Q2736" s="14"/>
      <c r="R2736" s="14"/>
      <c r="S2736" s="14"/>
      <c r="T2736" s="14"/>
      <c r="U2736" s="14"/>
      <c r="V2736" s="14"/>
      <c r="W2736" s="14"/>
      <c r="X2736" s="14"/>
      <c r="Y2736" s="14" t="s">
        <v>10057</v>
      </c>
      <c r="Z2736" s="14"/>
      <c r="AA2736" s="49" t="s">
        <v>10080</v>
      </c>
    </row>
    <row r="2737" spans="1:27" s="21" customFormat="1" ht="12">
      <c r="A2737" s="14">
        <v>2795</v>
      </c>
      <c r="B2737" s="14" t="s">
        <v>23622</v>
      </c>
      <c r="C2737" s="14" t="s">
        <v>18756</v>
      </c>
      <c r="D2737" s="50" t="s">
        <v>10129</v>
      </c>
      <c r="E2737" s="15" t="s">
        <v>3809</v>
      </c>
      <c r="F2737" s="15" t="s">
        <v>9799</v>
      </c>
      <c r="G2737" s="45">
        <v>98422810</v>
      </c>
      <c r="H2737" s="14">
        <v>3113501103</v>
      </c>
      <c r="I2737" s="14"/>
      <c r="J2737" s="16" t="s">
        <v>10054</v>
      </c>
      <c r="K2737" s="15" t="s">
        <v>6678</v>
      </c>
      <c r="L2737" s="14"/>
      <c r="M2737" s="14" t="s">
        <v>3809</v>
      </c>
      <c r="N2737" s="14" t="s">
        <v>10060</v>
      </c>
      <c r="O2737" s="14" t="s">
        <v>8036</v>
      </c>
      <c r="P2737" s="14" t="s">
        <v>3809</v>
      </c>
      <c r="Q2737" s="14"/>
      <c r="R2737" s="14"/>
      <c r="S2737" s="14"/>
      <c r="T2737" s="14"/>
      <c r="U2737" s="14"/>
      <c r="V2737" s="14"/>
      <c r="W2737" s="14"/>
      <c r="X2737" s="14"/>
      <c r="Y2737" s="14" t="s">
        <v>10057</v>
      </c>
      <c r="Z2737" s="14"/>
      <c r="AA2737" s="49" t="s">
        <v>10073</v>
      </c>
    </row>
    <row r="2738" spans="1:27" s="21" customFormat="1" ht="24">
      <c r="A2738" s="14">
        <v>2796</v>
      </c>
      <c r="B2738" s="14" t="s">
        <v>23622</v>
      </c>
      <c r="C2738" s="14" t="s">
        <v>18756</v>
      </c>
      <c r="D2738" s="50" t="s">
        <v>10130</v>
      </c>
      <c r="E2738" s="15" t="s">
        <v>3809</v>
      </c>
      <c r="F2738" s="15" t="s">
        <v>9799</v>
      </c>
      <c r="G2738" s="45">
        <v>31177907</v>
      </c>
      <c r="H2738" s="14">
        <v>3122588504</v>
      </c>
      <c r="I2738" s="14"/>
      <c r="J2738" s="16" t="s">
        <v>10054</v>
      </c>
      <c r="K2738" s="15" t="s">
        <v>10088</v>
      </c>
      <c r="L2738" s="14"/>
      <c r="M2738" s="14" t="s">
        <v>3809</v>
      </c>
      <c r="N2738" s="14" t="s">
        <v>10060</v>
      </c>
      <c r="O2738" s="14" t="s">
        <v>8036</v>
      </c>
      <c r="P2738" s="14" t="s">
        <v>3809</v>
      </c>
      <c r="Q2738" s="14"/>
      <c r="R2738" s="14"/>
      <c r="S2738" s="14"/>
      <c r="T2738" s="14"/>
      <c r="U2738" s="14"/>
      <c r="V2738" s="14"/>
      <c r="W2738" s="14"/>
      <c r="X2738" s="14"/>
      <c r="Y2738" s="14" t="s">
        <v>10057</v>
      </c>
      <c r="Z2738" s="14"/>
      <c r="AA2738" s="49" t="s">
        <v>10064</v>
      </c>
    </row>
    <row r="2739" spans="1:27" s="21" customFormat="1" ht="36">
      <c r="A2739" s="14">
        <v>2797</v>
      </c>
      <c r="B2739" s="14" t="s">
        <v>23622</v>
      </c>
      <c r="C2739" s="14" t="s">
        <v>18756</v>
      </c>
      <c r="D2739" s="51" t="s">
        <v>26057</v>
      </c>
      <c r="E2739" s="15" t="s">
        <v>3809</v>
      </c>
      <c r="F2739" s="15" t="s">
        <v>9879</v>
      </c>
      <c r="G2739" s="45"/>
      <c r="H2739" s="14">
        <v>3175556631</v>
      </c>
      <c r="I2739" s="14" t="s">
        <v>10131</v>
      </c>
      <c r="J2739" s="16" t="s">
        <v>9792</v>
      </c>
      <c r="K2739" s="15" t="s">
        <v>4831</v>
      </c>
      <c r="L2739" s="14"/>
      <c r="M2739" s="14" t="s">
        <v>10132</v>
      </c>
      <c r="N2739" s="14" t="s">
        <v>6015</v>
      </c>
      <c r="O2739" s="14" t="s">
        <v>8137</v>
      </c>
      <c r="P2739" s="14" t="s">
        <v>10133</v>
      </c>
      <c r="Q2739" s="14"/>
      <c r="R2739" s="14"/>
      <c r="S2739" s="14"/>
      <c r="T2739" s="14"/>
      <c r="U2739" s="14"/>
      <c r="V2739" s="14"/>
      <c r="W2739" s="14"/>
      <c r="X2739" s="14"/>
      <c r="Y2739" s="14" t="s">
        <v>10134</v>
      </c>
      <c r="Z2739" s="14" t="str">
        <f>VLOOKUP(Y2739,[1]ZOMAC!$E$2:$E$368,1,0)</f>
        <v>EL PEÑOL</v>
      </c>
      <c r="AA2739" s="49" t="s">
        <v>10135</v>
      </c>
    </row>
    <row r="2740" spans="1:27" s="21" customFormat="1" ht="36">
      <c r="A2740" s="14">
        <v>2798</v>
      </c>
      <c r="B2740" s="14" t="s">
        <v>23622</v>
      </c>
      <c r="C2740" s="14" t="s">
        <v>18756</v>
      </c>
      <c r="D2740" s="51" t="s">
        <v>26057</v>
      </c>
      <c r="E2740" s="15" t="s">
        <v>3809</v>
      </c>
      <c r="F2740" s="15" t="s">
        <v>9879</v>
      </c>
      <c r="G2740" s="45"/>
      <c r="H2740" s="14">
        <v>3104715626</v>
      </c>
      <c r="I2740" s="14" t="s">
        <v>10136</v>
      </c>
      <c r="J2740" s="16" t="s">
        <v>9792</v>
      </c>
      <c r="K2740" s="15" t="s">
        <v>4831</v>
      </c>
      <c r="L2740" s="14"/>
      <c r="M2740" s="14" t="s">
        <v>10132</v>
      </c>
      <c r="N2740" s="14" t="s">
        <v>6015</v>
      </c>
      <c r="O2740" s="14" t="s">
        <v>8137</v>
      </c>
      <c r="P2740" s="14" t="s">
        <v>10137</v>
      </c>
      <c r="Q2740" s="14"/>
      <c r="R2740" s="14"/>
      <c r="S2740" s="14"/>
      <c r="T2740" s="14"/>
      <c r="U2740" s="14"/>
      <c r="V2740" s="14"/>
      <c r="W2740" s="14"/>
      <c r="X2740" s="14"/>
      <c r="Y2740" s="14" t="s">
        <v>10134</v>
      </c>
      <c r="Z2740" s="14" t="str">
        <f>VLOOKUP(Y2740,[1]ZOMAC!$E$2:$E$368,1,0)</f>
        <v>EL PEÑOL</v>
      </c>
      <c r="AA2740" s="49" t="s">
        <v>10138</v>
      </c>
    </row>
    <row r="2741" spans="1:27" s="21" customFormat="1" ht="24">
      <c r="A2741" s="14">
        <v>2799</v>
      </c>
      <c r="B2741" s="14" t="s">
        <v>23622</v>
      </c>
      <c r="C2741" s="14" t="s">
        <v>18756</v>
      </c>
      <c r="D2741" s="50" t="s">
        <v>10139</v>
      </c>
      <c r="E2741" s="15" t="s">
        <v>3809</v>
      </c>
      <c r="F2741" s="15" t="s">
        <v>9879</v>
      </c>
      <c r="G2741" s="45"/>
      <c r="H2741" s="14">
        <v>3127390643</v>
      </c>
      <c r="I2741" s="14" t="s">
        <v>10140</v>
      </c>
      <c r="J2741" s="16" t="s">
        <v>9792</v>
      </c>
      <c r="K2741" s="15" t="s">
        <v>9808</v>
      </c>
      <c r="L2741" s="14"/>
      <c r="M2741" s="14" t="s">
        <v>3809</v>
      </c>
      <c r="N2741" s="14" t="s">
        <v>4359</v>
      </c>
      <c r="O2741" s="14" t="s">
        <v>3809</v>
      </c>
      <c r="P2741" s="14" t="s">
        <v>3809</v>
      </c>
      <c r="Q2741" s="14"/>
      <c r="R2741" s="14"/>
      <c r="S2741" s="14"/>
      <c r="T2741" s="14"/>
      <c r="U2741" s="14"/>
      <c r="V2741" s="14"/>
      <c r="W2741" s="14"/>
      <c r="X2741" s="14"/>
      <c r="Y2741" s="14" t="s">
        <v>10141</v>
      </c>
      <c r="Z2741" s="14"/>
      <c r="AA2741" s="49" t="s">
        <v>10142</v>
      </c>
    </row>
    <row r="2742" spans="1:27" s="21" customFormat="1" ht="24">
      <c r="A2742" s="14">
        <v>2800</v>
      </c>
      <c r="B2742" s="14" t="s">
        <v>23622</v>
      </c>
      <c r="C2742" s="14" t="s">
        <v>18756</v>
      </c>
      <c r="D2742" s="50" t="s">
        <v>10143</v>
      </c>
      <c r="E2742" s="15" t="s">
        <v>3809</v>
      </c>
      <c r="F2742" s="15" t="s">
        <v>9879</v>
      </c>
      <c r="G2742" s="45"/>
      <c r="H2742" s="14" t="s">
        <v>10144</v>
      </c>
      <c r="I2742" s="14" t="s">
        <v>10145</v>
      </c>
      <c r="J2742" s="16" t="s">
        <v>9792</v>
      </c>
      <c r="K2742" s="15" t="s">
        <v>9808</v>
      </c>
      <c r="L2742" s="14"/>
      <c r="M2742" s="14" t="s">
        <v>3809</v>
      </c>
      <c r="N2742" s="14" t="s">
        <v>4359</v>
      </c>
      <c r="O2742" s="14" t="s">
        <v>3809</v>
      </c>
      <c r="P2742" s="14" t="s">
        <v>3809</v>
      </c>
      <c r="Q2742" s="14"/>
      <c r="R2742" s="14"/>
      <c r="S2742" s="14"/>
      <c r="T2742" s="14"/>
      <c r="U2742" s="14"/>
      <c r="V2742" s="14"/>
      <c r="W2742" s="14"/>
      <c r="X2742" s="14"/>
      <c r="Y2742" s="14" t="s">
        <v>10141</v>
      </c>
      <c r="Z2742" s="14"/>
      <c r="AA2742" s="49" t="s">
        <v>10146</v>
      </c>
    </row>
    <row r="2743" spans="1:27" s="21" customFormat="1" ht="24">
      <c r="A2743" s="14">
        <v>2801</v>
      </c>
      <c r="B2743" s="14" t="s">
        <v>23622</v>
      </c>
      <c r="C2743" s="14" t="s">
        <v>18756</v>
      </c>
      <c r="D2743" s="50" t="s">
        <v>10147</v>
      </c>
      <c r="E2743" s="15" t="s">
        <v>3809</v>
      </c>
      <c r="F2743" s="15" t="s">
        <v>9879</v>
      </c>
      <c r="G2743" s="45"/>
      <c r="H2743" s="14">
        <v>3155636113</v>
      </c>
      <c r="I2743" s="14" t="s">
        <v>10148</v>
      </c>
      <c r="J2743" s="16" t="s">
        <v>9792</v>
      </c>
      <c r="K2743" s="15" t="s">
        <v>347</v>
      </c>
      <c r="L2743" s="14"/>
      <c r="M2743" s="14" t="s">
        <v>10149</v>
      </c>
      <c r="N2743" s="14" t="s">
        <v>4282</v>
      </c>
      <c r="O2743" s="14" t="s">
        <v>10150</v>
      </c>
      <c r="P2743" s="14" t="s">
        <v>10151</v>
      </c>
      <c r="Q2743" s="14"/>
      <c r="R2743" s="14"/>
      <c r="S2743" s="14"/>
      <c r="T2743" s="14"/>
      <c r="U2743" s="14"/>
      <c r="V2743" s="14"/>
      <c r="W2743" s="14"/>
      <c r="X2743" s="14"/>
      <c r="Y2743" s="14" t="s">
        <v>10141</v>
      </c>
      <c r="Z2743" s="14"/>
      <c r="AA2743" s="49" t="s">
        <v>10152</v>
      </c>
    </row>
    <row r="2744" spans="1:27" s="21" customFormat="1" ht="24">
      <c r="A2744" s="14">
        <v>2802</v>
      </c>
      <c r="B2744" s="14" t="s">
        <v>23622</v>
      </c>
      <c r="C2744" s="14" t="s">
        <v>18756</v>
      </c>
      <c r="D2744" s="50" t="s">
        <v>10153</v>
      </c>
      <c r="E2744" s="15" t="s">
        <v>3809</v>
      </c>
      <c r="F2744" s="15" t="s">
        <v>9879</v>
      </c>
      <c r="G2744" s="45"/>
      <c r="H2744" s="14">
        <v>3104737000</v>
      </c>
      <c r="I2744" s="14" t="s">
        <v>10154</v>
      </c>
      <c r="J2744" s="16" t="s">
        <v>9792</v>
      </c>
      <c r="K2744" s="15" t="s">
        <v>5399</v>
      </c>
      <c r="L2744" s="14"/>
      <c r="M2744" s="14" t="s">
        <v>10155</v>
      </c>
      <c r="N2744" s="14" t="s">
        <v>4359</v>
      </c>
      <c r="O2744" s="14" t="s">
        <v>10156</v>
      </c>
      <c r="P2744" s="14" t="s">
        <v>10157</v>
      </c>
      <c r="Q2744" s="14"/>
      <c r="R2744" s="14"/>
      <c r="S2744" s="14"/>
      <c r="T2744" s="14"/>
      <c r="U2744" s="14"/>
      <c r="V2744" s="14"/>
      <c r="W2744" s="14"/>
      <c r="X2744" s="14"/>
      <c r="Y2744" s="14" t="s">
        <v>10141</v>
      </c>
      <c r="Z2744" s="14"/>
      <c r="AA2744" s="49" t="s">
        <v>10158</v>
      </c>
    </row>
    <row r="2745" spans="1:27" s="21" customFormat="1" ht="24">
      <c r="A2745" s="14">
        <v>2803</v>
      </c>
      <c r="B2745" s="14" t="s">
        <v>23622</v>
      </c>
      <c r="C2745" s="14" t="s">
        <v>18756</v>
      </c>
      <c r="D2745" s="50" t="s">
        <v>10159</v>
      </c>
      <c r="E2745" s="15" t="s">
        <v>3809</v>
      </c>
      <c r="F2745" s="15" t="s">
        <v>9879</v>
      </c>
      <c r="G2745" s="45"/>
      <c r="H2745" s="14">
        <v>3136807787</v>
      </c>
      <c r="I2745" s="14" t="s">
        <v>10154</v>
      </c>
      <c r="J2745" s="16" t="s">
        <v>9792</v>
      </c>
      <c r="K2745" s="15" t="s">
        <v>5399</v>
      </c>
      <c r="L2745" s="14"/>
      <c r="M2745" s="14" t="s">
        <v>10155</v>
      </c>
      <c r="N2745" s="14" t="s">
        <v>4282</v>
      </c>
      <c r="O2745" s="14" t="s">
        <v>10156</v>
      </c>
      <c r="P2745" s="14" t="s">
        <v>10157</v>
      </c>
      <c r="Q2745" s="14"/>
      <c r="R2745" s="14"/>
      <c r="S2745" s="14"/>
      <c r="T2745" s="14"/>
      <c r="U2745" s="14"/>
      <c r="V2745" s="14"/>
      <c r="W2745" s="14"/>
      <c r="X2745" s="14"/>
      <c r="Y2745" s="14" t="s">
        <v>10141</v>
      </c>
      <c r="Z2745" s="14"/>
      <c r="AA2745" s="49" t="s">
        <v>10158</v>
      </c>
    </row>
    <row r="2746" spans="1:27" s="21" customFormat="1" ht="24">
      <c r="A2746" s="14">
        <v>2804</v>
      </c>
      <c r="B2746" s="14" t="s">
        <v>23622</v>
      </c>
      <c r="C2746" s="14" t="s">
        <v>18756</v>
      </c>
      <c r="D2746" s="50" t="s">
        <v>10160</v>
      </c>
      <c r="E2746" s="15" t="s">
        <v>3809</v>
      </c>
      <c r="F2746" s="15" t="s">
        <v>9879</v>
      </c>
      <c r="G2746" s="45"/>
      <c r="H2746" s="14">
        <v>3154083395</v>
      </c>
      <c r="I2746" s="14" t="s">
        <v>10154</v>
      </c>
      <c r="J2746" s="16" t="s">
        <v>9792</v>
      </c>
      <c r="K2746" s="15" t="s">
        <v>5399</v>
      </c>
      <c r="L2746" s="14"/>
      <c r="M2746" s="14" t="s">
        <v>10155</v>
      </c>
      <c r="N2746" s="14" t="s">
        <v>4282</v>
      </c>
      <c r="O2746" s="14" t="s">
        <v>10156</v>
      </c>
      <c r="P2746" s="14" t="s">
        <v>10157</v>
      </c>
      <c r="Q2746" s="14"/>
      <c r="R2746" s="14"/>
      <c r="S2746" s="14"/>
      <c r="T2746" s="14"/>
      <c r="U2746" s="14"/>
      <c r="V2746" s="14"/>
      <c r="W2746" s="14"/>
      <c r="X2746" s="14"/>
      <c r="Y2746" s="14" t="s">
        <v>10141</v>
      </c>
      <c r="Z2746" s="14"/>
      <c r="AA2746" s="49" t="s">
        <v>10158</v>
      </c>
    </row>
    <row r="2747" spans="1:27" s="21" customFormat="1" ht="24">
      <c r="A2747" s="14">
        <v>2805</v>
      </c>
      <c r="B2747" s="14" t="s">
        <v>23622</v>
      </c>
      <c r="C2747" s="14" t="s">
        <v>18756</v>
      </c>
      <c r="D2747" s="50" t="s">
        <v>10161</v>
      </c>
      <c r="E2747" s="15" t="s">
        <v>3809</v>
      </c>
      <c r="F2747" s="15" t="s">
        <v>9879</v>
      </c>
      <c r="G2747" s="45"/>
      <c r="H2747" s="14">
        <v>3158136484</v>
      </c>
      <c r="I2747" s="14" t="s">
        <v>10154</v>
      </c>
      <c r="J2747" s="16" t="s">
        <v>9792</v>
      </c>
      <c r="K2747" s="15" t="s">
        <v>5399</v>
      </c>
      <c r="L2747" s="14"/>
      <c r="M2747" s="14" t="s">
        <v>10155</v>
      </c>
      <c r="N2747" s="14" t="s">
        <v>4282</v>
      </c>
      <c r="O2747" s="14" t="s">
        <v>10156</v>
      </c>
      <c r="P2747" s="14" t="s">
        <v>10157</v>
      </c>
      <c r="Q2747" s="14"/>
      <c r="R2747" s="14"/>
      <c r="S2747" s="14"/>
      <c r="T2747" s="14"/>
      <c r="U2747" s="14"/>
      <c r="V2747" s="14"/>
      <c r="W2747" s="14"/>
      <c r="X2747" s="14"/>
      <c r="Y2747" s="14" t="s">
        <v>10141</v>
      </c>
      <c r="Z2747" s="14"/>
      <c r="AA2747" s="49" t="s">
        <v>10158</v>
      </c>
    </row>
    <row r="2748" spans="1:27" s="21" customFormat="1" ht="24">
      <c r="A2748" s="14">
        <v>2806</v>
      </c>
      <c r="B2748" s="14" t="s">
        <v>23622</v>
      </c>
      <c r="C2748" s="14" t="s">
        <v>18756</v>
      </c>
      <c r="D2748" s="50" t="s">
        <v>10162</v>
      </c>
      <c r="E2748" s="15" t="s">
        <v>3809</v>
      </c>
      <c r="F2748" s="15" t="s">
        <v>9879</v>
      </c>
      <c r="G2748" s="45"/>
      <c r="H2748" s="14">
        <v>3143421056</v>
      </c>
      <c r="I2748" s="14" t="s">
        <v>10154</v>
      </c>
      <c r="J2748" s="16" t="s">
        <v>9792</v>
      </c>
      <c r="K2748" s="15" t="s">
        <v>5399</v>
      </c>
      <c r="L2748" s="14"/>
      <c r="M2748" s="14" t="s">
        <v>10155</v>
      </c>
      <c r="N2748" s="14" t="s">
        <v>4282</v>
      </c>
      <c r="O2748" s="14" t="s">
        <v>10156</v>
      </c>
      <c r="P2748" s="14" t="s">
        <v>10157</v>
      </c>
      <c r="Q2748" s="14"/>
      <c r="R2748" s="14"/>
      <c r="S2748" s="14"/>
      <c r="T2748" s="14"/>
      <c r="U2748" s="14"/>
      <c r="V2748" s="14"/>
      <c r="W2748" s="14"/>
      <c r="X2748" s="14"/>
      <c r="Y2748" s="14" t="s">
        <v>10141</v>
      </c>
      <c r="Z2748" s="14"/>
      <c r="AA2748" s="49" t="s">
        <v>10158</v>
      </c>
    </row>
    <row r="2749" spans="1:27" s="21" customFormat="1" ht="24">
      <c r="A2749" s="14">
        <v>2807</v>
      </c>
      <c r="B2749" s="14" t="s">
        <v>23622</v>
      </c>
      <c r="C2749" s="14" t="s">
        <v>18756</v>
      </c>
      <c r="D2749" s="50" t="s">
        <v>10163</v>
      </c>
      <c r="E2749" s="15" t="s">
        <v>3809</v>
      </c>
      <c r="F2749" s="15" t="s">
        <v>9879</v>
      </c>
      <c r="G2749" s="45"/>
      <c r="H2749" s="14">
        <v>3117742160</v>
      </c>
      <c r="I2749" s="14" t="s">
        <v>10154</v>
      </c>
      <c r="J2749" s="16" t="s">
        <v>9792</v>
      </c>
      <c r="K2749" s="15" t="s">
        <v>5399</v>
      </c>
      <c r="L2749" s="14"/>
      <c r="M2749" s="14" t="s">
        <v>10155</v>
      </c>
      <c r="N2749" s="14" t="s">
        <v>4282</v>
      </c>
      <c r="O2749" s="14" t="s">
        <v>10156</v>
      </c>
      <c r="P2749" s="14" t="s">
        <v>10157</v>
      </c>
      <c r="Q2749" s="14"/>
      <c r="R2749" s="14"/>
      <c r="S2749" s="14"/>
      <c r="T2749" s="14"/>
      <c r="U2749" s="14"/>
      <c r="V2749" s="14"/>
      <c r="W2749" s="14"/>
      <c r="X2749" s="14"/>
      <c r="Y2749" s="14" t="s">
        <v>10141</v>
      </c>
      <c r="Z2749" s="14"/>
      <c r="AA2749" s="49" t="s">
        <v>10158</v>
      </c>
    </row>
    <row r="2750" spans="1:27" s="21" customFormat="1" ht="24">
      <c r="A2750" s="14">
        <v>2808</v>
      </c>
      <c r="B2750" s="14" t="s">
        <v>23622</v>
      </c>
      <c r="C2750" s="14" t="s">
        <v>18756</v>
      </c>
      <c r="D2750" s="50" t="s">
        <v>10164</v>
      </c>
      <c r="E2750" s="15" t="s">
        <v>3809</v>
      </c>
      <c r="F2750" s="15" t="s">
        <v>9879</v>
      </c>
      <c r="G2750" s="45"/>
      <c r="H2750" s="14">
        <v>3155817981</v>
      </c>
      <c r="I2750" s="14" t="s">
        <v>10154</v>
      </c>
      <c r="J2750" s="16" t="s">
        <v>9792</v>
      </c>
      <c r="K2750" s="15" t="s">
        <v>5399</v>
      </c>
      <c r="L2750" s="14"/>
      <c r="M2750" s="14" t="s">
        <v>10155</v>
      </c>
      <c r="N2750" s="14" t="s">
        <v>4282</v>
      </c>
      <c r="O2750" s="14" t="s">
        <v>10156</v>
      </c>
      <c r="P2750" s="14" t="s">
        <v>10157</v>
      </c>
      <c r="Q2750" s="14"/>
      <c r="R2750" s="14"/>
      <c r="S2750" s="14"/>
      <c r="T2750" s="14"/>
      <c r="U2750" s="14"/>
      <c r="V2750" s="14"/>
      <c r="W2750" s="14"/>
      <c r="X2750" s="14"/>
      <c r="Y2750" s="14" t="s">
        <v>10141</v>
      </c>
      <c r="Z2750" s="14"/>
      <c r="AA2750" s="49" t="s">
        <v>10158</v>
      </c>
    </row>
    <row r="2751" spans="1:27" s="21" customFormat="1" ht="24">
      <c r="A2751" s="14">
        <v>2809</v>
      </c>
      <c r="B2751" s="14" t="s">
        <v>23622</v>
      </c>
      <c r="C2751" s="14" t="s">
        <v>18756</v>
      </c>
      <c r="D2751" s="50" t="s">
        <v>10165</v>
      </c>
      <c r="E2751" s="15" t="s">
        <v>3809</v>
      </c>
      <c r="F2751" s="15" t="s">
        <v>9879</v>
      </c>
      <c r="G2751" s="45"/>
      <c r="H2751" s="14">
        <v>3127010987</v>
      </c>
      <c r="I2751" s="14" t="s">
        <v>10154</v>
      </c>
      <c r="J2751" s="16" t="s">
        <v>9792</v>
      </c>
      <c r="K2751" s="15" t="s">
        <v>5399</v>
      </c>
      <c r="L2751" s="14"/>
      <c r="M2751" s="14" t="s">
        <v>10155</v>
      </c>
      <c r="N2751" s="14" t="s">
        <v>4282</v>
      </c>
      <c r="O2751" s="14" t="s">
        <v>10156</v>
      </c>
      <c r="P2751" s="14" t="s">
        <v>10157</v>
      </c>
      <c r="Q2751" s="14"/>
      <c r="R2751" s="14"/>
      <c r="S2751" s="14"/>
      <c r="T2751" s="14"/>
      <c r="U2751" s="14"/>
      <c r="V2751" s="14"/>
      <c r="W2751" s="14"/>
      <c r="X2751" s="14"/>
      <c r="Y2751" s="14" t="s">
        <v>10141</v>
      </c>
      <c r="Z2751" s="14"/>
      <c r="AA2751" s="49" t="s">
        <v>10158</v>
      </c>
    </row>
    <row r="2752" spans="1:27" s="21" customFormat="1" ht="24">
      <c r="A2752" s="14">
        <v>2810</v>
      </c>
      <c r="B2752" s="14" t="s">
        <v>23622</v>
      </c>
      <c r="C2752" s="14" t="s">
        <v>18756</v>
      </c>
      <c r="D2752" s="50" t="s">
        <v>10166</v>
      </c>
      <c r="E2752" s="15" t="s">
        <v>3809</v>
      </c>
      <c r="F2752" s="15" t="s">
        <v>9879</v>
      </c>
      <c r="G2752" s="45"/>
      <c r="H2752" s="14">
        <v>3174774460</v>
      </c>
      <c r="I2752" s="14" t="s">
        <v>10154</v>
      </c>
      <c r="J2752" s="16" t="s">
        <v>9792</v>
      </c>
      <c r="K2752" s="15" t="s">
        <v>5399</v>
      </c>
      <c r="L2752" s="14"/>
      <c r="M2752" s="14" t="s">
        <v>10155</v>
      </c>
      <c r="N2752" s="14" t="s">
        <v>4282</v>
      </c>
      <c r="O2752" s="14" t="s">
        <v>10156</v>
      </c>
      <c r="P2752" s="14" t="s">
        <v>10157</v>
      </c>
      <c r="Q2752" s="14"/>
      <c r="R2752" s="14"/>
      <c r="S2752" s="14"/>
      <c r="T2752" s="14"/>
      <c r="U2752" s="14"/>
      <c r="V2752" s="14"/>
      <c r="W2752" s="14"/>
      <c r="X2752" s="14"/>
      <c r="Y2752" s="14" t="s">
        <v>10141</v>
      </c>
      <c r="Z2752" s="14"/>
      <c r="AA2752" s="49" t="s">
        <v>10158</v>
      </c>
    </row>
    <row r="2753" spans="1:27" s="21" customFormat="1" ht="24">
      <c r="A2753" s="14">
        <v>2811</v>
      </c>
      <c r="B2753" s="14" t="s">
        <v>23622</v>
      </c>
      <c r="C2753" s="14" t="s">
        <v>18756</v>
      </c>
      <c r="D2753" s="50" t="s">
        <v>10167</v>
      </c>
      <c r="E2753" s="15" t="s">
        <v>3809</v>
      </c>
      <c r="F2753" s="15" t="s">
        <v>9879</v>
      </c>
      <c r="G2753" s="45"/>
      <c r="H2753" s="14">
        <v>3157904405</v>
      </c>
      <c r="I2753" s="14" t="s">
        <v>10154</v>
      </c>
      <c r="J2753" s="16" t="s">
        <v>9792</v>
      </c>
      <c r="K2753" s="15" t="s">
        <v>5399</v>
      </c>
      <c r="L2753" s="14"/>
      <c r="M2753" s="14" t="s">
        <v>10155</v>
      </c>
      <c r="N2753" s="14" t="s">
        <v>4282</v>
      </c>
      <c r="O2753" s="14" t="s">
        <v>10156</v>
      </c>
      <c r="P2753" s="14" t="s">
        <v>10157</v>
      </c>
      <c r="Q2753" s="14"/>
      <c r="R2753" s="14"/>
      <c r="S2753" s="14"/>
      <c r="T2753" s="14"/>
      <c r="U2753" s="14"/>
      <c r="V2753" s="14"/>
      <c r="W2753" s="14"/>
      <c r="X2753" s="14"/>
      <c r="Y2753" s="14" t="s">
        <v>10141</v>
      </c>
      <c r="Z2753" s="14"/>
      <c r="AA2753" s="49" t="s">
        <v>10158</v>
      </c>
    </row>
    <row r="2754" spans="1:27" s="21" customFormat="1" ht="24">
      <c r="A2754" s="14">
        <v>2812</v>
      </c>
      <c r="B2754" s="14" t="s">
        <v>23622</v>
      </c>
      <c r="C2754" s="14" t="s">
        <v>18756</v>
      </c>
      <c r="D2754" s="50" t="s">
        <v>20515</v>
      </c>
      <c r="E2754" s="15" t="s">
        <v>3809</v>
      </c>
      <c r="F2754" s="15" t="s">
        <v>9879</v>
      </c>
      <c r="G2754" s="45"/>
      <c r="H2754" s="14">
        <v>3107954232</v>
      </c>
      <c r="I2754" s="14" t="s">
        <v>10154</v>
      </c>
      <c r="J2754" s="16" t="s">
        <v>9792</v>
      </c>
      <c r="K2754" s="15" t="s">
        <v>5399</v>
      </c>
      <c r="L2754" s="14"/>
      <c r="M2754" s="14" t="s">
        <v>10155</v>
      </c>
      <c r="N2754" s="14" t="s">
        <v>4282</v>
      </c>
      <c r="O2754" s="14" t="s">
        <v>10156</v>
      </c>
      <c r="P2754" s="14" t="s">
        <v>10157</v>
      </c>
      <c r="Q2754" s="14"/>
      <c r="R2754" s="14"/>
      <c r="S2754" s="14"/>
      <c r="T2754" s="14"/>
      <c r="U2754" s="14"/>
      <c r="V2754" s="14"/>
      <c r="W2754" s="14"/>
      <c r="X2754" s="14"/>
      <c r="Y2754" s="14" t="s">
        <v>10141</v>
      </c>
      <c r="Z2754" s="14"/>
      <c r="AA2754" s="49" t="s">
        <v>10158</v>
      </c>
    </row>
    <row r="2755" spans="1:27" s="21" customFormat="1" ht="24">
      <c r="A2755" s="14">
        <v>2813</v>
      </c>
      <c r="B2755" s="14" t="s">
        <v>23622</v>
      </c>
      <c r="C2755" s="14" t="s">
        <v>18756</v>
      </c>
      <c r="D2755" s="50" t="s">
        <v>10168</v>
      </c>
      <c r="E2755" s="15" t="s">
        <v>3809</v>
      </c>
      <c r="F2755" s="15" t="s">
        <v>9879</v>
      </c>
      <c r="G2755" s="45"/>
      <c r="H2755" s="14">
        <v>3208461881</v>
      </c>
      <c r="I2755" s="14" t="s">
        <v>10154</v>
      </c>
      <c r="J2755" s="16" t="s">
        <v>9792</v>
      </c>
      <c r="K2755" s="15" t="s">
        <v>5399</v>
      </c>
      <c r="L2755" s="14"/>
      <c r="M2755" s="14" t="s">
        <v>10155</v>
      </c>
      <c r="N2755" s="14" t="s">
        <v>4282</v>
      </c>
      <c r="O2755" s="14" t="s">
        <v>10156</v>
      </c>
      <c r="P2755" s="14" t="s">
        <v>10157</v>
      </c>
      <c r="Q2755" s="14"/>
      <c r="R2755" s="14"/>
      <c r="S2755" s="14"/>
      <c r="T2755" s="14"/>
      <c r="U2755" s="14"/>
      <c r="V2755" s="14"/>
      <c r="W2755" s="14"/>
      <c r="X2755" s="14"/>
      <c r="Y2755" s="14" t="s">
        <v>10141</v>
      </c>
      <c r="Z2755" s="14"/>
      <c r="AA2755" s="49" t="s">
        <v>10158</v>
      </c>
    </row>
    <row r="2756" spans="1:27" s="21" customFormat="1" ht="24">
      <c r="A2756" s="14">
        <v>2814</v>
      </c>
      <c r="B2756" s="14" t="s">
        <v>23622</v>
      </c>
      <c r="C2756" s="14" t="s">
        <v>18756</v>
      </c>
      <c r="D2756" s="50" t="s">
        <v>10169</v>
      </c>
      <c r="E2756" s="15" t="s">
        <v>3809</v>
      </c>
      <c r="F2756" s="15" t="s">
        <v>9879</v>
      </c>
      <c r="G2756" s="45"/>
      <c r="H2756" s="14">
        <v>3127745553</v>
      </c>
      <c r="I2756" s="14" t="s">
        <v>10154</v>
      </c>
      <c r="J2756" s="16" t="s">
        <v>9792</v>
      </c>
      <c r="K2756" s="15" t="s">
        <v>5399</v>
      </c>
      <c r="L2756" s="14"/>
      <c r="M2756" s="14" t="s">
        <v>10155</v>
      </c>
      <c r="N2756" s="14" t="s">
        <v>4282</v>
      </c>
      <c r="O2756" s="14" t="s">
        <v>10156</v>
      </c>
      <c r="P2756" s="14" t="s">
        <v>10157</v>
      </c>
      <c r="Q2756" s="14"/>
      <c r="R2756" s="14"/>
      <c r="S2756" s="14"/>
      <c r="T2756" s="14"/>
      <c r="U2756" s="14"/>
      <c r="V2756" s="14"/>
      <c r="W2756" s="14"/>
      <c r="X2756" s="14"/>
      <c r="Y2756" s="14" t="s">
        <v>10141</v>
      </c>
      <c r="Z2756" s="14"/>
      <c r="AA2756" s="49" t="s">
        <v>10158</v>
      </c>
    </row>
    <row r="2757" spans="1:27" s="21" customFormat="1" ht="24">
      <c r="A2757" s="14">
        <v>2815</v>
      </c>
      <c r="B2757" s="14" t="s">
        <v>23622</v>
      </c>
      <c r="C2757" s="14" t="s">
        <v>18756</v>
      </c>
      <c r="D2757" s="50" t="s">
        <v>10170</v>
      </c>
      <c r="E2757" s="15" t="s">
        <v>3809</v>
      </c>
      <c r="F2757" s="15" t="s">
        <v>9879</v>
      </c>
      <c r="G2757" s="45"/>
      <c r="H2757" s="14">
        <v>3122534398</v>
      </c>
      <c r="I2757" s="14" t="s">
        <v>10154</v>
      </c>
      <c r="J2757" s="16" t="s">
        <v>9792</v>
      </c>
      <c r="K2757" s="15" t="s">
        <v>5399</v>
      </c>
      <c r="L2757" s="14"/>
      <c r="M2757" s="14" t="s">
        <v>10155</v>
      </c>
      <c r="N2757" s="14" t="s">
        <v>4282</v>
      </c>
      <c r="O2757" s="14" t="s">
        <v>10156</v>
      </c>
      <c r="P2757" s="14" t="s">
        <v>10157</v>
      </c>
      <c r="Q2757" s="14"/>
      <c r="R2757" s="14"/>
      <c r="S2757" s="14"/>
      <c r="T2757" s="14"/>
      <c r="U2757" s="14"/>
      <c r="V2757" s="14"/>
      <c r="W2757" s="14"/>
      <c r="X2757" s="14"/>
      <c r="Y2757" s="14" t="s">
        <v>10141</v>
      </c>
      <c r="Z2757" s="14"/>
      <c r="AA2757" s="49" t="s">
        <v>10158</v>
      </c>
    </row>
    <row r="2758" spans="1:27" s="21" customFormat="1" ht="24">
      <c r="A2758" s="14">
        <v>2816</v>
      </c>
      <c r="B2758" s="14" t="s">
        <v>23622</v>
      </c>
      <c r="C2758" s="14" t="s">
        <v>18756</v>
      </c>
      <c r="D2758" s="50" t="s">
        <v>10171</v>
      </c>
      <c r="E2758" s="15" t="s">
        <v>3809</v>
      </c>
      <c r="F2758" s="15" t="s">
        <v>9879</v>
      </c>
      <c r="G2758" s="45"/>
      <c r="H2758" s="14">
        <v>3104737000</v>
      </c>
      <c r="I2758" s="14" t="s">
        <v>10154</v>
      </c>
      <c r="J2758" s="16" t="s">
        <v>9792</v>
      </c>
      <c r="K2758" s="15" t="s">
        <v>5399</v>
      </c>
      <c r="L2758" s="14"/>
      <c r="M2758" s="14" t="s">
        <v>10155</v>
      </c>
      <c r="N2758" s="14" t="s">
        <v>4282</v>
      </c>
      <c r="O2758" s="14" t="s">
        <v>10156</v>
      </c>
      <c r="P2758" s="14" t="s">
        <v>10157</v>
      </c>
      <c r="Q2758" s="14"/>
      <c r="R2758" s="14"/>
      <c r="S2758" s="14"/>
      <c r="T2758" s="14"/>
      <c r="U2758" s="14"/>
      <c r="V2758" s="14"/>
      <c r="W2758" s="14"/>
      <c r="X2758" s="14"/>
      <c r="Y2758" s="14" t="s">
        <v>10141</v>
      </c>
      <c r="Z2758" s="14"/>
      <c r="AA2758" s="49" t="s">
        <v>10158</v>
      </c>
    </row>
    <row r="2759" spans="1:27" s="21" customFormat="1" ht="24">
      <c r="A2759" s="14">
        <v>2817</v>
      </c>
      <c r="B2759" s="14" t="s">
        <v>23622</v>
      </c>
      <c r="C2759" s="14" t="s">
        <v>18756</v>
      </c>
      <c r="D2759" s="50" t="s">
        <v>10172</v>
      </c>
      <c r="E2759" s="15" t="s">
        <v>3809</v>
      </c>
      <c r="F2759" s="15" t="s">
        <v>9879</v>
      </c>
      <c r="G2759" s="45"/>
      <c r="H2759" s="14">
        <v>3105313909</v>
      </c>
      <c r="I2759" s="14" t="s">
        <v>10154</v>
      </c>
      <c r="J2759" s="16" t="s">
        <v>9792</v>
      </c>
      <c r="K2759" s="15" t="s">
        <v>5399</v>
      </c>
      <c r="L2759" s="14"/>
      <c r="M2759" s="14" t="s">
        <v>10155</v>
      </c>
      <c r="N2759" s="14" t="s">
        <v>4282</v>
      </c>
      <c r="O2759" s="14" t="s">
        <v>10156</v>
      </c>
      <c r="P2759" s="14" t="s">
        <v>10157</v>
      </c>
      <c r="Q2759" s="14"/>
      <c r="R2759" s="14"/>
      <c r="S2759" s="14"/>
      <c r="T2759" s="14"/>
      <c r="U2759" s="14"/>
      <c r="V2759" s="14"/>
      <c r="W2759" s="14"/>
      <c r="X2759" s="14"/>
      <c r="Y2759" s="14" t="s">
        <v>10141</v>
      </c>
      <c r="Z2759" s="14"/>
      <c r="AA2759" s="49" t="s">
        <v>10158</v>
      </c>
    </row>
    <row r="2760" spans="1:27" s="21" customFormat="1" ht="24">
      <c r="A2760" s="14">
        <v>2818</v>
      </c>
      <c r="B2760" s="14" t="s">
        <v>23622</v>
      </c>
      <c r="C2760" s="14" t="s">
        <v>18756</v>
      </c>
      <c r="D2760" s="50" t="s">
        <v>10173</v>
      </c>
      <c r="E2760" s="15" t="s">
        <v>3809</v>
      </c>
      <c r="F2760" s="15" t="s">
        <v>9879</v>
      </c>
      <c r="G2760" s="45"/>
      <c r="H2760" s="14">
        <v>3148760038</v>
      </c>
      <c r="I2760" s="14" t="s">
        <v>10154</v>
      </c>
      <c r="J2760" s="16" t="s">
        <v>9792</v>
      </c>
      <c r="K2760" s="15" t="s">
        <v>5399</v>
      </c>
      <c r="L2760" s="14"/>
      <c r="M2760" s="14" t="s">
        <v>10155</v>
      </c>
      <c r="N2760" s="14" t="s">
        <v>4282</v>
      </c>
      <c r="O2760" s="14" t="s">
        <v>10156</v>
      </c>
      <c r="P2760" s="14" t="s">
        <v>10157</v>
      </c>
      <c r="Q2760" s="14"/>
      <c r="R2760" s="14"/>
      <c r="S2760" s="14"/>
      <c r="T2760" s="14"/>
      <c r="U2760" s="14"/>
      <c r="V2760" s="14"/>
      <c r="W2760" s="14"/>
      <c r="X2760" s="14"/>
      <c r="Y2760" s="14" t="s">
        <v>10141</v>
      </c>
      <c r="Z2760" s="14"/>
      <c r="AA2760" s="49" t="s">
        <v>10158</v>
      </c>
    </row>
    <row r="2761" spans="1:27" s="21" customFormat="1" ht="24">
      <c r="A2761" s="14">
        <v>2819</v>
      </c>
      <c r="B2761" s="14" t="s">
        <v>23622</v>
      </c>
      <c r="C2761" s="14" t="s">
        <v>18756</v>
      </c>
      <c r="D2761" s="50" t="s">
        <v>10174</v>
      </c>
      <c r="E2761" s="15" t="s">
        <v>3809</v>
      </c>
      <c r="F2761" s="15" t="s">
        <v>9879</v>
      </c>
      <c r="G2761" s="45"/>
      <c r="H2761" s="14">
        <v>3218022427</v>
      </c>
      <c r="I2761" s="14" t="s">
        <v>10154</v>
      </c>
      <c r="J2761" s="16" t="s">
        <v>9792</v>
      </c>
      <c r="K2761" s="15" t="s">
        <v>5399</v>
      </c>
      <c r="L2761" s="14"/>
      <c r="M2761" s="14" t="s">
        <v>10155</v>
      </c>
      <c r="N2761" s="14" t="s">
        <v>4282</v>
      </c>
      <c r="O2761" s="14" t="s">
        <v>10156</v>
      </c>
      <c r="P2761" s="14" t="s">
        <v>10157</v>
      </c>
      <c r="Q2761" s="14"/>
      <c r="R2761" s="14"/>
      <c r="S2761" s="14"/>
      <c r="T2761" s="14"/>
      <c r="U2761" s="14"/>
      <c r="V2761" s="14"/>
      <c r="W2761" s="14"/>
      <c r="X2761" s="14"/>
      <c r="Y2761" s="14" t="s">
        <v>10141</v>
      </c>
      <c r="Z2761" s="14"/>
      <c r="AA2761" s="49" t="s">
        <v>10158</v>
      </c>
    </row>
    <row r="2762" spans="1:27" s="21" customFormat="1" ht="24">
      <c r="A2762" s="14">
        <v>2820</v>
      </c>
      <c r="B2762" s="14" t="s">
        <v>23622</v>
      </c>
      <c r="C2762" s="14" t="s">
        <v>18756</v>
      </c>
      <c r="D2762" s="50" t="s">
        <v>10175</v>
      </c>
      <c r="E2762" s="15" t="s">
        <v>3809</v>
      </c>
      <c r="F2762" s="15" t="s">
        <v>9879</v>
      </c>
      <c r="G2762" s="45"/>
      <c r="H2762" s="14">
        <v>3152385651</v>
      </c>
      <c r="I2762" s="14" t="s">
        <v>10154</v>
      </c>
      <c r="J2762" s="16" t="s">
        <v>9792</v>
      </c>
      <c r="K2762" s="15" t="s">
        <v>5399</v>
      </c>
      <c r="L2762" s="14"/>
      <c r="M2762" s="14" t="s">
        <v>10155</v>
      </c>
      <c r="N2762" s="14" t="s">
        <v>4282</v>
      </c>
      <c r="O2762" s="14" t="s">
        <v>10156</v>
      </c>
      <c r="P2762" s="14" t="s">
        <v>10157</v>
      </c>
      <c r="Q2762" s="14"/>
      <c r="R2762" s="14"/>
      <c r="S2762" s="14"/>
      <c r="T2762" s="14"/>
      <c r="U2762" s="14"/>
      <c r="V2762" s="14"/>
      <c r="W2762" s="14"/>
      <c r="X2762" s="14"/>
      <c r="Y2762" s="14" t="s">
        <v>10141</v>
      </c>
      <c r="Z2762" s="14"/>
      <c r="AA2762" s="49" t="s">
        <v>10158</v>
      </c>
    </row>
    <row r="2763" spans="1:27" s="21" customFormat="1" ht="24">
      <c r="A2763" s="14">
        <v>2821</v>
      </c>
      <c r="B2763" s="14" t="s">
        <v>23622</v>
      </c>
      <c r="C2763" s="14" t="s">
        <v>18756</v>
      </c>
      <c r="D2763" s="50" t="s">
        <v>10176</v>
      </c>
      <c r="E2763" s="15" t="s">
        <v>3809</v>
      </c>
      <c r="F2763" s="15" t="s">
        <v>9879</v>
      </c>
      <c r="G2763" s="45"/>
      <c r="H2763" s="14">
        <v>3127795953</v>
      </c>
      <c r="I2763" s="14" t="s">
        <v>10154</v>
      </c>
      <c r="J2763" s="16" t="s">
        <v>9792</v>
      </c>
      <c r="K2763" s="15" t="s">
        <v>5399</v>
      </c>
      <c r="L2763" s="14"/>
      <c r="M2763" s="14" t="s">
        <v>10155</v>
      </c>
      <c r="N2763" s="14" t="s">
        <v>4282</v>
      </c>
      <c r="O2763" s="14" t="s">
        <v>10156</v>
      </c>
      <c r="P2763" s="14" t="s">
        <v>10157</v>
      </c>
      <c r="Q2763" s="14"/>
      <c r="R2763" s="14"/>
      <c r="S2763" s="14"/>
      <c r="T2763" s="14"/>
      <c r="U2763" s="14"/>
      <c r="V2763" s="14"/>
      <c r="W2763" s="14"/>
      <c r="X2763" s="14"/>
      <c r="Y2763" s="14" t="s">
        <v>10141</v>
      </c>
      <c r="Z2763" s="14"/>
      <c r="AA2763" s="49" t="s">
        <v>10158</v>
      </c>
    </row>
    <row r="2764" spans="1:27" s="21" customFormat="1" ht="24">
      <c r="A2764" s="14">
        <v>2822</v>
      </c>
      <c r="B2764" s="14" t="s">
        <v>23622</v>
      </c>
      <c r="C2764" s="14" t="s">
        <v>18756</v>
      </c>
      <c r="D2764" s="50" t="s">
        <v>10177</v>
      </c>
      <c r="E2764" s="15" t="s">
        <v>3809</v>
      </c>
      <c r="F2764" s="15" t="s">
        <v>9879</v>
      </c>
      <c r="G2764" s="45"/>
      <c r="H2764" s="14">
        <v>3136286436</v>
      </c>
      <c r="I2764" s="14" t="s">
        <v>10154</v>
      </c>
      <c r="J2764" s="16" t="s">
        <v>9792</v>
      </c>
      <c r="K2764" s="15" t="s">
        <v>5399</v>
      </c>
      <c r="L2764" s="14"/>
      <c r="M2764" s="14" t="s">
        <v>10155</v>
      </c>
      <c r="N2764" s="14" t="s">
        <v>4282</v>
      </c>
      <c r="O2764" s="14" t="s">
        <v>10156</v>
      </c>
      <c r="P2764" s="14" t="s">
        <v>10157</v>
      </c>
      <c r="Q2764" s="14"/>
      <c r="R2764" s="14"/>
      <c r="S2764" s="14"/>
      <c r="T2764" s="14"/>
      <c r="U2764" s="14"/>
      <c r="V2764" s="14"/>
      <c r="W2764" s="14"/>
      <c r="X2764" s="14"/>
      <c r="Y2764" s="14" t="s">
        <v>10141</v>
      </c>
      <c r="Z2764" s="14"/>
      <c r="AA2764" s="49" t="s">
        <v>10158</v>
      </c>
    </row>
    <row r="2765" spans="1:27" s="21" customFormat="1" ht="24">
      <c r="A2765" s="14">
        <v>2823</v>
      </c>
      <c r="B2765" s="14" t="s">
        <v>23622</v>
      </c>
      <c r="C2765" s="14" t="s">
        <v>18756</v>
      </c>
      <c r="D2765" s="50" t="s">
        <v>10178</v>
      </c>
      <c r="E2765" s="15" t="s">
        <v>3809</v>
      </c>
      <c r="F2765" s="15" t="s">
        <v>9879</v>
      </c>
      <c r="G2765" s="45"/>
      <c r="H2765" s="14">
        <v>3207684451</v>
      </c>
      <c r="I2765" s="14" t="s">
        <v>10154</v>
      </c>
      <c r="J2765" s="16" t="s">
        <v>9792</v>
      </c>
      <c r="K2765" s="15" t="s">
        <v>5399</v>
      </c>
      <c r="L2765" s="14"/>
      <c r="M2765" s="14" t="s">
        <v>10155</v>
      </c>
      <c r="N2765" s="14" t="s">
        <v>4282</v>
      </c>
      <c r="O2765" s="14" t="s">
        <v>10156</v>
      </c>
      <c r="P2765" s="14" t="s">
        <v>10157</v>
      </c>
      <c r="Q2765" s="14"/>
      <c r="R2765" s="14"/>
      <c r="S2765" s="14"/>
      <c r="T2765" s="14"/>
      <c r="U2765" s="14"/>
      <c r="V2765" s="14"/>
      <c r="W2765" s="14"/>
      <c r="X2765" s="14"/>
      <c r="Y2765" s="14" t="s">
        <v>10141</v>
      </c>
      <c r="Z2765" s="14"/>
      <c r="AA2765" s="49" t="s">
        <v>10158</v>
      </c>
    </row>
    <row r="2766" spans="1:27" s="21" customFormat="1" ht="24">
      <c r="A2766" s="14">
        <v>2824</v>
      </c>
      <c r="B2766" s="14" t="s">
        <v>23622</v>
      </c>
      <c r="C2766" s="14" t="s">
        <v>18756</v>
      </c>
      <c r="D2766" s="50" t="s">
        <v>10179</v>
      </c>
      <c r="E2766" s="15" t="s">
        <v>3809</v>
      </c>
      <c r="F2766" s="15" t="s">
        <v>9879</v>
      </c>
      <c r="G2766" s="45"/>
      <c r="H2766" s="14">
        <v>3107599458</v>
      </c>
      <c r="I2766" s="14" t="s">
        <v>10154</v>
      </c>
      <c r="J2766" s="16" t="s">
        <v>9792</v>
      </c>
      <c r="K2766" s="15" t="s">
        <v>5399</v>
      </c>
      <c r="L2766" s="14"/>
      <c r="M2766" s="14" t="s">
        <v>10155</v>
      </c>
      <c r="N2766" s="14" t="s">
        <v>4282</v>
      </c>
      <c r="O2766" s="14" t="s">
        <v>10156</v>
      </c>
      <c r="P2766" s="14" t="s">
        <v>10157</v>
      </c>
      <c r="Q2766" s="14"/>
      <c r="R2766" s="14"/>
      <c r="S2766" s="14"/>
      <c r="T2766" s="14"/>
      <c r="U2766" s="14"/>
      <c r="V2766" s="14"/>
      <c r="W2766" s="14"/>
      <c r="X2766" s="14"/>
      <c r="Y2766" s="14" t="s">
        <v>10141</v>
      </c>
      <c r="Z2766" s="14"/>
      <c r="AA2766" s="49" t="s">
        <v>10158</v>
      </c>
    </row>
    <row r="2767" spans="1:27" s="21" customFormat="1" ht="24">
      <c r="A2767" s="14">
        <v>2825</v>
      </c>
      <c r="B2767" s="14" t="s">
        <v>23622</v>
      </c>
      <c r="C2767" s="14" t="s">
        <v>18756</v>
      </c>
      <c r="D2767" s="50" t="s">
        <v>10180</v>
      </c>
      <c r="E2767" s="15" t="s">
        <v>3809</v>
      </c>
      <c r="F2767" s="15" t="s">
        <v>9879</v>
      </c>
      <c r="G2767" s="45"/>
      <c r="H2767" s="14">
        <v>3104663130</v>
      </c>
      <c r="I2767" s="14" t="s">
        <v>10154</v>
      </c>
      <c r="J2767" s="16" t="s">
        <v>9792</v>
      </c>
      <c r="K2767" s="15" t="s">
        <v>5399</v>
      </c>
      <c r="L2767" s="14"/>
      <c r="M2767" s="14" t="s">
        <v>10155</v>
      </c>
      <c r="N2767" s="14" t="s">
        <v>4282</v>
      </c>
      <c r="O2767" s="14" t="s">
        <v>10156</v>
      </c>
      <c r="P2767" s="14" t="s">
        <v>10157</v>
      </c>
      <c r="Q2767" s="14"/>
      <c r="R2767" s="14"/>
      <c r="S2767" s="14"/>
      <c r="T2767" s="14"/>
      <c r="U2767" s="14"/>
      <c r="V2767" s="14"/>
      <c r="W2767" s="14"/>
      <c r="X2767" s="14"/>
      <c r="Y2767" s="14" t="s">
        <v>10141</v>
      </c>
      <c r="Z2767" s="14"/>
      <c r="AA2767" s="49" t="s">
        <v>10158</v>
      </c>
    </row>
    <row r="2768" spans="1:27" s="21" customFormat="1" ht="24">
      <c r="A2768" s="14">
        <v>2826</v>
      </c>
      <c r="B2768" s="14" t="s">
        <v>23622</v>
      </c>
      <c r="C2768" s="14" t="s">
        <v>18756</v>
      </c>
      <c r="D2768" s="50" t="s">
        <v>10181</v>
      </c>
      <c r="E2768" s="15" t="s">
        <v>3809</v>
      </c>
      <c r="F2768" s="15" t="s">
        <v>9879</v>
      </c>
      <c r="G2768" s="45"/>
      <c r="H2768" s="14" t="s">
        <v>10182</v>
      </c>
      <c r="I2768" s="14" t="s">
        <v>10183</v>
      </c>
      <c r="J2768" s="16" t="s">
        <v>9792</v>
      </c>
      <c r="K2768" s="15" t="s">
        <v>9808</v>
      </c>
      <c r="L2768" s="14"/>
      <c r="M2768" s="14" t="s">
        <v>10184</v>
      </c>
      <c r="N2768" s="14" t="s">
        <v>6015</v>
      </c>
      <c r="O2768" s="14" t="s">
        <v>10185</v>
      </c>
      <c r="P2768" s="14" t="s">
        <v>10186</v>
      </c>
      <c r="Q2768" s="14"/>
      <c r="R2768" s="14"/>
      <c r="S2768" s="14"/>
      <c r="T2768" s="14"/>
      <c r="U2768" s="14"/>
      <c r="V2768" s="14"/>
      <c r="W2768" s="14"/>
      <c r="X2768" s="14"/>
      <c r="Y2768" s="14" t="s">
        <v>10141</v>
      </c>
      <c r="Z2768" s="14"/>
      <c r="AA2768" s="49" t="s">
        <v>10187</v>
      </c>
    </row>
    <row r="2769" spans="1:27" s="21" customFormat="1" ht="24">
      <c r="A2769" s="14">
        <v>2827</v>
      </c>
      <c r="B2769" s="14" t="s">
        <v>23622</v>
      </c>
      <c r="C2769" s="14" t="s">
        <v>18756</v>
      </c>
      <c r="D2769" s="50" t="s">
        <v>10188</v>
      </c>
      <c r="E2769" s="15" t="s">
        <v>3809</v>
      </c>
      <c r="F2769" s="15" t="s">
        <v>9879</v>
      </c>
      <c r="G2769" s="45"/>
      <c r="H2769" s="14" t="s">
        <v>10189</v>
      </c>
      <c r="I2769" s="14" t="s">
        <v>10183</v>
      </c>
      <c r="J2769" s="16" t="s">
        <v>9792</v>
      </c>
      <c r="K2769" s="15" t="s">
        <v>9808</v>
      </c>
      <c r="L2769" s="14"/>
      <c r="M2769" s="14" t="s">
        <v>10184</v>
      </c>
      <c r="N2769" s="14" t="s">
        <v>6015</v>
      </c>
      <c r="O2769" s="14" t="s">
        <v>10185</v>
      </c>
      <c r="P2769" s="14" t="s">
        <v>10186</v>
      </c>
      <c r="Q2769" s="14"/>
      <c r="R2769" s="14"/>
      <c r="S2769" s="14"/>
      <c r="T2769" s="14"/>
      <c r="U2769" s="14"/>
      <c r="V2769" s="14"/>
      <c r="W2769" s="14"/>
      <c r="X2769" s="14"/>
      <c r="Y2769" s="14" t="s">
        <v>10141</v>
      </c>
      <c r="Z2769" s="14"/>
      <c r="AA2769" s="49" t="s">
        <v>10187</v>
      </c>
    </row>
    <row r="2770" spans="1:27" s="21" customFormat="1" ht="24">
      <c r="A2770" s="14">
        <v>2828</v>
      </c>
      <c r="B2770" s="14" t="s">
        <v>23622</v>
      </c>
      <c r="C2770" s="14" t="s">
        <v>18756</v>
      </c>
      <c r="D2770" s="50" t="s">
        <v>10190</v>
      </c>
      <c r="E2770" s="15" t="s">
        <v>3809</v>
      </c>
      <c r="F2770" s="15" t="s">
        <v>9879</v>
      </c>
      <c r="G2770" s="45"/>
      <c r="H2770" s="14">
        <v>3157208322</v>
      </c>
      <c r="I2770" s="14" t="s">
        <v>10183</v>
      </c>
      <c r="J2770" s="16" t="s">
        <v>9792</v>
      </c>
      <c r="K2770" s="15" t="s">
        <v>9808</v>
      </c>
      <c r="L2770" s="14"/>
      <c r="M2770" s="14" t="s">
        <v>10184</v>
      </c>
      <c r="N2770" s="14" t="s">
        <v>6015</v>
      </c>
      <c r="O2770" s="14" t="s">
        <v>10185</v>
      </c>
      <c r="P2770" s="14" t="s">
        <v>10186</v>
      </c>
      <c r="Q2770" s="14"/>
      <c r="R2770" s="14"/>
      <c r="S2770" s="14"/>
      <c r="T2770" s="14"/>
      <c r="U2770" s="14"/>
      <c r="V2770" s="14"/>
      <c r="W2770" s="14"/>
      <c r="X2770" s="14"/>
      <c r="Y2770" s="14" t="s">
        <v>10141</v>
      </c>
      <c r="Z2770" s="14"/>
      <c r="AA2770" s="49" t="s">
        <v>10187</v>
      </c>
    </row>
    <row r="2771" spans="1:27" s="21" customFormat="1" ht="24">
      <c r="A2771" s="14">
        <v>2829</v>
      </c>
      <c r="B2771" s="14" t="s">
        <v>23622</v>
      </c>
      <c r="C2771" s="14" t="s">
        <v>18756</v>
      </c>
      <c r="D2771" s="50" t="s">
        <v>10191</v>
      </c>
      <c r="E2771" s="15" t="s">
        <v>3809</v>
      </c>
      <c r="F2771" s="15" t="s">
        <v>9879</v>
      </c>
      <c r="G2771" s="45"/>
      <c r="H2771" s="14" t="s">
        <v>10192</v>
      </c>
      <c r="I2771" s="14" t="s">
        <v>10183</v>
      </c>
      <c r="J2771" s="16" t="s">
        <v>9792</v>
      </c>
      <c r="K2771" s="15" t="s">
        <v>9808</v>
      </c>
      <c r="L2771" s="14"/>
      <c r="M2771" s="14" t="s">
        <v>10184</v>
      </c>
      <c r="N2771" s="14" t="s">
        <v>6015</v>
      </c>
      <c r="O2771" s="14" t="s">
        <v>10185</v>
      </c>
      <c r="P2771" s="14" t="s">
        <v>10186</v>
      </c>
      <c r="Q2771" s="14"/>
      <c r="R2771" s="14"/>
      <c r="S2771" s="14"/>
      <c r="T2771" s="14"/>
      <c r="U2771" s="14"/>
      <c r="V2771" s="14"/>
      <c r="W2771" s="14"/>
      <c r="X2771" s="14"/>
      <c r="Y2771" s="14" t="s">
        <v>10141</v>
      </c>
      <c r="Z2771" s="14"/>
      <c r="AA2771" s="49" t="s">
        <v>10187</v>
      </c>
    </row>
    <row r="2772" spans="1:27" s="21" customFormat="1" ht="24">
      <c r="A2772" s="14">
        <v>2830</v>
      </c>
      <c r="B2772" s="14" t="s">
        <v>23622</v>
      </c>
      <c r="C2772" s="14" t="s">
        <v>18756</v>
      </c>
      <c r="D2772" s="50" t="s">
        <v>10193</v>
      </c>
      <c r="E2772" s="15" t="s">
        <v>3809</v>
      </c>
      <c r="F2772" s="15" t="s">
        <v>9879</v>
      </c>
      <c r="G2772" s="45"/>
      <c r="H2772" s="14" t="s">
        <v>10194</v>
      </c>
      <c r="I2772" s="14" t="s">
        <v>10183</v>
      </c>
      <c r="J2772" s="16" t="s">
        <v>9792</v>
      </c>
      <c r="K2772" s="15" t="s">
        <v>9808</v>
      </c>
      <c r="L2772" s="14"/>
      <c r="M2772" s="14" t="s">
        <v>10184</v>
      </c>
      <c r="N2772" s="14" t="s">
        <v>6015</v>
      </c>
      <c r="O2772" s="14" t="s">
        <v>10185</v>
      </c>
      <c r="P2772" s="14" t="s">
        <v>10186</v>
      </c>
      <c r="Q2772" s="14"/>
      <c r="R2772" s="14"/>
      <c r="S2772" s="14"/>
      <c r="T2772" s="14"/>
      <c r="U2772" s="14"/>
      <c r="V2772" s="14"/>
      <c r="W2772" s="14"/>
      <c r="X2772" s="14"/>
      <c r="Y2772" s="14" t="s">
        <v>10141</v>
      </c>
      <c r="Z2772" s="14"/>
      <c r="AA2772" s="49" t="s">
        <v>10187</v>
      </c>
    </row>
    <row r="2773" spans="1:27" s="21" customFormat="1" ht="24">
      <c r="A2773" s="14">
        <v>2831</v>
      </c>
      <c r="B2773" s="14" t="s">
        <v>23622</v>
      </c>
      <c r="C2773" s="14" t="s">
        <v>18756</v>
      </c>
      <c r="D2773" s="50" t="s">
        <v>10195</v>
      </c>
      <c r="E2773" s="15" t="s">
        <v>3809</v>
      </c>
      <c r="F2773" s="15" t="s">
        <v>9879</v>
      </c>
      <c r="G2773" s="45"/>
      <c r="H2773" s="14" t="s">
        <v>10196</v>
      </c>
      <c r="I2773" s="14" t="s">
        <v>10183</v>
      </c>
      <c r="J2773" s="16" t="s">
        <v>9792</v>
      </c>
      <c r="K2773" s="15" t="s">
        <v>9808</v>
      </c>
      <c r="L2773" s="14"/>
      <c r="M2773" s="14" t="s">
        <v>10184</v>
      </c>
      <c r="N2773" s="14" t="s">
        <v>6015</v>
      </c>
      <c r="O2773" s="14" t="s">
        <v>10185</v>
      </c>
      <c r="P2773" s="14" t="s">
        <v>10186</v>
      </c>
      <c r="Q2773" s="14"/>
      <c r="R2773" s="14"/>
      <c r="S2773" s="14"/>
      <c r="T2773" s="14"/>
      <c r="U2773" s="14"/>
      <c r="V2773" s="14"/>
      <c r="W2773" s="14"/>
      <c r="X2773" s="14"/>
      <c r="Y2773" s="14" t="s">
        <v>10141</v>
      </c>
      <c r="Z2773" s="14"/>
      <c r="AA2773" s="49" t="s">
        <v>10187</v>
      </c>
    </row>
    <row r="2774" spans="1:27" s="21" customFormat="1" ht="24">
      <c r="A2774" s="14">
        <v>2832</v>
      </c>
      <c r="B2774" s="14" t="s">
        <v>23622</v>
      </c>
      <c r="C2774" s="14" t="s">
        <v>18756</v>
      </c>
      <c r="D2774" s="50" t="s">
        <v>10197</v>
      </c>
      <c r="E2774" s="15" t="s">
        <v>3809</v>
      </c>
      <c r="F2774" s="15" t="s">
        <v>9879</v>
      </c>
      <c r="G2774" s="45"/>
      <c r="H2774" s="14">
        <v>3207175580</v>
      </c>
      <c r="I2774" s="14" t="s">
        <v>10183</v>
      </c>
      <c r="J2774" s="16" t="s">
        <v>9792</v>
      </c>
      <c r="K2774" s="15" t="s">
        <v>9808</v>
      </c>
      <c r="L2774" s="14"/>
      <c r="M2774" s="14" t="s">
        <v>10184</v>
      </c>
      <c r="N2774" s="14" t="s">
        <v>6015</v>
      </c>
      <c r="O2774" s="14" t="s">
        <v>10185</v>
      </c>
      <c r="P2774" s="14" t="s">
        <v>10186</v>
      </c>
      <c r="Q2774" s="14"/>
      <c r="R2774" s="14"/>
      <c r="S2774" s="14"/>
      <c r="T2774" s="14"/>
      <c r="U2774" s="14"/>
      <c r="V2774" s="14"/>
      <c r="W2774" s="14"/>
      <c r="X2774" s="14"/>
      <c r="Y2774" s="14" t="s">
        <v>10141</v>
      </c>
      <c r="Z2774" s="14"/>
      <c r="AA2774" s="49" t="s">
        <v>10187</v>
      </c>
    </row>
    <row r="2775" spans="1:27" s="21" customFormat="1" ht="24">
      <c r="A2775" s="14">
        <v>2833</v>
      </c>
      <c r="B2775" s="14" t="s">
        <v>23622</v>
      </c>
      <c r="C2775" s="14" t="s">
        <v>18756</v>
      </c>
      <c r="D2775" s="50" t="s">
        <v>10198</v>
      </c>
      <c r="E2775" s="15" t="s">
        <v>3809</v>
      </c>
      <c r="F2775" s="15" t="s">
        <v>9879</v>
      </c>
      <c r="G2775" s="45"/>
      <c r="H2775" s="14">
        <v>3185346141</v>
      </c>
      <c r="I2775" s="14" t="s">
        <v>10183</v>
      </c>
      <c r="J2775" s="16" t="s">
        <v>9792</v>
      </c>
      <c r="K2775" s="15" t="s">
        <v>9808</v>
      </c>
      <c r="L2775" s="14"/>
      <c r="M2775" s="14" t="s">
        <v>10184</v>
      </c>
      <c r="N2775" s="14" t="s">
        <v>6015</v>
      </c>
      <c r="O2775" s="14" t="s">
        <v>10185</v>
      </c>
      <c r="P2775" s="14" t="s">
        <v>10186</v>
      </c>
      <c r="Q2775" s="14"/>
      <c r="R2775" s="14"/>
      <c r="S2775" s="14"/>
      <c r="T2775" s="14"/>
      <c r="U2775" s="14"/>
      <c r="V2775" s="14"/>
      <c r="W2775" s="14"/>
      <c r="X2775" s="14"/>
      <c r="Y2775" s="14" t="s">
        <v>10141</v>
      </c>
      <c r="Z2775" s="14"/>
      <c r="AA2775" s="49" t="s">
        <v>10187</v>
      </c>
    </row>
    <row r="2776" spans="1:27" s="21" customFormat="1" ht="24">
      <c r="A2776" s="14">
        <v>2834</v>
      </c>
      <c r="B2776" s="14" t="s">
        <v>23622</v>
      </c>
      <c r="C2776" s="14" t="s">
        <v>18756</v>
      </c>
      <c r="D2776" s="50" t="s">
        <v>10199</v>
      </c>
      <c r="E2776" s="15" t="s">
        <v>3809</v>
      </c>
      <c r="F2776" s="15" t="s">
        <v>9879</v>
      </c>
      <c r="G2776" s="45"/>
      <c r="H2776" s="14">
        <v>3137926681</v>
      </c>
      <c r="I2776" s="14" t="s">
        <v>10183</v>
      </c>
      <c r="J2776" s="16" t="s">
        <v>9792</v>
      </c>
      <c r="K2776" s="15" t="s">
        <v>9808</v>
      </c>
      <c r="L2776" s="14"/>
      <c r="M2776" s="14" t="s">
        <v>10184</v>
      </c>
      <c r="N2776" s="14" t="s">
        <v>6015</v>
      </c>
      <c r="O2776" s="14" t="s">
        <v>10185</v>
      </c>
      <c r="P2776" s="14" t="s">
        <v>10186</v>
      </c>
      <c r="Q2776" s="14"/>
      <c r="R2776" s="14"/>
      <c r="S2776" s="14"/>
      <c r="T2776" s="14"/>
      <c r="U2776" s="14"/>
      <c r="V2776" s="14"/>
      <c r="W2776" s="14"/>
      <c r="X2776" s="14"/>
      <c r="Y2776" s="14" t="s">
        <v>10141</v>
      </c>
      <c r="Z2776" s="14"/>
      <c r="AA2776" s="49" t="s">
        <v>10187</v>
      </c>
    </row>
    <row r="2777" spans="1:27" s="21" customFormat="1" ht="24">
      <c r="A2777" s="14">
        <v>2835</v>
      </c>
      <c r="B2777" s="14" t="s">
        <v>23622</v>
      </c>
      <c r="C2777" s="14" t="s">
        <v>18756</v>
      </c>
      <c r="D2777" s="50" t="s">
        <v>10200</v>
      </c>
      <c r="E2777" s="15" t="s">
        <v>3809</v>
      </c>
      <c r="F2777" s="15" t="s">
        <v>9879</v>
      </c>
      <c r="G2777" s="45"/>
      <c r="H2777" s="14">
        <v>3233432217</v>
      </c>
      <c r="I2777" s="14" t="s">
        <v>10183</v>
      </c>
      <c r="J2777" s="16" t="s">
        <v>9792</v>
      </c>
      <c r="K2777" s="15" t="s">
        <v>9808</v>
      </c>
      <c r="L2777" s="14"/>
      <c r="M2777" s="14" t="s">
        <v>10184</v>
      </c>
      <c r="N2777" s="14" t="s">
        <v>6015</v>
      </c>
      <c r="O2777" s="14" t="s">
        <v>10185</v>
      </c>
      <c r="P2777" s="14" t="s">
        <v>10186</v>
      </c>
      <c r="Q2777" s="14"/>
      <c r="R2777" s="14"/>
      <c r="S2777" s="14"/>
      <c r="T2777" s="14"/>
      <c r="U2777" s="14"/>
      <c r="V2777" s="14"/>
      <c r="W2777" s="14"/>
      <c r="X2777" s="14"/>
      <c r="Y2777" s="14" t="s">
        <v>10141</v>
      </c>
      <c r="Z2777" s="14"/>
      <c r="AA2777" s="49" t="s">
        <v>10187</v>
      </c>
    </row>
    <row r="2778" spans="1:27" s="21" customFormat="1" ht="24">
      <c r="A2778" s="14">
        <v>2836</v>
      </c>
      <c r="B2778" s="14" t="s">
        <v>23622</v>
      </c>
      <c r="C2778" s="14" t="s">
        <v>18756</v>
      </c>
      <c r="D2778" s="50" t="s">
        <v>10201</v>
      </c>
      <c r="E2778" s="15" t="s">
        <v>3809</v>
      </c>
      <c r="F2778" s="15" t="s">
        <v>9879</v>
      </c>
      <c r="G2778" s="45"/>
      <c r="H2778" s="14">
        <v>3148403483</v>
      </c>
      <c r="I2778" s="14" t="s">
        <v>10183</v>
      </c>
      <c r="J2778" s="16" t="s">
        <v>9792</v>
      </c>
      <c r="K2778" s="15" t="s">
        <v>9808</v>
      </c>
      <c r="L2778" s="14"/>
      <c r="M2778" s="14" t="s">
        <v>10184</v>
      </c>
      <c r="N2778" s="14" t="s">
        <v>6015</v>
      </c>
      <c r="O2778" s="14" t="s">
        <v>10185</v>
      </c>
      <c r="P2778" s="14" t="s">
        <v>10186</v>
      </c>
      <c r="Q2778" s="14"/>
      <c r="R2778" s="14"/>
      <c r="S2778" s="14"/>
      <c r="T2778" s="14"/>
      <c r="U2778" s="14"/>
      <c r="V2778" s="14"/>
      <c r="W2778" s="14"/>
      <c r="X2778" s="14"/>
      <c r="Y2778" s="14" t="s">
        <v>10141</v>
      </c>
      <c r="Z2778" s="14"/>
      <c r="AA2778" s="49" t="s">
        <v>10187</v>
      </c>
    </row>
    <row r="2779" spans="1:27" s="21" customFormat="1" ht="24">
      <c r="A2779" s="14">
        <v>2837</v>
      </c>
      <c r="B2779" s="14" t="s">
        <v>23622</v>
      </c>
      <c r="C2779" s="14" t="s">
        <v>18756</v>
      </c>
      <c r="D2779" s="50" t="s">
        <v>10202</v>
      </c>
      <c r="E2779" s="15" t="s">
        <v>3809</v>
      </c>
      <c r="F2779" s="15" t="s">
        <v>9879</v>
      </c>
      <c r="G2779" s="45"/>
      <c r="H2779" s="14" t="s">
        <v>10203</v>
      </c>
      <c r="I2779" s="14" t="s">
        <v>10183</v>
      </c>
      <c r="J2779" s="16" t="s">
        <v>9792</v>
      </c>
      <c r="K2779" s="15" t="s">
        <v>9808</v>
      </c>
      <c r="L2779" s="14"/>
      <c r="M2779" s="14" t="s">
        <v>10184</v>
      </c>
      <c r="N2779" s="14" t="s">
        <v>6015</v>
      </c>
      <c r="O2779" s="14" t="s">
        <v>10185</v>
      </c>
      <c r="P2779" s="14" t="s">
        <v>10186</v>
      </c>
      <c r="Q2779" s="14"/>
      <c r="R2779" s="14"/>
      <c r="S2779" s="14"/>
      <c r="T2779" s="14"/>
      <c r="U2779" s="14"/>
      <c r="V2779" s="14"/>
      <c r="W2779" s="14"/>
      <c r="X2779" s="14"/>
      <c r="Y2779" s="14" t="s">
        <v>10141</v>
      </c>
      <c r="Z2779" s="14"/>
      <c r="AA2779" s="49" t="s">
        <v>10187</v>
      </c>
    </row>
    <row r="2780" spans="1:27" s="21" customFormat="1" ht="24">
      <c r="A2780" s="14">
        <v>2838</v>
      </c>
      <c r="B2780" s="14" t="s">
        <v>23622</v>
      </c>
      <c r="C2780" s="14" t="s">
        <v>18756</v>
      </c>
      <c r="D2780" s="50" t="s">
        <v>10204</v>
      </c>
      <c r="E2780" s="15" t="s">
        <v>3809</v>
      </c>
      <c r="F2780" s="15" t="s">
        <v>9879</v>
      </c>
      <c r="G2780" s="45"/>
      <c r="H2780" s="14" t="s">
        <v>10205</v>
      </c>
      <c r="I2780" s="14" t="s">
        <v>10183</v>
      </c>
      <c r="J2780" s="16" t="s">
        <v>9792</v>
      </c>
      <c r="K2780" s="15" t="s">
        <v>9808</v>
      </c>
      <c r="L2780" s="14"/>
      <c r="M2780" s="14" t="s">
        <v>10184</v>
      </c>
      <c r="N2780" s="14" t="s">
        <v>6015</v>
      </c>
      <c r="O2780" s="14" t="s">
        <v>10185</v>
      </c>
      <c r="P2780" s="14" t="s">
        <v>10186</v>
      </c>
      <c r="Q2780" s="14"/>
      <c r="R2780" s="14"/>
      <c r="S2780" s="14"/>
      <c r="T2780" s="14"/>
      <c r="U2780" s="14"/>
      <c r="V2780" s="14"/>
      <c r="W2780" s="14"/>
      <c r="X2780" s="14"/>
      <c r="Y2780" s="14" t="s">
        <v>10141</v>
      </c>
      <c r="Z2780" s="14"/>
      <c r="AA2780" s="49" t="s">
        <v>10187</v>
      </c>
    </row>
    <row r="2781" spans="1:27" s="21" customFormat="1" ht="24">
      <c r="A2781" s="14">
        <v>2839</v>
      </c>
      <c r="B2781" s="14" t="s">
        <v>23622</v>
      </c>
      <c r="C2781" s="14" t="s">
        <v>18756</v>
      </c>
      <c r="D2781" s="50" t="s">
        <v>10206</v>
      </c>
      <c r="E2781" s="15" t="s">
        <v>3809</v>
      </c>
      <c r="F2781" s="15" t="s">
        <v>9879</v>
      </c>
      <c r="G2781" s="45"/>
      <c r="H2781" s="14">
        <v>3157443576</v>
      </c>
      <c r="I2781" s="14" t="s">
        <v>10183</v>
      </c>
      <c r="J2781" s="16" t="s">
        <v>9792</v>
      </c>
      <c r="K2781" s="15" t="s">
        <v>9808</v>
      </c>
      <c r="L2781" s="14"/>
      <c r="M2781" s="14" t="s">
        <v>10184</v>
      </c>
      <c r="N2781" s="14" t="s">
        <v>6015</v>
      </c>
      <c r="O2781" s="14" t="s">
        <v>10185</v>
      </c>
      <c r="P2781" s="14" t="s">
        <v>10186</v>
      </c>
      <c r="Q2781" s="14"/>
      <c r="R2781" s="14"/>
      <c r="S2781" s="14"/>
      <c r="T2781" s="14"/>
      <c r="U2781" s="14"/>
      <c r="V2781" s="14"/>
      <c r="W2781" s="14"/>
      <c r="X2781" s="14"/>
      <c r="Y2781" s="14" t="s">
        <v>10141</v>
      </c>
      <c r="Z2781" s="14"/>
      <c r="AA2781" s="49" t="s">
        <v>10187</v>
      </c>
    </row>
    <row r="2782" spans="1:27" s="21" customFormat="1" ht="24">
      <c r="A2782" s="14">
        <v>2840</v>
      </c>
      <c r="B2782" s="14" t="s">
        <v>23622</v>
      </c>
      <c r="C2782" s="14" t="s">
        <v>18756</v>
      </c>
      <c r="D2782" s="50" t="s">
        <v>10207</v>
      </c>
      <c r="E2782" s="15" t="s">
        <v>3809</v>
      </c>
      <c r="F2782" s="15" t="s">
        <v>9879</v>
      </c>
      <c r="G2782" s="45"/>
      <c r="H2782" s="14">
        <v>3146411545</v>
      </c>
      <c r="I2782" s="14" t="s">
        <v>10183</v>
      </c>
      <c r="J2782" s="16" t="s">
        <v>9792</v>
      </c>
      <c r="K2782" s="15" t="s">
        <v>9808</v>
      </c>
      <c r="L2782" s="14"/>
      <c r="M2782" s="14" t="s">
        <v>10184</v>
      </c>
      <c r="N2782" s="14" t="s">
        <v>6015</v>
      </c>
      <c r="O2782" s="14" t="s">
        <v>10185</v>
      </c>
      <c r="P2782" s="14" t="s">
        <v>10186</v>
      </c>
      <c r="Q2782" s="14"/>
      <c r="R2782" s="14"/>
      <c r="S2782" s="14"/>
      <c r="T2782" s="14"/>
      <c r="U2782" s="14"/>
      <c r="V2782" s="14"/>
      <c r="W2782" s="14"/>
      <c r="X2782" s="14"/>
      <c r="Y2782" s="14" t="s">
        <v>10141</v>
      </c>
      <c r="Z2782" s="14"/>
      <c r="AA2782" s="49" t="s">
        <v>10187</v>
      </c>
    </row>
    <row r="2783" spans="1:27" s="21" customFormat="1" ht="24">
      <c r="A2783" s="14">
        <v>2841</v>
      </c>
      <c r="B2783" s="14" t="s">
        <v>23622</v>
      </c>
      <c r="C2783" s="14" t="s">
        <v>18756</v>
      </c>
      <c r="D2783" s="50" t="s">
        <v>10208</v>
      </c>
      <c r="E2783" s="15" t="s">
        <v>3809</v>
      </c>
      <c r="F2783" s="15" t="s">
        <v>9879</v>
      </c>
      <c r="G2783" s="45"/>
      <c r="H2783" s="14" t="s">
        <v>10209</v>
      </c>
      <c r="I2783" s="14" t="s">
        <v>10183</v>
      </c>
      <c r="J2783" s="16" t="s">
        <v>9792</v>
      </c>
      <c r="K2783" s="15" t="s">
        <v>9808</v>
      </c>
      <c r="L2783" s="14"/>
      <c r="M2783" s="14" t="s">
        <v>10184</v>
      </c>
      <c r="N2783" s="14" t="s">
        <v>6015</v>
      </c>
      <c r="O2783" s="14" t="s">
        <v>10185</v>
      </c>
      <c r="P2783" s="14" t="s">
        <v>10186</v>
      </c>
      <c r="Q2783" s="14"/>
      <c r="R2783" s="14"/>
      <c r="S2783" s="14"/>
      <c r="T2783" s="14"/>
      <c r="U2783" s="14"/>
      <c r="V2783" s="14"/>
      <c r="W2783" s="14"/>
      <c r="X2783" s="14"/>
      <c r="Y2783" s="14" t="s">
        <v>10141</v>
      </c>
      <c r="Z2783" s="14"/>
      <c r="AA2783" s="49" t="s">
        <v>10187</v>
      </c>
    </row>
    <row r="2784" spans="1:27" s="21" customFormat="1" ht="24">
      <c r="A2784" s="14">
        <v>2842</v>
      </c>
      <c r="B2784" s="14" t="s">
        <v>23622</v>
      </c>
      <c r="C2784" s="14" t="s">
        <v>18756</v>
      </c>
      <c r="D2784" s="50" t="s">
        <v>10210</v>
      </c>
      <c r="E2784" s="15" t="s">
        <v>3809</v>
      </c>
      <c r="F2784" s="15" t="s">
        <v>9879</v>
      </c>
      <c r="G2784" s="45"/>
      <c r="H2784" s="14" t="s">
        <v>10211</v>
      </c>
      <c r="I2784" s="14" t="s">
        <v>10183</v>
      </c>
      <c r="J2784" s="16" t="s">
        <v>9792</v>
      </c>
      <c r="K2784" s="15" t="s">
        <v>9808</v>
      </c>
      <c r="L2784" s="14"/>
      <c r="M2784" s="14" t="s">
        <v>10184</v>
      </c>
      <c r="N2784" s="14" t="s">
        <v>6015</v>
      </c>
      <c r="O2784" s="14" t="s">
        <v>10185</v>
      </c>
      <c r="P2784" s="14" t="s">
        <v>10186</v>
      </c>
      <c r="Q2784" s="14"/>
      <c r="R2784" s="14"/>
      <c r="S2784" s="14"/>
      <c r="T2784" s="14"/>
      <c r="U2784" s="14"/>
      <c r="V2784" s="14"/>
      <c r="W2784" s="14"/>
      <c r="X2784" s="14"/>
      <c r="Y2784" s="14" t="s">
        <v>10141</v>
      </c>
      <c r="Z2784" s="14"/>
      <c r="AA2784" s="49" t="s">
        <v>10187</v>
      </c>
    </row>
    <row r="2785" spans="1:27" s="21" customFormat="1" ht="24">
      <c r="A2785" s="14">
        <v>2843</v>
      </c>
      <c r="B2785" s="14" t="s">
        <v>23622</v>
      </c>
      <c r="C2785" s="14" t="s">
        <v>18756</v>
      </c>
      <c r="D2785" s="50" t="s">
        <v>10212</v>
      </c>
      <c r="E2785" s="15" t="s">
        <v>3809</v>
      </c>
      <c r="F2785" s="15" t="s">
        <v>9879</v>
      </c>
      <c r="G2785" s="45"/>
      <c r="H2785" s="14">
        <v>3145606540</v>
      </c>
      <c r="I2785" s="14" t="s">
        <v>10183</v>
      </c>
      <c r="J2785" s="16" t="s">
        <v>9792</v>
      </c>
      <c r="K2785" s="15" t="s">
        <v>9808</v>
      </c>
      <c r="L2785" s="14"/>
      <c r="M2785" s="14" t="s">
        <v>10184</v>
      </c>
      <c r="N2785" s="14" t="s">
        <v>6015</v>
      </c>
      <c r="O2785" s="14" t="s">
        <v>10185</v>
      </c>
      <c r="P2785" s="14" t="s">
        <v>10186</v>
      </c>
      <c r="Q2785" s="14"/>
      <c r="R2785" s="14"/>
      <c r="S2785" s="14"/>
      <c r="T2785" s="14"/>
      <c r="U2785" s="14"/>
      <c r="V2785" s="14"/>
      <c r="W2785" s="14"/>
      <c r="X2785" s="14"/>
      <c r="Y2785" s="14" t="s">
        <v>10141</v>
      </c>
      <c r="Z2785" s="14"/>
      <c r="AA2785" s="49" t="s">
        <v>10187</v>
      </c>
    </row>
    <row r="2786" spans="1:27" s="21" customFormat="1" ht="24">
      <c r="A2786" s="14">
        <v>2844</v>
      </c>
      <c r="B2786" s="14" t="s">
        <v>23622</v>
      </c>
      <c r="C2786" s="14" t="s">
        <v>18756</v>
      </c>
      <c r="D2786" s="50" t="s">
        <v>10213</v>
      </c>
      <c r="E2786" s="15" t="s">
        <v>3809</v>
      </c>
      <c r="F2786" s="15" t="s">
        <v>9879</v>
      </c>
      <c r="G2786" s="45"/>
      <c r="H2786" s="14">
        <v>3117101516</v>
      </c>
      <c r="I2786" s="14" t="s">
        <v>10183</v>
      </c>
      <c r="J2786" s="16" t="s">
        <v>9792</v>
      </c>
      <c r="K2786" s="15" t="s">
        <v>9808</v>
      </c>
      <c r="L2786" s="14"/>
      <c r="M2786" s="14" t="s">
        <v>10184</v>
      </c>
      <c r="N2786" s="14" t="s">
        <v>6015</v>
      </c>
      <c r="O2786" s="14" t="s">
        <v>10185</v>
      </c>
      <c r="P2786" s="14" t="s">
        <v>10186</v>
      </c>
      <c r="Q2786" s="14"/>
      <c r="R2786" s="14"/>
      <c r="S2786" s="14"/>
      <c r="T2786" s="14"/>
      <c r="U2786" s="14"/>
      <c r="V2786" s="14"/>
      <c r="W2786" s="14"/>
      <c r="X2786" s="14"/>
      <c r="Y2786" s="14" t="s">
        <v>10141</v>
      </c>
      <c r="Z2786" s="14"/>
      <c r="AA2786" s="49" t="s">
        <v>10187</v>
      </c>
    </row>
    <row r="2787" spans="1:27" s="21" customFormat="1" ht="24">
      <c r="A2787" s="14">
        <v>2845</v>
      </c>
      <c r="B2787" s="14" t="s">
        <v>23622</v>
      </c>
      <c r="C2787" s="14" t="s">
        <v>18756</v>
      </c>
      <c r="D2787" s="50" t="s">
        <v>10214</v>
      </c>
      <c r="E2787" s="15" t="s">
        <v>3809</v>
      </c>
      <c r="F2787" s="15" t="s">
        <v>9879</v>
      </c>
      <c r="G2787" s="45"/>
      <c r="H2787" s="14">
        <v>3134232248</v>
      </c>
      <c r="I2787" s="14" t="s">
        <v>10183</v>
      </c>
      <c r="J2787" s="16" t="s">
        <v>9792</v>
      </c>
      <c r="K2787" s="15" t="s">
        <v>9808</v>
      </c>
      <c r="L2787" s="14"/>
      <c r="M2787" s="14" t="s">
        <v>10184</v>
      </c>
      <c r="N2787" s="14" t="s">
        <v>6015</v>
      </c>
      <c r="O2787" s="14" t="s">
        <v>10185</v>
      </c>
      <c r="P2787" s="14" t="s">
        <v>10186</v>
      </c>
      <c r="Q2787" s="14"/>
      <c r="R2787" s="14"/>
      <c r="S2787" s="14"/>
      <c r="T2787" s="14"/>
      <c r="U2787" s="14"/>
      <c r="V2787" s="14"/>
      <c r="W2787" s="14"/>
      <c r="X2787" s="14"/>
      <c r="Y2787" s="14" t="s">
        <v>10141</v>
      </c>
      <c r="Z2787" s="14"/>
      <c r="AA2787" s="49" t="s">
        <v>10187</v>
      </c>
    </row>
    <row r="2788" spans="1:27" s="21" customFormat="1" ht="24">
      <c r="A2788" s="14">
        <v>2846</v>
      </c>
      <c r="B2788" s="14" t="s">
        <v>23622</v>
      </c>
      <c r="C2788" s="14" t="s">
        <v>18756</v>
      </c>
      <c r="D2788" s="50" t="s">
        <v>10215</v>
      </c>
      <c r="E2788" s="15" t="s">
        <v>3809</v>
      </c>
      <c r="F2788" s="15" t="s">
        <v>9879</v>
      </c>
      <c r="G2788" s="45"/>
      <c r="H2788" s="14">
        <v>3107521888</v>
      </c>
      <c r="I2788" s="14" t="s">
        <v>10183</v>
      </c>
      <c r="J2788" s="16" t="s">
        <v>9792</v>
      </c>
      <c r="K2788" s="15" t="s">
        <v>9808</v>
      </c>
      <c r="L2788" s="14"/>
      <c r="M2788" s="14" t="s">
        <v>10184</v>
      </c>
      <c r="N2788" s="14" t="s">
        <v>6015</v>
      </c>
      <c r="O2788" s="14" t="s">
        <v>10185</v>
      </c>
      <c r="P2788" s="14" t="s">
        <v>10186</v>
      </c>
      <c r="Q2788" s="14"/>
      <c r="R2788" s="14"/>
      <c r="S2788" s="14"/>
      <c r="T2788" s="14"/>
      <c r="U2788" s="14"/>
      <c r="V2788" s="14"/>
      <c r="W2788" s="14"/>
      <c r="X2788" s="14"/>
      <c r="Y2788" s="14" t="s">
        <v>10141</v>
      </c>
      <c r="Z2788" s="14"/>
      <c r="AA2788" s="49" t="s">
        <v>10187</v>
      </c>
    </row>
    <row r="2789" spans="1:27" s="21" customFormat="1" ht="24">
      <c r="A2789" s="14">
        <v>2847</v>
      </c>
      <c r="B2789" s="14" t="s">
        <v>23622</v>
      </c>
      <c r="C2789" s="14" t="s">
        <v>18756</v>
      </c>
      <c r="D2789" s="50" t="s">
        <v>10216</v>
      </c>
      <c r="E2789" s="15" t="s">
        <v>3809</v>
      </c>
      <c r="F2789" s="15" t="s">
        <v>9879</v>
      </c>
      <c r="G2789" s="45"/>
      <c r="H2789" s="14">
        <v>3206445200</v>
      </c>
      <c r="I2789" s="14" t="s">
        <v>10183</v>
      </c>
      <c r="J2789" s="16" t="s">
        <v>9792</v>
      </c>
      <c r="K2789" s="15" t="s">
        <v>9808</v>
      </c>
      <c r="L2789" s="14"/>
      <c r="M2789" s="14" t="s">
        <v>10184</v>
      </c>
      <c r="N2789" s="14" t="s">
        <v>6015</v>
      </c>
      <c r="O2789" s="14" t="s">
        <v>10185</v>
      </c>
      <c r="P2789" s="14" t="s">
        <v>10186</v>
      </c>
      <c r="Q2789" s="14"/>
      <c r="R2789" s="14"/>
      <c r="S2789" s="14"/>
      <c r="T2789" s="14"/>
      <c r="U2789" s="14"/>
      <c r="V2789" s="14"/>
      <c r="W2789" s="14"/>
      <c r="X2789" s="14"/>
      <c r="Y2789" s="14" t="s">
        <v>10141</v>
      </c>
      <c r="Z2789" s="14"/>
      <c r="AA2789" s="49" t="s">
        <v>10187</v>
      </c>
    </row>
    <row r="2790" spans="1:27" s="21" customFormat="1" ht="24">
      <c r="A2790" s="14">
        <v>2848</v>
      </c>
      <c r="B2790" s="14" t="s">
        <v>23622</v>
      </c>
      <c r="C2790" s="14" t="s">
        <v>18756</v>
      </c>
      <c r="D2790" s="50" t="s">
        <v>10217</v>
      </c>
      <c r="E2790" s="15" t="s">
        <v>3809</v>
      </c>
      <c r="F2790" s="15" t="s">
        <v>9879</v>
      </c>
      <c r="G2790" s="45"/>
      <c r="H2790" s="14">
        <v>3205021654</v>
      </c>
      <c r="I2790" s="14" t="s">
        <v>10183</v>
      </c>
      <c r="J2790" s="16" t="s">
        <v>9792</v>
      </c>
      <c r="K2790" s="15" t="s">
        <v>9808</v>
      </c>
      <c r="L2790" s="14"/>
      <c r="M2790" s="14" t="s">
        <v>10184</v>
      </c>
      <c r="N2790" s="14" t="s">
        <v>6015</v>
      </c>
      <c r="O2790" s="14" t="s">
        <v>10185</v>
      </c>
      <c r="P2790" s="14" t="s">
        <v>10186</v>
      </c>
      <c r="Q2790" s="14"/>
      <c r="R2790" s="14"/>
      <c r="S2790" s="14"/>
      <c r="T2790" s="14"/>
      <c r="U2790" s="14"/>
      <c r="V2790" s="14"/>
      <c r="W2790" s="14"/>
      <c r="X2790" s="14"/>
      <c r="Y2790" s="14" t="s">
        <v>10141</v>
      </c>
      <c r="Z2790" s="14"/>
      <c r="AA2790" s="49" t="s">
        <v>10187</v>
      </c>
    </row>
    <row r="2791" spans="1:27" s="21" customFormat="1" ht="24">
      <c r="A2791" s="14">
        <v>2849</v>
      </c>
      <c r="B2791" s="14" t="s">
        <v>23622</v>
      </c>
      <c r="C2791" s="14" t="s">
        <v>18756</v>
      </c>
      <c r="D2791" s="50" t="s">
        <v>10218</v>
      </c>
      <c r="E2791" s="15" t="s">
        <v>3809</v>
      </c>
      <c r="F2791" s="15" t="s">
        <v>9879</v>
      </c>
      <c r="G2791" s="45"/>
      <c r="H2791" s="14">
        <v>3208265856</v>
      </c>
      <c r="I2791" s="14" t="s">
        <v>10183</v>
      </c>
      <c r="J2791" s="16" t="s">
        <v>9792</v>
      </c>
      <c r="K2791" s="15" t="s">
        <v>9808</v>
      </c>
      <c r="L2791" s="14"/>
      <c r="M2791" s="14" t="s">
        <v>10184</v>
      </c>
      <c r="N2791" s="14" t="s">
        <v>6015</v>
      </c>
      <c r="O2791" s="14" t="s">
        <v>10185</v>
      </c>
      <c r="P2791" s="14" t="s">
        <v>10186</v>
      </c>
      <c r="Q2791" s="14"/>
      <c r="R2791" s="14"/>
      <c r="S2791" s="14"/>
      <c r="T2791" s="14"/>
      <c r="U2791" s="14"/>
      <c r="V2791" s="14"/>
      <c r="W2791" s="14"/>
      <c r="X2791" s="14"/>
      <c r="Y2791" s="14" t="s">
        <v>10141</v>
      </c>
      <c r="Z2791" s="14"/>
      <c r="AA2791" s="49" t="s">
        <v>10187</v>
      </c>
    </row>
    <row r="2792" spans="1:27" s="21" customFormat="1" ht="24">
      <c r="A2792" s="14">
        <v>2850</v>
      </c>
      <c r="B2792" s="14" t="s">
        <v>23622</v>
      </c>
      <c r="C2792" s="14" t="s">
        <v>18756</v>
      </c>
      <c r="D2792" s="50" t="s">
        <v>10219</v>
      </c>
      <c r="E2792" s="15" t="s">
        <v>3809</v>
      </c>
      <c r="F2792" s="15" t="s">
        <v>9879</v>
      </c>
      <c r="G2792" s="45"/>
      <c r="H2792" s="14" t="s">
        <v>10220</v>
      </c>
      <c r="I2792" s="14" t="s">
        <v>10183</v>
      </c>
      <c r="J2792" s="16" t="s">
        <v>9792</v>
      </c>
      <c r="K2792" s="15" t="s">
        <v>9808</v>
      </c>
      <c r="L2792" s="14"/>
      <c r="M2792" s="14" t="s">
        <v>10184</v>
      </c>
      <c r="N2792" s="14" t="s">
        <v>6015</v>
      </c>
      <c r="O2792" s="14" t="s">
        <v>10185</v>
      </c>
      <c r="P2792" s="14" t="s">
        <v>10186</v>
      </c>
      <c r="Q2792" s="14"/>
      <c r="R2792" s="14"/>
      <c r="S2792" s="14"/>
      <c r="T2792" s="14"/>
      <c r="U2792" s="14"/>
      <c r="V2792" s="14"/>
      <c r="W2792" s="14"/>
      <c r="X2792" s="14"/>
      <c r="Y2792" s="14" t="s">
        <v>10141</v>
      </c>
      <c r="Z2792" s="14"/>
      <c r="AA2792" s="49" t="s">
        <v>10187</v>
      </c>
    </row>
    <row r="2793" spans="1:27" s="21" customFormat="1" ht="24">
      <c r="A2793" s="14">
        <v>2851</v>
      </c>
      <c r="B2793" s="14" t="s">
        <v>23622</v>
      </c>
      <c r="C2793" s="14" t="s">
        <v>18756</v>
      </c>
      <c r="D2793" s="50" t="s">
        <v>10221</v>
      </c>
      <c r="E2793" s="15" t="s">
        <v>3809</v>
      </c>
      <c r="F2793" s="15" t="s">
        <v>9879</v>
      </c>
      <c r="G2793" s="45"/>
      <c r="H2793" s="14">
        <v>3205409197</v>
      </c>
      <c r="I2793" s="14" t="s">
        <v>10183</v>
      </c>
      <c r="J2793" s="16" t="s">
        <v>9792</v>
      </c>
      <c r="K2793" s="15" t="s">
        <v>9808</v>
      </c>
      <c r="L2793" s="14"/>
      <c r="M2793" s="14" t="s">
        <v>10184</v>
      </c>
      <c r="N2793" s="14" t="s">
        <v>6015</v>
      </c>
      <c r="O2793" s="14" t="s">
        <v>10185</v>
      </c>
      <c r="P2793" s="14" t="s">
        <v>10186</v>
      </c>
      <c r="Q2793" s="14"/>
      <c r="R2793" s="14"/>
      <c r="S2793" s="14"/>
      <c r="T2793" s="14"/>
      <c r="U2793" s="14"/>
      <c r="V2793" s="14"/>
      <c r="W2793" s="14"/>
      <c r="X2793" s="14"/>
      <c r="Y2793" s="14" t="s">
        <v>10141</v>
      </c>
      <c r="Z2793" s="14"/>
      <c r="AA2793" s="49" t="s">
        <v>10187</v>
      </c>
    </row>
    <row r="2794" spans="1:27" s="21" customFormat="1" ht="24">
      <c r="A2794" s="14">
        <v>2852</v>
      </c>
      <c r="B2794" s="14" t="s">
        <v>23622</v>
      </c>
      <c r="C2794" s="14" t="s">
        <v>18756</v>
      </c>
      <c r="D2794" s="50" t="s">
        <v>10222</v>
      </c>
      <c r="E2794" s="15" t="s">
        <v>3809</v>
      </c>
      <c r="F2794" s="15" t="s">
        <v>9879</v>
      </c>
      <c r="G2794" s="45"/>
      <c r="H2794" s="14">
        <v>3208483927</v>
      </c>
      <c r="I2794" s="14" t="s">
        <v>10183</v>
      </c>
      <c r="J2794" s="16" t="s">
        <v>9792</v>
      </c>
      <c r="K2794" s="15" t="s">
        <v>9808</v>
      </c>
      <c r="L2794" s="14"/>
      <c r="M2794" s="14" t="s">
        <v>10184</v>
      </c>
      <c r="N2794" s="14" t="s">
        <v>6015</v>
      </c>
      <c r="O2794" s="14" t="s">
        <v>10185</v>
      </c>
      <c r="P2794" s="14" t="s">
        <v>10186</v>
      </c>
      <c r="Q2794" s="14"/>
      <c r="R2794" s="14"/>
      <c r="S2794" s="14"/>
      <c r="T2794" s="14"/>
      <c r="U2794" s="14"/>
      <c r="V2794" s="14"/>
      <c r="W2794" s="14"/>
      <c r="X2794" s="14"/>
      <c r="Y2794" s="14" t="s">
        <v>10141</v>
      </c>
      <c r="Z2794" s="14"/>
      <c r="AA2794" s="49" t="s">
        <v>10187</v>
      </c>
    </row>
    <row r="2795" spans="1:27" s="21" customFormat="1" ht="24">
      <c r="A2795" s="14">
        <v>2853</v>
      </c>
      <c r="B2795" s="14" t="s">
        <v>23622</v>
      </c>
      <c r="C2795" s="14" t="s">
        <v>18756</v>
      </c>
      <c r="D2795" s="50" t="s">
        <v>10223</v>
      </c>
      <c r="E2795" s="15" t="s">
        <v>3809</v>
      </c>
      <c r="F2795" s="15" t="s">
        <v>9879</v>
      </c>
      <c r="G2795" s="45"/>
      <c r="H2795" s="14" t="s">
        <v>10224</v>
      </c>
      <c r="I2795" s="14" t="s">
        <v>10183</v>
      </c>
      <c r="J2795" s="16" t="s">
        <v>9792</v>
      </c>
      <c r="K2795" s="15" t="s">
        <v>9808</v>
      </c>
      <c r="L2795" s="14"/>
      <c r="M2795" s="14" t="s">
        <v>10184</v>
      </c>
      <c r="N2795" s="14" t="s">
        <v>6015</v>
      </c>
      <c r="O2795" s="14" t="s">
        <v>10185</v>
      </c>
      <c r="P2795" s="14" t="s">
        <v>10186</v>
      </c>
      <c r="Q2795" s="14"/>
      <c r="R2795" s="14"/>
      <c r="S2795" s="14"/>
      <c r="T2795" s="14"/>
      <c r="U2795" s="14"/>
      <c r="V2795" s="14"/>
      <c r="W2795" s="14"/>
      <c r="X2795" s="14"/>
      <c r="Y2795" s="14" t="s">
        <v>10141</v>
      </c>
      <c r="Z2795" s="14"/>
      <c r="AA2795" s="49" t="s">
        <v>10187</v>
      </c>
    </row>
    <row r="2796" spans="1:27" s="21" customFormat="1" ht="24">
      <c r="A2796" s="14">
        <v>2854</v>
      </c>
      <c r="B2796" s="14" t="s">
        <v>23622</v>
      </c>
      <c r="C2796" s="14" t="s">
        <v>18756</v>
      </c>
      <c r="D2796" s="50" t="s">
        <v>10225</v>
      </c>
      <c r="E2796" s="15" t="s">
        <v>3809</v>
      </c>
      <c r="F2796" s="15" t="s">
        <v>9879</v>
      </c>
      <c r="G2796" s="45"/>
      <c r="H2796" s="14" t="s">
        <v>10226</v>
      </c>
      <c r="I2796" s="14" t="s">
        <v>10183</v>
      </c>
      <c r="J2796" s="16" t="s">
        <v>9792</v>
      </c>
      <c r="K2796" s="15" t="s">
        <v>9808</v>
      </c>
      <c r="L2796" s="14"/>
      <c r="M2796" s="14" t="s">
        <v>10184</v>
      </c>
      <c r="N2796" s="14" t="s">
        <v>6015</v>
      </c>
      <c r="O2796" s="14" t="s">
        <v>10185</v>
      </c>
      <c r="P2796" s="14" t="s">
        <v>10186</v>
      </c>
      <c r="Q2796" s="14"/>
      <c r="R2796" s="14"/>
      <c r="S2796" s="14"/>
      <c r="T2796" s="14"/>
      <c r="U2796" s="14"/>
      <c r="V2796" s="14"/>
      <c r="W2796" s="14"/>
      <c r="X2796" s="14"/>
      <c r="Y2796" s="14" t="s">
        <v>10141</v>
      </c>
      <c r="Z2796" s="14"/>
      <c r="AA2796" s="49" t="s">
        <v>10187</v>
      </c>
    </row>
    <row r="2797" spans="1:27" s="21" customFormat="1" ht="24">
      <c r="A2797" s="14">
        <v>2855</v>
      </c>
      <c r="B2797" s="14" t="s">
        <v>23622</v>
      </c>
      <c r="C2797" s="14" t="s">
        <v>18756</v>
      </c>
      <c r="D2797" s="50" t="s">
        <v>10227</v>
      </c>
      <c r="E2797" s="15" t="s">
        <v>3809</v>
      </c>
      <c r="F2797" s="15" t="s">
        <v>9879</v>
      </c>
      <c r="G2797" s="45"/>
      <c r="H2797" s="14">
        <v>3122663024</v>
      </c>
      <c r="I2797" s="14" t="s">
        <v>10183</v>
      </c>
      <c r="J2797" s="16" t="s">
        <v>9792</v>
      </c>
      <c r="K2797" s="15" t="s">
        <v>9808</v>
      </c>
      <c r="L2797" s="14"/>
      <c r="M2797" s="14" t="s">
        <v>10184</v>
      </c>
      <c r="N2797" s="14" t="s">
        <v>6015</v>
      </c>
      <c r="O2797" s="14" t="s">
        <v>10185</v>
      </c>
      <c r="P2797" s="14" t="s">
        <v>10186</v>
      </c>
      <c r="Q2797" s="14"/>
      <c r="R2797" s="14"/>
      <c r="S2797" s="14"/>
      <c r="T2797" s="14"/>
      <c r="U2797" s="14"/>
      <c r="V2797" s="14"/>
      <c r="W2797" s="14"/>
      <c r="X2797" s="14"/>
      <c r="Y2797" s="14" t="s">
        <v>10141</v>
      </c>
      <c r="Z2797" s="14"/>
      <c r="AA2797" s="49" t="s">
        <v>10187</v>
      </c>
    </row>
    <row r="2798" spans="1:27" s="21" customFormat="1" ht="24">
      <c r="A2798" s="14">
        <v>2856</v>
      </c>
      <c r="B2798" s="14" t="s">
        <v>23622</v>
      </c>
      <c r="C2798" s="14" t="s">
        <v>18756</v>
      </c>
      <c r="D2798" s="50" t="s">
        <v>10228</v>
      </c>
      <c r="E2798" s="15" t="s">
        <v>3809</v>
      </c>
      <c r="F2798" s="15" t="s">
        <v>9879</v>
      </c>
      <c r="G2798" s="45"/>
      <c r="H2798" s="14">
        <v>3126245290</v>
      </c>
      <c r="I2798" s="14" t="s">
        <v>10183</v>
      </c>
      <c r="J2798" s="16" t="s">
        <v>9792</v>
      </c>
      <c r="K2798" s="15" t="s">
        <v>9808</v>
      </c>
      <c r="L2798" s="14"/>
      <c r="M2798" s="14" t="s">
        <v>10184</v>
      </c>
      <c r="N2798" s="14" t="s">
        <v>6015</v>
      </c>
      <c r="O2798" s="14" t="s">
        <v>10185</v>
      </c>
      <c r="P2798" s="14" t="s">
        <v>10186</v>
      </c>
      <c r="Q2798" s="14"/>
      <c r="R2798" s="14"/>
      <c r="S2798" s="14"/>
      <c r="T2798" s="14"/>
      <c r="U2798" s="14"/>
      <c r="V2798" s="14"/>
      <c r="W2798" s="14"/>
      <c r="X2798" s="14"/>
      <c r="Y2798" s="14" t="s">
        <v>10141</v>
      </c>
      <c r="Z2798" s="14"/>
      <c r="AA2798" s="49" t="s">
        <v>10187</v>
      </c>
    </row>
    <row r="2799" spans="1:27" s="21" customFormat="1" ht="24">
      <c r="A2799" s="14">
        <v>2857</v>
      </c>
      <c r="B2799" s="14" t="s">
        <v>23622</v>
      </c>
      <c r="C2799" s="14" t="s">
        <v>18756</v>
      </c>
      <c r="D2799" s="50" t="s">
        <v>10229</v>
      </c>
      <c r="E2799" s="15" t="s">
        <v>3809</v>
      </c>
      <c r="F2799" s="15" t="s">
        <v>9879</v>
      </c>
      <c r="G2799" s="45"/>
      <c r="H2799" s="14">
        <v>3146455370</v>
      </c>
      <c r="I2799" s="14" t="s">
        <v>10183</v>
      </c>
      <c r="J2799" s="16" t="s">
        <v>9792</v>
      </c>
      <c r="K2799" s="15" t="s">
        <v>9808</v>
      </c>
      <c r="L2799" s="14"/>
      <c r="M2799" s="14" t="s">
        <v>10184</v>
      </c>
      <c r="N2799" s="14" t="s">
        <v>6015</v>
      </c>
      <c r="O2799" s="14" t="s">
        <v>10185</v>
      </c>
      <c r="P2799" s="14" t="s">
        <v>10186</v>
      </c>
      <c r="Q2799" s="14"/>
      <c r="R2799" s="14"/>
      <c r="S2799" s="14"/>
      <c r="T2799" s="14"/>
      <c r="U2799" s="14"/>
      <c r="V2799" s="14"/>
      <c r="W2799" s="14"/>
      <c r="X2799" s="14"/>
      <c r="Y2799" s="14" t="s">
        <v>10141</v>
      </c>
      <c r="Z2799" s="14"/>
      <c r="AA2799" s="49" t="s">
        <v>10187</v>
      </c>
    </row>
    <row r="2800" spans="1:27" s="21" customFormat="1" ht="24">
      <c r="A2800" s="14">
        <v>2858</v>
      </c>
      <c r="B2800" s="14" t="s">
        <v>23622</v>
      </c>
      <c r="C2800" s="14" t="s">
        <v>18756</v>
      </c>
      <c r="D2800" s="50" t="s">
        <v>10230</v>
      </c>
      <c r="E2800" s="15" t="s">
        <v>3809</v>
      </c>
      <c r="F2800" s="15" t="s">
        <v>9879</v>
      </c>
      <c r="G2800" s="45"/>
      <c r="H2800" s="14" t="s">
        <v>10231</v>
      </c>
      <c r="I2800" s="14" t="s">
        <v>10183</v>
      </c>
      <c r="J2800" s="16" t="s">
        <v>9792</v>
      </c>
      <c r="K2800" s="15" t="s">
        <v>9808</v>
      </c>
      <c r="L2800" s="14"/>
      <c r="M2800" s="14" t="s">
        <v>10184</v>
      </c>
      <c r="N2800" s="14" t="s">
        <v>6015</v>
      </c>
      <c r="O2800" s="14" t="s">
        <v>10185</v>
      </c>
      <c r="P2800" s="14" t="s">
        <v>10186</v>
      </c>
      <c r="Q2800" s="14"/>
      <c r="R2800" s="14"/>
      <c r="S2800" s="14"/>
      <c r="T2800" s="14"/>
      <c r="U2800" s="14"/>
      <c r="V2800" s="14"/>
      <c r="W2800" s="14"/>
      <c r="X2800" s="14"/>
      <c r="Y2800" s="14" t="s">
        <v>10141</v>
      </c>
      <c r="Z2800" s="14"/>
      <c r="AA2800" s="49" t="s">
        <v>10187</v>
      </c>
    </row>
    <row r="2801" spans="1:27" s="21" customFormat="1" ht="24">
      <c r="A2801" s="14">
        <v>2859</v>
      </c>
      <c r="B2801" s="14" t="s">
        <v>23622</v>
      </c>
      <c r="C2801" s="14" t="s">
        <v>18756</v>
      </c>
      <c r="D2801" s="50" t="s">
        <v>10232</v>
      </c>
      <c r="E2801" s="15" t="s">
        <v>3809</v>
      </c>
      <c r="F2801" s="15" t="s">
        <v>9879</v>
      </c>
      <c r="G2801" s="45"/>
      <c r="H2801" s="14">
        <v>3146773748</v>
      </c>
      <c r="I2801" s="14" t="s">
        <v>10183</v>
      </c>
      <c r="J2801" s="16" t="s">
        <v>9792</v>
      </c>
      <c r="K2801" s="15" t="s">
        <v>9808</v>
      </c>
      <c r="L2801" s="14"/>
      <c r="M2801" s="14" t="s">
        <v>10184</v>
      </c>
      <c r="N2801" s="14" t="s">
        <v>6015</v>
      </c>
      <c r="O2801" s="14" t="s">
        <v>10185</v>
      </c>
      <c r="P2801" s="14" t="s">
        <v>10186</v>
      </c>
      <c r="Q2801" s="14"/>
      <c r="R2801" s="14"/>
      <c r="S2801" s="14"/>
      <c r="T2801" s="14"/>
      <c r="U2801" s="14"/>
      <c r="V2801" s="14"/>
      <c r="W2801" s="14"/>
      <c r="X2801" s="14"/>
      <c r="Y2801" s="14" t="s">
        <v>10141</v>
      </c>
      <c r="Z2801" s="14"/>
      <c r="AA2801" s="49" t="s">
        <v>10187</v>
      </c>
    </row>
    <row r="2802" spans="1:27" s="21" customFormat="1" ht="24">
      <c r="A2802" s="14">
        <v>2860</v>
      </c>
      <c r="B2802" s="14" t="s">
        <v>23622</v>
      </c>
      <c r="C2802" s="14" t="s">
        <v>18756</v>
      </c>
      <c r="D2802" s="50" t="s">
        <v>10233</v>
      </c>
      <c r="E2802" s="15" t="s">
        <v>3809</v>
      </c>
      <c r="F2802" s="15" t="s">
        <v>9879</v>
      </c>
      <c r="G2802" s="45"/>
      <c r="H2802" s="14">
        <v>3178252480</v>
      </c>
      <c r="I2802" s="14" t="s">
        <v>10183</v>
      </c>
      <c r="J2802" s="16" t="s">
        <v>9792</v>
      </c>
      <c r="K2802" s="15" t="s">
        <v>9808</v>
      </c>
      <c r="L2802" s="14"/>
      <c r="M2802" s="14" t="s">
        <v>10184</v>
      </c>
      <c r="N2802" s="14" t="s">
        <v>6015</v>
      </c>
      <c r="O2802" s="14" t="s">
        <v>10185</v>
      </c>
      <c r="P2802" s="14" t="s">
        <v>10186</v>
      </c>
      <c r="Q2802" s="14"/>
      <c r="R2802" s="14"/>
      <c r="S2802" s="14"/>
      <c r="T2802" s="14"/>
      <c r="U2802" s="14"/>
      <c r="V2802" s="14"/>
      <c r="W2802" s="14"/>
      <c r="X2802" s="14"/>
      <c r="Y2802" s="14" t="s">
        <v>10141</v>
      </c>
      <c r="Z2802" s="14"/>
      <c r="AA2802" s="49" t="s">
        <v>10187</v>
      </c>
    </row>
    <row r="2803" spans="1:27" s="21" customFormat="1" ht="24">
      <c r="A2803" s="14">
        <v>2861</v>
      </c>
      <c r="B2803" s="14" t="s">
        <v>23622</v>
      </c>
      <c r="C2803" s="14" t="s">
        <v>18756</v>
      </c>
      <c r="D2803" s="50" t="s">
        <v>10234</v>
      </c>
      <c r="E2803" s="15" t="s">
        <v>3809</v>
      </c>
      <c r="F2803" s="15" t="s">
        <v>9879</v>
      </c>
      <c r="G2803" s="45"/>
      <c r="H2803" s="14">
        <v>3183062714</v>
      </c>
      <c r="I2803" s="14" t="s">
        <v>10183</v>
      </c>
      <c r="J2803" s="16" t="s">
        <v>9792</v>
      </c>
      <c r="K2803" s="15" t="s">
        <v>9808</v>
      </c>
      <c r="L2803" s="14"/>
      <c r="M2803" s="14" t="s">
        <v>10184</v>
      </c>
      <c r="N2803" s="14" t="s">
        <v>6015</v>
      </c>
      <c r="O2803" s="14" t="s">
        <v>10185</v>
      </c>
      <c r="P2803" s="14" t="s">
        <v>10186</v>
      </c>
      <c r="Q2803" s="14"/>
      <c r="R2803" s="14"/>
      <c r="S2803" s="14"/>
      <c r="T2803" s="14"/>
      <c r="U2803" s="14"/>
      <c r="V2803" s="14"/>
      <c r="W2803" s="14"/>
      <c r="X2803" s="14"/>
      <c r="Y2803" s="14" t="s">
        <v>10141</v>
      </c>
      <c r="Z2803" s="14"/>
      <c r="AA2803" s="49" t="s">
        <v>10187</v>
      </c>
    </row>
    <row r="2804" spans="1:27" s="21" customFormat="1" ht="24">
      <c r="A2804" s="14">
        <v>2862</v>
      </c>
      <c r="B2804" s="14" t="s">
        <v>23622</v>
      </c>
      <c r="C2804" s="14" t="s">
        <v>18756</v>
      </c>
      <c r="D2804" s="50" t="s">
        <v>10235</v>
      </c>
      <c r="E2804" s="15" t="s">
        <v>3809</v>
      </c>
      <c r="F2804" s="15" t="s">
        <v>9879</v>
      </c>
      <c r="G2804" s="45"/>
      <c r="H2804" s="14">
        <v>3113560434</v>
      </c>
      <c r="I2804" s="14" t="s">
        <v>10183</v>
      </c>
      <c r="J2804" s="16" t="s">
        <v>9792</v>
      </c>
      <c r="K2804" s="15" t="s">
        <v>9808</v>
      </c>
      <c r="L2804" s="14"/>
      <c r="M2804" s="14" t="s">
        <v>10184</v>
      </c>
      <c r="N2804" s="14" t="s">
        <v>6015</v>
      </c>
      <c r="O2804" s="14" t="s">
        <v>10185</v>
      </c>
      <c r="P2804" s="14" t="s">
        <v>10186</v>
      </c>
      <c r="Q2804" s="14"/>
      <c r="R2804" s="14"/>
      <c r="S2804" s="14"/>
      <c r="T2804" s="14"/>
      <c r="U2804" s="14"/>
      <c r="V2804" s="14"/>
      <c r="W2804" s="14"/>
      <c r="X2804" s="14"/>
      <c r="Y2804" s="14" t="s">
        <v>10141</v>
      </c>
      <c r="Z2804" s="14"/>
      <c r="AA2804" s="49" t="s">
        <v>10187</v>
      </c>
    </row>
    <row r="2805" spans="1:27" s="21" customFormat="1" ht="24">
      <c r="A2805" s="14">
        <v>2863</v>
      </c>
      <c r="B2805" s="14" t="s">
        <v>23622</v>
      </c>
      <c r="C2805" s="14" t="s">
        <v>18756</v>
      </c>
      <c r="D2805" s="50" t="s">
        <v>10236</v>
      </c>
      <c r="E2805" s="15" t="s">
        <v>3809</v>
      </c>
      <c r="F2805" s="15" t="s">
        <v>9879</v>
      </c>
      <c r="G2805" s="45"/>
      <c r="H2805" s="14" t="s">
        <v>10237</v>
      </c>
      <c r="I2805" s="14" t="s">
        <v>10183</v>
      </c>
      <c r="J2805" s="16" t="s">
        <v>9792</v>
      </c>
      <c r="K2805" s="15" t="s">
        <v>9808</v>
      </c>
      <c r="L2805" s="14"/>
      <c r="M2805" s="14" t="s">
        <v>10184</v>
      </c>
      <c r="N2805" s="14" t="s">
        <v>6015</v>
      </c>
      <c r="O2805" s="14" t="s">
        <v>10185</v>
      </c>
      <c r="P2805" s="14" t="s">
        <v>10186</v>
      </c>
      <c r="Q2805" s="14"/>
      <c r="R2805" s="14"/>
      <c r="S2805" s="14"/>
      <c r="T2805" s="14"/>
      <c r="U2805" s="14"/>
      <c r="V2805" s="14"/>
      <c r="W2805" s="14"/>
      <c r="X2805" s="14"/>
      <c r="Y2805" s="14" t="s">
        <v>10141</v>
      </c>
      <c r="Z2805" s="14"/>
      <c r="AA2805" s="49" t="s">
        <v>10187</v>
      </c>
    </row>
    <row r="2806" spans="1:27" s="21" customFormat="1" ht="24">
      <c r="A2806" s="14">
        <v>2864</v>
      </c>
      <c r="B2806" s="14" t="s">
        <v>23622</v>
      </c>
      <c r="C2806" s="14" t="s">
        <v>18756</v>
      </c>
      <c r="D2806" s="50" t="s">
        <v>10238</v>
      </c>
      <c r="E2806" s="15" t="s">
        <v>3809</v>
      </c>
      <c r="F2806" s="15" t="s">
        <v>9879</v>
      </c>
      <c r="G2806" s="45"/>
      <c r="H2806" s="14" t="s">
        <v>10239</v>
      </c>
      <c r="I2806" s="14" t="s">
        <v>10183</v>
      </c>
      <c r="J2806" s="16" t="s">
        <v>9792</v>
      </c>
      <c r="K2806" s="15" t="s">
        <v>9808</v>
      </c>
      <c r="L2806" s="14"/>
      <c r="M2806" s="14" t="s">
        <v>10184</v>
      </c>
      <c r="N2806" s="14" t="s">
        <v>6015</v>
      </c>
      <c r="O2806" s="14" t="s">
        <v>10185</v>
      </c>
      <c r="P2806" s="14" t="s">
        <v>10186</v>
      </c>
      <c r="Q2806" s="14"/>
      <c r="R2806" s="14"/>
      <c r="S2806" s="14"/>
      <c r="T2806" s="14"/>
      <c r="U2806" s="14"/>
      <c r="V2806" s="14"/>
      <c r="W2806" s="14"/>
      <c r="X2806" s="14"/>
      <c r="Y2806" s="14" t="s">
        <v>10141</v>
      </c>
      <c r="Z2806" s="14"/>
      <c r="AA2806" s="49" t="s">
        <v>10187</v>
      </c>
    </row>
    <row r="2807" spans="1:27" s="21" customFormat="1" ht="24">
      <c r="A2807" s="14">
        <v>2865</v>
      </c>
      <c r="B2807" s="14" t="s">
        <v>23622</v>
      </c>
      <c r="C2807" s="14" t="s">
        <v>18756</v>
      </c>
      <c r="D2807" s="50" t="s">
        <v>10240</v>
      </c>
      <c r="E2807" s="15" t="s">
        <v>3809</v>
      </c>
      <c r="F2807" s="15" t="s">
        <v>9879</v>
      </c>
      <c r="G2807" s="45"/>
      <c r="H2807" s="14" t="s">
        <v>10241</v>
      </c>
      <c r="I2807" s="14" t="s">
        <v>10183</v>
      </c>
      <c r="J2807" s="16" t="s">
        <v>9792</v>
      </c>
      <c r="K2807" s="15" t="s">
        <v>9808</v>
      </c>
      <c r="L2807" s="14"/>
      <c r="M2807" s="14" t="s">
        <v>10184</v>
      </c>
      <c r="N2807" s="14" t="s">
        <v>6015</v>
      </c>
      <c r="O2807" s="14" t="s">
        <v>10185</v>
      </c>
      <c r="P2807" s="14" t="s">
        <v>10186</v>
      </c>
      <c r="Q2807" s="14"/>
      <c r="R2807" s="14"/>
      <c r="S2807" s="14"/>
      <c r="T2807" s="14"/>
      <c r="U2807" s="14"/>
      <c r="V2807" s="14"/>
      <c r="W2807" s="14"/>
      <c r="X2807" s="14"/>
      <c r="Y2807" s="14" t="s">
        <v>10141</v>
      </c>
      <c r="Z2807" s="14"/>
      <c r="AA2807" s="49" t="s">
        <v>10187</v>
      </c>
    </row>
    <row r="2808" spans="1:27" s="21" customFormat="1" ht="24">
      <c r="A2808" s="14">
        <v>2866</v>
      </c>
      <c r="B2808" s="14" t="s">
        <v>23622</v>
      </c>
      <c r="C2808" s="14" t="s">
        <v>18756</v>
      </c>
      <c r="D2808" s="50" t="s">
        <v>10242</v>
      </c>
      <c r="E2808" s="15" t="s">
        <v>3809</v>
      </c>
      <c r="F2808" s="15" t="s">
        <v>9879</v>
      </c>
      <c r="G2808" s="45"/>
      <c r="H2808" s="14" t="s">
        <v>10243</v>
      </c>
      <c r="I2808" s="14" t="s">
        <v>10244</v>
      </c>
      <c r="J2808" s="16" t="s">
        <v>9792</v>
      </c>
      <c r="K2808" s="15" t="s">
        <v>10245</v>
      </c>
      <c r="L2808" s="14"/>
      <c r="M2808" s="14" t="s">
        <v>10246</v>
      </c>
      <c r="N2808" s="14" t="s">
        <v>4278</v>
      </c>
      <c r="O2808" s="14" t="s">
        <v>10185</v>
      </c>
      <c r="P2808" s="14" t="s">
        <v>10247</v>
      </c>
      <c r="Q2808" s="14"/>
      <c r="R2808" s="14"/>
      <c r="S2808" s="14"/>
      <c r="T2808" s="14"/>
      <c r="U2808" s="14"/>
      <c r="V2808" s="14"/>
      <c r="W2808" s="14"/>
      <c r="X2808" s="14"/>
      <c r="Y2808" s="14" t="s">
        <v>10141</v>
      </c>
      <c r="Z2808" s="14"/>
      <c r="AA2808" s="49" t="s">
        <v>10248</v>
      </c>
    </row>
    <row r="2809" spans="1:27" s="21" customFormat="1" ht="24">
      <c r="A2809" s="14">
        <v>2867</v>
      </c>
      <c r="B2809" s="14" t="s">
        <v>23622</v>
      </c>
      <c r="C2809" s="14" t="s">
        <v>18756</v>
      </c>
      <c r="D2809" s="50" t="s">
        <v>10249</v>
      </c>
      <c r="E2809" s="15" t="s">
        <v>3809</v>
      </c>
      <c r="F2809" s="15" t="s">
        <v>9879</v>
      </c>
      <c r="G2809" s="45"/>
      <c r="H2809" s="14">
        <v>3105471298</v>
      </c>
      <c r="I2809" s="14" t="s">
        <v>10250</v>
      </c>
      <c r="J2809" s="16" t="s">
        <v>9792</v>
      </c>
      <c r="K2809" s="15" t="s">
        <v>10245</v>
      </c>
      <c r="L2809" s="14"/>
      <c r="M2809" s="14" t="s">
        <v>10246</v>
      </c>
      <c r="N2809" s="14" t="s">
        <v>4278</v>
      </c>
      <c r="O2809" s="14" t="s">
        <v>10185</v>
      </c>
      <c r="P2809" s="14" t="s">
        <v>7382</v>
      </c>
      <c r="Q2809" s="14"/>
      <c r="R2809" s="14"/>
      <c r="S2809" s="14"/>
      <c r="T2809" s="14"/>
      <c r="U2809" s="14"/>
      <c r="V2809" s="14"/>
      <c r="W2809" s="14"/>
      <c r="X2809" s="14"/>
      <c r="Y2809" s="14" t="s">
        <v>10141</v>
      </c>
      <c r="Z2809" s="14"/>
      <c r="AA2809" s="49" t="s">
        <v>10248</v>
      </c>
    </row>
    <row r="2810" spans="1:27" s="21" customFormat="1" ht="24">
      <c r="A2810" s="14">
        <v>2868</v>
      </c>
      <c r="B2810" s="14" t="s">
        <v>23622</v>
      </c>
      <c r="C2810" s="14" t="s">
        <v>18756</v>
      </c>
      <c r="D2810" s="50" t="s">
        <v>10251</v>
      </c>
      <c r="E2810" s="15" t="s">
        <v>3809</v>
      </c>
      <c r="F2810" s="15" t="s">
        <v>9879</v>
      </c>
      <c r="G2810" s="45"/>
      <c r="H2810" s="14">
        <v>3113677699</v>
      </c>
      <c r="I2810" s="14" t="s">
        <v>10250</v>
      </c>
      <c r="J2810" s="16" t="s">
        <v>9792</v>
      </c>
      <c r="K2810" s="15" t="s">
        <v>10245</v>
      </c>
      <c r="L2810" s="14"/>
      <c r="M2810" s="14" t="s">
        <v>10246</v>
      </c>
      <c r="N2810" s="14" t="s">
        <v>4278</v>
      </c>
      <c r="O2810" s="14" t="s">
        <v>10185</v>
      </c>
      <c r="P2810" s="14" t="s">
        <v>10252</v>
      </c>
      <c r="Q2810" s="14"/>
      <c r="R2810" s="14"/>
      <c r="S2810" s="14"/>
      <c r="T2810" s="14"/>
      <c r="U2810" s="14"/>
      <c r="V2810" s="14"/>
      <c r="W2810" s="14"/>
      <c r="X2810" s="14"/>
      <c r="Y2810" s="14" t="s">
        <v>10141</v>
      </c>
      <c r="Z2810" s="14"/>
      <c r="AA2810" s="49" t="s">
        <v>10248</v>
      </c>
    </row>
    <row r="2811" spans="1:27" s="21" customFormat="1" ht="24">
      <c r="A2811" s="14">
        <v>2869</v>
      </c>
      <c r="B2811" s="14" t="s">
        <v>23622</v>
      </c>
      <c r="C2811" s="14" t="s">
        <v>18756</v>
      </c>
      <c r="D2811" s="50" t="s">
        <v>10253</v>
      </c>
      <c r="E2811" s="15" t="s">
        <v>3809</v>
      </c>
      <c r="F2811" s="15" t="s">
        <v>9879</v>
      </c>
      <c r="G2811" s="45"/>
      <c r="H2811" s="14">
        <v>3207533953</v>
      </c>
      <c r="I2811" s="14" t="s">
        <v>10250</v>
      </c>
      <c r="J2811" s="16" t="s">
        <v>9792</v>
      </c>
      <c r="K2811" s="15" t="s">
        <v>10245</v>
      </c>
      <c r="L2811" s="14"/>
      <c r="M2811" s="14" t="s">
        <v>10246</v>
      </c>
      <c r="N2811" s="14" t="s">
        <v>4278</v>
      </c>
      <c r="O2811" s="14" t="s">
        <v>10185</v>
      </c>
      <c r="P2811" s="14" t="s">
        <v>7382</v>
      </c>
      <c r="Q2811" s="14"/>
      <c r="R2811" s="14"/>
      <c r="S2811" s="14"/>
      <c r="T2811" s="14"/>
      <c r="U2811" s="14"/>
      <c r="V2811" s="14"/>
      <c r="W2811" s="14"/>
      <c r="X2811" s="14"/>
      <c r="Y2811" s="14" t="s">
        <v>10141</v>
      </c>
      <c r="Z2811" s="14"/>
      <c r="AA2811" s="49" t="s">
        <v>10248</v>
      </c>
    </row>
    <row r="2812" spans="1:27" s="21" customFormat="1" ht="24">
      <c r="A2812" s="14">
        <v>2870</v>
      </c>
      <c r="B2812" s="14" t="s">
        <v>23622</v>
      </c>
      <c r="C2812" s="14" t="s">
        <v>18756</v>
      </c>
      <c r="D2812" s="50" t="s">
        <v>10254</v>
      </c>
      <c r="E2812" s="15" t="s">
        <v>3809</v>
      </c>
      <c r="F2812" s="15" t="s">
        <v>9879</v>
      </c>
      <c r="G2812" s="45"/>
      <c r="H2812" s="14">
        <v>3133319537</v>
      </c>
      <c r="I2812" s="14" t="s">
        <v>10250</v>
      </c>
      <c r="J2812" s="16" t="s">
        <v>9792</v>
      </c>
      <c r="K2812" s="15" t="s">
        <v>10245</v>
      </c>
      <c r="L2812" s="14"/>
      <c r="M2812" s="14" t="s">
        <v>10246</v>
      </c>
      <c r="N2812" s="14" t="s">
        <v>4278</v>
      </c>
      <c r="O2812" s="14" t="s">
        <v>10185</v>
      </c>
      <c r="P2812" s="14" t="s">
        <v>7382</v>
      </c>
      <c r="Q2812" s="14"/>
      <c r="R2812" s="14"/>
      <c r="S2812" s="14"/>
      <c r="T2812" s="14"/>
      <c r="U2812" s="14"/>
      <c r="V2812" s="14"/>
      <c r="W2812" s="14"/>
      <c r="X2812" s="14"/>
      <c r="Y2812" s="14" t="s">
        <v>10141</v>
      </c>
      <c r="Z2812" s="14"/>
      <c r="AA2812" s="49" t="s">
        <v>10248</v>
      </c>
    </row>
    <row r="2813" spans="1:27" s="21" customFormat="1" ht="24">
      <c r="A2813" s="14">
        <v>2871</v>
      </c>
      <c r="B2813" s="14" t="s">
        <v>23622</v>
      </c>
      <c r="C2813" s="14" t="s">
        <v>18756</v>
      </c>
      <c r="D2813" s="50" t="s">
        <v>10255</v>
      </c>
      <c r="E2813" s="15" t="s">
        <v>3809</v>
      </c>
      <c r="F2813" s="15" t="s">
        <v>9879</v>
      </c>
      <c r="G2813" s="45"/>
      <c r="H2813" s="14">
        <v>3127046838</v>
      </c>
      <c r="I2813" s="14" t="s">
        <v>10250</v>
      </c>
      <c r="J2813" s="16" t="s">
        <v>9792</v>
      </c>
      <c r="K2813" s="15" t="s">
        <v>10245</v>
      </c>
      <c r="L2813" s="14"/>
      <c r="M2813" s="14" t="s">
        <v>10246</v>
      </c>
      <c r="N2813" s="14" t="s">
        <v>4278</v>
      </c>
      <c r="O2813" s="14" t="s">
        <v>10185</v>
      </c>
      <c r="P2813" s="14" t="s">
        <v>10256</v>
      </c>
      <c r="Q2813" s="14"/>
      <c r="R2813" s="14"/>
      <c r="S2813" s="14"/>
      <c r="T2813" s="14"/>
      <c r="U2813" s="14"/>
      <c r="V2813" s="14"/>
      <c r="W2813" s="14"/>
      <c r="X2813" s="14"/>
      <c r="Y2813" s="14" t="s">
        <v>10141</v>
      </c>
      <c r="Z2813" s="14"/>
      <c r="AA2813" s="49" t="s">
        <v>10248</v>
      </c>
    </row>
    <row r="2814" spans="1:27" s="21" customFormat="1" ht="24">
      <c r="A2814" s="14">
        <v>2872</v>
      </c>
      <c r="B2814" s="14" t="s">
        <v>23622</v>
      </c>
      <c r="C2814" s="14" t="s">
        <v>18756</v>
      </c>
      <c r="D2814" s="50" t="s">
        <v>10257</v>
      </c>
      <c r="E2814" s="15" t="s">
        <v>3809</v>
      </c>
      <c r="F2814" s="15" t="s">
        <v>9879</v>
      </c>
      <c r="G2814" s="45"/>
      <c r="H2814" s="14">
        <v>3183404919</v>
      </c>
      <c r="I2814" s="14" t="s">
        <v>10250</v>
      </c>
      <c r="J2814" s="16" t="s">
        <v>9792</v>
      </c>
      <c r="K2814" s="15" t="s">
        <v>10245</v>
      </c>
      <c r="L2814" s="14"/>
      <c r="M2814" s="14" t="s">
        <v>10246</v>
      </c>
      <c r="N2814" s="14" t="s">
        <v>4278</v>
      </c>
      <c r="O2814" s="14" t="s">
        <v>10185</v>
      </c>
      <c r="P2814" s="14" t="s">
        <v>10258</v>
      </c>
      <c r="Q2814" s="14"/>
      <c r="R2814" s="14"/>
      <c r="S2814" s="14"/>
      <c r="T2814" s="14"/>
      <c r="U2814" s="14"/>
      <c r="V2814" s="14"/>
      <c r="W2814" s="14"/>
      <c r="X2814" s="14"/>
      <c r="Y2814" s="14" t="s">
        <v>10141</v>
      </c>
      <c r="Z2814" s="14"/>
      <c r="AA2814" s="49" t="s">
        <v>10248</v>
      </c>
    </row>
    <row r="2815" spans="1:27" s="21" customFormat="1" ht="24">
      <c r="A2815" s="14">
        <v>2873</v>
      </c>
      <c r="B2815" s="14" t="s">
        <v>23622</v>
      </c>
      <c r="C2815" s="14" t="s">
        <v>18756</v>
      </c>
      <c r="D2815" s="50" t="s">
        <v>10259</v>
      </c>
      <c r="E2815" s="15" t="s">
        <v>3809</v>
      </c>
      <c r="F2815" s="15" t="s">
        <v>9879</v>
      </c>
      <c r="G2815" s="45"/>
      <c r="H2815" s="14">
        <v>3153802371</v>
      </c>
      <c r="I2815" s="14" t="s">
        <v>10250</v>
      </c>
      <c r="J2815" s="16" t="s">
        <v>9792</v>
      </c>
      <c r="K2815" s="15" t="s">
        <v>10245</v>
      </c>
      <c r="L2815" s="14"/>
      <c r="M2815" s="14" t="s">
        <v>10246</v>
      </c>
      <c r="N2815" s="14" t="s">
        <v>4278</v>
      </c>
      <c r="O2815" s="14" t="s">
        <v>10185</v>
      </c>
      <c r="P2815" s="14" t="s">
        <v>10260</v>
      </c>
      <c r="Q2815" s="14"/>
      <c r="R2815" s="14"/>
      <c r="S2815" s="14"/>
      <c r="T2815" s="14"/>
      <c r="U2815" s="14"/>
      <c r="V2815" s="14"/>
      <c r="W2815" s="14"/>
      <c r="X2815" s="14"/>
      <c r="Y2815" s="14" t="s">
        <v>10141</v>
      </c>
      <c r="Z2815" s="14"/>
      <c r="AA2815" s="49" t="s">
        <v>10248</v>
      </c>
    </row>
    <row r="2816" spans="1:27" s="21" customFormat="1" ht="24">
      <c r="A2816" s="14">
        <v>2874</v>
      </c>
      <c r="B2816" s="14" t="s">
        <v>23622</v>
      </c>
      <c r="C2816" s="14" t="s">
        <v>18756</v>
      </c>
      <c r="D2816" s="50" t="s">
        <v>10261</v>
      </c>
      <c r="E2816" s="15" t="s">
        <v>3809</v>
      </c>
      <c r="F2816" s="15" t="s">
        <v>9879</v>
      </c>
      <c r="G2816" s="45"/>
      <c r="H2816" s="14">
        <v>3103621399</v>
      </c>
      <c r="I2816" s="14" t="s">
        <v>10250</v>
      </c>
      <c r="J2816" s="16" t="s">
        <v>9792</v>
      </c>
      <c r="K2816" s="15" t="s">
        <v>10245</v>
      </c>
      <c r="L2816" s="14"/>
      <c r="M2816" s="14" t="s">
        <v>10246</v>
      </c>
      <c r="N2816" s="14" t="s">
        <v>4278</v>
      </c>
      <c r="O2816" s="14" t="s">
        <v>10185</v>
      </c>
      <c r="P2816" s="14" t="s">
        <v>10260</v>
      </c>
      <c r="Q2816" s="14"/>
      <c r="R2816" s="14"/>
      <c r="S2816" s="14"/>
      <c r="T2816" s="14"/>
      <c r="U2816" s="14"/>
      <c r="V2816" s="14"/>
      <c r="W2816" s="14"/>
      <c r="X2816" s="14"/>
      <c r="Y2816" s="14" t="s">
        <v>10141</v>
      </c>
      <c r="Z2816" s="14"/>
      <c r="AA2816" s="49" t="s">
        <v>10248</v>
      </c>
    </row>
    <row r="2817" spans="1:27" s="21" customFormat="1" ht="24">
      <c r="A2817" s="14">
        <v>2875</v>
      </c>
      <c r="B2817" s="14" t="s">
        <v>23622</v>
      </c>
      <c r="C2817" s="14" t="s">
        <v>18756</v>
      </c>
      <c r="D2817" s="50" t="s">
        <v>10262</v>
      </c>
      <c r="E2817" s="15" t="s">
        <v>3809</v>
      </c>
      <c r="F2817" s="15" t="s">
        <v>9879</v>
      </c>
      <c r="G2817" s="45"/>
      <c r="H2817" s="14">
        <v>3133707858</v>
      </c>
      <c r="I2817" s="14" t="s">
        <v>10250</v>
      </c>
      <c r="J2817" s="16" t="s">
        <v>9792</v>
      </c>
      <c r="K2817" s="15" t="s">
        <v>10245</v>
      </c>
      <c r="L2817" s="14"/>
      <c r="M2817" s="14" t="s">
        <v>10246</v>
      </c>
      <c r="N2817" s="14" t="s">
        <v>4278</v>
      </c>
      <c r="O2817" s="14" t="s">
        <v>10185</v>
      </c>
      <c r="P2817" s="14" t="s">
        <v>10258</v>
      </c>
      <c r="Q2817" s="14"/>
      <c r="R2817" s="14"/>
      <c r="S2817" s="14"/>
      <c r="T2817" s="14"/>
      <c r="U2817" s="14"/>
      <c r="V2817" s="14"/>
      <c r="W2817" s="14"/>
      <c r="X2817" s="14"/>
      <c r="Y2817" s="14" t="s">
        <v>10141</v>
      </c>
      <c r="Z2817" s="14"/>
      <c r="AA2817" s="49" t="s">
        <v>10248</v>
      </c>
    </row>
    <row r="2818" spans="1:27" s="21" customFormat="1" ht="24">
      <c r="A2818" s="14">
        <v>2876</v>
      </c>
      <c r="B2818" s="14" t="s">
        <v>23622</v>
      </c>
      <c r="C2818" s="14" t="s">
        <v>18756</v>
      </c>
      <c r="D2818" s="50" t="s">
        <v>10263</v>
      </c>
      <c r="E2818" s="15" t="s">
        <v>3809</v>
      </c>
      <c r="F2818" s="15" t="s">
        <v>9879</v>
      </c>
      <c r="G2818" s="45"/>
      <c r="H2818" s="14">
        <v>3185613042</v>
      </c>
      <c r="I2818" s="14" t="s">
        <v>10250</v>
      </c>
      <c r="J2818" s="16" t="s">
        <v>9792</v>
      </c>
      <c r="K2818" s="15" t="s">
        <v>10245</v>
      </c>
      <c r="L2818" s="14"/>
      <c r="M2818" s="14" t="s">
        <v>10246</v>
      </c>
      <c r="N2818" s="14" t="s">
        <v>4278</v>
      </c>
      <c r="O2818" s="14" t="s">
        <v>10185</v>
      </c>
      <c r="P2818" s="14" t="s">
        <v>10264</v>
      </c>
      <c r="Q2818" s="14"/>
      <c r="R2818" s="14"/>
      <c r="S2818" s="14"/>
      <c r="T2818" s="14"/>
      <c r="U2818" s="14"/>
      <c r="V2818" s="14"/>
      <c r="W2818" s="14"/>
      <c r="X2818" s="14"/>
      <c r="Y2818" s="14" t="s">
        <v>10141</v>
      </c>
      <c r="Z2818" s="14"/>
      <c r="AA2818" s="49" t="s">
        <v>10248</v>
      </c>
    </row>
    <row r="2819" spans="1:27" s="21" customFormat="1" ht="24">
      <c r="A2819" s="14">
        <v>2877</v>
      </c>
      <c r="B2819" s="14" t="s">
        <v>23622</v>
      </c>
      <c r="C2819" s="14" t="s">
        <v>18756</v>
      </c>
      <c r="D2819" s="50" t="s">
        <v>10265</v>
      </c>
      <c r="E2819" s="15" t="s">
        <v>3809</v>
      </c>
      <c r="F2819" s="15" t="s">
        <v>9879</v>
      </c>
      <c r="G2819" s="45"/>
      <c r="H2819" s="14">
        <v>3184117884</v>
      </c>
      <c r="I2819" s="14" t="s">
        <v>10250</v>
      </c>
      <c r="J2819" s="16" t="s">
        <v>9792</v>
      </c>
      <c r="K2819" s="15" t="s">
        <v>10245</v>
      </c>
      <c r="L2819" s="14"/>
      <c r="M2819" s="14" t="s">
        <v>10246</v>
      </c>
      <c r="N2819" s="14" t="s">
        <v>4278</v>
      </c>
      <c r="O2819" s="14" t="s">
        <v>10185</v>
      </c>
      <c r="P2819" s="14" t="s">
        <v>10264</v>
      </c>
      <c r="Q2819" s="14"/>
      <c r="R2819" s="14"/>
      <c r="S2819" s="14"/>
      <c r="T2819" s="14"/>
      <c r="U2819" s="14"/>
      <c r="V2819" s="14"/>
      <c r="W2819" s="14"/>
      <c r="X2819" s="14"/>
      <c r="Y2819" s="14" t="s">
        <v>10141</v>
      </c>
      <c r="Z2819" s="14"/>
      <c r="AA2819" s="49" t="s">
        <v>10248</v>
      </c>
    </row>
    <row r="2820" spans="1:27" s="21" customFormat="1" ht="24">
      <c r="A2820" s="14">
        <v>2878</v>
      </c>
      <c r="B2820" s="14" t="s">
        <v>23622</v>
      </c>
      <c r="C2820" s="14" t="s">
        <v>18756</v>
      </c>
      <c r="D2820" s="50" t="s">
        <v>10266</v>
      </c>
      <c r="E2820" s="15" t="s">
        <v>3809</v>
      </c>
      <c r="F2820" s="15" t="s">
        <v>9879</v>
      </c>
      <c r="G2820" s="45"/>
      <c r="H2820" s="14">
        <v>3147579208</v>
      </c>
      <c r="I2820" s="14" t="s">
        <v>10250</v>
      </c>
      <c r="J2820" s="16" t="s">
        <v>9792</v>
      </c>
      <c r="K2820" s="15" t="s">
        <v>10245</v>
      </c>
      <c r="L2820" s="14"/>
      <c r="M2820" s="14" t="s">
        <v>10246</v>
      </c>
      <c r="N2820" s="14" t="s">
        <v>4278</v>
      </c>
      <c r="O2820" s="14" t="s">
        <v>10185</v>
      </c>
      <c r="P2820" s="14" t="s">
        <v>10264</v>
      </c>
      <c r="Q2820" s="14"/>
      <c r="R2820" s="14"/>
      <c r="S2820" s="14"/>
      <c r="T2820" s="14"/>
      <c r="U2820" s="14"/>
      <c r="V2820" s="14"/>
      <c r="W2820" s="14"/>
      <c r="X2820" s="14"/>
      <c r="Y2820" s="14" t="s">
        <v>10141</v>
      </c>
      <c r="Z2820" s="14"/>
      <c r="AA2820" s="49" t="s">
        <v>10248</v>
      </c>
    </row>
    <row r="2821" spans="1:27" s="21" customFormat="1" ht="24">
      <c r="A2821" s="14">
        <v>2879</v>
      </c>
      <c r="B2821" s="14" t="s">
        <v>23622</v>
      </c>
      <c r="C2821" s="14" t="s">
        <v>18756</v>
      </c>
      <c r="D2821" s="50" t="s">
        <v>10267</v>
      </c>
      <c r="E2821" s="15" t="s">
        <v>3809</v>
      </c>
      <c r="F2821" s="15" t="s">
        <v>9879</v>
      </c>
      <c r="G2821" s="45"/>
      <c r="H2821" s="14">
        <v>3127471047</v>
      </c>
      <c r="I2821" s="14" t="s">
        <v>10250</v>
      </c>
      <c r="J2821" s="16" t="s">
        <v>9792</v>
      </c>
      <c r="K2821" s="15" t="s">
        <v>10245</v>
      </c>
      <c r="L2821" s="14"/>
      <c r="M2821" s="14" t="s">
        <v>10246</v>
      </c>
      <c r="N2821" s="14" t="s">
        <v>4278</v>
      </c>
      <c r="O2821" s="14" t="s">
        <v>10185</v>
      </c>
      <c r="P2821" s="14" t="s">
        <v>10258</v>
      </c>
      <c r="Q2821" s="14"/>
      <c r="R2821" s="14"/>
      <c r="S2821" s="14"/>
      <c r="T2821" s="14"/>
      <c r="U2821" s="14"/>
      <c r="V2821" s="14"/>
      <c r="W2821" s="14"/>
      <c r="X2821" s="14"/>
      <c r="Y2821" s="14" t="s">
        <v>10141</v>
      </c>
      <c r="Z2821" s="14"/>
      <c r="AA2821" s="49" t="s">
        <v>10248</v>
      </c>
    </row>
    <row r="2822" spans="1:27" s="21" customFormat="1" ht="24">
      <c r="A2822" s="14">
        <v>2880</v>
      </c>
      <c r="B2822" s="14" t="s">
        <v>23622</v>
      </c>
      <c r="C2822" s="14" t="s">
        <v>18756</v>
      </c>
      <c r="D2822" s="50" t="s">
        <v>10268</v>
      </c>
      <c r="E2822" s="15" t="s">
        <v>3809</v>
      </c>
      <c r="F2822" s="15" t="s">
        <v>9879</v>
      </c>
      <c r="G2822" s="45"/>
      <c r="H2822" s="14">
        <v>3127511679</v>
      </c>
      <c r="I2822" s="14" t="s">
        <v>10250</v>
      </c>
      <c r="J2822" s="16" t="s">
        <v>9792</v>
      </c>
      <c r="K2822" s="15" t="s">
        <v>10245</v>
      </c>
      <c r="L2822" s="14"/>
      <c r="M2822" s="14" t="s">
        <v>10246</v>
      </c>
      <c r="N2822" s="14" t="s">
        <v>4278</v>
      </c>
      <c r="O2822" s="14" t="s">
        <v>10185</v>
      </c>
      <c r="P2822" s="14" t="s">
        <v>10258</v>
      </c>
      <c r="Q2822" s="14"/>
      <c r="R2822" s="14"/>
      <c r="S2822" s="14"/>
      <c r="T2822" s="14"/>
      <c r="U2822" s="14"/>
      <c r="V2822" s="14"/>
      <c r="W2822" s="14"/>
      <c r="X2822" s="14"/>
      <c r="Y2822" s="14" t="s">
        <v>10141</v>
      </c>
      <c r="Z2822" s="14"/>
      <c r="AA2822" s="49" t="s">
        <v>10248</v>
      </c>
    </row>
    <row r="2823" spans="1:27" s="21" customFormat="1" ht="24">
      <c r="A2823" s="14">
        <v>2881</v>
      </c>
      <c r="B2823" s="14" t="s">
        <v>23622</v>
      </c>
      <c r="C2823" s="14" t="s">
        <v>18756</v>
      </c>
      <c r="D2823" s="50" t="s">
        <v>10269</v>
      </c>
      <c r="E2823" s="15" t="s">
        <v>3809</v>
      </c>
      <c r="F2823" s="15" t="s">
        <v>9879</v>
      </c>
      <c r="G2823" s="45"/>
      <c r="H2823" s="14">
        <v>3185734567</v>
      </c>
      <c r="I2823" s="14" t="s">
        <v>10250</v>
      </c>
      <c r="J2823" s="16" t="s">
        <v>9792</v>
      </c>
      <c r="K2823" s="15" t="s">
        <v>10245</v>
      </c>
      <c r="L2823" s="14"/>
      <c r="M2823" s="14" t="s">
        <v>10246</v>
      </c>
      <c r="N2823" s="14" t="s">
        <v>4278</v>
      </c>
      <c r="O2823" s="14" t="s">
        <v>10185</v>
      </c>
      <c r="P2823" s="14" t="s">
        <v>10258</v>
      </c>
      <c r="Q2823" s="14"/>
      <c r="R2823" s="14"/>
      <c r="S2823" s="14"/>
      <c r="T2823" s="14"/>
      <c r="U2823" s="14"/>
      <c r="V2823" s="14"/>
      <c r="W2823" s="14"/>
      <c r="X2823" s="14"/>
      <c r="Y2823" s="14" t="s">
        <v>10141</v>
      </c>
      <c r="Z2823" s="14"/>
      <c r="AA2823" s="49" t="s">
        <v>10248</v>
      </c>
    </row>
    <row r="2824" spans="1:27" s="21" customFormat="1" ht="24">
      <c r="A2824" s="14">
        <v>2882</v>
      </c>
      <c r="B2824" s="14" t="s">
        <v>23622</v>
      </c>
      <c r="C2824" s="14" t="s">
        <v>18756</v>
      </c>
      <c r="D2824" s="50" t="s">
        <v>10270</v>
      </c>
      <c r="E2824" s="15" t="s">
        <v>3809</v>
      </c>
      <c r="F2824" s="15" t="s">
        <v>9879</v>
      </c>
      <c r="G2824" s="45"/>
      <c r="H2824" s="14">
        <v>3128623620</v>
      </c>
      <c r="I2824" s="14" t="s">
        <v>10250</v>
      </c>
      <c r="J2824" s="16" t="s">
        <v>9792</v>
      </c>
      <c r="K2824" s="15" t="s">
        <v>10245</v>
      </c>
      <c r="L2824" s="14"/>
      <c r="M2824" s="14" t="s">
        <v>10246</v>
      </c>
      <c r="N2824" s="14" t="s">
        <v>4278</v>
      </c>
      <c r="O2824" s="14" t="s">
        <v>10185</v>
      </c>
      <c r="P2824" s="14" t="s">
        <v>10258</v>
      </c>
      <c r="Q2824" s="14"/>
      <c r="R2824" s="14"/>
      <c r="S2824" s="14"/>
      <c r="T2824" s="14"/>
      <c r="U2824" s="14"/>
      <c r="V2824" s="14"/>
      <c r="W2824" s="14"/>
      <c r="X2824" s="14"/>
      <c r="Y2824" s="14" t="s">
        <v>10141</v>
      </c>
      <c r="Z2824" s="14"/>
      <c r="AA2824" s="49" t="s">
        <v>10248</v>
      </c>
    </row>
    <row r="2825" spans="1:27" s="21" customFormat="1" ht="24">
      <c r="A2825" s="14">
        <v>2883</v>
      </c>
      <c r="B2825" s="14" t="s">
        <v>23622</v>
      </c>
      <c r="C2825" s="14" t="s">
        <v>18756</v>
      </c>
      <c r="D2825" s="50" t="s">
        <v>10271</v>
      </c>
      <c r="E2825" s="15" t="s">
        <v>3809</v>
      </c>
      <c r="F2825" s="15" t="s">
        <v>9879</v>
      </c>
      <c r="G2825" s="45"/>
      <c r="H2825" s="14">
        <v>3152796110</v>
      </c>
      <c r="I2825" s="14" t="s">
        <v>10250</v>
      </c>
      <c r="J2825" s="16" t="s">
        <v>9792</v>
      </c>
      <c r="K2825" s="15" t="s">
        <v>10245</v>
      </c>
      <c r="L2825" s="14"/>
      <c r="M2825" s="14" t="s">
        <v>10246</v>
      </c>
      <c r="N2825" s="14" t="s">
        <v>4278</v>
      </c>
      <c r="O2825" s="14" t="s">
        <v>10185</v>
      </c>
      <c r="P2825" s="14" t="s">
        <v>10258</v>
      </c>
      <c r="Q2825" s="14"/>
      <c r="R2825" s="14"/>
      <c r="S2825" s="14"/>
      <c r="T2825" s="14"/>
      <c r="U2825" s="14"/>
      <c r="V2825" s="14"/>
      <c r="W2825" s="14"/>
      <c r="X2825" s="14"/>
      <c r="Y2825" s="14" t="s">
        <v>10141</v>
      </c>
      <c r="Z2825" s="14"/>
      <c r="AA2825" s="49" t="s">
        <v>10248</v>
      </c>
    </row>
    <row r="2826" spans="1:27" s="21" customFormat="1" ht="24">
      <c r="A2826" s="14">
        <v>2884</v>
      </c>
      <c r="B2826" s="14" t="s">
        <v>23622</v>
      </c>
      <c r="C2826" s="14" t="s">
        <v>18756</v>
      </c>
      <c r="D2826" s="50" t="s">
        <v>10272</v>
      </c>
      <c r="E2826" s="15" t="s">
        <v>3809</v>
      </c>
      <c r="F2826" s="15" t="s">
        <v>9879</v>
      </c>
      <c r="G2826" s="45"/>
      <c r="H2826" s="14">
        <v>3128623620</v>
      </c>
      <c r="I2826" s="14" t="s">
        <v>10250</v>
      </c>
      <c r="J2826" s="16" t="s">
        <v>9792</v>
      </c>
      <c r="K2826" s="15" t="s">
        <v>10245</v>
      </c>
      <c r="L2826" s="14"/>
      <c r="M2826" s="14" t="s">
        <v>10246</v>
      </c>
      <c r="N2826" s="14" t="s">
        <v>4278</v>
      </c>
      <c r="O2826" s="14" t="s">
        <v>10185</v>
      </c>
      <c r="P2826" s="14" t="s">
        <v>10258</v>
      </c>
      <c r="Q2826" s="14"/>
      <c r="R2826" s="14"/>
      <c r="S2826" s="14"/>
      <c r="T2826" s="14"/>
      <c r="U2826" s="14"/>
      <c r="V2826" s="14"/>
      <c r="W2826" s="14"/>
      <c r="X2826" s="14"/>
      <c r="Y2826" s="14" t="s">
        <v>10141</v>
      </c>
      <c r="Z2826" s="14"/>
      <c r="AA2826" s="49" t="s">
        <v>10248</v>
      </c>
    </row>
    <row r="2827" spans="1:27" s="21" customFormat="1" ht="24">
      <c r="A2827" s="14">
        <v>2885</v>
      </c>
      <c r="B2827" s="14" t="s">
        <v>23622</v>
      </c>
      <c r="C2827" s="14" t="s">
        <v>18756</v>
      </c>
      <c r="D2827" s="50" t="s">
        <v>10273</v>
      </c>
      <c r="E2827" s="15" t="s">
        <v>3809</v>
      </c>
      <c r="F2827" s="15" t="s">
        <v>9879</v>
      </c>
      <c r="G2827" s="45"/>
      <c r="H2827" s="14"/>
      <c r="I2827" s="14" t="s">
        <v>10250</v>
      </c>
      <c r="J2827" s="16" t="s">
        <v>9792</v>
      </c>
      <c r="K2827" s="15" t="s">
        <v>10245</v>
      </c>
      <c r="L2827" s="14"/>
      <c r="M2827" s="14" t="s">
        <v>10246</v>
      </c>
      <c r="N2827" s="14" t="s">
        <v>4278</v>
      </c>
      <c r="O2827" s="14" t="s">
        <v>10185</v>
      </c>
      <c r="P2827" s="14" t="s">
        <v>10258</v>
      </c>
      <c r="Q2827" s="14"/>
      <c r="R2827" s="14"/>
      <c r="S2827" s="14"/>
      <c r="T2827" s="14"/>
      <c r="U2827" s="14"/>
      <c r="V2827" s="14"/>
      <c r="W2827" s="14"/>
      <c r="X2827" s="14"/>
      <c r="Y2827" s="14" t="s">
        <v>10141</v>
      </c>
      <c r="Z2827" s="14"/>
      <c r="AA2827" s="49" t="s">
        <v>10248</v>
      </c>
    </row>
    <row r="2828" spans="1:27" s="21" customFormat="1" ht="24">
      <c r="A2828" s="14">
        <v>2886</v>
      </c>
      <c r="B2828" s="14" t="s">
        <v>23622</v>
      </c>
      <c r="C2828" s="14" t="s">
        <v>18756</v>
      </c>
      <c r="D2828" s="50" t="s">
        <v>10274</v>
      </c>
      <c r="E2828" s="15" t="s">
        <v>3809</v>
      </c>
      <c r="F2828" s="15" t="s">
        <v>9879</v>
      </c>
      <c r="G2828" s="45"/>
      <c r="H2828" s="14">
        <v>3127517734</v>
      </c>
      <c r="I2828" s="14" t="s">
        <v>10250</v>
      </c>
      <c r="J2828" s="16" t="s">
        <v>9792</v>
      </c>
      <c r="K2828" s="15" t="s">
        <v>10245</v>
      </c>
      <c r="L2828" s="14"/>
      <c r="M2828" s="14" t="s">
        <v>10246</v>
      </c>
      <c r="N2828" s="14" t="s">
        <v>4278</v>
      </c>
      <c r="O2828" s="14" t="s">
        <v>10185</v>
      </c>
      <c r="P2828" s="14" t="s">
        <v>10258</v>
      </c>
      <c r="Q2828" s="14"/>
      <c r="R2828" s="14"/>
      <c r="S2828" s="14"/>
      <c r="T2828" s="14"/>
      <c r="U2828" s="14"/>
      <c r="V2828" s="14"/>
      <c r="W2828" s="14"/>
      <c r="X2828" s="14"/>
      <c r="Y2828" s="14" t="s">
        <v>10141</v>
      </c>
      <c r="Z2828" s="14"/>
      <c r="AA2828" s="49" t="s">
        <v>10248</v>
      </c>
    </row>
    <row r="2829" spans="1:27" s="21" customFormat="1" ht="24">
      <c r="A2829" s="14">
        <v>2887</v>
      </c>
      <c r="B2829" s="14" t="s">
        <v>23622</v>
      </c>
      <c r="C2829" s="14" t="s">
        <v>18756</v>
      </c>
      <c r="D2829" s="50" t="s">
        <v>10275</v>
      </c>
      <c r="E2829" s="15" t="s">
        <v>3809</v>
      </c>
      <c r="F2829" s="15" t="s">
        <v>9879</v>
      </c>
      <c r="G2829" s="45"/>
      <c r="H2829" s="14">
        <v>3116480528</v>
      </c>
      <c r="I2829" s="14" t="s">
        <v>10250</v>
      </c>
      <c r="J2829" s="16" t="s">
        <v>9792</v>
      </c>
      <c r="K2829" s="15" t="s">
        <v>10245</v>
      </c>
      <c r="L2829" s="14"/>
      <c r="M2829" s="14" t="s">
        <v>10246</v>
      </c>
      <c r="N2829" s="14" t="s">
        <v>4278</v>
      </c>
      <c r="O2829" s="14" t="s">
        <v>10185</v>
      </c>
      <c r="P2829" s="14" t="s">
        <v>10258</v>
      </c>
      <c r="Q2829" s="14"/>
      <c r="R2829" s="14"/>
      <c r="S2829" s="14"/>
      <c r="T2829" s="14"/>
      <c r="U2829" s="14"/>
      <c r="V2829" s="14"/>
      <c r="W2829" s="14"/>
      <c r="X2829" s="14"/>
      <c r="Y2829" s="14" t="s">
        <v>10141</v>
      </c>
      <c r="Z2829" s="14"/>
      <c r="AA2829" s="49" t="s">
        <v>10248</v>
      </c>
    </row>
    <row r="2830" spans="1:27" s="21" customFormat="1" ht="24">
      <c r="A2830" s="14">
        <v>2888</v>
      </c>
      <c r="B2830" s="14" t="s">
        <v>23622</v>
      </c>
      <c r="C2830" s="14" t="s">
        <v>18756</v>
      </c>
      <c r="D2830" s="50" t="s">
        <v>10276</v>
      </c>
      <c r="E2830" s="15" t="s">
        <v>3809</v>
      </c>
      <c r="F2830" s="15" t="s">
        <v>9879</v>
      </c>
      <c r="G2830" s="45"/>
      <c r="H2830" s="14">
        <v>3145576714</v>
      </c>
      <c r="I2830" s="14" t="s">
        <v>10250</v>
      </c>
      <c r="J2830" s="16" t="s">
        <v>9792</v>
      </c>
      <c r="K2830" s="15" t="s">
        <v>10245</v>
      </c>
      <c r="L2830" s="14"/>
      <c r="M2830" s="14" t="s">
        <v>10246</v>
      </c>
      <c r="N2830" s="14" t="s">
        <v>4278</v>
      </c>
      <c r="O2830" s="14" t="s">
        <v>10185</v>
      </c>
      <c r="P2830" s="14" t="s">
        <v>10258</v>
      </c>
      <c r="Q2830" s="14"/>
      <c r="R2830" s="14"/>
      <c r="S2830" s="14"/>
      <c r="T2830" s="14"/>
      <c r="U2830" s="14"/>
      <c r="V2830" s="14"/>
      <c r="W2830" s="14"/>
      <c r="X2830" s="14"/>
      <c r="Y2830" s="14" t="s">
        <v>10141</v>
      </c>
      <c r="Z2830" s="14"/>
      <c r="AA2830" s="49" t="s">
        <v>10248</v>
      </c>
    </row>
    <row r="2831" spans="1:27" s="21" customFormat="1" ht="24">
      <c r="A2831" s="14">
        <v>2889</v>
      </c>
      <c r="B2831" s="14" t="s">
        <v>23622</v>
      </c>
      <c r="C2831" s="14" t="s">
        <v>18756</v>
      </c>
      <c r="D2831" s="50" t="s">
        <v>10277</v>
      </c>
      <c r="E2831" s="15" t="s">
        <v>3809</v>
      </c>
      <c r="F2831" s="15" t="s">
        <v>9879</v>
      </c>
      <c r="G2831" s="45"/>
      <c r="H2831" s="14">
        <v>3143259182</v>
      </c>
      <c r="I2831" s="14" t="s">
        <v>10250</v>
      </c>
      <c r="J2831" s="16" t="s">
        <v>9792</v>
      </c>
      <c r="K2831" s="15" t="s">
        <v>10245</v>
      </c>
      <c r="L2831" s="14"/>
      <c r="M2831" s="14" t="s">
        <v>10246</v>
      </c>
      <c r="N2831" s="14" t="s">
        <v>4278</v>
      </c>
      <c r="O2831" s="14" t="s">
        <v>10185</v>
      </c>
      <c r="P2831" s="14" t="s">
        <v>10258</v>
      </c>
      <c r="Q2831" s="14"/>
      <c r="R2831" s="14"/>
      <c r="S2831" s="14"/>
      <c r="T2831" s="14"/>
      <c r="U2831" s="14"/>
      <c r="V2831" s="14"/>
      <c r="W2831" s="14"/>
      <c r="X2831" s="14"/>
      <c r="Y2831" s="14" t="s">
        <v>10141</v>
      </c>
      <c r="Z2831" s="14"/>
      <c r="AA2831" s="49" t="s">
        <v>10248</v>
      </c>
    </row>
    <row r="2832" spans="1:27" s="21" customFormat="1" ht="24">
      <c r="A2832" s="14">
        <v>2890</v>
      </c>
      <c r="B2832" s="14" t="s">
        <v>23622</v>
      </c>
      <c r="C2832" s="14" t="s">
        <v>18756</v>
      </c>
      <c r="D2832" s="50" t="s">
        <v>10278</v>
      </c>
      <c r="E2832" s="15" t="s">
        <v>3809</v>
      </c>
      <c r="F2832" s="15" t="s">
        <v>9879</v>
      </c>
      <c r="G2832" s="45"/>
      <c r="H2832" s="14">
        <v>3137548611</v>
      </c>
      <c r="I2832" s="14" t="s">
        <v>10250</v>
      </c>
      <c r="J2832" s="16" t="s">
        <v>9792</v>
      </c>
      <c r="K2832" s="15" t="s">
        <v>10245</v>
      </c>
      <c r="L2832" s="14"/>
      <c r="M2832" s="14" t="s">
        <v>10246</v>
      </c>
      <c r="N2832" s="14" t="s">
        <v>4278</v>
      </c>
      <c r="O2832" s="14" t="s">
        <v>10185</v>
      </c>
      <c r="P2832" s="14" t="s">
        <v>10258</v>
      </c>
      <c r="Q2832" s="14"/>
      <c r="R2832" s="14"/>
      <c r="S2832" s="14"/>
      <c r="T2832" s="14"/>
      <c r="U2832" s="14"/>
      <c r="V2832" s="14"/>
      <c r="W2832" s="14"/>
      <c r="X2832" s="14"/>
      <c r="Y2832" s="14" t="s">
        <v>10141</v>
      </c>
      <c r="Z2832" s="14"/>
      <c r="AA2832" s="49" t="s">
        <v>10248</v>
      </c>
    </row>
    <row r="2833" spans="1:27" s="21" customFormat="1" ht="24">
      <c r="A2833" s="14">
        <v>2891</v>
      </c>
      <c r="B2833" s="14" t="s">
        <v>23622</v>
      </c>
      <c r="C2833" s="14" t="s">
        <v>18756</v>
      </c>
      <c r="D2833" s="50" t="s">
        <v>10279</v>
      </c>
      <c r="E2833" s="15" t="s">
        <v>3809</v>
      </c>
      <c r="F2833" s="15" t="s">
        <v>9879</v>
      </c>
      <c r="G2833" s="45"/>
      <c r="H2833" s="14">
        <v>3146244477</v>
      </c>
      <c r="I2833" s="14" t="s">
        <v>10280</v>
      </c>
      <c r="J2833" s="16" t="s">
        <v>9792</v>
      </c>
      <c r="K2833" s="15" t="s">
        <v>10281</v>
      </c>
      <c r="L2833" s="14"/>
      <c r="M2833" s="14" t="s">
        <v>3809</v>
      </c>
      <c r="N2833" s="14" t="s">
        <v>3809</v>
      </c>
      <c r="O2833" s="14" t="s">
        <v>3809</v>
      </c>
      <c r="P2833" s="14" t="s">
        <v>3809</v>
      </c>
      <c r="Q2833" s="14"/>
      <c r="R2833" s="14"/>
      <c r="S2833" s="14"/>
      <c r="T2833" s="14"/>
      <c r="U2833" s="14"/>
      <c r="V2833" s="14"/>
      <c r="W2833" s="14"/>
      <c r="X2833" s="14"/>
      <c r="Y2833" s="14" t="s">
        <v>10141</v>
      </c>
      <c r="Z2833" s="14"/>
      <c r="AA2833" s="49" t="s">
        <v>10282</v>
      </c>
    </row>
    <row r="2834" spans="1:27" s="21" customFormat="1" ht="24">
      <c r="A2834" s="14">
        <v>2892</v>
      </c>
      <c r="B2834" s="14" t="s">
        <v>23622</v>
      </c>
      <c r="C2834" s="14" t="s">
        <v>18756</v>
      </c>
      <c r="D2834" s="50" t="s">
        <v>10283</v>
      </c>
      <c r="E2834" s="15" t="s">
        <v>3809</v>
      </c>
      <c r="F2834" s="15" t="s">
        <v>9799</v>
      </c>
      <c r="G2834" s="45"/>
      <c r="H2834" s="14" t="s">
        <v>10284</v>
      </c>
      <c r="I2834" s="14"/>
      <c r="J2834" s="16" t="s">
        <v>9792</v>
      </c>
      <c r="K2834" s="15" t="s">
        <v>7420</v>
      </c>
      <c r="L2834" s="14"/>
      <c r="M2834" s="14" t="s">
        <v>4288</v>
      </c>
      <c r="N2834" s="14" t="s">
        <v>4282</v>
      </c>
      <c r="O2834" s="14" t="s">
        <v>10285</v>
      </c>
      <c r="P2834" s="14" t="s">
        <v>10286</v>
      </c>
      <c r="Q2834" s="14"/>
      <c r="R2834" s="14"/>
      <c r="S2834" s="14"/>
      <c r="T2834" s="14"/>
      <c r="U2834" s="14"/>
      <c r="V2834" s="14"/>
      <c r="W2834" s="14"/>
      <c r="X2834" s="14"/>
      <c r="Y2834" s="14" t="s">
        <v>10287</v>
      </c>
      <c r="Z2834" s="14"/>
      <c r="AA2834" s="49" t="s">
        <v>10288</v>
      </c>
    </row>
    <row r="2835" spans="1:27" s="21" customFormat="1" ht="24">
      <c r="A2835" s="14">
        <v>2893</v>
      </c>
      <c r="B2835" s="14" t="s">
        <v>23622</v>
      </c>
      <c r="C2835" s="14" t="s">
        <v>18756</v>
      </c>
      <c r="D2835" s="50" t="s">
        <v>10283</v>
      </c>
      <c r="E2835" s="15" t="s">
        <v>3809</v>
      </c>
      <c r="F2835" s="15" t="s">
        <v>9799</v>
      </c>
      <c r="G2835" s="45"/>
      <c r="H2835" s="14" t="s">
        <v>10289</v>
      </c>
      <c r="I2835" s="14"/>
      <c r="J2835" s="16" t="s">
        <v>9792</v>
      </c>
      <c r="K2835" s="15" t="s">
        <v>10290</v>
      </c>
      <c r="L2835" s="14"/>
      <c r="M2835" s="14" t="s">
        <v>4471</v>
      </c>
      <c r="N2835" s="14" t="s">
        <v>4282</v>
      </c>
      <c r="O2835" s="14" t="s">
        <v>10285</v>
      </c>
      <c r="P2835" s="14" t="s">
        <v>10291</v>
      </c>
      <c r="Q2835" s="14"/>
      <c r="R2835" s="14"/>
      <c r="S2835" s="14"/>
      <c r="T2835" s="14"/>
      <c r="U2835" s="14"/>
      <c r="V2835" s="14"/>
      <c r="W2835" s="14"/>
      <c r="X2835" s="14"/>
      <c r="Y2835" s="14" t="s">
        <v>10287</v>
      </c>
      <c r="Z2835" s="14"/>
      <c r="AA2835" s="49" t="s">
        <v>10288</v>
      </c>
    </row>
    <row r="2836" spans="1:27" s="21" customFormat="1" ht="24">
      <c r="A2836" s="14">
        <v>2894</v>
      </c>
      <c r="B2836" s="14" t="s">
        <v>23622</v>
      </c>
      <c r="C2836" s="14" t="s">
        <v>18756</v>
      </c>
      <c r="D2836" s="50" t="s">
        <v>10292</v>
      </c>
      <c r="E2836" s="15" t="s">
        <v>3809</v>
      </c>
      <c r="F2836" s="15" t="s">
        <v>9799</v>
      </c>
      <c r="G2836" s="45"/>
      <c r="H2836" s="14">
        <v>3137443610</v>
      </c>
      <c r="I2836" s="14"/>
      <c r="J2836" s="16" t="s">
        <v>9855</v>
      </c>
      <c r="K2836" s="15" t="s">
        <v>9808</v>
      </c>
      <c r="L2836" s="14"/>
      <c r="M2836" s="14" t="s">
        <v>4324</v>
      </c>
      <c r="N2836" s="14" t="s">
        <v>6015</v>
      </c>
      <c r="O2836" s="14" t="s">
        <v>8577</v>
      </c>
      <c r="P2836" s="14" t="s">
        <v>10293</v>
      </c>
      <c r="Q2836" s="14"/>
      <c r="R2836" s="14"/>
      <c r="S2836" s="14"/>
      <c r="T2836" s="14"/>
      <c r="U2836" s="14"/>
      <c r="V2836" s="14"/>
      <c r="W2836" s="14"/>
      <c r="X2836" s="14"/>
      <c r="Y2836" s="14" t="s">
        <v>10287</v>
      </c>
      <c r="Z2836" s="14"/>
      <c r="AA2836" s="49" t="s">
        <v>10294</v>
      </c>
    </row>
    <row r="2837" spans="1:27" s="21" customFormat="1" ht="24">
      <c r="A2837" s="14">
        <v>2895</v>
      </c>
      <c r="B2837" s="14" t="s">
        <v>23622</v>
      </c>
      <c r="C2837" s="14" t="s">
        <v>18756</v>
      </c>
      <c r="D2837" s="50" t="s">
        <v>10295</v>
      </c>
      <c r="E2837" s="15" t="s">
        <v>3809</v>
      </c>
      <c r="F2837" s="15" t="s">
        <v>9799</v>
      </c>
      <c r="G2837" s="45"/>
      <c r="H2837" s="14">
        <v>3104964718</v>
      </c>
      <c r="I2837" s="14"/>
      <c r="J2837" s="16" t="s">
        <v>9792</v>
      </c>
      <c r="K2837" s="15" t="s">
        <v>10296</v>
      </c>
      <c r="L2837" s="14"/>
      <c r="M2837" s="14" t="s">
        <v>4287</v>
      </c>
      <c r="N2837" s="14" t="s">
        <v>4278</v>
      </c>
      <c r="O2837" s="14" t="s">
        <v>8494</v>
      </c>
      <c r="P2837" s="14" t="s">
        <v>10297</v>
      </c>
      <c r="Q2837" s="14"/>
      <c r="R2837" s="14"/>
      <c r="S2837" s="14"/>
      <c r="T2837" s="14"/>
      <c r="U2837" s="14"/>
      <c r="V2837" s="14"/>
      <c r="W2837" s="14"/>
      <c r="X2837" s="14"/>
      <c r="Y2837" s="14" t="s">
        <v>10287</v>
      </c>
      <c r="Z2837" s="14"/>
      <c r="AA2837" s="49" t="s">
        <v>10298</v>
      </c>
    </row>
    <row r="2838" spans="1:27" s="21" customFormat="1" ht="12">
      <c r="A2838" s="14">
        <v>2896</v>
      </c>
      <c r="B2838" s="14" t="s">
        <v>23622</v>
      </c>
      <c r="C2838" s="14" t="s">
        <v>18756</v>
      </c>
      <c r="D2838" s="50" t="s">
        <v>10299</v>
      </c>
      <c r="E2838" s="15" t="s">
        <v>3809</v>
      </c>
      <c r="F2838" s="15" t="s">
        <v>9799</v>
      </c>
      <c r="G2838" s="45"/>
      <c r="H2838" s="14">
        <v>3178509441</v>
      </c>
      <c r="I2838" s="14" t="s">
        <v>10300</v>
      </c>
      <c r="J2838" s="16" t="s">
        <v>9855</v>
      </c>
      <c r="K2838" s="15" t="s">
        <v>4221</v>
      </c>
      <c r="L2838" s="14"/>
      <c r="M2838" s="14" t="s">
        <v>10301</v>
      </c>
      <c r="N2838" s="14" t="s">
        <v>9815</v>
      </c>
      <c r="O2838" s="14" t="s">
        <v>10302</v>
      </c>
      <c r="P2838" s="14" t="s">
        <v>10303</v>
      </c>
      <c r="Q2838" s="14"/>
      <c r="R2838" s="14"/>
      <c r="S2838" s="14"/>
      <c r="T2838" s="14"/>
      <c r="U2838" s="14"/>
      <c r="V2838" s="14"/>
      <c r="W2838" s="14"/>
      <c r="X2838" s="14"/>
      <c r="Y2838" s="14" t="s">
        <v>10304</v>
      </c>
      <c r="Z2838" s="14"/>
      <c r="AA2838" s="49" t="s">
        <v>10305</v>
      </c>
    </row>
    <row r="2839" spans="1:27" s="21" customFormat="1" ht="12">
      <c r="A2839" s="14">
        <v>2897</v>
      </c>
      <c r="B2839" s="14" t="s">
        <v>23622</v>
      </c>
      <c r="C2839" s="14" t="s">
        <v>18756</v>
      </c>
      <c r="D2839" s="50" t="s">
        <v>10306</v>
      </c>
      <c r="E2839" s="15" t="s">
        <v>3809</v>
      </c>
      <c r="F2839" s="15" t="s">
        <v>9799</v>
      </c>
      <c r="G2839" s="45"/>
      <c r="H2839" s="14">
        <v>3145601091</v>
      </c>
      <c r="I2839" s="14" t="s">
        <v>10307</v>
      </c>
      <c r="J2839" s="16" t="s">
        <v>9855</v>
      </c>
      <c r="K2839" s="15" t="s">
        <v>4221</v>
      </c>
      <c r="L2839" s="14"/>
      <c r="M2839" s="14" t="s">
        <v>10301</v>
      </c>
      <c r="N2839" s="14" t="s">
        <v>9815</v>
      </c>
      <c r="O2839" s="14" t="s">
        <v>10302</v>
      </c>
      <c r="P2839" s="14" t="s">
        <v>10308</v>
      </c>
      <c r="Q2839" s="14"/>
      <c r="R2839" s="14"/>
      <c r="S2839" s="14"/>
      <c r="T2839" s="14"/>
      <c r="U2839" s="14"/>
      <c r="V2839" s="14"/>
      <c r="W2839" s="14"/>
      <c r="X2839" s="14"/>
      <c r="Y2839" s="14" t="s">
        <v>10304</v>
      </c>
      <c r="Z2839" s="14"/>
      <c r="AA2839" s="49" t="s">
        <v>10309</v>
      </c>
    </row>
    <row r="2840" spans="1:27" s="21" customFormat="1" ht="12">
      <c r="A2840" s="14">
        <v>2898</v>
      </c>
      <c r="B2840" s="14" t="s">
        <v>23622</v>
      </c>
      <c r="C2840" s="14" t="s">
        <v>18756</v>
      </c>
      <c r="D2840" s="50" t="s">
        <v>10310</v>
      </c>
      <c r="E2840" s="15" t="s">
        <v>3809</v>
      </c>
      <c r="F2840" s="15" t="s">
        <v>9799</v>
      </c>
      <c r="G2840" s="45"/>
      <c r="H2840" s="14">
        <v>3137296482</v>
      </c>
      <c r="I2840" s="14" t="s">
        <v>10311</v>
      </c>
      <c r="J2840" s="16" t="s">
        <v>9855</v>
      </c>
      <c r="K2840" s="15" t="s">
        <v>4221</v>
      </c>
      <c r="L2840" s="14"/>
      <c r="M2840" s="14" t="s">
        <v>10301</v>
      </c>
      <c r="N2840" s="14" t="s">
        <v>9815</v>
      </c>
      <c r="O2840" s="14" t="s">
        <v>10302</v>
      </c>
      <c r="P2840" s="14" t="s">
        <v>10312</v>
      </c>
      <c r="Q2840" s="14"/>
      <c r="R2840" s="14"/>
      <c r="S2840" s="14"/>
      <c r="T2840" s="14"/>
      <c r="U2840" s="14"/>
      <c r="V2840" s="14"/>
      <c r="W2840" s="14"/>
      <c r="X2840" s="14"/>
      <c r="Y2840" s="14" t="s">
        <v>10304</v>
      </c>
      <c r="Z2840" s="14"/>
      <c r="AA2840" s="49" t="s">
        <v>10313</v>
      </c>
    </row>
    <row r="2841" spans="1:27" s="21" customFormat="1" ht="24">
      <c r="A2841" s="14">
        <v>2899</v>
      </c>
      <c r="B2841" s="14" t="s">
        <v>23622</v>
      </c>
      <c r="C2841" s="14" t="s">
        <v>18756</v>
      </c>
      <c r="D2841" s="50" t="s">
        <v>10314</v>
      </c>
      <c r="E2841" s="15" t="s">
        <v>3809</v>
      </c>
      <c r="F2841" s="15" t="s">
        <v>9799</v>
      </c>
      <c r="G2841" s="45"/>
      <c r="H2841" s="14">
        <v>3122325665</v>
      </c>
      <c r="I2841" s="14" t="s">
        <v>10315</v>
      </c>
      <c r="J2841" s="16" t="s">
        <v>9855</v>
      </c>
      <c r="K2841" s="15" t="s">
        <v>4221</v>
      </c>
      <c r="L2841" s="14"/>
      <c r="M2841" s="14" t="s">
        <v>10301</v>
      </c>
      <c r="N2841" s="14" t="s">
        <v>9815</v>
      </c>
      <c r="O2841" s="14" t="s">
        <v>10302</v>
      </c>
      <c r="P2841" s="14" t="s">
        <v>10316</v>
      </c>
      <c r="Q2841" s="14"/>
      <c r="R2841" s="14"/>
      <c r="S2841" s="14"/>
      <c r="T2841" s="14"/>
      <c r="U2841" s="14"/>
      <c r="V2841" s="14"/>
      <c r="W2841" s="14"/>
      <c r="X2841" s="14"/>
      <c r="Y2841" s="14" t="s">
        <v>10304</v>
      </c>
      <c r="Z2841" s="14"/>
      <c r="AA2841" s="49" t="s">
        <v>10317</v>
      </c>
    </row>
    <row r="2842" spans="1:27" s="21" customFormat="1" ht="12">
      <c r="A2842" s="14">
        <v>2900</v>
      </c>
      <c r="B2842" s="14" t="s">
        <v>23622</v>
      </c>
      <c r="C2842" s="14" t="s">
        <v>18756</v>
      </c>
      <c r="D2842" s="50" t="s">
        <v>10318</v>
      </c>
      <c r="E2842" s="15" t="s">
        <v>3809</v>
      </c>
      <c r="F2842" s="15" t="s">
        <v>9799</v>
      </c>
      <c r="G2842" s="45"/>
      <c r="H2842" s="14">
        <v>3154619829</v>
      </c>
      <c r="I2842" s="14" t="s">
        <v>10319</v>
      </c>
      <c r="J2842" s="16" t="s">
        <v>9855</v>
      </c>
      <c r="K2842" s="15" t="s">
        <v>4221</v>
      </c>
      <c r="L2842" s="14"/>
      <c r="M2842" s="14" t="s">
        <v>10301</v>
      </c>
      <c r="N2842" s="14" t="s">
        <v>9815</v>
      </c>
      <c r="O2842" s="14" t="s">
        <v>10302</v>
      </c>
      <c r="P2842" s="14" t="s">
        <v>10320</v>
      </c>
      <c r="Q2842" s="14"/>
      <c r="R2842" s="14"/>
      <c r="S2842" s="14"/>
      <c r="T2842" s="14"/>
      <c r="U2842" s="14"/>
      <c r="V2842" s="14"/>
      <c r="W2842" s="14"/>
      <c r="X2842" s="14"/>
      <c r="Y2842" s="14" t="s">
        <v>10304</v>
      </c>
      <c r="Z2842" s="14"/>
      <c r="AA2842" s="49" t="s">
        <v>10321</v>
      </c>
    </row>
    <row r="2843" spans="1:27" s="21" customFormat="1" ht="12">
      <c r="A2843" s="14">
        <v>2901</v>
      </c>
      <c r="B2843" s="14" t="s">
        <v>23622</v>
      </c>
      <c r="C2843" s="14" t="s">
        <v>18756</v>
      </c>
      <c r="D2843" s="50" t="s">
        <v>10322</v>
      </c>
      <c r="E2843" s="15" t="s">
        <v>3809</v>
      </c>
      <c r="F2843" s="15" t="s">
        <v>9799</v>
      </c>
      <c r="G2843" s="45"/>
      <c r="H2843" s="14">
        <v>3172551017</v>
      </c>
      <c r="I2843" s="14" t="s">
        <v>10323</v>
      </c>
      <c r="J2843" s="16" t="s">
        <v>9855</v>
      </c>
      <c r="K2843" s="15" t="s">
        <v>4221</v>
      </c>
      <c r="L2843" s="14"/>
      <c r="M2843" s="14" t="s">
        <v>10301</v>
      </c>
      <c r="N2843" s="14" t="s">
        <v>9815</v>
      </c>
      <c r="O2843" s="14" t="s">
        <v>10302</v>
      </c>
      <c r="P2843" s="14" t="s">
        <v>10308</v>
      </c>
      <c r="Q2843" s="14"/>
      <c r="R2843" s="14"/>
      <c r="S2843" s="14"/>
      <c r="T2843" s="14"/>
      <c r="U2843" s="14"/>
      <c r="V2843" s="14"/>
      <c r="W2843" s="14"/>
      <c r="X2843" s="14"/>
      <c r="Y2843" s="14" t="s">
        <v>10304</v>
      </c>
      <c r="Z2843" s="14"/>
      <c r="AA2843" s="49" t="s">
        <v>10324</v>
      </c>
    </row>
    <row r="2844" spans="1:27" s="21" customFormat="1" ht="12">
      <c r="A2844" s="14">
        <v>2902</v>
      </c>
      <c r="B2844" s="14" t="s">
        <v>23622</v>
      </c>
      <c r="C2844" s="14" t="s">
        <v>18756</v>
      </c>
      <c r="D2844" s="50" t="s">
        <v>10325</v>
      </c>
      <c r="E2844" s="15" t="s">
        <v>3809</v>
      </c>
      <c r="F2844" s="15" t="s">
        <v>9799</v>
      </c>
      <c r="G2844" s="45"/>
      <c r="H2844" s="14">
        <v>3186247568</v>
      </c>
      <c r="I2844" s="14" t="s">
        <v>10326</v>
      </c>
      <c r="J2844" s="16" t="s">
        <v>9855</v>
      </c>
      <c r="K2844" s="15" t="s">
        <v>4221</v>
      </c>
      <c r="L2844" s="14"/>
      <c r="M2844" s="14" t="s">
        <v>10301</v>
      </c>
      <c r="N2844" s="14" t="s">
        <v>9815</v>
      </c>
      <c r="O2844" s="14" t="s">
        <v>10302</v>
      </c>
      <c r="P2844" s="14" t="s">
        <v>10327</v>
      </c>
      <c r="Q2844" s="14"/>
      <c r="R2844" s="14"/>
      <c r="S2844" s="14"/>
      <c r="T2844" s="14"/>
      <c r="U2844" s="14"/>
      <c r="V2844" s="14"/>
      <c r="W2844" s="14"/>
      <c r="X2844" s="14"/>
      <c r="Y2844" s="14" t="s">
        <v>10304</v>
      </c>
      <c r="Z2844" s="14"/>
      <c r="AA2844" s="49" t="s">
        <v>10328</v>
      </c>
    </row>
    <row r="2845" spans="1:27" s="21" customFormat="1" ht="12">
      <c r="A2845" s="14">
        <v>2903</v>
      </c>
      <c r="B2845" s="14" t="s">
        <v>23622</v>
      </c>
      <c r="C2845" s="14" t="s">
        <v>18756</v>
      </c>
      <c r="D2845" s="50" t="s">
        <v>10329</v>
      </c>
      <c r="E2845" s="15" t="s">
        <v>3809</v>
      </c>
      <c r="F2845" s="15" t="s">
        <v>9799</v>
      </c>
      <c r="G2845" s="45"/>
      <c r="H2845" s="14">
        <v>3172537803</v>
      </c>
      <c r="I2845" s="14" t="s">
        <v>10330</v>
      </c>
      <c r="J2845" s="16" t="s">
        <v>9855</v>
      </c>
      <c r="K2845" s="15" t="s">
        <v>4221</v>
      </c>
      <c r="L2845" s="14"/>
      <c r="M2845" s="14" t="s">
        <v>10301</v>
      </c>
      <c r="N2845" s="14" t="s">
        <v>9815</v>
      </c>
      <c r="O2845" s="14" t="s">
        <v>10302</v>
      </c>
      <c r="P2845" s="14" t="s">
        <v>10303</v>
      </c>
      <c r="Q2845" s="14"/>
      <c r="R2845" s="14"/>
      <c r="S2845" s="14"/>
      <c r="T2845" s="14"/>
      <c r="U2845" s="14"/>
      <c r="V2845" s="14"/>
      <c r="W2845" s="14"/>
      <c r="X2845" s="14"/>
      <c r="Y2845" s="14" t="s">
        <v>10304</v>
      </c>
      <c r="Z2845" s="14"/>
      <c r="AA2845" s="49" t="s">
        <v>10097</v>
      </c>
    </row>
    <row r="2846" spans="1:27" s="21" customFormat="1" ht="12">
      <c r="A2846" s="14">
        <v>2904</v>
      </c>
      <c r="B2846" s="14" t="s">
        <v>23622</v>
      </c>
      <c r="C2846" s="14" t="s">
        <v>18756</v>
      </c>
      <c r="D2846" s="50" t="s">
        <v>10331</v>
      </c>
      <c r="E2846" s="15" t="s">
        <v>3809</v>
      </c>
      <c r="F2846" s="15" t="s">
        <v>9799</v>
      </c>
      <c r="G2846" s="45"/>
      <c r="H2846" s="14">
        <v>3166722271</v>
      </c>
      <c r="I2846" s="14" t="s">
        <v>10332</v>
      </c>
      <c r="J2846" s="16" t="s">
        <v>9855</v>
      </c>
      <c r="K2846" s="15" t="s">
        <v>4221</v>
      </c>
      <c r="L2846" s="14"/>
      <c r="M2846" s="14" t="s">
        <v>10301</v>
      </c>
      <c r="N2846" s="14" t="s">
        <v>9815</v>
      </c>
      <c r="O2846" s="14" t="s">
        <v>10302</v>
      </c>
      <c r="P2846" s="14" t="s">
        <v>10333</v>
      </c>
      <c r="Q2846" s="14"/>
      <c r="R2846" s="14"/>
      <c r="S2846" s="14"/>
      <c r="T2846" s="14"/>
      <c r="U2846" s="14"/>
      <c r="V2846" s="14"/>
      <c r="W2846" s="14"/>
      <c r="X2846" s="14"/>
      <c r="Y2846" s="14" t="s">
        <v>10304</v>
      </c>
      <c r="Z2846" s="14"/>
      <c r="AA2846" s="49" t="s">
        <v>10334</v>
      </c>
    </row>
    <row r="2847" spans="1:27" s="21" customFormat="1" ht="12">
      <c r="A2847" s="14">
        <v>2905</v>
      </c>
      <c r="B2847" s="14" t="s">
        <v>23622</v>
      </c>
      <c r="C2847" s="14" t="s">
        <v>18756</v>
      </c>
      <c r="D2847" s="50" t="s">
        <v>10335</v>
      </c>
      <c r="E2847" s="15" t="s">
        <v>3809</v>
      </c>
      <c r="F2847" s="15" t="s">
        <v>9799</v>
      </c>
      <c r="G2847" s="45"/>
      <c r="H2847" s="14">
        <v>3154835766</v>
      </c>
      <c r="I2847" s="14" t="s">
        <v>10336</v>
      </c>
      <c r="J2847" s="16" t="s">
        <v>9855</v>
      </c>
      <c r="K2847" s="15" t="s">
        <v>4221</v>
      </c>
      <c r="L2847" s="14"/>
      <c r="M2847" s="14" t="s">
        <v>10301</v>
      </c>
      <c r="N2847" s="14" t="s">
        <v>9815</v>
      </c>
      <c r="O2847" s="14" t="s">
        <v>10302</v>
      </c>
      <c r="P2847" s="14" t="s">
        <v>10337</v>
      </c>
      <c r="Q2847" s="14"/>
      <c r="R2847" s="14"/>
      <c r="S2847" s="14"/>
      <c r="T2847" s="14"/>
      <c r="U2847" s="14"/>
      <c r="V2847" s="14"/>
      <c r="W2847" s="14"/>
      <c r="X2847" s="14"/>
      <c r="Y2847" s="14" t="s">
        <v>10304</v>
      </c>
      <c r="Z2847" s="14"/>
      <c r="AA2847" s="49" t="s">
        <v>10338</v>
      </c>
    </row>
    <row r="2848" spans="1:27" s="21" customFormat="1" ht="12">
      <c r="A2848" s="14">
        <v>2906</v>
      </c>
      <c r="B2848" s="14" t="s">
        <v>23622</v>
      </c>
      <c r="C2848" s="14" t="s">
        <v>18756</v>
      </c>
      <c r="D2848" s="50" t="s">
        <v>10339</v>
      </c>
      <c r="E2848" s="15" t="s">
        <v>3809</v>
      </c>
      <c r="F2848" s="15" t="s">
        <v>9799</v>
      </c>
      <c r="G2848" s="45"/>
      <c r="H2848" s="14">
        <v>3174919982</v>
      </c>
      <c r="I2848" s="14" t="s">
        <v>10340</v>
      </c>
      <c r="J2848" s="16" t="s">
        <v>9855</v>
      </c>
      <c r="K2848" s="15" t="s">
        <v>4221</v>
      </c>
      <c r="L2848" s="14"/>
      <c r="M2848" s="14" t="s">
        <v>10301</v>
      </c>
      <c r="N2848" s="14" t="s">
        <v>9815</v>
      </c>
      <c r="O2848" s="14" t="s">
        <v>10302</v>
      </c>
      <c r="P2848" s="14" t="s">
        <v>10341</v>
      </c>
      <c r="Q2848" s="14"/>
      <c r="R2848" s="14"/>
      <c r="S2848" s="14"/>
      <c r="T2848" s="14"/>
      <c r="U2848" s="14"/>
      <c r="V2848" s="14"/>
      <c r="W2848" s="14"/>
      <c r="X2848" s="14"/>
      <c r="Y2848" s="14" t="s">
        <v>10304</v>
      </c>
      <c r="Z2848" s="14"/>
      <c r="AA2848" s="49" t="s">
        <v>10342</v>
      </c>
    </row>
    <row r="2849" spans="1:27" s="21" customFormat="1" ht="12">
      <c r="A2849" s="14">
        <v>2907</v>
      </c>
      <c r="B2849" s="14" t="s">
        <v>23622</v>
      </c>
      <c r="C2849" s="14" t="s">
        <v>18756</v>
      </c>
      <c r="D2849" s="50" t="s">
        <v>10343</v>
      </c>
      <c r="E2849" s="15" t="s">
        <v>3809</v>
      </c>
      <c r="F2849" s="15" t="s">
        <v>9799</v>
      </c>
      <c r="G2849" s="45"/>
      <c r="H2849" s="14">
        <v>3152927461</v>
      </c>
      <c r="I2849" s="14" t="s">
        <v>10344</v>
      </c>
      <c r="J2849" s="16" t="s">
        <v>9855</v>
      </c>
      <c r="K2849" s="15" t="s">
        <v>4221</v>
      </c>
      <c r="L2849" s="14"/>
      <c r="M2849" s="14" t="s">
        <v>10301</v>
      </c>
      <c r="N2849" s="14" t="s">
        <v>9815</v>
      </c>
      <c r="O2849" s="14" t="s">
        <v>10302</v>
      </c>
      <c r="P2849" s="14" t="s">
        <v>10345</v>
      </c>
      <c r="Q2849" s="14"/>
      <c r="R2849" s="14"/>
      <c r="S2849" s="14"/>
      <c r="T2849" s="14"/>
      <c r="U2849" s="14"/>
      <c r="V2849" s="14"/>
      <c r="W2849" s="14"/>
      <c r="X2849" s="14"/>
      <c r="Y2849" s="14" t="s">
        <v>10304</v>
      </c>
      <c r="Z2849" s="14"/>
      <c r="AA2849" s="49" t="s">
        <v>10309</v>
      </c>
    </row>
    <row r="2850" spans="1:27" s="21" customFormat="1" ht="12">
      <c r="A2850" s="14">
        <v>2908</v>
      </c>
      <c r="B2850" s="14" t="s">
        <v>23622</v>
      </c>
      <c r="C2850" s="14" t="s">
        <v>18756</v>
      </c>
      <c r="D2850" s="50" t="s">
        <v>10346</v>
      </c>
      <c r="E2850" s="15" t="s">
        <v>3809</v>
      </c>
      <c r="F2850" s="15" t="s">
        <v>9799</v>
      </c>
      <c r="G2850" s="45"/>
      <c r="H2850" s="14">
        <v>3188265766</v>
      </c>
      <c r="I2850" s="14" t="s">
        <v>10347</v>
      </c>
      <c r="J2850" s="16" t="s">
        <v>9855</v>
      </c>
      <c r="K2850" s="15" t="s">
        <v>4221</v>
      </c>
      <c r="L2850" s="14"/>
      <c r="M2850" s="14" t="s">
        <v>10301</v>
      </c>
      <c r="N2850" s="14" t="s">
        <v>9815</v>
      </c>
      <c r="O2850" s="14" t="s">
        <v>10302</v>
      </c>
      <c r="P2850" s="14" t="s">
        <v>10348</v>
      </c>
      <c r="Q2850" s="14"/>
      <c r="R2850" s="14"/>
      <c r="S2850" s="14"/>
      <c r="T2850" s="14"/>
      <c r="U2850" s="14"/>
      <c r="V2850" s="14"/>
      <c r="W2850" s="14"/>
      <c r="X2850" s="14"/>
      <c r="Y2850" s="14" t="s">
        <v>10304</v>
      </c>
      <c r="Z2850" s="14"/>
      <c r="AA2850" s="49" t="s">
        <v>10349</v>
      </c>
    </row>
    <row r="2851" spans="1:27" s="21" customFormat="1" ht="12">
      <c r="A2851" s="14">
        <v>2909</v>
      </c>
      <c r="B2851" s="14" t="s">
        <v>23622</v>
      </c>
      <c r="C2851" s="14" t="s">
        <v>18756</v>
      </c>
      <c r="D2851" s="50" t="s">
        <v>10350</v>
      </c>
      <c r="E2851" s="15" t="s">
        <v>3809</v>
      </c>
      <c r="F2851" s="15" t="s">
        <v>9799</v>
      </c>
      <c r="G2851" s="45"/>
      <c r="H2851" s="14">
        <v>3185847769</v>
      </c>
      <c r="I2851" s="14" t="s">
        <v>10351</v>
      </c>
      <c r="J2851" s="16" t="s">
        <v>9855</v>
      </c>
      <c r="K2851" s="15" t="s">
        <v>4221</v>
      </c>
      <c r="L2851" s="14"/>
      <c r="M2851" s="14" t="s">
        <v>10301</v>
      </c>
      <c r="N2851" s="14" t="s">
        <v>9815</v>
      </c>
      <c r="O2851" s="14" t="s">
        <v>10302</v>
      </c>
      <c r="P2851" s="14" t="s">
        <v>10352</v>
      </c>
      <c r="Q2851" s="14"/>
      <c r="R2851" s="14"/>
      <c r="S2851" s="14"/>
      <c r="T2851" s="14"/>
      <c r="U2851" s="14"/>
      <c r="V2851" s="14"/>
      <c r="W2851" s="14"/>
      <c r="X2851" s="14"/>
      <c r="Y2851" s="14" t="s">
        <v>10304</v>
      </c>
      <c r="Z2851" s="14"/>
      <c r="AA2851" s="49" t="s">
        <v>10305</v>
      </c>
    </row>
    <row r="2852" spans="1:27" s="21" customFormat="1" ht="12">
      <c r="A2852" s="14">
        <v>2910</v>
      </c>
      <c r="B2852" s="14" t="s">
        <v>23622</v>
      </c>
      <c r="C2852" s="14" t="s">
        <v>18756</v>
      </c>
      <c r="D2852" s="50" t="s">
        <v>10353</v>
      </c>
      <c r="E2852" s="15" t="s">
        <v>3809</v>
      </c>
      <c r="F2852" s="15" t="s">
        <v>9799</v>
      </c>
      <c r="G2852" s="45"/>
      <c r="H2852" s="14">
        <v>3155181870</v>
      </c>
      <c r="I2852" s="14" t="s">
        <v>10354</v>
      </c>
      <c r="J2852" s="16" t="s">
        <v>9855</v>
      </c>
      <c r="K2852" s="15" t="s">
        <v>4221</v>
      </c>
      <c r="L2852" s="14"/>
      <c r="M2852" s="14" t="s">
        <v>10301</v>
      </c>
      <c r="N2852" s="14" t="s">
        <v>9815</v>
      </c>
      <c r="O2852" s="14" t="s">
        <v>10302</v>
      </c>
      <c r="P2852" s="14" t="s">
        <v>10352</v>
      </c>
      <c r="Q2852" s="14"/>
      <c r="R2852" s="14"/>
      <c r="S2852" s="14"/>
      <c r="T2852" s="14"/>
      <c r="U2852" s="14"/>
      <c r="V2852" s="14"/>
      <c r="W2852" s="14"/>
      <c r="X2852" s="14"/>
      <c r="Y2852" s="14" t="s">
        <v>10304</v>
      </c>
      <c r="Z2852" s="14"/>
      <c r="AA2852" s="49" t="s">
        <v>10328</v>
      </c>
    </row>
    <row r="2853" spans="1:27" s="21" customFormat="1" ht="12">
      <c r="A2853" s="14">
        <v>2911</v>
      </c>
      <c r="B2853" s="14" t="s">
        <v>23622</v>
      </c>
      <c r="C2853" s="14" t="s">
        <v>18756</v>
      </c>
      <c r="D2853" s="50" t="s">
        <v>10355</v>
      </c>
      <c r="E2853" s="15" t="s">
        <v>3809</v>
      </c>
      <c r="F2853" s="15" t="s">
        <v>9799</v>
      </c>
      <c r="G2853" s="45"/>
      <c r="H2853" s="14">
        <v>3182029749</v>
      </c>
      <c r="I2853" s="14" t="s">
        <v>10356</v>
      </c>
      <c r="J2853" s="16" t="s">
        <v>9855</v>
      </c>
      <c r="K2853" s="15" t="s">
        <v>4221</v>
      </c>
      <c r="L2853" s="14"/>
      <c r="M2853" s="14" t="s">
        <v>10301</v>
      </c>
      <c r="N2853" s="14" t="s">
        <v>9815</v>
      </c>
      <c r="O2853" s="14" t="s">
        <v>10302</v>
      </c>
      <c r="P2853" s="14" t="s">
        <v>10357</v>
      </c>
      <c r="Q2853" s="14"/>
      <c r="R2853" s="14"/>
      <c r="S2853" s="14"/>
      <c r="T2853" s="14"/>
      <c r="U2853" s="14"/>
      <c r="V2853" s="14"/>
      <c r="W2853" s="14"/>
      <c r="X2853" s="14"/>
      <c r="Y2853" s="14" t="s">
        <v>10304</v>
      </c>
      <c r="Z2853" s="14"/>
      <c r="AA2853" s="49" t="s">
        <v>10342</v>
      </c>
    </row>
    <row r="2854" spans="1:27" s="21" customFormat="1" ht="12">
      <c r="A2854" s="14">
        <v>2912</v>
      </c>
      <c r="B2854" s="14" t="s">
        <v>23622</v>
      </c>
      <c r="C2854" s="14" t="s">
        <v>18756</v>
      </c>
      <c r="D2854" s="50" t="s">
        <v>10358</v>
      </c>
      <c r="E2854" s="15" t="s">
        <v>3809</v>
      </c>
      <c r="F2854" s="15" t="s">
        <v>9799</v>
      </c>
      <c r="G2854" s="45"/>
      <c r="H2854" s="14">
        <v>3168243846</v>
      </c>
      <c r="I2854" s="14" t="s">
        <v>10359</v>
      </c>
      <c r="J2854" s="16" t="s">
        <v>9855</v>
      </c>
      <c r="K2854" s="15" t="s">
        <v>4221</v>
      </c>
      <c r="L2854" s="14"/>
      <c r="M2854" s="14" t="s">
        <v>10301</v>
      </c>
      <c r="N2854" s="14" t="s">
        <v>9815</v>
      </c>
      <c r="O2854" s="14" t="s">
        <v>10302</v>
      </c>
      <c r="P2854" s="14" t="s">
        <v>10360</v>
      </c>
      <c r="Q2854" s="14"/>
      <c r="R2854" s="14"/>
      <c r="S2854" s="14"/>
      <c r="T2854" s="14"/>
      <c r="U2854" s="14"/>
      <c r="V2854" s="14"/>
      <c r="W2854" s="14"/>
      <c r="X2854" s="14"/>
      <c r="Y2854" s="14" t="s">
        <v>10304</v>
      </c>
      <c r="Z2854" s="14"/>
      <c r="AA2854" s="49" t="s">
        <v>10361</v>
      </c>
    </row>
    <row r="2855" spans="1:27" s="21" customFormat="1" ht="12">
      <c r="A2855" s="14">
        <v>2913</v>
      </c>
      <c r="B2855" s="14" t="s">
        <v>23622</v>
      </c>
      <c r="C2855" s="14" t="s">
        <v>18756</v>
      </c>
      <c r="D2855" s="50" t="s">
        <v>10362</v>
      </c>
      <c r="E2855" s="15" t="s">
        <v>3809</v>
      </c>
      <c r="F2855" s="15" t="s">
        <v>9799</v>
      </c>
      <c r="G2855" s="45"/>
      <c r="H2855" s="14">
        <v>3118507930</v>
      </c>
      <c r="I2855" s="14" t="s">
        <v>10363</v>
      </c>
      <c r="J2855" s="16" t="s">
        <v>9855</v>
      </c>
      <c r="K2855" s="15" t="s">
        <v>4221</v>
      </c>
      <c r="L2855" s="14"/>
      <c r="M2855" s="14" t="s">
        <v>10301</v>
      </c>
      <c r="N2855" s="14" t="s">
        <v>9815</v>
      </c>
      <c r="O2855" s="14" t="s">
        <v>10302</v>
      </c>
      <c r="P2855" s="14" t="s">
        <v>10360</v>
      </c>
      <c r="Q2855" s="14"/>
      <c r="R2855" s="14"/>
      <c r="S2855" s="14"/>
      <c r="T2855" s="14"/>
      <c r="U2855" s="14"/>
      <c r="V2855" s="14"/>
      <c r="W2855" s="14"/>
      <c r="X2855" s="14"/>
      <c r="Y2855" s="14" t="s">
        <v>10304</v>
      </c>
      <c r="Z2855" s="14"/>
      <c r="AA2855" s="49" t="s">
        <v>10364</v>
      </c>
    </row>
    <row r="2856" spans="1:27" s="21" customFormat="1" ht="12">
      <c r="A2856" s="14">
        <v>2914</v>
      </c>
      <c r="B2856" s="14" t="s">
        <v>23622</v>
      </c>
      <c r="C2856" s="14" t="s">
        <v>18756</v>
      </c>
      <c r="D2856" s="50" t="s">
        <v>10365</v>
      </c>
      <c r="E2856" s="15" t="s">
        <v>3809</v>
      </c>
      <c r="F2856" s="15" t="s">
        <v>9799</v>
      </c>
      <c r="G2856" s="45"/>
      <c r="H2856" s="14">
        <v>3175593184</v>
      </c>
      <c r="I2856" s="14" t="s">
        <v>10366</v>
      </c>
      <c r="J2856" s="16" t="s">
        <v>9855</v>
      </c>
      <c r="K2856" s="15" t="s">
        <v>4221</v>
      </c>
      <c r="L2856" s="14"/>
      <c r="M2856" s="14" t="s">
        <v>10301</v>
      </c>
      <c r="N2856" s="14" t="s">
        <v>9815</v>
      </c>
      <c r="O2856" s="14" t="s">
        <v>10302</v>
      </c>
      <c r="P2856" s="14" t="s">
        <v>10352</v>
      </c>
      <c r="Q2856" s="14"/>
      <c r="R2856" s="14"/>
      <c r="S2856" s="14"/>
      <c r="T2856" s="14"/>
      <c r="U2856" s="14"/>
      <c r="V2856" s="14"/>
      <c r="W2856" s="14"/>
      <c r="X2856" s="14"/>
      <c r="Y2856" s="14" t="s">
        <v>10304</v>
      </c>
      <c r="Z2856" s="14"/>
      <c r="AA2856" s="49" t="s">
        <v>10367</v>
      </c>
    </row>
    <row r="2857" spans="1:27" s="21" customFormat="1" ht="12">
      <c r="A2857" s="14">
        <v>2915</v>
      </c>
      <c r="B2857" s="14" t="s">
        <v>23622</v>
      </c>
      <c r="C2857" s="14" t="s">
        <v>18756</v>
      </c>
      <c r="D2857" s="50" t="s">
        <v>10368</v>
      </c>
      <c r="E2857" s="15" t="s">
        <v>3809</v>
      </c>
      <c r="F2857" s="15" t="s">
        <v>9799</v>
      </c>
      <c r="G2857" s="45"/>
      <c r="H2857" s="14">
        <v>3136754848</v>
      </c>
      <c r="I2857" s="14" t="s">
        <v>10369</v>
      </c>
      <c r="J2857" s="16" t="s">
        <v>9855</v>
      </c>
      <c r="K2857" s="15" t="s">
        <v>4221</v>
      </c>
      <c r="L2857" s="14"/>
      <c r="M2857" s="14" t="s">
        <v>10301</v>
      </c>
      <c r="N2857" s="14" t="s">
        <v>9815</v>
      </c>
      <c r="O2857" s="14" t="s">
        <v>10302</v>
      </c>
      <c r="P2857" s="14" t="s">
        <v>10370</v>
      </c>
      <c r="Q2857" s="14"/>
      <c r="R2857" s="14"/>
      <c r="S2857" s="14"/>
      <c r="T2857" s="14"/>
      <c r="U2857" s="14"/>
      <c r="V2857" s="14"/>
      <c r="W2857" s="14"/>
      <c r="X2857" s="14"/>
      <c r="Y2857" s="14" t="s">
        <v>10304</v>
      </c>
      <c r="Z2857" s="14"/>
      <c r="AA2857" s="49" t="s">
        <v>10309</v>
      </c>
    </row>
    <row r="2858" spans="1:27" s="21" customFormat="1" ht="12">
      <c r="A2858" s="14">
        <v>2916</v>
      </c>
      <c r="B2858" s="14" t="s">
        <v>23622</v>
      </c>
      <c r="C2858" s="14" t="s">
        <v>18756</v>
      </c>
      <c r="D2858" s="50" t="s">
        <v>10371</v>
      </c>
      <c r="E2858" s="15" t="s">
        <v>3809</v>
      </c>
      <c r="F2858" s="15" t="s">
        <v>9799</v>
      </c>
      <c r="G2858" s="45"/>
      <c r="H2858" s="14">
        <v>3126690559</v>
      </c>
      <c r="I2858" s="14" t="s">
        <v>10372</v>
      </c>
      <c r="J2858" s="16" t="s">
        <v>9855</v>
      </c>
      <c r="K2858" s="15" t="s">
        <v>6066</v>
      </c>
      <c r="L2858" s="14"/>
      <c r="M2858" s="14" t="s">
        <v>10373</v>
      </c>
      <c r="N2858" s="14" t="s">
        <v>4282</v>
      </c>
      <c r="O2858" s="14" t="s">
        <v>10374</v>
      </c>
      <c r="P2858" s="14" t="s">
        <v>10375</v>
      </c>
      <c r="Q2858" s="14"/>
      <c r="R2858" s="14"/>
      <c r="S2858" s="14"/>
      <c r="T2858" s="14"/>
      <c r="U2858" s="14"/>
      <c r="V2858" s="14"/>
      <c r="W2858" s="14"/>
      <c r="X2858" s="14"/>
      <c r="Y2858" s="14" t="s">
        <v>10304</v>
      </c>
      <c r="Z2858" s="14"/>
      <c r="AA2858" s="49" t="s">
        <v>10376</v>
      </c>
    </row>
    <row r="2859" spans="1:27" s="21" customFormat="1" ht="24">
      <c r="A2859" s="14">
        <v>2917</v>
      </c>
      <c r="B2859" s="14" t="s">
        <v>23622</v>
      </c>
      <c r="C2859" s="14" t="s">
        <v>18756</v>
      </c>
      <c r="D2859" s="50" t="s">
        <v>10378</v>
      </c>
      <c r="E2859" s="15" t="s">
        <v>3809</v>
      </c>
      <c r="F2859" s="15" t="s">
        <v>9879</v>
      </c>
      <c r="G2859" s="45"/>
      <c r="H2859" s="14">
        <v>3117365658</v>
      </c>
      <c r="I2859" s="14" t="s">
        <v>10372</v>
      </c>
      <c r="J2859" s="16" t="s">
        <v>9792</v>
      </c>
      <c r="K2859" s="15" t="s">
        <v>6690</v>
      </c>
      <c r="L2859" s="14"/>
      <c r="M2859" s="14" t="s">
        <v>10379</v>
      </c>
      <c r="N2859" s="14" t="s">
        <v>4359</v>
      </c>
      <c r="O2859" s="14" t="s">
        <v>4359</v>
      </c>
      <c r="P2859" s="14" t="s">
        <v>10380</v>
      </c>
      <c r="Q2859" s="14"/>
      <c r="R2859" s="14"/>
      <c r="S2859" s="14"/>
      <c r="T2859" s="14"/>
      <c r="U2859" s="14"/>
      <c r="V2859" s="14"/>
      <c r="W2859" s="14"/>
      <c r="X2859" s="14"/>
      <c r="Y2859" s="14" t="s">
        <v>10304</v>
      </c>
      <c r="Z2859" s="14"/>
      <c r="AA2859" s="49" t="s">
        <v>10338</v>
      </c>
    </row>
    <row r="2860" spans="1:27" s="21" customFormat="1" ht="24">
      <c r="A2860" s="14">
        <v>2918</v>
      </c>
      <c r="B2860" s="14" t="s">
        <v>23622</v>
      </c>
      <c r="C2860" s="14" t="s">
        <v>18756</v>
      </c>
      <c r="D2860" s="50" t="s">
        <v>10381</v>
      </c>
      <c r="E2860" s="15" t="s">
        <v>3809</v>
      </c>
      <c r="F2860" s="15" t="s">
        <v>9799</v>
      </c>
      <c r="G2860" s="45"/>
      <c r="H2860" s="14">
        <v>3127307719</v>
      </c>
      <c r="I2860" s="14" t="s">
        <v>10300</v>
      </c>
      <c r="J2860" s="16" t="s">
        <v>9855</v>
      </c>
      <c r="K2860" s="15" t="s">
        <v>4221</v>
      </c>
      <c r="L2860" s="14"/>
      <c r="M2860" s="14" t="s">
        <v>10382</v>
      </c>
      <c r="N2860" s="14" t="s">
        <v>9815</v>
      </c>
      <c r="O2860" s="14" t="s">
        <v>10302</v>
      </c>
      <c r="P2860" s="14" t="s">
        <v>4330</v>
      </c>
      <c r="Q2860" s="14"/>
      <c r="R2860" s="14"/>
      <c r="S2860" s="14"/>
      <c r="T2860" s="14"/>
      <c r="U2860" s="14"/>
      <c r="V2860" s="14"/>
      <c r="W2860" s="14"/>
      <c r="X2860" s="14"/>
      <c r="Y2860" s="14" t="s">
        <v>10304</v>
      </c>
      <c r="Z2860" s="14"/>
      <c r="AA2860" s="49" t="s">
        <v>10305</v>
      </c>
    </row>
    <row r="2861" spans="1:27" s="21" customFormat="1" ht="12">
      <c r="A2861" s="14">
        <v>2919</v>
      </c>
      <c r="B2861" s="14" t="s">
        <v>23622</v>
      </c>
      <c r="C2861" s="14" t="s">
        <v>18756</v>
      </c>
      <c r="D2861" s="50" t="s">
        <v>10383</v>
      </c>
      <c r="E2861" s="15" t="s">
        <v>3809</v>
      </c>
      <c r="F2861" s="15" t="s">
        <v>9799</v>
      </c>
      <c r="G2861" s="45"/>
      <c r="H2861" s="14">
        <v>3167252424</v>
      </c>
      <c r="I2861" s="14" t="s">
        <v>10311</v>
      </c>
      <c r="J2861" s="16" t="s">
        <v>9855</v>
      </c>
      <c r="K2861" s="15" t="s">
        <v>4221</v>
      </c>
      <c r="L2861" s="14"/>
      <c r="M2861" s="14" t="s">
        <v>10382</v>
      </c>
      <c r="N2861" s="14" t="s">
        <v>9815</v>
      </c>
      <c r="O2861" s="14" t="s">
        <v>10302</v>
      </c>
      <c r="P2861" s="14" t="s">
        <v>4682</v>
      </c>
      <c r="Q2861" s="14"/>
      <c r="R2861" s="14"/>
      <c r="S2861" s="14"/>
      <c r="T2861" s="14"/>
      <c r="U2861" s="14"/>
      <c r="V2861" s="14"/>
      <c r="W2861" s="14"/>
      <c r="X2861" s="14"/>
      <c r="Y2861" s="14" t="s">
        <v>10304</v>
      </c>
      <c r="Z2861" s="14"/>
      <c r="AA2861" s="49" t="s">
        <v>10313</v>
      </c>
    </row>
    <row r="2862" spans="1:27" s="21" customFormat="1" ht="12">
      <c r="A2862" s="14">
        <v>2920</v>
      </c>
      <c r="B2862" s="14" t="s">
        <v>23622</v>
      </c>
      <c r="C2862" s="14" t="s">
        <v>18756</v>
      </c>
      <c r="D2862" s="50" t="s">
        <v>10384</v>
      </c>
      <c r="E2862" s="15" t="s">
        <v>3809</v>
      </c>
      <c r="F2862" s="15" t="s">
        <v>9799</v>
      </c>
      <c r="G2862" s="45"/>
      <c r="H2862" s="14">
        <v>3168258384</v>
      </c>
      <c r="I2862" s="14" t="s">
        <v>10347</v>
      </c>
      <c r="J2862" s="16" t="s">
        <v>9855</v>
      </c>
      <c r="K2862" s="15" t="s">
        <v>4221</v>
      </c>
      <c r="L2862" s="14"/>
      <c r="M2862" s="14" t="s">
        <v>10382</v>
      </c>
      <c r="N2862" s="14" t="s">
        <v>9815</v>
      </c>
      <c r="O2862" s="14" t="s">
        <v>10302</v>
      </c>
      <c r="P2862" s="14" t="s">
        <v>10385</v>
      </c>
      <c r="Q2862" s="14"/>
      <c r="R2862" s="14"/>
      <c r="S2862" s="14"/>
      <c r="T2862" s="14"/>
      <c r="U2862" s="14"/>
      <c r="V2862" s="14"/>
      <c r="W2862" s="14"/>
      <c r="X2862" s="14"/>
      <c r="Y2862" s="14" t="s">
        <v>10304</v>
      </c>
      <c r="Z2862" s="14"/>
      <c r="AA2862" s="49" t="s">
        <v>10349</v>
      </c>
    </row>
    <row r="2863" spans="1:27" s="21" customFormat="1" ht="24">
      <c r="A2863" s="14">
        <v>2921</v>
      </c>
      <c r="B2863" s="14" t="s">
        <v>23622</v>
      </c>
      <c r="C2863" s="14" t="s">
        <v>18756</v>
      </c>
      <c r="D2863" s="50" t="s">
        <v>10386</v>
      </c>
      <c r="E2863" s="15" t="s">
        <v>3809</v>
      </c>
      <c r="F2863" s="15" t="s">
        <v>9799</v>
      </c>
      <c r="G2863" s="45"/>
      <c r="H2863" s="14">
        <v>3113099878</v>
      </c>
      <c r="I2863" s="14" t="s">
        <v>10387</v>
      </c>
      <c r="J2863" s="16" t="s">
        <v>9792</v>
      </c>
      <c r="K2863" s="15" t="s">
        <v>10388</v>
      </c>
      <c r="L2863" s="14"/>
      <c r="M2863" s="14" t="s">
        <v>10389</v>
      </c>
      <c r="N2863" s="14" t="s">
        <v>4278</v>
      </c>
      <c r="O2863" s="14" t="s">
        <v>10390</v>
      </c>
      <c r="P2863" s="14" t="s">
        <v>6068</v>
      </c>
      <c r="Q2863" s="14"/>
      <c r="R2863" s="14"/>
      <c r="S2863" s="14"/>
      <c r="T2863" s="14"/>
      <c r="U2863" s="14"/>
      <c r="V2863" s="14"/>
      <c r="W2863" s="14"/>
      <c r="X2863" s="14"/>
      <c r="Y2863" s="14" t="s">
        <v>10391</v>
      </c>
      <c r="Z2863" s="14"/>
      <c r="AA2863" s="49" t="s">
        <v>6723</v>
      </c>
    </row>
    <row r="2864" spans="1:27" s="21" customFormat="1" ht="12">
      <c r="A2864" s="14">
        <v>2922</v>
      </c>
      <c r="B2864" s="14" t="s">
        <v>23622</v>
      </c>
      <c r="C2864" s="14" t="s">
        <v>18756</v>
      </c>
      <c r="D2864" s="50" t="s">
        <v>10392</v>
      </c>
      <c r="E2864" s="15" t="s">
        <v>3809</v>
      </c>
      <c r="F2864" s="15" t="s">
        <v>9799</v>
      </c>
      <c r="G2864" s="45"/>
      <c r="H2864" s="14">
        <v>3122354094</v>
      </c>
      <c r="I2864" s="14" t="s">
        <v>10387</v>
      </c>
      <c r="J2864" s="16" t="s">
        <v>9792</v>
      </c>
      <c r="K2864" s="15" t="s">
        <v>7422</v>
      </c>
      <c r="L2864" s="14"/>
      <c r="M2864" s="14" t="s">
        <v>10393</v>
      </c>
      <c r="N2864" s="14" t="s">
        <v>4278</v>
      </c>
      <c r="O2864" s="14" t="s">
        <v>8821</v>
      </c>
      <c r="P2864" s="14" t="s">
        <v>7081</v>
      </c>
      <c r="Q2864" s="14"/>
      <c r="R2864" s="14"/>
      <c r="S2864" s="14"/>
      <c r="T2864" s="14"/>
      <c r="U2864" s="14"/>
      <c r="V2864" s="14"/>
      <c r="W2864" s="14"/>
      <c r="X2864" s="14"/>
      <c r="Y2864" s="14" t="s">
        <v>10391</v>
      </c>
      <c r="Z2864" s="14"/>
      <c r="AA2864" s="49" t="s">
        <v>5803</v>
      </c>
    </row>
    <row r="2865" spans="1:27" s="21" customFormat="1" ht="12">
      <c r="A2865" s="14">
        <v>2923</v>
      </c>
      <c r="B2865" s="14" t="s">
        <v>23622</v>
      </c>
      <c r="C2865" s="14" t="s">
        <v>18756</v>
      </c>
      <c r="D2865" s="50" t="s">
        <v>10394</v>
      </c>
      <c r="E2865" s="15" t="s">
        <v>3809</v>
      </c>
      <c r="F2865" s="15" t="s">
        <v>9799</v>
      </c>
      <c r="G2865" s="45"/>
      <c r="H2865" s="14">
        <v>3117330328</v>
      </c>
      <c r="I2865" s="14" t="s">
        <v>10395</v>
      </c>
      <c r="J2865" s="16" t="s">
        <v>9792</v>
      </c>
      <c r="K2865" s="15" t="s">
        <v>10388</v>
      </c>
      <c r="L2865" s="14"/>
      <c r="M2865" s="14" t="s">
        <v>10389</v>
      </c>
      <c r="N2865" s="14" t="s">
        <v>4278</v>
      </c>
      <c r="O2865" s="14" t="s">
        <v>10390</v>
      </c>
      <c r="P2865" s="14" t="s">
        <v>10396</v>
      </c>
      <c r="Q2865" s="14"/>
      <c r="R2865" s="14"/>
      <c r="S2865" s="14"/>
      <c r="T2865" s="14"/>
      <c r="U2865" s="14"/>
      <c r="V2865" s="14"/>
      <c r="W2865" s="14"/>
      <c r="X2865" s="14"/>
      <c r="Y2865" s="14" t="s">
        <v>10391</v>
      </c>
      <c r="Z2865" s="14"/>
      <c r="AA2865" s="49" t="s">
        <v>10397</v>
      </c>
    </row>
    <row r="2866" spans="1:27" s="21" customFormat="1" ht="12">
      <c r="A2866" s="14">
        <v>2924</v>
      </c>
      <c r="B2866" s="14" t="s">
        <v>23622</v>
      </c>
      <c r="C2866" s="14" t="s">
        <v>18756</v>
      </c>
      <c r="D2866" s="50" t="s">
        <v>10398</v>
      </c>
      <c r="E2866" s="15" t="s">
        <v>3809</v>
      </c>
      <c r="F2866" s="15" t="s">
        <v>9799</v>
      </c>
      <c r="G2866" s="45"/>
      <c r="H2866" s="14">
        <v>3116377781</v>
      </c>
      <c r="I2866" s="14" t="s">
        <v>10399</v>
      </c>
      <c r="J2866" s="16" t="s">
        <v>9792</v>
      </c>
      <c r="K2866" s="15" t="s">
        <v>5848</v>
      </c>
      <c r="L2866" s="14"/>
      <c r="M2866" s="14" t="s">
        <v>10400</v>
      </c>
      <c r="N2866" s="14" t="s">
        <v>4364</v>
      </c>
      <c r="O2866" s="14" t="s">
        <v>10401</v>
      </c>
      <c r="P2866" s="14" t="s">
        <v>10402</v>
      </c>
      <c r="Q2866" s="14"/>
      <c r="R2866" s="14"/>
      <c r="S2866" s="14"/>
      <c r="T2866" s="14"/>
      <c r="U2866" s="14"/>
      <c r="V2866" s="14"/>
      <c r="W2866" s="14"/>
      <c r="X2866" s="14"/>
      <c r="Y2866" s="14" t="s">
        <v>10391</v>
      </c>
      <c r="Z2866" s="14"/>
      <c r="AA2866" s="49" t="s">
        <v>10403</v>
      </c>
    </row>
    <row r="2867" spans="1:27" s="21" customFormat="1" ht="12">
      <c r="A2867" s="14">
        <v>2925</v>
      </c>
      <c r="B2867" s="14" t="s">
        <v>23622</v>
      </c>
      <c r="C2867" s="14" t="s">
        <v>18756</v>
      </c>
      <c r="D2867" s="50" t="s">
        <v>10404</v>
      </c>
      <c r="E2867" s="15" t="s">
        <v>3809</v>
      </c>
      <c r="F2867" s="15" t="s">
        <v>9799</v>
      </c>
      <c r="G2867" s="45"/>
      <c r="H2867" s="14">
        <v>3127399402</v>
      </c>
      <c r="I2867" s="14" t="s">
        <v>10387</v>
      </c>
      <c r="J2867" s="16" t="s">
        <v>9792</v>
      </c>
      <c r="K2867" s="15" t="s">
        <v>7422</v>
      </c>
      <c r="L2867" s="14"/>
      <c r="M2867" s="14" t="s">
        <v>10393</v>
      </c>
      <c r="N2867" s="14" t="s">
        <v>4278</v>
      </c>
      <c r="O2867" s="14" t="s">
        <v>10390</v>
      </c>
      <c r="P2867" s="14" t="s">
        <v>7081</v>
      </c>
      <c r="Q2867" s="14"/>
      <c r="R2867" s="14"/>
      <c r="S2867" s="14"/>
      <c r="T2867" s="14"/>
      <c r="U2867" s="14"/>
      <c r="V2867" s="14"/>
      <c r="W2867" s="14"/>
      <c r="X2867" s="14"/>
      <c r="Y2867" s="14" t="s">
        <v>10391</v>
      </c>
      <c r="Z2867" s="14"/>
      <c r="AA2867" s="49" t="s">
        <v>10405</v>
      </c>
    </row>
    <row r="2868" spans="1:27" s="21" customFormat="1" ht="12">
      <c r="A2868" s="14">
        <v>2926</v>
      </c>
      <c r="B2868" s="14" t="s">
        <v>23622</v>
      </c>
      <c r="C2868" s="14" t="s">
        <v>18756</v>
      </c>
      <c r="D2868" s="50" t="s">
        <v>10406</v>
      </c>
      <c r="E2868" s="15" t="s">
        <v>3809</v>
      </c>
      <c r="F2868" s="15" t="s">
        <v>9799</v>
      </c>
      <c r="G2868" s="45"/>
      <c r="H2868" s="14">
        <v>3183200100</v>
      </c>
      <c r="I2868" s="14" t="s">
        <v>10387</v>
      </c>
      <c r="J2868" s="16" t="s">
        <v>9792</v>
      </c>
      <c r="K2868" s="15" t="s">
        <v>5848</v>
      </c>
      <c r="L2868" s="14"/>
      <c r="M2868" s="14" t="s">
        <v>10407</v>
      </c>
      <c r="N2868" s="14" t="s">
        <v>4364</v>
      </c>
      <c r="O2868" s="14" t="s">
        <v>10401</v>
      </c>
      <c r="P2868" s="14" t="s">
        <v>10408</v>
      </c>
      <c r="Q2868" s="14"/>
      <c r="R2868" s="14"/>
      <c r="S2868" s="14"/>
      <c r="T2868" s="14"/>
      <c r="U2868" s="14"/>
      <c r="V2868" s="14"/>
      <c r="W2868" s="14"/>
      <c r="X2868" s="14"/>
      <c r="Y2868" s="14" t="s">
        <v>10391</v>
      </c>
      <c r="Z2868" s="14"/>
      <c r="AA2868" s="49" t="s">
        <v>10409</v>
      </c>
    </row>
    <row r="2869" spans="1:27" s="21" customFormat="1" ht="48">
      <c r="A2869" s="14">
        <v>2927</v>
      </c>
      <c r="B2869" s="14" t="s">
        <v>23622</v>
      </c>
      <c r="C2869" s="14" t="s">
        <v>18756</v>
      </c>
      <c r="D2869" s="50" t="s">
        <v>10410</v>
      </c>
      <c r="E2869" s="15" t="s">
        <v>3809</v>
      </c>
      <c r="F2869" s="15" t="s">
        <v>9799</v>
      </c>
      <c r="G2869" s="45"/>
      <c r="H2869" s="14">
        <v>3217337127</v>
      </c>
      <c r="I2869" s="14" t="s">
        <v>10411</v>
      </c>
      <c r="J2869" s="16" t="s">
        <v>9792</v>
      </c>
      <c r="K2869" s="15" t="s">
        <v>10412</v>
      </c>
      <c r="L2869" s="14"/>
      <c r="M2869" s="14" t="s">
        <v>3809</v>
      </c>
      <c r="N2869" s="14" t="s">
        <v>4282</v>
      </c>
      <c r="O2869" s="14" t="s">
        <v>3809</v>
      </c>
      <c r="P2869" s="14" t="s">
        <v>3809</v>
      </c>
      <c r="Q2869" s="14"/>
      <c r="R2869" s="14"/>
      <c r="S2869" s="14"/>
      <c r="T2869" s="14"/>
      <c r="U2869" s="14"/>
      <c r="V2869" s="14"/>
      <c r="W2869" s="14"/>
      <c r="X2869" s="14"/>
      <c r="Y2869" s="14" t="s">
        <v>10413</v>
      </c>
      <c r="Z2869" s="14"/>
      <c r="AA2869" s="49" t="s">
        <v>10414</v>
      </c>
    </row>
    <row r="2870" spans="1:27" s="21" customFormat="1" ht="36">
      <c r="A2870" s="14">
        <v>2928</v>
      </c>
      <c r="B2870" s="14" t="s">
        <v>23622</v>
      </c>
      <c r="C2870" s="14" t="s">
        <v>18756</v>
      </c>
      <c r="D2870" s="50" t="s">
        <v>10415</v>
      </c>
      <c r="E2870" s="15" t="s">
        <v>3809</v>
      </c>
      <c r="F2870" s="15" t="s">
        <v>9799</v>
      </c>
      <c r="G2870" s="45"/>
      <c r="H2870" s="14">
        <v>3137157868</v>
      </c>
      <c r="I2870" s="14" t="s">
        <v>10416</v>
      </c>
      <c r="J2870" s="16" t="s">
        <v>9792</v>
      </c>
      <c r="K2870" s="15" t="s">
        <v>10417</v>
      </c>
      <c r="L2870" s="14"/>
      <c r="M2870" s="14" t="s">
        <v>3809</v>
      </c>
      <c r="N2870" s="14" t="s">
        <v>4282</v>
      </c>
      <c r="O2870" s="14" t="s">
        <v>3809</v>
      </c>
      <c r="P2870" s="14" t="s">
        <v>3809</v>
      </c>
      <c r="Q2870" s="14"/>
      <c r="R2870" s="14"/>
      <c r="S2870" s="14"/>
      <c r="T2870" s="14"/>
      <c r="U2870" s="14"/>
      <c r="V2870" s="14"/>
      <c r="W2870" s="14"/>
      <c r="X2870" s="14"/>
      <c r="Y2870" s="14" t="s">
        <v>10413</v>
      </c>
      <c r="Z2870" s="14"/>
      <c r="AA2870" s="49" t="s">
        <v>10418</v>
      </c>
    </row>
    <row r="2871" spans="1:27" s="21" customFormat="1" ht="36">
      <c r="A2871" s="14">
        <v>2929</v>
      </c>
      <c r="B2871" s="14" t="s">
        <v>23622</v>
      </c>
      <c r="C2871" s="14" t="s">
        <v>18756</v>
      </c>
      <c r="D2871" s="50" t="s">
        <v>10419</v>
      </c>
      <c r="E2871" s="15" t="s">
        <v>3809</v>
      </c>
      <c r="F2871" s="15" t="s">
        <v>9799</v>
      </c>
      <c r="G2871" s="45"/>
      <c r="H2871" s="14">
        <v>3163838974</v>
      </c>
      <c r="I2871" s="14" t="s">
        <v>10420</v>
      </c>
      <c r="J2871" s="16" t="s">
        <v>9792</v>
      </c>
      <c r="K2871" s="15" t="s">
        <v>10421</v>
      </c>
      <c r="L2871" s="14"/>
      <c r="M2871" s="14" t="s">
        <v>3809</v>
      </c>
      <c r="N2871" s="14" t="s">
        <v>4282</v>
      </c>
      <c r="O2871" s="14" t="s">
        <v>3809</v>
      </c>
      <c r="P2871" s="14" t="s">
        <v>3809</v>
      </c>
      <c r="Q2871" s="14"/>
      <c r="R2871" s="14"/>
      <c r="S2871" s="14"/>
      <c r="T2871" s="14"/>
      <c r="U2871" s="14"/>
      <c r="V2871" s="14"/>
      <c r="W2871" s="14"/>
      <c r="X2871" s="14"/>
      <c r="Y2871" s="14" t="s">
        <v>10413</v>
      </c>
      <c r="Z2871" s="14"/>
      <c r="AA2871" s="49" t="s">
        <v>10422</v>
      </c>
    </row>
    <row r="2872" spans="1:27" s="21" customFormat="1" ht="36">
      <c r="A2872" s="14">
        <v>2930</v>
      </c>
      <c r="B2872" s="14" t="s">
        <v>23622</v>
      </c>
      <c r="C2872" s="14" t="s">
        <v>18756</v>
      </c>
      <c r="D2872" s="50" t="s">
        <v>10423</v>
      </c>
      <c r="E2872" s="15" t="s">
        <v>3809</v>
      </c>
      <c r="F2872" s="15" t="s">
        <v>9799</v>
      </c>
      <c r="G2872" s="45"/>
      <c r="H2872" s="14">
        <v>3117765616</v>
      </c>
      <c r="I2872" s="14" t="s">
        <v>10424</v>
      </c>
      <c r="J2872" s="16" t="s">
        <v>9792</v>
      </c>
      <c r="K2872" s="15" t="s">
        <v>10425</v>
      </c>
      <c r="L2872" s="14"/>
      <c r="M2872" s="14" t="s">
        <v>3809</v>
      </c>
      <c r="N2872" s="14" t="s">
        <v>4282</v>
      </c>
      <c r="O2872" s="14" t="s">
        <v>3809</v>
      </c>
      <c r="P2872" s="14" t="s">
        <v>3809</v>
      </c>
      <c r="Q2872" s="14"/>
      <c r="R2872" s="14"/>
      <c r="S2872" s="14"/>
      <c r="T2872" s="14"/>
      <c r="U2872" s="14"/>
      <c r="V2872" s="14"/>
      <c r="W2872" s="14"/>
      <c r="X2872" s="14"/>
      <c r="Y2872" s="14" t="s">
        <v>10413</v>
      </c>
      <c r="Z2872" s="14"/>
      <c r="AA2872" s="49" t="s">
        <v>10426</v>
      </c>
    </row>
    <row r="2873" spans="1:27" s="21" customFormat="1" ht="36">
      <c r="A2873" s="14">
        <v>2931</v>
      </c>
      <c r="B2873" s="14" t="s">
        <v>23622</v>
      </c>
      <c r="C2873" s="14" t="s">
        <v>18756</v>
      </c>
      <c r="D2873" s="50" t="s">
        <v>10427</v>
      </c>
      <c r="E2873" s="15" t="s">
        <v>3809</v>
      </c>
      <c r="F2873" s="15" t="s">
        <v>9799</v>
      </c>
      <c r="G2873" s="45"/>
      <c r="H2873" s="14">
        <v>3216345166</v>
      </c>
      <c r="I2873" s="14" t="s">
        <v>10428</v>
      </c>
      <c r="J2873" s="16" t="s">
        <v>9792</v>
      </c>
      <c r="K2873" s="15" t="s">
        <v>10421</v>
      </c>
      <c r="L2873" s="14"/>
      <c r="M2873" s="14" t="s">
        <v>3809</v>
      </c>
      <c r="N2873" s="14" t="s">
        <v>4282</v>
      </c>
      <c r="O2873" s="14" t="s">
        <v>3809</v>
      </c>
      <c r="P2873" s="14" t="s">
        <v>3809</v>
      </c>
      <c r="Q2873" s="14"/>
      <c r="R2873" s="14"/>
      <c r="S2873" s="14"/>
      <c r="T2873" s="14"/>
      <c r="U2873" s="14"/>
      <c r="V2873" s="14"/>
      <c r="W2873" s="14"/>
      <c r="X2873" s="14"/>
      <c r="Y2873" s="14" t="s">
        <v>10413</v>
      </c>
      <c r="Z2873" s="14"/>
      <c r="AA2873" s="49" t="s">
        <v>10429</v>
      </c>
    </row>
    <row r="2874" spans="1:27" s="21" customFormat="1" ht="36">
      <c r="A2874" s="14">
        <v>2932</v>
      </c>
      <c r="B2874" s="14" t="s">
        <v>23622</v>
      </c>
      <c r="C2874" s="14" t="s">
        <v>18756</v>
      </c>
      <c r="D2874" s="50" t="s">
        <v>10430</v>
      </c>
      <c r="E2874" s="15" t="s">
        <v>3809</v>
      </c>
      <c r="F2874" s="15" t="s">
        <v>9799</v>
      </c>
      <c r="G2874" s="45"/>
      <c r="H2874" s="14">
        <v>3216345166</v>
      </c>
      <c r="I2874" s="14" t="s">
        <v>10428</v>
      </c>
      <c r="J2874" s="16" t="s">
        <v>9792</v>
      </c>
      <c r="K2874" s="15" t="s">
        <v>10421</v>
      </c>
      <c r="L2874" s="14"/>
      <c r="M2874" s="14" t="s">
        <v>3809</v>
      </c>
      <c r="N2874" s="14" t="s">
        <v>4282</v>
      </c>
      <c r="O2874" s="14" t="s">
        <v>3809</v>
      </c>
      <c r="P2874" s="14" t="s">
        <v>3809</v>
      </c>
      <c r="Q2874" s="14"/>
      <c r="R2874" s="14"/>
      <c r="S2874" s="14"/>
      <c r="T2874" s="14"/>
      <c r="U2874" s="14"/>
      <c r="V2874" s="14"/>
      <c r="W2874" s="14"/>
      <c r="X2874" s="14"/>
      <c r="Y2874" s="14" t="s">
        <v>10413</v>
      </c>
      <c r="Z2874" s="14"/>
      <c r="AA2874" s="49" t="s">
        <v>10431</v>
      </c>
    </row>
    <row r="2875" spans="1:27" s="21" customFormat="1" ht="36">
      <c r="A2875" s="14">
        <v>2933</v>
      </c>
      <c r="B2875" s="14" t="s">
        <v>23622</v>
      </c>
      <c r="C2875" s="14" t="s">
        <v>18756</v>
      </c>
      <c r="D2875" s="50" t="s">
        <v>10432</v>
      </c>
      <c r="E2875" s="15" t="s">
        <v>3809</v>
      </c>
      <c r="F2875" s="15" t="s">
        <v>9799</v>
      </c>
      <c r="G2875" s="45"/>
      <c r="H2875" s="14">
        <v>3105471710</v>
      </c>
      <c r="I2875" s="14" t="s">
        <v>10433</v>
      </c>
      <c r="J2875" s="16" t="s">
        <v>9792</v>
      </c>
      <c r="K2875" s="15" t="s">
        <v>10425</v>
      </c>
      <c r="L2875" s="14"/>
      <c r="M2875" s="14" t="s">
        <v>3809</v>
      </c>
      <c r="N2875" s="14" t="s">
        <v>4282</v>
      </c>
      <c r="O2875" s="14" t="s">
        <v>3809</v>
      </c>
      <c r="P2875" s="14" t="s">
        <v>3809</v>
      </c>
      <c r="Q2875" s="14"/>
      <c r="R2875" s="14"/>
      <c r="S2875" s="14"/>
      <c r="T2875" s="14"/>
      <c r="U2875" s="14"/>
      <c r="V2875" s="14"/>
      <c r="W2875" s="14"/>
      <c r="X2875" s="14"/>
      <c r="Y2875" s="14" t="s">
        <v>10413</v>
      </c>
      <c r="Z2875" s="14"/>
      <c r="AA2875" s="49" t="s">
        <v>10434</v>
      </c>
    </row>
    <row r="2876" spans="1:27" s="21" customFormat="1" ht="24">
      <c r="A2876" s="14">
        <v>2934</v>
      </c>
      <c r="B2876" s="14" t="s">
        <v>23622</v>
      </c>
      <c r="C2876" s="14" t="s">
        <v>18756</v>
      </c>
      <c r="D2876" s="50" t="s">
        <v>10435</v>
      </c>
      <c r="E2876" s="15" t="s">
        <v>3809</v>
      </c>
      <c r="F2876" s="15" t="s">
        <v>9799</v>
      </c>
      <c r="G2876" s="45"/>
      <c r="H2876" s="14">
        <v>3122967304</v>
      </c>
      <c r="I2876" s="14" t="s">
        <v>10436</v>
      </c>
      <c r="J2876" s="16" t="s">
        <v>9792</v>
      </c>
      <c r="K2876" s="15" t="s">
        <v>10437</v>
      </c>
      <c r="L2876" s="14"/>
      <c r="M2876" s="14" t="s">
        <v>3809</v>
      </c>
      <c r="N2876" s="14" t="s">
        <v>4282</v>
      </c>
      <c r="O2876" s="14" t="s">
        <v>3809</v>
      </c>
      <c r="P2876" s="14" t="s">
        <v>3809</v>
      </c>
      <c r="Q2876" s="14"/>
      <c r="R2876" s="14"/>
      <c r="S2876" s="14"/>
      <c r="T2876" s="14"/>
      <c r="U2876" s="14"/>
      <c r="V2876" s="14"/>
      <c r="W2876" s="14"/>
      <c r="X2876" s="14"/>
      <c r="Y2876" s="14" t="s">
        <v>10413</v>
      </c>
      <c r="Z2876" s="14"/>
      <c r="AA2876" s="49" t="s">
        <v>10438</v>
      </c>
    </row>
    <row r="2877" spans="1:27" s="21" customFormat="1" ht="36">
      <c r="A2877" s="14">
        <v>2935</v>
      </c>
      <c r="B2877" s="14" t="s">
        <v>23622</v>
      </c>
      <c r="C2877" s="14" t="s">
        <v>18756</v>
      </c>
      <c r="D2877" s="50" t="s">
        <v>10439</v>
      </c>
      <c r="E2877" s="15" t="s">
        <v>3809</v>
      </c>
      <c r="F2877" s="15" t="s">
        <v>9799</v>
      </c>
      <c r="G2877" s="45"/>
      <c r="H2877" s="14">
        <v>3122154066</v>
      </c>
      <c r="I2877" s="14" t="s">
        <v>10440</v>
      </c>
      <c r="J2877" s="16" t="s">
        <v>9792</v>
      </c>
      <c r="K2877" s="15" t="s">
        <v>10425</v>
      </c>
      <c r="L2877" s="14"/>
      <c r="M2877" s="14" t="s">
        <v>3809</v>
      </c>
      <c r="N2877" s="14" t="s">
        <v>4282</v>
      </c>
      <c r="O2877" s="14" t="s">
        <v>3809</v>
      </c>
      <c r="P2877" s="14" t="s">
        <v>3809</v>
      </c>
      <c r="Q2877" s="14"/>
      <c r="R2877" s="14"/>
      <c r="S2877" s="14"/>
      <c r="T2877" s="14"/>
      <c r="U2877" s="14"/>
      <c r="V2877" s="14"/>
      <c r="W2877" s="14"/>
      <c r="X2877" s="14"/>
      <c r="Y2877" s="14" t="s">
        <v>10413</v>
      </c>
      <c r="Z2877" s="14"/>
      <c r="AA2877" s="49" t="s">
        <v>10441</v>
      </c>
    </row>
    <row r="2878" spans="1:27" s="21" customFormat="1" ht="36">
      <c r="A2878" s="14">
        <v>2936</v>
      </c>
      <c r="B2878" s="14" t="s">
        <v>23622</v>
      </c>
      <c r="C2878" s="14" t="s">
        <v>18756</v>
      </c>
      <c r="D2878" s="50" t="s">
        <v>10442</v>
      </c>
      <c r="E2878" s="15" t="s">
        <v>3809</v>
      </c>
      <c r="F2878" s="15" t="s">
        <v>9799</v>
      </c>
      <c r="G2878" s="45"/>
      <c r="H2878" s="14">
        <v>3127652454</v>
      </c>
      <c r="I2878" s="14" t="s">
        <v>10443</v>
      </c>
      <c r="J2878" s="16" t="s">
        <v>9792</v>
      </c>
      <c r="K2878" s="15" t="s">
        <v>10425</v>
      </c>
      <c r="L2878" s="14"/>
      <c r="M2878" s="14" t="s">
        <v>3809</v>
      </c>
      <c r="N2878" s="14" t="s">
        <v>4282</v>
      </c>
      <c r="O2878" s="14" t="s">
        <v>3809</v>
      </c>
      <c r="P2878" s="14" t="s">
        <v>3809</v>
      </c>
      <c r="Q2878" s="14"/>
      <c r="R2878" s="14"/>
      <c r="S2878" s="14"/>
      <c r="T2878" s="14"/>
      <c r="U2878" s="14"/>
      <c r="V2878" s="14"/>
      <c r="W2878" s="14"/>
      <c r="X2878" s="14"/>
      <c r="Y2878" s="14" t="s">
        <v>10413</v>
      </c>
      <c r="Z2878" s="14"/>
      <c r="AA2878" s="49" t="s">
        <v>10444</v>
      </c>
    </row>
    <row r="2879" spans="1:27" s="21" customFormat="1" ht="36">
      <c r="A2879" s="14">
        <v>2937</v>
      </c>
      <c r="B2879" s="14" t="s">
        <v>23622</v>
      </c>
      <c r="C2879" s="14" t="s">
        <v>18756</v>
      </c>
      <c r="D2879" s="50" t="s">
        <v>10445</v>
      </c>
      <c r="E2879" s="15" t="s">
        <v>3809</v>
      </c>
      <c r="F2879" s="15" t="s">
        <v>9799</v>
      </c>
      <c r="G2879" s="45"/>
      <c r="H2879" s="14">
        <v>3103990885</v>
      </c>
      <c r="I2879" s="14" t="s">
        <v>10446</v>
      </c>
      <c r="J2879" s="16" t="s">
        <v>9792</v>
      </c>
      <c r="K2879" s="15" t="s">
        <v>10425</v>
      </c>
      <c r="L2879" s="14"/>
      <c r="M2879" s="14" t="s">
        <v>3809</v>
      </c>
      <c r="N2879" s="14" t="s">
        <v>4282</v>
      </c>
      <c r="O2879" s="14" t="s">
        <v>3809</v>
      </c>
      <c r="P2879" s="14" t="s">
        <v>3809</v>
      </c>
      <c r="Q2879" s="14"/>
      <c r="R2879" s="14"/>
      <c r="S2879" s="14"/>
      <c r="T2879" s="14"/>
      <c r="U2879" s="14"/>
      <c r="V2879" s="14"/>
      <c r="W2879" s="14"/>
      <c r="X2879" s="14"/>
      <c r="Y2879" s="14" t="s">
        <v>10413</v>
      </c>
      <c r="Z2879" s="14"/>
      <c r="AA2879" s="49" t="s">
        <v>10447</v>
      </c>
    </row>
    <row r="2880" spans="1:27" s="21" customFormat="1" ht="36">
      <c r="A2880" s="14">
        <v>2938</v>
      </c>
      <c r="B2880" s="14" t="s">
        <v>23622</v>
      </c>
      <c r="C2880" s="14" t="s">
        <v>18756</v>
      </c>
      <c r="D2880" s="50" t="s">
        <v>10448</v>
      </c>
      <c r="E2880" s="15" t="s">
        <v>3809</v>
      </c>
      <c r="F2880" s="15" t="s">
        <v>9799</v>
      </c>
      <c r="G2880" s="45"/>
      <c r="H2880" s="14">
        <v>3163838974</v>
      </c>
      <c r="I2880" s="14" t="s">
        <v>10420</v>
      </c>
      <c r="J2880" s="16" t="s">
        <v>9792</v>
      </c>
      <c r="K2880" s="15" t="s">
        <v>10421</v>
      </c>
      <c r="L2880" s="14"/>
      <c r="M2880" s="14" t="s">
        <v>3809</v>
      </c>
      <c r="N2880" s="14" t="s">
        <v>4282</v>
      </c>
      <c r="O2880" s="14" t="s">
        <v>3809</v>
      </c>
      <c r="P2880" s="14" t="s">
        <v>3809</v>
      </c>
      <c r="Q2880" s="14"/>
      <c r="R2880" s="14"/>
      <c r="S2880" s="14"/>
      <c r="T2880" s="14"/>
      <c r="U2880" s="14"/>
      <c r="V2880" s="14"/>
      <c r="W2880" s="14"/>
      <c r="X2880" s="14"/>
      <c r="Y2880" s="14" t="s">
        <v>10413</v>
      </c>
      <c r="Z2880" s="14"/>
      <c r="AA2880" s="49" t="s">
        <v>10449</v>
      </c>
    </row>
    <row r="2881" spans="1:27" s="21" customFormat="1" ht="36">
      <c r="A2881" s="14">
        <v>2939</v>
      </c>
      <c r="B2881" s="14" t="s">
        <v>23622</v>
      </c>
      <c r="C2881" s="14" t="s">
        <v>18756</v>
      </c>
      <c r="D2881" s="50" t="s">
        <v>10450</v>
      </c>
      <c r="E2881" s="15" t="s">
        <v>3809</v>
      </c>
      <c r="F2881" s="15" t="s">
        <v>9799</v>
      </c>
      <c r="G2881" s="45"/>
      <c r="H2881" s="14">
        <v>3216365077</v>
      </c>
      <c r="I2881" s="14" t="s">
        <v>10451</v>
      </c>
      <c r="J2881" s="16" t="s">
        <v>9792</v>
      </c>
      <c r="K2881" s="15" t="s">
        <v>10425</v>
      </c>
      <c r="L2881" s="14"/>
      <c r="M2881" s="14" t="s">
        <v>3809</v>
      </c>
      <c r="N2881" s="14" t="s">
        <v>4282</v>
      </c>
      <c r="O2881" s="14" t="s">
        <v>3809</v>
      </c>
      <c r="P2881" s="14" t="s">
        <v>3809</v>
      </c>
      <c r="Q2881" s="14"/>
      <c r="R2881" s="14"/>
      <c r="S2881" s="14"/>
      <c r="T2881" s="14"/>
      <c r="U2881" s="14"/>
      <c r="V2881" s="14"/>
      <c r="W2881" s="14"/>
      <c r="X2881" s="14"/>
      <c r="Y2881" s="14" t="s">
        <v>10413</v>
      </c>
      <c r="Z2881" s="14"/>
      <c r="AA2881" s="49" t="s">
        <v>10452</v>
      </c>
    </row>
    <row r="2882" spans="1:27" s="21" customFormat="1" ht="24">
      <c r="A2882" s="14">
        <v>2940</v>
      </c>
      <c r="B2882" s="14" t="s">
        <v>23622</v>
      </c>
      <c r="C2882" s="14" t="s">
        <v>18756</v>
      </c>
      <c r="D2882" s="50" t="s">
        <v>10453</v>
      </c>
      <c r="E2882" s="15" t="s">
        <v>3809</v>
      </c>
      <c r="F2882" s="15" t="s">
        <v>9799</v>
      </c>
      <c r="G2882" s="45"/>
      <c r="H2882" s="14">
        <v>3148508602</v>
      </c>
      <c r="I2882" s="14" t="s">
        <v>10454</v>
      </c>
      <c r="J2882" s="16" t="s">
        <v>9792</v>
      </c>
      <c r="K2882" s="15" t="s">
        <v>10455</v>
      </c>
      <c r="L2882" s="14"/>
      <c r="M2882" s="14" t="s">
        <v>3809</v>
      </c>
      <c r="N2882" s="14" t="s">
        <v>4282</v>
      </c>
      <c r="O2882" s="14" t="s">
        <v>3809</v>
      </c>
      <c r="P2882" s="14" t="s">
        <v>3809</v>
      </c>
      <c r="Q2882" s="14"/>
      <c r="R2882" s="14"/>
      <c r="S2882" s="14"/>
      <c r="T2882" s="14"/>
      <c r="U2882" s="14"/>
      <c r="V2882" s="14"/>
      <c r="W2882" s="14"/>
      <c r="X2882" s="14"/>
      <c r="Y2882" s="14" t="s">
        <v>10413</v>
      </c>
      <c r="Z2882" s="14"/>
      <c r="AA2882" s="49" t="s">
        <v>10441</v>
      </c>
    </row>
    <row r="2883" spans="1:27" s="21" customFormat="1" ht="36">
      <c r="A2883" s="14">
        <v>2941</v>
      </c>
      <c r="B2883" s="14" t="s">
        <v>23622</v>
      </c>
      <c r="C2883" s="14" t="s">
        <v>18756</v>
      </c>
      <c r="D2883" s="50" t="s">
        <v>10456</v>
      </c>
      <c r="E2883" s="15" t="s">
        <v>3809</v>
      </c>
      <c r="F2883" s="15" t="s">
        <v>9799</v>
      </c>
      <c r="G2883" s="45"/>
      <c r="H2883" s="14">
        <v>7753355</v>
      </c>
      <c r="I2883" s="14" t="s">
        <v>10457</v>
      </c>
      <c r="J2883" s="16" t="s">
        <v>9792</v>
      </c>
      <c r="K2883" s="15" t="s">
        <v>10425</v>
      </c>
      <c r="L2883" s="14"/>
      <c r="M2883" s="14" t="s">
        <v>3809</v>
      </c>
      <c r="N2883" s="14" t="s">
        <v>4282</v>
      </c>
      <c r="O2883" s="14" t="s">
        <v>3809</v>
      </c>
      <c r="P2883" s="14" t="s">
        <v>3809</v>
      </c>
      <c r="Q2883" s="14"/>
      <c r="R2883" s="14"/>
      <c r="S2883" s="14"/>
      <c r="T2883" s="14"/>
      <c r="U2883" s="14"/>
      <c r="V2883" s="14"/>
      <c r="W2883" s="14"/>
      <c r="X2883" s="14"/>
      <c r="Y2883" s="14" t="s">
        <v>10413</v>
      </c>
      <c r="Z2883" s="14"/>
      <c r="AA2883" s="49" t="s">
        <v>10458</v>
      </c>
    </row>
    <row r="2884" spans="1:27" s="21" customFormat="1" ht="36">
      <c r="A2884" s="14">
        <v>2942</v>
      </c>
      <c r="B2884" s="14" t="s">
        <v>23622</v>
      </c>
      <c r="C2884" s="14" t="s">
        <v>18756</v>
      </c>
      <c r="D2884" s="50" t="s">
        <v>10459</v>
      </c>
      <c r="E2884" s="15" t="s">
        <v>3809</v>
      </c>
      <c r="F2884" s="15" t="s">
        <v>9799</v>
      </c>
      <c r="G2884" s="45"/>
      <c r="H2884" s="14">
        <v>3206987377</v>
      </c>
      <c r="I2884" s="14" t="s">
        <v>10460</v>
      </c>
      <c r="J2884" s="16" t="s">
        <v>9792</v>
      </c>
      <c r="K2884" s="15" t="s">
        <v>10461</v>
      </c>
      <c r="L2884" s="14"/>
      <c r="M2884" s="14" t="s">
        <v>3809</v>
      </c>
      <c r="N2884" s="14" t="s">
        <v>4282</v>
      </c>
      <c r="O2884" s="14" t="s">
        <v>3809</v>
      </c>
      <c r="P2884" s="14" t="s">
        <v>3809</v>
      </c>
      <c r="Q2884" s="14"/>
      <c r="R2884" s="14"/>
      <c r="S2884" s="14"/>
      <c r="T2884" s="14"/>
      <c r="U2884" s="14"/>
      <c r="V2884" s="14"/>
      <c r="W2884" s="14"/>
      <c r="X2884" s="14"/>
      <c r="Y2884" s="14" t="s">
        <v>10413</v>
      </c>
      <c r="Z2884" s="14"/>
      <c r="AA2884" s="49" t="s">
        <v>10462</v>
      </c>
    </row>
    <row r="2885" spans="1:27" s="21" customFormat="1" ht="36">
      <c r="A2885" s="14">
        <v>2943</v>
      </c>
      <c r="B2885" s="14" t="s">
        <v>23622</v>
      </c>
      <c r="C2885" s="14" t="s">
        <v>18756</v>
      </c>
      <c r="D2885" s="50" t="s">
        <v>10463</v>
      </c>
      <c r="E2885" s="15" t="s">
        <v>3809</v>
      </c>
      <c r="F2885" s="15" t="s">
        <v>9799</v>
      </c>
      <c r="G2885" s="45"/>
      <c r="H2885" s="14">
        <v>3105999942</v>
      </c>
      <c r="I2885" s="14" t="s">
        <v>10464</v>
      </c>
      <c r="J2885" s="16" t="s">
        <v>9792</v>
      </c>
      <c r="K2885" s="15" t="s">
        <v>10465</v>
      </c>
      <c r="L2885" s="14"/>
      <c r="M2885" s="14" t="s">
        <v>3809</v>
      </c>
      <c r="N2885" s="14" t="s">
        <v>4282</v>
      </c>
      <c r="O2885" s="14" t="s">
        <v>3809</v>
      </c>
      <c r="P2885" s="14" t="s">
        <v>3809</v>
      </c>
      <c r="Q2885" s="14"/>
      <c r="R2885" s="14"/>
      <c r="S2885" s="14"/>
      <c r="T2885" s="14"/>
      <c r="U2885" s="14"/>
      <c r="V2885" s="14"/>
      <c r="W2885" s="14"/>
      <c r="X2885" s="14"/>
      <c r="Y2885" s="14" t="s">
        <v>10413</v>
      </c>
      <c r="Z2885" s="14"/>
      <c r="AA2885" s="49" t="s">
        <v>10466</v>
      </c>
    </row>
    <row r="2886" spans="1:27" s="21" customFormat="1" ht="48">
      <c r="A2886" s="14">
        <v>2944</v>
      </c>
      <c r="B2886" s="14" t="s">
        <v>23622</v>
      </c>
      <c r="C2886" s="14" t="s">
        <v>18756</v>
      </c>
      <c r="D2886" s="50" t="s">
        <v>10467</v>
      </c>
      <c r="E2886" s="15" t="s">
        <v>3809</v>
      </c>
      <c r="F2886" s="15" t="s">
        <v>9799</v>
      </c>
      <c r="G2886" s="45"/>
      <c r="H2886" s="14">
        <v>3128587057</v>
      </c>
      <c r="I2886" s="14" t="s">
        <v>10468</v>
      </c>
      <c r="J2886" s="16" t="s">
        <v>9792</v>
      </c>
      <c r="K2886" s="15" t="s">
        <v>10469</v>
      </c>
      <c r="L2886" s="14"/>
      <c r="M2886" s="14" t="s">
        <v>3809</v>
      </c>
      <c r="N2886" s="14" t="s">
        <v>4282</v>
      </c>
      <c r="O2886" s="14" t="s">
        <v>3809</v>
      </c>
      <c r="P2886" s="14" t="s">
        <v>3809</v>
      </c>
      <c r="Q2886" s="14"/>
      <c r="R2886" s="14"/>
      <c r="S2886" s="14"/>
      <c r="T2886" s="14"/>
      <c r="U2886" s="14"/>
      <c r="V2886" s="14"/>
      <c r="W2886" s="14"/>
      <c r="X2886" s="14"/>
      <c r="Y2886" s="14" t="s">
        <v>10413</v>
      </c>
      <c r="Z2886" s="14"/>
      <c r="AA2886" s="49" t="s">
        <v>10470</v>
      </c>
    </row>
    <row r="2887" spans="1:27" s="21" customFormat="1" ht="60">
      <c r="A2887" s="14">
        <v>2945</v>
      </c>
      <c r="B2887" s="14" t="s">
        <v>23622</v>
      </c>
      <c r="C2887" s="14" t="s">
        <v>18756</v>
      </c>
      <c r="D2887" s="50" t="s">
        <v>10471</v>
      </c>
      <c r="E2887" s="15" t="s">
        <v>3809</v>
      </c>
      <c r="F2887" s="15" t="s">
        <v>9799</v>
      </c>
      <c r="G2887" s="45"/>
      <c r="H2887" s="14">
        <v>3137435246</v>
      </c>
      <c r="I2887" s="14" t="s">
        <v>10472</v>
      </c>
      <c r="J2887" s="16" t="s">
        <v>9792</v>
      </c>
      <c r="K2887" s="15" t="s">
        <v>10473</v>
      </c>
      <c r="L2887" s="14"/>
      <c r="M2887" s="14" t="s">
        <v>3809</v>
      </c>
      <c r="N2887" s="14" t="s">
        <v>4282</v>
      </c>
      <c r="O2887" s="14" t="s">
        <v>3809</v>
      </c>
      <c r="P2887" s="14" t="s">
        <v>3809</v>
      </c>
      <c r="Q2887" s="14"/>
      <c r="R2887" s="14"/>
      <c r="S2887" s="14"/>
      <c r="T2887" s="14"/>
      <c r="U2887" s="14"/>
      <c r="V2887" s="14"/>
      <c r="W2887" s="14"/>
      <c r="X2887" s="14"/>
      <c r="Y2887" s="14" t="s">
        <v>10413</v>
      </c>
      <c r="Z2887" s="14"/>
      <c r="AA2887" s="49" t="s">
        <v>10470</v>
      </c>
    </row>
    <row r="2888" spans="1:27" s="21" customFormat="1" ht="36">
      <c r="A2888" s="14">
        <v>2946</v>
      </c>
      <c r="B2888" s="14" t="s">
        <v>23622</v>
      </c>
      <c r="C2888" s="14" t="s">
        <v>18756</v>
      </c>
      <c r="D2888" s="50" t="s">
        <v>10474</v>
      </c>
      <c r="E2888" s="15" t="s">
        <v>3809</v>
      </c>
      <c r="F2888" s="15" t="s">
        <v>9799</v>
      </c>
      <c r="G2888" s="45"/>
      <c r="H2888" s="14"/>
      <c r="I2888" s="14" t="s">
        <v>10475</v>
      </c>
      <c r="J2888" s="16" t="s">
        <v>9792</v>
      </c>
      <c r="K2888" s="15" t="s">
        <v>10421</v>
      </c>
      <c r="L2888" s="14"/>
      <c r="M2888" s="14" t="s">
        <v>3809</v>
      </c>
      <c r="N2888" s="14" t="s">
        <v>4282</v>
      </c>
      <c r="O2888" s="14" t="s">
        <v>3809</v>
      </c>
      <c r="P2888" s="14" t="s">
        <v>3809</v>
      </c>
      <c r="Q2888" s="14"/>
      <c r="R2888" s="14"/>
      <c r="S2888" s="14"/>
      <c r="T2888" s="14"/>
      <c r="U2888" s="14"/>
      <c r="V2888" s="14"/>
      <c r="W2888" s="14"/>
      <c r="X2888" s="14"/>
      <c r="Y2888" s="14" t="s">
        <v>10413</v>
      </c>
      <c r="Z2888" s="14"/>
      <c r="AA2888" s="49" t="s">
        <v>10441</v>
      </c>
    </row>
    <row r="2889" spans="1:27" s="21" customFormat="1" ht="48">
      <c r="A2889" s="14">
        <v>2947</v>
      </c>
      <c r="B2889" s="14" t="s">
        <v>23622</v>
      </c>
      <c r="C2889" s="14" t="s">
        <v>18756</v>
      </c>
      <c r="D2889" s="50" t="s">
        <v>10476</v>
      </c>
      <c r="E2889" s="15" t="s">
        <v>3809</v>
      </c>
      <c r="F2889" s="15" t="s">
        <v>9799</v>
      </c>
      <c r="G2889" s="45"/>
      <c r="H2889" s="14">
        <v>3136771999</v>
      </c>
      <c r="I2889" s="14" t="s">
        <v>10477</v>
      </c>
      <c r="J2889" s="16" t="s">
        <v>9792</v>
      </c>
      <c r="K2889" s="15" t="s">
        <v>10478</v>
      </c>
      <c r="L2889" s="14"/>
      <c r="M2889" s="14" t="s">
        <v>3809</v>
      </c>
      <c r="N2889" s="14" t="s">
        <v>4282</v>
      </c>
      <c r="O2889" s="14" t="s">
        <v>3809</v>
      </c>
      <c r="P2889" s="14" t="s">
        <v>3809</v>
      </c>
      <c r="Q2889" s="14"/>
      <c r="R2889" s="14"/>
      <c r="S2889" s="14"/>
      <c r="T2889" s="14"/>
      <c r="U2889" s="14"/>
      <c r="V2889" s="14"/>
      <c r="W2889" s="14"/>
      <c r="X2889" s="14"/>
      <c r="Y2889" s="14" t="s">
        <v>10413</v>
      </c>
      <c r="Z2889" s="14"/>
      <c r="AA2889" s="49" t="s">
        <v>10479</v>
      </c>
    </row>
    <row r="2890" spans="1:27" s="21" customFormat="1" ht="12">
      <c r="A2890" s="14">
        <v>2948</v>
      </c>
      <c r="B2890" s="14" t="s">
        <v>23622</v>
      </c>
      <c r="C2890" s="14" t="s">
        <v>18756</v>
      </c>
      <c r="D2890" s="50" t="s">
        <v>10480</v>
      </c>
      <c r="E2890" s="15" t="s">
        <v>3809</v>
      </c>
      <c r="F2890" s="15" t="s">
        <v>9799</v>
      </c>
      <c r="G2890" s="45"/>
      <c r="H2890" s="14">
        <v>3128583034</v>
      </c>
      <c r="I2890" s="14"/>
      <c r="J2890" s="16" t="s">
        <v>9792</v>
      </c>
      <c r="K2890" s="15" t="s">
        <v>10481</v>
      </c>
      <c r="L2890" s="14"/>
      <c r="M2890" s="14" t="s">
        <v>4294</v>
      </c>
      <c r="N2890" s="14" t="s">
        <v>4359</v>
      </c>
      <c r="O2890" s="14" t="s">
        <v>3809</v>
      </c>
      <c r="P2890" s="14" t="s">
        <v>4449</v>
      </c>
      <c r="Q2890" s="14"/>
      <c r="R2890" s="14"/>
      <c r="S2890" s="14"/>
      <c r="T2890" s="14"/>
      <c r="U2890" s="14"/>
      <c r="V2890" s="14"/>
      <c r="W2890" s="14"/>
      <c r="X2890" s="14"/>
      <c r="Y2890" s="14" t="s">
        <v>10482</v>
      </c>
      <c r="Z2890" s="14"/>
      <c r="AA2890" s="49" t="s">
        <v>10481</v>
      </c>
    </row>
    <row r="2891" spans="1:27" s="21" customFormat="1" ht="24">
      <c r="A2891" s="14">
        <v>2949</v>
      </c>
      <c r="B2891" s="14" t="s">
        <v>23622</v>
      </c>
      <c r="C2891" s="14" t="s">
        <v>18756</v>
      </c>
      <c r="D2891" s="50" t="s">
        <v>10483</v>
      </c>
      <c r="E2891" s="15" t="s">
        <v>3809</v>
      </c>
      <c r="F2891" s="15" t="s">
        <v>9799</v>
      </c>
      <c r="G2891" s="45"/>
      <c r="H2891" s="14">
        <v>3127018104</v>
      </c>
      <c r="I2891" s="14"/>
      <c r="J2891" s="16" t="s">
        <v>9792</v>
      </c>
      <c r="K2891" s="15" t="s">
        <v>10484</v>
      </c>
      <c r="L2891" s="14"/>
      <c r="M2891" s="14" t="s">
        <v>4976</v>
      </c>
      <c r="N2891" s="14" t="s">
        <v>4359</v>
      </c>
      <c r="O2891" s="14" t="s">
        <v>3809</v>
      </c>
      <c r="P2891" s="14" t="s">
        <v>298</v>
      </c>
      <c r="Q2891" s="14"/>
      <c r="R2891" s="14"/>
      <c r="S2891" s="14"/>
      <c r="T2891" s="14"/>
      <c r="U2891" s="14"/>
      <c r="V2891" s="14"/>
      <c r="W2891" s="14"/>
      <c r="X2891" s="14"/>
      <c r="Y2891" s="14" t="s">
        <v>10482</v>
      </c>
      <c r="Z2891" s="14"/>
      <c r="AA2891" s="49" t="s">
        <v>10485</v>
      </c>
    </row>
    <row r="2892" spans="1:27" s="21" customFormat="1" ht="12">
      <c r="A2892" s="14">
        <v>2950</v>
      </c>
      <c r="B2892" s="14" t="s">
        <v>23622</v>
      </c>
      <c r="C2892" s="14" t="s">
        <v>18756</v>
      </c>
      <c r="D2892" s="50" t="s">
        <v>10486</v>
      </c>
      <c r="E2892" s="15" t="s">
        <v>3809</v>
      </c>
      <c r="F2892" s="15" t="s">
        <v>9799</v>
      </c>
      <c r="G2892" s="45"/>
      <c r="H2892" s="14">
        <v>3163351833</v>
      </c>
      <c r="I2892" s="14"/>
      <c r="J2892" s="16" t="s">
        <v>9792</v>
      </c>
      <c r="K2892" s="15" t="s">
        <v>10487</v>
      </c>
      <c r="L2892" s="14"/>
      <c r="M2892" s="14" t="s">
        <v>4294</v>
      </c>
      <c r="N2892" s="14" t="s">
        <v>4359</v>
      </c>
      <c r="O2892" s="14" t="s">
        <v>3809</v>
      </c>
      <c r="P2892" s="14" t="s">
        <v>256</v>
      </c>
      <c r="Q2892" s="14"/>
      <c r="R2892" s="14"/>
      <c r="S2892" s="14"/>
      <c r="T2892" s="14"/>
      <c r="U2892" s="14"/>
      <c r="V2892" s="14"/>
      <c r="W2892" s="14"/>
      <c r="X2892" s="14"/>
      <c r="Y2892" s="14" t="s">
        <v>10482</v>
      </c>
      <c r="Z2892" s="14"/>
      <c r="AA2892" s="49" t="s">
        <v>10481</v>
      </c>
    </row>
    <row r="2893" spans="1:27" s="21" customFormat="1" ht="12">
      <c r="A2893" s="14">
        <v>2951</v>
      </c>
      <c r="B2893" s="14" t="s">
        <v>23622</v>
      </c>
      <c r="C2893" s="14" t="s">
        <v>18756</v>
      </c>
      <c r="D2893" s="50" t="s">
        <v>10480</v>
      </c>
      <c r="E2893" s="15" t="s">
        <v>3809</v>
      </c>
      <c r="F2893" s="15" t="s">
        <v>9799</v>
      </c>
      <c r="G2893" s="45"/>
      <c r="H2893" s="14">
        <v>3128583034</v>
      </c>
      <c r="I2893" s="14"/>
      <c r="J2893" s="16" t="s">
        <v>9792</v>
      </c>
      <c r="K2893" s="15" t="s">
        <v>10481</v>
      </c>
      <c r="L2893" s="14"/>
      <c r="M2893" s="14" t="s">
        <v>4294</v>
      </c>
      <c r="N2893" s="14" t="s">
        <v>4359</v>
      </c>
      <c r="O2893" s="14" t="s">
        <v>3809</v>
      </c>
      <c r="P2893" s="14" t="s">
        <v>4449</v>
      </c>
      <c r="Q2893" s="14"/>
      <c r="R2893" s="14"/>
      <c r="S2893" s="14"/>
      <c r="T2893" s="14"/>
      <c r="U2893" s="14"/>
      <c r="V2893" s="14"/>
      <c r="W2893" s="14"/>
      <c r="X2893" s="14"/>
      <c r="Y2893" s="14" t="s">
        <v>10482</v>
      </c>
      <c r="Z2893" s="14"/>
      <c r="AA2893" s="49" t="s">
        <v>10481</v>
      </c>
    </row>
    <row r="2894" spans="1:27" s="21" customFormat="1" ht="12">
      <c r="A2894" s="14">
        <v>2952</v>
      </c>
      <c r="B2894" s="14" t="s">
        <v>23622</v>
      </c>
      <c r="C2894" s="14" t="s">
        <v>18756</v>
      </c>
      <c r="D2894" s="50" t="s">
        <v>10488</v>
      </c>
      <c r="E2894" s="15" t="s">
        <v>3809</v>
      </c>
      <c r="F2894" s="15" t="s">
        <v>9799</v>
      </c>
      <c r="G2894" s="45"/>
      <c r="H2894" s="14">
        <v>3162587211</v>
      </c>
      <c r="I2894" s="14"/>
      <c r="J2894" s="16" t="s">
        <v>9792</v>
      </c>
      <c r="K2894" s="15" t="s">
        <v>10489</v>
      </c>
      <c r="L2894" s="14"/>
      <c r="M2894" s="14" t="s">
        <v>4294</v>
      </c>
      <c r="N2894" s="14" t="s">
        <v>4359</v>
      </c>
      <c r="O2894" s="14" t="s">
        <v>3809</v>
      </c>
      <c r="P2894" s="14" t="s">
        <v>298</v>
      </c>
      <c r="Q2894" s="14"/>
      <c r="R2894" s="14"/>
      <c r="S2894" s="14"/>
      <c r="T2894" s="14"/>
      <c r="U2894" s="14"/>
      <c r="V2894" s="14"/>
      <c r="W2894" s="14"/>
      <c r="X2894" s="14"/>
      <c r="Y2894" s="14" t="s">
        <v>10482</v>
      </c>
      <c r="Z2894" s="14"/>
      <c r="AA2894" s="49" t="s">
        <v>6723</v>
      </c>
    </row>
    <row r="2895" spans="1:27" s="21" customFormat="1" ht="12">
      <c r="A2895" s="14">
        <v>2953</v>
      </c>
      <c r="B2895" s="14" t="s">
        <v>23622</v>
      </c>
      <c r="C2895" s="14" t="s">
        <v>18756</v>
      </c>
      <c r="D2895" s="50" t="s">
        <v>10490</v>
      </c>
      <c r="E2895" s="15" t="s">
        <v>3809</v>
      </c>
      <c r="F2895" s="15" t="s">
        <v>9799</v>
      </c>
      <c r="G2895" s="45"/>
      <c r="H2895" s="14">
        <v>3162587211</v>
      </c>
      <c r="I2895" s="14"/>
      <c r="J2895" s="16" t="s">
        <v>9792</v>
      </c>
      <c r="K2895" s="15" t="s">
        <v>10491</v>
      </c>
      <c r="L2895" s="14"/>
      <c r="M2895" s="14" t="s">
        <v>4294</v>
      </c>
      <c r="N2895" s="14" t="s">
        <v>4359</v>
      </c>
      <c r="O2895" s="14" t="s">
        <v>3809</v>
      </c>
      <c r="P2895" s="14" t="s">
        <v>765</v>
      </c>
      <c r="Q2895" s="14"/>
      <c r="R2895" s="14"/>
      <c r="S2895" s="14"/>
      <c r="T2895" s="14"/>
      <c r="U2895" s="14"/>
      <c r="V2895" s="14"/>
      <c r="W2895" s="14"/>
      <c r="X2895" s="14"/>
      <c r="Y2895" s="14" t="s">
        <v>10482</v>
      </c>
      <c r="Z2895" s="14"/>
      <c r="AA2895" s="49" t="s">
        <v>6723</v>
      </c>
    </row>
    <row r="2896" spans="1:27" s="21" customFormat="1" ht="12">
      <c r="A2896" s="14">
        <v>2954</v>
      </c>
      <c r="B2896" s="14" t="s">
        <v>23622</v>
      </c>
      <c r="C2896" s="14" t="s">
        <v>18756</v>
      </c>
      <c r="D2896" s="50" t="s">
        <v>10492</v>
      </c>
      <c r="E2896" s="15" t="s">
        <v>3809</v>
      </c>
      <c r="F2896" s="15" t="s">
        <v>9799</v>
      </c>
      <c r="G2896" s="45"/>
      <c r="H2896" s="14">
        <v>3117283753</v>
      </c>
      <c r="I2896" s="14"/>
      <c r="J2896" s="16" t="s">
        <v>9792</v>
      </c>
      <c r="K2896" s="15" t="s">
        <v>699</v>
      </c>
      <c r="L2896" s="14"/>
      <c r="M2896" s="14" t="s">
        <v>4287</v>
      </c>
      <c r="N2896" s="14" t="s">
        <v>4359</v>
      </c>
      <c r="O2896" s="14" t="s">
        <v>3809</v>
      </c>
      <c r="P2896" s="14" t="s">
        <v>4617</v>
      </c>
      <c r="Q2896" s="14"/>
      <c r="R2896" s="14"/>
      <c r="S2896" s="14"/>
      <c r="T2896" s="14"/>
      <c r="U2896" s="14"/>
      <c r="V2896" s="14"/>
      <c r="W2896" s="14"/>
      <c r="X2896" s="14"/>
      <c r="Y2896" s="14" t="s">
        <v>10482</v>
      </c>
      <c r="Z2896" s="14"/>
      <c r="AA2896" s="49" t="s">
        <v>10493</v>
      </c>
    </row>
    <row r="2897" spans="1:27" s="21" customFormat="1" ht="12">
      <c r="A2897" s="14">
        <v>2955</v>
      </c>
      <c r="B2897" s="14" t="s">
        <v>23622</v>
      </c>
      <c r="C2897" s="14" t="s">
        <v>18756</v>
      </c>
      <c r="D2897" s="50" t="s">
        <v>10494</v>
      </c>
      <c r="E2897" s="15" t="s">
        <v>3809</v>
      </c>
      <c r="F2897" s="15" t="s">
        <v>9799</v>
      </c>
      <c r="G2897" s="45"/>
      <c r="H2897" s="14">
        <v>3167949578</v>
      </c>
      <c r="I2897" s="14"/>
      <c r="J2897" s="16" t="s">
        <v>9792</v>
      </c>
      <c r="K2897" s="15" t="s">
        <v>8478</v>
      </c>
      <c r="L2897" s="14"/>
      <c r="M2897" s="14" t="s">
        <v>4294</v>
      </c>
      <c r="N2897" s="14" t="s">
        <v>4359</v>
      </c>
      <c r="O2897" s="14" t="s">
        <v>3809</v>
      </c>
      <c r="P2897" s="14" t="s">
        <v>4651</v>
      </c>
      <c r="Q2897" s="14"/>
      <c r="R2897" s="14"/>
      <c r="S2897" s="14"/>
      <c r="T2897" s="14"/>
      <c r="U2897" s="14"/>
      <c r="V2897" s="14"/>
      <c r="W2897" s="14"/>
      <c r="X2897" s="14"/>
      <c r="Y2897" s="14" t="s">
        <v>10482</v>
      </c>
      <c r="Z2897" s="14"/>
      <c r="AA2897" s="49" t="s">
        <v>6723</v>
      </c>
    </row>
    <row r="2898" spans="1:27" s="21" customFormat="1" ht="24">
      <c r="A2898" s="14">
        <v>2956</v>
      </c>
      <c r="B2898" s="14" t="s">
        <v>23622</v>
      </c>
      <c r="C2898" s="14" t="s">
        <v>18756</v>
      </c>
      <c r="D2898" s="50" t="s">
        <v>10495</v>
      </c>
      <c r="E2898" s="15" t="s">
        <v>3809</v>
      </c>
      <c r="F2898" s="15" t="s">
        <v>9799</v>
      </c>
      <c r="G2898" s="45"/>
      <c r="H2898" s="14">
        <v>3154238193</v>
      </c>
      <c r="I2898" s="14"/>
      <c r="J2898" s="16" t="s">
        <v>9792</v>
      </c>
      <c r="K2898" s="15" t="s">
        <v>10496</v>
      </c>
      <c r="L2898" s="14"/>
      <c r="M2898" s="14" t="s">
        <v>4347</v>
      </c>
      <c r="N2898" s="14" t="s">
        <v>4359</v>
      </c>
      <c r="O2898" s="14" t="s">
        <v>3809</v>
      </c>
      <c r="P2898" s="14" t="s">
        <v>4791</v>
      </c>
      <c r="Q2898" s="14"/>
      <c r="R2898" s="14"/>
      <c r="S2898" s="14"/>
      <c r="T2898" s="14"/>
      <c r="U2898" s="14"/>
      <c r="V2898" s="14"/>
      <c r="W2898" s="14"/>
      <c r="X2898" s="14"/>
      <c r="Y2898" s="14" t="s">
        <v>10482</v>
      </c>
      <c r="Z2898" s="14"/>
      <c r="AA2898" s="49" t="s">
        <v>10481</v>
      </c>
    </row>
    <row r="2899" spans="1:27" s="21" customFormat="1" ht="24">
      <c r="A2899" s="14">
        <v>2957</v>
      </c>
      <c r="B2899" s="14" t="s">
        <v>23622</v>
      </c>
      <c r="C2899" s="14" t="s">
        <v>18756</v>
      </c>
      <c r="D2899" s="50" t="s">
        <v>10497</v>
      </c>
      <c r="E2899" s="15" t="s">
        <v>3809</v>
      </c>
      <c r="F2899" s="15" t="s">
        <v>9799</v>
      </c>
      <c r="G2899" s="45"/>
      <c r="H2899" s="14">
        <v>3155238355</v>
      </c>
      <c r="I2899" s="14"/>
      <c r="J2899" s="16" t="s">
        <v>9792</v>
      </c>
      <c r="K2899" s="15" t="s">
        <v>8478</v>
      </c>
      <c r="L2899" s="14"/>
      <c r="M2899" s="14" t="s">
        <v>4461</v>
      </c>
      <c r="N2899" s="14" t="s">
        <v>4359</v>
      </c>
      <c r="O2899" s="14" t="s">
        <v>3809</v>
      </c>
      <c r="P2899" s="14" t="s">
        <v>232</v>
      </c>
      <c r="Q2899" s="14"/>
      <c r="R2899" s="14"/>
      <c r="S2899" s="14"/>
      <c r="T2899" s="14"/>
      <c r="U2899" s="14"/>
      <c r="V2899" s="14"/>
      <c r="W2899" s="14"/>
      <c r="X2899" s="14"/>
      <c r="Y2899" s="14" t="s">
        <v>10482</v>
      </c>
      <c r="Z2899" s="14"/>
      <c r="AA2899" s="49" t="s">
        <v>10481</v>
      </c>
    </row>
    <row r="2900" spans="1:27" s="21" customFormat="1" ht="24">
      <c r="A2900" s="14">
        <v>2958</v>
      </c>
      <c r="B2900" s="14" t="s">
        <v>23622</v>
      </c>
      <c r="C2900" s="14" t="s">
        <v>18756</v>
      </c>
      <c r="D2900" s="50" t="s">
        <v>10498</v>
      </c>
      <c r="E2900" s="15" t="s">
        <v>3809</v>
      </c>
      <c r="F2900" s="15" t="s">
        <v>9799</v>
      </c>
      <c r="G2900" s="45"/>
      <c r="H2900" s="14">
        <v>3234673198</v>
      </c>
      <c r="I2900" s="14"/>
      <c r="J2900" s="16" t="s">
        <v>9792</v>
      </c>
      <c r="K2900" s="15" t="s">
        <v>10499</v>
      </c>
      <c r="L2900" s="14"/>
      <c r="M2900" s="14" t="s">
        <v>4461</v>
      </c>
      <c r="N2900" s="14" t="s">
        <v>4359</v>
      </c>
      <c r="O2900" s="14" t="s">
        <v>3809</v>
      </c>
      <c r="P2900" s="14" t="s">
        <v>4291</v>
      </c>
      <c r="Q2900" s="14"/>
      <c r="R2900" s="14"/>
      <c r="S2900" s="14"/>
      <c r="T2900" s="14"/>
      <c r="U2900" s="14"/>
      <c r="V2900" s="14"/>
      <c r="W2900" s="14"/>
      <c r="X2900" s="14"/>
      <c r="Y2900" s="14" t="s">
        <v>10482</v>
      </c>
      <c r="Z2900" s="14"/>
      <c r="AA2900" s="49" t="s">
        <v>10481</v>
      </c>
    </row>
    <row r="2901" spans="1:27" s="21" customFormat="1" ht="24">
      <c r="A2901" s="14">
        <v>2959</v>
      </c>
      <c r="B2901" s="14" t="s">
        <v>23622</v>
      </c>
      <c r="C2901" s="14" t="s">
        <v>18756</v>
      </c>
      <c r="D2901" s="50" t="s">
        <v>10500</v>
      </c>
      <c r="E2901" s="15" t="s">
        <v>3809</v>
      </c>
      <c r="F2901" s="15" t="s">
        <v>9799</v>
      </c>
      <c r="G2901" s="45"/>
      <c r="H2901" s="14">
        <v>3156465092</v>
      </c>
      <c r="I2901" s="14"/>
      <c r="J2901" s="16" t="s">
        <v>9792</v>
      </c>
      <c r="K2901" s="15" t="s">
        <v>10501</v>
      </c>
      <c r="L2901" s="14"/>
      <c r="M2901" s="14" t="s">
        <v>4461</v>
      </c>
      <c r="N2901" s="14" t="s">
        <v>4359</v>
      </c>
      <c r="O2901" s="14" t="s">
        <v>3809</v>
      </c>
      <c r="P2901" s="14" t="s">
        <v>4291</v>
      </c>
      <c r="Q2901" s="14"/>
      <c r="R2901" s="14"/>
      <c r="S2901" s="14"/>
      <c r="T2901" s="14"/>
      <c r="U2901" s="14"/>
      <c r="V2901" s="14"/>
      <c r="W2901" s="14"/>
      <c r="X2901" s="14"/>
      <c r="Y2901" s="14" t="s">
        <v>10482</v>
      </c>
      <c r="Z2901" s="14"/>
      <c r="AA2901" s="49" t="s">
        <v>10481</v>
      </c>
    </row>
    <row r="2902" spans="1:27" s="21" customFormat="1" ht="24">
      <c r="A2902" s="14">
        <v>2960</v>
      </c>
      <c r="B2902" s="14" t="s">
        <v>23622</v>
      </c>
      <c r="C2902" s="14" t="s">
        <v>18756</v>
      </c>
      <c r="D2902" s="50" t="s">
        <v>10502</v>
      </c>
      <c r="E2902" s="15" t="s">
        <v>3809</v>
      </c>
      <c r="F2902" s="15" t="s">
        <v>9799</v>
      </c>
      <c r="G2902" s="45"/>
      <c r="H2902" s="14">
        <v>3152790347</v>
      </c>
      <c r="I2902" s="14"/>
      <c r="J2902" s="16" t="s">
        <v>9792</v>
      </c>
      <c r="K2902" s="15" t="s">
        <v>5263</v>
      </c>
      <c r="L2902" s="14"/>
      <c r="M2902" s="14" t="s">
        <v>4461</v>
      </c>
      <c r="N2902" s="14" t="s">
        <v>4359</v>
      </c>
      <c r="O2902" s="14" t="s">
        <v>3809</v>
      </c>
      <c r="P2902" s="14" t="s">
        <v>4330</v>
      </c>
      <c r="Q2902" s="14"/>
      <c r="R2902" s="14"/>
      <c r="S2902" s="14"/>
      <c r="T2902" s="14"/>
      <c r="U2902" s="14"/>
      <c r="V2902" s="14"/>
      <c r="W2902" s="14"/>
      <c r="X2902" s="14"/>
      <c r="Y2902" s="14" t="s">
        <v>10482</v>
      </c>
      <c r="Z2902" s="14"/>
      <c r="AA2902" s="49" t="s">
        <v>10481</v>
      </c>
    </row>
    <row r="2903" spans="1:27" s="21" customFormat="1" ht="24">
      <c r="A2903" s="14">
        <v>2961</v>
      </c>
      <c r="B2903" s="14" t="s">
        <v>23622</v>
      </c>
      <c r="C2903" s="14" t="s">
        <v>18756</v>
      </c>
      <c r="D2903" s="50" t="s">
        <v>10503</v>
      </c>
      <c r="E2903" s="15" t="s">
        <v>3809</v>
      </c>
      <c r="F2903" s="15" t="s">
        <v>9799</v>
      </c>
      <c r="G2903" s="45"/>
      <c r="H2903" s="14">
        <v>3152828485</v>
      </c>
      <c r="I2903" s="14"/>
      <c r="J2903" s="16" t="s">
        <v>9792</v>
      </c>
      <c r="K2903" s="15" t="s">
        <v>10504</v>
      </c>
      <c r="L2903" s="14"/>
      <c r="M2903" s="14" t="s">
        <v>4260</v>
      </c>
      <c r="N2903" s="14" t="s">
        <v>4359</v>
      </c>
      <c r="O2903" s="14" t="s">
        <v>3809</v>
      </c>
      <c r="P2903" s="14" t="s">
        <v>4305</v>
      </c>
      <c r="Q2903" s="14"/>
      <c r="R2903" s="14"/>
      <c r="S2903" s="14"/>
      <c r="T2903" s="14"/>
      <c r="U2903" s="14"/>
      <c r="V2903" s="14"/>
      <c r="W2903" s="14"/>
      <c r="X2903" s="14"/>
      <c r="Y2903" s="14" t="s">
        <v>10482</v>
      </c>
      <c r="Z2903" s="14"/>
      <c r="AA2903" s="49" t="s">
        <v>10481</v>
      </c>
    </row>
    <row r="2904" spans="1:27" s="21" customFormat="1" ht="24">
      <c r="A2904" s="14">
        <v>2962</v>
      </c>
      <c r="B2904" s="14" t="s">
        <v>23622</v>
      </c>
      <c r="C2904" s="14" t="s">
        <v>18756</v>
      </c>
      <c r="D2904" s="50" t="s">
        <v>10505</v>
      </c>
      <c r="E2904" s="15" t="s">
        <v>3809</v>
      </c>
      <c r="F2904" s="15" t="s">
        <v>9799</v>
      </c>
      <c r="G2904" s="45"/>
      <c r="H2904" s="14">
        <v>3152828485</v>
      </c>
      <c r="I2904" s="14"/>
      <c r="J2904" s="16" t="s">
        <v>9792</v>
      </c>
      <c r="K2904" s="15" t="s">
        <v>476</v>
      </c>
      <c r="L2904" s="14"/>
      <c r="M2904" s="14" t="s">
        <v>4461</v>
      </c>
      <c r="N2904" s="14" t="s">
        <v>4359</v>
      </c>
      <c r="O2904" s="14" t="s">
        <v>3809</v>
      </c>
      <c r="P2904" s="14" t="s">
        <v>4291</v>
      </c>
      <c r="Q2904" s="14"/>
      <c r="R2904" s="14"/>
      <c r="S2904" s="14"/>
      <c r="T2904" s="14"/>
      <c r="U2904" s="14"/>
      <c r="V2904" s="14"/>
      <c r="W2904" s="14"/>
      <c r="X2904" s="14"/>
      <c r="Y2904" s="14" t="s">
        <v>10482</v>
      </c>
      <c r="Z2904" s="14"/>
      <c r="AA2904" s="49" t="s">
        <v>10481</v>
      </c>
    </row>
    <row r="2905" spans="1:27" s="21" customFormat="1" ht="12">
      <c r="A2905" s="14">
        <v>2963</v>
      </c>
      <c r="B2905" s="14" t="s">
        <v>23622</v>
      </c>
      <c r="C2905" s="14" t="s">
        <v>18756</v>
      </c>
      <c r="D2905" s="50" t="s">
        <v>10506</v>
      </c>
      <c r="E2905" s="15" t="s">
        <v>3809</v>
      </c>
      <c r="F2905" s="15" t="s">
        <v>9799</v>
      </c>
      <c r="G2905" s="45"/>
      <c r="H2905" s="14">
        <v>3226190530</v>
      </c>
      <c r="I2905" s="14"/>
      <c r="J2905" s="16" t="s">
        <v>9792</v>
      </c>
      <c r="K2905" s="15" t="s">
        <v>6723</v>
      </c>
      <c r="L2905" s="14"/>
      <c r="M2905" s="14" t="s">
        <v>4347</v>
      </c>
      <c r="N2905" s="14" t="s">
        <v>4359</v>
      </c>
      <c r="O2905" s="14" t="s">
        <v>3809</v>
      </c>
      <c r="P2905" s="14" t="s">
        <v>4272</v>
      </c>
      <c r="Q2905" s="14"/>
      <c r="R2905" s="14"/>
      <c r="S2905" s="14"/>
      <c r="T2905" s="14"/>
      <c r="U2905" s="14"/>
      <c r="V2905" s="14"/>
      <c r="W2905" s="14"/>
      <c r="X2905" s="14"/>
      <c r="Y2905" s="14" t="s">
        <v>10482</v>
      </c>
      <c r="Z2905" s="14"/>
      <c r="AA2905" s="49" t="s">
        <v>6723</v>
      </c>
    </row>
    <row r="2906" spans="1:27" s="21" customFormat="1" ht="24">
      <c r="A2906" s="14">
        <v>2964</v>
      </c>
      <c r="B2906" s="14" t="s">
        <v>23622</v>
      </c>
      <c r="C2906" s="14" t="s">
        <v>18756</v>
      </c>
      <c r="D2906" s="50" t="s">
        <v>10507</v>
      </c>
      <c r="E2906" s="15" t="s">
        <v>3809</v>
      </c>
      <c r="F2906" s="15" t="s">
        <v>9799</v>
      </c>
      <c r="G2906" s="45"/>
      <c r="H2906" s="14">
        <v>3102541919</v>
      </c>
      <c r="I2906" s="14"/>
      <c r="J2906" s="16" t="s">
        <v>9792</v>
      </c>
      <c r="K2906" s="15" t="s">
        <v>10508</v>
      </c>
      <c r="L2906" s="14"/>
      <c r="M2906" s="14" t="s">
        <v>4279</v>
      </c>
      <c r="N2906" s="14" t="s">
        <v>4359</v>
      </c>
      <c r="O2906" s="14" t="s">
        <v>3809</v>
      </c>
      <c r="P2906" s="14" t="s">
        <v>4744</v>
      </c>
      <c r="Q2906" s="14"/>
      <c r="R2906" s="14"/>
      <c r="S2906" s="14"/>
      <c r="T2906" s="14"/>
      <c r="U2906" s="14"/>
      <c r="V2906" s="14"/>
      <c r="W2906" s="14"/>
      <c r="X2906" s="14"/>
      <c r="Y2906" s="14" t="s">
        <v>10482</v>
      </c>
      <c r="Z2906" s="14"/>
      <c r="AA2906" s="49" t="s">
        <v>10509</v>
      </c>
    </row>
    <row r="2907" spans="1:27" s="21" customFormat="1" ht="24">
      <c r="A2907" s="14">
        <v>2965</v>
      </c>
      <c r="B2907" s="14" t="s">
        <v>23622</v>
      </c>
      <c r="C2907" s="14" t="s">
        <v>18756</v>
      </c>
      <c r="D2907" s="50" t="s">
        <v>10510</v>
      </c>
      <c r="E2907" s="15" t="s">
        <v>3809</v>
      </c>
      <c r="F2907" s="15" t="s">
        <v>9799</v>
      </c>
      <c r="G2907" s="45"/>
      <c r="H2907" s="14">
        <v>3126152766</v>
      </c>
      <c r="I2907" s="14"/>
      <c r="J2907" s="16" t="s">
        <v>9792</v>
      </c>
      <c r="K2907" s="15" t="s">
        <v>10511</v>
      </c>
      <c r="L2907" s="14"/>
      <c r="M2907" s="14" t="s">
        <v>4294</v>
      </c>
      <c r="N2907" s="14" t="s">
        <v>4359</v>
      </c>
      <c r="O2907" s="14" t="s">
        <v>3809</v>
      </c>
      <c r="P2907" s="14" t="s">
        <v>4744</v>
      </c>
      <c r="Q2907" s="14"/>
      <c r="R2907" s="14"/>
      <c r="S2907" s="14"/>
      <c r="T2907" s="14"/>
      <c r="U2907" s="14"/>
      <c r="V2907" s="14"/>
      <c r="W2907" s="14"/>
      <c r="X2907" s="14"/>
      <c r="Y2907" s="14" t="s">
        <v>10482</v>
      </c>
      <c r="Z2907" s="14"/>
      <c r="AA2907" s="49" t="s">
        <v>10509</v>
      </c>
    </row>
    <row r="2908" spans="1:27" s="21" customFormat="1" ht="24">
      <c r="A2908" s="14">
        <v>2966</v>
      </c>
      <c r="B2908" s="14" t="s">
        <v>23622</v>
      </c>
      <c r="C2908" s="14" t="s">
        <v>18756</v>
      </c>
      <c r="D2908" s="50" t="s">
        <v>10512</v>
      </c>
      <c r="E2908" s="15" t="s">
        <v>3809</v>
      </c>
      <c r="F2908" s="15" t="s">
        <v>9799</v>
      </c>
      <c r="G2908" s="45"/>
      <c r="H2908" s="14">
        <v>3178530120</v>
      </c>
      <c r="I2908" s="14"/>
      <c r="J2908" s="16" t="s">
        <v>9792</v>
      </c>
      <c r="K2908" s="15" t="s">
        <v>10513</v>
      </c>
      <c r="L2908" s="14"/>
      <c r="M2908" s="14" t="s">
        <v>4294</v>
      </c>
      <c r="N2908" s="14" t="s">
        <v>4359</v>
      </c>
      <c r="O2908" s="14" t="s">
        <v>3809</v>
      </c>
      <c r="P2908" s="14" t="s">
        <v>10514</v>
      </c>
      <c r="Q2908" s="14"/>
      <c r="R2908" s="14"/>
      <c r="S2908" s="14"/>
      <c r="T2908" s="14"/>
      <c r="U2908" s="14"/>
      <c r="V2908" s="14"/>
      <c r="W2908" s="14"/>
      <c r="X2908" s="14"/>
      <c r="Y2908" s="14" t="s">
        <v>10482</v>
      </c>
      <c r="Z2908" s="14"/>
      <c r="AA2908" s="49" t="s">
        <v>10481</v>
      </c>
    </row>
    <row r="2909" spans="1:27" s="21" customFormat="1" ht="24">
      <c r="A2909" s="14">
        <v>2967</v>
      </c>
      <c r="B2909" s="14" t="s">
        <v>23622</v>
      </c>
      <c r="C2909" s="14" t="s">
        <v>18756</v>
      </c>
      <c r="D2909" s="50" t="s">
        <v>10515</v>
      </c>
      <c r="E2909" s="15" t="s">
        <v>3809</v>
      </c>
      <c r="F2909" s="15" t="s">
        <v>9799</v>
      </c>
      <c r="G2909" s="45"/>
      <c r="H2909" s="14">
        <v>3206105335</v>
      </c>
      <c r="I2909" s="14"/>
      <c r="J2909" s="16" t="s">
        <v>9792</v>
      </c>
      <c r="K2909" s="15" t="s">
        <v>10516</v>
      </c>
      <c r="L2909" s="14"/>
      <c r="M2909" s="14" t="s">
        <v>4294</v>
      </c>
      <c r="N2909" s="14" t="s">
        <v>4359</v>
      </c>
      <c r="O2909" s="14" t="s">
        <v>3809</v>
      </c>
      <c r="P2909" s="14" t="s">
        <v>10517</v>
      </c>
      <c r="Q2909" s="14"/>
      <c r="R2909" s="14"/>
      <c r="S2909" s="14"/>
      <c r="T2909" s="14"/>
      <c r="U2909" s="14"/>
      <c r="V2909" s="14"/>
      <c r="W2909" s="14"/>
      <c r="X2909" s="14"/>
      <c r="Y2909" s="14" t="s">
        <v>10482</v>
      </c>
      <c r="Z2909" s="14"/>
      <c r="AA2909" s="49" t="s">
        <v>10481</v>
      </c>
    </row>
    <row r="2910" spans="1:27" s="21" customFormat="1" ht="24">
      <c r="A2910" s="14">
        <v>2968</v>
      </c>
      <c r="B2910" s="14" t="s">
        <v>23622</v>
      </c>
      <c r="C2910" s="14" t="s">
        <v>18756</v>
      </c>
      <c r="D2910" s="50" t="s">
        <v>10518</v>
      </c>
      <c r="E2910" s="15" t="s">
        <v>3809</v>
      </c>
      <c r="F2910" s="15" t="s">
        <v>9799</v>
      </c>
      <c r="G2910" s="45"/>
      <c r="H2910" s="14">
        <v>3128582521</v>
      </c>
      <c r="I2910" s="14"/>
      <c r="J2910" s="16" t="s">
        <v>9792</v>
      </c>
      <c r="K2910" s="15" t="s">
        <v>10519</v>
      </c>
      <c r="L2910" s="14"/>
      <c r="M2910" s="14" t="s">
        <v>4976</v>
      </c>
      <c r="N2910" s="14" t="s">
        <v>4359</v>
      </c>
      <c r="O2910" s="14" t="s">
        <v>3809</v>
      </c>
      <c r="P2910" s="14" t="s">
        <v>10520</v>
      </c>
      <c r="Q2910" s="14"/>
      <c r="R2910" s="14"/>
      <c r="S2910" s="14"/>
      <c r="T2910" s="14"/>
      <c r="U2910" s="14"/>
      <c r="V2910" s="14"/>
      <c r="W2910" s="14"/>
      <c r="X2910" s="14"/>
      <c r="Y2910" s="14" t="s">
        <v>10482</v>
      </c>
      <c r="Z2910" s="14"/>
      <c r="AA2910" s="49" t="s">
        <v>10481</v>
      </c>
    </row>
    <row r="2911" spans="1:27" s="21" customFormat="1" ht="24">
      <c r="A2911" s="14">
        <v>2969</v>
      </c>
      <c r="B2911" s="14" t="s">
        <v>23622</v>
      </c>
      <c r="C2911" s="14" t="s">
        <v>18756</v>
      </c>
      <c r="D2911" s="50" t="s">
        <v>10521</v>
      </c>
      <c r="E2911" s="15" t="s">
        <v>3809</v>
      </c>
      <c r="F2911" s="15" t="s">
        <v>9799</v>
      </c>
      <c r="G2911" s="45"/>
      <c r="H2911" s="14">
        <v>3174985417</v>
      </c>
      <c r="I2911" s="14"/>
      <c r="J2911" s="16" t="s">
        <v>9792</v>
      </c>
      <c r="K2911" s="15" t="s">
        <v>699</v>
      </c>
      <c r="L2911" s="14"/>
      <c r="M2911" s="14" t="s">
        <v>4478</v>
      </c>
      <c r="N2911" s="14" t="s">
        <v>4359</v>
      </c>
      <c r="O2911" s="14" t="s">
        <v>3809</v>
      </c>
      <c r="P2911" s="14" t="s">
        <v>10522</v>
      </c>
      <c r="Q2911" s="14"/>
      <c r="R2911" s="14"/>
      <c r="S2911" s="14"/>
      <c r="T2911" s="14"/>
      <c r="U2911" s="14"/>
      <c r="V2911" s="14"/>
      <c r="W2911" s="14"/>
      <c r="X2911" s="14"/>
      <c r="Y2911" s="14" t="s">
        <v>10482</v>
      </c>
      <c r="Z2911" s="14"/>
      <c r="AA2911" s="49" t="s">
        <v>10523</v>
      </c>
    </row>
    <row r="2912" spans="1:27" s="21" customFormat="1" ht="24">
      <c r="A2912" s="14">
        <v>2970</v>
      </c>
      <c r="B2912" s="14" t="s">
        <v>23622</v>
      </c>
      <c r="C2912" s="14" t="s">
        <v>18756</v>
      </c>
      <c r="D2912" s="50" t="s">
        <v>10524</v>
      </c>
      <c r="E2912" s="15" t="s">
        <v>3809</v>
      </c>
      <c r="F2912" s="15" t="s">
        <v>9799</v>
      </c>
      <c r="G2912" s="45"/>
      <c r="H2912" s="14">
        <v>3162339403</v>
      </c>
      <c r="I2912" s="14"/>
      <c r="J2912" s="16" t="s">
        <v>9792</v>
      </c>
      <c r="K2912" s="15" t="s">
        <v>10511</v>
      </c>
      <c r="L2912" s="14"/>
      <c r="M2912" s="14" t="s">
        <v>4294</v>
      </c>
      <c r="N2912" s="14" t="s">
        <v>4359</v>
      </c>
      <c r="O2912" s="14" t="s">
        <v>3809</v>
      </c>
      <c r="P2912" s="14" t="s">
        <v>10525</v>
      </c>
      <c r="Q2912" s="14"/>
      <c r="R2912" s="14"/>
      <c r="S2912" s="14"/>
      <c r="T2912" s="14"/>
      <c r="U2912" s="14"/>
      <c r="V2912" s="14"/>
      <c r="W2912" s="14"/>
      <c r="X2912" s="14"/>
      <c r="Y2912" s="14" t="s">
        <v>10482</v>
      </c>
      <c r="Z2912" s="14"/>
      <c r="AA2912" s="49" t="s">
        <v>10485</v>
      </c>
    </row>
    <row r="2913" spans="1:27" s="21" customFormat="1" ht="24">
      <c r="A2913" s="14">
        <v>2971</v>
      </c>
      <c r="B2913" s="14" t="s">
        <v>23622</v>
      </c>
      <c r="C2913" s="14" t="s">
        <v>18756</v>
      </c>
      <c r="D2913" s="50" t="s">
        <v>10526</v>
      </c>
      <c r="E2913" s="15" t="s">
        <v>3809</v>
      </c>
      <c r="F2913" s="15" t="s">
        <v>9799</v>
      </c>
      <c r="G2913" s="45"/>
      <c r="H2913" s="14">
        <v>3205492878</v>
      </c>
      <c r="I2913" s="14"/>
      <c r="J2913" s="16" t="s">
        <v>9792</v>
      </c>
      <c r="K2913" s="15" t="s">
        <v>10511</v>
      </c>
      <c r="L2913" s="14"/>
      <c r="M2913" s="14" t="s">
        <v>4294</v>
      </c>
      <c r="N2913" s="14" t="s">
        <v>4359</v>
      </c>
      <c r="O2913" s="14" t="s">
        <v>3809</v>
      </c>
      <c r="P2913" s="14" t="s">
        <v>10527</v>
      </c>
      <c r="Q2913" s="14"/>
      <c r="R2913" s="14"/>
      <c r="S2913" s="14"/>
      <c r="T2913" s="14"/>
      <c r="U2913" s="14"/>
      <c r="V2913" s="14"/>
      <c r="W2913" s="14"/>
      <c r="X2913" s="14"/>
      <c r="Y2913" s="14" t="s">
        <v>10482</v>
      </c>
      <c r="Z2913" s="14"/>
      <c r="AA2913" s="49" t="s">
        <v>10528</v>
      </c>
    </row>
    <row r="2914" spans="1:27" s="21" customFormat="1" ht="12">
      <c r="A2914" s="14">
        <v>2972</v>
      </c>
      <c r="B2914" s="14" t="s">
        <v>23622</v>
      </c>
      <c r="C2914" s="14" t="s">
        <v>18756</v>
      </c>
      <c r="D2914" s="50" t="s">
        <v>10529</v>
      </c>
      <c r="E2914" s="15" t="s">
        <v>3809</v>
      </c>
      <c r="F2914" s="15" t="s">
        <v>9799</v>
      </c>
      <c r="G2914" s="45"/>
      <c r="H2914" s="14">
        <v>3195530403</v>
      </c>
      <c r="I2914" s="14"/>
      <c r="J2914" s="16" t="s">
        <v>9792</v>
      </c>
      <c r="K2914" s="15" t="s">
        <v>10530</v>
      </c>
      <c r="L2914" s="14"/>
      <c r="M2914" s="14" t="s">
        <v>4294</v>
      </c>
      <c r="N2914" s="14" t="s">
        <v>4359</v>
      </c>
      <c r="O2914" s="14" t="s">
        <v>3809</v>
      </c>
      <c r="P2914" s="14" t="s">
        <v>10520</v>
      </c>
      <c r="Q2914" s="14"/>
      <c r="R2914" s="14"/>
      <c r="S2914" s="14"/>
      <c r="T2914" s="14"/>
      <c r="U2914" s="14"/>
      <c r="V2914" s="14"/>
      <c r="W2914" s="14"/>
      <c r="X2914" s="14"/>
      <c r="Y2914" s="14" t="s">
        <v>10482</v>
      </c>
      <c r="Z2914" s="14"/>
      <c r="AA2914" s="49" t="s">
        <v>10481</v>
      </c>
    </row>
    <row r="2915" spans="1:27" s="21" customFormat="1" ht="24">
      <c r="A2915" s="14">
        <v>2973</v>
      </c>
      <c r="B2915" s="14" t="s">
        <v>23622</v>
      </c>
      <c r="C2915" s="14" t="s">
        <v>18756</v>
      </c>
      <c r="D2915" s="50" t="s">
        <v>10531</v>
      </c>
      <c r="E2915" s="15" t="s">
        <v>3809</v>
      </c>
      <c r="F2915" s="15" t="s">
        <v>9799</v>
      </c>
      <c r="G2915" s="45"/>
      <c r="H2915" s="14">
        <v>3173101342</v>
      </c>
      <c r="I2915" s="14"/>
      <c r="J2915" s="16" t="s">
        <v>9792</v>
      </c>
      <c r="K2915" s="15" t="s">
        <v>10532</v>
      </c>
      <c r="L2915" s="14"/>
      <c r="M2915" s="14" t="s">
        <v>4294</v>
      </c>
      <c r="N2915" s="14" t="s">
        <v>4359</v>
      </c>
      <c r="O2915" s="14" t="s">
        <v>3809</v>
      </c>
      <c r="P2915" s="14" t="s">
        <v>10527</v>
      </c>
      <c r="Q2915" s="14"/>
      <c r="R2915" s="14"/>
      <c r="S2915" s="14"/>
      <c r="T2915" s="14"/>
      <c r="U2915" s="14"/>
      <c r="V2915" s="14"/>
      <c r="W2915" s="14"/>
      <c r="X2915" s="14"/>
      <c r="Y2915" s="14" t="s">
        <v>10482</v>
      </c>
      <c r="Z2915" s="14"/>
      <c r="AA2915" s="49" t="s">
        <v>10481</v>
      </c>
    </row>
    <row r="2916" spans="1:27" s="21" customFormat="1" ht="12">
      <c r="A2916" s="14">
        <v>2974</v>
      </c>
      <c r="B2916" s="14" t="s">
        <v>23622</v>
      </c>
      <c r="C2916" s="14" t="s">
        <v>18756</v>
      </c>
      <c r="D2916" s="50" t="s">
        <v>10533</v>
      </c>
      <c r="E2916" s="15" t="s">
        <v>3809</v>
      </c>
      <c r="F2916" s="15" t="s">
        <v>9799</v>
      </c>
      <c r="G2916" s="45"/>
      <c r="H2916" s="14">
        <v>3152463625</v>
      </c>
      <c r="I2916" s="14"/>
      <c r="J2916" s="16" t="s">
        <v>9792</v>
      </c>
      <c r="K2916" s="15" t="s">
        <v>10534</v>
      </c>
      <c r="L2916" s="14"/>
      <c r="M2916" s="14" t="s">
        <v>4744</v>
      </c>
      <c r="N2916" s="14" t="s">
        <v>4359</v>
      </c>
      <c r="O2916" s="14" t="s">
        <v>3809</v>
      </c>
      <c r="P2916" s="14" t="s">
        <v>4744</v>
      </c>
      <c r="Q2916" s="14"/>
      <c r="R2916" s="14"/>
      <c r="S2916" s="14"/>
      <c r="T2916" s="14"/>
      <c r="U2916" s="14"/>
      <c r="V2916" s="14"/>
      <c r="W2916" s="14"/>
      <c r="X2916" s="14"/>
      <c r="Y2916" s="14" t="s">
        <v>10482</v>
      </c>
      <c r="Z2916" s="14"/>
      <c r="AA2916" s="49" t="s">
        <v>10509</v>
      </c>
    </row>
    <row r="2917" spans="1:27" s="21" customFormat="1" ht="12">
      <c r="A2917" s="14">
        <v>2975</v>
      </c>
      <c r="B2917" s="14" t="s">
        <v>23622</v>
      </c>
      <c r="C2917" s="14" t="s">
        <v>18756</v>
      </c>
      <c r="D2917" s="50" t="s">
        <v>10535</v>
      </c>
      <c r="E2917" s="15" t="s">
        <v>3809</v>
      </c>
      <c r="F2917" s="15" t="s">
        <v>9799</v>
      </c>
      <c r="G2917" s="45"/>
      <c r="H2917" s="14">
        <v>3184879093</v>
      </c>
      <c r="I2917" s="14"/>
      <c r="J2917" s="16" t="s">
        <v>9792</v>
      </c>
      <c r="K2917" s="15" t="s">
        <v>10536</v>
      </c>
      <c r="L2917" s="14"/>
      <c r="M2917" s="14" t="s">
        <v>4324</v>
      </c>
      <c r="N2917" s="14" t="s">
        <v>4359</v>
      </c>
      <c r="O2917" s="14" t="s">
        <v>3809</v>
      </c>
      <c r="P2917" s="14" t="s">
        <v>283</v>
      </c>
      <c r="Q2917" s="14"/>
      <c r="R2917" s="14"/>
      <c r="S2917" s="14"/>
      <c r="T2917" s="14"/>
      <c r="U2917" s="14"/>
      <c r="V2917" s="14"/>
      <c r="W2917" s="14"/>
      <c r="X2917" s="14"/>
      <c r="Y2917" s="14" t="s">
        <v>10482</v>
      </c>
      <c r="Z2917" s="14"/>
      <c r="AA2917" s="49" t="s">
        <v>10481</v>
      </c>
    </row>
    <row r="2918" spans="1:27" s="21" customFormat="1" ht="12">
      <c r="A2918" s="14">
        <v>2976</v>
      </c>
      <c r="B2918" s="14" t="s">
        <v>23622</v>
      </c>
      <c r="C2918" s="14" t="s">
        <v>18756</v>
      </c>
      <c r="D2918" s="50" t="s">
        <v>10537</v>
      </c>
      <c r="E2918" s="15" t="s">
        <v>3809</v>
      </c>
      <c r="F2918" s="15" t="s">
        <v>9799</v>
      </c>
      <c r="G2918" s="45"/>
      <c r="H2918" s="14">
        <v>3146688675</v>
      </c>
      <c r="I2918" s="14"/>
      <c r="J2918" s="16" t="s">
        <v>9792</v>
      </c>
      <c r="K2918" s="15" t="s">
        <v>9309</v>
      </c>
      <c r="L2918" s="14"/>
      <c r="M2918" s="14" t="s">
        <v>4294</v>
      </c>
      <c r="N2918" s="14" t="s">
        <v>4359</v>
      </c>
      <c r="O2918" s="14" t="s">
        <v>3809</v>
      </c>
      <c r="P2918" s="14" t="s">
        <v>765</v>
      </c>
      <c r="Q2918" s="14"/>
      <c r="R2918" s="14"/>
      <c r="S2918" s="14"/>
      <c r="T2918" s="14"/>
      <c r="U2918" s="14"/>
      <c r="V2918" s="14"/>
      <c r="W2918" s="14"/>
      <c r="X2918" s="14"/>
      <c r="Y2918" s="14" t="s">
        <v>10482</v>
      </c>
      <c r="Z2918" s="14"/>
      <c r="AA2918" s="49" t="s">
        <v>10481</v>
      </c>
    </row>
    <row r="2919" spans="1:27" s="21" customFormat="1" ht="24">
      <c r="A2919" s="14">
        <v>2977</v>
      </c>
      <c r="B2919" s="14" t="s">
        <v>23622</v>
      </c>
      <c r="C2919" s="14" t="s">
        <v>18756</v>
      </c>
      <c r="D2919" s="50" t="s">
        <v>10538</v>
      </c>
      <c r="E2919" s="15" t="s">
        <v>3809</v>
      </c>
      <c r="F2919" s="15" t="s">
        <v>9799</v>
      </c>
      <c r="G2919" s="45"/>
      <c r="H2919" s="14">
        <v>3108355946</v>
      </c>
      <c r="I2919" s="14"/>
      <c r="J2919" s="16" t="s">
        <v>9792</v>
      </c>
      <c r="K2919" s="15" t="s">
        <v>699</v>
      </c>
      <c r="L2919" s="14"/>
      <c r="M2919" s="14" t="s">
        <v>4976</v>
      </c>
      <c r="N2919" s="14" t="s">
        <v>4359</v>
      </c>
      <c r="O2919" s="14" t="s">
        <v>3809</v>
      </c>
      <c r="P2919" s="14" t="s">
        <v>4629</v>
      </c>
      <c r="Q2919" s="14"/>
      <c r="R2919" s="14"/>
      <c r="S2919" s="14"/>
      <c r="T2919" s="14"/>
      <c r="U2919" s="14"/>
      <c r="V2919" s="14"/>
      <c r="W2919" s="14"/>
      <c r="X2919" s="14"/>
      <c r="Y2919" s="14" t="s">
        <v>10482</v>
      </c>
      <c r="Z2919" s="14"/>
      <c r="AA2919" s="49" t="s">
        <v>10481</v>
      </c>
    </row>
    <row r="2920" spans="1:27" s="21" customFormat="1" ht="24">
      <c r="A2920" s="14">
        <v>2978</v>
      </c>
      <c r="B2920" s="14" t="s">
        <v>23622</v>
      </c>
      <c r="C2920" s="14" t="s">
        <v>18756</v>
      </c>
      <c r="D2920" s="50" t="s">
        <v>10539</v>
      </c>
      <c r="E2920" s="15" t="s">
        <v>3809</v>
      </c>
      <c r="F2920" s="15" t="s">
        <v>9799</v>
      </c>
      <c r="G2920" s="45"/>
      <c r="H2920" s="14">
        <v>3117678180</v>
      </c>
      <c r="I2920" s="14"/>
      <c r="J2920" s="16" t="s">
        <v>9792</v>
      </c>
      <c r="K2920" s="15" t="s">
        <v>8698</v>
      </c>
      <c r="L2920" s="14"/>
      <c r="M2920" s="14" t="s">
        <v>4294</v>
      </c>
      <c r="N2920" s="14" t="s">
        <v>4359</v>
      </c>
      <c r="O2920" s="14" t="s">
        <v>3809</v>
      </c>
      <c r="P2920" s="14" t="s">
        <v>4629</v>
      </c>
      <c r="Q2920" s="14"/>
      <c r="R2920" s="14"/>
      <c r="S2920" s="14"/>
      <c r="T2920" s="14"/>
      <c r="U2920" s="14"/>
      <c r="V2920" s="14"/>
      <c r="W2920" s="14"/>
      <c r="X2920" s="14"/>
      <c r="Y2920" s="14" t="s">
        <v>10482</v>
      </c>
      <c r="Z2920" s="14"/>
      <c r="AA2920" s="49" t="s">
        <v>10481</v>
      </c>
    </row>
    <row r="2921" spans="1:27" s="21" customFormat="1" ht="24">
      <c r="A2921" s="14">
        <v>2979</v>
      </c>
      <c r="B2921" s="14" t="s">
        <v>23622</v>
      </c>
      <c r="C2921" s="14" t="s">
        <v>18756</v>
      </c>
      <c r="D2921" s="50" t="s">
        <v>10540</v>
      </c>
      <c r="E2921" s="15" t="s">
        <v>3809</v>
      </c>
      <c r="F2921" s="15" t="s">
        <v>9799</v>
      </c>
      <c r="G2921" s="45"/>
      <c r="H2921" s="14">
        <v>3182595762</v>
      </c>
      <c r="I2921" s="14"/>
      <c r="J2921" s="16" t="s">
        <v>9792</v>
      </c>
      <c r="K2921" s="15" t="s">
        <v>10097</v>
      </c>
      <c r="L2921" s="14"/>
      <c r="M2921" s="14" t="s">
        <v>4294</v>
      </c>
      <c r="N2921" s="14" t="s">
        <v>4359</v>
      </c>
      <c r="O2921" s="14" t="s">
        <v>3809</v>
      </c>
      <c r="P2921" s="14" t="s">
        <v>4272</v>
      </c>
      <c r="Q2921" s="14"/>
      <c r="R2921" s="14"/>
      <c r="S2921" s="14"/>
      <c r="T2921" s="14"/>
      <c r="U2921" s="14"/>
      <c r="V2921" s="14"/>
      <c r="W2921" s="14"/>
      <c r="X2921" s="14"/>
      <c r="Y2921" s="14" t="s">
        <v>10482</v>
      </c>
      <c r="Z2921" s="14"/>
      <c r="AA2921" s="49" t="s">
        <v>10481</v>
      </c>
    </row>
    <row r="2922" spans="1:27" s="21" customFormat="1" ht="24">
      <c r="A2922" s="14">
        <v>2980</v>
      </c>
      <c r="B2922" s="14" t="s">
        <v>23622</v>
      </c>
      <c r="C2922" s="14" t="s">
        <v>18756</v>
      </c>
      <c r="D2922" s="50" t="s">
        <v>10541</v>
      </c>
      <c r="E2922" s="15" t="s">
        <v>3809</v>
      </c>
      <c r="F2922" s="15" t="s">
        <v>9799</v>
      </c>
      <c r="G2922" s="45"/>
      <c r="H2922" s="14">
        <v>3183531678</v>
      </c>
      <c r="I2922" s="14"/>
      <c r="J2922" s="16" t="s">
        <v>9792</v>
      </c>
      <c r="K2922" s="15" t="s">
        <v>8478</v>
      </c>
      <c r="L2922" s="14"/>
      <c r="M2922" s="14" t="s">
        <v>4324</v>
      </c>
      <c r="N2922" s="14" t="s">
        <v>4359</v>
      </c>
      <c r="O2922" s="14" t="s">
        <v>3809</v>
      </c>
      <c r="P2922" s="14" t="s">
        <v>256</v>
      </c>
      <c r="Q2922" s="14"/>
      <c r="R2922" s="14"/>
      <c r="S2922" s="14"/>
      <c r="T2922" s="14"/>
      <c r="U2922" s="14"/>
      <c r="V2922" s="14"/>
      <c r="W2922" s="14"/>
      <c r="X2922" s="14"/>
      <c r="Y2922" s="14" t="s">
        <v>10482</v>
      </c>
      <c r="Z2922" s="14"/>
      <c r="AA2922" s="49" t="s">
        <v>10481</v>
      </c>
    </row>
    <row r="2923" spans="1:27" s="21" customFormat="1" ht="24">
      <c r="A2923" s="14">
        <v>2981</v>
      </c>
      <c r="B2923" s="14" t="s">
        <v>23622</v>
      </c>
      <c r="C2923" s="14" t="s">
        <v>18756</v>
      </c>
      <c r="D2923" s="50" t="s">
        <v>10542</v>
      </c>
      <c r="E2923" s="15" t="s">
        <v>3809</v>
      </c>
      <c r="F2923" s="15" t="s">
        <v>9799</v>
      </c>
      <c r="G2923" s="45"/>
      <c r="H2923" s="14">
        <v>3104214390</v>
      </c>
      <c r="I2923" s="14"/>
      <c r="J2923" s="16" t="s">
        <v>9792</v>
      </c>
      <c r="K2923" s="15" t="s">
        <v>8478</v>
      </c>
      <c r="L2923" s="14"/>
      <c r="M2923" s="14" t="s">
        <v>4324</v>
      </c>
      <c r="N2923" s="14" t="s">
        <v>4359</v>
      </c>
      <c r="O2923" s="14" t="s">
        <v>3809</v>
      </c>
      <c r="P2923" s="14" t="s">
        <v>4449</v>
      </c>
      <c r="Q2923" s="14"/>
      <c r="R2923" s="14"/>
      <c r="S2923" s="14"/>
      <c r="T2923" s="14"/>
      <c r="U2923" s="14"/>
      <c r="V2923" s="14"/>
      <c r="W2923" s="14"/>
      <c r="X2923" s="14"/>
      <c r="Y2923" s="14" t="s">
        <v>10482</v>
      </c>
      <c r="Z2923" s="14"/>
      <c r="AA2923" s="49" t="s">
        <v>10481</v>
      </c>
    </row>
    <row r="2924" spans="1:27" s="21" customFormat="1" ht="24">
      <c r="A2924" s="14">
        <v>2982</v>
      </c>
      <c r="B2924" s="14" t="s">
        <v>23622</v>
      </c>
      <c r="C2924" s="14" t="s">
        <v>18756</v>
      </c>
      <c r="D2924" s="50" t="s">
        <v>10543</v>
      </c>
      <c r="E2924" s="15" t="s">
        <v>3809</v>
      </c>
      <c r="F2924" s="15" t="s">
        <v>9799</v>
      </c>
      <c r="G2924" s="45"/>
      <c r="H2924" s="14">
        <v>3172839139</v>
      </c>
      <c r="I2924" s="14"/>
      <c r="J2924" s="16" t="s">
        <v>9792</v>
      </c>
      <c r="K2924" s="15" t="s">
        <v>8478</v>
      </c>
      <c r="L2924" s="14"/>
      <c r="M2924" s="14" t="s">
        <v>4294</v>
      </c>
      <c r="N2924" s="14" t="s">
        <v>4359</v>
      </c>
      <c r="O2924" s="14" t="s">
        <v>3809</v>
      </c>
      <c r="P2924" s="14" t="s">
        <v>4260</v>
      </c>
      <c r="Q2924" s="14"/>
      <c r="R2924" s="14"/>
      <c r="S2924" s="14"/>
      <c r="T2924" s="14"/>
      <c r="U2924" s="14"/>
      <c r="V2924" s="14"/>
      <c r="W2924" s="14"/>
      <c r="X2924" s="14"/>
      <c r="Y2924" s="14" t="s">
        <v>10482</v>
      </c>
      <c r="Z2924" s="14"/>
      <c r="AA2924" s="49" t="s">
        <v>10481</v>
      </c>
    </row>
    <row r="2925" spans="1:27" s="21" customFormat="1" ht="24">
      <c r="A2925" s="14">
        <v>2983</v>
      </c>
      <c r="B2925" s="14" t="s">
        <v>23622</v>
      </c>
      <c r="C2925" s="14" t="s">
        <v>18756</v>
      </c>
      <c r="D2925" s="50" t="s">
        <v>10544</v>
      </c>
      <c r="E2925" s="15" t="s">
        <v>3809</v>
      </c>
      <c r="F2925" s="15" t="s">
        <v>9799</v>
      </c>
      <c r="G2925" s="45"/>
      <c r="H2925" s="14">
        <v>3128386069</v>
      </c>
      <c r="I2925" s="14"/>
      <c r="J2925" s="16" t="s">
        <v>9792</v>
      </c>
      <c r="K2925" s="15" t="s">
        <v>8478</v>
      </c>
      <c r="L2925" s="14"/>
      <c r="M2925" s="14" t="s">
        <v>4294</v>
      </c>
      <c r="N2925" s="14" t="s">
        <v>4359</v>
      </c>
      <c r="O2925" s="14" t="s">
        <v>3809</v>
      </c>
      <c r="P2925" s="14" t="s">
        <v>4406</v>
      </c>
      <c r="Q2925" s="14"/>
      <c r="R2925" s="14"/>
      <c r="S2925" s="14"/>
      <c r="T2925" s="14"/>
      <c r="U2925" s="14"/>
      <c r="V2925" s="14"/>
      <c r="W2925" s="14"/>
      <c r="X2925" s="14"/>
      <c r="Y2925" s="14" t="s">
        <v>10482</v>
      </c>
      <c r="Z2925" s="14"/>
      <c r="AA2925" s="49" t="s">
        <v>10481</v>
      </c>
    </row>
    <row r="2926" spans="1:27" s="21" customFormat="1" ht="12">
      <c r="A2926" s="14">
        <v>2984</v>
      </c>
      <c r="B2926" s="14" t="s">
        <v>23622</v>
      </c>
      <c r="C2926" s="14" t="s">
        <v>18756</v>
      </c>
      <c r="D2926" s="50" t="s">
        <v>10545</v>
      </c>
      <c r="E2926" s="15" t="s">
        <v>3809</v>
      </c>
      <c r="F2926" s="15" t="s">
        <v>9799</v>
      </c>
      <c r="G2926" s="45"/>
      <c r="H2926" s="14">
        <v>3136554130</v>
      </c>
      <c r="I2926" s="14"/>
      <c r="J2926" s="16" t="s">
        <v>9792</v>
      </c>
      <c r="K2926" s="15" t="s">
        <v>10546</v>
      </c>
      <c r="L2926" s="14"/>
      <c r="M2926" s="14" t="s">
        <v>4294</v>
      </c>
      <c r="N2926" s="14" t="s">
        <v>4359</v>
      </c>
      <c r="O2926" s="14" t="s">
        <v>3809</v>
      </c>
      <c r="P2926" s="14" t="s">
        <v>765</v>
      </c>
      <c r="Q2926" s="14"/>
      <c r="R2926" s="14"/>
      <c r="S2926" s="14"/>
      <c r="T2926" s="14"/>
      <c r="U2926" s="14"/>
      <c r="V2926" s="14"/>
      <c r="W2926" s="14"/>
      <c r="X2926" s="14"/>
      <c r="Y2926" s="14" t="s">
        <v>10482</v>
      </c>
      <c r="Z2926" s="14"/>
      <c r="AA2926" s="49" t="s">
        <v>10481</v>
      </c>
    </row>
    <row r="2927" spans="1:27" s="21" customFormat="1" ht="24">
      <c r="A2927" s="14">
        <v>2985</v>
      </c>
      <c r="B2927" s="14" t="s">
        <v>23622</v>
      </c>
      <c r="C2927" s="14" t="s">
        <v>18756</v>
      </c>
      <c r="D2927" s="50" t="s">
        <v>10547</v>
      </c>
      <c r="E2927" s="15" t="s">
        <v>3809</v>
      </c>
      <c r="F2927" s="15" t="s">
        <v>9799</v>
      </c>
      <c r="G2927" s="45"/>
      <c r="H2927" s="14">
        <v>3156465092</v>
      </c>
      <c r="I2927" s="14"/>
      <c r="J2927" s="16" t="s">
        <v>9792</v>
      </c>
      <c r="K2927" s="15" t="s">
        <v>10548</v>
      </c>
      <c r="L2927" s="14"/>
      <c r="M2927" s="14" t="s">
        <v>4461</v>
      </c>
      <c r="N2927" s="14" t="s">
        <v>4359</v>
      </c>
      <c r="O2927" s="14" t="s">
        <v>3809</v>
      </c>
      <c r="P2927" s="14" t="s">
        <v>4291</v>
      </c>
      <c r="Q2927" s="14"/>
      <c r="R2927" s="14"/>
      <c r="S2927" s="14"/>
      <c r="T2927" s="14"/>
      <c r="U2927" s="14"/>
      <c r="V2927" s="14"/>
      <c r="W2927" s="14"/>
      <c r="X2927" s="14"/>
      <c r="Y2927" s="14" t="s">
        <v>10482</v>
      </c>
      <c r="Z2927" s="14"/>
      <c r="AA2927" s="49" t="s">
        <v>10481</v>
      </c>
    </row>
    <row r="2928" spans="1:27" s="21" customFormat="1" ht="24">
      <c r="A2928" s="14">
        <v>2986</v>
      </c>
      <c r="B2928" s="14" t="s">
        <v>23622</v>
      </c>
      <c r="C2928" s="14" t="s">
        <v>18756</v>
      </c>
      <c r="D2928" s="50" t="s">
        <v>10549</v>
      </c>
      <c r="E2928" s="15" t="s">
        <v>3809</v>
      </c>
      <c r="F2928" s="15" t="s">
        <v>9799</v>
      </c>
      <c r="G2928" s="45"/>
      <c r="H2928" s="14">
        <v>3226065277</v>
      </c>
      <c r="I2928" s="14"/>
      <c r="J2928" s="16" t="s">
        <v>9792</v>
      </c>
      <c r="K2928" s="15" t="s">
        <v>10550</v>
      </c>
      <c r="L2928" s="14"/>
      <c r="M2928" s="14" t="s">
        <v>4294</v>
      </c>
      <c r="N2928" s="14" t="s">
        <v>4359</v>
      </c>
      <c r="O2928" s="14" t="s">
        <v>3809</v>
      </c>
      <c r="P2928" s="14" t="s">
        <v>4449</v>
      </c>
      <c r="Q2928" s="14"/>
      <c r="R2928" s="14"/>
      <c r="S2928" s="14"/>
      <c r="T2928" s="14"/>
      <c r="U2928" s="14"/>
      <c r="V2928" s="14"/>
      <c r="W2928" s="14"/>
      <c r="X2928" s="14"/>
      <c r="Y2928" s="14" t="s">
        <v>10482</v>
      </c>
      <c r="Z2928" s="14"/>
      <c r="AA2928" s="49" t="s">
        <v>10550</v>
      </c>
    </row>
    <row r="2929" spans="1:27" s="21" customFormat="1" ht="24">
      <c r="A2929" s="14">
        <v>2987</v>
      </c>
      <c r="B2929" s="14" t="s">
        <v>23622</v>
      </c>
      <c r="C2929" s="14" t="s">
        <v>18756</v>
      </c>
      <c r="D2929" s="50" t="s">
        <v>10551</v>
      </c>
      <c r="E2929" s="15" t="s">
        <v>3809</v>
      </c>
      <c r="F2929" s="15" t="s">
        <v>9799</v>
      </c>
      <c r="G2929" s="45"/>
      <c r="H2929" s="14">
        <v>3234673198</v>
      </c>
      <c r="I2929" s="14"/>
      <c r="J2929" s="16" t="s">
        <v>9792</v>
      </c>
      <c r="K2929" s="15" t="s">
        <v>10499</v>
      </c>
      <c r="L2929" s="14"/>
      <c r="M2929" s="14" t="s">
        <v>4461</v>
      </c>
      <c r="N2929" s="14" t="s">
        <v>4359</v>
      </c>
      <c r="O2929" s="14" t="s">
        <v>3809</v>
      </c>
      <c r="P2929" s="14" t="s">
        <v>4291</v>
      </c>
      <c r="Q2929" s="14"/>
      <c r="R2929" s="14"/>
      <c r="S2929" s="14"/>
      <c r="T2929" s="14"/>
      <c r="U2929" s="14"/>
      <c r="V2929" s="14"/>
      <c r="W2929" s="14"/>
      <c r="X2929" s="14"/>
      <c r="Y2929" s="14" t="s">
        <v>10482</v>
      </c>
      <c r="Z2929" s="14"/>
      <c r="AA2929" s="49" t="s">
        <v>10481</v>
      </c>
    </row>
    <row r="2930" spans="1:27" s="21" customFormat="1" ht="24">
      <c r="A2930" s="14">
        <v>2988</v>
      </c>
      <c r="B2930" s="14" t="s">
        <v>23622</v>
      </c>
      <c r="C2930" s="14" t="s">
        <v>18756</v>
      </c>
      <c r="D2930" s="50" t="s">
        <v>10552</v>
      </c>
      <c r="E2930" s="15" t="s">
        <v>3809</v>
      </c>
      <c r="F2930" s="15" t="s">
        <v>9799</v>
      </c>
      <c r="G2930" s="45"/>
      <c r="H2930" s="14">
        <v>3127889509</v>
      </c>
      <c r="I2930" s="14"/>
      <c r="J2930" s="16" t="s">
        <v>9792</v>
      </c>
      <c r="K2930" s="15" t="s">
        <v>10553</v>
      </c>
      <c r="L2930" s="14"/>
      <c r="M2930" s="14" t="s">
        <v>4294</v>
      </c>
      <c r="N2930" s="14" t="s">
        <v>4359</v>
      </c>
      <c r="O2930" s="14" t="s">
        <v>3809</v>
      </c>
      <c r="P2930" s="14" t="s">
        <v>4272</v>
      </c>
      <c r="Q2930" s="14"/>
      <c r="R2930" s="14"/>
      <c r="S2930" s="14"/>
      <c r="T2930" s="14"/>
      <c r="U2930" s="14"/>
      <c r="V2930" s="14"/>
      <c r="W2930" s="14"/>
      <c r="X2930" s="14"/>
      <c r="Y2930" s="14" t="s">
        <v>10482</v>
      </c>
      <c r="Z2930" s="14"/>
      <c r="AA2930" s="49" t="s">
        <v>10481</v>
      </c>
    </row>
    <row r="2931" spans="1:27" s="21" customFormat="1" ht="12">
      <c r="A2931" s="14">
        <v>2989</v>
      </c>
      <c r="B2931" s="14" t="s">
        <v>23622</v>
      </c>
      <c r="C2931" s="14" t="s">
        <v>18756</v>
      </c>
      <c r="D2931" s="50" t="s">
        <v>10554</v>
      </c>
      <c r="E2931" s="15" t="s">
        <v>3809</v>
      </c>
      <c r="F2931" s="15" t="s">
        <v>9799</v>
      </c>
      <c r="G2931" s="45"/>
      <c r="H2931" s="14">
        <v>3218726201</v>
      </c>
      <c r="I2931" s="14"/>
      <c r="J2931" s="16" t="s">
        <v>9792</v>
      </c>
      <c r="K2931" s="15" t="s">
        <v>10550</v>
      </c>
      <c r="L2931" s="14"/>
      <c r="M2931" s="14" t="s">
        <v>4347</v>
      </c>
      <c r="N2931" s="14" t="s">
        <v>4359</v>
      </c>
      <c r="O2931" s="14" t="s">
        <v>3809</v>
      </c>
      <c r="P2931" s="14" t="s">
        <v>4449</v>
      </c>
      <c r="Q2931" s="14"/>
      <c r="R2931" s="14"/>
      <c r="S2931" s="14"/>
      <c r="T2931" s="14"/>
      <c r="U2931" s="14"/>
      <c r="V2931" s="14"/>
      <c r="W2931" s="14"/>
      <c r="X2931" s="14"/>
      <c r="Y2931" s="14" t="s">
        <v>10482</v>
      </c>
      <c r="Z2931" s="14"/>
      <c r="AA2931" s="49" t="s">
        <v>10481</v>
      </c>
    </row>
    <row r="2932" spans="1:27" s="21" customFormat="1" ht="12">
      <c r="A2932" s="14">
        <v>2990</v>
      </c>
      <c r="B2932" s="14" t="s">
        <v>23622</v>
      </c>
      <c r="C2932" s="14" t="s">
        <v>18756</v>
      </c>
      <c r="D2932" s="50" t="s">
        <v>10555</v>
      </c>
      <c r="E2932" s="15" t="s">
        <v>3809</v>
      </c>
      <c r="F2932" s="15" t="s">
        <v>9799</v>
      </c>
      <c r="G2932" s="45"/>
      <c r="H2932" s="14">
        <v>3226065277</v>
      </c>
      <c r="I2932" s="14"/>
      <c r="J2932" s="16" t="s">
        <v>9792</v>
      </c>
      <c r="K2932" s="15" t="s">
        <v>10481</v>
      </c>
      <c r="L2932" s="14"/>
      <c r="M2932" s="14" t="s">
        <v>4591</v>
      </c>
      <c r="N2932" s="14" t="s">
        <v>4359</v>
      </c>
      <c r="O2932" s="14" t="s">
        <v>3809</v>
      </c>
      <c r="P2932" s="14" t="s">
        <v>4449</v>
      </c>
      <c r="Q2932" s="14"/>
      <c r="R2932" s="14"/>
      <c r="S2932" s="14"/>
      <c r="T2932" s="14"/>
      <c r="U2932" s="14"/>
      <c r="V2932" s="14"/>
      <c r="W2932" s="14"/>
      <c r="X2932" s="14"/>
      <c r="Y2932" s="14" t="s">
        <v>10482</v>
      </c>
      <c r="Z2932" s="14"/>
      <c r="AA2932" s="49" t="s">
        <v>10481</v>
      </c>
    </row>
    <row r="2933" spans="1:27" s="21" customFormat="1" ht="24">
      <c r="A2933" s="14">
        <v>2991</v>
      </c>
      <c r="B2933" s="14" t="s">
        <v>23622</v>
      </c>
      <c r="C2933" s="14" t="s">
        <v>18756</v>
      </c>
      <c r="D2933" s="50" t="s">
        <v>10556</v>
      </c>
      <c r="E2933" s="15" t="s">
        <v>3809</v>
      </c>
      <c r="F2933" s="15" t="s">
        <v>9799</v>
      </c>
      <c r="G2933" s="45"/>
      <c r="H2933" s="14">
        <v>3206270349</v>
      </c>
      <c r="I2933" s="14"/>
      <c r="J2933" s="16" t="s">
        <v>9792</v>
      </c>
      <c r="K2933" s="15" t="s">
        <v>7349</v>
      </c>
      <c r="L2933" s="14"/>
      <c r="M2933" s="14" t="s">
        <v>4491</v>
      </c>
      <c r="N2933" s="14" t="s">
        <v>4359</v>
      </c>
      <c r="O2933" s="14" t="s">
        <v>3809</v>
      </c>
      <c r="P2933" s="14" t="s">
        <v>10557</v>
      </c>
      <c r="Q2933" s="14"/>
      <c r="R2933" s="14"/>
      <c r="S2933" s="14"/>
      <c r="T2933" s="14"/>
      <c r="U2933" s="14"/>
      <c r="V2933" s="14"/>
      <c r="W2933" s="14"/>
      <c r="X2933" s="14"/>
      <c r="Y2933" s="14" t="s">
        <v>10482</v>
      </c>
      <c r="Z2933" s="14"/>
      <c r="AA2933" s="49" t="s">
        <v>10558</v>
      </c>
    </row>
    <row r="2934" spans="1:27" s="21" customFormat="1" ht="24">
      <c r="A2934" s="14">
        <v>2992</v>
      </c>
      <c r="B2934" s="14" t="s">
        <v>23622</v>
      </c>
      <c r="C2934" s="14" t="s">
        <v>18756</v>
      </c>
      <c r="D2934" s="50" t="s">
        <v>10559</v>
      </c>
      <c r="E2934" s="15" t="s">
        <v>3809</v>
      </c>
      <c r="F2934" s="15" t="s">
        <v>9799</v>
      </c>
      <c r="G2934" s="45"/>
      <c r="H2934" s="14">
        <v>3217477976</v>
      </c>
      <c r="I2934" s="14"/>
      <c r="J2934" s="16" t="s">
        <v>9792</v>
      </c>
      <c r="K2934" s="15" t="s">
        <v>7349</v>
      </c>
      <c r="L2934" s="14"/>
      <c r="M2934" s="14" t="s">
        <v>172</v>
      </c>
      <c r="N2934" s="14" t="s">
        <v>4359</v>
      </c>
      <c r="O2934" s="14" t="s">
        <v>3809</v>
      </c>
      <c r="P2934" s="14" t="s">
        <v>10560</v>
      </c>
      <c r="Q2934" s="14"/>
      <c r="R2934" s="14"/>
      <c r="S2934" s="14"/>
      <c r="T2934" s="14"/>
      <c r="U2934" s="14"/>
      <c r="V2934" s="14"/>
      <c r="W2934" s="14"/>
      <c r="X2934" s="14"/>
      <c r="Y2934" s="14" t="s">
        <v>10482</v>
      </c>
      <c r="Z2934" s="14"/>
      <c r="AA2934" s="49" t="s">
        <v>10558</v>
      </c>
    </row>
    <row r="2935" spans="1:27" s="21" customFormat="1" ht="24">
      <c r="A2935" s="14">
        <v>2993</v>
      </c>
      <c r="B2935" s="14" t="s">
        <v>23622</v>
      </c>
      <c r="C2935" s="14" t="s">
        <v>18756</v>
      </c>
      <c r="D2935" s="50" t="s">
        <v>10561</v>
      </c>
      <c r="E2935" s="15" t="s">
        <v>3809</v>
      </c>
      <c r="F2935" s="15" t="s">
        <v>9799</v>
      </c>
      <c r="G2935" s="45"/>
      <c r="H2935" s="14">
        <v>3108913183</v>
      </c>
      <c r="I2935" s="14"/>
      <c r="J2935" s="16" t="s">
        <v>9792</v>
      </c>
      <c r="K2935" s="15" t="s">
        <v>10562</v>
      </c>
      <c r="L2935" s="14"/>
      <c r="M2935" s="14" t="s">
        <v>4649</v>
      </c>
      <c r="N2935" s="14" t="s">
        <v>4359</v>
      </c>
      <c r="O2935" s="14" t="s">
        <v>3809</v>
      </c>
      <c r="P2935" s="14" t="s">
        <v>4744</v>
      </c>
      <c r="Q2935" s="14"/>
      <c r="R2935" s="14"/>
      <c r="S2935" s="14"/>
      <c r="T2935" s="14"/>
      <c r="U2935" s="14"/>
      <c r="V2935" s="14"/>
      <c r="W2935" s="14"/>
      <c r="X2935" s="14"/>
      <c r="Y2935" s="14" t="s">
        <v>10482</v>
      </c>
      <c r="Z2935" s="14"/>
      <c r="AA2935" s="49" t="s">
        <v>10563</v>
      </c>
    </row>
    <row r="2936" spans="1:27" s="21" customFormat="1" ht="24">
      <c r="A2936" s="14">
        <v>2994</v>
      </c>
      <c r="B2936" s="14" t="s">
        <v>23622</v>
      </c>
      <c r="C2936" s="14" t="s">
        <v>18756</v>
      </c>
      <c r="D2936" s="50" t="s">
        <v>10564</v>
      </c>
      <c r="E2936" s="15" t="s">
        <v>3809</v>
      </c>
      <c r="F2936" s="15" t="s">
        <v>9799</v>
      </c>
      <c r="G2936" s="45"/>
      <c r="H2936" s="14">
        <v>3165037442</v>
      </c>
      <c r="I2936" s="14"/>
      <c r="J2936" s="16" t="s">
        <v>9792</v>
      </c>
      <c r="K2936" s="15" t="s">
        <v>10565</v>
      </c>
      <c r="L2936" s="14"/>
      <c r="M2936" s="14" t="s">
        <v>298</v>
      </c>
      <c r="N2936" s="14" t="s">
        <v>4359</v>
      </c>
      <c r="O2936" s="14" t="s">
        <v>3809</v>
      </c>
      <c r="P2936" s="14" t="s">
        <v>10566</v>
      </c>
      <c r="Q2936" s="14"/>
      <c r="R2936" s="14"/>
      <c r="S2936" s="14"/>
      <c r="T2936" s="14"/>
      <c r="U2936" s="14"/>
      <c r="V2936" s="14"/>
      <c r="W2936" s="14"/>
      <c r="X2936" s="14"/>
      <c r="Y2936" s="14" t="s">
        <v>10482</v>
      </c>
      <c r="Z2936" s="14"/>
      <c r="AA2936" s="49" t="s">
        <v>10558</v>
      </c>
    </row>
    <row r="2937" spans="1:27" s="21" customFormat="1" ht="12">
      <c r="A2937" s="14">
        <v>2995</v>
      </c>
      <c r="B2937" s="14" t="s">
        <v>23622</v>
      </c>
      <c r="C2937" s="14" t="s">
        <v>18756</v>
      </c>
      <c r="D2937" s="50" t="s">
        <v>10567</v>
      </c>
      <c r="E2937" s="15" t="s">
        <v>3809</v>
      </c>
      <c r="F2937" s="15" t="s">
        <v>9799</v>
      </c>
      <c r="G2937" s="45"/>
      <c r="H2937" s="14">
        <v>3113923963</v>
      </c>
      <c r="I2937" s="14"/>
      <c r="J2937" s="16" t="s">
        <v>9792</v>
      </c>
      <c r="K2937" s="15" t="s">
        <v>10487</v>
      </c>
      <c r="L2937" s="14"/>
      <c r="M2937" s="14" t="s">
        <v>4324</v>
      </c>
      <c r="N2937" s="14" t="s">
        <v>4359</v>
      </c>
      <c r="O2937" s="14" t="s">
        <v>3809</v>
      </c>
      <c r="P2937" s="14" t="s">
        <v>4744</v>
      </c>
      <c r="Q2937" s="14"/>
      <c r="R2937" s="14"/>
      <c r="S2937" s="14"/>
      <c r="T2937" s="14"/>
      <c r="U2937" s="14"/>
      <c r="V2937" s="14"/>
      <c r="W2937" s="14"/>
      <c r="X2937" s="14"/>
      <c r="Y2937" s="14" t="s">
        <v>10482</v>
      </c>
      <c r="Z2937" s="14"/>
      <c r="AA2937" s="49" t="s">
        <v>10563</v>
      </c>
    </row>
    <row r="2938" spans="1:27" s="21" customFormat="1" ht="12">
      <c r="A2938" s="14">
        <v>2996</v>
      </c>
      <c r="B2938" s="14" t="s">
        <v>23622</v>
      </c>
      <c r="C2938" s="14" t="s">
        <v>18756</v>
      </c>
      <c r="D2938" s="50" t="s">
        <v>10568</v>
      </c>
      <c r="E2938" s="15" t="s">
        <v>3809</v>
      </c>
      <c r="F2938" s="15" t="s">
        <v>9799</v>
      </c>
      <c r="G2938" s="45"/>
      <c r="H2938" s="14">
        <v>3135419464</v>
      </c>
      <c r="I2938" s="14"/>
      <c r="J2938" s="16" t="s">
        <v>9792</v>
      </c>
      <c r="K2938" s="15" t="s">
        <v>10487</v>
      </c>
      <c r="L2938" s="14"/>
      <c r="M2938" s="14" t="s">
        <v>4352</v>
      </c>
      <c r="N2938" s="14" t="s">
        <v>4359</v>
      </c>
      <c r="O2938" s="14" t="s">
        <v>3809</v>
      </c>
      <c r="P2938" s="14" t="s">
        <v>10557</v>
      </c>
      <c r="Q2938" s="14"/>
      <c r="R2938" s="14"/>
      <c r="S2938" s="14"/>
      <c r="T2938" s="14"/>
      <c r="U2938" s="14"/>
      <c r="V2938" s="14"/>
      <c r="W2938" s="14"/>
      <c r="X2938" s="14"/>
      <c r="Y2938" s="14" t="s">
        <v>10482</v>
      </c>
      <c r="Z2938" s="14"/>
      <c r="AA2938" s="49" t="s">
        <v>10558</v>
      </c>
    </row>
    <row r="2939" spans="1:27" s="21" customFormat="1" ht="12">
      <c r="A2939" s="14">
        <v>2997</v>
      </c>
      <c r="B2939" s="14" t="s">
        <v>23622</v>
      </c>
      <c r="C2939" s="14" t="s">
        <v>18756</v>
      </c>
      <c r="D2939" s="50" t="s">
        <v>10569</v>
      </c>
      <c r="E2939" s="15" t="s">
        <v>3809</v>
      </c>
      <c r="F2939" s="15" t="s">
        <v>9799</v>
      </c>
      <c r="G2939" s="45"/>
      <c r="H2939" s="14">
        <v>3148076206</v>
      </c>
      <c r="I2939" s="14"/>
      <c r="J2939" s="16" t="s">
        <v>9792</v>
      </c>
      <c r="K2939" s="15" t="s">
        <v>10570</v>
      </c>
      <c r="L2939" s="14"/>
      <c r="M2939" s="14" t="s">
        <v>10571</v>
      </c>
      <c r="N2939" s="14" t="s">
        <v>4359</v>
      </c>
      <c r="O2939" s="14" t="s">
        <v>3809</v>
      </c>
      <c r="P2939" s="14" t="s">
        <v>4744</v>
      </c>
      <c r="Q2939" s="14"/>
      <c r="R2939" s="14"/>
      <c r="S2939" s="14"/>
      <c r="T2939" s="14"/>
      <c r="U2939" s="14"/>
      <c r="V2939" s="14"/>
      <c r="W2939" s="14"/>
      <c r="X2939" s="14"/>
      <c r="Y2939" s="14" t="s">
        <v>10482</v>
      </c>
      <c r="Z2939" s="14"/>
      <c r="AA2939" s="49" t="s">
        <v>10572</v>
      </c>
    </row>
    <row r="2940" spans="1:27" s="21" customFormat="1" ht="12">
      <c r="A2940" s="14">
        <v>2998</v>
      </c>
      <c r="B2940" s="14" t="s">
        <v>23622</v>
      </c>
      <c r="C2940" s="14" t="s">
        <v>18756</v>
      </c>
      <c r="D2940" s="50" t="s">
        <v>10573</v>
      </c>
      <c r="E2940" s="15" t="s">
        <v>3809</v>
      </c>
      <c r="F2940" s="15" t="s">
        <v>9799</v>
      </c>
      <c r="G2940" s="45"/>
      <c r="H2940" s="14">
        <v>3152868306</v>
      </c>
      <c r="I2940" s="14"/>
      <c r="J2940" s="16" t="s">
        <v>9792</v>
      </c>
      <c r="K2940" s="15" t="s">
        <v>10558</v>
      </c>
      <c r="L2940" s="14"/>
      <c r="M2940" s="14" t="s">
        <v>172</v>
      </c>
      <c r="N2940" s="14" t="s">
        <v>4359</v>
      </c>
      <c r="O2940" s="14" t="s">
        <v>3809</v>
      </c>
      <c r="P2940" s="14" t="s">
        <v>10574</v>
      </c>
      <c r="Q2940" s="14"/>
      <c r="R2940" s="14"/>
      <c r="S2940" s="14"/>
      <c r="T2940" s="14"/>
      <c r="U2940" s="14"/>
      <c r="V2940" s="14"/>
      <c r="W2940" s="14"/>
      <c r="X2940" s="14"/>
      <c r="Y2940" s="14" t="s">
        <v>10482</v>
      </c>
      <c r="Z2940" s="14"/>
      <c r="AA2940" s="49" t="s">
        <v>10558</v>
      </c>
    </row>
    <row r="2941" spans="1:27" s="21" customFormat="1" ht="24">
      <c r="A2941" s="14">
        <v>2999</v>
      </c>
      <c r="B2941" s="14" t="s">
        <v>23622</v>
      </c>
      <c r="C2941" s="14" t="s">
        <v>18756</v>
      </c>
      <c r="D2941" s="50" t="s">
        <v>10575</v>
      </c>
      <c r="E2941" s="15" t="s">
        <v>3809</v>
      </c>
      <c r="F2941" s="15" t="s">
        <v>9799</v>
      </c>
      <c r="G2941" s="45"/>
      <c r="H2941" s="14">
        <v>3206399951</v>
      </c>
      <c r="I2941" s="14"/>
      <c r="J2941" s="16" t="s">
        <v>9792</v>
      </c>
      <c r="K2941" s="15" t="s">
        <v>10576</v>
      </c>
      <c r="L2941" s="14"/>
      <c r="M2941" s="14" t="s">
        <v>4352</v>
      </c>
      <c r="N2941" s="14" t="s">
        <v>4359</v>
      </c>
      <c r="O2941" s="14" t="s">
        <v>3809</v>
      </c>
      <c r="P2941" s="14" t="s">
        <v>4744</v>
      </c>
      <c r="Q2941" s="14"/>
      <c r="R2941" s="14"/>
      <c r="S2941" s="14"/>
      <c r="T2941" s="14"/>
      <c r="U2941" s="14"/>
      <c r="V2941" s="14"/>
      <c r="W2941" s="14"/>
      <c r="X2941" s="14"/>
      <c r="Y2941" s="14" t="s">
        <v>10482</v>
      </c>
      <c r="Z2941" s="14"/>
      <c r="AA2941" s="49" t="s">
        <v>10577</v>
      </c>
    </row>
    <row r="2942" spans="1:27" s="21" customFormat="1" ht="24">
      <c r="A2942" s="14">
        <v>3000</v>
      </c>
      <c r="B2942" s="14" t="s">
        <v>23622</v>
      </c>
      <c r="C2942" s="14" t="s">
        <v>18756</v>
      </c>
      <c r="D2942" s="50" t="s">
        <v>10578</v>
      </c>
      <c r="E2942" s="15" t="s">
        <v>3809</v>
      </c>
      <c r="F2942" s="15" t="s">
        <v>9799</v>
      </c>
      <c r="G2942" s="45"/>
      <c r="H2942" s="14">
        <v>3212155671</v>
      </c>
      <c r="I2942" s="14"/>
      <c r="J2942" s="16" t="s">
        <v>9792</v>
      </c>
      <c r="K2942" s="15" t="s">
        <v>10579</v>
      </c>
      <c r="L2942" s="14"/>
      <c r="M2942" s="14" t="s">
        <v>4324</v>
      </c>
      <c r="N2942" s="14" t="s">
        <v>4359</v>
      </c>
      <c r="O2942" s="14" t="s">
        <v>3809</v>
      </c>
      <c r="P2942" s="14" t="s">
        <v>4744</v>
      </c>
      <c r="Q2942" s="14"/>
      <c r="R2942" s="14"/>
      <c r="S2942" s="14"/>
      <c r="T2942" s="14"/>
      <c r="U2942" s="14"/>
      <c r="V2942" s="14"/>
      <c r="W2942" s="14"/>
      <c r="X2942" s="14"/>
      <c r="Y2942" s="14" t="s">
        <v>10482</v>
      </c>
      <c r="Z2942" s="14"/>
      <c r="AA2942" s="49" t="s">
        <v>10030</v>
      </c>
    </row>
    <row r="2943" spans="1:27" s="21" customFormat="1" ht="12">
      <c r="A2943" s="14">
        <v>3001</v>
      </c>
      <c r="B2943" s="14" t="s">
        <v>23622</v>
      </c>
      <c r="C2943" s="14" t="s">
        <v>18756</v>
      </c>
      <c r="D2943" s="50" t="s">
        <v>10580</v>
      </c>
      <c r="E2943" s="15" t="s">
        <v>3809</v>
      </c>
      <c r="F2943" s="15" t="s">
        <v>9799</v>
      </c>
      <c r="G2943" s="45"/>
      <c r="H2943" s="14">
        <v>3145254963</v>
      </c>
      <c r="I2943" s="14"/>
      <c r="J2943" s="16" t="s">
        <v>9792</v>
      </c>
      <c r="K2943" s="15" t="s">
        <v>10313</v>
      </c>
      <c r="L2943" s="14"/>
      <c r="M2943" s="14" t="s">
        <v>4352</v>
      </c>
      <c r="N2943" s="14" t="s">
        <v>4359</v>
      </c>
      <c r="O2943" s="14" t="s">
        <v>3809</v>
      </c>
      <c r="P2943" s="14" t="s">
        <v>10581</v>
      </c>
      <c r="Q2943" s="14"/>
      <c r="R2943" s="14"/>
      <c r="S2943" s="14"/>
      <c r="T2943" s="14"/>
      <c r="U2943" s="14"/>
      <c r="V2943" s="14"/>
      <c r="W2943" s="14"/>
      <c r="X2943" s="14"/>
      <c r="Y2943" s="14" t="s">
        <v>10482</v>
      </c>
      <c r="Z2943" s="14"/>
      <c r="AA2943" s="49" t="s">
        <v>10582</v>
      </c>
    </row>
    <row r="2944" spans="1:27" s="21" customFormat="1" ht="24">
      <c r="A2944" s="14">
        <v>3002</v>
      </c>
      <c r="B2944" s="14" t="s">
        <v>23622</v>
      </c>
      <c r="C2944" s="14" t="s">
        <v>18756</v>
      </c>
      <c r="D2944" s="50" t="s">
        <v>10583</v>
      </c>
      <c r="E2944" s="15" t="s">
        <v>3809</v>
      </c>
      <c r="F2944" s="15" t="s">
        <v>9799</v>
      </c>
      <c r="G2944" s="45"/>
      <c r="H2944" s="14">
        <v>3215654750</v>
      </c>
      <c r="I2944" s="14"/>
      <c r="J2944" s="16" t="s">
        <v>9792</v>
      </c>
      <c r="K2944" s="15" t="s">
        <v>10563</v>
      </c>
      <c r="L2944" s="14"/>
      <c r="M2944" s="14" t="s">
        <v>4976</v>
      </c>
      <c r="N2944" s="14" t="s">
        <v>4359</v>
      </c>
      <c r="O2944" s="14" t="s">
        <v>3809</v>
      </c>
      <c r="P2944" s="14" t="s">
        <v>4744</v>
      </c>
      <c r="Q2944" s="14"/>
      <c r="R2944" s="14"/>
      <c r="S2944" s="14"/>
      <c r="T2944" s="14"/>
      <c r="U2944" s="14"/>
      <c r="V2944" s="14"/>
      <c r="W2944" s="14"/>
      <c r="X2944" s="14"/>
      <c r="Y2944" s="14" t="s">
        <v>10482</v>
      </c>
      <c r="Z2944" s="14"/>
      <c r="AA2944" s="49" t="s">
        <v>10584</v>
      </c>
    </row>
    <row r="2945" spans="1:27" s="21" customFormat="1" ht="24">
      <c r="A2945" s="14">
        <v>3003</v>
      </c>
      <c r="B2945" s="14" t="s">
        <v>23622</v>
      </c>
      <c r="C2945" s="14" t="s">
        <v>18756</v>
      </c>
      <c r="D2945" s="50" t="s">
        <v>10585</v>
      </c>
      <c r="E2945" s="15" t="s">
        <v>3809</v>
      </c>
      <c r="F2945" s="15" t="s">
        <v>9799</v>
      </c>
      <c r="G2945" s="45"/>
      <c r="H2945" s="14">
        <v>3155289165</v>
      </c>
      <c r="I2945" s="14"/>
      <c r="J2945" s="16" t="s">
        <v>9792</v>
      </c>
      <c r="K2945" s="15" t="s">
        <v>699</v>
      </c>
      <c r="L2945" s="14"/>
      <c r="M2945" s="14" t="s">
        <v>298</v>
      </c>
      <c r="N2945" s="14" t="s">
        <v>4359</v>
      </c>
      <c r="O2945" s="14" t="s">
        <v>3809</v>
      </c>
      <c r="P2945" s="14" t="s">
        <v>4744</v>
      </c>
      <c r="Q2945" s="14"/>
      <c r="R2945" s="14"/>
      <c r="S2945" s="14"/>
      <c r="T2945" s="14"/>
      <c r="U2945" s="14"/>
      <c r="V2945" s="14"/>
      <c r="W2945" s="14"/>
      <c r="X2945" s="14"/>
      <c r="Y2945" s="14" t="s">
        <v>10482</v>
      </c>
      <c r="Z2945" s="14"/>
      <c r="AA2945" s="49" t="s">
        <v>10577</v>
      </c>
    </row>
    <row r="2946" spans="1:27" s="21" customFormat="1" ht="24">
      <c r="A2946" s="14">
        <v>3004</v>
      </c>
      <c r="B2946" s="14" t="s">
        <v>23622</v>
      </c>
      <c r="C2946" s="14" t="s">
        <v>18756</v>
      </c>
      <c r="D2946" s="50" t="s">
        <v>10586</v>
      </c>
      <c r="E2946" s="15" t="s">
        <v>3809</v>
      </c>
      <c r="F2946" s="15" t="s">
        <v>9799</v>
      </c>
      <c r="G2946" s="45"/>
      <c r="H2946" s="14">
        <v>3173898932</v>
      </c>
      <c r="I2946" s="14"/>
      <c r="J2946" s="16" t="s">
        <v>9792</v>
      </c>
      <c r="K2946" s="15" t="s">
        <v>10030</v>
      </c>
      <c r="L2946" s="14"/>
      <c r="M2946" s="14" t="s">
        <v>4291</v>
      </c>
      <c r="N2946" s="14" t="s">
        <v>4359</v>
      </c>
      <c r="O2946" s="14" t="s">
        <v>3809</v>
      </c>
      <c r="P2946" s="14" t="s">
        <v>4744</v>
      </c>
      <c r="Q2946" s="14"/>
      <c r="R2946" s="14"/>
      <c r="S2946" s="14"/>
      <c r="T2946" s="14"/>
      <c r="U2946" s="14"/>
      <c r="V2946" s="14"/>
      <c r="W2946" s="14"/>
      <c r="X2946" s="14"/>
      <c r="Y2946" s="14" t="s">
        <v>10482</v>
      </c>
      <c r="Z2946" s="14"/>
      <c r="AA2946" s="49" t="s">
        <v>10030</v>
      </c>
    </row>
    <row r="2947" spans="1:27" s="21" customFormat="1" ht="12">
      <c r="A2947" s="14">
        <v>3005</v>
      </c>
      <c r="B2947" s="14" t="s">
        <v>23622</v>
      </c>
      <c r="C2947" s="14" t="s">
        <v>18756</v>
      </c>
      <c r="D2947" s="50" t="s">
        <v>10587</v>
      </c>
      <c r="E2947" s="15" t="s">
        <v>3809</v>
      </c>
      <c r="F2947" s="15" t="s">
        <v>9799</v>
      </c>
      <c r="G2947" s="45"/>
      <c r="H2947" s="14">
        <v>3228111661</v>
      </c>
      <c r="I2947" s="14"/>
      <c r="J2947" s="16" t="s">
        <v>9792</v>
      </c>
      <c r="K2947" s="15" t="s">
        <v>10588</v>
      </c>
      <c r="L2947" s="14"/>
      <c r="M2947" s="14" t="s">
        <v>4324</v>
      </c>
      <c r="N2947" s="14" t="s">
        <v>4359</v>
      </c>
      <c r="O2947" s="14" t="s">
        <v>3809</v>
      </c>
      <c r="P2947" s="14" t="s">
        <v>4744</v>
      </c>
      <c r="Q2947" s="14"/>
      <c r="R2947" s="14"/>
      <c r="S2947" s="14"/>
      <c r="T2947" s="14"/>
      <c r="U2947" s="14"/>
      <c r="V2947" s="14"/>
      <c r="W2947" s="14"/>
      <c r="X2947" s="14"/>
      <c r="Y2947" s="14" t="s">
        <v>10482</v>
      </c>
      <c r="Z2947" s="14"/>
      <c r="AA2947" s="49" t="s">
        <v>10030</v>
      </c>
    </row>
    <row r="2948" spans="1:27" s="21" customFormat="1" ht="24">
      <c r="A2948" s="14">
        <v>3006</v>
      </c>
      <c r="B2948" s="14" t="s">
        <v>23622</v>
      </c>
      <c r="C2948" s="14" t="s">
        <v>18756</v>
      </c>
      <c r="D2948" s="50" t="s">
        <v>10589</v>
      </c>
      <c r="E2948" s="15" t="s">
        <v>3809</v>
      </c>
      <c r="F2948" s="15" t="s">
        <v>9799</v>
      </c>
      <c r="G2948" s="45"/>
      <c r="H2948" s="14">
        <v>3226084497</v>
      </c>
      <c r="I2948" s="14"/>
      <c r="J2948" s="16" t="s">
        <v>9792</v>
      </c>
      <c r="K2948" s="15" t="s">
        <v>699</v>
      </c>
      <c r="L2948" s="14"/>
      <c r="M2948" s="14" t="s">
        <v>4352</v>
      </c>
      <c r="N2948" s="14" t="s">
        <v>4359</v>
      </c>
      <c r="O2948" s="14" t="s">
        <v>3809</v>
      </c>
      <c r="P2948" s="14" t="s">
        <v>4744</v>
      </c>
      <c r="Q2948" s="14"/>
      <c r="R2948" s="14"/>
      <c r="S2948" s="14"/>
      <c r="T2948" s="14"/>
      <c r="U2948" s="14"/>
      <c r="V2948" s="14"/>
      <c r="W2948" s="14"/>
      <c r="X2948" s="14"/>
      <c r="Y2948" s="14" t="s">
        <v>10482</v>
      </c>
      <c r="Z2948" s="14"/>
      <c r="AA2948" s="49" t="s">
        <v>10590</v>
      </c>
    </row>
    <row r="2949" spans="1:27" s="21" customFormat="1" ht="24">
      <c r="A2949" s="14">
        <v>3007</v>
      </c>
      <c r="B2949" s="14" t="s">
        <v>23622</v>
      </c>
      <c r="C2949" s="14" t="s">
        <v>18756</v>
      </c>
      <c r="D2949" s="50" t="s">
        <v>10591</v>
      </c>
      <c r="E2949" s="15" t="s">
        <v>3809</v>
      </c>
      <c r="F2949" s="15" t="s">
        <v>9799</v>
      </c>
      <c r="G2949" s="45"/>
      <c r="H2949" s="14">
        <v>3207828271</v>
      </c>
      <c r="I2949" s="14"/>
      <c r="J2949" s="16" t="s">
        <v>9792</v>
      </c>
      <c r="K2949" s="15" t="s">
        <v>10592</v>
      </c>
      <c r="L2949" s="14"/>
      <c r="M2949" s="14" t="s">
        <v>4294</v>
      </c>
      <c r="N2949" s="14" t="s">
        <v>4359</v>
      </c>
      <c r="O2949" s="14" t="s">
        <v>3809</v>
      </c>
      <c r="P2949" s="14" t="s">
        <v>4744</v>
      </c>
      <c r="Q2949" s="14"/>
      <c r="R2949" s="14"/>
      <c r="S2949" s="14"/>
      <c r="T2949" s="14"/>
      <c r="U2949" s="14"/>
      <c r="V2949" s="14"/>
      <c r="W2949" s="14"/>
      <c r="X2949" s="14"/>
      <c r="Y2949" s="14" t="s">
        <v>10482</v>
      </c>
      <c r="Z2949" s="14"/>
      <c r="AA2949" s="49" t="s">
        <v>10030</v>
      </c>
    </row>
    <row r="2950" spans="1:27" s="21" customFormat="1" ht="12">
      <c r="A2950" s="14">
        <v>3008</v>
      </c>
      <c r="B2950" s="14" t="s">
        <v>23622</v>
      </c>
      <c r="C2950" s="14" t="s">
        <v>18756</v>
      </c>
      <c r="D2950" s="50" t="s">
        <v>10593</v>
      </c>
      <c r="E2950" s="15" t="s">
        <v>3809</v>
      </c>
      <c r="F2950" s="15" t="s">
        <v>9799</v>
      </c>
      <c r="G2950" s="45"/>
      <c r="H2950" s="14">
        <v>3127923855</v>
      </c>
      <c r="I2950" s="14"/>
      <c r="J2950" s="16" t="s">
        <v>9792</v>
      </c>
      <c r="K2950" s="15" t="s">
        <v>10594</v>
      </c>
      <c r="L2950" s="14"/>
      <c r="M2950" s="14" t="s">
        <v>4373</v>
      </c>
      <c r="N2950" s="14" t="s">
        <v>4359</v>
      </c>
      <c r="O2950" s="14" t="s">
        <v>3809</v>
      </c>
      <c r="P2950" s="14" t="s">
        <v>4744</v>
      </c>
      <c r="Q2950" s="14"/>
      <c r="R2950" s="14"/>
      <c r="S2950" s="14"/>
      <c r="T2950" s="14"/>
      <c r="U2950" s="14"/>
      <c r="V2950" s="14"/>
      <c r="W2950" s="14"/>
      <c r="X2950" s="14"/>
      <c r="Y2950" s="14" t="s">
        <v>10482</v>
      </c>
      <c r="Z2950" s="14"/>
      <c r="AA2950" s="49" t="s">
        <v>10595</v>
      </c>
    </row>
    <row r="2951" spans="1:27" s="21" customFormat="1" ht="24">
      <c r="A2951" s="14">
        <v>3009</v>
      </c>
      <c r="B2951" s="14" t="s">
        <v>23622</v>
      </c>
      <c r="C2951" s="14" t="s">
        <v>18756</v>
      </c>
      <c r="D2951" s="50" t="s">
        <v>10596</v>
      </c>
      <c r="E2951" s="15" t="s">
        <v>3809</v>
      </c>
      <c r="F2951" s="15" t="s">
        <v>9799</v>
      </c>
      <c r="G2951" s="45"/>
      <c r="H2951" s="14">
        <v>3207742171</v>
      </c>
      <c r="I2951" s="14"/>
      <c r="J2951" s="16" t="s">
        <v>9792</v>
      </c>
      <c r="K2951" s="15" t="s">
        <v>10597</v>
      </c>
      <c r="L2951" s="14"/>
      <c r="M2951" s="14" t="s">
        <v>10598</v>
      </c>
      <c r="N2951" s="14" t="s">
        <v>4359</v>
      </c>
      <c r="O2951" s="14" t="s">
        <v>3809</v>
      </c>
      <c r="P2951" s="14" t="s">
        <v>10599</v>
      </c>
      <c r="Q2951" s="14"/>
      <c r="R2951" s="14"/>
      <c r="S2951" s="14"/>
      <c r="T2951" s="14"/>
      <c r="U2951" s="14"/>
      <c r="V2951" s="14"/>
      <c r="W2951" s="14"/>
      <c r="X2951" s="14"/>
      <c r="Y2951" s="14" t="s">
        <v>10482</v>
      </c>
      <c r="Z2951" s="14"/>
      <c r="AA2951" s="49" t="s">
        <v>10030</v>
      </c>
    </row>
    <row r="2952" spans="1:27" s="21" customFormat="1" ht="12">
      <c r="A2952" s="14">
        <v>3010</v>
      </c>
      <c r="B2952" s="14" t="s">
        <v>23622</v>
      </c>
      <c r="C2952" s="14" t="s">
        <v>18756</v>
      </c>
      <c r="D2952" s="50" t="s">
        <v>10600</v>
      </c>
      <c r="E2952" s="15" t="s">
        <v>3809</v>
      </c>
      <c r="F2952" s="15" t="s">
        <v>9799</v>
      </c>
      <c r="G2952" s="45"/>
      <c r="H2952" s="14">
        <v>3148035206</v>
      </c>
      <c r="I2952" s="14"/>
      <c r="J2952" s="16" t="s">
        <v>9792</v>
      </c>
      <c r="K2952" s="15" t="s">
        <v>10601</v>
      </c>
      <c r="L2952" s="14"/>
      <c r="M2952" s="14" t="s">
        <v>10602</v>
      </c>
      <c r="N2952" s="14" t="s">
        <v>4359</v>
      </c>
      <c r="O2952" s="14" t="s">
        <v>3809</v>
      </c>
      <c r="P2952" s="14" t="s">
        <v>10603</v>
      </c>
      <c r="Q2952" s="14"/>
      <c r="R2952" s="14"/>
      <c r="S2952" s="14"/>
      <c r="T2952" s="14"/>
      <c r="U2952" s="14"/>
      <c r="V2952" s="14"/>
      <c r="W2952" s="14"/>
      <c r="X2952" s="14"/>
      <c r="Y2952" s="14" t="s">
        <v>10482</v>
      </c>
      <c r="Z2952" s="14"/>
      <c r="AA2952" s="49" t="s">
        <v>10030</v>
      </c>
    </row>
    <row r="2953" spans="1:27" s="21" customFormat="1" ht="24">
      <c r="A2953" s="14">
        <v>3011</v>
      </c>
      <c r="B2953" s="14" t="s">
        <v>23622</v>
      </c>
      <c r="C2953" s="14" t="s">
        <v>18756</v>
      </c>
      <c r="D2953" s="50" t="s">
        <v>10604</v>
      </c>
      <c r="E2953" s="15" t="s">
        <v>3809</v>
      </c>
      <c r="F2953" s="15" t="s">
        <v>9799</v>
      </c>
      <c r="G2953" s="45"/>
      <c r="H2953" s="14">
        <v>3168408702</v>
      </c>
      <c r="I2953" s="14"/>
      <c r="J2953" s="16" t="s">
        <v>9792</v>
      </c>
      <c r="K2953" s="15" t="s">
        <v>10605</v>
      </c>
      <c r="L2953" s="14"/>
      <c r="M2953" s="14" t="s">
        <v>4330</v>
      </c>
      <c r="N2953" s="14" t="s">
        <v>4359</v>
      </c>
      <c r="O2953" s="14" t="s">
        <v>3809</v>
      </c>
      <c r="P2953" s="14" t="s">
        <v>10606</v>
      </c>
      <c r="Q2953" s="14"/>
      <c r="R2953" s="14"/>
      <c r="S2953" s="14"/>
      <c r="T2953" s="14"/>
      <c r="U2953" s="14"/>
      <c r="V2953" s="14"/>
      <c r="W2953" s="14"/>
      <c r="X2953" s="14"/>
      <c r="Y2953" s="14" t="s">
        <v>10482</v>
      </c>
      <c r="Z2953" s="14"/>
      <c r="AA2953" s="49" t="s">
        <v>10607</v>
      </c>
    </row>
    <row r="2954" spans="1:27" s="21" customFormat="1" ht="24">
      <c r="A2954" s="14">
        <v>3012</v>
      </c>
      <c r="B2954" s="14" t="s">
        <v>23622</v>
      </c>
      <c r="C2954" s="14" t="s">
        <v>18756</v>
      </c>
      <c r="D2954" s="50" t="s">
        <v>10608</v>
      </c>
      <c r="E2954" s="15" t="s">
        <v>3809</v>
      </c>
      <c r="F2954" s="15" t="s">
        <v>9799</v>
      </c>
      <c r="G2954" s="45"/>
      <c r="H2954" s="14">
        <v>3226326801</v>
      </c>
      <c r="I2954" s="14"/>
      <c r="J2954" s="16" t="s">
        <v>9792</v>
      </c>
      <c r="K2954" s="15" t="s">
        <v>10609</v>
      </c>
      <c r="L2954" s="14"/>
      <c r="M2954" s="14" t="s">
        <v>10610</v>
      </c>
      <c r="N2954" s="14" t="s">
        <v>4359</v>
      </c>
      <c r="O2954" s="14" t="s">
        <v>3809</v>
      </c>
      <c r="P2954" s="14" t="s">
        <v>4744</v>
      </c>
      <c r="Q2954" s="14"/>
      <c r="R2954" s="14"/>
      <c r="S2954" s="14"/>
      <c r="T2954" s="14"/>
      <c r="U2954" s="14"/>
      <c r="V2954" s="14"/>
      <c r="W2954" s="14"/>
      <c r="X2954" s="14"/>
      <c r="Y2954" s="14" t="s">
        <v>10482</v>
      </c>
      <c r="Z2954" s="14"/>
      <c r="AA2954" s="49" t="s">
        <v>10611</v>
      </c>
    </row>
    <row r="2955" spans="1:27" s="21" customFormat="1" ht="24">
      <c r="A2955" s="14">
        <v>3013</v>
      </c>
      <c r="B2955" s="14" t="s">
        <v>23622</v>
      </c>
      <c r="C2955" s="14" t="s">
        <v>18756</v>
      </c>
      <c r="D2955" s="50" t="s">
        <v>10612</v>
      </c>
      <c r="E2955" s="15" t="s">
        <v>3809</v>
      </c>
      <c r="F2955" s="15" t="s">
        <v>9799</v>
      </c>
      <c r="G2955" s="45"/>
      <c r="H2955" s="14">
        <v>3128447916</v>
      </c>
      <c r="I2955" s="14"/>
      <c r="J2955" s="16" t="s">
        <v>9792</v>
      </c>
      <c r="K2955" s="15" t="s">
        <v>4744</v>
      </c>
      <c r="L2955" s="14"/>
      <c r="M2955" s="14" t="s">
        <v>10613</v>
      </c>
      <c r="N2955" s="14" t="s">
        <v>4359</v>
      </c>
      <c r="O2955" s="14" t="s">
        <v>3809</v>
      </c>
      <c r="P2955" s="14" t="s">
        <v>10614</v>
      </c>
      <c r="Q2955" s="14"/>
      <c r="R2955" s="14"/>
      <c r="S2955" s="14"/>
      <c r="T2955" s="14"/>
      <c r="U2955" s="14"/>
      <c r="V2955" s="14"/>
      <c r="W2955" s="14"/>
      <c r="X2955" s="14"/>
      <c r="Y2955" s="14" t="s">
        <v>10482</v>
      </c>
      <c r="Z2955" s="14"/>
      <c r="AA2955" s="49" t="s">
        <v>10615</v>
      </c>
    </row>
    <row r="2956" spans="1:27" s="21" customFormat="1" ht="12">
      <c r="A2956" s="14">
        <v>3014</v>
      </c>
      <c r="B2956" s="14" t="s">
        <v>23622</v>
      </c>
      <c r="C2956" s="14" t="s">
        <v>18756</v>
      </c>
      <c r="D2956" s="50" t="s">
        <v>10616</v>
      </c>
      <c r="E2956" s="15" t="s">
        <v>3809</v>
      </c>
      <c r="F2956" s="15" t="s">
        <v>9799</v>
      </c>
      <c r="G2956" s="45"/>
      <c r="H2956" s="14">
        <v>3114082898</v>
      </c>
      <c r="I2956" s="14"/>
      <c r="J2956" s="16" t="s">
        <v>9792</v>
      </c>
      <c r="K2956" s="15" t="s">
        <v>10617</v>
      </c>
      <c r="L2956" s="14"/>
      <c r="M2956" s="14" t="s">
        <v>4305</v>
      </c>
      <c r="N2956" s="14" t="s">
        <v>4359</v>
      </c>
      <c r="O2956" s="14" t="s">
        <v>3809</v>
      </c>
      <c r="P2956" s="14" t="s">
        <v>10618</v>
      </c>
      <c r="Q2956" s="14"/>
      <c r="R2956" s="14"/>
      <c r="S2956" s="14"/>
      <c r="T2956" s="14"/>
      <c r="U2956" s="14"/>
      <c r="V2956" s="14"/>
      <c r="W2956" s="14"/>
      <c r="X2956" s="14"/>
      <c r="Y2956" s="14" t="s">
        <v>10482</v>
      </c>
      <c r="Z2956" s="14"/>
      <c r="AA2956" s="49" t="s">
        <v>10619</v>
      </c>
    </row>
    <row r="2957" spans="1:27" s="21" customFormat="1" ht="24">
      <c r="A2957" s="14">
        <v>3015</v>
      </c>
      <c r="B2957" s="14" t="s">
        <v>23622</v>
      </c>
      <c r="C2957" s="14" t="s">
        <v>18756</v>
      </c>
      <c r="D2957" s="50" t="s">
        <v>10620</v>
      </c>
      <c r="E2957" s="15" t="s">
        <v>3809</v>
      </c>
      <c r="F2957" s="15" t="s">
        <v>9799</v>
      </c>
      <c r="G2957" s="45"/>
      <c r="H2957" s="14">
        <v>3104639476</v>
      </c>
      <c r="I2957" s="14"/>
      <c r="J2957" s="16" t="s">
        <v>9792</v>
      </c>
      <c r="K2957" s="15" t="s">
        <v>10519</v>
      </c>
      <c r="L2957" s="14"/>
      <c r="M2957" s="14" t="s">
        <v>4324</v>
      </c>
      <c r="N2957" s="14" t="s">
        <v>4359</v>
      </c>
      <c r="O2957" s="14" t="s">
        <v>3809</v>
      </c>
      <c r="P2957" s="14" t="s">
        <v>4744</v>
      </c>
      <c r="Q2957" s="14"/>
      <c r="R2957" s="14"/>
      <c r="S2957" s="14"/>
      <c r="T2957" s="14"/>
      <c r="U2957" s="14"/>
      <c r="V2957" s="14"/>
      <c r="W2957" s="14"/>
      <c r="X2957" s="14"/>
      <c r="Y2957" s="14" t="s">
        <v>10482</v>
      </c>
      <c r="Z2957" s="14"/>
      <c r="AA2957" s="49" t="s">
        <v>10572</v>
      </c>
    </row>
    <row r="2958" spans="1:27" s="21" customFormat="1" ht="24">
      <c r="A2958" s="14">
        <v>3016</v>
      </c>
      <c r="B2958" s="14" t="s">
        <v>23622</v>
      </c>
      <c r="C2958" s="14" t="s">
        <v>18756</v>
      </c>
      <c r="D2958" s="50" t="s">
        <v>10621</v>
      </c>
      <c r="E2958" s="15" t="s">
        <v>3809</v>
      </c>
      <c r="F2958" s="15" t="s">
        <v>9799</v>
      </c>
      <c r="G2958" s="45"/>
      <c r="H2958" s="14">
        <v>3172522891</v>
      </c>
      <c r="I2958" s="14"/>
      <c r="J2958" s="16" t="s">
        <v>9792</v>
      </c>
      <c r="K2958" s="15" t="s">
        <v>10519</v>
      </c>
      <c r="L2958" s="14"/>
      <c r="M2958" s="14" t="s">
        <v>4324</v>
      </c>
      <c r="N2958" s="14" t="s">
        <v>4359</v>
      </c>
      <c r="O2958" s="14" t="s">
        <v>3809</v>
      </c>
      <c r="P2958" s="14" t="s">
        <v>4744</v>
      </c>
      <c r="Q2958" s="14"/>
      <c r="R2958" s="14"/>
      <c r="S2958" s="14"/>
      <c r="T2958" s="14"/>
      <c r="U2958" s="14"/>
      <c r="V2958" s="14"/>
      <c r="W2958" s="14"/>
      <c r="X2958" s="14"/>
      <c r="Y2958" s="14" t="s">
        <v>10482</v>
      </c>
      <c r="Z2958" s="14"/>
      <c r="AA2958" s="49" t="s">
        <v>10572</v>
      </c>
    </row>
    <row r="2959" spans="1:27" s="21" customFormat="1" ht="24">
      <c r="A2959" s="14">
        <v>3017</v>
      </c>
      <c r="B2959" s="14" t="s">
        <v>23622</v>
      </c>
      <c r="C2959" s="14" t="s">
        <v>18756</v>
      </c>
      <c r="D2959" s="50" t="s">
        <v>10622</v>
      </c>
      <c r="E2959" s="15" t="s">
        <v>3809</v>
      </c>
      <c r="F2959" s="15" t="s">
        <v>9799</v>
      </c>
      <c r="G2959" s="45"/>
      <c r="H2959" s="14">
        <v>3186284506</v>
      </c>
      <c r="I2959" s="14"/>
      <c r="J2959" s="16" t="s">
        <v>9792</v>
      </c>
      <c r="K2959" s="15" t="s">
        <v>10572</v>
      </c>
      <c r="L2959" s="14"/>
      <c r="M2959" s="14" t="s">
        <v>4324</v>
      </c>
      <c r="N2959" s="14" t="s">
        <v>4359</v>
      </c>
      <c r="O2959" s="14" t="s">
        <v>3809</v>
      </c>
      <c r="P2959" s="14" t="s">
        <v>4744</v>
      </c>
      <c r="Q2959" s="14"/>
      <c r="R2959" s="14"/>
      <c r="S2959" s="14"/>
      <c r="T2959" s="14"/>
      <c r="U2959" s="14"/>
      <c r="V2959" s="14"/>
      <c r="W2959" s="14"/>
      <c r="X2959" s="14"/>
      <c r="Y2959" s="14" t="s">
        <v>10482</v>
      </c>
      <c r="Z2959" s="14"/>
      <c r="AA2959" s="49" t="s">
        <v>10572</v>
      </c>
    </row>
    <row r="2960" spans="1:27" s="21" customFormat="1" ht="24">
      <c r="A2960" s="14">
        <v>3018</v>
      </c>
      <c r="B2960" s="14" t="s">
        <v>23622</v>
      </c>
      <c r="C2960" s="14" t="s">
        <v>18756</v>
      </c>
      <c r="D2960" s="50" t="s">
        <v>10623</v>
      </c>
      <c r="E2960" s="15" t="s">
        <v>3809</v>
      </c>
      <c r="F2960" s="15" t="s">
        <v>9799</v>
      </c>
      <c r="G2960" s="45"/>
      <c r="H2960" s="14">
        <v>3174858675</v>
      </c>
      <c r="I2960" s="14"/>
      <c r="J2960" s="16" t="s">
        <v>9792</v>
      </c>
      <c r="K2960" s="15" t="s">
        <v>10572</v>
      </c>
      <c r="L2960" s="14"/>
      <c r="M2960" s="14" t="s">
        <v>4324</v>
      </c>
      <c r="N2960" s="14" t="s">
        <v>4359</v>
      </c>
      <c r="O2960" s="14" t="s">
        <v>3809</v>
      </c>
      <c r="P2960" s="14" t="s">
        <v>4744</v>
      </c>
      <c r="Q2960" s="14"/>
      <c r="R2960" s="14"/>
      <c r="S2960" s="14"/>
      <c r="T2960" s="14"/>
      <c r="U2960" s="14"/>
      <c r="V2960" s="14"/>
      <c r="W2960" s="14"/>
      <c r="X2960" s="14"/>
      <c r="Y2960" s="14" t="s">
        <v>10482</v>
      </c>
      <c r="Z2960" s="14"/>
      <c r="AA2960" s="49" t="s">
        <v>10572</v>
      </c>
    </row>
    <row r="2961" spans="1:27" s="21" customFormat="1" ht="24">
      <c r="A2961" s="14">
        <v>3019</v>
      </c>
      <c r="B2961" s="14" t="s">
        <v>23622</v>
      </c>
      <c r="C2961" s="14" t="s">
        <v>18756</v>
      </c>
      <c r="D2961" s="50" t="s">
        <v>10624</v>
      </c>
      <c r="E2961" s="15" t="s">
        <v>3809</v>
      </c>
      <c r="F2961" s="15" t="s">
        <v>9799</v>
      </c>
      <c r="G2961" s="45"/>
      <c r="H2961" s="14">
        <v>3178017031</v>
      </c>
      <c r="I2961" s="14"/>
      <c r="J2961" s="16" t="s">
        <v>9792</v>
      </c>
      <c r="K2961" s="15" t="s">
        <v>10625</v>
      </c>
      <c r="L2961" s="14"/>
      <c r="M2961" s="14" t="s">
        <v>4294</v>
      </c>
      <c r="N2961" s="14" t="s">
        <v>4359</v>
      </c>
      <c r="O2961" s="14" t="s">
        <v>3809</v>
      </c>
      <c r="P2961" s="14" t="s">
        <v>4744</v>
      </c>
      <c r="Q2961" s="14"/>
      <c r="R2961" s="14"/>
      <c r="S2961" s="14"/>
      <c r="T2961" s="14"/>
      <c r="U2961" s="14"/>
      <c r="V2961" s="14"/>
      <c r="W2961" s="14"/>
      <c r="X2961" s="14"/>
      <c r="Y2961" s="14" t="s">
        <v>10482</v>
      </c>
      <c r="Z2961" s="14"/>
      <c r="AA2961" s="49" t="s">
        <v>10572</v>
      </c>
    </row>
    <row r="2962" spans="1:27" s="21" customFormat="1" ht="24">
      <c r="A2962" s="14">
        <v>3020</v>
      </c>
      <c r="B2962" s="14" t="s">
        <v>23622</v>
      </c>
      <c r="C2962" s="14" t="s">
        <v>18756</v>
      </c>
      <c r="D2962" s="50" t="s">
        <v>10626</v>
      </c>
      <c r="E2962" s="15" t="s">
        <v>3809</v>
      </c>
      <c r="F2962" s="15" t="s">
        <v>9799</v>
      </c>
      <c r="G2962" s="45"/>
      <c r="H2962" s="14">
        <v>3178085506</v>
      </c>
      <c r="I2962" s="14"/>
      <c r="J2962" s="16" t="s">
        <v>9792</v>
      </c>
      <c r="K2962" s="15" t="s">
        <v>10627</v>
      </c>
      <c r="L2962" s="14"/>
      <c r="M2962" s="14" t="s">
        <v>4976</v>
      </c>
      <c r="N2962" s="14" t="s">
        <v>4359</v>
      </c>
      <c r="O2962" s="14" t="s">
        <v>3809</v>
      </c>
      <c r="P2962" s="14" t="s">
        <v>4744</v>
      </c>
      <c r="Q2962" s="14"/>
      <c r="R2962" s="14"/>
      <c r="S2962" s="14"/>
      <c r="T2962" s="14"/>
      <c r="U2962" s="14"/>
      <c r="V2962" s="14"/>
      <c r="W2962" s="14"/>
      <c r="X2962" s="14"/>
      <c r="Y2962" s="14" t="s">
        <v>10482</v>
      </c>
      <c r="Z2962" s="14"/>
      <c r="AA2962" s="49" t="s">
        <v>10628</v>
      </c>
    </row>
    <row r="2963" spans="1:27" s="21" customFormat="1" ht="12">
      <c r="A2963" s="14">
        <v>3021</v>
      </c>
      <c r="B2963" s="14" t="s">
        <v>23622</v>
      </c>
      <c r="C2963" s="14" t="s">
        <v>18756</v>
      </c>
      <c r="D2963" s="50" t="s">
        <v>10629</v>
      </c>
      <c r="E2963" s="15" t="s">
        <v>3809</v>
      </c>
      <c r="F2963" s="15" t="s">
        <v>9799</v>
      </c>
      <c r="G2963" s="45"/>
      <c r="H2963" s="14">
        <v>3218395707</v>
      </c>
      <c r="I2963" s="14"/>
      <c r="J2963" s="16" t="s">
        <v>9792</v>
      </c>
      <c r="K2963" s="15" t="s">
        <v>10630</v>
      </c>
      <c r="L2963" s="14"/>
      <c r="M2963" s="14" t="s">
        <v>4324</v>
      </c>
      <c r="N2963" s="14" t="s">
        <v>4359</v>
      </c>
      <c r="O2963" s="14" t="s">
        <v>3809</v>
      </c>
      <c r="P2963" s="14" t="s">
        <v>4744</v>
      </c>
      <c r="Q2963" s="14"/>
      <c r="R2963" s="14"/>
      <c r="S2963" s="14"/>
      <c r="T2963" s="14"/>
      <c r="U2963" s="14"/>
      <c r="V2963" s="14"/>
      <c r="W2963" s="14"/>
      <c r="X2963" s="14"/>
      <c r="Y2963" s="14" t="s">
        <v>10482</v>
      </c>
      <c r="Z2963" s="14"/>
      <c r="AA2963" s="49" t="s">
        <v>10628</v>
      </c>
    </row>
    <row r="2964" spans="1:27" s="21" customFormat="1" ht="24">
      <c r="A2964" s="14">
        <v>3022</v>
      </c>
      <c r="B2964" s="14" t="s">
        <v>23622</v>
      </c>
      <c r="C2964" s="14" t="s">
        <v>18756</v>
      </c>
      <c r="D2964" s="50" t="s">
        <v>10631</v>
      </c>
      <c r="E2964" s="15" t="s">
        <v>3809</v>
      </c>
      <c r="F2964" s="15" t="s">
        <v>9799</v>
      </c>
      <c r="G2964" s="45"/>
      <c r="H2964" s="14">
        <v>3203437637</v>
      </c>
      <c r="I2964" s="14"/>
      <c r="J2964" s="16" t="s">
        <v>9792</v>
      </c>
      <c r="K2964" s="15" t="s">
        <v>10632</v>
      </c>
      <c r="L2964" s="14"/>
      <c r="M2964" s="14" t="s">
        <v>4294</v>
      </c>
      <c r="N2964" s="14" t="s">
        <v>4359</v>
      </c>
      <c r="O2964" s="14" t="s">
        <v>3809</v>
      </c>
      <c r="P2964" s="14" t="s">
        <v>4744</v>
      </c>
      <c r="Q2964" s="14"/>
      <c r="R2964" s="14"/>
      <c r="S2964" s="14"/>
      <c r="T2964" s="14"/>
      <c r="U2964" s="14"/>
      <c r="V2964" s="14"/>
      <c r="W2964" s="14"/>
      <c r="X2964" s="14"/>
      <c r="Y2964" s="14" t="s">
        <v>10482</v>
      </c>
      <c r="Z2964" s="14"/>
      <c r="AA2964" s="49" t="s">
        <v>10628</v>
      </c>
    </row>
    <row r="2965" spans="1:27" s="21" customFormat="1" ht="24">
      <c r="A2965" s="14">
        <v>3023</v>
      </c>
      <c r="B2965" s="14" t="s">
        <v>23622</v>
      </c>
      <c r="C2965" s="14" t="s">
        <v>18756</v>
      </c>
      <c r="D2965" s="50" t="s">
        <v>10633</v>
      </c>
      <c r="E2965" s="15" t="s">
        <v>3809</v>
      </c>
      <c r="F2965" s="15" t="s">
        <v>9799</v>
      </c>
      <c r="G2965" s="45"/>
      <c r="H2965" s="14">
        <v>3206037125</v>
      </c>
      <c r="I2965" s="14"/>
      <c r="J2965" s="16" t="s">
        <v>9792</v>
      </c>
      <c r="K2965" s="15" t="s">
        <v>10634</v>
      </c>
      <c r="L2965" s="14"/>
      <c r="M2965" s="14" t="s">
        <v>4324</v>
      </c>
      <c r="N2965" s="14" t="s">
        <v>4359</v>
      </c>
      <c r="O2965" s="14" t="s">
        <v>3809</v>
      </c>
      <c r="P2965" s="14" t="s">
        <v>4744</v>
      </c>
      <c r="Q2965" s="14"/>
      <c r="R2965" s="14"/>
      <c r="S2965" s="14"/>
      <c r="T2965" s="14"/>
      <c r="U2965" s="14"/>
      <c r="V2965" s="14"/>
      <c r="W2965" s="14"/>
      <c r="X2965" s="14"/>
      <c r="Y2965" s="14" t="s">
        <v>10482</v>
      </c>
      <c r="Z2965" s="14"/>
      <c r="AA2965" s="49" t="s">
        <v>10628</v>
      </c>
    </row>
    <row r="2966" spans="1:27" s="21" customFormat="1" ht="24">
      <c r="A2966" s="14">
        <v>3024</v>
      </c>
      <c r="B2966" s="14" t="s">
        <v>23622</v>
      </c>
      <c r="C2966" s="14" t="s">
        <v>18756</v>
      </c>
      <c r="D2966" s="50" t="s">
        <v>10635</v>
      </c>
      <c r="E2966" s="15" t="s">
        <v>3809</v>
      </c>
      <c r="F2966" s="15" t="s">
        <v>9799</v>
      </c>
      <c r="G2966" s="45"/>
      <c r="H2966" s="14">
        <v>3216637329</v>
      </c>
      <c r="I2966" s="14"/>
      <c r="J2966" s="16" t="s">
        <v>9792</v>
      </c>
      <c r="K2966" s="15" t="s">
        <v>10636</v>
      </c>
      <c r="L2966" s="14"/>
      <c r="M2966" s="14" t="s">
        <v>4324</v>
      </c>
      <c r="N2966" s="14" t="s">
        <v>4359</v>
      </c>
      <c r="O2966" s="14" t="s">
        <v>3809</v>
      </c>
      <c r="P2966" s="14" t="s">
        <v>4744</v>
      </c>
      <c r="Q2966" s="14"/>
      <c r="R2966" s="14"/>
      <c r="S2966" s="14"/>
      <c r="T2966" s="14"/>
      <c r="U2966" s="14"/>
      <c r="V2966" s="14"/>
      <c r="W2966" s="14"/>
      <c r="X2966" s="14"/>
      <c r="Y2966" s="14" t="s">
        <v>10482</v>
      </c>
      <c r="Z2966" s="14"/>
      <c r="AA2966" s="49" t="s">
        <v>10637</v>
      </c>
    </row>
    <row r="2967" spans="1:27" s="21" customFormat="1" ht="24">
      <c r="A2967" s="14">
        <v>3025</v>
      </c>
      <c r="B2967" s="14" t="s">
        <v>23622</v>
      </c>
      <c r="C2967" s="14" t="s">
        <v>18756</v>
      </c>
      <c r="D2967" s="50" t="s">
        <v>10638</v>
      </c>
      <c r="E2967" s="15" t="s">
        <v>3809</v>
      </c>
      <c r="F2967" s="15" t="s">
        <v>9799</v>
      </c>
      <c r="G2967" s="45"/>
      <c r="H2967" s="14">
        <v>3104974583</v>
      </c>
      <c r="I2967" s="14"/>
      <c r="J2967" s="16" t="s">
        <v>9792</v>
      </c>
      <c r="K2967" s="15" t="s">
        <v>10639</v>
      </c>
      <c r="L2967" s="14"/>
      <c r="M2967" s="14" t="s">
        <v>4373</v>
      </c>
      <c r="N2967" s="14" t="s">
        <v>4359</v>
      </c>
      <c r="O2967" s="14" t="s">
        <v>3809</v>
      </c>
      <c r="P2967" s="14" t="s">
        <v>4744</v>
      </c>
      <c r="Q2967" s="14"/>
      <c r="R2967" s="14"/>
      <c r="S2967" s="14"/>
      <c r="T2967" s="14"/>
      <c r="U2967" s="14"/>
      <c r="V2967" s="14"/>
      <c r="W2967" s="14"/>
      <c r="X2967" s="14"/>
      <c r="Y2967" s="14" t="s">
        <v>10482</v>
      </c>
      <c r="Z2967" s="14"/>
      <c r="AA2967" s="49" t="s">
        <v>10640</v>
      </c>
    </row>
    <row r="2968" spans="1:27" s="21" customFormat="1" ht="24">
      <c r="A2968" s="14">
        <v>3026</v>
      </c>
      <c r="B2968" s="14" t="s">
        <v>23622</v>
      </c>
      <c r="C2968" s="14" t="s">
        <v>18756</v>
      </c>
      <c r="D2968" s="50" t="s">
        <v>10641</v>
      </c>
      <c r="E2968" s="15" t="s">
        <v>3809</v>
      </c>
      <c r="F2968" s="15" t="s">
        <v>9799</v>
      </c>
      <c r="G2968" s="45"/>
      <c r="H2968" s="14">
        <v>3104974583</v>
      </c>
      <c r="I2968" s="14"/>
      <c r="J2968" s="16" t="s">
        <v>9792</v>
      </c>
      <c r="K2968" s="15" t="s">
        <v>699</v>
      </c>
      <c r="L2968" s="14"/>
      <c r="M2968" s="14" t="s">
        <v>4373</v>
      </c>
      <c r="N2968" s="14" t="s">
        <v>4359</v>
      </c>
      <c r="O2968" s="14" t="s">
        <v>3809</v>
      </c>
      <c r="P2968" s="14" t="s">
        <v>4744</v>
      </c>
      <c r="Q2968" s="14"/>
      <c r="R2968" s="14"/>
      <c r="S2968" s="14"/>
      <c r="T2968" s="14"/>
      <c r="U2968" s="14"/>
      <c r="V2968" s="14"/>
      <c r="W2968" s="14"/>
      <c r="X2968" s="14"/>
      <c r="Y2968" s="14" t="s">
        <v>10482</v>
      </c>
      <c r="Z2968" s="14"/>
      <c r="AA2968" s="49" t="s">
        <v>10640</v>
      </c>
    </row>
    <row r="2969" spans="1:27" s="21" customFormat="1" ht="24">
      <c r="A2969" s="14">
        <v>3027</v>
      </c>
      <c r="B2969" s="14" t="s">
        <v>23622</v>
      </c>
      <c r="C2969" s="14" t="s">
        <v>18756</v>
      </c>
      <c r="D2969" s="50" t="s">
        <v>10642</v>
      </c>
      <c r="E2969" s="15" t="s">
        <v>3809</v>
      </c>
      <c r="F2969" s="15" t="s">
        <v>9799</v>
      </c>
      <c r="G2969" s="45"/>
      <c r="H2969" s="14">
        <v>3225190538</v>
      </c>
      <c r="I2969" s="14"/>
      <c r="J2969" s="16" t="s">
        <v>9792</v>
      </c>
      <c r="K2969" s="15" t="s">
        <v>10643</v>
      </c>
      <c r="L2969" s="14"/>
      <c r="M2969" s="14" t="s">
        <v>4826</v>
      </c>
      <c r="N2969" s="14" t="s">
        <v>4359</v>
      </c>
      <c r="O2969" s="14" t="s">
        <v>3809</v>
      </c>
      <c r="P2969" s="14" t="s">
        <v>10644</v>
      </c>
      <c r="Q2969" s="14"/>
      <c r="R2969" s="14"/>
      <c r="S2969" s="14"/>
      <c r="T2969" s="14"/>
      <c r="U2969" s="14"/>
      <c r="V2969" s="14"/>
      <c r="W2969" s="14"/>
      <c r="X2969" s="14"/>
      <c r="Y2969" s="14" t="s">
        <v>10482</v>
      </c>
      <c r="Z2969" s="14"/>
      <c r="AA2969" s="49" t="s">
        <v>10611</v>
      </c>
    </row>
    <row r="2970" spans="1:27" s="21" customFormat="1" ht="24">
      <c r="A2970" s="14">
        <v>3028</v>
      </c>
      <c r="B2970" s="14" t="s">
        <v>23622</v>
      </c>
      <c r="C2970" s="14" t="s">
        <v>18756</v>
      </c>
      <c r="D2970" s="50" t="s">
        <v>10645</v>
      </c>
      <c r="E2970" s="15" t="s">
        <v>3809</v>
      </c>
      <c r="F2970" s="15" t="s">
        <v>9799</v>
      </c>
      <c r="G2970" s="45"/>
      <c r="H2970" s="14">
        <v>3178088955</v>
      </c>
      <c r="I2970" s="14"/>
      <c r="J2970" s="16" t="s">
        <v>9792</v>
      </c>
      <c r="K2970" s="15" t="s">
        <v>9183</v>
      </c>
      <c r="L2970" s="14"/>
      <c r="M2970" s="14" t="s">
        <v>4330</v>
      </c>
      <c r="N2970" s="14" t="s">
        <v>4359</v>
      </c>
      <c r="O2970" s="14" t="s">
        <v>3809</v>
      </c>
      <c r="P2970" s="14" t="s">
        <v>10646</v>
      </c>
      <c r="Q2970" s="14"/>
      <c r="R2970" s="14"/>
      <c r="S2970" s="14"/>
      <c r="T2970" s="14"/>
      <c r="U2970" s="14"/>
      <c r="V2970" s="14"/>
      <c r="W2970" s="14"/>
      <c r="X2970" s="14"/>
      <c r="Y2970" s="14" t="s">
        <v>10482</v>
      </c>
      <c r="Z2970" s="14"/>
      <c r="AA2970" s="49" t="s">
        <v>10611</v>
      </c>
    </row>
    <row r="2971" spans="1:27" s="21" customFormat="1" ht="24">
      <c r="A2971" s="14">
        <v>3029</v>
      </c>
      <c r="B2971" s="14" t="s">
        <v>23622</v>
      </c>
      <c r="C2971" s="14" t="s">
        <v>18756</v>
      </c>
      <c r="D2971" s="50" t="s">
        <v>10647</v>
      </c>
      <c r="E2971" s="15" t="s">
        <v>3809</v>
      </c>
      <c r="F2971" s="15" t="s">
        <v>9799</v>
      </c>
      <c r="G2971" s="45"/>
      <c r="H2971" s="14">
        <v>3216089380</v>
      </c>
      <c r="I2971" s="14"/>
      <c r="J2971" s="16" t="s">
        <v>9792</v>
      </c>
      <c r="K2971" s="15" t="s">
        <v>10648</v>
      </c>
      <c r="L2971" s="14"/>
      <c r="M2971" s="14" t="s">
        <v>4288</v>
      </c>
      <c r="N2971" s="14" t="s">
        <v>4359</v>
      </c>
      <c r="O2971" s="14" t="s">
        <v>3809</v>
      </c>
      <c r="P2971" s="14" t="s">
        <v>10649</v>
      </c>
      <c r="Q2971" s="14"/>
      <c r="R2971" s="14"/>
      <c r="S2971" s="14"/>
      <c r="T2971" s="14"/>
      <c r="U2971" s="14"/>
      <c r="V2971" s="14"/>
      <c r="W2971" s="14"/>
      <c r="X2971" s="14"/>
      <c r="Y2971" s="14" t="s">
        <v>10482</v>
      </c>
      <c r="Z2971" s="14"/>
      <c r="AA2971" s="49" t="s">
        <v>10558</v>
      </c>
    </row>
    <row r="2972" spans="1:27" s="21" customFormat="1" ht="24">
      <c r="A2972" s="14">
        <v>3030</v>
      </c>
      <c r="B2972" s="14" t="s">
        <v>23622</v>
      </c>
      <c r="C2972" s="14" t="s">
        <v>18756</v>
      </c>
      <c r="D2972" s="50" t="s">
        <v>10650</v>
      </c>
      <c r="E2972" s="15" t="s">
        <v>3809</v>
      </c>
      <c r="F2972" s="15" t="s">
        <v>9799</v>
      </c>
      <c r="G2972" s="45"/>
      <c r="H2972" s="14">
        <v>3216089380</v>
      </c>
      <c r="I2972" s="14"/>
      <c r="J2972" s="16" t="s">
        <v>9792</v>
      </c>
      <c r="K2972" s="15" t="s">
        <v>10648</v>
      </c>
      <c r="L2972" s="14"/>
      <c r="M2972" s="14" t="s">
        <v>4294</v>
      </c>
      <c r="N2972" s="14" t="s">
        <v>4359</v>
      </c>
      <c r="O2972" s="14" t="s">
        <v>3809</v>
      </c>
      <c r="P2972" s="14" t="s">
        <v>4744</v>
      </c>
      <c r="Q2972" s="14"/>
      <c r="R2972" s="14"/>
      <c r="S2972" s="14"/>
      <c r="T2972" s="14"/>
      <c r="U2972" s="14"/>
      <c r="V2972" s="14"/>
      <c r="W2972" s="14"/>
      <c r="X2972" s="14"/>
      <c r="Y2972" s="14" t="s">
        <v>10482</v>
      </c>
      <c r="Z2972" s="14"/>
      <c r="AA2972" s="49" t="s">
        <v>10558</v>
      </c>
    </row>
    <row r="2973" spans="1:27" s="21" customFormat="1" ht="24">
      <c r="A2973" s="14">
        <v>3031</v>
      </c>
      <c r="B2973" s="14" t="s">
        <v>23622</v>
      </c>
      <c r="C2973" s="14" t="s">
        <v>18756</v>
      </c>
      <c r="D2973" s="50" t="s">
        <v>10651</v>
      </c>
      <c r="E2973" s="15" t="s">
        <v>3809</v>
      </c>
      <c r="F2973" s="15" t="s">
        <v>9799</v>
      </c>
      <c r="G2973" s="45"/>
      <c r="H2973" s="14">
        <v>3219212800</v>
      </c>
      <c r="I2973" s="14"/>
      <c r="J2973" s="16" t="s">
        <v>9792</v>
      </c>
      <c r="K2973" s="15" t="s">
        <v>10648</v>
      </c>
      <c r="L2973" s="14"/>
      <c r="M2973" s="14" t="s">
        <v>4288</v>
      </c>
      <c r="N2973" s="14" t="s">
        <v>4359</v>
      </c>
      <c r="O2973" s="14" t="s">
        <v>3809</v>
      </c>
      <c r="P2973" s="14" t="s">
        <v>10652</v>
      </c>
      <c r="Q2973" s="14"/>
      <c r="R2973" s="14"/>
      <c r="S2973" s="14"/>
      <c r="T2973" s="14"/>
      <c r="U2973" s="14"/>
      <c r="V2973" s="14"/>
      <c r="W2973" s="14"/>
      <c r="X2973" s="14"/>
      <c r="Y2973" s="14" t="s">
        <v>10482</v>
      </c>
      <c r="Z2973" s="14"/>
      <c r="AA2973" s="49" t="s">
        <v>10558</v>
      </c>
    </row>
    <row r="2974" spans="1:27" s="21" customFormat="1" ht="24">
      <c r="A2974" s="14">
        <v>3032</v>
      </c>
      <c r="B2974" s="14" t="s">
        <v>23622</v>
      </c>
      <c r="C2974" s="14" t="s">
        <v>18756</v>
      </c>
      <c r="D2974" s="50" t="s">
        <v>10653</v>
      </c>
      <c r="E2974" s="15" t="s">
        <v>3809</v>
      </c>
      <c r="F2974" s="15" t="s">
        <v>9799</v>
      </c>
      <c r="G2974" s="45"/>
      <c r="H2974" s="14">
        <v>3216089380</v>
      </c>
      <c r="I2974" s="14"/>
      <c r="J2974" s="16" t="s">
        <v>9792</v>
      </c>
      <c r="K2974" s="15" t="s">
        <v>10648</v>
      </c>
      <c r="L2974" s="14"/>
      <c r="M2974" s="14" t="s">
        <v>4373</v>
      </c>
      <c r="N2974" s="14" t="s">
        <v>4359</v>
      </c>
      <c r="O2974" s="14" t="s">
        <v>3809</v>
      </c>
      <c r="P2974" s="14" t="s">
        <v>4744</v>
      </c>
      <c r="Q2974" s="14"/>
      <c r="R2974" s="14"/>
      <c r="S2974" s="14"/>
      <c r="T2974" s="14"/>
      <c r="U2974" s="14"/>
      <c r="V2974" s="14"/>
      <c r="W2974" s="14"/>
      <c r="X2974" s="14"/>
      <c r="Y2974" s="14" t="s">
        <v>10482</v>
      </c>
      <c r="Z2974" s="14"/>
      <c r="AA2974" s="49" t="s">
        <v>10558</v>
      </c>
    </row>
    <row r="2975" spans="1:27" s="21" customFormat="1" ht="12">
      <c r="A2975" s="14">
        <v>3033</v>
      </c>
      <c r="B2975" s="14" t="s">
        <v>23622</v>
      </c>
      <c r="C2975" s="14" t="s">
        <v>18756</v>
      </c>
      <c r="D2975" s="50" t="s">
        <v>10654</v>
      </c>
      <c r="E2975" s="15" t="s">
        <v>3809</v>
      </c>
      <c r="F2975" s="15" t="s">
        <v>9799</v>
      </c>
      <c r="G2975" s="45"/>
      <c r="H2975" s="14">
        <v>3145506876</v>
      </c>
      <c r="I2975" s="14"/>
      <c r="J2975" s="16" t="s">
        <v>9792</v>
      </c>
      <c r="K2975" s="15" t="s">
        <v>6723</v>
      </c>
      <c r="L2975" s="14"/>
      <c r="M2975" s="14" t="s">
        <v>4431</v>
      </c>
      <c r="N2975" s="14" t="s">
        <v>4359</v>
      </c>
      <c r="O2975" s="14" t="s">
        <v>3809</v>
      </c>
      <c r="P2975" s="14" t="s">
        <v>10655</v>
      </c>
      <c r="Q2975" s="14"/>
      <c r="R2975" s="14"/>
      <c r="S2975" s="14"/>
      <c r="T2975" s="14"/>
      <c r="U2975" s="14"/>
      <c r="V2975" s="14"/>
      <c r="W2975" s="14"/>
      <c r="X2975" s="14"/>
      <c r="Y2975" s="14" t="s">
        <v>10482</v>
      </c>
      <c r="Z2975" s="14"/>
      <c r="AA2975" s="49" t="s">
        <v>10611</v>
      </c>
    </row>
    <row r="2976" spans="1:27" s="21" customFormat="1" ht="24">
      <c r="A2976" s="14">
        <v>3034</v>
      </c>
      <c r="B2976" s="14" t="s">
        <v>23622</v>
      </c>
      <c r="C2976" s="14" t="s">
        <v>18756</v>
      </c>
      <c r="D2976" s="50" t="s">
        <v>10656</v>
      </c>
      <c r="E2976" s="15" t="s">
        <v>3809</v>
      </c>
      <c r="F2976" s="15" t="s">
        <v>9799</v>
      </c>
      <c r="G2976" s="45"/>
      <c r="H2976" s="14">
        <v>3163520806</v>
      </c>
      <c r="I2976" s="14"/>
      <c r="J2976" s="16" t="s">
        <v>9792</v>
      </c>
      <c r="K2976" s="15" t="s">
        <v>10657</v>
      </c>
      <c r="L2976" s="14"/>
      <c r="M2976" s="14" t="s">
        <v>4826</v>
      </c>
      <c r="N2976" s="14" t="s">
        <v>4359</v>
      </c>
      <c r="O2976" s="14" t="s">
        <v>3809</v>
      </c>
      <c r="P2976" s="14" t="s">
        <v>10658</v>
      </c>
      <c r="Q2976" s="14"/>
      <c r="R2976" s="14"/>
      <c r="S2976" s="14"/>
      <c r="T2976" s="14"/>
      <c r="U2976" s="14"/>
      <c r="V2976" s="14"/>
      <c r="W2976" s="14"/>
      <c r="X2976" s="14"/>
      <c r="Y2976" s="14" t="s">
        <v>10482</v>
      </c>
      <c r="Z2976" s="14"/>
      <c r="AA2976" s="49" t="s">
        <v>10577</v>
      </c>
    </row>
    <row r="2977" spans="1:27" s="21" customFormat="1" ht="24">
      <c r="A2977" s="14">
        <v>3035</v>
      </c>
      <c r="B2977" s="14" t="s">
        <v>23622</v>
      </c>
      <c r="C2977" s="14" t="s">
        <v>18756</v>
      </c>
      <c r="D2977" s="50" t="s">
        <v>10659</v>
      </c>
      <c r="E2977" s="15" t="s">
        <v>3809</v>
      </c>
      <c r="F2977" s="15" t="s">
        <v>9799</v>
      </c>
      <c r="G2977" s="45"/>
      <c r="H2977" s="14">
        <v>3207767154</v>
      </c>
      <c r="I2977" s="14"/>
      <c r="J2977" s="16" t="s">
        <v>9792</v>
      </c>
      <c r="K2977" s="15" t="s">
        <v>6443</v>
      </c>
      <c r="L2977" s="14"/>
      <c r="M2977" s="14" t="s">
        <v>765</v>
      </c>
      <c r="N2977" s="14" t="s">
        <v>4359</v>
      </c>
      <c r="O2977" s="14" t="s">
        <v>3809</v>
      </c>
      <c r="P2977" s="14" t="s">
        <v>4744</v>
      </c>
      <c r="Q2977" s="14"/>
      <c r="R2977" s="14"/>
      <c r="S2977" s="14"/>
      <c r="T2977" s="14"/>
      <c r="U2977" s="14"/>
      <c r="V2977" s="14"/>
      <c r="W2977" s="14"/>
      <c r="X2977" s="14"/>
      <c r="Y2977" s="14" t="s">
        <v>10482</v>
      </c>
      <c r="Z2977" s="14"/>
      <c r="AA2977" s="49" t="s">
        <v>10660</v>
      </c>
    </row>
    <row r="2978" spans="1:27" s="21" customFormat="1" ht="24">
      <c r="A2978" s="14">
        <v>3036</v>
      </c>
      <c r="B2978" s="14" t="s">
        <v>23622</v>
      </c>
      <c r="C2978" s="14" t="s">
        <v>18756</v>
      </c>
      <c r="D2978" s="50" t="s">
        <v>10661</v>
      </c>
      <c r="E2978" s="15" t="s">
        <v>3809</v>
      </c>
      <c r="F2978" s="15" t="s">
        <v>9799</v>
      </c>
      <c r="G2978" s="45"/>
      <c r="H2978" s="14">
        <v>3114223826</v>
      </c>
      <c r="I2978" s="14"/>
      <c r="J2978" s="16" t="s">
        <v>9792</v>
      </c>
      <c r="K2978" s="15" t="s">
        <v>10662</v>
      </c>
      <c r="L2978" s="14"/>
      <c r="M2978" s="14" t="s">
        <v>4272</v>
      </c>
      <c r="N2978" s="14" t="s">
        <v>4359</v>
      </c>
      <c r="O2978" s="14" t="s">
        <v>3809</v>
      </c>
      <c r="P2978" s="14" t="s">
        <v>4744</v>
      </c>
      <c r="Q2978" s="14"/>
      <c r="R2978" s="14"/>
      <c r="S2978" s="14"/>
      <c r="T2978" s="14"/>
      <c r="U2978" s="14"/>
      <c r="V2978" s="14"/>
      <c r="W2978" s="14"/>
      <c r="X2978" s="14"/>
      <c r="Y2978" s="14" t="s">
        <v>10482</v>
      </c>
      <c r="Z2978" s="14"/>
      <c r="AA2978" s="49" t="s">
        <v>10660</v>
      </c>
    </row>
    <row r="2979" spans="1:27" s="21" customFormat="1" ht="24">
      <c r="A2979" s="14">
        <v>3037</v>
      </c>
      <c r="B2979" s="14" t="s">
        <v>23622</v>
      </c>
      <c r="C2979" s="14" t="s">
        <v>18756</v>
      </c>
      <c r="D2979" s="50" t="s">
        <v>10663</v>
      </c>
      <c r="E2979" s="15" t="s">
        <v>3809</v>
      </c>
      <c r="F2979" s="15" t="s">
        <v>9799</v>
      </c>
      <c r="G2979" s="45"/>
      <c r="H2979" s="14">
        <v>3194944684</v>
      </c>
      <c r="I2979" s="14"/>
      <c r="J2979" s="16" t="s">
        <v>9792</v>
      </c>
      <c r="K2979" s="15" t="s">
        <v>10097</v>
      </c>
      <c r="L2979" s="14"/>
      <c r="M2979" s="14" t="s">
        <v>10664</v>
      </c>
      <c r="N2979" s="14" t="s">
        <v>4359</v>
      </c>
      <c r="O2979" s="14" t="s">
        <v>3809</v>
      </c>
      <c r="P2979" s="14" t="s">
        <v>10665</v>
      </c>
      <c r="Q2979" s="14"/>
      <c r="R2979" s="14"/>
      <c r="S2979" s="14"/>
      <c r="T2979" s="14"/>
      <c r="U2979" s="14"/>
      <c r="V2979" s="14"/>
      <c r="W2979" s="14"/>
      <c r="X2979" s="14"/>
      <c r="Y2979" s="14" t="s">
        <v>10482</v>
      </c>
      <c r="Z2979" s="14"/>
      <c r="AA2979" s="49" t="s">
        <v>10550</v>
      </c>
    </row>
    <row r="2980" spans="1:27" s="21" customFormat="1" ht="24">
      <c r="A2980" s="14">
        <v>3038</v>
      </c>
      <c r="B2980" s="14" t="s">
        <v>23622</v>
      </c>
      <c r="C2980" s="14" t="s">
        <v>18756</v>
      </c>
      <c r="D2980" s="50" t="s">
        <v>10666</v>
      </c>
      <c r="E2980" s="15" t="s">
        <v>3809</v>
      </c>
      <c r="F2980" s="15" t="s">
        <v>9799</v>
      </c>
      <c r="G2980" s="45"/>
      <c r="H2980" s="14">
        <v>3182735361</v>
      </c>
      <c r="I2980" s="14"/>
      <c r="J2980" s="16" t="s">
        <v>9792</v>
      </c>
      <c r="K2980" s="15" t="s">
        <v>10667</v>
      </c>
      <c r="L2980" s="14"/>
      <c r="M2980" s="14" t="s">
        <v>10668</v>
      </c>
      <c r="N2980" s="14" t="s">
        <v>4359</v>
      </c>
      <c r="O2980" s="14" t="s">
        <v>3809</v>
      </c>
      <c r="P2980" s="14" t="s">
        <v>10669</v>
      </c>
      <c r="Q2980" s="14"/>
      <c r="R2980" s="14"/>
      <c r="S2980" s="14"/>
      <c r="T2980" s="14"/>
      <c r="U2980" s="14"/>
      <c r="V2980" s="14"/>
      <c r="W2980" s="14"/>
      <c r="X2980" s="14"/>
      <c r="Y2980" s="14" t="s">
        <v>10482</v>
      </c>
      <c r="Z2980" s="14"/>
      <c r="AA2980" s="49" t="s">
        <v>10550</v>
      </c>
    </row>
    <row r="2981" spans="1:27" s="21" customFormat="1" ht="24">
      <c r="A2981" s="14">
        <v>3039</v>
      </c>
      <c r="B2981" s="14" t="s">
        <v>23622</v>
      </c>
      <c r="C2981" s="14" t="s">
        <v>18756</v>
      </c>
      <c r="D2981" s="50" t="s">
        <v>10670</v>
      </c>
      <c r="E2981" s="15" t="s">
        <v>3809</v>
      </c>
      <c r="F2981" s="15" t="s">
        <v>9799</v>
      </c>
      <c r="G2981" s="45"/>
      <c r="H2981" s="14">
        <v>3202575097</v>
      </c>
      <c r="I2981" s="14"/>
      <c r="J2981" s="16" t="s">
        <v>9792</v>
      </c>
      <c r="K2981" s="15" t="s">
        <v>10671</v>
      </c>
      <c r="L2981" s="14"/>
      <c r="M2981" s="14" t="s">
        <v>441</v>
      </c>
      <c r="N2981" s="14" t="s">
        <v>4359</v>
      </c>
      <c r="O2981" s="14" t="s">
        <v>3809</v>
      </c>
      <c r="P2981" s="14" t="s">
        <v>4744</v>
      </c>
      <c r="Q2981" s="14"/>
      <c r="R2981" s="14"/>
      <c r="S2981" s="14"/>
      <c r="T2981" s="14"/>
      <c r="U2981" s="14"/>
      <c r="V2981" s="14"/>
      <c r="W2981" s="14"/>
      <c r="X2981" s="14"/>
      <c r="Y2981" s="14" t="s">
        <v>10482</v>
      </c>
      <c r="Z2981" s="14"/>
      <c r="AA2981" s="49" t="s">
        <v>10672</v>
      </c>
    </row>
    <row r="2982" spans="1:27" s="21" customFormat="1" ht="24">
      <c r="A2982" s="14">
        <v>3040</v>
      </c>
      <c r="B2982" s="14" t="s">
        <v>23622</v>
      </c>
      <c r="C2982" s="14" t="s">
        <v>18756</v>
      </c>
      <c r="D2982" s="50" t="s">
        <v>10670</v>
      </c>
      <c r="E2982" s="15" t="s">
        <v>3809</v>
      </c>
      <c r="F2982" s="15" t="s">
        <v>9799</v>
      </c>
      <c r="G2982" s="45"/>
      <c r="H2982" s="14">
        <v>3202575097</v>
      </c>
      <c r="I2982" s="14"/>
      <c r="J2982" s="16" t="s">
        <v>9792</v>
      </c>
      <c r="K2982" s="15" t="s">
        <v>10671</v>
      </c>
      <c r="L2982" s="14"/>
      <c r="M2982" s="14" t="s">
        <v>441</v>
      </c>
      <c r="N2982" s="14" t="s">
        <v>4359</v>
      </c>
      <c r="O2982" s="14" t="s">
        <v>3809</v>
      </c>
      <c r="P2982" s="14" t="s">
        <v>4744</v>
      </c>
      <c r="Q2982" s="14"/>
      <c r="R2982" s="14"/>
      <c r="S2982" s="14"/>
      <c r="T2982" s="14"/>
      <c r="U2982" s="14"/>
      <c r="V2982" s="14"/>
      <c r="W2982" s="14"/>
      <c r="X2982" s="14"/>
      <c r="Y2982" s="14" t="s">
        <v>10482</v>
      </c>
      <c r="Z2982" s="14"/>
      <c r="AA2982" s="49" t="s">
        <v>10672</v>
      </c>
    </row>
    <row r="2983" spans="1:27" s="21" customFormat="1" ht="24">
      <c r="A2983" s="14">
        <v>3041</v>
      </c>
      <c r="B2983" s="14" t="s">
        <v>23622</v>
      </c>
      <c r="C2983" s="14" t="s">
        <v>18756</v>
      </c>
      <c r="D2983" s="50" t="s">
        <v>10673</v>
      </c>
      <c r="E2983" s="15" t="s">
        <v>3809</v>
      </c>
      <c r="F2983" s="15" t="s">
        <v>9799</v>
      </c>
      <c r="G2983" s="45"/>
      <c r="H2983" s="14">
        <v>3118644038</v>
      </c>
      <c r="I2983" s="14"/>
      <c r="J2983" s="16" t="s">
        <v>9792</v>
      </c>
      <c r="K2983" s="15" t="s">
        <v>10674</v>
      </c>
      <c r="L2983" s="14"/>
      <c r="M2983" s="14" t="s">
        <v>4330</v>
      </c>
      <c r="N2983" s="14" t="s">
        <v>4359</v>
      </c>
      <c r="O2983" s="14" t="s">
        <v>3809</v>
      </c>
      <c r="P2983" s="14" t="s">
        <v>10675</v>
      </c>
      <c r="Q2983" s="14"/>
      <c r="R2983" s="14"/>
      <c r="S2983" s="14"/>
      <c r="T2983" s="14"/>
      <c r="U2983" s="14"/>
      <c r="V2983" s="14"/>
      <c r="W2983" s="14"/>
      <c r="X2983" s="14"/>
      <c r="Y2983" s="14" t="s">
        <v>10482</v>
      </c>
      <c r="Z2983" s="14"/>
      <c r="AA2983" s="49" t="s">
        <v>10672</v>
      </c>
    </row>
    <row r="2984" spans="1:27" s="21" customFormat="1" ht="24">
      <c r="A2984" s="14">
        <v>3042</v>
      </c>
      <c r="B2984" s="14" t="s">
        <v>23622</v>
      </c>
      <c r="C2984" s="14" t="s">
        <v>18756</v>
      </c>
      <c r="D2984" s="50" t="s">
        <v>10676</v>
      </c>
      <c r="E2984" s="15" t="s">
        <v>3809</v>
      </c>
      <c r="F2984" s="15" t="s">
        <v>9799</v>
      </c>
      <c r="G2984" s="45"/>
      <c r="H2984" s="14">
        <v>3136658730</v>
      </c>
      <c r="I2984" s="14"/>
      <c r="J2984" s="16" t="s">
        <v>9792</v>
      </c>
      <c r="K2984" s="15" t="s">
        <v>10627</v>
      </c>
      <c r="L2984" s="14"/>
      <c r="M2984" s="14" t="s">
        <v>4592</v>
      </c>
      <c r="N2984" s="14" t="s">
        <v>4359</v>
      </c>
      <c r="O2984" s="14" t="s">
        <v>3809</v>
      </c>
      <c r="P2984" s="14" t="s">
        <v>4744</v>
      </c>
      <c r="Q2984" s="14"/>
      <c r="R2984" s="14"/>
      <c r="S2984" s="14"/>
      <c r="T2984" s="14"/>
      <c r="U2984" s="14"/>
      <c r="V2984" s="14"/>
      <c r="W2984" s="14"/>
      <c r="X2984" s="14"/>
      <c r="Y2984" s="14" t="s">
        <v>10482</v>
      </c>
      <c r="Z2984" s="14"/>
      <c r="AA2984" s="49" t="s">
        <v>10674</v>
      </c>
    </row>
    <row r="2985" spans="1:27" s="21" customFormat="1" ht="24">
      <c r="A2985" s="14">
        <v>3043</v>
      </c>
      <c r="B2985" s="14" t="s">
        <v>23622</v>
      </c>
      <c r="C2985" s="14" t="s">
        <v>18756</v>
      </c>
      <c r="D2985" s="50" t="s">
        <v>10677</v>
      </c>
      <c r="E2985" s="15" t="s">
        <v>3809</v>
      </c>
      <c r="F2985" s="15" t="s">
        <v>9799</v>
      </c>
      <c r="G2985" s="45"/>
      <c r="H2985" s="14">
        <v>3194115241</v>
      </c>
      <c r="I2985" s="14"/>
      <c r="J2985" s="16" t="s">
        <v>9792</v>
      </c>
      <c r="K2985" s="15" t="s">
        <v>10678</v>
      </c>
      <c r="L2985" s="14"/>
      <c r="M2985" s="14" t="s">
        <v>4428</v>
      </c>
      <c r="N2985" s="14" t="s">
        <v>4359</v>
      </c>
      <c r="O2985" s="14" t="s">
        <v>3809</v>
      </c>
      <c r="P2985" s="14" t="s">
        <v>4744</v>
      </c>
      <c r="Q2985" s="14"/>
      <c r="R2985" s="14"/>
      <c r="S2985" s="14"/>
      <c r="T2985" s="14"/>
      <c r="U2985" s="14"/>
      <c r="V2985" s="14"/>
      <c r="W2985" s="14"/>
      <c r="X2985" s="14"/>
      <c r="Y2985" s="14" t="s">
        <v>10482</v>
      </c>
      <c r="Z2985" s="14"/>
      <c r="AA2985" s="49" t="s">
        <v>10672</v>
      </c>
    </row>
    <row r="2986" spans="1:27" s="21" customFormat="1" ht="12">
      <c r="A2986" s="14">
        <v>3044</v>
      </c>
      <c r="B2986" s="14" t="s">
        <v>23622</v>
      </c>
      <c r="C2986" s="14" t="s">
        <v>18756</v>
      </c>
      <c r="D2986" s="50" t="s">
        <v>10679</v>
      </c>
      <c r="E2986" s="15" t="s">
        <v>3809</v>
      </c>
      <c r="F2986" s="15" t="s">
        <v>9799</v>
      </c>
      <c r="G2986" s="45"/>
      <c r="H2986" s="14">
        <v>3104810078</v>
      </c>
      <c r="I2986" s="14"/>
      <c r="J2986" s="16" t="s">
        <v>9792</v>
      </c>
      <c r="K2986" s="15" t="s">
        <v>10680</v>
      </c>
      <c r="L2986" s="14"/>
      <c r="M2986" s="14" t="s">
        <v>4757</v>
      </c>
      <c r="N2986" s="14" t="s">
        <v>4359</v>
      </c>
      <c r="O2986" s="14" t="s">
        <v>3809</v>
      </c>
      <c r="P2986" s="14" t="s">
        <v>4744</v>
      </c>
      <c r="Q2986" s="14"/>
      <c r="R2986" s="14"/>
      <c r="S2986" s="14"/>
      <c r="T2986" s="14"/>
      <c r="U2986" s="14"/>
      <c r="V2986" s="14"/>
      <c r="W2986" s="14"/>
      <c r="X2986" s="14"/>
      <c r="Y2986" s="14" t="s">
        <v>10482</v>
      </c>
      <c r="Z2986" s="14"/>
      <c r="AA2986" s="49" t="s">
        <v>10674</v>
      </c>
    </row>
    <row r="2987" spans="1:27" s="21" customFormat="1" ht="12">
      <c r="A2987" s="14">
        <v>3045</v>
      </c>
      <c r="B2987" s="14" t="s">
        <v>23622</v>
      </c>
      <c r="C2987" s="14" t="s">
        <v>18756</v>
      </c>
      <c r="D2987" s="50" t="s">
        <v>10681</v>
      </c>
      <c r="E2987" s="15" t="s">
        <v>3809</v>
      </c>
      <c r="F2987" s="15" t="s">
        <v>9799</v>
      </c>
      <c r="G2987" s="45"/>
      <c r="H2987" s="14">
        <v>3106544310</v>
      </c>
      <c r="I2987" s="14"/>
      <c r="J2987" s="16" t="s">
        <v>9792</v>
      </c>
      <c r="K2987" s="15" t="s">
        <v>10680</v>
      </c>
      <c r="L2987" s="14"/>
      <c r="M2987" s="14" t="s">
        <v>4394</v>
      </c>
      <c r="N2987" s="14" t="s">
        <v>4359</v>
      </c>
      <c r="O2987" s="14" t="s">
        <v>3809</v>
      </c>
      <c r="P2987" s="14" t="s">
        <v>339</v>
      </c>
      <c r="Q2987" s="14"/>
      <c r="R2987" s="14"/>
      <c r="S2987" s="14"/>
      <c r="T2987" s="14"/>
      <c r="U2987" s="14"/>
      <c r="V2987" s="14"/>
      <c r="W2987" s="14"/>
      <c r="X2987" s="14"/>
      <c r="Y2987" s="14" t="s">
        <v>10482</v>
      </c>
      <c r="Z2987" s="14"/>
      <c r="AA2987" s="49" t="s">
        <v>10674</v>
      </c>
    </row>
    <row r="2988" spans="1:27" s="21" customFormat="1" ht="24">
      <c r="A2988" s="14">
        <v>3046</v>
      </c>
      <c r="B2988" s="14" t="s">
        <v>23622</v>
      </c>
      <c r="C2988" s="14" t="s">
        <v>18756</v>
      </c>
      <c r="D2988" s="50" t="s">
        <v>10682</v>
      </c>
      <c r="E2988" s="15" t="s">
        <v>3809</v>
      </c>
      <c r="F2988" s="15" t="s">
        <v>9799</v>
      </c>
      <c r="G2988" s="45"/>
      <c r="H2988" s="14">
        <v>3106040118</v>
      </c>
      <c r="I2988" s="14"/>
      <c r="J2988" s="16" t="s">
        <v>9792</v>
      </c>
      <c r="K2988" s="15" t="s">
        <v>10683</v>
      </c>
      <c r="L2988" s="14"/>
      <c r="M2988" s="14" t="s">
        <v>10684</v>
      </c>
      <c r="N2988" s="14" t="s">
        <v>4359</v>
      </c>
      <c r="O2988" s="14" t="s">
        <v>3809</v>
      </c>
      <c r="P2988" s="14" t="s">
        <v>298</v>
      </c>
      <c r="Q2988" s="14"/>
      <c r="R2988" s="14"/>
      <c r="S2988" s="14"/>
      <c r="T2988" s="14"/>
      <c r="U2988" s="14"/>
      <c r="V2988" s="14"/>
      <c r="W2988" s="14"/>
      <c r="X2988" s="14"/>
      <c r="Y2988" s="14" t="s">
        <v>10482</v>
      </c>
      <c r="Z2988" s="14"/>
      <c r="AA2988" s="49" t="s">
        <v>10550</v>
      </c>
    </row>
    <row r="2989" spans="1:27" s="21" customFormat="1" ht="24">
      <c r="A2989" s="14">
        <v>3047</v>
      </c>
      <c r="B2989" s="14" t="s">
        <v>23622</v>
      </c>
      <c r="C2989" s="14" t="s">
        <v>18756</v>
      </c>
      <c r="D2989" s="50" t="s">
        <v>10685</v>
      </c>
      <c r="E2989" s="15" t="s">
        <v>3809</v>
      </c>
      <c r="F2989" s="15" t="s">
        <v>9799</v>
      </c>
      <c r="G2989" s="45"/>
      <c r="H2989" s="14">
        <v>3206857306</v>
      </c>
      <c r="I2989" s="14"/>
      <c r="J2989" s="16" t="s">
        <v>9792</v>
      </c>
      <c r="K2989" s="15" t="s">
        <v>10686</v>
      </c>
      <c r="L2989" s="14"/>
      <c r="M2989" s="14" t="s">
        <v>4294</v>
      </c>
      <c r="N2989" s="14" t="s">
        <v>4359</v>
      </c>
      <c r="O2989" s="14" t="s">
        <v>3809</v>
      </c>
      <c r="P2989" s="14" t="s">
        <v>232</v>
      </c>
      <c r="Q2989" s="14"/>
      <c r="R2989" s="14"/>
      <c r="S2989" s="14"/>
      <c r="T2989" s="14"/>
      <c r="U2989" s="14"/>
      <c r="V2989" s="14"/>
      <c r="W2989" s="14"/>
      <c r="X2989" s="14"/>
      <c r="Y2989" s="14" t="s">
        <v>10482</v>
      </c>
      <c r="Z2989" s="14"/>
      <c r="AA2989" s="49" t="s">
        <v>10687</v>
      </c>
    </row>
    <row r="2990" spans="1:27" s="21" customFormat="1" ht="12">
      <c r="A2990" s="14">
        <v>3048</v>
      </c>
      <c r="B2990" s="14" t="s">
        <v>23622</v>
      </c>
      <c r="C2990" s="14" t="s">
        <v>18756</v>
      </c>
      <c r="D2990" s="50" t="s">
        <v>10688</v>
      </c>
      <c r="E2990" s="15" t="s">
        <v>3809</v>
      </c>
      <c r="F2990" s="15" t="s">
        <v>9799</v>
      </c>
      <c r="G2990" s="45"/>
      <c r="H2990" s="14">
        <v>3219630758</v>
      </c>
      <c r="I2990" s="14"/>
      <c r="J2990" s="16" t="s">
        <v>9792</v>
      </c>
      <c r="K2990" s="15" t="s">
        <v>10689</v>
      </c>
      <c r="L2990" s="14"/>
      <c r="M2990" s="14" t="s">
        <v>4330</v>
      </c>
      <c r="N2990" s="14" t="s">
        <v>4359</v>
      </c>
      <c r="O2990" s="14" t="s">
        <v>3809</v>
      </c>
      <c r="P2990" s="14" t="s">
        <v>4744</v>
      </c>
      <c r="Q2990" s="14"/>
      <c r="R2990" s="14"/>
      <c r="S2990" s="14"/>
      <c r="T2990" s="14"/>
      <c r="U2990" s="14"/>
      <c r="V2990" s="14"/>
      <c r="W2990" s="14"/>
      <c r="X2990" s="14"/>
      <c r="Y2990" s="14" t="s">
        <v>10482</v>
      </c>
      <c r="Z2990" s="14"/>
      <c r="AA2990" s="49" t="s">
        <v>10687</v>
      </c>
    </row>
    <row r="2991" spans="1:27" s="21" customFormat="1" ht="12">
      <c r="A2991" s="14">
        <v>3049</v>
      </c>
      <c r="B2991" s="14" t="s">
        <v>23622</v>
      </c>
      <c r="C2991" s="14" t="s">
        <v>18756</v>
      </c>
      <c r="D2991" s="50" t="s">
        <v>10690</v>
      </c>
      <c r="E2991" s="15" t="s">
        <v>3809</v>
      </c>
      <c r="F2991" s="15" t="s">
        <v>9799</v>
      </c>
      <c r="G2991" s="45"/>
      <c r="H2991" s="14">
        <v>3229177537</v>
      </c>
      <c r="I2991" s="14"/>
      <c r="J2991" s="16" t="s">
        <v>9792</v>
      </c>
      <c r="K2991" s="15" t="s">
        <v>10691</v>
      </c>
      <c r="L2991" s="14"/>
      <c r="M2991" s="14" t="s">
        <v>4976</v>
      </c>
      <c r="N2991" s="14" t="s">
        <v>4359</v>
      </c>
      <c r="O2991" s="14" t="s">
        <v>3809</v>
      </c>
      <c r="P2991" s="14" t="s">
        <v>765</v>
      </c>
      <c r="Q2991" s="14"/>
      <c r="R2991" s="14"/>
      <c r="S2991" s="14"/>
      <c r="T2991" s="14"/>
      <c r="U2991" s="14"/>
      <c r="V2991" s="14"/>
      <c r="W2991" s="14"/>
      <c r="X2991" s="14"/>
      <c r="Y2991" s="14" t="s">
        <v>10482</v>
      </c>
      <c r="Z2991" s="14"/>
      <c r="AA2991" s="49" t="s">
        <v>10687</v>
      </c>
    </row>
    <row r="2992" spans="1:27" s="21" customFormat="1" ht="24">
      <c r="A2992" s="14">
        <v>3050</v>
      </c>
      <c r="B2992" s="14" t="s">
        <v>23622</v>
      </c>
      <c r="C2992" s="14" t="s">
        <v>18756</v>
      </c>
      <c r="D2992" s="50" t="s">
        <v>10692</v>
      </c>
      <c r="E2992" s="15" t="s">
        <v>3809</v>
      </c>
      <c r="F2992" s="15" t="s">
        <v>9799</v>
      </c>
      <c r="G2992" s="45"/>
      <c r="H2992" s="14">
        <v>3148631749</v>
      </c>
      <c r="I2992" s="14"/>
      <c r="J2992" s="16" t="s">
        <v>9792</v>
      </c>
      <c r="K2992" s="15" t="s">
        <v>9309</v>
      </c>
      <c r="L2992" s="14"/>
      <c r="M2992" s="14" t="s">
        <v>4279</v>
      </c>
      <c r="N2992" s="14" t="s">
        <v>4359</v>
      </c>
      <c r="O2992" s="14" t="s">
        <v>3809</v>
      </c>
      <c r="P2992" s="14" t="s">
        <v>765</v>
      </c>
      <c r="Q2992" s="14"/>
      <c r="R2992" s="14"/>
      <c r="S2992" s="14"/>
      <c r="T2992" s="14"/>
      <c r="U2992" s="14"/>
      <c r="V2992" s="14"/>
      <c r="W2992" s="14"/>
      <c r="X2992" s="14"/>
      <c r="Y2992" s="14" t="s">
        <v>10482</v>
      </c>
      <c r="Z2992" s="14"/>
      <c r="AA2992" s="49" t="s">
        <v>9309</v>
      </c>
    </row>
    <row r="2993" spans="1:27" s="21" customFormat="1" ht="12">
      <c r="A2993" s="14">
        <v>3051</v>
      </c>
      <c r="B2993" s="14" t="s">
        <v>23622</v>
      </c>
      <c r="C2993" s="14" t="s">
        <v>18756</v>
      </c>
      <c r="D2993" s="50" t="s">
        <v>10693</v>
      </c>
      <c r="E2993" s="15" t="s">
        <v>3809</v>
      </c>
      <c r="F2993" s="15" t="s">
        <v>9799</v>
      </c>
      <c r="G2993" s="45"/>
      <c r="H2993" s="14">
        <v>3216193199</v>
      </c>
      <c r="I2993" s="14"/>
      <c r="J2993" s="16" t="s">
        <v>9792</v>
      </c>
      <c r="K2993" s="15" t="s">
        <v>10694</v>
      </c>
      <c r="L2993" s="14"/>
      <c r="M2993" s="14" t="s">
        <v>10695</v>
      </c>
      <c r="N2993" s="14" t="s">
        <v>4359</v>
      </c>
      <c r="O2993" s="14" t="s">
        <v>3809</v>
      </c>
      <c r="P2993" s="14" t="s">
        <v>4744</v>
      </c>
      <c r="Q2993" s="14"/>
      <c r="R2993" s="14"/>
      <c r="S2993" s="14"/>
      <c r="T2993" s="14"/>
      <c r="U2993" s="14"/>
      <c r="V2993" s="14"/>
      <c r="W2993" s="14"/>
      <c r="X2993" s="14"/>
      <c r="Y2993" s="14" t="s">
        <v>10482</v>
      </c>
      <c r="Z2993" s="14"/>
      <c r="AA2993" s="49" t="s">
        <v>10696</v>
      </c>
    </row>
    <row r="2994" spans="1:27" s="21" customFormat="1" ht="24">
      <c r="A2994" s="14">
        <v>3052</v>
      </c>
      <c r="B2994" s="14" t="s">
        <v>23622</v>
      </c>
      <c r="C2994" s="14" t="s">
        <v>18756</v>
      </c>
      <c r="D2994" s="50" t="s">
        <v>10697</v>
      </c>
      <c r="E2994" s="15" t="s">
        <v>3809</v>
      </c>
      <c r="F2994" s="15" t="s">
        <v>9799</v>
      </c>
      <c r="G2994" s="45"/>
      <c r="H2994" s="14">
        <v>3122504067</v>
      </c>
      <c r="I2994" s="14"/>
      <c r="J2994" s="16" t="s">
        <v>9792</v>
      </c>
      <c r="K2994" s="15" t="s">
        <v>6723</v>
      </c>
      <c r="L2994" s="14"/>
      <c r="M2994" s="14" t="s">
        <v>10698</v>
      </c>
      <c r="N2994" s="14" t="s">
        <v>4359</v>
      </c>
      <c r="O2994" s="14" t="s">
        <v>3809</v>
      </c>
      <c r="P2994" s="14" t="s">
        <v>10699</v>
      </c>
      <c r="Q2994" s="14"/>
      <c r="R2994" s="14"/>
      <c r="S2994" s="14"/>
      <c r="T2994" s="14"/>
      <c r="U2994" s="14"/>
      <c r="V2994" s="14"/>
      <c r="W2994" s="14"/>
      <c r="X2994" s="14"/>
      <c r="Y2994" s="14" t="s">
        <v>10482</v>
      </c>
      <c r="Z2994" s="14"/>
      <c r="AA2994" s="49" t="s">
        <v>10700</v>
      </c>
    </row>
    <row r="2995" spans="1:27" s="21" customFormat="1" ht="24">
      <c r="A2995" s="14">
        <v>3053</v>
      </c>
      <c r="B2995" s="14" t="s">
        <v>23622</v>
      </c>
      <c r="C2995" s="14" t="s">
        <v>18756</v>
      </c>
      <c r="D2995" s="50" t="s">
        <v>10701</v>
      </c>
      <c r="E2995" s="15" t="s">
        <v>3809</v>
      </c>
      <c r="F2995" s="15" t="s">
        <v>9799</v>
      </c>
      <c r="G2995" s="45"/>
      <c r="H2995" s="14">
        <v>3207485159</v>
      </c>
      <c r="I2995" s="14"/>
      <c r="J2995" s="16" t="s">
        <v>9792</v>
      </c>
      <c r="K2995" s="15" t="s">
        <v>10493</v>
      </c>
      <c r="L2995" s="14"/>
      <c r="M2995" s="14" t="s">
        <v>10702</v>
      </c>
      <c r="N2995" s="14" t="s">
        <v>4359</v>
      </c>
      <c r="O2995" s="14" t="s">
        <v>3809</v>
      </c>
      <c r="P2995" s="14" t="s">
        <v>4744</v>
      </c>
      <c r="Q2995" s="14"/>
      <c r="R2995" s="14"/>
      <c r="S2995" s="14"/>
      <c r="T2995" s="14"/>
      <c r="U2995" s="14"/>
      <c r="V2995" s="14"/>
      <c r="W2995" s="14"/>
      <c r="X2995" s="14"/>
      <c r="Y2995" s="14" t="s">
        <v>10482</v>
      </c>
      <c r="Z2995" s="14"/>
      <c r="AA2995" s="49" t="s">
        <v>10703</v>
      </c>
    </row>
    <row r="2996" spans="1:27" s="21" customFormat="1" ht="24">
      <c r="A2996" s="14">
        <v>3054</v>
      </c>
      <c r="B2996" s="14" t="s">
        <v>23622</v>
      </c>
      <c r="C2996" s="14" t="s">
        <v>18756</v>
      </c>
      <c r="D2996" s="50" t="s">
        <v>10704</v>
      </c>
      <c r="E2996" s="15" t="s">
        <v>3809</v>
      </c>
      <c r="F2996" s="15" t="s">
        <v>9799</v>
      </c>
      <c r="G2996" s="45"/>
      <c r="H2996" s="14">
        <v>3168558576</v>
      </c>
      <c r="I2996" s="14"/>
      <c r="J2996" s="16" t="s">
        <v>9792</v>
      </c>
      <c r="K2996" s="15" t="s">
        <v>10705</v>
      </c>
      <c r="L2996" s="14"/>
      <c r="M2996" s="14" t="s">
        <v>4373</v>
      </c>
      <c r="N2996" s="14" t="s">
        <v>4359</v>
      </c>
      <c r="O2996" s="14" t="s">
        <v>3809</v>
      </c>
      <c r="P2996" s="14" t="s">
        <v>4744</v>
      </c>
      <c r="Q2996" s="14"/>
      <c r="R2996" s="14"/>
      <c r="S2996" s="14"/>
      <c r="T2996" s="14"/>
      <c r="U2996" s="14"/>
      <c r="V2996" s="14"/>
      <c r="W2996" s="14"/>
      <c r="X2996" s="14"/>
      <c r="Y2996" s="14" t="s">
        <v>10482</v>
      </c>
      <c r="Z2996" s="14"/>
      <c r="AA2996" s="49" t="s">
        <v>10672</v>
      </c>
    </row>
    <row r="2997" spans="1:27" s="21" customFormat="1" ht="24">
      <c r="A2997" s="14">
        <v>3055</v>
      </c>
      <c r="B2997" s="14" t="s">
        <v>23622</v>
      </c>
      <c r="C2997" s="14" t="s">
        <v>18756</v>
      </c>
      <c r="D2997" s="50" t="s">
        <v>10706</v>
      </c>
      <c r="E2997" s="15" t="s">
        <v>3809</v>
      </c>
      <c r="F2997" s="15" t="s">
        <v>9799</v>
      </c>
      <c r="G2997" s="45"/>
      <c r="H2997" s="14">
        <v>3184016113</v>
      </c>
      <c r="I2997" s="14"/>
      <c r="J2997" s="16" t="s">
        <v>9792</v>
      </c>
      <c r="K2997" s="15" t="s">
        <v>10627</v>
      </c>
      <c r="L2997" s="14"/>
      <c r="M2997" s="14" t="s">
        <v>4373</v>
      </c>
      <c r="N2997" s="14" t="s">
        <v>4359</v>
      </c>
      <c r="O2997" s="14" t="s">
        <v>3809</v>
      </c>
      <c r="P2997" s="14" t="s">
        <v>4744</v>
      </c>
      <c r="Q2997" s="14"/>
      <c r="R2997" s="14"/>
      <c r="S2997" s="14"/>
      <c r="T2997" s="14"/>
      <c r="U2997" s="14"/>
      <c r="V2997" s="14"/>
      <c r="W2997" s="14"/>
      <c r="X2997" s="14"/>
      <c r="Y2997" s="14" t="s">
        <v>10482</v>
      </c>
      <c r="Z2997" s="14"/>
      <c r="AA2997" s="49" t="s">
        <v>10672</v>
      </c>
    </row>
    <row r="2998" spans="1:27" s="21" customFormat="1" ht="24">
      <c r="A2998" s="14">
        <v>3056</v>
      </c>
      <c r="B2998" s="14" t="s">
        <v>23622</v>
      </c>
      <c r="C2998" s="14" t="s">
        <v>18756</v>
      </c>
      <c r="D2998" s="50" t="s">
        <v>10707</v>
      </c>
      <c r="E2998" s="15" t="s">
        <v>3809</v>
      </c>
      <c r="F2998" s="15" t="s">
        <v>9799</v>
      </c>
      <c r="G2998" s="45"/>
      <c r="H2998" s="14" t="s">
        <v>10708</v>
      </c>
      <c r="I2998" s="14"/>
      <c r="J2998" s="16" t="s">
        <v>9792</v>
      </c>
      <c r="K2998" s="15" t="s">
        <v>10709</v>
      </c>
      <c r="L2998" s="14"/>
      <c r="M2998" s="14" t="s">
        <v>4373</v>
      </c>
      <c r="N2998" s="14" t="s">
        <v>4359</v>
      </c>
      <c r="O2998" s="14" t="s">
        <v>3809</v>
      </c>
      <c r="P2998" s="14" t="s">
        <v>4744</v>
      </c>
      <c r="Q2998" s="14"/>
      <c r="R2998" s="14"/>
      <c r="S2998" s="14"/>
      <c r="T2998" s="14"/>
      <c r="U2998" s="14"/>
      <c r="V2998" s="14"/>
      <c r="W2998" s="14"/>
      <c r="X2998" s="14"/>
      <c r="Y2998" s="14" t="s">
        <v>10482</v>
      </c>
      <c r="Z2998" s="14"/>
      <c r="AA2998" s="49" t="s">
        <v>10672</v>
      </c>
    </row>
    <row r="2999" spans="1:27" s="21" customFormat="1" ht="24">
      <c r="A2999" s="14">
        <v>3057</v>
      </c>
      <c r="B2999" s="14" t="s">
        <v>23622</v>
      </c>
      <c r="C2999" s="14" t="s">
        <v>18756</v>
      </c>
      <c r="D2999" s="50" t="s">
        <v>10710</v>
      </c>
      <c r="E2999" s="15" t="s">
        <v>3809</v>
      </c>
      <c r="F2999" s="15" t="s">
        <v>9799</v>
      </c>
      <c r="G2999" s="45"/>
      <c r="H2999" s="14">
        <v>3148440389</v>
      </c>
      <c r="I2999" s="14"/>
      <c r="J2999" s="16" t="s">
        <v>9792</v>
      </c>
      <c r="K2999" s="15" t="s">
        <v>10711</v>
      </c>
      <c r="L2999" s="14"/>
      <c r="M2999" s="14" t="s">
        <v>4333</v>
      </c>
      <c r="N2999" s="14" t="s">
        <v>4359</v>
      </c>
      <c r="O2999" s="14" t="s">
        <v>3809</v>
      </c>
      <c r="P2999" s="14" t="s">
        <v>4744</v>
      </c>
      <c r="Q2999" s="14"/>
      <c r="R2999" s="14"/>
      <c r="S2999" s="14"/>
      <c r="T2999" s="14"/>
      <c r="U2999" s="14"/>
      <c r="V2999" s="14"/>
      <c r="W2999" s="14"/>
      <c r="X2999" s="14"/>
      <c r="Y2999" s="14" t="s">
        <v>10482</v>
      </c>
      <c r="Z2999" s="14"/>
      <c r="AA2999" s="49" t="s">
        <v>10672</v>
      </c>
    </row>
    <row r="3000" spans="1:27" s="21" customFormat="1" ht="24">
      <c r="A3000" s="14">
        <v>3058</v>
      </c>
      <c r="B3000" s="14" t="s">
        <v>23622</v>
      </c>
      <c r="C3000" s="14" t="s">
        <v>18756</v>
      </c>
      <c r="D3000" s="50" t="s">
        <v>10712</v>
      </c>
      <c r="E3000" s="15" t="s">
        <v>3809</v>
      </c>
      <c r="F3000" s="15" t="s">
        <v>9799</v>
      </c>
      <c r="G3000" s="45"/>
      <c r="H3000" s="14">
        <v>3147434736</v>
      </c>
      <c r="I3000" s="14"/>
      <c r="J3000" s="16" t="s">
        <v>9792</v>
      </c>
      <c r="K3000" s="15" t="s">
        <v>10713</v>
      </c>
      <c r="L3000" s="14"/>
      <c r="M3000" s="14" t="s">
        <v>4333</v>
      </c>
      <c r="N3000" s="14" t="s">
        <v>4359</v>
      </c>
      <c r="O3000" s="14" t="s">
        <v>3809</v>
      </c>
      <c r="P3000" s="14" t="s">
        <v>4744</v>
      </c>
      <c r="Q3000" s="14"/>
      <c r="R3000" s="14"/>
      <c r="S3000" s="14"/>
      <c r="T3000" s="14"/>
      <c r="U3000" s="14"/>
      <c r="V3000" s="14"/>
      <c r="W3000" s="14"/>
      <c r="X3000" s="14"/>
      <c r="Y3000" s="14" t="s">
        <v>10482</v>
      </c>
      <c r="Z3000" s="14"/>
      <c r="AA3000" s="49" t="s">
        <v>10672</v>
      </c>
    </row>
    <row r="3001" spans="1:27" s="21" customFormat="1" ht="24">
      <c r="A3001" s="14">
        <v>3059</v>
      </c>
      <c r="B3001" s="14" t="s">
        <v>23622</v>
      </c>
      <c r="C3001" s="14" t="s">
        <v>18756</v>
      </c>
      <c r="D3001" s="50" t="s">
        <v>10714</v>
      </c>
      <c r="E3001" s="15" t="s">
        <v>3809</v>
      </c>
      <c r="F3001" s="15" t="s">
        <v>9799</v>
      </c>
      <c r="G3001" s="45"/>
      <c r="H3001" s="14">
        <v>3178247250</v>
      </c>
      <c r="I3001" s="14"/>
      <c r="J3001" s="16" t="s">
        <v>9792</v>
      </c>
      <c r="K3001" s="15" t="s">
        <v>6723</v>
      </c>
      <c r="L3001" s="14"/>
      <c r="M3001" s="14" t="s">
        <v>4333</v>
      </c>
      <c r="N3001" s="14" t="s">
        <v>4359</v>
      </c>
      <c r="O3001" s="14" t="s">
        <v>3809</v>
      </c>
      <c r="P3001" s="14" t="s">
        <v>4744</v>
      </c>
      <c r="Q3001" s="14"/>
      <c r="R3001" s="14"/>
      <c r="S3001" s="14"/>
      <c r="T3001" s="14"/>
      <c r="U3001" s="14"/>
      <c r="V3001" s="14"/>
      <c r="W3001" s="14"/>
      <c r="X3001" s="14"/>
      <c r="Y3001" s="14" t="s">
        <v>10482</v>
      </c>
      <c r="Z3001" s="14"/>
      <c r="AA3001" s="49" t="s">
        <v>10672</v>
      </c>
    </row>
    <row r="3002" spans="1:27" s="21" customFormat="1" ht="24">
      <c r="A3002" s="14">
        <v>3060</v>
      </c>
      <c r="B3002" s="14" t="s">
        <v>23622</v>
      </c>
      <c r="C3002" s="14" t="s">
        <v>18756</v>
      </c>
      <c r="D3002" s="50" t="s">
        <v>10715</v>
      </c>
      <c r="E3002" s="15" t="s">
        <v>3809</v>
      </c>
      <c r="F3002" s="15" t="s">
        <v>9799</v>
      </c>
      <c r="G3002" s="45"/>
      <c r="H3002" s="14">
        <v>3104169623</v>
      </c>
      <c r="I3002" s="14"/>
      <c r="J3002" s="16" t="s">
        <v>9792</v>
      </c>
      <c r="K3002" s="15" t="s">
        <v>10716</v>
      </c>
      <c r="L3002" s="14"/>
      <c r="M3002" s="14" t="s">
        <v>4333</v>
      </c>
      <c r="N3002" s="14" t="s">
        <v>4359</v>
      </c>
      <c r="O3002" s="14" t="s">
        <v>3809</v>
      </c>
      <c r="P3002" s="14" t="s">
        <v>4744</v>
      </c>
      <c r="Q3002" s="14"/>
      <c r="R3002" s="14"/>
      <c r="S3002" s="14"/>
      <c r="T3002" s="14"/>
      <c r="U3002" s="14"/>
      <c r="V3002" s="14"/>
      <c r="W3002" s="14"/>
      <c r="X3002" s="14"/>
      <c r="Y3002" s="14" t="s">
        <v>10482</v>
      </c>
      <c r="Z3002" s="14"/>
      <c r="AA3002" s="49" t="s">
        <v>10672</v>
      </c>
    </row>
    <row r="3003" spans="1:27" s="21" customFormat="1" ht="24">
      <c r="A3003" s="14">
        <v>3061</v>
      </c>
      <c r="B3003" s="14" t="s">
        <v>23622</v>
      </c>
      <c r="C3003" s="14" t="s">
        <v>18756</v>
      </c>
      <c r="D3003" s="50" t="s">
        <v>10717</v>
      </c>
      <c r="E3003" s="15" t="s">
        <v>3809</v>
      </c>
      <c r="F3003" s="15" t="s">
        <v>9799</v>
      </c>
      <c r="G3003" s="45"/>
      <c r="H3003" s="14">
        <v>3105050788</v>
      </c>
      <c r="I3003" s="14"/>
      <c r="J3003" s="16" t="s">
        <v>9792</v>
      </c>
      <c r="K3003" s="15" t="s">
        <v>9183</v>
      </c>
      <c r="L3003" s="14"/>
      <c r="M3003" s="14" t="s">
        <v>4333</v>
      </c>
      <c r="N3003" s="14" t="s">
        <v>4359</v>
      </c>
      <c r="O3003" s="14" t="s">
        <v>3809</v>
      </c>
      <c r="P3003" s="14" t="s">
        <v>4744</v>
      </c>
      <c r="Q3003" s="14"/>
      <c r="R3003" s="14"/>
      <c r="S3003" s="14"/>
      <c r="T3003" s="14"/>
      <c r="U3003" s="14"/>
      <c r="V3003" s="14"/>
      <c r="W3003" s="14"/>
      <c r="X3003" s="14"/>
      <c r="Y3003" s="14" t="s">
        <v>10482</v>
      </c>
      <c r="Z3003" s="14"/>
      <c r="AA3003" s="49" t="s">
        <v>10672</v>
      </c>
    </row>
    <row r="3004" spans="1:27" s="21" customFormat="1" ht="24">
      <c r="A3004" s="14">
        <v>3062</v>
      </c>
      <c r="B3004" s="14" t="s">
        <v>23622</v>
      </c>
      <c r="C3004" s="14" t="s">
        <v>18756</v>
      </c>
      <c r="D3004" s="50" t="s">
        <v>10718</v>
      </c>
      <c r="E3004" s="15" t="s">
        <v>3809</v>
      </c>
      <c r="F3004" s="15" t="s">
        <v>9799</v>
      </c>
      <c r="G3004" s="45"/>
      <c r="H3004" s="14">
        <v>3127615609</v>
      </c>
      <c r="I3004" s="14"/>
      <c r="J3004" s="16" t="s">
        <v>9792</v>
      </c>
      <c r="K3004" s="15" t="s">
        <v>9309</v>
      </c>
      <c r="L3004" s="14"/>
      <c r="M3004" s="14" t="s">
        <v>4333</v>
      </c>
      <c r="N3004" s="14" t="s">
        <v>4359</v>
      </c>
      <c r="O3004" s="14" t="s">
        <v>3809</v>
      </c>
      <c r="P3004" s="14" t="s">
        <v>4744</v>
      </c>
      <c r="Q3004" s="14"/>
      <c r="R3004" s="14"/>
      <c r="S3004" s="14"/>
      <c r="T3004" s="14"/>
      <c r="U3004" s="14"/>
      <c r="V3004" s="14"/>
      <c r="W3004" s="14"/>
      <c r="X3004" s="14"/>
      <c r="Y3004" s="14" t="s">
        <v>10482</v>
      </c>
      <c r="Z3004" s="14"/>
      <c r="AA3004" s="49" t="s">
        <v>10672</v>
      </c>
    </row>
    <row r="3005" spans="1:27" s="21" customFormat="1" ht="12">
      <c r="A3005" s="14">
        <v>3063</v>
      </c>
      <c r="B3005" s="14" t="s">
        <v>23622</v>
      </c>
      <c r="C3005" s="14" t="s">
        <v>18756</v>
      </c>
      <c r="D3005" s="50" t="s">
        <v>10719</v>
      </c>
      <c r="E3005" s="15" t="s">
        <v>3809</v>
      </c>
      <c r="F3005" s="15" t="s">
        <v>9799</v>
      </c>
      <c r="G3005" s="45"/>
      <c r="H3005" s="14">
        <v>3127606576</v>
      </c>
      <c r="I3005" s="14"/>
      <c r="J3005" s="16" t="s">
        <v>9792</v>
      </c>
      <c r="K3005" s="15" t="s">
        <v>4744</v>
      </c>
      <c r="L3005" s="14"/>
      <c r="M3005" s="14" t="s">
        <v>4744</v>
      </c>
      <c r="N3005" s="14" t="s">
        <v>4359</v>
      </c>
      <c r="O3005" s="14" t="s">
        <v>3809</v>
      </c>
      <c r="P3005" s="14" t="s">
        <v>4744</v>
      </c>
      <c r="Q3005" s="14"/>
      <c r="R3005" s="14"/>
      <c r="S3005" s="14"/>
      <c r="T3005" s="14"/>
      <c r="U3005" s="14"/>
      <c r="V3005" s="14"/>
      <c r="W3005" s="14"/>
      <c r="X3005" s="14"/>
      <c r="Y3005" s="14" t="s">
        <v>10482</v>
      </c>
      <c r="Z3005" s="14"/>
      <c r="AA3005" s="49" t="s">
        <v>10674</v>
      </c>
    </row>
    <row r="3006" spans="1:27" s="21" customFormat="1" ht="12">
      <c r="A3006" s="14">
        <v>3064</v>
      </c>
      <c r="B3006" s="14" t="s">
        <v>23622</v>
      </c>
      <c r="C3006" s="14" t="s">
        <v>18756</v>
      </c>
      <c r="D3006" s="50" t="s">
        <v>10720</v>
      </c>
      <c r="E3006" s="15" t="s">
        <v>3809</v>
      </c>
      <c r="F3006" s="15" t="s">
        <v>9799</v>
      </c>
      <c r="G3006" s="45"/>
      <c r="H3006" s="14">
        <v>3146678080</v>
      </c>
      <c r="I3006" s="14"/>
      <c r="J3006" s="16" t="s">
        <v>9792</v>
      </c>
      <c r="K3006" s="15" t="s">
        <v>10721</v>
      </c>
      <c r="L3006" s="14"/>
      <c r="M3006" s="14" t="s">
        <v>4976</v>
      </c>
      <c r="N3006" s="14" t="s">
        <v>4359</v>
      </c>
      <c r="O3006" s="14" t="s">
        <v>3809</v>
      </c>
      <c r="P3006" s="14" t="s">
        <v>4744</v>
      </c>
      <c r="Q3006" s="14"/>
      <c r="R3006" s="14"/>
      <c r="S3006" s="14"/>
      <c r="T3006" s="14"/>
      <c r="U3006" s="14"/>
      <c r="V3006" s="14"/>
      <c r="W3006" s="14"/>
      <c r="X3006" s="14"/>
      <c r="Y3006" s="14" t="s">
        <v>10482</v>
      </c>
      <c r="Z3006" s="14"/>
      <c r="AA3006" s="49" t="s">
        <v>10696</v>
      </c>
    </row>
    <row r="3007" spans="1:27" s="21" customFormat="1" ht="24">
      <c r="A3007" s="14">
        <v>3065</v>
      </c>
      <c r="B3007" s="14" t="s">
        <v>23622</v>
      </c>
      <c r="C3007" s="14" t="s">
        <v>18756</v>
      </c>
      <c r="D3007" s="50" t="s">
        <v>10722</v>
      </c>
      <c r="E3007" s="15" t="s">
        <v>3809</v>
      </c>
      <c r="F3007" s="15" t="s">
        <v>9799</v>
      </c>
      <c r="G3007" s="45"/>
      <c r="H3007" s="14">
        <v>3188386771</v>
      </c>
      <c r="I3007" s="14"/>
      <c r="J3007" s="16" t="s">
        <v>9792</v>
      </c>
      <c r="K3007" s="15" t="s">
        <v>10723</v>
      </c>
      <c r="L3007" s="14"/>
      <c r="M3007" s="14" t="s">
        <v>4976</v>
      </c>
      <c r="N3007" s="14" t="s">
        <v>4359</v>
      </c>
      <c r="O3007" s="14" t="s">
        <v>3809</v>
      </c>
      <c r="P3007" s="14" t="s">
        <v>4744</v>
      </c>
      <c r="Q3007" s="14"/>
      <c r="R3007" s="14"/>
      <c r="S3007" s="14"/>
      <c r="T3007" s="14"/>
      <c r="U3007" s="14"/>
      <c r="V3007" s="14"/>
      <c r="W3007" s="14"/>
      <c r="X3007" s="14"/>
      <c r="Y3007" s="14" t="s">
        <v>10482</v>
      </c>
      <c r="Z3007" s="14"/>
      <c r="AA3007" s="49" t="s">
        <v>10696</v>
      </c>
    </row>
    <row r="3008" spans="1:27" s="21" customFormat="1" ht="24">
      <c r="A3008" s="14">
        <v>3066</v>
      </c>
      <c r="B3008" s="14" t="s">
        <v>23622</v>
      </c>
      <c r="C3008" s="14" t="s">
        <v>18756</v>
      </c>
      <c r="D3008" s="50" t="s">
        <v>10724</v>
      </c>
      <c r="E3008" s="15" t="s">
        <v>3809</v>
      </c>
      <c r="F3008" s="15" t="s">
        <v>9799</v>
      </c>
      <c r="G3008" s="45"/>
      <c r="H3008" s="14">
        <v>3185741130</v>
      </c>
      <c r="I3008" s="14"/>
      <c r="J3008" s="16" t="s">
        <v>9792</v>
      </c>
      <c r="K3008" s="15" t="s">
        <v>10725</v>
      </c>
      <c r="L3008" s="14"/>
      <c r="M3008" s="14" t="s">
        <v>4976</v>
      </c>
      <c r="N3008" s="14" t="s">
        <v>4359</v>
      </c>
      <c r="O3008" s="14" t="s">
        <v>3809</v>
      </c>
      <c r="P3008" s="14" t="s">
        <v>4744</v>
      </c>
      <c r="Q3008" s="14"/>
      <c r="R3008" s="14"/>
      <c r="S3008" s="14"/>
      <c r="T3008" s="14"/>
      <c r="U3008" s="14"/>
      <c r="V3008" s="14"/>
      <c r="W3008" s="14"/>
      <c r="X3008" s="14"/>
      <c r="Y3008" s="14" t="s">
        <v>10482</v>
      </c>
      <c r="Z3008" s="14"/>
      <c r="AA3008" s="49" t="s">
        <v>10696</v>
      </c>
    </row>
    <row r="3009" spans="1:27" s="21" customFormat="1" ht="12">
      <c r="A3009" s="14">
        <v>3067</v>
      </c>
      <c r="B3009" s="14" t="s">
        <v>23622</v>
      </c>
      <c r="C3009" s="14" t="s">
        <v>18756</v>
      </c>
      <c r="D3009" s="50" t="s">
        <v>10726</v>
      </c>
      <c r="E3009" s="15" t="s">
        <v>3809</v>
      </c>
      <c r="F3009" s="15" t="s">
        <v>9799</v>
      </c>
      <c r="G3009" s="45"/>
      <c r="H3009" s="14">
        <v>3185741130</v>
      </c>
      <c r="I3009" s="14"/>
      <c r="J3009" s="16" t="s">
        <v>9792</v>
      </c>
      <c r="K3009" s="15" t="s">
        <v>10727</v>
      </c>
      <c r="L3009" s="14"/>
      <c r="M3009" s="14" t="s">
        <v>4976</v>
      </c>
      <c r="N3009" s="14" t="s">
        <v>4359</v>
      </c>
      <c r="O3009" s="14" t="s">
        <v>3809</v>
      </c>
      <c r="P3009" s="14" t="s">
        <v>4744</v>
      </c>
      <c r="Q3009" s="14"/>
      <c r="R3009" s="14"/>
      <c r="S3009" s="14"/>
      <c r="T3009" s="14"/>
      <c r="U3009" s="14"/>
      <c r="V3009" s="14"/>
      <c r="W3009" s="14"/>
      <c r="X3009" s="14"/>
      <c r="Y3009" s="14" t="s">
        <v>10482</v>
      </c>
      <c r="Z3009" s="14"/>
      <c r="AA3009" s="49" t="s">
        <v>10696</v>
      </c>
    </row>
    <row r="3010" spans="1:27" s="21" customFormat="1" ht="24">
      <c r="A3010" s="14">
        <v>3068</v>
      </c>
      <c r="B3010" s="14" t="s">
        <v>23622</v>
      </c>
      <c r="C3010" s="14" t="s">
        <v>18756</v>
      </c>
      <c r="D3010" s="50" t="s">
        <v>10728</v>
      </c>
      <c r="E3010" s="15" t="s">
        <v>3809</v>
      </c>
      <c r="F3010" s="15" t="s">
        <v>9799</v>
      </c>
      <c r="G3010" s="45"/>
      <c r="H3010" s="14">
        <v>3135098504</v>
      </c>
      <c r="I3010" s="14"/>
      <c r="J3010" s="16" t="s">
        <v>9792</v>
      </c>
      <c r="K3010" s="15" t="s">
        <v>10729</v>
      </c>
      <c r="L3010" s="14"/>
      <c r="M3010" s="14" t="s">
        <v>4976</v>
      </c>
      <c r="N3010" s="14" t="s">
        <v>4359</v>
      </c>
      <c r="O3010" s="14" t="s">
        <v>3809</v>
      </c>
      <c r="P3010" s="14" t="s">
        <v>4744</v>
      </c>
      <c r="Q3010" s="14"/>
      <c r="R3010" s="14"/>
      <c r="S3010" s="14"/>
      <c r="T3010" s="14"/>
      <c r="U3010" s="14"/>
      <c r="V3010" s="14"/>
      <c r="W3010" s="14"/>
      <c r="X3010" s="14"/>
      <c r="Y3010" s="14" t="s">
        <v>10482</v>
      </c>
      <c r="Z3010" s="14"/>
      <c r="AA3010" s="49" t="s">
        <v>10696</v>
      </c>
    </row>
    <row r="3011" spans="1:27" s="21" customFormat="1" ht="24">
      <c r="A3011" s="14">
        <v>3069</v>
      </c>
      <c r="B3011" s="14" t="s">
        <v>23622</v>
      </c>
      <c r="C3011" s="14" t="s">
        <v>18756</v>
      </c>
      <c r="D3011" s="50" t="s">
        <v>10730</v>
      </c>
      <c r="E3011" s="15" t="s">
        <v>3809</v>
      </c>
      <c r="F3011" s="15" t="s">
        <v>9799</v>
      </c>
      <c r="G3011" s="45"/>
      <c r="H3011" s="14" t="s">
        <v>1553</v>
      </c>
      <c r="I3011" s="14"/>
      <c r="J3011" s="16" t="s">
        <v>9792</v>
      </c>
      <c r="K3011" s="15" t="s">
        <v>10731</v>
      </c>
      <c r="L3011" s="14"/>
      <c r="M3011" s="14" t="s">
        <v>4976</v>
      </c>
      <c r="N3011" s="14" t="s">
        <v>4359</v>
      </c>
      <c r="O3011" s="14" t="s">
        <v>3809</v>
      </c>
      <c r="P3011" s="14" t="s">
        <v>4744</v>
      </c>
      <c r="Q3011" s="14"/>
      <c r="R3011" s="14"/>
      <c r="S3011" s="14"/>
      <c r="T3011" s="14"/>
      <c r="U3011" s="14"/>
      <c r="V3011" s="14"/>
      <c r="W3011" s="14"/>
      <c r="X3011" s="14"/>
      <c r="Y3011" s="14" t="s">
        <v>10482</v>
      </c>
      <c r="Z3011" s="14"/>
      <c r="AA3011" s="49" t="s">
        <v>10696</v>
      </c>
    </row>
    <row r="3012" spans="1:27" s="21" customFormat="1" ht="24">
      <c r="A3012" s="14">
        <v>3070</v>
      </c>
      <c r="B3012" s="14" t="s">
        <v>23622</v>
      </c>
      <c r="C3012" s="14" t="s">
        <v>18756</v>
      </c>
      <c r="D3012" s="50" t="s">
        <v>10732</v>
      </c>
      <c r="E3012" s="15" t="s">
        <v>3809</v>
      </c>
      <c r="F3012" s="15" t="s">
        <v>9799</v>
      </c>
      <c r="G3012" s="45"/>
      <c r="H3012" s="14">
        <v>3207823419</v>
      </c>
      <c r="I3012" s="14"/>
      <c r="J3012" s="16" t="s">
        <v>9792</v>
      </c>
      <c r="K3012" s="15" t="s">
        <v>10493</v>
      </c>
      <c r="L3012" s="14"/>
      <c r="M3012" s="14" t="s">
        <v>4976</v>
      </c>
      <c r="N3012" s="14" t="s">
        <v>4359</v>
      </c>
      <c r="O3012" s="14" t="s">
        <v>3809</v>
      </c>
      <c r="P3012" s="14" t="s">
        <v>4744</v>
      </c>
      <c r="Q3012" s="14"/>
      <c r="R3012" s="14"/>
      <c r="S3012" s="14"/>
      <c r="T3012" s="14"/>
      <c r="U3012" s="14"/>
      <c r="V3012" s="14"/>
      <c r="W3012" s="14"/>
      <c r="X3012" s="14"/>
      <c r="Y3012" s="14" t="s">
        <v>10482</v>
      </c>
      <c r="Z3012" s="14"/>
      <c r="AA3012" s="49" t="s">
        <v>10696</v>
      </c>
    </row>
    <row r="3013" spans="1:27" s="21" customFormat="1" ht="24">
      <c r="A3013" s="14">
        <v>3071</v>
      </c>
      <c r="B3013" s="14" t="s">
        <v>23622</v>
      </c>
      <c r="C3013" s="14" t="s">
        <v>18756</v>
      </c>
      <c r="D3013" s="50" t="s">
        <v>10733</v>
      </c>
      <c r="E3013" s="15" t="s">
        <v>3809</v>
      </c>
      <c r="F3013" s="15" t="s">
        <v>9799</v>
      </c>
      <c r="G3013" s="45"/>
      <c r="H3013" s="14">
        <v>3208914445</v>
      </c>
      <c r="I3013" s="14"/>
      <c r="J3013" s="16" t="s">
        <v>9792</v>
      </c>
      <c r="K3013" s="15" t="s">
        <v>10734</v>
      </c>
      <c r="L3013" s="14"/>
      <c r="M3013" s="14" t="s">
        <v>4976</v>
      </c>
      <c r="N3013" s="14" t="s">
        <v>4359</v>
      </c>
      <c r="O3013" s="14" t="s">
        <v>3809</v>
      </c>
      <c r="P3013" s="14" t="s">
        <v>4744</v>
      </c>
      <c r="Q3013" s="14"/>
      <c r="R3013" s="14"/>
      <c r="S3013" s="14"/>
      <c r="T3013" s="14"/>
      <c r="U3013" s="14"/>
      <c r="V3013" s="14"/>
      <c r="W3013" s="14"/>
      <c r="X3013" s="14"/>
      <c r="Y3013" s="14" t="s">
        <v>10482</v>
      </c>
      <c r="Z3013" s="14"/>
      <c r="AA3013" s="49" t="s">
        <v>10696</v>
      </c>
    </row>
    <row r="3014" spans="1:27" s="21" customFormat="1" ht="24">
      <c r="A3014" s="14">
        <v>3072</v>
      </c>
      <c r="B3014" s="14" t="s">
        <v>23622</v>
      </c>
      <c r="C3014" s="14" t="s">
        <v>18756</v>
      </c>
      <c r="D3014" s="50" t="s">
        <v>10735</v>
      </c>
      <c r="E3014" s="15" t="s">
        <v>3809</v>
      </c>
      <c r="F3014" s="15" t="s">
        <v>9799</v>
      </c>
      <c r="G3014" s="45"/>
      <c r="H3014" s="14">
        <v>3225624622</v>
      </c>
      <c r="I3014" s="14"/>
      <c r="J3014" s="16" t="s">
        <v>9792</v>
      </c>
      <c r="K3014" s="15" t="s">
        <v>10736</v>
      </c>
      <c r="L3014" s="14"/>
      <c r="M3014" s="14" t="s">
        <v>4976</v>
      </c>
      <c r="N3014" s="14" t="s">
        <v>4359</v>
      </c>
      <c r="O3014" s="14" t="s">
        <v>3809</v>
      </c>
      <c r="P3014" s="14" t="s">
        <v>4744</v>
      </c>
      <c r="Q3014" s="14"/>
      <c r="R3014" s="14"/>
      <c r="S3014" s="14"/>
      <c r="T3014" s="14"/>
      <c r="U3014" s="14"/>
      <c r="V3014" s="14"/>
      <c r="W3014" s="14"/>
      <c r="X3014" s="14"/>
      <c r="Y3014" s="14" t="s">
        <v>10482</v>
      </c>
      <c r="Z3014" s="14"/>
      <c r="AA3014" s="49" t="s">
        <v>10696</v>
      </c>
    </row>
    <row r="3015" spans="1:27" s="21" customFormat="1" ht="24">
      <c r="A3015" s="14">
        <v>3073</v>
      </c>
      <c r="B3015" s="14" t="s">
        <v>23622</v>
      </c>
      <c r="C3015" s="14" t="s">
        <v>18756</v>
      </c>
      <c r="D3015" s="50" t="s">
        <v>10737</v>
      </c>
      <c r="E3015" s="15" t="s">
        <v>3809</v>
      </c>
      <c r="F3015" s="15" t="s">
        <v>9799</v>
      </c>
      <c r="G3015" s="45"/>
      <c r="H3015" s="14">
        <v>3127206077</v>
      </c>
      <c r="I3015" s="14"/>
      <c r="J3015" s="16" t="s">
        <v>9792</v>
      </c>
      <c r="K3015" s="15" t="s">
        <v>6723</v>
      </c>
      <c r="L3015" s="14"/>
      <c r="M3015" s="14" t="s">
        <v>10702</v>
      </c>
      <c r="N3015" s="14" t="s">
        <v>4359</v>
      </c>
      <c r="O3015" s="14" t="s">
        <v>3809</v>
      </c>
      <c r="P3015" s="14" t="s">
        <v>4744</v>
      </c>
      <c r="Q3015" s="14"/>
      <c r="R3015" s="14"/>
      <c r="S3015" s="14"/>
      <c r="T3015" s="14"/>
      <c r="U3015" s="14"/>
      <c r="V3015" s="14"/>
      <c r="W3015" s="14"/>
      <c r="X3015" s="14"/>
      <c r="Y3015" s="14" t="s">
        <v>10482</v>
      </c>
      <c r="Z3015" s="14"/>
      <c r="AA3015" s="49" t="s">
        <v>10703</v>
      </c>
    </row>
    <row r="3016" spans="1:27" s="21" customFormat="1" ht="12">
      <c r="A3016" s="14">
        <v>3074</v>
      </c>
      <c r="B3016" s="14" t="s">
        <v>23622</v>
      </c>
      <c r="C3016" s="14" t="s">
        <v>18756</v>
      </c>
      <c r="D3016" s="50" t="s">
        <v>10738</v>
      </c>
      <c r="E3016" s="15" t="s">
        <v>3809</v>
      </c>
      <c r="F3016" s="15" t="s">
        <v>9799</v>
      </c>
      <c r="G3016" s="45"/>
      <c r="H3016" s="14">
        <v>3137845724</v>
      </c>
      <c r="I3016" s="14"/>
      <c r="J3016" s="16" t="s">
        <v>9792</v>
      </c>
      <c r="K3016" s="15" t="s">
        <v>4744</v>
      </c>
      <c r="L3016" s="14"/>
      <c r="M3016" s="14" t="s">
        <v>4744</v>
      </c>
      <c r="N3016" s="14" t="s">
        <v>4359</v>
      </c>
      <c r="O3016" s="14" t="s">
        <v>3809</v>
      </c>
      <c r="P3016" s="14" t="s">
        <v>4744</v>
      </c>
      <c r="Q3016" s="14"/>
      <c r="R3016" s="14"/>
      <c r="S3016" s="14"/>
      <c r="T3016" s="14"/>
      <c r="U3016" s="14"/>
      <c r="V3016" s="14"/>
      <c r="W3016" s="14"/>
      <c r="X3016" s="14"/>
      <c r="Y3016" s="14" t="s">
        <v>10482</v>
      </c>
      <c r="Z3016" s="14"/>
      <c r="AA3016" s="49" t="s">
        <v>10030</v>
      </c>
    </row>
    <row r="3017" spans="1:27" s="21" customFormat="1" ht="12">
      <c r="A3017" s="14">
        <v>3075</v>
      </c>
      <c r="B3017" s="14" t="s">
        <v>23622</v>
      </c>
      <c r="C3017" s="14" t="s">
        <v>18756</v>
      </c>
      <c r="D3017" s="50" t="s">
        <v>10739</v>
      </c>
      <c r="E3017" s="15" t="s">
        <v>3809</v>
      </c>
      <c r="F3017" s="15" t="s">
        <v>9799</v>
      </c>
      <c r="G3017" s="45"/>
      <c r="H3017" s="14">
        <v>3104222813</v>
      </c>
      <c r="I3017" s="14"/>
      <c r="J3017" s="16" t="s">
        <v>9792</v>
      </c>
      <c r="K3017" s="15" t="s">
        <v>4744</v>
      </c>
      <c r="L3017" s="14"/>
      <c r="M3017" s="14" t="s">
        <v>4744</v>
      </c>
      <c r="N3017" s="14" t="s">
        <v>4359</v>
      </c>
      <c r="O3017" s="14" t="s">
        <v>3809</v>
      </c>
      <c r="P3017" s="14" t="s">
        <v>4744</v>
      </c>
      <c r="Q3017" s="14"/>
      <c r="R3017" s="14"/>
      <c r="S3017" s="14"/>
      <c r="T3017" s="14"/>
      <c r="U3017" s="14"/>
      <c r="V3017" s="14"/>
      <c r="W3017" s="14"/>
      <c r="X3017" s="14"/>
      <c r="Y3017" s="14" t="s">
        <v>10482</v>
      </c>
      <c r="Z3017" s="14"/>
      <c r="AA3017" s="49" t="s">
        <v>10030</v>
      </c>
    </row>
    <row r="3018" spans="1:27" s="21" customFormat="1" ht="12">
      <c r="A3018" s="14">
        <v>3076</v>
      </c>
      <c r="B3018" s="14" t="s">
        <v>23622</v>
      </c>
      <c r="C3018" s="14" t="s">
        <v>18756</v>
      </c>
      <c r="D3018" s="50" t="s">
        <v>10740</v>
      </c>
      <c r="E3018" s="15" t="s">
        <v>3809</v>
      </c>
      <c r="F3018" s="15" t="s">
        <v>9799</v>
      </c>
      <c r="G3018" s="45"/>
      <c r="H3018" s="14">
        <v>3155298440</v>
      </c>
      <c r="I3018" s="14"/>
      <c r="J3018" s="16" t="s">
        <v>9792</v>
      </c>
      <c r="K3018" s="15" t="s">
        <v>4744</v>
      </c>
      <c r="L3018" s="14"/>
      <c r="M3018" s="14" t="s">
        <v>4744</v>
      </c>
      <c r="N3018" s="14" t="s">
        <v>4359</v>
      </c>
      <c r="O3018" s="14" t="s">
        <v>3809</v>
      </c>
      <c r="P3018" s="14" t="s">
        <v>4744</v>
      </c>
      <c r="Q3018" s="14"/>
      <c r="R3018" s="14"/>
      <c r="S3018" s="14"/>
      <c r="T3018" s="14"/>
      <c r="U3018" s="14"/>
      <c r="V3018" s="14"/>
      <c r="W3018" s="14"/>
      <c r="X3018" s="14"/>
      <c r="Y3018" s="14" t="s">
        <v>10482</v>
      </c>
      <c r="Z3018" s="14"/>
      <c r="AA3018" s="49" t="s">
        <v>10030</v>
      </c>
    </row>
    <row r="3019" spans="1:27" s="21" customFormat="1" ht="12">
      <c r="A3019" s="14">
        <v>3077</v>
      </c>
      <c r="B3019" s="14" t="s">
        <v>23622</v>
      </c>
      <c r="C3019" s="14" t="s">
        <v>18756</v>
      </c>
      <c r="D3019" s="50" t="s">
        <v>10741</v>
      </c>
      <c r="E3019" s="15" t="s">
        <v>3809</v>
      </c>
      <c r="F3019" s="15" t="s">
        <v>9799</v>
      </c>
      <c r="G3019" s="45"/>
      <c r="H3019" s="14">
        <v>3156175339</v>
      </c>
      <c r="I3019" s="14"/>
      <c r="J3019" s="16" t="s">
        <v>9792</v>
      </c>
      <c r="K3019" s="15" t="s">
        <v>4744</v>
      </c>
      <c r="L3019" s="14"/>
      <c r="M3019" s="14" t="s">
        <v>4744</v>
      </c>
      <c r="N3019" s="14" t="s">
        <v>4359</v>
      </c>
      <c r="O3019" s="14" t="s">
        <v>3809</v>
      </c>
      <c r="P3019" s="14" t="s">
        <v>4744</v>
      </c>
      <c r="Q3019" s="14"/>
      <c r="R3019" s="14"/>
      <c r="S3019" s="14"/>
      <c r="T3019" s="14"/>
      <c r="U3019" s="14"/>
      <c r="V3019" s="14"/>
      <c r="W3019" s="14"/>
      <c r="X3019" s="14"/>
      <c r="Y3019" s="14" t="s">
        <v>10482</v>
      </c>
      <c r="Z3019" s="14"/>
      <c r="AA3019" s="49" t="s">
        <v>10030</v>
      </c>
    </row>
    <row r="3020" spans="1:27" s="21" customFormat="1" ht="12">
      <c r="A3020" s="14">
        <v>3078</v>
      </c>
      <c r="B3020" s="14" t="s">
        <v>23622</v>
      </c>
      <c r="C3020" s="14" t="s">
        <v>18756</v>
      </c>
      <c r="D3020" s="50" t="s">
        <v>10742</v>
      </c>
      <c r="E3020" s="15" t="s">
        <v>3809</v>
      </c>
      <c r="F3020" s="15" t="s">
        <v>9799</v>
      </c>
      <c r="G3020" s="45"/>
      <c r="H3020" s="14">
        <v>3166345058</v>
      </c>
      <c r="I3020" s="14"/>
      <c r="J3020" s="16" t="s">
        <v>9792</v>
      </c>
      <c r="K3020" s="15" t="s">
        <v>4744</v>
      </c>
      <c r="L3020" s="14"/>
      <c r="M3020" s="14" t="s">
        <v>4744</v>
      </c>
      <c r="N3020" s="14" t="s">
        <v>4359</v>
      </c>
      <c r="O3020" s="14" t="s">
        <v>3809</v>
      </c>
      <c r="P3020" s="14" t="s">
        <v>4744</v>
      </c>
      <c r="Q3020" s="14"/>
      <c r="R3020" s="14"/>
      <c r="S3020" s="14"/>
      <c r="T3020" s="14"/>
      <c r="U3020" s="14"/>
      <c r="V3020" s="14"/>
      <c r="W3020" s="14"/>
      <c r="X3020" s="14"/>
      <c r="Y3020" s="14" t="s">
        <v>10482</v>
      </c>
      <c r="Z3020" s="14"/>
      <c r="AA3020" s="49" t="s">
        <v>10030</v>
      </c>
    </row>
    <row r="3021" spans="1:27" s="21" customFormat="1" ht="12">
      <c r="A3021" s="14">
        <v>3079</v>
      </c>
      <c r="B3021" s="14" t="s">
        <v>23622</v>
      </c>
      <c r="C3021" s="14" t="s">
        <v>18756</v>
      </c>
      <c r="D3021" s="50" t="s">
        <v>10743</v>
      </c>
      <c r="E3021" s="15" t="s">
        <v>3809</v>
      </c>
      <c r="F3021" s="15" t="s">
        <v>9799</v>
      </c>
      <c r="G3021" s="45"/>
      <c r="H3021" s="14">
        <v>3155873736</v>
      </c>
      <c r="I3021" s="14"/>
      <c r="J3021" s="16" t="s">
        <v>9792</v>
      </c>
      <c r="K3021" s="15" t="s">
        <v>4744</v>
      </c>
      <c r="L3021" s="14"/>
      <c r="M3021" s="14" t="s">
        <v>4744</v>
      </c>
      <c r="N3021" s="14" t="s">
        <v>4359</v>
      </c>
      <c r="O3021" s="14" t="s">
        <v>3809</v>
      </c>
      <c r="P3021" s="14" t="s">
        <v>4744</v>
      </c>
      <c r="Q3021" s="14"/>
      <c r="R3021" s="14"/>
      <c r="S3021" s="14"/>
      <c r="T3021" s="14"/>
      <c r="U3021" s="14"/>
      <c r="V3021" s="14"/>
      <c r="W3021" s="14"/>
      <c r="X3021" s="14"/>
      <c r="Y3021" s="14" t="s">
        <v>10482</v>
      </c>
      <c r="Z3021" s="14"/>
      <c r="AA3021" s="49" t="s">
        <v>10030</v>
      </c>
    </row>
    <row r="3022" spans="1:27" s="21" customFormat="1" ht="12">
      <c r="A3022" s="14">
        <v>3080</v>
      </c>
      <c r="B3022" s="14" t="s">
        <v>23622</v>
      </c>
      <c r="C3022" s="14" t="s">
        <v>18756</v>
      </c>
      <c r="D3022" s="50" t="s">
        <v>10744</v>
      </c>
      <c r="E3022" s="15" t="s">
        <v>3809</v>
      </c>
      <c r="F3022" s="15" t="s">
        <v>9799</v>
      </c>
      <c r="G3022" s="45"/>
      <c r="H3022" s="14">
        <v>3175829192</v>
      </c>
      <c r="I3022" s="14"/>
      <c r="J3022" s="16" t="s">
        <v>9792</v>
      </c>
      <c r="K3022" s="15" t="s">
        <v>4744</v>
      </c>
      <c r="L3022" s="14"/>
      <c r="M3022" s="14" t="s">
        <v>4744</v>
      </c>
      <c r="N3022" s="14" t="s">
        <v>4359</v>
      </c>
      <c r="O3022" s="14" t="s">
        <v>3809</v>
      </c>
      <c r="P3022" s="14" t="s">
        <v>4744</v>
      </c>
      <c r="Q3022" s="14"/>
      <c r="R3022" s="14"/>
      <c r="S3022" s="14"/>
      <c r="T3022" s="14"/>
      <c r="U3022" s="14"/>
      <c r="V3022" s="14"/>
      <c r="W3022" s="14"/>
      <c r="X3022" s="14"/>
      <c r="Y3022" s="14" t="s">
        <v>10482</v>
      </c>
      <c r="Z3022" s="14"/>
      <c r="AA3022" s="49" t="s">
        <v>10030</v>
      </c>
    </row>
    <row r="3023" spans="1:27" s="21" customFormat="1" ht="12">
      <c r="A3023" s="14">
        <v>3081</v>
      </c>
      <c r="B3023" s="14" t="s">
        <v>23622</v>
      </c>
      <c r="C3023" s="14" t="s">
        <v>18756</v>
      </c>
      <c r="D3023" s="50" t="s">
        <v>10745</v>
      </c>
      <c r="E3023" s="15" t="s">
        <v>3809</v>
      </c>
      <c r="F3023" s="15" t="s">
        <v>9799</v>
      </c>
      <c r="G3023" s="45"/>
      <c r="H3023" s="14">
        <v>3166990126</v>
      </c>
      <c r="I3023" s="14"/>
      <c r="J3023" s="16" t="s">
        <v>9792</v>
      </c>
      <c r="K3023" s="15" t="s">
        <v>4744</v>
      </c>
      <c r="L3023" s="14"/>
      <c r="M3023" s="14" t="s">
        <v>4744</v>
      </c>
      <c r="N3023" s="14" t="s">
        <v>4359</v>
      </c>
      <c r="O3023" s="14" t="s">
        <v>3809</v>
      </c>
      <c r="P3023" s="14" t="s">
        <v>4744</v>
      </c>
      <c r="Q3023" s="14"/>
      <c r="R3023" s="14"/>
      <c r="S3023" s="14"/>
      <c r="T3023" s="14"/>
      <c r="U3023" s="14"/>
      <c r="V3023" s="14"/>
      <c r="W3023" s="14"/>
      <c r="X3023" s="14"/>
      <c r="Y3023" s="14" t="s">
        <v>10482</v>
      </c>
      <c r="Z3023" s="14"/>
      <c r="AA3023" s="49" t="s">
        <v>10030</v>
      </c>
    </row>
    <row r="3024" spans="1:27" s="21" customFormat="1" ht="12">
      <c r="A3024" s="14">
        <v>3082</v>
      </c>
      <c r="B3024" s="14" t="s">
        <v>23622</v>
      </c>
      <c r="C3024" s="14" t="s">
        <v>18756</v>
      </c>
      <c r="D3024" s="50" t="s">
        <v>10746</v>
      </c>
      <c r="E3024" s="15" t="s">
        <v>3809</v>
      </c>
      <c r="F3024" s="15" t="s">
        <v>9799</v>
      </c>
      <c r="G3024" s="45"/>
      <c r="H3024" s="14">
        <v>3137275934</v>
      </c>
      <c r="I3024" s="14"/>
      <c r="J3024" s="16" t="s">
        <v>9792</v>
      </c>
      <c r="K3024" s="15" t="s">
        <v>4744</v>
      </c>
      <c r="L3024" s="14"/>
      <c r="M3024" s="14" t="s">
        <v>4744</v>
      </c>
      <c r="N3024" s="14" t="s">
        <v>4359</v>
      </c>
      <c r="O3024" s="14" t="s">
        <v>3809</v>
      </c>
      <c r="P3024" s="14" t="s">
        <v>4744</v>
      </c>
      <c r="Q3024" s="14"/>
      <c r="R3024" s="14"/>
      <c r="S3024" s="14"/>
      <c r="T3024" s="14"/>
      <c r="U3024" s="14"/>
      <c r="V3024" s="14"/>
      <c r="W3024" s="14"/>
      <c r="X3024" s="14"/>
      <c r="Y3024" s="14" t="s">
        <v>10482</v>
      </c>
      <c r="Z3024" s="14"/>
      <c r="AA3024" s="49" t="s">
        <v>10030</v>
      </c>
    </row>
    <row r="3025" spans="1:27" s="21" customFormat="1" ht="12">
      <c r="A3025" s="14">
        <v>3083</v>
      </c>
      <c r="B3025" s="14" t="s">
        <v>23622</v>
      </c>
      <c r="C3025" s="14" t="s">
        <v>18756</v>
      </c>
      <c r="D3025" s="50" t="s">
        <v>10747</v>
      </c>
      <c r="E3025" s="15" t="s">
        <v>3809</v>
      </c>
      <c r="F3025" s="15" t="s">
        <v>9799</v>
      </c>
      <c r="G3025" s="45"/>
      <c r="H3025" s="14">
        <v>3177436612</v>
      </c>
      <c r="I3025" s="14"/>
      <c r="J3025" s="16" t="s">
        <v>9792</v>
      </c>
      <c r="K3025" s="15" t="s">
        <v>4744</v>
      </c>
      <c r="L3025" s="14"/>
      <c r="M3025" s="14" t="s">
        <v>4744</v>
      </c>
      <c r="N3025" s="14" t="s">
        <v>4359</v>
      </c>
      <c r="O3025" s="14" t="s">
        <v>3809</v>
      </c>
      <c r="P3025" s="14" t="s">
        <v>4744</v>
      </c>
      <c r="Q3025" s="14"/>
      <c r="R3025" s="14"/>
      <c r="S3025" s="14"/>
      <c r="T3025" s="14"/>
      <c r="U3025" s="14"/>
      <c r="V3025" s="14"/>
      <c r="W3025" s="14"/>
      <c r="X3025" s="14"/>
      <c r="Y3025" s="14" t="s">
        <v>10482</v>
      </c>
      <c r="Z3025" s="14"/>
      <c r="AA3025" s="49" t="s">
        <v>10030</v>
      </c>
    </row>
    <row r="3026" spans="1:27" s="21" customFormat="1" ht="12">
      <c r="A3026" s="14">
        <v>3084</v>
      </c>
      <c r="B3026" s="14" t="s">
        <v>23622</v>
      </c>
      <c r="C3026" s="14" t="s">
        <v>18756</v>
      </c>
      <c r="D3026" s="50" t="s">
        <v>10748</v>
      </c>
      <c r="E3026" s="15" t="s">
        <v>3809</v>
      </c>
      <c r="F3026" s="15" t="s">
        <v>9799</v>
      </c>
      <c r="G3026" s="45"/>
      <c r="H3026" s="14">
        <v>3173937328</v>
      </c>
      <c r="I3026" s="14"/>
      <c r="J3026" s="16" t="s">
        <v>9792</v>
      </c>
      <c r="K3026" s="15" t="s">
        <v>4744</v>
      </c>
      <c r="L3026" s="14"/>
      <c r="M3026" s="14" t="s">
        <v>4744</v>
      </c>
      <c r="N3026" s="14" t="s">
        <v>4359</v>
      </c>
      <c r="O3026" s="14" t="s">
        <v>3809</v>
      </c>
      <c r="P3026" s="14" t="s">
        <v>4744</v>
      </c>
      <c r="Q3026" s="14"/>
      <c r="R3026" s="14"/>
      <c r="S3026" s="14"/>
      <c r="T3026" s="14"/>
      <c r="U3026" s="14"/>
      <c r="V3026" s="14"/>
      <c r="W3026" s="14"/>
      <c r="X3026" s="14"/>
      <c r="Y3026" s="14" t="s">
        <v>10482</v>
      </c>
      <c r="Z3026" s="14"/>
      <c r="AA3026" s="49" t="s">
        <v>10030</v>
      </c>
    </row>
    <row r="3027" spans="1:27" s="21" customFormat="1" ht="12">
      <c r="A3027" s="14">
        <v>3085</v>
      </c>
      <c r="B3027" s="14" t="s">
        <v>23622</v>
      </c>
      <c r="C3027" s="14" t="s">
        <v>18756</v>
      </c>
      <c r="D3027" s="50" t="s">
        <v>10749</v>
      </c>
      <c r="E3027" s="15" t="s">
        <v>3809</v>
      </c>
      <c r="F3027" s="15" t="s">
        <v>9799</v>
      </c>
      <c r="G3027" s="45"/>
      <c r="H3027" s="14">
        <v>3154128198</v>
      </c>
      <c r="I3027" s="14"/>
      <c r="J3027" s="16" t="s">
        <v>9792</v>
      </c>
      <c r="K3027" s="15" t="s">
        <v>4744</v>
      </c>
      <c r="L3027" s="14"/>
      <c r="M3027" s="14" t="s">
        <v>4744</v>
      </c>
      <c r="N3027" s="14" t="s">
        <v>4359</v>
      </c>
      <c r="O3027" s="14" t="s">
        <v>3809</v>
      </c>
      <c r="P3027" s="14" t="s">
        <v>4744</v>
      </c>
      <c r="Q3027" s="14"/>
      <c r="R3027" s="14"/>
      <c r="S3027" s="14"/>
      <c r="T3027" s="14"/>
      <c r="U3027" s="14"/>
      <c r="V3027" s="14"/>
      <c r="W3027" s="14"/>
      <c r="X3027" s="14"/>
      <c r="Y3027" s="14" t="s">
        <v>10482</v>
      </c>
      <c r="Z3027" s="14"/>
      <c r="AA3027" s="49" t="s">
        <v>10030</v>
      </c>
    </row>
    <row r="3028" spans="1:27" s="21" customFormat="1" ht="12">
      <c r="A3028" s="14">
        <v>3086</v>
      </c>
      <c r="B3028" s="14" t="s">
        <v>23622</v>
      </c>
      <c r="C3028" s="14" t="s">
        <v>18756</v>
      </c>
      <c r="D3028" s="50" t="s">
        <v>10750</v>
      </c>
      <c r="E3028" s="15" t="s">
        <v>3809</v>
      </c>
      <c r="F3028" s="15" t="s">
        <v>9799</v>
      </c>
      <c r="G3028" s="45"/>
      <c r="H3028" s="14">
        <v>3229515738</v>
      </c>
      <c r="I3028" s="14"/>
      <c r="J3028" s="16" t="s">
        <v>9792</v>
      </c>
      <c r="K3028" s="15" t="s">
        <v>4744</v>
      </c>
      <c r="L3028" s="14"/>
      <c r="M3028" s="14" t="s">
        <v>4744</v>
      </c>
      <c r="N3028" s="14" t="s">
        <v>4359</v>
      </c>
      <c r="O3028" s="14" t="s">
        <v>3809</v>
      </c>
      <c r="P3028" s="14" t="s">
        <v>4744</v>
      </c>
      <c r="Q3028" s="14"/>
      <c r="R3028" s="14"/>
      <c r="S3028" s="14"/>
      <c r="T3028" s="14"/>
      <c r="U3028" s="14"/>
      <c r="V3028" s="14"/>
      <c r="W3028" s="14"/>
      <c r="X3028" s="14"/>
      <c r="Y3028" s="14" t="s">
        <v>10482</v>
      </c>
      <c r="Z3028" s="14"/>
      <c r="AA3028" s="49" t="s">
        <v>10030</v>
      </c>
    </row>
    <row r="3029" spans="1:27" s="21" customFormat="1" ht="12">
      <c r="A3029" s="14">
        <v>3087</v>
      </c>
      <c r="B3029" s="14" t="s">
        <v>23622</v>
      </c>
      <c r="C3029" s="14" t="s">
        <v>18756</v>
      </c>
      <c r="D3029" s="50" t="s">
        <v>10751</v>
      </c>
      <c r="E3029" s="15" t="s">
        <v>3809</v>
      </c>
      <c r="F3029" s="15" t="s">
        <v>9799</v>
      </c>
      <c r="G3029" s="45"/>
      <c r="H3029" s="14">
        <v>3154028665</v>
      </c>
      <c r="I3029" s="14"/>
      <c r="J3029" s="16" t="s">
        <v>9792</v>
      </c>
      <c r="K3029" s="15" t="s">
        <v>4744</v>
      </c>
      <c r="L3029" s="14"/>
      <c r="M3029" s="14" t="s">
        <v>4744</v>
      </c>
      <c r="N3029" s="14" t="s">
        <v>4359</v>
      </c>
      <c r="O3029" s="14" t="s">
        <v>3809</v>
      </c>
      <c r="P3029" s="14" t="s">
        <v>4744</v>
      </c>
      <c r="Q3029" s="14"/>
      <c r="R3029" s="14"/>
      <c r="S3029" s="14"/>
      <c r="T3029" s="14"/>
      <c r="U3029" s="14"/>
      <c r="V3029" s="14"/>
      <c r="W3029" s="14"/>
      <c r="X3029" s="14"/>
      <c r="Y3029" s="14" t="s">
        <v>10482</v>
      </c>
      <c r="Z3029" s="14"/>
      <c r="AA3029" s="49" t="s">
        <v>10030</v>
      </c>
    </row>
    <row r="3030" spans="1:27" s="21" customFormat="1" ht="12">
      <c r="A3030" s="14">
        <v>3088</v>
      </c>
      <c r="B3030" s="14" t="s">
        <v>23622</v>
      </c>
      <c r="C3030" s="14" t="s">
        <v>18756</v>
      </c>
      <c r="D3030" s="50" t="s">
        <v>10752</v>
      </c>
      <c r="E3030" s="15" t="s">
        <v>3809</v>
      </c>
      <c r="F3030" s="15" t="s">
        <v>9799</v>
      </c>
      <c r="G3030" s="45"/>
      <c r="H3030" s="14">
        <v>3167768521</v>
      </c>
      <c r="I3030" s="14"/>
      <c r="J3030" s="16" t="s">
        <v>9792</v>
      </c>
      <c r="K3030" s="15" t="s">
        <v>4744</v>
      </c>
      <c r="L3030" s="14"/>
      <c r="M3030" s="14" t="s">
        <v>4744</v>
      </c>
      <c r="N3030" s="14" t="s">
        <v>4359</v>
      </c>
      <c r="O3030" s="14" t="s">
        <v>3809</v>
      </c>
      <c r="P3030" s="14" t="s">
        <v>4744</v>
      </c>
      <c r="Q3030" s="14"/>
      <c r="R3030" s="14"/>
      <c r="S3030" s="14"/>
      <c r="T3030" s="14"/>
      <c r="U3030" s="14"/>
      <c r="V3030" s="14"/>
      <c r="W3030" s="14"/>
      <c r="X3030" s="14"/>
      <c r="Y3030" s="14" t="s">
        <v>10482</v>
      </c>
      <c r="Z3030" s="14"/>
      <c r="AA3030" s="49" t="s">
        <v>10030</v>
      </c>
    </row>
    <row r="3031" spans="1:27" s="21" customFormat="1" ht="12">
      <c r="A3031" s="14">
        <v>3089</v>
      </c>
      <c r="B3031" s="14" t="s">
        <v>23622</v>
      </c>
      <c r="C3031" s="14" t="s">
        <v>18756</v>
      </c>
      <c r="D3031" s="50" t="s">
        <v>10753</v>
      </c>
      <c r="E3031" s="15" t="s">
        <v>3809</v>
      </c>
      <c r="F3031" s="15" t="s">
        <v>9799</v>
      </c>
      <c r="G3031" s="45"/>
      <c r="H3031" s="14">
        <v>3144454409</v>
      </c>
      <c r="I3031" s="14"/>
      <c r="J3031" s="16" t="s">
        <v>9792</v>
      </c>
      <c r="K3031" s="15" t="s">
        <v>4744</v>
      </c>
      <c r="L3031" s="14"/>
      <c r="M3031" s="14" t="s">
        <v>4744</v>
      </c>
      <c r="N3031" s="14" t="s">
        <v>4359</v>
      </c>
      <c r="O3031" s="14" t="s">
        <v>3809</v>
      </c>
      <c r="P3031" s="14" t="s">
        <v>4744</v>
      </c>
      <c r="Q3031" s="14"/>
      <c r="R3031" s="14"/>
      <c r="S3031" s="14"/>
      <c r="T3031" s="14"/>
      <c r="U3031" s="14"/>
      <c r="V3031" s="14"/>
      <c r="W3031" s="14"/>
      <c r="X3031" s="14"/>
      <c r="Y3031" s="14" t="s">
        <v>10482</v>
      </c>
      <c r="Z3031" s="14"/>
      <c r="AA3031" s="49" t="s">
        <v>10030</v>
      </c>
    </row>
    <row r="3032" spans="1:27" s="21" customFormat="1" ht="12">
      <c r="A3032" s="14">
        <v>3090</v>
      </c>
      <c r="B3032" s="14" t="s">
        <v>23622</v>
      </c>
      <c r="C3032" s="14" t="s">
        <v>18756</v>
      </c>
      <c r="D3032" s="50" t="s">
        <v>10754</v>
      </c>
      <c r="E3032" s="15" t="s">
        <v>3809</v>
      </c>
      <c r="F3032" s="15" t="s">
        <v>9799</v>
      </c>
      <c r="G3032" s="45"/>
      <c r="H3032" s="14">
        <v>3167585366</v>
      </c>
      <c r="I3032" s="14"/>
      <c r="J3032" s="16" t="s">
        <v>9792</v>
      </c>
      <c r="K3032" s="15" t="s">
        <v>4744</v>
      </c>
      <c r="L3032" s="14"/>
      <c r="M3032" s="14" t="s">
        <v>4744</v>
      </c>
      <c r="N3032" s="14" t="s">
        <v>4359</v>
      </c>
      <c r="O3032" s="14" t="s">
        <v>3809</v>
      </c>
      <c r="P3032" s="14" t="s">
        <v>4744</v>
      </c>
      <c r="Q3032" s="14"/>
      <c r="R3032" s="14"/>
      <c r="S3032" s="14"/>
      <c r="T3032" s="14"/>
      <c r="U3032" s="14"/>
      <c r="V3032" s="14"/>
      <c r="W3032" s="14"/>
      <c r="X3032" s="14"/>
      <c r="Y3032" s="14" t="s">
        <v>10482</v>
      </c>
      <c r="Z3032" s="14"/>
      <c r="AA3032" s="49" t="s">
        <v>10030</v>
      </c>
    </row>
    <row r="3033" spans="1:27" s="21" customFormat="1" ht="12">
      <c r="A3033" s="14">
        <v>3091</v>
      </c>
      <c r="B3033" s="14" t="s">
        <v>23622</v>
      </c>
      <c r="C3033" s="14" t="s">
        <v>18756</v>
      </c>
      <c r="D3033" s="50" t="s">
        <v>10755</v>
      </c>
      <c r="E3033" s="15" t="s">
        <v>3809</v>
      </c>
      <c r="F3033" s="15" t="s">
        <v>9799</v>
      </c>
      <c r="G3033" s="45"/>
      <c r="H3033" s="14">
        <v>3122554351</v>
      </c>
      <c r="I3033" s="14"/>
      <c r="J3033" s="16" t="s">
        <v>9792</v>
      </c>
      <c r="K3033" s="15" t="s">
        <v>4744</v>
      </c>
      <c r="L3033" s="14"/>
      <c r="M3033" s="14" t="s">
        <v>4744</v>
      </c>
      <c r="N3033" s="14" t="s">
        <v>4359</v>
      </c>
      <c r="O3033" s="14" t="s">
        <v>3809</v>
      </c>
      <c r="P3033" s="14" t="s">
        <v>4744</v>
      </c>
      <c r="Q3033" s="14"/>
      <c r="R3033" s="14"/>
      <c r="S3033" s="14"/>
      <c r="T3033" s="14"/>
      <c r="U3033" s="14"/>
      <c r="V3033" s="14"/>
      <c r="W3033" s="14"/>
      <c r="X3033" s="14"/>
      <c r="Y3033" s="14" t="s">
        <v>10482</v>
      </c>
      <c r="Z3033" s="14"/>
      <c r="AA3033" s="49" t="s">
        <v>10030</v>
      </c>
    </row>
    <row r="3034" spans="1:27" s="21" customFormat="1" ht="12">
      <c r="A3034" s="14">
        <v>3092</v>
      </c>
      <c r="B3034" s="14" t="s">
        <v>23622</v>
      </c>
      <c r="C3034" s="14" t="s">
        <v>18756</v>
      </c>
      <c r="D3034" s="50" t="s">
        <v>10756</v>
      </c>
      <c r="E3034" s="15" t="s">
        <v>3809</v>
      </c>
      <c r="F3034" s="15" t="s">
        <v>9799</v>
      </c>
      <c r="G3034" s="45"/>
      <c r="H3034" s="14">
        <v>3142658222</v>
      </c>
      <c r="I3034" s="14"/>
      <c r="J3034" s="16" t="s">
        <v>9792</v>
      </c>
      <c r="K3034" s="15" t="s">
        <v>4744</v>
      </c>
      <c r="L3034" s="14"/>
      <c r="M3034" s="14" t="s">
        <v>4744</v>
      </c>
      <c r="N3034" s="14" t="s">
        <v>4359</v>
      </c>
      <c r="O3034" s="14" t="s">
        <v>3809</v>
      </c>
      <c r="P3034" s="14" t="s">
        <v>4744</v>
      </c>
      <c r="Q3034" s="14"/>
      <c r="R3034" s="14"/>
      <c r="S3034" s="14"/>
      <c r="T3034" s="14"/>
      <c r="U3034" s="14"/>
      <c r="V3034" s="14"/>
      <c r="W3034" s="14"/>
      <c r="X3034" s="14"/>
      <c r="Y3034" s="14" t="s">
        <v>10482</v>
      </c>
      <c r="Z3034" s="14"/>
      <c r="AA3034" s="49" t="s">
        <v>10030</v>
      </c>
    </row>
    <row r="3035" spans="1:27" s="21" customFormat="1" ht="24">
      <c r="A3035" s="14">
        <v>3093</v>
      </c>
      <c r="B3035" s="14" t="s">
        <v>23622</v>
      </c>
      <c r="C3035" s="14" t="s">
        <v>18756</v>
      </c>
      <c r="D3035" s="50" t="s">
        <v>10757</v>
      </c>
      <c r="E3035" s="15" t="s">
        <v>3809</v>
      </c>
      <c r="F3035" s="15" t="s">
        <v>9799</v>
      </c>
      <c r="G3035" s="45"/>
      <c r="H3035" s="14">
        <v>3218626991</v>
      </c>
      <c r="I3035" s="14"/>
      <c r="J3035" s="16" t="s">
        <v>9792</v>
      </c>
      <c r="K3035" s="15" t="s">
        <v>10758</v>
      </c>
      <c r="L3035" s="14"/>
      <c r="M3035" s="14" t="s">
        <v>4330</v>
      </c>
      <c r="N3035" s="14" t="s">
        <v>4359</v>
      </c>
      <c r="O3035" s="14" t="s">
        <v>3809</v>
      </c>
      <c r="P3035" s="14" t="s">
        <v>4744</v>
      </c>
      <c r="Q3035" s="14"/>
      <c r="R3035" s="14"/>
      <c r="S3035" s="14"/>
      <c r="T3035" s="14"/>
      <c r="U3035" s="14"/>
      <c r="V3035" s="14"/>
      <c r="W3035" s="14"/>
      <c r="X3035" s="14"/>
      <c r="Y3035" s="14" t="s">
        <v>10482</v>
      </c>
      <c r="Z3035" s="14"/>
      <c r="AA3035" s="49" t="s">
        <v>10759</v>
      </c>
    </row>
    <row r="3036" spans="1:27" s="21" customFormat="1" ht="24">
      <c r="A3036" s="14">
        <v>3094</v>
      </c>
      <c r="B3036" s="14" t="s">
        <v>23622</v>
      </c>
      <c r="C3036" s="14" t="s">
        <v>18756</v>
      </c>
      <c r="D3036" s="50" t="s">
        <v>10760</v>
      </c>
      <c r="E3036" s="15" t="s">
        <v>3809</v>
      </c>
      <c r="F3036" s="15" t="s">
        <v>9799</v>
      </c>
      <c r="G3036" s="45"/>
      <c r="H3036" s="14">
        <v>3145409597</v>
      </c>
      <c r="I3036" s="14"/>
      <c r="J3036" s="16" t="s">
        <v>9792</v>
      </c>
      <c r="K3036" s="15" t="s">
        <v>10758</v>
      </c>
      <c r="L3036" s="14"/>
      <c r="M3036" s="14" t="s">
        <v>4279</v>
      </c>
      <c r="N3036" s="14" t="s">
        <v>4359</v>
      </c>
      <c r="O3036" s="14" t="s">
        <v>3809</v>
      </c>
      <c r="P3036" s="14" t="s">
        <v>212</v>
      </c>
      <c r="Q3036" s="14"/>
      <c r="R3036" s="14"/>
      <c r="S3036" s="14"/>
      <c r="T3036" s="14"/>
      <c r="U3036" s="14"/>
      <c r="V3036" s="14"/>
      <c r="W3036" s="14"/>
      <c r="X3036" s="14"/>
      <c r="Y3036" s="14" t="s">
        <v>10482</v>
      </c>
      <c r="Z3036" s="14"/>
      <c r="AA3036" s="49" t="s">
        <v>10313</v>
      </c>
    </row>
    <row r="3037" spans="1:27" s="21" customFormat="1" ht="24">
      <c r="A3037" s="14">
        <v>3095</v>
      </c>
      <c r="B3037" s="14" t="s">
        <v>23622</v>
      </c>
      <c r="C3037" s="14" t="s">
        <v>18756</v>
      </c>
      <c r="D3037" s="50" t="s">
        <v>10761</v>
      </c>
      <c r="E3037" s="15" t="s">
        <v>3809</v>
      </c>
      <c r="F3037" s="15" t="s">
        <v>9799</v>
      </c>
      <c r="G3037" s="45"/>
      <c r="H3037" s="14">
        <v>3144507666</v>
      </c>
      <c r="I3037" s="14"/>
      <c r="J3037" s="16" t="s">
        <v>9792</v>
      </c>
      <c r="K3037" s="15" t="s">
        <v>1454</v>
      </c>
      <c r="L3037" s="14"/>
      <c r="M3037" s="14" t="s">
        <v>4330</v>
      </c>
      <c r="N3037" s="14" t="s">
        <v>4359</v>
      </c>
      <c r="O3037" s="14" t="s">
        <v>3809</v>
      </c>
      <c r="P3037" s="14" t="s">
        <v>4744</v>
      </c>
      <c r="Q3037" s="14"/>
      <c r="R3037" s="14"/>
      <c r="S3037" s="14"/>
      <c r="T3037" s="14"/>
      <c r="U3037" s="14"/>
      <c r="V3037" s="14"/>
      <c r="W3037" s="14"/>
      <c r="X3037" s="14"/>
      <c r="Y3037" s="14" t="s">
        <v>10482</v>
      </c>
      <c r="Z3037" s="14"/>
      <c r="AA3037" s="49" t="s">
        <v>10674</v>
      </c>
    </row>
    <row r="3038" spans="1:27" s="21" customFormat="1" ht="24">
      <c r="A3038" s="14">
        <v>3096</v>
      </c>
      <c r="B3038" s="14" t="s">
        <v>23622</v>
      </c>
      <c r="C3038" s="14" t="s">
        <v>18756</v>
      </c>
      <c r="D3038" s="50" t="s">
        <v>10762</v>
      </c>
      <c r="E3038" s="15" t="s">
        <v>3809</v>
      </c>
      <c r="F3038" s="15" t="s">
        <v>9799</v>
      </c>
      <c r="G3038" s="45"/>
      <c r="H3038" s="14">
        <v>3158355878</v>
      </c>
      <c r="I3038" s="14"/>
      <c r="J3038" s="16" t="s">
        <v>9792</v>
      </c>
      <c r="K3038" s="15" t="s">
        <v>10391</v>
      </c>
      <c r="L3038" s="14"/>
      <c r="M3038" s="14" t="s">
        <v>4294</v>
      </c>
      <c r="N3038" s="14" t="s">
        <v>4359</v>
      </c>
      <c r="O3038" s="14" t="s">
        <v>3809</v>
      </c>
      <c r="P3038" s="14" t="s">
        <v>339</v>
      </c>
      <c r="Q3038" s="14"/>
      <c r="R3038" s="14"/>
      <c r="S3038" s="14"/>
      <c r="T3038" s="14"/>
      <c r="U3038" s="14"/>
      <c r="V3038" s="14"/>
      <c r="W3038" s="14"/>
      <c r="X3038" s="14"/>
      <c r="Y3038" s="14" t="s">
        <v>10482</v>
      </c>
      <c r="Z3038" s="14"/>
      <c r="AA3038" s="49" t="s">
        <v>10550</v>
      </c>
    </row>
    <row r="3039" spans="1:27" s="21" customFormat="1" ht="24">
      <c r="A3039" s="14">
        <v>3097</v>
      </c>
      <c r="B3039" s="14" t="s">
        <v>23622</v>
      </c>
      <c r="C3039" s="14" t="s">
        <v>18756</v>
      </c>
      <c r="D3039" s="50" t="s">
        <v>10763</v>
      </c>
      <c r="E3039" s="15" t="s">
        <v>3809</v>
      </c>
      <c r="F3039" s="15" t="s">
        <v>9799</v>
      </c>
      <c r="G3039" s="45"/>
      <c r="H3039" s="14">
        <v>3148040071</v>
      </c>
      <c r="I3039" s="14"/>
      <c r="J3039" s="16" t="s">
        <v>9792</v>
      </c>
      <c r="K3039" s="15" t="s">
        <v>10672</v>
      </c>
      <c r="L3039" s="14"/>
      <c r="M3039" s="14" t="s">
        <v>4330</v>
      </c>
      <c r="N3039" s="14" t="s">
        <v>4359</v>
      </c>
      <c r="O3039" s="14" t="s">
        <v>3809</v>
      </c>
      <c r="P3039" s="14" t="s">
        <v>4744</v>
      </c>
      <c r="Q3039" s="14"/>
      <c r="R3039" s="14"/>
      <c r="S3039" s="14"/>
      <c r="T3039" s="14"/>
      <c r="U3039" s="14"/>
      <c r="V3039" s="14"/>
      <c r="W3039" s="14"/>
      <c r="X3039" s="14"/>
      <c r="Y3039" s="14" t="s">
        <v>10482</v>
      </c>
      <c r="Z3039" s="14"/>
      <c r="AA3039" s="49" t="s">
        <v>10674</v>
      </c>
    </row>
    <row r="3040" spans="1:27" s="21" customFormat="1" ht="24">
      <c r="A3040" s="14">
        <v>3098</v>
      </c>
      <c r="B3040" s="14" t="s">
        <v>23622</v>
      </c>
      <c r="C3040" s="14" t="s">
        <v>18756</v>
      </c>
      <c r="D3040" s="50" t="s">
        <v>10764</v>
      </c>
      <c r="E3040" s="15" t="s">
        <v>3809</v>
      </c>
      <c r="F3040" s="15" t="s">
        <v>9799</v>
      </c>
      <c r="G3040" s="45"/>
      <c r="H3040" s="14">
        <v>3106040118</v>
      </c>
      <c r="I3040" s="14"/>
      <c r="J3040" s="16" t="s">
        <v>9792</v>
      </c>
      <c r="K3040" s="15" t="s">
        <v>10765</v>
      </c>
      <c r="L3040" s="14"/>
      <c r="M3040" s="14" t="s">
        <v>4279</v>
      </c>
      <c r="N3040" s="14" t="s">
        <v>4359</v>
      </c>
      <c r="O3040" s="14" t="s">
        <v>3809</v>
      </c>
      <c r="P3040" s="14" t="s">
        <v>339</v>
      </c>
      <c r="Q3040" s="14"/>
      <c r="R3040" s="14"/>
      <c r="S3040" s="14"/>
      <c r="T3040" s="14"/>
      <c r="U3040" s="14"/>
      <c r="V3040" s="14"/>
      <c r="W3040" s="14"/>
      <c r="X3040" s="14"/>
      <c r="Y3040" s="14" t="s">
        <v>10482</v>
      </c>
      <c r="Z3040" s="14"/>
      <c r="AA3040" s="49" t="s">
        <v>10550</v>
      </c>
    </row>
    <row r="3041" spans="1:27" s="21" customFormat="1" ht="24">
      <c r="A3041" s="14">
        <v>3099</v>
      </c>
      <c r="B3041" s="14" t="s">
        <v>23622</v>
      </c>
      <c r="C3041" s="14" t="s">
        <v>18756</v>
      </c>
      <c r="D3041" s="50" t="s">
        <v>10766</v>
      </c>
      <c r="E3041" s="15" t="s">
        <v>3809</v>
      </c>
      <c r="F3041" s="15" t="s">
        <v>9799</v>
      </c>
      <c r="G3041" s="45"/>
      <c r="H3041" s="14">
        <v>3145537144</v>
      </c>
      <c r="I3041" s="14"/>
      <c r="J3041" s="16" t="s">
        <v>9792</v>
      </c>
      <c r="K3041" s="15" t="s">
        <v>10672</v>
      </c>
      <c r="L3041" s="14"/>
      <c r="M3041" s="14" t="s">
        <v>4330</v>
      </c>
      <c r="N3041" s="14" t="s">
        <v>4359</v>
      </c>
      <c r="O3041" s="14" t="s">
        <v>3809</v>
      </c>
      <c r="P3041" s="14" t="s">
        <v>4744</v>
      </c>
      <c r="Q3041" s="14"/>
      <c r="R3041" s="14"/>
      <c r="S3041" s="14"/>
      <c r="T3041" s="14"/>
      <c r="U3041" s="14"/>
      <c r="V3041" s="14"/>
      <c r="W3041" s="14"/>
      <c r="X3041" s="14"/>
      <c r="Y3041" s="14" t="s">
        <v>10482</v>
      </c>
      <c r="Z3041" s="14"/>
      <c r="AA3041" s="49" t="s">
        <v>10674</v>
      </c>
    </row>
    <row r="3042" spans="1:27" s="21" customFormat="1" ht="24">
      <c r="A3042" s="14">
        <v>3100</v>
      </c>
      <c r="B3042" s="14" t="s">
        <v>23622</v>
      </c>
      <c r="C3042" s="14" t="s">
        <v>18756</v>
      </c>
      <c r="D3042" s="50" t="s">
        <v>10767</v>
      </c>
      <c r="E3042" s="15" t="s">
        <v>3809</v>
      </c>
      <c r="F3042" s="15" t="s">
        <v>9799</v>
      </c>
      <c r="G3042" s="45"/>
      <c r="H3042" s="14">
        <v>3214372655</v>
      </c>
      <c r="I3042" s="14"/>
      <c r="J3042" s="16" t="s">
        <v>9792</v>
      </c>
      <c r="K3042" s="15" t="s">
        <v>699</v>
      </c>
      <c r="L3042" s="14"/>
      <c r="M3042" s="14" t="s">
        <v>4283</v>
      </c>
      <c r="N3042" s="14" t="s">
        <v>4359</v>
      </c>
      <c r="O3042" s="14" t="s">
        <v>3809</v>
      </c>
      <c r="P3042" s="14" t="s">
        <v>339</v>
      </c>
      <c r="Q3042" s="14"/>
      <c r="R3042" s="14"/>
      <c r="S3042" s="14"/>
      <c r="T3042" s="14"/>
      <c r="U3042" s="14"/>
      <c r="V3042" s="14"/>
      <c r="W3042" s="14"/>
      <c r="X3042" s="14"/>
      <c r="Y3042" s="14" t="s">
        <v>10482</v>
      </c>
      <c r="Z3042" s="14"/>
      <c r="AA3042" s="49" t="s">
        <v>9191</v>
      </c>
    </row>
    <row r="3043" spans="1:27" s="21" customFormat="1" ht="24">
      <c r="A3043" s="14">
        <v>3101</v>
      </c>
      <c r="B3043" s="14" t="s">
        <v>23622</v>
      </c>
      <c r="C3043" s="14" t="s">
        <v>18756</v>
      </c>
      <c r="D3043" s="50" t="s">
        <v>10768</v>
      </c>
      <c r="E3043" s="15" t="s">
        <v>3809</v>
      </c>
      <c r="F3043" s="15" t="s">
        <v>9799</v>
      </c>
      <c r="G3043" s="45"/>
      <c r="H3043" s="14">
        <v>3216712130</v>
      </c>
      <c r="I3043" s="14"/>
      <c r="J3043" s="16" t="s">
        <v>9792</v>
      </c>
      <c r="K3043" s="15" t="s">
        <v>10769</v>
      </c>
      <c r="L3043" s="14"/>
      <c r="M3043" s="14" t="s">
        <v>4330</v>
      </c>
      <c r="N3043" s="14" t="s">
        <v>4359</v>
      </c>
      <c r="O3043" s="14" t="s">
        <v>3809</v>
      </c>
      <c r="P3043" s="14" t="s">
        <v>172</v>
      </c>
      <c r="Q3043" s="14"/>
      <c r="R3043" s="14"/>
      <c r="S3043" s="14"/>
      <c r="T3043" s="14"/>
      <c r="U3043" s="14"/>
      <c r="V3043" s="14"/>
      <c r="W3043" s="14"/>
      <c r="X3043" s="14"/>
      <c r="Y3043" s="14" t="s">
        <v>10482</v>
      </c>
      <c r="Z3043" s="14"/>
      <c r="AA3043" s="49" t="s">
        <v>10759</v>
      </c>
    </row>
    <row r="3044" spans="1:27" s="21" customFormat="1" ht="12">
      <c r="A3044" s="14">
        <v>3102</v>
      </c>
      <c r="B3044" s="14" t="s">
        <v>23622</v>
      </c>
      <c r="C3044" s="14" t="s">
        <v>18756</v>
      </c>
      <c r="D3044" s="50" t="s">
        <v>10770</v>
      </c>
      <c r="E3044" s="15" t="s">
        <v>3809</v>
      </c>
      <c r="F3044" s="15" t="s">
        <v>9799</v>
      </c>
      <c r="G3044" s="45"/>
      <c r="H3044" s="14">
        <v>3146894633</v>
      </c>
      <c r="I3044" s="14"/>
      <c r="J3044" s="16" t="s">
        <v>9792</v>
      </c>
      <c r="K3044" s="15" t="s">
        <v>10671</v>
      </c>
      <c r="L3044" s="14"/>
      <c r="M3044" s="14" t="s">
        <v>4324</v>
      </c>
      <c r="N3044" s="14" t="s">
        <v>4359</v>
      </c>
      <c r="O3044" s="14" t="s">
        <v>3809</v>
      </c>
      <c r="P3044" s="14" t="s">
        <v>765</v>
      </c>
      <c r="Q3044" s="14"/>
      <c r="R3044" s="14"/>
      <c r="S3044" s="14"/>
      <c r="T3044" s="14"/>
      <c r="U3044" s="14"/>
      <c r="V3044" s="14"/>
      <c r="W3044" s="14"/>
      <c r="X3044" s="14"/>
      <c r="Y3044" s="14" t="s">
        <v>10482</v>
      </c>
      <c r="Z3044" s="14"/>
      <c r="AA3044" s="49" t="s">
        <v>10674</v>
      </c>
    </row>
    <row r="3045" spans="1:27" s="21" customFormat="1" ht="12">
      <c r="A3045" s="14">
        <v>3103</v>
      </c>
      <c r="B3045" s="14" t="s">
        <v>23622</v>
      </c>
      <c r="C3045" s="14" t="s">
        <v>18756</v>
      </c>
      <c r="D3045" s="50" t="s">
        <v>10771</v>
      </c>
      <c r="E3045" s="15" t="s">
        <v>3809</v>
      </c>
      <c r="F3045" s="15" t="s">
        <v>9799</v>
      </c>
      <c r="G3045" s="45"/>
      <c r="H3045" s="14">
        <v>3146408045</v>
      </c>
      <c r="I3045" s="14"/>
      <c r="J3045" s="16" t="s">
        <v>9792</v>
      </c>
      <c r="K3045" s="15" t="s">
        <v>10671</v>
      </c>
      <c r="L3045" s="14"/>
      <c r="M3045" s="14" t="s">
        <v>4478</v>
      </c>
      <c r="N3045" s="14" t="s">
        <v>4359</v>
      </c>
      <c r="O3045" s="14" t="s">
        <v>3809</v>
      </c>
      <c r="P3045" s="14" t="s">
        <v>166</v>
      </c>
      <c r="Q3045" s="14"/>
      <c r="R3045" s="14"/>
      <c r="S3045" s="14"/>
      <c r="T3045" s="14"/>
      <c r="U3045" s="14"/>
      <c r="V3045" s="14"/>
      <c r="W3045" s="14"/>
      <c r="X3045" s="14"/>
      <c r="Y3045" s="14" t="s">
        <v>10482</v>
      </c>
      <c r="Z3045" s="14"/>
      <c r="AA3045" s="49" t="s">
        <v>10674</v>
      </c>
    </row>
    <row r="3046" spans="1:27" s="21" customFormat="1" ht="24">
      <c r="A3046" s="14">
        <v>3104</v>
      </c>
      <c r="B3046" s="14" t="s">
        <v>23622</v>
      </c>
      <c r="C3046" s="14" t="s">
        <v>18756</v>
      </c>
      <c r="D3046" s="50" t="s">
        <v>10772</v>
      </c>
      <c r="E3046" s="15" t="s">
        <v>3809</v>
      </c>
      <c r="F3046" s="15" t="s">
        <v>9799</v>
      </c>
      <c r="G3046" s="45"/>
      <c r="H3046" s="14">
        <v>3124079429</v>
      </c>
      <c r="I3046" s="14"/>
      <c r="J3046" s="16" t="s">
        <v>9792</v>
      </c>
      <c r="K3046" s="15" t="s">
        <v>10773</v>
      </c>
      <c r="L3046" s="14"/>
      <c r="M3046" s="14" t="s">
        <v>4274</v>
      </c>
      <c r="N3046" s="14" t="s">
        <v>4359</v>
      </c>
      <c r="O3046" s="14" t="s">
        <v>3809</v>
      </c>
      <c r="P3046" s="14" t="s">
        <v>339</v>
      </c>
      <c r="Q3046" s="14"/>
      <c r="R3046" s="14"/>
      <c r="S3046" s="14"/>
      <c r="T3046" s="14"/>
      <c r="U3046" s="14"/>
      <c r="V3046" s="14"/>
      <c r="W3046" s="14"/>
      <c r="X3046" s="14"/>
      <c r="Y3046" s="14" t="s">
        <v>10482</v>
      </c>
      <c r="Z3046" s="14"/>
      <c r="AA3046" s="49" t="s">
        <v>10674</v>
      </c>
    </row>
    <row r="3047" spans="1:27" s="21" customFormat="1" ht="12">
      <c r="A3047" s="14">
        <v>3105</v>
      </c>
      <c r="B3047" s="14" t="s">
        <v>23622</v>
      </c>
      <c r="C3047" s="14" t="s">
        <v>18756</v>
      </c>
      <c r="D3047" s="50" t="s">
        <v>10774</v>
      </c>
      <c r="E3047" s="15" t="s">
        <v>3809</v>
      </c>
      <c r="F3047" s="15" t="s">
        <v>9799</v>
      </c>
      <c r="G3047" s="45"/>
      <c r="H3047" s="14">
        <v>3117792006</v>
      </c>
      <c r="I3047" s="14"/>
      <c r="J3047" s="16" t="s">
        <v>9792</v>
      </c>
      <c r="K3047" s="15" t="s">
        <v>10775</v>
      </c>
      <c r="L3047" s="14"/>
      <c r="M3047" s="14" t="s">
        <v>4287</v>
      </c>
      <c r="N3047" s="14" t="s">
        <v>4359</v>
      </c>
      <c r="O3047" s="14" t="s">
        <v>3809</v>
      </c>
      <c r="P3047" s="14" t="s">
        <v>4744</v>
      </c>
      <c r="Q3047" s="14"/>
      <c r="R3047" s="14"/>
      <c r="S3047" s="14"/>
      <c r="T3047" s="14"/>
      <c r="U3047" s="14"/>
      <c r="V3047" s="14"/>
      <c r="W3047" s="14"/>
      <c r="X3047" s="14"/>
      <c r="Y3047" s="14" t="s">
        <v>10482</v>
      </c>
      <c r="Z3047" s="14"/>
      <c r="AA3047" s="49" t="s">
        <v>10674</v>
      </c>
    </row>
    <row r="3048" spans="1:27" s="21" customFormat="1" ht="24">
      <c r="A3048" s="14">
        <v>3106</v>
      </c>
      <c r="B3048" s="14" t="s">
        <v>23622</v>
      </c>
      <c r="C3048" s="14" t="s">
        <v>18756</v>
      </c>
      <c r="D3048" s="50" t="s">
        <v>10776</v>
      </c>
      <c r="E3048" s="15" t="s">
        <v>3809</v>
      </c>
      <c r="F3048" s="15" t="s">
        <v>9799</v>
      </c>
      <c r="G3048" s="45"/>
      <c r="H3048" s="14">
        <v>3116985494</v>
      </c>
      <c r="I3048" s="14"/>
      <c r="J3048" s="16" t="s">
        <v>9792</v>
      </c>
      <c r="K3048" s="15" t="s">
        <v>10777</v>
      </c>
      <c r="L3048" s="14"/>
      <c r="M3048" s="14" t="s">
        <v>4324</v>
      </c>
      <c r="N3048" s="14" t="s">
        <v>4359</v>
      </c>
      <c r="O3048" s="14" t="s">
        <v>3809</v>
      </c>
      <c r="P3048" s="14" t="s">
        <v>212</v>
      </c>
      <c r="Q3048" s="14"/>
      <c r="R3048" s="14"/>
      <c r="S3048" s="14"/>
      <c r="T3048" s="14"/>
      <c r="U3048" s="14"/>
      <c r="V3048" s="14"/>
      <c r="W3048" s="14"/>
      <c r="X3048" s="14"/>
      <c r="Y3048" s="14" t="s">
        <v>10482</v>
      </c>
      <c r="Z3048" s="14"/>
      <c r="AA3048" s="49" t="s">
        <v>10674</v>
      </c>
    </row>
    <row r="3049" spans="1:27" s="21" customFormat="1" ht="24">
      <c r="A3049" s="14">
        <v>3107</v>
      </c>
      <c r="B3049" s="14" t="s">
        <v>23622</v>
      </c>
      <c r="C3049" s="14" t="s">
        <v>18756</v>
      </c>
      <c r="D3049" s="50" t="s">
        <v>10778</v>
      </c>
      <c r="E3049" s="15" t="s">
        <v>3809</v>
      </c>
      <c r="F3049" s="15" t="s">
        <v>9799</v>
      </c>
      <c r="G3049" s="45"/>
      <c r="H3049" s="14">
        <v>3225402314</v>
      </c>
      <c r="I3049" s="14"/>
      <c r="J3049" s="16" t="s">
        <v>9792</v>
      </c>
      <c r="K3049" s="15" t="s">
        <v>10779</v>
      </c>
      <c r="L3049" s="14"/>
      <c r="M3049" s="14" t="s">
        <v>4571</v>
      </c>
      <c r="N3049" s="14" t="s">
        <v>4359</v>
      </c>
      <c r="O3049" s="14" t="s">
        <v>3809</v>
      </c>
      <c r="P3049" s="14" t="s">
        <v>4744</v>
      </c>
      <c r="Q3049" s="14"/>
      <c r="R3049" s="14"/>
      <c r="S3049" s="14"/>
      <c r="T3049" s="14"/>
      <c r="U3049" s="14"/>
      <c r="V3049" s="14"/>
      <c r="W3049" s="14"/>
      <c r="X3049" s="14"/>
      <c r="Y3049" s="14" t="s">
        <v>10482</v>
      </c>
      <c r="Z3049" s="14"/>
      <c r="AA3049" s="49" t="s">
        <v>10674</v>
      </c>
    </row>
    <row r="3050" spans="1:27" s="21" customFormat="1" ht="24">
      <c r="A3050" s="14">
        <v>3108</v>
      </c>
      <c r="B3050" s="14" t="s">
        <v>23622</v>
      </c>
      <c r="C3050" s="14" t="s">
        <v>18756</v>
      </c>
      <c r="D3050" s="50" t="s">
        <v>10780</v>
      </c>
      <c r="E3050" s="15" t="s">
        <v>3809</v>
      </c>
      <c r="F3050" s="15" t="s">
        <v>9799</v>
      </c>
      <c r="G3050" s="45"/>
      <c r="H3050" s="14">
        <v>3128989802</v>
      </c>
      <c r="I3050" s="14"/>
      <c r="J3050" s="16" t="s">
        <v>9792</v>
      </c>
      <c r="K3050" s="15" t="s">
        <v>10781</v>
      </c>
      <c r="L3050" s="14"/>
      <c r="M3050" s="14" t="s">
        <v>4976</v>
      </c>
      <c r="N3050" s="14" t="s">
        <v>4359</v>
      </c>
      <c r="O3050" s="14" t="s">
        <v>3809</v>
      </c>
      <c r="P3050" s="14" t="s">
        <v>4744</v>
      </c>
      <c r="Q3050" s="14"/>
      <c r="R3050" s="14"/>
      <c r="S3050" s="14"/>
      <c r="T3050" s="14"/>
      <c r="U3050" s="14"/>
      <c r="V3050" s="14"/>
      <c r="W3050" s="14"/>
      <c r="X3050" s="14"/>
      <c r="Y3050" s="14" t="s">
        <v>10482</v>
      </c>
      <c r="Z3050" s="14"/>
      <c r="AA3050" s="49" t="s">
        <v>10696</v>
      </c>
    </row>
    <row r="3051" spans="1:27" s="21" customFormat="1" ht="24">
      <c r="A3051" s="14">
        <v>3109</v>
      </c>
      <c r="B3051" s="14" t="s">
        <v>23622</v>
      </c>
      <c r="C3051" s="14" t="s">
        <v>18756</v>
      </c>
      <c r="D3051" s="50" t="s">
        <v>10782</v>
      </c>
      <c r="E3051" s="15" t="s">
        <v>3809</v>
      </c>
      <c r="F3051" s="15" t="s">
        <v>9799</v>
      </c>
      <c r="G3051" s="45"/>
      <c r="H3051" s="14">
        <v>3122773381</v>
      </c>
      <c r="I3051" s="14"/>
      <c r="J3051" s="16" t="s">
        <v>9792</v>
      </c>
      <c r="K3051" s="15" t="s">
        <v>10783</v>
      </c>
      <c r="L3051" s="14"/>
      <c r="M3051" s="14" t="s">
        <v>4976</v>
      </c>
      <c r="N3051" s="14" t="s">
        <v>4359</v>
      </c>
      <c r="O3051" s="14" t="s">
        <v>3809</v>
      </c>
      <c r="P3051" s="14" t="s">
        <v>4744</v>
      </c>
      <c r="Q3051" s="14"/>
      <c r="R3051" s="14"/>
      <c r="S3051" s="14"/>
      <c r="T3051" s="14"/>
      <c r="U3051" s="14"/>
      <c r="V3051" s="14"/>
      <c r="W3051" s="14"/>
      <c r="X3051" s="14"/>
      <c r="Y3051" s="14" t="s">
        <v>10482</v>
      </c>
      <c r="Z3051" s="14"/>
      <c r="AA3051" s="49" t="s">
        <v>10696</v>
      </c>
    </row>
    <row r="3052" spans="1:27" s="21" customFormat="1" ht="24">
      <c r="A3052" s="14">
        <v>3110</v>
      </c>
      <c r="B3052" s="14" t="s">
        <v>23622</v>
      </c>
      <c r="C3052" s="14" t="s">
        <v>18756</v>
      </c>
      <c r="D3052" s="50" t="s">
        <v>10784</v>
      </c>
      <c r="E3052" s="15" t="s">
        <v>3809</v>
      </c>
      <c r="F3052" s="15" t="s">
        <v>9799</v>
      </c>
      <c r="G3052" s="45"/>
      <c r="H3052" s="14">
        <v>3122773381</v>
      </c>
      <c r="I3052" s="14"/>
      <c r="J3052" s="16" t="s">
        <v>9792</v>
      </c>
      <c r="K3052" s="15" t="s">
        <v>10785</v>
      </c>
      <c r="L3052" s="14"/>
      <c r="M3052" s="14" t="s">
        <v>4976</v>
      </c>
      <c r="N3052" s="14" t="s">
        <v>4359</v>
      </c>
      <c r="O3052" s="14" t="s">
        <v>3809</v>
      </c>
      <c r="P3052" s="14" t="s">
        <v>4744</v>
      </c>
      <c r="Q3052" s="14"/>
      <c r="R3052" s="14"/>
      <c r="S3052" s="14"/>
      <c r="T3052" s="14"/>
      <c r="U3052" s="14"/>
      <c r="V3052" s="14"/>
      <c r="W3052" s="14"/>
      <c r="X3052" s="14"/>
      <c r="Y3052" s="14" t="s">
        <v>10482</v>
      </c>
      <c r="Z3052" s="14"/>
      <c r="AA3052" s="49" t="s">
        <v>10696</v>
      </c>
    </row>
    <row r="3053" spans="1:27" s="21" customFormat="1" ht="24">
      <c r="A3053" s="14">
        <v>3111</v>
      </c>
      <c r="B3053" s="14" t="s">
        <v>23622</v>
      </c>
      <c r="C3053" s="14" t="s">
        <v>18756</v>
      </c>
      <c r="D3053" s="50" t="s">
        <v>10786</v>
      </c>
      <c r="E3053" s="15" t="s">
        <v>3809</v>
      </c>
      <c r="F3053" s="15" t="s">
        <v>9799</v>
      </c>
      <c r="G3053" s="45"/>
      <c r="H3053" s="14">
        <v>3102407277</v>
      </c>
      <c r="I3053" s="14"/>
      <c r="J3053" s="16" t="s">
        <v>9792</v>
      </c>
      <c r="K3053" s="15" t="s">
        <v>10787</v>
      </c>
      <c r="L3053" s="14"/>
      <c r="M3053" s="14" t="s">
        <v>10788</v>
      </c>
      <c r="N3053" s="14" t="s">
        <v>4359</v>
      </c>
      <c r="O3053" s="14" t="s">
        <v>3809</v>
      </c>
      <c r="P3053" s="14" t="s">
        <v>10789</v>
      </c>
      <c r="Q3053" s="14"/>
      <c r="R3053" s="14"/>
      <c r="S3053" s="14"/>
      <c r="T3053" s="14"/>
      <c r="U3053" s="14"/>
      <c r="V3053" s="14"/>
      <c r="W3053" s="14"/>
      <c r="X3053" s="14"/>
      <c r="Y3053" s="14" t="s">
        <v>10482</v>
      </c>
      <c r="Z3053" s="14"/>
      <c r="AA3053" s="49" t="s">
        <v>10790</v>
      </c>
    </row>
    <row r="3054" spans="1:27" s="21" customFormat="1" ht="24">
      <c r="A3054" s="14">
        <v>3112</v>
      </c>
      <c r="B3054" s="14" t="s">
        <v>23622</v>
      </c>
      <c r="C3054" s="14" t="s">
        <v>18756</v>
      </c>
      <c r="D3054" s="50" t="s">
        <v>10791</v>
      </c>
      <c r="E3054" s="15" t="s">
        <v>3809</v>
      </c>
      <c r="F3054" s="15" t="s">
        <v>9799</v>
      </c>
      <c r="G3054" s="45"/>
      <c r="H3054" s="14">
        <v>3122136334</v>
      </c>
      <c r="I3054" s="14"/>
      <c r="J3054" s="16" t="s">
        <v>9792</v>
      </c>
      <c r="K3054" s="15" t="s">
        <v>10660</v>
      </c>
      <c r="L3054" s="14"/>
      <c r="M3054" s="14" t="s">
        <v>10788</v>
      </c>
      <c r="N3054" s="14" t="s">
        <v>4359</v>
      </c>
      <c r="O3054" s="14" t="s">
        <v>3809</v>
      </c>
      <c r="P3054" s="14" t="s">
        <v>10792</v>
      </c>
      <c r="Q3054" s="14"/>
      <c r="R3054" s="14"/>
      <c r="S3054" s="14"/>
      <c r="T3054" s="14"/>
      <c r="U3054" s="14"/>
      <c r="V3054" s="14"/>
      <c r="W3054" s="14"/>
      <c r="X3054" s="14"/>
      <c r="Y3054" s="14" t="s">
        <v>10482</v>
      </c>
      <c r="Z3054" s="14"/>
      <c r="AA3054" s="49" t="s">
        <v>10793</v>
      </c>
    </row>
    <row r="3055" spans="1:27" s="21" customFormat="1" ht="24">
      <c r="A3055" s="14">
        <v>3113</v>
      </c>
      <c r="B3055" s="14" t="s">
        <v>23622</v>
      </c>
      <c r="C3055" s="14" t="s">
        <v>18756</v>
      </c>
      <c r="D3055" s="50" t="s">
        <v>10794</v>
      </c>
      <c r="E3055" s="15" t="s">
        <v>3809</v>
      </c>
      <c r="F3055" s="15" t="s">
        <v>9799</v>
      </c>
      <c r="G3055" s="45"/>
      <c r="H3055" s="14">
        <v>3146329420</v>
      </c>
      <c r="I3055" s="14"/>
      <c r="J3055" s="16" t="s">
        <v>9792</v>
      </c>
      <c r="K3055" s="15" t="s">
        <v>4744</v>
      </c>
      <c r="L3055" s="14"/>
      <c r="M3055" s="14" t="s">
        <v>4288</v>
      </c>
      <c r="N3055" s="14" t="s">
        <v>4359</v>
      </c>
      <c r="O3055" s="14" t="s">
        <v>3809</v>
      </c>
      <c r="P3055" s="14" t="s">
        <v>4744</v>
      </c>
      <c r="Q3055" s="14"/>
      <c r="R3055" s="14"/>
      <c r="S3055" s="14"/>
      <c r="T3055" s="14"/>
      <c r="U3055" s="14"/>
      <c r="V3055" s="14"/>
      <c r="W3055" s="14"/>
      <c r="X3055" s="14"/>
      <c r="Y3055" s="14" t="s">
        <v>10482</v>
      </c>
      <c r="Z3055" s="14"/>
      <c r="AA3055" s="49" t="s">
        <v>10795</v>
      </c>
    </row>
    <row r="3056" spans="1:27" s="21" customFormat="1" ht="24">
      <c r="A3056" s="14">
        <v>3114</v>
      </c>
      <c r="B3056" s="14" t="s">
        <v>23622</v>
      </c>
      <c r="C3056" s="14" t="s">
        <v>18756</v>
      </c>
      <c r="D3056" s="50" t="s">
        <v>10796</v>
      </c>
      <c r="E3056" s="15" t="s">
        <v>3809</v>
      </c>
      <c r="F3056" s="15" t="s">
        <v>9799</v>
      </c>
      <c r="G3056" s="45"/>
      <c r="H3056" s="14">
        <v>3206603129</v>
      </c>
      <c r="I3056" s="14"/>
      <c r="J3056" s="16" t="s">
        <v>9792</v>
      </c>
      <c r="K3056" s="15" t="s">
        <v>10797</v>
      </c>
      <c r="L3056" s="14"/>
      <c r="M3056" s="14" t="s">
        <v>4288</v>
      </c>
      <c r="N3056" s="14" t="s">
        <v>4359</v>
      </c>
      <c r="O3056" s="14" t="s">
        <v>3809</v>
      </c>
      <c r="P3056" s="14" t="s">
        <v>10798</v>
      </c>
      <c r="Q3056" s="14"/>
      <c r="R3056" s="14"/>
      <c r="S3056" s="14"/>
      <c r="T3056" s="14"/>
      <c r="U3056" s="14"/>
      <c r="V3056" s="14"/>
      <c r="W3056" s="14"/>
      <c r="X3056" s="14"/>
      <c r="Y3056" s="14" t="s">
        <v>10482</v>
      </c>
      <c r="Z3056" s="14"/>
      <c r="AA3056" s="49" t="s">
        <v>10799</v>
      </c>
    </row>
    <row r="3057" spans="1:27" s="21" customFormat="1" ht="12">
      <c r="A3057" s="14">
        <v>3115</v>
      </c>
      <c r="B3057" s="14" t="s">
        <v>23622</v>
      </c>
      <c r="C3057" s="14" t="s">
        <v>18756</v>
      </c>
      <c r="D3057" s="50" t="s">
        <v>10800</v>
      </c>
      <c r="E3057" s="15" t="s">
        <v>3809</v>
      </c>
      <c r="F3057" s="15" t="s">
        <v>9799</v>
      </c>
      <c r="G3057" s="45"/>
      <c r="H3057" s="14">
        <v>3104729219</v>
      </c>
      <c r="I3057" s="14"/>
      <c r="J3057" s="16" t="s">
        <v>9792</v>
      </c>
      <c r="K3057" s="15" t="s">
        <v>10801</v>
      </c>
      <c r="L3057" s="14"/>
      <c r="M3057" s="14" t="s">
        <v>4287</v>
      </c>
      <c r="N3057" s="14" t="s">
        <v>4359</v>
      </c>
      <c r="O3057" s="14" t="s">
        <v>3809</v>
      </c>
      <c r="P3057" s="14" t="s">
        <v>4744</v>
      </c>
      <c r="Q3057" s="14"/>
      <c r="R3057" s="14"/>
      <c r="S3057" s="14"/>
      <c r="T3057" s="14"/>
      <c r="U3057" s="14"/>
      <c r="V3057" s="14"/>
      <c r="W3057" s="14"/>
      <c r="X3057" s="14"/>
      <c r="Y3057" s="14" t="s">
        <v>10482</v>
      </c>
      <c r="Z3057" s="14"/>
      <c r="AA3057" s="49" t="s">
        <v>10802</v>
      </c>
    </row>
    <row r="3058" spans="1:27" s="21" customFormat="1" ht="24">
      <c r="A3058" s="14">
        <v>3116</v>
      </c>
      <c r="B3058" s="14" t="s">
        <v>23622</v>
      </c>
      <c r="C3058" s="14" t="s">
        <v>18756</v>
      </c>
      <c r="D3058" s="50" t="s">
        <v>10803</v>
      </c>
      <c r="E3058" s="15" t="s">
        <v>3809</v>
      </c>
      <c r="F3058" s="15" t="s">
        <v>9799</v>
      </c>
      <c r="G3058" s="45"/>
      <c r="H3058" s="14">
        <v>3137637991</v>
      </c>
      <c r="I3058" s="14"/>
      <c r="J3058" s="16" t="s">
        <v>9792</v>
      </c>
      <c r="K3058" s="15" t="s">
        <v>10804</v>
      </c>
      <c r="L3058" s="14"/>
      <c r="M3058" s="14" t="s">
        <v>10805</v>
      </c>
      <c r="N3058" s="14" t="s">
        <v>4359</v>
      </c>
      <c r="O3058" s="14" t="s">
        <v>3809</v>
      </c>
      <c r="P3058" s="14" t="s">
        <v>4744</v>
      </c>
      <c r="Q3058" s="14"/>
      <c r="R3058" s="14"/>
      <c r="S3058" s="14"/>
      <c r="T3058" s="14"/>
      <c r="U3058" s="14"/>
      <c r="V3058" s="14"/>
      <c r="W3058" s="14"/>
      <c r="X3058" s="14"/>
      <c r="Y3058" s="14" t="s">
        <v>10482</v>
      </c>
      <c r="Z3058" s="14"/>
      <c r="AA3058" s="49" t="s">
        <v>10806</v>
      </c>
    </row>
    <row r="3059" spans="1:27" s="21" customFormat="1" ht="24">
      <c r="A3059" s="14">
        <v>3117</v>
      </c>
      <c r="B3059" s="14" t="s">
        <v>23622</v>
      </c>
      <c r="C3059" s="14" t="s">
        <v>18756</v>
      </c>
      <c r="D3059" s="50" t="s">
        <v>10807</v>
      </c>
      <c r="E3059" s="15" t="s">
        <v>3809</v>
      </c>
      <c r="F3059" s="15" t="s">
        <v>9799</v>
      </c>
      <c r="G3059" s="45"/>
      <c r="H3059" s="14">
        <v>3144715331</v>
      </c>
      <c r="I3059" s="14"/>
      <c r="J3059" s="16" t="s">
        <v>9792</v>
      </c>
      <c r="K3059" s="15" t="s">
        <v>10808</v>
      </c>
      <c r="L3059" s="14"/>
      <c r="M3059" s="14" t="s">
        <v>10805</v>
      </c>
      <c r="N3059" s="14" t="s">
        <v>4359</v>
      </c>
      <c r="O3059" s="14" t="s">
        <v>3809</v>
      </c>
      <c r="P3059" s="14" t="s">
        <v>4744</v>
      </c>
      <c r="Q3059" s="14"/>
      <c r="R3059" s="14"/>
      <c r="S3059" s="14"/>
      <c r="T3059" s="14"/>
      <c r="U3059" s="14"/>
      <c r="V3059" s="14"/>
      <c r="W3059" s="14"/>
      <c r="X3059" s="14"/>
      <c r="Y3059" s="14" t="s">
        <v>10482</v>
      </c>
      <c r="Z3059" s="14"/>
      <c r="AA3059" s="49" t="s">
        <v>10806</v>
      </c>
    </row>
    <row r="3060" spans="1:27" s="21" customFormat="1" ht="24">
      <c r="A3060" s="14">
        <v>3118</v>
      </c>
      <c r="B3060" s="14" t="s">
        <v>23622</v>
      </c>
      <c r="C3060" s="14" t="s">
        <v>18756</v>
      </c>
      <c r="D3060" s="50" t="s">
        <v>10809</v>
      </c>
      <c r="E3060" s="15" t="s">
        <v>3809</v>
      </c>
      <c r="F3060" s="15" t="s">
        <v>9799</v>
      </c>
      <c r="G3060" s="45"/>
      <c r="H3060" s="14">
        <v>3135231852</v>
      </c>
      <c r="I3060" s="14"/>
      <c r="J3060" s="16" t="s">
        <v>9792</v>
      </c>
      <c r="K3060" s="15" t="s">
        <v>10810</v>
      </c>
      <c r="L3060" s="14"/>
      <c r="M3060" s="14" t="s">
        <v>10805</v>
      </c>
      <c r="N3060" s="14" t="s">
        <v>4359</v>
      </c>
      <c r="O3060" s="14" t="s">
        <v>3809</v>
      </c>
      <c r="P3060" s="14" t="s">
        <v>4744</v>
      </c>
      <c r="Q3060" s="14"/>
      <c r="R3060" s="14"/>
      <c r="S3060" s="14"/>
      <c r="T3060" s="14"/>
      <c r="U3060" s="14"/>
      <c r="V3060" s="14"/>
      <c r="W3060" s="14"/>
      <c r="X3060" s="14"/>
      <c r="Y3060" s="14" t="s">
        <v>10482</v>
      </c>
      <c r="Z3060" s="14"/>
      <c r="AA3060" s="49" t="s">
        <v>10806</v>
      </c>
    </row>
    <row r="3061" spans="1:27" s="21" customFormat="1" ht="24">
      <c r="A3061" s="14">
        <v>3119</v>
      </c>
      <c r="B3061" s="14" t="s">
        <v>23622</v>
      </c>
      <c r="C3061" s="14" t="s">
        <v>18756</v>
      </c>
      <c r="D3061" s="50" t="s">
        <v>10811</v>
      </c>
      <c r="E3061" s="15" t="s">
        <v>3809</v>
      </c>
      <c r="F3061" s="15" t="s">
        <v>9799</v>
      </c>
      <c r="G3061" s="45"/>
      <c r="H3061" s="14">
        <v>3206733083</v>
      </c>
      <c r="I3061" s="14"/>
      <c r="J3061" s="16" t="s">
        <v>9792</v>
      </c>
      <c r="K3061" s="15" t="s">
        <v>10637</v>
      </c>
      <c r="L3061" s="14"/>
      <c r="M3061" s="14" t="s">
        <v>4288</v>
      </c>
      <c r="N3061" s="14" t="s">
        <v>4359</v>
      </c>
      <c r="O3061" s="14" t="s">
        <v>3809</v>
      </c>
      <c r="P3061" s="14" t="s">
        <v>4744</v>
      </c>
      <c r="Q3061" s="14"/>
      <c r="R3061" s="14"/>
      <c r="S3061" s="14"/>
      <c r="T3061" s="14"/>
      <c r="U3061" s="14"/>
      <c r="V3061" s="14"/>
      <c r="W3061" s="14"/>
      <c r="X3061" s="14"/>
      <c r="Y3061" s="14" t="s">
        <v>10482</v>
      </c>
      <c r="Z3061" s="14"/>
      <c r="AA3061" s="49" t="s">
        <v>10795</v>
      </c>
    </row>
    <row r="3062" spans="1:27" s="21" customFormat="1" ht="12">
      <c r="A3062" s="14">
        <v>3120</v>
      </c>
      <c r="B3062" s="14" t="s">
        <v>23622</v>
      </c>
      <c r="C3062" s="14" t="s">
        <v>18756</v>
      </c>
      <c r="D3062" s="50" t="s">
        <v>10812</v>
      </c>
      <c r="E3062" s="15" t="s">
        <v>3809</v>
      </c>
      <c r="F3062" s="15" t="s">
        <v>9799</v>
      </c>
      <c r="G3062" s="45"/>
      <c r="H3062" s="14">
        <v>3122913868</v>
      </c>
      <c r="I3062" s="14"/>
      <c r="J3062" s="16" t="s">
        <v>9792</v>
      </c>
      <c r="K3062" s="15" t="s">
        <v>10590</v>
      </c>
      <c r="L3062" s="14"/>
      <c r="M3062" s="14" t="s">
        <v>4288</v>
      </c>
      <c r="N3062" s="14" t="s">
        <v>4359</v>
      </c>
      <c r="O3062" s="14" t="s">
        <v>3809</v>
      </c>
      <c r="P3062" s="14" t="s">
        <v>4744</v>
      </c>
      <c r="Q3062" s="14"/>
      <c r="R3062" s="14"/>
      <c r="S3062" s="14"/>
      <c r="T3062" s="14"/>
      <c r="U3062" s="14"/>
      <c r="V3062" s="14"/>
      <c r="W3062" s="14"/>
      <c r="X3062" s="14"/>
      <c r="Y3062" s="14" t="s">
        <v>10482</v>
      </c>
      <c r="Z3062" s="14"/>
      <c r="AA3062" s="49" t="s">
        <v>10795</v>
      </c>
    </row>
    <row r="3063" spans="1:27" s="21" customFormat="1" ht="12">
      <c r="A3063" s="14">
        <v>3121</v>
      </c>
      <c r="B3063" s="14" t="s">
        <v>23622</v>
      </c>
      <c r="C3063" s="14" t="s">
        <v>18756</v>
      </c>
      <c r="D3063" s="50" t="s">
        <v>10813</v>
      </c>
      <c r="E3063" s="15" t="s">
        <v>3809</v>
      </c>
      <c r="F3063" s="15" t="s">
        <v>9799</v>
      </c>
      <c r="G3063" s="45"/>
      <c r="H3063" s="14">
        <v>0</v>
      </c>
      <c r="I3063" s="14"/>
      <c r="J3063" s="16" t="s">
        <v>9792</v>
      </c>
      <c r="K3063" s="15" t="s">
        <v>10814</v>
      </c>
      <c r="L3063" s="14"/>
      <c r="M3063" s="14" t="s">
        <v>4288</v>
      </c>
      <c r="N3063" s="14" t="s">
        <v>4359</v>
      </c>
      <c r="O3063" s="14" t="s">
        <v>3809</v>
      </c>
      <c r="P3063" s="14" t="s">
        <v>4744</v>
      </c>
      <c r="Q3063" s="14"/>
      <c r="R3063" s="14"/>
      <c r="S3063" s="14"/>
      <c r="T3063" s="14"/>
      <c r="U3063" s="14"/>
      <c r="V3063" s="14"/>
      <c r="W3063" s="14"/>
      <c r="X3063" s="14"/>
      <c r="Y3063" s="14" t="s">
        <v>10482</v>
      </c>
      <c r="Z3063" s="14"/>
      <c r="AA3063" s="49" t="s">
        <v>10815</v>
      </c>
    </row>
    <row r="3064" spans="1:27" s="21" customFormat="1" ht="24">
      <c r="A3064" s="14">
        <v>3122</v>
      </c>
      <c r="B3064" s="14" t="s">
        <v>23622</v>
      </c>
      <c r="C3064" s="14" t="s">
        <v>18756</v>
      </c>
      <c r="D3064" s="50" t="s">
        <v>10816</v>
      </c>
      <c r="E3064" s="15" t="s">
        <v>3809</v>
      </c>
      <c r="F3064" s="15" t="s">
        <v>9799</v>
      </c>
      <c r="G3064" s="45"/>
      <c r="H3064" s="14">
        <v>3116538384</v>
      </c>
      <c r="I3064" s="14"/>
      <c r="J3064" s="16" t="s">
        <v>9792</v>
      </c>
      <c r="K3064" s="15" t="s">
        <v>10619</v>
      </c>
      <c r="L3064" s="14"/>
      <c r="M3064" s="14" t="s">
        <v>4373</v>
      </c>
      <c r="N3064" s="14" t="s">
        <v>4359</v>
      </c>
      <c r="O3064" s="14" t="s">
        <v>3809</v>
      </c>
      <c r="P3064" s="14" t="s">
        <v>4744</v>
      </c>
      <c r="Q3064" s="14"/>
      <c r="R3064" s="14"/>
      <c r="S3064" s="14"/>
      <c r="T3064" s="14"/>
      <c r="U3064" s="14"/>
      <c r="V3064" s="14"/>
      <c r="W3064" s="14"/>
      <c r="X3064" s="14"/>
      <c r="Y3064" s="14" t="s">
        <v>10482</v>
      </c>
      <c r="Z3064" s="14"/>
      <c r="AA3064" s="49" t="s">
        <v>10619</v>
      </c>
    </row>
    <row r="3065" spans="1:27" s="21" customFormat="1" ht="24">
      <c r="A3065" s="14">
        <v>3123</v>
      </c>
      <c r="B3065" s="14" t="s">
        <v>23622</v>
      </c>
      <c r="C3065" s="14" t="s">
        <v>18756</v>
      </c>
      <c r="D3065" s="50" t="s">
        <v>10817</v>
      </c>
      <c r="E3065" s="15" t="s">
        <v>3809</v>
      </c>
      <c r="F3065" s="15" t="s">
        <v>9799</v>
      </c>
      <c r="G3065" s="45"/>
      <c r="H3065" s="14">
        <v>3146160732</v>
      </c>
      <c r="I3065" s="14"/>
      <c r="J3065" s="16" t="s">
        <v>9792</v>
      </c>
      <c r="K3065" s="15" t="s">
        <v>10818</v>
      </c>
      <c r="L3065" s="14"/>
      <c r="M3065" s="14" t="s">
        <v>4288</v>
      </c>
      <c r="N3065" s="14" t="s">
        <v>4359</v>
      </c>
      <c r="O3065" s="14" t="s">
        <v>3809</v>
      </c>
      <c r="P3065" s="14" t="s">
        <v>4744</v>
      </c>
      <c r="Q3065" s="14"/>
      <c r="R3065" s="14"/>
      <c r="S3065" s="14"/>
      <c r="T3065" s="14"/>
      <c r="U3065" s="14"/>
      <c r="V3065" s="14"/>
      <c r="W3065" s="14"/>
      <c r="X3065" s="14"/>
      <c r="Y3065" s="14" t="s">
        <v>10482</v>
      </c>
      <c r="Z3065" s="14"/>
      <c r="AA3065" s="49" t="s">
        <v>10815</v>
      </c>
    </row>
    <row r="3066" spans="1:27" s="21" customFormat="1" ht="12">
      <c r="A3066" s="14">
        <v>3124</v>
      </c>
      <c r="B3066" s="14" t="s">
        <v>23622</v>
      </c>
      <c r="C3066" s="14" t="s">
        <v>18756</v>
      </c>
      <c r="D3066" s="50" t="s">
        <v>10819</v>
      </c>
      <c r="E3066" s="15" t="s">
        <v>3809</v>
      </c>
      <c r="F3066" s="15" t="s">
        <v>9799</v>
      </c>
      <c r="G3066" s="45"/>
      <c r="H3066" s="14">
        <v>3127357397</v>
      </c>
      <c r="I3066" s="14"/>
      <c r="J3066" s="16" t="s">
        <v>9792</v>
      </c>
      <c r="K3066" s="15" t="s">
        <v>10282</v>
      </c>
      <c r="L3066" s="14"/>
      <c r="M3066" s="14" t="s">
        <v>4288</v>
      </c>
      <c r="N3066" s="14" t="s">
        <v>4359</v>
      </c>
      <c r="O3066" s="14" t="s">
        <v>3809</v>
      </c>
      <c r="P3066" s="14" t="s">
        <v>4744</v>
      </c>
      <c r="Q3066" s="14"/>
      <c r="R3066" s="14"/>
      <c r="S3066" s="14"/>
      <c r="T3066" s="14"/>
      <c r="U3066" s="14"/>
      <c r="V3066" s="14"/>
      <c r="W3066" s="14"/>
      <c r="X3066" s="14"/>
      <c r="Y3066" s="14" t="s">
        <v>10482</v>
      </c>
      <c r="Z3066" s="14"/>
      <c r="AA3066" s="49" t="s">
        <v>10806</v>
      </c>
    </row>
    <row r="3067" spans="1:27" s="21" customFormat="1" ht="24">
      <c r="A3067" s="14">
        <v>3125</v>
      </c>
      <c r="B3067" s="14" t="s">
        <v>23622</v>
      </c>
      <c r="C3067" s="14" t="s">
        <v>18756</v>
      </c>
      <c r="D3067" s="50" t="s">
        <v>10820</v>
      </c>
      <c r="E3067" s="15" t="s">
        <v>3809</v>
      </c>
      <c r="F3067" s="15" t="s">
        <v>9799</v>
      </c>
      <c r="G3067" s="45"/>
      <c r="H3067" s="14">
        <v>3148058554</v>
      </c>
      <c r="I3067" s="14"/>
      <c r="J3067" s="16" t="s">
        <v>9792</v>
      </c>
      <c r="K3067" s="15" t="s">
        <v>10821</v>
      </c>
      <c r="L3067" s="14"/>
      <c r="M3067" s="14" t="s">
        <v>4288</v>
      </c>
      <c r="N3067" s="14" t="s">
        <v>4359</v>
      </c>
      <c r="O3067" s="14" t="s">
        <v>3809</v>
      </c>
      <c r="P3067" s="14" t="s">
        <v>4744</v>
      </c>
      <c r="Q3067" s="14"/>
      <c r="R3067" s="14"/>
      <c r="S3067" s="14"/>
      <c r="T3067" s="14"/>
      <c r="U3067" s="14"/>
      <c r="V3067" s="14"/>
      <c r="W3067" s="14"/>
      <c r="X3067" s="14"/>
      <c r="Y3067" s="14" t="s">
        <v>10482</v>
      </c>
      <c r="Z3067" s="14"/>
      <c r="AA3067" s="49" t="s">
        <v>10806</v>
      </c>
    </row>
    <row r="3068" spans="1:27" s="21" customFormat="1" ht="12">
      <c r="A3068" s="14">
        <v>3126</v>
      </c>
      <c r="B3068" s="14" t="s">
        <v>23622</v>
      </c>
      <c r="C3068" s="14" t="s">
        <v>18756</v>
      </c>
      <c r="D3068" s="50" t="s">
        <v>10822</v>
      </c>
      <c r="E3068" s="15" t="s">
        <v>3809</v>
      </c>
      <c r="F3068" s="15" t="s">
        <v>9799</v>
      </c>
      <c r="G3068" s="45"/>
      <c r="H3068" s="14">
        <v>3127505034</v>
      </c>
      <c r="I3068" s="14"/>
      <c r="J3068" s="16" t="s">
        <v>9792</v>
      </c>
      <c r="K3068" s="15" t="s">
        <v>4744</v>
      </c>
      <c r="L3068" s="14"/>
      <c r="M3068" s="14" t="s">
        <v>4288</v>
      </c>
      <c r="N3068" s="14" t="s">
        <v>4359</v>
      </c>
      <c r="O3068" s="14" t="s">
        <v>3809</v>
      </c>
      <c r="P3068" s="14" t="s">
        <v>4744</v>
      </c>
      <c r="Q3068" s="14"/>
      <c r="R3068" s="14"/>
      <c r="S3068" s="14"/>
      <c r="T3068" s="14"/>
      <c r="U3068" s="14"/>
      <c r="V3068" s="14"/>
      <c r="W3068" s="14"/>
      <c r="X3068" s="14"/>
      <c r="Y3068" s="14" t="s">
        <v>10482</v>
      </c>
      <c r="Z3068" s="14"/>
      <c r="AA3068" s="49" t="s">
        <v>10815</v>
      </c>
    </row>
    <row r="3069" spans="1:27" s="21" customFormat="1" ht="24">
      <c r="A3069" s="14">
        <v>3127</v>
      </c>
      <c r="B3069" s="14" t="s">
        <v>23622</v>
      </c>
      <c r="C3069" s="14" t="s">
        <v>18756</v>
      </c>
      <c r="D3069" s="50" t="s">
        <v>10823</v>
      </c>
      <c r="E3069" s="15" t="s">
        <v>3809</v>
      </c>
      <c r="F3069" s="15" t="s">
        <v>9799</v>
      </c>
      <c r="G3069" s="45"/>
      <c r="H3069" s="14">
        <v>3173047608</v>
      </c>
      <c r="I3069" s="14"/>
      <c r="J3069" s="16" t="s">
        <v>9792</v>
      </c>
      <c r="K3069" s="15" t="s">
        <v>10824</v>
      </c>
      <c r="L3069" s="14"/>
      <c r="M3069" s="14" t="s">
        <v>4288</v>
      </c>
      <c r="N3069" s="14" t="s">
        <v>4359</v>
      </c>
      <c r="O3069" s="14" t="s">
        <v>3809</v>
      </c>
      <c r="P3069" s="14" t="s">
        <v>10825</v>
      </c>
      <c r="Q3069" s="14"/>
      <c r="R3069" s="14"/>
      <c r="S3069" s="14"/>
      <c r="T3069" s="14"/>
      <c r="U3069" s="14"/>
      <c r="V3069" s="14"/>
      <c r="W3069" s="14"/>
      <c r="X3069" s="14"/>
      <c r="Y3069" s="14" t="s">
        <v>10482</v>
      </c>
      <c r="Z3069" s="14"/>
      <c r="AA3069" s="49" t="s">
        <v>10815</v>
      </c>
    </row>
    <row r="3070" spans="1:27" s="21" customFormat="1" ht="24">
      <c r="A3070" s="14">
        <v>3128</v>
      </c>
      <c r="B3070" s="14" t="s">
        <v>23622</v>
      </c>
      <c r="C3070" s="14" t="s">
        <v>18756</v>
      </c>
      <c r="D3070" s="50" t="s">
        <v>10826</v>
      </c>
      <c r="E3070" s="15" t="s">
        <v>3809</v>
      </c>
      <c r="F3070" s="15" t="s">
        <v>9799</v>
      </c>
      <c r="G3070" s="45"/>
      <c r="H3070" s="14">
        <v>3127912228</v>
      </c>
      <c r="I3070" s="14"/>
      <c r="J3070" s="16" t="s">
        <v>9792</v>
      </c>
      <c r="K3070" s="15" t="s">
        <v>10827</v>
      </c>
      <c r="L3070" s="14"/>
      <c r="M3070" s="14" t="s">
        <v>4288</v>
      </c>
      <c r="N3070" s="14" t="s">
        <v>4359</v>
      </c>
      <c r="O3070" s="14" t="s">
        <v>3809</v>
      </c>
      <c r="P3070" s="14" t="s">
        <v>4744</v>
      </c>
      <c r="Q3070" s="14"/>
      <c r="R3070" s="14"/>
      <c r="S3070" s="14"/>
      <c r="T3070" s="14"/>
      <c r="U3070" s="14"/>
      <c r="V3070" s="14"/>
      <c r="W3070" s="14"/>
      <c r="X3070" s="14"/>
      <c r="Y3070" s="14" t="s">
        <v>10482</v>
      </c>
      <c r="Z3070" s="14"/>
      <c r="AA3070" s="49" t="s">
        <v>10815</v>
      </c>
    </row>
    <row r="3071" spans="1:27" s="21" customFormat="1" ht="24">
      <c r="A3071" s="14">
        <v>3129</v>
      </c>
      <c r="B3071" s="14" t="s">
        <v>23622</v>
      </c>
      <c r="C3071" s="14" t="s">
        <v>18756</v>
      </c>
      <c r="D3071" s="50" t="s">
        <v>10828</v>
      </c>
      <c r="E3071" s="15" t="s">
        <v>3809</v>
      </c>
      <c r="F3071" s="15" t="s">
        <v>9799</v>
      </c>
      <c r="G3071" s="45"/>
      <c r="H3071" s="14">
        <v>3146554997</v>
      </c>
      <c r="I3071" s="14"/>
      <c r="J3071" s="16" t="s">
        <v>9792</v>
      </c>
      <c r="K3071" s="15" t="s">
        <v>4744</v>
      </c>
      <c r="L3071" s="14"/>
      <c r="M3071" s="14" t="s">
        <v>4288</v>
      </c>
      <c r="N3071" s="14" t="s">
        <v>4359</v>
      </c>
      <c r="O3071" s="14" t="s">
        <v>3809</v>
      </c>
      <c r="P3071" s="14" t="s">
        <v>10829</v>
      </c>
      <c r="Q3071" s="14"/>
      <c r="R3071" s="14"/>
      <c r="S3071" s="14"/>
      <c r="T3071" s="14"/>
      <c r="U3071" s="14"/>
      <c r="V3071" s="14"/>
      <c r="W3071" s="14"/>
      <c r="X3071" s="14"/>
      <c r="Y3071" s="14" t="s">
        <v>10482</v>
      </c>
      <c r="Z3071" s="14"/>
      <c r="AA3071" s="49" t="s">
        <v>10830</v>
      </c>
    </row>
    <row r="3072" spans="1:27" s="21" customFormat="1" ht="12">
      <c r="A3072" s="14">
        <v>3130</v>
      </c>
      <c r="B3072" s="14" t="s">
        <v>23622</v>
      </c>
      <c r="C3072" s="14" t="s">
        <v>18756</v>
      </c>
      <c r="D3072" s="50" t="s">
        <v>10831</v>
      </c>
      <c r="E3072" s="15" t="s">
        <v>3809</v>
      </c>
      <c r="F3072" s="15" t="s">
        <v>9799</v>
      </c>
      <c r="G3072" s="45"/>
      <c r="H3072" s="14">
        <v>3108971914</v>
      </c>
      <c r="I3072" s="14"/>
      <c r="J3072" s="16" t="s">
        <v>9792</v>
      </c>
      <c r="K3072" s="15" t="s">
        <v>10832</v>
      </c>
      <c r="L3072" s="14"/>
      <c r="M3072" s="14" t="s">
        <v>4288</v>
      </c>
      <c r="N3072" s="14" t="s">
        <v>4359</v>
      </c>
      <c r="O3072" s="14" t="s">
        <v>3809</v>
      </c>
      <c r="P3072" s="14" t="s">
        <v>4260</v>
      </c>
      <c r="Q3072" s="14"/>
      <c r="R3072" s="14"/>
      <c r="S3072" s="14"/>
      <c r="T3072" s="14"/>
      <c r="U3072" s="14"/>
      <c r="V3072" s="14"/>
      <c r="W3072" s="14"/>
      <c r="X3072" s="14"/>
      <c r="Y3072" s="14" t="s">
        <v>10482</v>
      </c>
      <c r="Z3072" s="14"/>
      <c r="AA3072" s="49" t="s">
        <v>10833</v>
      </c>
    </row>
    <row r="3073" spans="1:27" s="21" customFormat="1" ht="12">
      <c r="A3073" s="14">
        <v>3131</v>
      </c>
      <c r="B3073" s="14" t="s">
        <v>23622</v>
      </c>
      <c r="C3073" s="14" t="s">
        <v>18756</v>
      </c>
      <c r="D3073" s="50" t="s">
        <v>10834</v>
      </c>
      <c r="E3073" s="15" t="s">
        <v>3809</v>
      </c>
      <c r="F3073" s="15" t="s">
        <v>9799</v>
      </c>
      <c r="G3073" s="45"/>
      <c r="H3073" s="14">
        <v>3103612767</v>
      </c>
      <c r="I3073" s="14"/>
      <c r="J3073" s="16" t="s">
        <v>9792</v>
      </c>
      <c r="K3073" s="15" t="s">
        <v>10832</v>
      </c>
      <c r="L3073" s="14"/>
      <c r="M3073" s="14" t="s">
        <v>4256</v>
      </c>
      <c r="N3073" s="14" t="s">
        <v>4359</v>
      </c>
      <c r="O3073" s="14" t="s">
        <v>3809</v>
      </c>
      <c r="P3073" s="14" t="s">
        <v>10835</v>
      </c>
      <c r="Q3073" s="14"/>
      <c r="R3073" s="14"/>
      <c r="S3073" s="14"/>
      <c r="T3073" s="14"/>
      <c r="U3073" s="14"/>
      <c r="V3073" s="14"/>
      <c r="W3073" s="14"/>
      <c r="X3073" s="14"/>
      <c r="Y3073" s="14" t="s">
        <v>10482</v>
      </c>
      <c r="Z3073" s="14"/>
      <c r="AA3073" s="49" t="s">
        <v>10836</v>
      </c>
    </row>
    <row r="3074" spans="1:27" s="21" customFormat="1" ht="24">
      <c r="A3074" s="14">
        <v>3132</v>
      </c>
      <c r="B3074" s="14" t="s">
        <v>23622</v>
      </c>
      <c r="C3074" s="14" t="s">
        <v>18756</v>
      </c>
      <c r="D3074" s="50" t="s">
        <v>10837</v>
      </c>
      <c r="E3074" s="15" t="s">
        <v>3809</v>
      </c>
      <c r="F3074" s="15" t="s">
        <v>9799</v>
      </c>
      <c r="G3074" s="45"/>
      <c r="H3074" s="14">
        <v>3137135013</v>
      </c>
      <c r="I3074" s="14"/>
      <c r="J3074" s="16" t="s">
        <v>9792</v>
      </c>
      <c r="K3074" s="15" t="s">
        <v>10832</v>
      </c>
      <c r="L3074" s="14"/>
      <c r="M3074" s="14" t="s">
        <v>4288</v>
      </c>
      <c r="N3074" s="14" t="s">
        <v>4359</v>
      </c>
      <c r="O3074" s="14" t="s">
        <v>3809</v>
      </c>
      <c r="P3074" s="14" t="s">
        <v>4744</v>
      </c>
      <c r="Q3074" s="14"/>
      <c r="R3074" s="14"/>
      <c r="S3074" s="14"/>
      <c r="T3074" s="14"/>
      <c r="U3074" s="14"/>
      <c r="V3074" s="14"/>
      <c r="W3074" s="14"/>
      <c r="X3074" s="14"/>
      <c r="Y3074" s="14" t="s">
        <v>10482</v>
      </c>
      <c r="Z3074" s="14"/>
      <c r="AA3074" s="49" t="s">
        <v>10833</v>
      </c>
    </row>
    <row r="3075" spans="1:27" s="21" customFormat="1" ht="12">
      <c r="A3075" s="14">
        <v>3133</v>
      </c>
      <c r="B3075" s="14" t="s">
        <v>23622</v>
      </c>
      <c r="C3075" s="14" t="s">
        <v>18756</v>
      </c>
      <c r="D3075" s="50" t="s">
        <v>10838</v>
      </c>
      <c r="E3075" s="15" t="s">
        <v>3809</v>
      </c>
      <c r="F3075" s="15" t="s">
        <v>9799</v>
      </c>
      <c r="G3075" s="45"/>
      <c r="H3075" s="14">
        <v>3108971914</v>
      </c>
      <c r="I3075" s="14"/>
      <c r="J3075" s="16" t="s">
        <v>9792</v>
      </c>
      <c r="K3075" s="15" t="s">
        <v>10839</v>
      </c>
      <c r="L3075" s="14"/>
      <c r="M3075" s="14" t="s">
        <v>4288</v>
      </c>
      <c r="N3075" s="14" t="s">
        <v>4359</v>
      </c>
      <c r="O3075" s="14" t="s">
        <v>3809</v>
      </c>
      <c r="P3075" s="14" t="s">
        <v>4260</v>
      </c>
      <c r="Q3075" s="14"/>
      <c r="R3075" s="14"/>
      <c r="S3075" s="14"/>
      <c r="T3075" s="14"/>
      <c r="U3075" s="14"/>
      <c r="V3075" s="14"/>
      <c r="W3075" s="14"/>
      <c r="X3075" s="14"/>
      <c r="Y3075" s="14" t="s">
        <v>10482</v>
      </c>
      <c r="Z3075" s="14"/>
      <c r="AA3075" s="49" t="s">
        <v>10833</v>
      </c>
    </row>
    <row r="3076" spans="1:27" s="21" customFormat="1" ht="12">
      <c r="A3076" s="14">
        <v>3134</v>
      </c>
      <c r="B3076" s="14" t="s">
        <v>23622</v>
      </c>
      <c r="C3076" s="14" t="s">
        <v>18756</v>
      </c>
      <c r="D3076" s="50" t="s">
        <v>10840</v>
      </c>
      <c r="E3076" s="15" t="s">
        <v>3809</v>
      </c>
      <c r="F3076" s="15" t="s">
        <v>9799</v>
      </c>
      <c r="G3076" s="45"/>
      <c r="H3076" s="14">
        <v>3044824575</v>
      </c>
      <c r="I3076" s="14"/>
      <c r="J3076" s="16" t="s">
        <v>9792</v>
      </c>
      <c r="K3076" s="15" t="s">
        <v>10841</v>
      </c>
      <c r="L3076" s="14"/>
      <c r="M3076" s="14" t="s">
        <v>4288</v>
      </c>
      <c r="N3076" s="14" t="s">
        <v>4359</v>
      </c>
      <c r="O3076" s="14" t="s">
        <v>3809</v>
      </c>
      <c r="P3076" s="14" t="s">
        <v>4744</v>
      </c>
      <c r="Q3076" s="14"/>
      <c r="R3076" s="14"/>
      <c r="S3076" s="14"/>
      <c r="T3076" s="14"/>
      <c r="U3076" s="14"/>
      <c r="V3076" s="14"/>
      <c r="W3076" s="14"/>
      <c r="X3076" s="14"/>
      <c r="Y3076" s="14" t="s">
        <v>10482</v>
      </c>
      <c r="Z3076" s="14"/>
      <c r="AA3076" s="49" t="s">
        <v>10833</v>
      </c>
    </row>
    <row r="3077" spans="1:27" s="21" customFormat="1" ht="24">
      <c r="A3077" s="14">
        <v>3135</v>
      </c>
      <c r="B3077" s="14" t="s">
        <v>23622</v>
      </c>
      <c r="C3077" s="14" t="s">
        <v>18756</v>
      </c>
      <c r="D3077" s="50" t="s">
        <v>10842</v>
      </c>
      <c r="E3077" s="15" t="s">
        <v>3809</v>
      </c>
      <c r="F3077" s="15" t="s">
        <v>9799</v>
      </c>
      <c r="G3077" s="45"/>
      <c r="H3077" s="14">
        <v>3184362286</v>
      </c>
      <c r="I3077" s="14"/>
      <c r="J3077" s="16" t="s">
        <v>9792</v>
      </c>
      <c r="K3077" s="15" t="s">
        <v>10843</v>
      </c>
      <c r="L3077" s="14"/>
      <c r="M3077" s="14" t="s">
        <v>10805</v>
      </c>
      <c r="N3077" s="14" t="s">
        <v>4359</v>
      </c>
      <c r="O3077" s="14" t="s">
        <v>3809</v>
      </c>
      <c r="P3077" s="14" t="s">
        <v>4744</v>
      </c>
      <c r="Q3077" s="14"/>
      <c r="R3077" s="14"/>
      <c r="S3077" s="14"/>
      <c r="T3077" s="14"/>
      <c r="U3077" s="14"/>
      <c r="V3077" s="14"/>
      <c r="W3077" s="14"/>
      <c r="X3077" s="14"/>
      <c r="Y3077" s="14" t="s">
        <v>10482</v>
      </c>
      <c r="Z3077" s="14"/>
      <c r="AA3077" s="49" t="s">
        <v>10806</v>
      </c>
    </row>
    <row r="3078" spans="1:27" s="21" customFormat="1" ht="24">
      <c r="A3078" s="14">
        <v>3136</v>
      </c>
      <c r="B3078" s="14" t="s">
        <v>23622</v>
      </c>
      <c r="C3078" s="14" t="s">
        <v>18756</v>
      </c>
      <c r="D3078" s="50" t="s">
        <v>10844</v>
      </c>
      <c r="E3078" s="15" t="s">
        <v>3809</v>
      </c>
      <c r="F3078" s="15" t="s">
        <v>9799</v>
      </c>
      <c r="G3078" s="45"/>
      <c r="H3078" s="14">
        <v>3107069071</v>
      </c>
      <c r="I3078" s="14"/>
      <c r="J3078" s="16" t="s">
        <v>9792</v>
      </c>
      <c r="K3078" s="15" t="s">
        <v>10845</v>
      </c>
      <c r="L3078" s="14"/>
      <c r="M3078" s="14" t="s">
        <v>4256</v>
      </c>
      <c r="N3078" s="14" t="s">
        <v>4359</v>
      </c>
      <c r="O3078" s="14" t="s">
        <v>3809</v>
      </c>
      <c r="P3078" s="14" t="s">
        <v>4744</v>
      </c>
      <c r="Q3078" s="14"/>
      <c r="R3078" s="14"/>
      <c r="S3078" s="14"/>
      <c r="T3078" s="14"/>
      <c r="U3078" s="14"/>
      <c r="V3078" s="14"/>
      <c r="W3078" s="14"/>
      <c r="X3078" s="14"/>
      <c r="Y3078" s="14" t="s">
        <v>10482</v>
      </c>
      <c r="Z3078" s="14"/>
      <c r="AA3078" s="49" t="s">
        <v>10833</v>
      </c>
    </row>
    <row r="3079" spans="1:27" s="21" customFormat="1" ht="24">
      <c r="A3079" s="14">
        <v>3137</v>
      </c>
      <c r="B3079" s="14" t="s">
        <v>23622</v>
      </c>
      <c r="C3079" s="14" t="s">
        <v>18756</v>
      </c>
      <c r="D3079" s="50" t="s">
        <v>10846</v>
      </c>
      <c r="E3079" s="15" t="s">
        <v>3809</v>
      </c>
      <c r="F3079" s="15" t="s">
        <v>9799</v>
      </c>
      <c r="G3079" s="45"/>
      <c r="H3079" s="14">
        <v>3116534095</v>
      </c>
      <c r="I3079" s="14"/>
      <c r="J3079" s="16" t="s">
        <v>9792</v>
      </c>
      <c r="K3079" s="15" t="s">
        <v>10847</v>
      </c>
      <c r="L3079" s="14"/>
      <c r="M3079" s="14" t="s">
        <v>4432</v>
      </c>
      <c r="N3079" s="14" t="s">
        <v>4359</v>
      </c>
      <c r="O3079" s="14" t="s">
        <v>3809</v>
      </c>
      <c r="P3079" s="14" t="s">
        <v>4744</v>
      </c>
      <c r="Q3079" s="14"/>
      <c r="R3079" s="14"/>
      <c r="S3079" s="14"/>
      <c r="T3079" s="14"/>
      <c r="U3079" s="14"/>
      <c r="V3079" s="14"/>
      <c r="W3079" s="14"/>
      <c r="X3079" s="14"/>
      <c r="Y3079" s="14" t="s">
        <v>10482</v>
      </c>
      <c r="Z3079" s="14"/>
      <c r="AA3079" s="49" t="s">
        <v>10833</v>
      </c>
    </row>
    <row r="3080" spans="1:27" s="21" customFormat="1" ht="12">
      <c r="A3080" s="14">
        <v>3138</v>
      </c>
      <c r="B3080" s="14" t="s">
        <v>23622</v>
      </c>
      <c r="C3080" s="14" t="s">
        <v>18756</v>
      </c>
      <c r="D3080" s="50" t="s">
        <v>10848</v>
      </c>
      <c r="E3080" s="15" t="s">
        <v>3809</v>
      </c>
      <c r="F3080" s="15" t="s">
        <v>9799</v>
      </c>
      <c r="G3080" s="45"/>
      <c r="H3080" s="14">
        <v>3106014905</v>
      </c>
      <c r="I3080" s="14"/>
      <c r="J3080" s="16" t="s">
        <v>9792</v>
      </c>
      <c r="K3080" s="15" t="s">
        <v>9309</v>
      </c>
      <c r="L3080" s="14"/>
      <c r="M3080" s="14" t="s">
        <v>4288</v>
      </c>
      <c r="N3080" s="14" t="s">
        <v>4359</v>
      </c>
      <c r="O3080" s="14" t="s">
        <v>3809</v>
      </c>
      <c r="P3080" s="14" t="s">
        <v>4744</v>
      </c>
      <c r="Q3080" s="14"/>
      <c r="R3080" s="14"/>
      <c r="S3080" s="14"/>
      <c r="T3080" s="14"/>
      <c r="U3080" s="14"/>
      <c r="V3080" s="14"/>
      <c r="W3080" s="14"/>
      <c r="X3080" s="14"/>
      <c r="Y3080" s="14" t="s">
        <v>10482</v>
      </c>
      <c r="Z3080" s="14"/>
      <c r="AA3080" s="49" t="s">
        <v>10833</v>
      </c>
    </row>
    <row r="3081" spans="1:27" s="21" customFormat="1" ht="24">
      <c r="A3081" s="14">
        <v>3139</v>
      </c>
      <c r="B3081" s="14" t="s">
        <v>23622</v>
      </c>
      <c r="C3081" s="14" t="s">
        <v>18756</v>
      </c>
      <c r="D3081" s="50" t="s">
        <v>10849</v>
      </c>
      <c r="E3081" s="15" t="s">
        <v>3809</v>
      </c>
      <c r="F3081" s="15" t="s">
        <v>9799</v>
      </c>
      <c r="G3081" s="45"/>
      <c r="H3081" s="14">
        <v>3115140062</v>
      </c>
      <c r="I3081" s="14"/>
      <c r="J3081" s="16" t="s">
        <v>9792</v>
      </c>
      <c r="K3081" s="15" t="s">
        <v>9309</v>
      </c>
      <c r="L3081" s="14"/>
      <c r="M3081" s="14" t="s">
        <v>4256</v>
      </c>
      <c r="N3081" s="14" t="s">
        <v>4359</v>
      </c>
      <c r="O3081" s="14" t="s">
        <v>3809</v>
      </c>
      <c r="P3081" s="14" t="s">
        <v>4744</v>
      </c>
      <c r="Q3081" s="14"/>
      <c r="R3081" s="14"/>
      <c r="S3081" s="14"/>
      <c r="T3081" s="14"/>
      <c r="U3081" s="14"/>
      <c r="V3081" s="14"/>
      <c r="W3081" s="14"/>
      <c r="X3081" s="14"/>
      <c r="Y3081" s="14" t="s">
        <v>10482</v>
      </c>
      <c r="Z3081" s="14"/>
      <c r="AA3081" s="49" t="s">
        <v>10833</v>
      </c>
    </row>
    <row r="3082" spans="1:27" s="21" customFormat="1" ht="12">
      <c r="A3082" s="14">
        <v>3140</v>
      </c>
      <c r="B3082" s="14" t="s">
        <v>23622</v>
      </c>
      <c r="C3082" s="14" t="s">
        <v>18756</v>
      </c>
      <c r="D3082" s="50" t="s">
        <v>10850</v>
      </c>
      <c r="E3082" s="15" t="s">
        <v>3809</v>
      </c>
      <c r="F3082" s="15" t="s">
        <v>9799</v>
      </c>
      <c r="G3082" s="45"/>
      <c r="H3082" s="14">
        <v>3113332165</v>
      </c>
      <c r="I3082" s="14"/>
      <c r="J3082" s="16" t="s">
        <v>9792</v>
      </c>
      <c r="K3082" s="15" t="s">
        <v>699</v>
      </c>
      <c r="L3082" s="14"/>
      <c r="M3082" s="14" t="s">
        <v>4262</v>
      </c>
      <c r="N3082" s="14" t="s">
        <v>4359</v>
      </c>
      <c r="O3082" s="14" t="s">
        <v>3809</v>
      </c>
      <c r="P3082" s="14" t="s">
        <v>4744</v>
      </c>
      <c r="Q3082" s="14"/>
      <c r="R3082" s="14"/>
      <c r="S3082" s="14"/>
      <c r="T3082" s="14"/>
      <c r="U3082" s="14"/>
      <c r="V3082" s="14"/>
      <c r="W3082" s="14"/>
      <c r="X3082" s="14"/>
      <c r="Y3082" s="14" t="s">
        <v>10482</v>
      </c>
      <c r="Z3082" s="14"/>
      <c r="AA3082" s="49" t="s">
        <v>10851</v>
      </c>
    </row>
    <row r="3083" spans="1:27" s="21" customFormat="1" ht="12">
      <c r="A3083" s="14">
        <v>3141</v>
      </c>
      <c r="B3083" s="14" t="s">
        <v>23622</v>
      </c>
      <c r="C3083" s="14" t="s">
        <v>18756</v>
      </c>
      <c r="D3083" s="50" t="s">
        <v>10852</v>
      </c>
      <c r="E3083" s="15" t="s">
        <v>3809</v>
      </c>
      <c r="F3083" s="15" t="s">
        <v>9799</v>
      </c>
      <c r="G3083" s="45"/>
      <c r="H3083" s="14">
        <v>3127747089</v>
      </c>
      <c r="I3083" s="14"/>
      <c r="J3083" s="16" t="s">
        <v>9792</v>
      </c>
      <c r="K3083" s="15" t="s">
        <v>10528</v>
      </c>
      <c r="L3083" s="14"/>
      <c r="M3083" s="14" t="s">
        <v>4288</v>
      </c>
      <c r="N3083" s="14" t="s">
        <v>4359</v>
      </c>
      <c r="O3083" s="14" t="s">
        <v>3809</v>
      </c>
      <c r="P3083" s="14" t="s">
        <v>4744</v>
      </c>
      <c r="Q3083" s="14"/>
      <c r="R3083" s="14"/>
      <c r="S3083" s="14"/>
      <c r="T3083" s="14"/>
      <c r="U3083" s="14"/>
      <c r="V3083" s="14"/>
      <c r="W3083" s="14"/>
      <c r="X3083" s="14"/>
      <c r="Y3083" s="14" t="s">
        <v>10482</v>
      </c>
      <c r="Z3083" s="14"/>
      <c r="AA3083" s="49" t="s">
        <v>10802</v>
      </c>
    </row>
    <row r="3084" spans="1:27" s="21" customFormat="1" ht="12">
      <c r="A3084" s="14">
        <v>3142</v>
      </c>
      <c r="B3084" s="14" t="s">
        <v>23622</v>
      </c>
      <c r="C3084" s="14" t="s">
        <v>18756</v>
      </c>
      <c r="D3084" s="50" t="s">
        <v>10853</v>
      </c>
      <c r="E3084" s="15" t="s">
        <v>3809</v>
      </c>
      <c r="F3084" s="15" t="s">
        <v>9799</v>
      </c>
      <c r="G3084" s="45"/>
      <c r="H3084" s="14">
        <v>3105399208</v>
      </c>
      <c r="I3084" s="14"/>
      <c r="J3084" s="16" t="s">
        <v>9792</v>
      </c>
      <c r="K3084" s="15" t="s">
        <v>6723</v>
      </c>
      <c r="L3084" s="14"/>
      <c r="M3084" s="14" t="s">
        <v>4256</v>
      </c>
      <c r="N3084" s="14" t="s">
        <v>4359</v>
      </c>
      <c r="O3084" s="14" t="s">
        <v>3809</v>
      </c>
      <c r="P3084" s="14" t="s">
        <v>4744</v>
      </c>
      <c r="Q3084" s="14"/>
      <c r="R3084" s="14"/>
      <c r="S3084" s="14"/>
      <c r="T3084" s="14"/>
      <c r="U3084" s="14"/>
      <c r="V3084" s="14"/>
      <c r="W3084" s="14"/>
      <c r="X3084" s="14"/>
      <c r="Y3084" s="14" t="s">
        <v>10482</v>
      </c>
      <c r="Z3084" s="14"/>
      <c r="AA3084" s="49" t="s">
        <v>10806</v>
      </c>
    </row>
    <row r="3085" spans="1:27" s="21" customFormat="1" ht="12">
      <c r="A3085" s="14">
        <v>3143</v>
      </c>
      <c r="B3085" s="14" t="s">
        <v>23622</v>
      </c>
      <c r="C3085" s="14" t="s">
        <v>18756</v>
      </c>
      <c r="D3085" s="50" t="s">
        <v>10854</v>
      </c>
      <c r="E3085" s="15" t="s">
        <v>3809</v>
      </c>
      <c r="F3085" s="15" t="s">
        <v>9799</v>
      </c>
      <c r="G3085" s="45"/>
      <c r="H3085" s="14">
        <v>3105399208</v>
      </c>
      <c r="I3085" s="14"/>
      <c r="J3085" s="16" t="s">
        <v>9792</v>
      </c>
      <c r="K3085" s="15" t="s">
        <v>6723</v>
      </c>
      <c r="L3085" s="14"/>
      <c r="M3085" s="14" t="s">
        <v>4256</v>
      </c>
      <c r="N3085" s="14" t="s">
        <v>4359</v>
      </c>
      <c r="O3085" s="14" t="s">
        <v>3809</v>
      </c>
      <c r="P3085" s="14" t="s">
        <v>4744</v>
      </c>
      <c r="Q3085" s="14"/>
      <c r="R3085" s="14"/>
      <c r="S3085" s="14"/>
      <c r="T3085" s="14"/>
      <c r="U3085" s="14"/>
      <c r="V3085" s="14"/>
      <c r="W3085" s="14"/>
      <c r="X3085" s="14"/>
      <c r="Y3085" s="14" t="s">
        <v>10482</v>
      </c>
      <c r="Z3085" s="14"/>
      <c r="AA3085" s="49" t="s">
        <v>10806</v>
      </c>
    </row>
    <row r="3086" spans="1:27" s="21" customFormat="1" ht="12">
      <c r="A3086" s="14">
        <v>3144</v>
      </c>
      <c r="B3086" s="14" t="s">
        <v>23622</v>
      </c>
      <c r="C3086" s="14" t="s">
        <v>18756</v>
      </c>
      <c r="D3086" s="50" t="s">
        <v>10855</v>
      </c>
      <c r="E3086" s="15" t="s">
        <v>3809</v>
      </c>
      <c r="F3086" s="15" t="s">
        <v>9799</v>
      </c>
      <c r="G3086" s="45"/>
      <c r="H3086" s="14">
        <v>3128290509</v>
      </c>
      <c r="I3086" s="14"/>
      <c r="J3086" s="16" t="s">
        <v>9792</v>
      </c>
      <c r="K3086" s="15" t="s">
        <v>10856</v>
      </c>
      <c r="L3086" s="14"/>
      <c r="M3086" s="14" t="s">
        <v>4256</v>
      </c>
      <c r="N3086" s="14" t="s">
        <v>4359</v>
      </c>
      <c r="O3086" s="14" t="s">
        <v>3809</v>
      </c>
      <c r="P3086" s="14" t="s">
        <v>4744</v>
      </c>
      <c r="Q3086" s="14"/>
      <c r="R3086" s="14"/>
      <c r="S3086" s="14"/>
      <c r="T3086" s="14"/>
      <c r="U3086" s="14"/>
      <c r="V3086" s="14"/>
      <c r="W3086" s="14"/>
      <c r="X3086" s="14"/>
      <c r="Y3086" s="14" t="s">
        <v>10482</v>
      </c>
      <c r="Z3086" s="14"/>
      <c r="AA3086" s="49" t="s">
        <v>10806</v>
      </c>
    </row>
    <row r="3087" spans="1:27" s="21" customFormat="1" ht="12">
      <c r="A3087" s="14">
        <v>3145</v>
      </c>
      <c r="B3087" s="14" t="s">
        <v>23622</v>
      </c>
      <c r="C3087" s="14" t="s">
        <v>18756</v>
      </c>
      <c r="D3087" s="50" t="s">
        <v>10857</v>
      </c>
      <c r="E3087" s="15" t="s">
        <v>3809</v>
      </c>
      <c r="F3087" s="15" t="s">
        <v>9799</v>
      </c>
      <c r="G3087" s="45"/>
      <c r="H3087" s="14">
        <v>3128270509</v>
      </c>
      <c r="I3087" s="14"/>
      <c r="J3087" s="16" t="s">
        <v>9792</v>
      </c>
      <c r="K3087" s="15" t="s">
        <v>6723</v>
      </c>
      <c r="L3087" s="14"/>
      <c r="M3087" s="14" t="s">
        <v>4256</v>
      </c>
      <c r="N3087" s="14" t="s">
        <v>4359</v>
      </c>
      <c r="O3087" s="14" t="s">
        <v>3809</v>
      </c>
      <c r="P3087" s="14" t="s">
        <v>4744</v>
      </c>
      <c r="Q3087" s="14"/>
      <c r="R3087" s="14"/>
      <c r="S3087" s="14"/>
      <c r="T3087" s="14"/>
      <c r="U3087" s="14"/>
      <c r="V3087" s="14"/>
      <c r="W3087" s="14"/>
      <c r="X3087" s="14"/>
      <c r="Y3087" s="14" t="s">
        <v>10482</v>
      </c>
      <c r="Z3087" s="14"/>
      <c r="AA3087" s="49" t="s">
        <v>10806</v>
      </c>
    </row>
    <row r="3088" spans="1:27" s="21" customFormat="1" ht="12">
      <c r="A3088" s="14">
        <v>3146</v>
      </c>
      <c r="B3088" s="14" t="s">
        <v>23622</v>
      </c>
      <c r="C3088" s="14" t="s">
        <v>18756</v>
      </c>
      <c r="D3088" s="50" t="s">
        <v>10858</v>
      </c>
      <c r="E3088" s="15" t="s">
        <v>3809</v>
      </c>
      <c r="F3088" s="15" t="s">
        <v>9799</v>
      </c>
      <c r="G3088" s="45"/>
      <c r="H3088" s="14">
        <v>3113046440</v>
      </c>
      <c r="I3088" s="14"/>
      <c r="J3088" s="16" t="s">
        <v>9792</v>
      </c>
      <c r="K3088" s="15" t="s">
        <v>4744</v>
      </c>
      <c r="L3088" s="14"/>
      <c r="M3088" s="14" t="s">
        <v>4274</v>
      </c>
      <c r="N3088" s="14" t="s">
        <v>4359</v>
      </c>
      <c r="O3088" s="14" t="s">
        <v>3809</v>
      </c>
      <c r="P3088" s="14" t="s">
        <v>4744</v>
      </c>
      <c r="Q3088" s="14"/>
      <c r="R3088" s="14"/>
      <c r="S3088" s="14"/>
      <c r="T3088" s="14"/>
      <c r="U3088" s="14"/>
      <c r="V3088" s="14"/>
      <c r="W3088" s="14"/>
      <c r="X3088" s="14"/>
      <c r="Y3088" s="14" t="s">
        <v>10482</v>
      </c>
      <c r="Z3088" s="14"/>
      <c r="AA3088" s="49" t="s">
        <v>10619</v>
      </c>
    </row>
    <row r="3089" spans="1:27" s="21" customFormat="1" ht="24">
      <c r="A3089" s="14">
        <v>3147</v>
      </c>
      <c r="B3089" s="14" t="s">
        <v>23622</v>
      </c>
      <c r="C3089" s="14" t="s">
        <v>18756</v>
      </c>
      <c r="D3089" s="50" t="s">
        <v>10859</v>
      </c>
      <c r="E3089" s="15" t="s">
        <v>3809</v>
      </c>
      <c r="F3089" s="15" t="s">
        <v>9799</v>
      </c>
      <c r="G3089" s="45"/>
      <c r="H3089" s="14">
        <v>3172939095</v>
      </c>
      <c r="I3089" s="14"/>
      <c r="J3089" s="16" t="s">
        <v>9792</v>
      </c>
      <c r="K3089" s="15" t="s">
        <v>6723</v>
      </c>
      <c r="L3089" s="14"/>
      <c r="M3089" s="14" t="s">
        <v>4256</v>
      </c>
      <c r="N3089" s="14" t="s">
        <v>4359</v>
      </c>
      <c r="O3089" s="14" t="s">
        <v>3809</v>
      </c>
      <c r="P3089" s="14" t="s">
        <v>4744</v>
      </c>
      <c r="Q3089" s="14"/>
      <c r="R3089" s="14"/>
      <c r="S3089" s="14"/>
      <c r="T3089" s="14"/>
      <c r="U3089" s="14"/>
      <c r="V3089" s="14"/>
      <c r="W3089" s="14"/>
      <c r="X3089" s="14"/>
      <c r="Y3089" s="14" t="s">
        <v>10482</v>
      </c>
      <c r="Z3089" s="14"/>
      <c r="AA3089" s="49" t="s">
        <v>10806</v>
      </c>
    </row>
    <row r="3090" spans="1:27" s="21" customFormat="1" ht="12">
      <c r="A3090" s="14">
        <v>3148</v>
      </c>
      <c r="B3090" s="14" t="s">
        <v>23622</v>
      </c>
      <c r="C3090" s="14" t="s">
        <v>18756</v>
      </c>
      <c r="D3090" s="50" t="s">
        <v>10860</v>
      </c>
      <c r="E3090" s="15" t="s">
        <v>3809</v>
      </c>
      <c r="F3090" s="15" t="s">
        <v>9799</v>
      </c>
      <c r="G3090" s="45"/>
      <c r="H3090" s="14">
        <v>3106249733</v>
      </c>
      <c r="I3090" s="14"/>
      <c r="J3090" s="16" t="s">
        <v>9792</v>
      </c>
      <c r="K3090" s="15" t="s">
        <v>10619</v>
      </c>
      <c r="L3090" s="14"/>
      <c r="M3090" s="14" t="s">
        <v>4274</v>
      </c>
      <c r="N3090" s="14" t="s">
        <v>4359</v>
      </c>
      <c r="O3090" s="14" t="s">
        <v>3809</v>
      </c>
      <c r="P3090" s="14" t="s">
        <v>4637</v>
      </c>
      <c r="Q3090" s="14"/>
      <c r="R3090" s="14"/>
      <c r="S3090" s="14"/>
      <c r="T3090" s="14"/>
      <c r="U3090" s="14"/>
      <c r="V3090" s="14"/>
      <c r="W3090" s="14"/>
      <c r="X3090" s="14"/>
      <c r="Y3090" s="14" t="s">
        <v>10482</v>
      </c>
      <c r="Z3090" s="14"/>
      <c r="AA3090" s="49" t="s">
        <v>10030</v>
      </c>
    </row>
    <row r="3091" spans="1:27" s="21" customFormat="1" ht="12">
      <c r="A3091" s="14">
        <v>3149</v>
      </c>
      <c r="B3091" s="14" t="s">
        <v>23622</v>
      </c>
      <c r="C3091" s="14" t="s">
        <v>18756</v>
      </c>
      <c r="D3091" s="50" t="s">
        <v>10861</v>
      </c>
      <c r="E3091" s="15" t="s">
        <v>3809</v>
      </c>
      <c r="F3091" s="15" t="s">
        <v>9799</v>
      </c>
      <c r="G3091" s="45"/>
      <c r="H3091" s="14">
        <v>3128754900</v>
      </c>
      <c r="I3091" s="14"/>
      <c r="J3091" s="16" t="s">
        <v>9792</v>
      </c>
      <c r="K3091" s="15" t="s">
        <v>10553</v>
      </c>
      <c r="L3091" s="14"/>
      <c r="M3091" s="14" t="s">
        <v>4324</v>
      </c>
      <c r="N3091" s="14" t="s">
        <v>4359</v>
      </c>
      <c r="O3091" s="14" t="s">
        <v>3809</v>
      </c>
      <c r="P3091" s="14" t="s">
        <v>6748</v>
      </c>
      <c r="Q3091" s="14"/>
      <c r="R3091" s="14"/>
      <c r="S3091" s="14"/>
      <c r="T3091" s="14"/>
      <c r="U3091" s="14"/>
      <c r="V3091" s="14"/>
      <c r="W3091" s="14"/>
      <c r="X3091" s="14"/>
      <c r="Y3091" s="14" t="s">
        <v>10482</v>
      </c>
      <c r="Z3091" s="14"/>
      <c r="AA3091" s="49" t="s">
        <v>10862</v>
      </c>
    </row>
    <row r="3092" spans="1:27" s="21" customFormat="1" ht="12">
      <c r="A3092" s="14">
        <v>3150</v>
      </c>
      <c r="B3092" s="14" t="s">
        <v>23622</v>
      </c>
      <c r="C3092" s="14" t="s">
        <v>18756</v>
      </c>
      <c r="D3092" s="50" t="s">
        <v>10863</v>
      </c>
      <c r="E3092" s="15" t="s">
        <v>3809</v>
      </c>
      <c r="F3092" s="15" t="s">
        <v>9799</v>
      </c>
      <c r="G3092" s="45"/>
      <c r="H3092" s="14" t="s">
        <v>10864</v>
      </c>
      <c r="I3092" s="14"/>
      <c r="J3092" s="16" t="s">
        <v>9792</v>
      </c>
      <c r="K3092" s="15" t="s">
        <v>7101</v>
      </c>
      <c r="L3092" s="14"/>
      <c r="M3092" s="14" t="s">
        <v>4478</v>
      </c>
      <c r="N3092" s="14" t="s">
        <v>4359</v>
      </c>
      <c r="O3092" s="14" t="s">
        <v>3809</v>
      </c>
      <c r="P3092" s="14" t="s">
        <v>10865</v>
      </c>
      <c r="Q3092" s="14"/>
      <c r="R3092" s="14"/>
      <c r="S3092" s="14"/>
      <c r="T3092" s="14"/>
      <c r="U3092" s="14"/>
      <c r="V3092" s="14"/>
      <c r="W3092" s="14"/>
      <c r="X3092" s="14"/>
      <c r="Y3092" s="14" t="s">
        <v>10482</v>
      </c>
      <c r="Z3092" s="14"/>
      <c r="AA3092" s="49" t="s">
        <v>10619</v>
      </c>
    </row>
    <row r="3093" spans="1:27" s="21" customFormat="1" ht="12">
      <c r="A3093" s="14">
        <v>3151</v>
      </c>
      <c r="B3093" s="14" t="s">
        <v>23622</v>
      </c>
      <c r="C3093" s="14" t="s">
        <v>18756</v>
      </c>
      <c r="D3093" s="50" t="s">
        <v>10866</v>
      </c>
      <c r="E3093" s="15" t="s">
        <v>3809</v>
      </c>
      <c r="F3093" s="15" t="s">
        <v>9799</v>
      </c>
      <c r="G3093" s="45"/>
      <c r="H3093" s="14">
        <v>3218950905</v>
      </c>
      <c r="I3093" s="14"/>
      <c r="J3093" s="16" t="s">
        <v>9792</v>
      </c>
      <c r="K3093" s="15" t="s">
        <v>10867</v>
      </c>
      <c r="L3093" s="14"/>
      <c r="M3093" s="14" t="s">
        <v>10868</v>
      </c>
      <c r="N3093" s="14" t="s">
        <v>4359</v>
      </c>
      <c r="O3093" s="14" t="s">
        <v>3809</v>
      </c>
      <c r="P3093" s="14" t="s">
        <v>4744</v>
      </c>
      <c r="Q3093" s="14"/>
      <c r="R3093" s="14"/>
      <c r="S3093" s="14"/>
      <c r="T3093" s="14"/>
      <c r="U3093" s="14"/>
      <c r="V3093" s="14"/>
      <c r="W3093" s="14"/>
      <c r="X3093" s="14"/>
      <c r="Y3093" s="14" t="s">
        <v>10482</v>
      </c>
      <c r="Z3093" s="14"/>
      <c r="AA3093" s="49" t="s">
        <v>10869</v>
      </c>
    </row>
    <row r="3094" spans="1:27" s="21" customFormat="1" ht="24">
      <c r="A3094" s="14">
        <v>3152</v>
      </c>
      <c r="B3094" s="14" t="s">
        <v>23622</v>
      </c>
      <c r="C3094" s="14" t="s">
        <v>18756</v>
      </c>
      <c r="D3094" s="50" t="s">
        <v>10870</v>
      </c>
      <c r="E3094" s="15" t="s">
        <v>3809</v>
      </c>
      <c r="F3094" s="15" t="s">
        <v>9799</v>
      </c>
      <c r="G3094" s="45"/>
      <c r="H3094" s="14">
        <v>3128850127</v>
      </c>
      <c r="I3094" s="14"/>
      <c r="J3094" s="16" t="s">
        <v>9792</v>
      </c>
      <c r="K3094" s="15" t="s">
        <v>10871</v>
      </c>
      <c r="L3094" s="14"/>
      <c r="M3094" s="14" t="s">
        <v>4363</v>
      </c>
      <c r="N3094" s="14" t="s">
        <v>4359</v>
      </c>
      <c r="O3094" s="14" t="s">
        <v>3809</v>
      </c>
      <c r="P3094" s="14" t="s">
        <v>4744</v>
      </c>
      <c r="Q3094" s="14"/>
      <c r="R3094" s="14"/>
      <c r="S3094" s="14"/>
      <c r="T3094" s="14"/>
      <c r="U3094" s="14"/>
      <c r="V3094" s="14"/>
      <c r="W3094" s="14"/>
      <c r="X3094" s="14"/>
      <c r="Y3094" s="14" t="s">
        <v>10482</v>
      </c>
      <c r="Z3094" s="14"/>
      <c r="AA3094" s="49" t="s">
        <v>10869</v>
      </c>
    </row>
    <row r="3095" spans="1:27" s="21" customFormat="1" ht="12">
      <c r="A3095" s="14">
        <v>3153</v>
      </c>
      <c r="B3095" s="14" t="s">
        <v>23622</v>
      </c>
      <c r="C3095" s="14" t="s">
        <v>18756</v>
      </c>
      <c r="D3095" s="50" t="s">
        <v>10872</v>
      </c>
      <c r="E3095" s="15" t="s">
        <v>3809</v>
      </c>
      <c r="F3095" s="15" t="s">
        <v>9799</v>
      </c>
      <c r="G3095" s="45"/>
      <c r="H3095" s="14">
        <v>3138375966</v>
      </c>
      <c r="I3095" s="14"/>
      <c r="J3095" s="16" t="s">
        <v>9792</v>
      </c>
      <c r="K3095" s="15" t="s">
        <v>10867</v>
      </c>
      <c r="L3095" s="14"/>
      <c r="M3095" s="14" t="s">
        <v>10873</v>
      </c>
      <c r="N3095" s="14" t="s">
        <v>4359</v>
      </c>
      <c r="O3095" s="14" t="s">
        <v>3809</v>
      </c>
      <c r="P3095" s="14" t="s">
        <v>4744</v>
      </c>
      <c r="Q3095" s="14"/>
      <c r="R3095" s="14"/>
      <c r="S3095" s="14"/>
      <c r="T3095" s="14"/>
      <c r="U3095" s="14"/>
      <c r="V3095" s="14"/>
      <c r="W3095" s="14"/>
      <c r="X3095" s="14"/>
      <c r="Y3095" s="14" t="s">
        <v>10482</v>
      </c>
      <c r="Z3095" s="14"/>
      <c r="AA3095" s="49" t="s">
        <v>10869</v>
      </c>
    </row>
    <row r="3096" spans="1:27" s="21" customFormat="1" ht="12">
      <c r="A3096" s="14">
        <v>3154</v>
      </c>
      <c r="B3096" s="14" t="s">
        <v>23622</v>
      </c>
      <c r="C3096" s="14" t="s">
        <v>18756</v>
      </c>
      <c r="D3096" s="50" t="s">
        <v>10874</v>
      </c>
      <c r="E3096" s="15" t="s">
        <v>3809</v>
      </c>
      <c r="F3096" s="15" t="s">
        <v>9799</v>
      </c>
      <c r="G3096" s="45"/>
      <c r="H3096" s="14">
        <v>3148869655</v>
      </c>
      <c r="I3096" s="14"/>
      <c r="J3096" s="16" t="s">
        <v>9792</v>
      </c>
      <c r="K3096" s="15" t="s">
        <v>10875</v>
      </c>
      <c r="L3096" s="14"/>
      <c r="M3096" s="14" t="s">
        <v>4363</v>
      </c>
      <c r="N3096" s="14" t="s">
        <v>4359</v>
      </c>
      <c r="O3096" s="14" t="s">
        <v>3809</v>
      </c>
      <c r="P3096" s="14" t="s">
        <v>4744</v>
      </c>
      <c r="Q3096" s="14"/>
      <c r="R3096" s="14"/>
      <c r="S3096" s="14"/>
      <c r="T3096" s="14"/>
      <c r="U3096" s="14"/>
      <c r="V3096" s="14"/>
      <c r="W3096" s="14"/>
      <c r="X3096" s="14"/>
      <c r="Y3096" s="14" t="s">
        <v>10482</v>
      </c>
      <c r="Z3096" s="14"/>
      <c r="AA3096" s="49" t="s">
        <v>10869</v>
      </c>
    </row>
    <row r="3097" spans="1:27" s="21" customFormat="1" ht="24">
      <c r="A3097" s="14">
        <v>3155</v>
      </c>
      <c r="B3097" s="14" t="s">
        <v>23622</v>
      </c>
      <c r="C3097" s="14" t="s">
        <v>18756</v>
      </c>
      <c r="D3097" s="50" t="s">
        <v>10876</v>
      </c>
      <c r="E3097" s="15" t="s">
        <v>3809</v>
      </c>
      <c r="F3097" s="15" t="s">
        <v>9799</v>
      </c>
      <c r="G3097" s="45"/>
      <c r="H3097" s="14">
        <v>3135955551</v>
      </c>
      <c r="I3097" s="14"/>
      <c r="J3097" s="16" t="s">
        <v>9792</v>
      </c>
      <c r="K3097" s="15" t="s">
        <v>10867</v>
      </c>
      <c r="L3097" s="14"/>
      <c r="M3097" s="14" t="s">
        <v>4262</v>
      </c>
      <c r="N3097" s="14" t="s">
        <v>4359</v>
      </c>
      <c r="O3097" s="14" t="s">
        <v>3809</v>
      </c>
      <c r="P3097" s="14" t="s">
        <v>4744</v>
      </c>
      <c r="Q3097" s="14"/>
      <c r="R3097" s="14"/>
      <c r="S3097" s="14"/>
      <c r="T3097" s="14"/>
      <c r="U3097" s="14"/>
      <c r="V3097" s="14"/>
      <c r="W3097" s="14"/>
      <c r="X3097" s="14"/>
      <c r="Y3097" s="14" t="s">
        <v>10482</v>
      </c>
      <c r="Z3097" s="14"/>
      <c r="AA3097" s="49" t="s">
        <v>10869</v>
      </c>
    </row>
    <row r="3098" spans="1:27" s="21" customFormat="1" ht="12">
      <c r="A3098" s="14">
        <v>3156</v>
      </c>
      <c r="B3098" s="14" t="s">
        <v>23622</v>
      </c>
      <c r="C3098" s="14" t="s">
        <v>18756</v>
      </c>
      <c r="D3098" s="50" t="s">
        <v>10877</v>
      </c>
      <c r="E3098" s="15" t="s">
        <v>3809</v>
      </c>
      <c r="F3098" s="15" t="s">
        <v>9799</v>
      </c>
      <c r="G3098" s="45"/>
      <c r="H3098" s="14">
        <v>3117448033</v>
      </c>
      <c r="I3098" s="14"/>
      <c r="J3098" s="16" t="s">
        <v>9792</v>
      </c>
      <c r="K3098" s="15" t="s">
        <v>10878</v>
      </c>
      <c r="L3098" s="14"/>
      <c r="M3098" s="14" t="s">
        <v>4288</v>
      </c>
      <c r="N3098" s="14" t="s">
        <v>4359</v>
      </c>
      <c r="O3098" s="14" t="s">
        <v>3809</v>
      </c>
      <c r="P3098" s="14" t="s">
        <v>4744</v>
      </c>
      <c r="Q3098" s="14"/>
      <c r="R3098" s="14"/>
      <c r="S3098" s="14"/>
      <c r="T3098" s="14"/>
      <c r="U3098" s="14"/>
      <c r="V3098" s="14"/>
      <c r="W3098" s="14"/>
      <c r="X3098" s="14"/>
      <c r="Y3098" s="14" t="s">
        <v>10482</v>
      </c>
      <c r="Z3098" s="14"/>
      <c r="AA3098" s="49" t="s">
        <v>10851</v>
      </c>
    </row>
    <row r="3099" spans="1:27" s="21" customFormat="1" ht="24">
      <c r="A3099" s="14">
        <v>3157</v>
      </c>
      <c r="B3099" s="14" t="s">
        <v>23622</v>
      </c>
      <c r="C3099" s="14" t="s">
        <v>18756</v>
      </c>
      <c r="D3099" s="50" t="s">
        <v>10879</v>
      </c>
      <c r="E3099" s="15" t="s">
        <v>3809</v>
      </c>
      <c r="F3099" s="15" t="s">
        <v>9799</v>
      </c>
      <c r="G3099" s="45"/>
      <c r="H3099" s="14">
        <v>3137642748</v>
      </c>
      <c r="I3099" s="14"/>
      <c r="J3099" s="16" t="s">
        <v>9792</v>
      </c>
      <c r="K3099" s="15" t="s">
        <v>4744</v>
      </c>
      <c r="L3099" s="14"/>
      <c r="M3099" s="14" t="s">
        <v>4288</v>
      </c>
      <c r="N3099" s="14" t="s">
        <v>4359</v>
      </c>
      <c r="O3099" s="14" t="s">
        <v>3809</v>
      </c>
      <c r="P3099" s="14" t="s">
        <v>4744</v>
      </c>
      <c r="Q3099" s="14"/>
      <c r="R3099" s="14"/>
      <c r="S3099" s="14"/>
      <c r="T3099" s="14"/>
      <c r="U3099" s="14"/>
      <c r="V3099" s="14"/>
      <c r="W3099" s="14"/>
      <c r="X3099" s="14"/>
      <c r="Y3099" s="14" t="s">
        <v>10482</v>
      </c>
      <c r="Z3099" s="14"/>
      <c r="AA3099" s="49" t="s">
        <v>10806</v>
      </c>
    </row>
    <row r="3100" spans="1:27" s="21" customFormat="1" ht="24">
      <c r="A3100" s="14">
        <v>3158</v>
      </c>
      <c r="B3100" s="14" t="s">
        <v>23622</v>
      </c>
      <c r="C3100" s="14" t="s">
        <v>18756</v>
      </c>
      <c r="D3100" s="50" t="s">
        <v>10880</v>
      </c>
      <c r="E3100" s="15" t="s">
        <v>3809</v>
      </c>
      <c r="F3100" s="15" t="s">
        <v>9799</v>
      </c>
      <c r="G3100" s="45"/>
      <c r="H3100" s="14">
        <v>3147412378</v>
      </c>
      <c r="I3100" s="14"/>
      <c r="J3100" s="16" t="s">
        <v>9792</v>
      </c>
      <c r="K3100" s="15" t="s">
        <v>10881</v>
      </c>
      <c r="L3100" s="14"/>
      <c r="M3100" s="14" t="s">
        <v>4288</v>
      </c>
      <c r="N3100" s="14" t="s">
        <v>4359</v>
      </c>
      <c r="O3100" s="14" t="s">
        <v>3809</v>
      </c>
      <c r="P3100" s="14" t="s">
        <v>4744</v>
      </c>
      <c r="Q3100" s="14"/>
      <c r="R3100" s="14"/>
      <c r="S3100" s="14"/>
      <c r="T3100" s="14"/>
      <c r="U3100" s="14"/>
      <c r="V3100" s="14"/>
      <c r="W3100" s="14"/>
      <c r="X3100" s="14"/>
      <c r="Y3100" s="14" t="s">
        <v>10482</v>
      </c>
      <c r="Z3100" s="14"/>
      <c r="AA3100" s="49" t="s">
        <v>10802</v>
      </c>
    </row>
    <row r="3101" spans="1:27" s="21" customFormat="1" ht="24">
      <c r="A3101" s="14">
        <v>3159</v>
      </c>
      <c r="B3101" s="14" t="s">
        <v>23622</v>
      </c>
      <c r="C3101" s="14" t="s">
        <v>18756</v>
      </c>
      <c r="D3101" s="50" t="s">
        <v>10882</v>
      </c>
      <c r="E3101" s="15" t="s">
        <v>3809</v>
      </c>
      <c r="F3101" s="15" t="s">
        <v>9799</v>
      </c>
      <c r="G3101" s="45"/>
      <c r="H3101" s="14">
        <v>3104218511</v>
      </c>
      <c r="I3101" s="14"/>
      <c r="J3101" s="16" t="s">
        <v>9792</v>
      </c>
      <c r="K3101" s="15" t="s">
        <v>10883</v>
      </c>
      <c r="L3101" s="14"/>
      <c r="M3101" s="14" t="s">
        <v>4288</v>
      </c>
      <c r="N3101" s="14" t="s">
        <v>4359</v>
      </c>
      <c r="O3101" s="14" t="s">
        <v>3809</v>
      </c>
      <c r="P3101" s="14" t="s">
        <v>4744</v>
      </c>
      <c r="Q3101" s="14"/>
      <c r="R3101" s="14"/>
      <c r="S3101" s="14"/>
      <c r="T3101" s="14"/>
      <c r="U3101" s="14"/>
      <c r="V3101" s="14"/>
      <c r="W3101" s="14"/>
      <c r="X3101" s="14"/>
      <c r="Y3101" s="14" t="s">
        <v>10482</v>
      </c>
      <c r="Z3101" s="14"/>
      <c r="AA3101" s="49" t="s">
        <v>10802</v>
      </c>
    </row>
    <row r="3102" spans="1:27" s="21" customFormat="1" ht="24">
      <c r="A3102" s="14">
        <v>3160</v>
      </c>
      <c r="B3102" s="14" t="s">
        <v>23622</v>
      </c>
      <c r="C3102" s="14" t="s">
        <v>18756</v>
      </c>
      <c r="D3102" s="50" t="s">
        <v>10884</v>
      </c>
      <c r="E3102" s="15" t="s">
        <v>3809</v>
      </c>
      <c r="F3102" s="15" t="s">
        <v>9799</v>
      </c>
      <c r="G3102" s="45"/>
      <c r="H3102" s="14">
        <v>3104218511</v>
      </c>
      <c r="I3102" s="14"/>
      <c r="J3102" s="16" t="s">
        <v>9792</v>
      </c>
      <c r="K3102" s="15" t="s">
        <v>10883</v>
      </c>
      <c r="L3102" s="14"/>
      <c r="M3102" s="14" t="s">
        <v>4288</v>
      </c>
      <c r="N3102" s="14" t="s">
        <v>4359</v>
      </c>
      <c r="O3102" s="14" t="s">
        <v>3809</v>
      </c>
      <c r="P3102" s="14" t="s">
        <v>4744</v>
      </c>
      <c r="Q3102" s="14"/>
      <c r="R3102" s="14"/>
      <c r="S3102" s="14"/>
      <c r="T3102" s="14"/>
      <c r="U3102" s="14"/>
      <c r="V3102" s="14"/>
      <c r="W3102" s="14"/>
      <c r="X3102" s="14"/>
      <c r="Y3102" s="14" t="s">
        <v>10482</v>
      </c>
      <c r="Z3102" s="14"/>
      <c r="AA3102" s="49" t="s">
        <v>10802</v>
      </c>
    </row>
    <row r="3103" spans="1:27" s="21" customFormat="1" ht="24">
      <c r="A3103" s="14">
        <v>3161</v>
      </c>
      <c r="B3103" s="14" t="s">
        <v>23622</v>
      </c>
      <c r="C3103" s="14" t="s">
        <v>18756</v>
      </c>
      <c r="D3103" s="50" t="s">
        <v>10885</v>
      </c>
      <c r="E3103" s="15" t="s">
        <v>3809</v>
      </c>
      <c r="F3103" s="15" t="s">
        <v>9799</v>
      </c>
      <c r="G3103" s="45"/>
      <c r="H3103" s="14">
        <v>3122810235</v>
      </c>
      <c r="I3103" s="14"/>
      <c r="J3103" s="16" t="s">
        <v>9792</v>
      </c>
      <c r="K3103" s="15" t="s">
        <v>10883</v>
      </c>
      <c r="L3103" s="14"/>
      <c r="M3103" s="14" t="s">
        <v>4288</v>
      </c>
      <c r="N3103" s="14" t="s">
        <v>4359</v>
      </c>
      <c r="O3103" s="14" t="s">
        <v>3809</v>
      </c>
      <c r="P3103" s="14" t="s">
        <v>4744</v>
      </c>
      <c r="Q3103" s="14"/>
      <c r="R3103" s="14"/>
      <c r="S3103" s="14"/>
      <c r="T3103" s="14"/>
      <c r="U3103" s="14"/>
      <c r="V3103" s="14"/>
      <c r="W3103" s="14"/>
      <c r="X3103" s="14"/>
      <c r="Y3103" s="14" t="s">
        <v>10482</v>
      </c>
      <c r="Z3103" s="14"/>
      <c r="AA3103" s="49" t="s">
        <v>10802</v>
      </c>
    </row>
    <row r="3104" spans="1:27" s="21" customFormat="1" ht="24">
      <c r="A3104" s="14">
        <v>3162</v>
      </c>
      <c r="B3104" s="14" t="s">
        <v>23622</v>
      </c>
      <c r="C3104" s="14" t="s">
        <v>18756</v>
      </c>
      <c r="D3104" s="50" t="s">
        <v>10886</v>
      </c>
      <c r="E3104" s="15" t="s">
        <v>3809</v>
      </c>
      <c r="F3104" s="15" t="s">
        <v>9799</v>
      </c>
      <c r="G3104" s="45"/>
      <c r="H3104" s="14">
        <v>3215062794</v>
      </c>
      <c r="I3104" s="14"/>
      <c r="J3104" s="16" t="s">
        <v>9792</v>
      </c>
      <c r="K3104" s="15" t="s">
        <v>4744</v>
      </c>
      <c r="L3104" s="14"/>
      <c r="M3104" s="14" t="s">
        <v>4288</v>
      </c>
      <c r="N3104" s="14" t="s">
        <v>4359</v>
      </c>
      <c r="O3104" s="14" t="s">
        <v>3809</v>
      </c>
      <c r="P3104" s="14" t="s">
        <v>4744</v>
      </c>
      <c r="Q3104" s="14"/>
      <c r="R3104" s="14"/>
      <c r="S3104" s="14"/>
      <c r="T3104" s="14"/>
      <c r="U3104" s="14"/>
      <c r="V3104" s="14"/>
      <c r="W3104" s="14"/>
      <c r="X3104" s="14"/>
      <c r="Y3104" s="14" t="s">
        <v>10482</v>
      </c>
      <c r="Z3104" s="14"/>
      <c r="AA3104" s="49" t="s">
        <v>10806</v>
      </c>
    </row>
    <row r="3105" spans="1:27" s="21" customFormat="1" ht="24">
      <c r="A3105" s="14">
        <v>3163</v>
      </c>
      <c r="B3105" s="14" t="s">
        <v>23622</v>
      </c>
      <c r="C3105" s="14" t="s">
        <v>18756</v>
      </c>
      <c r="D3105" s="50" t="s">
        <v>10887</v>
      </c>
      <c r="E3105" s="15" t="s">
        <v>3809</v>
      </c>
      <c r="F3105" s="15" t="s">
        <v>9799</v>
      </c>
      <c r="G3105" s="45"/>
      <c r="H3105" s="14">
        <v>3113455235</v>
      </c>
      <c r="I3105" s="14"/>
      <c r="J3105" s="16" t="s">
        <v>9792</v>
      </c>
      <c r="K3105" s="15" t="s">
        <v>4744</v>
      </c>
      <c r="L3105" s="14"/>
      <c r="M3105" s="14" t="s">
        <v>10805</v>
      </c>
      <c r="N3105" s="14" t="s">
        <v>4359</v>
      </c>
      <c r="O3105" s="14" t="s">
        <v>3809</v>
      </c>
      <c r="P3105" s="14" t="s">
        <v>4744</v>
      </c>
      <c r="Q3105" s="14"/>
      <c r="R3105" s="14"/>
      <c r="S3105" s="14"/>
      <c r="T3105" s="14"/>
      <c r="U3105" s="14"/>
      <c r="V3105" s="14"/>
      <c r="W3105" s="14"/>
      <c r="X3105" s="14"/>
      <c r="Y3105" s="14" t="s">
        <v>10482</v>
      </c>
      <c r="Z3105" s="14"/>
      <c r="AA3105" s="49" t="s">
        <v>10806</v>
      </c>
    </row>
    <row r="3106" spans="1:27" s="21" customFormat="1" ht="12">
      <c r="A3106" s="14">
        <v>3164</v>
      </c>
      <c r="B3106" s="14" t="s">
        <v>23622</v>
      </c>
      <c r="C3106" s="14" t="s">
        <v>18756</v>
      </c>
      <c r="D3106" s="50" t="s">
        <v>10888</v>
      </c>
      <c r="E3106" s="15" t="s">
        <v>3809</v>
      </c>
      <c r="F3106" s="15" t="s">
        <v>9799</v>
      </c>
      <c r="G3106" s="45"/>
      <c r="H3106" s="14">
        <v>3107001121</v>
      </c>
      <c r="I3106" s="14"/>
      <c r="J3106" s="16" t="s">
        <v>9792</v>
      </c>
      <c r="K3106" s="15" t="s">
        <v>4744</v>
      </c>
      <c r="L3106" s="14"/>
      <c r="M3106" s="14" t="s">
        <v>10805</v>
      </c>
      <c r="N3106" s="14" t="s">
        <v>4359</v>
      </c>
      <c r="O3106" s="14" t="s">
        <v>3809</v>
      </c>
      <c r="P3106" s="14" t="s">
        <v>4744</v>
      </c>
      <c r="Q3106" s="14"/>
      <c r="R3106" s="14"/>
      <c r="S3106" s="14"/>
      <c r="T3106" s="14"/>
      <c r="U3106" s="14"/>
      <c r="V3106" s="14"/>
      <c r="W3106" s="14"/>
      <c r="X3106" s="14"/>
      <c r="Y3106" s="14" t="s">
        <v>10482</v>
      </c>
      <c r="Z3106" s="14"/>
      <c r="AA3106" s="49" t="s">
        <v>10806</v>
      </c>
    </row>
    <row r="3107" spans="1:27" s="21" customFormat="1" ht="12">
      <c r="A3107" s="14">
        <v>3165</v>
      </c>
      <c r="B3107" s="14" t="s">
        <v>23622</v>
      </c>
      <c r="C3107" s="14" t="s">
        <v>18756</v>
      </c>
      <c r="D3107" s="50" t="s">
        <v>10889</v>
      </c>
      <c r="E3107" s="15" t="s">
        <v>3809</v>
      </c>
      <c r="F3107" s="15" t="s">
        <v>9799</v>
      </c>
      <c r="G3107" s="45"/>
      <c r="H3107" s="14">
        <v>3137115169</v>
      </c>
      <c r="I3107" s="14"/>
      <c r="J3107" s="16" t="s">
        <v>9792</v>
      </c>
      <c r="K3107" s="15" t="s">
        <v>10890</v>
      </c>
      <c r="L3107" s="14"/>
      <c r="M3107" s="14" t="s">
        <v>4964</v>
      </c>
      <c r="N3107" s="14" t="s">
        <v>4359</v>
      </c>
      <c r="O3107" s="14" t="s">
        <v>3809</v>
      </c>
      <c r="P3107" s="14" t="s">
        <v>4744</v>
      </c>
      <c r="Q3107" s="14"/>
      <c r="R3107" s="14"/>
      <c r="S3107" s="14"/>
      <c r="T3107" s="14"/>
      <c r="U3107" s="14"/>
      <c r="V3107" s="14"/>
      <c r="W3107" s="14"/>
      <c r="X3107" s="14"/>
      <c r="Y3107" s="14" t="s">
        <v>10482</v>
      </c>
      <c r="Z3107" s="14"/>
      <c r="AA3107" s="49" t="s">
        <v>10802</v>
      </c>
    </row>
    <row r="3108" spans="1:27" s="21" customFormat="1" ht="12">
      <c r="A3108" s="14">
        <v>3166</v>
      </c>
      <c r="B3108" s="14" t="s">
        <v>23622</v>
      </c>
      <c r="C3108" s="14" t="s">
        <v>18756</v>
      </c>
      <c r="D3108" s="50" t="s">
        <v>10891</v>
      </c>
      <c r="E3108" s="15" t="s">
        <v>3809</v>
      </c>
      <c r="F3108" s="15" t="s">
        <v>9799</v>
      </c>
      <c r="G3108" s="45"/>
      <c r="H3108" s="14">
        <v>3137115199</v>
      </c>
      <c r="I3108" s="14"/>
      <c r="J3108" s="16" t="s">
        <v>9792</v>
      </c>
      <c r="K3108" s="15" t="s">
        <v>10892</v>
      </c>
      <c r="L3108" s="14"/>
      <c r="M3108" s="14" t="s">
        <v>4964</v>
      </c>
      <c r="N3108" s="14" t="s">
        <v>4359</v>
      </c>
      <c r="O3108" s="14" t="s">
        <v>3809</v>
      </c>
      <c r="P3108" s="14" t="s">
        <v>4744</v>
      </c>
      <c r="Q3108" s="14"/>
      <c r="R3108" s="14"/>
      <c r="S3108" s="14"/>
      <c r="T3108" s="14"/>
      <c r="U3108" s="14"/>
      <c r="V3108" s="14"/>
      <c r="W3108" s="14"/>
      <c r="X3108" s="14"/>
      <c r="Y3108" s="14" t="s">
        <v>10482</v>
      </c>
      <c r="Z3108" s="14"/>
      <c r="AA3108" s="49" t="s">
        <v>10802</v>
      </c>
    </row>
    <row r="3109" spans="1:27" s="21" customFormat="1" ht="24">
      <c r="A3109" s="14">
        <v>3167</v>
      </c>
      <c r="B3109" s="14" t="s">
        <v>23622</v>
      </c>
      <c r="C3109" s="14" t="s">
        <v>18756</v>
      </c>
      <c r="D3109" s="50" t="s">
        <v>10893</v>
      </c>
      <c r="E3109" s="15" t="s">
        <v>3809</v>
      </c>
      <c r="F3109" s="15" t="s">
        <v>9799</v>
      </c>
      <c r="G3109" s="45"/>
      <c r="H3109" s="14">
        <v>3154812996</v>
      </c>
      <c r="I3109" s="14"/>
      <c r="J3109" s="16" t="s">
        <v>9792</v>
      </c>
      <c r="K3109" s="15" t="s">
        <v>10282</v>
      </c>
      <c r="L3109" s="14"/>
      <c r="M3109" s="14" t="s">
        <v>4288</v>
      </c>
      <c r="N3109" s="14" t="s">
        <v>4359</v>
      </c>
      <c r="O3109" s="14" t="s">
        <v>3809</v>
      </c>
      <c r="P3109" s="14" t="s">
        <v>4744</v>
      </c>
      <c r="Q3109" s="14"/>
      <c r="R3109" s="14"/>
      <c r="S3109" s="14"/>
      <c r="T3109" s="14"/>
      <c r="U3109" s="14"/>
      <c r="V3109" s="14"/>
      <c r="W3109" s="14"/>
      <c r="X3109" s="14"/>
      <c r="Y3109" s="14" t="s">
        <v>10482</v>
      </c>
      <c r="Z3109" s="14"/>
      <c r="AA3109" s="49" t="s">
        <v>10802</v>
      </c>
    </row>
    <row r="3110" spans="1:27" s="21" customFormat="1" ht="24">
      <c r="A3110" s="14">
        <v>3168</v>
      </c>
      <c r="B3110" s="14" t="s">
        <v>23622</v>
      </c>
      <c r="C3110" s="14" t="s">
        <v>18756</v>
      </c>
      <c r="D3110" s="50" t="s">
        <v>10894</v>
      </c>
      <c r="E3110" s="15" t="s">
        <v>3809</v>
      </c>
      <c r="F3110" s="15" t="s">
        <v>9799</v>
      </c>
      <c r="G3110" s="45"/>
      <c r="H3110" s="14">
        <v>3218494742</v>
      </c>
      <c r="I3110" s="14"/>
      <c r="J3110" s="16" t="s">
        <v>9792</v>
      </c>
      <c r="K3110" s="15" t="s">
        <v>10895</v>
      </c>
      <c r="L3110" s="14"/>
      <c r="M3110" s="14" t="s">
        <v>4288</v>
      </c>
      <c r="N3110" s="14" t="s">
        <v>4359</v>
      </c>
      <c r="O3110" s="14" t="s">
        <v>3809</v>
      </c>
      <c r="P3110" s="14" t="s">
        <v>4744</v>
      </c>
      <c r="Q3110" s="14"/>
      <c r="R3110" s="14"/>
      <c r="S3110" s="14"/>
      <c r="T3110" s="14"/>
      <c r="U3110" s="14"/>
      <c r="V3110" s="14"/>
      <c r="W3110" s="14"/>
      <c r="X3110" s="14"/>
      <c r="Y3110" s="14" t="s">
        <v>10482</v>
      </c>
      <c r="Z3110" s="14"/>
      <c r="AA3110" s="49" t="s">
        <v>10802</v>
      </c>
    </row>
    <row r="3111" spans="1:27" s="21" customFormat="1" ht="24">
      <c r="A3111" s="14">
        <v>3169</v>
      </c>
      <c r="B3111" s="14" t="s">
        <v>23622</v>
      </c>
      <c r="C3111" s="14" t="s">
        <v>18756</v>
      </c>
      <c r="D3111" s="50" t="s">
        <v>10896</v>
      </c>
      <c r="E3111" s="15" t="s">
        <v>3809</v>
      </c>
      <c r="F3111" s="15" t="s">
        <v>9799</v>
      </c>
      <c r="G3111" s="45"/>
      <c r="H3111" s="14">
        <v>3235023719</v>
      </c>
      <c r="I3111" s="14"/>
      <c r="J3111" s="16" t="s">
        <v>9792</v>
      </c>
      <c r="K3111" s="15" t="s">
        <v>10897</v>
      </c>
      <c r="L3111" s="14"/>
      <c r="M3111" s="14" t="s">
        <v>4288</v>
      </c>
      <c r="N3111" s="14" t="s">
        <v>4359</v>
      </c>
      <c r="O3111" s="14" t="s">
        <v>3809</v>
      </c>
      <c r="P3111" s="14" t="s">
        <v>4744</v>
      </c>
      <c r="Q3111" s="14"/>
      <c r="R3111" s="14"/>
      <c r="S3111" s="14"/>
      <c r="T3111" s="14"/>
      <c r="U3111" s="14"/>
      <c r="V3111" s="14"/>
      <c r="W3111" s="14"/>
      <c r="X3111" s="14"/>
      <c r="Y3111" s="14" t="s">
        <v>10482</v>
      </c>
      <c r="Z3111" s="14"/>
      <c r="AA3111" s="49" t="s">
        <v>10802</v>
      </c>
    </row>
    <row r="3112" spans="1:27" s="21" customFormat="1" ht="12">
      <c r="A3112" s="14">
        <v>3170</v>
      </c>
      <c r="B3112" s="14" t="s">
        <v>23622</v>
      </c>
      <c r="C3112" s="14" t="s">
        <v>18756</v>
      </c>
      <c r="D3112" s="50" t="s">
        <v>10898</v>
      </c>
      <c r="E3112" s="15" t="s">
        <v>3809</v>
      </c>
      <c r="F3112" s="15" t="s">
        <v>9799</v>
      </c>
      <c r="G3112" s="45"/>
      <c r="H3112" s="14">
        <v>3126978471</v>
      </c>
      <c r="I3112" s="14"/>
      <c r="J3112" s="16" t="s">
        <v>9792</v>
      </c>
      <c r="K3112" s="15" t="s">
        <v>6328</v>
      </c>
      <c r="L3112" s="14"/>
      <c r="M3112" s="14" t="s">
        <v>4288</v>
      </c>
      <c r="N3112" s="14" t="s">
        <v>4359</v>
      </c>
      <c r="O3112" s="14" t="s">
        <v>3809</v>
      </c>
      <c r="P3112" s="14" t="s">
        <v>4744</v>
      </c>
      <c r="Q3112" s="14"/>
      <c r="R3112" s="14"/>
      <c r="S3112" s="14"/>
      <c r="T3112" s="14"/>
      <c r="U3112" s="14"/>
      <c r="V3112" s="14"/>
      <c r="W3112" s="14"/>
      <c r="X3112" s="14"/>
      <c r="Y3112" s="14" t="s">
        <v>10482</v>
      </c>
      <c r="Z3112" s="14"/>
      <c r="AA3112" s="49" t="s">
        <v>10802</v>
      </c>
    </row>
    <row r="3113" spans="1:27" s="21" customFormat="1" ht="24">
      <c r="A3113" s="14">
        <v>3171</v>
      </c>
      <c r="B3113" s="14" t="s">
        <v>23622</v>
      </c>
      <c r="C3113" s="14" t="s">
        <v>18756</v>
      </c>
      <c r="D3113" s="50" t="s">
        <v>10899</v>
      </c>
      <c r="E3113" s="15" t="s">
        <v>3809</v>
      </c>
      <c r="F3113" s="15" t="s">
        <v>9799</v>
      </c>
      <c r="G3113" s="45"/>
      <c r="H3113" s="14">
        <v>3216997313</v>
      </c>
      <c r="I3113" s="14"/>
      <c r="J3113" s="16" t="s">
        <v>9792</v>
      </c>
      <c r="K3113" s="15" t="s">
        <v>10900</v>
      </c>
      <c r="L3113" s="14"/>
      <c r="M3113" s="14" t="s">
        <v>4964</v>
      </c>
      <c r="N3113" s="14" t="s">
        <v>4359</v>
      </c>
      <c r="O3113" s="14" t="s">
        <v>3809</v>
      </c>
      <c r="P3113" s="14" t="s">
        <v>10901</v>
      </c>
      <c r="Q3113" s="14"/>
      <c r="R3113" s="14"/>
      <c r="S3113" s="14"/>
      <c r="T3113" s="14"/>
      <c r="U3113" s="14"/>
      <c r="V3113" s="14"/>
      <c r="W3113" s="14"/>
      <c r="X3113" s="14"/>
      <c r="Y3113" s="14" t="s">
        <v>10482</v>
      </c>
      <c r="Z3113" s="14"/>
      <c r="AA3113" s="49" t="s">
        <v>10802</v>
      </c>
    </row>
    <row r="3114" spans="1:27" s="21" customFormat="1" ht="24">
      <c r="A3114" s="14">
        <v>3172</v>
      </c>
      <c r="B3114" s="14" t="s">
        <v>23622</v>
      </c>
      <c r="C3114" s="14" t="s">
        <v>18756</v>
      </c>
      <c r="D3114" s="50" t="s">
        <v>10902</v>
      </c>
      <c r="E3114" s="15" t="s">
        <v>3809</v>
      </c>
      <c r="F3114" s="15" t="s">
        <v>9799</v>
      </c>
      <c r="G3114" s="45"/>
      <c r="H3114" s="14">
        <v>3222848826</v>
      </c>
      <c r="I3114" s="14"/>
      <c r="J3114" s="16" t="s">
        <v>9792</v>
      </c>
      <c r="K3114" s="15" t="s">
        <v>9191</v>
      </c>
      <c r="L3114" s="14"/>
      <c r="M3114" s="14" t="s">
        <v>4288</v>
      </c>
      <c r="N3114" s="14" t="s">
        <v>4359</v>
      </c>
      <c r="O3114" s="14" t="s">
        <v>3809</v>
      </c>
      <c r="P3114" s="14" t="s">
        <v>176</v>
      </c>
      <c r="Q3114" s="14"/>
      <c r="R3114" s="14"/>
      <c r="S3114" s="14"/>
      <c r="T3114" s="14"/>
      <c r="U3114" s="14"/>
      <c r="V3114" s="14"/>
      <c r="W3114" s="14"/>
      <c r="X3114" s="14"/>
      <c r="Y3114" s="14" t="s">
        <v>10482</v>
      </c>
      <c r="Z3114" s="14"/>
      <c r="AA3114" s="49" t="s">
        <v>10802</v>
      </c>
    </row>
    <row r="3115" spans="1:27" s="21" customFormat="1" ht="24">
      <c r="A3115" s="14">
        <v>3173</v>
      </c>
      <c r="B3115" s="14" t="s">
        <v>23622</v>
      </c>
      <c r="C3115" s="14" t="s">
        <v>18756</v>
      </c>
      <c r="D3115" s="50" t="s">
        <v>10903</v>
      </c>
      <c r="E3115" s="15" t="s">
        <v>3809</v>
      </c>
      <c r="F3115" s="15" t="s">
        <v>9799</v>
      </c>
      <c r="G3115" s="45"/>
      <c r="H3115" s="14">
        <v>3137468809</v>
      </c>
      <c r="I3115" s="14"/>
      <c r="J3115" s="16" t="s">
        <v>9792</v>
      </c>
      <c r="K3115" s="15" t="s">
        <v>10904</v>
      </c>
      <c r="L3115" s="14"/>
      <c r="M3115" s="14" t="s">
        <v>4288</v>
      </c>
      <c r="N3115" s="14" t="s">
        <v>4359</v>
      </c>
      <c r="O3115" s="14" t="s">
        <v>3809</v>
      </c>
      <c r="P3115" s="14" t="s">
        <v>4744</v>
      </c>
      <c r="Q3115" s="14"/>
      <c r="R3115" s="14"/>
      <c r="S3115" s="14"/>
      <c r="T3115" s="14"/>
      <c r="U3115" s="14"/>
      <c r="V3115" s="14"/>
      <c r="W3115" s="14"/>
      <c r="X3115" s="14"/>
      <c r="Y3115" s="14" t="s">
        <v>10482</v>
      </c>
      <c r="Z3115" s="14"/>
      <c r="AA3115" s="49" t="s">
        <v>10806</v>
      </c>
    </row>
    <row r="3116" spans="1:27" s="21" customFormat="1" ht="24">
      <c r="A3116" s="14">
        <v>3174</v>
      </c>
      <c r="B3116" s="14" t="s">
        <v>23622</v>
      </c>
      <c r="C3116" s="14" t="s">
        <v>18756</v>
      </c>
      <c r="D3116" s="50" t="s">
        <v>10905</v>
      </c>
      <c r="E3116" s="15" t="s">
        <v>3809</v>
      </c>
      <c r="F3116" s="15" t="s">
        <v>9799</v>
      </c>
      <c r="G3116" s="45"/>
      <c r="H3116" s="14">
        <v>3112749019</v>
      </c>
      <c r="I3116" s="14"/>
      <c r="J3116" s="16" t="s">
        <v>9792</v>
      </c>
      <c r="K3116" s="15" t="s">
        <v>8698</v>
      </c>
      <c r="L3116" s="14"/>
      <c r="M3116" s="14" t="s">
        <v>4288</v>
      </c>
      <c r="N3116" s="14" t="s">
        <v>4359</v>
      </c>
      <c r="O3116" s="14" t="s">
        <v>3809</v>
      </c>
      <c r="P3116" s="14" t="s">
        <v>4744</v>
      </c>
      <c r="Q3116" s="14"/>
      <c r="R3116" s="14"/>
      <c r="S3116" s="14"/>
      <c r="T3116" s="14"/>
      <c r="U3116" s="14"/>
      <c r="V3116" s="14"/>
      <c r="W3116" s="14"/>
      <c r="X3116" s="14"/>
      <c r="Y3116" s="14" t="s">
        <v>10482</v>
      </c>
      <c r="Z3116" s="14"/>
      <c r="AA3116" s="49" t="s">
        <v>10851</v>
      </c>
    </row>
    <row r="3117" spans="1:27" s="21" customFormat="1" ht="24">
      <c r="A3117" s="14">
        <v>3175</v>
      </c>
      <c r="B3117" s="14" t="s">
        <v>23622</v>
      </c>
      <c r="C3117" s="14" t="s">
        <v>18756</v>
      </c>
      <c r="D3117" s="50" t="s">
        <v>10906</v>
      </c>
      <c r="E3117" s="15" t="s">
        <v>3809</v>
      </c>
      <c r="F3117" s="15" t="s">
        <v>9799</v>
      </c>
      <c r="G3117" s="45"/>
      <c r="H3117" s="14">
        <v>0</v>
      </c>
      <c r="I3117" s="14"/>
      <c r="J3117" s="16" t="s">
        <v>9792</v>
      </c>
      <c r="K3117" s="15" t="s">
        <v>10878</v>
      </c>
      <c r="L3117" s="14"/>
      <c r="M3117" s="14" t="s">
        <v>4288</v>
      </c>
      <c r="N3117" s="14" t="s">
        <v>4359</v>
      </c>
      <c r="O3117" s="14" t="s">
        <v>3809</v>
      </c>
      <c r="P3117" s="14" t="s">
        <v>4744</v>
      </c>
      <c r="Q3117" s="14"/>
      <c r="R3117" s="14"/>
      <c r="S3117" s="14"/>
      <c r="T3117" s="14"/>
      <c r="U3117" s="14"/>
      <c r="V3117" s="14"/>
      <c r="W3117" s="14"/>
      <c r="X3117" s="14"/>
      <c r="Y3117" s="14" t="s">
        <v>10482</v>
      </c>
      <c r="Z3117" s="14"/>
      <c r="AA3117" s="49" t="s">
        <v>10851</v>
      </c>
    </row>
    <row r="3118" spans="1:27" s="21" customFormat="1" ht="24">
      <c r="A3118" s="14">
        <v>3176</v>
      </c>
      <c r="B3118" s="14" t="s">
        <v>23622</v>
      </c>
      <c r="C3118" s="14" t="s">
        <v>18756</v>
      </c>
      <c r="D3118" s="50" t="s">
        <v>10907</v>
      </c>
      <c r="E3118" s="15" t="s">
        <v>3809</v>
      </c>
      <c r="F3118" s="15" t="s">
        <v>9799</v>
      </c>
      <c r="G3118" s="45"/>
      <c r="H3118" s="14">
        <v>3122789653</v>
      </c>
      <c r="I3118" s="14"/>
      <c r="J3118" s="16" t="s">
        <v>9792</v>
      </c>
      <c r="K3118" s="15" t="s">
        <v>10908</v>
      </c>
      <c r="L3118" s="14"/>
      <c r="M3118" s="14" t="s">
        <v>4288</v>
      </c>
      <c r="N3118" s="14" t="s">
        <v>4359</v>
      </c>
      <c r="O3118" s="14" t="s">
        <v>3809</v>
      </c>
      <c r="P3118" s="14" t="s">
        <v>4744</v>
      </c>
      <c r="Q3118" s="14"/>
      <c r="R3118" s="14"/>
      <c r="S3118" s="14"/>
      <c r="T3118" s="14"/>
      <c r="U3118" s="14"/>
      <c r="V3118" s="14"/>
      <c r="W3118" s="14"/>
      <c r="X3118" s="14"/>
      <c r="Y3118" s="14" t="s">
        <v>10482</v>
      </c>
      <c r="Z3118" s="14"/>
      <c r="AA3118" s="49" t="s">
        <v>10851</v>
      </c>
    </row>
    <row r="3119" spans="1:27" s="21" customFormat="1" ht="24">
      <c r="A3119" s="14">
        <v>3177</v>
      </c>
      <c r="B3119" s="14" t="s">
        <v>23622</v>
      </c>
      <c r="C3119" s="14" t="s">
        <v>18756</v>
      </c>
      <c r="D3119" s="50" t="s">
        <v>10909</v>
      </c>
      <c r="E3119" s="15" t="s">
        <v>3809</v>
      </c>
      <c r="F3119" s="15" t="s">
        <v>9799</v>
      </c>
      <c r="G3119" s="45"/>
      <c r="H3119" s="14">
        <v>322839560</v>
      </c>
      <c r="I3119" s="14"/>
      <c r="J3119" s="16" t="s">
        <v>9792</v>
      </c>
      <c r="K3119" s="15" t="s">
        <v>4744</v>
      </c>
      <c r="L3119" s="14"/>
      <c r="M3119" s="14" t="s">
        <v>4288</v>
      </c>
      <c r="N3119" s="14" t="s">
        <v>4359</v>
      </c>
      <c r="O3119" s="14" t="s">
        <v>3809</v>
      </c>
      <c r="P3119" s="14" t="s">
        <v>4744</v>
      </c>
      <c r="Q3119" s="14"/>
      <c r="R3119" s="14"/>
      <c r="S3119" s="14"/>
      <c r="T3119" s="14"/>
      <c r="U3119" s="14"/>
      <c r="V3119" s="14"/>
      <c r="W3119" s="14"/>
      <c r="X3119" s="14"/>
      <c r="Y3119" s="14" t="s">
        <v>10482</v>
      </c>
      <c r="Z3119" s="14"/>
      <c r="AA3119" s="49" t="s">
        <v>10851</v>
      </c>
    </row>
    <row r="3120" spans="1:27" s="21" customFormat="1" ht="12">
      <c r="A3120" s="14">
        <v>3178</v>
      </c>
      <c r="B3120" s="14" t="s">
        <v>23622</v>
      </c>
      <c r="C3120" s="14" t="s">
        <v>18756</v>
      </c>
      <c r="D3120" s="50" t="s">
        <v>10910</v>
      </c>
      <c r="E3120" s="15" t="s">
        <v>3809</v>
      </c>
      <c r="F3120" s="15" t="s">
        <v>9799</v>
      </c>
      <c r="G3120" s="45"/>
      <c r="H3120" s="14">
        <v>3216417993</v>
      </c>
      <c r="I3120" s="14"/>
      <c r="J3120" s="16" t="s">
        <v>9792</v>
      </c>
      <c r="K3120" s="15" t="s">
        <v>4744</v>
      </c>
      <c r="L3120" s="14"/>
      <c r="M3120" s="14" t="s">
        <v>10805</v>
      </c>
      <c r="N3120" s="14" t="s">
        <v>4359</v>
      </c>
      <c r="O3120" s="14" t="s">
        <v>3809</v>
      </c>
      <c r="P3120" s="14" t="s">
        <v>4744</v>
      </c>
      <c r="Q3120" s="14"/>
      <c r="R3120" s="14"/>
      <c r="S3120" s="14"/>
      <c r="T3120" s="14"/>
      <c r="U3120" s="14"/>
      <c r="V3120" s="14"/>
      <c r="W3120" s="14"/>
      <c r="X3120" s="14"/>
      <c r="Y3120" s="14" t="s">
        <v>10482</v>
      </c>
      <c r="Z3120" s="14"/>
      <c r="AA3120" s="49" t="s">
        <v>10806</v>
      </c>
    </row>
    <row r="3121" spans="1:27" s="21" customFormat="1" ht="24">
      <c r="A3121" s="14">
        <v>3179</v>
      </c>
      <c r="B3121" s="14" t="s">
        <v>23622</v>
      </c>
      <c r="C3121" s="14" t="s">
        <v>18756</v>
      </c>
      <c r="D3121" s="50" t="s">
        <v>10911</v>
      </c>
      <c r="E3121" s="15" t="s">
        <v>3809</v>
      </c>
      <c r="F3121" s="15" t="s">
        <v>9799</v>
      </c>
      <c r="G3121" s="45"/>
      <c r="H3121" s="14">
        <v>0</v>
      </c>
      <c r="I3121" s="14"/>
      <c r="J3121" s="16" t="s">
        <v>9792</v>
      </c>
      <c r="K3121" s="15" t="s">
        <v>4744</v>
      </c>
      <c r="L3121" s="14"/>
      <c r="M3121" s="14" t="s">
        <v>10805</v>
      </c>
      <c r="N3121" s="14" t="s">
        <v>4359</v>
      </c>
      <c r="O3121" s="14" t="s">
        <v>3809</v>
      </c>
      <c r="P3121" s="14" t="s">
        <v>4744</v>
      </c>
      <c r="Q3121" s="14"/>
      <c r="R3121" s="14"/>
      <c r="S3121" s="14"/>
      <c r="T3121" s="14"/>
      <c r="U3121" s="14"/>
      <c r="V3121" s="14"/>
      <c r="W3121" s="14"/>
      <c r="X3121" s="14"/>
      <c r="Y3121" s="14" t="s">
        <v>10482</v>
      </c>
      <c r="Z3121" s="14"/>
      <c r="AA3121" s="49" t="s">
        <v>10806</v>
      </c>
    </row>
    <row r="3122" spans="1:27" s="21" customFormat="1" ht="24">
      <c r="A3122" s="14">
        <v>3180</v>
      </c>
      <c r="B3122" s="14" t="s">
        <v>23622</v>
      </c>
      <c r="C3122" s="14" t="s">
        <v>18756</v>
      </c>
      <c r="D3122" s="50" t="s">
        <v>10912</v>
      </c>
      <c r="E3122" s="15" t="s">
        <v>3809</v>
      </c>
      <c r="F3122" s="15" t="s">
        <v>9799</v>
      </c>
      <c r="G3122" s="45"/>
      <c r="H3122" s="14">
        <v>3104606065</v>
      </c>
      <c r="I3122" s="14"/>
      <c r="J3122" s="16" t="s">
        <v>9792</v>
      </c>
      <c r="K3122" s="15" t="s">
        <v>10913</v>
      </c>
      <c r="L3122" s="14"/>
      <c r="M3122" s="14" t="s">
        <v>10805</v>
      </c>
      <c r="N3122" s="14" t="s">
        <v>4359</v>
      </c>
      <c r="O3122" s="14" t="s">
        <v>3809</v>
      </c>
      <c r="P3122" s="14" t="s">
        <v>4744</v>
      </c>
      <c r="Q3122" s="14"/>
      <c r="R3122" s="14"/>
      <c r="S3122" s="14"/>
      <c r="T3122" s="14"/>
      <c r="U3122" s="14"/>
      <c r="V3122" s="14"/>
      <c r="W3122" s="14"/>
      <c r="X3122" s="14"/>
      <c r="Y3122" s="14" t="s">
        <v>10482</v>
      </c>
      <c r="Z3122" s="14"/>
      <c r="AA3122" s="49" t="s">
        <v>10806</v>
      </c>
    </row>
    <row r="3123" spans="1:27" s="21" customFormat="1" ht="24">
      <c r="A3123" s="14">
        <v>3181</v>
      </c>
      <c r="B3123" s="14" t="s">
        <v>23622</v>
      </c>
      <c r="C3123" s="14" t="s">
        <v>18756</v>
      </c>
      <c r="D3123" s="50" t="s">
        <v>10914</v>
      </c>
      <c r="E3123" s="15" t="s">
        <v>3809</v>
      </c>
      <c r="F3123" s="15" t="s">
        <v>9799</v>
      </c>
      <c r="G3123" s="45"/>
      <c r="H3123" s="14">
        <v>3182080798</v>
      </c>
      <c r="I3123" s="14"/>
      <c r="J3123" s="16" t="s">
        <v>9792</v>
      </c>
      <c r="K3123" s="15" t="s">
        <v>4744</v>
      </c>
      <c r="L3123" s="14"/>
      <c r="M3123" s="14" t="s">
        <v>10805</v>
      </c>
      <c r="N3123" s="14" t="s">
        <v>4359</v>
      </c>
      <c r="O3123" s="14" t="s">
        <v>3809</v>
      </c>
      <c r="P3123" s="14" t="s">
        <v>4744</v>
      </c>
      <c r="Q3123" s="14"/>
      <c r="R3123" s="14"/>
      <c r="S3123" s="14"/>
      <c r="T3123" s="14"/>
      <c r="U3123" s="14"/>
      <c r="V3123" s="14"/>
      <c r="W3123" s="14"/>
      <c r="X3123" s="14"/>
      <c r="Y3123" s="14" t="s">
        <v>10482</v>
      </c>
      <c r="Z3123" s="14"/>
      <c r="AA3123" s="49" t="s">
        <v>10806</v>
      </c>
    </row>
    <row r="3124" spans="1:27" s="21" customFormat="1" ht="12">
      <c r="A3124" s="14">
        <v>3182</v>
      </c>
      <c r="B3124" s="14" t="s">
        <v>23622</v>
      </c>
      <c r="C3124" s="14" t="s">
        <v>18756</v>
      </c>
      <c r="D3124" s="50" t="s">
        <v>10915</v>
      </c>
      <c r="E3124" s="15" t="s">
        <v>3809</v>
      </c>
      <c r="F3124" s="15" t="s">
        <v>9799</v>
      </c>
      <c r="G3124" s="45"/>
      <c r="H3124" s="14">
        <v>3137631585</v>
      </c>
      <c r="I3124" s="14"/>
      <c r="J3124" s="16" t="s">
        <v>9792</v>
      </c>
      <c r="K3124" s="15" t="s">
        <v>10916</v>
      </c>
      <c r="L3124" s="14"/>
      <c r="M3124" s="14" t="s">
        <v>4288</v>
      </c>
      <c r="N3124" s="14" t="s">
        <v>4359</v>
      </c>
      <c r="O3124" s="14" t="s">
        <v>3809</v>
      </c>
      <c r="P3124" s="14" t="s">
        <v>4744</v>
      </c>
      <c r="Q3124" s="14"/>
      <c r="R3124" s="14"/>
      <c r="S3124" s="14"/>
      <c r="T3124" s="14"/>
      <c r="U3124" s="14"/>
      <c r="V3124" s="14"/>
      <c r="W3124" s="14"/>
      <c r="X3124" s="14"/>
      <c r="Y3124" s="14" t="s">
        <v>10482</v>
      </c>
      <c r="Z3124" s="14"/>
      <c r="AA3124" s="49" t="s">
        <v>10851</v>
      </c>
    </row>
    <row r="3125" spans="1:27" s="21" customFormat="1" ht="24">
      <c r="A3125" s="14">
        <v>3183</v>
      </c>
      <c r="B3125" s="14" t="s">
        <v>23622</v>
      </c>
      <c r="C3125" s="14" t="s">
        <v>18756</v>
      </c>
      <c r="D3125" s="50" t="s">
        <v>10917</v>
      </c>
      <c r="E3125" s="15" t="s">
        <v>3809</v>
      </c>
      <c r="F3125" s="15" t="s">
        <v>9799</v>
      </c>
      <c r="G3125" s="45"/>
      <c r="H3125" s="14">
        <v>3107139750</v>
      </c>
      <c r="I3125" s="14"/>
      <c r="J3125" s="16" t="s">
        <v>9792</v>
      </c>
      <c r="K3125" s="15" t="s">
        <v>10918</v>
      </c>
      <c r="L3125" s="14"/>
      <c r="M3125" s="14" t="s">
        <v>4288</v>
      </c>
      <c r="N3125" s="14" t="s">
        <v>4359</v>
      </c>
      <c r="O3125" s="14" t="s">
        <v>3809</v>
      </c>
      <c r="P3125" s="14" t="s">
        <v>4744</v>
      </c>
      <c r="Q3125" s="14"/>
      <c r="R3125" s="14"/>
      <c r="S3125" s="14"/>
      <c r="T3125" s="14"/>
      <c r="U3125" s="14"/>
      <c r="V3125" s="14"/>
      <c r="W3125" s="14"/>
      <c r="X3125" s="14"/>
      <c r="Y3125" s="14" t="s">
        <v>10482</v>
      </c>
      <c r="Z3125" s="14"/>
      <c r="AA3125" s="49" t="s">
        <v>10802</v>
      </c>
    </row>
    <row r="3126" spans="1:27" s="21" customFormat="1" ht="24">
      <c r="A3126" s="14">
        <v>3184</v>
      </c>
      <c r="B3126" s="14" t="s">
        <v>23622</v>
      </c>
      <c r="C3126" s="14" t="s">
        <v>18756</v>
      </c>
      <c r="D3126" s="50" t="s">
        <v>10919</v>
      </c>
      <c r="E3126" s="15" t="s">
        <v>3809</v>
      </c>
      <c r="F3126" s="15" t="s">
        <v>9799</v>
      </c>
      <c r="G3126" s="45"/>
      <c r="H3126" s="14">
        <v>3117444030</v>
      </c>
      <c r="I3126" s="14"/>
      <c r="J3126" s="16" t="s">
        <v>9792</v>
      </c>
      <c r="K3126" s="15" t="s">
        <v>10920</v>
      </c>
      <c r="L3126" s="14"/>
      <c r="M3126" s="14" t="s">
        <v>4288</v>
      </c>
      <c r="N3126" s="14" t="s">
        <v>4359</v>
      </c>
      <c r="O3126" s="14" t="s">
        <v>3809</v>
      </c>
      <c r="P3126" s="14" t="s">
        <v>4744</v>
      </c>
      <c r="Q3126" s="14"/>
      <c r="R3126" s="14"/>
      <c r="S3126" s="14"/>
      <c r="T3126" s="14"/>
      <c r="U3126" s="14"/>
      <c r="V3126" s="14"/>
      <c r="W3126" s="14"/>
      <c r="X3126" s="14"/>
      <c r="Y3126" s="14" t="s">
        <v>10482</v>
      </c>
      <c r="Z3126" s="14"/>
      <c r="AA3126" s="49" t="s">
        <v>10802</v>
      </c>
    </row>
    <row r="3127" spans="1:27" s="21" customFormat="1" ht="12">
      <c r="A3127" s="14">
        <v>3185</v>
      </c>
      <c r="B3127" s="14" t="s">
        <v>23622</v>
      </c>
      <c r="C3127" s="14" t="s">
        <v>18756</v>
      </c>
      <c r="D3127" s="50" t="s">
        <v>10921</v>
      </c>
      <c r="E3127" s="15" t="s">
        <v>3809</v>
      </c>
      <c r="F3127" s="15" t="s">
        <v>9799</v>
      </c>
      <c r="G3127" s="45"/>
      <c r="H3127" s="14">
        <v>3136214883</v>
      </c>
      <c r="I3127" s="14"/>
      <c r="J3127" s="16" t="s">
        <v>9792</v>
      </c>
      <c r="K3127" s="15" t="s">
        <v>10920</v>
      </c>
      <c r="L3127" s="14"/>
      <c r="M3127" s="14" t="s">
        <v>4288</v>
      </c>
      <c r="N3127" s="14" t="s">
        <v>4359</v>
      </c>
      <c r="O3127" s="14" t="s">
        <v>3809</v>
      </c>
      <c r="P3127" s="14" t="s">
        <v>4744</v>
      </c>
      <c r="Q3127" s="14"/>
      <c r="R3127" s="14"/>
      <c r="S3127" s="14"/>
      <c r="T3127" s="14"/>
      <c r="U3127" s="14"/>
      <c r="V3127" s="14"/>
      <c r="W3127" s="14"/>
      <c r="X3127" s="14"/>
      <c r="Y3127" s="14" t="s">
        <v>10482</v>
      </c>
      <c r="Z3127" s="14"/>
      <c r="AA3127" s="49" t="s">
        <v>10802</v>
      </c>
    </row>
    <row r="3128" spans="1:27" s="21" customFormat="1" ht="24">
      <c r="A3128" s="14">
        <v>3186</v>
      </c>
      <c r="B3128" s="14" t="s">
        <v>23622</v>
      </c>
      <c r="C3128" s="14" t="s">
        <v>18756</v>
      </c>
      <c r="D3128" s="50" t="s">
        <v>10922</v>
      </c>
      <c r="E3128" s="15" t="s">
        <v>3809</v>
      </c>
      <c r="F3128" s="15" t="s">
        <v>9799</v>
      </c>
      <c r="G3128" s="45"/>
      <c r="H3128" s="14">
        <v>3233670934</v>
      </c>
      <c r="I3128" s="14"/>
      <c r="J3128" s="16" t="s">
        <v>9792</v>
      </c>
      <c r="K3128" s="15" t="s">
        <v>10918</v>
      </c>
      <c r="L3128" s="14"/>
      <c r="M3128" s="14" t="s">
        <v>4288</v>
      </c>
      <c r="N3128" s="14" t="s">
        <v>4359</v>
      </c>
      <c r="O3128" s="14" t="s">
        <v>3809</v>
      </c>
      <c r="P3128" s="14" t="s">
        <v>4744</v>
      </c>
      <c r="Q3128" s="14"/>
      <c r="R3128" s="14"/>
      <c r="S3128" s="14"/>
      <c r="T3128" s="14"/>
      <c r="U3128" s="14"/>
      <c r="V3128" s="14"/>
      <c r="W3128" s="14"/>
      <c r="X3128" s="14"/>
      <c r="Y3128" s="14" t="s">
        <v>10482</v>
      </c>
      <c r="Z3128" s="14"/>
      <c r="AA3128" s="49" t="s">
        <v>10802</v>
      </c>
    </row>
    <row r="3129" spans="1:27" s="21" customFormat="1" ht="12">
      <c r="A3129" s="14">
        <v>3187</v>
      </c>
      <c r="B3129" s="14" t="s">
        <v>23622</v>
      </c>
      <c r="C3129" s="14" t="s">
        <v>18756</v>
      </c>
      <c r="D3129" s="50" t="s">
        <v>10923</v>
      </c>
      <c r="E3129" s="15" t="s">
        <v>3809</v>
      </c>
      <c r="F3129" s="15" t="s">
        <v>9799</v>
      </c>
      <c r="G3129" s="45"/>
      <c r="H3129" s="14">
        <v>3202409293</v>
      </c>
      <c r="I3129" s="14"/>
      <c r="J3129" s="16" t="s">
        <v>9792</v>
      </c>
      <c r="K3129" s="15" t="s">
        <v>4744</v>
      </c>
      <c r="L3129" s="14"/>
      <c r="M3129" s="14" t="s">
        <v>4288</v>
      </c>
      <c r="N3129" s="14" t="s">
        <v>4359</v>
      </c>
      <c r="O3129" s="14" t="s">
        <v>3809</v>
      </c>
      <c r="P3129" s="14" t="s">
        <v>4744</v>
      </c>
      <c r="Q3129" s="14"/>
      <c r="R3129" s="14"/>
      <c r="S3129" s="14"/>
      <c r="T3129" s="14"/>
      <c r="U3129" s="14"/>
      <c r="V3129" s="14"/>
      <c r="W3129" s="14"/>
      <c r="X3129" s="14"/>
      <c r="Y3129" s="14" t="s">
        <v>10482</v>
      </c>
      <c r="Z3129" s="14"/>
      <c r="AA3129" s="49" t="s">
        <v>10802</v>
      </c>
    </row>
    <row r="3130" spans="1:27" s="21" customFormat="1" ht="24">
      <c r="A3130" s="14">
        <v>3188</v>
      </c>
      <c r="B3130" s="14" t="s">
        <v>23622</v>
      </c>
      <c r="C3130" s="14" t="s">
        <v>18756</v>
      </c>
      <c r="D3130" s="50" t="s">
        <v>10924</v>
      </c>
      <c r="E3130" s="15" t="s">
        <v>3809</v>
      </c>
      <c r="F3130" s="15" t="s">
        <v>9799</v>
      </c>
      <c r="G3130" s="45"/>
      <c r="H3130" s="14">
        <v>3217731307</v>
      </c>
      <c r="I3130" s="14"/>
      <c r="J3130" s="16" t="s">
        <v>9792</v>
      </c>
      <c r="K3130" s="15" t="s">
        <v>10925</v>
      </c>
      <c r="L3130" s="14"/>
      <c r="M3130" s="14" t="s">
        <v>4288</v>
      </c>
      <c r="N3130" s="14" t="s">
        <v>4359</v>
      </c>
      <c r="O3130" s="14" t="s">
        <v>3809</v>
      </c>
      <c r="P3130" s="14" t="s">
        <v>4744</v>
      </c>
      <c r="Q3130" s="14"/>
      <c r="R3130" s="14"/>
      <c r="S3130" s="14"/>
      <c r="T3130" s="14"/>
      <c r="U3130" s="14"/>
      <c r="V3130" s="14"/>
      <c r="W3130" s="14"/>
      <c r="X3130" s="14"/>
      <c r="Y3130" s="14" t="s">
        <v>10482</v>
      </c>
      <c r="Z3130" s="14"/>
      <c r="AA3130" s="49" t="s">
        <v>10802</v>
      </c>
    </row>
    <row r="3131" spans="1:27" s="21" customFormat="1" ht="24">
      <c r="A3131" s="14">
        <v>3189</v>
      </c>
      <c r="B3131" s="14" t="s">
        <v>23622</v>
      </c>
      <c r="C3131" s="14" t="s">
        <v>18756</v>
      </c>
      <c r="D3131" s="50" t="s">
        <v>10926</v>
      </c>
      <c r="E3131" s="15" t="s">
        <v>3809</v>
      </c>
      <c r="F3131" s="15" t="s">
        <v>9799</v>
      </c>
      <c r="G3131" s="45"/>
      <c r="H3131" s="14">
        <v>3209210420</v>
      </c>
      <c r="I3131" s="14"/>
      <c r="J3131" s="16" t="s">
        <v>9792</v>
      </c>
      <c r="K3131" s="15" t="s">
        <v>10925</v>
      </c>
      <c r="L3131" s="14"/>
      <c r="M3131" s="14" t="s">
        <v>4288</v>
      </c>
      <c r="N3131" s="14" t="s">
        <v>4359</v>
      </c>
      <c r="O3131" s="14" t="s">
        <v>3809</v>
      </c>
      <c r="P3131" s="14" t="s">
        <v>4744</v>
      </c>
      <c r="Q3131" s="14"/>
      <c r="R3131" s="14"/>
      <c r="S3131" s="14"/>
      <c r="T3131" s="14"/>
      <c r="U3131" s="14"/>
      <c r="V3131" s="14"/>
      <c r="W3131" s="14"/>
      <c r="X3131" s="14"/>
      <c r="Y3131" s="14" t="s">
        <v>10482</v>
      </c>
      <c r="Z3131" s="14"/>
      <c r="AA3131" s="49" t="s">
        <v>10802</v>
      </c>
    </row>
    <row r="3132" spans="1:27" s="21" customFormat="1" ht="24">
      <c r="A3132" s="14">
        <v>3190</v>
      </c>
      <c r="B3132" s="14" t="s">
        <v>23622</v>
      </c>
      <c r="C3132" s="14" t="s">
        <v>18756</v>
      </c>
      <c r="D3132" s="50" t="s">
        <v>10927</v>
      </c>
      <c r="E3132" s="15" t="s">
        <v>3809</v>
      </c>
      <c r="F3132" s="15" t="s">
        <v>9799</v>
      </c>
      <c r="G3132" s="45"/>
      <c r="H3132" s="14">
        <v>3154941578</v>
      </c>
      <c r="I3132" s="14"/>
      <c r="J3132" s="16" t="s">
        <v>9792</v>
      </c>
      <c r="K3132" s="15" t="s">
        <v>4744</v>
      </c>
      <c r="L3132" s="14"/>
      <c r="M3132" s="14" t="s">
        <v>4288</v>
      </c>
      <c r="N3132" s="14" t="s">
        <v>4359</v>
      </c>
      <c r="O3132" s="14" t="s">
        <v>3809</v>
      </c>
      <c r="P3132" s="14" t="s">
        <v>4744</v>
      </c>
      <c r="Q3132" s="14"/>
      <c r="R3132" s="14"/>
      <c r="S3132" s="14"/>
      <c r="T3132" s="14"/>
      <c r="U3132" s="14"/>
      <c r="V3132" s="14"/>
      <c r="W3132" s="14"/>
      <c r="X3132" s="14"/>
      <c r="Y3132" s="14" t="s">
        <v>10482</v>
      </c>
      <c r="Z3132" s="14"/>
      <c r="AA3132" s="49" t="s">
        <v>10833</v>
      </c>
    </row>
    <row r="3133" spans="1:27" s="21" customFormat="1" ht="24">
      <c r="A3133" s="14">
        <v>3191</v>
      </c>
      <c r="B3133" s="14" t="s">
        <v>23622</v>
      </c>
      <c r="C3133" s="14" t="s">
        <v>18756</v>
      </c>
      <c r="D3133" s="50" t="s">
        <v>10928</v>
      </c>
      <c r="E3133" s="15" t="s">
        <v>3809</v>
      </c>
      <c r="F3133" s="15" t="s">
        <v>9799</v>
      </c>
      <c r="G3133" s="45"/>
      <c r="H3133" s="14">
        <v>3215854007</v>
      </c>
      <c r="I3133" s="14"/>
      <c r="J3133" s="16" t="s">
        <v>9792</v>
      </c>
      <c r="K3133" s="15" t="s">
        <v>10918</v>
      </c>
      <c r="L3133" s="14"/>
      <c r="M3133" s="14" t="s">
        <v>4288</v>
      </c>
      <c r="N3133" s="14" t="s">
        <v>4359</v>
      </c>
      <c r="O3133" s="14" t="s">
        <v>3809</v>
      </c>
      <c r="P3133" s="14" t="s">
        <v>4744</v>
      </c>
      <c r="Q3133" s="14"/>
      <c r="R3133" s="14"/>
      <c r="S3133" s="14"/>
      <c r="T3133" s="14"/>
      <c r="U3133" s="14"/>
      <c r="V3133" s="14"/>
      <c r="W3133" s="14"/>
      <c r="X3133" s="14"/>
      <c r="Y3133" s="14" t="s">
        <v>10482</v>
      </c>
      <c r="Z3133" s="14"/>
      <c r="AA3133" s="49" t="s">
        <v>10802</v>
      </c>
    </row>
    <row r="3134" spans="1:27" s="21" customFormat="1" ht="24">
      <c r="A3134" s="14">
        <v>3192</v>
      </c>
      <c r="B3134" s="14" t="s">
        <v>23622</v>
      </c>
      <c r="C3134" s="14" t="s">
        <v>18756</v>
      </c>
      <c r="D3134" s="50" t="s">
        <v>10929</v>
      </c>
      <c r="E3134" s="15" t="s">
        <v>3809</v>
      </c>
      <c r="F3134" s="15" t="s">
        <v>9799</v>
      </c>
      <c r="G3134" s="45"/>
      <c r="H3134" s="14">
        <v>3144479953</v>
      </c>
      <c r="I3134" s="14"/>
      <c r="J3134" s="16" t="s">
        <v>9792</v>
      </c>
      <c r="K3134" s="15" t="s">
        <v>10918</v>
      </c>
      <c r="L3134" s="14"/>
      <c r="M3134" s="14" t="s">
        <v>4288</v>
      </c>
      <c r="N3134" s="14" t="s">
        <v>4359</v>
      </c>
      <c r="O3134" s="14" t="s">
        <v>3809</v>
      </c>
      <c r="P3134" s="14" t="s">
        <v>4744</v>
      </c>
      <c r="Q3134" s="14"/>
      <c r="R3134" s="14"/>
      <c r="S3134" s="14"/>
      <c r="T3134" s="14"/>
      <c r="U3134" s="14"/>
      <c r="V3134" s="14"/>
      <c r="W3134" s="14"/>
      <c r="X3134" s="14"/>
      <c r="Y3134" s="14" t="s">
        <v>10482</v>
      </c>
      <c r="Z3134" s="14"/>
      <c r="AA3134" s="49" t="s">
        <v>10802</v>
      </c>
    </row>
    <row r="3135" spans="1:27" s="21" customFormat="1" ht="24">
      <c r="A3135" s="14">
        <v>3193</v>
      </c>
      <c r="B3135" s="14" t="s">
        <v>23622</v>
      </c>
      <c r="C3135" s="14" t="s">
        <v>18756</v>
      </c>
      <c r="D3135" s="50" t="s">
        <v>10930</v>
      </c>
      <c r="E3135" s="15" t="s">
        <v>3809</v>
      </c>
      <c r="F3135" s="15" t="s">
        <v>9799</v>
      </c>
      <c r="G3135" s="45"/>
      <c r="H3135" s="14">
        <v>3215027491</v>
      </c>
      <c r="I3135" s="14"/>
      <c r="J3135" s="16" t="s">
        <v>9792</v>
      </c>
      <c r="K3135" s="15" t="s">
        <v>10918</v>
      </c>
      <c r="L3135" s="14"/>
      <c r="M3135" s="14" t="s">
        <v>4288</v>
      </c>
      <c r="N3135" s="14" t="s">
        <v>4359</v>
      </c>
      <c r="O3135" s="14" t="s">
        <v>3809</v>
      </c>
      <c r="P3135" s="14" t="s">
        <v>4744</v>
      </c>
      <c r="Q3135" s="14"/>
      <c r="R3135" s="14"/>
      <c r="S3135" s="14"/>
      <c r="T3135" s="14"/>
      <c r="U3135" s="14"/>
      <c r="V3135" s="14"/>
      <c r="W3135" s="14"/>
      <c r="X3135" s="14"/>
      <c r="Y3135" s="14" t="s">
        <v>10482</v>
      </c>
      <c r="Z3135" s="14"/>
      <c r="AA3135" s="49" t="s">
        <v>10802</v>
      </c>
    </row>
    <row r="3136" spans="1:27" s="21" customFormat="1" ht="24">
      <c r="A3136" s="14">
        <v>3194</v>
      </c>
      <c r="B3136" s="14" t="s">
        <v>23622</v>
      </c>
      <c r="C3136" s="14" t="s">
        <v>18756</v>
      </c>
      <c r="D3136" s="50" t="s">
        <v>10931</v>
      </c>
      <c r="E3136" s="15" t="s">
        <v>3809</v>
      </c>
      <c r="F3136" s="15" t="s">
        <v>9799</v>
      </c>
      <c r="G3136" s="45"/>
      <c r="H3136" s="14">
        <v>3113599886</v>
      </c>
      <c r="I3136" s="14"/>
      <c r="J3136" s="16" t="s">
        <v>9792</v>
      </c>
      <c r="K3136" s="15" t="s">
        <v>10918</v>
      </c>
      <c r="L3136" s="14"/>
      <c r="M3136" s="14" t="s">
        <v>4288</v>
      </c>
      <c r="N3136" s="14" t="s">
        <v>4359</v>
      </c>
      <c r="O3136" s="14" t="s">
        <v>3809</v>
      </c>
      <c r="P3136" s="14" t="s">
        <v>4744</v>
      </c>
      <c r="Q3136" s="14"/>
      <c r="R3136" s="14"/>
      <c r="S3136" s="14"/>
      <c r="T3136" s="14"/>
      <c r="U3136" s="14"/>
      <c r="V3136" s="14"/>
      <c r="W3136" s="14"/>
      <c r="X3136" s="14"/>
      <c r="Y3136" s="14" t="s">
        <v>10482</v>
      </c>
      <c r="Z3136" s="14"/>
      <c r="AA3136" s="49" t="s">
        <v>10802</v>
      </c>
    </row>
    <row r="3137" spans="1:27" s="21" customFormat="1" ht="24">
      <c r="A3137" s="14">
        <v>3195</v>
      </c>
      <c r="B3137" s="14" t="s">
        <v>23622</v>
      </c>
      <c r="C3137" s="14" t="s">
        <v>18756</v>
      </c>
      <c r="D3137" s="50" t="s">
        <v>10932</v>
      </c>
      <c r="E3137" s="15" t="s">
        <v>3809</v>
      </c>
      <c r="F3137" s="15" t="s">
        <v>9799</v>
      </c>
      <c r="G3137" s="45"/>
      <c r="H3137" s="14">
        <v>3146554997</v>
      </c>
      <c r="I3137" s="14"/>
      <c r="J3137" s="16" t="s">
        <v>9792</v>
      </c>
      <c r="K3137" s="15" t="s">
        <v>10918</v>
      </c>
      <c r="L3137" s="14"/>
      <c r="M3137" s="14" t="s">
        <v>4288</v>
      </c>
      <c r="N3137" s="14" t="s">
        <v>4359</v>
      </c>
      <c r="O3137" s="14" t="s">
        <v>3809</v>
      </c>
      <c r="P3137" s="14" t="s">
        <v>4744</v>
      </c>
      <c r="Q3137" s="14"/>
      <c r="R3137" s="14"/>
      <c r="S3137" s="14"/>
      <c r="T3137" s="14"/>
      <c r="U3137" s="14"/>
      <c r="V3137" s="14"/>
      <c r="W3137" s="14"/>
      <c r="X3137" s="14"/>
      <c r="Y3137" s="14" t="s">
        <v>10482</v>
      </c>
      <c r="Z3137" s="14"/>
      <c r="AA3137" s="49" t="s">
        <v>10802</v>
      </c>
    </row>
    <row r="3138" spans="1:27" s="21" customFormat="1" ht="24">
      <c r="A3138" s="14">
        <v>3196</v>
      </c>
      <c r="B3138" s="14" t="s">
        <v>23622</v>
      </c>
      <c r="C3138" s="14" t="s">
        <v>18756</v>
      </c>
      <c r="D3138" s="50" t="s">
        <v>10933</v>
      </c>
      <c r="E3138" s="15" t="s">
        <v>3809</v>
      </c>
      <c r="F3138" s="15" t="s">
        <v>9799</v>
      </c>
      <c r="G3138" s="45"/>
      <c r="H3138" s="14">
        <v>3105258583</v>
      </c>
      <c r="I3138" s="14"/>
      <c r="J3138" s="16" t="s">
        <v>9792</v>
      </c>
      <c r="K3138" s="15" t="s">
        <v>9191</v>
      </c>
      <c r="L3138" s="14"/>
      <c r="M3138" s="14" t="s">
        <v>4288</v>
      </c>
      <c r="N3138" s="14" t="s">
        <v>4359</v>
      </c>
      <c r="O3138" s="14" t="s">
        <v>3809</v>
      </c>
      <c r="P3138" s="14" t="s">
        <v>10934</v>
      </c>
      <c r="Q3138" s="14"/>
      <c r="R3138" s="14"/>
      <c r="S3138" s="14"/>
      <c r="T3138" s="14"/>
      <c r="U3138" s="14"/>
      <c r="V3138" s="14"/>
      <c r="W3138" s="14"/>
      <c r="X3138" s="14"/>
      <c r="Y3138" s="14" t="s">
        <v>10482</v>
      </c>
      <c r="Z3138" s="14"/>
      <c r="AA3138" s="49" t="s">
        <v>10802</v>
      </c>
    </row>
    <row r="3139" spans="1:27" s="21" customFormat="1" ht="24">
      <c r="A3139" s="14">
        <v>3197</v>
      </c>
      <c r="B3139" s="14" t="s">
        <v>23622</v>
      </c>
      <c r="C3139" s="14" t="s">
        <v>18756</v>
      </c>
      <c r="D3139" s="50" t="s">
        <v>10935</v>
      </c>
      <c r="E3139" s="15" t="s">
        <v>3809</v>
      </c>
      <c r="F3139" s="15" t="s">
        <v>9799</v>
      </c>
      <c r="G3139" s="45"/>
      <c r="H3139" s="14">
        <v>3165505310</v>
      </c>
      <c r="I3139" s="14"/>
      <c r="J3139" s="16" t="s">
        <v>9792</v>
      </c>
      <c r="K3139" s="15" t="s">
        <v>4744</v>
      </c>
      <c r="L3139" s="14"/>
      <c r="M3139" s="14" t="s">
        <v>4288</v>
      </c>
      <c r="N3139" s="14" t="s">
        <v>4359</v>
      </c>
      <c r="O3139" s="14" t="s">
        <v>3809</v>
      </c>
      <c r="P3139" s="14" t="s">
        <v>4744</v>
      </c>
      <c r="Q3139" s="14"/>
      <c r="R3139" s="14"/>
      <c r="S3139" s="14"/>
      <c r="T3139" s="14"/>
      <c r="U3139" s="14"/>
      <c r="V3139" s="14"/>
      <c r="W3139" s="14"/>
      <c r="X3139" s="14"/>
      <c r="Y3139" s="14" t="s">
        <v>10482</v>
      </c>
      <c r="Z3139" s="14"/>
      <c r="AA3139" s="49" t="s">
        <v>10815</v>
      </c>
    </row>
    <row r="3140" spans="1:27" s="21" customFormat="1" ht="12">
      <c r="A3140" s="14">
        <v>3198</v>
      </c>
      <c r="B3140" s="14" t="s">
        <v>23622</v>
      </c>
      <c r="C3140" s="14" t="s">
        <v>18756</v>
      </c>
      <c r="D3140" s="50" t="s">
        <v>10936</v>
      </c>
      <c r="E3140" s="15" t="s">
        <v>3809</v>
      </c>
      <c r="F3140" s="15" t="s">
        <v>9799</v>
      </c>
      <c r="G3140" s="45"/>
      <c r="H3140" s="14">
        <v>3113066617</v>
      </c>
      <c r="I3140" s="14"/>
      <c r="J3140" s="16" t="s">
        <v>9792</v>
      </c>
      <c r="K3140" s="15" t="s">
        <v>10937</v>
      </c>
      <c r="L3140" s="14"/>
      <c r="M3140" s="14" t="s">
        <v>4288</v>
      </c>
      <c r="N3140" s="14" t="s">
        <v>4359</v>
      </c>
      <c r="O3140" s="14" t="s">
        <v>3809</v>
      </c>
      <c r="P3140" s="14" t="s">
        <v>4744</v>
      </c>
      <c r="Q3140" s="14"/>
      <c r="R3140" s="14"/>
      <c r="S3140" s="14"/>
      <c r="T3140" s="14"/>
      <c r="U3140" s="14"/>
      <c r="V3140" s="14"/>
      <c r="W3140" s="14"/>
      <c r="X3140" s="14"/>
      <c r="Y3140" s="14" t="s">
        <v>10482</v>
      </c>
      <c r="Z3140" s="14"/>
      <c r="AA3140" s="49" t="s">
        <v>10806</v>
      </c>
    </row>
    <row r="3141" spans="1:27" s="21" customFormat="1" ht="12">
      <c r="A3141" s="14">
        <v>3199</v>
      </c>
      <c r="B3141" s="14" t="s">
        <v>23622</v>
      </c>
      <c r="C3141" s="14" t="s">
        <v>18756</v>
      </c>
      <c r="D3141" s="50" t="s">
        <v>10938</v>
      </c>
      <c r="E3141" s="15" t="s">
        <v>3809</v>
      </c>
      <c r="F3141" s="15" t="s">
        <v>9799</v>
      </c>
      <c r="G3141" s="45"/>
      <c r="H3141" s="14">
        <v>3148070194</v>
      </c>
      <c r="I3141" s="14"/>
      <c r="J3141" s="16" t="s">
        <v>9792</v>
      </c>
      <c r="K3141" s="15" t="s">
        <v>10939</v>
      </c>
      <c r="L3141" s="14"/>
      <c r="M3141" s="14" t="s">
        <v>4288</v>
      </c>
      <c r="N3141" s="14" t="s">
        <v>4359</v>
      </c>
      <c r="O3141" s="14" t="s">
        <v>3809</v>
      </c>
      <c r="P3141" s="14" t="s">
        <v>4744</v>
      </c>
      <c r="Q3141" s="14"/>
      <c r="R3141" s="14"/>
      <c r="S3141" s="14"/>
      <c r="T3141" s="14"/>
      <c r="U3141" s="14"/>
      <c r="V3141" s="14"/>
      <c r="W3141" s="14"/>
      <c r="X3141" s="14"/>
      <c r="Y3141" s="14" t="s">
        <v>10482</v>
      </c>
      <c r="Z3141" s="14"/>
      <c r="AA3141" s="49" t="s">
        <v>10806</v>
      </c>
    </row>
    <row r="3142" spans="1:27" s="21" customFormat="1" ht="24">
      <c r="A3142" s="14">
        <v>3200</v>
      </c>
      <c r="B3142" s="14" t="s">
        <v>23622</v>
      </c>
      <c r="C3142" s="14" t="s">
        <v>18756</v>
      </c>
      <c r="D3142" s="50" t="s">
        <v>10940</v>
      </c>
      <c r="E3142" s="15" t="s">
        <v>3809</v>
      </c>
      <c r="F3142" s="15" t="s">
        <v>9799</v>
      </c>
      <c r="G3142" s="45"/>
      <c r="H3142" s="14">
        <v>3137225047</v>
      </c>
      <c r="I3142" s="14"/>
      <c r="J3142" s="16" t="s">
        <v>9792</v>
      </c>
      <c r="K3142" s="15" t="s">
        <v>9309</v>
      </c>
      <c r="L3142" s="14"/>
      <c r="M3142" s="14" t="s">
        <v>4288</v>
      </c>
      <c r="N3142" s="14" t="s">
        <v>4359</v>
      </c>
      <c r="O3142" s="14" t="s">
        <v>3809</v>
      </c>
      <c r="P3142" s="14" t="s">
        <v>4744</v>
      </c>
      <c r="Q3142" s="14"/>
      <c r="R3142" s="14"/>
      <c r="S3142" s="14"/>
      <c r="T3142" s="14"/>
      <c r="U3142" s="14"/>
      <c r="V3142" s="14"/>
      <c r="W3142" s="14"/>
      <c r="X3142" s="14"/>
      <c r="Y3142" s="14" t="s">
        <v>10482</v>
      </c>
      <c r="Z3142" s="14"/>
      <c r="AA3142" s="49" t="s">
        <v>10806</v>
      </c>
    </row>
    <row r="3143" spans="1:27" s="21" customFormat="1" ht="24">
      <c r="A3143" s="14">
        <v>3201</v>
      </c>
      <c r="B3143" s="14" t="s">
        <v>23622</v>
      </c>
      <c r="C3143" s="14" t="s">
        <v>18756</v>
      </c>
      <c r="D3143" s="50" t="s">
        <v>10941</v>
      </c>
      <c r="E3143" s="15" t="s">
        <v>3809</v>
      </c>
      <c r="F3143" s="15" t="s">
        <v>9799</v>
      </c>
      <c r="G3143" s="45"/>
      <c r="H3143" s="14">
        <v>3116347104</v>
      </c>
      <c r="I3143" s="14"/>
      <c r="J3143" s="16" t="s">
        <v>9792</v>
      </c>
      <c r="K3143" s="15" t="s">
        <v>10548</v>
      </c>
      <c r="L3143" s="14"/>
      <c r="M3143" s="14" t="s">
        <v>4288</v>
      </c>
      <c r="N3143" s="14" t="s">
        <v>4359</v>
      </c>
      <c r="O3143" s="14" t="s">
        <v>3809</v>
      </c>
      <c r="P3143" s="14" t="s">
        <v>176</v>
      </c>
      <c r="Q3143" s="14"/>
      <c r="R3143" s="14"/>
      <c r="S3143" s="14"/>
      <c r="T3143" s="14"/>
      <c r="U3143" s="14"/>
      <c r="V3143" s="14"/>
      <c r="W3143" s="14"/>
      <c r="X3143" s="14"/>
      <c r="Y3143" s="14" t="s">
        <v>10482</v>
      </c>
      <c r="Z3143" s="14"/>
      <c r="AA3143" s="49" t="s">
        <v>10806</v>
      </c>
    </row>
    <row r="3144" spans="1:27" s="21" customFormat="1" ht="24">
      <c r="A3144" s="14">
        <v>3202</v>
      </c>
      <c r="B3144" s="14" t="s">
        <v>23622</v>
      </c>
      <c r="C3144" s="14" t="s">
        <v>18756</v>
      </c>
      <c r="D3144" s="50" t="s">
        <v>10942</v>
      </c>
      <c r="E3144" s="15" t="s">
        <v>3809</v>
      </c>
      <c r="F3144" s="15" t="s">
        <v>9799</v>
      </c>
      <c r="G3144" s="45"/>
      <c r="H3144" s="14">
        <v>0</v>
      </c>
      <c r="I3144" s="14"/>
      <c r="J3144" s="16" t="s">
        <v>9792</v>
      </c>
      <c r="K3144" s="15" t="s">
        <v>4744</v>
      </c>
      <c r="L3144" s="14"/>
      <c r="M3144" s="14" t="s">
        <v>4288</v>
      </c>
      <c r="N3144" s="14" t="s">
        <v>4359</v>
      </c>
      <c r="O3144" s="14" t="s">
        <v>3809</v>
      </c>
      <c r="P3144" s="14" t="s">
        <v>4744</v>
      </c>
      <c r="Q3144" s="14"/>
      <c r="R3144" s="14"/>
      <c r="S3144" s="14"/>
      <c r="T3144" s="14"/>
      <c r="U3144" s="14"/>
      <c r="V3144" s="14"/>
      <c r="W3144" s="14"/>
      <c r="X3144" s="14"/>
      <c r="Y3144" s="14" t="s">
        <v>10482</v>
      </c>
      <c r="Z3144" s="14"/>
      <c r="AA3144" s="49" t="s">
        <v>10815</v>
      </c>
    </row>
    <row r="3145" spans="1:27" s="21" customFormat="1" ht="24">
      <c r="A3145" s="14">
        <v>3203</v>
      </c>
      <c r="B3145" s="14" t="s">
        <v>23622</v>
      </c>
      <c r="C3145" s="14" t="s">
        <v>18756</v>
      </c>
      <c r="D3145" s="50" t="s">
        <v>10943</v>
      </c>
      <c r="E3145" s="15" t="s">
        <v>3809</v>
      </c>
      <c r="F3145" s="15" t="s">
        <v>9799</v>
      </c>
      <c r="G3145" s="45"/>
      <c r="H3145" s="14">
        <v>3117919054</v>
      </c>
      <c r="I3145" s="14"/>
      <c r="J3145" s="16" t="s">
        <v>9792</v>
      </c>
      <c r="K3145" s="15" t="s">
        <v>4744</v>
      </c>
      <c r="L3145" s="14"/>
      <c r="M3145" s="14" t="s">
        <v>4288</v>
      </c>
      <c r="N3145" s="14" t="s">
        <v>4359</v>
      </c>
      <c r="O3145" s="14" t="s">
        <v>3809</v>
      </c>
      <c r="P3145" s="14" t="s">
        <v>4744</v>
      </c>
      <c r="Q3145" s="14"/>
      <c r="R3145" s="14"/>
      <c r="S3145" s="14"/>
      <c r="T3145" s="14"/>
      <c r="U3145" s="14"/>
      <c r="V3145" s="14"/>
      <c r="W3145" s="14"/>
      <c r="X3145" s="14"/>
      <c r="Y3145" s="14" t="s">
        <v>10482</v>
      </c>
      <c r="Z3145" s="14"/>
      <c r="AA3145" s="49" t="s">
        <v>10815</v>
      </c>
    </row>
    <row r="3146" spans="1:27" s="21" customFormat="1" ht="12">
      <c r="A3146" s="14">
        <v>3204</v>
      </c>
      <c r="B3146" s="14" t="s">
        <v>23622</v>
      </c>
      <c r="C3146" s="14" t="s">
        <v>18756</v>
      </c>
      <c r="D3146" s="50" t="s">
        <v>10944</v>
      </c>
      <c r="E3146" s="15" t="s">
        <v>3809</v>
      </c>
      <c r="F3146" s="15" t="s">
        <v>9799</v>
      </c>
      <c r="G3146" s="45"/>
      <c r="H3146" s="14">
        <v>3216229276</v>
      </c>
      <c r="I3146" s="14"/>
      <c r="J3146" s="16" t="s">
        <v>9792</v>
      </c>
      <c r="K3146" s="15" t="s">
        <v>10827</v>
      </c>
      <c r="L3146" s="14"/>
      <c r="M3146" s="14" t="s">
        <v>4288</v>
      </c>
      <c r="N3146" s="14" t="s">
        <v>4359</v>
      </c>
      <c r="O3146" s="14" t="s">
        <v>3809</v>
      </c>
      <c r="P3146" s="14" t="s">
        <v>4744</v>
      </c>
      <c r="Q3146" s="14"/>
      <c r="R3146" s="14"/>
      <c r="S3146" s="14"/>
      <c r="T3146" s="14"/>
      <c r="U3146" s="14"/>
      <c r="V3146" s="14"/>
      <c r="W3146" s="14"/>
      <c r="X3146" s="14"/>
      <c r="Y3146" s="14" t="s">
        <v>10482</v>
      </c>
      <c r="Z3146" s="14"/>
      <c r="AA3146" s="49" t="s">
        <v>10815</v>
      </c>
    </row>
    <row r="3147" spans="1:27" s="21" customFormat="1" ht="24">
      <c r="A3147" s="14">
        <v>3205</v>
      </c>
      <c r="B3147" s="14" t="s">
        <v>23622</v>
      </c>
      <c r="C3147" s="14" t="s">
        <v>18756</v>
      </c>
      <c r="D3147" s="50" t="s">
        <v>10945</v>
      </c>
      <c r="E3147" s="15" t="s">
        <v>3809</v>
      </c>
      <c r="F3147" s="15" t="s">
        <v>9799</v>
      </c>
      <c r="G3147" s="45"/>
      <c r="H3147" s="14">
        <v>0</v>
      </c>
      <c r="I3147" s="14"/>
      <c r="J3147" s="16" t="s">
        <v>9792</v>
      </c>
      <c r="K3147" s="15" t="s">
        <v>4744</v>
      </c>
      <c r="L3147" s="14"/>
      <c r="M3147" s="14" t="s">
        <v>4262</v>
      </c>
      <c r="N3147" s="14" t="s">
        <v>4359</v>
      </c>
      <c r="O3147" s="14" t="s">
        <v>3809</v>
      </c>
      <c r="P3147" s="14" t="s">
        <v>4744</v>
      </c>
      <c r="Q3147" s="14"/>
      <c r="R3147" s="14"/>
      <c r="S3147" s="14"/>
      <c r="T3147" s="14"/>
      <c r="U3147" s="14"/>
      <c r="V3147" s="14"/>
      <c r="W3147" s="14"/>
      <c r="X3147" s="14"/>
      <c r="Y3147" s="14" t="s">
        <v>10482</v>
      </c>
      <c r="Z3147" s="14"/>
      <c r="AA3147" s="49" t="s">
        <v>10851</v>
      </c>
    </row>
    <row r="3148" spans="1:27" s="21" customFormat="1" ht="12">
      <c r="A3148" s="14">
        <v>3206</v>
      </c>
      <c r="B3148" s="14" t="s">
        <v>23622</v>
      </c>
      <c r="C3148" s="14" t="s">
        <v>18756</v>
      </c>
      <c r="D3148" s="50" t="s">
        <v>10946</v>
      </c>
      <c r="E3148" s="15" t="s">
        <v>3809</v>
      </c>
      <c r="F3148" s="15" t="s">
        <v>9799</v>
      </c>
      <c r="G3148" s="45"/>
      <c r="H3148" s="14">
        <v>3206603129</v>
      </c>
      <c r="I3148" s="14"/>
      <c r="J3148" s="16" t="s">
        <v>9792</v>
      </c>
      <c r="K3148" s="15" t="s">
        <v>10947</v>
      </c>
      <c r="L3148" s="14"/>
      <c r="M3148" s="14" t="s">
        <v>4288</v>
      </c>
      <c r="N3148" s="14" t="s">
        <v>4359</v>
      </c>
      <c r="O3148" s="14" t="s">
        <v>3809</v>
      </c>
      <c r="P3148" s="14" t="s">
        <v>4744</v>
      </c>
      <c r="Q3148" s="14"/>
      <c r="R3148" s="14"/>
      <c r="S3148" s="14"/>
      <c r="T3148" s="14"/>
      <c r="U3148" s="14"/>
      <c r="V3148" s="14"/>
      <c r="W3148" s="14"/>
      <c r="X3148" s="14"/>
      <c r="Y3148" s="14" t="s">
        <v>10482</v>
      </c>
      <c r="Z3148" s="14"/>
      <c r="AA3148" s="49" t="s">
        <v>10799</v>
      </c>
    </row>
    <row r="3149" spans="1:27" s="21" customFormat="1" ht="12">
      <c r="A3149" s="14">
        <v>3207</v>
      </c>
      <c r="B3149" s="14" t="s">
        <v>23622</v>
      </c>
      <c r="C3149" s="14" t="s">
        <v>18756</v>
      </c>
      <c r="D3149" s="50" t="s">
        <v>10948</v>
      </c>
      <c r="E3149" s="15" t="s">
        <v>3809</v>
      </c>
      <c r="F3149" s="15" t="s">
        <v>9799</v>
      </c>
      <c r="G3149" s="45"/>
      <c r="H3149" s="14">
        <v>3137519227</v>
      </c>
      <c r="I3149" s="14"/>
      <c r="J3149" s="16" t="s">
        <v>9792</v>
      </c>
      <c r="K3149" s="15" t="s">
        <v>10949</v>
      </c>
      <c r="L3149" s="14"/>
      <c r="M3149" s="14" t="s">
        <v>4288</v>
      </c>
      <c r="N3149" s="14" t="s">
        <v>4359</v>
      </c>
      <c r="O3149" s="14" t="s">
        <v>3809</v>
      </c>
      <c r="P3149" s="14" t="s">
        <v>4744</v>
      </c>
      <c r="Q3149" s="14"/>
      <c r="R3149" s="14"/>
      <c r="S3149" s="14"/>
      <c r="T3149" s="14"/>
      <c r="U3149" s="14"/>
      <c r="V3149" s="14"/>
      <c r="W3149" s="14"/>
      <c r="X3149" s="14"/>
      <c r="Y3149" s="14" t="s">
        <v>10482</v>
      </c>
      <c r="Z3149" s="14"/>
      <c r="AA3149" s="49" t="s">
        <v>10802</v>
      </c>
    </row>
    <row r="3150" spans="1:27" s="21" customFormat="1" ht="24">
      <c r="A3150" s="14">
        <v>3208</v>
      </c>
      <c r="B3150" s="14" t="s">
        <v>23622</v>
      </c>
      <c r="C3150" s="14" t="s">
        <v>18756</v>
      </c>
      <c r="D3150" s="50" t="s">
        <v>10950</v>
      </c>
      <c r="E3150" s="15" t="s">
        <v>3809</v>
      </c>
      <c r="F3150" s="15" t="s">
        <v>9799</v>
      </c>
      <c r="G3150" s="45"/>
      <c r="H3150" s="14">
        <v>3235869760</v>
      </c>
      <c r="I3150" s="14"/>
      <c r="J3150" s="16" t="s">
        <v>9792</v>
      </c>
      <c r="K3150" s="15" t="s">
        <v>10951</v>
      </c>
      <c r="L3150" s="14"/>
      <c r="M3150" s="14" t="s">
        <v>4288</v>
      </c>
      <c r="N3150" s="14" t="s">
        <v>4359</v>
      </c>
      <c r="O3150" s="14" t="s">
        <v>3809</v>
      </c>
      <c r="P3150" s="14" t="s">
        <v>4744</v>
      </c>
      <c r="Q3150" s="14"/>
      <c r="R3150" s="14"/>
      <c r="S3150" s="14"/>
      <c r="T3150" s="14"/>
      <c r="U3150" s="14"/>
      <c r="V3150" s="14"/>
      <c r="W3150" s="14"/>
      <c r="X3150" s="14"/>
      <c r="Y3150" s="14" t="s">
        <v>10482</v>
      </c>
      <c r="Z3150" s="14"/>
      <c r="AA3150" s="49" t="s">
        <v>10851</v>
      </c>
    </row>
    <row r="3151" spans="1:27" s="21" customFormat="1" ht="24">
      <c r="A3151" s="14">
        <v>3209</v>
      </c>
      <c r="B3151" s="14" t="s">
        <v>23622</v>
      </c>
      <c r="C3151" s="14" t="s">
        <v>18756</v>
      </c>
      <c r="D3151" s="50" t="s">
        <v>10952</v>
      </c>
      <c r="E3151" s="15" t="s">
        <v>3809</v>
      </c>
      <c r="F3151" s="15" t="s">
        <v>9799</v>
      </c>
      <c r="G3151" s="45"/>
      <c r="H3151" s="14">
        <v>3204843325</v>
      </c>
      <c r="I3151" s="14"/>
      <c r="J3151" s="16" t="s">
        <v>9792</v>
      </c>
      <c r="K3151" s="15" t="s">
        <v>10550</v>
      </c>
      <c r="L3151" s="14"/>
      <c r="M3151" s="14" t="s">
        <v>4294</v>
      </c>
      <c r="N3151" s="14" t="s">
        <v>4359</v>
      </c>
      <c r="O3151" s="14" t="s">
        <v>3809</v>
      </c>
      <c r="P3151" s="14" t="s">
        <v>4744</v>
      </c>
      <c r="Q3151" s="14"/>
      <c r="R3151" s="14"/>
      <c r="S3151" s="14"/>
      <c r="T3151" s="14"/>
      <c r="U3151" s="14"/>
      <c r="V3151" s="14"/>
      <c r="W3151" s="14"/>
      <c r="X3151" s="14"/>
      <c r="Y3151" s="14" t="s">
        <v>10482</v>
      </c>
      <c r="Z3151" s="14"/>
      <c r="AA3151" s="49" t="s">
        <v>10953</v>
      </c>
    </row>
    <row r="3152" spans="1:27" s="21" customFormat="1" ht="24">
      <c r="A3152" s="14">
        <v>3210</v>
      </c>
      <c r="B3152" s="14" t="s">
        <v>23622</v>
      </c>
      <c r="C3152" s="14" t="s">
        <v>18756</v>
      </c>
      <c r="D3152" s="50" t="s">
        <v>10954</v>
      </c>
      <c r="E3152" s="15" t="s">
        <v>3809</v>
      </c>
      <c r="F3152" s="15" t="s">
        <v>9799</v>
      </c>
      <c r="G3152" s="45"/>
      <c r="H3152" s="14">
        <v>3147148121</v>
      </c>
      <c r="I3152" s="14"/>
      <c r="J3152" s="16" t="s">
        <v>9792</v>
      </c>
      <c r="K3152" s="15" t="s">
        <v>10550</v>
      </c>
      <c r="L3152" s="14"/>
      <c r="M3152" s="14" t="s">
        <v>4294</v>
      </c>
      <c r="N3152" s="14" t="s">
        <v>4359</v>
      </c>
      <c r="O3152" s="14" t="s">
        <v>3809</v>
      </c>
      <c r="P3152" s="14" t="s">
        <v>4744</v>
      </c>
      <c r="Q3152" s="14"/>
      <c r="R3152" s="14"/>
      <c r="S3152" s="14"/>
      <c r="T3152" s="14"/>
      <c r="U3152" s="14"/>
      <c r="V3152" s="14"/>
      <c r="W3152" s="14"/>
      <c r="X3152" s="14"/>
      <c r="Y3152" s="14" t="s">
        <v>10482</v>
      </c>
      <c r="Z3152" s="14"/>
      <c r="AA3152" s="49" t="s">
        <v>10953</v>
      </c>
    </row>
    <row r="3153" spans="1:27" s="21" customFormat="1" ht="24">
      <c r="A3153" s="14">
        <v>3211</v>
      </c>
      <c r="B3153" s="14" t="s">
        <v>23622</v>
      </c>
      <c r="C3153" s="14" t="s">
        <v>18756</v>
      </c>
      <c r="D3153" s="50" t="s">
        <v>10955</v>
      </c>
      <c r="E3153" s="15" t="s">
        <v>3809</v>
      </c>
      <c r="F3153" s="15" t="s">
        <v>9799</v>
      </c>
      <c r="G3153" s="45"/>
      <c r="H3153" s="14">
        <v>3177979345</v>
      </c>
      <c r="I3153" s="14"/>
      <c r="J3153" s="16" t="s">
        <v>9792</v>
      </c>
      <c r="K3153" s="15" t="s">
        <v>10550</v>
      </c>
      <c r="L3153" s="14"/>
      <c r="M3153" s="14" t="s">
        <v>4294</v>
      </c>
      <c r="N3153" s="14" t="s">
        <v>4359</v>
      </c>
      <c r="O3153" s="14" t="s">
        <v>3809</v>
      </c>
      <c r="P3153" s="14" t="s">
        <v>4744</v>
      </c>
      <c r="Q3153" s="14"/>
      <c r="R3153" s="14"/>
      <c r="S3153" s="14"/>
      <c r="T3153" s="14"/>
      <c r="U3153" s="14"/>
      <c r="V3153" s="14"/>
      <c r="W3153" s="14"/>
      <c r="X3153" s="14"/>
      <c r="Y3153" s="14" t="s">
        <v>10482</v>
      </c>
      <c r="Z3153" s="14"/>
      <c r="AA3153" s="49" t="s">
        <v>10953</v>
      </c>
    </row>
    <row r="3154" spans="1:27" s="21" customFormat="1" ht="24">
      <c r="A3154" s="14">
        <v>3212</v>
      </c>
      <c r="B3154" s="14" t="s">
        <v>23622</v>
      </c>
      <c r="C3154" s="14" t="s">
        <v>18756</v>
      </c>
      <c r="D3154" s="50" t="s">
        <v>10956</v>
      </c>
      <c r="E3154" s="15" t="s">
        <v>3809</v>
      </c>
      <c r="F3154" s="15" t="s">
        <v>9799</v>
      </c>
      <c r="G3154" s="45"/>
      <c r="H3154" s="14">
        <v>3122370323</v>
      </c>
      <c r="I3154" s="14"/>
      <c r="J3154" s="16" t="s">
        <v>9792</v>
      </c>
      <c r="K3154" s="15" t="s">
        <v>10550</v>
      </c>
      <c r="L3154" s="14"/>
      <c r="M3154" s="14" t="s">
        <v>4294</v>
      </c>
      <c r="N3154" s="14" t="s">
        <v>4359</v>
      </c>
      <c r="O3154" s="14" t="s">
        <v>3809</v>
      </c>
      <c r="P3154" s="14" t="s">
        <v>4744</v>
      </c>
      <c r="Q3154" s="14"/>
      <c r="R3154" s="14"/>
      <c r="S3154" s="14"/>
      <c r="T3154" s="14"/>
      <c r="U3154" s="14"/>
      <c r="V3154" s="14"/>
      <c r="W3154" s="14"/>
      <c r="X3154" s="14"/>
      <c r="Y3154" s="14" t="s">
        <v>10482</v>
      </c>
      <c r="Z3154" s="14"/>
      <c r="AA3154" s="49" t="s">
        <v>10953</v>
      </c>
    </row>
    <row r="3155" spans="1:27" s="21" customFormat="1" ht="12">
      <c r="A3155" s="14">
        <v>3213</v>
      </c>
      <c r="B3155" s="14" t="s">
        <v>23622</v>
      </c>
      <c r="C3155" s="14" t="s">
        <v>18756</v>
      </c>
      <c r="D3155" s="50" t="s">
        <v>10957</v>
      </c>
      <c r="E3155" s="15" t="s">
        <v>3809</v>
      </c>
      <c r="F3155" s="15" t="s">
        <v>9799</v>
      </c>
      <c r="G3155" s="45"/>
      <c r="H3155" s="14">
        <v>3122370323</v>
      </c>
      <c r="I3155" s="14"/>
      <c r="J3155" s="16" t="s">
        <v>9792</v>
      </c>
      <c r="K3155" s="15" t="s">
        <v>10550</v>
      </c>
      <c r="L3155" s="14"/>
      <c r="M3155" s="14" t="s">
        <v>4294</v>
      </c>
      <c r="N3155" s="14" t="s">
        <v>4359</v>
      </c>
      <c r="O3155" s="14" t="s">
        <v>3809</v>
      </c>
      <c r="P3155" s="14" t="s">
        <v>4744</v>
      </c>
      <c r="Q3155" s="14"/>
      <c r="R3155" s="14"/>
      <c r="S3155" s="14"/>
      <c r="T3155" s="14"/>
      <c r="U3155" s="14"/>
      <c r="V3155" s="14"/>
      <c r="W3155" s="14"/>
      <c r="X3155" s="14"/>
      <c r="Y3155" s="14" t="s">
        <v>10482</v>
      </c>
      <c r="Z3155" s="14"/>
      <c r="AA3155" s="49" t="s">
        <v>10953</v>
      </c>
    </row>
    <row r="3156" spans="1:27" s="21" customFormat="1" ht="24">
      <c r="A3156" s="14">
        <v>3214</v>
      </c>
      <c r="B3156" s="14" t="s">
        <v>23622</v>
      </c>
      <c r="C3156" s="14" t="s">
        <v>18756</v>
      </c>
      <c r="D3156" s="50" t="s">
        <v>10958</v>
      </c>
      <c r="E3156" s="15" t="s">
        <v>3809</v>
      </c>
      <c r="F3156" s="15" t="s">
        <v>9799</v>
      </c>
      <c r="G3156" s="45"/>
      <c r="H3156" s="14">
        <v>3122370323</v>
      </c>
      <c r="I3156" s="14"/>
      <c r="J3156" s="16" t="s">
        <v>9792</v>
      </c>
      <c r="K3156" s="15" t="s">
        <v>10550</v>
      </c>
      <c r="L3156" s="14"/>
      <c r="M3156" s="14" t="s">
        <v>4294</v>
      </c>
      <c r="N3156" s="14" t="s">
        <v>4359</v>
      </c>
      <c r="O3156" s="14" t="s">
        <v>3809</v>
      </c>
      <c r="P3156" s="14" t="s">
        <v>4744</v>
      </c>
      <c r="Q3156" s="14"/>
      <c r="R3156" s="14"/>
      <c r="S3156" s="14"/>
      <c r="T3156" s="14"/>
      <c r="U3156" s="14"/>
      <c r="V3156" s="14"/>
      <c r="W3156" s="14"/>
      <c r="X3156" s="14"/>
      <c r="Y3156" s="14" t="s">
        <v>10482</v>
      </c>
      <c r="Z3156" s="14"/>
      <c r="AA3156" s="49" t="s">
        <v>10953</v>
      </c>
    </row>
    <row r="3157" spans="1:27" s="21" customFormat="1" ht="24">
      <c r="A3157" s="14">
        <v>3215</v>
      </c>
      <c r="B3157" s="14" t="s">
        <v>23622</v>
      </c>
      <c r="C3157" s="14" t="s">
        <v>18756</v>
      </c>
      <c r="D3157" s="50" t="s">
        <v>10959</v>
      </c>
      <c r="E3157" s="15" t="s">
        <v>3809</v>
      </c>
      <c r="F3157" s="15" t="s">
        <v>9799</v>
      </c>
      <c r="G3157" s="45"/>
      <c r="H3157" s="14">
        <v>3217456446</v>
      </c>
      <c r="I3157" s="14"/>
      <c r="J3157" s="16" t="s">
        <v>9792</v>
      </c>
      <c r="K3157" s="15" t="s">
        <v>10550</v>
      </c>
      <c r="L3157" s="14"/>
      <c r="M3157" s="14" t="s">
        <v>4294</v>
      </c>
      <c r="N3157" s="14" t="s">
        <v>4359</v>
      </c>
      <c r="O3157" s="14" t="s">
        <v>3809</v>
      </c>
      <c r="P3157" s="14" t="s">
        <v>4744</v>
      </c>
      <c r="Q3157" s="14"/>
      <c r="R3157" s="14"/>
      <c r="S3157" s="14"/>
      <c r="T3157" s="14"/>
      <c r="U3157" s="14"/>
      <c r="V3157" s="14"/>
      <c r="W3157" s="14"/>
      <c r="X3157" s="14"/>
      <c r="Y3157" s="14" t="s">
        <v>10482</v>
      </c>
      <c r="Z3157" s="14"/>
      <c r="AA3157" s="49" t="s">
        <v>10953</v>
      </c>
    </row>
    <row r="3158" spans="1:27" s="21" customFormat="1" ht="24">
      <c r="A3158" s="14">
        <v>3216</v>
      </c>
      <c r="B3158" s="14" t="s">
        <v>23622</v>
      </c>
      <c r="C3158" s="14" t="s">
        <v>18756</v>
      </c>
      <c r="D3158" s="50" t="s">
        <v>10960</v>
      </c>
      <c r="E3158" s="15" t="s">
        <v>3809</v>
      </c>
      <c r="F3158" s="15" t="s">
        <v>9799</v>
      </c>
      <c r="G3158" s="45"/>
      <c r="H3158" s="14">
        <v>3216375649</v>
      </c>
      <c r="I3158" s="14"/>
      <c r="J3158" s="16" t="s">
        <v>9792</v>
      </c>
      <c r="K3158" s="15" t="s">
        <v>10550</v>
      </c>
      <c r="L3158" s="14"/>
      <c r="M3158" s="14" t="s">
        <v>4294</v>
      </c>
      <c r="N3158" s="14" t="s">
        <v>4359</v>
      </c>
      <c r="O3158" s="14" t="s">
        <v>3809</v>
      </c>
      <c r="P3158" s="14" t="s">
        <v>4744</v>
      </c>
      <c r="Q3158" s="14"/>
      <c r="R3158" s="14"/>
      <c r="S3158" s="14"/>
      <c r="T3158" s="14"/>
      <c r="U3158" s="14"/>
      <c r="V3158" s="14"/>
      <c r="W3158" s="14"/>
      <c r="X3158" s="14"/>
      <c r="Y3158" s="14" t="s">
        <v>10482</v>
      </c>
      <c r="Z3158" s="14"/>
      <c r="AA3158" s="49" t="s">
        <v>10953</v>
      </c>
    </row>
    <row r="3159" spans="1:27" s="21" customFormat="1" ht="24">
      <c r="A3159" s="14">
        <v>3217</v>
      </c>
      <c r="B3159" s="14" t="s">
        <v>23622</v>
      </c>
      <c r="C3159" s="14" t="s">
        <v>18756</v>
      </c>
      <c r="D3159" s="50" t="s">
        <v>10961</v>
      </c>
      <c r="E3159" s="15" t="s">
        <v>3809</v>
      </c>
      <c r="F3159" s="15" t="s">
        <v>9799</v>
      </c>
      <c r="G3159" s="45"/>
      <c r="H3159" s="14">
        <v>3156802073</v>
      </c>
      <c r="I3159" s="14"/>
      <c r="J3159" s="16" t="s">
        <v>9792</v>
      </c>
      <c r="K3159" s="15" t="s">
        <v>10550</v>
      </c>
      <c r="L3159" s="14"/>
      <c r="M3159" s="14" t="s">
        <v>4294</v>
      </c>
      <c r="N3159" s="14" t="s">
        <v>4359</v>
      </c>
      <c r="O3159" s="14" t="s">
        <v>3809</v>
      </c>
      <c r="P3159" s="14" t="s">
        <v>4744</v>
      </c>
      <c r="Q3159" s="14"/>
      <c r="R3159" s="14"/>
      <c r="S3159" s="14"/>
      <c r="T3159" s="14"/>
      <c r="U3159" s="14"/>
      <c r="V3159" s="14"/>
      <c r="W3159" s="14"/>
      <c r="X3159" s="14"/>
      <c r="Y3159" s="14" t="s">
        <v>10482</v>
      </c>
      <c r="Z3159" s="14"/>
      <c r="AA3159" s="49" t="s">
        <v>10953</v>
      </c>
    </row>
    <row r="3160" spans="1:27" s="21" customFormat="1" ht="24">
      <c r="A3160" s="14">
        <v>3218</v>
      </c>
      <c r="B3160" s="14" t="s">
        <v>23622</v>
      </c>
      <c r="C3160" s="14" t="s">
        <v>18756</v>
      </c>
      <c r="D3160" s="50" t="s">
        <v>10962</v>
      </c>
      <c r="E3160" s="15" t="s">
        <v>3809</v>
      </c>
      <c r="F3160" s="15" t="s">
        <v>9799</v>
      </c>
      <c r="G3160" s="45"/>
      <c r="H3160" s="14">
        <v>3146239236</v>
      </c>
      <c r="I3160" s="14"/>
      <c r="J3160" s="16" t="s">
        <v>9792</v>
      </c>
      <c r="K3160" s="15" t="s">
        <v>10550</v>
      </c>
      <c r="L3160" s="14"/>
      <c r="M3160" s="14" t="s">
        <v>4294</v>
      </c>
      <c r="N3160" s="14" t="s">
        <v>4359</v>
      </c>
      <c r="O3160" s="14" t="s">
        <v>3809</v>
      </c>
      <c r="P3160" s="14" t="s">
        <v>4744</v>
      </c>
      <c r="Q3160" s="14"/>
      <c r="R3160" s="14"/>
      <c r="S3160" s="14"/>
      <c r="T3160" s="14"/>
      <c r="U3160" s="14"/>
      <c r="V3160" s="14"/>
      <c r="W3160" s="14"/>
      <c r="X3160" s="14"/>
      <c r="Y3160" s="14" t="s">
        <v>10482</v>
      </c>
      <c r="Z3160" s="14"/>
      <c r="AA3160" s="49" t="s">
        <v>10953</v>
      </c>
    </row>
    <row r="3161" spans="1:27" s="21" customFormat="1" ht="24">
      <c r="A3161" s="14">
        <v>3219</v>
      </c>
      <c r="B3161" s="14" t="s">
        <v>23622</v>
      </c>
      <c r="C3161" s="14" t="s">
        <v>18756</v>
      </c>
      <c r="D3161" s="50" t="s">
        <v>10963</v>
      </c>
      <c r="E3161" s="15" t="s">
        <v>3809</v>
      </c>
      <c r="F3161" s="15" t="s">
        <v>9799</v>
      </c>
      <c r="G3161" s="45"/>
      <c r="H3161" s="14">
        <v>3167478708</v>
      </c>
      <c r="I3161" s="14"/>
      <c r="J3161" s="16" t="s">
        <v>9792</v>
      </c>
      <c r="K3161" s="15" t="s">
        <v>10550</v>
      </c>
      <c r="L3161" s="14"/>
      <c r="M3161" s="14" t="s">
        <v>4294</v>
      </c>
      <c r="N3161" s="14" t="s">
        <v>4359</v>
      </c>
      <c r="O3161" s="14" t="s">
        <v>3809</v>
      </c>
      <c r="P3161" s="14" t="s">
        <v>4744</v>
      </c>
      <c r="Q3161" s="14"/>
      <c r="R3161" s="14"/>
      <c r="S3161" s="14"/>
      <c r="T3161" s="14"/>
      <c r="U3161" s="14"/>
      <c r="V3161" s="14"/>
      <c r="W3161" s="14"/>
      <c r="X3161" s="14"/>
      <c r="Y3161" s="14" t="s">
        <v>10482</v>
      </c>
      <c r="Z3161" s="14"/>
      <c r="AA3161" s="49" t="s">
        <v>10953</v>
      </c>
    </row>
    <row r="3162" spans="1:27" s="21" customFormat="1" ht="12">
      <c r="A3162" s="14">
        <v>3220</v>
      </c>
      <c r="B3162" s="14" t="s">
        <v>23622</v>
      </c>
      <c r="C3162" s="14" t="s">
        <v>18756</v>
      </c>
      <c r="D3162" s="50" t="s">
        <v>10964</v>
      </c>
      <c r="E3162" s="15" t="s">
        <v>3809</v>
      </c>
      <c r="F3162" s="15" t="s">
        <v>9799</v>
      </c>
      <c r="G3162" s="45"/>
      <c r="H3162" s="14">
        <v>3122859175</v>
      </c>
      <c r="I3162" s="14"/>
      <c r="J3162" s="16" t="s">
        <v>9792</v>
      </c>
      <c r="K3162" s="15" t="s">
        <v>8698</v>
      </c>
      <c r="L3162" s="14"/>
      <c r="M3162" s="14" t="s">
        <v>4294</v>
      </c>
      <c r="N3162" s="14" t="s">
        <v>4359</v>
      </c>
      <c r="O3162" s="14" t="s">
        <v>3809</v>
      </c>
      <c r="P3162" s="14" t="s">
        <v>4744</v>
      </c>
      <c r="Q3162" s="14"/>
      <c r="R3162" s="14"/>
      <c r="S3162" s="14"/>
      <c r="T3162" s="14"/>
      <c r="U3162" s="14"/>
      <c r="V3162" s="14"/>
      <c r="W3162" s="14"/>
      <c r="X3162" s="14"/>
      <c r="Y3162" s="14" t="s">
        <v>10482</v>
      </c>
      <c r="Z3162" s="14"/>
      <c r="AA3162" s="49" t="s">
        <v>10851</v>
      </c>
    </row>
    <row r="3163" spans="1:27" s="21" customFormat="1" ht="24">
      <c r="A3163" s="14">
        <v>3221</v>
      </c>
      <c r="B3163" s="14" t="s">
        <v>23622</v>
      </c>
      <c r="C3163" s="14" t="s">
        <v>18756</v>
      </c>
      <c r="D3163" s="50" t="s">
        <v>10965</v>
      </c>
      <c r="E3163" s="15" t="s">
        <v>3809</v>
      </c>
      <c r="F3163" s="15" t="s">
        <v>9799</v>
      </c>
      <c r="G3163" s="45"/>
      <c r="H3163" s="14">
        <v>3108884334</v>
      </c>
      <c r="I3163" s="14"/>
      <c r="J3163" s="16" t="s">
        <v>9792</v>
      </c>
      <c r="K3163" s="15" t="s">
        <v>8698</v>
      </c>
      <c r="L3163" s="14"/>
      <c r="M3163" s="14" t="s">
        <v>4294</v>
      </c>
      <c r="N3163" s="14" t="s">
        <v>4359</v>
      </c>
      <c r="O3163" s="14" t="s">
        <v>3809</v>
      </c>
      <c r="P3163" s="14" t="s">
        <v>4744</v>
      </c>
      <c r="Q3163" s="14"/>
      <c r="R3163" s="14"/>
      <c r="S3163" s="14"/>
      <c r="T3163" s="14"/>
      <c r="U3163" s="14"/>
      <c r="V3163" s="14"/>
      <c r="W3163" s="14"/>
      <c r="X3163" s="14"/>
      <c r="Y3163" s="14" t="s">
        <v>10482</v>
      </c>
      <c r="Z3163" s="14"/>
      <c r="AA3163" s="49" t="s">
        <v>10851</v>
      </c>
    </row>
    <row r="3164" spans="1:27" s="21" customFormat="1" ht="12">
      <c r="A3164" s="14">
        <v>3222</v>
      </c>
      <c r="B3164" s="14" t="s">
        <v>23622</v>
      </c>
      <c r="C3164" s="14" t="s">
        <v>18756</v>
      </c>
      <c r="D3164" s="50" t="s">
        <v>10966</v>
      </c>
      <c r="E3164" s="15" t="s">
        <v>3809</v>
      </c>
      <c r="F3164" s="15" t="s">
        <v>9799</v>
      </c>
      <c r="G3164" s="45"/>
      <c r="H3164" s="14">
        <v>3122933329</v>
      </c>
      <c r="I3164" s="14"/>
      <c r="J3164" s="16" t="s">
        <v>9792</v>
      </c>
      <c r="K3164" s="15" t="s">
        <v>8698</v>
      </c>
      <c r="L3164" s="14"/>
      <c r="M3164" s="14" t="s">
        <v>4294</v>
      </c>
      <c r="N3164" s="14" t="s">
        <v>4359</v>
      </c>
      <c r="O3164" s="14" t="s">
        <v>3809</v>
      </c>
      <c r="P3164" s="14" t="s">
        <v>4744</v>
      </c>
      <c r="Q3164" s="14"/>
      <c r="R3164" s="14"/>
      <c r="S3164" s="14"/>
      <c r="T3164" s="14"/>
      <c r="U3164" s="14"/>
      <c r="V3164" s="14"/>
      <c r="W3164" s="14"/>
      <c r="X3164" s="14"/>
      <c r="Y3164" s="14" t="s">
        <v>10482</v>
      </c>
      <c r="Z3164" s="14"/>
      <c r="AA3164" s="49" t="s">
        <v>10851</v>
      </c>
    </row>
    <row r="3165" spans="1:27" s="21" customFormat="1" ht="24">
      <c r="A3165" s="14">
        <v>3223</v>
      </c>
      <c r="B3165" s="14" t="s">
        <v>23622</v>
      </c>
      <c r="C3165" s="14" t="s">
        <v>18756</v>
      </c>
      <c r="D3165" s="50" t="s">
        <v>10967</v>
      </c>
      <c r="E3165" s="15" t="s">
        <v>3809</v>
      </c>
      <c r="F3165" s="15" t="s">
        <v>9799</v>
      </c>
      <c r="G3165" s="45"/>
      <c r="H3165" s="14">
        <v>3145828632</v>
      </c>
      <c r="I3165" s="14"/>
      <c r="J3165" s="16" t="s">
        <v>9792</v>
      </c>
      <c r="K3165" s="15" t="s">
        <v>8698</v>
      </c>
      <c r="L3165" s="14"/>
      <c r="M3165" s="14" t="s">
        <v>4294</v>
      </c>
      <c r="N3165" s="14" t="s">
        <v>4359</v>
      </c>
      <c r="O3165" s="14" t="s">
        <v>3809</v>
      </c>
      <c r="P3165" s="14" t="s">
        <v>4744</v>
      </c>
      <c r="Q3165" s="14"/>
      <c r="R3165" s="14"/>
      <c r="S3165" s="14"/>
      <c r="T3165" s="14"/>
      <c r="U3165" s="14"/>
      <c r="V3165" s="14"/>
      <c r="W3165" s="14"/>
      <c r="X3165" s="14"/>
      <c r="Y3165" s="14" t="s">
        <v>10482</v>
      </c>
      <c r="Z3165" s="14"/>
      <c r="AA3165" s="49" t="s">
        <v>10851</v>
      </c>
    </row>
    <row r="3166" spans="1:27" s="21" customFormat="1" ht="12">
      <c r="A3166" s="14">
        <v>3224</v>
      </c>
      <c r="B3166" s="14" t="s">
        <v>23622</v>
      </c>
      <c r="C3166" s="14" t="s">
        <v>18756</v>
      </c>
      <c r="D3166" s="50" t="s">
        <v>10968</v>
      </c>
      <c r="E3166" s="15" t="s">
        <v>3809</v>
      </c>
      <c r="F3166" s="15" t="s">
        <v>9799</v>
      </c>
      <c r="G3166" s="45"/>
      <c r="H3166" s="14" t="s">
        <v>1454</v>
      </c>
      <c r="I3166" s="14"/>
      <c r="J3166" s="16" t="s">
        <v>9792</v>
      </c>
      <c r="K3166" s="15" t="s">
        <v>10605</v>
      </c>
      <c r="L3166" s="14"/>
      <c r="M3166" s="14" t="s">
        <v>4294</v>
      </c>
      <c r="N3166" s="14" t="s">
        <v>4359</v>
      </c>
      <c r="O3166" s="14" t="s">
        <v>3809</v>
      </c>
      <c r="P3166" s="14" t="s">
        <v>4744</v>
      </c>
      <c r="Q3166" s="14"/>
      <c r="R3166" s="14"/>
      <c r="S3166" s="14"/>
      <c r="T3166" s="14"/>
      <c r="U3166" s="14"/>
      <c r="V3166" s="14"/>
      <c r="W3166" s="14"/>
      <c r="X3166" s="14"/>
      <c r="Y3166" s="14" t="s">
        <v>10482</v>
      </c>
      <c r="Z3166" s="14"/>
      <c r="AA3166" s="49" t="s">
        <v>10851</v>
      </c>
    </row>
    <row r="3167" spans="1:27" s="21" customFormat="1" ht="12">
      <c r="A3167" s="14">
        <v>3225</v>
      </c>
      <c r="B3167" s="14" t="s">
        <v>23622</v>
      </c>
      <c r="C3167" s="14" t="s">
        <v>18756</v>
      </c>
      <c r="D3167" s="50" t="s">
        <v>10969</v>
      </c>
      <c r="E3167" s="15" t="s">
        <v>3809</v>
      </c>
      <c r="F3167" s="15" t="s">
        <v>9799</v>
      </c>
      <c r="G3167" s="45"/>
      <c r="H3167" s="14" t="s">
        <v>1454</v>
      </c>
      <c r="I3167" s="14"/>
      <c r="J3167" s="16" t="s">
        <v>9792</v>
      </c>
      <c r="K3167" s="15" t="s">
        <v>10970</v>
      </c>
      <c r="L3167" s="14"/>
      <c r="M3167" s="14" t="s">
        <v>4294</v>
      </c>
      <c r="N3167" s="14" t="s">
        <v>4359</v>
      </c>
      <c r="O3167" s="14" t="s">
        <v>3809</v>
      </c>
      <c r="P3167" s="14" t="s">
        <v>4744</v>
      </c>
      <c r="Q3167" s="14"/>
      <c r="R3167" s="14"/>
      <c r="S3167" s="14"/>
      <c r="T3167" s="14"/>
      <c r="U3167" s="14"/>
      <c r="V3167" s="14"/>
      <c r="W3167" s="14"/>
      <c r="X3167" s="14"/>
      <c r="Y3167" s="14" t="s">
        <v>10482</v>
      </c>
      <c r="Z3167" s="14"/>
      <c r="AA3167" s="49" t="s">
        <v>10851</v>
      </c>
    </row>
    <row r="3168" spans="1:27" s="21" customFormat="1" ht="36">
      <c r="A3168" s="14">
        <v>3226</v>
      </c>
      <c r="B3168" s="14" t="s">
        <v>23622</v>
      </c>
      <c r="C3168" s="14" t="s">
        <v>18756</v>
      </c>
      <c r="D3168" s="50" t="s">
        <v>10971</v>
      </c>
      <c r="E3168" s="15" t="s">
        <v>3809</v>
      </c>
      <c r="F3168" s="15" t="s">
        <v>9799</v>
      </c>
      <c r="G3168" s="45"/>
      <c r="H3168" s="14">
        <v>3122853175</v>
      </c>
      <c r="I3168" s="14"/>
      <c r="J3168" s="16" t="s">
        <v>9792</v>
      </c>
      <c r="K3168" s="15" t="s">
        <v>8698</v>
      </c>
      <c r="L3168" s="14"/>
      <c r="M3168" s="14" t="s">
        <v>4294</v>
      </c>
      <c r="N3168" s="14" t="s">
        <v>4359</v>
      </c>
      <c r="O3168" s="14" t="s">
        <v>3809</v>
      </c>
      <c r="P3168" s="14" t="s">
        <v>4744</v>
      </c>
      <c r="Q3168" s="14"/>
      <c r="R3168" s="14"/>
      <c r="S3168" s="14"/>
      <c r="T3168" s="14"/>
      <c r="U3168" s="14"/>
      <c r="V3168" s="14"/>
      <c r="W3168" s="14"/>
      <c r="X3168" s="14"/>
      <c r="Y3168" s="14" t="s">
        <v>10482</v>
      </c>
      <c r="Z3168" s="14"/>
      <c r="AA3168" s="49" t="s">
        <v>10851</v>
      </c>
    </row>
    <row r="3169" spans="1:27" s="21" customFormat="1" ht="24">
      <c r="A3169" s="14">
        <v>3227</v>
      </c>
      <c r="B3169" s="14" t="s">
        <v>23622</v>
      </c>
      <c r="C3169" s="14" t="s">
        <v>18756</v>
      </c>
      <c r="D3169" s="50" t="s">
        <v>10972</v>
      </c>
      <c r="E3169" s="15" t="s">
        <v>3809</v>
      </c>
      <c r="F3169" s="15" t="s">
        <v>9799</v>
      </c>
      <c r="G3169" s="45"/>
      <c r="H3169" s="14">
        <v>3165379971</v>
      </c>
      <c r="I3169" s="14"/>
      <c r="J3169" s="16" t="s">
        <v>9792</v>
      </c>
      <c r="K3169" s="15" t="s">
        <v>8698</v>
      </c>
      <c r="L3169" s="14"/>
      <c r="M3169" s="14" t="s">
        <v>4294</v>
      </c>
      <c r="N3169" s="14" t="s">
        <v>4359</v>
      </c>
      <c r="O3169" s="14" t="s">
        <v>3809</v>
      </c>
      <c r="P3169" s="14" t="s">
        <v>4744</v>
      </c>
      <c r="Q3169" s="14"/>
      <c r="R3169" s="14"/>
      <c r="S3169" s="14"/>
      <c r="T3169" s="14"/>
      <c r="U3169" s="14"/>
      <c r="V3169" s="14"/>
      <c r="W3169" s="14"/>
      <c r="X3169" s="14"/>
      <c r="Y3169" s="14" t="s">
        <v>10482</v>
      </c>
      <c r="Z3169" s="14"/>
      <c r="AA3169" s="49" t="s">
        <v>10851</v>
      </c>
    </row>
    <row r="3170" spans="1:27" s="21" customFormat="1" ht="24">
      <c r="A3170" s="14">
        <v>3228</v>
      </c>
      <c r="B3170" s="14" t="s">
        <v>23622</v>
      </c>
      <c r="C3170" s="14" t="s">
        <v>18756</v>
      </c>
      <c r="D3170" s="50" t="s">
        <v>10973</v>
      </c>
      <c r="E3170" s="15" t="s">
        <v>3809</v>
      </c>
      <c r="F3170" s="15" t="s">
        <v>9799</v>
      </c>
      <c r="G3170" s="45"/>
      <c r="H3170" s="14">
        <v>3122853175</v>
      </c>
      <c r="I3170" s="14"/>
      <c r="J3170" s="16" t="s">
        <v>9792</v>
      </c>
      <c r="K3170" s="15" t="s">
        <v>8698</v>
      </c>
      <c r="L3170" s="14"/>
      <c r="M3170" s="14" t="s">
        <v>4294</v>
      </c>
      <c r="N3170" s="14" t="s">
        <v>4359</v>
      </c>
      <c r="O3170" s="14" t="s">
        <v>3809</v>
      </c>
      <c r="P3170" s="14" t="s">
        <v>4744</v>
      </c>
      <c r="Q3170" s="14"/>
      <c r="R3170" s="14"/>
      <c r="S3170" s="14"/>
      <c r="T3170" s="14"/>
      <c r="U3170" s="14"/>
      <c r="V3170" s="14"/>
      <c r="W3170" s="14"/>
      <c r="X3170" s="14"/>
      <c r="Y3170" s="14" t="s">
        <v>10482</v>
      </c>
      <c r="Z3170" s="14"/>
      <c r="AA3170" s="49" t="s">
        <v>10851</v>
      </c>
    </row>
    <row r="3171" spans="1:27" s="21" customFormat="1" ht="24">
      <c r="A3171" s="14">
        <v>3229</v>
      </c>
      <c r="B3171" s="14" t="s">
        <v>23622</v>
      </c>
      <c r="C3171" s="14" t="s">
        <v>18756</v>
      </c>
      <c r="D3171" s="50" t="s">
        <v>10974</v>
      </c>
      <c r="E3171" s="15" t="s">
        <v>3809</v>
      </c>
      <c r="F3171" s="15" t="s">
        <v>9799</v>
      </c>
      <c r="G3171" s="45"/>
      <c r="H3171" s="14">
        <v>3147738163</v>
      </c>
      <c r="I3171" s="14"/>
      <c r="J3171" s="16" t="s">
        <v>9792</v>
      </c>
      <c r="K3171" s="15" t="s">
        <v>8698</v>
      </c>
      <c r="L3171" s="14"/>
      <c r="M3171" s="14" t="s">
        <v>4976</v>
      </c>
      <c r="N3171" s="14" t="s">
        <v>4359</v>
      </c>
      <c r="O3171" s="14" t="s">
        <v>3809</v>
      </c>
      <c r="P3171" s="14" t="s">
        <v>4744</v>
      </c>
      <c r="Q3171" s="14"/>
      <c r="R3171" s="14"/>
      <c r="S3171" s="14"/>
      <c r="T3171" s="14"/>
      <c r="U3171" s="14"/>
      <c r="V3171" s="14"/>
      <c r="W3171" s="14"/>
      <c r="X3171" s="14"/>
      <c r="Y3171" s="14" t="s">
        <v>10482</v>
      </c>
      <c r="Z3171" s="14"/>
      <c r="AA3171" s="49" t="s">
        <v>10851</v>
      </c>
    </row>
    <row r="3172" spans="1:27" s="21" customFormat="1" ht="24">
      <c r="A3172" s="14">
        <v>3230</v>
      </c>
      <c r="B3172" s="14" t="s">
        <v>23622</v>
      </c>
      <c r="C3172" s="14" t="s">
        <v>18756</v>
      </c>
      <c r="D3172" s="50" t="s">
        <v>10975</v>
      </c>
      <c r="E3172" s="15" t="s">
        <v>3809</v>
      </c>
      <c r="F3172" s="15" t="s">
        <v>9799</v>
      </c>
      <c r="G3172" s="45"/>
      <c r="H3172" s="14">
        <v>3117275107</v>
      </c>
      <c r="I3172" s="14"/>
      <c r="J3172" s="16" t="s">
        <v>9792</v>
      </c>
      <c r="K3172" s="15" t="s">
        <v>8698</v>
      </c>
      <c r="L3172" s="14"/>
      <c r="M3172" s="14" t="s">
        <v>4976</v>
      </c>
      <c r="N3172" s="14" t="s">
        <v>4359</v>
      </c>
      <c r="O3172" s="14" t="s">
        <v>3809</v>
      </c>
      <c r="P3172" s="14" t="s">
        <v>4744</v>
      </c>
      <c r="Q3172" s="14"/>
      <c r="R3172" s="14"/>
      <c r="S3172" s="14"/>
      <c r="T3172" s="14"/>
      <c r="U3172" s="14"/>
      <c r="V3172" s="14"/>
      <c r="W3172" s="14"/>
      <c r="X3172" s="14"/>
      <c r="Y3172" s="14" t="s">
        <v>10482</v>
      </c>
      <c r="Z3172" s="14"/>
      <c r="AA3172" s="49" t="s">
        <v>10851</v>
      </c>
    </row>
    <row r="3173" spans="1:27" s="21" customFormat="1" ht="24">
      <c r="A3173" s="14">
        <v>3231</v>
      </c>
      <c r="B3173" s="14" t="s">
        <v>23622</v>
      </c>
      <c r="C3173" s="14" t="s">
        <v>18756</v>
      </c>
      <c r="D3173" s="50" t="s">
        <v>10976</v>
      </c>
      <c r="E3173" s="15" t="s">
        <v>3809</v>
      </c>
      <c r="F3173" s="15" t="s">
        <v>9799</v>
      </c>
      <c r="G3173" s="45"/>
      <c r="H3173" s="14">
        <v>3109479277</v>
      </c>
      <c r="I3173" s="14"/>
      <c r="J3173" s="16" t="s">
        <v>9792</v>
      </c>
      <c r="K3173" s="15" t="s">
        <v>8698</v>
      </c>
      <c r="L3173" s="14"/>
      <c r="M3173" s="14" t="s">
        <v>4976</v>
      </c>
      <c r="N3173" s="14" t="s">
        <v>4359</v>
      </c>
      <c r="O3173" s="14" t="s">
        <v>3809</v>
      </c>
      <c r="P3173" s="14" t="s">
        <v>4744</v>
      </c>
      <c r="Q3173" s="14"/>
      <c r="R3173" s="14"/>
      <c r="S3173" s="14"/>
      <c r="T3173" s="14"/>
      <c r="U3173" s="14"/>
      <c r="V3173" s="14"/>
      <c r="W3173" s="14"/>
      <c r="X3173" s="14"/>
      <c r="Y3173" s="14" t="s">
        <v>10482</v>
      </c>
      <c r="Z3173" s="14"/>
      <c r="AA3173" s="49" t="s">
        <v>10851</v>
      </c>
    </row>
    <row r="3174" spans="1:27" s="21" customFormat="1" ht="12">
      <c r="A3174" s="14">
        <v>3232</v>
      </c>
      <c r="B3174" s="14" t="s">
        <v>23622</v>
      </c>
      <c r="C3174" s="14" t="s">
        <v>18756</v>
      </c>
      <c r="D3174" s="50" t="s">
        <v>10977</v>
      </c>
      <c r="E3174" s="15" t="s">
        <v>3809</v>
      </c>
      <c r="F3174" s="15" t="s">
        <v>9799</v>
      </c>
      <c r="G3174" s="45"/>
      <c r="H3174" s="14">
        <v>3125460423</v>
      </c>
      <c r="I3174" s="14"/>
      <c r="J3174" s="16" t="s">
        <v>9792</v>
      </c>
      <c r="K3174" s="15" t="s">
        <v>8698</v>
      </c>
      <c r="L3174" s="14"/>
      <c r="M3174" s="14" t="s">
        <v>4976</v>
      </c>
      <c r="N3174" s="14" t="s">
        <v>4359</v>
      </c>
      <c r="O3174" s="14" t="s">
        <v>3809</v>
      </c>
      <c r="P3174" s="14" t="s">
        <v>4744</v>
      </c>
      <c r="Q3174" s="14"/>
      <c r="R3174" s="14"/>
      <c r="S3174" s="14"/>
      <c r="T3174" s="14"/>
      <c r="U3174" s="14"/>
      <c r="V3174" s="14"/>
      <c r="W3174" s="14"/>
      <c r="X3174" s="14"/>
      <c r="Y3174" s="14" t="s">
        <v>10482</v>
      </c>
      <c r="Z3174" s="14"/>
      <c r="AA3174" s="49" t="s">
        <v>10851</v>
      </c>
    </row>
    <row r="3175" spans="1:27" s="21" customFormat="1" ht="12">
      <c r="A3175" s="14">
        <v>3233</v>
      </c>
      <c r="B3175" s="14" t="s">
        <v>23622</v>
      </c>
      <c r="C3175" s="14" t="s">
        <v>18756</v>
      </c>
      <c r="D3175" s="50" t="s">
        <v>10978</v>
      </c>
      <c r="E3175" s="15" t="s">
        <v>3809</v>
      </c>
      <c r="F3175" s="15" t="s">
        <v>9799</v>
      </c>
      <c r="G3175" s="45"/>
      <c r="H3175" s="14" t="s">
        <v>1454</v>
      </c>
      <c r="I3175" s="14"/>
      <c r="J3175" s="16" t="s">
        <v>9792</v>
      </c>
      <c r="K3175" s="15" t="s">
        <v>8698</v>
      </c>
      <c r="L3175" s="14"/>
      <c r="M3175" s="14" t="s">
        <v>4976</v>
      </c>
      <c r="N3175" s="14" t="s">
        <v>4359</v>
      </c>
      <c r="O3175" s="14" t="s">
        <v>3809</v>
      </c>
      <c r="P3175" s="14" t="s">
        <v>4744</v>
      </c>
      <c r="Q3175" s="14"/>
      <c r="R3175" s="14"/>
      <c r="S3175" s="14"/>
      <c r="T3175" s="14"/>
      <c r="U3175" s="14"/>
      <c r="V3175" s="14"/>
      <c r="W3175" s="14"/>
      <c r="X3175" s="14"/>
      <c r="Y3175" s="14" t="s">
        <v>10482</v>
      </c>
      <c r="Z3175" s="14"/>
      <c r="AA3175" s="49" t="s">
        <v>10851</v>
      </c>
    </row>
    <row r="3176" spans="1:27" s="21" customFormat="1" ht="24">
      <c r="A3176" s="14">
        <v>3234</v>
      </c>
      <c r="B3176" s="14" t="s">
        <v>23622</v>
      </c>
      <c r="C3176" s="14" t="s">
        <v>18756</v>
      </c>
      <c r="D3176" s="50" t="s">
        <v>10979</v>
      </c>
      <c r="E3176" s="15" t="s">
        <v>3809</v>
      </c>
      <c r="F3176" s="15" t="s">
        <v>9799</v>
      </c>
      <c r="G3176" s="45"/>
      <c r="H3176" s="14">
        <v>3137575363</v>
      </c>
      <c r="I3176" s="14"/>
      <c r="J3176" s="16" t="s">
        <v>9792</v>
      </c>
      <c r="K3176" s="15" t="s">
        <v>8698</v>
      </c>
      <c r="L3176" s="14"/>
      <c r="M3176" s="14" t="s">
        <v>4976</v>
      </c>
      <c r="N3176" s="14" t="s">
        <v>4359</v>
      </c>
      <c r="O3176" s="14" t="s">
        <v>3809</v>
      </c>
      <c r="P3176" s="14" t="s">
        <v>4744</v>
      </c>
      <c r="Q3176" s="14"/>
      <c r="R3176" s="14"/>
      <c r="S3176" s="14"/>
      <c r="T3176" s="14"/>
      <c r="U3176" s="14"/>
      <c r="V3176" s="14"/>
      <c r="W3176" s="14"/>
      <c r="X3176" s="14"/>
      <c r="Y3176" s="14" t="s">
        <v>10482</v>
      </c>
      <c r="Z3176" s="14"/>
      <c r="AA3176" s="49" t="s">
        <v>10851</v>
      </c>
    </row>
    <row r="3177" spans="1:27" s="21" customFormat="1" ht="24">
      <c r="A3177" s="14">
        <v>3235</v>
      </c>
      <c r="B3177" s="14" t="s">
        <v>23622</v>
      </c>
      <c r="C3177" s="14" t="s">
        <v>18756</v>
      </c>
      <c r="D3177" s="50" t="s">
        <v>10980</v>
      </c>
      <c r="E3177" s="15" t="s">
        <v>3809</v>
      </c>
      <c r="F3177" s="15" t="s">
        <v>9799</v>
      </c>
      <c r="G3177" s="45"/>
      <c r="H3177" s="14">
        <v>3127642262</v>
      </c>
      <c r="I3177" s="14"/>
      <c r="J3177" s="16" t="s">
        <v>9792</v>
      </c>
      <c r="K3177" s="15" t="s">
        <v>8698</v>
      </c>
      <c r="L3177" s="14"/>
      <c r="M3177" s="14" t="s">
        <v>4976</v>
      </c>
      <c r="N3177" s="14" t="s">
        <v>4359</v>
      </c>
      <c r="O3177" s="14" t="s">
        <v>3809</v>
      </c>
      <c r="P3177" s="14" t="s">
        <v>4744</v>
      </c>
      <c r="Q3177" s="14"/>
      <c r="R3177" s="14"/>
      <c r="S3177" s="14"/>
      <c r="T3177" s="14"/>
      <c r="U3177" s="14"/>
      <c r="V3177" s="14"/>
      <c r="W3177" s="14"/>
      <c r="X3177" s="14"/>
      <c r="Y3177" s="14" t="s">
        <v>10482</v>
      </c>
      <c r="Z3177" s="14"/>
      <c r="AA3177" s="49" t="s">
        <v>10851</v>
      </c>
    </row>
    <row r="3178" spans="1:27" s="21" customFormat="1" ht="24">
      <c r="A3178" s="14">
        <v>3236</v>
      </c>
      <c r="B3178" s="14" t="s">
        <v>23622</v>
      </c>
      <c r="C3178" s="14" t="s">
        <v>18756</v>
      </c>
      <c r="D3178" s="50" t="s">
        <v>10981</v>
      </c>
      <c r="E3178" s="15" t="s">
        <v>3809</v>
      </c>
      <c r="F3178" s="15" t="s">
        <v>9799</v>
      </c>
      <c r="G3178" s="45"/>
      <c r="H3178" s="14" t="s">
        <v>1454</v>
      </c>
      <c r="I3178" s="14"/>
      <c r="J3178" s="16" t="s">
        <v>9792</v>
      </c>
      <c r="K3178" s="15" t="s">
        <v>8698</v>
      </c>
      <c r="L3178" s="14"/>
      <c r="M3178" s="14" t="s">
        <v>4976</v>
      </c>
      <c r="N3178" s="14" t="s">
        <v>4359</v>
      </c>
      <c r="O3178" s="14" t="s">
        <v>3809</v>
      </c>
      <c r="P3178" s="14" t="s">
        <v>4744</v>
      </c>
      <c r="Q3178" s="14"/>
      <c r="R3178" s="14"/>
      <c r="S3178" s="14"/>
      <c r="T3178" s="14"/>
      <c r="U3178" s="14"/>
      <c r="V3178" s="14"/>
      <c r="W3178" s="14"/>
      <c r="X3178" s="14"/>
      <c r="Y3178" s="14" t="s">
        <v>10482</v>
      </c>
      <c r="Z3178" s="14"/>
      <c r="AA3178" s="49" t="s">
        <v>10851</v>
      </c>
    </row>
    <row r="3179" spans="1:27" s="21" customFormat="1" ht="24">
      <c r="A3179" s="14">
        <v>3237</v>
      </c>
      <c r="B3179" s="14" t="s">
        <v>23622</v>
      </c>
      <c r="C3179" s="14" t="s">
        <v>18756</v>
      </c>
      <c r="D3179" s="50" t="s">
        <v>10982</v>
      </c>
      <c r="E3179" s="15" t="s">
        <v>3809</v>
      </c>
      <c r="F3179" s="15" t="s">
        <v>9799</v>
      </c>
      <c r="G3179" s="45"/>
      <c r="H3179" s="14" t="s">
        <v>1454</v>
      </c>
      <c r="I3179" s="14"/>
      <c r="J3179" s="16" t="s">
        <v>9792</v>
      </c>
      <c r="K3179" s="15" t="s">
        <v>8698</v>
      </c>
      <c r="L3179" s="14"/>
      <c r="M3179" s="14" t="s">
        <v>4976</v>
      </c>
      <c r="N3179" s="14" t="s">
        <v>4359</v>
      </c>
      <c r="O3179" s="14" t="s">
        <v>3809</v>
      </c>
      <c r="P3179" s="14" t="s">
        <v>4744</v>
      </c>
      <c r="Q3179" s="14"/>
      <c r="R3179" s="14"/>
      <c r="S3179" s="14"/>
      <c r="T3179" s="14"/>
      <c r="U3179" s="14"/>
      <c r="V3179" s="14"/>
      <c r="W3179" s="14"/>
      <c r="X3179" s="14"/>
      <c r="Y3179" s="14" t="s">
        <v>10482</v>
      </c>
      <c r="Z3179" s="14"/>
      <c r="AA3179" s="49" t="s">
        <v>10851</v>
      </c>
    </row>
    <row r="3180" spans="1:27" s="21" customFormat="1" ht="24">
      <c r="A3180" s="14">
        <v>3238</v>
      </c>
      <c r="B3180" s="14" t="s">
        <v>23622</v>
      </c>
      <c r="C3180" s="14" t="s">
        <v>18756</v>
      </c>
      <c r="D3180" s="50" t="s">
        <v>10983</v>
      </c>
      <c r="E3180" s="15" t="s">
        <v>3809</v>
      </c>
      <c r="F3180" s="15" t="s">
        <v>9799</v>
      </c>
      <c r="G3180" s="45"/>
      <c r="H3180" s="14">
        <v>3108953325</v>
      </c>
      <c r="I3180" s="14"/>
      <c r="J3180" s="16" t="s">
        <v>9792</v>
      </c>
      <c r="K3180" s="15" t="s">
        <v>10984</v>
      </c>
      <c r="L3180" s="14"/>
      <c r="M3180" s="14" t="s">
        <v>4294</v>
      </c>
      <c r="N3180" s="14" t="s">
        <v>4359</v>
      </c>
      <c r="O3180" s="14" t="s">
        <v>3809</v>
      </c>
      <c r="P3180" s="14" t="s">
        <v>4744</v>
      </c>
      <c r="Q3180" s="14"/>
      <c r="R3180" s="14"/>
      <c r="S3180" s="14"/>
      <c r="T3180" s="14"/>
      <c r="U3180" s="14"/>
      <c r="V3180" s="14"/>
      <c r="W3180" s="14"/>
      <c r="X3180" s="14"/>
      <c r="Y3180" s="14" t="s">
        <v>10482</v>
      </c>
      <c r="Z3180" s="14"/>
      <c r="AA3180" s="49" t="s">
        <v>10953</v>
      </c>
    </row>
    <row r="3181" spans="1:27" s="21" customFormat="1" ht="12">
      <c r="A3181" s="14">
        <v>3239</v>
      </c>
      <c r="B3181" s="14" t="s">
        <v>23622</v>
      </c>
      <c r="C3181" s="14" t="s">
        <v>18756</v>
      </c>
      <c r="D3181" s="50" t="s">
        <v>10985</v>
      </c>
      <c r="E3181" s="15" t="s">
        <v>3809</v>
      </c>
      <c r="F3181" s="15" t="s">
        <v>9799</v>
      </c>
      <c r="G3181" s="45"/>
      <c r="H3181" s="14">
        <v>3183001795</v>
      </c>
      <c r="I3181" s="14"/>
      <c r="J3181" s="16" t="s">
        <v>9792</v>
      </c>
      <c r="K3181" s="15" t="s">
        <v>10984</v>
      </c>
      <c r="L3181" s="14"/>
      <c r="M3181" s="14" t="s">
        <v>4294</v>
      </c>
      <c r="N3181" s="14" t="s">
        <v>4359</v>
      </c>
      <c r="O3181" s="14" t="s">
        <v>3809</v>
      </c>
      <c r="P3181" s="14" t="s">
        <v>4744</v>
      </c>
      <c r="Q3181" s="14"/>
      <c r="R3181" s="14"/>
      <c r="S3181" s="14"/>
      <c r="T3181" s="14"/>
      <c r="U3181" s="14"/>
      <c r="V3181" s="14"/>
      <c r="W3181" s="14"/>
      <c r="X3181" s="14"/>
      <c r="Y3181" s="14" t="s">
        <v>10482</v>
      </c>
      <c r="Z3181" s="14"/>
      <c r="AA3181" s="49" t="s">
        <v>10953</v>
      </c>
    </row>
    <row r="3182" spans="1:27" s="21" customFormat="1" ht="24">
      <c r="A3182" s="14">
        <v>3240</v>
      </c>
      <c r="B3182" s="14" t="s">
        <v>23622</v>
      </c>
      <c r="C3182" s="14" t="s">
        <v>18756</v>
      </c>
      <c r="D3182" s="50" t="s">
        <v>10986</v>
      </c>
      <c r="E3182" s="15" t="s">
        <v>3809</v>
      </c>
      <c r="F3182" s="15" t="s">
        <v>9799</v>
      </c>
      <c r="G3182" s="45"/>
      <c r="H3182" s="14">
        <v>3183001795</v>
      </c>
      <c r="I3182" s="14"/>
      <c r="J3182" s="16" t="s">
        <v>9792</v>
      </c>
      <c r="K3182" s="15" t="s">
        <v>10984</v>
      </c>
      <c r="L3182" s="14"/>
      <c r="M3182" s="14" t="s">
        <v>4294</v>
      </c>
      <c r="N3182" s="14" t="s">
        <v>4359</v>
      </c>
      <c r="O3182" s="14" t="s">
        <v>3809</v>
      </c>
      <c r="P3182" s="14" t="s">
        <v>4744</v>
      </c>
      <c r="Q3182" s="14"/>
      <c r="R3182" s="14"/>
      <c r="S3182" s="14"/>
      <c r="T3182" s="14"/>
      <c r="U3182" s="14"/>
      <c r="V3182" s="14"/>
      <c r="W3182" s="14"/>
      <c r="X3182" s="14"/>
      <c r="Y3182" s="14" t="s">
        <v>10482</v>
      </c>
      <c r="Z3182" s="14"/>
      <c r="AA3182" s="49" t="s">
        <v>10953</v>
      </c>
    </row>
    <row r="3183" spans="1:27" s="21" customFormat="1" ht="24">
      <c r="A3183" s="14">
        <v>3241</v>
      </c>
      <c r="B3183" s="14" t="s">
        <v>23622</v>
      </c>
      <c r="C3183" s="14" t="s">
        <v>18756</v>
      </c>
      <c r="D3183" s="50" t="s">
        <v>10987</v>
      </c>
      <c r="E3183" s="15" t="s">
        <v>3809</v>
      </c>
      <c r="F3183" s="15" t="s">
        <v>9799</v>
      </c>
      <c r="G3183" s="45"/>
      <c r="H3183" s="14">
        <v>3125242303</v>
      </c>
      <c r="I3183" s="14"/>
      <c r="J3183" s="16" t="s">
        <v>9792</v>
      </c>
      <c r="K3183" s="15" t="s">
        <v>10984</v>
      </c>
      <c r="L3183" s="14"/>
      <c r="M3183" s="14" t="s">
        <v>4294</v>
      </c>
      <c r="N3183" s="14" t="s">
        <v>4359</v>
      </c>
      <c r="O3183" s="14" t="s">
        <v>3809</v>
      </c>
      <c r="P3183" s="14" t="s">
        <v>4744</v>
      </c>
      <c r="Q3183" s="14"/>
      <c r="R3183" s="14"/>
      <c r="S3183" s="14"/>
      <c r="T3183" s="14"/>
      <c r="U3183" s="14"/>
      <c r="V3183" s="14"/>
      <c r="W3183" s="14"/>
      <c r="X3183" s="14"/>
      <c r="Y3183" s="14" t="s">
        <v>10482</v>
      </c>
      <c r="Z3183" s="14"/>
      <c r="AA3183" s="49" t="s">
        <v>10953</v>
      </c>
    </row>
    <row r="3184" spans="1:27" s="21" customFormat="1" ht="12">
      <c r="A3184" s="14">
        <v>3242</v>
      </c>
      <c r="B3184" s="14" t="s">
        <v>23622</v>
      </c>
      <c r="C3184" s="14" t="s">
        <v>18756</v>
      </c>
      <c r="D3184" s="50" t="s">
        <v>10988</v>
      </c>
      <c r="E3184" s="15" t="s">
        <v>3809</v>
      </c>
      <c r="F3184" s="15" t="s">
        <v>9799</v>
      </c>
      <c r="G3184" s="45"/>
      <c r="H3184" s="14">
        <v>3117146626</v>
      </c>
      <c r="I3184" s="14"/>
      <c r="J3184" s="16" t="s">
        <v>9792</v>
      </c>
      <c r="K3184" s="15" t="s">
        <v>10528</v>
      </c>
      <c r="L3184" s="14"/>
      <c r="M3184" s="14" t="s">
        <v>4294</v>
      </c>
      <c r="N3184" s="14" t="s">
        <v>4359</v>
      </c>
      <c r="O3184" s="14" t="s">
        <v>3809</v>
      </c>
      <c r="P3184" s="14" t="s">
        <v>4744</v>
      </c>
      <c r="Q3184" s="14"/>
      <c r="R3184" s="14"/>
      <c r="S3184" s="14"/>
      <c r="T3184" s="14"/>
      <c r="U3184" s="14"/>
      <c r="V3184" s="14"/>
      <c r="W3184" s="14"/>
      <c r="X3184" s="14"/>
      <c r="Y3184" s="14" t="s">
        <v>10482</v>
      </c>
      <c r="Z3184" s="14"/>
      <c r="AA3184" s="49" t="s">
        <v>10953</v>
      </c>
    </row>
    <row r="3185" spans="1:27" s="21" customFormat="1" ht="12">
      <c r="A3185" s="14">
        <v>3243</v>
      </c>
      <c r="B3185" s="14" t="s">
        <v>23622</v>
      </c>
      <c r="C3185" s="14" t="s">
        <v>18756</v>
      </c>
      <c r="D3185" s="50" t="s">
        <v>10989</v>
      </c>
      <c r="E3185" s="15" t="s">
        <v>3809</v>
      </c>
      <c r="F3185" s="15" t="s">
        <v>9799</v>
      </c>
      <c r="G3185" s="45"/>
      <c r="H3185" s="14">
        <v>3117146626</v>
      </c>
      <c r="I3185" s="14"/>
      <c r="J3185" s="16" t="s">
        <v>9792</v>
      </c>
      <c r="K3185" s="15" t="s">
        <v>10528</v>
      </c>
      <c r="L3185" s="14"/>
      <c r="M3185" s="14" t="s">
        <v>4294</v>
      </c>
      <c r="N3185" s="14" t="s">
        <v>4359</v>
      </c>
      <c r="O3185" s="14" t="s">
        <v>3809</v>
      </c>
      <c r="P3185" s="14" t="s">
        <v>4744</v>
      </c>
      <c r="Q3185" s="14"/>
      <c r="R3185" s="14"/>
      <c r="S3185" s="14"/>
      <c r="T3185" s="14"/>
      <c r="U3185" s="14"/>
      <c r="V3185" s="14"/>
      <c r="W3185" s="14"/>
      <c r="X3185" s="14"/>
      <c r="Y3185" s="14" t="s">
        <v>10482</v>
      </c>
      <c r="Z3185" s="14"/>
      <c r="AA3185" s="49" t="s">
        <v>10953</v>
      </c>
    </row>
    <row r="3186" spans="1:27" s="21" customFormat="1" ht="12">
      <c r="A3186" s="14">
        <v>3244</v>
      </c>
      <c r="B3186" s="14" t="s">
        <v>23622</v>
      </c>
      <c r="C3186" s="14" t="s">
        <v>18756</v>
      </c>
      <c r="D3186" s="50" t="s">
        <v>10990</v>
      </c>
      <c r="E3186" s="15" t="s">
        <v>3809</v>
      </c>
      <c r="F3186" s="15" t="s">
        <v>9799</v>
      </c>
      <c r="G3186" s="45"/>
      <c r="H3186" s="14">
        <v>3146258372</v>
      </c>
      <c r="I3186" s="14"/>
      <c r="J3186" s="16" t="s">
        <v>9792</v>
      </c>
      <c r="K3186" s="15" t="s">
        <v>10528</v>
      </c>
      <c r="L3186" s="14"/>
      <c r="M3186" s="14" t="s">
        <v>4294</v>
      </c>
      <c r="N3186" s="14" t="s">
        <v>4359</v>
      </c>
      <c r="O3186" s="14" t="s">
        <v>3809</v>
      </c>
      <c r="P3186" s="14" t="s">
        <v>4744</v>
      </c>
      <c r="Q3186" s="14"/>
      <c r="R3186" s="14"/>
      <c r="S3186" s="14"/>
      <c r="T3186" s="14"/>
      <c r="U3186" s="14"/>
      <c r="V3186" s="14"/>
      <c r="W3186" s="14"/>
      <c r="X3186" s="14"/>
      <c r="Y3186" s="14" t="s">
        <v>10482</v>
      </c>
      <c r="Z3186" s="14"/>
      <c r="AA3186" s="49" t="s">
        <v>10953</v>
      </c>
    </row>
    <row r="3187" spans="1:27" s="21" customFormat="1" ht="24">
      <c r="A3187" s="14">
        <v>3245</v>
      </c>
      <c r="B3187" s="14" t="s">
        <v>23622</v>
      </c>
      <c r="C3187" s="14" t="s">
        <v>18756</v>
      </c>
      <c r="D3187" s="50" t="s">
        <v>10991</v>
      </c>
      <c r="E3187" s="15" t="s">
        <v>3809</v>
      </c>
      <c r="F3187" s="15" t="s">
        <v>9799</v>
      </c>
      <c r="G3187" s="45"/>
      <c r="H3187" s="14">
        <v>3107253142</v>
      </c>
      <c r="I3187" s="14"/>
      <c r="J3187" s="16" t="s">
        <v>9792</v>
      </c>
      <c r="K3187" s="15" t="s">
        <v>10992</v>
      </c>
      <c r="L3187" s="14"/>
      <c r="M3187" s="14" t="s">
        <v>4294</v>
      </c>
      <c r="N3187" s="14" t="s">
        <v>4359</v>
      </c>
      <c r="O3187" s="14" t="s">
        <v>3809</v>
      </c>
      <c r="P3187" s="14" t="s">
        <v>4744</v>
      </c>
      <c r="Q3187" s="14"/>
      <c r="R3187" s="14"/>
      <c r="S3187" s="14"/>
      <c r="T3187" s="14"/>
      <c r="U3187" s="14"/>
      <c r="V3187" s="14"/>
      <c r="W3187" s="14"/>
      <c r="X3187" s="14"/>
      <c r="Y3187" s="14" t="s">
        <v>10482</v>
      </c>
      <c r="Z3187" s="14"/>
      <c r="AA3187" s="49" t="s">
        <v>10953</v>
      </c>
    </row>
    <row r="3188" spans="1:27" s="21" customFormat="1" ht="12">
      <c r="A3188" s="14">
        <v>3246</v>
      </c>
      <c r="B3188" s="14" t="s">
        <v>23622</v>
      </c>
      <c r="C3188" s="14" t="s">
        <v>18756</v>
      </c>
      <c r="D3188" s="50" t="s">
        <v>10993</v>
      </c>
      <c r="E3188" s="15" t="s">
        <v>3809</v>
      </c>
      <c r="F3188" s="15" t="s">
        <v>9799</v>
      </c>
      <c r="G3188" s="45"/>
      <c r="H3188" s="14">
        <v>3134720852</v>
      </c>
      <c r="I3188" s="14"/>
      <c r="J3188" s="16" t="s">
        <v>9792</v>
      </c>
      <c r="K3188" s="15" t="s">
        <v>10992</v>
      </c>
      <c r="L3188" s="14"/>
      <c r="M3188" s="14" t="s">
        <v>4294</v>
      </c>
      <c r="N3188" s="14" t="s">
        <v>4359</v>
      </c>
      <c r="O3188" s="14" t="s">
        <v>3809</v>
      </c>
      <c r="P3188" s="14" t="s">
        <v>4744</v>
      </c>
      <c r="Q3188" s="14"/>
      <c r="R3188" s="14"/>
      <c r="S3188" s="14"/>
      <c r="T3188" s="14"/>
      <c r="U3188" s="14"/>
      <c r="V3188" s="14"/>
      <c r="W3188" s="14"/>
      <c r="X3188" s="14"/>
      <c r="Y3188" s="14" t="s">
        <v>10482</v>
      </c>
      <c r="Z3188" s="14"/>
      <c r="AA3188" s="49" t="s">
        <v>10953</v>
      </c>
    </row>
    <row r="3189" spans="1:27" s="21" customFormat="1" ht="24">
      <c r="A3189" s="14">
        <v>3247</v>
      </c>
      <c r="B3189" s="14" t="s">
        <v>23622</v>
      </c>
      <c r="C3189" s="14" t="s">
        <v>18756</v>
      </c>
      <c r="D3189" s="50" t="s">
        <v>10994</v>
      </c>
      <c r="E3189" s="15" t="s">
        <v>3809</v>
      </c>
      <c r="F3189" s="15" t="s">
        <v>9799</v>
      </c>
      <c r="G3189" s="45"/>
      <c r="H3189" s="14">
        <v>3146258372</v>
      </c>
      <c r="I3189" s="14"/>
      <c r="J3189" s="16" t="s">
        <v>9792</v>
      </c>
      <c r="K3189" s="15" t="s">
        <v>10992</v>
      </c>
      <c r="L3189" s="14"/>
      <c r="M3189" s="14" t="s">
        <v>4294</v>
      </c>
      <c r="N3189" s="14" t="s">
        <v>4359</v>
      </c>
      <c r="O3189" s="14" t="s">
        <v>3809</v>
      </c>
      <c r="P3189" s="14" t="s">
        <v>4744</v>
      </c>
      <c r="Q3189" s="14"/>
      <c r="R3189" s="14"/>
      <c r="S3189" s="14"/>
      <c r="T3189" s="14"/>
      <c r="U3189" s="14"/>
      <c r="V3189" s="14"/>
      <c r="W3189" s="14"/>
      <c r="X3189" s="14"/>
      <c r="Y3189" s="14" t="s">
        <v>10482</v>
      </c>
      <c r="Z3189" s="14"/>
      <c r="AA3189" s="49" t="s">
        <v>10953</v>
      </c>
    </row>
    <row r="3190" spans="1:27" s="21" customFormat="1" ht="12">
      <c r="A3190" s="14">
        <v>3248</v>
      </c>
      <c r="B3190" s="14" t="s">
        <v>23622</v>
      </c>
      <c r="C3190" s="14" t="s">
        <v>18756</v>
      </c>
      <c r="D3190" s="50" t="s">
        <v>10995</v>
      </c>
      <c r="E3190" s="15" t="s">
        <v>3809</v>
      </c>
      <c r="F3190" s="15" t="s">
        <v>9799</v>
      </c>
      <c r="G3190" s="45"/>
      <c r="H3190" s="14">
        <v>3127069045</v>
      </c>
      <c r="I3190" s="14"/>
      <c r="J3190" s="16" t="s">
        <v>9792</v>
      </c>
      <c r="K3190" s="15" t="s">
        <v>10528</v>
      </c>
      <c r="L3190" s="14"/>
      <c r="M3190" s="14" t="s">
        <v>4294</v>
      </c>
      <c r="N3190" s="14" t="s">
        <v>4359</v>
      </c>
      <c r="O3190" s="14" t="s">
        <v>3809</v>
      </c>
      <c r="P3190" s="14" t="s">
        <v>4744</v>
      </c>
      <c r="Q3190" s="14"/>
      <c r="R3190" s="14"/>
      <c r="S3190" s="14"/>
      <c r="T3190" s="14"/>
      <c r="U3190" s="14"/>
      <c r="V3190" s="14"/>
      <c r="W3190" s="14"/>
      <c r="X3190" s="14"/>
      <c r="Y3190" s="14" t="s">
        <v>10482</v>
      </c>
      <c r="Z3190" s="14"/>
      <c r="AA3190" s="49" t="s">
        <v>10953</v>
      </c>
    </row>
    <row r="3191" spans="1:27" s="21" customFormat="1" ht="24">
      <c r="A3191" s="14">
        <v>3249</v>
      </c>
      <c r="B3191" s="14" t="s">
        <v>23622</v>
      </c>
      <c r="C3191" s="14" t="s">
        <v>18756</v>
      </c>
      <c r="D3191" s="50" t="s">
        <v>10996</v>
      </c>
      <c r="E3191" s="15" t="s">
        <v>3809</v>
      </c>
      <c r="F3191" s="15" t="s">
        <v>9799</v>
      </c>
      <c r="G3191" s="45"/>
      <c r="H3191" s="14">
        <v>3147972999</v>
      </c>
      <c r="I3191" s="14"/>
      <c r="J3191" s="16" t="s">
        <v>9792</v>
      </c>
      <c r="K3191" s="15" t="s">
        <v>10313</v>
      </c>
      <c r="L3191" s="14"/>
      <c r="M3191" s="14" t="s">
        <v>4294</v>
      </c>
      <c r="N3191" s="14" t="s">
        <v>4359</v>
      </c>
      <c r="O3191" s="14" t="s">
        <v>3809</v>
      </c>
      <c r="P3191" s="14" t="s">
        <v>4744</v>
      </c>
      <c r="Q3191" s="14"/>
      <c r="R3191" s="14"/>
      <c r="S3191" s="14"/>
      <c r="T3191" s="14"/>
      <c r="U3191" s="14"/>
      <c r="V3191" s="14"/>
      <c r="W3191" s="14"/>
      <c r="X3191" s="14"/>
      <c r="Y3191" s="14" t="s">
        <v>10482</v>
      </c>
      <c r="Z3191" s="14"/>
      <c r="AA3191" s="49" t="s">
        <v>10836</v>
      </c>
    </row>
    <row r="3192" spans="1:27" s="21" customFormat="1" ht="24">
      <c r="A3192" s="14">
        <v>3250</v>
      </c>
      <c r="B3192" s="14" t="s">
        <v>23622</v>
      </c>
      <c r="C3192" s="14" t="s">
        <v>18756</v>
      </c>
      <c r="D3192" s="50" t="s">
        <v>10997</v>
      </c>
      <c r="E3192" s="15" t="s">
        <v>3809</v>
      </c>
      <c r="F3192" s="15" t="s">
        <v>9799</v>
      </c>
      <c r="G3192" s="45"/>
      <c r="H3192" s="14">
        <v>3146909788</v>
      </c>
      <c r="I3192" s="14"/>
      <c r="J3192" s="16" t="s">
        <v>9792</v>
      </c>
      <c r="K3192" s="15" t="s">
        <v>10528</v>
      </c>
      <c r="L3192" s="14"/>
      <c r="M3192" s="14" t="s">
        <v>4294</v>
      </c>
      <c r="N3192" s="14" t="s">
        <v>4359</v>
      </c>
      <c r="O3192" s="14" t="s">
        <v>3809</v>
      </c>
      <c r="P3192" s="14" t="s">
        <v>4744</v>
      </c>
      <c r="Q3192" s="14"/>
      <c r="R3192" s="14"/>
      <c r="S3192" s="14"/>
      <c r="T3192" s="14"/>
      <c r="U3192" s="14"/>
      <c r="V3192" s="14"/>
      <c r="W3192" s="14"/>
      <c r="X3192" s="14"/>
      <c r="Y3192" s="14" t="s">
        <v>10482</v>
      </c>
      <c r="Z3192" s="14"/>
      <c r="AA3192" s="49" t="s">
        <v>10836</v>
      </c>
    </row>
    <row r="3193" spans="1:27" s="21" customFormat="1" ht="12">
      <c r="A3193" s="14">
        <v>3251</v>
      </c>
      <c r="B3193" s="14" t="s">
        <v>23622</v>
      </c>
      <c r="C3193" s="14" t="s">
        <v>18756</v>
      </c>
      <c r="D3193" s="50" t="s">
        <v>10998</v>
      </c>
      <c r="E3193" s="15" t="s">
        <v>3809</v>
      </c>
      <c r="F3193" s="15" t="s">
        <v>9799</v>
      </c>
      <c r="G3193" s="45"/>
      <c r="H3193" s="14">
        <v>3104898786</v>
      </c>
      <c r="I3193" s="14"/>
      <c r="J3193" s="16" t="s">
        <v>9792</v>
      </c>
      <c r="K3193" s="15" t="s">
        <v>10528</v>
      </c>
      <c r="L3193" s="14"/>
      <c r="M3193" s="14" t="s">
        <v>4294</v>
      </c>
      <c r="N3193" s="14" t="s">
        <v>4359</v>
      </c>
      <c r="O3193" s="14" t="s">
        <v>3809</v>
      </c>
      <c r="P3193" s="14" t="s">
        <v>4744</v>
      </c>
      <c r="Q3193" s="14"/>
      <c r="R3193" s="14"/>
      <c r="S3193" s="14"/>
      <c r="T3193" s="14"/>
      <c r="U3193" s="14"/>
      <c r="V3193" s="14"/>
      <c r="W3193" s="14"/>
      <c r="X3193" s="14"/>
      <c r="Y3193" s="14" t="s">
        <v>10482</v>
      </c>
      <c r="Z3193" s="14"/>
      <c r="AA3193" s="49" t="s">
        <v>10836</v>
      </c>
    </row>
    <row r="3194" spans="1:27" s="21" customFormat="1" ht="12">
      <c r="A3194" s="14">
        <v>3252</v>
      </c>
      <c r="B3194" s="14" t="s">
        <v>23622</v>
      </c>
      <c r="C3194" s="14" t="s">
        <v>18756</v>
      </c>
      <c r="D3194" s="50" t="s">
        <v>10999</v>
      </c>
      <c r="E3194" s="15" t="s">
        <v>3809</v>
      </c>
      <c r="F3194" s="15" t="s">
        <v>9799</v>
      </c>
      <c r="G3194" s="45"/>
      <c r="H3194" s="14">
        <v>3103965258</v>
      </c>
      <c r="I3194" s="14"/>
      <c r="J3194" s="16" t="s">
        <v>9792</v>
      </c>
      <c r="K3194" s="15" t="s">
        <v>10313</v>
      </c>
      <c r="L3194" s="14"/>
      <c r="M3194" s="14" t="s">
        <v>4294</v>
      </c>
      <c r="N3194" s="14" t="s">
        <v>4359</v>
      </c>
      <c r="O3194" s="14" t="s">
        <v>3809</v>
      </c>
      <c r="P3194" s="14" t="s">
        <v>4744</v>
      </c>
      <c r="Q3194" s="14"/>
      <c r="R3194" s="14"/>
      <c r="S3194" s="14"/>
      <c r="T3194" s="14"/>
      <c r="U3194" s="14"/>
      <c r="V3194" s="14"/>
      <c r="W3194" s="14"/>
      <c r="X3194" s="14"/>
      <c r="Y3194" s="14" t="s">
        <v>10482</v>
      </c>
      <c r="Z3194" s="14"/>
      <c r="AA3194" s="49" t="s">
        <v>10836</v>
      </c>
    </row>
    <row r="3195" spans="1:27" s="21" customFormat="1" ht="24">
      <c r="A3195" s="14">
        <v>3253</v>
      </c>
      <c r="B3195" s="14" t="s">
        <v>23622</v>
      </c>
      <c r="C3195" s="14" t="s">
        <v>18756</v>
      </c>
      <c r="D3195" s="50" t="s">
        <v>11000</v>
      </c>
      <c r="E3195" s="15" t="s">
        <v>3809</v>
      </c>
      <c r="F3195" s="15" t="s">
        <v>9799</v>
      </c>
      <c r="G3195" s="45"/>
      <c r="H3195" s="14" t="s">
        <v>1454</v>
      </c>
      <c r="I3195" s="14"/>
      <c r="J3195" s="16" t="s">
        <v>9792</v>
      </c>
      <c r="K3195" s="15" t="s">
        <v>10313</v>
      </c>
      <c r="L3195" s="14"/>
      <c r="M3195" s="14" t="s">
        <v>4294</v>
      </c>
      <c r="N3195" s="14" t="s">
        <v>4359</v>
      </c>
      <c r="O3195" s="14" t="s">
        <v>3809</v>
      </c>
      <c r="P3195" s="14" t="s">
        <v>4744</v>
      </c>
      <c r="Q3195" s="14"/>
      <c r="R3195" s="14"/>
      <c r="S3195" s="14"/>
      <c r="T3195" s="14"/>
      <c r="U3195" s="14"/>
      <c r="V3195" s="14"/>
      <c r="W3195" s="14"/>
      <c r="X3195" s="14"/>
      <c r="Y3195" s="14" t="s">
        <v>10482</v>
      </c>
      <c r="Z3195" s="14"/>
      <c r="AA3195" s="49" t="s">
        <v>10836</v>
      </c>
    </row>
    <row r="3196" spans="1:27" s="21" customFormat="1" ht="12">
      <c r="A3196" s="14">
        <v>3254</v>
      </c>
      <c r="B3196" s="14" t="s">
        <v>23622</v>
      </c>
      <c r="C3196" s="14" t="s">
        <v>18756</v>
      </c>
      <c r="D3196" s="50" t="s">
        <v>11001</v>
      </c>
      <c r="E3196" s="15" t="s">
        <v>3809</v>
      </c>
      <c r="F3196" s="15" t="s">
        <v>9799</v>
      </c>
      <c r="G3196" s="45"/>
      <c r="H3196" s="14">
        <v>3147472999</v>
      </c>
      <c r="I3196" s="14"/>
      <c r="J3196" s="16" t="s">
        <v>9792</v>
      </c>
      <c r="K3196" s="15" t="s">
        <v>10313</v>
      </c>
      <c r="L3196" s="14"/>
      <c r="M3196" s="14" t="s">
        <v>4294</v>
      </c>
      <c r="N3196" s="14" t="s">
        <v>4359</v>
      </c>
      <c r="O3196" s="14" t="s">
        <v>3809</v>
      </c>
      <c r="P3196" s="14" t="s">
        <v>4744</v>
      </c>
      <c r="Q3196" s="14"/>
      <c r="R3196" s="14"/>
      <c r="S3196" s="14"/>
      <c r="T3196" s="14"/>
      <c r="U3196" s="14"/>
      <c r="V3196" s="14"/>
      <c r="W3196" s="14"/>
      <c r="X3196" s="14"/>
      <c r="Y3196" s="14" t="s">
        <v>10482</v>
      </c>
      <c r="Z3196" s="14"/>
      <c r="AA3196" s="49" t="s">
        <v>10836</v>
      </c>
    </row>
    <row r="3197" spans="1:27" s="21" customFormat="1" ht="24">
      <c r="A3197" s="14">
        <v>3255</v>
      </c>
      <c r="B3197" s="14" t="s">
        <v>23622</v>
      </c>
      <c r="C3197" s="14" t="s">
        <v>18756</v>
      </c>
      <c r="D3197" s="50" t="s">
        <v>11002</v>
      </c>
      <c r="E3197" s="15" t="s">
        <v>3809</v>
      </c>
      <c r="F3197" s="15" t="s">
        <v>9799</v>
      </c>
      <c r="G3197" s="45"/>
      <c r="H3197" s="14" t="s">
        <v>11003</v>
      </c>
      <c r="I3197" s="14"/>
      <c r="J3197" s="16" t="s">
        <v>9792</v>
      </c>
      <c r="K3197" s="15" t="s">
        <v>11004</v>
      </c>
      <c r="L3197" s="14"/>
      <c r="M3197" s="14" t="s">
        <v>4294</v>
      </c>
      <c r="N3197" s="14" t="s">
        <v>4359</v>
      </c>
      <c r="O3197" s="14" t="s">
        <v>3809</v>
      </c>
      <c r="P3197" s="14" t="s">
        <v>4744</v>
      </c>
      <c r="Q3197" s="14"/>
      <c r="R3197" s="14"/>
      <c r="S3197" s="14"/>
      <c r="T3197" s="14"/>
      <c r="U3197" s="14"/>
      <c r="V3197" s="14"/>
      <c r="W3197" s="14"/>
      <c r="X3197" s="14"/>
      <c r="Y3197" s="14" t="s">
        <v>10482</v>
      </c>
      <c r="Z3197" s="14"/>
      <c r="AA3197" s="49" t="s">
        <v>10836</v>
      </c>
    </row>
    <row r="3198" spans="1:27" s="21" customFormat="1" ht="24">
      <c r="A3198" s="14">
        <v>3256</v>
      </c>
      <c r="B3198" s="14" t="s">
        <v>23622</v>
      </c>
      <c r="C3198" s="14" t="s">
        <v>18756</v>
      </c>
      <c r="D3198" s="50" t="s">
        <v>11005</v>
      </c>
      <c r="E3198" s="15" t="s">
        <v>3809</v>
      </c>
      <c r="F3198" s="15" t="s">
        <v>9799</v>
      </c>
      <c r="G3198" s="45"/>
      <c r="H3198" s="14">
        <v>3104898786</v>
      </c>
      <c r="I3198" s="14"/>
      <c r="J3198" s="16" t="s">
        <v>9792</v>
      </c>
      <c r="K3198" s="15" t="s">
        <v>10639</v>
      </c>
      <c r="L3198" s="14"/>
      <c r="M3198" s="14" t="s">
        <v>4294</v>
      </c>
      <c r="N3198" s="14" t="s">
        <v>4359</v>
      </c>
      <c r="O3198" s="14" t="s">
        <v>3809</v>
      </c>
      <c r="P3198" s="14" t="s">
        <v>4744</v>
      </c>
      <c r="Q3198" s="14"/>
      <c r="R3198" s="14"/>
      <c r="S3198" s="14"/>
      <c r="T3198" s="14"/>
      <c r="U3198" s="14"/>
      <c r="V3198" s="14"/>
      <c r="W3198" s="14"/>
      <c r="X3198" s="14"/>
      <c r="Y3198" s="14" t="s">
        <v>10482</v>
      </c>
      <c r="Z3198" s="14"/>
      <c r="AA3198" s="49" t="s">
        <v>10836</v>
      </c>
    </row>
    <row r="3199" spans="1:27" s="21" customFormat="1" ht="24">
      <c r="A3199" s="14">
        <v>3257</v>
      </c>
      <c r="B3199" s="14" t="s">
        <v>23622</v>
      </c>
      <c r="C3199" s="14" t="s">
        <v>18756</v>
      </c>
      <c r="D3199" s="50" t="s">
        <v>11006</v>
      </c>
      <c r="E3199" s="15" t="s">
        <v>3809</v>
      </c>
      <c r="F3199" s="15" t="s">
        <v>9799</v>
      </c>
      <c r="G3199" s="45"/>
      <c r="H3199" s="14">
        <v>3147833163</v>
      </c>
      <c r="I3199" s="14"/>
      <c r="J3199" s="16" t="s">
        <v>9792</v>
      </c>
      <c r="K3199" s="15" t="s">
        <v>10841</v>
      </c>
      <c r="L3199" s="14"/>
      <c r="M3199" s="14" t="s">
        <v>4373</v>
      </c>
      <c r="N3199" s="14" t="s">
        <v>4359</v>
      </c>
      <c r="O3199" s="14" t="s">
        <v>3809</v>
      </c>
      <c r="P3199" s="14" t="s">
        <v>4744</v>
      </c>
      <c r="Q3199" s="14"/>
      <c r="R3199" s="14"/>
      <c r="S3199" s="14"/>
      <c r="T3199" s="14"/>
      <c r="U3199" s="14"/>
      <c r="V3199" s="14"/>
      <c r="W3199" s="14"/>
      <c r="X3199" s="14"/>
      <c r="Y3199" s="14" t="s">
        <v>10482</v>
      </c>
      <c r="Z3199" s="14"/>
      <c r="AA3199" s="49" t="s">
        <v>10836</v>
      </c>
    </row>
    <row r="3200" spans="1:27" s="21" customFormat="1" ht="24">
      <c r="A3200" s="14">
        <v>3258</v>
      </c>
      <c r="B3200" s="14" t="s">
        <v>23622</v>
      </c>
      <c r="C3200" s="14" t="s">
        <v>18756</v>
      </c>
      <c r="D3200" s="50" t="s">
        <v>11007</v>
      </c>
      <c r="E3200" s="15" t="s">
        <v>3809</v>
      </c>
      <c r="F3200" s="15" t="s">
        <v>9799</v>
      </c>
      <c r="G3200" s="45"/>
      <c r="H3200" s="14">
        <v>3154591736</v>
      </c>
      <c r="I3200" s="14"/>
      <c r="J3200" s="16" t="s">
        <v>9792</v>
      </c>
      <c r="K3200" s="15" t="s">
        <v>11008</v>
      </c>
      <c r="L3200" s="14"/>
      <c r="M3200" s="14" t="s">
        <v>4373</v>
      </c>
      <c r="N3200" s="14" t="s">
        <v>4359</v>
      </c>
      <c r="O3200" s="14" t="s">
        <v>3809</v>
      </c>
      <c r="P3200" s="14" t="s">
        <v>4744</v>
      </c>
      <c r="Q3200" s="14"/>
      <c r="R3200" s="14"/>
      <c r="S3200" s="14"/>
      <c r="T3200" s="14"/>
      <c r="U3200" s="14"/>
      <c r="V3200" s="14"/>
      <c r="W3200" s="14"/>
      <c r="X3200" s="14"/>
      <c r="Y3200" s="14" t="s">
        <v>10482</v>
      </c>
      <c r="Z3200" s="14"/>
      <c r="AA3200" s="49" t="s">
        <v>10836</v>
      </c>
    </row>
    <row r="3201" spans="1:27" s="21" customFormat="1" ht="24">
      <c r="A3201" s="14">
        <v>3259</v>
      </c>
      <c r="B3201" s="14" t="s">
        <v>23622</v>
      </c>
      <c r="C3201" s="14" t="s">
        <v>18756</v>
      </c>
      <c r="D3201" s="50" t="s">
        <v>11009</v>
      </c>
      <c r="E3201" s="15" t="s">
        <v>3809</v>
      </c>
      <c r="F3201" s="15" t="s">
        <v>9799</v>
      </c>
      <c r="G3201" s="45"/>
      <c r="H3201" s="14">
        <v>3104479640</v>
      </c>
      <c r="I3201" s="14"/>
      <c r="J3201" s="16" t="s">
        <v>9792</v>
      </c>
      <c r="K3201" s="15" t="s">
        <v>10841</v>
      </c>
      <c r="L3201" s="14"/>
      <c r="M3201" s="14" t="s">
        <v>4373</v>
      </c>
      <c r="N3201" s="14" t="s">
        <v>4359</v>
      </c>
      <c r="O3201" s="14" t="s">
        <v>3809</v>
      </c>
      <c r="P3201" s="14" t="s">
        <v>4744</v>
      </c>
      <c r="Q3201" s="14"/>
      <c r="R3201" s="14"/>
      <c r="S3201" s="14"/>
      <c r="T3201" s="14"/>
      <c r="U3201" s="14"/>
      <c r="V3201" s="14"/>
      <c r="W3201" s="14"/>
      <c r="X3201" s="14"/>
      <c r="Y3201" s="14" t="s">
        <v>10482</v>
      </c>
      <c r="Z3201" s="14"/>
      <c r="AA3201" s="49" t="s">
        <v>10836</v>
      </c>
    </row>
    <row r="3202" spans="1:27" s="21" customFormat="1" ht="24">
      <c r="A3202" s="14">
        <v>3260</v>
      </c>
      <c r="B3202" s="14" t="s">
        <v>23622</v>
      </c>
      <c r="C3202" s="14" t="s">
        <v>18756</v>
      </c>
      <c r="D3202" s="50" t="s">
        <v>11010</v>
      </c>
      <c r="E3202" s="15" t="s">
        <v>3809</v>
      </c>
      <c r="F3202" s="15" t="s">
        <v>9799</v>
      </c>
      <c r="G3202" s="45"/>
      <c r="H3202" s="14">
        <v>3116983298</v>
      </c>
      <c r="I3202" s="14"/>
      <c r="J3202" s="16" t="s">
        <v>9792</v>
      </c>
      <c r="K3202" s="15" t="s">
        <v>10841</v>
      </c>
      <c r="L3202" s="14"/>
      <c r="M3202" s="14" t="s">
        <v>4373</v>
      </c>
      <c r="N3202" s="14" t="s">
        <v>4359</v>
      </c>
      <c r="O3202" s="14" t="s">
        <v>3809</v>
      </c>
      <c r="P3202" s="14" t="s">
        <v>4744</v>
      </c>
      <c r="Q3202" s="14"/>
      <c r="R3202" s="14"/>
      <c r="S3202" s="14"/>
      <c r="T3202" s="14"/>
      <c r="U3202" s="14"/>
      <c r="V3202" s="14"/>
      <c r="W3202" s="14"/>
      <c r="X3202" s="14"/>
      <c r="Y3202" s="14" t="s">
        <v>10482</v>
      </c>
      <c r="Z3202" s="14"/>
      <c r="AA3202" s="49" t="s">
        <v>10836</v>
      </c>
    </row>
    <row r="3203" spans="1:27" s="21" customFormat="1" ht="12">
      <c r="A3203" s="14">
        <v>3261</v>
      </c>
      <c r="B3203" s="14" t="s">
        <v>23622</v>
      </c>
      <c r="C3203" s="14" t="s">
        <v>18756</v>
      </c>
      <c r="D3203" s="50" t="s">
        <v>11011</v>
      </c>
      <c r="E3203" s="15" t="s">
        <v>3809</v>
      </c>
      <c r="F3203" s="15" t="s">
        <v>9799</v>
      </c>
      <c r="G3203" s="45"/>
      <c r="H3203" s="14" t="s">
        <v>1454</v>
      </c>
      <c r="I3203" s="14"/>
      <c r="J3203" s="16" t="s">
        <v>9792</v>
      </c>
      <c r="K3203" s="15" t="s">
        <v>10841</v>
      </c>
      <c r="L3203" s="14"/>
      <c r="M3203" s="14" t="s">
        <v>4373</v>
      </c>
      <c r="N3203" s="14" t="s">
        <v>4359</v>
      </c>
      <c r="O3203" s="14" t="s">
        <v>3809</v>
      </c>
      <c r="P3203" s="14" t="s">
        <v>4744</v>
      </c>
      <c r="Q3203" s="14"/>
      <c r="R3203" s="14"/>
      <c r="S3203" s="14"/>
      <c r="T3203" s="14"/>
      <c r="U3203" s="14"/>
      <c r="V3203" s="14"/>
      <c r="W3203" s="14"/>
      <c r="X3203" s="14"/>
      <c r="Y3203" s="14" t="s">
        <v>10482</v>
      </c>
      <c r="Z3203" s="14"/>
      <c r="AA3203" s="49" t="s">
        <v>10836</v>
      </c>
    </row>
    <row r="3204" spans="1:27" s="21" customFormat="1" ht="24">
      <c r="A3204" s="14">
        <v>3262</v>
      </c>
      <c r="B3204" s="14" t="s">
        <v>23622</v>
      </c>
      <c r="C3204" s="14" t="s">
        <v>18756</v>
      </c>
      <c r="D3204" s="50" t="s">
        <v>11012</v>
      </c>
      <c r="E3204" s="15" t="s">
        <v>3809</v>
      </c>
      <c r="F3204" s="15" t="s">
        <v>9799</v>
      </c>
      <c r="G3204" s="45"/>
      <c r="H3204" s="14" t="s">
        <v>1454</v>
      </c>
      <c r="I3204" s="14"/>
      <c r="J3204" s="16" t="s">
        <v>9792</v>
      </c>
      <c r="K3204" s="15" t="s">
        <v>10841</v>
      </c>
      <c r="L3204" s="14"/>
      <c r="M3204" s="14" t="s">
        <v>4373</v>
      </c>
      <c r="N3204" s="14" t="s">
        <v>4359</v>
      </c>
      <c r="O3204" s="14" t="s">
        <v>3809</v>
      </c>
      <c r="P3204" s="14" t="s">
        <v>4744</v>
      </c>
      <c r="Q3204" s="14"/>
      <c r="R3204" s="14"/>
      <c r="S3204" s="14"/>
      <c r="T3204" s="14"/>
      <c r="U3204" s="14"/>
      <c r="V3204" s="14"/>
      <c r="W3204" s="14"/>
      <c r="X3204" s="14"/>
      <c r="Y3204" s="14" t="s">
        <v>10482</v>
      </c>
      <c r="Z3204" s="14"/>
      <c r="AA3204" s="49" t="s">
        <v>10836</v>
      </c>
    </row>
    <row r="3205" spans="1:27" s="21" customFormat="1" ht="12">
      <c r="A3205" s="14">
        <v>3263</v>
      </c>
      <c r="B3205" s="14" t="s">
        <v>23622</v>
      </c>
      <c r="C3205" s="14" t="s">
        <v>18756</v>
      </c>
      <c r="D3205" s="50" t="s">
        <v>11013</v>
      </c>
      <c r="E3205" s="15" t="s">
        <v>3809</v>
      </c>
      <c r="F3205" s="15" t="s">
        <v>9799</v>
      </c>
      <c r="G3205" s="45"/>
      <c r="H3205" s="14">
        <v>3219921209</v>
      </c>
      <c r="I3205" s="14"/>
      <c r="J3205" s="16" t="s">
        <v>9792</v>
      </c>
      <c r="K3205" s="15" t="s">
        <v>10841</v>
      </c>
      <c r="L3205" s="14"/>
      <c r="M3205" s="14" t="s">
        <v>4373</v>
      </c>
      <c r="N3205" s="14" t="s">
        <v>4359</v>
      </c>
      <c r="O3205" s="14" t="s">
        <v>3809</v>
      </c>
      <c r="P3205" s="14" t="s">
        <v>4744</v>
      </c>
      <c r="Q3205" s="14"/>
      <c r="R3205" s="14"/>
      <c r="S3205" s="14"/>
      <c r="T3205" s="14"/>
      <c r="U3205" s="14"/>
      <c r="V3205" s="14"/>
      <c r="W3205" s="14"/>
      <c r="X3205" s="14"/>
      <c r="Y3205" s="14" t="s">
        <v>10482</v>
      </c>
      <c r="Z3205" s="14"/>
      <c r="AA3205" s="49" t="s">
        <v>10836</v>
      </c>
    </row>
    <row r="3206" spans="1:27" s="21" customFormat="1" ht="12">
      <c r="A3206" s="14">
        <v>3264</v>
      </c>
      <c r="B3206" s="14" t="s">
        <v>23622</v>
      </c>
      <c r="C3206" s="14" t="s">
        <v>18756</v>
      </c>
      <c r="D3206" s="50" t="s">
        <v>11014</v>
      </c>
      <c r="E3206" s="15" t="s">
        <v>3809</v>
      </c>
      <c r="F3206" s="15" t="s">
        <v>9799</v>
      </c>
      <c r="G3206" s="45"/>
      <c r="H3206" s="14">
        <v>3147121868</v>
      </c>
      <c r="I3206" s="14"/>
      <c r="J3206" s="16" t="s">
        <v>9792</v>
      </c>
      <c r="K3206" s="15" t="s">
        <v>10841</v>
      </c>
      <c r="L3206" s="14"/>
      <c r="M3206" s="14" t="s">
        <v>4373</v>
      </c>
      <c r="N3206" s="14" t="s">
        <v>4359</v>
      </c>
      <c r="O3206" s="14" t="s">
        <v>3809</v>
      </c>
      <c r="P3206" s="14" t="s">
        <v>4744</v>
      </c>
      <c r="Q3206" s="14"/>
      <c r="R3206" s="14"/>
      <c r="S3206" s="14"/>
      <c r="T3206" s="14"/>
      <c r="U3206" s="14"/>
      <c r="V3206" s="14"/>
      <c r="W3206" s="14"/>
      <c r="X3206" s="14"/>
      <c r="Y3206" s="14" t="s">
        <v>10482</v>
      </c>
      <c r="Z3206" s="14"/>
      <c r="AA3206" s="49" t="s">
        <v>10836</v>
      </c>
    </row>
    <row r="3207" spans="1:27" s="21" customFormat="1" ht="12">
      <c r="A3207" s="14">
        <v>3265</v>
      </c>
      <c r="B3207" s="14" t="s">
        <v>23622</v>
      </c>
      <c r="C3207" s="14" t="s">
        <v>18756</v>
      </c>
      <c r="D3207" s="50" t="s">
        <v>11015</v>
      </c>
      <c r="E3207" s="15" t="s">
        <v>3809</v>
      </c>
      <c r="F3207" s="15" t="s">
        <v>9799</v>
      </c>
      <c r="G3207" s="45"/>
      <c r="H3207" s="14" t="s">
        <v>1454</v>
      </c>
      <c r="I3207" s="14"/>
      <c r="J3207" s="16" t="s">
        <v>9792</v>
      </c>
      <c r="K3207" s="15" t="s">
        <v>10841</v>
      </c>
      <c r="L3207" s="14"/>
      <c r="M3207" s="14" t="s">
        <v>4373</v>
      </c>
      <c r="N3207" s="14" t="s">
        <v>4359</v>
      </c>
      <c r="O3207" s="14" t="s">
        <v>3809</v>
      </c>
      <c r="P3207" s="14" t="s">
        <v>4744</v>
      </c>
      <c r="Q3207" s="14"/>
      <c r="R3207" s="14"/>
      <c r="S3207" s="14"/>
      <c r="T3207" s="14"/>
      <c r="U3207" s="14"/>
      <c r="V3207" s="14"/>
      <c r="W3207" s="14"/>
      <c r="X3207" s="14"/>
      <c r="Y3207" s="14" t="s">
        <v>10482</v>
      </c>
      <c r="Z3207" s="14"/>
      <c r="AA3207" s="49" t="s">
        <v>10836</v>
      </c>
    </row>
    <row r="3208" spans="1:27" s="21" customFormat="1" ht="24">
      <c r="A3208" s="14">
        <v>3266</v>
      </c>
      <c r="B3208" s="14" t="s">
        <v>23622</v>
      </c>
      <c r="C3208" s="14" t="s">
        <v>18756</v>
      </c>
      <c r="D3208" s="50" t="s">
        <v>11016</v>
      </c>
      <c r="E3208" s="15" t="s">
        <v>3809</v>
      </c>
      <c r="F3208" s="15" t="s">
        <v>9799</v>
      </c>
      <c r="G3208" s="45"/>
      <c r="H3208" s="14">
        <v>3015059264</v>
      </c>
      <c r="I3208" s="14"/>
      <c r="J3208" s="16" t="s">
        <v>9792</v>
      </c>
      <c r="K3208" s="15" t="s">
        <v>11017</v>
      </c>
      <c r="L3208" s="14"/>
      <c r="M3208" s="14" t="s">
        <v>4294</v>
      </c>
      <c r="N3208" s="14" t="s">
        <v>4359</v>
      </c>
      <c r="O3208" s="14" t="s">
        <v>3809</v>
      </c>
      <c r="P3208" s="14" t="s">
        <v>4744</v>
      </c>
      <c r="Q3208" s="14"/>
      <c r="R3208" s="14"/>
      <c r="S3208" s="14"/>
      <c r="T3208" s="14"/>
      <c r="U3208" s="14"/>
      <c r="V3208" s="14"/>
      <c r="W3208" s="14"/>
      <c r="X3208" s="14"/>
      <c r="Y3208" s="14" t="s">
        <v>10482</v>
      </c>
      <c r="Z3208" s="14"/>
      <c r="AA3208" s="49" t="s">
        <v>11018</v>
      </c>
    </row>
    <row r="3209" spans="1:27" s="21" customFormat="1" ht="12">
      <c r="A3209" s="14">
        <v>3267</v>
      </c>
      <c r="B3209" s="14" t="s">
        <v>23622</v>
      </c>
      <c r="C3209" s="14" t="s">
        <v>18756</v>
      </c>
      <c r="D3209" s="50" t="s">
        <v>11019</v>
      </c>
      <c r="E3209" s="15" t="s">
        <v>3809</v>
      </c>
      <c r="F3209" s="15" t="s">
        <v>9799</v>
      </c>
      <c r="G3209" s="45"/>
      <c r="H3209" s="14">
        <v>3167690397</v>
      </c>
      <c r="I3209" s="14"/>
      <c r="J3209" s="16" t="s">
        <v>9792</v>
      </c>
      <c r="K3209" s="15" t="s">
        <v>11017</v>
      </c>
      <c r="L3209" s="14"/>
      <c r="M3209" s="14" t="s">
        <v>4294</v>
      </c>
      <c r="N3209" s="14" t="s">
        <v>4359</v>
      </c>
      <c r="O3209" s="14" t="s">
        <v>3809</v>
      </c>
      <c r="P3209" s="14" t="s">
        <v>4744</v>
      </c>
      <c r="Q3209" s="14"/>
      <c r="R3209" s="14"/>
      <c r="S3209" s="14"/>
      <c r="T3209" s="14"/>
      <c r="U3209" s="14"/>
      <c r="V3209" s="14"/>
      <c r="W3209" s="14"/>
      <c r="X3209" s="14"/>
      <c r="Y3209" s="14" t="s">
        <v>10482</v>
      </c>
      <c r="Z3209" s="14"/>
      <c r="AA3209" s="49" t="s">
        <v>11018</v>
      </c>
    </row>
    <row r="3210" spans="1:27" s="21" customFormat="1" ht="24">
      <c r="A3210" s="14">
        <v>3268</v>
      </c>
      <c r="B3210" s="14" t="s">
        <v>23622</v>
      </c>
      <c r="C3210" s="14" t="s">
        <v>18756</v>
      </c>
      <c r="D3210" s="50" t="s">
        <v>11020</v>
      </c>
      <c r="E3210" s="15" t="s">
        <v>3809</v>
      </c>
      <c r="F3210" s="15" t="s">
        <v>9799</v>
      </c>
      <c r="G3210" s="45"/>
      <c r="H3210" s="14">
        <v>3176725538</v>
      </c>
      <c r="I3210" s="14"/>
      <c r="J3210" s="16" t="s">
        <v>9792</v>
      </c>
      <c r="K3210" s="15" t="s">
        <v>11017</v>
      </c>
      <c r="L3210" s="14"/>
      <c r="M3210" s="14" t="s">
        <v>4294</v>
      </c>
      <c r="N3210" s="14" t="s">
        <v>4359</v>
      </c>
      <c r="O3210" s="14" t="s">
        <v>3809</v>
      </c>
      <c r="P3210" s="14" t="s">
        <v>4744</v>
      </c>
      <c r="Q3210" s="14"/>
      <c r="R3210" s="14"/>
      <c r="S3210" s="14"/>
      <c r="T3210" s="14"/>
      <c r="U3210" s="14"/>
      <c r="V3210" s="14"/>
      <c r="W3210" s="14"/>
      <c r="X3210" s="14"/>
      <c r="Y3210" s="14" t="s">
        <v>10482</v>
      </c>
      <c r="Z3210" s="14"/>
      <c r="AA3210" s="49" t="s">
        <v>11018</v>
      </c>
    </row>
    <row r="3211" spans="1:27" s="21" customFormat="1" ht="24">
      <c r="A3211" s="14">
        <v>3269</v>
      </c>
      <c r="B3211" s="14" t="s">
        <v>23622</v>
      </c>
      <c r="C3211" s="14" t="s">
        <v>18756</v>
      </c>
      <c r="D3211" s="50" t="s">
        <v>11021</v>
      </c>
      <c r="E3211" s="15" t="s">
        <v>3809</v>
      </c>
      <c r="F3211" s="15" t="s">
        <v>9799</v>
      </c>
      <c r="G3211" s="45"/>
      <c r="H3211" s="14">
        <v>3143117329</v>
      </c>
      <c r="I3211" s="14"/>
      <c r="J3211" s="16" t="s">
        <v>9792</v>
      </c>
      <c r="K3211" s="15" t="s">
        <v>11022</v>
      </c>
      <c r="L3211" s="14"/>
      <c r="M3211" s="14" t="s">
        <v>4294</v>
      </c>
      <c r="N3211" s="14" t="s">
        <v>4359</v>
      </c>
      <c r="O3211" s="14" t="s">
        <v>3809</v>
      </c>
      <c r="P3211" s="14" t="s">
        <v>4744</v>
      </c>
      <c r="Q3211" s="14"/>
      <c r="R3211" s="14"/>
      <c r="S3211" s="14"/>
      <c r="T3211" s="14"/>
      <c r="U3211" s="14"/>
      <c r="V3211" s="14"/>
      <c r="W3211" s="14"/>
      <c r="X3211" s="14"/>
      <c r="Y3211" s="14" t="s">
        <v>10482</v>
      </c>
      <c r="Z3211" s="14"/>
      <c r="AA3211" s="49" t="s">
        <v>11017</v>
      </c>
    </row>
    <row r="3212" spans="1:27" s="21" customFormat="1" ht="24">
      <c r="A3212" s="14">
        <v>3270</v>
      </c>
      <c r="B3212" s="14" t="s">
        <v>23622</v>
      </c>
      <c r="C3212" s="14" t="s">
        <v>18756</v>
      </c>
      <c r="D3212" s="50" t="s">
        <v>11023</v>
      </c>
      <c r="E3212" s="15" t="s">
        <v>3809</v>
      </c>
      <c r="F3212" s="15" t="s">
        <v>9799</v>
      </c>
      <c r="G3212" s="45"/>
      <c r="H3212" s="14">
        <v>3135502918</v>
      </c>
      <c r="I3212" s="14"/>
      <c r="J3212" s="16" t="s">
        <v>9792</v>
      </c>
      <c r="K3212" s="15" t="s">
        <v>11024</v>
      </c>
      <c r="L3212" s="14"/>
      <c r="M3212" s="14" t="s">
        <v>4294</v>
      </c>
      <c r="N3212" s="14" t="s">
        <v>4359</v>
      </c>
      <c r="O3212" s="14" t="s">
        <v>3809</v>
      </c>
      <c r="P3212" s="14" t="s">
        <v>4744</v>
      </c>
      <c r="Q3212" s="14"/>
      <c r="R3212" s="14"/>
      <c r="S3212" s="14"/>
      <c r="T3212" s="14"/>
      <c r="U3212" s="14"/>
      <c r="V3212" s="14"/>
      <c r="W3212" s="14"/>
      <c r="X3212" s="14"/>
      <c r="Y3212" s="14" t="s">
        <v>10482</v>
      </c>
      <c r="Z3212" s="14"/>
      <c r="AA3212" s="49" t="s">
        <v>10097</v>
      </c>
    </row>
    <row r="3213" spans="1:27" s="21" customFormat="1" ht="24">
      <c r="A3213" s="14">
        <v>3271</v>
      </c>
      <c r="B3213" s="14" t="s">
        <v>23622</v>
      </c>
      <c r="C3213" s="14" t="s">
        <v>18756</v>
      </c>
      <c r="D3213" s="50" t="s">
        <v>11025</v>
      </c>
      <c r="E3213" s="15" t="s">
        <v>3809</v>
      </c>
      <c r="F3213" s="15" t="s">
        <v>9799</v>
      </c>
      <c r="G3213" s="45"/>
      <c r="H3213" s="14">
        <v>0</v>
      </c>
      <c r="I3213" s="14"/>
      <c r="J3213" s="16" t="s">
        <v>9792</v>
      </c>
      <c r="K3213" s="15" t="s">
        <v>4744</v>
      </c>
      <c r="L3213" s="14"/>
      <c r="M3213" s="14" t="s">
        <v>4294</v>
      </c>
      <c r="N3213" s="14" t="s">
        <v>4359</v>
      </c>
      <c r="O3213" s="14" t="s">
        <v>3809</v>
      </c>
      <c r="P3213" s="14" t="s">
        <v>4744</v>
      </c>
      <c r="Q3213" s="14"/>
      <c r="R3213" s="14"/>
      <c r="S3213" s="14"/>
      <c r="T3213" s="14"/>
      <c r="U3213" s="14"/>
      <c r="V3213" s="14"/>
      <c r="W3213" s="14"/>
      <c r="X3213" s="14"/>
      <c r="Y3213" s="14" t="s">
        <v>10482</v>
      </c>
      <c r="Z3213" s="14"/>
      <c r="AA3213" s="49" t="s">
        <v>11026</v>
      </c>
    </row>
    <row r="3214" spans="1:27" s="21" customFormat="1" ht="12">
      <c r="A3214" s="14">
        <v>3272</v>
      </c>
      <c r="B3214" s="14" t="s">
        <v>23622</v>
      </c>
      <c r="C3214" s="14" t="s">
        <v>18756</v>
      </c>
      <c r="D3214" s="50" t="s">
        <v>11027</v>
      </c>
      <c r="E3214" s="15" t="s">
        <v>3809</v>
      </c>
      <c r="F3214" s="15" t="s">
        <v>9799</v>
      </c>
      <c r="G3214" s="45"/>
      <c r="H3214" s="14">
        <v>3103557866</v>
      </c>
      <c r="I3214" s="14"/>
      <c r="J3214" s="16" t="s">
        <v>9792</v>
      </c>
      <c r="K3214" s="15" t="s">
        <v>11022</v>
      </c>
      <c r="L3214" s="14"/>
      <c r="M3214" s="14" t="s">
        <v>4294</v>
      </c>
      <c r="N3214" s="14" t="s">
        <v>4359</v>
      </c>
      <c r="O3214" s="14" t="s">
        <v>3809</v>
      </c>
      <c r="P3214" s="14" t="s">
        <v>4744</v>
      </c>
      <c r="Q3214" s="14"/>
      <c r="R3214" s="14"/>
      <c r="S3214" s="14"/>
      <c r="T3214" s="14"/>
      <c r="U3214" s="14"/>
      <c r="V3214" s="14"/>
      <c r="W3214" s="14"/>
      <c r="X3214" s="14"/>
      <c r="Y3214" s="14" t="s">
        <v>10482</v>
      </c>
      <c r="Z3214" s="14"/>
      <c r="AA3214" s="49" t="s">
        <v>11017</v>
      </c>
    </row>
    <row r="3215" spans="1:27" s="21" customFormat="1" ht="24">
      <c r="A3215" s="14">
        <v>3273</v>
      </c>
      <c r="B3215" s="14" t="s">
        <v>23622</v>
      </c>
      <c r="C3215" s="14" t="s">
        <v>18756</v>
      </c>
      <c r="D3215" s="50" t="s">
        <v>11028</v>
      </c>
      <c r="E3215" s="15" t="s">
        <v>3809</v>
      </c>
      <c r="F3215" s="15" t="s">
        <v>9799</v>
      </c>
      <c r="G3215" s="45"/>
      <c r="H3215" s="14">
        <v>3216111559</v>
      </c>
      <c r="I3215" s="14"/>
      <c r="J3215" s="16" t="s">
        <v>9792</v>
      </c>
      <c r="K3215" s="15" t="s">
        <v>11029</v>
      </c>
      <c r="L3215" s="14"/>
      <c r="M3215" s="14" t="s">
        <v>4294</v>
      </c>
      <c r="N3215" s="14" t="s">
        <v>4359</v>
      </c>
      <c r="O3215" s="14" t="s">
        <v>3809</v>
      </c>
      <c r="P3215" s="14" t="s">
        <v>4744</v>
      </c>
      <c r="Q3215" s="14"/>
      <c r="R3215" s="14"/>
      <c r="S3215" s="14"/>
      <c r="T3215" s="14"/>
      <c r="U3215" s="14"/>
      <c r="V3215" s="14"/>
      <c r="W3215" s="14"/>
      <c r="X3215" s="14"/>
      <c r="Y3215" s="14" t="s">
        <v>10482</v>
      </c>
      <c r="Z3215" s="14"/>
      <c r="AA3215" s="49" t="s">
        <v>10493</v>
      </c>
    </row>
    <row r="3216" spans="1:27" s="21" customFormat="1" ht="12">
      <c r="A3216" s="14">
        <v>3274</v>
      </c>
      <c r="B3216" s="14" t="s">
        <v>23622</v>
      </c>
      <c r="C3216" s="14" t="s">
        <v>18756</v>
      </c>
      <c r="D3216" s="50" t="s">
        <v>11030</v>
      </c>
      <c r="E3216" s="15" t="s">
        <v>3809</v>
      </c>
      <c r="F3216" s="15" t="s">
        <v>9799</v>
      </c>
      <c r="G3216" s="45"/>
      <c r="H3216" s="14">
        <v>3217960009</v>
      </c>
      <c r="I3216" s="14"/>
      <c r="J3216" s="16" t="s">
        <v>9792</v>
      </c>
      <c r="K3216" s="15" t="s">
        <v>11031</v>
      </c>
      <c r="L3216" s="14"/>
      <c r="M3216" s="14" t="s">
        <v>4294</v>
      </c>
      <c r="N3216" s="14" t="s">
        <v>4359</v>
      </c>
      <c r="O3216" s="14" t="s">
        <v>3809</v>
      </c>
      <c r="P3216" s="14" t="s">
        <v>4744</v>
      </c>
      <c r="Q3216" s="14"/>
      <c r="R3216" s="14"/>
      <c r="S3216" s="14"/>
      <c r="T3216" s="14"/>
      <c r="U3216" s="14"/>
      <c r="V3216" s="14"/>
      <c r="W3216" s="14"/>
      <c r="X3216" s="14"/>
      <c r="Y3216" s="14" t="s">
        <v>10482</v>
      </c>
      <c r="Z3216" s="14"/>
      <c r="AA3216" s="49" t="s">
        <v>11032</v>
      </c>
    </row>
    <row r="3217" spans="1:27" s="21" customFormat="1" ht="12">
      <c r="A3217" s="14">
        <v>3275</v>
      </c>
      <c r="B3217" s="14" t="s">
        <v>23622</v>
      </c>
      <c r="C3217" s="14" t="s">
        <v>18756</v>
      </c>
      <c r="D3217" s="50" t="s">
        <v>11033</v>
      </c>
      <c r="E3217" s="15" t="s">
        <v>3809</v>
      </c>
      <c r="F3217" s="15" t="s">
        <v>9799</v>
      </c>
      <c r="G3217" s="45"/>
      <c r="H3217" s="14">
        <v>3115937975</v>
      </c>
      <c r="I3217" s="14"/>
      <c r="J3217" s="16" t="s">
        <v>9792</v>
      </c>
      <c r="K3217" s="15" t="s">
        <v>11034</v>
      </c>
      <c r="L3217" s="14"/>
      <c r="M3217" s="14" t="s">
        <v>4294</v>
      </c>
      <c r="N3217" s="14" t="s">
        <v>4359</v>
      </c>
      <c r="O3217" s="14" t="s">
        <v>3809</v>
      </c>
      <c r="P3217" s="14" t="s">
        <v>4744</v>
      </c>
      <c r="Q3217" s="14"/>
      <c r="R3217" s="14"/>
      <c r="S3217" s="14"/>
      <c r="T3217" s="14"/>
      <c r="U3217" s="14"/>
      <c r="V3217" s="14"/>
      <c r="W3217" s="14"/>
      <c r="X3217" s="14"/>
      <c r="Y3217" s="14" t="s">
        <v>10482</v>
      </c>
      <c r="Z3217" s="14"/>
      <c r="AA3217" s="49" t="s">
        <v>11035</v>
      </c>
    </row>
    <row r="3218" spans="1:27" s="21" customFormat="1" ht="24">
      <c r="A3218" s="14">
        <v>3276</v>
      </c>
      <c r="B3218" s="14" t="s">
        <v>23622</v>
      </c>
      <c r="C3218" s="14" t="s">
        <v>18756</v>
      </c>
      <c r="D3218" s="50" t="s">
        <v>11036</v>
      </c>
      <c r="E3218" s="15" t="s">
        <v>3809</v>
      </c>
      <c r="F3218" s="15" t="s">
        <v>9799</v>
      </c>
      <c r="G3218" s="45"/>
      <c r="H3218" s="14">
        <v>3175627036</v>
      </c>
      <c r="I3218" s="14"/>
      <c r="J3218" s="16" t="s">
        <v>9792</v>
      </c>
      <c r="K3218" s="15" t="s">
        <v>10493</v>
      </c>
      <c r="L3218" s="14"/>
      <c r="M3218" s="14" t="s">
        <v>4294</v>
      </c>
      <c r="N3218" s="14" t="s">
        <v>4359</v>
      </c>
      <c r="O3218" s="14" t="s">
        <v>3809</v>
      </c>
      <c r="P3218" s="14" t="s">
        <v>4744</v>
      </c>
      <c r="Q3218" s="14"/>
      <c r="R3218" s="14"/>
      <c r="S3218" s="14"/>
      <c r="T3218" s="14"/>
      <c r="U3218" s="14"/>
      <c r="V3218" s="14"/>
      <c r="W3218" s="14"/>
      <c r="X3218" s="14"/>
      <c r="Y3218" s="14" t="s">
        <v>10482</v>
      </c>
      <c r="Z3218" s="14"/>
      <c r="AA3218" s="49" t="s">
        <v>10493</v>
      </c>
    </row>
    <row r="3219" spans="1:27" s="21" customFormat="1" ht="12">
      <c r="A3219" s="14">
        <v>3277</v>
      </c>
      <c r="B3219" s="14" t="s">
        <v>23622</v>
      </c>
      <c r="C3219" s="14" t="s">
        <v>18756</v>
      </c>
      <c r="D3219" s="50" t="s">
        <v>11037</v>
      </c>
      <c r="E3219" s="15" t="s">
        <v>3809</v>
      </c>
      <c r="F3219" s="15" t="s">
        <v>9799</v>
      </c>
      <c r="G3219" s="45"/>
      <c r="H3219" s="14">
        <v>3127379809</v>
      </c>
      <c r="I3219" s="14"/>
      <c r="J3219" s="16" t="s">
        <v>9792</v>
      </c>
      <c r="K3219" s="15" t="s">
        <v>10024</v>
      </c>
      <c r="L3219" s="14"/>
      <c r="M3219" s="14" t="s">
        <v>4294</v>
      </c>
      <c r="N3219" s="14" t="s">
        <v>4359</v>
      </c>
      <c r="O3219" s="14" t="s">
        <v>3809</v>
      </c>
      <c r="P3219" s="14" t="s">
        <v>4744</v>
      </c>
      <c r="Q3219" s="14"/>
      <c r="R3219" s="14"/>
      <c r="S3219" s="14"/>
      <c r="T3219" s="14"/>
      <c r="U3219" s="14"/>
      <c r="V3219" s="14"/>
      <c r="W3219" s="14"/>
      <c r="X3219" s="14"/>
      <c r="Y3219" s="14" t="s">
        <v>10482</v>
      </c>
      <c r="Z3219" s="14"/>
      <c r="AA3219" s="49" t="s">
        <v>11032</v>
      </c>
    </row>
    <row r="3220" spans="1:27" s="21" customFormat="1" ht="24">
      <c r="A3220" s="14">
        <v>3278</v>
      </c>
      <c r="B3220" s="14" t="s">
        <v>23622</v>
      </c>
      <c r="C3220" s="14" t="s">
        <v>18756</v>
      </c>
      <c r="D3220" s="50" t="s">
        <v>11038</v>
      </c>
      <c r="E3220" s="15" t="s">
        <v>3809</v>
      </c>
      <c r="F3220" s="15" t="s">
        <v>9799</v>
      </c>
      <c r="G3220" s="45"/>
      <c r="H3220" s="14">
        <v>3143117329</v>
      </c>
      <c r="I3220" s="14"/>
      <c r="J3220" s="16" t="s">
        <v>9792</v>
      </c>
      <c r="K3220" s="15" t="s">
        <v>11022</v>
      </c>
      <c r="L3220" s="14"/>
      <c r="M3220" s="14" t="s">
        <v>4294</v>
      </c>
      <c r="N3220" s="14" t="s">
        <v>4359</v>
      </c>
      <c r="O3220" s="14" t="s">
        <v>3809</v>
      </c>
      <c r="P3220" s="14" t="s">
        <v>4744</v>
      </c>
      <c r="Q3220" s="14"/>
      <c r="R3220" s="14"/>
      <c r="S3220" s="14"/>
      <c r="T3220" s="14"/>
      <c r="U3220" s="14"/>
      <c r="V3220" s="14"/>
      <c r="W3220" s="14"/>
      <c r="X3220" s="14"/>
      <c r="Y3220" s="14" t="s">
        <v>10482</v>
      </c>
      <c r="Z3220" s="14"/>
      <c r="AA3220" s="49" t="s">
        <v>11017</v>
      </c>
    </row>
    <row r="3221" spans="1:27" s="21" customFormat="1" ht="12">
      <c r="A3221" s="14">
        <v>3279</v>
      </c>
      <c r="B3221" s="14" t="s">
        <v>23622</v>
      </c>
      <c r="C3221" s="14" t="s">
        <v>18756</v>
      </c>
      <c r="D3221" s="50" t="s">
        <v>11039</v>
      </c>
      <c r="E3221" s="15" t="s">
        <v>3809</v>
      </c>
      <c r="F3221" s="15" t="s">
        <v>9799</v>
      </c>
      <c r="G3221" s="45"/>
      <c r="H3221" s="14">
        <v>3204648849</v>
      </c>
      <c r="I3221" s="14"/>
      <c r="J3221" s="16" t="s">
        <v>9792</v>
      </c>
      <c r="K3221" s="15" t="s">
        <v>11022</v>
      </c>
      <c r="L3221" s="14"/>
      <c r="M3221" s="14" t="s">
        <v>4294</v>
      </c>
      <c r="N3221" s="14" t="s">
        <v>4359</v>
      </c>
      <c r="O3221" s="14" t="s">
        <v>3809</v>
      </c>
      <c r="P3221" s="14" t="s">
        <v>4744</v>
      </c>
      <c r="Q3221" s="14"/>
      <c r="R3221" s="14"/>
      <c r="S3221" s="14"/>
      <c r="T3221" s="14"/>
      <c r="U3221" s="14"/>
      <c r="V3221" s="14"/>
      <c r="W3221" s="14"/>
      <c r="X3221" s="14"/>
      <c r="Y3221" s="14" t="s">
        <v>10482</v>
      </c>
      <c r="Z3221" s="14"/>
      <c r="AA3221" s="49" t="s">
        <v>11017</v>
      </c>
    </row>
    <row r="3222" spans="1:27" s="21" customFormat="1" ht="12">
      <c r="A3222" s="14">
        <v>3280</v>
      </c>
      <c r="B3222" s="14" t="s">
        <v>23622</v>
      </c>
      <c r="C3222" s="14" t="s">
        <v>18756</v>
      </c>
      <c r="D3222" s="50" t="s">
        <v>11040</v>
      </c>
      <c r="E3222" s="15" t="s">
        <v>3809</v>
      </c>
      <c r="F3222" s="15" t="s">
        <v>9799</v>
      </c>
      <c r="G3222" s="45"/>
      <c r="H3222" s="14">
        <v>3113118314</v>
      </c>
      <c r="I3222" s="14"/>
      <c r="J3222" s="16" t="s">
        <v>9792</v>
      </c>
      <c r="K3222" s="15" t="s">
        <v>10818</v>
      </c>
      <c r="L3222" s="14"/>
      <c r="M3222" s="14" t="s">
        <v>10788</v>
      </c>
      <c r="N3222" s="14" t="s">
        <v>4359</v>
      </c>
      <c r="O3222" s="14" t="s">
        <v>3809</v>
      </c>
      <c r="P3222" s="14" t="s">
        <v>11041</v>
      </c>
      <c r="Q3222" s="14"/>
      <c r="R3222" s="14"/>
      <c r="S3222" s="14"/>
      <c r="T3222" s="14"/>
      <c r="U3222" s="14"/>
      <c r="V3222" s="14"/>
      <c r="W3222" s="14"/>
      <c r="X3222" s="14"/>
      <c r="Y3222" s="14" t="s">
        <v>10482</v>
      </c>
      <c r="Z3222" s="14"/>
      <c r="AA3222" s="49" t="s">
        <v>11042</v>
      </c>
    </row>
    <row r="3223" spans="1:27" s="21" customFormat="1" ht="24">
      <c r="A3223" s="14">
        <v>3281</v>
      </c>
      <c r="B3223" s="14" t="s">
        <v>23622</v>
      </c>
      <c r="C3223" s="14" t="s">
        <v>18756</v>
      </c>
      <c r="D3223" s="50" t="s">
        <v>11043</v>
      </c>
      <c r="E3223" s="15" t="s">
        <v>3809</v>
      </c>
      <c r="F3223" s="15" t="s">
        <v>9799</v>
      </c>
      <c r="G3223" s="45"/>
      <c r="H3223" s="14">
        <v>3126165913</v>
      </c>
      <c r="I3223" s="14"/>
      <c r="J3223" s="16" t="s">
        <v>9792</v>
      </c>
      <c r="K3223" s="15" t="s">
        <v>10818</v>
      </c>
      <c r="L3223" s="14"/>
      <c r="M3223" s="14" t="s">
        <v>10788</v>
      </c>
      <c r="N3223" s="14" t="s">
        <v>4359</v>
      </c>
      <c r="O3223" s="14" t="s">
        <v>3809</v>
      </c>
      <c r="P3223" s="14" t="s">
        <v>11041</v>
      </c>
      <c r="Q3223" s="14"/>
      <c r="R3223" s="14"/>
      <c r="S3223" s="14"/>
      <c r="T3223" s="14"/>
      <c r="U3223" s="14"/>
      <c r="V3223" s="14"/>
      <c r="W3223" s="14"/>
      <c r="X3223" s="14"/>
      <c r="Y3223" s="14" t="s">
        <v>10482</v>
      </c>
      <c r="Z3223" s="14"/>
      <c r="AA3223" s="49" t="s">
        <v>11042</v>
      </c>
    </row>
    <row r="3224" spans="1:27" s="21" customFormat="1" ht="24">
      <c r="A3224" s="14">
        <v>3282</v>
      </c>
      <c r="B3224" s="14" t="s">
        <v>23622</v>
      </c>
      <c r="C3224" s="14" t="s">
        <v>18756</v>
      </c>
      <c r="D3224" s="50" t="s">
        <v>11044</v>
      </c>
      <c r="E3224" s="15" t="s">
        <v>3809</v>
      </c>
      <c r="F3224" s="15" t="s">
        <v>9799</v>
      </c>
      <c r="G3224" s="45"/>
      <c r="H3224" s="14">
        <v>3128336566</v>
      </c>
      <c r="I3224" s="14"/>
      <c r="J3224" s="16" t="s">
        <v>9792</v>
      </c>
      <c r="K3224" s="15" t="s">
        <v>10818</v>
      </c>
      <c r="L3224" s="14"/>
      <c r="M3224" s="14" t="s">
        <v>10788</v>
      </c>
      <c r="N3224" s="14" t="s">
        <v>4359</v>
      </c>
      <c r="O3224" s="14" t="s">
        <v>3809</v>
      </c>
      <c r="P3224" s="14" t="s">
        <v>11041</v>
      </c>
      <c r="Q3224" s="14"/>
      <c r="R3224" s="14"/>
      <c r="S3224" s="14"/>
      <c r="T3224" s="14"/>
      <c r="U3224" s="14"/>
      <c r="V3224" s="14"/>
      <c r="W3224" s="14"/>
      <c r="X3224" s="14"/>
      <c r="Y3224" s="14" t="s">
        <v>10482</v>
      </c>
      <c r="Z3224" s="14"/>
      <c r="AA3224" s="49" t="s">
        <v>11042</v>
      </c>
    </row>
    <row r="3225" spans="1:27" s="21" customFormat="1" ht="24">
      <c r="A3225" s="14">
        <v>3283</v>
      </c>
      <c r="B3225" s="14" t="s">
        <v>23622</v>
      </c>
      <c r="C3225" s="14" t="s">
        <v>18756</v>
      </c>
      <c r="D3225" s="50" t="s">
        <v>11045</v>
      </c>
      <c r="E3225" s="15" t="s">
        <v>3809</v>
      </c>
      <c r="F3225" s="15" t="s">
        <v>9799</v>
      </c>
      <c r="G3225" s="45"/>
      <c r="H3225" s="14">
        <v>3128336566</v>
      </c>
      <c r="I3225" s="14"/>
      <c r="J3225" s="16" t="s">
        <v>9792</v>
      </c>
      <c r="K3225" s="15" t="s">
        <v>10818</v>
      </c>
      <c r="L3225" s="14"/>
      <c r="M3225" s="14" t="s">
        <v>10788</v>
      </c>
      <c r="N3225" s="14" t="s">
        <v>4359</v>
      </c>
      <c r="O3225" s="14" t="s">
        <v>3809</v>
      </c>
      <c r="P3225" s="14" t="s">
        <v>11041</v>
      </c>
      <c r="Q3225" s="14"/>
      <c r="R3225" s="14"/>
      <c r="S3225" s="14"/>
      <c r="T3225" s="14"/>
      <c r="U3225" s="14"/>
      <c r="V3225" s="14"/>
      <c r="W3225" s="14"/>
      <c r="X3225" s="14"/>
      <c r="Y3225" s="14" t="s">
        <v>10482</v>
      </c>
      <c r="Z3225" s="14"/>
      <c r="AA3225" s="49" t="s">
        <v>11042</v>
      </c>
    </row>
    <row r="3226" spans="1:27" s="21" customFormat="1" ht="12">
      <c r="A3226" s="14">
        <v>3284</v>
      </c>
      <c r="B3226" s="14" t="s">
        <v>23622</v>
      </c>
      <c r="C3226" s="14" t="s">
        <v>18756</v>
      </c>
      <c r="D3226" s="50" t="s">
        <v>11046</v>
      </c>
      <c r="E3226" s="15" t="s">
        <v>3809</v>
      </c>
      <c r="F3226" s="15" t="s">
        <v>9799</v>
      </c>
      <c r="G3226" s="45"/>
      <c r="H3226" s="14">
        <v>3126165913</v>
      </c>
      <c r="I3226" s="14"/>
      <c r="J3226" s="16" t="s">
        <v>9792</v>
      </c>
      <c r="K3226" s="15" t="s">
        <v>10818</v>
      </c>
      <c r="L3226" s="14"/>
      <c r="M3226" s="14" t="s">
        <v>10788</v>
      </c>
      <c r="N3226" s="14" t="s">
        <v>4359</v>
      </c>
      <c r="O3226" s="14" t="s">
        <v>3809</v>
      </c>
      <c r="P3226" s="14" t="s">
        <v>11041</v>
      </c>
      <c r="Q3226" s="14"/>
      <c r="R3226" s="14"/>
      <c r="S3226" s="14"/>
      <c r="T3226" s="14"/>
      <c r="U3226" s="14"/>
      <c r="V3226" s="14"/>
      <c r="W3226" s="14"/>
      <c r="X3226" s="14"/>
      <c r="Y3226" s="14" t="s">
        <v>10482</v>
      </c>
      <c r="Z3226" s="14"/>
      <c r="AA3226" s="49" t="s">
        <v>11042</v>
      </c>
    </row>
    <row r="3227" spans="1:27" s="21" customFormat="1" ht="24">
      <c r="A3227" s="14">
        <v>3285</v>
      </c>
      <c r="B3227" s="14" t="s">
        <v>23622</v>
      </c>
      <c r="C3227" s="14" t="s">
        <v>18756</v>
      </c>
      <c r="D3227" s="50" t="s">
        <v>11047</v>
      </c>
      <c r="E3227" s="15" t="s">
        <v>3809</v>
      </c>
      <c r="F3227" s="15" t="s">
        <v>9799</v>
      </c>
      <c r="G3227" s="45"/>
      <c r="H3227" s="14">
        <v>3126165913</v>
      </c>
      <c r="I3227" s="14"/>
      <c r="J3227" s="16" t="s">
        <v>9792</v>
      </c>
      <c r="K3227" s="15" t="s">
        <v>10818</v>
      </c>
      <c r="L3227" s="14"/>
      <c r="M3227" s="14" t="s">
        <v>10788</v>
      </c>
      <c r="N3227" s="14" t="s">
        <v>4359</v>
      </c>
      <c r="O3227" s="14" t="s">
        <v>3809</v>
      </c>
      <c r="P3227" s="14" t="s">
        <v>11041</v>
      </c>
      <c r="Q3227" s="14"/>
      <c r="R3227" s="14"/>
      <c r="S3227" s="14"/>
      <c r="T3227" s="14"/>
      <c r="U3227" s="14"/>
      <c r="V3227" s="14"/>
      <c r="W3227" s="14"/>
      <c r="X3227" s="14"/>
      <c r="Y3227" s="14" t="s">
        <v>10482</v>
      </c>
      <c r="Z3227" s="14"/>
      <c r="AA3227" s="49" t="s">
        <v>11042</v>
      </c>
    </row>
    <row r="3228" spans="1:27" s="21" customFormat="1" ht="24">
      <c r="A3228" s="14">
        <v>3286</v>
      </c>
      <c r="B3228" s="14" t="s">
        <v>23622</v>
      </c>
      <c r="C3228" s="14" t="s">
        <v>18756</v>
      </c>
      <c r="D3228" s="50" t="s">
        <v>11048</v>
      </c>
      <c r="E3228" s="15" t="s">
        <v>3809</v>
      </c>
      <c r="F3228" s="15" t="s">
        <v>9799</v>
      </c>
      <c r="G3228" s="45"/>
      <c r="H3228" s="14">
        <v>3126165913</v>
      </c>
      <c r="I3228" s="14"/>
      <c r="J3228" s="16" t="s">
        <v>9792</v>
      </c>
      <c r="K3228" s="15" t="s">
        <v>10818</v>
      </c>
      <c r="L3228" s="14"/>
      <c r="M3228" s="14" t="s">
        <v>10788</v>
      </c>
      <c r="N3228" s="14" t="s">
        <v>4359</v>
      </c>
      <c r="O3228" s="14" t="s">
        <v>3809</v>
      </c>
      <c r="P3228" s="14" t="s">
        <v>11041</v>
      </c>
      <c r="Q3228" s="14"/>
      <c r="R3228" s="14"/>
      <c r="S3228" s="14"/>
      <c r="T3228" s="14"/>
      <c r="U3228" s="14"/>
      <c r="V3228" s="14"/>
      <c r="W3228" s="14"/>
      <c r="X3228" s="14"/>
      <c r="Y3228" s="14" t="s">
        <v>10482</v>
      </c>
      <c r="Z3228" s="14"/>
      <c r="AA3228" s="49" t="s">
        <v>11042</v>
      </c>
    </row>
    <row r="3229" spans="1:27" s="21" customFormat="1" ht="24">
      <c r="A3229" s="14">
        <v>3287</v>
      </c>
      <c r="B3229" s="14" t="s">
        <v>23622</v>
      </c>
      <c r="C3229" s="14" t="s">
        <v>18756</v>
      </c>
      <c r="D3229" s="50" t="s">
        <v>11049</v>
      </c>
      <c r="E3229" s="15" t="s">
        <v>3809</v>
      </c>
      <c r="F3229" s="15" t="s">
        <v>9799</v>
      </c>
      <c r="G3229" s="45"/>
      <c r="H3229" s="14">
        <v>312833655</v>
      </c>
      <c r="I3229" s="14"/>
      <c r="J3229" s="16" t="s">
        <v>9792</v>
      </c>
      <c r="K3229" s="15" t="s">
        <v>10818</v>
      </c>
      <c r="L3229" s="14"/>
      <c r="M3229" s="14" t="s">
        <v>10788</v>
      </c>
      <c r="N3229" s="14" t="s">
        <v>4359</v>
      </c>
      <c r="O3229" s="14" t="s">
        <v>3809</v>
      </c>
      <c r="P3229" s="14" t="s">
        <v>11041</v>
      </c>
      <c r="Q3229" s="14"/>
      <c r="R3229" s="14"/>
      <c r="S3229" s="14"/>
      <c r="T3229" s="14"/>
      <c r="U3229" s="14"/>
      <c r="V3229" s="14"/>
      <c r="W3229" s="14"/>
      <c r="X3229" s="14"/>
      <c r="Y3229" s="14" t="s">
        <v>10482</v>
      </c>
      <c r="Z3229" s="14"/>
      <c r="AA3229" s="49" t="s">
        <v>11042</v>
      </c>
    </row>
    <row r="3230" spans="1:27" s="21" customFormat="1" ht="24">
      <c r="A3230" s="14">
        <v>3288</v>
      </c>
      <c r="B3230" s="14" t="s">
        <v>23622</v>
      </c>
      <c r="C3230" s="14" t="s">
        <v>18756</v>
      </c>
      <c r="D3230" s="50" t="s">
        <v>11050</v>
      </c>
      <c r="E3230" s="15" t="s">
        <v>3809</v>
      </c>
      <c r="F3230" s="15" t="s">
        <v>9799</v>
      </c>
      <c r="G3230" s="45"/>
      <c r="H3230" s="14">
        <v>0</v>
      </c>
      <c r="I3230" s="14"/>
      <c r="J3230" s="16" t="s">
        <v>9792</v>
      </c>
      <c r="K3230" s="15" t="s">
        <v>10818</v>
      </c>
      <c r="L3230" s="14"/>
      <c r="M3230" s="14" t="s">
        <v>10788</v>
      </c>
      <c r="N3230" s="14" t="s">
        <v>4359</v>
      </c>
      <c r="O3230" s="14" t="s">
        <v>3809</v>
      </c>
      <c r="P3230" s="14" t="s">
        <v>11041</v>
      </c>
      <c r="Q3230" s="14"/>
      <c r="R3230" s="14"/>
      <c r="S3230" s="14"/>
      <c r="T3230" s="14"/>
      <c r="U3230" s="14"/>
      <c r="V3230" s="14"/>
      <c r="W3230" s="14"/>
      <c r="X3230" s="14"/>
      <c r="Y3230" s="14" t="s">
        <v>10482</v>
      </c>
      <c r="Z3230" s="14"/>
      <c r="AA3230" s="49" t="s">
        <v>11042</v>
      </c>
    </row>
    <row r="3231" spans="1:27" s="21" customFormat="1" ht="24">
      <c r="A3231" s="14">
        <v>3289</v>
      </c>
      <c r="B3231" s="14" t="s">
        <v>23622</v>
      </c>
      <c r="C3231" s="14" t="s">
        <v>18756</v>
      </c>
      <c r="D3231" s="50" t="s">
        <v>11051</v>
      </c>
      <c r="E3231" s="15" t="s">
        <v>3809</v>
      </c>
      <c r="F3231" s="15" t="s">
        <v>9799</v>
      </c>
      <c r="G3231" s="45"/>
      <c r="H3231" s="14">
        <v>3113682012</v>
      </c>
      <c r="I3231" s="14"/>
      <c r="J3231" s="16" t="s">
        <v>9792</v>
      </c>
      <c r="K3231" s="15" t="s">
        <v>11052</v>
      </c>
      <c r="L3231" s="14"/>
      <c r="M3231" s="14" t="s">
        <v>4324</v>
      </c>
      <c r="N3231" s="14" t="s">
        <v>4359</v>
      </c>
      <c r="O3231" s="14" t="s">
        <v>3809</v>
      </c>
      <c r="P3231" s="14" t="s">
        <v>4406</v>
      </c>
      <c r="Q3231" s="14"/>
      <c r="R3231" s="14"/>
      <c r="S3231" s="14"/>
      <c r="T3231" s="14"/>
      <c r="U3231" s="14"/>
      <c r="V3231" s="14"/>
      <c r="W3231" s="14"/>
      <c r="X3231" s="14"/>
      <c r="Y3231" s="14" t="s">
        <v>10482</v>
      </c>
      <c r="Z3231" s="14"/>
      <c r="AA3231" s="49" t="s">
        <v>11053</v>
      </c>
    </row>
    <row r="3232" spans="1:27" s="21" customFormat="1" ht="24">
      <c r="A3232" s="14">
        <v>3290</v>
      </c>
      <c r="B3232" s="14" t="s">
        <v>23622</v>
      </c>
      <c r="C3232" s="14" t="s">
        <v>18756</v>
      </c>
      <c r="D3232" s="50" t="s">
        <v>11054</v>
      </c>
      <c r="E3232" s="15" t="s">
        <v>3809</v>
      </c>
      <c r="F3232" s="15" t="s">
        <v>9799</v>
      </c>
      <c r="G3232" s="45"/>
      <c r="H3232" s="14">
        <v>3113682012</v>
      </c>
      <c r="I3232" s="14"/>
      <c r="J3232" s="16" t="s">
        <v>9792</v>
      </c>
      <c r="K3232" s="15" t="s">
        <v>10627</v>
      </c>
      <c r="L3232" s="14"/>
      <c r="M3232" s="14" t="s">
        <v>11055</v>
      </c>
      <c r="N3232" s="14" t="s">
        <v>4359</v>
      </c>
      <c r="O3232" s="14" t="s">
        <v>3809</v>
      </c>
      <c r="P3232" s="14" t="s">
        <v>11056</v>
      </c>
      <c r="Q3232" s="14"/>
      <c r="R3232" s="14"/>
      <c r="S3232" s="14"/>
      <c r="T3232" s="14"/>
      <c r="U3232" s="14"/>
      <c r="V3232" s="14"/>
      <c r="W3232" s="14"/>
      <c r="X3232" s="14"/>
      <c r="Y3232" s="14" t="s">
        <v>10482</v>
      </c>
      <c r="Z3232" s="14"/>
      <c r="AA3232" s="49" t="s">
        <v>11057</v>
      </c>
    </row>
    <row r="3233" spans="1:27" s="21" customFormat="1" ht="12">
      <c r="A3233" s="14">
        <v>3291</v>
      </c>
      <c r="B3233" s="14" t="s">
        <v>23622</v>
      </c>
      <c r="C3233" s="14" t="s">
        <v>18756</v>
      </c>
      <c r="D3233" s="50" t="s">
        <v>11058</v>
      </c>
      <c r="E3233" s="15" t="s">
        <v>3809</v>
      </c>
      <c r="F3233" s="15" t="s">
        <v>9799</v>
      </c>
      <c r="G3233" s="45"/>
      <c r="H3233" s="14">
        <v>3177170253</v>
      </c>
      <c r="I3233" s="14"/>
      <c r="J3233" s="16" t="s">
        <v>9792</v>
      </c>
      <c r="K3233" s="15" t="s">
        <v>11059</v>
      </c>
      <c r="L3233" s="14"/>
      <c r="M3233" s="14" t="s">
        <v>4976</v>
      </c>
      <c r="N3233" s="14" t="s">
        <v>4359</v>
      </c>
      <c r="O3233" s="14" t="s">
        <v>3809</v>
      </c>
      <c r="P3233" s="14" t="s">
        <v>4744</v>
      </c>
      <c r="Q3233" s="14"/>
      <c r="R3233" s="14"/>
      <c r="S3233" s="14"/>
      <c r="T3233" s="14"/>
      <c r="U3233" s="14"/>
      <c r="V3233" s="14"/>
      <c r="W3233" s="14"/>
      <c r="X3233" s="14"/>
      <c r="Y3233" s="14" t="s">
        <v>10482</v>
      </c>
      <c r="Z3233" s="14"/>
      <c r="AA3233" s="49" t="s">
        <v>11060</v>
      </c>
    </row>
    <row r="3234" spans="1:27" s="21" customFormat="1" ht="12">
      <c r="A3234" s="14">
        <v>3292</v>
      </c>
      <c r="B3234" s="14" t="s">
        <v>23622</v>
      </c>
      <c r="C3234" s="14" t="s">
        <v>18756</v>
      </c>
      <c r="D3234" s="50" t="s">
        <v>11061</v>
      </c>
      <c r="E3234" s="15" t="s">
        <v>3809</v>
      </c>
      <c r="F3234" s="15" t="s">
        <v>9799</v>
      </c>
      <c r="G3234" s="45"/>
      <c r="H3234" s="14">
        <v>3163463347</v>
      </c>
      <c r="I3234" s="14"/>
      <c r="J3234" s="16" t="s">
        <v>9792</v>
      </c>
      <c r="K3234" s="15" t="s">
        <v>11062</v>
      </c>
      <c r="L3234" s="14"/>
      <c r="M3234" s="14" t="s">
        <v>4347</v>
      </c>
      <c r="N3234" s="14" t="s">
        <v>4359</v>
      </c>
      <c r="O3234" s="14" t="s">
        <v>3809</v>
      </c>
      <c r="P3234" s="14" t="s">
        <v>4744</v>
      </c>
      <c r="Q3234" s="14"/>
      <c r="R3234" s="14"/>
      <c r="S3234" s="14"/>
      <c r="T3234" s="14"/>
      <c r="U3234" s="14"/>
      <c r="V3234" s="14"/>
      <c r="W3234" s="14"/>
      <c r="X3234" s="14"/>
      <c r="Y3234" s="14" t="s">
        <v>10482</v>
      </c>
      <c r="Z3234" s="14"/>
      <c r="AA3234" s="49" t="s">
        <v>11060</v>
      </c>
    </row>
    <row r="3235" spans="1:27" s="21" customFormat="1" ht="12">
      <c r="A3235" s="14">
        <v>3293</v>
      </c>
      <c r="B3235" s="14" t="s">
        <v>23622</v>
      </c>
      <c r="C3235" s="14" t="s">
        <v>18756</v>
      </c>
      <c r="D3235" s="50" t="s">
        <v>11063</v>
      </c>
      <c r="E3235" s="15" t="s">
        <v>3809</v>
      </c>
      <c r="F3235" s="15" t="s">
        <v>9799</v>
      </c>
      <c r="G3235" s="45"/>
      <c r="H3235" s="14">
        <v>3162975498</v>
      </c>
      <c r="I3235" s="14"/>
      <c r="J3235" s="16" t="s">
        <v>9792</v>
      </c>
      <c r="K3235" s="15" t="s">
        <v>7059</v>
      </c>
      <c r="L3235" s="14"/>
      <c r="M3235" s="14" t="s">
        <v>4347</v>
      </c>
      <c r="N3235" s="14" t="s">
        <v>4359</v>
      </c>
      <c r="O3235" s="14" t="s">
        <v>3809</v>
      </c>
      <c r="P3235" s="14" t="s">
        <v>4744</v>
      </c>
      <c r="Q3235" s="14"/>
      <c r="R3235" s="14"/>
      <c r="S3235" s="14"/>
      <c r="T3235" s="14"/>
      <c r="U3235" s="14"/>
      <c r="V3235" s="14"/>
      <c r="W3235" s="14"/>
      <c r="X3235" s="14"/>
      <c r="Y3235" s="14" t="s">
        <v>10482</v>
      </c>
      <c r="Z3235" s="14"/>
      <c r="AA3235" s="49" t="s">
        <v>11060</v>
      </c>
    </row>
    <row r="3236" spans="1:27" s="21" customFormat="1" ht="24">
      <c r="A3236" s="14">
        <v>3294</v>
      </c>
      <c r="B3236" s="14" t="s">
        <v>23622</v>
      </c>
      <c r="C3236" s="14" t="s">
        <v>18756</v>
      </c>
      <c r="D3236" s="50" t="s">
        <v>11064</v>
      </c>
      <c r="E3236" s="15" t="s">
        <v>3809</v>
      </c>
      <c r="F3236" s="15" t="s">
        <v>9799</v>
      </c>
      <c r="G3236" s="45"/>
      <c r="H3236" s="14">
        <v>3173096588</v>
      </c>
      <c r="I3236" s="14"/>
      <c r="J3236" s="16" t="s">
        <v>9792</v>
      </c>
      <c r="K3236" s="15" t="s">
        <v>11065</v>
      </c>
      <c r="L3236" s="14"/>
      <c r="M3236" s="14" t="s">
        <v>4347</v>
      </c>
      <c r="N3236" s="14" t="s">
        <v>4359</v>
      </c>
      <c r="O3236" s="14" t="s">
        <v>3809</v>
      </c>
      <c r="P3236" s="14" t="s">
        <v>4744</v>
      </c>
      <c r="Q3236" s="14"/>
      <c r="R3236" s="14"/>
      <c r="S3236" s="14"/>
      <c r="T3236" s="14"/>
      <c r="U3236" s="14"/>
      <c r="V3236" s="14"/>
      <c r="W3236" s="14"/>
      <c r="X3236" s="14"/>
      <c r="Y3236" s="14" t="s">
        <v>10482</v>
      </c>
      <c r="Z3236" s="14"/>
      <c r="AA3236" s="49" t="s">
        <v>11060</v>
      </c>
    </row>
    <row r="3237" spans="1:27" s="21" customFormat="1" ht="12">
      <c r="A3237" s="14">
        <v>3295</v>
      </c>
      <c r="B3237" s="14" t="s">
        <v>23622</v>
      </c>
      <c r="C3237" s="14" t="s">
        <v>18756</v>
      </c>
      <c r="D3237" s="50" t="s">
        <v>11066</v>
      </c>
      <c r="E3237" s="15" t="s">
        <v>3809</v>
      </c>
      <c r="F3237" s="15" t="s">
        <v>9799</v>
      </c>
      <c r="G3237" s="45"/>
      <c r="H3237" s="14">
        <v>3184166276</v>
      </c>
      <c r="I3237" s="14"/>
      <c r="J3237" s="16" t="s">
        <v>9792</v>
      </c>
      <c r="K3237" s="15" t="s">
        <v>11067</v>
      </c>
      <c r="L3237" s="14"/>
      <c r="M3237" s="14" t="s">
        <v>4347</v>
      </c>
      <c r="N3237" s="14" t="s">
        <v>4359</v>
      </c>
      <c r="O3237" s="14" t="s">
        <v>3809</v>
      </c>
      <c r="P3237" s="14" t="s">
        <v>4744</v>
      </c>
      <c r="Q3237" s="14"/>
      <c r="R3237" s="14"/>
      <c r="S3237" s="14"/>
      <c r="T3237" s="14"/>
      <c r="U3237" s="14"/>
      <c r="V3237" s="14"/>
      <c r="W3237" s="14"/>
      <c r="X3237" s="14"/>
      <c r="Y3237" s="14" t="s">
        <v>10482</v>
      </c>
      <c r="Z3237" s="14"/>
      <c r="AA3237" s="49" t="s">
        <v>11060</v>
      </c>
    </row>
    <row r="3238" spans="1:27" s="21" customFormat="1" ht="24">
      <c r="A3238" s="14">
        <v>3296</v>
      </c>
      <c r="B3238" s="14" t="s">
        <v>23622</v>
      </c>
      <c r="C3238" s="14" t="s">
        <v>18756</v>
      </c>
      <c r="D3238" s="50" t="s">
        <v>11068</v>
      </c>
      <c r="E3238" s="15" t="s">
        <v>3809</v>
      </c>
      <c r="F3238" s="15" t="s">
        <v>9799</v>
      </c>
      <c r="G3238" s="45"/>
      <c r="H3238" s="14">
        <v>3163063953</v>
      </c>
      <c r="I3238" s="14"/>
      <c r="J3238" s="16" t="s">
        <v>9792</v>
      </c>
      <c r="K3238" s="15" t="s">
        <v>11069</v>
      </c>
      <c r="L3238" s="14"/>
      <c r="M3238" s="14" t="s">
        <v>11070</v>
      </c>
      <c r="N3238" s="14" t="s">
        <v>4359</v>
      </c>
      <c r="O3238" s="14" t="s">
        <v>3809</v>
      </c>
      <c r="P3238" s="14" t="s">
        <v>4330</v>
      </c>
      <c r="Q3238" s="14"/>
      <c r="R3238" s="14"/>
      <c r="S3238" s="14"/>
      <c r="T3238" s="14"/>
      <c r="U3238" s="14"/>
      <c r="V3238" s="14"/>
      <c r="W3238" s="14"/>
      <c r="X3238" s="14"/>
      <c r="Y3238" s="14" t="s">
        <v>10482</v>
      </c>
      <c r="Z3238" s="14"/>
      <c r="AA3238" s="49" t="s">
        <v>11060</v>
      </c>
    </row>
    <row r="3239" spans="1:27" s="21" customFormat="1" ht="12">
      <c r="A3239" s="14">
        <v>3297</v>
      </c>
      <c r="B3239" s="14" t="s">
        <v>23622</v>
      </c>
      <c r="C3239" s="14" t="s">
        <v>18756</v>
      </c>
      <c r="D3239" s="50" t="s">
        <v>11071</v>
      </c>
      <c r="E3239" s="15" t="s">
        <v>3809</v>
      </c>
      <c r="F3239" s="15" t="s">
        <v>9799</v>
      </c>
      <c r="G3239" s="45"/>
      <c r="H3239" s="14">
        <v>3187640886</v>
      </c>
      <c r="I3239" s="14"/>
      <c r="J3239" s="16" t="s">
        <v>9792</v>
      </c>
      <c r="K3239" s="15" t="s">
        <v>11072</v>
      </c>
      <c r="L3239" s="14"/>
      <c r="M3239" s="14" t="s">
        <v>4976</v>
      </c>
      <c r="N3239" s="14" t="s">
        <v>4359</v>
      </c>
      <c r="O3239" s="14" t="s">
        <v>3809</v>
      </c>
      <c r="P3239" s="14" t="s">
        <v>4744</v>
      </c>
      <c r="Q3239" s="14"/>
      <c r="R3239" s="14"/>
      <c r="S3239" s="14"/>
      <c r="T3239" s="14"/>
      <c r="U3239" s="14"/>
      <c r="V3239" s="14"/>
      <c r="W3239" s="14"/>
      <c r="X3239" s="14"/>
      <c r="Y3239" s="14" t="s">
        <v>10482</v>
      </c>
      <c r="Z3239" s="14"/>
      <c r="AA3239" s="49" t="s">
        <v>11060</v>
      </c>
    </row>
    <row r="3240" spans="1:27" s="21" customFormat="1" ht="12">
      <c r="A3240" s="14">
        <v>3298</v>
      </c>
      <c r="B3240" s="14" t="s">
        <v>23622</v>
      </c>
      <c r="C3240" s="14" t="s">
        <v>18756</v>
      </c>
      <c r="D3240" s="50" t="s">
        <v>11073</v>
      </c>
      <c r="E3240" s="15" t="s">
        <v>3809</v>
      </c>
      <c r="F3240" s="15" t="s">
        <v>9799</v>
      </c>
      <c r="G3240" s="45"/>
      <c r="H3240" s="14">
        <v>3152961579</v>
      </c>
      <c r="I3240" s="14"/>
      <c r="J3240" s="16" t="s">
        <v>9792</v>
      </c>
      <c r="K3240" s="15" t="s">
        <v>11072</v>
      </c>
      <c r="L3240" s="14"/>
      <c r="M3240" s="14" t="s">
        <v>11074</v>
      </c>
      <c r="N3240" s="14" t="s">
        <v>4359</v>
      </c>
      <c r="O3240" s="14" t="s">
        <v>3809</v>
      </c>
      <c r="P3240" s="14" t="s">
        <v>4744</v>
      </c>
      <c r="Q3240" s="14"/>
      <c r="R3240" s="14"/>
      <c r="S3240" s="14"/>
      <c r="T3240" s="14"/>
      <c r="U3240" s="14"/>
      <c r="V3240" s="14"/>
      <c r="W3240" s="14"/>
      <c r="X3240" s="14"/>
      <c r="Y3240" s="14" t="s">
        <v>10482</v>
      </c>
      <c r="Z3240" s="14"/>
      <c r="AA3240" s="49" t="s">
        <v>11060</v>
      </c>
    </row>
    <row r="3241" spans="1:27" s="21" customFormat="1" ht="24">
      <c r="A3241" s="14">
        <v>3299</v>
      </c>
      <c r="B3241" s="14" t="s">
        <v>23622</v>
      </c>
      <c r="C3241" s="14" t="s">
        <v>18756</v>
      </c>
      <c r="D3241" s="50" t="s">
        <v>11075</v>
      </c>
      <c r="E3241" s="15" t="s">
        <v>3809</v>
      </c>
      <c r="F3241" s="15" t="s">
        <v>9799</v>
      </c>
      <c r="G3241" s="45"/>
      <c r="H3241" s="14" t="s">
        <v>11076</v>
      </c>
      <c r="I3241" s="14"/>
      <c r="J3241" s="16" t="s">
        <v>9792</v>
      </c>
      <c r="K3241" s="15" t="s">
        <v>11077</v>
      </c>
      <c r="L3241" s="14"/>
      <c r="M3241" s="14" t="s">
        <v>4744</v>
      </c>
      <c r="N3241" s="14" t="s">
        <v>4359</v>
      </c>
      <c r="O3241" s="14" t="s">
        <v>3809</v>
      </c>
      <c r="P3241" s="14" t="s">
        <v>4744</v>
      </c>
      <c r="Q3241" s="14"/>
      <c r="R3241" s="14"/>
      <c r="S3241" s="14"/>
      <c r="T3241" s="14"/>
      <c r="U3241" s="14"/>
      <c r="V3241" s="14"/>
      <c r="W3241" s="14"/>
      <c r="X3241" s="14"/>
      <c r="Y3241" s="14" t="s">
        <v>10482</v>
      </c>
      <c r="Z3241" s="14"/>
      <c r="AA3241" s="49" t="s">
        <v>11078</v>
      </c>
    </row>
    <row r="3242" spans="1:27" s="21" customFormat="1" ht="24">
      <c r="A3242" s="14">
        <v>3300</v>
      </c>
      <c r="B3242" s="14" t="s">
        <v>23622</v>
      </c>
      <c r="C3242" s="14" t="s">
        <v>18756</v>
      </c>
      <c r="D3242" s="50" t="s">
        <v>11079</v>
      </c>
      <c r="E3242" s="15" t="s">
        <v>3809</v>
      </c>
      <c r="F3242" s="15" t="s">
        <v>9799</v>
      </c>
      <c r="G3242" s="45"/>
      <c r="H3242" s="14" t="s">
        <v>11080</v>
      </c>
      <c r="I3242" s="14"/>
      <c r="J3242" s="16" t="s">
        <v>9792</v>
      </c>
      <c r="K3242" s="15" t="s">
        <v>11077</v>
      </c>
      <c r="L3242" s="14"/>
      <c r="M3242" s="14" t="s">
        <v>4744</v>
      </c>
      <c r="N3242" s="14" t="s">
        <v>4359</v>
      </c>
      <c r="O3242" s="14" t="s">
        <v>3809</v>
      </c>
      <c r="P3242" s="14" t="s">
        <v>4744</v>
      </c>
      <c r="Q3242" s="14"/>
      <c r="R3242" s="14"/>
      <c r="S3242" s="14"/>
      <c r="T3242" s="14"/>
      <c r="U3242" s="14"/>
      <c r="V3242" s="14"/>
      <c r="W3242" s="14"/>
      <c r="X3242" s="14"/>
      <c r="Y3242" s="14" t="s">
        <v>10482</v>
      </c>
      <c r="Z3242" s="14"/>
      <c r="AA3242" s="49" t="s">
        <v>11078</v>
      </c>
    </row>
    <row r="3243" spans="1:27" s="21" customFormat="1" ht="24">
      <c r="A3243" s="14">
        <v>3301</v>
      </c>
      <c r="B3243" s="14" t="s">
        <v>23622</v>
      </c>
      <c r="C3243" s="14" t="s">
        <v>18756</v>
      </c>
      <c r="D3243" s="50" t="s">
        <v>11081</v>
      </c>
      <c r="E3243" s="15" t="s">
        <v>3809</v>
      </c>
      <c r="F3243" s="15" t="s">
        <v>9799</v>
      </c>
      <c r="G3243" s="45"/>
      <c r="H3243" s="14" t="s">
        <v>11082</v>
      </c>
      <c r="I3243" s="14"/>
      <c r="J3243" s="16" t="s">
        <v>9792</v>
      </c>
      <c r="K3243" s="15" t="s">
        <v>11077</v>
      </c>
      <c r="L3243" s="14"/>
      <c r="M3243" s="14" t="s">
        <v>4744</v>
      </c>
      <c r="N3243" s="14" t="s">
        <v>4359</v>
      </c>
      <c r="O3243" s="14" t="s">
        <v>3809</v>
      </c>
      <c r="P3243" s="14" t="s">
        <v>4744</v>
      </c>
      <c r="Q3243" s="14"/>
      <c r="R3243" s="14"/>
      <c r="S3243" s="14"/>
      <c r="T3243" s="14"/>
      <c r="U3243" s="14"/>
      <c r="V3243" s="14"/>
      <c r="W3243" s="14"/>
      <c r="X3243" s="14"/>
      <c r="Y3243" s="14" t="s">
        <v>10482</v>
      </c>
      <c r="Z3243" s="14"/>
      <c r="AA3243" s="49" t="s">
        <v>11078</v>
      </c>
    </row>
    <row r="3244" spans="1:27" s="21" customFormat="1" ht="24">
      <c r="A3244" s="14">
        <v>3302</v>
      </c>
      <c r="B3244" s="14" t="s">
        <v>23622</v>
      </c>
      <c r="C3244" s="14" t="s">
        <v>18756</v>
      </c>
      <c r="D3244" s="50" t="s">
        <v>11083</v>
      </c>
      <c r="E3244" s="15" t="s">
        <v>3809</v>
      </c>
      <c r="F3244" s="15" t="s">
        <v>9799</v>
      </c>
      <c r="G3244" s="45"/>
      <c r="H3244" s="14" t="s">
        <v>11076</v>
      </c>
      <c r="I3244" s="14"/>
      <c r="J3244" s="16" t="s">
        <v>9792</v>
      </c>
      <c r="K3244" s="15" t="s">
        <v>11077</v>
      </c>
      <c r="L3244" s="14"/>
      <c r="M3244" s="14" t="s">
        <v>4744</v>
      </c>
      <c r="N3244" s="14" t="s">
        <v>4359</v>
      </c>
      <c r="O3244" s="14" t="s">
        <v>3809</v>
      </c>
      <c r="P3244" s="14" t="s">
        <v>4744</v>
      </c>
      <c r="Q3244" s="14"/>
      <c r="R3244" s="14"/>
      <c r="S3244" s="14"/>
      <c r="T3244" s="14"/>
      <c r="U3244" s="14"/>
      <c r="V3244" s="14"/>
      <c r="W3244" s="14"/>
      <c r="X3244" s="14"/>
      <c r="Y3244" s="14" t="s">
        <v>10482</v>
      </c>
      <c r="Z3244" s="14"/>
      <c r="AA3244" s="49" t="s">
        <v>11078</v>
      </c>
    </row>
    <row r="3245" spans="1:27" s="21" customFormat="1" ht="24">
      <c r="A3245" s="14">
        <v>3303</v>
      </c>
      <c r="B3245" s="14" t="s">
        <v>23622</v>
      </c>
      <c r="C3245" s="14" t="s">
        <v>18756</v>
      </c>
      <c r="D3245" s="50" t="s">
        <v>11084</v>
      </c>
      <c r="E3245" s="15" t="s">
        <v>3809</v>
      </c>
      <c r="F3245" s="15" t="s">
        <v>9799</v>
      </c>
      <c r="G3245" s="45"/>
      <c r="H3245" s="14" t="s">
        <v>11076</v>
      </c>
      <c r="I3245" s="14"/>
      <c r="J3245" s="16" t="s">
        <v>9792</v>
      </c>
      <c r="K3245" s="15" t="s">
        <v>10493</v>
      </c>
      <c r="L3245" s="14"/>
      <c r="M3245" s="14" t="s">
        <v>4744</v>
      </c>
      <c r="N3245" s="14" t="s">
        <v>4359</v>
      </c>
      <c r="O3245" s="14" t="s">
        <v>3809</v>
      </c>
      <c r="P3245" s="14" t="s">
        <v>4744</v>
      </c>
      <c r="Q3245" s="14"/>
      <c r="R3245" s="14"/>
      <c r="S3245" s="14"/>
      <c r="T3245" s="14"/>
      <c r="U3245" s="14"/>
      <c r="V3245" s="14"/>
      <c r="W3245" s="14"/>
      <c r="X3245" s="14"/>
      <c r="Y3245" s="14" t="s">
        <v>10482</v>
      </c>
      <c r="Z3245" s="14"/>
      <c r="AA3245" s="49" t="s">
        <v>11078</v>
      </c>
    </row>
    <row r="3246" spans="1:27" s="21" customFormat="1" ht="24">
      <c r="A3246" s="14">
        <v>3304</v>
      </c>
      <c r="B3246" s="14" t="s">
        <v>23622</v>
      </c>
      <c r="C3246" s="14" t="s">
        <v>18756</v>
      </c>
      <c r="D3246" s="50" t="s">
        <v>11085</v>
      </c>
      <c r="E3246" s="15" t="s">
        <v>3809</v>
      </c>
      <c r="F3246" s="15" t="s">
        <v>9799</v>
      </c>
      <c r="G3246" s="45"/>
      <c r="H3246" s="14" t="s">
        <v>11086</v>
      </c>
      <c r="I3246" s="14"/>
      <c r="J3246" s="16" t="s">
        <v>9792</v>
      </c>
      <c r="K3246" s="15" t="s">
        <v>10493</v>
      </c>
      <c r="L3246" s="14"/>
      <c r="M3246" s="14" t="s">
        <v>4744</v>
      </c>
      <c r="N3246" s="14" t="s">
        <v>4359</v>
      </c>
      <c r="O3246" s="14" t="s">
        <v>3809</v>
      </c>
      <c r="P3246" s="14" t="s">
        <v>4744</v>
      </c>
      <c r="Q3246" s="14"/>
      <c r="R3246" s="14"/>
      <c r="S3246" s="14"/>
      <c r="T3246" s="14"/>
      <c r="U3246" s="14"/>
      <c r="V3246" s="14"/>
      <c r="W3246" s="14"/>
      <c r="X3246" s="14"/>
      <c r="Y3246" s="14" t="s">
        <v>10482</v>
      </c>
      <c r="Z3246" s="14"/>
      <c r="AA3246" s="49" t="s">
        <v>11078</v>
      </c>
    </row>
    <row r="3247" spans="1:27" s="21" customFormat="1" ht="24">
      <c r="A3247" s="14">
        <v>3305</v>
      </c>
      <c r="B3247" s="14" t="s">
        <v>23622</v>
      </c>
      <c r="C3247" s="14" t="s">
        <v>18756</v>
      </c>
      <c r="D3247" s="50" t="s">
        <v>11087</v>
      </c>
      <c r="E3247" s="15" t="s">
        <v>3809</v>
      </c>
      <c r="F3247" s="15" t="s">
        <v>9799</v>
      </c>
      <c r="G3247" s="45"/>
      <c r="H3247" s="14" t="s">
        <v>11088</v>
      </c>
      <c r="I3247" s="14"/>
      <c r="J3247" s="16" t="s">
        <v>9792</v>
      </c>
      <c r="K3247" s="15" t="s">
        <v>10493</v>
      </c>
      <c r="L3247" s="14"/>
      <c r="M3247" s="14" t="s">
        <v>4744</v>
      </c>
      <c r="N3247" s="14" t="s">
        <v>4359</v>
      </c>
      <c r="O3247" s="14" t="s">
        <v>3809</v>
      </c>
      <c r="P3247" s="14" t="s">
        <v>4744</v>
      </c>
      <c r="Q3247" s="14"/>
      <c r="R3247" s="14"/>
      <c r="S3247" s="14"/>
      <c r="T3247" s="14"/>
      <c r="U3247" s="14"/>
      <c r="V3247" s="14"/>
      <c r="W3247" s="14"/>
      <c r="X3247" s="14"/>
      <c r="Y3247" s="14" t="s">
        <v>10482</v>
      </c>
      <c r="Z3247" s="14"/>
      <c r="AA3247" s="49" t="s">
        <v>11078</v>
      </c>
    </row>
    <row r="3248" spans="1:27" s="21" customFormat="1" ht="24">
      <c r="A3248" s="14">
        <v>3306</v>
      </c>
      <c r="B3248" s="14" t="s">
        <v>23622</v>
      </c>
      <c r="C3248" s="14" t="s">
        <v>18756</v>
      </c>
      <c r="D3248" s="50" t="s">
        <v>11089</v>
      </c>
      <c r="E3248" s="15" t="s">
        <v>3809</v>
      </c>
      <c r="F3248" s="15" t="s">
        <v>9799</v>
      </c>
      <c r="G3248" s="45"/>
      <c r="H3248" s="14" t="s">
        <v>11090</v>
      </c>
      <c r="I3248" s="14"/>
      <c r="J3248" s="16" t="s">
        <v>9792</v>
      </c>
      <c r="K3248" s="15" t="s">
        <v>10493</v>
      </c>
      <c r="L3248" s="14"/>
      <c r="M3248" s="14" t="s">
        <v>4744</v>
      </c>
      <c r="N3248" s="14" t="s">
        <v>4359</v>
      </c>
      <c r="O3248" s="14" t="s">
        <v>3809</v>
      </c>
      <c r="P3248" s="14" t="s">
        <v>4744</v>
      </c>
      <c r="Q3248" s="14"/>
      <c r="R3248" s="14"/>
      <c r="S3248" s="14"/>
      <c r="T3248" s="14"/>
      <c r="U3248" s="14"/>
      <c r="V3248" s="14"/>
      <c r="W3248" s="14"/>
      <c r="X3248" s="14"/>
      <c r="Y3248" s="14" t="s">
        <v>10482</v>
      </c>
      <c r="Z3248" s="14"/>
      <c r="AA3248" s="49" t="s">
        <v>11078</v>
      </c>
    </row>
    <row r="3249" spans="1:27" s="21" customFormat="1" ht="24">
      <c r="A3249" s="14">
        <v>3307</v>
      </c>
      <c r="B3249" s="14" t="s">
        <v>23622</v>
      </c>
      <c r="C3249" s="14" t="s">
        <v>18756</v>
      </c>
      <c r="D3249" s="50" t="s">
        <v>11091</v>
      </c>
      <c r="E3249" s="15" t="s">
        <v>3809</v>
      </c>
      <c r="F3249" s="15" t="s">
        <v>9799</v>
      </c>
      <c r="G3249" s="45"/>
      <c r="H3249" s="14" t="s">
        <v>11092</v>
      </c>
      <c r="I3249" s="14"/>
      <c r="J3249" s="16" t="s">
        <v>9792</v>
      </c>
      <c r="K3249" s="15" t="s">
        <v>10493</v>
      </c>
      <c r="L3249" s="14"/>
      <c r="M3249" s="14" t="s">
        <v>4744</v>
      </c>
      <c r="N3249" s="14" t="s">
        <v>4359</v>
      </c>
      <c r="O3249" s="14" t="s">
        <v>3809</v>
      </c>
      <c r="P3249" s="14" t="s">
        <v>4744</v>
      </c>
      <c r="Q3249" s="14"/>
      <c r="R3249" s="14"/>
      <c r="S3249" s="14"/>
      <c r="T3249" s="14"/>
      <c r="U3249" s="14"/>
      <c r="V3249" s="14"/>
      <c r="W3249" s="14"/>
      <c r="X3249" s="14"/>
      <c r="Y3249" s="14" t="s">
        <v>10482</v>
      </c>
      <c r="Z3249" s="14"/>
      <c r="AA3249" s="49" t="s">
        <v>11078</v>
      </c>
    </row>
    <row r="3250" spans="1:27" s="21" customFormat="1" ht="24">
      <c r="A3250" s="14">
        <v>3308</v>
      </c>
      <c r="B3250" s="14" t="s">
        <v>23622</v>
      </c>
      <c r="C3250" s="14" t="s">
        <v>18756</v>
      </c>
      <c r="D3250" s="50" t="s">
        <v>11093</v>
      </c>
      <c r="E3250" s="15" t="s">
        <v>3809</v>
      </c>
      <c r="F3250" s="15" t="s">
        <v>9799</v>
      </c>
      <c r="G3250" s="45"/>
      <c r="H3250" s="14">
        <v>3174518201</v>
      </c>
      <c r="I3250" s="14"/>
      <c r="J3250" s="16" t="s">
        <v>9792</v>
      </c>
      <c r="K3250" s="15" t="s">
        <v>11094</v>
      </c>
      <c r="L3250" s="14"/>
      <c r="M3250" s="14" t="s">
        <v>4744</v>
      </c>
      <c r="N3250" s="14" t="s">
        <v>4359</v>
      </c>
      <c r="O3250" s="14" t="s">
        <v>3809</v>
      </c>
      <c r="P3250" s="14" t="s">
        <v>4744</v>
      </c>
      <c r="Q3250" s="14"/>
      <c r="R3250" s="14"/>
      <c r="S3250" s="14"/>
      <c r="T3250" s="14"/>
      <c r="U3250" s="14"/>
      <c r="V3250" s="14"/>
      <c r="W3250" s="14"/>
      <c r="X3250" s="14"/>
      <c r="Y3250" s="14" t="s">
        <v>10482</v>
      </c>
      <c r="Z3250" s="14"/>
      <c r="AA3250" s="49" t="s">
        <v>10030</v>
      </c>
    </row>
    <row r="3251" spans="1:27" s="21" customFormat="1" ht="24">
      <c r="A3251" s="14">
        <v>3309</v>
      </c>
      <c r="B3251" s="14" t="s">
        <v>23622</v>
      </c>
      <c r="C3251" s="14" t="s">
        <v>18756</v>
      </c>
      <c r="D3251" s="50" t="s">
        <v>11095</v>
      </c>
      <c r="E3251" s="15" t="s">
        <v>3809</v>
      </c>
      <c r="F3251" s="15" t="s">
        <v>9799</v>
      </c>
      <c r="G3251" s="45"/>
      <c r="H3251" s="14">
        <v>3186757838</v>
      </c>
      <c r="I3251" s="14"/>
      <c r="J3251" s="16" t="s">
        <v>9792</v>
      </c>
      <c r="K3251" s="15" t="s">
        <v>11094</v>
      </c>
      <c r="L3251" s="14"/>
      <c r="M3251" s="14" t="s">
        <v>4744</v>
      </c>
      <c r="N3251" s="14" t="s">
        <v>4359</v>
      </c>
      <c r="O3251" s="14" t="s">
        <v>3809</v>
      </c>
      <c r="P3251" s="14" t="s">
        <v>4744</v>
      </c>
      <c r="Q3251" s="14"/>
      <c r="R3251" s="14"/>
      <c r="S3251" s="14"/>
      <c r="T3251" s="14"/>
      <c r="U3251" s="14"/>
      <c r="V3251" s="14"/>
      <c r="W3251" s="14"/>
      <c r="X3251" s="14"/>
      <c r="Y3251" s="14" t="s">
        <v>10482</v>
      </c>
      <c r="Z3251" s="14"/>
      <c r="AA3251" s="49" t="s">
        <v>10030</v>
      </c>
    </row>
    <row r="3252" spans="1:27" s="21" customFormat="1" ht="24">
      <c r="A3252" s="14">
        <v>3310</v>
      </c>
      <c r="B3252" s="14" t="s">
        <v>23622</v>
      </c>
      <c r="C3252" s="14" t="s">
        <v>18756</v>
      </c>
      <c r="D3252" s="50" t="s">
        <v>11096</v>
      </c>
      <c r="E3252" s="15" t="s">
        <v>3809</v>
      </c>
      <c r="F3252" s="15" t="s">
        <v>9799</v>
      </c>
      <c r="G3252" s="45"/>
      <c r="H3252" s="14">
        <v>3206125238</v>
      </c>
      <c r="I3252" s="14"/>
      <c r="J3252" s="16" t="s">
        <v>9792</v>
      </c>
      <c r="K3252" s="15" t="s">
        <v>11094</v>
      </c>
      <c r="L3252" s="14"/>
      <c r="M3252" s="14" t="s">
        <v>4744</v>
      </c>
      <c r="N3252" s="14" t="s">
        <v>4359</v>
      </c>
      <c r="O3252" s="14" t="s">
        <v>3809</v>
      </c>
      <c r="P3252" s="14" t="s">
        <v>4744</v>
      </c>
      <c r="Q3252" s="14"/>
      <c r="R3252" s="14"/>
      <c r="S3252" s="14"/>
      <c r="T3252" s="14"/>
      <c r="U3252" s="14"/>
      <c r="V3252" s="14"/>
      <c r="W3252" s="14"/>
      <c r="X3252" s="14"/>
      <c r="Y3252" s="14" t="s">
        <v>10482</v>
      </c>
      <c r="Z3252" s="14"/>
      <c r="AA3252" s="49" t="s">
        <v>10030</v>
      </c>
    </row>
    <row r="3253" spans="1:27" s="21" customFormat="1" ht="24">
      <c r="A3253" s="14">
        <v>3311</v>
      </c>
      <c r="B3253" s="14" t="s">
        <v>23622</v>
      </c>
      <c r="C3253" s="14" t="s">
        <v>18756</v>
      </c>
      <c r="D3253" s="50" t="s">
        <v>11097</v>
      </c>
      <c r="E3253" s="15" t="s">
        <v>3809</v>
      </c>
      <c r="F3253" s="15" t="s">
        <v>9799</v>
      </c>
      <c r="G3253" s="45"/>
      <c r="H3253" s="14">
        <v>3173420147</v>
      </c>
      <c r="I3253" s="14"/>
      <c r="J3253" s="16" t="s">
        <v>9792</v>
      </c>
      <c r="K3253" s="15" t="s">
        <v>11094</v>
      </c>
      <c r="L3253" s="14"/>
      <c r="M3253" s="14" t="s">
        <v>4744</v>
      </c>
      <c r="N3253" s="14" t="s">
        <v>4359</v>
      </c>
      <c r="O3253" s="14" t="s">
        <v>3809</v>
      </c>
      <c r="P3253" s="14" t="s">
        <v>4744</v>
      </c>
      <c r="Q3253" s="14"/>
      <c r="R3253" s="14"/>
      <c r="S3253" s="14"/>
      <c r="T3253" s="14"/>
      <c r="U3253" s="14"/>
      <c r="V3253" s="14"/>
      <c r="W3253" s="14"/>
      <c r="X3253" s="14"/>
      <c r="Y3253" s="14" t="s">
        <v>10482</v>
      </c>
      <c r="Z3253" s="14"/>
      <c r="AA3253" s="49" t="s">
        <v>10030</v>
      </c>
    </row>
    <row r="3254" spans="1:27" s="21" customFormat="1" ht="24">
      <c r="A3254" s="14">
        <v>3312</v>
      </c>
      <c r="B3254" s="14" t="s">
        <v>23622</v>
      </c>
      <c r="C3254" s="14" t="s">
        <v>18756</v>
      </c>
      <c r="D3254" s="50" t="s">
        <v>11098</v>
      </c>
      <c r="E3254" s="15" t="s">
        <v>3809</v>
      </c>
      <c r="F3254" s="15" t="s">
        <v>9799</v>
      </c>
      <c r="G3254" s="45"/>
      <c r="H3254" s="14">
        <v>3183531679</v>
      </c>
      <c r="I3254" s="14"/>
      <c r="J3254" s="16" t="s">
        <v>9792</v>
      </c>
      <c r="K3254" s="15" t="s">
        <v>11094</v>
      </c>
      <c r="L3254" s="14"/>
      <c r="M3254" s="14" t="s">
        <v>4744</v>
      </c>
      <c r="N3254" s="14" t="s">
        <v>4359</v>
      </c>
      <c r="O3254" s="14" t="s">
        <v>3809</v>
      </c>
      <c r="P3254" s="14" t="s">
        <v>4744</v>
      </c>
      <c r="Q3254" s="14"/>
      <c r="R3254" s="14"/>
      <c r="S3254" s="14"/>
      <c r="T3254" s="14"/>
      <c r="U3254" s="14"/>
      <c r="V3254" s="14"/>
      <c r="W3254" s="14"/>
      <c r="X3254" s="14"/>
      <c r="Y3254" s="14" t="s">
        <v>10482</v>
      </c>
      <c r="Z3254" s="14"/>
      <c r="AA3254" s="49" t="s">
        <v>10030</v>
      </c>
    </row>
    <row r="3255" spans="1:27" s="21" customFormat="1" ht="24">
      <c r="A3255" s="14">
        <v>3313</v>
      </c>
      <c r="B3255" s="14" t="s">
        <v>23622</v>
      </c>
      <c r="C3255" s="14" t="s">
        <v>18756</v>
      </c>
      <c r="D3255" s="50" t="s">
        <v>11099</v>
      </c>
      <c r="E3255" s="15" t="s">
        <v>3809</v>
      </c>
      <c r="F3255" s="15" t="s">
        <v>9799</v>
      </c>
      <c r="G3255" s="45"/>
      <c r="H3255" s="14">
        <v>3185349660</v>
      </c>
      <c r="I3255" s="14"/>
      <c r="J3255" s="16" t="s">
        <v>9792</v>
      </c>
      <c r="K3255" s="15" t="s">
        <v>11094</v>
      </c>
      <c r="L3255" s="14"/>
      <c r="M3255" s="14" t="s">
        <v>4744</v>
      </c>
      <c r="N3255" s="14" t="s">
        <v>4359</v>
      </c>
      <c r="O3255" s="14" t="s">
        <v>3809</v>
      </c>
      <c r="P3255" s="14" t="s">
        <v>4744</v>
      </c>
      <c r="Q3255" s="14"/>
      <c r="R3255" s="14"/>
      <c r="S3255" s="14"/>
      <c r="T3255" s="14"/>
      <c r="U3255" s="14"/>
      <c r="V3255" s="14"/>
      <c r="W3255" s="14"/>
      <c r="X3255" s="14"/>
      <c r="Y3255" s="14" t="s">
        <v>10482</v>
      </c>
      <c r="Z3255" s="14"/>
      <c r="AA3255" s="49" t="s">
        <v>10030</v>
      </c>
    </row>
    <row r="3256" spans="1:27" s="21" customFormat="1" ht="24">
      <c r="A3256" s="14">
        <v>3314</v>
      </c>
      <c r="B3256" s="14" t="s">
        <v>23622</v>
      </c>
      <c r="C3256" s="14" t="s">
        <v>18756</v>
      </c>
      <c r="D3256" s="50" t="s">
        <v>11100</v>
      </c>
      <c r="E3256" s="15" t="s">
        <v>3809</v>
      </c>
      <c r="F3256" s="15" t="s">
        <v>9799</v>
      </c>
      <c r="G3256" s="45"/>
      <c r="H3256" s="14">
        <v>3183226142</v>
      </c>
      <c r="I3256" s="14"/>
      <c r="J3256" s="16" t="s">
        <v>9792</v>
      </c>
      <c r="K3256" s="15" t="s">
        <v>11094</v>
      </c>
      <c r="L3256" s="14"/>
      <c r="M3256" s="14" t="s">
        <v>4744</v>
      </c>
      <c r="N3256" s="14" t="s">
        <v>4359</v>
      </c>
      <c r="O3256" s="14" t="s">
        <v>3809</v>
      </c>
      <c r="P3256" s="14" t="s">
        <v>4744</v>
      </c>
      <c r="Q3256" s="14"/>
      <c r="R3256" s="14"/>
      <c r="S3256" s="14"/>
      <c r="T3256" s="14"/>
      <c r="U3256" s="14"/>
      <c r="V3256" s="14"/>
      <c r="W3256" s="14"/>
      <c r="X3256" s="14"/>
      <c r="Y3256" s="14" t="s">
        <v>10482</v>
      </c>
      <c r="Z3256" s="14"/>
      <c r="AA3256" s="49" t="s">
        <v>10030</v>
      </c>
    </row>
    <row r="3257" spans="1:27" s="21" customFormat="1" ht="24">
      <c r="A3257" s="14">
        <v>3315</v>
      </c>
      <c r="B3257" s="14" t="s">
        <v>23622</v>
      </c>
      <c r="C3257" s="14" t="s">
        <v>18756</v>
      </c>
      <c r="D3257" s="50" t="s">
        <v>11101</v>
      </c>
      <c r="E3257" s="15" t="s">
        <v>3809</v>
      </c>
      <c r="F3257" s="15" t="s">
        <v>9799</v>
      </c>
      <c r="G3257" s="45"/>
      <c r="H3257" s="14">
        <v>3146750023</v>
      </c>
      <c r="I3257" s="14"/>
      <c r="J3257" s="16" t="s">
        <v>9792</v>
      </c>
      <c r="K3257" s="15" t="s">
        <v>11102</v>
      </c>
      <c r="L3257" s="14"/>
      <c r="M3257" s="14" t="s">
        <v>4744</v>
      </c>
      <c r="N3257" s="14" t="s">
        <v>4359</v>
      </c>
      <c r="O3257" s="14" t="s">
        <v>3809</v>
      </c>
      <c r="P3257" s="14" t="s">
        <v>4744</v>
      </c>
      <c r="Q3257" s="14"/>
      <c r="R3257" s="14"/>
      <c r="S3257" s="14"/>
      <c r="T3257" s="14"/>
      <c r="U3257" s="14"/>
      <c r="V3257" s="14"/>
      <c r="W3257" s="14"/>
      <c r="X3257" s="14"/>
      <c r="Y3257" s="14" t="s">
        <v>10482</v>
      </c>
      <c r="Z3257" s="14"/>
      <c r="AA3257" s="49" t="s">
        <v>10030</v>
      </c>
    </row>
    <row r="3258" spans="1:27" s="21" customFormat="1" ht="24">
      <c r="A3258" s="14">
        <v>3316</v>
      </c>
      <c r="B3258" s="14" t="s">
        <v>23622</v>
      </c>
      <c r="C3258" s="14" t="s">
        <v>18756</v>
      </c>
      <c r="D3258" s="50" t="s">
        <v>11103</v>
      </c>
      <c r="E3258" s="15" t="s">
        <v>3809</v>
      </c>
      <c r="F3258" s="15" t="s">
        <v>9799</v>
      </c>
      <c r="G3258" s="45"/>
      <c r="H3258" s="14">
        <v>3184836552</v>
      </c>
      <c r="I3258" s="14"/>
      <c r="J3258" s="16" t="s">
        <v>9792</v>
      </c>
      <c r="K3258" s="15" t="s">
        <v>11102</v>
      </c>
      <c r="L3258" s="14"/>
      <c r="M3258" s="14" t="s">
        <v>4744</v>
      </c>
      <c r="N3258" s="14" t="s">
        <v>4359</v>
      </c>
      <c r="O3258" s="14" t="s">
        <v>3809</v>
      </c>
      <c r="P3258" s="14" t="s">
        <v>4744</v>
      </c>
      <c r="Q3258" s="14"/>
      <c r="R3258" s="14"/>
      <c r="S3258" s="14"/>
      <c r="T3258" s="14"/>
      <c r="U3258" s="14"/>
      <c r="V3258" s="14"/>
      <c r="W3258" s="14"/>
      <c r="X3258" s="14"/>
      <c r="Y3258" s="14" t="s">
        <v>10482</v>
      </c>
      <c r="Z3258" s="14"/>
      <c r="AA3258" s="49" t="s">
        <v>10030</v>
      </c>
    </row>
    <row r="3259" spans="1:27" s="21" customFormat="1" ht="24">
      <c r="A3259" s="14">
        <v>3317</v>
      </c>
      <c r="B3259" s="14" t="s">
        <v>23622</v>
      </c>
      <c r="C3259" s="14" t="s">
        <v>18756</v>
      </c>
      <c r="D3259" s="50" t="s">
        <v>11104</v>
      </c>
      <c r="E3259" s="15" t="s">
        <v>3809</v>
      </c>
      <c r="F3259" s="15" t="s">
        <v>9799</v>
      </c>
      <c r="G3259" s="45"/>
      <c r="H3259" s="14">
        <v>3174518201</v>
      </c>
      <c r="I3259" s="14"/>
      <c r="J3259" s="16" t="s">
        <v>9792</v>
      </c>
      <c r="K3259" s="15" t="s">
        <v>11094</v>
      </c>
      <c r="L3259" s="14"/>
      <c r="M3259" s="14" t="s">
        <v>4744</v>
      </c>
      <c r="N3259" s="14" t="s">
        <v>4359</v>
      </c>
      <c r="O3259" s="14" t="s">
        <v>3809</v>
      </c>
      <c r="P3259" s="14" t="s">
        <v>4744</v>
      </c>
      <c r="Q3259" s="14"/>
      <c r="R3259" s="14"/>
      <c r="S3259" s="14"/>
      <c r="T3259" s="14"/>
      <c r="U3259" s="14"/>
      <c r="V3259" s="14"/>
      <c r="W3259" s="14"/>
      <c r="X3259" s="14"/>
      <c r="Y3259" s="14" t="s">
        <v>10482</v>
      </c>
      <c r="Z3259" s="14"/>
      <c r="AA3259" s="49" t="s">
        <v>10030</v>
      </c>
    </row>
    <row r="3260" spans="1:27" s="21" customFormat="1" ht="24">
      <c r="A3260" s="14">
        <v>3318</v>
      </c>
      <c r="B3260" s="14" t="s">
        <v>23622</v>
      </c>
      <c r="C3260" s="14" t="s">
        <v>18756</v>
      </c>
      <c r="D3260" s="50" t="s">
        <v>11105</v>
      </c>
      <c r="E3260" s="15" t="s">
        <v>3809</v>
      </c>
      <c r="F3260" s="15" t="s">
        <v>9799</v>
      </c>
      <c r="G3260" s="45"/>
      <c r="H3260" s="14">
        <v>3166050881</v>
      </c>
      <c r="I3260" s="14"/>
      <c r="J3260" s="16" t="s">
        <v>9792</v>
      </c>
      <c r="K3260" s="15" t="s">
        <v>11094</v>
      </c>
      <c r="L3260" s="14"/>
      <c r="M3260" s="14" t="s">
        <v>4744</v>
      </c>
      <c r="N3260" s="14" t="s">
        <v>4359</v>
      </c>
      <c r="O3260" s="14" t="s">
        <v>3809</v>
      </c>
      <c r="P3260" s="14" t="s">
        <v>4744</v>
      </c>
      <c r="Q3260" s="14"/>
      <c r="R3260" s="14"/>
      <c r="S3260" s="14"/>
      <c r="T3260" s="14"/>
      <c r="U3260" s="14"/>
      <c r="V3260" s="14"/>
      <c r="W3260" s="14"/>
      <c r="X3260" s="14"/>
      <c r="Y3260" s="14" t="s">
        <v>10482</v>
      </c>
      <c r="Z3260" s="14"/>
      <c r="AA3260" s="49" t="s">
        <v>10030</v>
      </c>
    </row>
    <row r="3261" spans="1:27" s="21" customFormat="1" ht="24">
      <c r="A3261" s="14">
        <v>3319</v>
      </c>
      <c r="B3261" s="14" t="s">
        <v>23622</v>
      </c>
      <c r="C3261" s="14" t="s">
        <v>18756</v>
      </c>
      <c r="D3261" s="50" t="s">
        <v>11106</v>
      </c>
      <c r="E3261" s="15" t="s">
        <v>3809</v>
      </c>
      <c r="F3261" s="15" t="s">
        <v>9799</v>
      </c>
      <c r="G3261" s="45"/>
      <c r="H3261" s="14">
        <v>3188117292</v>
      </c>
      <c r="I3261" s="14"/>
      <c r="J3261" s="16" t="s">
        <v>9792</v>
      </c>
      <c r="K3261" s="15" t="s">
        <v>11094</v>
      </c>
      <c r="L3261" s="14"/>
      <c r="M3261" s="14" t="s">
        <v>4744</v>
      </c>
      <c r="N3261" s="14" t="s">
        <v>4359</v>
      </c>
      <c r="O3261" s="14" t="s">
        <v>3809</v>
      </c>
      <c r="P3261" s="14" t="s">
        <v>4744</v>
      </c>
      <c r="Q3261" s="14"/>
      <c r="R3261" s="14"/>
      <c r="S3261" s="14"/>
      <c r="T3261" s="14"/>
      <c r="U3261" s="14"/>
      <c r="V3261" s="14"/>
      <c r="W3261" s="14"/>
      <c r="X3261" s="14"/>
      <c r="Y3261" s="14" t="s">
        <v>10482</v>
      </c>
      <c r="Z3261" s="14"/>
      <c r="AA3261" s="49" t="s">
        <v>10030</v>
      </c>
    </row>
    <row r="3262" spans="1:27" s="21" customFormat="1" ht="24">
      <c r="A3262" s="14">
        <v>3320</v>
      </c>
      <c r="B3262" s="14" t="s">
        <v>23622</v>
      </c>
      <c r="C3262" s="14" t="s">
        <v>18756</v>
      </c>
      <c r="D3262" s="50" t="s">
        <v>11107</v>
      </c>
      <c r="E3262" s="15" t="s">
        <v>3809</v>
      </c>
      <c r="F3262" s="15" t="s">
        <v>9799</v>
      </c>
      <c r="G3262" s="45"/>
      <c r="H3262" s="14">
        <v>3217606472</v>
      </c>
      <c r="I3262" s="14"/>
      <c r="J3262" s="16" t="s">
        <v>9792</v>
      </c>
      <c r="K3262" s="15" t="s">
        <v>11094</v>
      </c>
      <c r="L3262" s="14"/>
      <c r="M3262" s="14" t="s">
        <v>4744</v>
      </c>
      <c r="N3262" s="14" t="s">
        <v>4359</v>
      </c>
      <c r="O3262" s="14" t="s">
        <v>3809</v>
      </c>
      <c r="P3262" s="14" t="s">
        <v>4744</v>
      </c>
      <c r="Q3262" s="14"/>
      <c r="R3262" s="14"/>
      <c r="S3262" s="14"/>
      <c r="T3262" s="14"/>
      <c r="U3262" s="14"/>
      <c r="V3262" s="14"/>
      <c r="W3262" s="14"/>
      <c r="X3262" s="14"/>
      <c r="Y3262" s="14" t="s">
        <v>10482</v>
      </c>
      <c r="Z3262" s="14"/>
      <c r="AA3262" s="49" t="s">
        <v>10030</v>
      </c>
    </row>
    <row r="3263" spans="1:27" s="21" customFormat="1" ht="24">
      <c r="A3263" s="14">
        <v>3321</v>
      </c>
      <c r="B3263" s="14" t="s">
        <v>23622</v>
      </c>
      <c r="C3263" s="14" t="s">
        <v>18756</v>
      </c>
      <c r="D3263" s="50" t="s">
        <v>11108</v>
      </c>
      <c r="E3263" s="15" t="s">
        <v>3809</v>
      </c>
      <c r="F3263" s="15" t="s">
        <v>9799</v>
      </c>
      <c r="G3263" s="45"/>
      <c r="H3263" s="14">
        <v>3117671375</v>
      </c>
      <c r="I3263" s="14"/>
      <c r="J3263" s="16" t="s">
        <v>9792</v>
      </c>
      <c r="K3263" s="15" t="s">
        <v>11102</v>
      </c>
      <c r="L3263" s="14"/>
      <c r="M3263" s="14" t="s">
        <v>4744</v>
      </c>
      <c r="N3263" s="14" t="s">
        <v>4359</v>
      </c>
      <c r="O3263" s="14" t="s">
        <v>3809</v>
      </c>
      <c r="P3263" s="14" t="s">
        <v>4744</v>
      </c>
      <c r="Q3263" s="14"/>
      <c r="R3263" s="14"/>
      <c r="S3263" s="14"/>
      <c r="T3263" s="14"/>
      <c r="U3263" s="14"/>
      <c r="V3263" s="14"/>
      <c r="W3263" s="14"/>
      <c r="X3263" s="14"/>
      <c r="Y3263" s="14" t="s">
        <v>10482</v>
      </c>
      <c r="Z3263" s="14"/>
      <c r="AA3263" s="49" t="s">
        <v>10030</v>
      </c>
    </row>
    <row r="3264" spans="1:27" s="21" customFormat="1" ht="24">
      <c r="A3264" s="14">
        <v>3322</v>
      </c>
      <c r="B3264" s="14" t="s">
        <v>23622</v>
      </c>
      <c r="C3264" s="14" t="s">
        <v>18756</v>
      </c>
      <c r="D3264" s="50" t="s">
        <v>11109</v>
      </c>
      <c r="E3264" s="15" t="s">
        <v>3809</v>
      </c>
      <c r="F3264" s="15" t="s">
        <v>9799</v>
      </c>
      <c r="G3264" s="45"/>
      <c r="H3264" s="14">
        <v>3175360199</v>
      </c>
      <c r="I3264" s="14"/>
      <c r="J3264" s="16" t="s">
        <v>9792</v>
      </c>
      <c r="K3264" s="15" t="s">
        <v>11094</v>
      </c>
      <c r="L3264" s="14"/>
      <c r="M3264" s="14" t="s">
        <v>4744</v>
      </c>
      <c r="N3264" s="14" t="s">
        <v>4359</v>
      </c>
      <c r="O3264" s="14" t="s">
        <v>3809</v>
      </c>
      <c r="P3264" s="14" t="s">
        <v>4744</v>
      </c>
      <c r="Q3264" s="14"/>
      <c r="R3264" s="14"/>
      <c r="S3264" s="14"/>
      <c r="T3264" s="14"/>
      <c r="U3264" s="14"/>
      <c r="V3264" s="14"/>
      <c r="W3264" s="14"/>
      <c r="X3264" s="14"/>
      <c r="Y3264" s="14" t="s">
        <v>10482</v>
      </c>
      <c r="Z3264" s="14"/>
      <c r="AA3264" s="49" t="s">
        <v>10030</v>
      </c>
    </row>
    <row r="3265" spans="1:27" s="21" customFormat="1" ht="24">
      <c r="A3265" s="14">
        <v>3323</v>
      </c>
      <c r="B3265" s="14" t="s">
        <v>23622</v>
      </c>
      <c r="C3265" s="14" t="s">
        <v>18756</v>
      </c>
      <c r="D3265" s="50" t="s">
        <v>11110</v>
      </c>
      <c r="E3265" s="15" t="s">
        <v>3809</v>
      </c>
      <c r="F3265" s="15" t="s">
        <v>9799</v>
      </c>
      <c r="G3265" s="45"/>
      <c r="H3265" s="14">
        <v>3183777640</v>
      </c>
      <c r="I3265" s="14"/>
      <c r="J3265" s="16" t="s">
        <v>9792</v>
      </c>
      <c r="K3265" s="15" t="s">
        <v>11111</v>
      </c>
      <c r="L3265" s="14"/>
      <c r="M3265" s="14" t="s">
        <v>4744</v>
      </c>
      <c r="N3265" s="14" t="s">
        <v>4359</v>
      </c>
      <c r="O3265" s="14" t="s">
        <v>3809</v>
      </c>
      <c r="P3265" s="14" t="s">
        <v>4744</v>
      </c>
      <c r="Q3265" s="14"/>
      <c r="R3265" s="14"/>
      <c r="S3265" s="14"/>
      <c r="T3265" s="14"/>
      <c r="U3265" s="14"/>
      <c r="V3265" s="14"/>
      <c r="W3265" s="14"/>
      <c r="X3265" s="14"/>
      <c r="Y3265" s="14" t="s">
        <v>10482</v>
      </c>
      <c r="Z3265" s="14"/>
      <c r="AA3265" s="49" t="s">
        <v>10030</v>
      </c>
    </row>
    <row r="3266" spans="1:27" s="21" customFormat="1" ht="24">
      <c r="A3266" s="14">
        <v>3324</v>
      </c>
      <c r="B3266" s="14" t="s">
        <v>23622</v>
      </c>
      <c r="C3266" s="14" t="s">
        <v>18756</v>
      </c>
      <c r="D3266" s="50" t="s">
        <v>11112</v>
      </c>
      <c r="E3266" s="15" t="s">
        <v>3809</v>
      </c>
      <c r="F3266" s="15" t="s">
        <v>9799</v>
      </c>
      <c r="G3266" s="45"/>
      <c r="H3266" s="14">
        <v>3127528474</v>
      </c>
      <c r="I3266" s="14"/>
      <c r="J3266" s="16" t="s">
        <v>9792</v>
      </c>
      <c r="K3266" s="15" t="s">
        <v>11111</v>
      </c>
      <c r="L3266" s="14"/>
      <c r="M3266" s="14" t="s">
        <v>4744</v>
      </c>
      <c r="N3266" s="14" t="s">
        <v>4359</v>
      </c>
      <c r="O3266" s="14" t="s">
        <v>3809</v>
      </c>
      <c r="P3266" s="14" t="s">
        <v>4744</v>
      </c>
      <c r="Q3266" s="14"/>
      <c r="R3266" s="14"/>
      <c r="S3266" s="14"/>
      <c r="T3266" s="14"/>
      <c r="U3266" s="14"/>
      <c r="V3266" s="14"/>
      <c r="W3266" s="14"/>
      <c r="X3266" s="14"/>
      <c r="Y3266" s="14" t="s">
        <v>10482</v>
      </c>
      <c r="Z3266" s="14"/>
      <c r="AA3266" s="49" t="s">
        <v>10030</v>
      </c>
    </row>
    <row r="3267" spans="1:27" s="21" customFormat="1" ht="24">
      <c r="A3267" s="14">
        <v>3325</v>
      </c>
      <c r="B3267" s="14" t="s">
        <v>23622</v>
      </c>
      <c r="C3267" s="14" t="s">
        <v>18756</v>
      </c>
      <c r="D3267" s="50" t="s">
        <v>11113</v>
      </c>
      <c r="E3267" s="15" t="s">
        <v>3809</v>
      </c>
      <c r="F3267" s="15" t="s">
        <v>9799</v>
      </c>
      <c r="G3267" s="45"/>
      <c r="H3267" s="14">
        <v>3225864076</v>
      </c>
      <c r="I3267" s="14"/>
      <c r="J3267" s="16" t="s">
        <v>9792</v>
      </c>
      <c r="K3267" s="15" t="s">
        <v>11111</v>
      </c>
      <c r="L3267" s="14"/>
      <c r="M3267" s="14" t="s">
        <v>4744</v>
      </c>
      <c r="N3267" s="14" t="s">
        <v>4359</v>
      </c>
      <c r="O3267" s="14" t="s">
        <v>3809</v>
      </c>
      <c r="P3267" s="14" t="s">
        <v>4744</v>
      </c>
      <c r="Q3267" s="14"/>
      <c r="R3267" s="14"/>
      <c r="S3267" s="14"/>
      <c r="T3267" s="14"/>
      <c r="U3267" s="14"/>
      <c r="V3267" s="14"/>
      <c r="W3267" s="14"/>
      <c r="X3267" s="14"/>
      <c r="Y3267" s="14" t="s">
        <v>10482</v>
      </c>
      <c r="Z3267" s="14"/>
      <c r="AA3267" s="49" t="s">
        <v>10030</v>
      </c>
    </row>
    <row r="3268" spans="1:27" s="21" customFormat="1" ht="24">
      <c r="A3268" s="14">
        <v>3326</v>
      </c>
      <c r="B3268" s="14" t="s">
        <v>23622</v>
      </c>
      <c r="C3268" s="14" t="s">
        <v>18756</v>
      </c>
      <c r="D3268" s="50" t="s">
        <v>11114</v>
      </c>
      <c r="E3268" s="15" t="s">
        <v>3809</v>
      </c>
      <c r="F3268" s="15" t="s">
        <v>9799</v>
      </c>
      <c r="G3268" s="45"/>
      <c r="H3268" s="14">
        <v>3225864076</v>
      </c>
      <c r="I3268" s="14"/>
      <c r="J3268" s="16" t="s">
        <v>9792</v>
      </c>
      <c r="K3268" s="15" t="s">
        <v>11111</v>
      </c>
      <c r="L3268" s="14"/>
      <c r="M3268" s="14" t="s">
        <v>4744</v>
      </c>
      <c r="N3268" s="14" t="s">
        <v>4359</v>
      </c>
      <c r="O3268" s="14" t="s">
        <v>3809</v>
      </c>
      <c r="P3268" s="14" t="s">
        <v>4744</v>
      </c>
      <c r="Q3268" s="14"/>
      <c r="R3268" s="14"/>
      <c r="S3268" s="14"/>
      <c r="T3268" s="14"/>
      <c r="U3268" s="14"/>
      <c r="V3268" s="14"/>
      <c r="W3268" s="14"/>
      <c r="X3268" s="14"/>
      <c r="Y3268" s="14" t="s">
        <v>10482</v>
      </c>
      <c r="Z3268" s="14"/>
      <c r="AA3268" s="49" t="s">
        <v>10030</v>
      </c>
    </row>
    <row r="3269" spans="1:27" s="21" customFormat="1" ht="24">
      <c r="A3269" s="14">
        <v>3327</v>
      </c>
      <c r="B3269" s="14" t="s">
        <v>23622</v>
      </c>
      <c r="C3269" s="14" t="s">
        <v>18756</v>
      </c>
      <c r="D3269" s="50" t="s">
        <v>11115</v>
      </c>
      <c r="E3269" s="15" t="s">
        <v>3809</v>
      </c>
      <c r="F3269" s="15" t="s">
        <v>9799</v>
      </c>
      <c r="G3269" s="45"/>
      <c r="H3269" s="14">
        <v>3156196312</v>
      </c>
      <c r="I3269" s="14"/>
      <c r="J3269" s="16" t="s">
        <v>9792</v>
      </c>
      <c r="K3269" s="15" t="s">
        <v>11111</v>
      </c>
      <c r="L3269" s="14"/>
      <c r="M3269" s="14" t="s">
        <v>4744</v>
      </c>
      <c r="N3269" s="14" t="s">
        <v>4359</v>
      </c>
      <c r="O3269" s="14" t="s">
        <v>3809</v>
      </c>
      <c r="P3269" s="14" t="s">
        <v>4744</v>
      </c>
      <c r="Q3269" s="14"/>
      <c r="R3269" s="14"/>
      <c r="S3269" s="14"/>
      <c r="T3269" s="14"/>
      <c r="U3269" s="14"/>
      <c r="V3269" s="14"/>
      <c r="W3269" s="14"/>
      <c r="X3269" s="14"/>
      <c r="Y3269" s="14" t="s">
        <v>10482</v>
      </c>
      <c r="Z3269" s="14"/>
      <c r="AA3269" s="49" t="s">
        <v>10030</v>
      </c>
    </row>
    <row r="3270" spans="1:27" s="21" customFormat="1" ht="24">
      <c r="A3270" s="14">
        <v>3328</v>
      </c>
      <c r="B3270" s="14" t="s">
        <v>23622</v>
      </c>
      <c r="C3270" s="14" t="s">
        <v>18756</v>
      </c>
      <c r="D3270" s="50" t="s">
        <v>11116</v>
      </c>
      <c r="E3270" s="15" t="s">
        <v>3809</v>
      </c>
      <c r="F3270" s="15" t="s">
        <v>9799</v>
      </c>
      <c r="G3270" s="45"/>
      <c r="H3270" s="14">
        <v>3217358450</v>
      </c>
      <c r="I3270" s="14"/>
      <c r="J3270" s="16" t="s">
        <v>9792</v>
      </c>
      <c r="K3270" s="15" t="s">
        <v>11111</v>
      </c>
      <c r="L3270" s="14"/>
      <c r="M3270" s="14" t="s">
        <v>4744</v>
      </c>
      <c r="N3270" s="14" t="s">
        <v>4359</v>
      </c>
      <c r="O3270" s="14" t="s">
        <v>3809</v>
      </c>
      <c r="P3270" s="14" t="s">
        <v>4744</v>
      </c>
      <c r="Q3270" s="14"/>
      <c r="R3270" s="14"/>
      <c r="S3270" s="14"/>
      <c r="T3270" s="14"/>
      <c r="U3270" s="14"/>
      <c r="V3270" s="14"/>
      <c r="W3270" s="14"/>
      <c r="X3270" s="14"/>
      <c r="Y3270" s="14" t="s">
        <v>10482</v>
      </c>
      <c r="Z3270" s="14"/>
      <c r="AA3270" s="49" t="s">
        <v>10030</v>
      </c>
    </row>
    <row r="3271" spans="1:27" s="21" customFormat="1" ht="24">
      <c r="A3271" s="14">
        <v>3329</v>
      </c>
      <c r="B3271" s="14" t="s">
        <v>23622</v>
      </c>
      <c r="C3271" s="14" t="s">
        <v>18756</v>
      </c>
      <c r="D3271" s="50" t="s">
        <v>11117</v>
      </c>
      <c r="E3271" s="15" t="s">
        <v>3809</v>
      </c>
      <c r="F3271" s="15" t="s">
        <v>9799</v>
      </c>
      <c r="G3271" s="45"/>
      <c r="H3271" s="14">
        <v>3104293746</v>
      </c>
      <c r="I3271" s="14"/>
      <c r="J3271" s="16" t="s">
        <v>9792</v>
      </c>
      <c r="K3271" s="15" t="s">
        <v>11111</v>
      </c>
      <c r="L3271" s="14"/>
      <c r="M3271" s="14" t="s">
        <v>4744</v>
      </c>
      <c r="N3271" s="14" t="s">
        <v>4359</v>
      </c>
      <c r="O3271" s="14" t="s">
        <v>3809</v>
      </c>
      <c r="P3271" s="14" t="s">
        <v>4744</v>
      </c>
      <c r="Q3271" s="14"/>
      <c r="R3271" s="14"/>
      <c r="S3271" s="14"/>
      <c r="T3271" s="14"/>
      <c r="U3271" s="14"/>
      <c r="V3271" s="14"/>
      <c r="W3271" s="14"/>
      <c r="X3271" s="14"/>
      <c r="Y3271" s="14" t="s">
        <v>10482</v>
      </c>
      <c r="Z3271" s="14"/>
      <c r="AA3271" s="49" t="s">
        <v>10030</v>
      </c>
    </row>
    <row r="3272" spans="1:27" s="21" customFormat="1" ht="24">
      <c r="A3272" s="14">
        <v>3330</v>
      </c>
      <c r="B3272" s="14" t="s">
        <v>23622</v>
      </c>
      <c r="C3272" s="14" t="s">
        <v>18756</v>
      </c>
      <c r="D3272" s="50" t="s">
        <v>11118</v>
      </c>
      <c r="E3272" s="15" t="s">
        <v>3809</v>
      </c>
      <c r="F3272" s="15" t="s">
        <v>9799</v>
      </c>
      <c r="G3272" s="45"/>
      <c r="H3272" s="14">
        <v>3122455709</v>
      </c>
      <c r="I3272" s="14"/>
      <c r="J3272" s="16" t="s">
        <v>9792</v>
      </c>
      <c r="K3272" s="15" t="s">
        <v>11111</v>
      </c>
      <c r="L3272" s="14"/>
      <c r="M3272" s="14" t="s">
        <v>4744</v>
      </c>
      <c r="N3272" s="14" t="s">
        <v>4359</v>
      </c>
      <c r="O3272" s="14" t="s">
        <v>3809</v>
      </c>
      <c r="P3272" s="14" t="s">
        <v>4744</v>
      </c>
      <c r="Q3272" s="14"/>
      <c r="R3272" s="14"/>
      <c r="S3272" s="14"/>
      <c r="T3272" s="14"/>
      <c r="U3272" s="14"/>
      <c r="V3272" s="14"/>
      <c r="W3272" s="14"/>
      <c r="X3272" s="14"/>
      <c r="Y3272" s="14" t="s">
        <v>10482</v>
      </c>
      <c r="Z3272" s="14"/>
      <c r="AA3272" s="49" t="s">
        <v>10030</v>
      </c>
    </row>
    <row r="3273" spans="1:27" s="21" customFormat="1" ht="24">
      <c r="A3273" s="14">
        <v>3331</v>
      </c>
      <c r="B3273" s="14" t="s">
        <v>23622</v>
      </c>
      <c r="C3273" s="14" t="s">
        <v>18756</v>
      </c>
      <c r="D3273" s="50" t="s">
        <v>11119</v>
      </c>
      <c r="E3273" s="15" t="s">
        <v>3809</v>
      </c>
      <c r="F3273" s="15" t="s">
        <v>9799</v>
      </c>
      <c r="G3273" s="45"/>
      <c r="H3273" s="14">
        <v>3187540480</v>
      </c>
      <c r="I3273" s="14"/>
      <c r="J3273" s="16" t="s">
        <v>9792</v>
      </c>
      <c r="K3273" s="15" t="s">
        <v>11111</v>
      </c>
      <c r="L3273" s="14"/>
      <c r="M3273" s="14" t="s">
        <v>4744</v>
      </c>
      <c r="N3273" s="14" t="s">
        <v>4359</v>
      </c>
      <c r="O3273" s="14" t="s">
        <v>3809</v>
      </c>
      <c r="P3273" s="14" t="s">
        <v>4744</v>
      </c>
      <c r="Q3273" s="14"/>
      <c r="R3273" s="14"/>
      <c r="S3273" s="14"/>
      <c r="T3273" s="14"/>
      <c r="U3273" s="14"/>
      <c r="V3273" s="14"/>
      <c r="W3273" s="14"/>
      <c r="X3273" s="14"/>
      <c r="Y3273" s="14" t="s">
        <v>10482</v>
      </c>
      <c r="Z3273" s="14"/>
      <c r="AA3273" s="49" t="s">
        <v>10030</v>
      </c>
    </row>
    <row r="3274" spans="1:27" s="21" customFormat="1" ht="24">
      <c r="A3274" s="14">
        <v>3332</v>
      </c>
      <c r="B3274" s="14" t="s">
        <v>23622</v>
      </c>
      <c r="C3274" s="14" t="s">
        <v>18756</v>
      </c>
      <c r="D3274" s="50" t="s">
        <v>11120</v>
      </c>
      <c r="E3274" s="15" t="s">
        <v>3809</v>
      </c>
      <c r="F3274" s="15" t="s">
        <v>9799</v>
      </c>
      <c r="G3274" s="45"/>
      <c r="H3274" s="14">
        <v>3188595072</v>
      </c>
      <c r="I3274" s="14"/>
      <c r="J3274" s="16" t="s">
        <v>9792</v>
      </c>
      <c r="K3274" s="15" t="s">
        <v>11111</v>
      </c>
      <c r="L3274" s="14"/>
      <c r="M3274" s="14" t="s">
        <v>4744</v>
      </c>
      <c r="N3274" s="14" t="s">
        <v>4359</v>
      </c>
      <c r="O3274" s="14" t="s">
        <v>3809</v>
      </c>
      <c r="P3274" s="14" t="s">
        <v>4744</v>
      </c>
      <c r="Q3274" s="14"/>
      <c r="R3274" s="14"/>
      <c r="S3274" s="14"/>
      <c r="T3274" s="14"/>
      <c r="U3274" s="14"/>
      <c r="V3274" s="14"/>
      <c r="W3274" s="14"/>
      <c r="X3274" s="14"/>
      <c r="Y3274" s="14" t="s">
        <v>10482</v>
      </c>
      <c r="Z3274" s="14"/>
      <c r="AA3274" s="49" t="s">
        <v>10030</v>
      </c>
    </row>
    <row r="3275" spans="1:27" s="21" customFormat="1" ht="24">
      <c r="A3275" s="14">
        <v>3333</v>
      </c>
      <c r="B3275" s="14" t="s">
        <v>23622</v>
      </c>
      <c r="C3275" s="14" t="s">
        <v>18756</v>
      </c>
      <c r="D3275" s="50" t="s">
        <v>11121</v>
      </c>
      <c r="E3275" s="15" t="s">
        <v>3809</v>
      </c>
      <c r="F3275" s="15" t="s">
        <v>9799</v>
      </c>
      <c r="G3275" s="45"/>
      <c r="H3275" s="14">
        <v>3185338069</v>
      </c>
      <c r="I3275" s="14"/>
      <c r="J3275" s="16" t="s">
        <v>9792</v>
      </c>
      <c r="K3275" s="15" t="s">
        <v>11111</v>
      </c>
      <c r="L3275" s="14"/>
      <c r="M3275" s="14" t="s">
        <v>4744</v>
      </c>
      <c r="N3275" s="14" t="s">
        <v>4359</v>
      </c>
      <c r="O3275" s="14" t="s">
        <v>3809</v>
      </c>
      <c r="P3275" s="14" t="s">
        <v>4744</v>
      </c>
      <c r="Q3275" s="14"/>
      <c r="R3275" s="14"/>
      <c r="S3275" s="14"/>
      <c r="T3275" s="14"/>
      <c r="U3275" s="14"/>
      <c r="V3275" s="14"/>
      <c r="W3275" s="14"/>
      <c r="X3275" s="14"/>
      <c r="Y3275" s="14" t="s">
        <v>10482</v>
      </c>
      <c r="Z3275" s="14"/>
      <c r="AA3275" s="49" t="s">
        <v>10030</v>
      </c>
    </row>
    <row r="3276" spans="1:27" s="21" customFormat="1" ht="12">
      <c r="A3276" s="14">
        <v>3334</v>
      </c>
      <c r="B3276" s="14" t="s">
        <v>23622</v>
      </c>
      <c r="C3276" s="14" t="s">
        <v>18756</v>
      </c>
      <c r="D3276" s="50" t="s">
        <v>11122</v>
      </c>
      <c r="E3276" s="15" t="s">
        <v>3809</v>
      </c>
      <c r="F3276" s="15" t="s">
        <v>9799</v>
      </c>
      <c r="G3276" s="45"/>
      <c r="H3276" s="14">
        <v>3156114012</v>
      </c>
      <c r="I3276" s="14"/>
      <c r="J3276" s="16" t="s">
        <v>9792</v>
      </c>
      <c r="K3276" s="15" t="s">
        <v>11111</v>
      </c>
      <c r="L3276" s="14"/>
      <c r="M3276" s="14" t="s">
        <v>4744</v>
      </c>
      <c r="N3276" s="14" t="s">
        <v>4359</v>
      </c>
      <c r="O3276" s="14" t="s">
        <v>3809</v>
      </c>
      <c r="P3276" s="14" t="s">
        <v>4744</v>
      </c>
      <c r="Q3276" s="14"/>
      <c r="R3276" s="14"/>
      <c r="S3276" s="14"/>
      <c r="T3276" s="14"/>
      <c r="U3276" s="14"/>
      <c r="V3276" s="14"/>
      <c r="W3276" s="14"/>
      <c r="X3276" s="14"/>
      <c r="Y3276" s="14" t="s">
        <v>10482</v>
      </c>
      <c r="Z3276" s="14"/>
      <c r="AA3276" s="49" t="s">
        <v>10030</v>
      </c>
    </row>
    <row r="3277" spans="1:27" s="21" customFormat="1" ht="24">
      <c r="A3277" s="14">
        <v>3335</v>
      </c>
      <c r="B3277" s="14" t="s">
        <v>23622</v>
      </c>
      <c r="C3277" s="14" t="s">
        <v>18756</v>
      </c>
      <c r="D3277" s="50" t="s">
        <v>11123</v>
      </c>
      <c r="E3277" s="15" t="s">
        <v>3809</v>
      </c>
      <c r="F3277" s="15" t="s">
        <v>9799</v>
      </c>
      <c r="G3277" s="45"/>
      <c r="H3277" s="14">
        <v>3156188997</v>
      </c>
      <c r="I3277" s="14"/>
      <c r="J3277" s="16" t="s">
        <v>9792</v>
      </c>
      <c r="K3277" s="15" t="s">
        <v>11111</v>
      </c>
      <c r="L3277" s="14"/>
      <c r="M3277" s="14" t="s">
        <v>4744</v>
      </c>
      <c r="N3277" s="14" t="s">
        <v>4359</v>
      </c>
      <c r="O3277" s="14" t="s">
        <v>3809</v>
      </c>
      <c r="P3277" s="14" t="s">
        <v>4744</v>
      </c>
      <c r="Q3277" s="14"/>
      <c r="R3277" s="14"/>
      <c r="S3277" s="14"/>
      <c r="T3277" s="14"/>
      <c r="U3277" s="14"/>
      <c r="V3277" s="14"/>
      <c r="W3277" s="14"/>
      <c r="X3277" s="14"/>
      <c r="Y3277" s="14" t="s">
        <v>10482</v>
      </c>
      <c r="Z3277" s="14"/>
      <c r="AA3277" s="49" t="s">
        <v>10030</v>
      </c>
    </row>
    <row r="3278" spans="1:27" s="21" customFormat="1" ht="24">
      <c r="A3278" s="14">
        <v>3336</v>
      </c>
      <c r="B3278" s="14" t="s">
        <v>23622</v>
      </c>
      <c r="C3278" s="14" t="s">
        <v>18756</v>
      </c>
      <c r="D3278" s="50" t="s">
        <v>11124</v>
      </c>
      <c r="E3278" s="15" t="s">
        <v>3809</v>
      </c>
      <c r="F3278" s="15" t="s">
        <v>9799</v>
      </c>
      <c r="G3278" s="45"/>
      <c r="H3278" s="14">
        <v>3233322274</v>
      </c>
      <c r="I3278" s="14"/>
      <c r="J3278" s="16" t="s">
        <v>9792</v>
      </c>
      <c r="K3278" s="15" t="s">
        <v>11111</v>
      </c>
      <c r="L3278" s="14"/>
      <c r="M3278" s="14" t="s">
        <v>4744</v>
      </c>
      <c r="N3278" s="14" t="s">
        <v>4359</v>
      </c>
      <c r="O3278" s="14" t="s">
        <v>3809</v>
      </c>
      <c r="P3278" s="14" t="s">
        <v>4744</v>
      </c>
      <c r="Q3278" s="14"/>
      <c r="R3278" s="14"/>
      <c r="S3278" s="14"/>
      <c r="T3278" s="14"/>
      <c r="U3278" s="14"/>
      <c r="V3278" s="14"/>
      <c r="W3278" s="14"/>
      <c r="X3278" s="14"/>
      <c r="Y3278" s="14" t="s">
        <v>10482</v>
      </c>
      <c r="Z3278" s="14"/>
      <c r="AA3278" s="49" t="s">
        <v>10030</v>
      </c>
    </row>
    <row r="3279" spans="1:27" s="21" customFormat="1" ht="24">
      <c r="A3279" s="14">
        <v>3337</v>
      </c>
      <c r="B3279" s="14" t="s">
        <v>23622</v>
      </c>
      <c r="C3279" s="14" t="s">
        <v>18756</v>
      </c>
      <c r="D3279" s="50" t="s">
        <v>11125</v>
      </c>
      <c r="E3279" s="15" t="s">
        <v>3809</v>
      </c>
      <c r="F3279" s="15" t="s">
        <v>9799</v>
      </c>
      <c r="G3279" s="45"/>
      <c r="H3279" s="14">
        <v>3232923164</v>
      </c>
      <c r="I3279" s="14"/>
      <c r="J3279" s="16" t="s">
        <v>9792</v>
      </c>
      <c r="K3279" s="15" t="s">
        <v>11111</v>
      </c>
      <c r="L3279" s="14"/>
      <c r="M3279" s="14" t="s">
        <v>4744</v>
      </c>
      <c r="N3279" s="14" t="s">
        <v>4359</v>
      </c>
      <c r="O3279" s="14" t="s">
        <v>3809</v>
      </c>
      <c r="P3279" s="14" t="s">
        <v>4744</v>
      </c>
      <c r="Q3279" s="14"/>
      <c r="R3279" s="14"/>
      <c r="S3279" s="14"/>
      <c r="T3279" s="14"/>
      <c r="U3279" s="14"/>
      <c r="V3279" s="14"/>
      <c r="W3279" s="14"/>
      <c r="X3279" s="14"/>
      <c r="Y3279" s="14" t="s">
        <v>10482</v>
      </c>
      <c r="Z3279" s="14"/>
      <c r="AA3279" s="49" t="s">
        <v>10030</v>
      </c>
    </row>
    <row r="3280" spans="1:27" s="21" customFormat="1" ht="12">
      <c r="A3280" s="14">
        <v>3338</v>
      </c>
      <c r="B3280" s="14" t="s">
        <v>23622</v>
      </c>
      <c r="C3280" s="14" t="s">
        <v>18756</v>
      </c>
      <c r="D3280" s="50" t="s">
        <v>11126</v>
      </c>
      <c r="E3280" s="15" t="s">
        <v>3809</v>
      </c>
      <c r="F3280" s="15" t="s">
        <v>9799</v>
      </c>
      <c r="G3280" s="45"/>
      <c r="H3280" s="14">
        <v>3147526316</v>
      </c>
      <c r="I3280" s="14"/>
      <c r="J3280" s="16" t="s">
        <v>9792</v>
      </c>
      <c r="K3280" s="15" t="s">
        <v>11111</v>
      </c>
      <c r="L3280" s="14"/>
      <c r="M3280" s="14" t="s">
        <v>4744</v>
      </c>
      <c r="N3280" s="14" t="s">
        <v>4359</v>
      </c>
      <c r="O3280" s="14" t="s">
        <v>3809</v>
      </c>
      <c r="P3280" s="14" t="s">
        <v>4744</v>
      </c>
      <c r="Q3280" s="14"/>
      <c r="R3280" s="14"/>
      <c r="S3280" s="14"/>
      <c r="T3280" s="14"/>
      <c r="U3280" s="14"/>
      <c r="V3280" s="14"/>
      <c r="W3280" s="14"/>
      <c r="X3280" s="14"/>
      <c r="Y3280" s="14" t="s">
        <v>10482</v>
      </c>
      <c r="Z3280" s="14"/>
      <c r="AA3280" s="49" t="s">
        <v>10030</v>
      </c>
    </row>
    <row r="3281" spans="1:27" s="21" customFormat="1" ht="24">
      <c r="A3281" s="14">
        <v>3339</v>
      </c>
      <c r="B3281" s="14" t="s">
        <v>23622</v>
      </c>
      <c r="C3281" s="14" t="s">
        <v>18756</v>
      </c>
      <c r="D3281" s="50" t="s">
        <v>11127</v>
      </c>
      <c r="E3281" s="15" t="s">
        <v>3809</v>
      </c>
      <c r="F3281" s="15" t="s">
        <v>9799</v>
      </c>
      <c r="G3281" s="45"/>
      <c r="H3281" s="14">
        <v>0</v>
      </c>
      <c r="I3281" s="14"/>
      <c r="J3281" s="16" t="s">
        <v>9792</v>
      </c>
      <c r="K3281" s="15" t="s">
        <v>11128</v>
      </c>
      <c r="L3281" s="14"/>
      <c r="M3281" s="14" t="s">
        <v>4744</v>
      </c>
      <c r="N3281" s="14" t="s">
        <v>4359</v>
      </c>
      <c r="O3281" s="14" t="s">
        <v>3809</v>
      </c>
      <c r="P3281" s="14" t="s">
        <v>4744</v>
      </c>
      <c r="Q3281" s="14"/>
      <c r="R3281" s="14"/>
      <c r="S3281" s="14"/>
      <c r="T3281" s="14"/>
      <c r="U3281" s="14"/>
      <c r="V3281" s="14"/>
      <c r="W3281" s="14"/>
      <c r="X3281" s="14"/>
      <c r="Y3281" s="14" t="s">
        <v>10482</v>
      </c>
      <c r="Z3281" s="14"/>
      <c r="AA3281" s="49" t="s">
        <v>10030</v>
      </c>
    </row>
    <row r="3282" spans="1:27" s="21" customFormat="1" ht="24">
      <c r="A3282" s="14">
        <v>3340</v>
      </c>
      <c r="B3282" s="14" t="s">
        <v>23622</v>
      </c>
      <c r="C3282" s="14" t="s">
        <v>18756</v>
      </c>
      <c r="D3282" s="50" t="s">
        <v>11129</v>
      </c>
      <c r="E3282" s="15" t="s">
        <v>3809</v>
      </c>
      <c r="F3282" s="15" t="s">
        <v>9799</v>
      </c>
      <c r="G3282" s="45"/>
      <c r="H3282" s="14">
        <v>3132927809</v>
      </c>
      <c r="I3282" s="14"/>
      <c r="J3282" s="16" t="s">
        <v>9792</v>
      </c>
      <c r="K3282" s="15" t="s">
        <v>11128</v>
      </c>
      <c r="L3282" s="14"/>
      <c r="M3282" s="14" t="s">
        <v>4744</v>
      </c>
      <c r="N3282" s="14" t="s">
        <v>4359</v>
      </c>
      <c r="O3282" s="14" t="s">
        <v>3809</v>
      </c>
      <c r="P3282" s="14" t="s">
        <v>4744</v>
      </c>
      <c r="Q3282" s="14"/>
      <c r="R3282" s="14"/>
      <c r="S3282" s="14"/>
      <c r="T3282" s="14"/>
      <c r="U3282" s="14"/>
      <c r="V3282" s="14"/>
      <c r="W3282" s="14"/>
      <c r="X3282" s="14"/>
      <c r="Y3282" s="14" t="s">
        <v>10482</v>
      </c>
      <c r="Z3282" s="14"/>
      <c r="AA3282" s="49" t="s">
        <v>10030</v>
      </c>
    </row>
    <row r="3283" spans="1:27" s="21" customFormat="1" ht="24">
      <c r="A3283" s="14">
        <v>3341</v>
      </c>
      <c r="B3283" s="14" t="s">
        <v>23622</v>
      </c>
      <c r="C3283" s="14" t="s">
        <v>18756</v>
      </c>
      <c r="D3283" s="50" t="s">
        <v>11130</v>
      </c>
      <c r="E3283" s="15" t="s">
        <v>3809</v>
      </c>
      <c r="F3283" s="15" t="s">
        <v>9799</v>
      </c>
      <c r="G3283" s="45"/>
      <c r="H3283" s="14">
        <v>3132927809</v>
      </c>
      <c r="I3283" s="14"/>
      <c r="J3283" s="16" t="s">
        <v>9792</v>
      </c>
      <c r="K3283" s="15" t="s">
        <v>11128</v>
      </c>
      <c r="L3283" s="14"/>
      <c r="M3283" s="14" t="s">
        <v>4744</v>
      </c>
      <c r="N3283" s="14" t="s">
        <v>4359</v>
      </c>
      <c r="O3283" s="14" t="s">
        <v>3809</v>
      </c>
      <c r="P3283" s="14" t="s">
        <v>4744</v>
      </c>
      <c r="Q3283" s="14"/>
      <c r="R3283" s="14"/>
      <c r="S3283" s="14"/>
      <c r="T3283" s="14"/>
      <c r="U3283" s="14"/>
      <c r="V3283" s="14"/>
      <c r="W3283" s="14"/>
      <c r="X3283" s="14"/>
      <c r="Y3283" s="14" t="s">
        <v>10482</v>
      </c>
      <c r="Z3283" s="14"/>
      <c r="AA3283" s="49" t="s">
        <v>10030</v>
      </c>
    </row>
    <row r="3284" spans="1:27" s="21" customFormat="1" ht="24">
      <c r="A3284" s="14">
        <v>3342</v>
      </c>
      <c r="B3284" s="14" t="s">
        <v>23622</v>
      </c>
      <c r="C3284" s="14" t="s">
        <v>18756</v>
      </c>
      <c r="D3284" s="50" t="s">
        <v>11131</v>
      </c>
      <c r="E3284" s="15" t="s">
        <v>3809</v>
      </c>
      <c r="F3284" s="15" t="s">
        <v>9799</v>
      </c>
      <c r="G3284" s="45"/>
      <c r="H3284" s="14">
        <v>3233424570</v>
      </c>
      <c r="I3284" s="14"/>
      <c r="J3284" s="16" t="s">
        <v>9792</v>
      </c>
      <c r="K3284" s="15" t="s">
        <v>11128</v>
      </c>
      <c r="L3284" s="14"/>
      <c r="M3284" s="14" t="s">
        <v>4744</v>
      </c>
      <c r="N3284" s="14" t="s">
        <v>4359</v>
      </c>
      <c r="O3284" s="14" t="s">
        <v>3809</v>
      </c>
      <c r="P3284" s="14" t="s">
        <v>4744</v>
      </c>
      <c r="Q3284" s="14"/>
      <c r="R3284" s="14"/>
      <c r="S3284" s="14"/>
      <c r="T3284" s="14"/>
      <c r="U3284" s="14"/>
      <c r="V3284" s="14"/>
      <c r="W3284" s="14"/>
      <c r="X3284" s="14"/>
      <c r="Y3284" s="14" t="s">
        <v>10482</v>
      </c>
      <c r="Z3284" s="14"/>
      <c r="AA3284" s="49" t="s">
        <v>10030</v>
      </c>
    </row>
    <row r="3285" spans="1:27" s="21" customFormat="1" ht="24">
      <c r="A3285" s="14">
        <v>3343</v>
      </c>
      <c r="B3285" s="14" t="s">
        <v>23622</v>
      </c>
      <c r="C3285" s="14" t="s">
        <v>18756</v>
      </c>
      <c r="D3285" s="50" t="s">
        <v>11132</v>
      </c>
      <c r="E3285" s="15" t="s">
        <v>3809</v>
      </c>
      <c r="F3285" s="15" t="s">
        <v>9799</v>
      </c>
      <c r="G3285" s="45"/>
      <c r="H3285" s="14">
        <v>3103908952</v>
      </c>
      <c r="I3285" s="14"/>
      <c r="J3285" s="16" t="s">
        <v>9792</v>
      </c>
      <c r="K3285" s="15" t="s">
        <v>11128</v>
      </c>
      <c r="L3285" s="14"/>
      <c r="M3285" s="14" t="s">
        <v>4744</v>
      </c>
      <c r="N3285" s="14" t="s">
        <v>4359</v>
      </c>
      <c r="O3285" s="14" t="s">
        <v>3809</v>
      </c>
      <c r="P3285" s="14" t="s">
        <v>4744</v>
      </c>
      <c r="Q3285" s="14"/>
      <c r="R3285" s="14"/>
      <c r="S3285" s="14"/>
      <c r="T3285" s="14"/>
      <c r="U3285" s="14"/>
      <c r="V3285" s="14"/>
      <c r="W3285" s="14"/>
      <c r="X3285" s="14"/>
      <c r="Y3285" s="14" t="s">
        <v>10482</v>
      </c>
      <c r="Z3285" s="14"/>
      <c r="AA3285" s="49" t="s">
        <v>10030</v>
      </c>
    </row>
    <row r="3286" spans="1:27" s="21" customFormat="1" ht="24">
      <c r="A3286" s="14">
        <v>3344</v>
      </c>
      <c r="B3286" s="14" t="s">
        <v>23622</v>
      </c>
      <c r="C3286" s="14" t="s">
        <v>18756</v>
      </c>
      <c r="D3286" s="50" t="s">
        <v>11133</v>
      </c>
      <c r="E3286" s="15" t="s">
        <v>3809</v>
      </c>
      <c r="F3286" s="15" t="s">
        <v>9799</v>
      </c>
      <c r="G3286" s="45"/>
      <c r="H3286" s="14">
        <v>3219015549</v>
      </c>
      <c r="I3286" s="14"/>
      <c r="J3286" s="16" t="s">
        <v>9792</v>
      </c>
      <c r="K3286" s="15" t="s">
        <v>11128</v>
      </c>
      <c r="L3286" s="14"/>
      <c r="M3286" s="14" t="s">
        <v>4744</v>
      </c>
      <c r="N3286" s="14" t="s">
        <v>4359</v>
      </c>
      <c r="O3286" s="14" t="s">
        <v>3809</v>
      </c>
      <c r="P3286" s="14" t="s">
        <v>4744</v>
      </c>
      <c r="Q3286" s="14"/>
      <c r="R3286" s="14"/>
      <c r="S3286" s="14"/>
      <c r="T3286" s="14"/>
      <c r="U3286" s="14"/>
      <c r="V3286" s="14"/>
      <c r="W3286" s="14"/>
      <c r="X3286" s="14"/>
      <c r="Y3286" s="14" t="s">
        <v>10482</v>
      </c>
      <c r="Z3286" s="14"/>
      <c r="AA3286" s="49" t="s">
        <v>10030</v>
      </c>
    </row>
    <row r="3287" spans="1:27" s="21" customFormat="1" ht="24">
      <c r="A3287" s="14">
        <v>3345</v>
      </c>
      <c r="B3287" s="14" t="s">
        <v>23622</v>
      </c>
      <c r="C3287" s="14" t="s">
        <v>18756</v>
      </c>
      <c r="D3287" s="50" t="s">
        <v>11134</v>
      </c>
      <c r="E3287" s="15" t="s">
        <v>3809</v>
      </c>
      <c r="F3287" s="15" t="s">
        <v>9799</v>
      </c>
      <c r="G3287" s="45"/>
      <c r="H3287" s="14">
        <v>3168490388</v>
      </c>
      <c r="I3287" s="14"/>
      <c r="J3287" s="16" t="s">
        <v>9792</v>
      </c>
      <c r="K3287" s="15" t="s">
        <v>11128</v>
      </c>
      <c r="L3287" s="14"/>
      <c r="M3287" s="14" t="s">
        <v>4744</v>
      </c>
      <c r="N3287" s="14" t="s">
        <v>4359</v>
      </c>
      <c r="O3287" s="14" t="s">
        <v>3809</v>
      </c>
      <c r="P3287" s="14" t="s">
        <v>4744</v>
      </c>
      <c r="Q3287" s="14"/>
      <c r="R3287" s="14"/>
      <c r="S3287" s="14"/>
      <c r="T3287" s="14"/>
      <c r="U3287" s="14"/>
      <c r="V3287" s="14"/>
      <c r="W3287" s="14"/>
      <c r="X3287" s="14"/>
      <c r="Y3287" s="14" t="s">
        <v>10482</v>
      </c>
      <c r="Z3287" s="14"/>
      <c r="AA3287" s="49" t="s">
        <v>10030</v>
      </c>
    </row>
    <row r="3288" spans="1:27" s="21" customFormat="1" ht="24">
      <c r="A3288" s="14">
        <v>3346</v>
      </c>
      <c r="B3288" s="14" t="s">
        <v>23622</v>
      </c>
      <c r="C3288" s="14" t="s">
        <v>18756</v>
      </c>
      <c r="D3288" s="50" t="s">
        <v>11135</v>
      </c>
      <c r="E3288" s="15" t="s">
        <v>3809</v>
      </c>
      <c r="F3288" s="15" t="s">
        <v>9799</v>
      </c>
      <c r="G3288" s="45"/>
      <c r="H3288" s="14">
        <v>3183372051</v>
      </c>
      <c r="I3288" s="14"/>
      <c r="J3288" s="16" t="s">
        <v>9792</v>
      </c>
      <c r="K3288" s="15" t="s">
        <v>11128</v>
      </c>
      <c r="L3288" s="14"/>
      <c r="M3288" s="14" t="s">
        <v>4744</v>
      </c>
      <c r="N3288" s="14" t="s">
        <v>4359</v>
      </c>
      <c r="O3288" s="14" t="s">
        <v>3809</v>
      </c>
      <c r="P3288" s="14" t="s">
        <v>4744</v>
      </c>
      <c r="Q3288" s="14"/>
      <c r="R3288" s="14"/>
      <c r="S3288" s="14"/>
      <c r="T3288" s="14"/>
      <c r="U3288" s="14"/>
      <c r="V3288" s="14"/>
      <c r="W3288" s="14"/>
      <c r="X3288" s="14"/>
      <c r="Y3288" s="14" t="s">
        <v>10482</v>
      </c>
      <c r="Z3288" s="14"/>
      <c r="AA3288" s="49" t="s">
        <v>10030</v>
      </c>
    </row>
    <row r="3289" spans="1:27" s="21" customFormat="1" ht="24">
      <c r="A3289" s="14">
        <v>3347</v>
      </c>
      <c r="B3289" s="14" t="s">
        <v>23622</v>
      </c>
      <c r="C3289" s="14" t="s">
        <v>18756</v>
      </c>
      <c r="D3289" s="50" t="s">
        <v>11136</v>
      </c>
      <c r="E3289" s="15" t="s">
        <v>3809</v>
      </c>
      <c r="F3289" s="15" t="s">
        <v>9799</v>
      </c>
      <c r="G3289" s="45"/>
      <c r="H3289" s="14">
        <v>3123679113</v>
      </c>
      <c r="I3289" s="14"/>
      <c r="J3289" s="16" t="s">
        <v>9792</v>
      </c>
      <c r="K3289" s="15" t="s">
        <v>11128</v>
      </c>
      <c r="L3289" s="14"/>
      <c r="M3289" s="14" t="s">
        <v>4744</v>
      </c>
      <c r="N3289" s="14" t="s">
        <v>4359</v>
      </c>
      <c r="O3289" s="14" t="s">
        <v>3809</v>
      </c>
      <c r="P3289" s="14" t="s">
        <v>4744</v>
      </c>
      <c r="Q3289" s="14"/>
      <c r="R3289" s="14"/>
      <c r="S3289" s="14"/>
      <c r="T3289" s="14"/>
      <c r="U3289" s="14"/>
      <c r="V3289" s="14"/>
      <c r="W3289" s="14"/>
      <c r="X3289" s="14"/>
      <c r="Y3289" s="14" t="s">
        <v>10482</v>
      </c>
      <c r="Z3289" s="14"/>
      <c r="AA3289" s="49" t="s">
        <v>10030</v>
      </c>
    </row>
    <row r="3290" spans="1:27" s="21" customFormat="1" ht="24">
      <c r="A3290" s="14">
        <v>3348</v>
      </c>
      <c r="B3290" s="14" t="s">
        <v>23622</v>
      </c>
      <c r="C3290" s="14" t="s">
        <v>18756</v>
      </c>
      <c r="D3290" s="50" t="s">
        <v>11137</v>
      </c>
      <c r="E3290" s="15" t="s">
        <v>3809</v>
      </c>
      <c r="F3290" s="15" t="s">
        <v>9799</v>
      </c>
      <c r="G3290" s="45"/>
      <c r="H3290" s="14">
        <v>3208775152</v>
      </c>
      <c r="I3290" s="14"/>
      <c r="J3290" s="16" t="s">
        <v>9792</v>
      </c>
      <c r="K3290" s="15" t="s">
        <v>11128</v>
      </c>
      <c r="L3290" s="14"/>
      <c r="M3290" s="14" t="s">
        <v>4744</v>
      </c>
      <c r="N3290" s="14" t="s">
        <v>4359</v>
      </c>
      <c r="O3290" s="14" t="s">
        <v>3809</v>
      </c>
      <c r="P3290" s="14" t="s">
        <v>4744</v>
      </c>
      <c r="Q3290" s="14"/>
      <c r="R3290" s="14"/>
      <c r="S3290" s="14"/>
      <c r="T3290" s="14"/>
      <c r="U3290" s="14"/>
      <c r="V3290" s="14"/>
      <c r="W3290" s="14"/>
      <c r="X3290" s="14"/>
      <c r="Y3290" s="14" t="s">
        <v>10482</v>
      </c>
      <c r="Z3290" s="14"/>
      <c r="AA3290" s="49" t="s">
        <v>10030</v>
      </c>
    </row>
    <row r="3291" spans="1:27" s="21" customFormat="1" ht="24">
      <c r="A3291" s="14">
        <v>3349</v>
      </c>
      <c r="B3291" s="14" t="s">
        <v>23622</v>
      </c>
      <c r="C3291" s="14" t="s">
        <v>18756</v>
      </c>
      <c r="D3291" s="50" t="s">
        <v>11138</v>
      </c>
      <c r="E3291" s="15" t="s">
        <v>3809</v>
      </c>
      <c r="F3291" s="15" t="s">
        <v>9799</v>
      </c>
      <c r="G3291" s="45"/>
      <c r="H3291" s="14">
        <v>3178901235</v>
      </c>
      <c r="I3291" s="14"/>
      <c r="J3291" s="16" t="s">
        <v>9792</v>
      </c>
      <c r="K3291" s="15" t="s">
        <v>11128</v>
      </c>
      <c r="L3291" s="14"/>
      <c r="M3291" s="14" t="s">
        <v>4744</v>
      </c>
      <c r="N3291" s="14" t="s">
        <v>4359</v>
      </c>
      <c r="O3291" s="14" t="s">
        <v>3809</v>
      </c>
      <c r="P3291" s="14" t="s">
        <v>4744</v>
      </c>
      <c r="Q3291" s="14"/>
      <c r="R3291" s="14"/>
      <c r="S3291" s="14"/>
      <c r="T3291" s="14"/>
      <c r="U3291" s="14"/>
      <c r="V3291" s="14"/>
      <c r="W3291" s="14"/>
      <c r="X3291" s="14"/>
      <c r="Y3291" s="14" t="s">
        <v>10482</v>
      </c>
      <c r="Z3291" s="14"/>
      <c r="AA3291" s="49" t="s">
        <v>10030</v>
      </c>
    </row>
    <row r="3292" spans="1:27" s="21" customFormat="1" ht="24">
      <c r="A3292" s="14">
        <v>3350</v>
      </c>
      <c r="B3292" s="14" t="s">
        <v>23622</v>
      </c>
      <c r="C3292" s="14" t="s">
        <v>18756</v>
      </c>
      <c r="D3292" s="50" t="s">
        <v>11139</v>
      </c>
      <c r="E3292" s="15" t="s">
        <v>3809</v>
      </c>
      <c r="F3292" s="15" t="s">
        <v>9799</v>
      </c>
      <c r="G3292" s="45"/>
      <c r="H3292" s="14">
        <v>3125707565</v>
      </c>
      <c r="I3292" s="14"/>
      <c r="J3292" s="16" t="s">
        <v>9792</v>
      </c>
      <c r="K3292" s="15" t="s">
        <v>11128</v>
      </c>
      <c r="L3292" s="14"/>
      <c r="M3292" s="14" t="s">
        <v>4744</v>
      </c>
      <c r="N3292" s="14" t="s">
        <v>4359</v>
      </c>
      <c r="O3292" s="14" t="s">
        <v>3809</v>
      </c>
      <c r="P3292" s="14" t="s">
        <v>4744</v>
      </c>
      <c r="Q3292" s="14"/>
      <c r="R3292" s="14"/>
      <c r="S3292" s="14"/>
      <c r="T3292" s="14"/>
      <c r="U3292" s="14"/>
      <c r="V3292" s="14"/>
      <c r="W3292" s="14"/>
      <c r="X3292" s="14"/>
      <c r="Y3292" s="14" t="s">
        <v>10482</v>
      </c>
      <c r="Z3292" s="14"/>
      <c r="AA3292" s="49" t="s">
        <v>10030</v>
      </c>
    </row>
    <row r="3293" spans="1:27" s="21" customFormat="1" ht="24">
      <c r="A3293" s="14">
        <v>3351</v>
      </c>
      <c r="B3293" s="14" t="s">
        <v>23622</v>
      </c>
      <c r="C3293" s="14" t="s">
        <v>18756</v>
      </c>
      <c r="D3293" s="50" t="s">
        <v>11140</v>
      </c>
      <c r="E3293" s="15" t="s">
        <v>3809</v>
      </c>
      <c r="F3293" s="15" t="s">
        <v>9799</v>
      </c>
      <c r="G3293" s="45"/>
      <c r="H3293" s="14">
        <v>3168490388</v>
      </c>
      <c r="I3293" s="14"/>
      <c r="J3293" s="16" t="s">
        <v>9792</v>
      </c>
      <c r="K3293" s="15" t="s">
        <v>11128</v>
      </c>
      <c r="L3293" s="14"/>
      <c r="M3293" s="14" t="s">
        <v>4744</v>
      </c>
      <c r="N3293" s="14" t="s">
        <v>4359</v>
      </c>
      <c r="O3293" s="14" t="s">
        <v>3809</v>
      </c>
      <c r="P3293" s="14" t="s">
        <v>4744</v>
      </c>
      <c r="Q3293" s="14"/>
      <c r="R3293" s="14"/>
      <c r="S3293" s="14"/>
      <c r="T3293" s="14"/>
      <c r="U3293" s="14"/>
      <c r="V3293" s="14"/>
      <c r="W3293" s="14"/>
      <c r="X3293" s="14"/>
      <c r="Y3293" s="14" t="s">
        <v>10482</v>
      </c>
      <c r="Z3293" s="14"/>
      <c r="AA3293" s="49" t="s">
        <v>10030</v>
      </c>
    </row>
    <row r="3294" spans="1:27" s="21" customFormat="1" ht="24">
      <c r="A3294" s="14">
        <v>3352</v>
      </c>
      <c r="B3294" s="14" t="s">
        <v>23622</v>
      </c>
      <c r="C3294" s="14" t="s">
        <v>18756</v>
      </c>
      <c r="D3294" s="50" t="s">
        <v>11141</v>
      </c>
      <c r="E3294" s="15" t="s">
        <v>3809</v>
      </c>
      <c r="F3294" s="15" t="s">
        <v>9799</v>
      </c>
      <c r="G3294" s="45"/>
      <c r="H3294" s="14">
        <v>3152154491</v>
      </c>
      <c r="I3294" s="14"/>
      <c r="J3294" s="16" t="s">
        <v>9792</v>
      </c>
      <c r="K3294" s="15" t="s">
        <v>11128</v>
      </c>
      <c r="L3294" s="14"/>
      <c r="M3294" s="14" t="s">
        <v>4744</v>
      </c>
      <c r="N3294" s="14" t="s">
        <v>4359</v>
      </c>
      <c r="O3294" s="14" t="s">
        <v>3809</v>
      </c>
      <c r="P3294" s="14" t="s">
        <v>4744</v>
      </c>
      <c r="Q3294" s="14"/>
      <c r="R3294" s="14"/>
      <c r="S3294" s="14"/>
      <c r="T3294" s="14"/>
      <c r="U3294" s="14"/>
      <c r="V3294" s="14"/>
      <c r="W3294" s="14"/>
      <c r="X3294" s="14"/>
      <c r="Y3294" s="14" t="s">
        <v>10482</v>
      </c>
      <c r="Z3294" s="14"/>
      <c r="AA3294" s="49" t="s">
        <v>10030</v>
      </c>
    </row>
    <row r="3295" spans="1:27" s="21" customFormat="1" ht="24">
      <c r="A3295" s="14">
        <v>3353</v>
      </c>
      <c r="B3295" s="14" t="s">
        <v>23622</v>
      </c>
      <c r="C3295" s="14" t="s">
        <v>18756</v>
      </c>
      <c r="D3295" s="50" t="s">
        <v>11142</v>
      </c>
      <c r="E3295" s="15" t="s">
        <v>3809</v>
      </c>
      <c r="F3295" s="15" t="s">
        <v>9799</v>
      </c>
      <c r="G3295" s="45"/>
      <c r="H3295" s="14">
        <v>3137896755</v>
      </c>
      <c r="I3295" s="14"/>
      <c r="J3295" s="16" t="s">
        <v>9792</v>
      </c>
      <c r="K3295" s="15" t="s">
        <v>11060</v>
      </c>
      <c r="L3295" s="14"/>
      <c r="M3295" s="14" t="s">
        <v>4294</v>
      </c>
      <c r="N3295" s="14" t="s">
        <v>4359</v>
      </c>
      <c r="O3295" s="14" t="s">
        <v>3809</v>
      </c>
      <c r="P3295" s="14" t="s">
        <v>4744</v>
      </c>
      <c r="Q3295" s="14"/>
      <c r="R3295" s="14"/>
      <c r="S3295" s="14"/>
      <c r="T3295" s="14"/>
      <c r="U3295" s="14"/>
      <c r="V3295" s="14"/>
      <c r="W3295" s="14"/>
      <c r="X3295" s="14"/>
      <c r="Y3295" s="14" t="s">
        <v>10482</v>
      </c>
      <c r="Z3295" s="14"/>
      <c r="AA3295" s="49" t="s">
        <v>11143</v>
      </c>
    </row>
    <row r="3296" spans="1:27" s="21" customFormat="1" ht="24">
      <c r="A3296" s="14">
        <v>3354</v>
      </c>
      <c r="B3296" s="14" t="s">
        <v>23622</v>
      </c>
      <c r="C3296" s="14" t="s">
        <v>18756</v>
      </c>
      <c r="D3296" s="50" t="s">
        <v>11144</v>
      </c>
      <c r="E3296" s="15" t="s">
        <v>3809</v>
      </c>
      <c r="F3296" s="15" t="s">
        <v>9799</v>
      </c>
      <c r="G3296" s="45"/>
      <c r="H3296" s="14">
        <v>3166904238</v>
      </c>
      <c r="I3296" s="14"/>
      <c r="J3296" s="16" t="s">
        <v>9792</v>
      </c>
      <c r="K3296" s="15" t="s">
        <v>11145</v>
      </c>
      <c r="L3296" s="14"/>
      <c r="M3296" s="14" t="s">
        <v>4294</v>
      </c>
      <c r="N3296" s="14" t="s">
        <v>4359</v>
      </c>
      <c r="O3296" s="14" t="s">
        <v>3809</v>
      </c>
      <c r="P3296" s="14" t="s">
        <v>4744</v>
      </c>
      <c r="Q3296" s="14"/>
      <c r="R3296" s="14"/>
      <c r="S3296" s="14"/>
      <c r="T3296" s="14"/>
      <c r="U3296" s="14"/>
      <c r="V3296" s="14"/>
      <c r="W3296" s="14"/>
      <c r="X3296" s="14"/>
      <c r="Y3296" s="14" t="s">
        <v>10482</v>
      </c>
      <c r="Z3296" s="14"/>
      <c r="AA3296" s="49" t="s">
        <v>11143</v>
      </c>
    </row>
    <row r="3297" spans="1:27" s="21" customFormat="1" ht="24">
      <c r="A3297" s="14">
        <v>3355</v>
      </c>
      <c r="B3297" s="14" t="s">
        <v>23622</v>
      </c>
      <c r="C3297" s="14" t="s">
        <v>18756</v>
      </c>
      <c r="D3297" s="50" t="s">
        <v>11146</v>
      </c>
      <c r="E3297" s="15" t="s">
        <v>3809</v>
      </c>
      <c r="F3297" s="15" t="s">
        <v>9799</v>
      </c>
      <c r="G3297" s="45"/>
      <c r="H3297" s="14">
        <v>3147319255</v>
      </c>
      <c r="I3297" s="14"/>
      <c r="J3297" s="16" t="s">
        <v>9792</v>
      </c>
      <c r="K3297" s="15" t="s">
        <v>11147</v>
      </c>
      <c r="L3297" s="14"/>
      <c r="M3297" s="14" t="s">
        <v>4294</v>
      </c>
      <c r="N3297" s="14" t="s">
        <v>4359</v>
      </c>
      <c r="O3297" s="14" t="s">
        <v>3809</v>
      </c>
      <c r="P3297" s="14" t="s">
        <v>4744</v>
      </c>
      <c r="Q3297" s="14"/>
      <c r="R3297" s="14"/>
      <c r="S3297" s="14"/>
      <c r="T3297" s="14"/>
      <c r="U3297" s="14"/>
      <c r="V3297" s="14"/>
      <c r="W3297" s="14"/>
      <c r="X3297" s="14"/>
      <c r="Y3297" s="14" t="s">
        <v>10482</v>
      </c>
      <c r="Z3297" s="14"/>
      <c r="AA3297" s="49" t="s">
        <v>11143</v>
      </c>
    </row>
    <row r="3298" spans="1:27" s="21" customFormat="1" ht="24">
      <c r="A3298" s="14">
        <v>3356</v>
      </c>
      <c r="B3298" s="14" t="s">
        <v>23622</v>
      </c>
      <c r="C3298" s="14" t="s">
        <v>18756</v>
      </c>
      <c r="D3298" s="50" t="s">
        <v>11148</v>
      </c>
      <c r="E3298" s="15" t="s">
        <v>3809</v>
      </c>
      <c r="F3298" s="15" t="s">
        <v>9799</v>
      </c>
      <c r="G3298" s="45"/>
      <c r="H3298" s="14">
        <v>3183704778</v>
      </c>
      <c r="I3298" s="14"/>
      <c r="J3298" s="16" t="s">
        <v>9792</v>
      </c>
      <c r="K3298" s="15" t="s">
        <v>11149</v>
      </c>
      <c r="L3298" s="14"/>
      <c r="M3298" s="14" t="s">
        <v>4294</v>
      </c>
      <c r="N3298" s="14" t="s">
        <v>4359</v>
      </c>
      <c r="O3298" s="14" t="s">
        <v>3809</v>
      </c>
      <c r="P3298" s="14" t="s">
        <v>4744</v>
      </c>
      <c r="Q3298" s="14"/>
      <c r="R3298" s="14"/>
      <c r="S3298" s="14"/>
      <c r="T3298" s="14"/>
      <c r="U3298" s="14"/>
      <c r="V3298" s="14"/>
      <c r="W3298" s="14"/>
      <c r="X3298" s="14"/>
      <c r="Y3298" s="14" t="s">
        <v>10482</v>
      </c>
      <c r="Z3298" s="14"/>
      <c r="AA3298" s="49" t="s">
        <v>11143</v>
      </c>
    </row>
    <row r="3299" spans="1:27" s="21" customFormat="1" ht="24">
      <c r="A3299" s="14">
        <v>3357</v>
      </c>
      <c r="B3299" s="14" t="s">
        <v>23622</v>
      </c>
      <c r="C3299" s="14" t="s">
        <v>18756</v>
      </c>
      <c r="D3299" s="50" t="s">
        <v>11150</v>
      </c>
      <c r="E3299" s="15" t="s">
        <v>3809</v>
      </c>
      <c r="F3299" s="15" t="s">
        <v>9799</v>
      </c>
      <c r="G3299" s="45"/>
      <c r="H3299" s="14">
        <v>3164466847</v>
      </c>
      <c r="I3299" s="14"/>
      <c r="J3299" s="16" t="s">
        <v>9792</v>
      </c>
      <c r="K3299" s="15" t="s">
        <v>11145</v>
      </c>
      <c r="L3299" s="14"/>
      <c r="M3299" s="14" t="s">
        <v>4294</v>
      </c>
      <c r="N3299" s="14" t="s">
        <v>4359</v>
      </c>
      <c r="O3299" s="14" t="s">
        <v>3809</v>
      </c>
      <c r="P3299" s="14" t="s">
        <v>4744</v>
      </c>
      <c r="Q3299" s="14"/>
      <c r="R3299" s="14"/>
      <c r="S3299" s="14"/>
      <c r="T3299" s="14"/>
      <c r="U3299" s="14"/>
      <c r="V3299" s="14"/>
      <c r="W3299" s="14"/>
      <c r="X3299" s="14"/>
      <c r="Y3299" s="14" t="s">
        <v>10482</v>
      </c>
      <c r="Z3299" s="14"/>
      <c r="AA3299" s="49" t="s">
        <v>11143</v>
      </c>
    </row>
    <row r="3300" spans="1:27" s="21" customFormat="1" ht="24">
      <c r="A3300" s="14">
        <v>3358</v>
      </c>
      <c r="B3300" s="14" t="s">
        <v>23622</v>
      </c>
      <c r="C3300" s="14" t="s">
        <v>18756</v>
      </c>
      <c r="D3300" s="50" t="s">
        <v>11151</v>
      </c>
      <c r="E3300" s="15" t="s">
        <v>3809</v>
      </c>
      <c r="F3300" s="15" t="s">
        <v>9799</v>
      </c>
      <c r="G3300" s="45"/>
      <c r="H3300" s="14">
        <v>3168875941</v>
      </c>
      <c r="I3300" s="14"/>
      <c r="J3300" s="16" t="s">
        <v>9792</v>
      </c>
      <c r="K3300" s="15" t="s">
        <v>11152</v>
      </c>
      <c r="L3300" s="14"/>
      <c r="M3300" s="14" t="s">
        <v>4294</v>
      </c>
      <c r="N3300" s="14" t="s">
        <v>4359</v>
      </c>
      <c r="O3300" s="14" t="s">
        <v>3809</v>
      </c>
      <c r="P3300" s="14" t="s">
        <v>4744</v>
      </c>
      <c r="Q3300" s="14"/>
      <c r="R3300" s="14"/>
      <c r="S3300" s="14"/>
      <c r="T3300" s="14"/>
      <c r="U3300" s="14"/>
      <c r="V3300" s="14"/>
      <c r="W3300" s="14"/>
      <c r="X3300" s="14"/>
      <c r="Y3300" s="14" t="s">
        <v>10482</v>
      </c>
      <c r="Z3300" s="14"/>
      <c r="AA3300" s="49" t="s">
        <v>11143</v>
      </c>
    </row>
    <row r="3301" spans="1:27" s="21" customFormat="1" ht="24">
      <c r="A3301" s="14">
        <v>3359</v>
      </c>
      <c r="B3301" s="14" t="s">
        <v>23622</v>
      </c>
      <c r="C3301" s="14" t="s">
        <v>18756</v>
      </c>
      <c r="D3301" s="50" t="s">
        <v>11153</v>
      </c>
      <c r="E3301" s="15" t="s">
        <v>3809</v>
      </c>
      <c r="F3301" s="15" t="s">
        <v>9799</v>
      </c>
      <c r="G3301" s="45"/>
      <c r="H3301" s="14">
        <v>3155669198</v>
      </c>
      <c r="I3301" s="14"/>
      <c r="J3301" s="16" t="s">
        <v>9792</v>
      </c>
      <c r="K3301" s="15" t="s">
        <v>11154</v>
      </c>
      <c r="L3301" s="14"/>
      <c r="M3301" s="14" t="s">
        <v>4294</v>
      </c>
      <c r="N3301" s="14" t="s">
        <v>4359</v>
      </c>
      <c r="O3301" s="14" t="s">
        <v>3809</v>
      </c>
      <c r="P3301" s="14" t="s">
        <v>4744</v>
      </c>
      <c r="Q3301" s="14"/>
      <c r="R3301" s="14"/>
      <c r="S3301" s="14"/>
      <c r="T3301" s="14"/>
      <c r="U3301" s="14"/>
      <c r="V3301" s="14"/>
      <c r="W3301" s="14"/>
      <c r="X3301" s="14"/>
      <c r="Y3301" s="14" t="s">
        <v>10482</v>
      </c>
      <c r="Z3301" s="14"/>
      <c r="AA3301" s="49" t="s">
        <v>11143</v>
      </c>
    </row>
    <row r="3302" spans="1:27" s="21" customFormat="1" ht="12">
      <c r="A3302" s="14">
        <v>3360</v>
      </c>
      <c r="B3302" s="14" t="s">
        <v>23622</v>
      </c>
      <c r="C3302" s="14" t="s">
        <v>18756</v>
      </c>
      <c r="D3302" s="50" t="s">
        <v>11155</v>
      </c>
      <c r="E3302" s="15" t="s">
        <v>3809</v>
      </c>
      <c r="F3302" s="15" t="s">
        <v>9799</v>
      </c>
      <c r="G3302" s="45"/>
      <c r="H3302" s="14">
        <v>3182275865</v>
      </c>
      <c r="I3302" s="14"/>
      <c r="J3302" s="16" t="s">
        <v>9792</v>
      </c>
      <c r="K3302" s="15" t="s">
        <v>11156</v>
      </c>
      <c r="L3302" s="14"/>
      <c r="M3302" s="14" t="s">
        <v>4294</v>
      </c>
      <c r="N3302" s="14" t="s">
        <v>4359</v>
      </c>
      <c r="O3302" s="14" t="s">
        <v>3809</v>
      </c>
      <c r="P3302" s="14" t="s">
        <v>4744</v>
      </c>
      <c r="Q3302" s="14"/>
      <c r="R3302" s="14"/>
      <c r="S3302" s="14"/>
      <c r="T3302" s="14"/>
      <c r="U3302" s="14"/>
      <c r="V3302" s="14"/>
      <c r="W3302" s="14"/>
      <c r="X3302" s="14"/>
      <c r="Y3302" s="14" t="s">
        <v>10482</v>
      </c>
      <c r="Z3302" s="14"/>
      <c r="AA3302" s="49" t="s">
        <v>11143</v>
      </c>
    </row>
    <row r="3303" spans="1:27" s="21" customFormat="1" ht="24">
      <c r="A3303" s="14">
        <v>3361</v>
      </c>
      <c r="B3303" s="14" t="s">
        <v>23622</v>
      </c>
      <c r="C3303" s="14" t="s">
        <v>18756</v>
      </c>
      <c r="D3303" s="50" t="s">
        <v>11157</v>
      </c>
      <c r="E3303" s="15" t="s">
        <v>3809</v>
      </c>
      <c r="F3303" s="15" t="s">
        <v>9799</v>
      </c>
      <c r="G3303" s="45"/>
      <c r="H3303" s="14">
        <v>3182275865</v>
      </c>
      <c r="I3303" s="14"/>
      <c r="J3303" s="16" t="s">
        <v>9792</v>
      </c>
      <c r="K3303" s="15" t="s">
        <v>11158</v>
      </c>
      <c r="L3303" s="14"/>
      <c r="M3303" s="14" t="s">
        <v>4294</v>
      </c>
      <c r="N3303" s="14" t="s">
        <v>4359</v>
      </c>
      <c r="O3303" s="14" t="s">
        <v>3809</v>
      </c>
      <c r="P3303" s="14" t="s">
        <v>4744</v>
      </c>
      <c r="Q3303" s="14"/>
      <c r="R3303" s="14"/>
      <c r="S3303" s="14"/>
      <c r="T3303" s="14"/>
      <c r="U3303" s="14"/>
      <c r="V3303" s="14"/>
      <c r="W3303" s="14"/>
      <c r="X3303" s="14"/>
      <c r="Y3303" s="14" t="s">
        <v>10482</v>
      </c>
      <c r="Z3303" s="14"/>
      <c r="AA3303" s="49" t="s">
        <v>11143</v>
      </c>
    </row>
    <row r="3304" spans="1:27" s="21" customFormat="1" ht="24">
      <c r="A3304" s="14">
        <v>3362</v>
      </c>
      <c r="B3304" s="14" t="s">
        <v>23622</v>
      </c>
      <c r="C3304" s="14" t="s">
        <v>18756</v>
      </c>
      <c r="D3304" s="50" t="s">
        <v>11159</v>
      </c>
      <c r="E3304" s="15" t="s">
        <v>3809</v>
      </c>
      <c r="F3304" s="15" t="s">
        <v>9799</v>
      </c>
      <c r="G3304" s="45"/>
      <c r="H3304" s="14">
        <v>3128332448</v>
      </c>
      <c r="I3304" s="14"/>
      <c r="J3304" s="16" t="s">
        <v>9792</v>
      </c>
      <c r="K3304" s="15" t="s">
        <v>11160</v>
      </c>
      <c r="L3304" s="14"/>
      <c r="M3304" s="14" t="s">
        <v>4294</v>
      </c>
      <c r="N3304" s="14" t="s">
        <v>4359</v>
      </c>
      <c r="O3304" s="14" t="s">
        <v>3809</v>
      </c>
      <c r="P3304" s="14" t="s">
        <v>4744</v>
      </c>
      <c r="Q3304" s="14"/>
      <c r="R3304" s="14"/>
      <c r="S3304" s="14"/>
      <c r="T3304" s="14"/>
      <c r="U3304" s="14"/>
      <c r="V3304" s="14"/>
      <c r="W3304" s="14"/>
      <c r="X3304" s="14"/>
      <c r="Y3304" s="14" t="s">
        <v>10482</v>
      </c>
      <c r="Z3304" s="14"/>
      <c r="AA3304" s="49" t="s">
        <v>11143</v>
      </c>
    </row>
    <row r="3305" spans="1:27" s="21" customFormat="1" ht="24">
      <c r="A3305" s="14">
        <v>3363</v>
      </c>
      <c r="B3305" s="14" t="s">
        <v>23622</v>
      </c>
      <c r="C3305" s="14" t="s">
        <v>18756</v>
      </c>
      <c r="D3305" s="50" t="s">
        <v>11161</v>
      </c>
      <c r="E3305" s="15" t="s">
        <v>3809</v>
      </c>
      <c r="F3305" s="15" t="s">
        <v>9799</v>
      </c>
      <c r="G3305" s="45"/>
      <c r="H3305" s="14">
        <v>3104687967</v>
      </c>
      <c r="I3305" s="14"/>
      <c r="J3305" s="16" t="s">
        <v>9792</v>
      </c>
      <c r="K3305" s="15" t="s">
        <v>11162</v>
      </c>
      <c r="L3305" s="14"/>
      <c r="M3305" s="14" t="s">
        <v>4294</v>
      </c>
      <c r="N3305" s="14" t="s">
        <v>4359</v>
      </c>
      <c r="O3305" s="14" t="s">
        <v>3809</v>
      </c>
      <c r="P3305" s="14" t="s">
        <v>4744</v>
      </c>
      <c r="Q3305" s="14"/>
      <c r="R3305" s="14"/>
      <c r="S3305" s="14"/>
      <c r="T3305" s="14"/>
      <c r="U3305" s="14"/>
      <c r="V3305" s="14"/>
      <c r="W3305" s="14"/>
      <c r="X3305" s="14"/>
      <c r="Y3305" s="14" t="s">
        <v>10482</v>
      </c>
      <c r="Z3305" s="14"/>
      <c r="AA3305" s="49" t="s">
        <v>11143</v>
      </c>
    </row>
    <row r="3306" spans="1:27" s="21" customFormat="1" ht="24">
      <c r="A3306" s="14">
        <v>3364</v>
      </c>
      <c r="B3306" s="14" t="s">
        <v>23622</v>
      </c>
      <c r="C3306" s="14" t="s">
        <v>18756</v>
      </c>
      <c r="D3306" s="50" t="s">
        <v>11163</v>
      </c>
      <c r="E3306" s="15" t="s">
        <v>3809</v>
      </c>
      <c r="F3306" s="15" t="s">
        <v>9799</v>
      </c>
      <c r="G3306" s="45"/>
      <c r="H3306" s="14">
        <v>3217606472</v>
      </c>
      <c r="I3306" s="14"/>
      <c r="J3306" s="16" t="s">
        <v>9792</v>
      </c>
      <c r="K3306" s="15" t="s">
        <v>11164</v>
      </c>
      <c r="L3306" s="14"/>
      <c r="M3306" s="14" t="s">
        <v>4294</v>
      </c>
      <c r="N3306" s="14" t="s">
        <v>4359</v>
      </c>
      <c r="O3306" s="14" t="s">
        <v>3809</v>
      </c>
      <c r="P3306" s="14" t="s">
        <v>4744</v>
      </c>
      <c r="Q3306" s="14"/>
      <c r="R3306" s="14"/>
      <c r="S3306" s="14"/>
      <c r="T3306" s="14"/>
      <c r="U3306" s="14"/>
      <c r="V3306" s="14"/>
      <c r="W3306" s="14"/>
      <c r="X3306" s="14"/>
      <c r="Y3306" s="14" t="s">
        <v>10482</v>
      </c>
      <c r="Z3306" s="14"/>
      <c r="AA3306" s="49" t="s">
        <v>11143</v>
      </c>
    </row>
    <row r="3307" spans="1:27" s="21" customFormat="1" ht="24">
      <c r="A3307" s="14">
        <v>3365</v>
      </c>
      <c r="B3307" s="14" t="s">
        <v>23622</v>
      </c>
      <c r="C3307" s="14" t="s">
        <v>18756</v>
      </c>
      <c r="D3307" s="50" t="s">
        <v>11165</v>
      </c>
      <c r="E3307" s="15" t="s">
        <v>3809</v>
      </c>
      <c r="F3307" s="15" t="s">
        <v>9799</v>
      </c>
      <c r="G3307" s="45"/>
      <c r="H3307" s="14">
        <v>3122017248</v>
      </c>
      <c r="I3307" s="14"/>
      <c r="J3307" s="16" t="s">
        <v>9792</v>
      </c>
      <c r="K3307" s="15" t="s">
        <v>11166</v>
      </c>
      <c r="L3307" s="14"/>
      <c r="M3307" s="14" t="s">
        <v>4294</v>
      </c>
      <c r="N3307" s="14" t="s">
        <v>4359</v>
      </c>
      <c r="O3307" s="14" t="s">
        <v>3809</v>
      </c>
      <c r="P3307" s="14" t="s">
        <v>4744</v>
      </c>
      <c r="Q3307" s="14"/>
      <c r="R3307" s="14"/>
      <c r="S3307" s="14"/>
      <c r="T3307" s="14"/>
      <c r="U3307" s="14"/>
      <c r="V3307" s="14"/>
      <c r="W3307" s="14"/>
      <c r="X3307" s="14"/>
      <c r="Y3307" s="14" t="s">
        <v>10482</v>
      </c>
      <c r="Z3307" s="14"/>
      <c r="AA3307" s="49" t="s">
        <v>11143</v>
      </c>
    </row>
    <row r="3308" spans="1:27" s="21" customFormat="1" ht="24">
      <c r="A3308" s="14">
        <v>3366</v>
      </c>
      <c r="B3308" s="14" t="s">
        <v>23622</v>
      </c>
      <c r="C3308" s="14" t="s">
        <v>18756</v>
      </c>
      <c r="D3308" s="50" t="s">
        <v>11167</v>
      </c>
      <c r="E3308" s="15" t="s">
        <v>3809</v>
      </c>
      <c r="F3308" s="15" t="s">
        <v>9799</v>
      </c>
      <c r="G3308" s="45"/>
      <c r="H3308" s="14">
        <v>3177449228</v>
      </c>
      <c r="I3308" s="14"/>
      <c r="J3308" s="16" t="s">
        <v>9792</v>
      </c>
      <c r="K3308" s="15" t="s">
        <v>11168</v>
      </c>
      <c r="L3308" s="14"/>
      <c r="M3308" s="14" t="s">
        <v>4294</v>
      </c>
      <c r="N3308" s="14" t="s">
        <v>4359</v>
      </c>
      <c r="O3308" s="14" t="s">
        <v>3809</v>
      </c>
      <c r="P3308" s="14" t="s">
        <v>4744</v>
      </c>
      <c r="Q3308" s="14"/>
      <c r="R3308" s="14"/>
      <c r="S3308" s="14"/>
      <c r="T3308" s="14"/>
      <c r="U3308" s="14"/>
      <c r="V3308" s="14"/>
      <c r="W3308" s="14"/>
      <c r="X3308" s="14"/>
      <c r="Y3308" s="14" t="s">
        <v>10482</v>
      </c>
      <c r="Z3308" s="14"/>
      <c r="AA3308" s="49" t="s">
        <v>11143</v>
      </c>
    </row>
    <row r="3309" spans="1:27" s="21" customFormat="1" ht="24">
      <c r="A3309" s="14">
        <v>3367</v>
      </c>
      <c r="B3309" s="14" t="s">
        <v>23622</v>
      </c>
      <c r="C3309" s="14" t="s">
        <v>18756</v>
      </c>
      <c r="D3309" s="50" t="s">
        <v>11169</v>
      </c>
      <c r="E3309" s="15" t="s">
        <v>3809</v>
      </c>
      <c r="F3309" s="15" t="s">
        <v>9799</v>
      </c>
      <c r="G3309" s="45"/>
      <c r="H3309" s="14">
        <v>3128332448</v>
      </c>
      <c r="I3309" s="14"/>
      <c r="J3309" s="16" t="s">
        <v>9792</v>
      </c>
      <c r="K3309" s="15" t="s">
        <v>11170</v>
      </c>
      <c r="L3309" s="14"/>
      <c r="M3309" s="14" t="s">
        <v>4294</v>
      </c>
      <c r="N3309" s="14" t="s">
        <v>4359</v>
      </c>
      <c r="O3309" s="14" t="s">
        <v>3809</v>
      </c>
      <c r="P3309" s="14" t="s">
        <v>4744</v>
      </c>
      <c r="Q3309" s="14"/>
      <c r="R3309" s="14"/>
      <c r="S3309" s="14"/>
      <c r="T3309" s="14"/>
      <c r="U3309" s="14"/>
      <c r="V3309" s="14"/>
      <c r="W3309" s="14"/>
      <c r="X3309" s="14"/>
      <c r="Y3309" s="14" t="s">
        <v>10482</v>
      </c>
      <c r="Z3309" s="14"/>
      <c r="AA3309" s="49" t="s">
        <v>11143</v>
      </c>
    </row>
    <row r="3310" spans="1:27" s="21" customFormat="1" ht="12">
      <c r="A3310" s="14">
        <v>3368</v>
      </c>
      <c r="B3310" s="14" t="s">
        <v>23622</v>
      </c>
      <c r="C3310" s="14" t="s">
        <v>18756</v>
      </c>
      <c r="D3310" s="50" t="s">
        <v>11171</v>
      </c>
      <c r="E3310" s="15" t="s">
        <v>3809</v>
      </c>
      <c r="F3310" s="15" t="s">
        <v>9799</v>
      </c>
      <c r="G3310" s="45"/>
      <c r="H3310" s="14">
        <v>3113124459</v>
      </c>
      <c r="I3310" s="14"/>
      <c r="J3310" s="16" t="s">
        <v>9792</v>
      </c>
      <c r="K3310" s="15" t="s">
        <v>11172</v>
      </c>
      <c r="L3310" s="14"/>
      <c r="M3310" s="14" t="s">
        <v>4294</v>
      </c>
      <c r="N3310" s="14" t="s">
        <v>4359</v>
      </c>
      <c r="O3310" s="14" t="s">
        <v>3809</v>
      </c>
      <c r="P3310" s="14" t="s">
        <v>4744</v>
      </c>
      <c r="Q3310" s="14"/>
      <c r="R3310" s="14"/>
      <c r="S3310" s="14"/>
      <c r="T3310" s="14"/>
      <c r="U3310" s="14"/>
      <c r="V3310" s="14"/>
      <c r="W3310" s="14"/>
      <c r="X3310" s="14"/>
      <c r="Y3310" s="14" t="s">
        <v>10482</v>
      </c>
      <c r="Z3310" s="14"/>
      <c r="AA3310" s="49" t="s">
        <v>11143</v>
      </c>
    </row>
    <row r="3311" spans="1:27" s="21" customFormat="1" ht="24">
      <c r="A3311" s="14">
        <v>3369</v>
      </c>
      <c r="B3311" s="14" t="s">
        <v>23622</v>
      </c>
      <c r="C3311" s="14" t="s">
        <v>18756</v>
      </c>
      <c r="D3311" s="50" t="s">
        <v>11173</v>
      </c>
      <c r="E3311" s="15" t="s">
        <v>3809</v>
      </c>
      <c r="F3311" s="15" t="s">
        <v>9799</v>
      </c>
      <c r="G3311" s="45"/>
      <c r="H3311" s="14">
        <v>3126494755</v>
      </c>
      <c r="I3311" s="14"/>
      <c r="J3311" s="16" t="s">
        <v>9792</v>
      </c>
      <c r="K3311" s="15" t="s">
        <v>11174</v>
      </c>
      <c r="L3311" s="14"/>
      <c r="M3311" s="14" t="s">
        <v>4294</v>
      </c>
      <c r="N3311" s="14" t="s">
        <v>4359</v>
      </c>
      <c r="O3311" s="14" t="s">
        <v>3809</v>
      </c>
      <c r="P3311" s="14" t="s">
        <v>4744</v>
      </c>
      <c r="Q3311" s="14"/>
      <c r="R3311" s="14"/>
      <c r="S3311" s="14"/>
      <c r="T3311" s="14"/>
      <c r="U3311" s="14"/>
      <c r="V3311" s="14"/>
      <c r="W3311" s="14"/>
      <c r="X3311" s="14"/>
      <c r="Y3311" s="14" t="s">
        <v>10482</v>
      </c>
      <c r="Z3311" s="14"/>
      <c r="AA3311" s="49" t="s">
        <v>11143</v>
      </c>
    </row>
    <row r="3312" spans="1:27" s="21" customFormat="1" ht="12">
      <c r="A3312" s="14">
        <v>3370</v>
      </c>
      <c r="B3312" s="14" t="s">
        <v>23622</v>
      </c>
      <c r="C3312" s="14" t="s">
        <v>18756</v>
      </c>
      <c r="D3312" s="50" t="s">
        <v>11175</v>
      </c>
      <c r="E3312" s="15" t="s">
        <v>3809</v>
      </c>
      <c r="F3312" s="15" t="s">
        <v>9799</v>
      </c>
      <c r="G3312" s="45"/>
      <c r="H3312" s="14">
        <v>3168430296</v>
      </c>
      <c r="I3312" s="14"/>
      <c r="J3312" s="16" t="s">
        <v>9792</v>
      </c>
      <c r="K3312" s="15" t="s">
        <v>11174</v>
      </c>
      <c r="L3312" s="14"/>
      <c r="M3312" s="14" t="s">
        <v>4294</v>
      </c>
      <c r="N3312" s="14" t="s">
        <v>4359</v>
      </c>
      <c r="O3312" s="14" t="s">
        <v>3809</v>
      </c>
      <c r="P3312" s="14" t="s">
        <v>4744</v>
      </c>
      <c r="Q3312" s="14"/>
      <c r="R3312" s="14"/>
      <c r="S3312" s="14"/>
      <c r="T3312" s="14"/>
      <c r="U3312" s="14"/>
      <c r="V3312" s="14"/>
      <c r="W3312" s="14"/>
      <c r="X3312" s="14"/>
      <c r="Y3312" s="14" t="s">
        <v>10482</v>
      </c>
      <c r="Z3312" s="14"/>
      <c r="AA3312" s="49" t="s">
        <v>11143</v>
      </c>
    </row>
    <row r="3313" spans="1:27" s="21" customFormat="1" ht="24">
      <c r="A3313" s="14">
        <v>3371</v>
      </c>
      <c r="B3313" s="14" t="s">
        <v>23622</v>
      </c>
      <c r="C3313" s="14" t="s">
        <v>18756</v>
      </c>
      <c r="D3313" s="50" t="s">
        <v>11176</v>
      </c>
      <c r="E3313" s="15" t="s">
        <v>3809</v>
      </c>
      <c r="F3313" s="15" t="s">
        <v>9799</v>
      </c>
      <c r="G3313" s="45"/>
      <c r="H3313" s="14">
        <v>3163574639</v>
      </c>
      <c r="I3313" s="14"/>
      <c r="J3313" s="16" t="s">
        <v>9792</v>
      </c>
      <c r="K3313" s="15" t="s">
        <v>11177</v>
      </c>
      <c r="L3313" s="14"/>
      <c r="M3313" s="14" t="s">
        <v>4294</v>
      </c>
      <c r="N3313" s="14" t="s">
        <v>4359</v>
      </c>
      <c r="O3313" s="14" t="s">
        <v>3809</v>
      </c>
      <c r="P3313" s="14" t="s">
        <v>4744</v>
      </c>
      <c r="Q3313" s="14"/>
      <c r="R3313" s="14"/>
      <c r="S3313" s="14"/>
      <c r="T3313" s="14"/>
      <c r="U3313" s="14"/>
      <c r="V3313" s="14"/>
      <c r="W3313" s="14"/>
      <c r="X3313" s="14"/>
      <c r="Y3313" s="14" t="s">
        <v>10482</v>
      </c>
      <c r="Z3313" s="14"/>
      <c r="AA3313" s="49" t="s">
        <v>11143</v>
      </c>
    </row>
    <row r="3314" spans="1:27" s="21" customFormat="1" ht="24">
      <c r="A3314" s="14">
        <v>3372</v>
      </c>
      <c r="B3314" s="14" t="s">
        <v>23622</v>
      </c>
      <c r="C3314" s="14" t="s">
        <v>18756</v>
      </c>
      <c r="D3314" s="50" t="s">
        <v>11178</v>
      </c>
      <c r="E3314" s="15" t="s">
        <v>3809</v>
      </c>
      <c r="F3314" s="15" t="s">
        <v>9799</v>
      </c>
      <c r="G3314" s="45"/>
      <c r="H3314" s="14">
        <v>3152550520</v>
      </c>
      <c r="I3314" s="14"/>
      <c r="J3314" s="16" t="s">
        <v>9792</v>
      </c>
      <c r="K3314" s="15" t="s">
        <v>10536</v>
      </c>
      <c r="L3314" s="14"/>
      <c r="M3314" s="14" t="s">
        <v>4294</v>
      </c>
      <c r="N3314" s="14" t="s">
        <v>4359</v>
      </c>
      <c r="O3314" s="14" t="s">
        <v>3809</v>
      </c>
      <c r="P3314" s="14" t="s">
        <v>4744</v>
      </c>
      <c r="Q3314" s="14"/>
      <c r="R3314" s="14"/>
      <c r="S3314" s="14"/>
      <c r="T3314" s="14"/>
      <c r="U3314" s="14"/>
      <c r="V3314" s="14"/>
      <c r="W3314" s="14"/>
      <c r="X3314" s="14"/>
      <c r="Y3314" s="14" t="s">
        <v>10482</v>
      </c>
      <c r="Z3314" s="14"/>
      <c r="AA3314" s="49" t="s">
        <v>11143</v>
      </c>
    </row>
    <row r="3315" spans="1:27" s="21" customFormat="1" ht="12">
      <c r="A3315" s="14">
        <v>3373</v>
      </c>
      <c r="B3315" s="14" t="s">
        <v>23622</v>
      </c>
      <c r="C3315" s="14" t="s">
        <v>18756</v>
      </c>
      <c r="D3315" s="50" t="s">
        <v>11179</v>
      </c>
      <c r="E3315" s="15" t="s">
        <v>3809</v>
      </c>
      <c r="F3315" s="15" t="s">
        <v>9799</v>
      </c>
      <c r="G3315" s="45"/>
      <c r="H3315" s="14">
        <v>3173108654</v>
      </c>
      <c r="I3315" s="14"/>
      <c r="J3315" s="16" t="s">
        <v>9792</v>
      </c>
      <c r="K3315" s="15" t="s">
        <v>10639</v>
      </c>
      <c r="L3315" s="14"/>
      <c r="M3315" s="14" t="s">
        <v>4294</v>
      </c>
      <c r="N3315" s="14" t="s">
        <v>4359</v>
      </c>
      <c r="O3315" s="14" t="s">
        <v>3809</v>
      </c>
      <c r="P3315" s="14" t="s">
        <v>4744</v>
      </c>
      <c r="Q3315" s="14"/>
      <c r="R3315" s="14"/>
      <c r="S3315" s="14"/>
      <c r="T3315" s="14"/>
      <c r="U3315" s="14"/>
      <c r="V3315" s="14"/>
      <c r="W3315" s="14"/>
      <c r="X3315" s="14"/>
      <c r="Y3315" s="14" t="s">
        <v>10482</v>
      </c>
      <c r="Z3315" s="14"/>
      <c r="AA3315" s="49" t="s">
        <v>11143</v>
      </c>
    </row>
    <row r="3316" spans="1:27" s="21" customFormat="1" ht="24">
      <c r="A3316" s="14">
        <v>3374</v>
      </c>
      <c r="B3316" s="14" t="s">
        <v>23622</v>
      </c>
      <c r="C3316" s="14" t="s">
        <v>18756</v>
      </c>
      <c r="D3316" s="50" t="s">
        <v>11180</v>
      </c>
      <c r="E3316" s="15" t="s">
        <v>3809</v>
      </c>
      <c r="F3316" s="15" t="s">
        <v>9799</v>
      </c>
      <c r="G3316" s="45"/>
      <c r="H3316" s="14">
        <v>3137896755</v>
      </c>
      <c r="I3316" s="14"/>
      <c r="J3316" s="16" t="s">
        <v>9792</v>
      </c>
      <c r="K3316" s="15" t="s">
        <v>11181</v>
      </c>
      <c r="L3316" s="14"/>
      <c r="M3316" s="14" t="s">
        <v>4294</v>
      </c>
      <c r="N3316" s="14" t="s">
        <v>4359</v>
      </c>
      <c r="O3316" s="14" t="s">
        <v>3809</v>
      </c>
      <c r="P3316" s="14" t="s">
        <v>4744</v>
      </c>
      <c r="Q3316" s="14"/>
      <c r="R3316" s="14"/>
      <c r="S3316" s="14"/>
      <c r="T3316" s="14"/>
      <c r="U3316" s="14"/>
      <c r="V3316" s="14"/>
      <c r="W3316" s="14"/>
      <c r="X3316" s="14"/>
      <c r="Y3316" s="14" t="s">
        <v>10482</v>
      </c>
      <c r="Z3316" s="14"/>
      <c r="AA3316" s="49" t="s">
        <v>11143</v>
      </c>
    </row>
    <row r="3317" spans="1:27" s="21" customFormat="1" ht="24">
      <c r="A3317" s="14">
        <v>3375</v>
      </c>
      <c r="B3317" s="14" t="s">
        <v>23622</v>
      </c>
      <c r="C3317" s="14" t="s">
        <v>18756</v>
      </c>
      <c r="D3317" s="50" t="s">
        <v>11182</v>
      </c>
      <c r="E3317" s="15" t="s">
        <v>3809</v>
      </c>
      <c r="F3317" s="15" t="s">
        <v>9799</v>
      </c>
      <c r="G3317" s="45"/>
      <c r="H3317" s="14">
        <v>3117125559</v>
      </c>
      <c r="I3317" s="14"/>
      <c r="J3317" s="16" t="s">
        <v>9792</v>
      </c>
      <c r="K3317" s="15" t="s">
        <v>11183</v>
      </c>
      <c r="L3317" s="14"/>
      <c r="M3317" s="14" t="s">
        <v>4294</v>
      </c>
      <c r="N3317" s="14" t="s">
        <v>4359</v>
      </c>
      <c r="O3317" s="14" t="s">
        <v>3809</v>
      </c>
      <c r="P3317" s="14" t="s">
        <v>4744</v>
      </c>
      <c r="Q3317" s="14"/>
      <c r="R3317" s="14"/>
      <c r="S3317" s="14"/>
      <c r="T3317" s="14"/>
      <c r="U3317" s="14"/>
      <c r="V3317" s="14"/>
      <c r="W3317" s="14"/>
      <c r="X3317" s="14"/>
      <c r="Y3317" s="14" t="s">
        <v>10482</v>
      </c>
      <c r="Z3317" s="14"/>
      <c r="AA3317" s="49" t="s">
        <v>11143</v>
      </c>
    </row>
    <row r="3318" spans="1:27" s="21" customFormat="1" ht="12">
      <c r="A3318" s="14">
        <v>3376</v>
      </c>
      <c r="B3318" s="14" t="s">
        <v>23622</v>
      </c>
      <c r="C3318" s="14" t="s">
        <v>18756</v>
      </c>
      <c r="D3318" s="50" t="s">
        <v>11184</v>
      </c>
      <c r="E3318" s="15" t="s">
        <v>3809</v>
      </c>
      <c r="F3318" s="15" t="s">
        <v>9799</v>
      </c>
      <c r="G3318" s="45"/>
      <c r="H3318" s="14">
        <v>3152770193</v>
      </c>
      <c r="I3318" s="14"/>
      <c r="J3318" s="16" t="s">
        <v>9792</v>
      </c>
      <c r="K3318" s="15" t="s">
        <v>7059</v>
      </c>
      <c r="L3318" s="14"/>
      <c r="M3318" s="14" t="s">
        <v>4294</v>
      </c>
      <c r="N3318" s="14" t="s">
        <v>4359</v>
      </c>
      <c r="O3318" s="14" t="s">
        <v>3809</v>
      </c>
      <c r="P3318" s="14" t="s">
        <v>4744</v>
      </c>
      <c r="Q3318" s="14"/>
      <c r="R3318" s="14"/>
      <c r="S3318" s="14"/>
      <c r="T3318" s="14"/>
      <c r="U3318" s="14"/>
      <c r="V3318" s="14"/>
      <c r="W3318" s="14"/>
      <c r="X3318" s="14"/>
      <c r="Y3318" s="14" t="s">
        <v>10482</v>
      </c>
      <c r="Z3318" s="14"/>
      <c r="AA3318" s="49" t="s">
        <v>11143</v>
      </c>
    </row>
    <row r="3319" spans="1:27" s="21" customFormat="1" ht="24">
      <c r="A3319" s="14">
        <v>3377</v>
      </c>
      <c r="B3319" s="14" t="s">
        <v>23622</v>
      </c>
      <c r="C3319" s="14" t="s">
        <v>18756</v>
      </c>
      <c r="D3319" s="50" t="s">
        <v>11185</v>
      </c>
      <c r="E3319" s="15" t="s">
        <v>3809</v>
      </c>
      <c r="F3319" s="15" t="s">
        <v>9799</v>
      </c>
      <c r="G3319" s="45"/>
      <c r="H3319" s="14">
        <v>3125498490</v>
      </c>
      <c r="I3319" s="14"/>
      <c r="J3319" s="16" t="s">
        <v>9792</v>
      </c>
      <c r="K3319" s="15" t="s">
        <v>11186</v>
      </c>
      <c r="L3319" s="14"/>
      <c r="M3319" s="14" t="s">
        <v>4294</v>
      </c>
      <c r="N3319" s="14" t="s">
        <v>4359</v>
      </c>
      <c r="O3319" s="14" t="s">
        <v>3809</v>
      </c>
      <c r="P3319" s="14" t="s">
        <v>4744</v>
      </c>
      <c r="Q3319" s="14"/>
      <c r="R3319" s="14"/>
      <c r="S3319" s="14"/>
      <c r="T3319" s="14"/>
      <c r="U3319" s="14"/>
      <c r="V3319" s="14"/>
      <c r="W3319" s="14"/>
      <c r="X3319" s="14"/>
      <c r="Y3319" s="14" t="s">
        <v>10482</v>
      </c>
      <c r="Z3319" s="14"/>
      <c r="AA3319" s="49" t="s">
        <v>11143</v>
      </c>
    </row>
    <row r="3320" spans="1:27" s="21" customFormat="1" ht="24">
      <c r="A3320" s="14">
        <v>3378</v>
      </c>
      <c r="B3320" s="14" t="s">
        <v>23622</v>
      </c>
      <c r="C3320" s="14" t="s">
        <v>18756</v>
      </c>
      <c r="D3320" s="50" t="s">
        <v>11187</v>
      </c>
      <c r="E3320" s="15" t="s">
        <v>3809</v>
      </c>
      <c r="F3320" s="15" t="s">
        <v>9799</v>
      </c>
      <c r="G3320" s="45"/>
      <c r="H3320" s="14" t="s">
        <v>1553</v>
      </c>
      <c r="I3320" s="14"/>
      <c r="J3320" s="16" t="s">
        <v>9792</v>
      </c>
      <c r="K3320" s="15" t="s">
        <v>11188</v>
      </c>
      <c r="L3320" s="14"/>
      <c r="M3320" s="14" t="s">
        <v>4294</v>
      </c>
      <c r="N3320" s="14" t="s">
        <v>4359</v>
      </c>
      <c r="O3320" s="14" t="s">
        <v>3809</v>
      </c>
      <c r="P3320" s="14" t="s">
        <v>4744</v>
      </c>
      <c r="Q3320" s="14"/>
      <c r="R3320" s="14"/>
      <c r="S3320" s="14"/>
      <c r="T3320" s="14"/>
      <c r="U3320" s="14"/>
      <c r="V3320" s="14"/>
      <c r="W3320" s="14"/>
      <c r="X3320" s="14"/>
      <c r="Y3320" s="14" t="s">
        <v>10482</v>
      </c>
      <c r="Z3320" s="14"/>
      <c r="AA3320" s="49" t="s">
        <v>11143</v>
      </c>
    </row>
    <row r="3321" spans="1:27" s="21" customFormat="1" ht="12">
      <c r="A3321" s="14">
        <v>3379</v>
      </c>
      <c r="B3321" s="14" t="s">
        <v>23622</v>
      </c>
      <c r="C3321" s="14" t="s">
        <v>18756</v>
      </c>
      <c r="D3321" s="50" t="s">
        <v>11189</v>
      </c>
      <c r="E3321" s="15" t="s">
        <v>3809</v>
      </c>
      <c r="F3321" s="15" t="s">
        <v>9799</v>
      </c>
      <c r="G3321" s="45"/>
      <c r="H3321" s="14">
        <v>3153111859</v>
      </c>
      <c r="I3321" s="14"/>
      <c r="J3321" s="16" t="s">
        <v>9792</v>
      </c>
      <c r="K3321" s="15" t="s">
        <v>11190</v>
      </c>
      <c r="L3321" s="14"/>
      <c r="M3321" s="14" t="s">
        <v>11191</v>
      </c>
      <c r="N3321" s="14" t="s">
        <v>4359</v>
      </c>
      <c r="O3321" s="14" t="s">
        <v>3809</v>
      </c>
      <c r="P3321" s="14" t="s">
        <v>11192</v>
      </c>
      <c r="Q3321" s="14"/>
      <c r="R3321" s="14"/>
      <c r="S3321" s="14"/>
      <c r="T3321" s="14"/>
      <c r="U3321" s="14"/>
      <c r="V3321" s="14"/>
      <c r="W3321" s="14"/>
      <c r="X3321" s="14"/>
      <c r="Y3321" s="14" t="s">
        <v>10482</v>
      </c>
      <c r="Z3321" s="14"/>
      <c r="AA3321" s="49" t="s">
        <v>11193</v>
      </c>
    </row>
    <row r="3322" spans="1:27" s="21" customFormat="1" ht="24">
      <c r="A3322" s="14">
        <v>3380</v>
      </c>
      <c r="B3322" s="14" t="s">
        <v>23622</v>
      </c>
      <c r="C3322" s="14" t="s">
        <v>18756</v>
      </c>
      <c r="D3322" s="50" t="s">
        <v>11194</v>
      </c>
      <c r="E3322" s="15" t="s">
        <v>3809</v>
      </c>
      <c r="F3322" s="15" t="s">
        <v>9799</v>
      </c>
      <c r="G3322" s="45"/>
      <c r="H3322" s="14">
        <v>3104152532</v>
      </c>
      <c r="I3322" s="14"/>
      <c r="J3322" s="16" t="s">
        <v>9792</v>
      </c>
      <c r="K3322" s="15" t="s">
        <v>11195</v>
      </c>
      <c r="L3322" s="14"/>
      <c r="M3322" s="14" t="s">
        <v>11196</v>
      </c>
      <c r="N3322" s="14" t="s">
        <v>4359</v>
      </c>
      <c r="O3322" s="14" t="s">
        <v>3809</v>
      </c>
      <c r="P3322" s="14" t="s">
        <v>11197</v>
      </c>
      <c r="Q3322" s="14"/>
      <c r="R3322" s="14"/>
      <c r="S3322" s="14"/>
      <c r="T3322" s="14"/>
      <c r="U3322" s="14"/>
      <c r="V3322" s="14"/>
      <c r="W3322" s="14"/>
      <c r="X3322" s="14"/>
      <c r="Y3322" s="14" t="s">
        <v>10482</v>
      </c>
      <c r="Z3322" s="14"/>
      <c r="AA3322" s="49" t="s">
        <v>11198</v>
      </c>
    </row>
    <row r="3323" spans="1:27" s="21" customFormat="1" ht="24">
      <c r="A3323" s="14">
        <v>3381</v>
      </c>
      <c r="B3323" s="14" t="s">
        <v>23622</v>
      </c>
      <c r="C3323" s="14" t="s">
        <v>18756</v>
      </c>
      <c r="D3323" s="50" t="s">
        <v>11199</v>
      </c>
      <c r="E3323" s="15" t="s">
        <v>3809</v>
      </c>
      <c r="F3323" s="15" t="s">
        <v>9799</v>
      </c>
      <c r="G3323" s="45"/>
      <c r="H3323" s="14">
        <v>3117465582</v>
      </c>
      <c r="I3323" s="14"/>
      <c r="J3323" s="16" t="s">
        <v>9792</v>
      </c>
      <c r="K3323" s="15" t="s">
        <v>11200</v>
      </c>
      <c r="L3323" s="14"/>
      <c r="M3323" s="14" t="s">
        <v>4450</v>
      </c>
      <c r="N3323" s="14" t="s">
        <v>4359</v>
      </c>
      <c r="O3323" s="14" t="s">
        <v>3809</v>
      </c>
      <c r="P3323" s="14" t="s">
        <v>11201</v>
      </c>
      <c r="Q3323" s="14"/>
      <c r="R3323" s="14"/>
      <c r="S3323" s="14"/>
      <c r="T3323" s="14"/>
      <c r="U3323" s="14"/>
      <c r="V3323" s="14"/>
      <c r="W3323" s="14"/>
      <c r="X3323" s="14"/>
      <c r="Y3323" s="14" t="s">
        <v>10482</v>
      </c>
      <c r="Z3323" s="14"/>
      <c r="AA3323" s="49" t="s">
        <v>10030</v>
      </c>
    </row>
    <row r="3324" spans="1:27" s="21" customFormat="1" ht="24">
      <c r="A3324" s="14">
        <v>3382</v>
      </c>
      <c r="B3324" s="14" t="s">
        <v>23622</v>
      </c>
      <c r="C3324" s="14" t="s">
        <v>18756</v>
      </c>
      <c r="D3324" s="50" t="s">
        <v>11202</v>
      </c>
      <c r="E3324" s="15" t="s">
        <v>3809</v>
      </c>
      <c r="F3324" s="15" t="s">
        <v>9799</v>
      </c>
      <c r="G3324" s="45"/>
      <c r="H3324" s="14">
        <v>3166401025</v>
      </c>
      <c r="I3324" s="14"/>
      <c r="J3324" s="16" t="s">
        <v>9792</v>
      </c>
      <c r="K3324" s="15" t="s">
        <v>11203</v>
      </c>
      <c r="L3324" s="14"/>
      <c r="M3324" s="14" t="s">
        <v>11204</v>
      </c>
      <c r="N3324" s="14" t="s">
        <v>4359</v>
      </c>
      <c r="O3324" s="14" t="s">
        <v>3809</v>
      </c>
      <c r="P3324" s="14" t="s">
        <v>11201</v>
      </c>
      <c r="Q3324" s="14"/>
      <c r="R3324" s="14"/>
      <c r="S3324" s="14"/>
      <c r="T3324" s="14"/>
      <c r="U3324" s="14"/>
      <c r="V3324" s="14"/>
      <c r="W3324" s="14"/>
      <c r="X3324" s="14"/>
      <c r="Y3324" s="14" t="s">
        <v>10482</v>
      </c>
      <c r="Z3324" s="14"/>
      <c r="AA3324" s="49" t="s">
        <v>10030</v>
      </c>
    </row>
    <row r="3325" spans="1:27" s="21" customFormat="1" ht="24">
      <c r="A3325" s="14">
        <v>3383</v>
      </c>
      <c r="B3325" s="14" t="s">
        <v>23622</v>
      </c>
      <c r="C3325" s="14" t="s">
        <v>18756</v>
      </c>
      <c r="D3325" s="50" t="s">
        <v>11205</v>
      </c>
      <c r="E3325" s="15" t="s">
        <v>3809</v>
      </c>
      <c r="F3325" s="15" t="s">
        <v>9799</v>
      </c>
      <c r="G3325" s="45"/>
      <c r="H3325" s="14">
        <v>3185103600</v>
      </c>
      <c r="I3325" s="14"/>
      <c r="J3325" s="16" t="s">
        <v>9792</v>
      </c>
      <c r="K3325" s="15" t="s">
        <v>10528</v>
      </c>
      <c r="L3325" s="14"/>
      <c r="M3325" s="14" t="s">
        <v>4431</v>
      </c>
      <c r="N3325" s="14" t="s">
        <v>4359</v>
      </c>
      <c r="O3325" s="14" t="s">
        <v>3809</v>
      </c>
      <c r="P3325" s="14" t="s">
        <v>11206</v>
      </c>
      <c r="Q3325" s="14"/>
      <c r="R3325" s="14"/>
      <c r="S3325" s="14"/>
      <c r="T3325" s="14"/>
      <c r="U3325" s="14"/>
      <c r="V3325" s="14"/>
      <c r="W3325" s="14"/>
      <c r="X3325" s="14"/>
      <c r="Y3325" s="14" t="s">
        <v>10482</v>
      </c>
      <c r="Z3325" s="14"/>
      <c r="AA3325" s="49" t="s">
        <v>10030</v>
      </c>
    </row>
    <row r="3326" spans="1:27" s="21" customFormat="1" ht="24">
      <c r="A3326" s="14">
        <v>3384</v>
      </c>
      <c r="B3326" s="14" t="s">
        <v>23622</v>
      </c>
      <c r="C3326" s="14" t="s">
        <v>18756</v>
      </c>
      <c r="D3326" s="50" t="s">
        <v>11207</v>
      </c>
      <c r="E3326" s="15" t="s">
        <v>3809</v>
      </c>
      <c r="F3326" s="15" t="s">
        <v>9799</v>
      </c>
      <c r="G3326" s="45"/>
      <c r="H3326" s="14">
        <v>3173853647</v>
      </c>
      <c r="I3326" s="14"/>
      <c r="J3326" s="16" t="s">
        <v>9792</v>
      </c>
      <c r="K3326" s="15" t="s">
        <v>11208</v>
      </c>
      <c r="L3326" s="14"/>
      <c r="M3326" s="14" t="s">
        <v>5283</v>
      </c>
      <c r="N3326" s="14" t="s">
        <v>4359</v>
      </c>
      <c r="O3326" s="14" t="s">
        <v>3809</v>
      </c>
      <c r="P3326" s="14" t="s">
        <v>11209</v>
      </c>
      <c r="Q3326" s="14"/>
      <c r="R3326" s="14"/>
      <c r="S3326" s="14"/>
      <c r="T3326" s="14"/>
      <c r="U3326" s="14"/>
      <c r="V3326" s="14"/>
      <c r="W3326" s="14"/>
      <c r="X3326" s="14"/>
      <c r="Y3326" s="14" t="s">
        <v>10482</v>
      </c>
      <c r="Z3326" s="14"/>
      <c r="AA3326" s="49" t="s">
        <v>10030</v>
      </c>
    </row>
    <row r="3327" spans="1:27" s="21" customFormat="1" ht="24">
      <c r="A3327" s="14">
        <v>3385</v>
      </c>
      <c r="B3327" s="14" t="s">
        <v>23622</v>
      </c>
      <c r="C3327" s="14" t="s">
        <v>18756</v>
      </c>
      <c r="D3327" s="50" t="s">
        <v>11210</v>
      </c>
      <c r="E3327" s="15" t="s">
        <v>3809</v>
      </c>
      <c r="F3327" s="15" t="s">
        <v>9799</v>
      </c>
      <c r="G3327" s="45"/>
      <c r="H3327" s="14">
        <v>3165401025</v>
      </c>
      <c r="I3327" s="14"/>
      <c r="J3327" s="16" t="s">
        <v>9792</v>
      </c>
      <c r="K3327" s="15" t="s">
        <v>11211</v>
      </c>
      <c r="L3327" s="14"/>
      <c r="M3327" s="14" t="s">
        <v>4450</v>
      </c>
      <c r="N3327" s="14" t="s">
        <v>4359</v>
      </c>
      <c r="O3327" s="14" t="s">
        <v>3809</v>
      </c>
      <c r="P3327" s="14" t="s">
        <v>11201</v>
      </c>
      <c r="Q3327" s="14"/>
      <c r="R3327" s="14"/>
      <c r="S3327" s="14"/>
      <c r="T3327" s="14"/>
      <c r="U3327" s="14"/>
      <c r="V3327" s="14"/>
      <c r="W3327" s="14"/>
      <c r="X3327" s="14"/>
      <c r="Y3327" s="14" t="s">
        <v>10482</v>
      </c>
      <c r="Z3327" s="14"/>
      <c r="AA3327" s="49" t="s">
        <v>10030</v>
      </c>
    </row>
    <row r="3328" spans="1:27" s="21" customFormat="1" ht="24">
      <c r="A3328" s="14">
        <v>3386</v>
      </c>
      <c r="B3328" s="14" t="s">
        <v>23622</v>
      </c>
      <c r="C3328" s="14" t="s">
        <v>18756</v>
      </c>
      <c r="D3328" s="50" t="s">
        <v>11212</v>
      </c>
      <c r="E3328" s="15" t="s">
        <v>3809</v>
      </c>
      <c r="F3328" s="15" t="s">
        <v>9799</v>
      </c>
      <c r="G3328" s="45"/>
      <c r="H3328" s="14">
        <v>3153932644</v>
      </c>
      <c r="I3328" s="14"/>
      <c r="J3328" s="16" t="s">
        <v>9792</v>
      </c>
      <c r="K3328" s="15" t="s">
        <v>11198</v>
      </c>
      <c r="L3328" s="14"/>
      <c r="M3328" s="14" t="s">
        <v>4283</v>
      </c>
      <c r="N3328" s="14" t="s">
        <v>4359</v>
      </c>
      <c r="O3328" s="14" t="s">
        <v>3809</v>
      </c>
      <c r="P3328" s="14" t="s">
        <v>4744</v>
      </c>
      <c r="Q3328" s="14"/>
      <c r="R3328" s="14"/>
      <c r="S3328" s="14"/>
      <c r="T3328" s="14"/>
      <c r="U3328" s="14"/>
      <c r="V3328" s="14"/>
      <c r="W3328" s="14"/>
      <c r="X3328" s="14"/>
      <c r="Y3328" s="14" t="s">
        <v>10482</v>
      </c>
      <c r="Z3328" s="14"/>
      <c r="AA3328" s="49" t="s">
        <v>11213</v>
      </c>
    </row>
    <row r="3329" spans="1:27" s="21" customFormat="1" ht="24">
      <c r="A3329" s="14">
        <v>3387</v>
      </c>
      <c r="B3329" s="14" t="s">
        <v>23622</v>
      </c>
      <c r="C3329" s="14" t="s">
        <v>18756</v>
      </c>
      <c r="D3329" s="50" t="s">
        <v>11214</v>
      </c>
      <c r="E3329" s="15" t="s">
        <v>3809</v>
      </c>
      <c r="F3329" s="15" t="s">
        <v>9799</v>
      </c>
      <c r="G3329" s="45"/>
      <c r="H3329" s="14">
        <v>3113033953</v>
      </c>
      <c r="I3329" s="14"/>
      <c r="J3329" s="16" t="s">
        <v>9792</v>
      </c>
      <c r="K3329" s="15" t="s">
        <v>10795</v>
      </c>
      <c r="L3329" s="14"/>
      <c r="M3329" s="14" t="s">
        <v>11215</v>
      </c>
      <c r="N3329" s="14" t="s">
        <v>4359</v>
      </c>
      <c r="O3329" s="14" t="s">
        <v>3809</v>
      </c>
      <c r="P3329" s="14" t="s">
        <v>4744</v>
      </c>
      <c r="Q3329" s="14"/>
      <c r="R3329" s="14"/>
      <c r="S3329" s="14"/>
      <c r="T3329" s="14"/>
      <c r="U3329" s="14"/>
      <c r="V3329" s="14"/>
      <c r="W3329" s="14"/>
      <c r="X3329" s="14"/>
      <c r="Y3329" s="14" t="s">
        <v>10482</v>
      </c>
      <c r="Z3329" s="14"/>
      <c r="AA3329" s="49" t="s">
        <v>11216</v>
      </c>
    </row>
    <row r="3330" spans="1:27" s="21" customFormat="1" ht="24">
      <c r="A3330" s="14">
        <v>3388</v>
      </c>
      <c r="B3330" s="14" t="s">
        <v>23622</v>
      </c>
      <c r="C3330" s="14" t="s">
        <v>18756</v>
      </c>
      <c r="D3330" s="50" t="s">
        <v>11217</v>
      </c>
      <c r="E3330" s="15" t="s">
        <v>3809</v>
      </c>
      <c r="F3330" s="15" t="s">
        <v>9799</v>
      </c>
      <c r="G3330" s="45"/>
      <c r="H3330" s="14">
        <v>3113033953</v>
      </c>
      <c r="I3330" s="14"/>
      <c r="J3330" s="16" t="s">
        <v>9792</v>
      </c>
      <c r="K3330" s="15" t="s">
        <v>10795</v>
      </c>
      <c r="L3330" s="14"/>
      <c r="M3330" s="14" t="s">
        <v>4571</v>
      </c>
      <c r="N3330" s="14" t="s">
        <v>4359</v>
      </c>
      <c r="O3330" s="14" t="s">
        <v>3809</v>
      </c>
      <c r="P3330" s="14" t="s">
        <v>4744</v>
      </c>
      <c r="Q3330" s="14"/>
      <c r="R3330" s="14"/>
      <c r="S3330" s="14"/>
      <c r="T3330" s="14"/>
      <c r="U3330" s="14"/>
      <c r="V3330" s="14"/>
      <c r="W3330" s="14"/>
      <c r="X3330" s="14"/>
      <c r="Y3330" s="14" t="s">
        <v>10482</v>
      </c>
      <c r="Z3330" s="14"/>
      <c r="AA3330" s="49" t="s">
        <v>10030</v>
      </c>
    </row>
    <row r="3331" spans="1:27" s="21" customFormat="1" ht="24">
      <c r="A3331" s="14">
        <v>3389</v>
      </c>
      <c r="B3331" s="14" t="s">
        <v>23622</v>
      </c>
      <c r="C3331" s="14" t="s">
        <v>18756</v>
      </c>
      <c r="D3331" s="50" t="s">
        <v>11218</v>
      </c>
      <c r="E3331" s="15" t="s">
        <v>3809</v>
      </c>
      <c r="F3331" s="15" t="s">
        <v>9799</v>
      </c>
      <c r="G3331" s="45"/>
      <c r="H3331" s="14">
        <v>3153615411</v>
      </c>
      <c r="I3331" s="14"/>
      <c r="J3331" s="16" t="s">
        <v>9792</v>
      </c>
      <c r="K3331" s="15" t="s">
        <v>1553</v>
      </c>
      <c r="L3331" s="14"/>
      <c r="M3331" s="14" t="s">
        <v>4283</v>
      </c>
      <c r="N3331" s="14" t="s">
        <v>4359</v>
      </c>
      <c r="O3331" s="14" t="s">
        <v>3809</v>
      </c>
      <c r="P3331" s="14" t="s">
        <v>4744</v>
      </c>
      <c r="Q3331" s="14"/>
      <c r="R3331" s="14"/>
      <c r="S3331" s="14"/>
      <c r="T3331" s="14"/>
      <c r="U3331" s="14"/>
      <c r="V3331" s="14"/>
      <c r="W3331" s="14"/>
      <c r="X3331" s="14"/>
      <c r="Y3331" s="14" t="s">
        <v>10482</v>
      </c>
      <c r="Z3331" s="14"/>
      <c r="AA3331" s="49" t="s">
        <v>10030</v>
      </c>
    </row>
    <row r="3332" spans="1:27" s="21" customFormat="1" ht="24">
      <c r="A3332" s="14">
        <v>3390</v>
      </c>
      <c r="B3332" s="14" t="s">
        <v>23622</v>
      </c>
      <c r="C3332" s="14" t="s">
        <v>18756</v>
      </c>
      <c r="D3332" s="50" t="s">
        <v>11219</v>
      </c>
      <c r="E3332" s="15" t="s">
        <v>3809</v>
      </c>
      <c r="F3332" s="15" t="s">
        <v>9799</v>
      </c>
      <c r="G3332" s="45"/>
      <c r="H3332" s="14">
        <v>3157068557</v>
      </c>
      <c r="I3332" s="14"/>
      <c r="J3332" s="16" t="s">
        <v>9792</v>
      </c>
      <c r="K3332" s="15" t="s">
        <v>1553</v>
      </c>
      <c r="L3332" s="14"/>
      <c r="M3332" s="14" t="s">
        <v>4736</v>
      </c>
      <c r="N3332" s="14" t="s">
        <v>4359</v>
      </c>
      <c r="O3332" s="14" t="s">
        <v>3809</v>
      </c>
      <c r="P3332" s="14" t="s">
        <v>4744</v>
      </c>
      <c r="Q3332" s="14"/>
      <c r="R3332" s="14"/>
      <c r="S3332" s="14"/>
      <c r="T3332" s="14"/>
      <c r="U3332" s="14"/>
      <c r="V3332" s="14"/>
      <c r="W3332" s="14"/>
      <c r="X3332" s="14"/>
      <c r="Y3332" s="14" t="s">
        <v>10482</v>
      </c>
      <c r="Z3332" s="14"/>
      <c r="AA3332" s="49" t="s">
        <v>10030</v>
      </c>
    </row>
    <row r="3333" spans="1:27" s="21" customFormat="1" ht="12">
      <c r="A3333" s="14">
        <v>3391</v>
      </c>
      <c r="B3333" s="14" t="s">
        <v>23622</v>
      </c>
      <c r="C3333" s="14" t="s">
        <v>18756</v>
      </c>
      <c r="D3333" s="50" t="s">
        <v>11220</v>
      </c>
      <c r="E3333" s="15" t="s">
        <v>3809</v>
      </c>
      <c r="F3333" s="15" t="s">
        <v>9799</v>
      </c>
      <c r="G3333" s="45"/>
      <c r="H3333" s="14">
        <v>3046794212</v>
      </c>
      <c r="I3333" s="14"/>
      <c r="J3333" s="16" t="s">
        <v>9792</v>
      </c>
      <c r="K3333" s="15" t="s">
        <v>11221</v>
      </c>
      <c r="L3333" s="14"/>
      <c r="M3333" s="14" t="s">
        <v>5080</v>
      </c>
      <c r="N3333" s="14" t="s">
        <v>4359</v>
      </c>
      <c r="O3333" s="14" t="s">
        <v>3809</v>
      </c>
      <c r="P3333" s="14" t="s">
        <v>4744</v>
      </c>
      <c r="Q3333" s="14"/>
      <c r="R3333" s="14"/>
      <c r="S3333" s="14"/>
      <c r="T3333" s="14"/>
      <c r="U3333" s="14"/>
      <c r="V3333" s="14"/>
      <c r="W3333" s="14"/>
      <c r="X3333" s="14"/>
      <c r="Y3333" s="14" t="s">
        <v>10482</v>
      </c>
      <c r="Z3333" s="14"/>
      <c r="AA3333" s="49" t="s">
        <v>10030</v>
      </c>
    </row>
    <row r="3334" spans="1:27" s="21" customFormat="1" ht="12">
      <c r="A3334" s="14">
        <v>3392</v>
      </c>
      <c r="B3334" s="14" t="s">
        <v>23622</v>
      </c>
      <c r="C3334" s="14" t="s">
        <v>18756</v>
      </c>
      <c r="D3334" s="50" t="s">
        <v>11222</v>
      </c>
      <c r="E3334" s="15" t="s">
        <v>3809</v>
      </c>
      <c r="F3334" s="15" t="s">
        <v>9799</v>
      </c>
      <c r="G3334" s="45"/>
      <c r="H3334" s="14">
        <v>3227187895</v>
      </c>
      <c r="I3334" s="14"/>
      <c r="J3334" s="16" t="s">
        <v>9792</v>
      </c>
      <c r="K3334" s="15" t="s">
        <v>11223</v>
      </c>
      <c r="L3334" s="14"/>
      <c r="M3334" s="14" t="s">
        <v>5283</v>
      </c>
      <c r="N3334" s="14" t="s">
        <v>4359</v>
      </c>
      <c r="O3334" s="14" t="s">
        <v>3809</v>
      </c>
      <c r="P3334" s="14" t="s">
        <v>4744</v>
      </c>
      <c r="Q3334" s="14"/>
      <c r="R3334" s="14"/>
      <c r="S3334" s="14"/>
      <c r="T3334" s="14"/>
      <c r="U3334" s="14"/>
      <c r="V3334" s="14"/>
      <c r="W3334" s="14"/>
      <c r="X3334" s="14"/>
      <c r="Y3334" s="14" t="s">
        <v>10482</v>
      </c>
      <c r="Z3334" s="14"/>
      <c r="AA3334" s="49" t="s">
        <v>10030</v>
      </c>
    </row>
    <row r="3335" spans="1:27" s="21" customFormat="1" ht="12">
      <c r="A3335" s="14">
        <v>3393</v>
      </c>
      <c r="B3335" s="14" t="s">
        <v>23622</v>
      </c>
      <c r="C3335" s="14" t="s">
        <v>18756</v>
      </c>
      <c r="D3335" s="50" t="s">
        <v>11224</v>
      </c>
      <c r="E3335" s="15" t="s">
        <v>3809</v>
      </c>
      <c r="F3335" s="15" t="s">
        <v>9799</v>
      </c>
      <c r="G3335" s="45"/>
      <c r="H3335" s="14">
        <v>3184268113</v>
      </c>
      <c r="I3335" s="14"/>
      <c r="J3335" s="16" t="s">
        <v>9792</v>
      </c>
      <c r="K3335" s="15" t="s">
        <v>11225</v>
      </c>
      <c r="L3335" s="14"/>
      <c r="M3335" s="14" t="s">
        <v>11226</v>
      </c>
      <c r="N3335" s="14" t="s">
        <v>4359</v>
      </c>
      <c r="O3335" s="14" t="s">
        <v>3809</v>
      </c>
      <c r="P3335" s="14" t="s">
        <v>4744</v>
      </c>
      <c r="Q3335" s="14"/>
      <c r="R3335" s="14"/>
      <c r="S3335" s="14"/>
      <c r="T3335" s="14"/>
      <c r="U3335" s="14"/>
      <c r="V3335" s="14"/>
      <c r="W3335" s="14"/>
      <c r="X3335" s="14"/>
      <c r="Y3335" s="14" t="s">
        <v>10482</v>
      </c>
      <c r="Z3335" s="14"/>
      <c r="AA3335" s="49" t="s">
        <v>10030</v>
      </c>
    </row>
    <row r="3336" spans="1:27" s="21" customFormat="1" ht="12">
      <c r="A3336" s="14">
        <v>3394</v>
      </c>
      <c r="B3336" s="14" t="s">
        <v>23622</v>
      </c>
      <c r="C3336" s="14" t="s">
        <v>18756</v>
      </c>
      <c r="D3336" s="50" t="s">
        <v>11227</v>
      </c>
      <c r="E3336" s="15" t="s">
        <v>3809</v>
      </c>
      <c r="F3336" s="15" t="s">
        <v>9799</v>
      </c>
      <c r="G3336" s="45"/>
      <c r="H3336" s="14">
        <v>3127704858</v>
      </c>
      <c r="I3336" s="14"/>
      <c r="J3336" s="16" t="s">
        <v>9792</v>
      </c>
      <c r="K3336" s="15" t="s">
        <v>11228</v>
      </c>
      <c r="L3336" s="14"/>
      <c r="M3336" s="14" t="s">
        <v>4744</v>
      </c>
      <c r="N3336" s="14" t="s">
        <v>4359</v>
      </c>
      <c r="O3336" s="14" t="s">
        <v>3809</v>
      </c>
      <c r="P3336" s="14" t="s">
        <v>11229</v>
      </c>
      <c r="Q3336" s="14"/>
      <c r="R3336" s="14"/>
      <c r="S3336" s="14"/>
      <c r="T3336" s="14"/>
      <c r="U3336" s="14"/>
      <c r="V3336" s="14"/>
      <c r="W3336" s="14"/>
      <c r="X3336" s="14"/>
      <c r="Y3336" s="14" t="s">
        <v>10482</v>
      </c>
      <c r="Z3336" s="14"/>
      <c r="AA3336" s="49" t="s">
        <v>11228</v>
      </c>
    </row>
    <row r="3337" spans="1:27" s="21" customFormat="1" ht="12">
      <c r="A3337" s="14">
        <v>3395</v>
      </c>
      <c r="B3337" s="14" t="s">
        <v>23622</v>
      </c>
      <c r="C3337" s="14" t="s">
        <v>18756</v>
      </c>
      <c r="D3337" s="50" t="s">
        <v>11230</v>
      </c>
      <c r="E3337" s="15" t="s">
        <v>3809</v>
      </c>
      <c r="F3337" s="15" t="s">
        <v>9799</v>
      </c>
      <c r="G3337" s="45"/>
      <c r="H3337" s="14">
        <v>3117413602</v>
      </c>
      <c r="I3337" s="14"/>
      <c r="J3337" s="16" t="s">
        <v>9792</v>
      </c>
      <c r="K3337" s="15" t="s">
        <v>11228</v>
      </c>
      <c r="L3337" s="14"/>
      <c r="M3337" s="14" t="s">
        <v>4744</v>
      </c>
      <c r="N3337" s="14" t="s">
        <v>4359</v>
      </c>
      <c r="O3337" s="14" t="s">
        <v>3809</v>
      </c>
      <c r="P3337" s="14" t="s">
        <v>11231</v>
      </c>
      <c r="Q3337" s="14"/>
      <c r="R3337" s="14"/>
      <c r="S3337" s="14"/>
      <c r="T3337" s="14"/>
      <c r="U3337" s="14"/>
      <c r="V3337" s="14"/>
      <c r="W3337" s="14"/>
      <c r="X3337" s="14"/>
      <c r="Y3337" s="14" t="s">
        <v>10482</v>
      </c>
      <c r="Z3337" s="14"/>
      <c r="AA3337" s="49" t="s">
        <v>11228</v>
      </c>
    </row>
    <row r="3338" spans="1:27" s="21" customFormat="1" ht="12">
      <c r="A3338" s="14">
        <v>3396</v>
      </c>
      <c r="B3338" s="14" t="s">
        <v>23622</v>
      </c>
      <c r="C3338" s="14" t="s">
        <v>18756</v>
      </c>
      <c r="D3338" s="50" t="s">
        <v>11232</v>
      </c>
      <c r="E3338" s="15" t="s">
        <v>3809</v>
      </c>
      <c r="F3338" s="15" t="s">
        <v>9799</v>
      </c>
      <c r="G3338" s="45"/>
      <c r="H3338" s="14">
        <v>0</v>
      </c>
      <c r="I3338" s="14"/>
      <c r="J3338" s="16" t="s">
        <v>9792</v>
      </c>
      <c r="K3338" s="15" t="s">
        <v>11228</v>
      </c>
      <c r="L3338" s="14"/>
      <c r="M3338" s="14" t="s">
        <v>4744</v>
      </c>
      <c r="N3338" s="14" t="s">
        <v>4359</v>
      </c>
      <c r="O3338" s="14" t="s">
        <v>3809</v>
      </c>
      <c r="P3338" s="14" t="s">
        <v>11231</v>
      </c>
      <c r="Q3338" s="14"/>
      <c r="R3338" s="14"/>
      <c r="S3338" s="14"/>
      <c r="T3338" s="14"/>
      <c r="U3338" s="14"/>
      <c r="V3338" s="14"/>
      <c r="W3338" s="14"/>
      <c r="X3338" s="14"/>
      <c r="Y3338" s="14" t="s">
        <v>10482</v>
      </c>
      <c r="Z3338" s="14"/>
      <c r="AA3338" s="49" t="s">
        <v>11228</v>
      </c>
    </row>
    <row r="3339" spans="1:27" s="21" customFormat="1" ht="12">
      <c r="A3339" s="14">
        <v>3397</v>
      </c>
      <c r="B3339" s="14" t="s">
        <v>23622</v>
      </c>
      <c r="C3339" s="14" t="s">
        <v>18756</v>
      </c>
      <c r="D3339" s="50" t="s">
        <v>11233</v>
      </c>
      <c r="E3339" s="15" t="s">
        <v>3809</v>
      </c>
      <c r="F3339" s="15" t="s">
        <v>9799</v>
      </c>
      <c r="G3339" s="45"/>
      <c r="H3339" s="14">
        <v>3218311988</v>
      </c>
      <c r="I3339" s="14"/>
      <c r="J3339" s="16" t="s">
        <v>9792</v>
      </c>
      <c r="K3339" s="15" t="s">
        <v>11234</v>
      </c>
      <c r="L3339" s="14"/>
      <c r="M3339" s="14" t="s">
        <v>4361</v>
      </c>
      <c r="N3339" s="14" t="s">
        <v>4359</v>
      </c>
      <c r="O3339" s="14" t="s">
        <v>3809</v>
      </c>
      <c r="P3339" s="14" t="s">
        <v>11235</v>
      </c>
      <c r="Q3339" s="14"/>
      <c r="R3339" s="14"/>
      <c r="S3339" s="14"/>
      <c r="T3339" s="14"/>
      <c r="U3339" s="14"/>
      <c r="V3339" s="14"/>
      <c r="W3339" s="14"/>
      <c r="X3339" s="14"/>
      <c r="Y3339" s="14" t="s">
        <v>10482</v>
      </c>
      <c r="Z3339" s="14"/>
      <c r="AA3339" s="49" t="s">
        <v>759</v>
      </c>
    </row>
    <row r="3340" spans="1:27" s="21" customFormat="1" ht="12">
      <c r="A3340" s="14">
        <v>3398</v>
      </c>
      <c r="B3340" s="14" t="s">
        <v>23622</v>
      </c>
      <c r="C3340" s="14" t="s">
        <v>18756</v>
      </c>
      <c r="D3340" s="50" t="s">
        <v>11236</v>
      </c>
      <c r="E3340" s="15" t="s">
        <v>3809</v>
      </c>
      <c r="F3340" s="15" t="s">
        <v>9799</v>
      </c>
      <c r="G3340" s="45"/>
      <c r="H3340" s="14">
        <v>3183185526</v>
      </c>
      <c r="I3340" s="14"/>
      <c r="J3340" s="16" t="s">
        <v>9792</v>
      </c>
      <c r="K3340" s="15" t="s">
        <v>11234</v>
      </c>
      <c r="L3340" s="14"/>
      <c r="M3340" s="14" t="s">
        <v>4361</v>
      </c>
      <c r="N3340" s="14" t="s">
        <v>4359</v>
      </c>
      <c r="O3340" s="14" t="s">
        <v>3809</v>
      </c>
      <c r="P3340" s="14" t="s">
        <v>11235</v>
      </c>
      <c r="Q3340" s="14"/>
      <c r="R3340" s="14"/>
      <c r="S3340" s="14"/>
      <c r="T3340" s="14"/>
      <c r="U3340" s="14"/>
      <c r="V3340" s="14"/>
      <c r="W3340" s="14"/>
      <c r="X3340" s="14"/>
      <c r="Y3340" s="14" t="s">
        <v>10482</v>
      </c>
      <c r="Z3340" s="14"/>
      <c r="AA3340" s="49" t="s">
        <v>759</v>
      </c>
    </row>
    <row r="3341" spans="1:27" s="21" customFormat="1" ht="12">
      <c r="A3341" s="14">
        <v>3399</v>
      </c>
      <c r="B3341" s="14" t="s">
        <v>23622</v>
      </c>
      <c r="C3341" s="14" t="s">
        <v>18756</v>
      </c>
      <c r="D3341" s="50" t="s">
        <v>11237</v>
      </c>
      <c r="E3341" s="15" t="s">
        <v>3809</v>
      </c>
      <c r="F3341" s="15" t="s">
        <v>9799</v>
      </c>
      <c r="G3341" s="45"/>
      <c r="H3341" s="14">
        <v>3154319166</v>
      </c>
      <c r="I3341" s="14"/>
      <c r="J3341" s="16" t="s">
        <v>9792</v>
      </c>
      <c r="K3341" s="15" t="s">
        <v>11234</v>
      </c>
      <c r="L3341" s="14"/>
      <c r="M3341" s="14" t="s">
        <v>4286</v>
      </c>
      <c r="N3341" s="14" t="s">
        <v>4359</v>
      </c>
      <c r="O3341" s="14" t="s">
        <v>3809</v>
      </c>
      <c r="P3341" s="14" t="s">
        <v>11235</v>
      </c>
      <c r="Q3341" s="14"/>
      <c r="R3341" s="14"/>
      <c r="S3341" s="14"/>
      <c r="T3341" s="14"/>
      <c r="U3341" s="14"/>
      <c r="V3341" s="14"/>
      <c r="W3341" s="14"/>
      <c r="X3341" s="14"/>
      <c r="Y3341" s="14" t="s">
        <v>10482</v>
      </c>
      <c r="Z3341" s="14"/>
      <c r="AA3341" s="49" t="s">
        <v>759</v>
      </c>
    </row>
    <row r="3342" spans="1:27" s="21" customFormat="1" ht="12">
      <c r="A3342" s="14">
        <v>3400</v>
      </c>
      <c r="B3342" s="14" t="s">
        <v>23622</v>
      </c>
      <c r="C3342" s="14" t="s">
        <v>18756</v>
      </c>
      <c r="D3342" s="50" t="s">
        <v>11238</v>
      </c>
      <c r="E3342" s="15" t="s">
        <v>3809</v>
      </c>
      <c r="F3342" s="15" t="s">
        <v>9799</v>
      </c>
      <c r="G3342" s="45"/>
      <c r="H3342" s="14">
        <v>3127383131</v>
      </c>
      <c r="I3342" s="14"/>
      <c r="J3342" s="16" t="s">
        <v>9792</v>
      </c>
      <c r="K3342" s="15" t="s">
        <v>11234</v>
      </c>
      <c r="L3342" s="14"/>
      <c r="M3342" s="14" t="s">
        <v>4283</v>
      </c>
      <c r="N3342" s="14" t="s">
        <v>4359</v>
      </c>
      <c r="O3342" s="14" t="s">
        <v>3809</v>
      </c>
      <c r="P3342" s="14" t="s">
        <v>11239</v>
      </c>
      <c r="Q3342" s="14"/>
      <c r="R3342" s="14"/>
      <c r="S3342" s="14"/>
      <c r="T3342" s="14"/>
      <c r="U3342" s="14"/>
      <c r="V3342" s="14"/>
      <c r="W3342" s="14"/>
      <c r="X3342" s="14"/>
      <c r="Y3342" s="14" t="s">
        <v>10482</v>
      </c>
      <c r="Z3342" s="14"/>
      <c r="AA3342" s="49" t="s">
        <v>759</v>
      </c>
    </row>
    <row r="3343" spans="1:27" s="21" customFormat="1" ht="12">
      <c r="A3343" s="14">
        <v>3401</v>
      </c>
      <c r="B3343" s="14" t="s">
        <v>23622</v>
      </c>
      <c r="C3343" s="14" t="s">
        <v>18756</v>
      </c>
      <c r="D3343" s="50" t="s">
        <v>11240</v>
      </c>
      <c r="E3343" s="15" t="s">
        <v>3809</v>
      </c>
      <c r="F3343" s="15" t="s">
        <v>9799</v>
      </c>
      <c r="G3343" s="45"/>
      <c r="H3343" s="14">
        <v>3217180355</v>
      </c>
      <c r="I3343" s="14"/>
      <c r="J3343" s="16" t="s">
        <v>9792</v>
      </c>
      <c r="K3343" s="15" t="s">
        <v>11234</v>
      </c>
      <c r="L3343" s="14"/>
      <c r="M3343" s="14" t="s">
        <v>4335</v>
      </c>
      <c r="N3343" s="14" t="s">
        <v>4359</v>
      </c>
      <c r="O3343" s="14" t="s">
        <v>3809</v>
      </c>
      <c r="P3343" s="14" t="s">
        <v>11241</v>
      </c>
      <c r="Q3343" s="14"/>
      <c r="R3343" s="14"/>
      <c r="S3343" s="14"/>
      <c r="T3343" s="14"/>
      <c r="U3343" s="14"/>
      <c r="V3343" s="14"/>
      <c r="W3343" s="14"/>
      <c r="X3343" s="14"/>
      <c r="Y3343" s="14" t="s">
        <v>10482</v>
      </c>
      <c r="Z3343" s="14"/>
      <c r="AA3343" s="49" t="s">
        <v>759</v>
      </c>
    </row>
    <row r="3344" spans="1:27" s="21" customFormat="1" ht="24">
      <c r="A3344" s="14">
        <v>3402</v>
      </c>
      <c r="B3344" s="14" t="s">
        <v>23622</v>
      </c>
      <c r="C3344" s="14" t="s">
        <v>18756</v>
      </c>
      <c r="D3344" s="50" t="s">
        <v>11242</v>
      </c>
      <c r="E3344" s="15" t="s">
        <v>3809</v>
      </c>
      <c r="F3344" s="15" t="s">
        <v>9799</v>
      </c>
      <c r="G3344" s="45"/>
      <c r="H3344" s="14">
        <v>3157970460</v>
      </c>
      <c r="I3344" s="14"/>
      <c r="J3344" s="16" t="s">
        <v>9792</v>
      </c>
      <c r="K3344" s="15" t="s">
        <v>10391</v>
      </c>
      <c r="L3344" s="14"/>
      <c r="M3344" s="14" t="s">
        <v>4294</v>
      </c>
      <c r="N3344" s="14" t="s">
        <v>4359</v>
      </c>
      <c r="O3344" s="14" t="s">
        <v>3809</v>
      </c>
      <c r="P3344" s="14" t="s">
        <v>4744</v>
      </c>
      <c r="Q3344" s="14"/>
      <c r="R3344" s="14"/>
      <c r="S3344" s="14"/>
      <c r="T3344" s="14"/>
      <c r="U3344" s="14"/>
      <c r="V3344" s="14"/>
      <c r="W3344" s="14"/>
      <c r="X3344" s="14"/>
      <c r="Y3344" s="14" t="s">
        <v>10482</v>
      </c>
      <c r="Z3344" s="14"/>
      <c r="AA3344" s="49" t="s">
        <v>10391</v>
      </c>
    </row>
    <row r="3345" spans="1:27" s="21" customFormat="1" ht="12">
      <c r="A3345" s="14">
        <v>3403</v>
      </c>
      <c r="B3345" s="14" t="s">
        <v>23622</v>
      </c>
      <c r="C3345" s="14" t="s">
        <v>18756</v>
      </c>
      <c r="D3345" s="50" t="s">
        <v>11243</v>
      </c>
      <c r="E3345" s="15" t="s">
        <v>3809</v>
      </c>
      <c r="F3345" s="15" t="s">
        <v>9799</v>
      </c>
      <c r="G3345" s="45"/>
      <c r="H3345" s="14">
        <v>0</v>
      </c>
      <c r="I3345" s="14"/>
      <c r="J3345" s="16" t="s">
        <v>9792</v>
      </c>
      <c r="K3345" s="15" t="s">
        <v>11234</v>
      </c>
      <c r="L3345" s="14"/>
      <c r="M3345" s="14" t="s">
        <v>4302</v>
      </c>
      <c r="N3345" s="14" t="s">
        <v>4359</v>
      </c>
      <c r="O3345" s="14" t="s">
        <v>3809</v>
      </c>
      <c r="P3345" s="14" t="s">
        <v>11241</v>
      </c>
      <c r="Q3345" s="14"/>
      <c r="R3345" s="14"/>
      <c r="S3345" s="14"/>
      <c r="T3345" s="14"/>
      <c r="U3345" s="14"/>
      <c r="V3345" s="14"/>
      <c r="W3345" s="14"/>
      <c r="X3345" s="14"/>
      <c r="Y3345" s="14" t="s">
        <v>10482</v>
      </c>
      <c r="Z3345" s="14"/>
      <c r="AA3345" s="49" t="s">
        <v>759</v>
      </c>
    </row>
    <row r="3346" spans="1:27" s="21" customFormat="1" ht="12">
      <c r="A3346" s="14">
        <v>3404</v>
      </c>
      <c r="B3346" s="14" t="s">
        <v>23622</v>
      </c>
      <c r="C3346" s="14" t="s">
        <v>18756</v>
      </c>
      <c r="D3346" s="50" t="s">
        <v>11244</v>
      </c>
      <c r="E3346" s="15" t="s">
        <v>3809</v>
      </c>
      <c r="F3346" s="15" t="s">
        <v>9799</v>
      </c>
      <c r="G3346" s="45"/>
      <c r="H3346" s="14">
        <v>0</v>
      </c>
      <c r="I3346" s="14"/>
      <c r="J3346" s="16" t="s">
        <v>9792</v>
      </c>
      <c r="K3346" s="15" t="s">
        <v>11234</v>
      </c>
      <c r="L3346" s="14"/>
      <c r="M3346" s="14" t="s">
        <v>4703</v>
      </c>
      <c r="N3346" s="14" t="s">
        <v>4359</v>
      </c>
      <c r="O3346" s="14" t="s">
        <v>3809</v>
      </c>
      <c r="P3346" s="14" t="s">
        <v>11245</v>
      </c>
      <c r="Q3346" s="14"/>
      <c r="R3346" s="14"/>
      <c r="S3346" s="14"/>
      <c r="T3346" s="14"/>
      <c r="U3346" s="14"/>
      <c r="V3346" s="14"/>
      <c r="W3346" s="14"/>
      <c r="X3346" s="14"/>
      <c r="Y3346" s="14" t="s">
        <v>10482</v>
      </c>
      <c r="Z3346" s="14"/>
      <c r="AA3346" s="49" t="s">
        <v>759</v>
      </c>
    </row>
    <row r="3347" spans="1:27" s="21" customFormat="1" ht="24">
      <c r="A3347" s="14">
        <v>3405</v>
      </c>
      <c r="B3347" s="14" t="s">
        <v>23622</v>
      </c>
      <c r="C3347" s="14" t="s">
        <v>18756</v>
      </c>
      <c r="D3347" s="50" t="s">
        <v>11246</v>
      </c>
      <c r="E3347" s="15" t="s">
        <v>3809</v>
      </c>
      <c r="F3347" s="15" t="s">
        <v>9799</v>
      </c>
      <c r="G3347" s="45"/>
      <c r="H3347" s="14">
        <v>0</v>
      </c>
      <c r="I3347" s="14"/>
      <c r="J3347" s="16" t="s">
        <v>9792</v>
      </c>
      <c r="K3347" s="15" t="s">
        <v>11234</v>
      </c>
      <c r="L3347" s="14"/>
      <c r="M3347" s="14" t="s">
        <v>4302</v>
      </c>
      <c r="N3347" s="14" t="s">
        <v>4359</v>
      </c>
      <c r="O3347" s="14" t="s">
        <v>3809</v>
      </c>
      <c r="P3347" s="14" t="s">
        <v>11245</v>
      </c>
      <c r="Q3347" s="14"/>
      <c r="R3347" s="14"/>
      <c r="S3347" s="14"/>
      <c r="T3347" s="14"/>
      <c r="U3347" s="14"/>
      <c r="V3347" s="14"/>
      <c r="W3347" s="14"/>
      <c r="X3347" s="14"/>
      <c r="Y3347" s="14" t="s">
        <v>10482</v>
      </c>
      <c r="Z3347" s="14"/>
      <c r="AA3347" s="49" t="s">
        <v>759</v>
      </c>
    </row>
    <row r="3348" spans="1:27" s="21" customFormat="1" ht="24">
      <c r="A3348" s="14">
        <v>3406</v>
      </c>
      <c r="B3348" s="14" t="s">
        <v>23622</v>
      </c>
      <c r="C3348" s="14" t="s">
        <v>18756</v>
      </c>
      <c r="D3348" s="50" t="s">
        <v>11247</v>
      </c>
      <c r="E3348" s="15" t="s">
        <v>3809</v>
      </c>
      <c r="F3348" s="15" t="s">
        <v>9799</v>
      </c>
      <c r="G3348" s="45"/>
      <c r="H3348" s="14">
        <v>0</v>
      </c>
      <c r="I3348" s="14"/>
      <c r="J3348" s="16" t="s">
        <v>9792</v>
      </c>
      <c r="K3348" s="15" t="s">
        <v>11234</v>
      </c>
      <c r="L3348" s="14"/>
      <c r="M3348" s="14" t="s">
        <v>283</v>
      </c>
      <c r="N3348" s="14" t="s">
        <v>4359</v>
      </c>
      <c r="O3348" s="14" t="s">
        <v>3809</v>
      </c>
      <c r="P3348" s="14" t="s">
        <v>11248</v>
      </c>
      <c r="Q3348" s="14"/>
      <c r="R3348" s="14"/>
      <c r="S3348" s="14"/>
      <c r="T3348" s="14"/>
      <c r="U3348" s="14"/>
      <c r="V3348" s="14"/>
      <c r="W3348" s="14"/>
      <c r="X3348" s="14"/>
      <c r="Y3348" s="14" t="s">
        <v>10482</v>
      </c>
      <c r="Z3348" s="14"/>
      <c r="AA3348" s="49" t="s">
        <v>759</v>
      </c>
    </row>
    <row r="3349" spans="1:27" s="21" customFormat="1" ht="24">
      <c r="A3349" s="14">
        <v>3407</v>
      </c>
      <c r="B3349" s="14" t="s">
        <v>23622</v>
      </c>
      <c r="C3349" s="14" t="s">
        <v>18756</v>
      </c>
      <c r="D3349" s="50" t="s">
        <v>11249</v>
      </c>
      <c r="E3349" s="15" t="s">
        <v>3809</v>
      </c>
      <c r="F3349" s="15" t="s">
        <v>9799</v>
      </c>
      <c r="G3349" s="45"/>
      <c r="H3349" s="14">
        <v>3217477976</v>
      </c>
      <c r="I3349" s="14"/>
      <c r="J3349" s="16" t="s">
        <v>9792</v>
      </c>
      <c r="K3349" s="15" t="s">
        <v>11250</v>
      </c>
      <c r="L3349" s="14"/>
      <c r="M3349" s="14" t="s">
        <v>4373</v>
      </c>
      <c r="N3349" s="14" t="s">
        <v>4359</v>
      </c>
      <c r="O3349" s="14" t="s">
        <v>3809</v>
      </c>
      <c r="P3349" s="14" t="s">
        <v>4744</v>
      </c>
      <c r="Q3349" s="14"/>
      <c r="R3349" s="14"/>
      <c r="S3349" s="14"/>
      <c r="T3349" s="14"/>
      <c r="U3349" s="14"/>
      <c r="V3349" s="14"/>
      <c r="W3349" s="14"/>
      <c r="X3349" s="14"/>
      <c r="Y3349" s="14" t="s">
        <v>10482</v>
      </c>
      <c r="Z3349" s="14"/>
      <c r="AA3349" s="49" t="s">
        <v>10563</v>
      </c>
    </row>
    <row r="3350" spans="1:27" s="21" customFormat="1" ht="24">
      <c r="A3350" s="14">
        <v>3408</v>
      </c>
      <c r="B3350" s="14" t="s">
        <v>23622</v>
      </c>
      <c r="C3350" s="14" t="s">
        <v>18756</v>
      </c>
      <c r="D3350" s="50" t="s">
        <v>11251</v>
      </c>
      <c r="E3350" s="15" t="s">
        <v>3809</v>
      </c>
      <c r="F3350" s="15" t="s">
        <v>9799</v>
      </c>
      <c r="G3350" s="45"/>
      <c r="H3350" s="14">
        <v>3218705931</v>
      </c>
      <c r="I3350" s="14"/>
      <c r="J3350" s="16" t="s">
        <v>9792</v>
      </c>
      <c r="K3350" s="15" t="s">
        <v>11252</v>
      </c>
      <c r="L3350" s="14"/>
      <c r="M3350" s="14" t="s">
        <v>4373</v>
      </c>
      <c r="N3350" s="14" t="s">
        <v>4359</v>
      </c>
      <c r="O3350" s="14" t="s">
        <v>3809</v>
      </c>
      <c r="P3350" s="14" t="s">
        <v>4744</v>
      </c>
      <c r="Q3350" s="14"/>
      <c r="R3350" s="14"/>
      <c r="S3350" s="14"/>
      <c r="T3350" s="14"/>
      <c r="U3350" s="14"/>
      <c r="V3350" s="14"/>
      <c r="W3350" s="14"/>
      <c r="X3350" s="14"/>
      <c r="Y3350" s="14" t="s">
        <v>10482</v>
      </c>
      <c r="Z3350" s="14"/>
      <c r="AA3350" s="49" t="s">
        <v>11253</v>
      </c>
    </row>
    <row r="3351" spans="1:27" s="21" customFormat="1" ht="12">
      <c r="A3351" s="14">
        <v>3409</v>
      </c>
      <c r="B3351" s="14" t="s">
        <v>23622</v>
      </c>
      <c r="C3351" s="14" t="s">
        <v>18756</v>
      </c>
      <c r="D3351" s="50" t="s">
        <v>11254</v>
      </c>
      <c r="E3351" s="15" t="s">
        <v>3809</v>
      </c>
      <c r="F3351" s="15" t="s">
        <v>9799</v>
      </c>
      <c r="G3351" s="45"/>
      <c r="H3351" s="14">
        <v>3165632193</v>
      </c>
      <c r="I3351" s="14"/>
      <c r="J3351" s="16" t="s">
        <v>9792</v>
      </c>
      <c r="K3351" s="15" t="s">
        <v>10487</v>
      </c>
      <c r="L3351" s="14"/>
      <c r="M3351" s="14" t="s">
        <v>4294</v>
      </c>
      <c r="N3351" s="14" t="s">
        <v>4359</v>
      </c>
      <c r="O3351" s="14" t="s">
        <v>3809</v>
      </c>
      <c r="P3351" s="14" t="s">
        <v>4744</v>
      </c>
      <c r="Q3351" s="14"/>
      <c r="R3351" s="14"/>
      <c r="S3351" s="14"/>
      <c r="T3351" s="14"/>
      <c r="U3351" s="14"/>
      <c r="V3351" s="14"/>
      <c r="W3351" s="14"/>
      <c r="X3351" s="14"/>
      <c r="Y3351" s="14" t="s">
        <v>10482</v>
      </c>
      <c r="Z3351" s="14"/>
      <c r="AA3351" s="49" t="s">
        <v>11078</v>
      </c>
    </row>
    <row r="3352" spans="1:27" s="21" customFormat="1" ht="12">
      <c r="A3352" s="14">
        <v>3410</v>
      </c>
      <c r="B3352" s="14" t="s">
        <v>23622</v>
      </c>
      <c r="C3352" s="14" t="s">
        <v>18756</v>
      </c>
      <c r="D3352" s="50" t="s">
        <v>11255</v>
      </c>
      <c r="E3352" s="15" t="s">
        <v>3809</v>
      </c>
      <c r="F3352" s="15" t="s">
        <v>9799</v>
      </c>
      <c r="G3352" s="45"/>
      <c r="H3352" s="14">
        <v>3124992132</v>
      </c>
      <c r="I3352" s="14"/>
      <c r="J3352" s="16" t="s">
        <v>9792</v>
      </c>
      <c r="K3352" s="15" t="s">
        <v>10536</v>
      </c>
      <c r="L3352" s="14"/>
      <c r="M3352" s="14" t="s">
        <v>11256</v>
      </c>
      <c r="N3352" s="14" t="s">
        <v>4359</v>
      </c>
      <c r="O3352" s="14" t="s">
        <v>3809</v>
      </c>
      <c r="P3352" s="14" t="s">
        <v>4744</v>
      </c>
      <c r="Q3352" s="14"/>
      <c r="R3352" s="14"/>
      <c r="S3352" s="14"/>
      <c r="T3352" s="14"/>
      <c r="U3352" s="14"/>
      <c r="V3352" s="14"/>
      <c r="W3352" s="14"/>
      <c r="X3352" s="14"/>
      <c r="Y3352" s="14" t="s">
        <v>10482</v>
      </c>
      <c r="Z3352" s="14"/>
      <c r="AA3352" s="49" t="s">
        <v>11257</v>
      </c>
    </row>
    <row r="3353" spans="1:27" s="21" customFormat="1" ht="12">
      <c r="A3353" s="14">
        <v>3411</v>
      </c>
      <c r="B3353" s="14" t="s">
        <v>23622</v>
      </c>
      <c r="C3353" s="14" t="s">
        <v>18756</v>
      </c>
      <c r="D3353" s="50" t="s">
        <v>11258</v>
      </c>
      <c r="E3353" s="15" t="s">
        <v>3809</v>
      </c>
      <c r="F3353" s="15" t="s">
        <v>9799</v>
      </c>
      <c r="G3353" s="45"/>
      <c r="H3353" s="14" t="s">
        <v>1553</v>
      </c>
      <c r="I3353" s="14"/>
      <c r="J3353" s="16" t="s">
        <v>9792</v>
      </c>
      <c r="K3353" s="15" t="s">
        <v>11183</v>
      </c>
      <c r="L3353" s="14"/>
      <c r="M3353" s="14" t="s">
        <v>11256</v>
      </c>
      <c r="N3353" s="14" t="s">
        <v>4359</v>
      </c>
      <c r="O3353" s="14" t="s">
        <v>3809</v>
      </c>
      <c r="P3353" s="14" t="s">
        <v>4744</v>
      </c>
      <c r="Q3353" s="14"/>
      <c r="R3353" s="14"/>
      <c r="S3353" s="14"/>
      <c r="T3353" s="14"/>
      <c r="U3353" s="14"/>
      <c r="V3353" s="14"/>
      <c r="W3353" s="14"/>
      <c r="X3353" s="14"/>
      <c r="Y3353" s="14" t="s">
        <v>10482</v>
      </c>
      <c r="Z3353" s="14"/>
      <c r="AA3353" s="49" t="s">
        <v>11257</v>
      </c>
    </row>
    <row r="3354" spans="1:27" s="21" customFormat="1" ht="24">
      <c r="A3354" s="14">
        <v>3412</v>
      </c>
      <c r="B3354" s="14" t="s">
        <v>23622</v>
      </c>
      <c r="C3354" s="14" t="s">
        <v>18756</v>
      </c>
      <c r="D3354" s="50" t="s">
        <v>11259</v>
      </c>
      <c r="E3354" s="15" t="s">
        <v>3809</v>
      </c>
      <c r="F3354" s="15" t="s">
        <v>9799</v>
      </c>
      <c r="G3354" s="45"/>
      <c r="H3354" s="14">
        <v>3117888289</v>
      </c>
      <c r="I3354" s="14"/>
      <c r="J3354" s="16" t="s">
        <v>9792</v>
      </c>
      <c r="K3354" s="15" t="s">
        <v>11186</v>
      </c>
      <c r="L3354" s="14"/>
      <c r="M3354" s="14" t="s">
        <v>11256</v>
      </c>
      <c r="N3354" s="14" t="s">
        <v>4359</v>
      </c>
      <c r="O3354" s="14" t="s">
        <v>3809</v>
      </c>
      <c r="P3354" s="14" t="s">
        <v>4744</v>
      </c>
      <c r="Q3354" s="14"/>
      <c r="R3354" s="14"/>
      <c r="S3354" s="14"/>
      <c r="T3354" s="14"/>
      <c r="U3354" s="14"/>
      <c r="V3354" s="14"/>
      <c r="W3354" s="14"/>
      <c r="X3354" s="14"/>
      <c r="Y3354" s="14" t="s">
        <v>10482</v>
      </c>
      <c r="Z3354" s="14"/>
      <c r="AA3354" s="49" t="s">
        <v>11257</v>
      </c>
    </row>
    <row r="3355" spans="1:27" s="21" customFormat="1" ht="24">
      <c r="A3355" s="14">
        <v>3413</v>
      </c>
      <c r="B3355" s="14" t="s">
        <v>23622</v>
      </c>
      <c r="C3355" s="14" t="s">
        <v>18756</v>
      </c>
      <c r="D3355" s="50" t="s">
        <v>11260</v>
      </c>
      <c r="E3355" s="15" t="s">
        <v>3809</v>
      </c>
      <c r="F3355" s="15" t="s">
        <v>9799</v>
      </c>
      <c r="G3355" s="45"/>
      <c r="H3355" s="14" t="s">
        <v>1553</v>
      </c>
      <c r="I3355" s="14"/>
      <c r="J3355" s="16" t="s">
        <v>9792</v>
      </c>
      <c r="K3355" s="15" t="s">
        <v>10683</v>
      </c>
      <c r="L3355" s="14"/>
      <c r="M3355" s="14" t="s">
        <v>11256</v>
      </c>
      <c r="N3355" s="14" t="s">
        <v>4359</v>
      </c>
      <c r="O3355" s="14" t="s">
        <v>3809</v>
      </c>
      <c r="P3355" s="14" t="s">
        <v>4744</v>
      </c>
      <c r="Q3355" s="14"/>
      <c r="R3355" s="14"/>
      <c r="S3355" s="14"/>
      <c r="T3355" s="14"/>
      <c r="U3355" s="14"/>
      <c r="V3355" s="14"/>
      <c r="W3355" s="14"/>
      <c r="X3355" s="14"/>
      <c r="Y3355" s="14" t="s">
        <v>10482</v>
      </c>
      <c r="Z3355" s="14"/>
      <c r="AA3355" s="49" t="s">
        <v>11257</v>
      </c>
    </row>
    <row r="3356" spans="1:27" s="21" customFormat="1" ht="24">
      <c r="A3356" s="14">
        <v>3414</v>
      </c>
      <c r="B3356" s="14" t="s">
        <v>23622</v>
      </c>
      <c r="C3356" s="14" t="s">
        <v>18756</v>
      </c>
      <c r="D3356" s="50" t="s">
        <v>11261</v>
      </c>
      <c r="E3356" s="15" t="s">
        <v>3809</v>
      </c>
      <c r="F3356" s="15" t="s">
        <v>9799</v>
      </c>
      <c r="G3356" s="45"/>
      <c r="H3356" s="14">
        <v>3172969421</v>
      </c>
      <c r="I3356" s="14"/>
      <c r="J3356" s="16" t="s">
        <v>9792</v>
      </c>
      <c r="K3356" s="15" t="s">
        <v>11262</v>
      </c>
      <c r="L3356" s="14"/>
      <c r="M3356" s="14" t="s">
        <v>11256</v>
      </c>
      <c r="N3356" s="14" t="s">
        <v>4359</v>
      </c>
      <c r="O3356" s="14" t="s">
        <v>3809</v>
      </c>
      <c r="P3356" s="14" t="s">
        <v>4744</v>
      </c>
      <c r="Q3356" s="14"/>
      <c r="R3356" s="14"/>
      <c r="S3356" s="14"/>
      <c r="T3356" s="14"/>
      <c r="U3356" s="14"/>
      <c r="V3356" s="14"/>
      <c r="W3356" s="14"/>
      <c r="X3356" s="14"/>
      <c r="Y3356" s="14" t="s">
        <v>10482</v>
      </c>
      <c r="Z3356" s="14"/>
      <c r="AA3356" s="49" t="s">
        <v>11257</v>
      </c>
    </row>
    <row r="3357" spans="1:27" s="21" customFormat="1" ht="24">
      <c r="A3357" s="14">
        <v>3415</v>
      </c>
      <c r="B3357" s="14" t="s">
        <v>23622</v>
      </c>
      <c r="C3357" s="14" t="s">
        <v>18756</v>
      </c>
      <c r="D3357" s="50" t="s">
        <v>11263</v>
      </c>
      <c r="E3357" s="15" t="s">
        <v>3809</v>
      </c>
      <c r="F3357" s="15" t="s">
        <v>9799</v>
      </c>
      <c r="G3357" s="45"/>
      <c r="H3357" s="14">
        <v>3104715293</v>
      </c>
      <c r="I3357" s="14"/>
      <c r="J3357" s="16" t="s">
        <v>9792</v>
      </c>
      <c r="K3357" s="15" t="s">
        <v>10594</v>
      </c>
      <c r="L3357" s="14"/>
      <c r="M3357" s="14" t="s">
        <v>11256</v>
      </c>
      <c r="N3357" s="14" t="s">
        <v>4359</v>
      </c>
      <c r="O3357" s="14" t="s">
        <v>3809</v>
      </c>
      <c r="P3357" s="14" t="s">
        <v>4744</v>
      </c>
      <c r="Q3357" s="14"/>
      <c r="R3357" s="14"/>
      <c r="S3357" s="14"/>
      <c r="T3357" s="14"/>
      <c r="U3357" s="14"/>
      <c r="V3357" s="14"/>
      <c r="W3357" s="14"/>
      <c r="X3357" s="14"/>
      <c r="Y3357" s="14" t="s">
        <v>10482</v>
      </c>
      <c r="Z3357" s="14"/>
      <c r="AA3357" s="49" t="s">
        <v>11257</v>
      </c>
    </row>
    <row r="3358" spans="1:27" s="21" customFormat="1" ht="24">
      <c r="A3358" s="14">
        <v>3416</v>
      </c>
      <c r="B3358" s="14" t="s">
        <v>23622</v>
      </c>
      <c r="C3358" s="14" t="s">
        <v>18756</v>
      </c>
      <c r="D3358" s="50" t="s">
        <v>11264</v>
      </c>
      <c r="E3358" s="15" t="s">
        <v>3809</v>
      </c>
      <c r="F3358" s="15" t="s">
        <v>9799</v>
      </c>
      <c r="G3358" s="45"/>
      <c r="H3358" s="14">
        <v>3233473581</v>
      </c>
      <c r="I3358" s="14"/>
      <c r="J3358" s="16" t="s">
        <v>9792</v>
      </c>
      <c r="K3358" s="15" t="s">
        <v>10992</v>
      </c>
      <c r="L3358" s="14"/>
      <c r="M3358" s="14" t="s">
        <v>11256</v>
      </c>
      <c r="N3358" s="14" t="s">
        <v>4359</v>
      </c>
      <c r="O3358" s="14" t="s">
        <v>3809</v>
      </c>
      <c r="P3358" s="14" t="s">
        <v>4744</v>
      </c>
      <c r="Q3358" s="14"/>
      <c r="R3358" s="14"/>
      <c r="S3358" s="14"/>
      <c r="T3358" s="14"/>
      <c r="U3358" s="14"/>
      <c r="V3358" s="14"/>
      <c r="W3358" s="14"/>
      <c r="X3358" s="14"/>
      <c r="Y3358" s="14" t="s">
        <v>10482</v>
      </c>
      <c r="Z3358" s="14"/>
      <c r="AA3358" s="49" t="s">
        <v>11257</v>
      </c>
    </row>
    <row r="3359" spans="1:27" s="21" customFormat="1" ht="24">
      <c r="A3359" s="14">
        <v>3417</v>
      </c>
      <c r="B3359" s="14" t="s">
        <v>23622</v>
      </c>
      <c r="C3359" s="14" t="s">
        <v>18756</v>
      </c>
      <c r="D3359" s="50" t="s">
        <v>11265</v>
      </c>
      <c r="E3359" s="15" t="s">
        <v>3809</v>
      </c>
      <c r="F3359" s="15" t="s">
        <v>9799</v>
      </c>
      <c r="G3359" s="45"/>
      <c r="H3359" s="14" t="s">
        <v>1553</v>
      </c>
      <c r="I3359" s="14"/>
      <c r="J3359" s="16" t="s">
        <v>9792</v>
      </c>
      <c r="K3359" s="15" t="s">
        <v>11266</v>
      </c>
      <c r="L3359" s="14"/>
      <c r="M3359" s="14" t="s">
        <v>11256</v>
      </c>
      <c r="N3359" s="14" t="s">
        <v>4359</v>
      </c>
      <c r="O3359" s="14" t="s">
        <v>3809</v>
      </c>
      <c r="P3359" s="14" t="s">
        <v>4744</v>
      </c>
      <c r="Q3359" s="14"/>
      <c r="R3359" s="14"/>
      <c r="S3359" s="14"/>
      <c r="T3359" s="14"/>
      <c r="U3359" s="14"/>
      <c r="V3359" s="14"/>
      <c r="W3359" s="14"/>
      <c r="X3359" s="14"/>
      <c r="Y3359" s="14" t="s">
        <v>10482</v>
      </c>
      <c r="Z3359" s="14"/>
      <c r="AA3359" s="49" t="s">
        <v>11257</v>
      </c>
    </row>
    <row r="3360" spans="1:27" s="21" customFormat="1" ht="24">
      <c r="A3360" s="14">
        <v>3418</v>
      </c>
      <c r="B3360" s="14" t="s">
        <v>23622</v>
      </c>
      <c r="C3360" s="14" t="s">
        <v>18756</v>
      </c>
      <c r="D3360" s="50" t="s">
        <v>11267</v>
      </c>
      <c r="E3360" s="15" t="s">
        <v>3809</v>
      </c>
      <c r="F3360" s="15" t="s">
        <v>9799</v>
      </c>
      <c r="G3360" s="45"/>
      <c r="H3360" s="14">
        <v>3216089380</v>
      </c>
      <c r="I3360" s="14"/>
      <c r="J3360" s="16" t="s">
        <v>9792</v>
      </c>
      <c r="K3360" s="15" t="s">
        <v>11268</v>
      </c>
      <c r="L3360" s="14"/>
      <c r="M3360" s="14" t="s">
        <v>11256</v>
      </c>
      <c r="N3360" s="14" t="s">
        <v>4359</v>
      </c>
      <c r="O3360" s="14" t="s">
        <v>3809</v>
      </c>
      <c r="P3360" s="14" t="s">
        <v>4744</v>
      </c>
      <c r="Q3360" s="14"/>
      <c r="R3360" s="14"/>
      <c r="S3360" s="14"/>
      <c r="T3360" s="14"/>
      <c r="U3360" s="14"/>
      <c r="V3360" s="14"/>
      <c r="W3360" s="14"/>
      <c r="X3360" s="14"/>
      <c r="Y3360" s="14" t="s">
        <v>10482</v>
      </c>
      <c r="Z3360" s="14"/>
      <c r="AA3360" s="49" t="s">
        <v>11257</v>
      </c>
    </row>
    <row r="3361" spans="1:27" s="21" customFormat="1" ht="24">
      <c r="A3361" s="14">
        <v>3419</v>
      </c>
      <c r="B3361" s="14" t="s">
        <v>23622</v>
      </c>
      <c r="C3361" s="14" t="s">
        <v>18756</v>
      </c>
      <c r="D3361" s="50" t="s">
        <v>11269</v>
      </c>
      <c r="E3361" s="15" t="s">
        <v>3809</v>
      </c>
      <c r="F3361" s="15" t="s">
        <v>9799</v>
      </c>
      <c r="G3361" s="45"/>
      <c r="H3361" s="14" t="s">
        <v>1553</v>
      </c>
      <c r="I3361" s="14"/>
      <c r="J3361" s="16" t="s">
        <v>9792</v>
      </c>
      <c r="K3361" s="15" t="s">
        <v>11162</v>
      </c>
      <c r="L3361" s="14"/>
      <c r="M3361" s="14" t="s">
        <v>11256</v>
      </c>
      <c r="N3361" s="14" t="s">
        <v>4359</v>
      </c>
      <c r="O3361" s="14" t="s">
        <v>3809</v>
      </c>
      <c r="P3361" s="14" t="s">
        <v>4744</v>
      </c>
      <c r="Q3361" s="14"/>
      <c r="R3361" s="14"/>
      <c r="S3361" s="14"/>
      <c r="T3361" s="14"/>
      <c r="U3361" s="14"/>
      <c r="V3361" s="14"/>
      <c r="W3361" s="14"/>
      <c r="X3361" s="14"/>
      <c r="Y3361" s="14" t="s">
        <v>10482</v>
      </c>
      <c r="Z3361" s="14"/>
      <c r="AA3361" s="49" t="s">
        <v>11257</v>
      </c>
    </row>
    <row r="3362" spans="1:27" s="21" customFormat="1" ht="12">
      <c r="A3362" s="14">
        <v>3420</v>
      </c>
      <c r="B3362" s="14" t="s">
        <v>23622</v>
      </c>
      <c r="C3362" s="14" t="s">
        <v>18756</v>
      </c>
      <c r="D3362" s="50" t="s">
        <v>11270</v>
      </c>
      <c r="E3362" s="15" t="s">
        <v>3809</v>
      </c>
      <c r="F3362" s="15" t="s">
        <v>9799</v>
      </c>
      <c r="G3362" s="45"/>
      <c r="H3362" s="14">
        <v>3163527043</v>
      </c>
      <c r="I3362" s="14"/>
      <c r="J3362" s="16" t="s">
        <v>9792</v>
      </c>
      <c r="K3362" s="15" t="s">
        <v>11271</v>
      </c>
      <c r="L3362" s="14"/>
      <c r="M3362" s="14" t="s">
        <v>11256</v>
      </c>
      <c r="N3362" s="14" t="s">
        <v>4359</v>
      </c>
      <c r="O3362" s="14" t="s">
        <v>3809</v>
      </c>
      <c r="P3362" s="14" t="s">
        <v>4744</v>
      </c>
      <c r="Q3362" s="14"/>
      <c r="R3362" s="14"/>
      <c r="S3362" s="14"/>
      <c r="T3362" s="14"/>
      <c r="U3362" s="14"/>
      <c r="V3362" s="14"/>
      <c r="W3362" s="14"/>
      <c r="X3362" s="14"/>
      <c r="Y3362" s="14" t="s">
        <v>10482</v>
      </c>
      <c r="Z3362" s="14"/>
      <c r="AA3362" s="49" t="s">
        <v>11257</v>
      </c>
    </row>
    <row r="3363" spans="1:27" s="21" customFormat="1" ht="12">
      <c r="A3363" s="14">
        <v>3421</v>
      </c>
      <c r="B3363" s="14" t="s">
        <v>23622</v>
      </c>
      <c r="C3363" s="14" t="s">
        <v>18756</v>
      </c>
      <c r="D3363" s="50" t="s">
        <v>11272</v>
      </c>
      <c r="E3363" s="15" t="s">
        <v>3809</v>
      </c>
      <c r="F3363" s="15" t="s">
        <v>9799</v>
      </c>
      <c r="G3363" s="45"/>
      <c r="H3363" s="14" t="s">
        <v>1553</v>
      </c>
      <c r="I3363" s="14"/>
      <c r="J3363" s="16" t="s">
        <v>9792</v>
      </c>
      <c r="K3363" s="15" t="s">
        <v>10639</v>
      </c>
      <c r="L3363" s="14"/>
      <c r="M3363" s="14" t="s">
        <v>11256</v>
      </c>
      <c r="N3363" s="14" t="s">
        <v>4359</v>
      </c>
      <c r="O3363" s="14" t="s">
        <v>3809</v>
      </c>
      <c r="P3363" s="14" t="s">
        <v>4744</v>
      </c>
      <c r="Q3363" s="14"/>
      <c r="R3363" s="14"/>
      <c r="S3363" s="14"/>
      <c r="T3363" s="14"/>
      <c r="U3363" s="14"/>
      <c r="V3363" s="14"/>
      <c r="W3363" s="14"/>
      <c r="X3363" s="14"/>
      <c r="Y3363" s="14" t="s">
        <v>10482</v>
      </c>
      <c r="Z3363" s="14"/>
      <c r="AA3363" s="49" t="s">
        <v>11257</v>
      </c>
    </row>
    <row r="3364" spans="1:27" s="21" customFormat="1" ht="24">
      <c r="A3364" s="14">
        <v>3422</v>
      </c>
      <c r="B3364" s="14" t="s">
        <v>23622</v>
      </c>
      <c r="C3364" s="14" t="s">
        <v>18756</v>
      </c>
      <c r="D3364" s="50" t="s">
        <v>11273</v>
      </c>
      <c r="E3364" s="15" t="s">
        <v>3809</v>
      </c>
      <c r="F3364" s="15" t="s">
        <v>9799</v>
      </c>
      <c r="G3364" s="45"/>
      <c r="H3364" s="14" t="s">
        <v>1553</v>
      </c>
      <c r="I3364" s="14"/>
      <c r="J3364" s="16" t="s">
        <v>9792</v>
      </c>
      <c r="K3364" s="15" t="s">
        <v>10519</v>
      </c>
      <c r="L3364" s="14"/>
      <c r="M3364" s="14" t="s">
        <v>11256</v>
      </c>
      <c r="N3364" s="14" t="s">
        <v>4359</v>
      </c>
      <c r="O3364" s="14" t="s">
        <v>3809</v>
      </c>
      <c r="P3364" s="14" t="s">
        <v>4744</v>
      </c>
      <c r="Q3364" s="14"/>
      <c r="R3364" s="14"/>
      <c r="S3364" s="14"/>
      <c r="T3364" s="14"/>
      <c r="U3364" s="14"/>
      <c r="V3364" s="14"/>
      <c r="W3364" s="14"/>
      <c r="X3364" s="14"/>
      <c r="Y3364" s="14" t="s">
        <v>10482</v>
      </c>
      <c r="Z3364" s="14"/>
      <c r="AA3364" s="49" t="s">
        <v>11257</v>
      </c>
    </row>
    <row r="3365" spans="1:27" s="21" customFormat="1" ht="24">
      <c r="A3365" s="14">
        <v>3423</v>
      </c>
      <c r="B3365" s="14" t="s">
        <v>23622</v>
      </c>
      <c r="C3365" s="14" t="s">
        <v>18756</v>
      </c>
      <c r="D3365" s="50" t="s">
        <v>11274</v>
      </c>
      <c r="E3365" s="15" t="s">
        <v>3809</v>
      </c>
      <c r="F3365" s="15" t="s">
        <v>9799</v>
      </c>
      <c r="G3365" s="45"/>
      <c r="H3365" s="14">
        <v>3154781540</v>
      </c>
      <c r="I3365" s="14"/>
      <c r="J3365" s="16" t="s">
        <v>9792</v>
      </c>
      <c r="K3365" s="15" t="s">
        <v>11069</v>
      </c>
      <c r="L3365" s="14"/>
      <c r="M3365" s="14" t="s">
        <v>11256</v>
      </c>
      <c r="N3365" s="14" t="s">
        <v>4359</v>
      </c>
      <c r="O3365" s="14" t="s">
        <v>3809</v>
      </c>
      <c r="P3365" s="14" t="s">
        <v>4744</v>
      </c>
      <c r="Q3365" s="14"/>
      <c r="R3365" s="14"/>
      <c r="S3365" s="14"/>
      <c r="T3365" s="14"/>
      <c r="U3365" s="14"/>
      <c r="V3365" s="14"/>
      <c r="W3365" s="14"/>
      <c r="X3365" s="14"/>
      <c r="Y3365" s="14" t="s">
        <v>10482</v>
      </c>
      <c r="Z3365" s="14"/>
      <c r="AA3365" s="49" t="s">
        <v>11257</v>
      </c>
    </row>
    <row r="3366" spans="1:27" s="21" customFormat="1" ht="24">
      <c r="A3366" s="14">
        <v>3424</v>
      </c>
      <c r="B3366" s="14" t="s">
        <v>23622</v>
      </c>
      <c r="C3366" s="14" t="s">
        <v>18756</v>
      </c>
      <c r="D3366" s="50" t="s">
        <v>11275</v>
      </c>
      <c r="E3366" s="15" t="s">
        <v>3809</v>
      </c>
      <c r="F3366" s="15" t="s">
        <v>9799</v>
      </c>
      <c r="G3366" s="45"/>
      <c r="H3366" s="14">
        <v>3154781540</v>
      </c>
      <c r="I3366" s="14"/>
      <c r="J3366" s="16" t="s">
        <v>9792</v>
      </c>
      <c r="K3366" s="15" t="s">
        <v>11276</v>
      </c>
      <c r="L3366" s="14"/>
      <c r="M3366" s="14" t="s">
        <v>11256</v>
      </c>
      <c r="N3366" s="14" t="s">
        <v>4359</v>
      </c>
      <c r="O3366" s="14" t="s">
        <v>3809</v>
      </c>
      <c r="P3366" s="14" t="s">
        <v>4744</v>
      </c>
      <c r="Q3366" s="14"/>
      <c r="R3366" s="14"/>
      <c r="S3366" s="14"/>
      <c r="T3366" s="14"/>
      <c r="U3366" s="14"/>
      <c r="V3366" s="14"/>
      <c r="W3366" s="14"/>
      <c r="X3366" s="14"/>
      <c r="Y3366" s="14" t="s">
        <v>10482</v>
      </c>
      <c r="Z3366" s="14"/>
      <c r="AA3366" s="49" t="s">
        <v>11257</v>
      </c>
    </row>
    <row r="3367" spans="1:27" s="21" customFormat="1" ht="24">
      <c r="A3367" s="14">
        <v>3425</v>
      </c>
      <c r="B3367" s="14" t="s">
        <v>23622</v>
      </c>
      <c r="C3367" s="14" t="s">
        <v>18756</v>
      </c>
      <c r="D3367" s="50" t="s">
        <v>11277</v>
      </c>
      <c r="E3367" s="15" t="s">
        <v>3809</v>
      </c>
      <c r="F3367" s="15" t="s">
        <v>9799</v>
      </c>
      <c r="G3367" s="45"/>
      <c r="H3367" s="14">
        <v>3138990984</v>
      </c>
      <c r="I3367" s="14"/>
      <c r="J3367" s="16" t="s">
        <v>9792</v>
      </c>
      <c r="K3367" s="15" t="s">
        <v>10511</v>
      </c>
      <c r="L3367" s="14"/>
      <c r="M3367" s="14" t="s">
        <v>4294</v>
      </c>
      <c r="N3367" s="14" t="s">
        <v>4359</v>
      </c>
      <c r="O3367" s="14" t="s">
        <v>3809</v>
      </c>
      <c r="P3367" s="14" t="s">
        <v>11279</v>
      </c>
      <c r="Q3367" s="14"/>
      <c r="R3367" s="14"/>
      <c r="S3367" s="14"/>
      <c r="T3367" s="14"/>
      <c r="U3367" s="14"/>
      <c r="V3367" s="14"/>
      <c r="W3367" s="14"/>
      <c r="X3367" s="14"/>
      <c r="Y3367" s="14" t="s">
        <v>10482</v>
      </c>
      <c r="Z3367" s="14"/>
      <c r="AA3367" s="49" t="s">
        <v>11280</v>
      </c>
    </row>
    <row r="3368" spans="1:27" s="21" customFormat="1" ht="24">
      <c r="A3368" s="14">
        <v>3426</v>
      </c>
      <c r="B3368" s="14" t="s">
        <v>23622</v>
      </c>
      <c r="C3368" s="14" t="s">
        <v>18756</v>
      </c>
      <c r="D3368" s="50" t="s">
        <v>11281</v>
      </c>
      <c r="E3368" s="15" t="s">
        <v>3809</v>
      </c>
      <c r="F3368" s="15" t="s">
        <v>9799</v>
      </c>
      <c r="G3368" s="45"/>
      <c r="H3368" s="14">
        <v>3152747831</v>
      </c>
      <c r="I3368" s="14"/>
      <c r="J3368" s="16" t="s">
        <v>9792</v>
      </c>
      <c r="K3368" s="15" t="s">
        <v>11078</v>
      </c>
      <c r="L3368" s="14"/>
      <c r="M3368" s="14" t="s">
        <v>4294</v>
      </c>
      <c r="N3368" s="14" t="s">
        <v>4359</v>
      </c>
      <c r="O3368" s="14" t="s">
        <v>3809</v>
      </c>
      <c r="P3368" s="14" t="s">
        <v>11282</v>
      </c>
      <c r="Q3368" s="14"/>
      <c r="R3368" s="14"/>
      <c r="S3368" s="14"/>
      <c r="T3368" s="14"/>
      <c r="U3368" s="14"/>
      <c r="V3368" s="14"/>
      <c r="W3368" s="14"/>
      <c r="X3368" s="14"/>
      <c r="Y3368" s="14" t="s">
        <v>10482</v>
      </c>
      <c r="Z3368" s="14"/>
      <c r="AA3368" s="49" t="s">
        <v>11078</v>
      </c>
    </row>
    <row r="3369" spans="1:27" s="21" customFormat="1" ht="24">
      <c r="A3369" s="14">
        <v>3427</v>
      </c>
      <c r="B3369" s="14" t="s">
        <v>23622</v>
      </c>
      <c r="C3369" s="14" t="s">
        <v>18756</v>
      </c>
      <c r="D3369" s="50" t="s">
        <v>11283</v>
      </c>
      <c r="E3369" s="15" t="s">
        <v>3809</v>
      </c>
      <c r="F3369" s="15" t="s">
        <v>9799</v>
      </c>
      <c r="G3369" s="45"/>
      <c r="H3369" s="14">
        <v>3143153219</v>
      </c>
      <c r="I3369" s="14"/>
      <c r="J3369" s="16" t="s">
        <v>9792</v>
      </c>
      <c r="K3369" s="15" t="s">
        <v>11284</v>
      </c>
      <c r="L3369" s="14"/>
      <c r="M3369" s="14" t="s">
        <v>4919</v>
      </c>
      <c r="N3369" s="14" t="s">
        <v>4359</v>
      </c>
      <c r="O3369" s="14" t="s">
        <v>3809</v>
      </c>
      <c r="P3369" s="14" t="s">
        <v>11285</v>
      </c>
      <c r="Q3369" s="14"/>
      <c r="R3369" s="14"/>
      <c r="S3369" s="14"/>
      <c r="T3369" s="14"/>
      <c r="U3369" s="14"/>
      <c r="V3369" s="14"/>
      <c r="W3369" s="14"/>
      <c r="X3369" s="14"/>
      <c r="Y3369" s="14" t="s">
        <v>10482</v>
      </c>
      <c r="Z3369" s="14"/>
      <c r="AA3369" s="49" t="s">
        <v>11286</v>
      </c>
    </row>
    <row r="3370" spans="1:27" s="21" customFormat="1" ht="24">
      <c r="A3370" s="14">
        <v>3428</v>
      </c>
      <c r="B3370" s="14" t="s">
        <v>23622</v>
      </c>
      <c r="C3370" s="14" t="s">
        <v>18756</v>
      </c>
      <c r="D3370" s="50" t="s">
        <v>11287</v>
      </c>
      <c r="E3370" s="15" t="s">
        <v>3809</v>
      </c>
      <c r="F3370" s="15" t="s">
        <v>9799</v>
      </c>
      <c r="G3370" s="45"/>
      <c r="H3370" s="14">
        <v>3207111628</v>
      </c>
      <c r="I3370" s="14"/>
      <c r="J3370" s="16" t="s">
        <v>9792</v>
      </c>
      <c r="K3370" s="15" t="s">
        <v>11288</v>
      </c>
      <c r="L3370" s="14"/>
      <c r="M3370" s="14" t="s">
        <v>4294</v>
      </c>
      <c r="N3370" s="14" t="s">
        <v>4359</v>
      </c>
      <c r="O3370" s="14" t="s">
        <v>3809</v>
      </c>
      <c r="P3370" s="14" t="s">
        <v>11282</v>
      </c>
      <c r="Q3370" s="14"/>
      <c r="R3370" s="14"/>
      <c r="S3370" s="14"/>
      <c r="T3370" s="14"/>
      <c r="U3370" s="14"/>
      <c r="V3370" s="14"/>
      <c r="W3370" s="14"/>
      <c r="X3370" s="14"/>
      <c r="Y3370" s="14" t="s">
        <v>10482</v>
      </c>
      <c r="Z3370" s="14"/>
      <c r="AA3370" s="49" t="s">
        <v>11289</v>
      </c>
    </row>
    <row r="3371" spans="1:27" s="21" customFormat="1" ht="24">
      <c r="A3371" s="14">
        <v>3429</v>
      </c>
      <c r="B3371" s="14" t="s">
        <v>23622</v>
      </c>
      <c r="C3371" s="14" t="s">
        <v>18756</v>
      </c>
      <c r="D3371" s="50" t="s">
        <v>11290</v>
      </c>
      <c r="E3371" s="15" t="s">
        <v>3809</v>
      </c>
      <c r="F3371" s="15" t="s">
        <v>9799</v>
      </c>
      <c r="G3371" s="45"/>
      <c r="H3371" s="14">
        <v>3207111628</v>
      </c>
      <c r="I3371" s="14"/>
      <c r="J3371" s="16" t="s">
        <v>9792</v>
      </c>
      <c r="K3371" s="15" t="s">
        <v>10562</v>
      </c>
      <c r="L3371" s="14"/>
      <c r="M3371" s="14" t="s">
        <v>4294</v>
      </c>
      <c r="N3371" s="14" t="s">
        <v>4359</v>
      </c>
      <c r="O3371" s="14" t="s">
        <v>3809</v>
      </c>
      <c r="P3371" s="14" t="s">
        <v>4744</v>
      </c>
      <c r="Q3371" s="14"/>
      <c r="R3371" s="14"/>
      <c r="S3371" s="14"/>
      <c r="T3371" s="14"/>
      <c r="U3371" s="14"/>
      <c r="V3371" s="14"/>
      <c r="W3371" s="14"/>
      <c r="X3371" s="14"/>
      <c r="Y3371" s="14" t="s">
        <v>10482</v>
      </c>
      <c r="Z3371" s="14"/>
      <c r="AA3371" s="49" t="s">
        <v>11289</v>
      </c>
    </row>
    <row r="3372" spans="1:27" s="21" customFormat="1" ht="24">
      <c r="A3372" s="14">
        <v>3430</v>
      </c>
      <c r="B3372" s="14" t="s">
        <v>23622</v>
      </c>
      <c r="C3372" s="14" t="s">
        <v>18756</v>
      </c>
      <c r="D3372" s="50" t="s">
        <v>11291</v>
      </c>
      <c r="E3372" s="15" t="s">
        <v>3809</v>
      </c>
      <c r="F3372" s="15" t="s">
        <v>9799</v>
      </c>
      <c r="G3372" s="45"/>
      <c r="H3372" s="14">
        <v>3113972274</v>
      </c>
      <c r="I3372" s="14"/>
      <c r="J3372" s="16" t="s">
        <v>9792</v>
      </c>
      <c r="K3372" s="15" t="s">
        <v>11292</v>
      </c>
      <c r="L3372" s="14"/>
      <c r="M3372" s="14" t="s">
        <v>4373</v>
      </c>
      <c r="N3372" s="14" t="s">
        <v>4359</v>
      </c>
      <c r="O3372" s="14" t="s">
        <v>3809</v>
      </c>
      <c r="P3372" s="14" t="s">
        <v>11293</v>
      </c>
      <c r="Q3372" s="14"/>
      <c r="R3372" s="14"/>
      <c r="S3372" s="14"/>
      <c r="T3372" s="14"/>
      <c r="U3372" s="14"/>
      <c r="V3372" s="14"/>
      <c r="W3372" s="14"/>
      <c r="X3372" s="14"/>
      <c r="Y3372" s="14" t="s">
        <v>10482</v>
      </c>
      <c r="Z3372" s="14"/>
      <c r="AA3372" s="49" t="s">
        <v>11078</v>
      </c>
    </row>
    <row r="3373" spans="1:27" s="21" customFormat="1" ht="12">
      <c r="A3373" s="14">
        <v>3431</v>
      </c>
      <c r="B3373" s="14" t="s">
        <v>23622</v>
      </c>
      <c r="C3373" s="14" t="s">
        <v>18756</v>
      </c>
      <c r="D3373" s="50" t="s">
        <v>11294</v>
      </c>
      <c r="E3373" s="15" t="s">
        <v>3809</v>
      </c>
      <c r="F3373" s="15" t="s">
        <v>9799</v>
      </c>
      <c r="G3373" s="45"/>
      <c r="H3373" s="14">
        <v>3153402999</v>
      </c>
      <c r="I3373" s="14"/>
      <c r="J3373" s="16" t="s">
        <v>9792</v>
      </c>
      <c r="K3373" s="15" t="s">
        <v>699</v>
      </c>
      <c r="L3373" s="14"/>
      <c r="M3373" s="14" t="s">
        <v>4373</v>
      </c>
      <c r="N3373" s="14" t="s">
        <v>4359</v>
      </c>
      <c r="O3373" s="14" t="s">
        <v>3809</v>
      </c>
      <c r="P3373" s="14" t="s">
        <v>11295</v>
      </c>
      <c r="Q3373" s="14"/>
      <c r="R3373" s="14"/>
      <c r="S3373" s="14"/>
      <c r="T3373" s="14"/>
      <c r="U3373" s="14"/>
      <c r="V3373" s="14"/>
      <c r="W3373" s="14"/>
      <c r="X3373" s="14"/>
      <c r="Y3373" s="14" t="s">
        <v>10482</v>
      </c>
      <c r="Z3373" s="14"/>
      <c r="AA3373" s="49" t="s">
        <v>10511</v>
      </c>
    </row>
    <row r="3374" spans="1:27" s="21" customFormat="1" ht="36">
      <c r="A3374" s="14">
        <v>3432</v>
      </c>
      <c r="B3374" s="14" t="s">
        <v>23622</v>
      </c>
      <c r="C3374" s="14" t="s">
        <v>18756</v>
      </c>
      <c r="D3374" s="50" t="s">
        <v>11296</v>
      </c>
      <c r="E3374" s="15" t="s">
        <v>3809</v>
      </c>
      <c r="F3374" s="15" t="s">
        <v>9799</v>
      </c>
      <c r="G3374" s="45"/>
      <c r="H3374" s="14">
        <v>3207127264</v>
      </c>
      <c r="I3374" s="14"/>
      <c r="J3374" s="16" t="s">
        <v>9792</v>
      </c>
      <c r="K3374" s="15" t="s">
        <v>11297</v>
      </c>
      <c r="L3374" s="14"/>
      <c r="M3374" s="14" t="s">
        <v>4373</v>
      </c>
      <c r="N3374" s="14" t="s">
        <v>4359</v>
      </c>
      <c r="O3374" s="14" t="s">
        <v>3809</v>
      </c>
      <c r="P3374" s="14" t="s">
        <v>10646</v>
      </c>
      <c r="Q3374" s="14"/>
      <c r="R3374" s="14"/>
      <c r="S3374" s="14"/>
      <c r="T3374" s="14"/>
      <c r="U3374" s="14"/>
      <c r="V3374" s="14"/>
      <c r="W3374" s="14"/>
      <c r="X3374" s="14"/>
      <c r="Y3374" s="14" t="s">
        <v>10482</v>
      </c>
      <c r="Z3374" s="14"/>
      <c r="AA3374" s="49" t="s">
        <v>11078</v>
      </c>
    </row>
    <row r="3375" spans="1:27" s="21" customFormat="1" ht="12">
      <c r="A3375" s="14">
        <v>3433</v>
      </c>
      <c r="B3375" s="14" t="s">
        <v>23622</v>
      </c>
      <c r="C3375" s="14" t="s">
        <v>18756</v>
      </c>
      <c r="D3375" s="50" t="s">
        <v>11298</v>
      </c>
      <c r="E3375" s="15" t="s">
        <v>3809</v>
      </c>
      <c r="F3375" s="15" t="s">
        <v>9799</v>
      </c>
      <c r="G3375" s="45"/>
      <c r="H3375" s="14" t="s">
        <v>1553</v>
      </c>
      <c r="I3375" s="14"/>
      <c r="J3375" s="16" t="s">
        <v>9792</v>
      </c>
      <c r="K3375" s="15" t="s">
        <v>699</v>
      </c>
      <c r="L3375" s="14"/>
      <c r="M3375" s="14" t="s">
        <v>4373</v>
      </c>
      <c r="N3375" s="14" t="s">
        <v>4359</v>
      </c>
      <c r="O3375" s="14" t="s">
        <v>3809</v>
      </c>
      <c r="P3375" s="14" t="s">
        <v>11299</v>
      </c>
      <c r="Q3375" s="14"/>
      <c r="R3375" s="14"/>
      <c r="S3375" s="14"/>
      <c r="T3375" s="14"/>
      <c r="U3375" s="14"/>
      <c r="V3375" s="14"/>
      <c r="W3375" s="14"/>
      <c r="X3375" s="14"/>
      <c r="Y3375" s="14" t="s">
        <v>10482</v>
      </c>
      <c r="Z3375" s="14"/>
      <c r="AA3375" s="49" t="s">
        <v>11078</v>
      </c>
    </row>
    <row r="3376" spans="1:27" s="21" customFormat="1" ht="24">
      <c r="A3376" s="14">
        <v>3434</v>
      </c>
      <c r="B3376" s="14" t="s">
        <v>23622</v>
      </c>
      <c r="C3376" s="14" t="s">
        <v>18756</v>
      </c>
      <c r="D3376" s="50" t="s">
        <v>11300</v>
      </c>
      <c r="E3376" s="15" t="s">
        <v>3809</v>
      </c>
      <c r="F3376" s="15" t="s">
        <v>9799</v>
      </c>
      <c r="G3376" s="45"/>
      <c r="H3376" s="14">
        <v>3137540803</v>
      </c>
      <c r="I3376" s="14"/>
      <c r="J3376" s="16" t="s">
        <v>9792</v>
      </c>
      <c r="K3376" s="15" t="s">
        <v>11301</v>
      </c>
      <c r="L3376" s="14"/>
      <c r="M3376" s="14" t="s">
        <v>4294</v>
      </c>
      <c r="N3376" s="14" t="s">
        <v>4359</v>
      </c>
      <c r="O3376" s="14" t="s">
        <v>3809</v>
      </c>
      <c r="P3376" s="14" t="s">
        <v>10646</v>
      </c>
      <c r="Q3376" s="14"/>
      <c r="R3376" s="14"/>
      <c r="S3376" s="14"/>
      <c r="T3376" s="14"/>
      <c r="U3376" s="14"/>
      <c r="V3376" s="14"/>
      <c r="W3376" s="14"/>
      <c r="X3376" s="14"/>
      <c r="Y3376" s="14" t="s">
        <v>10482</v>
      </c>
      <c r="Z3376" s="14"/>
      <c r="AA3376" s="49" t="s">
        <v>11078</v>
      </c>
    </row>
    <row r="3377" spans="1:27" s="21" customFormat="1" ht="12">
      <c r="A3377" s="14">
        <v>3435</v>
      </c>
      <c r="B3377" s="14" t="s">
        <v>23622</v>
      </c>
      <c r="C3377" s="14" t="s">
        <v>18756</v>
      </c>
      <c r="D3377" s="50" t="s">
        <v>11302</v>
      </c>
      <c r="E3377" s="15" t="s">
        <v>3809</v>
      </c>
      <c r="F3377" s="15" t="s">
        <v>9799</v>
      </c>
      <c r="G3377" s="45"/>
      <c r="H3377" s="14">
        <v>3146215087</v>
      </c>
      <c r="I3377" s="14"/>
      <c r="J3377" s="16" t="s">
        <v>9792</v>
      </c>
      <c r="K3377" s="15" t="s">
        <v>11286</v>
      </c>
      <c r="L3377" s="14"/>
      <c r="M3377" s="14" t="s">
        <v>4330</v>
      </c>
      <c r="N3377" s="14" t="s">
        <v>4359</v>
      </c>
      <c r="O3377" s="14" t="s">
        <v>3809</v>
      </c>
      <c r="P3377" s="14" t="s">
        <v>11303</v>
      </c>
      <c r="Q3377" s="14"/>
      <c r="R3377" s="14"/>
      <c r="S3377" s="14"/>
      <c r="T3377" s="14"/>
      <c r="U3377" s="14"/>
      <c r="V3377" s="14"/>
      <c r="W3377" s="14"/>
      <c r="X3377" s="14"/>
      <c r="Y3377" s="14" t="s">
        <v>10482</v>
      </c>
      <c r="Z3377" s="14"/>
      <c r="AA3377" s="49" t="s">
        <v>11304</v>
      </c>
    </row>
    <row r="3378" spans="1:27" s="21" customFormat="1" ht="12">
      <c r="A3378" s="14">
        <v>3436</v>
      </c>
      <c r="B3378" s="14" t="s">
        <v>23622</v>
      </c>
      <c r="C3378" s="14" t="s">
        <v>18756</v>
      </c>
      <c r="D3378" s="50" t="s">
        <v>11305</v>
      </c>
      <c r="E3378" s="15" t="s">
        <v>3809</v>
      </c>
      <c r="F3378" s="15" t="s">
        <v>9799</v>
      </c>
      <c r="G3378" s="45"/>
      <c r="H3378" s="14">
        <v>3162340820</v>
      </c>
      <c r="I3378" s="14"/>
      <c r="J3378" s="16" t="s">
        <v>9792</v>
      </c>
      <c r="K3378" s="15" t="s">
        <v>10777</v>
      </c>
      <c r="L3378" s="14"/>
      <c r="M3378" s="14" t="s">
        <v>4330</v>
      </c>
      <c r="N3378" s="14" t="s">
        <v>4359</v>
      </c>
      <c r="O3378" s="14" t="s">
        <v>3809</v>
      </c>
      <c r="P3378" s="14" t="s">
        <v>11306</v>
      </c>
      <c r="Q3378" s="14"/>
      <c r="R3378" s="14"/>
      <c r="S3378" s="14"/>
      <c r="T3378" s="14"/>
      <c r="U3378" s="14"/>
      <c r="V3378" s="14"/>
      <c r="W3378" s="14"/>
      <c r="X3378" s="14"/>
      <c r="Y3378" s="14" t="s">
        <v>10482</v>
      </c>
      <c r="Z3378" s="14"/>
      <c r="AA3378" s="49" t="s">
        <v>11307</v>
      </c>
    </row>
    <row r="3379" spans="1:27" s="21" customFormat="1" ht="12">
      <c r="A3379" s="14">
        <v>3437</v>
      </c>
      <c r="B3379" s="14" t="s">
        <v>23622</v>
      </c>
      <c r="C3379" s="14" t="s">
        <v>18756</v>
      </c>
      <c r="D3379" s="50" t="s">
        <v>11308</v>
      </c>
      <c r="E3379" s="15" t="s">
        <v>3809</v>
      </c>
      <c r="F3379" s="15" t="s">
        <v>9799</v>
      </c>
      <c r="G3379" s="45"/>
      <c r="H3379" s="14">
        <v>3148199561</v>
      </c>
      <c r="I3379" s="14"/>
      <c r="J3379" s="16" t="s">
        <v>9792</v>
      </c>
      <c r="K3379" s="15" t="s">
        <v>11309</v>
      </c>
      <c r="L3379" s="14"/>
      <c r="M3379" s="14" t="s">
        <v>4330</v>
      </c>
      <c r="N3379" s="14" t="s">
        <v>4359</v>
      </c>
      <c r="O3379" s="14" t="s">
        <v>3809</v>
      </c>
      <c r="P3379" s="14" t="s">
        <v>11310</v>
      </c>
      <c r="Q3379" s="14"/>
      <c r="R3379" s="14"/>
      <c r="S3379" s="14"/>
      <c r="T3379" s="14"/>
      <c r="U3379" s="14"/>
      <c r="V3379" s="14"/>
      <c r="W3379" s="14"/>
      <c r="X3379" s="14"/>
      <c r="Y3379" s="14" t="s">
        <v>10482</v>
      </c>
      <c r="Z3379" s="14"/>
      <c r="AA3379" s="49" t="s">
        <v>11311</v>
      </c>
    </row>
    <row r="3380" spans="1:27" s="21" customFormat="1" ht="24">
      <c r="A3380" s="14">
        <v>3438</v>
      </c>
      <c r="B3380" s="14" t="s">
        <v>23622</v>
      </c>
      <c r="C3380" s="14" t="s">
        <v>18756</v>
      </c>
      <c r="D3380" s="50" t="s">
        <v>11312</v>
      </c>
      <c r="E3380" s="15" t="s">
        <v>3809</v>
      </c>
      <c r="F3380" s="15" t="s">
        <v>9799</v>
      </c>
      <c r="G3380" s="45"/>
      <c r="H3380" s="14">
        <v>3209987921</v>
      </c>
      <c r="I3380" s="14"/>
      <c r="J3380" s="16" t="s">
        <v>9792</v>
      </c>
      <c r="K3380" s="15" t="s">
        <v>4744</v>
      </c>
      <c r="L3380" s="14"/>
      <c r="M3380" s="14" t="s">
        <v>4330</v>
      </c>
      <c r="N3380" s="14" t="s">
        <v>4359</v>
      </c>
      <c r="O3380" s="14" t="s">
        <v>3809</v>
      </c>
      <c r="P3380" s="14" t="s">
        <v>4744</v>
      </c>
      <c r="Q3380" s="14"/>
      <c r="R3380" s="14"/>
      <c r="S3380" s="14"/>
      <c r="T3380" s="14"/>
      <c r="U3380" s="14"/>
      <c r="V3380" s="14"/>
      <c r="W3380" s="14"/>
      <c r="X3380" s="14"/>
      <c r="Y3380" s="14" t="s">
        <v>10482</v>
      </c>
      <c r="Z3380" s="14"/>
      <c r="AA3380" s="49" t="s">
        <v>11307</v>
      </c>
    </row>
    <row r="3381" spans="1:27" s="21" customFormat="1" ht="12">
      <c r="A3381" s="14">
        <v>3439</v>
      </c>
      <c r="B3381" s="14" t="s">
        <v>23622</v>
      </c>
      <c r="C3381" s="14" t="s">
        <v>18756</v>
      </c>
      <c r="D3381" s="50" t="s">
        <v>11313</v>
      </c>
      <c r="E3381" s="15" t="s">
        <v>3809</v>
      </c>
      <c r="F3381" s="15" t="s">
        <v>9799</v>
      </c>
      <c r="G3381" s="45"/>
      <c r="H3381" s="14">
        <v>3108489742</v>
      </c>
      <c r="I3381" s="14"/>
      <c r="J3381" s="16" t="s">
        <v>9792</v>
      </c>
      <c r="K3381" s="15" t="s">
        <v>6443</v>
      </c>
      <c r="L3381" s="14"/>
      <c r="M3381" s="14" t="s">
        <v>4330</v>
      </c>
      <c r="N3381" s="14" t="s">
        <v>4359</v>
      </c>
      <c r="O3381" s="14" t="s">
        <v>3809</v>
      </c>
      <c r="P3381" s="14" t="s">
        <v>4744</v>
      </c>
      <c r="Q3381" s="14"/>
      <c r="R3381" s="14"/>
      <c r="S3381" s="14"/>
      <c r="T3381" s="14"/>
      <c r="U3381" s="14"/>
      <c r="V3381" s="14"/>
      <c r="W3381" s="14"/>
      <c r="X3381" s="14"/>
      <c r="Y3381" s="14" t="s">
        <v>10482</v>
      </c>
      <c r="Z3381" s="14"/>
      <c r="AA3381" s="49" t="s">
        <v>11289</v>
      </c>
    </row>
    <row r="3382" spans="1:27" s="21" customFormat="1" ht="12">
      <c r="A3382" s="14">
        <v>3440</v>
      </c>
      <c r="B3382" s="14" t="s">
        <v>23622</v>
      </c>
      <c r="C3382" s="14" t="s">
        <v>18756</v>
      </c>
      <c r="D3382" s="50" t="s">
        <v>11314</v>
      </c>
      <c r="E3382" s="15" t="s">
        <v>3809</v>
      </c>
      <c r="F3382" s="15" t="s">
        <v>9799</v>
      </c>
      <c r="G3382" s="45"/>
      <c r="H3382" s="14">
        <v>3128181698</v>
      </c>
      <c r="I3382" s="14"/>
      <c r="J3382" s="16" t="s">
        <v>9792</v>
      </c>
      <c r="K3382" s="15" t="s">
        <v>11309</v>
      </c>
      <c r="L3382" s="14"/>
      <c r="M3382" s="14" t="s">
        <v>4330</v>
      </c>
      <c r="N3382" s="14" t="s">
        <v>4359</v>
      </c>
      <c r="O3382" s="14" t="s">
        <v>3809</v>
      </c>
      <c r="P3382" s="14" t="s">
        <v>4744</v>
      </c>
      <c r="Q3382" s="14"/>
      <c r="R3382" s="14"/>
      <c r="S3382" s="14"/>
      <c r="T3382" s="14"/>
      <c r="U3382" s="14"/>
      <c r="V3382" s="14"/>
      <c r="W3382" s="14"/>
      <c r="X3382" s="14"/>
      <c r="Y3382" s="14" t="s">
        <v>10482</v>
      </c>
      <c r="Z3382" s="14"/>
      <c r="AA3382" s="49" t="s">
        <v>11307</v>
      </c>
    </row>
    <row r="3383" spans="1:27" s="21" customFormat="1" ht="24">
      <c r="A3383" s="14">
        <v>3441</v>
      </c>
      <c r="B3383" s="14" t="s">
        <v>23622</v>
      </c>
      <c r="C3383" s="14" t="s">
        <v>18756</v>
      </c>
      <c r="D3383" s="50" t="s">
        <v>11315</v>
      </c>
      <c r="E3383" s="15" t="s">
        <v>3809</v>
      </c>
      <c r="F3383" s="15" t="s">
        <v>9799</v>
      </c>
      <c r="G3383" s="45"/>
      <c r="H3383" s="14">
        <v>3158312916</v>
      </c>
      <c r="I3383" s="14"/>
      <c r="J3383" s="16" t="s">
        <v>9792</v>
      </c>
      <c r="K3383" s="15" t="s">
        <v>10519</v>
      </c>
      <c r="L3383" s="14"/>
      <c r="M3383" s="14" t="s">
        <v>4330</v>
      </c>
      <c r="N3383" s="14" t="s">
        <v>4359</v>
      </c>
      <c r="O3383" s="14" t="s">
        <v>3809</v>
      </c>
      <c r="P3383" s="14" t="s">
        <v>4744</v>
      </c>
      <c r="Q3383" s="14"/>
      <c r="R3383" s="14"/>
      <c r="S3383" s="14"/>
      <c r="T3383" s="14"/>
      <c r="U3383" s="14"/>
      <c r="V3383" s="14"/>
      <c r="W3383" s="14"/>
      <c r="X3383" s="14"/>
      <c r="Y3383" s="14" t="s">
        <v>10482</v>
      </c>
      <c r="Z3383" s="14"/>
      <c r="AA3383" s="49" t="s">
        <v>11316</v>
      </c>
    </row>
    <row r="3384" spans="1:27" s="21" customFormat="1" ht="12">
      <c r="A3384" s="14">
        <v>3442</v>
      </c>
      <c r="B3384" s="14" t="s">
        <v>23622</v>
      </c>
      <c r="C3384" s="14" t="s">
        <v>18756</v>
      </c>
      <c r="D3384" s="50" t="s">
        <v>11317</v>
      </c>
      <c r="E3384" s="15" t="s">
        <v>3809</v>
      </c>
      <c r="F3384" s="15" t="s">
        <v>9799</v>
      </c>
      <c r="G3384" s="45"/>
      <c r="H3384" s="14">
        <v>3216269440</v>
      </c>
      <c r="I3384" s="14"/>
      <c r="J3384" s="16" t="s">
        <v>9792</v>
      </c>
      <c r="K3384" s="15" t="s">
        <v>10511</v>
      </c>
      <c r="L3384" s="14"/>
      <c r="M3384" s="14" t="s">
        <v>4330</v>
      </c>
      <c r="N3384" s="14" t="s">
        <v>4359</v>
      </c>
      <c r="O3384" s="14" t="s">
        <v>3809</v>
      </c>
      <c r="P3384" s="14" t="s">
        <v>4744</v>
      </c>
      <c r="Q3384" s="14"/>
      <c r="R3384" s="14"/>
      <c r="S3384" s="14"/>
      <c r="T3384" s="14"/>
      <c r="U3384" s="14"/>
      <c r="V3384" s="14"/>
      <c r="W3384" s="14"/>
      <c r="X3384" s="14"/>
      <c r="Y3384" s="14" t="s">
        <v>10482</v>
      </c>
      <c r="Z3384" s="14"/>
      <c r="AA3384" s="49" t="s">
        <v>11311</v>
      </c>
    </row>
    <row r="3385" spans="1:27" s="21" customFormat="1" ht="24">
      <c r="A3385" s="14">
        <v>3443</v>
      </c>
      <c r="B3385" s="14" t="s">
        <v>23622</v>
      </c>
      <c r="C3385" s="14" t="s">
        <v>18756</v>
      </c>
      <c r="D3385" s="50" t="s">
        <v>11318</v>
      </c>
      <c r="E3385" s="15" t="s">
        <v>3809</v>
      </c>
      <c r="F3385" s="15" t="s">
        <v>9799</v>
      </c>
      <c r="G3385" s="45"/>
      <c r="H3385" s="14">
        <v>3172186398</v>
      </c>
      <c r="I3385" s="14"/>
      <c r="J3385" s="16" t="s">
        <v>9792</v>
      </c>
      <c r="K3385" s="15" t="s">
        <v>9084</v>
      </c>
      <c r="L3385" s="14"/>
      <c r="M3385" s="14" t="s">
        <v>4330</v>
      </c>
      <c r="N3385" s="14" t="s">
        <v>4359</v>
      </c>
      <c r="O3385" s="14" t="s">
        <v>3809</v>
      </c>
      <c r="P3385" s="14" t="s">
        <v>4744</v>
      </c>
      <c r="Q3385" s="14"/>
      <c r="R3385" s="14"/>
      <c r="S3385" s="14"/>
      <c r="T3385" s="14"/>
      <c r="U3385" s="14"/>
      <c r="V3385" s="14"/>
      <c r="W3385" s="14"/>
      <c r="X3385" s="14"/>
      <c r="Y3385" s="14" t="s">
        <v>10482</v>
      </c>
      <c r="Z3385" s="14"/>
      <c r="AA3385" s="49" t="s">
        <v>9183</v>
      </c>
    </row>
    <row r="3386" spans="1:27" s="21" customFormat="1" ht="24">
      <c r="A3386" s="14">
        <v>3444</v>
      </c>
      <c r="B3386" s="14" t="s">
        <v>23622</v>
      </c>
      <c r="C3386" s="14" t="s">
        <v>18756</v>
      </c>
      <c r="D3386" s="50" t="s">
        <v>11319</v>
      </c>
      <c r="E3386" s="15" t="s">
        <v>3809</v>
      </c>
      <c r="F3386" s="15" t="s">
        <v>9799</v>
      </c>
      <c r="G3386" s="45"/>
      <c r="H3386" s="14">
        <v>3193553396</v>
      </c>
      <c r="I3386" s="14"/>
      <c r="J3386" s="16" t="s">
        <v>9792</v>
      </c>
      <c r="K3386" s="15" t="s">
        <v>11309</v>
      </c>
      <c r="L3386" s="14"/>
      <c r="M3386" s="14" t="s">
        <v>4330</v>
      </c>
      <c r="N3386" s="14" t="s">
        <v>4359</v>
      </c>
      <c r="O3386" s="14" t="s">
        <v>3809</v>
      </c>
      <c r="P3386" s="14" t="s">
        <v>4744</v>
      </c>
      <c r="Q3386" s="14"/>
      <c r="R3386" s="14"/>
      <c r="S3386" s="14"/>
      <c r="T3386" s="14"/>
      <c r="U3386" s="14"/>
      <c r="V3386" s="14"/>
      <c r="W3386" s="14"/>
      <c r="X3386" s="14"/>
      <c r="Y3386" s="14" t="s">
        <v>10482</v>
      </c>
      <c r="Z3386" s="14"/>
      <c r="AA3386" s="49" t="s">
        <v>11311</v>
      </c>
    </row>
    <row r="3387" spans="1:27" s="21" customFormat="1" ht="24">
      <c r="A3387" s="14">
        <v>3445</v>
      </c>
      <c r="B3387" s="14" t="s">
        <v>23622</v>
      </c>
      <c r="C3387" s="14" t="s">
        <v>18756</v>
      </c>
      <c r="D3387" s="50" t="s">
        <v>11320</v>
      </c>
      <c r="E3387" s="15" t="s">
        <v>3809</v>
      </c>
      <c r="F3387" s="15" t="s">
        <v>9799</v>
      </c>
      <c r="G3387" s="45"/>
      <c r="H3387" s="14">
        <v>3046603523</v>
      </c>
      <c r="I3387" s="14"/>
      <c r="J3387" s="16" t="s">
        <v>9792</v>
      </c>
      <c r="K3387" s="15" t="s">
        <v>11321</v>
      </c>
      <c r="L3387" s="14"/>
      <c r="M3387" s="14" t="s">
        <v>4330</v>
      </c>
      <c r="N3387" s="14" t="s">
        <v>4359</v>
      </c>
      <c r="O3387" s="14" t="s">
        <v>3809</v>
      </c>
      <c r="P3387" s="14" t="s">
        <v>4744</v>
      </c>
      <c r="Q3387" s="14"/>
      <c r="R3387" s="14"/>
      <c r="S3387" s="14"/>
      <c r="T3387" s="14"/>
      <c r="U3387" s="14"/>
      <c r="V3387" s="14"/>
      <c r="W3387" s="14"/>
      <c r="X3387" s="14"/>
      <c r="Y3387" s="14" t="s">
        <v>10482</v>
      </c>
      <c r="Z3387" s="14"/>
      <c r="AA3387" s="49" t="s">
        <v>11311</v>
      </c>
    </row>
    <row r="3388" spans="1:27" s="21" customFormat="1" ht="12">
      <c r="A3388" s="14">
        <v>3446</v>
      </c>
      <c r="B3388" s="14" t="s">
        <v>23622</v>
      </c>
      <c r="C3388" s="14" t="s">
        <v>18756</v>
      </c>
      <c r="D3388" s="50" t="s">
        <v>11322</v>
      </c>
      <c r="E3388" s="15" t="s">
        <v>3809</v>
      </c>
      <c r="F3388" s="15" t="s">
        <v>9799</v>
      </c>
      <c r="G3388" s="45"/>
      <c r="H3388" s="14">
        <v>3188640637</v>
      </c>
      <c r="I3388" s="14"/>
      <c r="J3388" s="16" t="s">
        <v>9792</v>
      </c>
      <c r="K3388" s="15" t="s">
        <v>10643</v>
      </c>
      <c r="L3388" s="14"/>
      <c r="M3388" s="14" t="s">
        <v>4330</v>
      </c>
      <c r="N3388" s="14" t="s">
        <v>4359</v>
      </c>
      <c r="O3388" s="14" t="s">
        <v>3809</v>
      </c>
      <c r="P3388" s="14" t="s">
        <v>4744</v>
      </c>
      <c r="Q3388" s="14"/>
      <c r="R3388" s="14"/>
      <c r="S3388" s="14"/>
      <c r="T3388" s="14"/>
      <c r="U3388" s="14"/>
      <c r="V3388" s="14"/>
      <c r="W3388" s="14"/>
      <c r="X3388" s="14"/>
      <c r="Y3388" s="14" t="s">
        <v>10482</v>
      </c>
      <c r="Z3388" s="14"/>
      <c r="AA3388" s="49" t="s">
        <v>11286</v>
      </c>
    </row>
    <row r="3389" spans="1:27" s="21" customFormat="1" ht="12">
      <c r="A3389" s="14">
        <v>3447</v>
      </c>
      <c r="B3389" s="14" t="s">
        <v>23622</v>
      </c>
      <c r="C3389" s="14" t="s">
        <v>18756</v>
      </c>
      <c r="D3389" s="50" t="s">
        <v>11323</v>
      </c>
      <c r="E3389" s="15" t="s">
        <v>3809</v>
      </c>
      <c r="F3389" s="15" t="s">
        <v>9799</v>
      </c>
      <c r="G3389" s="45"/>
      <c r="H3389" s="14">
        <v>3165244085</v>
      </c>
      <c r="I3389" s="14"/>
      <c r="J3389" s="16" t="s">
        <v>9792</v>
      </c>
      <c r="K3389" s="15" t="s">
        <v>11324</v>
      </c>
      <c r="L3389" s="14"/>
      <c r="M3389" s="14" t="s">
        <v>4330</v>
      </c>
      <c r="N3389" s="14" t="s">
        <v>4359</v>
      </c>
      <c r="O3389" s="14" t="s">
        <v>3809</v>
      </c>
      <c r="P3389" s="14" t="s">
        <v>4744</v>
      </c>
      <c r="Q3389" s="14"/>
      <c r="R3389" s="14"/>
      <c r="S3389" s="14"/>
      <c r="T3389" s="14"/>
      <c r="U3389" s="14"/>
      <c r="V3389" s="14"/>
      <c r="W3389" s="14"/>
      <c r="X3389" s="14"/>
      <c r="Y3389" s="14" t="s">
        <v>10482</v>
      </c>
      <c r="Z3389" s="14"/>
      <c r="AA3389" s="49" t="s">
        <v>11307</v>
      </c>
    </row>
    <row r="3390" spans="1:27" s="21" customFormat="1" ht="24">
      <c r="A3390" s="14">
        <v>3448</v>
      </c>
      <c r="B3390" s="14" t="s">
        <v>23622</v>
      </c>
      <c r="C3390" s="14" t="s">
        <v>18756</v>
      </c>
      <c r="D3390" s="50" t="s">
        <v>11325</v>
      </c>
      <c r="E3390" s="15" t="s">
        <v>3809</v>
      </c>
      <c r="F3390" s="15" t="s">
        <v>9799</v>
      </c>
      <c r="G3390" s="45"/>
      <c r="H3390" s="14">
        <v>0</v>
      </c>
      <c r="I3390" s="14"/>
      <c r="J3390" s="16" t="s">
        <v>9792</v>
      </c>
      <c r="K3390" s="15" t="s">
        <v>4744</v>
      </c>
      <c r="L3390" s="14"/>
      <c r="M3390" s="14" t="s">
        <v>4330</v>
      </c>
      <c r="N3390" s="14" t="s">
        <v>4359</v>
      </c>
      <c r="O3390" s="14" t="s">
        <v>3809</v>
      </c>
      <c r="P3390" s="14" t="s">
        <v>4744</v>
      </c>
      <c r="Q3390" s="14"/>
      <c r="R3390" s="14"/>
      <c r="S3390" s="14"/>
      <c r="T3390" s="14"/>
      <c r="U3390" s="14"/>
      <c r="V3390" s="14"/>
      <c r="W3390" s="14"/>
      <c r="X3390" s="14"/>
      <c r="Y3390" s="14" t="s">
        <v>10482</v>
      </c>
      <c r="Z3390" s="14"/>
      <c r="AA3390" s="49" t="s">
        <v>11324</v>
      </c>
    </row>
    <row r="3391" spans="1:27" s="21" customFormat="1" ht="12">
      <c r="A3391" s="14">
        <v>3449</v>
      </c>
      <c r="B3391" s="14" t="s">
        <v>23622</v>
      </c>
      <c r="C3391" s="14" t="s">
        <v>18756</v>
      </c>
      <c r="D3391" s="50" t="s">
        <v>11326</v>
      </c>
      <c r="E3391" s="15" t="s">
        <v>3809</v>
      </c>
      <c r="F3391" s="15" t="s">
        <v>9799</v>
      </c>
      <c r="G3391" s="45"/>
      <c r="H3391" s="14">
        <v>3163550864</v>
      </c>
      <c r="I3391" s="14"/>
      <c r="J3391" s="16" t="s">
        <v>9792</v>
      </c>
      <c r="K3391" s="15" t="s">
        <v>11327</v>
      </c>
      <c r="L3391" s="14"/>
      <c r="M3391" s="14" t="s">
        <v>4330</v>
      </c>
      <c r="N3391" s="14" t="s">
        <v>4359</v>
      </c>
      <c r="O3391" s="14" t="s">
        <v>3809</v>
      </c>
      <c r="P3391" s="14" t="s">
        <v>4744</v>
      </c>
      <c r="Q3391" s="14"/>
      <c r="R3391" s="14"/>
      <c r="S3391" s="14"/>
      <c r="T3391" s="14"/>
      <c r="U3391" s="14"/>
      <c r="V3391" s="14"/>
      <c r="W3391" s="14"/>
      <c r="X3391" s="14"/>
      <c r="Y3391" s="14" t="s">
        <v>10482</v>
      </c>
      <c r="Z3391" s="14"/>
      <c r="AA3391" s="49" t="s">
        <v>11307</v>
      </c>
    </row>
    <row r="3392" spans="1:27" s="21" customFormat="1" ht="24">
      <c r="A3392" s="14">
        <v>3450</v>
      </c>
      <c r="B3392" s="14" t="s">
        <v>23622</v>
      </c>
      <c r="C3392" s="14" t="s">
        <v>18756</v>
      </c>
      <c r="D3392" s="50" t="s">
        <v>11328</v>
      </c>
      <c r="E3392" s="15" t="s">
        <v>3809</v>
      </c>
      <c r="F3392" s="15" t="s">
        <v>9799</v>
      </c>
      <c r="G3392" s="45"/>
      <c r="H3392" s="14">
        <v>3225289570</v>
      </c>
      <c r="I3392" s="14"/>
      <c r="J3392" s="16" t="s">
        <v>9792</v>
      </c>
      <c r="K3392" s="15" t="s">
        <v>6723</v>
      </c>
      <c r="L3392" s="14"/>
      <c r="M3392" s="14" t="s">
        <v>4294</v>
      </c>
      <c r="N3392" s="14" t="s">
        <v>4359</v>
      </c>
      <c r="O3392" s="14" t="s">
        <v>3809</v>
      </c>
      <c r="P3392" s="14" t="s">
        <v>11231</v>
      </c>
      <c r="Q3392" s="14"/>
      <c r="R3392" s="14"/>
      <c r="S3392" s="14"/>
      <c r="T3392" s="14"/>
      <c r="U3392" s="14"/>
      <c r="V3392" s="14"/>
      <c r="W3392" s="14"/>
      <c r="X3392" s="14"/>
      <c r="Y3392" s="14" t="s">
        <v>10482</v>
      </c>
      <c r="Z3392" s="14"/>
      <c r="AA3392" s="49" t="s">
        <v>11329</v>
      </c>
    </row>
    <row r="3393" spans="1:27" s="21" customFormat="1" ht="24">
      <c r="A3393" s="14">
        <v>3451</v>
      </c>
      <c r="B3393" s="14" t="s">
        <v>23622</v>
      </c>
      <c r="C3393" s="14" t="s">
        <v>18756</v>
      </c>
      <c r="D3393" s="50" t="s">
        <v>11330</v>
      </c>
      <c r="E3393" s="15" t="s">
        <v>3809</v>
      </c>
      <c r="F3393" s="15" t="s">
        <v>9799</v>
      </c>
      <c r="G3393" s="45"/>
      <c r="H3393" s="14">
        <v>3184669916</v>
      </c>
      <c r="I3393" s="14"/>
      <c r="J3393" s="16" t="s">
        <v>9792</v>
      </c>
      <c r="K3393" s="15" t="s">
        <v>10501</v>
      </c>
      <c r="L3393" s="14"/>
      <c r="M3393" s="14" t="s">
        <v>4294</v>
      </c>
      <c r="N3393" s="14" t="s">
        <v>4359</v>
      </c>
      <c r="O3393" s="14" t="s">
        <v>3809</v>
      </c>
      <c r="P3393" s="14" t="s">
        <v>10644</v>
      </c>
      <c r="Q3393" s="14"/>
      <c r="R3393" s="14"/>
      <c r="S3393" s="14"/>
      <c r="T3393" s="14"/>
      <c r="U3393" s="14"/>
      <c r="V3393" s="14"/>
      <c r="W3393" s="14"/>
      <c r="X3393" s="14"/>
      <c r="Y3393" s="14" t="s">
        <v>10482</v>
      </c>
      <c r="Z3393" s="14"/>
      <c r="AA3393" s="49" t="s">
        <v>11331</v>
      </c>
    </row>
    <row r="3394" spans="1:27" s="21" customFormat="1" ht="24">
      <c r="A3394" s="14">
        <v>3452</v>
      </c>
      <c r="B3394" s="14" t="s">
        <v>23622</v>
      </c>
      <c r="C3394" s="14" t="s">
        <v>18756</v>
      </c>
      <c r="D3394" s="50" t="s">
        <v>11332</v>
      </c>
      <c r="E3394" s="15" t="s">
        <v>3809</v>
      </c>
      <c r="F3394" s="15" t="s">
        <v>9799</v>
      </c>
      <c r="G3394" s="45"/>
      <c r="H3394" s="14">
        <v>3214082073</v>
      </c>
      <c r="I3394" s="14"/>
      <c r="J3394" s="16" t="s">
        <v>9792</v>
      </c>
      <c r="K3394" s="15" t="s">
        <v>11333</v>
      </c>
      <c r="L3394" s="14"/>
      <c r="M3394" s="14" t="s">
        <v>11334</v>
      </c>
      <c r="N3394" s="14" t="s">
        <v>4359</v>
      </c>
      <c r="O3394" s="14" t="s">
        <v>3809</v>
      </c>
      <c r="P3394" s="14" t="s">
        <v>10644</v>
      </c>
      <c r="Q3394" s="14"/>
      <c r="R3394" s="14"/>
      <c r="S3394" s="14"/>
      <c r="T3394" s="14"/>
      <c r="U3394" s="14"/>
      <c r="V3394" s="14"/>
      <c r="W3394" s="14"/>
      <c r="X3394" s="14"/>
      <c r="Y3394" s="14" t="s">
        <v>10482</v>
      </c>
      <c r="Z3394" s="14"/>
      <c r="AA3394" s="49" t="s">
        <v>10562</v>
      </c>
    </row>
    <row r="3395" spans="1:27" s="21" customFormat="1" ht="24">
      <c r="A3395" s="14">
        <v>3453</v>
      </c>
      <c r="B3395" s="14" t="s">
        <v>23622</v>
      </c>
      <c r="C3395" s="14" t="s">
        <v>18756</v>
      </c>
      <c r="D3395" s="50" t="s">
        <v>11335</v>
      </c>
      <c r="E3395" s="15" t="s">
        <v>3809</v>
      </c>
      <c r="F3395" s="15" t="s">
        <v>9799</v>
      </c>
      <c r="G3395" s="45"/>
      <c r="H3395" s="14">
        <v>3108475800</v>
      </c>
      <c r="I3395" s="14"/>
      <c r="J3395" s="16" t="s">
        <v>9792</v>
      </c>
      <c r="K3395" s="15" t="s">
        <v>11336</v>
      </c>
      <c r="L3395" s="14"/>
      <c r="M3395" s="14" t="s">
        <v>4431</v>
      </c>
      <c r="N3395" s="14" t="s">
        <v>4359</v>
      </c>
      <c r="O3395" s="14" t="s">
        <v>3809</v>
      </c>
      <c r="P3395" s="14" t="s">
        <v>10644</v>
      </c>
      <c r="Q3395" s="14"/>
      <c r="R3395" s="14"/>
      <c r="S3395" s="14"/>
      <c r="T3395" s="14"/>
      <c r="U3395" s="14"/>
      <c r="V3395" s="14"/>
      <c r="W3395" s="14"/>
      <c r="X3395" s="14"/>
      <c r="Y3395" s="14" t="s">
        <v>10482</v>
      </c>
      <c r="Z3395" s="14"/>
      <c r="AA3395" s="49" t="s">
        <v>11337</v>
      </c>
    </row>
    <row r="3396" spans="1:27" s="21" customFormat="1" ht="24">
      <c r="A3396" s="14">
        <v>3454</v>
      </c>
      <c r="B3396" s="14" t="s">
        <v>23622</v>
      </c>
      <c r="C3396" s="14" t="s">
        <v>18756</v>
      </c>
      <c r="D3396" s="50" t="s">
        <v>11338</v>
      </c>
      <c r="E3396" s="15" t="s">
        <v>3809</v>
      </c>
      <c r="F3396" s="15" t="s">
        <v>9799</v>
      </c>
      <c r="G3396" s="45"/>
      <c r="H3396" s="14">
        <v>3137470901</v>
      </c>
      <c r="I3396" s="14"/>
      <c r="J3396" s="16" t="s">
        <v>9792</v>
      </c>
      <c r="K3396" s="15" t="s">
        <v>11336</v>
      </c>
      <c r="L3396" s="14"/>
      <c r="M3396" s="14" t="s">
        <v>11339</v>
      </c>
      <c r="N3396" s="14" t="s">
        <v>4359</v>
      </c>
      <c r="O3396" s="14" t="s">
        <v>3809</v>
      </c>
      <c r="P3396" s="14" t="s">
        <v>10644</v>
      </c>
      <c r="Q3396" s="14"/>
      <c r="R3396" s="14"/>
      <c r="S3396" s="14"/>
      <c r="T3396" s="14"/>
      <c r="U3396" s="14"/>
      <c r="V3396" s="14"/>
      <c r="W3396" s="14"/>
      <c r="X3396" s="14"/>
      <c r="Y3396" s="14" t="s">
        <v>10482</v>
      </c>
      <c r="Z3396" s="14"/>
      <c r="AA3396" s="49" t="s">
        <v>11337</v>
      </c>
    </row>
    <row r="3397" spans="1:27" s="21" customFormat="1" ht="24">
      <c r="A3397" s="14">
        <v>3455</v>
      </c>
      <c r="B3397" s="14" t="s">
        <v>23622</v>
      </c>
      <c r="C3397" s="14" t="s">
        <v>18756</v>
      </c>
      <c r="D3397" s="50" t="s">
        <v>11340</v>
      </c>
      <c r="E3397" s="15" t="s">
        <v>3809</v>
      </c>
      <c r="F3397" s="15" t="s">
        <v>9799</v>
      </c>
      <c r="G3397" s="45"/>
      <c r="H3397" s="14">
        <v>3155146592</v>
      </c>
      <c r="I3397" s="14"/>
      <c r="J3397" s="16" t="s">
        <v>9792</v>
      </c>
      <c r="K3397" s="15" t="s">
        <v>11336</v>
      </c>
      <c r="L3397" s="14"/>
      <c r="M3397" s="14" t="s">
        <v>4294</v>
      </c>
      <c r="N3397" s="14" t="s">
        <v>4359</v>
      </c>
      <c r="O3397" s="14" t="s">
        <v>3809</v>
      </c>
      <c r="P3397" s="14" t="s">
        <v>4744</v>
      </c>
      <c r="Q3397" s="14"/>
      <c r="R3397" s="14"/>
      <c r="S3397" s="14"/>
      <c r="T3397" s="14"/>
      <c r="U3397" s="14"/>
      <c r="V3397" s="14"/>
      <c r="W3397" s="14"/>
      <c r="X3397" s="14"/>
      <c r="Y3397" s="14" t="s">
        <v>10482</v>
      </c>
      <c r="Z3397" s="14"/>
      <c r="AA3397" s="49" t="s">
        <v>11337</v>
      </c>
    </row>
    <row r="3398" spans="1:27" s="21" customFormat="1" ht="24">
      <c r="A3398" s="14">
        <v>3456</v>
      </c>
      <c r="B3398" s="14" t="s">
        <v>23622</v>
      </c>
      <c r="C3398" s="14" t="s">
        <v>18756</v>
      </c>
      <c r="D3398" s="50" t="s">
        <v>11341</v>
      </c>
      <c r="E3398" s="15" t="s">
        <v>3809</v>
      </c>
      <c r="F3398" s="15" t="s">
        <v>9799</v>
      </c>
      <c r="G3398" s="45"/>
      <c r="H3398" s="14">
        <v>3206430935</v>
      </c>
      <c r="I3398" s="14"/>
      <c r="J3398" s="16" t="s">
        <v>9792</v>
      </c>
      <c r="K3398" s="15" t="s">
        <v>11342</v>
      </c>
      <c r="L3398" s="14"/>
      <c r="M3398" s="14" t="s">
        <v>4294</v>
      </c>
      <c r="N3398" s="14" t="s">
        <v>4359</v>
      </c>
      <c r="O3398" s="14" t="s">
        <v>3809</v>
      </c>
      <c r="P3398" s="14" t="s">
        <v>11343</v>
      </c>
      <c r="Q3398" s="14"/>
      <c r="R3398" s="14"/>
      <c r="S3398" s="14"/>
      <c r="T3398" s="14"/>
      <c r="U3398" s="14"/>
      <c r="V3398" s="14"/>
      <c r="W3398" s="14"/>
      <c r="X3398" s="14"/>
      <c r="Y3398" s="14" t="s">
        <v>10482</v>
      </c>
      <c r="Z3398" s="14"/>
      <c r="AA3398" s="49" t="s">
        <v>10562</v>
      </c>
    </row>
    <row r="3399" spans="1:27" s="21" customFormat="1" ht="24">
      <c r="A3399" s="14">
        <v>3457</v>
      </c>
      <c r="B3399" s="14" t="s">
        <v>23622</v>
      </c>
      <c r="C3399" s="14" t="s">
        <v>18756</v>
      </c>
      <c r="D3399" s="50" t="s">
        <v>11344</v>
      </c>
      <c r="E3399" s="15" t="s">
        <v>3809</v>
      </c>
      <c r="F3399" s="15" t="s">
        <v>9799</v>
      </c>
      <c r="G3399" s="45"/>
      <c r="H3399" s="14">
        <v>3206430935</v>
      </c>
      <c r="I3399" s="14"/>
      <c r="J3399" s="16" t="s">
        <v>9792</v>
      </c>
      <c r="K3399" s="15" t="s">
        <v>10528</v>
      </c>
      <c r="L3399" s="14"/>
      <c r="M3399" s="14" t="s">
        <v>4294</v>
      </c>
      <c r="N3399" s="14" t="s">
        <v>4359</v>
      </c>
      <c r="O3399" s="14" t="s">
        <v>3809</v>
      </c>
      <c r="P3399" s="14" t="s">
        <v>11343</v>
      </c>
      <c r="Q3399" s="14"/>
      <c r="R3399" s="14"/>
      <c r="S3399" s="14"/>
      <c r="T3399" s="14"/>
      <c r="U3399" s="14"/>
      <c r="V3399" s="14"/>
      <c r="W3399" s="14"/>
      <c r="X3399" s="14"/>
      <c r="Y3399" s="14" t="s">
        <v>10482</v>
      </c>
      <c r="Z3399" s="14"/>
      <c r="AA3399" s="49" t="s">
        <v>11286</v>
      </c>
    </row>
    <row r="3400" spans="1:27" s="21" customFormat="1" ht="24">
      <c r="A3400" s="14">
        <v>3458</v>
      </c>
      <c r="B3400" s="14" t="s">
        <v>23622</v>
      </c>
      <c r="C3400" s="14" t="s">
        <v>18756</v>
      </c>
      <c r="D3400" s="50" t="s">
        <v>11345</v>
      </c>
      <c r="E3400" s="15" t="s">
        <v>3809</v>
      </c>
      <c r="F3400" s="15" t="s">
        <v>9799</v>
      </c>
      <c r="G3400" s="45"/>
      <c r="H3400" s="14">
        <v>3136560106</v>
      </c>
      <c r="I3400" s="14"/>
      <c r="J3400" s="16" t="s">
        <v>9792</v>
      </c>
      <c r="K3400" s="15" t="s">
        <v>11342</v>
      </c>
      <c r="L3400" s="14"/>
      <c r="M3400" s="14" t="s">
        <v>4294</v>
      </c>
      <c r="N3400" s="14" t="s">
        <v>4359</v>
      </c>
      <c r="O3400" s="14" t="s">
        <v>3809</v>
      </c>
      <c r="P3400" s="14" t="s">
        <v>4744</v>
      </c>
      <c r="Q3400" s="14"/>
      <c r="R3400" s="14"/>
      <c r="S3400" s="14"/>
      <c r="T3400" s="14"/>
      <c r="U3400" s="14"/>
      <c r="V3400" s="14"/>
      <c r="W3400" s="14"/>
      <c r="X3400" s="14"/>
      <c r="Y3400" s="14" t="s">
        <v>10482</v>
      </c>
      <c r="Z3400" s="14"/>
      <c r="AA3400" s="49" t="s">
        <v>11286</v>
      </c>
    </row>
    <row r="3401" spans="1:27" s="21" customFormat="1" ht="12">
      <c r="A3401" s="14">
        <v>3459</v>
      </c>
      <c r="B3401" s="14" t="s">
        <v>23622</v>
      </c>
      <c r="C3401" s="14" t="s">
        <v>18756</v>
      </c>
      <c r="D3401" s="50" t="s">
        <v>11346</v>
      </c>
      <c r="E3401" s="15" t="s">
        <v>3809</v>
      </c>
      <c r="F3401" s="15" t="s">
        <v>9799</v>
      </c>
      <c r="G3401" s="45"/>
      <c r="H3401" s="14">
        <v>0</v>
      </c>
      <c r="I3401" s="14"/>
      <c r="J3401" s="16" t="s">
        <v>9792</v>
      </c>
      <c r="K3401" s="15" t="s">
        <v>11347</v>
      </c>
      <c r="L3401" s="14"/>
      <c r="M3401" s="14" t="s">
        <v>4294</v>
      </c>
      <c r="N3401" s="14" t="s">
        <v>4359</v>
      </c>
      <c r="O3401" s="14" t="s">
        <v>3809</v>
      </c>
      <c r="P3401" s="14" t="s">
        <v>4744</v>
      </c>
      <c r="Q3401" s="14"/>
      <c r="R3401" s="14"/>
      <c r="S3401" s="14"/>
      <c r="T3401" s="14"/>
      <c r="U3401" s="14"/>
      <c r="V3401" s="14"/>
      <c r="W3401" s="14"/>
      <c r="X3401" s="14"/>
      <c r="Y3401" s="14" t="s">
        <v>10482</v>
      </c>
      <c r="Z3401" s="14"/>
      <c r="AA3401" s="49" t="s">
        <v>11348</v>
      </c>
    </row>
    <row r="3402" spans="1:27" s="21" customFormat="1" ht="12">
      <c r="A3402" s="14">
        <v>3460</v>
      </c>
      <c r="B3402" s="14" t="s">
        <v>23622</v>
      </c>
      <c r="C3402" s="14" t="s">
        <v>18756</v>
      </c>
      <c r="D3402" s="50" t="s">
        <v>11349</v>
      </c>
      <c r="E3402" s="15" t="s">
        <v>3809</v>
      </c>
      <c r="F3402" s="15" t="s">
        <v>9799</v>
      </c>
      <c r="G3402" s="45"/>
      <c r="H3402" s="14">
        <v>3206251506</v>
      </c>
      <c r="I3402" s="14"/>
      <c r="J3402" s="16" t="s">
        <v>9792</v>
      </c>
      <c r="K3402" s="15" t="s">
        <v>11350</v>
      </c>
      <c r="L3402" s="14"/>
      <c r="M3402" s="14" t="s">
        <v>4294</v>
      </c>
      <c r="N3402" s="14" t="s">
        <v>4359</v>
      </c>
      <c r="O3402" s="14" t="s">
        <v>3809</v>
      </c>
      <c r="P3402" s="14" t="s">
        <v>11343</v>
      </c>
      <c r="Q3402" s="14"/>
      <c r="R3402" s="14"/>
      <c r="S3402" s="14"/>
      <c r="T3402" s="14"/>
      <c r="U3402" s="14"/>
      <c r="V3402" s="14"/>
      <c r="W3402" s="14"/>
      <c r="X3402" s="14"/>
      <c r="Y3402" s="14" t="s">
        <v>10482</v>
      </c>
      <c r="Z3402" s="14"/>
      <c r="AA3402" s="49" t="s">
        <v>11351</v>
      </c>
    </row>
    <row r="3403" spans="1:27" s="21" customFormat="1" ht="24">
      <c r="A3403" s="14">
        <v>3461</v>
      </c>
      <c r="B3403" s="14" t="s">
        <v>23622</v>
      </c>
      <c r="C3403" s="14" t="s">
        <v>18756</v>
      </c>
      <c r="D3403" s="50" t="s">
        <v>11352</v>
      </c>
      <c r="E3403" s="15" t="s">
        <v>3809</v>
      </c>
      <c r="F3403" s="15" t="s">
        <v>9799</v>
      </c>
      <c r="G3403" s="45"/>
      <c r="H3403" s="14">
        <v>3186161110</v>
      </c>
      <c r="I3403" s="14"/>
      <c r="J3403" s="16" t="s">
        <v>9792</v>
      </c>
      <c r="K3403" s="15" t="s">
        <v>11286</v>
      </c>
      <c r="L3403" s="14"/>
      <c r="M3403" s="14" t="s">
        <v>4294</v>
      </c>
      <c r="N3403" s="14" t="s">
        <v>4359</v>
      </c>
      <c r="O3403" s="14" t="s">
        <v>3809</v>
      </c>
      <c r="P3403" s="14" t="s">
        <v>10644</v>
      </c>
      <c r="Q3403" s="14"/>
      <c r="R3403" s="14"/>
      <c r="S3403" s="14"/>
      <c r="T3403" s="14"/>
      <c r="U3403" s="14"/>
      <c r="V3403" s="14"/>
      <c r="W3403" s="14"/>
      <c r="X3403" s="14"/>
      <c r="Y3403" s="14" t="s">
        <v>10482</v>
      </c>
      <c r="Z3403" s="14"/>
      <c r="AA3403" s="49" t="s">
        <v>11351</v>
      </c>
    </row>
    <row r="3404" spans="1:27" s="21" customFormat="1" ht="24">
      <c r="A3404" s="14">
        <v>3462</v>
      </c>
      <c r="B3404" s="14" t="s">
        <v>23622</v>
      </c>
      <c r="C3404" s="14" t="s">
        <v>18756</v>
      </c>
      <c r="D3404" s="50" t="s">
        <v>11353</v>
      </c>
      <c r="E3404" s="15" t="s">
        <v>3809</v>
      </c>
      <c r="F3404" s="15" t="s">
        <v>9799</v>
      </c>
      <c r="G3404" s="45"/>
      <c r="H3404" s="14">
        <v>3213620384</v>
      </c>
      <c r="I3404" s="14"/>
      <c r="J3404" s="16" t="s">
        <v>9792</v>
      </c>
      <c r="K3404" s="15" t="s">
        <v>4744</v>
      </c>
      <c r="L3404" s="14"/>
      <c r="M3404" s="14" t="s">
        <v>4335</v>
      </c>
      <c r="N3404" s="14" t="s">
        <v>4359</v>
      </c>
      <c r="O3404" s="14" t="s">
        <v>3809</v>
      </c>
      <c r="P3404" s="14" t="s">
        <v>11343</v>
      </c>
      <c r="Q3404" s="14"/>
      <c r="R3404" s="14"/>
      <c r="S3404" s="14"/>
      <c r="T3404" s="14"/>
      <c r="U3404" s="14"/>
      <c r="V3404" s="14"/>
      <c r="W3404" s="14"/>
      <c r="X3404" s="14"/>
      <c r="Y3404" s="14" t="s">
        <v>10482</v>
      </c>
      <c r="Z3404" s="14"/>
      <c r="AA3404" s="49" t="s">
        <v>10562</v>
      </c>
    </row>
    <row r="3405" spans="1:27" s="21" customFormat="1" ht="24">
      <c r="A3405" s="14">
        <v>3463</v>
      </c>
      <c r="B3405" s="14" t="s">
        <v>23622</v>
      </c>
      <c r="C3405" s="14" t="s">
        <v>18756</v>
      </c>
      <c r="D3405" s="50" t="s">
        <v>11354</v>
      </c>
      <c r="E3405" s="15" t="s">
        <v>3809</v>
      </c>
      <c r="F3405" s="15" t="s">
        <v>9799</v>
      </c>
      <c r="G3405" s="45"/>
      <c r="H3405" s="14">
        <v>3185927423</v>
      </c>
      <c r="I3405" s="14"/>
      <c r="J3405" s="16" t="s">
        <v>9792</v>
      </c>
      <c r="K3405" s="15" t="s">
        <v>11355</v>
      </c>
      <c r="L3405" s="14"/>
      <c r="M3405" s="14" t="s">
        <v>4283</v>
      </c>
      <c r="N3405" s="14" t="s">
        <v>4359</v>
      </c>
      <c r="O3405" s="14" t="s">
        <v>3809</v>
      </c>
      <c r="P3405" s="14" t="s">
        <v>10644</v>
      </c>
      <c r="Q3405" s="14"/>
      <c r="R3405" s="14"/>
      <c r="S3405" s="14"/>
      <c r="T3405" s="14"/>
      <c r="U3405" s="14"/>
      <c r="V3405" s="14"/>
      <c r="W3405" s="14"/>
      <c r="X3405" s="14"/>
      <c r="Y3405" s="14" t="s">
        <v>10482</v>
      </c>
      <c r="Z3405" s="14"/>
      <c r="AA3405" s="49" t="s">
        <v>11307</v>
      </c>
    </row>
    <row r="3406" spans="1:27" s="21" customFormat="1" ht="24">
      <c r="A3406" s="14">
        <v>3464</v>
      </c>
      <c r="B3406" s="14" t="s">
        <v>23622</v>
      </c>
      <c r="C3406" s="14" t="s">
        <v>18756</v>
      </c>
      <c r="D3406" s="50" t="s">
        <v>11356</v>
      </c>
      <c r="E3406" s="15" t="s">
        <v>3809</v>
      </c>
      <c r="F3406" s="15" t="s">
        <v>9799</v>
      </c>
      <c r="G3406" s="45"/>
      <c r="H3406" s="14">
        <v>3155333327</v>
      </c>
      <c r="I3406" s="14"/>
      <c r="J3406" s="16" t="s">
        <v>9792</v>
      </c>
      <c r="K3406" s="15" t="s">
        <v>11357</v>
      </c>
      <c r="L3406" s="14"/>
      <c r="M3406" s="14" t="s">
        <v>4294</v>
      </c>
      <c r="N3406" s="14" t="s">
        <v>4359</v>
      </c>
      <c r="O3406" s="14" t="s">
        <v>3809</v>
      </c>
      <c r="P3406" s="14" t="s">
        <v>10644</v>
      </c>
      <c r="Q3406" s="14"/>
      <c r="R3406" s="14"/>
      <c r="S3406" s="14"/>
      <c r="T3406" s="14"/>
      <c r="U3406" s="14"/>
      <c r="V3406" s="14"/>
      <c r="W3406" s="14"/>
      <c r="X3406" s="14"/>
      <c r="Y3406" s="14" t="s">
        <v>10482</v>
      </c>
      <c r="Z3406" s="14"/>
      <c r="AA3406" s="49" t="s">
        <v>10992</v>
      </c>
    </row>
    <row r="3407" spans="1:27" s="21" customFormat="1" ht="12">
      <c r="A3407" s="14">
        <v>3465</v>
      </c>
      <c r="B3407" s="14" t="s">
        <v>23622</v>
      </c>
      <c r="C3407" s="14" t="s">
        <v>18756</v>
      </c>
      <c r="D3407" s="50" t="s">
        <v>11358</v>
      </c>
      <c r="E3407" s="15" t="s">
        <v>3809</v>
      </c>
      <c r="F3407" s="15" t="s">
        <v>9799</v>
      </c>
      <c r="G3407" s="45"/>
      <c r="H3407" s="14">
        <v>3225630823</v>
      </c>
      <c r="I3407" s="14"/>
      <c r="J3407" s="16" t="s">
        <v>9792</v>
      </c>
      <c r="K3407" s="15" t="s">
        <v>6443</v>
      </c>
      <c r="L3407" s="14"/>
      <c r="M3407" s="14" t="s">
        <v>5283</v>
      </c>
      <c r="N3407" s="14" t="s">
        <v>4359</v>
      </c>
      <c r="O3407" s="14" t="s">
        <v>3809</v>
      </c>
      <c r="P3407" s="14" t="s">
        <v>11231</v>
      </c>
      <c r="Q3407" s="14"/>
      <c r="R3407" s="14"/>
      <c r="S3407" s="14"/>
      <c r="T3407" s="14"/>
      <c r="U3407" s="14"/>
      <c r="V3407" s="14"/>
      <c r="W3407" s="14"/>
      <c r="X3407" s="14"/>
      <c r="Y3407" s="14" t="s">
        <v>10482</v>
      </c>
      <c r="Z3407" s="14"/>
      <c r="AA3407" s="49" t="s">
        <v>11078</v>
      </c>
    </row>
    <row r="3408" spans="1:27" s="21" customFormat="1" ht="24">
      <c r="A3408" s="14">
        <v>3466</v>
      </c>
      <c r="B3408" s="14" t="s">
        <v>23622</v>
      </c>
      <c r="C3408" s="14" t="s">
        <v>18756</v>
      </c>
      <c r="D3408" s="50" t="s">
        <v>11359</v>
      </c>
      <c r="E3408" s="15" t="s">
        <v>3809</v>
      </c>
      <c r="F3408" s="15" t="s">
        <v>9799</v>
      </c>
      <c r="G3408" s="45"/>
      <c r="H3408" s="14">
        <v>3174477190</v>
      </c>
      <c r="I3408" s="14"/>
      <c r="J3408" s="16" t="s">
        <v>9792</v>
      </c>
      <c r="K3408" s="15" t="s">
        <v>11360</v>
      </c>
      <c r="L3408" s="14"/>
      <c r="M3408" s="14" t="s">
        <v>4330</v>
      </c>
      <c r="N3408" s="14" t="s">
        <v>4359</v>
      </c>
      <c r="O3408" s="14" t="s">
        <v>3809</v>
      </c>
      <c r="P3408" s="14" t="s">
        <v>11361</v>
      </c>
      <c r="Q3408" s="14"/>
      <c r="R3408" s="14"/>
      <c r="S3408" s="14"/>
      <c r="T3408" s="14"/>
      <c r="U3408" s="14"/>
      <c r="V3408" s="14"/>
      <c r="W3408" s="14"/>
      <c r="X3408" s="14"/>
      <c r="Y3408" s="14" t="s">
        <v>10482</v>
      </c>
      <c r="Z3408" s="14"/>
      <c r="AA3408" s="49" t="s">
        <v>11362</v>
      </c>
    </row>
    <row r="3409" spans="1:27" s="21" customFormat="1" ht="24">
      <c r="A3409" s="14">
        <v>3467</v>
      </c>
      <c r="B3409" s="14" t="s">
        <v>23622</v>
      </c>
      <c r="C3409" s="14" t="s">
        <v>18756</v>
      </c>
      <c r="D3409" s="50" t="s">
        <v>11363</v>
      </c>
      <c r="E3409" s="15" t="s">
        <v>3809</v>
      </c>
      <c r="F3409" s="15" t="s">
        <v>9799</v>
      </c>
      <c r="G3409" s="45"/>
      <c r="H3409" s="14">
        <v>3206818323</v>
      </c>
      <c r="I3409" s="14"/>
      <c r="J3409" s="16" t="s">
        <v>9792</v>
      </c>
      <c r="K3409" s="15" t="s">
        <v>7101</v>
      </c>
      <c r="L3409" s="14"/>
      <c r="M3409" s="14" t="s">
        <v>4330</v>
      </c>
      <c r="N3409" s="14" t="s">
        <v>4359</v>
      </c>
      <c r="O3409" s="14" t="s">
        <v>3809</v>
      </c>
      <c r="P3409" s="14" t="s">
        <v>11361</v>
      </c>
      <c r="Q3409" s="14"/>
      <c r="R3409" s="14"/>
      <c r="S3409" s="14"/>
      <c r="T3409" s="14"/>
      <c r="U3409" s="14"/>
      <c r="V3409" s="14"/>
      <c r="W3409" s="14"/>
      <c r="X3409" s="14"/>
      <c r="Y3409" s="14" t="s">
        <v>10482</v>
      </c>
      <c r="Z3409" s="14"/>
      <c r="AA3409" s="49" t="s">
        <v>11362</v>
      </c>
    </row>
    <row r="3410" spans="1:27" s="21" customFormat="1" ht="12">
      <c r="A3410" s="14">
        <v>3468</v>
      </c>
      <c r="B3410" s="14" t="s">
        <v>23622</v>
      </c>
      <c r="C3410" s="14" t="s">
        <v>18756</v>
      </c>
      <c r="D3410" s="50" t="s">
        <v>11364</v>
      </c>
      <c r="E3410" s="15" t="s">
        <v>3809</v>
      </c>
      <c r="F3410" s="15" t="s">
        <v>9799</v>
      </c>
      <c r="G3410" s="45"/>
      <c r="H3410" s="14">
        <v>3217845140</v>
      </c>
      <c r="I3410" s="14"/>
      <c r="J3410" s="16" t="s">
        <v>9792</v>
      </c>
      <c r="K3410" s="15" t="s">
        <v>11017</v>
      </c>
      <c r="L3410" s="14"/>
      <c r="M3410" s="14" t="s">
        <v>4330</v>
      </c>
      <c r="N3410" s="14" t="s">
        <v>4359</v>
      </c>
      <c r="O3410" s="14" t="s">
        <v>3809</v>
      </c>
      <c r="P3410" s="14" t="s">
        <v>10665</v>
      </c>
      <c r="Q3410" s="14"/>
      <c r="R3410" s="14"/>
      <c r="S3410" s="14"/>
      <c r="T3410" s="14"/>
      <c r="U3410" s="14"/>
      <c r="V3410" s="14"/>
      <c r="W3410" s="14"/>
      <c r="X3410" s="14"/>
      <c r="Y3410" s="14" t="s">
        <v>10482</v>
      </c>
      <c r="Z3410" s="14"/>
      <c r="AA3410" s="49" t="s">
        <v>11286</v>
      </c>
    </row>
    <row r="3411" spans="1:27" s="21" customFormat="1" ht="24">
      <c r="A3411" s="14">
        <v>3469</v>
      </c>
      <c r="B3411" s="14" t="s">
        <v>23622</v>
      </c>
      <c r="C3411" s="14" t="s">
        <v>18756</v>
      </c>
      <c r="D3411" s="50" t="s">
        <v>11365</v>
      </c>
      <c r="E3411" s="15" t="s">
        <v>3809</v>
      </c>
      <c r="F3411" s="15" t="s">
        <v>9799</v>
      </c>
      <c r="G3411" s="45"/>
      <c r="H3411" s="14">
        <v>3182965732</v>
      </c>
      <c r="I3411" s="14"/>
      <c r="J3411" s="16" t="s">
        <v>9792</v>
      </c>
      <c r="K3411" s="15" t="s">
        <v>11366</v>
      </c>
      <c r="L3411" s="14"/>
      <c r="M3411" s="14" t="s">
        <v>4330</v>
      </c>
      <c r="N3411" s="14" t="s">
        <v>4359</v>
      </c>
      <c r="O3411" s="14" t="s">
        <v>3809</v>
      </c>
      <c r="P3411" s="14" t="s">
        <v>11361</v>
      </c>
      <c r="Q3411" s="14"/>
      <c r="R3411" s="14"/>
      <c r="S3411" s="14"/>
      <c r="T3411" s="14"/>
      <c r="U3411" s="14"/>
      <c r="V3411" s="14"/>
      <c r="W3411" s="14"/>
      <c r="X3411" s="14"/>
      <c r="Y3411" s="14" t="s">
        <v>10482</v>
      </c>
      <c r="Z3411" s="14"/>
      <c r="AA3411" s="49" t="s">
        <v>11362</v>
      </c>
    </row>
    <row r="3412" spans="1:27" s="21" customFormat="1" ht="24">
      <c r="A3412" s="14">
        <v>3470</v>
      </c>
      <c r="B3412" s="14" t="s">
        <v>23622</v>
      </c>
      <c r="C3412" s="14" t="s">
        <v>18756</v>
      </c>
      <c r="D3412" s="50" t="s">
        <v>11367</v>
      </c>
      <c r="E3412" s="15" t="s">
        <v>3809</v>
      </c>
      <c r="F3412" s="15" t="s">
        <v>9799</v>
      </c>
      <c r="G3412" s="45"/>
      <c r="H3412" s="14">
        <v>3182459321</v>
      </c>
      <c r="I3412" s="14"/>
      <c r="J3412" s="16" t="s">
        <v>9792</v>
      </c>
      <c r="K3412" s="15" t="s">
        <v>11368</v>
      </c>
      <c r="L3412" s="14"/>
      <c r="M3412" s="14" t="s">
        <v>4330</v>
      </c>
      <c r="N3412" s="14" t="s">
        <v>4359</v>
      </c>
      <c r="O3412" s="14" t="s">
        <v>3809</v>
      </c>
      <c r="P3412" s="14" t="s">
        <v>11369</v>
      </c>
      <c r="Q3412" s="14"/>
      <c r="R3412" s="14"/>
      <c r="S3412" s="14"/>
      <c r="T3412" s="14"/>
      <c r="U3412" s="14"/>
      <c r="V3412" s="14"/>
      <c r="W3412" s="14"/>
      <c r="X3412" s="14"/>
      <c r="Y3412" s="14" t="s">
        <v>10482</v>
      </c>
      <c r="Z3412" s="14"/>
      <c r="AA3412" s="49" t="s">
        <v>11362</v>
      </c>
    </row>
    <row r="3413" spans="1:27" s="21" customFormat="1" ht="24">
      <c r="A3413" s="14">
        <v>3471</v>
      </c>
      <c r="B3413" s="14" t="s">
        <v>23622</v>
      </c>
      <c r="C3413" s="14" t="s">
        <v>18756</v>
      </c>
      <c r="D3413" s="50" t="s">
        <v>11370</v>
      </c>
      <c r="E3413" s="15" t="s">
        <v>3809</v>
      </c>
      <c r="F3413" s="15" t="s">
        <v>9799</v>
      </c>
      <c r="G3413" s="45"/>
      <c r="H3413" s="14">
        <v>3128127956</v>
      </c>
      <c r="I3413" s="14"/>
      <c r="J3413" s="16" t="s">
        <v>9792</v>
      </c>
      <c r="K3413" s="15" t="s">
        <v>9309</v>
      </c>
      <c r="L3413" s="14"/>
      <c r="M3413" s="14" t="s">
        <v>4330</v>
      </c>
      <c r="N3413" s="14" t="s">
        <v>4359</v>
      </c>
      <c r="O3413" s="14" t="s">
        <v>3809</v>
      </c>
      <c r="P3413" s="14" t="s">
        <v>11371</v>
      </c>
      <c r="Q3413" s="14"/>
      <c r="R3413" s="14"/>
      <c r="S3413" s="14"/>
      <c r="T3413" s="14"/>
      <c r="U3413" s="14"/>
      <c r="V3413" s="14"/>
      <c r="W3413" s="14"/>
      <c r="X3413" s="14"/>
      <c r="Y3413" s="14" t="s">
        <v>10482</v>
      </c>
      <c r="Z3413" s="14"/>
      <c r="AA3413" s="49" t="s">
        <v>11078</v>
      </c>
    </row>
    <row r="3414" spans="1:27" s="21" customFormat="1" ht="24">
      <c r="A3414" s="14">
        <v>3472</v>
      </c>
      <c r="B3414" s="14" t="s">
        <v>23622</v>
      </c>
      <c r="C3414" s="14" t="s">
        <v>18756</v>
      </c>
      <c r="D3414" s="50" t="s">
        <v>11372</v>
      </c>
      <c r="E3414" s="15" t="s">
        <v>3809</v>
      </c>
      <c r="F3414" s="15" t="s">
        <v>9799</v>
      </c>
      <c r="G3414" s="45"/>
      <c r="H3414" s="14">
        <v>3182715823</v>
      </c>
      <c r="I3414" s="14"/>
      <c r="J3414" s="16" t="s">
        <v>9792</v>
      </c>
      <c r="K3414" s="15" t="s">
        <v>11373</v>
      </c>
      <c r="L3414" s="14"/>
      <c r="M3414" s="14" t="s">
        <v>4330</v>
      </c>
      <c r="N3414" s="14" t="s">
        <v>4359</v>
      </c>
      <c r="O3414" s="14" t="s">
        <v>3809</v>
      </c>
      <c r="P3414" s="14" t="s">
        <v>10665</v>
      </c>
      <c r="Q3414" s="14"/>
      <c r="R3414" s="14"/>
      <c r="S3414" s="14"/>
      <c r="T3414" s="14"/>
      <c r="U3414" s="14"/>
      <c r="V3414" s="14"/>
      <c r="W3414" s="14"/>
      <c r="X3414" s="14"/>
      <c r="Y3414" s="14" t="s">
        <v>10482</v>
      </c>
      <c r="Z3414" s="14"/>
      <c r="AA3414" s="49" t="s">
        <v>11374</v>
      </c>
    </row>
    <row r="3415" spans="1:27" s="21" customFormat="1" ht="24">
      <c r="A3415" s="14">
        <v>3473</v>
      </c>
      <c r="B3415" s="14" t="s">
        <v>23622</v>
      </c>
      <c r="C3415" s="14" t="s">
        <v>18756</v>
      </c>
      <c r="D3415" s="50" t="s">
        <v>11375</v>
      </c>
      <c r="E3415" s="15" t="s">
        <v>3809</v>
      </c>
      <c r="F3415" s="15" t="s">
        <v>9799</v>
      </c>
      <c r="G3415" s="45"/>
      <c r="H3415" s="14">
        <v>3185990306</v>
      </c>
      <c r="I3415" s="14"/>
      <c r="J3415" s="16" t="s">
        <v>9792</v>
      </c>
      <c r="K3415" s="15" t="s">
        <v>10513</v>
      </c>
      <c r="L3415" s="14"/>
      <c r="M3415" s="14" t="s">
        <v>4691</v>
      </c>
      <c r="N3415" s="14" t="s">
        <v>4359</v>
      </c>
      <c r="O3415" s="14" t="s">
        <v>3809</v>
      </c>
      <c r="P3415" s="14" t="s">
        <v>10665</v>
      </c>
      <c r="Q3415" s="14"/>
      <c r="R3415" s="14"/>
      <c r="S3415" s="14"/>
      <c r="T3415" s="14"/>
      <c r="U3415" s="14"/>
      <c r="V3415" s="14"/>
      <c r="W3415" s="14"/>
      <c r="X3415" s="14"/>
      <c r="Y3415" s="14" t="s">
        <v>10482</v>
      </c>
      <c r="Z3415" s="14"/>
      <c r="AA3415" s="49" t="s">
        <v>11362</v>
      </c>
    </row>
    <row r="3416" spans="1:27" s="21" customFormat="1" ht="24">
      <c r="A3416" s="14">
        <v>3474</v>
      </c>
      <c r="B3416" s="14" t="s">
        <v>23622</v>
      </c>
      <c r="C3416" s="14" t="s">
        <v>18756</v>
      </c>
      <c r="D3416" s="50" t="s">
        <v>11376</v>
      </c>
      <c r="E3416" s="15" t="s">
        <v>3809</v>
      </c>
      <c r="F3416" s="15" t="s">
        <v>9799</v>
      </c>
      <c r="G3416" s="45"/>
      <c r="H3416" s="14">
        <v>3136402164</v>
      </c>
      <c r="I3416" s="14"/>
      <c r="J3416" s="16" t="s">
        <v>9792</v>
      </c>
      <c r="K3416" s="15" t="s">
        <v>11377</v>
      </c>
      <c r="L3416" s="14"/>
      <c r="M3416" s="14" t="s">
        <v>4450</v>
      </c>
      <c r="N3416" s="14" t="s">
        <v>4359</v>
      </c>
      <c r="O3416" s="14" t="s">
        <v>3809</v>
      </c>
      <c r="P3416" s="14" t="s">
        <v>10665</v>
      </c>
      <c r="Q3416" s="14"/>
      <c r="R3416" s="14"/>
      <c r="S3416" s="14"/>
      <c r="T3416" s="14"/>
      <c r="U3416" s="14"/>
      <c r="V3416" s="14"/>
      <c r="W3416" s="14"/>
      <c r="X3416" s="14"/>
      <c r="Y3416" s="14" t="s">
        <v>10482</v>
      </c>
      <c r="Z3416" s="14"/>
      <c r="AA3416" s="49" t="s">
        <v>11374</v>
      </c>
    </row>
    <row r="3417" spans="1:27" s="21" customFormat="1" ht="12">
      <c r="A3417" s="14">
        <v>3475</v>
      </c>
      <c r="B3417" s="14" t="s">
        <v>23622</v>
      </c>
      <c r="C3417" s="14" t="s">
        <v>18756</v>
      </c>
      <c r="D3417" s="50" t="s">
        <v>11378</v>
      </c>
      <c r="E3417" s="15" t="s">
        <v>3809</v>
      </c>
      <c r="F3417" s="15" t="s">
        <v>9799</v>
      </c>
      <c r="G3417" s="45"/>
      <c r="H3417" s="14">
        <v>3182866469</v>
      </c>
      <c r="I3417" s="14"/>
      <c r="J3417" s="16" t="s">
        <v>9792</v>
      </c>
      <c r="K3417" s="15" t="s">
        <v>11280</v>
      </c>
      <c r="L3417" s="14"/>
      <c r="M3417" s="14" t="s">
        <v>11204</v>
      </c>
      <c r="N3417" s="14" t="s">
        <v>4359</v>
      </c>
      <c r="O3417" s="14" t="s">
        <v>3809</v>
      </c>
      <c r="P3417" s="14" t="s">
        <v>11379</v>
      </c>
      <c r="Q3417" s="14"/>
      <c r="R3417" s="14"/>
      <c r="S3417" s="14"/>
      <c r="T3417" s="14"/>
      <c r="U3417" s="14"/>
      <c r="V3417" s="14"/>
      <c r="W3417" s="14"/>
      <c r="X3417" s="14"/>
      <c r="Y3417" s="14" t="s">
        <v>10482</v>
      </c>
      <c r="Z3417" s="14"/>
      <c r="AA3417" s="49" t="s">
        <v>11280</v>
      </c>
    </row>
    <row r="3418" spans="1:27" s="21" customFormat="1" ht="24">
      <c r="A3418" s="14">
        <v>3476</v>
      </c>
      <c r="B3418" s="14" t="s">
        <v>23622</v>
      </c>
      <c r="C3418" s="14" t="s">
        <v>18756</v>
      </c>
      <c r="D3418" s="50" t="s">
        <v>11380</v>
      </c>
      <c r="E3418" s="15" t="s">
        <v>3809</v>
      </c>
      <c r="F3418" s="15" t="s">
        <v>9799</v>
      </c>
      <c r="G3418" s="45"/>
      <c r="H3418" s="14">
        <v>3122841648</v>
      </c>
      <c r="I3418" s="14"/>
      <c r="J3418" s="16" t="s">
        <v>9792</v>
      </c>
      <c r="K3418" s="15" t="s">
        <v>11280</v>
      </c>
      <c r="L3418" s="14"/>
      <c r="M3418" s="14" t="s">
        <v>11381</v>
      </c>
      <c r="N3418" s="14" t="s">
        <v>4359</v>
      </c>
      <c r="O3418" s="14" t="s">
        <v>3809</v>
      </c>
      <c r="P3418" s="14" t="s">
        <v>11382</v>
      </c>
      <c r="Q3418" s="14"/>
      <c r="R3418" s="14"/>
      <c r="S3418" s="14"/>
      <c r="T3418" s="14"/>
      <c r="U3418" s="14"/>
      <c r="V3418" s="14"/>
      <c r="W3418" s="14"/>
      <c r="X3418" s="14"/>
      <c r="Y3418" s="14" t="s">
        <v>10482</v>
      </c>
      <c r="Z3418" s="14"/>
      <c r="AA3418" s="49" t="s">
        <v>11280</v>
      </c>
    </row>
    <row r="3419" spans="1:27" s="21" customFormat="1" ht="12">
      <c r="A3419" s="14">
        <v>3477</v>
      </c>
      <c r="B3419" s="14" t="s">
        <v>23622</v>
      </c>
      <c r="C3419" s="14" t="s">
        <v>18756</v>
      </c>
      <c r="D3419" s="50" t="s">
        <v>11383</v>
      </c>
      <c r="E3419" s="15" t="s">
        <v>3809</v>
      </c>
      <c r="F3419" s="15" t="s">
        <v>9799</v>
      </c>
      <c r="G3419" s="45"/>
      <c r="H3419" s="14">
        <v>3217113901</v>
      </c>
      <c r="I3419" s="14"/>
      <c r="J3419" s="16" t="s">
        <v>9792</v>
      </c>
      <c r="K3419" s="15" t="s">
        <v>10313</v>
      </c>
      <c r="L3419" s="14"/>
      <c r="M3419" s="14" t="s">
        <v>4736</v>
      </c>
      <c r="N3419" s="14" t="s">
        <v>4359</v>
      </c>
      <c r="O3419" s="14" t="s">
        <v>3809</v>
      </c>
      <c r="P3419" s="14" t="s">
        <v>10901</v>
      </c>
      <c r="Q3419" s="14"/>
      <c r="R3419" s="14"/>
      <c r="S3419" s="14"/>
      <c r="T3419" s="14"/>
      <c r="U3419" s="14"/>
      <c r="V3419" s="14"/>
      <c r="W3419" s="14"/>
      <c r="X3419" s="14"/>
      <c r="Y3419" s="14" t="s">
        <v>10482</v>
      </c>
      <c r="Z3419" s="14"/>
      <c r="AA3419" s="49" t="s">
        <v>10992</v>
      </c>
    </row>
    <row r="3420" spans="1:27" s="21" customFormat="1" ht="24">
      <c r="A3420" s="14">
        <v>3478</v>
      </c>
      <c r="B3420" s="14" t="s">
        <v>23622</v>
      </c>
      <c r="C3420" s="14" t="s">
        <v>18756</v>
      </c>
      <c r="D3420" s="50" t="s">
        <v>11384</v>
      </c>
      <c r="E3420" s="15" t="s">
        <v>3809</v>
      </c>
      <c r="F3420" s="15" t="s">
        <v>9799</v>
      </c>
      <c r="G3420" s="45"/>
      <c r="H3420" s="14">
        <v>3206191945</v>
      </c>
      <c r="I3420" s="14"/>
      <c r="J3420" s="16" t="s">
        <v>9792</v>
      </c>
      <c r="K3420" s="15" t="s">
        <v>11385</v>
      </c>
      <c r="L3420" s="14"/>
      <c r="M3420" s="14" t="s">
        <v>4324</v>
      </c>
      <c r="N3420" s="14" t="s">
        <v>4359</v>
      </c>
      <c r="O3420" s="14" t="s">
        <v>3809</v>
      </c>
      <c r="P3420" s="14" t="s">
        <v>11386</v>
      </c>
      <c r="Q3420" s="14"/>
      <c r="R3420" s="14"/>
      <c r="S3420" s="14"/>
      <c r="T3420" s="14"/>
      <c r="U3420" s="14"/>
      <c r="V3420" s="14"/>
      <c r="W3420" s="14"/>
      <c r="X3420" s="14"/>
      <c r="Y3420" s="14" t="s">
        <v>10482</v>
      </c>
      <c r="Z3420" s="14"/>
      <c r="AA3420" s="49" t="s">
        <v>11078</v>
      </c>
    </row>
    <row r="3421" spans="1:27" s="21" customFormat="1" ht="12">
      <c r="A3421" s="14">
        <v>3479</v>
      </c>
      <c r="B3421" s="14" t="s">
        <v>23622</v>
      </c>
      <c r="C3421" s="14" t="s">
        <v>18756</v>
      </c>
      <c r="D3421" s="50" t="s">
        <v>11387</v>
      </c>
      <c r="E3421" s="15" t="s">
        <v>3809</v>
      </c>
      <c r="F3421" s="15" t="s">
        <v>9799</v>
      </c>
      <c r="G3421" s="45"/>
      <c r="H3421" s="14">
        <v>3165632193</v>
      </c>
      <c r="I3421" s="14"/>
      <c r="J3421" s="16" t="s">
        <v>9792</v>
      </c>
      <c r="K3421" s="15" t="s">
        <v>10648</v>
      </c>
      <c r="L3421" s="14"/>
      <c r="M3421" s="14" t="s">
        <v>4976</v>
      </c>
      <c r="N3421" s="14" t="s">
        <v>4359</v>
      </c>
      <c r="O3421" s="14" t="s">
        <v>3809</v>
      </c>
      <c r="P3421" s="14" t="s">
        <v>11388</v>
      </c>
      <c r="Q3421" s="14"/>
      <c r="R3421" s="14"/>
      <c r="S3421" s="14"/>
      <c r="T3421" s="14"/>
      <c r="U3421" s="14"/>
      <c r="V3421" s="14"/>
      <c r="W3421" s="14"/>
      <c r="X3421" s="14"/>
      <c r="Y3421" s="14" t="s">
        <v>10482</v>
      </c>
      <c r="Z3421" s="14"/>
      <c r="AA3421" s="49" t="s">
        <v>11078</v>
      </c>
    </row>
    <row r="3422" spans="1:27" s="21" customFormat="1" ht="12">
      <c r="A3422" s="14">
        <v>3480</v>
      </c>
      <c r="B3422" s="14" t="s">
        <v>23622</v>
      </c>
      <c r="C3422" s="14" t="s">
        <v>18756</v>
      </c>
      <c r="D3422" s="50" t="s">
        <v>11389</v>
      </c>
      <c r="E3422" s="15" t="s">
        <v>3809</v>
      </c>
      <c r="F3422" s="15" t="s">
        <v>9799</v>
      </c>
      <c r="G3422" s="45"/>
      <c r="H3422" s="14">
        <v>3108009972</v>
      </c>
      <c r="I3422" s="14"/>
      <c r="J3422" s="16" t="s">
        <v>9792</v>
      </c>
      <c r="K3422" s="15" t="s">
        <v>11390</v>
      </c>
      <c r="L3422" s="14"/>
      <c r="M3422" s="14" t="s">
        <v>5223</v>
      </c>
      <c r="N3422" s="14" t="s">
        <v>4359</v>
      </c>
      <c r="O3422" s="14" t="s">
        <v>3809</v>
      </c>
      <c r="P3422" s="14" t="s">
        <v>11391</v>
      </c>
      <c r="Q3422" s="14"/>
      <c r="R3422" s="14"/>
      <c r="S3422" s="14"/>
      <c r="T3422" s="14"/>
      <c r="U3422" s="14"/>
      <c r="V3422" s="14"/>
      <c r="W3422" s="14"/>
      <c r="X3422" s="14"/>
      <c r="Y3422" s="14" t="s">
        <v>10482</v>
      </c>
      <c r="Z3422" s="14"/>
      <c r="AA3422" s="49" t="s">
        <v>11286</v>
      </c>
    </row>
    <row r="3423" spans="1:27" s="21" customFormat="1" ht="12">
      <c r="A3423" s="14">
        <v>3481</v>
      </c>
      <c r="B3423" s="14" t="s">
        <v>23622</v>
      </c>
      <c r="C3423" s="14" t="s">
        <v>18756</v>
      </c>
      <c r="D3423" s="50" t="s">
        <v>11392</v>
      </c>
      <c r="E3423" s="15" t="s">
        <v>3809</v>
      </c>
      <c r="F3423" s="15" t="s">
        <v>9799</v>
      </c>
      <c r="G3423" s="45"/>
      <c r="H3423" s="14">
        <v>3233996187</v>
      </c>
      <c r="I3423" s="14"/>
      <c r="J3423" s="16" t="s">
        <v>9792</v>
      </c>
      <c r="K3423" s="15" t="s">
        <v>11393</v>
      </c>
      <c r="L3423" s="14"/>
      <c r="M3423" s="14" t="s">
        <v>11339</v>
      </c>
      <c r="N3423" s="14" t="s">
        <v>4359</v>
      </c>
      <c r="O3423" s="14" t="s">
        <v>3809</v>
      </c>
      <c r="P3423" s="14" t="s">
        <v>11248</v>
      </c>
      <c r="Q3423" s="14"/>
      <c r="R3423" s="14"/>
      <c r="S3423" s="14"/>
      <c r="T3423" s="14"/>
      <c r="U3423" s="14"/>
      <c r="V3423" s="14"/>
      <c r="W3423" s="14"/>
      <c r="X3423" s="14"/>
      <c r="Y3423" s="14" t="s">
        <v>10482</v>
      </c>
      <c r="Z3423" s="14"/>
      <c r="AA3423" s="49" t="s">
        <v>11286</v>
      </c>
    </row>
    <row r="3424" spans="1:27" s="21" customFormat="1" ht="12">
      <c r="A3424" s="14">
        <v>3482</v>
      </c>
      <c r="B3424" s="14" t="s">
        <v>23622</v>
      </c>
      <c r="C3424" s="14" t="s">
        <v>18756</v>
      </c>
      <c r="D3424" s="50" t="s">
        <v>11394</v>
      </c>
      <c r="E3424" s="15" t="s">
        <v>3809</v>
      </c>
      <c r="F3424" s="15" t="s">
        <v>9799</v>
      </c>
      <c r="G3424" s="45"/>
      <c r="H3424" s="14">
        <v>3117865856</v>
      </c>
      <c r="I3424" s="14"/>
      <c r="J3424" s="16" t="s">
        <v>9792</v>
      </c>
      <c r="K3424" s="15" t="s">
        <v>10528</v>
      </c>
      <c r="L3424" s="14"/>
      <c r="M3424" s="14" t="s">
        <v>11339</v>
      </c>
      <c r="N3424" s="14" t="s">
        <v>4359</v>
      </c>
      <c r="O3424" s="14" t="s">
        <v>3809</v>
      </c>
      <c r="P3424" s="14" t="s">
        <v>11395</v>
      </c>
      <c r="Q3424" s="14"/>
      <c r="R3424" s="14"/>
      <c r="S3424" s="14"/>
      <c r="T3424" s="14"/>
      <c r="U3424" s="14"/>
      <c r="V3424" s="14"/>
      <c r="W3424" s="14"/>
      <c r="X3424" s="14"/>
      <c r="Y3424" s="14" t="s">
        <v>10482</v>
      </c>
      <c r="Z3424" s="14"/>
      <c r="AA3424" s="49" t="s">
        <v>11286</v>
      </c>
    </row>
    <row r="3425" spans="1:27" s="21" customFormat="1" ht="24">
      <c r="A3425" s="14">
        <v>3483</v>
      </c>
      <c r="B3425" s="14" t="s">
        <v>23622</v>
      </c>
      <c r="C3425" s="14" t="s">
        <v>18756</v>
      </c>
      <c r="D3425" s="50" t="s">
        <v>11396</v>
      </c>
      <c r="E3425" s="15" t="s">
        <v>3809</v>
      </c>
      <c r="F3425" s="15" t="s">
        <v>9799</v>
      </c>
      <c r="G3425" s="45"/>
      <c r="H3425" s="14">
        <v>0</v>
      </c>
      <c r="I3425" s="14"/>
      <c r="J3425" s="16" t="s">
        <v>9792</v>
      </c>
      <c r="K3425" s="15" t="s">
        <v>4744</v>
      </c>
      <c r="L3425" s="14"/>
      <c r="M3425" s="14" t="s">
        <v>4744</v>
      </c>
      <c r="N3425" s="14" t="s">
        <v>4359</v>
      </c>
      <c r="O3425" s="14" t="s">
        <v>3809</v>
      </c>
      <c r="P3425" s="14" t="s">
        <v>4744</v>
      </c>
      <c r="Q3425" s="14"/>
      <c r="R3425" s="14"/>
      <c r="S3425" s="14"/>
      <c r="T3425" s="14"/>
      <c r="U3425" s="14"/>
      <c r="V3425" s="14"/>
      <c r="W3425" s="14"/>
      <c r="X3425" s="14"/>
      <c r="Y3425" s="14" t="s">
        <v>10482</v>
      </c>
      <c r="Z3425" s="14"/>
      <c r="AA3425" s="49" t="s">
        <v>11286</v>
      </c>
    </row>
    <row r="3426" spans="1:27" s="21" customFormat="1" ht="24">
      <c r="A3426" s="14">
        <v>3484</v>
      </c>
      <c r="B3426" s="14" t="s">
        <v>23622</v>
      </c>
      <c r="C3426" s="14" t="s">
        <v>18756</v>
      </c>
      <c r="D3426" s="50" t="s">
        <v>11397</v>
      </c>
      <c r="E3426" s="15" t="s">
        <v>3809</v>
      </c>
      <c r="F3426" s="15" t="s">
        <v>9799</v>
      </c>
      <c r="G3426" s="45"/>
      <c r="H3426" s="14">
        <v>0</v>
      </c>
      <c r="I3426" s="14"/>
      <c r="J3426" s="16" t="s">
        <v>9792</v>
      </c>
      <c r="K3426" s="15" t="s">
        <v>4744</v>
      </c>
      <c r="L3426" s="14"/>
      <c r="M3426" s="14" t="s">
        <v>4294</v>
      </c>
      <c r="N3426" s="14" t="s">
        <v>4359</v>
      </c>
      <c r="O3426" s="14" t="s">
        <v>3809</v>
      </c>
      <c r="P3426" s="14" t="s">
        <v>11398</v>
      </c>
      <c r="Q3426" s="14"/>
      <c r="R3426" s="14"/>
      <c r="S3426" s="14"/>
      <c r="T3426" s="14"/>
      <c r="U3426" s="14"/>
      <c r="V3426" s="14"/>
      <c r="W3426" s="14"/>
      <c r="X3426" s="14"/>
      <c r="Y3426" s="14" t="s">
        <v>10482</v>
      </c>
      <c r="Z3426" s="14"/>
      <c r="AA3426" s="49" t="s">
        <v>11286</v>
      </c>
    </row>
    <row r="3427" spans="1:27" s="21" customFormat="1" ht="24">
      <c r="A3427" s="14">
        <v>3485</v>
      </c>
      <c r="B3427" s="14" t="s">
        <v>23622</v>
      </c>
      <c r="C3427" s="14" t="s">
        <v>18756</v>
      </c>
      <c r="D3427" s="50" t="s">
        <v>11399</v>
      </c>
      <c r="E3427" s="15" t="s">
        <v>3809</v>
      </c>
      <c r="F3427" s="15" t="s">
        <v>9799</v>
      </c>
      <c r="G3427" s="45"/>
      <c r="H3427" s="14">
        <v>3126465880</v>
      </c>
      <c r="I3427" s="14"/>
      <c r="J3427" s="16" t="s">
        <v>9792</v>
      </c>
      <c r="K3427" s="15" t="s">
        <v>4744</v>
      </c>
      <c r="L3427" s="14"/>
      <c r="M3427" s="14" t="s">
        <v>4744</v>
      </c>
      <c r="N3427" s="14" t="s">
        <v>4359</v>
      </c>
      <c r="O3427" s="14" t="s">
        <v>3809</v>
      </c>
      <c r="P3427" s="14" t="s">
        <v>4744</v>
      </c>
      <c r="Q3427" s="14"/>
      <c r="R3427" s="14"/>
      <c r="S3427" s="14"/>
      <c r="T3427" s="14"/>
      <c r="U3427" s="14"/>
      <c r="V3427" s="14"/>
      <c r="W3427" s="14"/>
      <c r="X3427" s="14"/>
      <c r="Y3427" s="14" t="s">
        <v>10482</v>
      </c>
      <c r="Z3427" s="14"/>
      <c r="AA3427" s="49" t="s">
        <v>11286</v>
      </c>
    </row>
    <row r="3428" spans="1:27" s="21" customFormat="1" ht="12">
      <c r="A3428" s="14">
        <v>3486</v>
      </c>
      <c r="B3428" s="14" t="s">
        <v>23622</v>
      </c>
      <c r="C3428" s="14" t="s">
        <v>18756</v>
      </c>
      <c r="D3428" s="50" t="s">
        <v>11400</v>
      </c>
      <c r="E3428" s="15" t="s">
        <v>3809</v>
      </c>
      <c r="F3428" s="15" t="s">
        <v>9799</v>
      </c>
      <c r="G3428" s="45"/>
      <c r="H3428" s="14">
        <v>3164885128</v>
      </c>
      <c r="I3428" s="14"/>
      <c r="J3428" s="16" t="s">
        <v>9792</v>
      </c>
      <c r="K3428" s="15" t="s">
        <v>4744</v>
      </c>
      <c r="L3428" s="14"/>
      <c r="M3428" s="14" t="s">
        <v>11401</v>
      </c>
      <c r="N3428" s="14" t="s">
        <v>4359</v>
      </c>
      <c r="O3428" s="14" t="s">
        <v>3809</v>
      </c>
      <c r="P3428" s="14" t="s">
        <v>11402</v>
      </c>
      <c r="Q3428" s="14"/>
      <c r="R3428" s="14"/>
      <c r="S3428" s="14"/>
      <c r="T3428" s="14"/>
      <c r="U3428" s="14"/>
      <c r="V3428" s="14"/>
      <c r="W3428" s="14"/>
      <c r="X3428" s="14"/>
      <c r="Y3428" s="14" t="s">
        <v>10482</v>
      </c>
      <c r="Z3428" s="14"/>
      <c r="AA3428" s="49" t="s">
        <v>11286</v>
      </c>
    </row>
    <row r="3429" spans="1:27" s="21" customFormat="1" ht="24">
      <c r="A3429" s="14">
        <v>3487</v>
      </c>
      <c r="B3429" s="14" t="s">
        <v>23622</v>
      </c>
      <c r="C3429" s="14" t="s">
        <v>18756</v>
      </c>
      <c r="D3429" s="50" t="s">
        <v>11403</v>
      </c>
      <c r="E3429" s="15" t="s">
        <v>3809</v>
      </c>
      <c r="F3429" s="15" t="s">
        <v>9799</v>
      </c>
      <c r="G3429" s="45"/>
      <c r="H3429" s="14">
        <v>3102418876</v>
      </c>
      <c r="I3429" s="14"/>
      <c r="J3429" s="16" t="s">
        <v>9792</v>
      </c>
      <c r="K3429" s="15" t="s">
        <v>10992</v>
      </c>
      <c r="L3429" s="14"/>
      <c r="M3429" s="14" t="s">
        <v>4294</v>
      </c>
      <c r="N3429" s="14" t="s">
        <v>4359</v>
      </c>
      <c r="O3429" s="14" t="s">
        <v>3809</v>
      </c>
      <c r="P3429" s="14" t="s">
        <v>11404</v>
      </c>
      <c r="Q3429" s="14"/>
      <c r="R3429" s="14"/>
      <c r="S3429" s="14"/>
      <c r="T3429" s="14"/>
      <c r="U3429" s="14"/>
      <c r="V3429" s="14"/>
      <c r="W3429" s="14"/>
      <c r="X3429" s="14"/>
      <c r="Y3429" s="14" t="s">
        <v>10482</v>
      </c>
      <c r="Z3429" s="14"/>
      <c r="AA3429" s="49" t="s">
        <v>10992</v>
      </c>
    </row>
    <row r="3430" spans="1:27" s="21" customFormat="1" ht="24">
      <c r="A3430" s="14">
        <v>3488</v>
      </c>
      <c r="B3430" s="14" t="s">
        <v>23622</v>
      </c>
      <c r="C3430" s="14" t="s">
        <v>18756</v>
      </c>
      <c r="D3430" s="50" t="s">
        <v>11405</v>
      </c>
      <c r="E3430" s="15" t="s">
        <v>3809</v>
      </c>
      <c r="F3430" s="15" t="s">
        <v>9799</v>
      </c>
      <c r="G3430" s="45"/>
      <c r="H3430" s="14">
        <v>3183063109</v>
      </c>
      <c r="I3430" s="14"/>
      <c r="J3430" s="16" t="s">
        <v>9792</v>
      </c>
      <c r="K3430" s="15" t="s">
        <v>11311</v>
      </c>
      <c r="L3430" s="14"/>
      <c r="M3430" s="14" t="s">
        <v>4283</v>
      </c>
      <c r="N3430" s="14" t="s">
        <v>4359</v>
      </c>
      <c r="O3430" s="14" t="s">
        <v>3809</v>
      </c>
      <c r="P3430" s="14" t="s">
        <v>11279</v>
      </c>
      <c r="Q3430" s="14"/>
      <c r="R3430" s="14"/>
      <c r="S3430" s="14"/>
      <c r="T3430" s="14"/>
      <c r="U3430" s="14"/>
      <c r="V3430" s="14"/>
      <c r="W3430" s="14"/>
      <c r="X3430" s="14"/>
      <c r="Y3430" s="14" t="s">
        <v>10482</v>
      </c>
      <c r="Z3430" s="14"/>
      <c r="AA3430" s="49" t="s">
        <v>11406</v>
      </c>
    </row>
    <row r="3431" spans="1:27" s="21" customFormat="1" ht="24">
      <c r="A3431" s="14">
        <v>3489</v>
      </c>
      <c r="B3431" s="14" t="s">
        <v>23622</v>
      </c>
      <c r="C3431" s="14" t="s">
        <v>18756</v>
      </c>
      <c r="D3431" s="50" t="s">
        <v>11407</v>
      </c>
      <c r="E3431" s="15" t="s">
        <v>3809</v>
      </c>
      <c r="F3431" s="15" t="s">
        <v>9799</v>
      </c>
      <c r="G3431" s="45"/>
      <c r="H3431" s="14">
        <v>3174684869</v>
      </c>
      <c r="I3431" s="14"/>
      <c r="J3431" s="16" t="s">
        <v>9792</v>
      </c>
      <c r="K3431" s="15" t="s">
        <v>8625</v>
      </c>
      <c r="L3431" s="14"/>
      <c r="M3431" s="14" t="s">
        <v>4919</v>
      </c>
      <c r="N3431" s="14" t="s">
        <v>4359</v>
      </c>
      <c r="O3431" s="14" t="s">
        <v>3809</v>
      </c>
      <c r="P3431" s="14" t="s">
        <v>11408</v>
      </c>
      <c r="Q3431" s="14"/>
      <c r="R3431" s="14"/>
      <c r="S3431" s="14"/>
      <c r="T3431" s="14"/>
      <c r="U3431" s="14"/>
      <c r="V3431" s="14"/>
      <c r="W3431" s="14"/>
      <c r="X3431" s="14"/>
      <c r="Y3431" s="14" t="s">
        <v>10482</v>
      </c>
      <c r="Z3431" s="14"/>
      <c r="AA3431" s="49" t="s">
        <v>11280</v>
      </c>
    </row>
    <row r="3432" spans="1:27" s="21" customFormat="1" ht="24">
      <c r="A3432" s="14">
        <v>3490</v>
      </c>
      <c r="B3432" s="14" t="s">
        <v>23622</v>
      </c>
      <c r="C3432" s="14" t="s">
        <v>18756</v>
      </c>
      <c r="D3432" s="50" t="s">
        <v>11409</v>
      </c>
      <c r="E3432" s="15" t="s">
        <v>3809</v>
      </c>
      <c r="F3432" s="15" t="s">
        <v>9799</v>
      </c>
      <c r="G3432" s="45"/>
      <c r="H3432" s="14">
        <v>3185855428</v>
      </c>
      <c r="I3432" s="14"/>
      <c r="J3432" s="16" t="s">
        <v>9792</v>
      </c>
      <c r="K3432" s="15" t="s">
        <v>4744</v>
      </c>
      <c r="L3432" s="14"/>
      <c r="M3432" s="14" t="s">
        <v>5235</v>
      </c>
      <c r="N3432" s="14" t="s">
        <v>4359</v>
      </c>
      <c r="O3432" s="14" t="s">
        <v>3809</v>
      </c>
      <c r="P3432" s="14" t="s">
        <v>10614</v>
      </c>
      <c r="Q3432" s="14"/>
      <c r="R3432" s="14"/>
      <c r="S3432" s="14"/>
      <c r="T3432" s="14"/>
      <c r="U3432" s="14"/>
      <c r="V3432" s="14"/>
      <c r="W3432" s="14"/>
      <c r="X3432" s="14"/>
      <c r="Y3432" s="14" t="s">
        <v>10482</v>
      </c>
      <c r="Z3432" s="14"/>
      <c r="AA3432" s="49" t="s">
        <v>11286</v>
      </c>
    </row>
    <row r="3433" spans="1:27" s="21" customFormat="1" ht="24">
      <c r="A3433" s="14">
        <v>3491</v>
      </c>
      <c r="B3433" s="14" t="s">
        <v>23622</v>
      </c>
      <c r="C3433" s="14" t="s">
        <v>18756</v>
      </c>
      <c r="D3433" s="50" t="s">
        <v>11410</v>
      </c>
      <c r="E3433" s="15" t="s">
        <v>3809</v>
      </c>
      <c r="F3433" s="15" t="s">
        <v>9799</v>
      </c>
      <c r="G3433" s="45"/>
      <c r="H3433" s="14">
        <v>3113353632</v>
      </c>
      <c r="I3433" s="14"/>
      <c r="J3433" s="16" t="s">
        <v>9792</v>
      </c>
      <c r="K3433" s="15" t="s">
        <v>4744</v>
      </c>
      <c r="L3433" s="14"/>
      <c r="M3433" s="14" t="s">
        <v>11411</v>
      </c>
      <c r="N3433" s="14" t="s">
        <v>4359</v>
      </c>
      <c r="O3433" s="14" t="s">
        <v>3809</v>
      </c>
      <c r="P3433" s="14" t="s">
        <v>11412</v>
      </c>
      <c r="Q3433" s="14"/>
      <c r="R3433" s="14"/>
      <c r="S3433" s="14"/>
      <c r="T3433" s="14"/>
      <c r="U3433" s="14"/>
      <c r="V3433" s="14"/>
      <c r="W3433" s="14"/>
      <c r="X3433" s="14"/>
      <c r="Y3433" s="14" t="s">
        <v>10482</v>
      </c>
      <c r="Z3433" s="14"/>
      <c r="AA3433" s="49" t="s">
        <v>11286</v>
      </c>
    </row>
    <row r="3434" spans="1:27" s="21" customFormat="1" ht="24">
      <c r="A3434" s="14">
        <v>3492</v>
      </c>
      <c r="B3434" s="14" t="s">
        <v>23622</v>
      </c>
      <c r="C3434" s="14" t="s">
        <v>18756</v>
      </c>
      <c r="D3434" s="50" t="s">
        <v>11413</v>
      </c>
      <c r="E3434" s="15" t="s">
        <v>3809</v>
      </c>
      <c r="F3434" s="15" t="s">
        <v>9799</v>
      </c>
      <c r="G3434" s="45"/>
      <c r="H3434" s="14">
        <v>3154767080</v>
      </c>
      <c r="I3434" s="14"/>
      <c r="J3434" s="16" t="s">
        <v>9792</v>
      </c>
      <c r="K3434" s="15" t="s">
        <v>11414</v>
      </c>
      <c r="L3434" s="14"/>
      <c r="M3434" s="14" t="s">
        <v>4294</v>
      </c>
      <c r="N3434" s="14" t="s">
        <v>4359</v>
      </c>
      <c r="O3434" s="14" t="s">
        <v>3809</v>
      </c>
      <c r="P3434" s="14" t="s">
        <v>4744</v>
      </c>
      <c r="Q3434" s="14"/>
      <c r="R3434" s="14"/>
      <c r="S3434" s="14"/>
      <c r="T3434" s="14"/>
      <c r="U3434" s="14"/>
      <c r="V3434" s="14"/>
      <c r="W3434" s="14"/>
      <c r="X3434" s="14"/>
      <c r="Y3434" s="14" t="s">
        <v>10482</v>
      </c>
      <c r="Z3434" s="14"/>
      <c r="AA3434" s="49" t="s">
        <v>11415</v>
      </c>
    </row>
    <row r="3435" spans="1:27" s="21" customFormat="1" ht="24">
      <c r="A3435" s="14">
        <v>3493</v>
      </c>
      <c r="B3435" s="14" t="s">
        <v>23622</v>
      </c>
      <c r="C3435" s="14" t="s">
        <v>18756</v>
      </c>
      <c r="D3435" s="50" t="s">
        <v>11416</v>
      </c>
      <c r="E3435" s="15" t="s">
        <v>3809</v>
      </c>
      <c r="F3435" s="15" t="s">
        <v>9799</v>
      </c>
      <c r="G3435" s="45"/>
      <c r="H3435" s="14">
        <v>3126612978</v>
      </c>
      <c r="I3435" s="14"/>
      <c r="J3435" s="16" t="s">
        <v>9792</v>
      </c>
      <c r="K3435" s="15" t="s">
        <v>11414</v>
      </c>
      <c r="L3435" s="14"/>
      <c r="M3435" s="14" t="s">
        <v>4294</v>
      </c>
      <c r="N3435" s="14" t="s">
        <v>4359</v>
      </c>
      <c r="O3435" s="14" t="s">
        <v>3809</v>
      </c>
      <c r="P3435" s="14" t="s">
        <v>4744</v>
      </c>
      <c r="Q3435" s="14"/>
      <c r="R3435" s="14"/>
      <c r="S3435" s="14"/>
      <c r="T3435" s="14"/>
      <c r="U3435" s="14"/>
      <c r="V3435" s="14"/>
      <c r="W3435" s="14"/>
      <c r="X3435" s="14"/>
      <c r="Y3435" s="14" t="s">
        <v>10482</v>
      </c>
      <c r="Z3435" s="14"/>
      <c r="AA3435" s="49" t="s">
        <v>11415</v>
      </c>
    </row>
    <row r="3436" spans="1:27" s="21" customFormat="1" ht="24">
      <c r="A3436" s="14">
        <v>3494</v>
      </c>
      <c r="B3436" s="14" t="s">
        <v>23622</v>
      </c>
      <c r="C3436" s="14" t="s">
        <v>18756</v>
      </c>
      <c r="D3436" s="50" t="s">
        <v>11417</v>
      </c>
      <c r="E3436" s="15" t="s">
        <v>3809</v>
      </c>
      <c r="F3436" s="15" t="s">
        <v>9799</v>
      </c>
      <c r="G3436" s="45"/>
      <c r="H3436" s="14">
        <v>3173019933</v>
      </c>
      <c r="I3436" s="14"/>
      <c r="J3436" s="16" t="s">
        <v>9792</v>
      </c>
      <c r="K3436" s="15" t="s">
        <v>11414</v>
      </c>
      <c r="L3436" s="14"/>
      <c r="M3436" s="14" t="s">
        <v>4294</v>
      </c>
      <c r="N3436" s="14" t="s">
        <v>4359</v>
      </c>
      <c r="O3436" s="14" t="s">
        <v>3809</v>
      </c>
      <c r="P3436" s="14" t="s">
        <v>4744</v>
      </c>
      <c r="Q3436" s="14"/>
      <c r="R3436" s="14"/>
      <c r="S3436" s="14"/>
      <c r="T3436" s="14"/>
      <c r="U3436" s="14"/>
      <c r="V3436" s="14"/>
      <c r="W3436" s="14"/>
      <c r="X3436" s="14"/>
      <c r="Y3436" s="14" t="s">
        <v>10482</v>
      </c>
      <c r="Z3436" s="14"/>
      <c r="AA3436" s="49" t="s">
        <v>11415</v>
      </c>
    </row>
    <row r="3437" spans="1:27" s="21" customFormat="1" ht="24">
      <c r="A3437" s="14">
        <v>3495</v>
      </c>
      <c r="B3437" s="14" t="s">
        <v>23622</v>
      </c>
      <c r="C3437" s="14" t="s">
        <v>18756</v>
      </c>
      <c r="D3437" s="50" t="s">
        <v>11418</v>
      </c>
      <c r="E3437" s="15" t="s">
        <v>3809</v>
      </c>
      <c r="F3437" s="15" t="s">
        <v>9799</v>
      </c>
      <c r="G3437" s="45"/>
      <c r="H3437" s="14">
        <v>3167264409</v>
      </c>
      <c r="I3437" s="14"/>
      <c r="J3437" s="16" t="s">
        <v>9792</v>
      </c>
      <c r="K3437" s="15" t="s">
        <v>11414</v>
      </c>
      <c r="L3437" s="14"/>
      <c r="M3437" s="14" t="s">
        <v>4294</v>
      </c>
      <c r="N3437" s="14" t="s">
        <v>4359</v>
      </c>
      <c r="O3437" s="14" t="s">
        <v>3809</v>
      </c>
      <c r="P3437" s="14" t="s">
        <v>4744</v>
      </c>
      <c r="Q3437" s="14"/>
      <c r="R3437" s="14"/>
      <c r="S3437" s="14"/>
      <c r="T3437" s="14"/>
      <c r="U3437" s="14"/>
      <c r="V3437" s="14"/>
      <c r="W3437" s="14"/>
      <c r="X3437" s="14"/>
      <c r="Y3437" s="14" t="s">
        <v>10482</v>
      </c>
      <c r="Z3437" s="14"/>
      <c r="AA3437" s="49" t="s">
        <v>11415</v>
      </c>
    </row>
    <row r="3438" spans="1:27" s="21" customFormat="1" ht="12">
      <c r="A3438" s="14">
        <v>3496</v>
      </c>
      <c r="B3438" s="14" t="s">
        <v>23622</v>
      </c>
      <c r="C3438" s="14" t="s">
        <v>18756</v>
      </c>
      <c r="D3438" s="50" t="s">
        <v>11419</v>
      </c>
      <c r="E3438" s="15" t="s">
        <v>3809</v>
      </c>
      <c r="F3438" s="15" t="s">
        <v>9799</v>
      </c>
      <c r="G3438" s="45"/>
      <c r="H3438" s="14">
        <v>3128428797</v>
      </c>
      <c r="I3438" s="14"/>
      <c r="J3438" s="16" t="s">
        <v>9792</v>
      </c>
      <c r="K3438" s="15" t="s">
        <v>11414</v>
      </c>
      <c r="L3438" s="14"/>
      <c r="M3438" s="14" t="s">
        <v>4294</v>
      </c>
      <c r="N3438" s="14" t="s">
        <v>4359</v>
      </c>
      <c r="O3438" s="14" t="s">
        <v>3809</v>
      </c>
      <c r="P3438" s="14" t="s">
        <v>4744</v>
      </c>
      <c r="Q3438" s="14"/>
      <c r="R3438" s="14"/>
      <c r="S3438" s="14"/>
      <c r="T3438" s="14"/>
      <c r="U3438" s="14"/>
      <c r="V3438" s="14"/>
      <c r="W3438" s="14"/>
      <c r="X3438" s="14"/>
      <c r="Y3438" s="14" t="s">
        <v>10482</v>
      </c>
      <c r="Z3438" s="14"/>
      <c r="AA3438" s="49" t="s">
        <v>11415</v>
      </c>
    </row>
    <row r="3439" spans="1:27" s="21" customFormat="1" ht="24">
      <c r="A3439" s="14">
        <v>3497</v>
      </c>
      <c r="B3439" s="14" t="s">
        <v>23622</v>
      </c>
      <c r="C3439" s="14" t="s">
        <v>18756</v>
      </c>
      <c r="D3439" s="50" t="s">
        <v>11420</v>
      </c>
      <c r="E3439" s="15" t="s">
        <v>3809</v>
      </c>
      <c r="F3439" s="15" t="s">
        <v>9799</v>
      </c>
      <c r="G3439" s="45"/>
      <c r="H3439" s="14">
        <v>3107154882</v>
      </c>
      <c r="I3439" s="14"/>
      <c r="J3439" s="16" t="s">
        <v>9792</v>
      </c>
      <c r="K3439" s="15" t="s">
        <v>11414</v>
      </c>
      <c r="L3439" s="14"/>
      <c r="M3439" s="14" t="s">
        <v>4294</v>
      </c>
      <c r="N3439" s="14" t="s">
        <v>4359</v>
      </c>
      <c r="O3439" s="14" t="s">
        <v>3809</v>
      </c>
      <c r="P3439" s="14" t="s">
        <v>4744</v>
      </c>
      <c r="Q3439" s="14"/>
      <c r="R3439" s="14"/>
      <c r="S3439" s="14"/>
      <c r="T3439" s="14"/>
      <c r="U3439" s="14"/>
      <c r="V3439" s="14"/>
      <c r="W3439" s="14"/>
      <c r="X3439" s="14"/>
      <c r="Y3439" s="14" t="s">
        <v>10482</v>
      </c>
      <c r="Z3439" s="14"/>
      <c r="AA3439" s="49" t="s">
        <v>11415</v>
      </c>
    </row>
    <row r="3440" spans="1:27" s="21" customFormat="1" ht="12">
      <c r="A3440" s="14">
        <v>3498</v>
      </c>
      <c r="B3440" s="14" t="s">
        <v>23622</v>
      </c>
      <c r="C3440" s="14" t="s">
        <v>18756</v>
      </c>
      <c r="D3440" s="50" t="s">
        <v>11421</v>
      </c>
      <c r="E3440" s="15" t="s">
        <v>3809</v>
      </c>
      <c r="F3440" s="15" t="s">
        <v>9799</v>
      </c>
      <c r="G3440" s="45"/>
      <c r="H3440" s="14">
        <v>3178569091</v>
      </c>
      <c r="I3440" s="14"/>
      <c r="J3440" s="16" t="s">
        <v>9792</v>
      </c>
      <c r="K3440" s="15" t="s">
        <v>11414</v>
      </c>
      <c r="L3440" s="14"/>
      <c r="M3440" s="14" t="s">
        <v>4294</v>
      </c>
      <c r="N3440" s="14" t="s">
        <v>4359</v>
      </c>
      <c r="O3440" s="14" t="s">
        <v>3809</v>
      </c>
      <c r="P3440" s="14" t="s">
        <v>4744</v>
      </c>
      <c r="Q3440" s="14"/>
      <c r="R3440" s="14"/>
      <c r="S3440" s="14"/>
      <c r="T3440" s="14"/>
      <c r="U3440" s="14"/>
      <c r="V3440" s="14"/>
      <c r="W3440" s="14"/>
      <c r="X3440" s="14"/>
      <c r="Y3440" s="14" t="s">
        <v>10482</v>
      </c>
      <c r="Z3440" s="14"/>
      <c r="AA3440" s="49" t="s">
        <v>11415</v>
      </c>
    </row>
    <row r="3441" spans="1:27" s="21" customFormat="1" ht="24">
      <c r="A3441" s="14">
        <v>3499</v>
      </c>
      <c r="B3441" s="14" t="s">
        <v>23622</v>
      </c>
      <c r="C3441" s="14" t="s">
        <v>18756</v>
      </c>
      <c r="D3441" s="50" t="s">
        <v>11422</v>
      </c>
      <c r="E3441" s="15" t="s">
        <v>3809</v>
      </c>
      <c r="F3441" s="15" t="s">
        <v>9799</v>
      </c>
      <c r="G3441" s="45"/>
      <c r="H3441" s="14">
        <v>3137291003</v>
      </c>
      <c r="I3441" s="14"/>
      <c r="J3441" s="16" t="s">
        <v>9792</v>
      </c>
      <c r="K3441" s="15" t="s">
        <v>11414</v>
      </c>
      <c r="L3441" s="14"/>
      <c r="M3441" s="14" t="s">
        <v>4294</v>
      </c>
      <c r="N3441" s="14" t="s">
        <v>4359</v>
      </c>
      <c r="O3441" s="14" t="s">
        <v>3809</v>
      </c>
      <c r="P3441" s="14" t="s">
        <v>4744</v>
      </c>
      <c r="Q3441" s="14"/>
      <c r="R3441" s="14"/>
      <c r="S3441" s="14"/>
      <c r="T3441" s="14"/>
      <c r="U3441" s="14"/>
      <c r="V3441" s="14"/>
      <c r="W3441" s="14"/>
      <c r="X3441" s="14"/>
      <c r="Y3441" s="14" t="s">
        <v>10482</v>
      </c>
      <c r="Z3441" s="14"/>
      <c r="AA3441" s="49" t="s">
        <v>11415</v>
      </c>
    </row>
    <row r="3442" spans="1:27" s="21" customFormat="1" ht="24">
      <c r="A3442" s="14">
        <v>3500</v>
      </c>
      <c r="B3442" s="14" t="s">
        <v>23622</v>
      </c>
      <c r="C3442" s="14" t="s">
        <v>18756</v>
      </c>
      <c r="D3442" s="50" t="s">
        <v>11423</v>
      </c>
      <c r="E3442" s="15" t="s">
        <v>3809</v>
      </c>
      <c r="F3442" s="15" t="s">
        <v>9799</v>
      </c>
      <c r="G3442" s="45"/>
      <c r="H3442" s="14">
        <v>3167264409</v>
      </c>
      <c r="I3442" s="14"/>
      <c r="J3442" s="16" t="s">
        <v>9792</v>
      </c>
      <c r="K3442" s="15" t="s">
        <v>11414</v>
      </c>
      <c r="L3442" s="14"/>
      <c r="M3442" s="14" t="s">
        <v>4294</v>
      </c>
      <c r="N3442" s="14" t="s">
        <v>4359</v>
      </c>
      <c r="O3442" s="14" t="s">
        <v>3809</v>
      </c>
      <c r="P3442" s="14" t="s">
        <v>4744</v>
      </c>
      <c r="Q3442" s="14"/>
      <c r="R3442" s="14"/>
      <c r="S3442" s="14"/>
      <c r="T3442" s="14"/>
      <c r="U3442" s="14"/>
      <c r="V3442" s="14"/>
      <c r="W3442" s="14"/>
      <c r="X3442" s="14"/>
      <c r="Y3442" s="14" t="s">
        <v>10482</v>
      </c>
      <c r="Z3442" s="14"/>
      <c r="AA3442" s="49" t="s">
        <v>11415</v>
      </c>
    </row>
    <row r="3443" spans="1:27" s="21" customFormat="1" ht="24">
      <c r="A3443" s="14">
        <v>3501</v>
      </c>
      <c r="B3443" s="14" t="s">
        <v>23622</v>
      </c>
      <c r="C3443" s="14" t="s">
        <v>18756</v>
      </c>
      <c r="D3443" s="50" t="s">
        <v>11424</v>
      </c>
      <c r="E3443" s="15" t="s">
        <v>3809</v>
      </c>
      <c r="F3443" s="15" t="s">
        <v>9799</v>
      </c>
      <c r="G3443" s="45"/>
      <c r="H3443" s="14">
        <v>3128428797</v>
      </c>
      <c r="I3443" s="14"/>
      <c r="J3443" s="16" t="s">
        <v>9792</v>
      </c>
      <c r="K3443" s="15" t="s">
        <v>11414</v>
      </c>
      <c r="L3443" s="14"/>
      <c r="M3443" s="14" t="s">
        <v>4294</v>
      </c>
      <c r="N3443" s="14" t="s">
        <v>4359</v>
      </c>
      <c r="O3443" s="14" t="s">
        <v>3809</v>
      </c>
      <c r="P3443" s="14" t="s">
        <v>4744</v>
      </c>
      <c r="Q3443" s="14"/>
      <c r="R3443" s="14"/>
      <c r="S3443" s="14"/>
      <c r="T3443" s="14"/>
      <c r="U3443" s="14"/>
      <c r="V3443" s="14"/>
      <c r="W3443" s="14"/>
      <c r="X3443" s="14"/>
      <c r="Y3443" s="14" t="s">
        <v>10482</v>
      </c>
      <c r="Z3443" s="14"/>
      <c r="AA3443" s="49" t="s">
        <v>11415</v>
      </c>
    </row>
    <row r="3444" spans="1:27" s="21" customFormat="1" ht="24">
      <c r="A3444" s="14">
        <v>3502</v>
      </c>
      <c r="B3444" s="14" t="s">
        <v>23622</v>
      </c>
      <c r="C3444" s="14" t="s">
        <v>18756</v>
      </c>
      <c r="D3444" s="50" t="s">
        <v>11425</v>
      </c>
      <c r="E3444" s="15" t="s">
        <v>3809</v>
      </c>
      <c r="F3444" s="15" t="s">
        <v>9799</v>
      </c>
      <c r="G3444" s="45"/>
      <c r="H3444" s="14">
        <v>3206508564</v>
      </c>
      <c r="I3444" s="14"/>
      <c r="J3444" s="16" t="s">
        <v>9792</v>
      </c>
      <c r="K3444" s="15" t="s">
        <v>11414</v>
      </c>
      <c r="L3444" s="14"/>
      <c r="M3444" s="14" t="s">
        <v>4294</v>
      </c>
      <c r="N3444" s="14" t="s">
        <v>4359</v>
      </c>
      <c r="O3444" s="14" t="s">
        <v>3809</v>
      </c>
      <c r="P3444" s="14" t="s">
        <v>4744</v>
      </c>
      <c r="Q3444" s="14"/>
      <c r="R3444" s="14"/>
      <c r="S3444" s="14"/>
      <c r="T3444" s="14"/>
      <c r="U3444" s="14"/>
      <c r="V3444" s="14"/>
      <c r="W3444" s="14"/>
      <c r="X3444" s="14"/>
      <c r="Y3444" s="14" t="s">
        <v>10482</v>
      </c>
      <c r="Z3444" s="14"/>
      <c r="AA3444" s="49" t="s">
        <v>11415</v>
      </c>
    </row>
    <row r="3445" spans="1:27" s="21" customFormat="1" ht="24">
      <c r="A3445" s="14">
        <v>3503</v>
      </c>
      <c r="B3445" s="14" t="s">
        <v>23622</v>
      </c>
      <c r="C3445" s="14" t="s">
        <v>18756</v>
      </c>
      <c r="D3445" s="50" t="s">
        <v>11426</v>
      </c>
      <c r="E3445" s="15" t="s">
        <v>3809</v>
      </c>
      <c r="F3445" s="15" t="s">
        <v>9799</v>
      </c>
      <c r="G3445" s="45"/>
      <c r="H3445" s="14">
        <v>3206508564</v>
      </c>
      <c r="I3445" s="14"/>
      <c r="J3445" s="16" t="s">
        <v>9792</v>
      </c>
      <c r="K3445" s="15" t="s">
        <v>11414</v>
      </c>
      <c r="L3445" s="14"/>
      <c r="M3445" s="14" t="s">
        <v>4294</v>
      </c>
      <c r="N3445" s="14" t="s">
        <v>4359</v>
      </c>
      <c r="O3445" s="14" t="s">
        <v>3809</v>
      </c>
      <c r="P3445" s="14" t="s">
        <v>4744</v>
      </c>
      <c r="Q3445" s="14"/>
      <c r="R3445" s="14"/>
      <c r="S3445" s="14"/>
      <c r="T3445" s="14"/>
      <c r="U3445" s="14"/>
      <c r="V3445" s="14"/>
      <c r="W3445" s="14"/>
      <c r="X3445" s="14"/>
      <c r="Y3445" s="14" t="s">
        <v>10482</v>
      </c>
      <c r="Z3445" s="14"/>
      <c r="AA3445" s="49" t="s">
        <v>11415</v>
      </c>
    </row>
    <row r="3446" spans="1:27" s="21" customFormat="1" ht="24">
      <c r="A3446" s="14">
        <v>3504</v>
      </c>
      <c r="B3446" s="14" t="s">
        <v>23622</v>
      </c>
      <c r="C3446" s="14" t="s">
        <v>18756</v>
      </c>
      <c r="D3446" s="50" t="s">
        <v>11427</v>
      </c>
      <c r="E3446" s="15" t="s">
        <v>3809</v>
      </c>
      <c r="F3446" s="15" t="s">
        <v>9799</v>
      </c>
      <c r="G3446" s="45"/>
      <c r="H3446" s="14">
        <v>3105491541</v>
      </c>
      <c r="I3446" s="14"/>
      <c r="J3446" s="16" t="s">
        <v>9792</v>
      </c>
      <c r="K3446" s="15" t="s">
        <v>10493</v>
      </c>
      <c r="L3446" s="14"/>
      <c r="M3446" s="14" t="s">
        <v>4744</v>
      </c>
      <c r="N3446" s="14" t="s">
        <v>4359</v>
      </c>
      <c r="O3446" s="14" t="s">
        <v>3809</v>
      </c>
      <c r="P3446" s="14" t="s">
        <v>4744</v>
      </c>
      <c r="Q3446" s="14"/>
      <c r="R3446" s="14"/>
      <c r="S3446" s="14"/>
      <c r="T3446" s="14"/>
      <c r="U3446" s="14"/>
      <c r="V3446" s="14"/>
      <c r="W3446" s="14"/>
      <c r="X3446" s="14"/>
      <c r="Y3446" s="14" t="s">
        <v>10482</v>
      </c>
      <c r="Z3446" s="14"/>
      <c r="AA3446" s="49" t="s">
        <v>11428</v>
      </c>
    </row>
    <row r="3447" spans="1:27" s="21" customFormat="1" ht="24">
      <c r="A3447" s="14">
        <v>3505</v>
      </c>
      <c r="B3447" s="14" t="s">
        <v>23622</v>
      </c>
      <c r="C3447" s="14" t="s">
        <v>18756</v>
      </c>
      <c r="D3447" s="50" t="s">
        <v>11429</v>
      </c>
      <c r="E3447" s="15" t="s">
        <v>3809</v>
      </c>
      <c r="F3447" s="15" t="s">
        <v>9799</v>
      </c>
      <c r="G3447" s="45"/>
      <c r="H3447" s="14">
        <v>3105491541</v>
      </c>
      <c r="I3447" s="14"/>
      <c r="J3447" s="16" t="s">
        <v>9792</v>
      </c>
      <c r="K3447" s="15" t="s">
        <v>11430</v>
      </c>
      <c r="L3447" s="14"/>
      <c r="M3447" s="14" t="s">
        <v>4744</v>
      </c>
      <c r="N3447" s="14" t="s">
        <v>4359</v>
      </c>
      <c r="O3447" s="14" t="s">
        <v>3809</v>
      </c>
      <c r="P3447" s="14" t="s">
        <v>4744</v>
      </c>
      <c r="Q3447" s="14"/>
      <c r="R3447" s="14"/>
      <c r="S3447" s="14"/>
      <c r="T3447" s="14"/>
      <c r="U3447" s="14"/>
      <c r="V3447" s="14"/>
      <c r="W3447" s="14"/>
      <c r="X3447" s="14"/>
      <c r="Y3447" s="14" t="s">
        <v>10482</v>
      </c>
      <c r="Z3447" s="14"/>
      <c r="AA3447" s="49" t="s">
        <v>11428</v>
      </c>
    </row>
    <row r="3448" spans="1:27" s="21" customFormat="1" ht="24">
      <c r="A3448" s="14">
        <v>3506</v>
      </c>
      <c r="B3448" s="14" t="s">
        <v>23622</v>
      </c>
      <c r="C3448" s="14" t="s">
        <v>18756</v>
      </c>
      <c r="D3448" s="50" t="s">
        <v>11431</v>
      </c>
      <c r="E3448" s="15" t="s">
        <v>3809</v>
      </c>
      <c r="F3448" s="15" t="s">
        <v>9799</v>
      </c>
      <c r="G3448" s="45"/>
      <c r="H3448" s="14">
        <v>3177084936</v>
      </c>
      <c r="I3448" s="14"/>
      <c r="J3448" s="16" t="s">
        <v>9792</v>
      </c>
      <c r="K3448" s="15" t="s">
        <v>10493</v>
      </c>
      <c r="L3448" s="14"/>
      <c r="M3448" s="14" t="s">
        <v>4744</v>
      </c>
      <c r="N3448" s="14" t="s">
        <v>4359</v>
      </c>
      <c r="O3448" s="14" t="s">
        <v>3809</v>
      </c>
      <c r="P3448" s="14" t="s">
        <v>4744</v>
      </c>
      <c r="Q3448" s="14"/>
      <c r="R3448" s="14"/>
      <c r="S3448" s="14"/>
      <c r="T3448" s="14"/>
      <c r="U3448" s="14"/>
      <c r="V3448" s="14"/>
      <c r="W3448" s="14"/>
      <c r="X3448" s="14"/>
      <c r="Y3448" s="14" t="s">
        <v>10482</v>
      </c>
      <c r="Z3448" s="14"/>
      <c r="AA3448" s="49" t="s">
        <v>11428</v>
      </c>
    </row>
    <row r="3449" spans="1:27" s="21" customFormat="1" ht="24">
      <c r="A3449" s="14">
        <v>3507</v>
      </c>
      <c r="B3449" s="14" t="s">
        <v>23622</v>
      </c>
      <c r="C3449" s="14" t="s">
        <v>18756</v>
      </c>
      <c r="D3449" s="50" t="s">
        <v>11432</v>
      </c>
      <c r="E3449" s="15" t="s">
        <v>3809</v>
      </c>
      <c r="F3449" s="15" t="s">
        <v>9799</v>
      </c>
      <c r="G3449" s="45"/>
      <c r="H3449" s="14">
        <v>3177084936</v>
      </c>
      <c r="I3449" s="14"/>
      <c r="J3449" s="16" t="s">
        <v>9792</v>
      </c>
      <c r="K3449" s="15" t="s">
        <v>10493</v>
      </c>
      <c r="L3449" s="14"/>
      <c r="M3449" s="14" t="s">
        <v>4744</v>
      </c>
      <c r="N3449" s="14" t="s">
        <v>4359</v>
      </c>
      <c r="O3449" s="14" t="s">
        <v>3809</v>
      </c>
      <c r="P3449" s="14" t="s">
        <v>4744</v>
      </c>
      <c r="Q3449" s="14"/>
      <c r="R3449" s="14"/>
      <c r="S3449" s="14"/>
      <c r="T3449" s="14"/>
      <c r="U3449" s="14"/>
      <c r="V3449" s="14"/>
      <c r="W3449" s="14"/>
      <c r="X3449" s="14"/>
      <c r="Y3449" s="14" t="s">
        <v>10482</v>
      </c>
      <c r="Z3449" s="14"/>
      <c r="AA3449" s="49" t="s">
        <v>11428</v>
      </c>
    </row>
    <row r="3450" spans="1:27" s="21" customFormat="1" ht="24">
      <c r="A3450" s="14">
        <v>3508</v>
      </c>
      <c r="B3450" s="14" t="s">
        <v>23622</v>
      </c>
      <c r="C3450" s="14" t="s">
        <v>18756</v>
      </c>
      <c r="D3450" s="50" t="s">
        <v>11433</v>
      </c>
      <c r="E3450" s="15" t="s">
        <v>3809</v>
      </c>
      <c r="F3450" s="15" t="s">
        <v>9799</v>
      </c>
      <c r="G3450" s="45"/>
      <c r="H3450" s="14">
        <v>3177084936</v>
      </c>
      <c r="I3450" s="14"/>
      <c r="J3450" s="16" t="s">
        <v>9792</v>
      </c>
      <c r="K3450" s="15" t="s">
        <v>11434</v>
      </c>
      <c r="L3450" s="14"/>
      <c r="M3450" s="14" t="s">
        <v>4744</v>
      </c>
      <c r="N3450" s="14" t="s">
        <v>4359</v>
      </c>
      <c r="O3450" s="14" t="s">
        <v>3809</v>
      </c>
      <c r="P3450" s="14" t="s">
        <v>4744</v>
      </c>
      <c r="Q3450" s="14"/>
      <c r="R3450" s="14"/>
      <c r="S3450" s="14"/>
      <c r="T3450" s="14"/>
      <c r="U3450" s="14"/>
      <c r="V3450" s="14"/>
      <c r="W3450" s="14"/>
      <c r="X3450" s="14"/>
      <c r="Y3450" s="14" t="s">
        <v>10482</v>
      </c>
      <c r="Z3450" s="14"/>
      <c r="AA3450" s="49" t="s">
        <v>11428</v>
      </c>
    </row>
    <row r="3451" spans="1:27" s="21" customFormat="1" ht="12">
      <c r="A3451" s="14">
        <v>3509</v>
      </c>
      <c r="B3451" s="14" t="s">
        <v>23622</v>
      </c>
      <c r="C3451" s="14" t="s">
        <v>18756</v>
      </c>
      <c r="D3451" s="50" t="s">
        <v>11435</v>
      </c>
      <c r="E3451" s="15" t="s">
        <v>3809</v>
      </c>
      <c r="F3451" s="15" t="s">
        <v>9799</v>
      </c>
      <c r="G3451" s="45"/>
      <c r="H3451" s="14">
        <v>3153351826</v>
      </c>
      <c r="I3451" s="14"/>
      <c r="J3451" s="16" t="s">
        <v>9792</v>
      </c>
      <c r="K3451" s="15" t="s">
        <v>11430</v>
      </c>
      <c r="L3451" s="14"/>
      <c r="M3451" s="14" t="s">
        <v>4744</v>
      </c>
      <c r="N3451" s="14" t="s">
        <v>4359</v>
      </c>
      <c r="O3451" s="14" t="s">
        <v>3809</v>
      </c>
      <c r="P3451" s="14" t="s">
        <v>4744</v>
      </c>
      <c r="Q3451" s="14"/>
      <c r="R3451" s="14"/>
      <c r="S3451" s="14"/>
      <c r="T3451" s="14"/>
      <c r="U3451" s="14"/>
      <c r="V3451" s="14"/>
      <c r="W3451" s="14"/>
      <c r="X3451" s="14"/>
      <c r="Y3451" s="14" t="s">
        <v>10482</v>
      </c>
      <c r="Z3451" s="14"/>
      <c r="AA3451" s="49" t="s">
        <v>11428</v>
      </c>
    </row>
    <row r="3452" spans="1:27" s="21" customFormat="1" ht="12">
      <c r="A3452" s="14">
        <v>3510</v>
      </c>
      <c r="B3452" s="14" t="s">
        <v>23622</v>
      </c>
      <c r="C3452" s="14" t="s">
        <v>18756</v>
      </c>
      <c r="D3452" s="50" t="s">
        <v>11436</v>
      </c>
      <c r="E3452" s="15" t="s">
        <v>3809</v>
      </c>
      <c r="F3452" s="15" t="s">
        <v>9799</v>
      </c>
      <c r="G3452" s="45"/>
      <c r="H3452" s="14">
        <v>3152565045</v>
      </c>
      <c r="I3452" s="14"/>
      <c r="J3452" s="16" t="s">
        <v>9792</v>
      </c>
      <c r="K3452" s="15" t="s">
        <v>11428</v>
      </c>
      <c r="L3452" s="14"/>
      <c r="M3452" s="14" t="s">
        <v>4744</v>
      </c>
      <c r="N3452" s="14" t="s">
        <v>4359</v>
      </c>
      <c r="O3452" s="14" t="s">
        <v>3809</v>
      </c>
      <c r="P3452" s="14" t="s">
        <v>4744</v>
      </c>
      <c r="Q3452" s="14"/>
      <c r="R3452" s="14"/>
      <c r="S3452" s="14"/>
      <c r="T3452" s="14"/>
      <c r="U3452" s="14"/>
      <c r="V3452" s="14"/>
      <c r="W3452" s="14"/>
      <c r="X3452" s="14"/>
      <c r="Y3452" s="14" t="s">
        <v>10482</v>
      </c>
      <c r="Z3452" s="14"/>
      <c r="AA3452" s="49" t="s">
        <v>11428</v>
      </c>
    </row>
    <row r="3453" spans="1:27" s="21" customFormat="1" ht="24">
      <c r="A3453" s="14">
        <v>3511</v>
      </c>
      <c r="B3453" s="14" t="s">
        <v>23622</v>
      </c>
      <c r="C3453" s="14" t="s">
        <v>18756</v>
      </c>
      <c r="D3453" s="50" t="s">
        <v>11437</v>
      </c>
      <c r="E3453" s="15" t="s">
        <v>3809</v>
      </c>
      <c r="F3453" s="15" t="s">
        <v>9799</v>
      </c>
      <c r="G3453" s="45"/>
      <c r="H3453" s="14">
        <v>3154283693</v>
      </c>
      <c r="I3453" s="14"/>
      <c r="J3453" s="16" t="s">
        <v>9792</v>
      </c>
      <c r="K3453" s="15" t="s">
        <v>11428</v>
      </c>
      <c r="L3453" s="14"/>
      <c r="M3453" s="14" t="s">
        <v>4744</v>
      </c>
      <c r="N3453" s="14" t="s">
        <v>4359</v>
      </c>
      <c r="O3453" s="14" t="s">
        <v>3809</v>
      </c>
      <c r="P3453" s="14" t="s">
        <v>4744</v>
      </c>
      <c r="Q3453" s="14"/>
      <c r="R3453" s="14"/>
      <c r="S3453" s="14"/>
      <c r="T3453" s="14"/>
      <c r="U3453" s="14"/>
      <c r="V3453" s="14"/>
      <c r="W3453" s="14"/>
      <c r="X3453" s="14"/>
      <c r="Y3453" s="14" t="s">
        <v>10482</v>
      </c>
      <c r="Z3453" s="14"/>
      <c r="AA3453" s="49" t="s">
        <v>11428</v>
      </c>
    </row>
    <row r="3454" spans="1:27" s="21" customFormat="1" ht="24">
      <c r="A3454" s="14">
        <v>3512</v>
      </c>
      <c r="B3454" s="14" t="s">
        <v>23622</v>
      </c>
      <c r="C3454" s="14" t="s">
        <v>18756</v>
      </c>
      <c r="D3454" s="50" t="s">
        <v>11438</v>
      </c>
      <c r="E3454" s="15" t="s">
        <v>3809</v>
      </c>
      <c r="F3454" s="15" t="s">
        <v>9799</v>
      </c>
      <c r="G3454" s="45"/>
      <c r="H3454" s="14">
        <v>3177084936</v>
      </c>
      <c r="I3454" s="14"/>
      <c r="J3454" s="16" t="s">
        <v>9792</v>
      </c>
      <c r="K3454" s="15" t="s">
        <v>10493</v>
      </c>
      <c r="L3454" s="14"/>
      <c r="M3454" s="14" t="s">
        <v>4744</v>
      </c>
      <c r="N3454" s="14" t="s">
        <v>4359</v>
      </c>
      <c r="O3454" s="14" t="s">
        <v>3809</v>
      </c>
      <c r="P3454" s="14" t="s">
        <v>4744</v>
      </c>
      <c r="Q3454" s="14"/>
      <c r="R3454" s="14"/>
      <c r="S3454" s="14"/>
      <c r="T3454" s="14"/>
      <c r="U3454" s="14"/>
      <c r="V3454" s="14"/>
      <c r="W3454" s="14"/>
      <c r="X3454" s="14"/>
      <c r="Y3454" s="14" t="s">
        <v>10482</v>
      </c>
      <c r="Z3454" s="14"/>
      <c r="AA3454" s="49" t="s">
        <v>11428</v>
      </c>
    </row>
    <row r="3455" spans="1:27" s="21" customFormat="1" ht="24">
      <c r="A3455" s="14">
        <v>3513</v>
      </c>
      <c r="B3455" s="14" t="s">
        <v>23622</v>
      </c>
      <c r="C3455" s="14" t="s">
        <v>18756</v>
      </c>
      <c r="D3455" s="50" t="s">
        <v>11439</v>
      </c>
      <c r="E3455" s="15" t="s">
        <v>3809</v>
      </c>
      <c r="F3455" s="15" t="s">
        <v>9799</v>
      </c>
      <c r="G3455" s="45"/>
      <c r="H3455" s="14">
        <v>3155654185</v>
      </c>
      <c r="I3455" s="14"/>
      <c r="J3455" s="16" t="s">
        <v>9792</v>
      </c>
      <c r="K3455" s="15" t="s">
        <v>11428</v>
      </c>
      <c r="L3455" s="14"/>
      <c r="M3455" s="14" t="s">
        <v>4744</v>
      </c>
      <c r="N3455" s="14" t="s">
        <v>4359</v>
      </c>
      <c r="O3455" s="14" t="s">
        <v>3809</v>
      </c>
      <c r="P3455" s="14" t="s">
        <v>4744</v>
      </c>
      <c r="Q3455" s="14"/>
      <c r="R3455" s="14"/>
      <c r="S3455" s="14"/>
      <c r="T3455" s="14"/>
      <c r="U3455" s="14"/>
      <c r="V3455" s="14"/>
      <c r="W3455" s="14"/>
      <c r="X3455" s="14"/>
      <c r="Y3455" s="14" t="s">
        <v>10482</v>
      </c>
      <c r="Z3455" s="14"/>
      <c r="AA3455" s="49" t="s">
        <v>11428</v>
      </c>
    </row>
    <row r="3456" spans="1:27" s="21" customFormat="1" ht="12">
      <c r="A3456" s="14">
        <v>3514</v>
      </c>
      <c r="B3456" s="14" t="s">
        <v>23622</v>
      </c>
      <c r="C3456" s="14" t="s">
        <v>18756</v>
      </c>
      <c r="D3456" s="50" t="s">
        <v>11440</v>
      </c>
      <c r="E3456" s="15" t="s">
        <v>3809</v>
      </c>
      <c r="F3456" s="15" t="s">
        <v>9799</v>
      </c>
      <c r="G3456" s="45"/>
      <c r="H3456" s="14">
        <v>3155654185</v>
      </c>
      <c r="I3456" s="14"/>
      <c r="J3456" s="16" t="s">
        <v>9792</v>
      </c>
      <c r="K3456" s="15" t="s">
        <v>11430</v>
      </c>
      <c r="L3456" s="14"/>
      <c r="M3456" s="14" t="s">
        <v>4744</v>
      </c>
      <c r="N3456" s="14" t="s">
        <v>4359</v>
      </c>
      <c r="O3456" s="14" t="s">
        <v>3809</v>
      </c>
      <c r="P3456" s="14" t="s">
        <v>4744</v>
      </c>
      <c r="Q3456" s="14"/>
      <c r="R3456" s="14"/>
      <c r="S3456" s="14"/>
      <c r="T3456" s="14"/>
      <c r="U3456" s="14"/>
      <c r="V3456" s="14"/>
      <c r="W3456" s="14"/>
      <c r="X3456" s="14"/>
      <c r="Y3456" s="14" t="s">
        <v>10482</v>
      </c>
      <c r="Z3456" s="14"/>
      <c r="AA3456" s="49" t="s">
        <v>11428</v>
      </c>
    </row>
    <row r="3457" spans="1:27" s="21" customFormat="1" ht="24">
      <c r="A3457" s="14">
        <v>3515</v>
      </c>
      <c r="B3457" s="14" t="s">
        <v>23622</v>
      </c>
      <c r="C3457" s="14" t="s">
        <v>18756</v>
      </c>
      <c r="D3457" s="50" t="s">
        <v>11441</v>
      </c>
      <c r="E3457" s="15" t="s">
        <v>3809</v>
      </c>
      <c r="F3457" s="15" t="s">
        <v>9799</v>
      </c>
      <c r="G3457" s="45"/>
      <c r="H3457" s="14">
        <v>3184064192</v>
      </c>
      <c r="I3457" s="14"/>
      <c r="J3457" s="16" t="s">
        <v>9792</v>
      </c>
      <c r="K3457" s="15" t="s">
        <v>11442</v>
      </c>
      <c r="L3457" s="14"/>
      <c r="M3457" s="14" t="s">
        <v>4744</v>
      </c>
      <c r="N3457" s="14" t="s">
        <v>4359</v>
      </c>
      <c r="O3457" s="14" t="s">
        <v>3809</v>
      </c>
      <c r="P3457" s="14" t="s">
        <v>4744</v>
      </c>
      <c r="Q3457" s="14"/>
      <c r="R3457" s="14"/>
      <c r="S3457" s="14"/>
      <c r="T3457" s="14"/>
      <c r="U3457" s="14"/>
      <c r="V3457" s="14"/>
      <c r="W3457" s="14"/>
      <c r="X3457" s="14"/>
      <c r="Y3457" s="14" t="s">
        <v>10482</v>
      </c>
      <c r="Z3457" s="14"/>
      <c r="AA3457" s="49" t="s">
        <v>10716</v>
      </c>
    </row>
    <row r="3458" spans="1:27" s="21" customFormat="1" ht="24">
      <c r="A3458" s="14">
        <v>3516</v>
      </c>
      <c r="B3458" s="14" t="s">
        <v>23622</v>
      </c>
      <c r="C3458" s="14" t="s">
        <v>18756</v>
      </c>
      <c r="D3458" s="50" t="s">
        <v>11443</v>
      </c>
      <c r="E3458" s="15" t="s">
        <v>3809</v>
      </c>
      <c r="F3458" s="15" t="s">
        <v>9799</v>
      </c>
      <c r="G3458" s="45"/>
      <c r="H3458" s="14">
        <v>3164056215</v>
      </c>
      <c r="I3458" s="14"/>
      <c r="J3458" s="16" t="s">
        <v>9792</v>
      </c>
      <c r="K3458" s="15" t="s">
        <v>11444</v>
      </c>
      <c r="L3458" s="14"/>
      <c r="M3458" s="14" t="s">
        <v>4744</v>
      </c>
      <c r="N3458" s="14" t="s">
        <v>4359</v>
      </c>
      <c r="O3458" s="14" t="s">
        <v>3809</v>
      </c>
      <c r="P3458" s="14" t="s">
        <v>4744</v>
      </c>
      <c r="Q3458" s="14"/>
      <c r="R3458" s="14"/>
      <c r="S3458" s="14"/>
      <c r="T3458" s="14"/>
      <c r="U3458" s="14"/>
      <c r="V3458" s="14"/>
      <c r="W3458" s="14"/>
      <c r="X3458" s="14"/>
      <c r="Y3458" s="14" t="s">
        <v>10482</v>
      </c>
      <c r="Z3458" s="14"/>
      <c r="AA3458" s="49" t="s">
        <v>10716</v>
      </c>
    </row>
    <row r="3459" spans="1:27" s="21" customFormat="1" ht="12">
      <c r="A3459" s="14">
        <v>3517</v>
      </c>
      <c r="B3459" s="14" t="s">
        <v>23622</v>
      </c>
      <c r="C3459" s="14" t="s">
        <v>18756</v>
      </c>
      <c r="D3459" s="50" t="s">
        <v>11445</v>
      </c>
      <c r="E3459" s="15" t="s">
        <v>3809</v>
      </c>
      <c r="F3459" s="15" t="s">
        <v>9799</v>
      </c>
      <c r="G3459" s="45"/>
      <c r="H3459" s="14">
        <v>3178100676</v>
      </c>
      <c r="I3459" s="14"/>
      <c r="J3459" s="16" t="s">
        <v>9792</v>
      </c>
      <c r="K3459" s="15" t="s">
        <v>11446</v>
      </c>
      <c r="L3459" s="14"/>
      <c r="M3459" s="14" t="s">
        <v>4744</v>
      </c>
      <c r="N3459" s="14" t="s">
        <v>4359</v>
      </c>
      <c r="O3459" s="14" t="s">
        <v>3809</v>
      </c>
      <c r="P3459" s="14" t="s">
        <v>4744</v>
      </c>
      <c r="Q3459" s="14"/>
      <c r="R3459" s="14"/>
      <c r="S3459" s="14"/>
      <c r="T3459" s="14"/>
      <c r="U3459" s="14"/>
      <c r="V3459" s="14"/>
      <c r="W3459" s="14"/>
      <c r="X3459" s="14"/>
      <c r="Y3459" s="14" t="s">
        <v>10482</v>
      </c>
      <c r="Z3459" s="14"/>
      <c r="AA3459" s="49" t="s">
        <v>11447</v>
      </c>
    </row>
    <row r="3460" spans="1:27" s="21" customFormat="1" ht="12">
      <c r="A3460" s="14">
        <v>3518</v>
      </c>
      <c r="B3460" s="14" t="s">
        <v>23622</v>
      </c>
      <c r="C3460" s="14" t="s">
        <v>18756</v>
      </c>
      <c r="D3460" s="50" t="s">
        <v>11448</v>
      </c>
      <c r="E3460" s="15" t="s">
        <v>3809</v>
      </c>
      <c r="F3460" s="15" t="s">
        <v>9799</v>
      </c>
      <c r="G3460" s="45"/>
      <c r="H3460" s="14">
        <v>3167023959</v>
      </c>
      <c r="I3460" s="14"/>
      <c r="J3460" s="16" t="s">
        <v>9792</v>
      </c>
      <c r="K3460" s="15" t="s">
        <v>10657</v>
      </c>
      <c r="L3460" s="14"/>
      <c r="M3460" s="14" t="s">
        <v>4744</v>
      </c>
      <c r="N3460" s="14" t="s">
        <v>4359</v>
      </c>
      <c r="O3460" s="14" t="s">
        <v>3809</v>
      </c>
      <c r="P3460" s="14" t="s">
        <v>4744</v>
      </c>
      <c r="Q3460" s="14"/>
      <c r="R3460" s="14"/>
      <c r="S3460" s="14"/>
      <c r="T3460" s="14"/>
      <c r="U3460" s="14"/>
      <c r="V3460" s="14"/>
      <c r="W3460" s="14"/>
      <c r="X3460" s="14"/>
      <c r="Y3460" s="14" t="s">
        <v>10482</v>
      </c>
      <c r="Z3460" s="14"/>
      <c r="AA3460" s="49" t="s">
        <v>10716</v>
      </c>
    </row>
    <row r="3461" spans="1:27" s="21" customFormat="1" ht="12">
      <c r="A3461" s="14">
        <v>3519</v>
      </c>
      <c r="B3461" s="14" t="s">
        <v>23622</v>
      </c>
      <c r="C3461" s="14" t="s">
        <v>18756</v>
      </c>
      <c r="D3461" s="50" t="s">
        <v>11449</v>
      </c>
      <c r="E3461" s="15" t="s">
        <v>3809</v>
      </c>
      <c r="F3461" s="15" t="s">
        <v>9799</v>
      </c>
      <c r="G3461" s="45"/>
      <c r="H3461" s="14">
        <v>3204905839</v>
      </c>
      <c r="I3461" s="14"/>
      <c r="J3461" s="16" t="s">
        <v>9792</v>
      </c>
      <c r="K3461" s="15" t="s">
        <v>11450</v>
      </c>
      <c r="L3461" s="14"/>
      <c r="M3461" s="14" t="s">
        <v>4744</v>
      </c>
      <c r="N3461" s="14" t="s">
        <v>4359</v>
      </c>
      <c r="O3461" s="14" t="s">
        <v>3809</v>
      </c>
      <c r="P3461" s="14" t="s">
        <v>4744</v>
      </c>
      <c r="Q3461" s="14"/>
      <c r="R3461" s="14"/>
      <c r="S3461" s="14"/>
      <c r="T3461" s="14"/>
      <c r="U3461" s="14"/>
      <c r="V3461" s="14"/>
      <c r="W3461" s="14"/>
      <c r="X3461" s="14"/>
      <c r="Y3461" s="14" t="s">
        <v>10482</v>
      </c>
      <c r="Z3461" s="14"/>
      <c r="AA3461" s="49" t="s">
        <v>10716</v>
      </c>
    </row>
    <row r="3462" spans="1:27" s="21" customFormat="1" ht="24">
      <c r="A3462" s="14">
        <v>3520</v>
      </c>
      <c r="B3462" s="14" t="s">
        <v>23622</v>
      </c>
      <c r="C3462" s="14" t="s">
        <v>18756</v>
      </c>
      <c r="D3462" s="50" t="s">
        <v>11451</v>
      </c>
      <c r="E3462" s="15" t="s">
        <v>3809</v>
      </c>
      <c r="F3462" s="15" t="s">
        <v>9799</v>
      </c>
      <c r="G3462" s="45"/>
      <c r="H3462" s="14">
        <v>3175307866</v>
      </c>
      <c r="I3462" s="14"/>
      <c r="J3462" s="16" t="s">
        <v>9792</v>
      </c>
      <c r="K3462" s="15" t="s">
        <v>11452</v>
      </c>
      <c r="L3462" s="14"/>
      <c r="M3462" s="14" t="s">
        <v>4744</v>
      </c>
      <c r="N3462" s="14" t="s">
        <v>4359</v>
      </c>
      <c r="O3462" s="14" t="s">
        <v>3809</v>
      </c>
      <c r="P3462" s="14" t="s">
        <v>4744</v>
      </c>
      <c r="Q3462" s="14"/>
      <c r="R3462" s="14"/>
      <c r="S3462" s="14"/>
      <c r="T3462" s="14"/>
      <c r="U3462" s="14"/>
      <c r="V3462" s="14"/>
      <c r="W3462" s="14"/>
      <c r="X3462" s="14"/>
      <c r="Y3462" s="14" t="s">
        <v>10482</v>
      </c>
      <c r="Z3462" s="14"/>
      <c r="AA3462" s="49" t="s">
        <v>10716</v>
      </c>
    </row>
    <row r="3463" spans="1:27" s="21" customFormat="1" ht="24">
      <c r="A3463" s="14">
        <v>3521</v>
      </c>
      <c r="B3463" s="14" t="s">
        <v>23622</v>
      </c>
      <c r="C3463" s="14" t="s">
        <v>18756</v>
      </c>
      <c r="D3463" s="50" t="s">
        <v>11453</v>
      </c>
      <c r="E3463" s="15" t="s">
        <v>3809</v>
      </c>
      <c r="F3463" s="15" t="s">
        <v>9799</v>
      </c>
      <c r="G3463" s="45"/>
      <c r="H3463" s="14">
        <v>3146051369</v>
      </c>
      <c r="I3463" s="14"/>
      <c r="J3463" s="16" t="s">
        <v>9792</v>
      </c>
      <c r="K3463" s="15" t="s">
        <v>11454</v>
      </c>
      <c r="L3463" s="14"/>
      <c r="M3463" s="14" t="s">
        <v>4744</v>
      </c>
      <c r="N3463" s="14" t="s">
        <v>4359</v>
      </c>
      <c r="O3463" s="14" t="s">
        <v>3809</v>
      </c>
      <c r="P3463" s="14" t="s">
        <v>4744</v>
      </c>
      <c r="Q3463" s="14"/>
      <c r="R3463" s="14"/>
      <c r="S3463" s="14"/>
      <c r="T3463" s="14"/>
      <c r="U3463" s="14"/>
      <c r="V3463" s="14"/>
      <c r="W3463" s="14"/>
      <c r="X3463" s="14"/>
      <c r="Y3463" s="14" t="s">
        <v>10482</v>
      </c>
      <c r="Z3463" s="14"/>
      <c r="AA3463" s="49" t="s">
        <v>10716</v>
      </c>
    </row>
    <row r="3464" spans="1:27" s="21" customFormat="1" ht="24">
      <c r="A3464" s="14">
        <v>3522</v>
      </c>
      <c r="B3464" s="14" t="s">
        <v>23622</v>
      </c>
      <c r="C3464" s="14" t="s">
        <v>18756</v>
      </c>
      <c r="D3464" s="50" t="s">
        <v>11455</v>
      </c>
      <c r="E3464" s="15" t="s">
        <v>3809</v>
      </c>
      <c r="F3464" s="15" t="s">
        <v>9799</v>
      </c>
      <c r="G3464" s="45"/>
      <c r="H3464" s="14">
        <v>3164056215</v>
      </c>
      <c r="I3464" s="14"/>
      <c r="J3464" s="16" t="s">
        <v>9792</v>
      </c>
      <c r="K3464" s="15" t="s">
        <v>11444</v>
      </c>
      <c r="L3464" s="14"/>
      <c r="M3464" s="14" t="s">
        <v>4744</v>
      </c>
      <c r="N3464" s="14" t="s">
        <v>4359</v>
      </c>
      <c r="O3464" s="14" t="s">
        <v>3809</v>
      </c>
      <c r="P3464" s="14" t="s">
        <v>4744</v>
      </c>
      <c r="Q3464" s="14"/>
      <c r="R3464" s="14"/>
      <c r="S3464" s="14"/>
      <c r="T3464" s="14"/>
      <c r="U3464" s="14"/>
      <c r="V3464" s="14"/>
      <c r="W3464" s="14"/>
      <c r="X3464" s="14"/>
      <c r="Y3464" s="14" t="s">
        <v>10482</v>
      </c>
      <c r="Z3464" s="14"/>
      <c r="AA3464" s="49" t="s">
        <v>10716</v>
      </c>
    </row>
    <row r="3465" spans="1:27" s="21" customFormat="1" ht="24">
      <c r="A3465" s="14">
        <v>3523</v>
      </c>
      <c r="B3465" s="14" t="s">
        <v>23622</v>
      </c>
      <c r="C3465" s="14" t="s">
        <v>18756</v>
      </c>
      <c r="D3465" s="50" t="s">
        <v>11456</v>
      </c>
      <c r="E3465" s="15" t="s">
        <v>3809</v>
      </c>
      <c r="F3465" s="15" t="s">
        <v>9799</v>
      </c>
      <c r="G3465" s="45"/>
      <c r="H3465" s="14">
        <v>3108367287</v>
      </c>
      <c r="I3465" s="14"/>
      <c r="J3465" s="16" t="s">
        <v>9792</v>
      </c>
      <c r="K3465" s="15" t="s">
        <v>11168</v>
      </c>
      <c r="L3465" s="14"/>
      <c r="M3465" s="14" t="s">
        <v>11457</v>
      </c>
      <c r="N3465" s="14" t="s">
        <v>4359</v>
      </c>
      <c r="O3465" s="14" t="s">
        <v>3809</v>
      </c>
      <c r="P3465" s="14" t="s">
        <v>11458</v>
      </c>
      <c r="Q3465" s="14"/>
      <c r="R3465" s="14"/>
      <c r="S3465" s="14"/>
      <c r="T3465" s="14"/>
      <c r="U3465" s="14"/>
      <c r="V3465" s="14"/>
      <c r="W3465" s="14"/>
      <c r="X3465" s="14"/>
      <c r="Y3465" s="14" t="s">
        <v>10482</v>
      </c>
      <c r="Z3465" s="14"/>
      <c r="AA3465" s="49" t="s">
        <v>11459</v>
      </c>
    </row>
    <row r="3466" spans="1:27" s="21" customFormat="1" ht="24">
      <c r="A3466" s="14">
        <v>3524</v>
      </c>
      <c r="B3466" s="14" t="s">
        <v>23622</v>
      </c>
      <c r="C3466" s="14" t="s">
        <v>18756</v>
      </c>
      <c r="D3466" s="50" t="s">
        <v>11460</v>
      </c>
      <c r="E3466" s="15" t="s">
        <v>3809</v>
      </c>
      <c r="F3466" s="15" t="s">
        <v>9799</v>
      </c>
      <c r="G3466" s="45"/>
      <c r="H3466" s="14">
        <v>3175347463</v>
      </c>
      <c r="I3466" s="14"/>
      <c r="J3466" s="16" t="s">
        <v>9792</v>
      </c>
      <c r="K3466" s="15" t="s">
        <v>10499</v>
      </c>
      <c r="L3466" s="14"/>
      <c r="M3466" s="14" t="s">
        <v>180</v>
      </c>
      <c r="N3466" s="14" t="s">
        <v>4359</v>
      </c>
      <c r="O3466" s="14" t="s">
        <v>3809</v>
      </c>
      <c r="P3466" s="14" t="s">
        <v>4744</v>
      </c>
      <c r="Q3466" s="14"/>
      <c r="R3466" s="14"/>
      <c r="S3466" s="14"/>
      <c r="T3466" s="14"/>
      <c r="U3466" s="14"/>
      <c r="V3466" s="14"/>
      <c r="W3466" s="14"/>
      <c r="X3466" s="14"/>
      <c r="Y3466" s="14" t="s">
        <v>10482</v>
      </c>
      <c r="Z3466" s="14"/>
      <c r="AA3466" s="49" t="s">
        <v>11461</v>
      </c>
    </row>
    <row r="3467" spans="1:27" s="21" customFormat="1" ht="12">
      <c r="A3467" s="14">
        <v>3525</v>
      </c>
      <c r="B3467" s="14" t="s">
        <v>23622</v>
      </c>
      <c r="C3467" s="14" t="s">
        <v>18756</v>
      </c>
      <c r="D3467" s="50" t="s">
        <v>11462</v>
      </c>
      <c r="E3467" s="15" t="s">
        <v>3809</v>
      </c>
      <c r="F3467" s="15" t="s">
        <v>9799</v>
      </c>
      <c r="G3467" s="45"/>
      <c r="H3467" s="14">
        <v>3182978645</v>
      </c>
      <c r="I3467" s="14"/>
      <c r="J3467" s="16" t="s">
        <v>9792</v>
      </c>
      <c r="K3467" s="15" t="s">
        <v>10548</v>
      </c>
      <c r="L3467" s="14"/>
      <c r="M3467" s="14" t="s">
        <v>11463</v>
      </c>
      <c r="N3467" s="14" t="s">
        <v>4359</v>
      </c>
      <c r="O3467" s="14" t="s">
        <v>3809</v>
      </c>
      <c r="P3467" s="14" t="s">
        <v>4744</v>
      </c>
      <c r="Q3467" s="14"/>
      <c r="R3467" s="14"/>
      <c r="S3467" s="14"/>
      <c r="T3467" s="14"/>
      <c r="U3467" s="14"/>
      <c r="V3467" s="14"/>
      <c r="W3467" s="14"/>
      <c r="X3467" s="14"/>
      <c r="Y3467" s="14" t="s">
        <v>10482</v>
      </c>
      <c r="Z3467" s="14"/>
      <c r="AA3467" s="49" t="s">
        <v>11461</v>
      </c>
    </row>
    <row r="3468" spans="1:27" s="21" customFormat="1" ht="12">
      <c r="A3468" s="14">
        <v>3526</v>
      </c>
      <c r="B3468" s="14" t="s">
        <v>23622</v>
      </c>
      <c r="C3468" s="14" t="s">
        <v>18756</v>
      </c>
      <c r="D3468" s="50" t="s">
        <v>11464</v>
      </c>
      <c r="E3468" s="15" t="s">
        <v>3809</v>
      </c>
      <c r="F3468" s="15" t="s">
        <v>9799</v>
      </c>
      <c r="G3468" s="45"/>
      <c r="H3468" s="14">
        <v>3155359938</v>
      </c>
      <c r="I3468" s="14"/>
      <c r="J3468" s="16" t="s">
        <v>9792</v>
      </c>
      <c r="K3468" s="15" t="s">
        <v>11168</v>
      </c>
      <c r="L3468" s="14"/>
      <c r="M3468" s="14" t="s">
        <v>11465</v>
      </c>
      <c r="N3468" s="14" t="s">
        <v>4359</v>
      </c>
      <c r="O3468" s="14" t="s">
        <v>3809</v>
      </c>
      <c r="P3468" s="14" t="s">
        <v>4744</v>
      </c>
      <c r="Q3468" s="14"/>
      <c r="R3468" s="14"/>
      <c r="S3468" s="14"/>
      <c r="T3468" s="14"/>
      <c r="U3468" s="14"/>
      <c r="V3468" s="14"/>
      <c r="W3468" s="14"/>
      <c r="X3468" s="14"/>
      <c r="Y3468" s="14" t="s">
        <v>10482</v>
      </c>
      <c r="Z3468" s="14"/>
      <c r="AA3468" s="49" t="s">
        <v>11466</v>
      </c>
    </row>
    <row r="3469" spans="1:27" s="21" customFormat="1" ht="24">
      <c r="A3469" s="14">
        <v>3527</v>
      </c>
      <c r="B3469" s="14" t="s">
        <v>23622</v>
      </c>
      <c r="C3469" s="14" t="s">
        <v>18756</v>
      </c>
      <c r="D3469" s="50" t="s">
        <v>11467</v>
      </c>
      <c r="E3469" s="15" t="s">
        <v>3809</v>
      </c>
      <c r="F3469" s="15" t="s">
        <v>9799</v>
      </c>
      <c r="G3469" s="45"/>
      <c r="H3469" s="14">
        <v>3017579294</v>
      </c>
      <c r="I3469" s="14"/>
      <c r="J3469" s="16" t="s">
        <v>9792</v>
      </c>
      <c r="K3469" s="15" t="s">
        <v>8600</v>
      </c>
      <c r="L3469" s="14"/>
      <c r="M3469" s="14" t="s">
        <v>11468</v>
      </c>
      <c r="N3469" s="14" t="s">
        <v>4359</v>
      </c>
      <c r="O3469" s="14" t="s">
        <v>3809</v>
      </c>
      <c r="P3469" s="14" t="s">
        <v>11469</v>
      </c>
      <c r="Q3469" s="14"/>
      <c r="R3469" s="14"/>
      <c r="S3469" s="14"/>
      <c r="T3469" s="14"/>
      <c r="U3469" s="14"/>
      <c r="V3469" s="14"/>
      <c r="W3469" s="14"/>
      <c r="X3469" s="14"/>
      <c r="Y3469" s="14" t="s">
        <v>10482</v>
      </c>
      <c r="Z3469" s="14"/>
      <c r="AA3469" s="49" t="s">
        <v>11459</v>
      </c>
    </row>
    <row r="3470" spans="1:27" s="21" customFormat="1" ht="24">
      <c r="A3470" s="14">
        <v>3528</v>
      </c>
      <c r="B3470" s="14" t="s">
        <v>23622</v>
      </c>
      <c r="C3470" s="14" t="s">
        <v>18756</v>
      </c>
      <c r="D3470" s="50" t="s">
        <v>11470</v>
      </c>
      <c r="E3470" s="15" t="s">
        <v>3809</v>
      </c>
      <c r="F3470" s="15" t="s">
        <v>9799</v>
      </c>
      <c r="G3470" s="45"/>
      <c r="H3470" s="14">
        <v>3158457836</v>
      </c>
      <c r="I3470" s="14"/>
      <c r="J3470" s="16" t="s">
        <v>9792</v>
      </c>
      <c r="K3470" s="15" t="s">
        <v>11471</v>
      </c>
      <c r="L3470" s="14"/>
      <c r="M3470" s="14" t="s">
        <v>11472</v>
      </c>
      <c r="N3470" s="14" t="s">
        <v>4359</v>
      </c>
      <c r="O3470" s="14" t="s">
        <v>3809</v>
      </c>
      <c r="P3470" s="14" t="s">
        <v>4744</v>
      </c>
      <c r="Q3470" s="14"/>
      <c r="R3470" s="14"/>
      <c r="S3470" s="14"/>
      <c r="T3470" s="14"/>
      <c r="U3470" s="14"/>
      <c r="V3470" s="14"/>
      <c r="W3470" s="14"/>
      <c r="X3470" s="14"/>
      <c r="Y3470" s="14" t="s">
        <v>10482</v>
      </c>
      <c r="Z3470" s="14"/>
      <c r="AA3470" s="49" t="s">
        <v>11459</v>
      </c>
    </row>
    <row r="3471" spans="1:27" s="21" customFormat="1" ht="24">
      <c r="A3471" s="14">
        <v>3529</v>
      </c>
      <c r="B3471" s="14" t="s">
        <v>23622</v>
      </c>
      <c r="C3471" s="14" t="s">
        <v>18756</v>
      </c>
      <c r="D3471" s="50" t="s">
        <v>11473</v>
      </c>
      <c r="E3471" s="15" t="s">
        <v>3809</v>
      </c>
      <c r="F3471" s="15" t="s">
        <v>9799</v>
      </c>
      <c r="G3471" s="45"/>
      <c r="H3471" s="14">
        <v>3126758370</v>
      </c>
      <c r="I3471" s="14"/>
      <c r="J3471" s="16" t="s">
        <v>9792</v>
      </c>
      <c r="K3471" s="15" t="s">
        <v>11211</v>
      </c>
      <c r="L3471" s="14"/>
      <c r="M3471" s="14" t="s">
        <v>11474</v>
      </c>
      <c r="N3471" s="14" t="s">
        <v>4359</v>
      </c>
      <c r="O3471" s="14" t="s">
        <v>3809</v>
      </c>
      <c r="P3471" s="14" t="s">
        <v>11475</v>
      </c>
      <c r="Q3471" s="14"/>
      <c r="R3471" s="14"/>
      <c r="S3471" s="14"/>
      <c r="T3471" s="14"/>
      <c r="U3471" s="14"/>
      <c r="V3471" s="14"/>
      <c r="W3471" s="14"/>
      <c r="X3471" s="14"/>
      <c r="Y3471" s="14" t="s">
        <v>10482</v>
      </c>
      <c r="Z3471" s="14"/>
      <c r="AA3471" s="49" t="s">
        <v>11459</v>
      </c>
    </row>
    <row r="3472" spans="1:27" s="21" customFormat="1" ht="24">
      <c r="A3472" s="14">
        <v>3530</v>
      </c>
      <c r="B3472" s="14" t="s">
        <v>23622</v>
      </c>
      <c r="C3472" s="14" t="s">
        <v>18756</v>
      </c>
      <c r="D3472" s="50" t="s">
        <v>11476</v>
      </c>
      <c r="E3472" s="15" t="s">
        <v>3809</v>
      </c>
      <c r="F3472" s="15" t="s">
        <v>9799</v>
      </c>
      <c r="G3472" s="45"/>
      <c r="H3472" s="14">
        <v>3128699448</v>
      </c>
      <c r="I3472" s="14"/>
      <c r="J3472" s="16" t="s">
        <v>9792</v>
      </c>
      <c r="K3472" s="15" t="s">
        <v>10550</v>
      </c>
      <c r="L3472" s="14"/>
      <c r="M3472" s="14" t="s">
        <v>11477</v>
      </c>
      <c r="N3472" s="14" t="s">
        <v>4359</v>
      </c>
      <c r="O3472" s="14" t="s">
        <v>3809</v>
      </c>
      <c r="P3472" s="14" t="s">
        <v>4744</v>
      </c>
      <c r="Q3472" s="14"/>
      <c r="R3472" s="14"/>
      <c r="S3472" s="14"/>
      <c r="T3472" s="14"/>
      <c r="U3472" s="14"/>
      <c r="V3472" s="14"/>
      <c r="W3472" s="14"/>
      <c r="X3472" s="14"/>
      <c r="Y3472" s="14" t="s">
        <v>10482</v>
      </c>
      <c r="Z3472" s="14"/>
      <c r="AA3472" s="49" t="s">
        <v>11459</v>
      </c>
    </row>
    <row r="3473" spans="1:27" s="21" customFormat="1" ht="24">
      <c r="A3473" s="14">
        <v>3531</v>
      </c>
      <c r="B3473" s="14" t="s">
        <v>23622</v>
      </c>
      <c r="C3473" s="14" t="s">
        <v>18756</v>
      </c>
      <c r="D3473" s="50" t="s">
        <v>11478</v>
      </c>
      <c r="E3473" s="15" t="s">
        <v>3809</v>
      </c>
      <c r="F3473" s="15" t="s">
        <v>9799</v>
      </c>
      <c r="G3473" s="45"/>
      <c r="H3473" s="14">
        <v>3127379212</v>
      </c>
      <c r="I3473" s="14"/>
      <c r="J3473" s="16" t="s">
        <v>9792</v>
      </c>
      <c r="K3473" s="15" t="s">
        <v>11479</v>
      </c>
      <c r="L3473" s="14"/>
      <c r="M3473" s="14" t="s">
        <v>11480</v>
      </c>
      <c r="N3473" s="14" t="s">
        <v>4359</v>
      </c>
      <c r="O3473" s="14" t="s">
        <v>3809</v>
      </c>
      <c r="P3473" s="14" t="s">
        <v>11481</v>
      </c>
      <c r="Q3473" s="14"/>
      <c r="R3473" s="14"/>
      <c r="S3473" s="14"/>
      <c r="T3473" s="14"/>
      <c r="U3473" s="14"/>
      <c r="V3473" s="14"/>
      <c r="W3473" s="14"/>
      <c r="X3473" s="14"/>
      <c r="Y3473" s="14" t="s">
        <v>10482</v>
      </c>
      <c r="Z3473" s="14"/>
      <c r="AA3473" s="49" t="s">
        <v>11459</v>
      </c>
    </row>
    <row r="3474" spans="1:27" s="21" customFormat="1" ht="24">
      <c r="A3474" s="14">
        <v>3532</v>
      </c>
      <c r="B3474" s="14" t="s">
        <v>23622</v>
      </c>
      <c r="C3474" s="14" t="s">
        <v>18756</v>
      </c>
      <c r="D3474" s="50" t="s">
        <v>11482</v>
      </c>
      <c r="E3474" s="15" t="s">
        <v>3809</v>
      </c>
      <c r="F3474" s="15" t="s">
        <v>9799</v>
      </c>
      <c r="G3474" s="45"/>
      <c r="H3474" s="14">
        <v>3136904706</v>
      </c>
      <c r="I3474" s="14"/>
      <c r="J3474" s="16" t="s">
        <v>9792</v>
      </c>
      <c r="K3474" s="15" t="s">
        <v>11479</v>
      </c>
      <c r="L3474" s="14"/>
      <c r="M3474" s="14" t="s">
        <v>11483</v>
      </c>
      <c r="N3474" s="14" t="s">
        <v>4359</v>
      </c>
      <c r="O3474" s="14" t="s">
        <v>3809</v>
      </c>
      <c r="P3474" s="14" t="s">
        <v>4744</v>
      </c>
      <c r="Q3474" s="14"/>
      <c r="R3474" s="14"/>
      <c r="S3474" s="14"/>
      <c r="T3474" s="14"/>
      <c r="U3474" s="14"/>
      <c r="V3474" s="14"/>
      <c r="W3474" s="14"/>
      <c r="X3474" s="14"/>
      <c r="Y3474" s="14" t="s">
        <v>10482</v>
      </c>
      <c r="Z3474" s="14"/>
      <c r="AA3474" s="49" t="s">
        <v>11459</v>
      </c>
    </row>
    <row r="3475" spans="1:27" s="21" customFormat="1" ht="24">
      <c r="A3475" s="14">
        <v>3533</v>
      </c>
      <c r="B3475" s="14" t="s">
        <v>23622</v>
      </c>
      <c r="C3475" s="14" t="s">
        <v>18756</v>
      </c>
      <c r="D3475" s="50" t="s">
        <v>11484</v>
      </c>
      <c r="E3475" s="15" t="s">
        <v>3809</v>
      </c>
      <c r="F3475" s="15" t="s">
        <v>9799</v>
      </c>
      <c r="G3475" s="45"/>
      <c r="H3475" s="14">
        <v>3127820818</v>
      </c>
      <c r="I3475" s="14"/>
      <c r="J3475" s="16" t="s">
        <v>9792</v>
      </c>
      <c r="K3475" s="15" t="s">
        <v>11485</v>
      </c>
      <c r="L3475" s="14"/>
      <c r="M3475" s="14" t="s">
        <v>11486</v>
      </c>
      <c r="N3475" s="14" t="s">
        <v>4359</v>
      </c>
      <c r="O3475" s="14" t="s">
        <v>3809</v>
      </c>
      <c r="P3475" s="14" t="s">
        <v>4744</v>
      </c>
      <c r="Q3475" s="14"/>
      <c r="R3475" s="14"/>
      <c r="S3475" s="14"/>
      <c r="T3475" s="14"/>
      <c r="U3475" s="14"/>
      <c r="V3475" s="14"/>
      <c r="W3475" s="14"/>
      <c r="X3475" s="14"/>
      <c r="Y3475" s="14" t="s">
        <v>10482</v>
      </c>
      <c r="Z3475" s="14"/>
      <c r="AA3475" s="49" t="s">
        <v>11459</v>
      </c>
    </row>
    <row r="3476" spans="1:27" s="21" customFormat="1" ht="24">
      <c r="A3476" s="14">
        <v>3534</v>
      </c>
      <c r="B3476" s="14" t="s">
        <v>23622</v>
      </c>
      <c r="C3476" s="14" t="s">
        <v>18756</v>
      </c>
      <c r="D3476" s="50" t="s">
        <v>11487</v>
      </c>
      <c r="E3476" s="15" t="s">
        <v>3809</v>
      </c>
      <c r="F3476" s="15" t="s">
        <v>9799</v>
      </c>
      <c r="G3476" s="45"/>
      <c r="H3476" s="14">
        <v>3205092492</v>
      </c>
      <c r="I3476" s="14"/>
      <c r="J3476" s="16" t="s">
        <v>9792</v>
      </c>
      <c r="K3476" s="15" t="s">
        <v>11471</v>
      </c>
      <c r="L3476" s="14"/>
      <c r="M3476" s="14" t="s">
        <v>11488</v>
      </c>
      <c r="N3476" s="14" t="s">
        <v>4359</v>
      </c>
      <c r="O3476" s="14" t="s">
        <v>3809</v>
      </c>
      <c r="P3476" s="14" t="s">
        <v>4744</v>
      </c>
      <c r="Q3476" s="14"/>
      <c r="R3476" s="14"/>
      <c r="S3476" s="14"/>
      <c r="T3476" s="14"/>
      <c r="U3476" s="14"/>
      <c r="V3476" s="14"/>
      <c r="W3476" s="14"/>
      <c r="X3476" s="14"/>
      <c r="Y3476" s="14" t="s">
        <v>10482</v>
      </c>
      <c r="Z3476" s="14"/>
      <c r="AA3476" s="49" t="s">
        <v>11459</v>
      </c>
    </row>
    <row r="3477" spans="1:27" s="21" customFormat="1" ht="12">
      <c r="A3477" s="14">
        <v>3535</v>
      </c>
      <c r="B3477" s="14" t="s">
        <v>23622</v>
      </c>
      <c r="C3477" s="14" t="s">
        <v>18756</v>
      </c>
      <c r="D3477" s="50" t="s">
        <v>11489</v>
      </c>
      <c r="E3477" s="15" t="s">
        <v>3809</v>
      </c>
      <c r="F3477" s="15" t="s">
        <v>9799</v>
      </c>
      <c r="G3477" s="45"/>
      <c r="H3477" s="14">
        <v>3113829562</v>
      </c>
      <c r="I3477" s="14"/>
      <c r="J3477" s="16" t="s">
        <v>9792</v>
      </c>
      <c r="K3477" s="15" t="s">
        <v>11490</v>
      </c>
      <c r="L3477" s="14"/>
      <c r="M3477" s="14" t="s">
        <v>11491</v>
      </c>
      <c r="N3477" s="14" t="s">
        <v>4359</v>
      </c>
      <c r="O3477" s="14" t="s">
        <v>3809</v>
      </c>
      <c r="P3477" s="14" t="s">
        <v>4744</v>
      </c>
      <c r="Q3477" s="14"/>
      <c r="R3477" s="14"/>
      <c r="S3477" s="14"/>
      <c r="T3477" s="14"/>
      <c r="U3477" s="14"/>
      <c r="V3477" s="14"/>
      <c r="W3477" s="14"/>
      <c r="X3477" s="14"/>
      <c r="Y3477" s="14" t="s">
        <v>10482</v>
      </c>
      <c r="Z3477" s="14"/>
      <c r="AA3477" s="49" t="s">
        <v>11459</v>
      </c>
    </row>
    <row r="3478" spans="1:27" s="21" customFormat="1" ht="12">
      <c r="A3478" s="14">
        <v>3536</v>
      </c>
      <c r="B3478" s="14" t="s">
        <v>23622</v>
      </c>
      <c r="C3478" s="14" t="s">
        <v>18756</v>
      </c>
      <c r="D3478" s="50" t="s">
        <v>11492</v>
      </c>
      <c r="E3478" s="15" t="s">
        <v>3809</v>
      </c>
      <c r="F3478" s="15" t="s">
        <v>9799</v>
      </c>
      <c r="G3478" s="45"/>
      <c r="H3478" s="14">
        <v>3128074107</v>
      </c>
      <c r="I3478" s="14"/>
      <c r="J3478" s="16" t="s">
        <v>9792</v>
      </c>
      <c r="K3478" s="15" t="s">
        <v>10516</v>
      </c>
      <c r="L3478" s="14"/>
      <c r="M3478" s="14" t="s">
        <v>11493</v>
      </c>
      <c r="N3478" s="14" t="s">
        <v>4359</v>
      </c>
      <c r="O3478" s="14" t="s">
        <v>3809</v>
      </c>
      <c r="P3478" s="14" t="s">
        <v>10934</v>
      </c>
      <c r="Q3478" s="14"/>
      <c r="R3478" s="14"/>
      <c r="S3478" s="14"/>
      <c r="T3478" s="14"/>
      <c r="U3478" s="14"/>
      <c r="V3478" s="14"/>
      <c r="W3478" s="14"/>
      <c r="X3478" s="14"/>
      <c r="Y3478" s="14" t="s">
        <v>10482</v>
      </c>
      <c r="Z3478" s="14"/>
      <c r="AA3478" s="49" t="s">
        <v>11461</v>
      </c>
    </row>
    <row r="3479" spans="1:27" s="21" customFormat="1" ht="24">
      <c r="A3479" s="14">
        <v>3537</v>
      </c>
      <c r="B3479" s="14" t="s">
        <v>23622</v>
      </c>
      <c r="C3479" s="14" t="s">
        <v>18756</v>
      </c>
      <c r="D3479" s="50" t="s">
        <v>11494</v>
      </c>
      <c r="E3479" s="15" t="s">
        <v>3809</v>
      </c>
      <c r="F3479" s="15" t="s">
        <v>9799</v>
      </c>
      <c r="G3479" s="45"/>
      <c r="H3479" s="14">
        <v>3136542181</v>
      </c>
      <c r="I3479" s="14"/>
      <c r="J3479" s="16" t="s">
        <v>9792</v>
      </c>
      <c r="K3479" s="15" t="s">
        <v>1553</v>
      </c>
      <c r="L3479" s="14"/>
      <c r="M3479" s="14" t="s">
        <v>11491</v>
      </c>
      <c r="N3479" s="14" t="s">
        <v>4359</v>
      </c>
      <c r="O3479" s="14" t="s">
        <v>3809</v>
      </c>
      <c r="P3479" s="14" t="s">
        <v>4744</v>
      </c>
      <c r="Q3479" s="14"/>
      <c r="R3479" s="14"/>
      <c r="S3479" s="14"/>
      <c r="T3479" s="14"/>
      <c r="U3479" s="14"/>
      <c r="V3479" s="14"/>
      <c r="W3479" s="14"/>
      <c r="X3479" s="14"/>
      <c r="Y3479" s="14" t="s">
        <v>10482</v>
      </c>
      <c r="Z3479" s="14"/>
      <c r="AA3479" s="49" t="s">
        <v>11459</v>
      </c>
    </row>
    <row r="3480" spans="1:27" s="21" customFormat="1" ht="24">
      <c r="A3480" s="14">
        <v>3538</v>
      </c>
      <c r="B3480" s="14" t="s">
        <v>23622</v>
      </c>
      <c r="C3480" s="14" t="s">
        <v>18756</v>
      </c>
      <c r="D3480" s="50" t="s">
        <v>11495</v>
      </c>
      <c r="E3480" s="15" t="s">
        <v>3809</v>
      </c>
      <c r="F3480" s="15" t="s">
        <v>9799</v>
      </c>
      <c r="G3480" s="45"/>
      <c r="H3480" s="14">
        <v>3104699611</v>
      </c>
      <c r="I3480" s="14"/>
      <c r="J3480" s="16" t="s">
        <v>9792</v>
      </c>
      <c r="K3480" s="15" t="s">
        <v>10536</v>
      </c>
      <c r="L3480" s="14"/>
      <c r="M3480" s="14" t="s">
        <v>11496</v>
      </c>
      <c r="N3480" s="14" t="s">
        <v>4359</v>
      </c>
      <c r="O3480" s="14" t="s">
        <v>3809</v>
      </c>
      <c r="P3480" s="14" t="s">
        <v>4744</v>
      </c>
      <c r="Q3480" s="14"/>
      <c r="R3480" s="14"/>
      <c r="S3480" s="14"/>
      <c r="T3480" s="14"/>
      <c r="U3480" s="14"/>
      <c r="V3480" s="14"/>
      <c r="W3480" s="14"/>
      <c r="X3480" s="14"/>
      <c r="Y3480" s="14" t="s">
        <v>10482</v>
      </c>
      <c r="Z3480" s="14"/>
      <c r="AA3480" s="49" t="s">
        <v>11459</v>
      </c>
    </row>
    <row r="3481" spans="1:27" s="21" customFormat="1" ht="24">
      <c r="A3481" s="14">
        <v>3539</v>
      </c>
      <c r="B3481" s="14" t="s">
        <v>23622</v>
      </c>
      <c r="C3481" s="14" t="s">
        <v>18756</v>
      </c>
      <c r="D3481" s="50" t="s">
        <v>11497</v>
      </c>
      <c r="E3481" s="15" t="s">
        <v>3809</v>
      </c>
      <c r="F3481" s="15" t="s">
        <v>9799</v>
      </c>
      <c r="G3481" s="45"/>
      <c r="H3481" s="14">
        <v>3235214142</v>
      </c>
      <c r="I3481" s="14"/>
      <c r="J3481" s="16" t="s">
        <v>9792</v>
      </c>
      <c r="K3481" s="15" t="s">
        <v>11498</v>
      </c>
      <c r="L3481" s="14"/>
      <c r="M3481" s="14" t="s">
        <v>11499</v>
      </c>
      <c r="N3481" s="14" t="s">
        <v>4359</v>
      </c>
      <c r="O3481" s="14" t="s">
        <v>3809</v>
      </c>
      <c r="P3481" s="14" t="s">
        <v>11500</v>
      </c>
      <c r="Q3481" s="14"/>
      <c r="R3481" s="14"/>
      <c r="S3481" s="14"/>
      <c r="T3481" s="14"/>
      <c r="U3481" s="14"/>
      <c r="V3481" s="14"/>
      <c r="W3481" s="14"/>
      <c r="X3481" s="14"/>
      <c r="Y3481" s="14" t="s">
        <v>10482</v>
      </c>
      <c r="Z3481" s="14"/>
      <c r="AA3481" s="49" t="s">
        <v>11459</v>
      </c>
    </row>
    <row r="3482" spans="1:27" s="21" customFormat="1" ht="24">
      <c r="A3482" s="14">
        <v>3540</v>
      </c>
      <c r="B3482" s="14" t="s">
        <v>23622</v>
      </c>
      <c r="C3482" s="14" t="s">
        <v>18756</v>
      </c>
      <c r="D3482" s="50" t="s">
        <v>11501</v>
      </c>
      <c r="E3482" s="15" t="s">
        <v>3809</v>
      </c>
      <c r="F3482" s="15" t="s">
        <v>9799</v>
      </c>
      <c r="G3482" s="45"/>
      <c r="H3482" s="14">
        <v>3006762946</v>
      </c>
      <c r="I3482" s="14"/>
      <c r="J3482" s="16" t="s">
        <v>9792</v>
      </c>
      <c r="K3482" s="15" t="s">
        <v>11168</v>
      </c>
      <c r="L3482" s="14"/>
      <c r="M3482" s="14" t="s">
        <v>11502</v>
      </c>
      <c r="N3482" s="14" t="s">
        <v>4359</v>
      </c>
      <c r="O3482" s="14" t="s">
        <v>3809</v>
      </c>
      <c r="P3482" s="14" t="s">
        <v>4744</v>
      </c>
      <c r="Q3482" s="14"/>
      <c r="R3482" s="14"/>
      <c r="S3482" s="14"/>
      <c r="T3482" s="14"/>
      <c r="U3482" s="14"/>
      <c r="V3482" s="14"/>
      <c r="W3482" s="14"/>
      <c r="X3482" s="14"/>
      <c r="Y3482" s="14" t="s">
        <v>10482</v>
      </c>
      <c r="Z3482" s="14"/>
      <c r="AA3482" s="49" t="s">
        <v>11461</v>
      </c>
    </row>
    <row r="3483" spans="1:27" s="21" customFormat="1" ht="24">
      <c r="A3483" s="14">
        <v>3541</v>
      </c>
      <c r="B3483" s="14" t="s">
        <v>23622</v>
      </c>
      <c r="C3483" s="14" t="s">
        <v>18756</v>
      </c>
      <c r="D3483" s="50" t="s">
        <v>11503</v>
      </c>
      <c r="E3483" s="15" t="s">
        <v>3809</v>
      </c>
      <c r="F3483" s="15" t="s">
        <v>9799</v>
      </c>
      <c r="G3483" s="45"/>
      <c r="H3483" s="14">
        <v>3006540659</v>
      </c>
      <c r="I3483" s="14"/>
      <c r="J3483" s="16" t="s">
        <v>9792</v>
      </c>
      <c r="K3483" s="15" t="s">
        <v>11504</v>
      </c>
      <c r="L3483" s="14"/>
      <c r="M3483" s="14" t="s">
        <v>11505</v>
      </c>
      <c r="N3483" s="14" t="s">
        <v>4359</v>
      </c>
      <c r="O3483" s="14" t="s">
        <v>3809</v>
      </c>
      <c r="P3483" s="14" t="s">
        <v>11506</v>
      </c>
      <c r="Q3483" s="14"/>
      <c r="R3483" s="14"/>
      <c r="S3483" s="14"/>
      <c r="T3483" s="14"/>
      <c r="U3483" s="14"/>
      <c r="V3483" s="14"/>
      <c r="W3483" s="14"/>
      <c r="X3483" s="14"/>
      <c r="Y3483" s="14" t="s">
        <v>10482</v>
      </c>
      <c r="Z3483" s="14"/>
      <c r="AA3483" s="49" t="s">
        <v>11461</v>
      </c>
    </row>
    <row r="3484" spans="1:27" s="21" customFormat="1" ht="24">
      <c r="A3484" s="14">
        <v>3542</v>
      </c>
      <c r="B3484" s="14" t="s">
        <v>23622</v>
      </c>
      <c r="C3484" s="14" t="s">
        <v>18756</v>
      </c>
      <c r="D3484" s="50" t="s">
        <v>11507</v>
      </c>
      <c r="E3484" s="15" t="s">
        <v>3809</v>
      </c>
      <c r="F3484" s="15" t="s">
        <v>9799</v>
      </c>
      <c r="G3484" s="45"/>
      <c r="H3484" s="14">
        <v>3147978120</v>
      </c>
      <c r="I3484" s="14"/>
      <c r="J3484" s="16" t="s">
        <v>9792</v>
      </c>
      <c r="K3484" s="15" t="s">
        <v>11018</v>
      </c>
      <c r="L3484" s="14"/>
      <c r="M3484" s="14" t="s">
        <v>11505</v>
      </c>
      <c r="N3484" s="14" t="s">
        <v>4359</v>
      </c>
      <c r="O3484" s="14" t="s">
        <v>3809</v>
      </c>
      <c r="P3484" s="14" t="s">
        <v>11506</v>
      </c>
      <c r="Q3484" s="14"/>
      <c r="R3484" s="14"/>
      <c r="S3484" s="14"/>
      <c r="T3484" s="14"/>
      <c r="U3484" s="14"/>
      <c r="V3484" s="14"/>
      <c r="W3484" s="14"/>
      <c r="X3484" s="14"/>
      <c r="Y3484" s="14" t="s">
        <v>10482</v>
      </c>
      <c r="Z3484" s="14"/>
      <c r="AA3484" s="49" t="s">
        <v>11459</v>
      </c>
    </row>
    <row r="3485" spans="1:27" s="21" customFormat="1" ht="24">
      <c r="A3485" s="14">
        <v>3543</v>
      </c>
      <c r="B3485" s="14" t="s">
        <v>23622</v>
      </c>
      <c r="C3485" s="14" t="s">
        <v>18756</v>
      </c>
      <c r="D3485" s="50" t="s">
        <v>11508</v>
      </c>
      <c r="E3485" s="15" t="s">
        <v>3809</v>
      </c>
      <c r="F3485" s="15" t="s">
        <v>9799</v>
      </c>
      <c r="G3485" s="45"/>
      <c r="H3485" s="14">
        <v>3154650511</v>
      </c>
      <c r="I3485" s="14"/>
      <c r="J3485" s="16" t="s">
        <v>9792</v>
      </c>
      <c r="K3485" s="15" t="s">
        <v>11168</v>
      </c>
      <c r="L3485" s="14"/>
      <c r="M3485" s="14" t="s">
        <v>4324</v>
      </c>
      <c r="N3485" s="14" t="s">
        <v>4359</v>
      </c>
      <c r="O3485" s="14" t="s">
        <v>3809</v>
      </c>
      <c r="P3485" s="14" t="s">
        <v>4744</v>
      </c>
      <c r="Q3485" s="14"/>
      <c r="R3485" s="14"/>
      <c r="S3485" s="14"/>
      <c r="T3485" s="14"/>
      <c r="U3485" s="14"/>
      <c r="V3485" s="14"/>
      <c r="W3485" s="14"/>
      <c r="X3485" s="14"/>
      <c r="Y3485" s="14" t="s">
        <v>10482</v>
      </c>
      <c r="Z3485" s="14"/>
      <c r="AA3485" s="49" t="s">
        <v>11461</v>
      </c>
    </row>
    <row r="3486" spans="1:27" s="21" customFormat="1" ht="12">
      <c r="A3486" s="14">
        <v>3544</v>
      </c>
      <c r="B3486" s="14" t="s">
        <v>23622</v>
      </c>
      <c r="C3486" s="14" t="s">
        <v>18756</v>
      </c>
      <c r="D3486" s="50" t="s">
        <v>11509</v>
      </c>
      <c r="E3486" s="15" t="s">
        <v>3809</v>
      </c>
      <c r="F3486" s="15" t="s">
        <v>9799</v>
      </c>
      <c r="G3486" s="45"/>
      <c r="H3486" s="14">
        <v>3135498906</v>
      </c>
      <c r="I3486" s="14"/>
      <c r="J3486" s="16" t="s">
        <v>9792</v>
      </c>
      <c r="K3486" s="15" t="s">
        <v>11510</v>
      </c>
      <c r="L3486" s="14"/>
      <c r="M3486" s="14" t="s">
        <v>4373</v>
      </c>
      <c r="N3486" s="14" t="s">
        <v>4359</v>
      </c>
      <c r="O3486" s="14" t="s">
        <v>3809</v>
      </c>
      <c r="P3486" s="14" t="s">
        <v>4744</v>
      </c>
      <c r="Q3486" s="14"/>
      <c r="R3486" s="14"/>
      <c r="S3486" s="14"/>
      <c r="T3486" s="14"/>
      <c r="U3486" s="14"/>
      <c r="V3486" s="14"/>
      <c r="W3486" s="14"/>
      <c r="X3486" s="14"/>
      <c r="Y3486" s="14" t="s">
        <v>10482</v>
      </c>
      <c r="Z3486" s="14"/>
      <c r="AA3486" s="49" t="s">
        <v>11461</v>
      </c>
    </row>
    <row r="3487" spans="1:27" s="21" customFormat="1" ht="24">
      <c r="A3487" s="14">
        <v>3545</v>
      </c>
      <c r="B3487" s="14" t="s">
        <v>23622</v>
      </c>
      <c r="C3487" s="14" t="s">
        <v>18756</v>
      </c>
      <c r="D3487" s="50" t="s">
        <v>11511</v>
      </c>
      <c r="E3487" s="15" t="s">
        <v>3809</v>
      </c>
      <c r="F3487" s="15" t="s">
        <v>9799</v>
      </c>
      <c r="G3487" s="45"/>
      <c r="H3487" s="14">
        <v>3156357026</v>
      </c>
      <c r="I3487" s="14"/>
      <c r="J3487" s="16" t="s">
        <v>9792</v>
      </c>
      <c r="K3487" s="15" t="s">
        <v>11512</v>
      </c>
      <c r="L3487" s="14"/>
      <c r="M3487" s="14" t="s">
        <v>11513</v>
      </c>
      <c r="N3487" s="14" t="s">
        <v>4359</v>
      </c>
      <c r="O3487" s="14" t="s">
        <v>3809</v>
      </c>
      <c r="P3487" s="14" t="s">
        <v>11514</v>
      </c>
      <c r="Q3487" s="14"/>
      <c r="R3487" s="14"/>
      <c r="S3487" s="14"/>
      <c r="T3487" s="14"/>
      <c r="U3487" s="14"/>
      <c r="V3487" s="14"/>
      <c r="W3487" s="14"/>
      <c r="X3487" s="14"/>
      <c r="Y3487" s="14" t="s">
        <v>10482</v>
      </c>
      <c r="Z3487" s="14"/>
      <c r="AA3487" s="49" t="s">
        <v>11461</v>
      </c>
    </row>
    <row r="3488" spans="1:27" s="21" customFormat="1" ht="24">
      <c r="A3488" s="14">
        <v>3546</v>
      </c>
      <c r="B3488" s="14" t="s">
        <v>23622</v>
      </c>
      <c r="C3488" s="14" t="s">
        <v>18756</v>
      </c>
      <c r="D3488" s="50" t="s">
        <v>11515</v>
      </c>
      <c r="E3488" s="15" t="s">
        <v>3809</v>
      </c>
      <c r="F3488" s="15" t="s">
        <v>9799</v>
      </c>
      <c r="G3488" s="45"/>
      <c r="H3488" s="14">
        <v>3105994416</v>
      </c>
      <c r="I3488" s="14"/>
      <c r="J3488" s="16" t="s">
        <v>9792</v>
      </c>
      <c r="K3488" s="15" t="s">
        <v>11168</v>
      </c>
      <c r="L3488" s="14"/>
      <c r="M3488" s="14" t="s">
        <v>11516</v>
      </c>
      <c r="N3488" s="14" t="s">
        <v>4359</v>
      </c>
      <c r="O3488" s="14" t="s">
        <v>3809</v>
      </c>
      <c r="P3488" s="14" t="s">
        <v>4744</v>
      </c>
      <c r="Q3488" s="14"/>
      <c r="R3488" s="14"/>
      <c r="S3488" s="14"/>
      <c r="T3488" s="14"/>
      <c r="U3488" s="14"/>
      <c r="V3488" s="14"/>
      <c r="W3488" s="14"/>
      <c r="X3488" s="14"/>
      <c r="Y3488" s="14" t="s">
        <v>10482</v>
      </c>
      <c r="Z3488" s="14"/>
      <c r="AA3488" s="49" t="s">
        <v>11459</v>
      </c>
    </row>
    <row r="3489" spans="1:27" s="21" customFormat="1" ht="24">
      <c r="A3489" s="14">
        <v>3547</v>
      </c>
      <c r="B3489" s="14" t="s">
        <v>23622</v>
      </c>
      <c r="C3489" s="14" t="s">
        <v>18756</v>
      </c>
      <c r="D3489" s="50" t="s">
        <v>11517</v>
      </c>
      <c r="E3489" s="15" t="s">
        <v>3809</v>
      </c>
      <c r="F3489" s="15" t="s">
        <v>9799</v>
      </c>
      <c r="G3489" s="45"/>
      <c r="H3489" s="14">
        <v>3166377222</v>
      </c>
      <c r="I3489" s="14"/>
      <c r="J3489" s="16" t="s">
        <v>9792</v>
      </c>
      <c r="K3489" s="15" t="s">
        <v>11162</v>
      </c>
      <c r="L3489" s="14"/>
      <c r="M3489" s="14" t="s">
        <v>4744</v>
      </c>
      <c r="N3489" s="14" t="s">
        <v>4359</v>
      </c>
      <c r="O3489" s="14" t="s">
        <v>3809</v>
      </c>
      <c r="P3489" s="14" t="s">
        <v>11518</v>
      </c>
      <c r="Q3489" s="14"/>
      <c r="R3489" s="14"/>
      <c r="S3489" s="14"/>
      <c r="T3489" s="14"/>
      <c r="U3489" s="14"/>
      <c r="V3489" s="14"/>
      <c r="W3489" s="14"/>
      <c r="X3489" s="14"/>
      <c r="Y3489" s="14" t="s">
        <v>10482</v>
      </c>
      <c r="Z3489" s="14"/>
      <c r="AA3489" s="49" t="s">
        <v>11459</v>
      </c>
    </row>
    <row r="3490" spans="1:27" s="21" customFormat="1" ht="24">
      <c r="A3490" s="14">
        <v>3548</v>
      </c>
      <c r="B3490" s="14" t="s">
        <v>23622</v>
      </c>
      <c r="C3490" s="14" t="s">
        <v>18756</v>
      </c>
      <c r="D3490" s="50" t="s">
        <v>11519</v>
      </c>
      <c r="E3490" s="15" t="s">
        <v>3809</v>
      </c>
      <c r="F3490" s="15" t="s">
        <v>9799</v>
      </c>
      <c r="G3490" s="45"/>
      <c r="H3490" s="14">
        <v>3104272035</v>
      </c>
      <c r="I3490" s="14"/>
      <c r="J3490" s="16" t="s">
        <v>9792</v>
      </c>
      <c r="K3490" s="15" t="s">
        <v>11520</v>
      </c>
      <c r="L3490" s="14"/>
      <c r="M3490" s="14" t="s">
        <v>11521</v>
      </c>
      <c r="N3490" s="14" t="s">
        <v>4359</v>
      </c>
      <c r="O3490" s="14" t="s">
        <v>3809</v>
      </c>
      <c r="P3490" s="14" t="s">
        <v>11522</v>
      </c>
      <c r="Q3490" s="14"/>
      <c r="R3490" s="14"/>
      <c r="S3490" s="14"/>
      <c r="T3490" s="14"/>
      <c r="U3490" s="14"/>
      <c r="V3490" s="14"/>
      <c r="W3490" s="14"/>
      <c r="X3490" s="14"/>
      <c r="Y3490" s="14" t="s">
        <v>10482</v>
      </c>
      <c r="Z3490" s="14"/>
      <c r="AA3490" s="49" t="s">
        <v>11459</v>
      </c>
    </row>
    <row r="3491" spans="1:27" s="21" customFormat="1" ht="12">
      <c r="A3491" s="14">
        <v>3549</v>
      </c>
      <c r="B3491" s="14" t="s">
        <v>23622</v>
      </c>
      <c r="C3491" s="14" t="s">
        <v>18756</v>
      </c>
      <c r="D3491" s="50" t="s">
        <v>11523</v>
      </c>
      <c r="E3491" s="15" t="s">
        <v>3809</v>
      </c>
      <c r="F3491" s="15" t="s">
        <v>9799</v>
      </c>
      <c r="G3491" s="45"/>
      <c r="H3491" s="14">
        <v>3176980411</v>
      </c>
      <c r="I3491" s="14"/>
      <c r="J3491" s="16" t="s">
        <v>9792</v>
      </c>
      <c r="K3491" s="15" t="s">
        <v>10550</v>
      </c>
      <c r="L3491" s="14"/>
      <c r="M3491" s="14" t="s">
        <v>11524</v>
      </c>
      <c r="N3491" s="14" t="s">
        <v>4359</v>
      </c>
      <c r="O3491" s="14" t="s">
        <v>3809</v>
      </c>
      <c r="P3491" s="14" t="s">
        <v>4744</v>
      </c>
      <c r="Q3491" s="14"/>
      <c r="R3491" s="14"/>
      <c r="S3491" s="14"/>
      <c r="T3491" s="14"/>
      <c r="U3491" s="14"/>
      <c r="V3491" s="14"/>
      <c r="W3491" s="14"/>
      <c r="X3491" s="14"/>
      <c r="Y3491" s="14" t="s">
        <v>10482</v>
      </c>
      <c r="Z3491" s="14"/>
      <c r="AA3491" s="49" t="s">
        <v>11459</v>
      </c>
    </row>
    <row r="3492" spans="1:27" s="21" customFormat="1" ht="24">
      <c r="A3492" s="14">
        <v>3550</v>
      </c>
      <c r="B3492" s="14" t="s">
        <v>23622</v>
      </c>
      <c r="C3492" s="14" t="s">
        <v>18756</v>
      </c>
      <c r="D3492" s="50" t="s">
        <v>11525</v>
      </c>
      <c r="E3492" s="15" t="s">
        <v>3809</v>
      </c>
      <c r="F3492" s="15" t="s">
        <v>9799</v>
      </c>
      <c r="G3492" s="45"/>
      <c r="H3492" s="14">
        <v>3122539484</v>
      </c>
      <c r="I3492" s="14"/>
      <c r="J3492" s="16" t="s">
        <v>9792</v>
      </c>
      <c r="K3492" s="15" t="s">
        <v>11498</v>
      </c>
      <c r="L3492" s="14"/>
      <c r="M3492" s="14" t="s">
        <v>11526</v>
      </c>
      <c r="N3492" s="14" t="s">
        <v>4359</v>
      </c>
      <c r="O3492" s="14" t="s">
        <v>3809</v>
      </c>
      <c r="P3492" s="14" t="s">
        <v>11522</v>
      </c>
      <c r="Q3492" s="14"/>
      <c r="R3492" s="14"/>
      <c r="S3492" s="14"/>
      <c r="T3492" s="14"/>
      <c r="U3492" s="14"/>
      <c r="V3492" s="14"/>
      <c r="W3492" s="14"/>
      <c r="X3492" s="14"/>
      <c r="Y3492" s="14" t="s">
        <v>10482</v>
      </c>
      <c r="Z3492" s="14"/>
      <c r="AA3492" s="49" t="s">
        <v>11459</v>
      </c>
    </row>
    <row r="3493" spans="1:27" s="21" customFormat="1" ht="24">
      <c r="A3493" s="14">
        <v>3551</v>
      </c>
      <c r="B3493" s="14" t="s">
        <v>23622</v>
      </c>
      <c r="C3493" s="14" t="s">
        <v>18756</v>
      </c>
      <c r="D3493" s="50" t="s">
        <v>11527</v>
      </c>
      <c r="E3493" s="15" t="s">
        <v>3809</v>
      </c>
      <c r="F3493" s="15" t="s">
        <v>9799</v>
      </c>
      <c r="G3493" s="45"/>
      <c r="H3493" s="14">
        <v>3175935017</v>
      </c>
      <c r="I3493" s="14"/>
      <c r="J3493" s="16" t="s">
        <v>9792</v>
      </c>
      <c r="K3493" s="15" t="s">
        <v>6723</v>
      </c>
      <c r="L3493" s="14"/>
      <c r="M3493" s="14" t="s">
        <v>11528</v>
      </c>
      <c r="N3493" s="14" t="s">
        <v>4359</v>
      </c>
      <c r="O3493" s="14" t="s">
        <v>3809</v>
      </c>
      <c r="P3493" s="14" t="s">
        <v>4744</v>
      </c>
      <c r="Q3493" s="14"/>
      <c r="R3493" s="14"/>
      <c r="S3493" s="14"/>
      <c r="T3493" s="14"/>
      <c r="U3493" s="14"/>
      <c r="V3493" s="14"/>
      <c r="W3493" s="14"/>
      <c r="X3493" s="14"/>
      <c r="Y3493" s="14" t="s">
        <v>10482</v>
      </c>
      <c r="Z3493" s="14"/>
      <c r="AA3493" s="49" t="s">
        <v>11459</v>
      </c>
    </row>
    <row r="3494" spans="1:27" s="21" customFormat="1" ht="24">
      <c r="A3494" s="14">
        <v>3552</v>
      </c>
      <c r="B3494" s="14" t="s">
        <v>23622</v>
      </c>
      <c r="C3494" s="14" t="s">
        <v>18756</v>
      </c>
      <c r="D3494" s="50" t="s">
        <v>11529</v>
      </c>
      <c r="E3494" s="15" t="s">
        <v>3809</v>
      </c>
      <c r="F3494" s="15" t="s">
        <v>9799</v>
      </c>
      <c r="G3494" s="45"/>
      <c r="H3494" s="14">
        <v>3108989208</v>
      </c>
      <c r="I3494" s="14"/>
      <c r="J3494" s="16" t="s">
        <v>9792</v>
      </c>
      <c r="K3494" s="15" t="s">
        <v>10536</v>
      </c>
      <c r="L3494" s="14"/>
      <c r="M3494" s="14" t="s">
        <v>11526</v>
      </c>
      <c r="N3494" s="14" t="s">
        <v>4359</v>
      </c>
      <c r="O3494" s="14" t="s">
        <v>3809</v>
      </c>
      <c r="P3494" s="14" t="s">
        <v>11481</v>
      </c>
      <c r="Q3494" s="14"/>
      <c r="R3494" s="14"/>
      <c r="S3494" s="14"/>
      <c r="T3494" s="14"/>
      <c r="U3494" s="14"/>
      <c r="V3494" s="14"/>
      <c r="W3494" s="14"/>
      <c r="X3494" s="14"/>
      <c r="Y3494" s="14" t="s">
        <v>10482</v>
      </c>
      <c r="Z3494" s="14"/>
      <c r="AA3494" s="49" t="s">
        <v>11459</v>
      </c>
    </row>
    <row r="3495" spans="1:27" s="21" customFormat="1" ht="24">
      <c r="A3495" s="14">
        <v>3553</v>
      </c>
      <c r="B3495" s="14" t="s">
        <v>23622</v>
      </c>
      <c r="C3495" s="14" t="s">
        <v>18756</v>
      </c>
      <c r="D3495" s="50" t="s">
        <v>11530</v>
      </c>
      <c r="E3495" s="15" t="s">
        <v>3809</v>
      </c>
      <c r="F3495" s="15" t="s">
        <v>9799</v>
      </c>
      <c r="G3495" s="45"/>
      <c r="H3495" s="14">
        <v>3206871605</v>
      </c>
      <c r="I3495" s="14"/>
      <c r="J3495" s="16" t="s">
        <v>9792</v>
      </c>
      <c r="K3495" s="15" t="s">
        <v>11531</v>
      </c>
      <c r="L3495" s="14"/>
      <c r="M3495" s="14" t="s">
        <v>10702</v>
      </c>
      <c r="N3495" s="14" t="s">
        <v>4359</v>
      </c>
      <c r="O3495" s="14" t="s">
        <v>3809</v>
      </c>
      <c r="P3495" s="14" t="s">
        <v>4744</v>
      </c>
      <c r="Q3495" s="14"/>
      <c r="R3495" s="14"/>
      <c r="S3495" s="14"/>
      <c r="T3495" s="14"/>
      <c r="U3495" s="14"/>
      <c r="V3495" s="14"/>
      <c r="W3495" s="14"/>
      <c r="X3495" s="14"/>
      <c r="Y3495" s="14" t="s">
        <v>10482</v>
      </c>
      <c r="Z3495" s="14"/>
      <c r="AA3495" s="49" t="s">
        <v>11459</v>
      </c>
    </row>
    <row r="3496" spans="1:27" s="21" customFormat="1" ht="24">
      <c r="A3496" s="14">
        <v>3554</v>
      </c>
      <c r="B3496" s="14" t="s">
        <v>23622</v>
      </c>
      <c r="C3496" s="14" t="s">
        <v>18756</v>
      </c>
      <c r="D3496" s="50" t="s">
        <v>11532</v>
      </c>
      <c r="E3496" s="15" t="s">
        <v>3809</v>
      </c>
      <c r="F3496" s="15" t="s">
        <v>9799</v>
      </c>
      <c r="G3496" s="45"/>
      <c r="H3496" s="14">
        <v>3126129243</v>
      </c>
      <c r="I3496" s="14"/>
      <c r="J3496" s="16" t="s">
        <v>9792</v>
      </c>
      <c r="K3496" s="15" t="s">
        <v>11168</v>
      </c>
      <c r="L3496" s="14"/>
      <c r="M3496" s="14" t="s">
        <v>11533</v>
      </c>
      <c r="N3496" s="14" t="s">
        <v>4359</v>
      </c>
      <c r="O3496" s="14" t="s">
        <v>3809</v>
      </c>
      <c r="P3496" s="14" t="s">
        <v>11534</v>
      </c>
      <c r="Q3496" s="14"/>
      <c r="R3496" s="14"/>
      <c r="S3496" s="14"/>
      <c r="T3496" s="14"/>
      <c r="U3496" s="14"/>
      <c r="V3496" s="14"/>
      <c r="W3496" s="14"/>
      <c r="X3496" s="14"/>
      <c r="Y3496" s="14" t="s">
        <v>10482</v>
      </c>
      <c r="Z3496" s="14"/>
      <c r="AA3496" s="49" t="s">
        <v>11459</v>
      </c>
    </row>
    <row r="3497" spans="1:27" s="21" customFormat="1" ht="12">
      <c r="A3497" s="14">
        <v>3555</v>
      </c>
      <c r="B3497" s="14" t="s">
        <v>23622</v>
      </c>
      <c r="C3497" s="14" t="s">
        <v>18756</v>
      </c>
      <c r="D3497" s="50" t="s">
        <v>11535</v>
      </c>
      <c r="E3497" s="15" t="s">
        <v>3809</v>
      </c>
      <c r="F3497" s="15" t="s">
        <v>9799</v>
      </c>
      <c r="G3497" s="45"/>
      <c r="H3497" s="14">
        <v>3137228763</v>
      </c>
      <c r="I3497" s="14"/>
      <c r="J3497" s="16" t="s">
        <v>9792</v>
      </c>
      <c r="K3497" s="15" t="s">
        <v>11168</v>
      </c>
      <c r="L3497" s="14"/>
      <c r="M3497" s="14" t="s">
        <v>11536</v>
      </c>
      <c r="N3497" s="14" t="s">
        <v>4359</v>
      </c>
      <c r="O3497" s="14" t="s">
        <v>3809</v>
      </c>
      <c r="P3497" s="14" t="s">
        <v>11537</v>
      </c>
      <c r="Q3497" s="14"/>
      <c r="R3497" s="14"/>
      <c r="S3497" s="14"/>
      <c r="T3497" s="14"/>
      <c r="U3497" s="14"/>
      <c r="V3497" s="14"/>
      <c r="W3497" s="14"/>
      <c r="X3497" s="14"/>
      <c r="Y3497" s="14" t="s">
        <v>10482</v>
      </c>
      <c r="Z3497" s="14"/>
      <c r="AA3497" s="49" t="s">
        <v>11461</v>
      </c>
    </row>
    <row r="3498" spans="1:27" s="21" customFormat="1" ht="24">
      <c r="A3498" s="14">
        <v>3556</v>
      </c>
      <c r="B3498" s="14" t="s">
        <v>23622</v>
      </c>
      <c r="C3498" s="14" t="s">
        <v>18756</v>
      </c>
      <c r="D3498" s="50" t="s">
        <v>11538</v>
      </c>
      <c r="E3498" s="15" t="s">
        <v>3809</v>
      </c>
      <c r="F3498" s="15" t="s">
        <v>9799</v>
      </c>
      <c r="G3498" s="45"/>
      <c r="H3498" s="14">
        <v>3147264017</v>
      </c>
      <c r="I3498" s="14"/>
      <c r="J3498" s="16" t="s">
        <v>9792</v>
      </c>
      <c r="K3498" s="15" t="s">
        <v>11539</v>
      </c>
      <c r="L3498" s="14"/>
      <c r="M3498" s="14" t="s">
        <v>11540</v>
      </c>
      <c r="N3498" s="14" t="s">
        <v>4359</v>
      </c>
      <c r="O3498" s="14" t="s">
        <v>3809</v>
      </c>
      <c r="P3498" s="14" t="s">
        <v>11541</v>
      </c>
      <c r="Q3498" s="14"/>
      <c r="R3498" s="14"/>
      <c r="S3498" s="14"/>
      <c r="T3498" s="14"/>
      <c r="U3498" s="14"/>
      <c r="V3498" s="14"/>
      <c r="W3498" s="14"/>
      <c r="X3498" s="14"/>
      <c r="Y3498" s="14" t="s">
        <v>10482</v>
      </c>
      <c r="Z3498" s="14"/>
      <c r="AA3498" s="49" t="s">
        <v>11542</v>
      </c>
    </row>
    <row r="3499" spans="1:27" s="21" customFormat="1" ht="12">
      <c r="A3499" s="14">
        <v>3557</v>
      </c>
      <c r="B3499" s="14" t="s">
        <v>23622</v>
      </c>
      <c r="C3499" s="14" t="s">
        <v>18756</v>
      </c>
      <c r="D3499" s="50" t="s">
        <v>11543</v>
      </c>
      <c r="E3499" s="15" t="s">
        <v>3809</v>
      </c>
      <c r="F3499" s="15" t="s">
        <v>9799</v>
      </c>
      <c r="G3499" s="45"/>
      <c r="H3499" s="14">
        <v>3178192916</v>
      </c>
      <c r="I3499" s="14"/>
      <c r="J3499" s="16" t="s">
        <v>9792</v>
      </c>
      <c r="K3499" s="15" t="s">
        <v>11544</v>
      </c>
      <c r="L3499" s="14"/>
      <c r="M3499" s="14" t="s">
        <v>11545</v>
      </c>
      <c r="N3499" s="14" t="s">
        <v>4359</v>
      </c>
      <c r="O3499" s="14" t="s">
        <v>3809</v>
      </c>
      <c r="P3499" s="14" t="s">
        <v>11546</v>
      </c>
      <c r="Q3499" s="14"/>
      <c r="R3499" s="14"/>
      <c r="S3499" s="14"/>
      <c r="T3499" s="14"/>
      <c r="U3499" s="14"/>
      <c r="V3499" s="14"/>
      <c r="W3499" s="14"/>
      <c r="X3499" s="14"/>
      <c r="Y3499" s="14" t="s">
        <v>10482</v>
      </c>
      <c r="Z3499" s="14"/>
      <c r="AA3499" s="49" t="s">
        <v>11461</v>
      </c>
    </row>
    <row r="3500" spans="1:27" s="21" customFormat="1" ht="24">
      <c r="A3500" s="14">
        <v>3558</v>
      </c>
      <c r="B3500" s="14" t="s">
        <v>23622</v>
      </c>
      <c r="C3500" s="14" t="s">
        <v>18756</v>
      </c>
      <c r="D3500" s="50" t="s">
        <v>11547</v>
      </c>
      <c r="E3500" s="15" t="s">
        <v>3809</v>
      </c>
      <c r="F3500" s="15" t="s">
        <v>9799</v>
      </c>
      <c r="G3500" s="45"/>
      <c r="H3500" s="14">
        <v>3217389260</v>
      </c>
      <c r="I3500" s="14"/>
      <c r="J3500" s="16" t="s">
        <v>9792</v>
      </c>
      <c r="K3500" s="15" t="s">
        <v>11548</v>
      </c>
      <c r="L3500" s="14"/>
      <c r="M3500" s="14" t="s">
        <v>10684</v>
      </c>
      <c r="N3500" s="14" t="s">
        <v>4359</v>
      </c>
      <c r="O3500" s="14" t="s">
        <v>3809</v>
      </c>
      <c r="P3500" s="14" t="s">
        <v>11379</v>
      </c>
      <c r="Q3500" s="14"/>
      <c r="R3500" s="14"/>
      <c r="S3500" s="14"/>
      <c r="T3500" s="14"/>
      <c r="U3500" s="14"/>
      <c r="V3500" s="14"/>
      <c r="W3500" s="14"/>
      <c r="X3500" s="14"/>
      <c r="Y3500" s="14" t="s">
        <v>10482</v>
      </c>
      <c r="Z3500" s="14"/>
      <c r="AA3500" s="49" t="s">
        <v>11459</v>
      </c>
    </row>
    <row r="3501" spans="1:27" s="21" customFormat="1" ht="24">
      <c r="A3501" s="14">
        <v>3559</v>
      </c>
      <c r="B3501" s="14" t="s">
        <v>23622</v>
      </c>
      <c r="C3501" s="14" t="s">
        <v>18756</v>
      </c>
      <c r="D3501" s="50" t="s">
        <v>11549</v>
      </c>
      <c r="E3501" s="15" t="s">
        <v>3809</v>
      </c>
      <c r="F3501" s="15" t="s">
        <v>9799</v>
      </c>
      <c r="G3501" s="45"/>
      <c r="H3501" s="14">
        <v>3166527820</v>
      </c>
      <c r="I3501" s="14"/>
      <c r="J3501" s="16" t="s">
        <v>9792</v>
      </c>
      <c r="K3501" s="15" t="s">
        <v>4744</v>
      </c>
      <c r="L3501" s="14"/>
      <c r="M3501" s="14" t="s">
        <v>11256</v>
      </c>
      <c r="N3501" s="14" t="s">
        <v>4359</v>
      </c>
      <c r="O3501" s="14" t="s">
        <v>3809</v>
      </c>
      <c r="P3501" s="14" t="s">
        <v>4744</v>
      </c>
      <c r="Q3501" s="14"/>
      <c r="R3501" s="14"/>
      <c r="S3501" s="14"/>
      <c r="T3501" s="14"/>
      <c r="U3501" s="14"/>
      <c r="V3501" s="14"/>
      <c r="W3501" s="14"/>
      <c r="X3501" s="14"/>
      <c r="Y3501" s="14" t="s">
        <v>10482</v>
      </c>
      <c r="Z3501" s="14"/>
      <c r="AA3501" s="49" t="s">
        <v>11459</v>
      </c>
    </row>
    <row r="3502" spans="1:27" s="21" customFormat="1" ht="24">
      <c r="A3502" s="14">
        <v>3560</v>
      </c>
      <c r="B3502" s="14" t="s">
        <v>23622</v>
      </c>
      <c r="C3502" s="14" t="s">
        <v>18756</v>
      </c>
      <c r="D3502" s="50" t="s">
        <v>11550</v>
      </c>
      <c r="E3502" s="15" t="s">
        <v>3809</v>
      </c>
      <c r="F3502" s="15" t="s">
        <v>9799</v>
      </c>
      <c r="G3502" s="45"/>
      <c r="H3502" s="14">
        <v>3105121635</v>
      </c>
      <c r="I3502" s="14"/>
      <c r="J3502" s="16" t="s">
        <v>9792</v>
      </c>
      <c r="K3502" s="15" t="s">
        <v>4744</v>
      </c>
      <c r="L3502" s="14"/>
      <c r="M3502" s="14" t="s">
        <v>11256</v>
      </c>
      <c r="N3502" s="14" t="s">
        <v>4359</v>
      </c>
      <c r="O3502" s="14" t="s">
        <v>3809</v>
      </c>
      <c r="P3502" s="14" t="s">
        <v>4744</v>
      </c>
      <c r="Q3502" s="14"/>
      <c r="R3502" s="14"/>
      <c r="S3502" s="14"/>
      <c r="T3502" s="14"/>
      <c r="U3502" s="14"/>
      <c r="V3502" s="14"/>
      <c r="W3502" s="14"/>
      <c r="X3502" s="14"/>
      <c r="Y3502" s="14" t="s">
        <v>10482</v>
      </c>
      <c r="Z3502" s="14"/>
      <c r="AA3502" s="49" t="s">
        <v>11459</v>
      </c>
    </row>
    <row r="3503" spans="1:27" s="21" customFormat="1" ht="24">
      <c r="A3503" s="14">
        <v>3561</v>
      </c>
      <c r="B3503" s="14" t="s">
        <v>23622</v>
      </c>
      <c r="C3503" s="14" t="s">
        <v>18756</v>
      </c>
      <c r="D3503" s="50" t="s">
        <v>11551</v>
      </c>
      <c r="E3503" s="15" t="s">
        <v>3809</v>
      </c>
      <c r="F3503" s="15" t="s">
        <v>9799</v>
      </c>
      <c r="G3503" s="45"/>
      <c r="H3503" s="14">
        <v>3148487242</v>
      </c>
      <c r="I3503" s="14"/>
      <c r="J3503" s="16" t="s">
        <v>9792</v>
      </c>
      <c r="K3503" s="15" t="s">
        <v>4744</v>
      </c>
      <c r="L3503" s="14"/>
      <c r="M3503" s="14" t="s">
        <v>11256</v>
      </c>
      <c r="N3503" s="14" t="s">
        <v>4359</v>
      </c>
      <c r="O3503" s="14" t="s">
        <v>3809</v>
      </c>
      <c r="P3503" s="14" t="s">
        <v>4744</v>
      </c>
      <c r="Q3503" s="14"/>
      <c r="R3503" s="14"/>
      <c r="S3503" s="14"/>
      <c r="T3503" s="14"/>
      <c r="U3503" s="14"/>
      <c r="V3503" s="14"/>
      <c r="W3503" s="14"/>
      <c r="X3503" s="14"/>
      <c r="Y3503" s="14" t="s">
        <v>10482</v>
      </c>
      <c r="Z3503" s="14"/>
      <c r="AA3503" s="49" t="s">
        <v>11459</v>
      </c>
    </row>
    <row r="3504" spans="1:27" s="21" customFormat="1" ht="24">
      <c r="A3504" s="14">
        <v>3562</v>
      </c>
      <c r="B3504" s="14" t="s">
        <v>23622</v>
      </c>
      <c r="C3504" s="14" t="s">
        <v>18756</v>
      </c>
      <c r="D3504" s="50" t="s">
        <v>11552</v>
      </c>
      <c r="E3504" s="15" t="s">
        <v>3809</v>
      </c>
      <c r="F3504" s="15" t="s">
        <v>9799</v>
      </c>
      <c r="G3504" s="45"/>
      <c r="H3504" s="14">
        <v>3156128714</v>
      </c>
      <c r="I3504" s="14"/>
      <c r="J3504" s="16" t="s">
        <v>9792</v>
      </c>
      <c r="K3504" s="15" t="s">
        <v>4744</v>
      </c>
      <c r="L3504" s="14"/>
      <c r="M3504" s="14" t="s">
        <v>11256</v>
      </c>
      <c r="N3504" s="14" t="s">
        <v>4359</v>
      </c>
      <c r="O3504" s="14" t="s">
        <v>3809</v>
      </c>
      <c r="P3504" s="14" t="s">
        <v>4744</v>
      </c>
      <c r="Q3504" s="14"/>
      <c r="R3504" s="14"/>
      <c r="S3504" s="14"/>
      <c r="T3504" s="14"/>
      <c r="U3504" s="14"/>
      <c r="V3504" s="14"/>
      <c r="W3504" s="14"/>
      <c r="X3504" s="14"/>
      <c r="Y3504" s="14" t="s">
        <v>10482</v>
      </c>
      <c r="Z3504" s="14"/>
      <c r="AA3504" s="49" t="s">
        <v>11459</v>
      </c>
    </row>
    <row r="3505" spans="1:27" s="21" customFormat="1" ht="24">
      <c r="A3505" s="14">
        <v>3563</v>
      </c>
      <c r="B3505" s="14" t="s">
        <v>23622</v>
      </c>
      <c r="C3505" s="14" t="s">
        <v>18756</v>
      </c>
      <c r="D3505" s="50" t="s">
        <v>11553</v>
      </c>
      <c r="E3505" s="15" t="s">
        <v>3809</v>
      </c>
      <c r="F3505" s="15" t="s">
        <v>9799</v>
      </c>
      <c r="G3505" s="45"/>
      <c r="H3505" s="14">
        <v>3219206522</v>
      </c>
      <c r="I3505" s="14"/>
      <c r="J3505" s="16" t="s">
        <v>9792</v>
      </c>
      <c r="K3505" s="15" t="s">
        <v>4744</v>
      </c>
      <c r="L3505" s="14"/>
      <c r="M3505" s="14" t="s">
        <v>11256</v>
      </c>
      <c r="N3505" s="14" t="s">
        <v>4359</v>
      </c>
      <c r="O3505" s="14" t="s">
        <v>3809</v>
      </c>
      <c r="P3505" s="14" t="s">
        <v>4744</v>
      </c>
      <c r="Q3505" s="14"/>
      <c r="R3505" s="14"/>
      <c r="S3505" s="14"/>
      <c r="T3505" s="14"/>
      <c r="U3505" s="14"/>
      <c r="V3505" s="14"/>
      <c r="W3505" s="14"/>
      <c r="X3505" s="14"/>
      <c r="Y3505" s="14" t="s">
        <v>10482</v>
      </c>
      <c r="Z3505" s="14"/>
      <c r="AA3505" s="49" t="s">
        <v>11459</v>
      </c>
    </row>
    <row r="3506" spans="1:27" s="21" customFormat="1" ht="12">
      <c r="A3506" s="14">
        <v>3564</v>
      </c>
      <c r="B3506" s="14" t="s">
        <v>23622</v>
      </c>
      <c r="C3506" s="14" t="s">
        <v>18756</v>
      </c>
      <c r="D3506" s="50" t="s">
        <v>11554</v>
      </c>
      <c r="E3506" s="15" t="s">
        <v>3809</v>
      </c>
      <c r="F3506" s="15" t="s">
        <v>9799</v>
      </c>
      <c r="G3506" s="45"/>
      <c r="H3506" s="14">
        <v>3145536156</v>
      </c>
      <c r="I3506" s="14"/>
      <c r="J3506" s="16" t="s">
        <v>9792</v>
      </c>
      <c r="K3506" s="15" t="s">
        <v>4744</v>
      </c>
      <c r="L3506" s="14"/>
      <c r="M3506" s="14" t="s">
        <v>11256</v>
      </c>
      <c r="N3506" s="14" t="s">
        <v>4359</v>
      </c>
      <c r="O3506" s="14" t="s">
        <v>3809</v>
      </c>
      <c r="P3506" s="14" t="s">
        <v>4744</v>
      </c>
      <c r="Q3506" s="14"/>
      <c r="R3506" s="14"/>
      <c r="S3506" s="14"/>
      <c r="T3506" s="14"/>
      <c r="U3506" s="14"/>
      <c r="V3506" s="14"/>
      <c r="W3506" s="14"/>
      <c r="X3506" s="14"/>
      <c r="Y3506" s="14" t="s">
        <v>10482</v>
      </c>
      <c r="Z3506" s="14"/>
      <c r="AA3506" s="49" t="s">
        <v>11459</v>
      </c>
    </row>
    <row r="3507" spans="1:27" s="21" customFormat="1" ht="24">
      <c r="A3507" s="14">
        <v>3565</v>
      </c>
      <c r="B3507" s="14" t="s">
        <v>23622</v>
      </c>
      <c r="C3507" s="14" t="s">
        <v>18756</v>
      </c>
      <c r="D3507" s="50" t="s">
        <v>11555</v>
      </c>
      <c r="E3507" s="15" t="s">
        <v>3809</v>
      </c>
      <c r="F3507" s="15" t="s">
        <v>9799</v>
      </c>
      <c r="G3507" s="45"/>
      <c r="H3507" s="14">
        <v>3185163975</v>
      </c>
      <c r="I3507" s="14"/>
      <c r="J3507" s="16" t="s">
        <v>9792</v>
      </c>
      <c r="K3507" s="15" t="s">
        <v>4744</v>
      </c>
      <c r="L3507" s="14"/>
      <c r="M3507" s="14" t="s">
        <v>11256</v>
      </c>
      <c r="N3507" s="14" t="s">
        <v>4359</v>
      </c>
      <c r="O3507" s="14" t="s">
        <v>3809</v>
      </c>
      <c r="P3507" s="14" t="s">
        <v>4744</v>
      </c>
      <c r="Q3507" s="14"/>
      <c r="R3507" s="14"/>
      <c r="S3507" s="14"/>
      <c r="T3507" s="14"/>
      <c r="U3507" s="14"/>
      <c r="V3507" s="14"/>
      <c r="W3507" s="14"/>
      <c r="X3507" s="14"/>
      <c r="Y3507" s="14" t="s">
        <v>10482</v>
      </c>
      <c r="Z3507" s="14"/>
      <c r="AA3507" s="49" t="s">
        <v>11459</v>
      </c>
    </row>
    <row r="3508" spans="1:27" s="21" customFormat="1" ht="24">
      <c r="A3508" s="14">
        <v>3566</v>
      </c>
      <c r="B3508" s="14" t="s">
        <v>23622</v>
      </c>
      <c r="C3508" s="14" t="s">
        <v>18756</v>
      </c>
      <c r="D3508" s="50" t="s">
        <v>11556</v>
      </c>
      <c r="E3508" s="15" t="s">
        <v>3809</v>
      </c>
      <c r="F3508" s="15" t="s">
        <v>9799</v>
      </c>
      <c r="G3508" s="45"/>
      <c r="H3508" s="14">
        <v>31051211635</v>
      </c>
      <c r="I3508" s="14"/>
      <c r="J3508" s="16" t="s">
        <v>9792</v>
      </c>
      <c r="K3508" s="15" t="s">
        <v>4744</v>
      </c>
      <c r="L3508" s="14"/>
      <c r="M3508" s="14" t="s">
        <v>11256</v>
      </c>
      <c r="N3508" s="14" t="s">
        <v>4359</v>
      </c>
      <c r="O3508" s="14" t="s">
        <v>3809</v>
      </c>
      <c r="P3508" s="14" t="s">
        <v>4744</v>
      </c>
      <c r="Q3508" s="14"/>
      <c r="R3508" s="14"/>
      <c r="S3508" s="14"/>
      <c r="T3508" s="14"/>
      <c r="U3508" s="14"/>
      <c r="V3508" s="14"/>
      <c r="W3508" s="14"/>
      <c r="X3508" s="14"/>
      <c r="Y3508" s="14" t="s">
        <v>10482</v>
      </c>
      <c r="Z3508" s="14"/>
      <c r="AA3508" s="49" t="s">
        <v>11459</v>
      </c>
    </row>
    <row r="3509" spans="1:27" s="21" customFormat="1" ht="24">
      <c r="A3509" s="14">
        <v>3567</v>
      </c>
      <c r="B3509" s="14" t="s">
        <v>23622</v>
      </c>
      <c r="C3509" s="14" t="s">
        <v>18756</v>
      </c>
      <c r="D3509" s="50" t="s">
        <v>11557</v>
      </c>
      <c r="E3509" s="15" t="s">
        <v>3809</v>
      </c>
      <c r="F3509" s="15" t="s">
        <v>9799</v>
      </c>
      <c r="G3509" s="45"/>
      <c r="H3509" s="14">
        <v>3506951778</v>
      </c>
      <c r="I3509" s="14"/>
      <c r="J3509" s="16" t="s">
        <v>9792</v>
      </c>
      <c r="K3509" s="15" t="s">
        <v>4744</v>
      </c>
      <c r="L3509" s="14"/>
      <c r="M3509" s="14" t="s">
        <v>11256</v>
      </c>
      <c r="N3509" s="14" t="s">
        <v>4359</v>
      </c>
      <c r="O3509" s="14" t="s">
        <v>3809</v>
      </c>
      <c r="P3509" s="14" t="s">
        <v>4744</v>
      </c>
      <c r="Q3509" s="14"/>
      <c r="R3509" s="14"/>
      <c r="S3509" s="14"/>
      <c r="T3509" s="14"/>
      <c r="U3509" s="14"/>
      <c r="V3509" s="14"/>
      <c r="W3509" s="14"/>
      <c r="X3509" s="14"/>
      <c r="Y3509" s="14" t="s">
        <v>10482</v>
      </c>
      <c r="Z3509" s="14"/>
      <c r="AA3509" s="49" t="s">
        <v>11459</v>
      </c>
    </row>
    <row r="3510" spans="1:27" s="21" customFormat="1" ht="24">
      <c r="A3510" s="14">
        <v>3568</v>
      </c>
      <c r="B3510" s="14" t="s">
        <v>23622</v>
      </c>
      <c r="C3510" s="14" t="s">
        <v>18756</v>
      </c>
      <c r="D3510" s="50" t="s">
        <v>11558</v>
      </c>
      <c r="E3510" s="15" t="s">
        <v>3809</v>
      </c>
      <c r="F3510" s="15" t="s">
        <v>9799</v>
      </c>
      <c r="G3510" s="45"/>
      <c r="H3510" s="14">
        <v>3218599604</v>
      </c>
      <c r="I3510" s="14"/>
      <c r="J3510" s="16" t="s">
        <v>9792</v>
      </c>
      <c r="K3510" s="15" t="s">
        <v>4744</v>
      </c>
      <c r="L3510" s="14"/>
      <c r="M3510" s="14" t="s">
        <v>11256</v>
      </c>
      <c r="N3510" s="14" t="s">
        <v>4359</v>
      </c>
      <c r="O3510" s="14" t="s">
        <v>3809</v>
      </c>
      <c r="P3510" s="14" t="s">
        <v>4744</v>
      </c>
      <c r="Q3510" s="14"/>
      <c r="R3510" s="14"/>
      <c r="S3510" s="14"/>
      <c r="T3510" s="14"/>
      <c r="U3510" s="14"/>
      <c r="V3510" s="14"/>
      <c r="W3510" s="14"/>
      <c r="X3510" s="14"/>
      <c r="Y3510" s="14" t="s">
        <v>10482</v>
      </c>
      <c r="Z3510" s="14"/>
      <c r="AA3510" s="49" t="s">
        <v>11459</v>
      </c>
    </row>
    <row r="3511" spans="1:27" s="21" customFormat="1" ht="24">
      <c r="A3511" s="14">
        <v>3569</v>
      </c>
      <c r="B3511" s="14" t="s">
        <v>23622</v>
      </c>
      <c r="C3511" s="14" t="s">
        <v>18756</v>
      </c>
      <c r="D3511" s="50" t="s">
        <v>11559</v>
      </c>
      <c r="E3511" s="15" t="s">
        <v>3809</v>
      </c>
      <c r="F3511" s="15" t="s">
        <v>9799</v>
      </c>
      <c r="G3511" s="45"/>
      <c r="H3511" s="14">
        <v>0</v>
      </c>
      <c r="I3511" s="14"/>
      <c r="J3511" s="16" t="s">
        <v>9792</v>
      </c>
      <c r="K3511" s="15" t="s">
        <v>4744</v>
      </c>
      <c r="L3511" s="14"/>
      <c r="M3511" s="14" t="s">
        <v>11256</v>
      </c>
      <c r="N3511" s="14" t="s">
        <v>4359</v>
      </c>
      <c r="O3511" s="14" t="s">
        <v>3809</v>
      </c>
      <c r="P3511" s="14" t="s">
        <v>4744</v>
      </c>
      <c r="Q3511" s="14"/>
      <c r="R3511" s="14"/>
      <c r="S3511" s="14"/>
      <c r="T3511" s="14"/>
      <c r="U3511" s="14"/>
      <c r="V3511" s="14"/>
      <c r="W3511" s="14"/>
      <c r="X3511" s="14"/>
      <c r="Y3511" s="14" t="s">
        <v>10482</v>
      </c>
      <c r="Z3511" s="14"/>
      <c r="AA3511" s="49" t="s">
        <v>11459</v>
      </c>
    </row>
    <row r="3512" spans="1:27" s="21" customFormat="1" ht="24">
      <c r="A3512" s="14">
        <v>3570</v>
      </c>
      <c r="B3512" s="14" t="s">
        <v>23622</v>
      </c>
      <c r="C3512" s="14" t="s">
        <v>18756</v>
      </c>
      <c r="D3512" s="50" t="s">
        <v>11560</v>
      </c>
      <c r="E3512" s="15" t="s">
        <v>3809</v>
      </c>
      <c r="F3512" s="15" t="s">
        <v>9799</v>
      </c>
      <c r="G3512" s="45"/>
      <c r="H3512" s="14">
        <v>3203277274</v>
      </c>
      <c r="I3512" s="14"/>
      <c r="J3512" s="16" t="s">
        <v>9792</v>
      </c>
      <c r="K3512" s="15" t="s">
        <v>4744</v>
      </c>
      <c r="L3512" s="14"/>
      <c r="M3512" s="14" t="s">
        <v>11256</v>
      </c>
      <c r="N3512" s="14" t="s">
        <v>4359</v>
      </c>
      <c r="O3512" s="14" t="s">
        <v>3809</v>
      </c>
      <c r="P3512" s="14" t="s">
        <v>4744</v>
      </c>
      <c r="Q3512" s="14"/>
      <c r="R3512" s="14"/>
      <c r="S3512" s="14"/>
      <c r="T3512" s="14"/>
      <c r="U3512" s="14"/>
      <c r="V3512" s="14"/>
      <c r="W3512" s="14"/>
      <c r="X3512" s="14"/>
      <c r="Y3512" s="14" t="s">
        <v>10482</v>
      </c>
      <c r="Z3512" s="14"/>
      <c r="AA3512" s="49" t="s">
        <v>11459</v>
      </c>
    </row>
    <row r="3513" spans="1:27" s="21" customFormat="1" ht="12">
      <c r="A3513" s="14">
        <v>3571</v>
      </c>
      <c r="B3513" s="14" t="s">
        <v>23622</v>
      </c>
      <c r="C3513" s="14" t="s">
        <v>18756</v>
      </c>
      <c r="D3513" s="50" t="s">
        <v>11561</v>
      </c>
      <c r="E3513" s="15" t="s">
        <v>3809</v>
      </c>
      <c r="F3513" s="15" t="s">
        <v>9799</v>
      </c>
      <c r="G3513" s="45"/>
      <c r="H3513" s="14">
        <v>3219577960</v>
      </c>
      <c r="I3513" s="14"/>
      <c r="J3513" s="16" t="s">
        <v>9792</v>
      </c>
      <c r="K3513" s="15" t="s">
        <v>4744</v>
      </c>
      <c r="L3513" s="14"/>
      <c r="M3513" s="14" t="s">
        <v>11256</v>
      </c>
      <c r="N3513" s="14" t="s">
        <v>4359</v>
      </c>
      <c r="O3513" s="14" t="s">
        <v>3809</v>
      </c>
      <c r="P3513" s="14" t="s">
        <v>4744</v>
      </c>
      <c r="Q3513" s="14"/>
      <c r="R3513" s="14"/>
      <c r="S3513" s="14"/>
      <c r="T3513" s="14"/>
      <c r="U3513" s="14"/>
      <c r="V3513" s="14"/>
      <c r="W3513" s="14"/>
      <c r="X3513" s="14"/>
      <c r="Y3513" s="14" t="s">
        <v>10482</v>
      </c>
      <c r="Z3513" s="14"/>
      <c r="AA3513" s="49" t="s">
        <v>11459</v>
      </c>
    </row>
    <row r="3514" spans="1:27" s="21" customFormat="1" ht="24">
      <c r="A3514" s="14">
        <v>3572</v>
      </c>
      <c r="B3514" s="14" t="s">
        <v>23622</v>
      </c>
      <c r="C3514" s="14" t="s">
        <v>18756</v>
      </c>
      <c r="D3514" s="50" t="s">
        <v>11562</v>
      </c>
      <c r="E3514" s="15" t="s">
        <v>3809</v>
      </c>
      <c r="F3514" s="15" t="s">
        <v>9799</v>
      </c>
      <c r="G3514" s="45"/>
      <c r="H3514" s="14">
        <v>3104761024</v>
      </c>
      <c r="I3514" s="14"/>
      <c r="J3514" s="16" t="s">
        <v>9792</v>
      </c>
      <c r="K3514" s="15" t="s">
        <v>4744</v>
      </c>
      <c r="L3514" s="14"/>
      <c r="M3514" s="14" t="s">
        <v>11256</v>
      </c>
      <c r="N3514" s="14" t="s">
        <v>4359</v>
      </c>
      <c r="O3514" s="14" t="s">
        <v>3809</v>
      </c>
      <c r="P3514" s="14" t="s">
        <v>4744</v>
      </c>
      <c r="Q3514" s="14"/>
      <c r="R3514" s="14"/>
      <c r="S3514" s="14"/>
      <c r="T3514" s="14"/>
      <c r="U3514" s="14"/>
      <c r="V3514" s="14"/>
      <c r="W3514" s="14"/>
      <c r="X3514" s="14"/>
      <c r="Y3514" s="14" t="s">
        <v>10482</v>
      </c>
      <c r="Z3514" s="14"/>
      <c r="AA3514" s="49" t="s">
        <v>11459</v>
      </c>
    </row>
    <row r="3515" spans="1:27" s="21" customFormat="1" ht="12">
      <c r="A3515" s="14">
        <v>3573</v>
      </c>
      <c r="B3515" s="14" t="s">
        <v>23622</v>
      </c>
      <c r="C3515" s="14" t="s">
        <v>18756</v>
      </c>
      <c r="D3515" s="50" t="s">
        <v>11563</v>
      </c>
      <c r="E3515" s="15" t="s">
        <v>3809</v>
      </c>
      <c r="F3515" s="15" t="s">
        <v>9799</v>
      </c>
      <c r="G3515" s="45"/>
      <c r="H3515" s="14">
        <v>3213129431</v>
      </c>
      <c r="I3515" s="14"/>
      <c r="J3515" s="16" t="s">
        <v>9792</v>
      </c>
      <c r="K3515" s="15" t="s">
        <v>4744</v>
      </c>
      <c r="L3515" s="14"/>
      <c r="M3515" s="14" t="s">
        <v>11256</v>
      </c>
      <c r="N3515" s="14" t="s">
        <v>4359</v>
      </c>
      <c r="O3515" s="14" t="s">
        <v>3809</v>
      </c>
      <c r="P3515" s="14" t="s">
        <v>4744</v>
      </c>
      <c r="Q3515" s="14"/>
      <c r="R3515" s="14"/>
      <c r="S3515" s="14"/>
      <c r="T3515" s="14"/>
      <c r="U3515" s="14"/>
      <c r="V3515" s="14"/>
      <c r="W3515" s="14"/>
      <c r="X3515" s="14"/>
      <c r="Y3515" s="14" t="s">
        <v>10482</v>
      </c>
      <c r="Z3515" s="14"/>
      <c r="AA3515" s="49" t="s">
        <v>11459</v>
      </c>
    </row>
    <row r="3516" spans="1:27" s="21" customFormat="1" ht="12">
      <c r="A3516" s="14">
        <v>3574</v>
      </c>
      <c r="B3516" s="14" t="s">
        <v>23622</v>
      </c>
      <c r="C3516" s="14" t="s">
        <v>18756</v>
      </c>
      <c r="D3516" s="50" t="s">
        <v>11564</v>
      </c>
      <c r="E3516" s="15" t="s">
        <v>3809</v>
      </c>
      <c r="F3516" s="15" t="s">
        <v>9799</v>
      </c>
      <c r="G3516" s="45"/>
      <c r="H3516" s="14">
        <v>3206677500</v>
      </c>
      <c r="I3516" s="14"/>
      <c r="J3516" s="16" t="s">
        <v>9792</v>
      </c>
      <c r="K3516" s="15" t="s">
        <v>4744</v>
      </c>
      <c r="L3516" s="14"/>
      <c r="M3516" s="14" t="s">
        <v>4373</v>
      </c>
      <c r="N3516" s="14" t="s">
        <v>4359</v>
      </c>
      <c r="O3516" s="14" t="s">
        <v>3809</v>
      </c>
      <c r="P3516" s="14" t="s">
        <v>4744</v>
      </c>
      <c r="Q3516" s="14"/>
      <c r="R3516" s="14"/>
      <c r="S3516" s="14"/>
      <c r="T3516" s="14"/>
      <c r="U3516" s="14"/>
      <c r="V3516" s="14"/>
      <c r="W3516" s="14"/>
      <c r="X3516" s="14"/>
      <c r="Y3516" s="14" t="s">
        <v>10482</v>
      </c>
      <c r="Z3516" s="14"/>
      <c r="AA3516" s="49" t="s">
        <v>11459</v>
      </c>
    </row>
    <row r="3517" spans="1:27" s="21" customFormat="1" ht="24">
      <c r="A3517" s="14">
        <v>3575</v>
      </c>
      <c r="B3517" s="14" t="s">
        <v>23622</v>
      </c>
      <c r="C3517" s="14" t="s">
        <v>18756</v>
      </c>
      <c r="D3517" s="50" t="s">
        <v>11565</v>
      </c>
      <c r="E3517" s="15" t="s">
        <v>3809</v>
      </c>
      <c r="F3517" s="15" t="s">
        <v>9799</v>
      </c>
      <c r="G3517" s="45"/>
      <c r="H3517" s="14">
        <v>3187920004</v>
      </c>
      <c r="I3517" s="14"/>
      <c r="J3517" s="16" t="s">
        <v>9792</v>
      </c>
      <c r="K3517" s="15" t="s">
        <v>4744</v>
      </c>
      <c r="L3517" s="14"/>
      <c r="M3517" s="14" t="s">
        <v>4373</v>
      </c>
      <c r="N3517" s="14" t="s">
        <v>4359</v>
      </c>
      <c r="O3517" s="14" t="s">
        <v>3809</v>
      </c>
      <c r="P3517" s="14" t="s">
        <v>4744</v>
      </c>
      <c r="Q3517" s="14"/>
      <c r="R3517" s="14"/>
      <c r="S3517" s="14"/>
      <c r="T3517" s="14"/>
      <c r="U3517" s="14"/>
      <c r="V3517" s="14"/>
      <c r="W3517" s="14"/>
      <c r="X3517" s="14"/>
      <c r="Y3517" s="14" t="s">
        <v>10482</v>
      </c>
      <c r="Z3517" s="14"/>
      <c r="AA3517" s="49" t="s">
        <v>11459</v>
      </c>
    </row>
    <row r="3518" spans="1:27" s="21" customFormat="1" ht="24">
      <c r="A3518" s="14">
        <v>3576</v>
      </c>
      <c r="B3518" s="14" t="s">
        <v>23622</v>
      </c>
      <c r="C3518" s="14" t="s">
        <v>18756</v>
      </c>
      <c r="D3518" s="50" t="s">
        <v>11566</v>
      </c>
      <c r="E3518" s="15" t="s">
        <v>3809</v>
      </c>
      <c r="F3518" s="15" t="s">
        <v>9799</v>
      </c>
      <c r="G3518" s="45"/>
      <c r="H3518" s="14">
        <v>3104549074</v>
      </c>
      <c r="I3518" s="14"/>
      <c r="J3518" s="16" t="s">
        <v>9792</v>
      </c>
      <c r="K3518" s="15" t="s">
        <v>4744</v>
      </c>
      <c r="L3518" s="14"/>
      <c r="M3518" s="14" t="s">
        <v>4373</v>
      </c>
      <c r="N3518" s="14" t="s">
        <v>4359</v>
      </c>
      <c r="O3518" s="14" t="s">
        <v>3809</v>
      </c>
      <c r="P3518" s="14" t="s">
        <v>4744</v>
      </c>
      <c r="Q3518" s="14"/>
      <c r="R3518" s="14"/>
      <c r="S3518" s="14"/>
      <c r="T3518" s="14"/>
      <c r="U3518" s="14"/>
      <c r="V3518" s="14"/>
      <c r="W3518" s="14"/>
      <c r="X3518" s="14"/>
      <c r="Y3518" s="14" t="s">
        <v>10482</v>
      </c>
      <c r="Z3518" s="14"/>
      <c r="AA3518" s="49" t="s">
        <v>11459</v>
      </c>
    </row>
    <row r="3519" spans="1:27" s="21" customFormat="1" ht="12">
      <c r="A3519" s="14">
        <v>3577</v>
      </c>
      <c r="B3519" s="14" t="s">
        <v>23622</v>
      </c>
      <c r="C3519" s="14" t="s">
        <v>18756</v>
      </c>
      <c r="D3519" s="50" t="s">
        <v>11567</v>
      </c>
      <c r="E3519" s="15" t="s">
        <v>3809</v>
      </c>
      <c r="F3519" s="15" t="s">
        <v>9799</v>
      </c>
      <c r="G3519" s="45"/>
      <c r="H3519" s="14">
        <v>3133999282</v>
      </c>
      <c r="I3519" s="14"/>
      <c r="J3519" s="16" t="s">
        <v>9792</v>
      </c>
      <c r="K3519" s="15" t="s">
        <v>4744</v>
      </c>
      <c r="L3519" s="14"/>
      <c r="M3519" s="14" t="s">
        <v>4373</v>
      </c>
      <c r="N3519" s="14" t="s">
        <v>4359</v>
      </c>
      <c r="O3519" s="14" t="s">
        <v>3809</v>
      </c>
      <c r="P3519" s="14" t="s">
        <v>4744</v>
      </c>
      <c r="Q3519" s="14"/>
      <c r="R3519" s="14"/>
      <c r="S3519" s="14"/>
      <c r="T3519" s="14"/>
      <c r="U3519" s="14"/>
      <c r="V3519" s="14"/>
      <c r="W3519" s="14"/>
      <c r="X3519" s="14"/>
      <c r="Y3519" s="14" t="s">
        <v>10482</v>
      </c>
      <c r="Z3519" s="14"/>
      <c r="AA3519" s="49" t="s">
        <v>11459</v>
      </c>
    </row>
    <row r="3520" spans="1:27" s="21" customFormat="1" ht="12">
      <c r="A3520" s="14">
        <v>3578</v>
      </c>
      <c r="B3520" s="14" t="s">
        <v>23622</v>
      </c>
      <c r="C3520" s="14" t="s">
        <v>18756</v>
      </c>
      <c r="D3520" s="50" t="s">
        <v>11568</v>
      </c>
      <c r="E3520" s="15" t="s">
        <v>3809</v>
      </c>
      <c r="F3520" s="15" t="s">
        <v>9799</v>
      </c>
      <c r="G3520" s="45"/>
      <c r="H3520" s="14">
        <v>3193440938</v>
      </c>
      <c r="I3520" s="14"/>
      <c r="J3520" s="16" t="s">
        <v>9792</v>
      </c>
      <c r="K3520" s="15" t="s">
        <v>4744</v>
      </c>
      <c r="L3520" s="14"/>
      <c r="M3520" s="14" t="s">
        <v>4373</v>
      </c>
      <c r="N3520" s="14" t="s">
        <v>4359</v>
      </c>
      <c r="O3520" s="14" t="s">
        <v>3809</v>
      </c>
      <c r="P3520" s="14" t="s">
        <v>4744</v>
      </c>
      <c r="Q3520" s="14"/>
      <c r="R3520" s="14"/>
      <c r="S3520" s="14"/>
      <c r="T3520" s="14"/>
      <c r="U3520" s="14"/>
      <c r="V3520" s="14"/>
      <c r="W3520" s="14"/>
      <c r="X3520" s="14"/>
      <c r="Y3520" s="14" t="s">
        <v>10482</v>
      </c>
      <c r="Z3520" s="14"/>
      <c r="AA3520" s="49" t="s">
        <v>11459</v>
      </c>
    </row>
    <row r="3521" spans="1:27" s="21" customFormat="1" ht="12">
      <c r="A3521" s="14">
        <v>3579</v>
      </c>
      <c r="B3521" s="14" t="s">
        <v>23622</v>
      </c>
      <c r="C3521" s="14" t="s">
        <v>18756</v>
      </c>
      <c r="D3521" s="50" t="s">
        <v>11569</v>
      </c>
      <c r="E3521" s="15" t="s">
        <v>3809</v>
      </c>
      <c r="F3521" s="15" t="s">
        <v>9799</v>
      </c>
      <c r="G3521" s="45"/>
      <c r="H3521" s="14">
        <v>3147201354</v>
      </c>
      <c r="I3521" s="14"/>
      <c r="J3521" s="16" t="s">
        <v>9792</v>
      </c>
      <c r="K3521" s="15" t="s">
        <v>4744</v>
      </c>
      <c r="L3521" s="14"/>
      <c r="M3521" s="14" t="s">
        <v>4373</v>
      </c>
      <c r="N3521" s="14" t="s">
        <v>4359</v>
      </c>
      <c r="O3521" s="14" t="s">
        <v>3809</v>
      </c>
      <c r="P3521" s="14" t="s">
        <v>4744</v>
      </c>
      <c r="Q3521" s="14"/>
      <c r="R3521" s="14"/>
      <c r="S3521" s="14"/>
      <c r="T3521" s="14"/>
      <c r="U3521" s="14"/>
      <c r="V3521" s="14"/>
      <c r="W3521" s="14"/>
      <c r="X3521" s="14"/>
      <c r="Y3521" s="14" t="s">
        <v>10482</v>
      </c>
      <c r="Z3521" s="14"/>
      <c r="AA3521" s="49" t="s">
        <v>11459</v>
      </c>
    </row>
    <row r="3522" spans="1:27" s="21" customFormat="1" ht="12">
      <c r="A3522" s="14">
        <v>3580</v>
      </c>
      <c r="B3522" s="14" t="s">
        <v>23622</v>
      </c>
      <c r="C3522" s="14" t="s">
        <v>18756</v>
      </c>
      <c r="D3522" s="50" t="s">
        <v>11570</v>
      </c>
      <c r="E3522" s="15" t="s">
        <v>3809</v>
      </c>
      <c r="F3522" s="15" t="s">
        <v>9799</v>
      </c>
      <c r="G3522" s="45"/>
      <c r="H3522" s="14">
        <v>3188952149</v>
      </c>
      <c r="I3522" s="14"/>
      <c r="J3522" s="16" t="s">
        <v>9792</v>
      </c>
      <c r="K3522" s="15" t="s">
        <v>4744</v>
      </c>
      <c r="L3522" s="14"/>
      <c r="M3522" s="14" t="s">
        <v>4373</v>
      </c>
      <c r="N3522" s="14" t="s">
        <v>4359</v>
      </c>
      <c r="O3522" s="14" t="s">
        <v>3809</v>
      </c>
      <c r="P3522" s="14" t="s">
        <v>4744</v>
      </c>
      <c r="Q3522" s="14"/>
      <c r="R3522" s="14"/>
      <c r="S3522" s="14"/>
      <c r="T3522" s="14"/>
      <c r="U3522" s="14"/>
      <c r="V3522" s="14"/>
      <c r="W3522" s="14"/>
      <c r="X3522" s="14"/>
      <c r="Y3522" s="14" t="s">
        <v>10482</v>
      </c>
      <c r="Z3522" s="14"/>
      <c r="AA3522" s="49" t="s">
        <v>11459</v>
      </c>
    </row>
    <row r="3523" spans="1:27" s="21" customFormat="1" ht="24">
      <c r="A3523" s="14">
        <v>3581</v>
      </c>
      <c r="B3523" s="14" t="s">
        <v>23622</v>
      </c>
      <c r="C3523" s="14" t="s">
        <v>18756</v>
      </c>
      <c r="D3523" s="50" t="s">
        <v>11571</v>
      </c>
      <c r="E3523" s="15" t="s">
        <v>3809</v>
      </c>
      <c r="F3523" s="15" t="s">
        <v>9799</v>
      </c>
      <c r="G3523" s="45"/>
      <c r="H3523" s="14">
        <v>3147201354</v>
      </c>
      <c r="I3523" s="14"/>
      <c r="J3523" s="16" t="s">
        <v>9792</v>
      </c>
      <c r="K3523" s="15" t="s">
        <v>4744</v>
      </c>
      <c r="L3523" s="14"/>
      <c r="M3523" s="14" t="s">
        <v>4294</v>
      </c>
      <c r="N3523" s="14" t="s">
        <v>4359</v>
      </c>
      <c r="O3523" s="14" t="s">
        <v>3809</v>
      </c>
      <c r="P3523" s="14" t="s">
        <v>4744</v>
      </c>
      <c r="Q3523" s="14"/>
      <c r="R3523" s="14"/>
      <c r="S3523" s="14"/>
      <c r="T3523" s="14"/>
      <c r="U3523" s="14"/>
      <c r="V3523" s="14"/>
      <c r="W3523" s="14"/>
      <c r="X3523" s="14"/>
      <c r="Y3523" s="14" t="s">
        <v>10482</v>
      </c>
      <c r="Z3523" s="14"/>
      <c r="AA3523" s="49" t="s">
        <v>11461</v>
      </c>
    </row>
    <row r="3524" spans="1:27" s="21" customFormat="1" ht="24">
      <c r="A3524" s="14">
        <v>3582</v>
      </c>
      <c r="B3524" s="14" t="s">
        <v>23622</v>
      </c>
      <c r="C3524" s="14" t="s">
        <v>18756</v>
      </c>
      <c r="D3524" s="50" t="s">
        <v>11572</v>
      </c>
      <c r="E3524" s="15" t="s">
        <v>3809</v>
      </c>
      <c r="F3524" s="15" t="s">
        <v>9799</v>
      </c>
      <c r="G3524" s="45"/>
      <c r="H3524" s="14">
        <v>3234524033</v>
      </c>
      <c r="I3524" s="14"/>
      <c r="J3524" s="16" t="s">
        <v>9792</v>
      </c>
      <c r="K3524" s="15" t="s">
        <v>4744</v>
      </c>
      <c r="L3524" s="14"/>
      <c r="M3524" s="14" t="s">
        <v>4294</v>
      </c>
      <c r="N3524" s="14" t="s">
        <v>4359</v>
      </c>
      <c r="O3524" s="14" t="s">
        <v>3809</v>
      </c>
      <c r="P3524" s="14" t="s">
        <v>4744</v>
      </c>
      <c r="Q3524" s="14"/>
      <c r="R3524" s="14"/>
      <c r="S3524" s="14"/>
      <c r="T3524" s="14"/>
      <c r="U3524" s="14"/>
      <c r="V3524" s="14"/>
      <c r="W3524" s="14"/>
      <c r="X3524" s="14"/>
      <c r="Y3524" s="14" t="s">
        <v>10482</v>
      </c>
      <c r="Z3524" s="14"/>
      <c r="AA3524" s="49" t="s">
        <v>11461</v>
      </c>
    </row>
    <row r="3525" spans="1:27" s="21" customFormat="1" ht="24">
      <c r="A3525" s="14">
        <v>3583</v>
      </c>
      <c r="B3525" s="14" t="s">
        <v>23622</v>
      </c>
      <c r="C3525" s="14" t="s">
        <v>18756</v>
      </c>
      <c r="D3525" s="50" t="s">
        <v>11573</v>
      </c>
      <c r="E3525" s="15" t="s">
        <v>3809</v>
      </c>
      <c r="F3525" s="15" t="s">
        <v>9799</v>
      </c>
      <c r="G3525" s="45"/>
      <c r="H3525" s="14">
        <v>3232394581</v>
      </c>
      <c r="I3525" s="14"/>
      <c r="J3525" s="16" t="s">
        <v>9792</v>
      </c>
      <c r="K3525" s="15" t="s">
        <v>4744</v>
      </c>
      <c r="L3525" s="14"/>
      <c r="M3525" s="14" t="s">
        <v>4294</v>
      </c>
      <c r="N3525" s="14" t="s">
        <v>4359</v>
      </c>
      <c r="O3525" s="14" t="s">
        <v>3809</v>
      </c>
      <c r="P3525" s="14" t="s">
        <v>4744</v>
      </c>
      <c r="Q3525" s="14"/>
      <c r="R3525" s="14"/>
      <c r="S3525" s="14"/>
      <c r="T3525" s="14"/>
      <c r="U3525" s="14"/>
      <c r="V3525" s="14"/>
      <c r="W3525" s="14"/>
      <c r="X3525" s="14"/>
      <c r="Y3525" s="14" t="s">
        <v>10482</v>
      </c>
      <c r="Z3525" s="14"/>
      <c r="AA3525" s="49" t="s">
        <v>11461</v>
      </c>
    </row>
    <row r="3526" spans="1:27" s="21" customFormat="1" ht="24">
      <c r="A3526" s="14">
        <v>3584</v>
      </c>
      <c r="B3526" s="14" t="s">
        <v>23622</v>
      </c>
      <c r="C3526" s="14" t="s">
        <v>18756</v>
      </c>
      <c r="D3526" s="50" t="s">
        <v>11574</v>
      </c>
      <c r="E3526" s="15" t="s">
        <v>3809</v>
      </c>
      <c r="F3526" s="15" t="s">
        <v>9799</v>
      </c>
      <c r="G3526" s="45"/>
      <c r="H3526" s="14">
        <v>3206871605</v>
      </c>
      <c r="I3526" s="14"/>
      <c r="J3526" s="16" t="s">
        <v>9792</v>
      </c>
      <c r="K3526" s="15" t="s">
        <v>4744</v>
      </c>
      <c r="L3526" s="14"/>
      <c r="M3526" s="14" t="s">
        <v>4294</v>
      </c>
      <c r="N3526" s="14" t="s">
        <v>4359</v>
      </c>
      <c r="O3526" s="14" t="s">
        <v>3809</v>
      </c>
      <c r="P3526" s="14" t="s">
        <v>4744</v>
      </c>
      <c r="Q3526" s="14"/>
      <c r="R3526" s="14"/>
      <c r="S3526" s="14"/>
      <c r="T3526" s="14"/>
      <c r="U3526" s="14"/>
      <c r="V3526" s="14"/>
      <c r="W3526" s="14"/>
      <c r="X3526" s="14"/>
      <c r="Y3526" s="14" t="s">
        <v>10482</v>
      </c>
      <c r="Z3526" s="14"/>
      <c r="AA3526" s="49" t="s">
        <v>11461</v>
      </c>
    </row>
    <row r="3527" spans="1:27" s="21" customFormat="1" ht="12">
      <c r="A3527" s="14">
        <v>3585</v>
      </c>
      <c r="B3527" s="14" t="s">
        <v>23622</v>
      </c>
      <c r="C3527" s="14" t="s">
        <v>18756</v>
      </c>
      <c r="D3527" s="50" t="s">
        <v>11575</v>
      </c>
      <c r="E3527" s="15" t="s">
        <v>3809</v>
      </c>
      <c r="F3527" s="15" t="s">
        <v>9799</v>
      </c>
      <c r="G3527" s="45"/>
      <c r="H3527" s="14">
        <v>3217546797</v>
      </c>
      <c r="I3527" s="14"/>
      <c r="J3527" s="16" t="s">
        <v>9792</v>
      </c>
      <c r="K3527" s="15" t="s">
        <v>4744</v>
      </c>
      <c r="L3527" s="14"/>
      <c r="M3527" s="14" t="s">
        <v>4294</v>
      </c>
      <c r="N3527" s="14" t="s">
        <v>4359</v>
      </c>
      <c r="O3527" s="14" t="s">
        <v>3809</v>
      </c>
      <c r="P3527" s="14" t="s">
        <v>4744</v>
      </c>
      <c r="Q3527" s="14"/>
      <c r="R3527" s="14"/>
      <c r="S3527" s="14"/>
      <c r="T3527" s="14"/>
      <c r="U3527" s="14"/>
      <c r="V3527" s="14"/>
      <c r="W3527" s="14"/>
      <c r="X3527" s="14"/>
      <c r="Y3527" s="14" t="s">
        <v>10482</v>
      </c>
      <c r="Z3527" s="14"/>
      <c r="AA3527" s="49" t="s">
        <v>11461</v>
      </c>
    </row>
    <row r="3528" spans="1:27" s="21" customFormat="1" ht="24">
      <c r="A3528" s="14">
        <v>3586</v>
      </c>
      <c r="B3528" s="14" t="s">
        <v>23622</v>
      </c>
      <c r="C3528" s="14" t="s">
        <v>18756</v>
      </c>
      <c r="D3528" s="50" t="s">
        <v>11576</v>
      </c>
      <c r="E3528" s="15" t="s">
        <v>3809</v>
      </c>
      <c r="F3528" s="15" t="s">
        <v>9799</v>
      </c>
      <c r="G3528" s="45"/>
      <c r="H3528" s="14">
        <v>3113459741</v>
      </c>
      <c r="I3528" s="14"/>
      <c r="J3528" s="16" t="s">
        <v>9792</v>
      </c>
      <c r="K3528" s="15" t="s">
        <v>4744</v>
      </c>
      <c r="L3528" s="14"/>
      <c r="M3528" s="14" t="s">
        <v>4294</v>
      </c>
      <c r="N3528" s="14" t="s">
        <v>4359</v>
      </c>
      <c r="O3528" s="14" t="s">
        <v>3809</v>
      </c>
      <c r="P3528" s="14" t="s">
        <v>4744</v>
      </c>
      <c r="Q3528" s="14"/>
      <c r="R3528" s="14"/>
      <c r="S3528" s="14"/>
      <c r="T3528" s="14"/>
      <c r="U3528" s="14"/>
      <c r="V3528" s="14"/>
      <c r="W3528" s="14"/>
      <c r="X3528" s="14"/>
      <c r="Y3528" s="14" t="s">
        <v>10482</v>
      </c>
      <c r="Z3528" s="14"/>
      <c r="AA3528" s="49" t="s">
        <v>11461</v>
      </c>
    </row>
    <row r="3529" spans="1:27" s="21" customFormat="1" ht="12">
      <c r="A3529" s="14">
        <v>3587</v>
      </c>
      <c r="B3529" s="14" t="s">
        <v>23622</v>
      </c>
      <c r="C3529" s="14" t="s">
        <v>18756</v>
      </c>
      <c r="D3529" s="50" t="s">
        <v>11577</v>
      </c>
      <c r="E3529" s="15" t="s">
        <v>3809</v>
      </c>
      <c r="F3529" s="15" t="s">
        <v>9799</v>
      </c>
      <c r="G3529" s="45"/>
      <c r="H3529" s="14">
        <v>3165614798</v>
      </c>
      <c r="I3529" s="14"/>
      <c r="J3529" s="16" t="s">
        <v>9792</v>
      </c>
      <c r="K3529" s="15" t="s">
        <v>4744</v>
      </c>
      <c r="L3529" s="14"/>
      <c r="M3529" s="14" t="s">
        <v>4294</v>
      </c>
      <c r="N3529" s="14" t="s">
        <v>4359</v>
      </c>
      <c r="O3529" s="14" t="s">
        <v>3809</v>
      </c>
      <c r="P3529" s="14" t="s">
        <v>4744</v>
      </c>
      <c r="Q3529" s="14"/>
      <c r="R3529" s="14"/>
      <c r="S3529" s="14"/>
      <c r="T3529" s="14"/>
      <c r="U3529" s="14"/>
      <c r="V3529" s="14"/>
      <c r="W3529" s="14"/>
      <c r="X3529" s="14"/>
      <c r="Y3529" s="14" t="s">
        <v>10482</v>
      </c>
      <c r="Z3529" s="14"/>
      <c r="AA3529" s="49" t="s">
        <v>11461</v>
      </c>
    </row>
    <row r="3530" spans="1:27" s="21" customFormat="1" ht="24">
      <c r="A3530" s="14">
        <v>3588</v>
      </c>
      <c r="B3530" s="14" t="s">
        <v>23622</v>
      </c>
      <c r="C3530" s="14" t="s">
        <v>18756</v>
      </c>
      <c r="D3530" s="50" t="s">
        <v>11578</v>
      </c>
      <c r="E3530" s="15" t="s">
        <v>3809</v>
      </c>
      <c r="F3530" s="15" t="s">
        <v>9799</v>
      </c>
      <c r="G3530" s="45"/>
      <c r="H3530" s="14">
        <v>3113459741</v>
      </c>
      <c r="I3530" s="14"/>
      <c r="J3530" s="16" t="s">
        <v>9792</v>
      </c>
      <c r="K3530" s="15" t="s">
        <v>4744</v>
      </c>
      <c r="L3530" s="14"/>
      <c r="M3530" s="14" t="s">
        <v>4294</v>
      </c>
      <c r="N3530" s="14" t="s">
        <v>4359</v>
      </c>
      <c r="O3530" s="14" t="s">
        <v>3809</v>
      </c>
      <c r="P3530" s="14" t="s">
        <v>4744</v>
      </c>
      <c r="Q3530" s="14"/>
      <c r="R3530" s="14"/>
      <c r="S3530" s="14"/>
      <c r="T3530" s="14"/>
      <c r="U3530" s="14"/>
      <c r="V3530" s="14"/>
      <c r="W3530" s="14"/>
      <c r="X3530" s="14"/>
      <c r="Y3530" s="14" t="s">
        <v>10482</v>
      </c>
      <c r="Z3530" s="14"/>
      <c r="AA3530" s="49" t="s">
        <v>11461</v>
      </c>
    </row>
    <row r="3531" spans="1:27" s="21" customFormat="1" ht="12">
      <c r="A3531" s="14">
        <v>3589</v>
      </c>
      <c r="B3531" s="14" t="s">
        <v>23622</v>
      </c>
      <c r="C3531" s="14" t="s">
        <v>18756</v>
      </c>
      <c r="D3531" s="50" t="s">
        <v>11579</v>
      </c>
      <c r="E3531" s="15" t="s">
        <v>3809</v>
      </c>
      <c r="F3531" s="15" t="s">
        <v>9799</v>
      </c>
      <c r="G3531" s="45"/>
      <c r="H3531" s="14">
        <v>3105923908</v>
      </c>
      <c r="I3531" s="14"/>
      <c r="J3531" s="16" t="s">
        <v>9792</v>
      </c>
      <c r="K3531" s="15" t="s">
        <v>4744</v>
      </c>
      <c r="L3531" s="14"/>
      <c r="M3531" s="14" t="s">
        <v>4294</v>
      </c>
      <c r="N3531" s="14" t="s">
        <v>4359</v>
      </c>
      <c r="O3531" s="14" t="s">
        <v>3809</v>
      </c>
      <c r="P3531" s="14" t="s">
        <v>4744</v>
      </c>
      <c r="Q3531" s="14"/>
      <c r="R3531" s="14"/>
      <c r="S3531" s="14"/>
      <c r="T3531" s="14"/>
      <c r="U3531" s="14"/>
      <c r="V3531" s="14"/>
      <c r="W3531" s="14"/>
      <c r="X3531" s="14"/>
      <c r="Y3531" s="14" t="s">
        <v>10482</v>
      </c>
      <c r="Z3531" s="14"/>
      <c r="AA3531" s="49" t="s">
        <v>11461</v>
      </c>
    </row>
    <row r="3532" spans="1:27" s="21" customFormat="1" ht="24">
      <c r="A3532" s="14">
        <v>3590</v>
      </c>
      <c r="B3532" s="14" t="s">
        <v>23622</v>
      </c>
      <c r="C3532" s="14" t="s">
        <v>18756</v>
      </c>
      <c r="D3532" s="50" t="s">
        <v>11580</v>
      </c>
      <c r="E3532" s="15" t="s">
        <v>3809</v>
      </c>
      <c r="F3532" s="15" t="s">
        <v>9799</v>
      </c>
      <c r="G3532" s="45"/>
      <c r="H3532" s="14">
        <v>3128197509</v>
      </c>
      <c r="I3532" s="14"/>
      <c r="J3532" s="16" t="s">
        <v>9792</v>
      </c>
      <c r="K3532" s="15" t="s">
        <v>4744</v>
      </c>
      <c r="L3532" s="14"/>
      <c r="M3532" s="14" t="s">
        <v>4294</v>
      </c>
      <c r="N3532" s="14" t="s">
        <v>4359</v>
      </c>
      <c r="O3532" s="14" t="s">
        <v>3809</v>
      </c>
      <c r="P3532" s="14" t="s">
        <v>4744</v>
      </c>
      <c r="Q3532" s="14"/>
      <c r="R3532" s="14"/>
      <c r="S3532" s="14"/>
      <c r="T3532" s="14"/>
      <c r="U3532" s="14"/>
      <c r="V3532" s="14"/>
      <c r="W3532" s="14"/>
      <c r="X3532" s="14"/>
      <c r="Y3532" s="14" t="s">
        <v>10482</v>
      </c>
      <c r="Z3532" s="14"/>
      <c r="AA3532" s="49" t="s">
        <v>11461</v>
      </c>
    </row>
    <row r="3533" spans="1:27" s="21" customFormat="1" ht="12">
      <c r="A3533" s="14">
        <v>3591</v>
      </c>
      <c r="B3533" s="14" t="s">
        <v>23622</v>
      </c>
      <c r="C3533" s="14" t="s">
        <v>18756</v>
      </c>
      <c r="D3533" s="50" t="s">
        <v>11581</v>
      </c>
      <c r="E3533" s="15" t="s">
        <v>3809</v>
      </c>
      <c r="F3533" s="15" t="s">
        <v>9799</v>
      </c>
      <c r="G3533" s="45"/>
      <c r="H3533" s="14" t="s">
        <v>1454</v>
      </c>
      <c r="I3533" s="14"/>
      <c r="J3533" s="16" t="s">
        <v>9792</v>
      </c>
      <c r="K3533" s="15" t="s">
        <v>4744</v>
      </c>
      <c r="L3533" s="14"/>
      <c r="M3533" s="14" t="s">
        <v>4294</v>
      </c>
      <c r="N3533" s="14" t="s">
        <v>4359</v>
      </c>
      <c r="O3533" s="14" t="s">
        <v>3809</v>
      </c>
      <c r="P3533" s="14" t="s">
        <v>4744</v>
      </c>
      <c r="Q3533" s="14"/>
      <c r="R3533" s="14"/>
      <c r="S3533" s="14"/>
      <c r="T3533" s="14"/>
      <c r="U3533" s="14"/>
      <c r="V3533" s="14"/>
      <c r="W3533" s="14"/>
      <c r="X3533" s="14"/>
      <c r="Y3533" s="14" t="s">
        <v>10482</v>
      </c>
      <c r="Z3533" s="14"/>
      <c r="AA3533" s="49" t="s">
        <v>11461</v>
      </c>
    </row>
    <row r="3534" spans="1:27" s="21" customFormat="1" ht="24">
      <c r="A3534" s="14">
        <v>3592</v>
      </c>
      <c r="B3534" s="14" t="s">
        <v>23622</v>
      </c>
      <c r="C3534" s="14" t="s">
        <v>18756</v>
      </c>
      <c r="D3534" s="50" t="s">
        <v>11582</v>
      </c>
      <c r="E3534" s="15" t="s">
        <v>3809</v>
      </c>
      <c r="F3534" s="15" t="s">
        <v>9799</v>
      </c>
      <c r="G3534" s="45"/>
      <c r="H3534" s="14">
        <v>3137696434</v>
      </c>
      <c r="I3534" s="14"/>
      <c r="J3534" s="16" t="s">
        <v>9792</v>
      </c>
      <c r="K3534" s="15" t="s">
        <v>4744</v>
      </c>
      <c r="L3534" s="14"/>
      <c r="M3534" s="14" t="s">
        <v>4294</v>
      </c>
      <c r="N3534" s="14" t="s">
        <v>4359</v>
      </c>
      <c r="O3534" s="14" t="s">
        <v>3809</v>
      </c>
      <c r="P3534" s="14" t="s">
        <v>4744</v>
      </c>
      <c r="Q3534" s="14"/>
      <c r="R3534" s="14"/>
      <c r="S3534" s="14"/>
      <c r="T3534" s="14"/>
      <c r="U3534" s="14"/>
      <c r="V3534" s="14"/>
      <c r="W3534" s="14"/>
      <c r="X3534" s="14"/>
      <c r="Y3534" s="14" t="s">
        <v>10482</v>
      </c>
      <c r="Z3534" s="14"/>
      <c r="AA3534" s="49" t="s">
        <v>11461</v>
      </c>
    </row>
    <row r="3535" spans="1:27" s="21" customFormat="1" ht="24">
      <c r="A3535" s="14">
        <v>3593</v>
      </c>
      <c r="B3535" s="14" t="s">
        <v>23622</v>
      </c>
      <c r="C3535" s="14" t="s">
        <v>18756</v>
      </c>
      <c r="D3535" s="50" t="s">
        <v>11583</v>
      </c>
      <c r="E3535" s="15" t="s">
        <v>3809</v>
      </c>
      <c r="F3535" s="15" t="s">
        <v>9799</v>
      </c>
      <c r="G3535" s="45"/>
      <c r="H3535" s="14">
        <v>3003031286</v>
      </c>
      <c r="I3535" s="14"/>
      <c r="J3535" s="16" t="s">
        <v>9792</v>
      </c>
      <c r="K3535" s="15" t="s">
        <v>4744</v>
      </c>
      <c r="L3535" s="14"/>
      <c r="M3535" s="14" t="s">
        <v>4294</v>
      </c>
      <c r="N3535" s="14" t="s">
        <v>4359</v>
      </c>
      <c r="O3535" s="14" t="s">
        <v>3809</v>
      </c>
      <c r="P3535" s="14" t="s">
        <v>4744</v>
      </c>
      <c r="Q3535" s="14"/>
      <c r="R3535" s="14"/>
      <c r="S3535" s="14"/>
      <c r="T3535" s="14"/>
      <c r="U3535" s="14"/>
      <c r="V3535" s="14"/>
      <c r="W3535" s="14"/>
      <c r="X3535" s="14"/>
      <c r="Y3535" s="14" t="s">
        <v>10482</v>
      </c>
      <c r="Z3535" s="14"/>
      <c r="AA3535" s="49" t="s">
        <v>11461</v>
      </c>
    </row>
    <row r="3536" spans="1:27" s="21" customFormat="1" ht="12">
      <c r="A3536" s="14">
        <v>3594</v>
      </c>
      <c r="B3536" s="14" t="s">
        <v>23622</v>
      </c>
      <c r="C3536" s="14" t="s">
        <v>18756</v>
      </c>
      <c r="D3536" s="50" t="s">
        <v>11584</v>
      </c>
      <c r="E3536" s="15" t="s">
        <v>3809</v>
      </c>
      <c r="F3536" s="15" t="s">
        <v>9799</v>
      </c>
      <c r="G3536" s="45"/>
      <c r="H3536" s="14">
        <v>3122125071</v>
      </c>
      <c r="I3536" s="14"/>
      <c r="J3536" s="16" t="s">
        <v>9792</v>
      </c>
      <c r="K3536" s="15" t="s">
        <v>4744</v>
      </c>
      <c r="L3536" s="14"/>
      <c r="M3536" s="14" t="s">
        <v>11256</v>
      </c>
      <c r="N3536" s="14" t="s">
        <v>4359</v>
      </c>
      <c r="O3536" s="14" t="s">
        <v>3809</v>
      </c>
      <c r="P3536" s="14" t="s">
        <v>4744</v>
      </c>
      <c r="Q3536" s="14"/>
      <c r="R3536" s="14"/>
      <c r="S3536" s="14"/>
      <c r="T3536" s="14"/>
      <c r="U3536" s="14"/>
      <c r="V3536" s="14"/>
      <c r="W3536" s="14"/>
      <c r="X3536" s="14"/>
      <c r="Y3536" s="14" t="s">
        <v>10482</v>
      </c>
      <c r="Z3536" s="14"/>
      <c r="AA3536" s="49" t="s">
        <v>11461</v>
      </c>
    </row>
    <row r="3537" spans="1:27" s="21" customFormat="1" ht="12">
      <c r="A3537" s="14">
        <v>3595</v>
      </c>
      <c r="B3537" s="14" t="s">
        <v>23622</v>
      </c>
      <c r="C3537" s="14" t="s">
        <v>18756</v>
      </c>
      <c r="D3537" s="50" t="s">
        <v>11585</v>
      </c>
      <c r="E3537" s="15" t="s">
        <v>3809</v>
      </c>
      <c r="F3537" s="15" t="s">
        <v>9799</v>
      </c>
      <c r="G3537" s="45"/>
      <c r="H3537" s="14">
        <v>3135255153</v>
      </c>
      <c r="I3537" s="14"/>
      <c r="J3537" s="16" t="s">
        <v>9792</v>
      </c>
      <c r="K3537" s="15" t="s">
        <v>4744</v>
      </c>
      <c r="L3537" s="14"/>
      <c r="M3537" s="14" t="s">
        <v>11256</v>
      </c>
      <c r="N3537" s="14" t="s">
        <v>4359</v>
      </c>
      <c r="O3537" s="14" t="s">
        <v>3809</v>
      </c>
      <c r="P3537" s="14" t="s">
        <v>4744</v>
      </c>
      <c r="Q3537" s="14"/>
      <c r="R3537" s="14"/>
      <c r="S3537" s="14"/>
      <c r="T3537" s="14"/>
      <c r="U3537" s="14"/>
      <c r="V3537" s="14"/>
      <c r="W3537" s="14"/>
      <c r="X3537" s="14"/>
      <c r="Y3537" s="14" t="s">
        <v>10482</v>
      </c>
      <c r="Z3537" s="14"/>
      <c r="AA3537" s="49" t="s">
        <v>11461</v>
      </c>
    </row>
    <row r="3538" spans="1:27" s="21" customFormat="1" ht="24">
      <c r="A3538" s="14">
        <v>3596</v>
      </c>
      <c r="B3538" s="14" t="s">
        <v>23622</v>
      </c>
      <c r="C3538" s="14" t="s">
        <v>18756</v>
      </c>
      <c r="D3538" s="50" t="s">
        <v>11586</v>
      </c>
      <c r="E3538" s="15" t="s">
        <v>3809</v>
      </c>
      <c r="F3538" s="15" t="s">
        <v>9799</v>
      </c>
      <c r="G3538" s="45"/>
      <c r="H3538" s="14">
        <v>3147476583</v>
      </c>
      <c r="I3538" s="14"/>
      <c r="J3538" s="16" t="s">
        <v>9792</v>
      </c>
      <c r="K3538" s="15" t="s">
        <v>4744</v>
      </c>
      <c r="L3538" s="14"/>
      <c r="M3538" s="14" t="s">
        <v>11256</v>
      </c>
      <c r="N3538" s="14" t="s">
        <v>4359</v>
      </c>
      <c r="O3538" s="14" t="s">
        <v>3809</v>
      </c>
      <c r="P3538" s="14" t="s">
        <v>4744</v>
      </c>
      <c r="Q3538" s="14"/>
      <c r="R3538" s="14"/>
      <c r="S3538" s="14"/>
      <c r="T3538" s="14"/>
      <c r="U3538" s="14"/>
      <c r="V3538" s="14"/>
      <c r="W3538" s="14"/>
      <c r="X3538" s="14"/>
      <c r="Y3538" s="14" t="s">
        <v>10482</v>
      </c>
      <c r="Z3538" s="14"/>
      <c r="AA3538" s="49" t="s">
        <v>11461</v>
      </c>
    </row>
    <row r="3539" spans="1:27" s="21" customFormat="1" ht="24">
      <c r="A3539" s="14">
        <v>3597</v>
      </c>
      <c r="B3539" s="14" t="s">
        <v>23622</v>
      </c>
      <c r="C3539" s="14" t="s">
        <v>18756</v>
      </c>
      <c r="D3539" s="50" t="s">
        <v>11587</v>
      </c>
      <c r="E3539" s="15" t="s">
        <v>3809</v>
      </c>
      <c r="F3539" s="15" t="s">
        <v>9799</v>
      </c>
      <c r="G3539" s="45"/>
      <c r="H3539" s="14">
        <v>3117401793</v>
      </c>
      <c r="I3539" s="14"/>
      <c r="J3539" s="16" t="s">
        <v>9792</v>
      </c>
      <c r="K3539" s="15" t="s">
        <v>4744</v>
      </c>
      <c r="L3539" s="14"/>
      <c r="M3539" s="14" t="s">
        <v>11256</v>
      </c>
      <c r="N3539" s="14" t="s">
        <v>4359</v>
      </c>
      <c r="O3539" s="14" t="s">
        <v>3809</v>
      </c>
      <c r="P3539" s="14" t="s">
        <v>4744</v>
      </c>
      <c r="Q3539" s="14"/>
      <c r="R3539" s="14"/>
      <c r="S3539" s="14"/>
      <c r="T3539" s="14"/>
      <c r="U3539" s="14"/>
      <c r="V3539" s="14"/>
      <c r="W3539" s="14"/>
      <c r="X3539" s="14"/>
      <c r="Y3539" s="14" t="s">
        <v>10482</v>
      </c>
      <c r="Z3539" s="14"/>
      <c r="AA3539" s="49" t="s">
        <v>11461</v>
      </c>
    </row>
    <row r="3540" spans="1:27" s="21" customFormat="1" ht="24">
      <c r="A3540" s="14">
        <v>3598</v>
      </c>
      <c r="B3540" s="14" t="s">
        <v>23622</v>
      </c>
      <c r="C3540" s="14" t="s">
        <v>18756</v>
      </c>
      <c r="D3540" s="50" t="s">
        <v>11588</v>
      </c>
      <c r="E3540" s="15" t="s">
        <v>3809</v>
      </c>
      <c r="F3540" s="15" t="s">
        <v>9799</v>
      </c>
      <c r="G3540" s="45"/>
      <c r="H3540" s="14">
        <v>3136322536</v>
      </c>
      <c r="I3540" s="14"/>
      <c r="J3540" s="16" t="s">
        <v>9792</v>
      </c>
      <c r="K3540" s="15" t="s">
        <v>4744</v>
      </c>
      <c r="L3540" s="14"/>
      <c r="M3540" s="14" t="s">
        <v>11256</v>
      </c>
      <c r="N3540" s="14" t="s">
        <v>4359</v>
      </c>
      <c r="O3540" s="14" t="s">
        <v>3809</v>
      </c>
      <c r="P3540" s="14" t="s">
        <v>4744</v>
      </c>
      <c r="Q3540" s="14"/>
      <c r="R3540" s="14"/>
      <c r="S3540" s="14"/>
      <c r="T3540" s="14"/>
      <c r="U3540" s="14"/>
      <c r="V3540" s="14"/>
      <c r="W3540" s="14"/>
      <c r="X3540" s="14"/>
      <c r="Y3540" s="14" t="s">
        <v>10482</v>
      </c>
      <c r="Z3540" s="14"/>
      <c r="AA3540" s="49" t="s">
        <v>11461</v>
      </c>
    </row>
    <row r="3541" spans="1:27" s="21" customFormat="1" ht="24">
      <c r="A3541" s="14">
        <v>3599</v>
      </c>
      <c r="B3541" s="14" t="s">
        <v>23622</v>
      </c>
      <c r="C3541" s="14" t="s">
        <v>18756</v>
      </c>
      <c r="D3541" s="50" t="s">
        <v>11589</v>
      </c>
      <c r="E3541" s="15" t="s">
        <v>3809</v>
      </c>
      <c r="F3541" s="15" t="s">
        <v>9799</v>
      </c>
      <c r="G3541" s="45"/>
      <c r="H3541" s="14">
        <v>3206085019</v>
      </c>
      <c r="I3541" s="14"/>
      <c r="J3541" s="16" t="s">
        <v>9792</v>
      </c>
      <c r="K3541" s="15" t="s">
        <v>4744</v>
      </c>
      <c r="L3541" s="14"/>
      <c r="M3541" s="14" t="s">
        <v>11256</v>
      </c>
      <c r="N3541" s="14" t="s">
        <v>4359</v>
      </c>
      <c r="O3541" s="14" t="s">
        <v>3809</v>
      </c>
      <c r="P3541" s="14" t="s">
        <v>4744</v>
      </c>
      <c r="Q3541" s="14"/>
      <c r="R3541" s="14"/>
      <c r="S3541" s="14"/>
      <c r="T3541" s="14"/>
      <c r="U3541" s="14"/>
      <c r="V3541" s="14"/>
      <c r="W3541" s="14"/>
      <c r="X3541" s="14"/>
      <c r="Y3541" s="14" t="s">
        <v>10482</v>
      </c>
      <c r="Z3541" s="14"/>
      <c r="AA3541" s="49" t="s">
        <v>11461</v>
      </c>
    </row>
    <row r="3542" spans="1:27" s="21" customFormat="1" ht="24">
      <c r="A3542" s="14">
        <v>3600</v>
      </c>
      <c r="B3542" s="14" t="s">
        <v>23622</v>
      </c>
      <c r="C3542" s="14" t="s">
        <v>18756</v>
      </c>
      <c r="D3542" s="50" t="s">
        <v>11590</v>
      </c>
      <c r="E3542" s="15" t="s">
        <v>3809</v>
      </c>
      <c r="F3542" s="15" t="s">
        <v>9799</v>
      </c>
      <c r="G3542" s="45"/>
      <c r="H3542" s="14">
        <v>3146142999</v>
      </c>
      <c r="I3542" s="14"/>
      <c r="J3542" s="16" t="s">
        <v>9792</v>
      </c>
      <c r="K3542" s="15" t="s">
        <v>4744</v>
      </c>
      <c r="L3542" s="14"/>
      <c r="M3542" s="14" t="s">
        <v>11256</v>
      </c>
      <c r="N3542" s="14" t="s">
        <v>4359</v>
      </c>
      <c r="O3542" s="14" t="s">
        <v>3809</v>
      </c>
      <c r="P3542" s="14" t="s">
        <v>4744</v>
      </c>
      <c r="Q3542" s="14"/>
      <c r="R3542" s="14"/>
      <c r="S3542" s="14"/>
      <c r="T3542" s="14"/>
      <c r="U3542" s="14"/>
      <c r="V3542" s="14"/>
      <c r="W3542" s="14"/>
      <c r="X3542" s="14"/>
      <c r="Y3542" s="14" t="s">
        <v>10482</v>
      </c>
      <c r="Z3542" s="14"/>
      <c r="AA3542" s="49" t="s">
        <v>11461</v>
      </c>
    </row>
    <row r="3543" spans="1:27" s="21" customFormat="1" ht="12">
      <c r="A3543" s="14">
        <v>3601</v>
      </c>
      <c r="B3543" s="14" t="s">
        <v>23622</v>
      </c>
      <c r="C3543" s="14" t="s">
        <v>18756</v>
      </c>
      <c r="D3543" s="50" t="s">
        <v>11591</v>
      </c>
      <c r="E3543" s="15" t="s">
        <v>3809</v>
      </c>
      <c r="F3543" s="15" t="s">
        <v>9799</v>
      </c>
      <c r="G3543" s="45"/>
      <c r="H3543" s="14">
        <v>3108948432</v>
      </c>
      <c r="I3543" s="14"/>
      <c r="J3543" s="16" t="s">
        <v>9792</v>
      </c>
      <c r="K3543" s="15" t="s">
        <v>4744</v>
      </c>
      <c r="L3543" s="14"/>
      <c r="M3543" s="14" t="s">
        <v>11256</v>
      </c>
      <c r="N3543" s="14" t="s">
        <v>4359</v>
      </c>
      <c r="O3543" s="14" t="s">
        <v>3809</v>
      </c>
      <c r="P3543" s="14" t="s">
        <v>4744</v>
      </c>
      <c r="Q3543" s="14"/>
      <c r="R3543" s="14"/>
      <c r="S3543" s="14"/>
      <c r="T3543" s="14"/>
      <c r="U3543" s="14"/>
      <c r="V3543" s="14"/>
      <c r="W3543" s="14"/>
      <c r="X3543" s="14"/>
      <c r="Y3543" s="14" t="s">
        <v>10482</v>
      </c>
      <c r="Z3543" s="14"/>
      <c r="AA3543" s="49" t="s">
        <v>11461</v>
      </c>
    </row>
    <row r="3544" spans="1:27" s="21" customFormat="1" ht="24">
      <c r="A3544" s="14">
        <v>3602</v>
      </c>
      <c r="B3544" s="14" t="s">
        <v>23622</v>
      </c>
      <c r="C3544" s="14" t="s">
        <v>18756</v>
      </c>
      <c r="D3544" s="50" t="s">
        <v>11592</v>
      </c>
      <c r="E3544" s="15" t="s">
        <v>3809</v>
      </c>
      <c r="F3544" s="15" t="s">
        <v>9799</v>
      </c>
      <c r="G3544" s="45"/>
      <c r="H3544" s="14">
        <v>3122802224</v>
      </c>
      <c r="I3544" s="14"/>
      <c r="J3544" s="16" t="s">
        <v>9792</v>
      </c>
      <c r="K3544" s="15" t="s">
        <v>4744</v>
      </c>
      <c r="L3544" s="14"/>
      <c r="M3544" s="14" t="s">
        <v>11256</v>
      </c>
      <c r="N3544" s="14" t="s">
        <v>4359</v>
      </c>
      <c r="O3544" s="14" t="s">
        <v>3809</v>
      </c>
      <c r="P3544" s="14" t="s">
        <v>4744</v>
      </c>
      <c r="Q3544" s="14"/>
      <c r="R3544" s="14"/>
      <c r="S3544" s="14"/>
      <c r="T3544" s="14"/>
      <c r="U3544" s="14"/>
      <c r="V3544" s="14"/>
      <c r="W3544" s="14"/>
      <c r="X3544" s="14"/>
      <c r="Y3544" s="14" t="s">
        <v>10482</v>
      </c>
      <c r="Z3544" s="14"/>
      <c r="AA3544" s="49" t="s">
        <v>11461</v>
      </c>
    </row>
    <row r="3545" spans="1:27" s="21" customFormat="1" ht="12">
      <c r="A3545" s="14">
        <v>3603</v>
      </c>
      <c r="B3545" s="14" t="s">
        <v>23622</v>
      </c>
      <c r="C3545" s="14" t="s">
        <v>18756</v>
      </c>
      <c r="D3545" s="50" t="s">
        <v>11593</v>
      </c>
      <c r="E3545" s="15" t="s">
        <v>3809</v>
      </c>
      <c r="F3545" s="15" t="s">
        <v>9799</v>
      </c>
      <c r="G3545" s="45"/>
      <c r="H3545" s="14">
        <v>3146355394</v>
      </c>
      <c r="I3545" s="14"/>
      <c r="J3545" s="16" t="s">
        <v>9792</v>
      </c>
      <c r="K3545" s="15" t="s">
        <v>4744</v>
      </c>
      <c r="L3545" s="14"/>
      <c r="M3545" s="14" t="s">
        <v>11256</v>
      </c>
      <c r="N3545" s="14" t="s">
        <v>4359</v>
      </c>
      <c r="O3545" s="14" t="s">
        <v>3809</v>
      </c>
      <c r="P3545" s="14" t="s">
        <v>4744</v>
      </c>
      <c r="Q3545" s="14"/>
      <c r="R3545" s="14"/>
      <c r="S3545" s="14"/>
      <c r="T3545" s="14"/>
      <c r="U3545" s="14"/>
      <c r="V3545" s="14"/>
      <c r="W3545" s="14"/>
      <c r="X3545" s="14"/>
      <c r="Y3545" s="14" t="s">
        <v>10482</v>
      </c>
      <c r="Z3545" s="14"/>
      <c r="AA3545" s="49" t="s">
        <v>11461</v>
      </c>
    </row>
    <row r="3546" spans="1:27" s="21" customFormat="1" ht="12">
      <c r="A3546" s="14">
        <v>3604</v>
      </c>
      <c r="B3546" s="14" t="s">
        <v>23622</v>
      </c>
      <c r="C3546" s="14" t="s">
        <v>18756</v>
      </c>
      <c r="D3546" s="50" t="s">
        <v>11594</v>
      </c>
      <c r="E3546" s="15" t="s">
        <v>3809</v>
      </c>
      <c r="F3546" s="15" t="s">
        <v>9799</v>
      </c>
      <c r="G3546" s="45"/>
      <c r="H3546" s="14" t="s">
        <v>1454</v>
      </c>
      <c r="I3546" s="14"/>
      <c r="J3546" s="16" t="s">
        <v>9792</v>
      </c>
      <c r="K3546" s="15" t="s">
        <v>4744</v>
      </c>
      <c r="L3546" s="14"/>
      <c r="M3546" s="14" t="s">
        <v>11256</v>
      </c>
      <c r="N3546" s="14" t="s">
        <v>4359</v>
      </c>
      <c r="O3546" s="14" t="s">
        <v>3809</v>
      </c>
      <c r="P3546" s="14" t="s">
        <v>4744</v>
      </c>
      <c r="Q3546" s="14"/>
      <c r="R3546" s="14"/>
      <c r="S3546" s="14"/>
      <c r="T3546" s="14"/>
      <c r="U3546" s="14"/>
      <c r="V3546" s="14"/>
      <c r="W3546" s="14"/>
      <c r="X3546" s="14"/>
      <c r="Y3546" s="14" t="s">
        <v>10482</v>
      </c>
      <c r="Z3546" s="14"/>
      <c r="AA3546" s="49" t="s">
        <v>11461</v>
      </c>
    </row>
    <row r="3547" spans="1:27" s="21" customFormat="1" ht="24">
      <c r="A3547" s="14">
        <v>3605</v>
      </c>
      <c r="B3547" s="14" t="s">
        <v>23622</v>
      </c>
      <c r="C3547" s="14" t="s">
        <v>18756</v>
      </c>
      <c r="D3547" s="50" t="s">
        <v>11595</v>
      </c>
      <c r="E3547" s="15" t="s">
        <v>3809</v>
      </c>
      <c r="F3547" s="15" t="s">
        <v>9799</v>
      </c>
      <c r="G3547" s="45"/>
      <c r="H3547" s="14">
        <v>3222209164</v>
      </c>
      <c r="I3547" s="14"/>
      <c r="J3547" s="16" t="s">
        <v>9792</v>
      </c>
      <c r="K3547" s="15" t="s">
        <v>11596</v>
      </c>
      <c r="L3547" s="14"/>
      <c r="M3547" s="14" t="s">
        <v>4744</v>
      </c>
      <c r="N3547" s="14" t="s">
        <v>4359</v>
      </c>
      <c r="O3547" s="14" t="s">
        <v>3809</v>
      </c>
      <c r="P3547" s="14" t="s">
        <v>4744</v>
      </c>
      <c r="Q3547" s="14"/>
      <c r="R3547" s="14"/>
      <c r="S3547" s="14"/>
      <c r="T3547" s="14"/>
      <c r="U3547" s="14"/>
      <c r="V3547" s="14"/>
      <c r="W3547" s="14"/>
      <c r="X3547" s="14"/>
      <c r="Y3547" s="14" t="s">
        <v>10482</v>
      </c>
      <c r="Z3547" s="14"/>
      <c r="AA3547" s="49" t="s">
        <v>11461</v>
      </c>
    </row>
    <row r="3548" spans="1:27" s="21" customFormat="1" ht="24">
      <c r="A3548" s="14">
        <v>3606</v>
      </c>
      <c r="B3548" s="14" t="s">
        <v>23622</v>
      </c>
      <c r="C3548" s="14" t="s">
        <v>18756</v>
      </c>
      <c r="D3548" s="50" t="s">
        <v>11597</v>
      </c>
      <c r="E3548" s="15" t="s">
        <v>3809</v>
      </c>
      <c r="F3548" s="15" t="s">
        <v>9799</v>
      </c>
      <c r="G3548" s="45"/>
      <c r="H3548" s="14">
        <v>3206494366</v>
      </c>
      <c r="I3548" s="14"/>
      <c r="J3548" s="16" t="s">
        <v>9792</v>
      </c>
      <c r="K3548" s="15" t="s">
        <v>8366</v>
      </c>
      <c r="L3548" s="14"/>
      <c r="M3548" s="14" t="s">
        <v>11598</v>
      </c>
      <c r="N3548" s="14" t="s">
        <v>4359</v>
      </c>
      <c r="O3548" s="14" t="s">
        <v>3809</v>
      </c>
      <c r="P3548" s="14" t="s">
        <v>10835</v>
      </c>
      <c r="Q3548" s="14"/>
      <c r="R3548" s="14"/>
      <c r="S3548" s="14"/>
      <c r="T3548" s="14"/>
      <c r="U3548" s="14"/>
      <c r="V3548" s="14"/>
      <c r="W3548" s="14"/>
      <c r="X3548" s="14"/>
      <c r="Y3548" s="14" t="s">
        <v>10482</v>
      </c>
      <c r="Z3548" s="14"/>
      <c r="AA3548" s="49" t="s">
        <v>11459</v>
      </c>
    </row>
    <row r="3549" spans="1:27" s="21" customFormat="1" ht="12">
      <c r="A3549" s="14">
        <v>3607</v>
      </c>
      <c r="B3549" s="14" t="s">
        <v>23622</v>
      </c>
      <c r="C3549" s="14" t="s">
        <v>18756</v>
      </c>
      <c r="D3549" s="50" t="s">
        <v>11599</v>
      </c>
      <c r="E3549" s="15" t="s">
        <v>3809</v>
      </c>
      <c r="F3549" s="15" t="s">
        <v>9799</v>
      </c>
      <c r="G3549" s="45"/>
      <c r="H3549" s="14">
        <v>3147183224</v>
      </c>
      <c r="I3549" s="14"/>
      <c r="J3549" s="16" t="s">
        <v>9792</v>
      </c>
      <c r="K3549" s="15" t="s">
        <v>759</v>
      </c>
      <c r="L3549" s="14"/>
      <c r="M3549" s="14" t="s">
        <v>11600</v>
      </c>
      <c r="N3549" s="14" t="s">
        <v>4359</v>
      </c>
      <c r="O3549" s="14" t="s">
        <v>3809</v>
      </c>
      <c r="P3549" s="14" t="s">
        <v>4744</v>
      </c>
      <c r="Q3549" s="14"/>
      <c r="R3549" s="14"/>
      <c r="S3549" s="14"/>
      <c r="T3549" s="14"/>
      <c r="U3549" s="14"/>
      <c r="V3549" s="14"/>
      <c r="W3549" s="14"/>
      <c r="X3549" s="14"/>
      <c r="Y3549" s="14" t="s">
        <v>10482</v>
      </c>
      <c r="Z3549" s="14"/>
      <c r="AA3549" s="49" t="s">
        <v>11601</v>
      </c>
    </row>
    <row r="3550" spans="1:27" s="21" customFormat="1" ht="12">
      <c r="A3550" s="14">
        <v>3608</v>
      </c>
      <c r="B3550" s="14" t="s">
        <v>23622</v>
      </c>
      <c r="C3550" s="14" t="s">
        <v>18756</v>
      </c>
      <c r="D3550" s="50" t="s">
        <v>11602</v>
      </c>
      <c r="E3550" s="15" t="s">
        <v>3809</v>
      </c>
      <c r="F3550" s="15" t="s">
        <v>9799</v>
      </c>
      <c r="G3550" s="45"/>
      <c r="H3550" s="14">
        <v>3113728973</v>
      </c>
      <c r="I3550" s="14"/>
      <c r="J3550" s="16" t="s">
        <v>9792</v>
      </c>
      <c r="K3550" s="15" t="s">
        <v>759</v>
      </c>
      <c r="L3550" s="14"/>
      <c r="M3550" s="14" t="s">
        <v>11603</v>
      </c>
      <c r="N3550" s="14" t="s">
        <v>4359</v>
      </c>
      <c r="O3550" s="14" t="s">
        <v>3809</v>
      </c>
      <c r="P3550" s="14" t="s">
        <v>4744</v>
      </c>
      <c r="Q3550" s="14"/>
      <c r="R3550" s="14"/>
      <c r="S3550" s="14"/>
      <c r="T3550" s="14"/>
      <c r="U3550" s="14"/>
      <c r="V3550" s="14"/>
      <c r="W3550" s="14"/>
      <c r="X3550" s="14"/>
      <c r="Y3550" s="14" t="s">
        <v>10482</v>
      </c>
      <c r="Z3550" s="14"/>
      <c r="AA3550" s="49" t="s">
        <v>11601</v>
      </c>
    </row>
    <row r="3551" spans="1:27" s="21" customFormat="1" ht="24">
      <c r="A3551" s="14">
        <v>3609</v>
      </c>
      <c r="B3551" s="14" t="s">
        <v>23622</v>
      </c>
      <c r="C3551" s="14" t="s">
        <v>18756</v>
      </c>
      <c r="D3551" s="50" t="s">
        <v>11604</v>
      </c>
      <c r="E3551" s="15" t="s">
        <v>3809</v>
      </c>
      <c r="F3551" s="15" t="s">
        <v>9799</v>
      </c>
      <c r="G3551" s="45"/>
      <c r="H3551" s="14">
        <v>3107482374</v>
      </c>
      <c r="I3551" s="14"/>
      <c r="J3551" s="16" t="s">
        <v>9792</v>
      </c>
      <c r="K3551" s="15" t="s">
        <v>759</v>
      </c>
      <c r="L3551" s="14"/>
      <c r="M3551" s="14" t="s">
        <v>11605</v>
      </c>
      <c r="N3551" s="14" t="s">
        <v>4359</v>
      </c>
      <c r="O3551" s="14" t="s">
        <v>3809</v>
      </c>
      <c r="P3551" s="14" t="s">
        <v>4744</v>
      </c>
      <c r="Q3551" s="14"/>
      <c r="R3551" s="14"/>
      <c r="S3551" s="14"/>
      <c r="T3551" s="14"/>
      <c r="U3551" s="14"/>
      <c r="V3551" s="14"/>
      <c r="W3551" s="14"/>
      <c r="X3551" s="14"/>
      <c r="Y3551" s="14" t="s">
        <v>10482</v>
      </c>
      <c r="Z3551" s="14"/>
      <c r="AA3551" s="49" t="s">
        <v>11601</v>
      </c>
    </row>
    <row r="3552" spans="1:27" s="21" customFormat="1" ht="12">
      <c r="A3552" s="14">
        <v>3610</v>
      </c>
      <c r="B3552" s="14" t="s">
        <v>23622</v>
      </c>
      <c r="C3552" s="14" t="s">
        <v>18756</v>
      </c>
      <c r="D3552" s="50" t="s">
        <v>11606</v>
      </c>
      <c r="E3552" s="15" t="s">
        <v>3809</v>
      </c>
      <c r="F3552" s="15" t="s">
        <v>9799</v>
      </c>
      <c r="G3552" s="45"/>
      <c r="H3552" s="14">
        <v>3123523506</v>
      </c>
      <c r="I3552" s="14"/>
      <c r="J3552" s="16" t="s">
        <v>9792</v>
      </c>
      <c r="K3552" s="15" t="s">
        <v>11607</v>
      </c>
      <c r="L3552" s="14"/>
      <c r="M3552" s="14" t="s">
        <v>11608</v>
      </c>
      <c r="N3552" s="14" t="s">
        <v>4359</v>
      </c>
      <c r="O3552" s="14" t="s">
        <v>3809</v>
      </c>
      <c r="P3552" s="14" t="s">
        <v>10825</v>
      </c>
      <c r="Q3552" s="14"/>
      <c r="R3552" s="14"/>
      <c r="S3552" s="14"/>
      <c r="T3552" s="14"/>
      <c r="U3552" s="14"/>
      <c r="V3552" s="14"/>
      <c r="W3552" s="14"/>
      <c r="X3552" s="14"/>
      <c r="Y3552" s="14" t="s">
        <v>10482</v>
      </c>
      <c r="Z3552" s="14"/>
      <c r="AA3552" s="49" t="s">
        <v>11601</v>
      </c>
    </row>
    <row r="3553" spans="1:27" s="21" customFormat="1" ht="24">
      <c r="A3553" s="14">
        <v>3611</v>
      </c>
      <c r="B3553" s="14" t="s">
        <v>23622</v>
      </c>
      <c r="C3553" s="14" t="s">
        <v>18756</v>
      </c>
      <c r="D3553" s="50" t="s">
        <v>11609</v>
      </c>
      <c r="E3553" s="15" t="s">
        <v>3809</v>
      </c>
      <c r="F3553" s="15" t="s">
        <v>9799</v>
      </c>
      <c r="G3553" s="45"/>
      <c r="H3553" s="14">
        <v>3123523506</v>
      </c>
      <c r="I3553" s="14"/>
      <c r="J3553" s="16" t="s">
        <v>9792</v>
      </c>
      <c r="K3553" s="15" t="s">
        <v>11607</v>
      </c>
      <c r="L3553" s="14"/>
      <c r="M3553" s="14" t="s">
        <v>11610</v>
      </c>
      <c r="N3553" s="14" t="s">
        <v>4359</v>
      </c>
      <c r="O3553" s="14" t="s">
        <v>3809</v>
      </c>
      <c r="P3553" s="14" t="s">
        <v>4744</v>
      </c>
      <c r="Q3553" s="14"/>
      <c r="R3553" s="14"/>
      <c r="S3553" s="14"/>
      <c r="T3553" s="14"/>
      <c r="U3553" s="14"/>
      <c r="V3553" s="14"/>
      <c r="W3553" s="14"/>
      <c r="X3553" s="14"/>
      <c r="Y3553" s="14" t="s">
        <v>10482</v>
      </c>
      <c r="Z3553" s="14"/>
      <c r="AA3553" s="49" t="s">
        <v>11601</v>
      </c>
    </row>
    <row r="3554" spans="1:27" s="21" customFormat="1" ht="24">
      <c r="A3554" s="14">
        <v>3612</v>
      </c>
      <c r="B3554" s="14" t="s">
        <v>23622</v>
      </c>
      <c r="C3554" s="14" t="s">
        <v>18756</v>
      </c>
      <c r="D3554" s="50" t="s">
        <v>11611</v>
      </c>
      <c r="E3554" s="15" t="s">
        <v>3809</v>
      </c>
      <c r="F3554" s="15" t="s">
        <v>9799</v>
      </c>
      <c r="G3554" s="45"/>
      <c r="H3554" s="14">
        <v>3128465728</v>
      </c>
      <c r="I3554" s="14"/>
      <c r="J3554" s="16" t="s">
        <v>9792</v>
      </c>
      <c r="K3554" s="15" t="s">
        <v>759</v>
      </c>
      <c r="L3554" s="14"/>
      <c r="M3554" s="14" t="s">
        <v>11600</v>
      </c>
      <c r="N3554" s="14" t="s">
        <v>4359</v>
      </c>
      <c r="O3554" s="14" t="s">
        <v>3809</v>
      </c>
      <c r="P3554" s="14" t="s">
        <v>4744</v>
      </c>
      <c r="Q3554" s="14"/>
      <c r="R3554" s="14"/>
      <c r="S3554" s="14"/>
      <c r="T3554" s="14"/>
      <c r="U3554" s="14"/>
      <c r="V3554" s="14"/>
      <c r="W3554" s="14"/>
      <c r="X3554" s="14"/>
      <c r="Y3554" s="14" t="s">
        <v>10482</v>
      </c>
      <c r="Z3554" s="14"/>
      <c r="AA3554" s="49" t="s">
        <v>11601</v>
      </c>
    </row>
    <row r="3555" spans="1:27" s="21" customFormat="1" ht="12">
      <c r="A3555" s="14">
        <v>3613</v>
      </c>
      <c r="B3555" s="14" t="s">
        <v>23622</v>
      </c>
      <c r="C3555" s="14" t="s">
        <v>18756</v>
      </c>
      <c r="D3555" s="50" t="s">
        <v>11612</v>
      </c>
      <c r="E3555" s="15" t="s">
        <v>3809</v>
      </c>
      <c r="F3555" s="15" t="s">
        <v>9799</v>
      </c>
      <c r="G3555" s="45"/>
      <c r="H3555" s="14">
        <v>3172814101</v>
      </c>
      <c r="I3555" s="14"/>
      <c r="J3555" s="16" t="s">
        <v>9792</v>
      </c>
      <c r="K3555" s="15" t="s">
        <v>11613</v>
      </c>
      <c r="L3555" s="14"/>
      <c r="M3555" s="14" t="s">
        <v>4324</v>
      </c>
      <c r="N3555" s="14" t="s">
        <v>4359</v>
      </c>
      <c r="O3555" s="14" t="s">
        <v>3809</v>
      </c>
      <c r="P3555" s="14" t="s">
        <v>4744</v>
      </c>
      <c r="Q3555" s="14"/>
      <c r="R3555" s="14"/>
      <c r="S3555" s="14"/>
      <c r="T3555" s="14"/>
      <c r="U3555" s="14"/>
      <c r="V3555" s="14"/>
      <c r="W3555" s="14"/>
      <c r="X3555" s="14"/>
      <c r="Y3555" s="14" t="s">
        <v>10482</v>
      </c>
      <c r="Z3555" s="14"/>
      <c r="AA3555" s="49" t="s">
        <v>11601</v>
      </c>
    </row>
    <row r="3556" spans="1:27" s="21" customFormat="1" ht="24">
      <c r="A3556" s="14">
        <v>3614</v>
      </c>
      <c r="B3556" s="14" t="s">
        <v>23622</v>
      </c>
      <c r="C3556" s="14" t="s">
        <v>18756</v>
      </c>
      <c r="D3556" s="50" t="s">
        <v>11614</v>
      </c>
      <c r="E3556" s="15" t="s">
        <v>3809</v>
      </c>
      <c r="F3556" s="15" t="s">
        <v>9799</v>
      </c>
      <c r="G3556" s="45"/>
      <c r="H3556" s="14">
        <v>3104226152</v>
      </c>
      <c r="I3556" s="14"/>
      <c r="J3556" s="16" t="s">
        <v>9792</v>
      </c>
      <c r="K3556" s="15" t="s">
        <v>759</v>
      </c>
      <c r="L3556" s="14"/>
      <c r="M3556" s="14" t="s">
        <v>11615</v>
      </c>
      <c r="N3556" s="14" t="s">
        <v>4359</v>
      </c>
      <c r="O3556" s="14" t="s">
        <v>3809</v>
      </c>
      <c r="P3556" s="14" t="s">
        <v>4744</v>
      </c>
      <c r="Q3556" s="14"/>
      <c r="R3556" s="14"/>
      <c r="S3556" s="14"/>
      <c r="T3556" s="14"/>
      <c r="U3556" s="14"/>
      <c r="V3556" s="14"/>
      <c r="W3556" s="14"/>
      <c r="X3556" s="14"/>
      <c r="Y3556" s="14" t="s">
        <v>10482</v>
      </c>
      <c r="Z3556" s="14"/>
      <c r="AA3556" s="49" t="s">
        <v>11601</v>
      </c>
    </row>
    <row r="3557" spans="1:27" s="21" customFormat="1" ht="12">
      <c r="A3557" s="14">
        <v>3615</v>
      </c>
      <c r="B3557" s="14" t="s">
        <v>23622</v>
      </c>
      <c r="C3557" s="14" t="s">
        <v>18756</v>
      </c>
      <c r="D3557" s="50" t="s">
        <v>11616</v>
      </c>
      <c r="E3557" s="15" t="s">
        <v>3809</v>
      </c>
      <c r="F3557" s="15" t="s">
        <v>9799</v>
      </c>
      <c r="G3557" s="45"/>
      <c r="H3557" s="14">
        <v>3059385194</v>
      </c>
      <c r="I3557" s="14"/>
      <c r="J3557" s="16" t="s">
        <v>9792</v>
      </c>
      <c r="K3557" s="15" t="s">
        <v>11613</v>
      </c>
      <c r="L3557" s="14"/>
      <c r="M3557" s="14" t="s">
        <v>4324</v>
      </c>
      <c r="N3557" s="14" t="s">
        <v>4359</v>
      </c>
      <c r="O3557" s="14" t="s">
        <v>3809</v>
      </c>
      <c r="P3557" s="14" t="s">
        <v>4744</v>
      </c>
      <c r="Q3557" s="14"/>
      <c r="R3557" s="14"/>
      <c r="S3557" s="14"/>
      <c r="T3557" s="14"/>
      <c r="U3557" s="14"/>
      <c r="V3557" s="14"/>
      <c r="W3557" s="14"/>
      <c r="X3557" s="14"/>
      <c r="Y3557" s="14" t="s">
        <v>10482</v>
      </c>
      <c r="Z3557" s="14"/>
      <c r="AA3557" s="49" t="s">
        <v>11601</v>
      </c>
    </row>
    <row r="3558" spans="1:27" s="21" customFormat="1" ht="12">
      <c r="A3558" s="14">
        <v>3616</v>
      </c>
      <c r="B3558" s="14" t="s">
        <v>23622</v>
      </c>
      <c r="C3558" s="14" t="s">
        <v>18756</v>
      </c>
      <c r="D3558" s="50" t="s">
        <v>11617</v>
      </c>
      <c r="E3558" s="15" t="s">
        <v>3809</v>
      </c>
      <c r="F3558" s="15" t="s">
        <v>9799</v>
      </c>
      <c r="G3558" s="45"/>
      <c r="H3558" s="14">
        <v>0</v>
      </c>
      <c r="I3558" s="14"/>
      <c r="J3558" s="16" t="s">
        <v>9792</v>
      </c>
      <c r="K3558" s="15" t="s">
        <v>759</v>
      </c>
      <c r="L3558" s="14"/>
      <c r="M3558" s="14" t="s">
        <v>11600</v>
      </c>
      <c r="N3558" s="14" t="s">
        <v>4359</v>
      </c>
      <c r="O3558" s="14" t="s">
        <v>3809</v>
      </c>
      <c r="P3558" s="14" t="s">
        <v>4744</v>
      </c>
      <c r="Q3558" s="14"/>
      <c r="R3558" s="14"/>
      <c r="S3558" s="14"/>
      <c r="T3558" s="14"/>
      <c r="U3558" s="14"/>
      <c r="V3558" s="14"/>
      <c r="W3558" s="14"/>
      <c r="X3558" s="14"/>
      <c r="Y3558" s="14" t="s">
        <v>10482</v>
      </c>
      <c r="Z3558" s="14"/>
      <c r="AA3558" s="49" t="s">
        <v>11601</v>
      </c>
    </row>
    <row r="3559" spans="1:27" s="21" customFormat="1" ht="12">
      <c r="A3559" s="14">
        <v>3617</v>
      </c>
      <c r="B3559" s="14" t="s">
        <v>23622</v>
      </c>
      <c r="C3559" s="14" t="s">
        <v>18756</v>
      </c>
      <c r="D3559" s="50" t="s">
        <v>11618</v>
      </c>
      <c r="E3559" s="15" t="s">
        <v>3809</v>
      </c>
      <c r="F3559" s="15" t="s">
        <v>9799</v>
      </c>
      <c r="G3559" s="45"/>
      <c r="H3559" s="14">
        <v>3146650893</v>
      </c>
      <c r="I3559" s="14"/>
      <c r="J3559" s="16" t="s">
        <v>9792</v>
      </c>
      <c r="K3559" s="15" t="s">
        <v>759</v>
      </c>
      <c r="L3559" s="14"/>
      <c r="M3559" s="14" t="s">
        <v>11619</v>
      </c>
      <c r="N3559" s="14" t="s">
        <v>4359</v>
      </c>
      <c r="O3559" s="14" t="s">
        <v>3809</v>
      </c>
      <c r="P3559" s="14" t="s">
        <v>4744</v>
      </c>
      <c r="Q3559" s="14"/>
      <c r="R3559" s="14"/>
      <c r="S3559" s="14"/>
      <c r="T3559" s="14"/>
      <c r="U3559" s="14"/>
      <c r="V3559" s="14"/>
      <c r="W3559" s="14"/>
      <c r="X3559" s="14"/>
      <c r="Y3559" s="14" t="s">
        <v>10482</v>
      </c>
      <c r="Z3559" s="14"/>
      <c r="AA3559" s="49" t="s">
        <v>11601</v>
      </c>
    </row>
    <row r="3560" spans="1:27" s="21" customFormat="1" ht="24">
      <c r="A3560" s="14">
        <v>3618</v>
      </c>
      <c r="B3560" s="14" t="s">
        <v>23622</v>
      </c>
      <c r="C3560" s="14" t="s">
        <v>18756</v>
      </c>
      <c r="D3560" s="50" t="s">
        <v>11620</v>
      </c>
      <c r="E3560" s="15" t="s">
        <v>3809</v>
      </c>
      <c r="F3560" s="15" t="s">
        <v>9799</v>
      </c>
      <c r="G3560" s="45"/>
      <c r="H3560" s="14">
        <v>3137337621</v>
      </c>
      <c r="I3560" s="14"/>
      <c r="J3560" s="16" t="s">
        <v>9792</v>
      </c>
      <c r="K3560" s="15" t="s">
        <v>11621</v>
      </c>
      <c r="L3560" s="14"/>
      <c r="M3560" s="14" t="s">
        <v>11622</v>
      </c>
      <c r="N3560" s="14" t="s">
        <v>4359</v>
      </c>
      <c r="O3560" s="14" t="s">
        <v>3809</v>
      </c>
      <c r="P3560" s="14" t="s">
        <v>11623</v>
      </c>
      <c r="Q3560" s="14"/>
      <c r="R3560" s="14"/>
      <c r="S3560" s="14"/>
      <c r="T3560" s="14"/>
      <c r="U3560" s="14"/>
      <c r="V3560" s="14"/>
      <c r="W3560" s="14"/>
      <c r="X3560" s="14"/>
      <c r="Y3560" s="14" t="s">
        <v>10482</v>
      </c>
      <c r="Z3560" s="14"/>
      <c r="AA3560" s="49" t="s">
        <v>11624</v>
      </c>
    </row>
    <row r="3561" spans="1:27" s="21" customFormat="1" ht="12">
      <c r="A3561" s="14">
        <v>3619</v>
      </c>
      <c r="B3561" s="14" t="s">
        <v>23622</v>
      </c>
      <c r="C3561" s="14" t="s">
        <v>18756</v>
      </c>
      <c r="D3561" s="50" t="s">
        <v>11625</v>
      </c>
      <c r="E3561" s="15" t="s">
        <v>3809</v>
      </c>
      <c r="F3561" s="15" t="s">
        <v>9799</v>
      </c>
      <c r="G3561" s="45"/>
      <c r="H3561" s="14">
        <v>3162764444</v>
      </c>
      <c r="I3561" s="14"/>
      <c r="J3561" s="16" t="s">
        <v>9792</v>
      </c>
      <c r="K3561" s="15" t="s">
        <v>11626</v>
      </c>
      <c r="L3561" s="14"/>
      <c r="M3561" s="14" t="s">
        <v>11622</v>
      </c>
      <c r="N3561" s="14" t="s">
        <v>4359</v>
      </c>
      <c r="O3561" s="14" t="s">
        <v>3809</v>
      </c>
      <c r="P3561" s="14" t="s">
        <v>10665</v>
      </c>
      <c r="Q3561" s="14"/>
      <c r="R3561" s="14"/>
      <c r="S3561" s="14"/>
      <c r="T3561" s="14"/>
      <c r="U3561" s="14"/>
      <c r="V3561" s="14"/>
      <c r="W3561" s="14"/>
      <c r="X3561" s="14"/>
      <c r="Y3561" s="14" t="s">
        <v>10482</v>
      </c>
      <c r="Z3561" s="14"/>
      <c r="AA3561" s="49" t="s">
        <v>11624</v>
      </c>
    </row>
    <row r="3562" spans="1:27" s="21" customFormat="1" ht="24">
      <c r="A3562" s="14">
        <v>3620</v>
      </c>
      <c r="B3562" s="14" t="s">
        <v>23622</v>
      </c>
      <c r="C3562" s="14" t="s">
        <v>18756</v>
      </c>
      <c r="D3562" s="50" t="s">
        <v>11627</v>
      </c>
      <c r="E3562" s="15" t="s">
        <v>3809</v>
      </c>
      <c r="F3562" s="15" t="s">
        <v>9799</v>
      </c>
      <c r="G3562" s="45"/>
      <c r="H3562" s="14">
        <v>3122978910</v>
      </c>
      <c r="I3562" s="14"/>
      <c r="J3562" s="16" t="s">
        <v>9792</v>
      </c>
      <c r="K3562" s="15" t="s">
        <v>11628</v>
      </c>
      <c r="L3562" s="14"/>
      <c r="M3562" s="14" t="s">
        <v>11629</v>
      </c>
      <c r="N3562" s="14" t="s">
        <v>4359</v>
      </c>
      <c r="O3562" s="14" t="s">
        <v>3809</v>
      </c>
      <c r="P3562" s="14" t="s">
        <v>11361</v>
      </c>
      <c r="Q3562" s="14"/>
      <c r="R3562" s="14"/>
      <c r="S3562" s="14"/>
      <c r="T3562" s="14"/>
      <c r="U3562" s="14"/>
      <c r="V3562" s="14"/>
      <c r="W3562" s="14"/>
      <c r="X3562" s="14"/>
      <c r="Y3562" s="14" t="s">
        <v>10482</v>
      </c>
      <c r="Z3562" s="14"/>
      <c r="AA3562" s="49" t="s">
        <v>9309</v>
      </c>
    </row>
    <row r="3563" spans="1:27" s="21" customFormat="1" ht="24">
      <c r="A3563" s="14">
        <v>3621</v>
      </c>
      <c r="B3563" s="14" t="s">
        <v>23622</v>
      </c>
      <c r="C3563" s="14" t="s">
        <v>18756</v>
      </c>
      <c r="D3563" s="50" t="s">
        <v>11630</v>
      </c>
      <c r="E3563" s="15" t="s">
        <v>3809</v>
      </c>
      <c r="F3563" s="15" t="s">
        <v>9799</v>
      </c>
      <c r="G3563" s="45"/>
      <c r="H3563" s="14">
        <v>3128880053</v>
      </c>
      <c r="I3563" s="14"/>
      <c r="J3563" s="16" t="s">
        <v>9792</v>
      </c>
      <c r="K3563" s="15" t="s">
        <v>11631</v>
      </c>
      <c r="L3563" s="14"/>
      <c r="M3563" s="14" t="s">
        <v>11632</v>
      </c>
      <c r="N3563" s="14" t="s">
        <v>4359</v>
      </c>
      <c r="O3563" s="14" t="s">
        <v>3809</v>
      </c>
      <c r="P3563" s="14" t="s">
        <v>11361</v>
      </c>
      <c r="Q3563" s="14"/>
      <c r="R3563" s="14"/>
      <c r="S3563" s="14"/>
      <c r="T3563" s="14"/>
      <c r="U3563" s="14"/>
      <c r="V3563" s="14"/>
      <c r="W3563" s="14"/>
      <c r="X3563" s="14"/>
      <c r="Y3563" s="14" t="s">
        <v>10482</v>
      </c>
      <c r="Z3563" s="14"/>
      <c r="AA3563" s="49" t="s">
        <v>10790</v>
      </c>
    </row>
    <row r="3564" spans="1:27" s="21" customFormat="1" ht="24">
      <c r="A3564" s="14">
        <v>3622</v>
      </c>
      <c r="B3564" s="14" t="s">
        <v>23622</v>
      </c>
      <c r="C3564" s="14" t="s">
        <v>18756</v>
      </c>
      <c r="D3564" s="50" t="s">
        <v>11633</v>
      </c>
      <c r="E3564" s="15" t="s">
        <v>3809</v>
      </c>
      <c r="F3564" s="15" t="s">
        <v>9799</v>
      </c>
      <c r="G3564" s="45"/>
      <c r="H3564" s="14">
        <v>3107559750</v>
      </c>
      <c r="I3564" s="14"/>
      <c r="J3564" s="16" t="s">
        <v>9792</v>
      </c>
      <c r="K3564" s="15" t="s">
        <v>11634</v>
      </c>
      <c r="L3564" s="14"/>
      <c r="M3564" s="14" t="s">
        <v>11632</v>
      </c>
      <c r="N3564" s="14" t="s">
        <v>4359</v>
      </c>
      <c r="O3564" s="14" t="s">
        <v>3809</v>
      </c>
      <c r="P3564" s="14" t="s">
        <v>11361</v>
      </c>
      <c r="Q3564" s="14"/>
      <c r="R3564" s="14"/>
      <c r="S3564" s="14"/>
      <c r="T3564" s="14"/>
      <c r="U3564" s="14"/>
      <c r="V3564" s="14"/>
      <c r="W3564" s="14"/>
      <c r="X3564" s="14"/>
      <c r="Y3564" s="14" t="s">
        <v>10482</v>
      </c>
      <c r="Z3564" s="14"/>
      <c r="AA3564" s="49" t="s">
        <v>11624</v>
      </c>
    </row>
    <row r="3565" spans="1:27" s="21" customFormat="1" ht="12">
      <c r="A3565" s="14">
        <v>3623</v>
      </c>
      <c r="B3565" s="14" t="s">
        <v>23622</v>
      </c>
      <c r="C3565" s="14" t="s">
        <v>18756</v>
      </c>
      <c r="D3565" s="50" t="s">
        <v>11635</v>
      </c>
      <c r="E3565" s="15" t="s">
        <v>3809</v>
      </c>
      <c r="F3565" s="15" t="s">
        <v>9799</v>
      </c>
      <c r="G3565" s="45"/>
      <c r="H3565" s="14">
        <v>3206355386</v>
      </c>
      <c r="I3565" s="14"/>
      <c r="J3565" s="16" t="s">
        <v>9792</v>
      </c>
      <c r="K3565" s="15" t="s">
        <v>10519</v>
      </c>
      <c r="L3565" s="14"/>
      <c r="M3565" s="14" t="s">
        <v>4744</v>
      </c>
      <c r="N3565" s="14" t="s">
        <v>4359</v>
      </c>
      <c r="O3565" s="14" t="s">
        <v>3809</v>
      </c>
      <c r="P3565" s="14" t="s">
        <v>4744</v>
      </c>
      <c r="Q3565" s="14"/>
      <c r="R3565" s="14"/>
      <c r="S3565" s="14"/>
      <c r="T3565" s="14"/>
      <c r="U3565" s="14"/>
      <c r="V3565" s="14"/>
      <c r="W3565" s="14"/>
      <c r="X3565" s="14"/>
      <c r="Y3565" s="14" t="s">
        <v>10482</v>
      </c>
      <c r="Z3565" s="14"/>
      <c r="AA3565" s="49" t="s">
        <v>10532</v>
      </c>
    </row>
    <row r="3566" spans="1:27" s="21" customFormat="1" ht="24">
      <c r="A3566" s="14">
        <v>3624</v>
      </c>
      <c r="B3566" s="14" t="s">
        <v>23622</v>
      </c>
      <c r="C3566" s="14" t="s">
        <v>18756</v>
      </c>
      <c r="D3566" s="50" t="s">
        <v>11636</v>
      </c>
      <c r="E3566" s="15" t="s">
        <v>3809</v>
      </c>
      <c r="F3566" s="15" t="s">
        <v>9799</v>
      </c>
      <c r="G3566" s="45"/>
      <c r="H3566" s="14">
        <v>3234548743</v>
      </c>
      <c r="I3566" s="14"/>
      <c r="J3566" s="16" t="s">
        <v>9792</v>
      </c>
      <c r="K3566" s="15" t="s">
        <v>11168</v>
      </c>
      <c r="L3566" s="14"/>
      <c r="M3566" s="14" t="s">
        <v>4744</v>
      </c>
      <c r="N3566" s="14" t="s">
        <v>4359</v>
      </c>
      <c r="O3566" s="14" t="s">
        <v>3809</v>
      </c>
      <c r="P3566" s="14" t="s">
        <v>4744</v>
      </c>
      <c r="Q3566" s="14"/>
      <c r="R3566" s="14"/>
      <c r="S3566" s="14"/>
      <c r="T3566" s="14"/>
      <c r="U3566" s="14"/>
      <c r="V3566" s="14"/>
      <c r="W3566" s="14"/>
      <c r="X3566" s="14"/>
      <c r="Y3566" s="14" t="s">
        <v>10482</v>
      </c>
      <c r="Z3566" s="14"/>
      <c r="AA3566" s="49" t="s">
        <v>10532</v>
      </c>
    </row>
    <row r="3567" spans="1:27" s="21" customFormat="1" ht="24">
      <c r="A3567" s="14">
        <v>3625</v>
      </c>
      <c r="B3567" s="14" t="s">
        <v>23622</v>
      </c>
      <c r="C3567" s="14" t="s">
        <v>18756</v>
      </c>
      <c r="D3567" s="50" t="s">
        <v>11637</v>
      </c>
      <c r="E3567" s="15" t="s">
        <v>3809</v>
      </c>
      <c r="F3567" s="15" t="s">
        <v>9799</v>
      </c>
      <c r="G3567" s="45"/>
      <c r="H3567" s="14">
        <v>3203823957</v>
      </c>
      <c r="I3567" s="14"/>
      <c r="J3567" s="16" t="s">
        <v>9792</v>
      </c>
      <c r="K3567" s="15" t="s">
        <v>11638</v>
      </c>
      <c r="L3567" s="14"/>
      <c r="M3567" s="14" t="s">
        <v>4744</v>
      </c>
      <c r="N3567" s="14" t="s">
        <v>4359</v>
      </c>
      <c r="O3567" s="14" t="s">
        <v>3809</v>
      </c>
      <c r="P3567" s="14" t="s">
        <v>4744</v>
      </c>
      <c r="Q3567" s="14"/>
      <c r="R3567" s="14"/>
      <c r="S3567" s="14"/>
      <c r="T3567" s="14"/>
      <c r="U3567" s="14"/>
      <c r="V3567" s="14"/>
      <c r="W3567" s="14"/>
      <c r="X3567" s="14"/>
      <c r="Y3567" s="14" t="s">
        <v>10482</v>
      </c>
      <c r="Z3567" s="14"/>
      <c r="AA3567" s="49" t="s">
        <v>10532</v>
      </c>
    </row>
    <row r="3568" spans="1:27" s="21" customFormat="1" ht="24">
      <c r="A3568" s="14">
        <v>3626</v>
      </c>
      <c r="B3568" s="14" t="s">
        <v>23622</v>
      </c>
      <c r="C3568" s="14" t="s">
        <v>18756</v>
      </c>
      <c r="D3568" s="50" t="s">
        <v>11639</v>
      </c>
      <c r="E3568" s="15" t="s">
        <v>3809</v>
      </c>
      <c r="F3568" s="15" t="s">
        <v>9799</v>
      </c>
      <c r="G3568" s="45"/>
      <c r="H3568" s="14">
        <v>3103935024</v>
      </c>
      <c r="I3568" s="14"/>
      <c r="J3568" s="16" t="s">
        <v>9792</v>
      </c>
      <c r="K3568" s="15" t="s">
        <v>11544</v>
      </c>
      <c r="L3568" s="14"/>
      <c r="M3568" s="14" t="s">
        <v>4744</v>
      </c>
      <c r="N3568" s="14" t="s">
        <v>4359</v>
      </c>
      <c r="O3568" s="14" t="s">
        <v>3809</v>
      </c>
      <c r="P3568" s="14" t="s">
        <v>4744</v>
      </c>
      <c r="Q3568" s="14"/>
      <c r="R3568" s="14"/>
      <c r="S3568" s="14"/>
      <c r="T3568" s="14"/>
      <c r="U3568" s="14"/>
      <c r="V3568" s="14"/>
      <c r="W3568" s="14"/>
      <c r="X3568" s="14"/>
      <c r="Y3568" s="14" t="s">
        <v>10482</v>
      </c>
      <c r="Z3568" s="14"/>
      <c r="AA3568" s="49" t="s">
        <v>10532</v>
      </c>
    </row>
    <row r="3569" spans="1:27" s="21" customFormat="1" ht="12">
      <c r="A3569" s="14">
        <v>3627</v>
      </c>
      <c r="B3569" s="14" t="s">
        <v>23622</v>
      </c>
      <c r="C3569" s="14" t="s">
        <v>18756</v>
      </c>
      <c r="D3569" s="50" t="s">
        <v>11640</v>
      </c>
      <c r="E3569" s="15" t="s">
        <v>3809</v>
      </c>
      <c r="F3569" s="15" t="s">
        <v>9799</v>
      </c>
      <c r="G3569" s="45"/>
      <c r="H3569" s="14">
        <v>3173374928</v>
      </c>
      <c r="I3569" s="14"/>
      <c r="J3569" s="16" t="s">
        <v>9792</v>
      </c>
      <c r="K3569" s="15" t="s">
        <v>11641</v>
      </c>
      <c r="L3569" s="14"/>
      <c r="M3569" s="14" t="s">
        <v>4744</v>
      </c>
      <c r="N3569" s="14" t="s">
        <v>4359</v>
      </c>
      <c r="O3569" s="14" t="s">
        <v>3809</v>
      </c>
      <c r="P3569" s="14" t="s">
        <v>4744</v>
      </c>
      <c r="Q3569" s="14"/>
      <c r="R3569" s="14"/>
      <c r="S3569" s="14"/>
      <c r="T3569" s="14"/>
      <c r="U3569" s="14"/>
      <c r="V3569" s="14"/>
      <c r="W3569" s="14"/>
      <c r="X3569" s="14"/>
      <c r="Y3569" s="14" t="s">
        <v>10482</v>
      </c>
      <c r="Z3569" s="14"/>
      <c r="AA3569" s="49" t="s">
        <v>10532</v>
      </c>
    </row>
    <row r="3570" spans="1:27" s="21" customFormat="1" ht="24">
      <c r="A3570" s="14">
        <v>3628</v>
      </c>
      <c r="B3570" s="14" t="s">
        <v>23622</v>
      </c>
      <c r="C3570" s="14" t="s">
        <v>18756</v>
      </c>
      <c r="D3570" s="50" t="s">
        <v>11642</v>
      </c>
      <c r="E3570" s="15" t="s">
        <v>3809</v>
      </c>
      <c r="F3570" s="15" t="s">
        <v>9799</v>
      </c>
      <c r="G3570" s="45"/>
      <c r="H3570" s="14">
        <v>3105962110</v>
      </c>
      <c r="I3570" s="14"/>
      <c r="J3570" s="16" t="s">
        <v>9792</v>
      </c>
      <c r="K3570" s="15" t="s">
        <v>11643</v>
      </c>
      <c r="L3570" s="14"/>
      <c r="M3570" s="14" t="s">
        <v>4744</v>
      </c>
      <c r="N3570" s="14" t="s">
        <v>4359</v>
      </c>
      <c r="O3570" s="14" t="s">
        <v>3809</v>
      </c>
      <c r="P3570" s="14" t="s">
        <v>4744</v>
      </c>
      <c r="Q3570" s="14"/>
      <c r="R3570" s="14"/>
      <c r="S3570" s="14"/>
      <c r="T3570" s="14"/>
      <c r="U3570" s="14"/>
      <c r="V3570" s="14"/>
      <c r="W3570" s="14"/>
      <c r="X3570" s="14"/>
      <c r="Y3570" s="14" t="s">
        <v>10482</v>
      </c>
      <c r="Z3570" s="14"/>
      <c r="AA3570" s="49" t="s">
        <v>10532</v>
      </c>
    </row>
    <row r="3571" spans="1:27" s="21" customFormat="1" ht="24">
      <c r="A3571" s="14">
        <v>3629</v>
      </c>
      <c r="B3571" s="14" t="s">
        <v>23622</v>
      </c>
      <c r="C3571" s="14" t="s">
        <v>18756</v>
      </c>
      <c r="D3571" s="50" t="s">
        <v>11644</v>
      </c>
      <c r="E3571" s="15" t="s">
        <v>3809</v>
      </c>
      <c r="F3571" s="15" t="s">
        <v>9799</v>
      </c>
      <c r="G3571" s="45"/>
      <c r="H3571" s="14">
        <v>3202125120</v>
      </c>
      <c r="I3571" s="14"/>
      <c r="J3571" s="16" t="s">
        <v>9792</v>
      </c>
      <c r="K3571" s="15" t="s">
        <v>10532</v>
      </c>
      <c r="L3571" s="14"/>
      <c r="M3571" s="14" t="s">
        <v>4744</v>
      </c>
      <c r="N3571" s="14" t="s">
        <v>4359</v>
      </c>
      <c r="O3571" s="14" t="s">
        <v>3809</v>
      </c>
      <c r="P3571" s="14" t="s">
        <v>4744</v>
      </c>
      <c r="Q3571" s="14"/>
      <c r="R3571" s="14"/>
      <c r="S3571" s="14"/>
      <c r="T3571" s="14"/>
      <c r="U3571" s="14"/>
      <c r="V3571" s="14"/>
      <c r="W3571" s="14"/>
      <c r="X3571" s="14"/>
      <c r="Y3571" s="14" t="s">
        <v>10482</v>
      </c>
      <c r="Z3571" s="14"/>
      <c r="AA3571" s="49" t="s">
        <v>10532</v>
      </c>
    </row>
    <row r="3572" spans="1:27" s="21" customFormat="1" ht="24">
      <c r="A3572" s="14">
        <v>3630</v>
      </c>
      <c r="B3572" s="14" t="s">
        <v>23622</v>
      </c>
      <c r="C3572" s="14" t="s">
        <v>18756</v>
      </c>
      <c r="D3572" s="50" t="s">
        <v>11645</v>
      </c>
      <c r="E3572" s="15" t="s">
        <v>3809</v>
      </c>
      <c r="F3572" s="15" t="s">
        <v>9799</v>
      </c>
      <c r="G3572" s="45"/>
      <c r="H3572" s="14">
        <v>3214363576</v>
      </c>
      <c r="I3572" s="14"/>
      <c r="J3572" s="16" t="s">
        <v>9792</v>
      </c>
      <c r="K3572" s="15" t="s">
        <v>11646</v>
      </c>
      <c r="L3572" s="14"/>
      <c r="M3572" s="14" t="s">
        <v>4744</v>
      </c>
      <c r="N3572" s="14" t="s">
        <v>4359</v>
      </c>
      <c r="O3572" s="14" t="s">
        <v>3809</v>
      </c>
      <c r="P3572" s="14" t="s">
        <v>4744</v>
      </c>
      <c r="Q3572" s="14"/>
      <c r="R3572" s="14"/>
      <c r="S3572" s="14"/>
      <c r="T3572" s="14"/>
      <c r="U3572" s="14"/>
      <c r="V3572" s="14"/>
      <c r="W3572" s="14"/>
      <c r="X3572" s="14"/>
      <c r="Y3572" s="14" t="s">
        <v>10482</v>
      </c>
      <c r="Z3572" s="14"/>
      <c r="AA3572" s="49" t="s">
        <v>10532</v>
      </c>
    </row>
    <row r="3573" spans="1:27" s="21" customFormat="1" ht="12">
      <c r="A3573" s="14">
        <v>3631</v>
      </c>
      <c r="B3573" s="14" t="s">
        <v>23622</v>
      </c>
      <c r="C3573" s="14" t="s">
        <v>18756</v>
      </c>
      <c r="D3573" s="50" t="s">
        <v>11647</v>
      </c>
      <c r="E3573" s="15" t="s">
        <v>3809</v>
      </c>
      <c r="F3573" s="15" t="s">
        <v>9799</v>
      </c>
      <c r="G3573" s="45"/>
      <c r="H3573" s="14">
        <v>3137291049</v>
      </c>
      <c r="I3573" s="14"/>
      <c r="J3573" s="16" t="s">
        <v>9792</v>
      </c>
      <c r="K3573" s="15" t="s">
        <v>11648</v>
      </c>
      <c r="L3573" s="14"/>
      <c r="M3573" s="14" t="s">
        <v>4744</v>
      </c>
      <c r="N3573" s="14" t="s">
        <v>4359</v>
      </c>
      <c r="O3573" s="14" t="s">
        <v>3809</v>
      </c>
      <c r="P3573" s="14" t="s">
        <v>4744</v>
      </c>
      <c r="Q3573" s="14"/>
      <c r="R3573" s="14"/>
      <c r="S3573" s="14"/>
      <c r="T3573" s="14"/>
      <c r="U3573" s="14"/>
      <c r="V3573" s="14"/>
      <c r="W3573" s="14"/>
      <c r="X3573" s="14"/>
      <c r="Y3573" s="14" t="s">
        <v>10482</v>
      </c>
      <c r="Z3573" s="14"/>
      <c r="AA3573" s="49" t="s">
        <v>10532</v>
      </c>
    </row>
    <row r="3574" spans="1:27" s="21" customFormat="1" ht="24">
      <c r="A3574" s="14">
        <v>3632</v>
      </c>
      <c r="B3574" s="14" t="s">
        <v>23622</v>
      </c>
      <c r="C3574" s="14" t="s">
        <v>18756</v>
      </c>
      <c r="D3574" s="50" t="s">
        <v>11649</v>
      </c>
      <c r="E3574" s="15" t="s">
        <v>3809</v>
      </c>
      <c r="F3574" s="15" t="s">
        <v>9799</v>
      </c>
      <c r="G3574" s="45"/>
      <c r="H3574" s="14">
        <v>3218809003</v>
      </c>
      <c r="I3574" s="14"/>
      <c r="J3574" s="16" t="s">
        <v>9792</v>
      </c>
      <c r="K3574" s="15" t="s">
        <v>10493</v>
      </c>
      <c r="L3574" s="14"/>
      <c r="M3574" s="14" t="s">
        <v>4744</v>
      </c>
      <c r="N3574" s="14" t="s">
        <v>4359</v>
      </c>
      <c r="O3574" s="14" t="s">
        <v>3809</v>
      </c>
      <c r="P3574" s="14" t="s">
        <v>4744</v>
      </c>
      <c r="Q3574" s="14"/>
      <c r="R3574" s="14"/>
      <c r="S3574" s="14"/>
      <c r="T3574" s="14"/>
      <c r="U3574" s="14"/>
      <c r="V3574" s="14"/>
      <c r="W3574" s="14"/>
      <c r="X3574" s="14"/>
      <c r="Y3574" s="14" t="s">
        <v>10482</v>
      </c>
      <c r="Z3574" s="14"/>
      <c r="AA3574" s="49" t="s">
        <v>10532</v>
      </c>
    </row>
    <row r="3575" spans="1:27" s="21" customFormat="1" ht="12">
      <c r="A3575" s="14">
        <v>3633</v>
      </c>
      <c r="B3575" s="14" t="s">
        <v>23622</v>
      </c>
      <c r="C3575" s="14" t="s">
        <v>18756</v>
      </c>
      <c r="D3575" s="50" t="s">
        <v>11650</v>
      </c>
      <c r="E3575" s="15" t="s">
        <v>3809</v>
      </c>
      <c r="F3575" s="15" t="s">
        <v>9799</v>
      </c>
      <c r="G3575" s="45"/>
      <c r="H3575" s="14">
        <v>3146063214</v>
      </c>
      <c r="I3575" s="14"/>
      <c r="J3575" s="16" t="s">
        <v>9792</v>
      </c>
      <c r="K3575" s="15" t="s">
        <v>10992</v>
      </c>
      <c r="L3575" s="14"/>
      <c r="M3575" s="14" t="s">
        <v>4744</v>
      </c>
      <c r="N3575" s="14" t="s">
        <v>4359</v>
      </c>
      <c r="O3575" s="14" t="s">
        <v>3809</v>
      </c>
      <c r="P3575" s="14" t="s">
        <v>4744</v>
      </c>
      <c r="Q3575" s="14"/>
      <c r="R3575" s="14"/>
      <c r="S3575" s="14"/>
      <c r="T3575" s="14"/>
      <c r="U3575" s="14"/>
      <c r="V3575" s="14"/>
      <c r="W3575" s="14"/>
      <c r="X3575" s="14"/>
      <c r="Y3575" s="14" t="s">
        <v>10482</v>
      </c>
      <c r="Z3575" s="14"/>
      <c r="AA3575" s="49" t="s">
        <v>10532</v>
      </c>
    </row>
    <row r="3576" spans="1:27" s="21" customFormat="1" ht="24">
      <c r="A3576" s="14">
        <v>3634</v>
      </c>
      <c r="B3576" s="14" t="s">
        <v>23622</v>
      </c>
      <c r="C3576" s="14" t="s">
        <v>18756</v>
      </c>
      <c r="D3576" s="50" t="s">
        <v>11651</v>
      </c>
      <c r="E3576" s="15" t="s">
        <v>3809</v>
      </c>
      <c r="F3576" s="15" t="s">
        <v>9799</v>
      </c>
      <c r="G3576" s="45"/>
      <c r="H3576" s="14">
        <v>3212542833</v>
      </c>
      <c r="I3576" s="14"/>
      <c r="J3576" s="16" t="s">
        <v>9792</v>
      </c>
      <c r="K3576" s="15" t="s">
        <v>10532</v>
      </c>
      <c r="L3576" s="14"/>
      <c r="M3576" s="14" t="s">
        <v>4744</v>
      </c>
      <c r="N3576" s="14" t="s">
        <v>4359</v>
      </c>
      <c r="O3576" s="14" t="s">
        <v>3809</v>
      </c>
      <c r="P3576" s="14" t="s">
        <v>4744</v>
      </c>
      <c r="Q3576" s="14"/>
      <c r="R3576" s="14"/>
      <c r="S3576" s="14"/>
      <c r="T3576" s="14"/>
      <c r="U3576" s="14"/>
      <c r="V3576" s="14"/>
      <c r="W3576" s="14"/>
      <c r="X3576" s="14"/>
      <c r="Y3576" s="14" t="s">
        <v>10482</v>
      </c>
      <c r="Z3576" s="14"/>
      <c r="AA3576" s="49" t="s">
        <v>10532</v>
      </c>
    </row>
    <row r="3577" spans="1:27" s="21" customFormat="1" ht="12">
      <c r="A3577" s="14">
        <v>3635</v>
      </c>
      <c r="B3577" s="14" t="s">
        <v>23622</v>
      </c>
      <c r="C3577" s="14" t="s">
        <v>18756</v>
      </c>
      <c r="D3577" s="50" t="s">
        <v>11652</v>
      </c>
      <c r="E3577" s="15" t="s">
        <v>3809</v>
      </c>
      <c r="F3577" s="15" t="s">
        <v>9799</v>
      </c>
      <c r="G3577" s="45"/>
      <c r="H3577" s="14">
        <v>3122028092</v>
      </c>
      <c r="I3577" s="14"/>
      <c r="J3577" s="16" t="s">
        <v>9792</v>
      </c>
      <c r="K3577" s="15" t="s">
        <v>10992</v>
      </c>
      <c r="L3577" s="14"/>
      <c r="M3577" s="14" t="s">
        <v>4744</v>
      </c>
      <c r="N3577" s="14" t="s">
        <v>4359</v>
      </c>
      <c r="O3577" s="14" t="s">
        <v>3809</v>
      </c>
      <c r="P3577" s="14" t="s">
        <v>4744</v>
      </c>
      <c r="Q3577" s="14"/>
      <c r="R3577" s="14"/>
      <c r="S3577" s="14"/>
      <c r="T3577" s="14"/>
      <c r="U3577" s="14"/>
      <c r="V3577" s="14"/>
      <c r="W3577" s="14"/>
      <c r="X3577" s="14"/>
      <c r="Y3577" s="14" t="s">
        <v>10482</v>
      </c>
      <c r="Z3577" s="14"/>
      <c r="AA3577" s="49" t="s">
        <v>10532</v>
      </c>
    </row>
    <row r="3578" spans="1:27" s="21" customFormat="1" ht="24">
      <c r="A3578" s="14">
        <v>3636</v>
      </c>
      <c r="B3578" s="14" t="s">
        <v>23622</v>
      </c>
      <c r="C3578" s="14" t="s">
        <v>18756</v>
      </c>
      <c r="D3578" s="50" t="s">
        <v>11653</v>
      </c>
      <c r="E3578" s="15" t="s">
        <v>3809</v>
      </c>
      <c r="F3578" s="15" t="s">
        <v>9799</v>
      </c>
      <c r="G3578" s="45"/>
      <c r="H3578" s="14">
        <v>3156456389</v>
      </c>
      <c r="I3578" s="14"/>
      <c r="J3578" s="16" t="s">
        <v>9792</v>
      </c>
      <c r="K3578" s="15" t="s">
        <v>11654</v>
      </c>
      <c r="L3578" s="14"/>
      <c r="M3578" s="14" t="s">
        <v>4744</v>
      </c>
      <c r="N3578" s="14" t="s">
        <v>4359</v>
      </c>
      <c r="O3578" s="14" t="s">
        <v>3809</v>
      </c>
      <c r="P3578" s="14" t="s">
        <v>4744</v>
      </c>
      <c r="Q3578" s="14"/>
      <c r="R3578" s="14"/>
      <c r="S3578" s="14"/>
      <c r="T3578" s="14"/>
      <c r="U3578" s="14"/>
      <c r="V3578" s="14"/>
      <c r="W3578" s="14"/>
      <c r="X3578" s="14"/>
      <c r="Y3578" s="14" t="s">
        <v>10482</v>
      </c>
      <c r="Z3578" s="14"/>
      <c r="AA3578" s="49" t="s">
        <v>10532</v>
      </c>
    </row>
    <row r="3579" spans="1:27" s="21" customFormat="1" ht="12">
      <c r="A3579" s="14">
        <v>3637</v>
      </c>
      <c r="B3579" s="14" t="s">
        <v>23622</v>
      </c>
      <c r="C3579" s="14" t="s">
        <v>18756</v>
      </c>
      <c r="D3579" s="50" t="s">
        <v>11655</v>
      </c>
      <c r="E3579" s="15" t="s">
        <v>3809</v>
      </c>
      <c r="F3579" s="15" t="s">
        <v>9799</v>
      </c>
      <c r="G3579" s="45"/>
      <c r="H3579" s="14">
        <v>3116043274</v>
      </c>
      <c r="I3579" s="14"/>
      <c r="J3579" s="16" t="s">
        <v>9792</v>
      </c>
      <c r="K3579" s="15" t="s">
        <v>11656</v>
      </c>
      <c r="L3579" s="14"/>
      <c r="M3579" s="14" t="s">
        <v>4744</v>
      </c>
      <c r="N3579" s="14" t="s">
        <v>4359</v>
      </c>
      <c r="O3579" s="14" t="s">
        <v>3809</v>
      </c>
      <c r="P3579" s="14" t="s">
        <v>4744</v>
      </c>
      <c r="Q3579" s="14"/>
      <c r="R3579" s="14"/>
      <c r="S3579" s="14"/>
      <c r="T3579" s="14"/>
      <c r="U3579" s="14"/>
      <c r="V3579" s="14"/>
      <c r="W3579" s="14"/>
      <c r="X3579" s="14"/>
      <c r="Y3579" s="14" t="s">
        <v>10482</v>
      </c>
      <c r="Z3579" s="14"/>
      <c r="AA3579" s="49" t="s">
        <v>10532</v>
      </c>
    </row>
    <row r="3580" spans="1:27" s="21" customFormat="1" ht="12">
      <c r="A3580" s="14">
        <v>3638</v>
      </c>
      <c r="B3580" s="14" t="s">
        <v>23622</v>
      </c>
      <c r="C3580" s="14" t="s">
        <v>18756</v>
      </c>
      <c r="D3580" s="50" t="s">
        <v>11657</v>
      </c>
      <c r="E3580" s="15" t="s">
        <v>3809</v>
      </c>
      <c r="F3580" s="15" t="s">
        <v>9799</v>
      </c>
      <c r="G3580" s="45"/>
      <c r="H3580" s="14">
        <v>3186310888</v>
      </c>
      <c r="I3580" s="14"/>
      <c r="J3580" s="16" t="s">
        <v>9792</v>
      </c>
      <c r="K3580" s="15" t="s">
        <v>11658</v>
      </c>
      <c r="L3580" s="14"/>
      <c r="M3580" s="14" t="s">
        <v>4744</v>
      </c>
      <c r="N3580" s="14" t="s">
        <v>4359</v>
      </c>
      <c r="O3580" s="14" t="s">
        <v>3809</v>
      </c>
      <c r="P3580" s="14" t="s">
        <v>4744</v>
      </c>
      <c r="Q3580" s="14"/>
      <c r="R3580" s="14"/>
      <c r="S3580" s="14"/>
      <c r="T3580" s="14"/>
      <c r="U3580" s="14"/>
      <c r="V3580" s="14"/>
      <c r="W3580" s="14"/>
      <c r="X3580" s="14"/>
      <c r="Y3580" s="14" t="s">
        <v>10482</v>
      </c>
      <c r="Z3580" s="14"/>
      <c r="AA3580" s="49" t="s">
        <v>10532</v>
      </c>
    </row>
    <row r="3581" spans="1:27" s="21" customFormat="1" ht="24">
      <c r="A3581" s="14">
        <v>3639</v>
      </c>
      <c r="B3581" s="14" t="s">
        <v>23622</v>
      </c>
      <c r="C3581" s="14" t="s">
        <v>18756</v>
      </c>
      <c r="D3581" s="50" t="s">
        <v>11659</v>
      </c>
      <c r="E3581" s="15" t="s">
        <v>3809</v>
      </c>
      <c r="F3581" s="15" t="s">
        <v>9799</v>
      </c>
      <c r="G3581" s="45"/>
      <c r="H3581" s="14">
        <v>3186732339</v>
      </c>
      <c r="I3581" s="14"/>
      <c r="J3581" s="16" t="s">
        <v>9792</v>
      </c>
      <c r="K3581" s="15" t="s">
        <v>11660</v>
      </c>
      <c r="L3581" s="14"/>
      <c r="M3581" s="14" t="s">
        <v>11661</v>
      </c>
      <c r="N3581" s="14" t="s">
        <v>4359</v>
      </c>
      <c r="O3581" s="14" t="s">
        <v>3809</v>
      </c>
      <c r="P3581" s="14" t="s">
        <v>11662</v>
      </c>
      <c r="Q3581" s="14"/>
      <c r="R3581" s="14"/>
      <c r="S3581" s="14"/>
      <c r="T3581" s="14"/>
      <c r="U3581" s="14"/>
      <c r="V3581" s="14"/>
      <c r="W3581" s="14"/>
      <c r="X3581" s="14"/>
      <c r="Y3581" s="14" t="s">
        <v>10482</v>
      </c>
      <c r="Z3581" s="14"/>
      <c r="AA3581" s="49" t="s">
        <v>11660</v>
      </c>
    </row>
    <row r="3582" spans="1:27" s="21" customFormat="1" ht="24">
      <c r="A3582" s="14">
        <v>3640</v>
      </c>
      <c r="B3582" s="14" t="s">
        <v>23622</v>
      </c>
      <c r="C3582" s="14" t="s">
        <v>18756</v>
      </c>
      <c r="D3582" s="50" t="s">
        <v>11663</v>
      </c>
      <c r="E3582" s="15" t="s">
        <v>3809</v>
      </c>
      <c r="F3582" s="15" t="s">
        <v>9799</v>
      </c>
      <c r="G3582" s="45"/>
      <c r="H3582" s="14">
        <v>3106175107</v>
      </c>
      <c r="I3582" s="14"/>
      <c r="J3582" s="16" t="s">
        <v>9792</v>
      </c>
      <c r="K3582" s="15" t="s">
        <v>11660</v>
      </c>
      <c r="L3582" s="14"/>
      <c r="M3582" s="14" t="s">
        <v>11664</v>
      </c>
      <c r="N3582" s="14" t="s">
        <v>4359</v>
      </c>
      <c r="O3582" s="14" t="s">
        <v>3809</v>
      </c>
      <c r="P3582" s="14" t="s">
        <v>11662</v>
      </c>
      <c r="Q3582" s="14"/>
      <c r="R3582" s="14"/>
      <c r="S3582" s="14"/>
      <c r="T3582" s="14"/>
      <c r="U3582" s="14"/>
      <c r="V3582" s="14"/>
      <c r="W3582" s="14"/>
      <c r="X3582" s="14"/>
      <c r="Y3582" s="14" t="s">
        <v>10482</v>
      </c>
      <c r="Z3582" s="14"/>
      <c r="AA3582" s="49" t="s">
        <v>11660</v>
      </c>
    </row>
    <row r="3583" spans="1:27" s="21" customFormat="1" ht="24">
      <c r="A3583" s="14">
        <v>3641</v>
      </c>
      <c r="B3583" s="14" t="s">
        <v>23622</v>
      </c>
      <c r="C3583" s="14" t="s">
        <v>18756</v>
      </c>
      <c r="D3583" s="50" t="s">
        <v>11665</v>
      </c>
      <c r="E3583" s="15" t="s">
        <v>3809</v>
      </c>
      <c r="F3583" s="15" t="s">
        <v>9799</v>
      </c>
      <c r="G3583" s="45"/>
      <c r="H3583" s="14">
        <v>3184564371</v>
      </c>
      <c r="I3583" s="14"/>
      <c r="J3583" s="16" t="s">
        <v>9792</v>
      </c>
      <c r="K3583" s="15" t="s">
        <v>11660</v>
      </c>
      <c r="L3583" s="14"/>
      <c r="M3583" s="14" t="s">
        <v>11666</v>
      </c>
      <c r="N3583" s="14" t="s">
        <v>4359</v>
      </c>
      <c r="O3583" s="14" t="s">
        <v>3809</v>
      </c>
      <c r="P3583" s="14" t="s">
        <v>11667</v>
      </c>
      <c r="Q3583" s="14"/>
      <c r="R3583" s="14"/>
      <c r="S3583" s="14"/>
      <c r="T3583" s="14"/>
      <c r="U3583" s="14"/>
      <c r="V3583" s="14"/>
      <c r="W3583" s="14"/>
      <c r="X3583" s="14"/>
      <c r="Y3583" s="14" t="s">
        <v>10482</v>
      </c>
      <c r="Z3583" s="14"/>
      <c r="AA3583" s="49" t="s">
        <v>11660</v>
      </c>
    </row>
    <row r="3584" spans="1:27" s="21" customFormat="1" ht="24">
      <c r="A3584" s="14">
        <v>3642</v>
      </c>
      <c r="B3584" s="14" t="s">
        <v>23622</v>
      </c>
      <c r="C3584" s="14" t="s">
        <v>18756</v>
      </c>
      <c r="D3584" s="50" t="s">
        <v>11668</v>
      </c>
      <c r="E3584" s="15" t="s">
        <v>3809</v>
      </c>
      <c r="F3584" s="15" t="s">
        <v>9799</v>
      </c>
      <c r="G3584" s="45"/>
      <c r="H3584" s="14">
        <v>3186709528</v>
      </c>
      <c r="I3584" s="14"/>
      <c r="J3584" s="16" t="s">
        <v>9792</v>
      </c>
      <c r="K3584" s="15" t="s">
        <v>11660</v>
      </c>
      <c r="L3584" s="14"/>
      <c r="M3584" s="14" t="s">
        <v>11666</v>
      </c>
      <c r="N3584" s="14" t="s">
        <v>4359</v>
      </c>
      <c r="O3584" s="14" t="s">
        <v>3809</v>
      </c>
      <c r="P3584" s="14" t="s">
        <v>11669</v>
      </c>
      <c r="Q3584" s="14"/>
      <c r="R3584" s="14"/>
      <c r="S3584" s="14"/>
      <c r="T3584" s="14"/>
      <c r="U3584" s="14"/>
      <c r="V3584" s="14"/>
      <c r="W3584" s="14"/>
      <c r="X3584" s="14"/>
      <c r="Y3584" s="14" t="s">
        <v>10482</v>
      </c>
      <c r="Z3584" s="14"/>
      <c r="AA3584" s="49" t="s">
        <v>11660</v>
      </c>
    </row>
    <row r="3585" spans="1:27" s="21" customFormat="1" ht="24">
      <c r="A3585" s="14">
        <v>3643</v>
      </c>
      <c r="B3585" s="14" t="s">
        <v>23622</v>
      </c>
      <c r="C3585" s="14" t="s">
        <v>18756</v>
      </c>
      <c r="D3585" s="50" t="s">
        <v>11670</v>
      </c>
      <c r="E3585" s="15" t="s">
        <v>3809</v>
      </c>
      <c r="F3585" s="15" t="s">
        <v>9799</v>
      </c>
      <c r="G3585" s="45"/>
      <c r="H3585" s="14">
        <v>3183390514</v>
      </c>
      <c r="I3585" s="14"/>
      <c r="J3585" s="16" t="s">
        <v>9792</v>
      </c>
      <c r="K3585" s="15" t="s">
        <v>11671</v>
      </c>
      <c r="L3585" s="14"/>
      <c r="M3585" s="14" t="s">
        <v>11666</v>
      </c>
      <c r="N3585" s="14" t="s">
        <v>4359</v>
      </c>
      <c r="O3585" s="14" t="s">
        <v>3809</v>
      </c>
      <c r="P3585" s="14" t="s">
        <v>11672</v>
      </c>
      <c r="Q3585" s="14"/>
      <c r="R3585" s="14"/>
      <c r="S3585" s="14"/>
      <c r="T3585" s="14"/>
      <c r="U3585" s="14"/>
      <c r="V3585" s="14"/>
      <c r="W3585" s="14"/>
      <c r="X3585" s="14"/>
      <c r="Y3585" s="14" t="s">
        <v>10482</v>
      </c>
      <c r="Z3585" s="14"/>
      <c r="AA3585" s="49" t="s">
        <v>11660</v>
      </c>
    </row>
    <row r="3586" spans="1:27" s="21" customFormat="1" ht="24">
      <c r="A3586" s="14">
        <v>3644</v>
      </c>
      <c r="B3586" s="14" t="s">
        <v>23622</v>
      </c>
      <c r="C3586" s="14" t="s">
        <v>18756</v>
      </c>
      <c r="D3586" s="50" t="s">
        <v>11673</v>
      </c>
      <c r="E3586" s="15" t="s">
        <v>3809</v>
      </c>
      <c r="F3586" s="15" t="s">
        <v>9799</v>
      </c>
      <c r="G3586" s="45"/>
      <c r="H3586" s="14">
        <v>3176496624</v>
      </c>
      <c r="I3586" s="14"/>
      <c r="J3586" s="16" t="s">
        <v>9792</v>
      </c>
      <c r="K3586" s="15" t="s">
        <v>11660</v>
      </c>
      <c r="L3586" s="14"/>
      <c r="M3586" s="14" t="s">
        <v>11666</v>
      </c>
      <c r="N3586" s="14" t="s">
        <v>4359</v>
      </c>
      <c r="O3586" s="14" t="s">
        <v>3809</v>
      </c>
      <c r="P3586" s="14" t="s">
        <v>11669</v>
      </c>
      <c r="Q3586" s="14"/>
      <c r="R3586" s="14"/>
      <c r="S3586" s="14"/>
      <c r="T3586" s="14"/>
      <c r="U3586" s="14"/>
      <c r="V3586" s="14"/>
      <c r="W3586" s="14"/>
      <c r="X3586" s="14"/>
      <c r="Y3586" s="14" t="s">
        <v>10482</v>
      </c>
      <c r="Z3586" s="14"/>
      <c r="AA3586" s="49" t="s">
        <v>11660</v>
      </c>
    </row>
    <row r="3587" spans="1:27" s="21" customFormat="1" ht="24">
      <c r="A3587" s="14">
        <v>3645</v>
      </c>
      <c r="B3587" s="14" t="s">
        <v>23622</v>
      </c>
      <c r="C3587" s="14" t="s">
        <v>18756</v>
      </c>
      <c r="D3587" s="50" t="s">
        <v>11674</v>
      </c>
      <c r="E3587" s="15" t="s">
        <v>3809</v>
      </c>
      <c r="F3587" s="15" t="s">
        <v>9799</v>
      </c>
      <c r="G3587" s="45"/>
      <c r="H3587" s="14">
        <v>3216214128</v>
      </c>
      <c r="I3587" s="14"/>
      <c r="J3587" s="16" t="s">
        <v>9792</v>
      </c>
      <c r="K3587" s="15" t="s">
        <v>11671</v>
      </c>
      <c r="L3587" s="14"/>
      <c r="M3587" s="14" t="s">
        <v>11666</v>
      </c>
      <c r="N3587" s="14" t="s">
        <v>4359</v>
      </c>
      <c r="O3587" s="14" t="s">
        <v>3809</v>
      </c>
      <c r="P3587" s="14" t="s">
        <v>11675</v>
      </c>
      <c r="Q3587" s="14"/>
      <c r="R3587" s="14"/>
      <c r="S3587" s="14"/>
      <c r="T3587" s="14"/>
      <c r="U3587" s="14"/>
      <c r="V3587" s="14"/>
      <c r="W3587" s="14"/>
      <c r="X3587" s="14"/>
      <c r="Y3587" s="14" t="s">
        <v>10482</v>
      </c>
      <c r="Z3587" s="14"/>
      <c r="AA3587" s="49" t="s">
        <v>11660</v>
      </c>
    </row>
    <row r="3588" spans="1:27" s="21" customFormat="1" ht="24">
      <c r="A3588" s="14">
        <v>3646</v>
      </c>
      <c r="B3588" s="14" t="s">
        <v>23622</v>
      </c>
      <c r="C3588" s="14" t="s">
        <v>18756</v>
      </c>
      <c r="D3588" s="50" t="s">
        <v>11676</v>
      </c>
      <c r="E3588" s="15" t="s">
        <v>3809</v>
      </c>
      <c r="F3588" s="15" t="s">
        <v>9799</v>
      </c>
      <c r="G3588" s="45"/>
      <c r="H3588" s="14">
        <v>3185926016</v>
      </c>
      <c r="I3588" s="14"/>
      <c r="J3588" s="16" t="s">
        <v>9792</v>
      </c>
      <c r="K3588" s="15" t="s">
        <v>11660</v>
      </c>
      <c r="L3588" s="14"/>
      <c r="M3588" s="14" t="s">
        <v>11666</v>
      </c>
      <c r="N3588" s="14" t="s">
        <v>4359</v>
      </c>
      <c r="O3588" s="14" t="s">
        <v>3809</v>
      </c>
      <c r="P3588" s="14" t="s">
        <v>11669</v>
      </c>
      <c r="Q3588" s="14"/>
      <c r="R3588" s="14"/>
      <c r="S3588" s="14"/>
      <c r="T3588" s="14"/>
      <c r="U3588" s="14"/>
      <c r="V3588" s="14"/>
      <c r="W3588" s="14"/>
      <c r="X3588" s="14"/>
      <c r="Y3588" s="14" t="s">
        <v>10482</v>
      </c>
      <c r="Z3588" s="14"/>
      <c r="AA3588" s="49" t="s">
        <v>11660</v>
      </c>
    </row>
    <row r="3589" spans="1:27" s="21" customFormat="1" ht="24">
      <c r="A3589" s="14">
        <v>3647</v>
      </c>
      <c r="B3589" s="14" t="s">
        <v>23622</v>
      </c>
      <c r="C3589" s="14" t="s">
        <v>18756</v>
      </c>
      <c r="D3589" s="50" t="s">
        <v>11677</v>
      </c>
      <c r="E3589" s="15" t="s">
        <v>3809</v>
      </c>
      <c r="F3589" s="15" t="s">
        <v>9799</v>
      </c>
      <c r="G3589" s="45"/>
      <c r="H3589" s="14">
        <v>3183390514</v>
      </c>
      <c r="I3589" s="14"/>
      <c r="J3589" s="16" t="s">
        <v>9792</v>
      </c>
      <c r="K3589" s="15" t="s">
        <v>11660</v>
      </c>
      <c r="L3589" s="14"/>
      <c r="M3589" s="14" t="s">
        <v>11666</v>
      </c>
      <c r="N3589" s="14" t="s">
        <v>4359</v>
      </c>
      <c r="O3589" s="14" t="s">
        <v>3809</v>
      </c>
      <c r="P3589" s="14" t="s">
        <v>11678</v>
      </c>
      <c r="Q3589" s="14"/>
      <c r="R3589" s="14"/>
      <c r="S3589" s="14"/>
      <c r="T3589" s="14"/>
      <c r="U3589" s="14"/>
      <c r="V3589" s="14"/>
      <c r="W3589" s="14"/>
      <c r="X3589" s="14"/>
      <c r="Y3589" s="14" t="s">
        <v>10482</v>
      </c>
      <c r="Z3589" s="14"/>
      <c r="AA3589" s="49" t="s">
        <v>11660</v>
      </c>
    </row>
    <row r="3590" spans="1:27" s="21" customFormat="1" ht="24">
      <c r="A3590" s="14">
        <v>3648</v>
      </c>
      <c r="B3590" s="14" t="s">
        <v>23622</v>
      </c>
      <c r="C3590" s="14" t="s">
        <v>18756</v>
      </c>
      <c r="D3590" s="50" t="s">
        <v>11679</v>
      </c>
      <c r="E3590" s="15" t="s">
        <v>3809</v>
      </c>
      <c r="F3590" s="15" t="s">
        <v>9799</v>
      </c>
      <c r="G3590" s="45"/>
      <c r="H3590" s="14">
        <v>3225909064</v>
      </c>
      <c r="I3590" s="14"/>
      <c r="J3590" s="16" t="s">
        <v>9792</v>
      </c>
      <c r="K3590" s="15" t="s">
        <v>11660</v>
      </c>
      <c r="L3590" s="14"/>
      <c r="M3590" s="14" t="s">
        <v>11666</v>
      </c>
      <c r="N3590" s="14" t="s">
        <v>4359</v>
      </c>
      <c r="O3590" s="14" t="s">
        <v>3809</v>
      </c>
      <c r="P3590" s="14" t="s">
        <v>11669</v>
      </c>
      <c r="Q3590" s="14"/>
      <c r="R3590" s="14"/>
      <c r="S3590" s="14"/>
      <c r="T3590" s="14"/>
      <c r="U3590" s="14"/>
      <c r="V3590" s="14"/>
      <c r="W3590" s="14"/>
      <c r="X3590" s="14"/>
      <c r="Y3590" s="14" t="s">
        <v>10482</v>
      </c>
      <c r="Z3590" s="14"/>
      <c r="AA3590" s="49" t="s">
        <v>11660</v>
      </c>
    </row>
    <row r="3591" spans="1:27" s="21" customFormat="1" ht="24">
      <c r="A3591" s="14">
        <v>3649</v>
      </c>
      <c r="B3591" s="14" t="s">
        <v>23622</v>
      </c>
      <c r="C3591" s="14" t="s">
        <v>18756</v>
      </c>
      <c r="D3591" s="50" t="s">
        <v>11680</v>
      </c>
      <c r="E3591" s="15" t="s">
        <v>3809</v>
      </c>
      <c r="F3591" s="15" t="s">
        <v>9799</v>
      </c>
      <c r="G3591" s="45"/>
      <c r="H3591" s="14">
        <v>3184026783</v>
      </c>
      <c r="I3591" s="14"/>
      <c r="J3591" s="16" t="s">
        <v>9792</v>
      </c>
      <c r="K3591" s="15" t="s">
        <v>10908</v>
      </c>
      <c r="L3591" s="14"/>
      <c r="M3591" s="14" t="s">
        <v>11411</v>
      </c>
      <c r="N3591" s="14" t="s">
        <v>4359</v>
      </c>
      <c r="O3591" s="14" t="s">
        <v>3809</v>
      </c>
      <c r="P3591" s="14" t="s">
        <v>11681</v>
      </c>
      <c r="Q3591" s="14"/>
      <c r="R3591" s="14"/>
      <c r="S3591" s="14"/>
      <c r="T3591" s="14"/>
      <c r="U3591" s="14"/>
      <c r="V3591" s="14"/>
      <c r="W3591" s="14"/>
      <c r="X3591" s="14"/>
      <c r="Y3591" s="14" t="s">
        <v>10482</v>
      </c>
      <c r="Z3591" s="14"/>
      <c r="AA3591" s="49" t="s">
        <v>11682</v>
      </c>
    </row>
    <row r="3592" spans="1:27" s="21" customFormat="1" ht="12">
      <c r="A3592" s="14">
        <v>3650</v>
      </c>
      <c r="B3592" s="14" t="s">
        <v>23622</v>
      </c>
      <c r="C3592" s="14" t="s">
        <v>18756</v>
      </c>
      <c r="D3592" s="50" t="s">
        <v>11683</v>
      </c>
      <c r="E3592" s="15" t="s">
        <v>3809</v>
      </c>
      <c r="F3592" s="15" t="s">
        <v>9799</v>
      </c>
      <c r="G3592" s="45"/>
      <c r="H3592" s="14">
        <v>3127704858</v>
      </c>
      <c r="I3592" s="14"/>
      <c r="J3592" s="16" t="s">
        <v>9792</v>
      </c>
      <c r="K3592" s="15" t="s">
        <v>6723</v>
      </c>
      <c r="L3592" s="14"/>
      <c r="M3592" s="14" t="s">
        <v>11204</v>
      </c>
      <c r="N3592" s="14" t="s">
        <v>4359</v>
      </c>
      <c r="O3592" s="14" t="s">
        <v>3809</v>
      </c>
      <c r="P3592" s="14" t="s">
        <v>4744</v>
      </c>
      <c r="Q3592" s="14"/>
      <c r="R3592" s="14"/>
      <c r="S3592" s="14"/>
      <c r="T3592" s="14"/>
      <c r="U3592" s="14"/>
      <c r="V3592" s="14"/>
      <c r="W3592" s="14"/>
      <c r="X3592" s="14"/>
      <c r="Y3592" s="14" t="s">
        <v>10482</v>
      </c>
      <c r="Z3592" s="14"/>
      <c r="AA3592" s="49" t="s">
        <v>6723</v>
      </c>
    </row>
    <row r="3593" spans="1:27" s="21" customFormat="1" ht="12">
      <c r="A3593" s="14">
        <v>3651</v>
      </c>
      <c r="B3593" s="14" t="s">
        <v>23622</v>
      </c>
      <c r="C3593" s="14" t="s">
        <v>18756</v>
      </c>
      <c r="D3593" s="50" t="s">
        <v>11684</v>
      </c>
      <c r="E3593" s="15" t="s">
        <v>3809</v>
      </c>
      <c r="F3593" s="15" t="s">
        <v>9799</v>
      </c>
      <c r="G3593" s="45"/>
      <c r="H3593" s="14">
        <v>3187412515</v>
      </c>
      <c r="I3593" s="14"/>
      <c r="J3593" s="16" t="s">
        <v>9792</v>
      </c>
      <c r="K3593" s="15" t="s">
        <v>10594</v>
      </c>
      <c r="L3593" s="14"/>
      <c r="M3593" s="14" t="s">
        <v>4919</v>
      </c>
      <c r="N3593" s="14" t="s">
        <v>4359</v>
      </c>
      <c r="O3593" s="14" t="s">
        <v>3809</v>
      </c>
      <c r="P3593" s="14" t="s">
        <v>5823</v>
      </c>
      <c r="Q3593" s="14"/>
      <c r="R3593" s="14"/>
      <c r="S3593" s="14"/>
      <c r="T3593" s="14"/>
      <c r="U3593" s="14"/>
      <c r="V3593" s="14"/>
      <c r="W3593" s="14"/>
      <c r="X3593" s="14"/>
      <c r="Y3593" s="14" t="s">
        <v>10482</v>
      </c>
      <c r="Z3593" s="14"/>
      <c r="AA3593" s="49" t="s">
        <v>7194</v>
      </c>
    </row>
    <row r="3594" spans="1:27" s="21" customFormat="1" ht="12">
      <c r="A3594" s="14">
        <v>3652</v>
      </c>
      <c r="B3594" s="14" t="s">
        <v>23622</v>
      </c>
      <c r="C3594" s="14" t="s">
        <v>18756</v>
      </c>
      <c r="D3594" s="50" t="s">
        <v>11685</v>
      </c>
      <c r="E3594" s="15" t="s">
        <v>3809</v>
      </c>
      <c r="F3594" s="15" t="s">
        <v>9799</v>
      </c>
      <c r="G3594" s="45"/>
      <c r="H3594" s="14">
        <v>3187412515</v>
      </c>
      <c r="I3594" s="14"/>
      <c r="J3594" s="16" t="s">
        <v>9792</v>
      </c>
      <c r="K3594" s="15" t="s">
        <v>11686</v>
      </c>
      <c r="L3594" s="14"/>
      <c r="M3594" s="14" t="s">
        <v>5235</v>
      </c>
      <c r="N3594" s="14" t="s">
        <v>4359</v>
      </c>
      <c r="O3594" s="14" t="s">
        <v>3809</v>
      </c>
      <c r="P3594" s="14" t="s">
        <v>4744</v>
      </c>
      <c r="Q3594" s="14"/>
      <c r="R3594" s="14"/>
      <c r="S3594" s="14"/>
      <c r="T3594" s="14"/>
      <c r="U3594" s="14"/>
      <c r="V3594" s="14"/>
      <c r="W3594" s="14"/>
      <c r="X3594" s="14"/>
      <c r="Y3594" s="14" t="s">
        <v>10482</v>
      </c>
      <c r="Z3594" s="14"/>
      <c r="AA3594" s="49" t="s">
        <v>7194</v>
      </c>
    </row>
    <row r="3595" spans="1:27" s="21" customFormat="1" ht="12">
      <c r="A3595" s="14">
        <v>3653</v>
      </c>
      <c r="B3595" s="14" t="s">
        <v>23622</v>
      </c>
      <c r="C3595" s="14" t="s">
        <v>18756</v>
      </c>
      <c r="D3595" s="50" t="s">
        <v>11687</v>
      </c>
      <c r="E3595" s="15" t="s">
        <v>3809</v>
      </c>
      <c r="F3595" s="15" t="s">
        <v>9799</v>
      </c>
      <c r="G3595" s="45"/>
      <c r="H3595" s="14">
        <v>3145147348</v>
      </c>
      <c r="I3595" s="14"/>
      <c r="J3595" s="16" t="s">
        <v>9792</v>
      </c>
      <c r="K3595" s="15" t="s">
        <v>10550</v>
      </c>
      <c r="L3595" s="14"/>
      <c r="M3595" s="14" t="s">
        <v>11215</v>
      </c>
      <c r="N3595" s="14" t="s">
        <v>4359</v>
      </c>
      <c r="O3595" s="14" t="s">
        <v>3809</v>
      </c>
      <c r="P3595" s="14" t="s">
        <v>4744</v>
      </c>
      <c r="Q3595" s="14"/>
      <c r="R3595" s="14"/>
      <c r="S3595" s="14"/>
      <c r="T3595" s="14"/>
      <c r="U3595" s="14"/>
      <c r="V3595" s="14"/>
      <c r="W3595" s="14"/>
      <c r="X3595" s="14"/>
      <c r="Y3595" s="14" t="s">
        <v>10482</v>
      </c>
      <c r="Z3595" s="14"/>
      <c r="AA3595" s="49" t="s">
        <v>7194</v>
      </c>
    </row>
    <row r="3596" spans="1:27" s="21" customFormat="1" ht="12">
      <c r="A3596" s="14">
        <v>3654</v>
      </c>
      <c r="B3596" s="14" t="s">
        <v>23622</v>
      </c>
      <c r="C3596" s="14" t="s">
        <v>18756</v>
      </c>
      <c r="D3596" s="50" t="s">
        <v>11688</v>
      </c>
      <c r="E3596" s="15" t="s">
        <v>3809</v>
      </c>
      <c r="F3596" s="15" t="s">
        <v>9799</v>
      </c>
      <c r="G3596" s="45"/>
      <c r="H3596" s="14">
        <v>3163883680</v>
      </c>
      <c r="I3596" s="14"/>
      <c r="J3596" s="16" t="s">
        <v>9792</v>
      </c>
      <c r="K3596" s="15" t="s">
        <v>11689</v>
      </c>
      <c r="L3596" s="14"/>
      <c r="M3596" s="14" t="s">
        <v>11215</v>
      </c>
      <c r="N3596" s="14" t="s">
        <v>4359</v>
      </c>
      <c r="O3596" s="14" t="s">
        <v>3809</v>
      </c>
      <c r="P3596" s="14" t="s">
        <v>4744</v>
      </c>
      <c r="Q3596" s="14"/>
      <c r="R3596" s="14"/>
      <c r="S3596" s="14"/>
      <c r="T3596" s="14"/>
      <c r="U3596" s="14"/>
      <c r="V3596" s="14"/>
      <c r="W3596" s="14"/>
      <c r="X3596" s="14"/>
      <c r="Y3596" s="14" t="s">
        <v>10482</v>
      </c>
      <c r="Z3596" s="14"/>
      <c r="AA3596" s="49" t="s">
        <v>11689</v>
      </c>
    </row>
    <row r="3597" spans="1:27" s="21" customFormat="1" ht="24">
      <c r="A3597" s="14">
        <v>3655</v>
      </c>
      <c r="B3597" s="14" t="s">
        <v>23622</v>
      </c>
      <c r="C3597" s="14" t="s">
        <v>18756</v>
      </c>
      <c r="D3597" s="50" t="s">
        <v>11690</v>
      </c>
      <c r="E3597" s="15" t="s">
        <v>3809</v>
      </c>
      <c r="F3597" s="15" t="s">
        <v>9799</v>
      </c>
      <c r="G3597" s="45"/>
      <c r="H3597" s="14">
        <v>3125269740</v>
      </c>
      <c r="I3597" s="14"/>
      <c r="J3597" s="16" t="s">
        <v>9792</v>
      </c>
      <c r="K3597" s="15" t="s">
        <v>11691</v>
      </c>
      <c r="L3597" s="14"/>
      <c r="M3597" s="14" t="s">
        <v>11692</v>
      </c>
      <c r="N3597" s="14" t="s">
        <v>4359</v>
      </c>
      <c r="O3597" s="14" t="s">
        <v>3809</v>
      </c>
      <c r="P3597" s="14" t="s">
        <v>4744</v>
      </c>
      <c r="Q3597" s="14"/>
      <c r="R3597" s="14"/>
      <c r="S3597" s="14"/>
      <c r="T3597" s="14"/>
      <c r="U3597" s="14"/>
      <c r="V3597" s="14"/>
      <c r="W3597" s="14"/>
      <c r="X3597" s="14"/>
      <c r="Y3597" s="14" t="s">
        <v>10482</v>
      </c>
      <c r="Z3597" s="14"/>
      <c r="AA3597" s="49" t="s">
        <v>11689</v>
      </c>
    </row>
    <row r="3598" spans="1:27" s="21" customFormat="1" ht="12">
      <c r="A3598" s="14">
        <v>3656</v>
      </c>
      <c r="B3598" s="14" t="s">
        <v>23622</v>
      </c>
      <c r="C3598" s="14" t="s">
        <v>18756</v>
      </c>
      <c r="D3598" s="50" t="s">
        <v>11693</v>
      </c>
      <c r="E3598" s="15" t="s">
        <v>3809</v>
      </c>
      <c r="F3598" s="15" t="s">
        <v>9799</v>
      </c>
      <c r="G3598" s="45"/>
      <c r="H3598" s="14">
        <v>3113492330</v>
      </c>
      <c r="I3598" s="14"/>
      <c r="J3598" s="16" t="s">
        <v>9792</v>
      </c>
      <c r="K3598" s="15" t="s">
        <v>11694</v>
      </c>
      <c r="L3598" s="14"/>
      <c r="M3598" s="14" t="s">
        <v>4828</v>
      </c>
      <c r="N3598" s="14" t="s">
        <v>4359</v>
      </c>
      <c r="O3598" s="14" t="s">
        <v>3809</v>
      </c>
      <c r="P3598" s="14" t="s">
        <v>4744</v>
      </c>
      <c r="Q3598" s="14"/>
      <c r="R3598" s="14"/>
      <c r="S3598" s="14"/>
      <c r="T3598" s="14"/>
      <c r="U3598" s="14"/>
      <c r="V3598" s="14"/>
      <c r="W3598" s="14"/>
      <c r="X3598" s="14"/>
      <c r="Y3598" s="14" t="s">
        <v>10482</v>
      </c>
      <c r="Z3598" s="14"/>
      <c r="AA3598" s="49" t="s">
        <v>7194</v>
      </c>
    </row>
    <row r="3599" spans="1:27" s="21" customFormat="1" ht="12">
      <c r="A3599" s="14">
        <v>3657</v>
      </c>
      <c r="B3599" s="14" t="s">
        <v>23622</v>
      </c>
      <c r="C3599" s="14" t="s">
        <v>18756</v>
      </c>
      <c r="D3599" s="50" t="s">
        <v>11695</v>
      </c>
      <c r="E3599" s="15" t="s">
        <v>3809</v>
      </c>
      <c r="F3599" s="15" t="s">
        <v>9799</v>
      </c>
      <c r="G3599" s="45"/>
      <c r="H3599" s="14">
        <v>3135856733</v>
      </c>
      <c r="I3599" s="14"/>
      <c r="J3599" s="16" t="s">
        <v>9792</v>
      </c>
      <c r="K3599" s="15" t="s">
        <v>11696</v>
      </c>
      <c r="L3599" s="14"/>
      <c r="M3599" s="14" t="s">
        <v>11697</v>
      </c>
      <c r="N3599" s="14" t="s">
        <v>4359</v>
      </c>
      <c r="O3599" s="14" t="s">
        <v>3809</v>
      </c>
      <c r="P3599" s="14" t="s">
        <v>5823</v>
      </c>
      <c r="Q3599" s="14"/>
      <c r="R3599" s="14"/>
      <c r="S3599" s="14"/>
      <c r="T3599" s="14"/>
      <c r="U3599" s="14"/>
      <c r="V3599" s="14"/>
      <c r="W3599" s="14"/>
      <c r="X3599" s="14"/>
      <c r="Y3599" s="14" t="s">
        <v>10482</v>
      </c>
      <c r="Z3599" s="14"/>
      <c r="AA3599" s="49" t="s">
        <v>7194</v>
      </c>
    </row>
    <row r="3600" spans="1:27" s="21" customFormat="1" ht="24">
      <c r="A3600" s="14">
        <v>3658</v>
      </c>
      <c r="B3600" s="14" t="s">
        <v>23622</v>
      </c>
      <c r="C3600" s="14" t="s">
        <v>18756</v>
      </c>
      <c r="D3600" s="50" t="s">
        <v>11698</v>
      </c>
      <c r="E3600" s="15" t="s">
        <v>3809</v>
      </c>
      <c r="F3600" s="15" t="s">
        <v>9799</v>
      </c>
      <c r="G3600" s="45"/>
      <c r="H3600" s="14">
        <v>3184166781</v>
      </c>
      <c r="I3600" s="14"/>
      <c r="J3600" s="16" t="s">
        <v>9792</v>
      </c>
      <c r="K3600" s="15" t="s">
        <v>11699</v>
      </c>
      <c r="L3600" s="14"/>
      <c r="M3600" s="14" t="s">
        <v>11215</v>
      </c>
      <c r="N3600" s="14" t="s">
        <v>4359</v>
      </c>
      <c r="O3600" s="14" t="s">
        <v>3809</v>
      </c>
      <c r="P3600" s="14" t="s">
        <v>4744</v>
      </c>
      <c r="Q3600" s="14"/>
      <c r="R3600" s="14"/>
      <c r="S3600" s="14"/>
      <c r="T3600" s="14"/>
      <c r="U3600" s="14"/>
      <c r="V3600" s="14"/>
      <c r="W3600" s="14"/>
      <c r="X3600" s="14"/>
      <c r="Y3600" s="14" t="s">
        <v>10482</v>
      </c>
      <c r="Z3600" s="14"/>
      <c r="AA3600" s="49" t="s">
        <v>7194</v>
      </c>
    </row>
    <row r="3601" spans="1:27" s="21" customFormat="1" ht="24">
      <c r="A3601" s="14">
        <v>3659</v>
      </c>
      <c r="B3601" s="14" t="s">
        <v>23622</v>
      </c>
      <c r="C3601" s="14" t="s">
        <v>18756</v>
      </c>
      <c r="D3601" s="50" t="s">
        <v>11700</v>
      </c>
      <c r="E3601" s="15" t="s">
        <v>3809</v>
      </c>
      <c r="F3601" s="15" t="s">
        <v>9799</v>
      </c>
      <c r="G3601" s="45"/>
      <c r="H3601" s="14">
        <v>3158532284</v>
      </c>
      <c r="I3601" s="14"/>
      <c r="J3601" s="16" t="s">
        <v>9792</v>
      </c>
      <c r="K3601" s="15" t="s">
        <v>11699</v>
      </c>
      <c r="L3601" s="14"/>
      <c r="M3601" s="14" t="s">
        <v>5080</v>
      </c>
      <c r="N3601" s="14" t="s">
        <v>4359</v>
      </c>
      <c r="O3601" s="14" t="s">
        <v>3809</v>
      </c>
      <c r="P3601" s="14" t="s">
        <v>4744</v>
      </c>
      <c r="Q3601" s="14"/>
      <c r="R3601" s="14"/>
      <c r="S3601" s="14"/>
      <c r="T3601" s="14"/>
      <c r="U3601" s="14"/>
      <c r="V3601" s="14"/>
      <c r="W3601" s="14"/>
      <c r="X3601" s="14"/>
      <c r="Y3601" s="14" t="s">
        <v>10482</v>
      </c>
      <c r="Z3601" s="14"/>
      <c r="AA3601" s="49" t="s">
        <v>10030</v>
      </c>
    </row>
    <row r="3602" spans="1:27" s="21" customFormat="1" ht="24">
      <c r="A3602" s="14">
        <v>3660</v>
      </c>
      <c r="B3602" s="14" t="s">
        <v>23622</v>
      </c>
      <c r="C3602" s="14" t="s">
        <v>18756</v>
      </c>
      <c r="D3602" s="50" t="s">
        <v>11701</v>
      </c>
      <c r="E3602" s="15" t="s">
        <v>3809</v>
      </c>
      <c r="F3602" s="15" t="s">
        <v>9799</v>
      </c>
      <c r="G3602" s="45"/>
      <c r="H3602" s="14">
        <v>3158532284</v>
      </c>
      <c r="I3602" s="14"/>
      <c r="J3602" s="16" t="s">
        <v>9792</v>
      </c>
      <c r="K3602" s="15" t="s">
        <v>5823</v>
      </c>
      <c r="L3602" s="14"/>
      <c r="M3602" s="14" t="s">
        <v>5080</v>
      </c>
      <c r="N3602" s="14" t="s">
        <v>4359</v>
      </c>
      <c r="O3602" s="14" t="s">
        <v>3809</v>
      </c>
      <c r="P3602" s="14" t="s">
        <v>4744</v>
      </c>
      <c r="Q3602" s="14"/>
      <c r="R3602" s="14"/>
      <c r="S3602" s="14"/>
      <c r="T3602" s="14"/>
      <c r="U3602" s="14"/>
      <c r="V3602" s="14"/>
      <c r="W3602" s="14"/>
      <c r="X3602" s="14"/>
      <c r="Y3602" s="14" t="s">
        <v>10482</v>
      </c>
      <c r="Z3602" s="14"/>
      <c r="AA3602" s="49" t="s">
        <v>7194</v>
      </c>
    </row>
    <row r="3603" spans="1:27" s="21" customFormat="1" ht="24">
      <c r="A3603" s="14">
        <v>3661</v>
      </c>
      <c r="B3603" s="14" t="s">
        <v>23622</v>
      </c>
      <c r="C3603" s="14" t="s">
        <v>18756</v>
      </c>
      <c r="D3603" s="50" t="s">
        <v>11702</v>
      </c>
      <c r="E3603" s="15" t="s">
        <v>3809</v>
      </c>
      <c r="F3603" s="15" t="s">
        <v>9799</v>
      </c>
      <c r="G3603" s="45"/>
      <c r="H3603" s="14">
        <v>3125782251</v>
      </c>
      <c r="I3603" s="14"/>
      <c r="J3603" s="16" t="s">
        <v>9792</v>
      </c>
      <c r="K3603" s="15" t="s">
        <v>11703</v>
      </c>
      <c r="L3603" s="14"/>
      <c r="M3603" s="14" t="s">
        <v>4283</v>
      </c>
      <c r="N3603" s="14" t="s">
        <v>4359</v>
      </c>
      <c r="O3603" s="14" t="s">
        <v>3809</v>
      </c>
      <c r="P3603" s="14" t="s">
        <v>4744</v>
      </c>
      <c r="Q3603" s="14"/>
      <c r="R3603" s="14"/>
      <c r="S3603" s="14"/>
      <c r="T3603" s="14"/>
      <c r="U3603" s="14"/>
      <c r="V3603" s="14"/>
      <c r="W3603" s="14"/>
      <c r="X3603" s="14"/>
      <c r="Y3603" s="14" t="s">
        <v>10482</v>
      </c>
      <c r="Z3603" s="14"/>
      <c r="AA3603" s="49" t="s">
        <v>11689</v>
      </c>
    </row>
    <row r="3604" spans="1:27" s="21" customFormat="1" ht="12">
      <c r="A3604" s="14">
        <v>3662</v>
      </c>
      <c r="B3604" s="14" t="s">
        <v>23622</v>
      </c>
      <c r="C3604" s="14" t="s">
        <v>18756</v>
      </c>
      <c r="D3604" s="50" t="s">
        <v>11704</v>
      </c>
      <c r="E3604" s="15" t="s">
        <v>3809</v>
      </c>
      <c r="F3604" s="15" t="s">
        <v>9799</v>
      </c>
      <c r="G3604" s="45"/>
      <c r="H3604" s="14">
        <v>3176758291</v>
      </c>
      <c r="I3604" s="14"/>
      <c r="J3604" s="16" t="s">
        <v>9792</v>
      </c>
      <c r="K3604" s="15" t="s">
        <v>11703</v>
      </c>
      <c r="L3604" s="14"/>
      <c r="M3604" s="14" t="s">
        <v>5080</v>
      </c>
      <c r="N3604" s="14" t="s">
        <v>4359</v>
      </c>
      <c r="O3604" s="14" t="s">
        <v>3809</v>
      </c>
      <c r="P3604" s="14" t="s">
        <v>4744</v>
      </c>
      <c r="Q3604" s="14"/>
      <c r="R3604" s="14"/>
      <c r="S3604" s="14"/>
      <c r="T3604" s="14"/>
      <c r="U3604" s="14"/>
      <c r="V3604" s="14"/>
      <c r="W3604" s="14"/>
      <c r="X3604" s="14"/>
      <c r="Y3604" s="14" t="s">
        <v>10482</v>
      </c>
      <c r="Z3604" s="14"/>
      <c r="AA3604" s="49" t="s">
        <v>11689</v>
      </c>
    </row>
    <row r="3605" spans="1:27" s="21" customFormat="1" ht="12">
      <c r="A3605" s="14">
        <v>3663</v>
      </c>
      <c r="B3605" s="14" t="s">
        <v>23622</v>
      </c>
      <c r="C3605" s="14" t="s">
        <v>18756</v>
      </c>
      <c r="D3605" s="50" t="s">
        <v>11705</v>
      </c>
      <c r="E3605" s="15" t="s">
        <v>3809</v>
      </c>
      <c r="F3605" s="15" t="s">
        <v>9799</v>
      </c>
      <c r="G3605" s="45"/>
      <c r="H3605" s="14">
        <v>3184166781</v>
      </c>
      <c r="I3605" s="14"/>
      <c r="J3605" s="16" t="s">
        <v>9792</v>
      </c>
      <c r="K3605" s="15" t="s">
        <v>11703</v>
      </c>
      <c r="L3605" s="14"/>
      <c r="M3605" s="14" t="s">
        <v>11215</v>
      </c>
      <c r="N3605" s="14" t="s">
        <v>4359</v>
      </c>
      <c r="O3605" s="14" t="s">
        <v>3809</v>
      </c>
      <c r="P3605" s="14" t="s">
        <v>4744</v>
      </c>
      <c r="Q3605" s="14"/>
      <c r="R3605" s="14"/>
      <c r="S3605" s="14"/>
      <c r="T3605" s="14"/>
      <c r="U3605" s="14"/>
      <c r="V3605" s="14"/>
      <c r="W3605" s="14"/>
      <c r="X3605" s="14"/>
      <c r="Y3605" s="14" t="s">
        <v>10482</v>
      </c>
      <c r="Z3605" s="14"/>
      <c r="AA3605" s="49" t="s">
        <v>7194</v>
      </c>
    </row>
    <row r="3606" spans="1:27" s="21" customFormat="1" ht="12">
      <c r="A3606" s="14">
        <v>3664</v>
      </c>
      <c r="B3606" s="14" t="s">
        <v>23622</v>
      </c>
      <c r="C3606" s="14" t="s">
        <v>18756</v>
      </c>
      <c r="D3606" s="50" t="s">
        <v>11706</v>
      </c>
      <c r="E3606" s="15" t="s">
        <v>3809</v>
      </c>
      <c r="F3606" s="15" t="s">
        <v>9799</v>
      </c>
      <c r="G3606" s="45"/>
      <c r="H3606" s="14">
        <v>3187837020</v>
      </c>
      <c r="I3606" s="14"/>
      <c r="J3606" s="16" t="s">
        <v>9792</v>
      </c>
      <c r="K3606" s="15" t="s">
        <v>11707</v>
      </c>
      <c r="L3606" s="14"/>
      <c r="M3606" s="14" t="s">
        <v>4294</v>
      </c>
      <c r="N3606" s="14" t="s">
        <v>4359</v>
      </c>
      <c r="O3606" s="14" t="s">
        <v>3809</v>
      </c>
      <c r="P3606" s="14" t="s">
        <v>4744</v>
      </c>
      <c r="Q3606" s="14"/>
      <c r="R3606" s="14"/>
      <c r="S3606" s="14"/>
      <c r="T3606" s="14"/>
      <c r="U3606" s="14"/>
      <c r="V3606" s="14"/>
      <c r="W3606" s="14"/>
      <c r="X3606" s="14"/>
      <c r="Y3606" s="14" t="s">
        <v>10482</v>
      </c>
      <c r="Z3606" s="14"/>
      <c r="AA3606" s="49" t="s">
        <v>10030</v>
      </c>
    </row>
    <row r="3607" spans="1:27" s="21" customFormat="1" ht="12">
      <c r="A3607" s="14">
        <v>3665</v>
      </c>
      <c r="B3607" s="14" t="s">
        <v>23622</v>
      </c>
      <c r="C3607" s="14" t="s">
        <v>18756</v>
      </c>
      <c r="D3607" s="50" t="s">
        <v>11706</v>
      </c>
      <c r="E3607" s="15" t="s">
        <v>3809</v>
      </c>
      <c r="F3607" s="15" t="s">
        <v>9799</v>
      </c>
      <c r="G3607" s="45"/>
      <c r="H3607" s="14">
        <v>3187837020</v>
      </c>
      <c r="I3607" s="14"/>
      <c r="J3607" s="16" t="s">
        <v>9792</v>
      </c>
      <c r="K3607" s="15" t="s">
        <v>11707</v>
      </c>
      <c r="L3607" s="14"/>
      <c r="M3607" s="14" t="s">
        <v>4294</v>
      </c>
      <c r="N3607" s="14" t="s">
        <v>4359</v>
      </c>
      <c r="O3607" s="14" t="s">
        <v>3809</v>
      </c>
      <c r="P3607" s="14" t="s">
        <v>4744</v>
      </c>
      <c r="Q3607" s="14"/>
      <c r="R3607" s="14"/>
      <c r="S3607" s="14"/>
      <c r="T3607" s="14"/>
      <c r="U3607" s="14"/>
      <c r="V3607" s="14"/>
      <c r="W3607" s="14"/>
      <c r="X3607" s="14"/>
      <c r="Y3607" s="14" t="s">
        <v>10482</v>
      </c>
      <c r="Z3607" s="14"/>
      <c r="AA3607" s="49" t="s">
        <v>10030</v>
      </c>
    </row>
    <row r="3608" spans="1:27" s="21" customFormat="1" ht="24">
      <c r="A3608" s="14">
        <v>3666</v>
      </c>
      <c r="B3608" s="14" t="s">
        <v>23622</v>
      </c>
      <c r="C3608" s="14" t="s">
        <v>18756</v>
      </c>
      <c r="D3608" s="50" t="s">
        <v>11708</v>
      </c>
      <c r="E3608" s="15" t="s">
        <v>3809</v>
      </c>
      <c r="F3608" s="15" t="s">
        <v>9799</v>
      </c>
      <c r="G3608" s="45"/>
      <c r="H3608" s="14">
        <v>3206936523</v>
      </c>
      <c r="I3608" s="14"/>
      <c r="J3608" s="16" t="s">
        <v>9792</v>
      </c>
      <c r="K3608" s="15" t="s">
        <v>10643</v>
      </c>
      <c r="L3608" s="14"/>
      <c r="M3608" s="14" t="s">
        <v>4324</v>
      </c>
      <c r="N3608" s="14" t="s">
        <v>4359</v>
      </c>
      <c r="O3608" s="14" t="s">
        <v>3809</v>
      </c>
      <c r="P3608" s="14" t="s">
        <v>4449</v>
      </c>
      <c r="Q3608" s="14"/>
      <c r="R3608" s="14"/>
      <c r="S3608" s="14"/>
      <c r="T3608" s="14"/>
      <c r="U3608" s="14"/>
      <c r="V3608" s="14"/>
      <c r="W3608" s="14"/>
      <c r="X3608" s="14"/>
      <c r="Y3608" s="14" t="s">
        <v>10482</v>
      </c>
      <c r="Z3608" s="14"/>
      <c r="AA3608" s="49" t="s">
        <v>11709</v>
      </c>
    </row>
    <row r="3609" spans="1:27" s="21" customFormat="1" ht="24">
      <c r="A3609" s="14">
        <v>3667</v>
      </c>
      <c r="B3609" s="14" t="s">
        <v>23622</v>
      </c>
      <c r="C3609" s="14" t="s">
        <v>18756</v>
      </c>
      <c r="D3609" s="50" t="s">
        <v>11710</v>
      </c>
      <c r="E3609" s="15" t="s">
        <v>3809</v>
      </c>
      <c r="F3609" s="15" t="s">
        <v>9799</v>
      </c>
      <c r="G3609" s="45"/>
      <c r="H3609" s="14">
        <v>3122838959</v>
      </c>
      <c r="I3609" s="14"/>
      <c r="J3609" s="16" t="s">
        <v>9792</v>
      </c>
      <c r="K3609" s="15" t="s">
        <v>10643</v>
      </c>
      <c r="L3609" s="14"/>
      <c r="M3609" s="14" t="s">
        <v>4324</v>
      </c>
      <c r="N3609" s="14" t="s">
        <v>4359</v>
      </c>
      <c r="O3609" s="14" t="s">
        <v>3809</v>
      </c>
      <c r="P3609" s="14" t="s">
        <v>4666</v>
      </c>
      <c r="Q3609" s="14"/>
      <c r="R3609" s="14"/>
      <c r="S3609" s="14"/>
      <c r="T3609" s="14"/>
      <c r="U3609" s="14"/>
      <c r="V3609" s="14"/>
      <c r="W3609" s="14"/>
      <c r="X3609" s="14"/>
      <c r="Y3609" s="14" t="s">
        <v>10482</v>
      </c>
      <c r="Z3609" s="14"/>
      <c r="AA3609" s="49" t="s">
        <v>11709</v>
      </c>
    </row>
    <row r="3610" spans="1:27" s="21" customFormat="1" ht="24">
      <c r="A3610" s="14">
        <v>3668</v>
      </c>
      <c r="B3610" s="14" t="s">
        <v>23622</v>
      </c>
      <c r="C3610" s="14" t="s">
        <v>18756</v>
      </c>
      <c r="D3610" s="50" t="s">
        <v>11711</v>
      </c>
      <c r="E3610" s="15" t="s">
        <v>3809</v>
      </c>
      <c r="F3610" s="15" t="s">
        <v>9799</v>
      </c>
      <c r="G3610" s="45"/>
      <c r="H3610" s="14">
        <v>3165675289</v>
      </c>
      <c r="I3610" s="14"/>
      <c r="J3610" s="16" t="s">
        <v>9792</v>
      </c>
      <c r="K3610" s="15" t="s">
        <v>10643</v>
      </c>
      <c r="L3610" s="14"/>
      <c r="M3610" s="14" t="s">
        <v>4394</v>
      </c>
      <c r="N3610" s="14" t="s">
        <v>4359</v>
      </c>
      <c r="O3610" s="14" t="s">
        <v>3809</v>
      </c>
      <c r="P3610" s="14" t="s">
        <v>172</v>
      </c>
      <c r="Q3610" s="14"/>
      <c r="R3610" s="14"/>
      <c r="S3610" s="14"/>
      <c r="T3610" s="14"/>
      <c r="U3610" s="14"/>
      <c r="V3610" s="14"/>
      <c r="W3610" s="14"/>
      <c r="X3610" s="14"/>
      <c r="Y3610" s="14" t="s">
        <v>10482</v>
      </c>
      <c r="Z3610" s="14"/>
      <c r="AA3610" s="49" t="s">
        <v>11712</v>
      </c>
    </row>
    <row r="3611" spans="1:27" s="21" customFormat="1" ht="12">
      <c r="A3611" s="14">
        <v>3669</v>
      </c>
      <c r="B3611" s="14" t="s">
        <v>23622</v>
      </c>
      <c r="C3611" s="14" t="s">
        <v>18756</v>
      </c>
      <c r="D3611" s="50" t="s">
        <v>11713</v>
      </c>
      <c r="E3611" s="15" t="s">
        <v>3809</v>
      </c>
      <c r="F3611" s="15" t="s">
        <v>9799</v>
      </c>
      <c r="G3611" s="45"/>
      <c r="H3611" s="14">
        <v>3102470705</v>
      </c>
      <c r="I3611" s="14"/>
      <c r="J3611" s="16" t="s">
        <v>9792</v>
      </c>
      <c r="K3611" s="15" t="s">
        <v>11714</v>
      </c>
      <c r="L3611" s="14"/>
      <c r="M3611" s="14" t="s">
        <v>4324</v>
      </c>
      <c r="N3611" s="14" t="s">
        <v>4359</v>
      </c>
      <c r="O3611" s="14" t="s">
        <v>3809</v>
      </c>
      <c r="P3611" s="14" t="s">
        <v>765</v>
      </c>
      <c r="Q3611" s="14"/>
      <c r="R3611" s="14"/>
      <c r="S3611" s="14"/>
      <c r="T3611" s="14"/>
      <c r="U3611" s="14"/>
      <c r="V3611" s="14"/>
      <c r="W3611" s="14"/>
      <c r="X3611" s="14"/>
      <c r="Y3611" s="14" t="s">
        <v>10482</v>
      </c>
      <c r="Z3611" s="14"/>
      <c r="AA3611" s="49" t="s">
        <v>11715</v>
      </c>
    </row>
    <row r="3612" spans="1:27" s="21" customFormat="1" ht="12">
      <c r="A3612" s="14">
        <v>3670</v>
      </c>
      <c r="B3612" s="14" t="s">
        <v>23622</v>
      </c>
      <c r="C3612" s="14" t="s">
        <v>18756</v>
      </c>
      <c r="D3612" s="50" t="s">
        <v>11716</v>
      </c>
      <c r="E3612" s="15" t="s">
        <v>3809</v>
      </c>
      <c r="F3612" s="15" t="s">
        <v>9799</v>
      </c>
      <c r="G3612" s="45"/>
      <c r="H3612" s="14">
        <v>3102470705</v>
      </c>
      <c r="I3612" s="14"/>
      <c r="J3612" s="16" t="s">
        <v>9792</v>
      </c>
      <c r="K3612" s="15" t="s">
        <v>11714</v>
      </c>
      <c r="L3612" s="14"/>
      <c r="M3612" s="14" t="s">
        <v>4330</v>
      </c>
      <c r="N3612" s="14" t="s">
        <v>4359</v>
      </c>
      <c r="O3612" s="14" t="s">
        <v>3809</v>
      </c>
      <c r="P3612" s="14" t="s">
        <v>4449</v>
      </c>
      <c r="Q3612" s="14"/>
      <c r="R3612" s="14"/>
      <c r="S3612" s="14"/>
      <c r="T3612" s="14"/>
      <c r="U3612" s="14"/>
      <c r="V3612" s="14"/>
      <c r="W3612" s="14"/>
      <c r="X3612" s="14"/>
      <c r="Y3612" s="14" t="s">
        <v>10482</v>
      </c>
      <c r="Z3612" s="14"/>
      <c r="AA3612" s="49" t="s">
        <v>11712</v>
      </c>
    </row>
    <row r="3613" spans="1:27" s="21" customFormat="1" ht="12">
      <c r="A3613" s="14">
        <v>3671</v>
      </c>
      <c r="B3613" s="14" t="s">
        <v>23622</v>
      </c>
      <c r="C3613" s="14" t="s">
        <v>18756</v>
      </c>
      <c r="D3613" s="50" t="s">
        <v>11717</v>
      </c>
      <c r="E3613" s="15" t="s">
        <v>3809</v>
      </c>
      <c r="F3613" s="15" t="s">
        <v>9799</v>
      </c>
      <c r="G3613" s="45"/>
      <c r="H3613" s="14">
        <v>3103123765</v>
      </c>
      <c r="I3613" s="14"/>
      <c r="J3613" s="16" t="s">
        <v>9792</v>
      </c>
      <c r="K3613" s="15" t="s">
        <v>8600</v>
      </c>
      <c r="L3613" s="14"/>
      <c r="M3613" s="14" t="s">
        <v>4330</v>
      </c>
      <c r="N3613" s="14" t="s">
        <v>4359</v>
      </c>
      <c r="O3613" s="14" t="s">
        <v>3809</v>
      </c>
      <c r="P3613" s="14" t="s">
        <v>4744</v>
      </c>
      <c r="Q3613" s="14"/>
      <c r="R3613" s="14"/>
      <c r="S3613" s="14"/>
      <c r="T3613" s="14"/>
      <c r="U3613" s="14"/>
      <c r="V3613" s="14"/>
      <c r="W3613" s="14"/>
      <c r="X3613" s="14"/>
      <c r="Y3613" s="14" t="s">
        <v>10482</v>
      </c>
      <c r="Z3613" s="14"/>
      <c r="AA3613" s="49" t="s">
        <v>11374</v>
      </c>
    </row>
    <row r="3614" spans="1:27" s="21" customFormat="1" ht="12">
      <c r="A3614" s="14">
        <v>3672</v>
      </c>
      <c r="B3614" s="14" t="s">
        <v>23622</v>
      </c>
      <c r="C3614" s="14" t="s">
        <v>18756</v>
      </c>
      <c r="D3614" s="50" t="s">
        <v>11718</v>
      </c>
      <c r="E3614" s="15" t="s">
        <v>3809</v>
      </c>
      <c r="F3614" s="15" t="s">
        <v>9799</v>
      </c>
      <c r="G3614" s="45"/>
      <c r="H3614" s="14">
        <v>3168406291</v>
      </c>
      <c r="I3614" s="14"/>
      <c r="J3614" s="16" t="s">
        <v>9792</v>
      </c>
      <c r="K3614" s="15" t="s">
        <v>10594</v>
      </c>
      <c r="L3614" s="14"/>
      <c r="M3614" s="14" t="s">
        <v>4976</v>
      </c>
      <c r="N3614" s="14" t="s">
        <v>4359</v>
      </c>
      <c r="O3614" s="14" t="s">
        <v>3809</v>
      </c>
      <c r="P3614" s="14" t="s">
        <v>4744</v>
      </c>
      <c r="Q3614" s="14"/>
      <c r="R3614" s="14"/>
      <c r="S3614" s="14"/>
      <c r="T3614" s="14"/>
      <c r="U3614" s="14"/>
      <c r="V3614" s="14"/>
      <c r="W3614" s="14"/>
      <c r="X3614" s="14"/>
      <c r="Y3614" s="14" t="s">
        <v>10482</v>
      </c>
      <c r="Z3614" s="14"/>
      <c r="AA3614" s="49" t="s">
        <v>11374</v>
      </c>
    </row>
    <row r="3615" spans="1:27" s="21" customFormat="1" ht="24">
      <c r="A3615" s="14">
        <v>3673</v>
      </c>
      <c r="B3615" s="14" t="s">
        <v>23622</v>
      </c>
      <c r="C3615" s="14" t="s">
        <v>18756</v>
      </c>
      <c r="D3615" s="50" t="s">
        <v>11719</v>
      </c>
      <c r="E3615" s="15" t="s">
        <v>3809</v>
      </c>
      <c r="F3615" s="15" t="s">
        <v>9799</v>
      </c>
      <c r="G3615" s="45"/>
      <c r="H3615" s="14">
        <v>3175628183</v>
      </c>
      <c r="I3615" s="14"/>
      <c r="J3615" s="16" t="s">
        <v>9792</v>
      </c>
      <c r="K3615" s="15" t="s">
        <v>10795</v>
      </c>
      <c r="L3615" s="14"/>
      <c r="M3615" s="14" t="s">
        <v>4976</v>
      </c>
      <c r="N3615" s="14" t="s">
        <v>4359</v>
      </c>
      <c r="O3615" s="14" t="s">
        <v>3809</v>
      </c>
      <c r="P3615" s="14" t="s">
        <v>4744</v>
      </c>
      <c r="Q3615" s="14"/>
      <c r="R3615" s="14"/>
      <c r="S3615" s="14"/>
      <c r="T3615" s="14"/>
      <c r="U3615" s="14"/>
      <c r="V3615" s="14"/>
      <c r="W3615" s="14"/>
      <c r="X3615" s="14"/>
      <c r="Y3615" s="14" t="s">
        <v>10482</v>
      </c>
      <c r="Z3615" s="14"/>
      <c r="AA3615" s="49" t="s">
        <v>11374</v>
      </c>
    </row>
    <row r="3616" spans="1:27" s="21" customFormat="1" ht="24">
      <c r="A3616" s="14">
        <v>3674</v>
      </c>
      <c r="B3616" s="14" t="s">
        <v>23622</v>
      </c>
      <c r="C3616" s="14" t="s">
        <v>18756</v>
      </c>
      <c r="D3616" s="50" t="s">
        <v>11720</v>
      </c>
      <c r="E3616" s="15" t="s">
        <v>3809</v>
      </c>
      <c r="F3616" s="15" t="s">
        <v>9799</v>
      </c>
      <c r="G3616" s="45"/>
      <c r="H3616" s="14">
        <v>3162219666</v>
      </c>
      <c r="I3616" s="14"/>
      <c r="J3616" s="16" t="s">
        <v>9792</v>
      </c>
      <c r="K3616" s="15" t="s">
        <v>8600</v>
      </c>
      <c r="L3616" s="14"/>
      <c r="M3616" s="14" t="s">
        <v>4294</v>
      </c>
      <c r="N3616" s="14" t="s">
        <v>4359</v>
      </c>
      <c r="O3616" s="14" t="s">
        <v>3809</v>
      </c>
      <c r="P3616" s="14" t="s">
        <v>4744</v>
      </c>
      <c r="Q3616" s="14"/>
      <c r="R3616" s="14"/>
      <c r="S3616" s="14"/>
      <c r="T3616" s="14"/>
      <c r="U3616" s="14"/>
      <c r="V3616" s="14"/>
      <c r="W3616" s="14"/>
      <c r="X3616" s="14"/>
      <c r="Y3616" s="14" t="s">
        <v>10482</v>
      </c>
      <c r="Z3616" s="14"/>
      <c r="AA3616" s="49" t="s">
        <v>11374</v>
      </c>
    </row>
    <row r="3617" spans="1:27" s="21" customFormat="1" ht="24">
      <c r="A3617" s="14">
        <v>3675</v>
      </c>
      <c r="B3617" s="14" t="s">
        <v>23622</v>
      </c>
      <c r="C3617" s="14" t="s">
        <v>18756</v>
      </c>
      <c r="D3617" s="50" t="s">
        <v>11721</v>
      </c>
      <c r="E3617" s="15" t="s">
        <v>3809</v>
      </c>
      <c r="F3617" s="15" t="s">
        <v>9799</v>
      </c>
      <c r="G3617" s="45"/>
      <c r="H3617" s="14">
        <v>3147704186</v>
      </c>
      <c r="I3617" s="14"/>
      <c r="J3617" s="16" t="s">
        <v>9792</v>
      </c>
      <c r="K3617" s="15" t="s">
        <v>11722</v>
      </c>
      <c r="L3617" s="14"/>
      <c r="M3617" s="14" t="s">
        <v>4294</v>
      </c>
      <c r="N3617" s="14" t="s">
        <v>4359</v>
      </c>
      <c r="O3617" s="14" t="s">
        <v>3809</v>
      </c>
      <c r="P3617" s="14" t="s">
        <v>4744</v>
      </c>
      <c r="Q3617" s="14"/>
      <c r="R3617" s="14"/>
      <c r="S3617" s="14"/>
      <c r="T3617" s="14"/>
      <c r="U3617" s="14"/>
      <c r="V3617" s="14"/>
      <c r="W3617" s="14"/>
      <c r="X3617" s="14"/>
      <c r="Y3617" s="14" t="s">
        <v>10482</v>
      </c>
      <c r="Z3617" s="14"/>
      <c r="AA3617" s="49" t="s">
        <v>11722</v>
      </c>
    </row>
    <row r="3618" spans="1:27" s="21" customFormat="1" ht="24">
      <c r="A3618" s="14">
        <v>3676</v>
      </c>
      <c r="B3618" s="14" t="s">
        <v>23622</v>
      </c>
      <c r="C3618" s="14" t="s">
        <v>18756</v>
      </c>
      <c r="D3618" s="50" t="s">
        <v>11723</v>
      </c>
      <c r="E3618" s="15" t="s">
        <v>3809</v>
      </c>
      <c r="F3618" s="15" t="s">
        <v>9799</v>
      </c>
      <c r="G3618" s="45"/>
      <c r="H3618" s="14">
        <v>3113634839</v>
      </c>
      <c r="I3618" s="14"/>
      <c r="J3618" s="16" t="s">
        <v>9792</v>
      </c>
      <c r="K3618" s="15" t="s">
        <v>11724</v>
      </c>
      <c r="L3618" s="14"/>
      <c r="M3618" s="14" t="s">
        <v>4279</v>
      </c>
      <c r="N3618" s="14" t="s">
        <v>4359</v>
      </c>
      <c r="O3618" s="14" t="s">
        <v>3809</v>
      </c>
      <c r="P3618" s="14" t="s">
        <v>11725</v>
      </c>
      <c r="Q3618" s="14"/>
      <c r="R3618" s="14"/>
      <c r="S3618" s="14"/>
      <c r="T3618" s="14"/>
      <c r="U3618" s="14"/>
      <c r="V3618" s="14"/>
      <c r="W3618" s="14"/>
      <c r="X3618" s="14"/>
      <c r="Y3618" s="14" t="s">
        <v>10482</v>
      </c>
      <c r="Z3618" s="14"/>
      <c r="AA3618" s="49" t="s">
        <v>10030</v>
      </c>
    </row>
    <row r="3619" spans="1:27" s="21" customFormat="1" ht="24">
      <c r="A3619" s="14">
        <v>3677</v>
      </c>
      <c r="B3619" s="14" t="s">
        <v>23622</v>
      </c>
      <c r="C3619" s="14" t="s">
        <v>18756</v>
      </c>
      <c r="D3619" s="50" t="s">
        <v>11726</v>
      </c>
      <c r="E3619" s="15" t="s">
        <v>3809</v>
      </c>
      <c r="F3619" s="15" t="s">
        <v>9799</v>
      </c>
      <c r="G3619" s="45"/>
      <c r="H3619" s="14">
        <v>3104659931</v>
      </c>
      <c r="I3619" s="14"/>
      <c r="J3619" s="16" t="s">
        <v>9792</v>
      </c>
      <c r="K3619" s="15" t="s">
        <v>11727</v>
      </c>
      <c r="L3619" s="14"/>
      <c r="M3619" s="14" t="s">
        <v>4294</v>
      </c>
      <c r="N3619" s="14" t="s">
        <v>4359</v>
      </c>
      <c r="O3619" s="14" t="s">
        <v>3809</v>
      </c>
      <c r="P3619" s="14" t="s">
        <v>4744</v>
      </c>
      <c r="Q3619" s="14"/>
      <c r="R3619" s="14"/>
      <c r="S3619" s="14"/>
      <c r="T3619" s="14"/>
      <c r="U3619" s="14"/>
      <c r="V3619" s="14"/>
      <c r="W3619" s="14"/>
      <c r="X3619" s="14"/>
      <c r="Y3619" s="14" t="s">
        <v>10482</v>
      </c>
      <c r="Z3619" s="14"/>
      <c r="AA3619" s="49" t="s">
        <v>10030</v>
      </c>
    </row>
    <row r="3620" spans="1:27" s="21" customFormat="1" ht="24">
      <c r="A3620" s="14">
        <v>3678</v>
      </c>
      <c r="B3620" s="14" t="s">
        <v>23622</v>
      </c>
      <c r="C3620" s="14" t="s">
        <v>18756</v>
      </c>
      <c r="D3620" s="50" t="s">
        <v>11728</v>
      </c>
      <c r="E3620" s="15" t="s">
        <v>3809</v>
      </c>
      <c r="F3620" s="15" t="s">
        <v>9799</v>
      </c>
      <c r="G3620" s="45"/>
      <c r="H3620" s="14">
        <v>3217428243</v>
      </c>
      <c r="I3620" s="14"/>
      <c r="J3620" s="16" t="s">
        <v>9792</v>
      </c>
      <c r="K3620" s="15" t="s">
        <v>11724</v>
      </c>
      <c r="L3620" s="14"/>
      <c r="M3620" s="14" t="s">
        <v>4744</v>
      </c>
      <c r="N3620" s="14" t="s">
        <v>4359</v>
      </c>
      <c r="O3620" s="14" t="s">
        <v>3809</v>
      </c>
      <c r="P3620" s="14" t="s">
        <v>4744</v>
      </c>
      <c r="Q3620" s="14"/>
      <c r="R3620" s="14"/>
      <c r="S3620" s="14"/>
      <c r="T3620" s="14"/>
      <c r="U3620" s="14"/>
      <c r="V3620" s="14"/>
      <c r="W3620" s="14"/>
      <c r="X3620" s="14"/>
      <c r="Y3620" s="14" t="s">
        <v>10482</v>
      </c>
      <c r="Z3620" s="14"/>
      <c r="AA3620" s="49" t="s">
        <v>10030</v>
      </c>
    </row>
    <row r="3621" spans="1:27" s="21" customFormat="1" ht="24">
      <c r="A3621" s="14">
        <v>3679</v>
      </c>
      <c r="B3621" s="14" t="s">
        <v>23622</v>
      </c>
      <c r="C3621" s="14" t="s">
        <v>18756</v>
      </c>
      <c r="D3621" s="50" t="s">
        <v>11729</v>
      </c>
      <c r="E3621" s="15" t="s">
        <v>3809</v>
      </c>
      <c r="F3621" s="15" t="s">
        <v>9799</v>
      </c>
      <c r="G3621" s="45"/>
      <c r="H3621" s="14">
        <v>3167483849</v>
      </c>
      <c r="I3621" s="14"/>
      <c r="J3621" s="16" t="s">
        <v>9792</v>
      </c>
      <c r="K3621" s="15" t="s">
        <v>699</v>
      </c>
      <c r="L3621" s="14"/>
      <c r="M3621" s="14" t="s">
        <v>4428</v>
      </c>
      <c r="N3621" s="14" t="s">
        <v>4359</v>
      </c>
      <c r="O3621" s="14" t="s">
        <v>3809</v>
      </c>
      <c r="P3621" s="14" t="s">
        <v>4274</v>
      </c>
      <c r="Q3621" s="14"/>
      <c r="R3621" s="14"/>
      <c r="S3621" s="14"/>
      <c r="T3621" s="14"/>
      <c r="U3621" s="14"/>
      <c r="V3621" s="14"/>
      <c r="W3621" s="14"/>
      <c r="X3621" s="14"/>
      <c r="Y3621" s="14" t="s">
        <v>10482</v>
      </c>
      <c r="Z3621" s="14"/>
      <c r="AA3621" s="49" t="s">
        <v>10030</v>
      </c>
    </row>
    <row r="3622" spans="1:27" s="21" customFormat="1" ht="12">
      <c r="A3622" s="14">
        <v>3680</v>
      </c>
      <c r="B3622" s="14" t="s">
        <v>23622</v>
      </c>
      <c r="C3622" s="14" t="s">
        <v>18756</v>
      </c>
      <c r="D3622" s="50" t="s">
        <v>11730</v>
      </c>
      <c r="E3622" s="15" t="s">
        <v>3809</v>
      </c>
      <c r="F3622" s="15" t="s">
        <v>9799</v>
      </c>
      <c r="G3622" s="45"/>
      <c r="H3622" s="14">
        <v>3165659042</v>
      </c>
      <c r="I3622" s="14"/>
      <c r="J3622" s="16" t="s">
        <v>9792</v>
      </c>
      <c r="K3622" s="15" t="s">
        <v>10487</v>
      </c>
      <c r="L3622" s="14"/>
      <c r="M3622" s="14" t="s">
        <v>4279</v>
      </c>
      <c r="N3622" s="14" t="s">
        <v>4359</v>
      </c>
      <c r="O3622" s="14" t="s">
        <v>3809</v>
      </c>
      <c r="P3622" s="14" t="s">
        <v>4744</v>
      </c>
      <c r="Q3622" s="14"/>
      <c r="R3622" s="14"/>
      <c r="S3622" s="14"/>
      <c r="T3622" s="14"/>
      <c r="U3622" s="14"/>
      <c r="V3622" s="14"/>
      <c r="W3622" s="14"/>
      <c r="X3622" s="14"/>
      <c r="Y3622" s="14" t="s">
        <v>10482</v>
      </c>
      <c r="Z3622" s="14"/>
      <c r="AA3622" s="49" t="s">
        <v>10030</v>
      </c>
    </row>
    <row r="3623" spans="1:27" s="21" customFormat="1" ht="12">
      <c r="A3623" s="14">
        <v>3681</v>
      </c>
      <c r="B3623" s="14" t="s">
        <v>23622</v>
      </c>
      <c r="C3623" s="14" t="s">
        <v>18756</v>
      </c>
      <c r="D3623" s="50" t="s">
        <v>11730</v>
      </c>
      <c r="E3623" s="15" t="s">
        <v>3809</v>
      </c>
      <c r="F3623" s="15" t="s">
        <v>9799</v>
      </c>
      <c r="G3623" s="45"/>
      <c r="H3623" s="14">
        <v>3165659042</v>
      </c>
      <c r="I3623" s="14"/>
      <c r="J3623" s="16" t="s">
        <v>9792</v>
      </c>
      <c r="K3623" s="15" t="s">
        <v>10487</v>
      </c>
      <c r="L3623" s="14"/>
      <c r="M3623" s="14" t="s">
        <v>4279</v>
      </c>
      <c r="N3623" s="14" t="s">
        <v>4359</v>
      </c>
      <c r="O3623" s="14" t="s">
        <v>3809</v>
      </c>
      <c r="P3623" s="14" t="s">
        <v>4744</v>
      </c>
      <c r="Q3623" s="14"/>
      <c r="R3623" s="14"/>
      <c r="S3623" s="14"/>
      <c r="T3623" s="14"/>
      <c r="U3623" s="14"/>
      <c r="V3623" s="14"/>
      <c r="W3623" s="14"/>
      <c r="X3623" s="14"/>
      <c r="Y3623" s="14" t="s">
        <v>10482</v>
      </c>
      <c r="Z3623" s="14"/>
      <c r="AA3623" s="49" t="s">
        <v>10030</v>
      </c>
    </row>
    <row r="3624" spans="1:27" s="21" customFormat="1" ht="24">
      <c r="A3624" s="14">
        <v>3682</v>
      </c>
      <c r="B3624" s="14" t="s">
        <v>23622</v>
      </c>
      <c r="C3624" s="14" t="s">
        <v>18756</v>
      </c>
      <c r="D3624" s="50" t="s">
        <v>11731</v>
      </c>
      <c r="E3624" s="15" t="s">
        <v>3809</v>
      </c>
      <c r="F3624" s="15" t="s">
        <v>9799</v>
      </c>
      <c r="G3624" s="45"/>
      <c r="H3624" s="14">
        <v>3155828888</v>
      </c>
      <c r="I3624" s="14"/>
      <c r="J3624" s="16" t="s">
        <v>9792</v>
      </c>
      <c r="K3624" s="15" t="s">
        <v>11732</v>
      </c>
      <c r="L3624" s="14"/>
      <c r="M3624" s="14" t="s">
        <v>4394</v>
      </c>
      <c r="N3624" s="14" t="s">
        <v>4359</v>
      </c>
      <c r="O3624" s="14" t="s">
        <v>3809</v>
      </c>
      <c r="P3624" s="14" t="s">
        <v>4744</v>
      </c>
      <c r="Q3624" s="14"/>
      <c r="R3624" s="14"/>
      <c r="S3624" s="14"/>
      <c r="T3624" s="14"/>
      <c r="U3624" s="14"/>
      <c r="V3624" s="14"/>
      <c r="W3624" s="14"/>
      <c r="X3624" s="14"/>
      <c r="Y3624" s="14" t="s">
        <v>10482</v>
      </c>
      <c r="Z3624" s="14"/>
      <c r="AA3624" s="49" t="s">
        <v>10030</v>
      </c>
    </row>
    <row r="3625" spans="1:27" s="21" customFormat="1" ht="12">
      <c r="A3625" s="14">
        <v>3683</v>
      </c>
      <c r="B3625" s="14" t="s">
        <v>23622</v>
      </c>
      <c r="C3625" s="14" t="s">
        <v>18756</v>
      </c>
      <c r="D3625" s="50" t="s">
        <v>11733</v>
      </c>
      <c r="E3625" s="15" t="s">
        <v>3809</v>
      </c>
      <c r="F3625" s="15" t="s">
        <v>9799</v>
      </c>
      <c r="G3625" s="45"/>
      <c r="H3625" s="14">
        <v>3154226728</v>
      </c>
      <c r="I3625" s="14"/>
      <c r="J3625" s="16" t="s">
        <v>9792</v>
      </c>
      <c r="K3625" s="15" t="s">
        <v>10643</v>
      </c>
      <c r="L3625" s="14"/>
      <c r="M3625" s="14" t="s">
        <v>4976</v>
      </c>
      <c r="N3625" s="14" t="s">
        <v>4359</v>
      </c>
      <c r="O3625" s="14" t="s">
        <v>3809</v>
      </c>
      <c r="P3625" s="14" t="s">
        <v>4744</v>
      </c>
      <c r="Q3625" s="14"/>
      <c r="R3625" s="14"/>
      <c r="S3625" s="14"/>
      <c r="T3625" s="14"/>
      <c r="U3625" s="14"/>
      <c r="V3625" s="14"/>
      <c r="W3625" s="14"/>
      <c r="X3625" s="14"/>
      <c r="Y3625" s="14" t="s">
        <v>10482</v>
      </c>
      <c r="Z3625" s="14"/>
      <c r="AA3625" s="49" t="s">
        <v>11722</v>
      </c>
    </row>
    <row r="3626" spans="1:27" s="21" customFormat="1" ht="12">
      <c r="A3626" s="14">
        <v>3684</v>
      </c>
      <c r="B3626" s="14" t="s">
        <v>23622</v>
      </c>
      <c r="C3626" s="14" t="s">
        <v>18756</v>
      </c>
      <c r="D3626" s="50" t="s">
        <v>11734</v>
      </c>
      <c r="E3626" s="15" t="s">
        <v>3809</v>
      </c>
      <c r="F3626" s="15" t="s">
        <v>9799</v>
      </c>
      <c r="G3626" s="45"/>
      <c r="H3626" s="14">
        <v>3163007358</v>
      </c>
      <c r="I3626" s="14"/>
      <c r="J3626" s="16" t="s">
        <v>9792</v>
      </c>
      <c r="K3626" s="15" t="s">
        <v>10643</v>
      </c>
      <c r="L3626" s="14"/>
      <c r="M3626" s="14" t="s">
        <v>4976</v>
      </c>
      <c r="N3626" s="14" t="s">
        <v>4359</v>
      </c>
      <c r="O3626" s="14" t="s">
        <v>3809</v>
      </c>
      <c r="P3626" s="14" t="s">
        <v>4744</v>
      </c>
      <c r="Q3626" s="14"/>
      <c r="R3626" s="14"/>
      <c r="S3626" s="14"/>
      <c r="T3626" s="14"/>
      <c r="U3626" s="14"/>
      <c r="V3626" s="14"/>
      <c r="W3626" s="14"/>
      <c r="X3626" s="14"/>
      <c r="Y3626" s="14" t="s">
        <v>10482</v>
      </c>
      <c r="Z3626" s="14"/>
      <c r="AA3626" s="49" t="s">
        <v>11722</v>
      </c>
    </row>
    <row r="3627" spans="1:27" s="21" customFormat="1" ht="24">
      <c r="A3627" s="14">
        <v>3685</v>
      </c>
      <c r="B3627" s="14" t="s">
        <v>23622</v>
      </c>
      <c r="C3627" s="14" t="s">
        <v>18756</v>
      </c>
      <c r="D3627" s="50" t="s">
        <v>11735</v>
      </c>
      <c r="E3627" s="15" t="s">
        <v>3809</v>
      </c>
      <c r="F3627" s="15" t="s">
        <v>9799</v>
      </c>
      <c r="G3627" s="45"/>
      <c r="H3627" s="14">
        <v>3146906773</v>
      </c>
      <c r="I3627" s="14"/>
      <c r="J3627" s="16" t="s">
        <v>9792</v>
      </c>
      <c r="K3627" s="15" t="s">
        <v>10643</v>
      </c>
      <c r="L3627" s="14"/>
      <c r="M3627" s="14" t="s">
        <v>4976</v>
      </c>
      <c r="N3627" s="14" t="s">
        <v>4359</v>
      </c>
      <c r="O3627" s="14" t="s">
        <v>3809</v>
      </c>
      <c r="P3627" s="14" t="s">
        <v>4744</v>
      </c>
      <c r="Q3627" s="14"/>
      <c r="R3627" s="14"/>
      <c r="S3627" s="14"/>
      <c r="T3627" s="14"/>
      <c r="U3627" s="14"/>
      <c r="V3627" s="14"/>
      <c r="W3627" s="14"/>
      <c r="X3627" s="14"/>
      <c r="Y3627" s="14" t="s">
        <v>10482</v>
      </c>
      <c r="Z3627" s="14"/>
      <c r="AA3627" s="49" t="s">
        <v>11722</v>
      </c>
    </row>
    <row r="3628" spans="1:27" s="21" customFormat="1" ht="12">
      <c r="A3628" s="14">
        <v>3686</v>
      </c>
      <c r="B3628" s="14" t="s">
        <v>23622</v>
      </c>
      <c r="C3628" s="14" t="s">
        <v>18756</v>
      </c>
      <c r="D3628" s="50" t="s">
        <v>11736</v>
      </c>
      <c r="E3628" s="15" t="s">
        <v>3809</v>
      </c>
      <c r="F3628" s="15" t="s">
        <v>9799</v>
      </c>
      <c r="G3628" s="45"/>
      <c r="H3628" s="14">
        <v>3156133793</v>
      </c>
      <c r="I3628" s="14"/>
      <c r="J3628" s="16" t="s">
        <v>9792</v>
      </c>
      <c r="K3628" s="15" t="s">
        <v>10992</v>
      </c>
      <c r="L3628" s="14"/>
      <c r="M3628" s="14" t="s">
        <v>4279</v>
      </c>
      <c r="N3628" s="14" t="s">
        <v>4359</v>
      </c>
      <c r="O3628" s="14" t="s">
        <v>3809</v>
      </c>
      <c r="P3628" s="14" t="s">
        <v>4744</v>
      </c>
      <c r="Q3628" s="14"/>
      <c r="R3628" s="14"/>
      <c r="S3628" s="14"/>
      <c r="T3628" s="14"/>
      <c r="U3628" s="14"/>
      <c r="V3628" s="14"/>
      <c r="W3628" s="14"/>
      <c r="X3628" s="14"/>
      <c r="Y3628" s="14" t="s">
        <v>10482</v>
      </c>
      <c r="Z3628" s="14"/>
      <c r="AA3628" s="49" t="s">
        <v>11722</v>
      </c>
    </row>
    <row r="3629" spans="1:27" s="21" customFormat="1" ht="36">
      <c r="A3629" s="14">
        <v>3687</v>
      </c>
      <c r="B3629" s="14" t="s">
        <v>23622</v>
      </c>
      <c r="C3629" s="14" t="s">
        <v>18756</v>
      </c>
      <c r="D3629" s="50" t="s">
        <v>11737</v>
      </c>
      <c r="E3629" s="15" t="s">
        <v>3809</v>
      </c>
      <c r="F3629" s="15" t="s">
        <v>9799</v>
      </c>
      <c r="G3629" s="45"/>
      <c r="H3629" s="14">
        <v>3209225038</v>
      </c>
      <c r="I3629" s="14"/>
      <c r="J3629" s="16" t="s">
        <v>9792</v>
      </c>
      <c r="K3629" s="15" t="s">
        <v>11168</v>
      </c>
      <c r="L3629" s="14"/>
      <c r="M3629" s="14" t="s">
        <v>4294</v>
      </c>
      <c r="N3629" s="14" t="s">
        <v>4359</v>
      </c>
      <c r="O3629" s="14" t="s">
        <v>3809</v>
      </c>
      <c r="P3629" s="14" t="s">
        <v>4744</v>
      </c>
      <c r="Q3629" s="14"/>
      <c r="R3629" s="14"/>
      <c r="S3629" s="14"/>
      <c r="T3629" s="14"/>
      <c r="U3629" s="14"/>
      <c r="V3629" s="14"/>
      <c r="W3629" s="14"/>
      <c r="X3629" s="14"/>
      <c r="Y3629" s="14" t="s">
        <v>10482</v>
      </c>
      <c r="Z3629" s="14"/>
      <c r="AA3629" s="49" t="s">
        <v>10030</v>
      </c>
    </row>
    <row r="3630" spans="1:27" s="21" customFormat="1" ht="24">
      <c r="A3630" s="14">
        <v>3688</v>
      </c>
      <c r="B3630" s="14" t="s">
        <v>23622</v>
      </c>
      <c r="C3630" s="14" t="s">
        <v>18756</v>
      </c>
      <c r="D3630" s="50" t="s">
        <v>11738</v>
      </c>
      <c r="E3630" s="15" t="s">
        <v>3809</v>
      </c>
      <c r="F3630" s="15" t="s">
        <v>9799</v>
      </c>
      <c r="G3630" s="45"/>
      <c r="H3630" s="14">
        <v>3147605546</v>
      </c>
      <c r="I3630" s="14"/>
      <c r="J3630" s="16" t="s">
        <v>9792</v>
      </c>
      <c r="K3630" s="15" t="s">
        <v>10643</v>
      </c>
      <c r="L3630" s="14"/>
      <c r="M3630" s="14" t="s">
        <v>4294</v>
      </c>
      <c r="N3630" s="14" t="s">
        <v>4359</v>
      </c>
      <c r="O3630" s="14" t="s">
        <v>3809</v>
      </c>
      <c r="P3630" s="14" t="s">
        <v>4744</v>
      </c>
      <c r="Q3630" s="14"/>
      <c r="R3630" s="14"/>
      <c r="S3630" s="14"/>
      <c r="T3630" s="14"/>
      <c r="U3630" s="14"/>
      <c r="V3630" s="14"/>
      <c r="W3630" s="14"/>
      <c r="X3630" s="14"/>
      <c r="Y3630" s="14" t="s">
        <v>10482</v>
      </c>
      <c r="Z3630" s="14"/>
      <c r="AA3630" s="49" t="s">
        <v>10030</v>
      </c>
    </row>
    <row r="3631" spans="1:27" s="21" customFormat="1" ht="24">
      <c r="A3631" s="14">
        <v>3689</v>
      </c>
      <c r="B3631" s="14" t="s">
        <v>23622</v>
      </c>
      <c r="C3631" s="14" t="s">
        <v>18756</v>
      </c>
      <c r="D3631" s="50" t="s">
        <v>11739</v>
      </c>
      <c r="E3631" s="15" t="s">
        <v>3809</v>
      </c>
      <c r="F3631" s="15" t="s">
        <v>9799</v>
      </c>
      <c r="G3631" s="45"/>
      <c r="H3631" s="14">
        <v>3233120519</v>
      </c>
      <c r="I3631" s="14"/>
      <c r="J3631" s="16" t="s">
        <v>9792</v>
      </c>
      <c r="K3631" s="15" t="s">
        <v>11168</v>
      </c>
      <c r="L3631" s="14"/>
      <c r="M3631" s="14" t="s">
        <v>4294</v>
      </c>
      <c r="N3631" s="14" t="s">
        <v>4359</v>
      </c>
      <c r="O3631" s="14" t="s">
        <v>3809</v>
      </c>
      <c r="P3631" s="14" t="s">
        <v>4744</v>
      </c>
      <c r="Q3631" s="14"/>
      <c r="R3631" s="14"/>
      <c r="S3631" s="14"/>
      <c r="T3631" s="14"/>
      <c r="U3631" s="14"/>
      <c r="V3631" s="14"/>
      <c r="W3631" s="14"/>
      <c r="X3631" s="14"/>
      <c r="Y3631" s="14" t="s">
        <v>10482</v>
      </c>
      <c r="Z3631" s="14"/>
      <c r="AA3631" s="49" t="s">
        <v>10030</v>
      </c>
    </row>
    <row r="3632" spans="1:27" s="21" customFormat="1" ht="24">
      <c r="A3632" s="14">
        <v>3690</v>
      </c>
      <c r="B3632" s="14" t="s">
        <v>23622</v>
      </c>
      <c r="C3632" s="14" t="s">
        <v>18756</v>
      </c>
      <c r="D3632" s="50" t="s">
        <v>11740</v>
      </c>
      <c r="E3632" s="15" t="s">
        <v>3809</v>
      </c>
      <c r="F3632" s="15" t="s">
        <v>9799</v>
      </c>
      <c r="G3632" s="45"/>
      <c r="H3632" s="14">
        <v>3107473170</v>
      </c>
      <c r="I3632" s="14"/>
      <c r="J3632" s="16" t="s">
        <v>9792</v>
      </c>
      <c r="K3632" s="15" t="s">
        <v>11168</v>
      </c>
      <c r="L3632" s="14"/>
      <c r="M3632" s="14" t="s">
        <v>4262</v>
      </c>
      <c r="N3632" s="14" t="s">
        <v>4359</v>
      </c>
      <c r="O3632" s="14" t="s">
        <v>3809</v>
      </c>
      <c r="P3632" s="14" t="s">
        <v>4744</v>
      </c>
      <c r="Q3632" s="14"/>
      <c r="R3632" s="14"/>
      <c r="S3632" s="14"/>
      <c r="T3632" s="14"/>
      <c r="U3632" s="14"/>
      <c r="V3632" s="14"/>
      <c r="W3632" s="14"/>
      <c r="X3632" s="14"/>
      <c r="Y3632" s="14" t="s">
        <v>10482</v>
      </c>
      <c r="Z3632" s="14"/>
      <c r="AA3632" s="49" t="s">
        <v>10030</v>
      </c>
    </row>
    <row r="3633" spans="1:27" s="21" customFormat="1" ht="12">
      <c r="A3633" s="14">
        <v>3691</v>
      </c>
      <c r="B3633" s="14" t="s">
        <v>23622</v>
      </c>
      <c r="C3633" s="14" t="s">
        <v>18756</v>
      </c>
      <c r="D3633" s="50" t="s">
        <v>11741</v>
      </c>
      <c r="E3633" s="15" t="s">
        <v>3809</v>
      </c>
      <c r="F3633" s="15" t="s">
        <v>9799</v>
      </c>
      <c r="G3633" s="45"/>
      <c r="H3633" s="14">
        <v>3114138046</v>
      </c>
      <c r="I3633" s="14"/>
      <c r="J3633" s="16" t="s">
        <v>9792</v>
      </c>
      <c r="K3633" s="15" t="s">
        <v>10536</v>
      </c>
      <c r="L3633" s="14"/>
      <c r="M3633" s="14" t="s">
        <v>4461</v>
      </c>
      <c r="N3633" s="14" t="s">
        <v>4359</v>
      </c>
      <c r="O3633" s="14" t="s">
        <v>3809</v>
      </c>
      <c r="P3633" s="14" t="s">
        <v>4744</v>
      </c>
      <c r="Q3633" s="14"/>
      <c r="R3633" s="14"/>
      <c r="S3633" s="14"/>
      <c r="T3633" s="14"/>
      <c r="U3633" s="14"/>
      <c r="V3633" s="14"/>
      <c r="W3633" s="14"/>
      <c r="X3633" s="14"/>
      <c r="Y3633" s="14" t="s">
        <v>10482</v>
      </c>
      <c r="Z3633" s="14"/>
      <c r="AA3633" s="49" t="s">
        <v>10030</v>
      </c>
    </row>
    <row r="3634" spans="1:27" s="21" customFormat="1" ht="24">
      <c r="A3634" s="14">
        <v>3692</v>
      </c>
      <c r="B3634" s="14" t="s">
        <v>23622</v>
      </c>
      <c r="C3634" s="14" t="s">
        <v>18756</v>
      </c>
      <c r="D3634" s="50" t="s">
        <v>11742</v>
      </c>
      <c r="E3634" s="15" t="s">
        <v>3809</v>
      </c>
      <c r="F3634" s="15" t="s">
        <v>9799</v>
      </c>
      <c r="G3634" s="45"/>
      <c r="H3634" s="14">
        <v>3135295914</v>
      </c>
      <c r="I3634" s="14"/>
      <c r="J3634" s="16" t="s">
        <v>9792</v>
      </c>
      <c r="K3634" s="15" t="s">
        <v>11743</v>
      </c>
      <c r="L3634" s="14"/>
      <c r="M3634" s="14" t="s">
        <v>4274</v>
      </c>
      <c r="N3634" s="14" t="s">
        <v>4359</v>
      </c>
      <c r="O3634" s="14" t="s">
        <v>3809</v>
      </c>
      <c r="P3634" s="14" t="s">
        <v>4744</v>
      </c>
      <c r="Q3634" s="14"/>
      <c r="R3634" s="14"/>
      <c r="S3634" s="14"/>
      <c r="T3634" s="14"/>
      <c r="U3634" s="14"/>
      <c r="V3634" s="14"/>
      <c r="W3634" s="14"/>
      <c r="X3634" s="14"/>
      <c r="Y3634" s="14" t="s">
        <v>10482</v>
      </c>
      <c r="Z3634" s="14"/>
      <c r="AA3634" s="49" t="s">
        <v>11744</v>
      </c>
    </row>
    <row r="3635" spans="1:27" s="21" customFormat="1" ht="12">
      <c r="A3635" s="14">
        <v>3693</v>
      </c>
      <c r="B3635" s="14" t="s">
        <v>23622</v>
      </c>
      <c r="C3635" s="14" t="s">
        <v>18756</v>
      </c>
      <c r="D3635" s="50" t="s">
        <v>11745</v>
      </c>
      <c r="E3635" s="15" t="s">
        <v>3809</v>
      </c>
      <c r="F3635" s="15" t="s">
        <v>9799</v>
      </c>
      <c r="G3635" s="45"/>
      <c r="H3635" s="14">
        <v>3163582722</v>
      </c>
      <c r="I3635" s="14"/>
      <c r="J3635" s="16" t="s">
        <v>9792</v>
      </c>
      <c r="K3635" s="15" t="s">
        <v>11743</v>
      </c>
      <c r="L3635" s="14"/>
      <c r="M3635" s="14" t="s">
        <v>4294</v>
      </c>
      <c r="N3635" s="14" t="s">
        <v>4359</v>
      </c>
      <c r="O3635" s="14" t="s">
        <v>3809</v>
      </c>
      <c r="P3635" s="14" t="s">
        <v>4744</v>
      </c>
      <c r="Q3635" s="14"/>
      <c r="R3635" s="14"/>
      <c r="S3635" s="14"/>
      <c r="T3635" s="14"/>
      <c r="U3635" s="14"/>
      <c r="V3635" s="14"/>
      <c r="W3635" s="14"/>
      <c r="X3635" s="14"/>
      <c r="Y3635" s="14" t="s">
        <v>10482</v>
      </c>
      <c r="Z3635" s="14"/>
      <c r="AA3635" s="49" t="s">
        <v>11744</v>
      </c>
    </row>
    <row r="3636" spans="1:27" s="21" customFormat="1" ht="12">
      <c r="A3636" s="14">
        <v>3694</v>
      </c>
      <c r="B3636" s="14" t="s">
        <v>23622</v>
      </c>
      <c r="C3636" s="14" t="s">
        <v>18756</v>
      </c>
      <c r="D3636" s="50" t="s">
        <v>11746</v>
      </c>
      <c r="E3636" s="15" t="s">
        <v>3809</v>
      </c>
      <c r="F3636" s="15" t="s">
        <v>9799</v>
      </c>
      <c r="G3636" s="45"/>
      <c r="H3636" s="14">
        <v>3177664048</v>
      </c>
      <c r="I3636" s="14"/>
      <c r="J3636" s="16" t="s">
        <v>9792</v>
      </c>
      <c r="K3636" s="15" t="s">
        <v>7918</v>
      </c>
      <c r="L3636" s="14"/>
      <c r="M3636" s="14" t="s">
        <v>4324</v>
      </c>
      <c r="N3636" s="14" t="s">
        <v>4359</v>
      </c>
      <c r="O3636" s="14" t="s">
        <v>3809</v>
      </c>
      <c r="P3636" s="14" t="s">
        <v>4744</v>
      </c>
      <c r="Q3636" s="14"/>
      <c r="R3636" s="14"/>
      <c r="S3636" s="14"/>
      <c r="T3636" s="14"/>
      <c r="U3636" s="14"/>
      <c r="V3636" s="14"/>
      <c r="W3636" s="14"/>
      <c r="X3636" s="14"/>
      <c r="Y3636" s="14" t="s">
        <v>10482</v>
      </c>
      <c r="Z3636" s="14"/>
      <c r="AA3636" s="49" t="s">
        <v>11747</v>
      </c>
    </row>
    <row r="3637" spans="1:27" s="21" customFormat="1" ht="12">
      <c r="A3637" s="14">
        <v>3695</v>
      </c>
      <c r="B3637" s="14" t="s">
        <v>23622</v>
      </c>
      <c r="C3637" s="14" t="s">
        <v>18756</v>
      </c>
      <c r="D3637" s="50" t="s">
        <v>11748</v>
      </c>
      <c r="E3637" s="15" t="s">
        <v>3809</v>
      </c>
      <c r="F3637" s="15" t="s">
        <v>9799</v>
      </c>
      <c r="G3637" s="45"/>
      <c r="H3637" s="14">
        <v>3164321044</v>
      </c>
      <c r="I3637" s="14"/>
      <c r="J3637" s="16" t="s">
        <v>9792</v>
      </c>
      <c r="K3637" s="15" t="s">
        <v>11284</v>
      </c>
      <c r="L3637" s="14"/>
      <c r="M3637" s="14" t="s">
        <v>4330</v>
      </c>
      <c r="N3637" s="14" t="s">
        <v>4359</v>
      </c>
      <c r="O3637" s="14" t="s">
        <v>3809</v>
      </c>
      <c r="P3637" s="14" t="s">
        <v>4330</v>
      </c>
      <c r="Q3637" s="14"/>
      <c r="R3637" s="14"/>
      <c r="S3637" s="14"/>
      <c r="T3637" s="14"/>
      <c r="U3637" s="14"/>
      <c r="V3637" s="14"/>
      <c r="W3637" s="14"/>
      <c r="X3637" s="14"/>
      <c r="Y3637" s="14" t="s">
        <v>10482</v>
      </c>
      <c r="Z3637" s="14"/>
      <c r="AA3637" s="49" t="s">
        <v>10992</v>
      </c>
    </row>
    <row r="3638" spans="1:27" s="21" customFormat="1" ht="12">
      <c r="A3638" s="14">
        <v>3696</v>
      </c>
      <c r="B3638" s="14" t="s">
        <v>23622</v>
      </c>
      <c r="C3638" s="14" t="s">
        <v>18756</v>
      </c>
      <c r="D3638" s="50" t="s">
        <v>11749</v>
      </c>
      <c r="E3638" s="15" t="s">
        <v>3809</v>
      </c>
      <c r="F3638" s="15" t="s">
        <v>9799</v>
      </c>
      <c r="G3638" s="45"/>
      <c r="H3638" s="14">
        <v>3146470865</v>
      </c>
      <c r="I3638" s="14"/>
      <c r="J3638" s="16" t="s">
        <v>9792</v>
      </c>
      <c r="K3638" s="15" t="s">
        <v>6723</v>
      </c>
      <c r="L3638" s="14"/>
      <c r="M3638" s="14" t="s">
        <v>11750</v>
      </c>
      <c r="N3638" s="14" t="s">
        <v>4359</v>
      </c>
      <c r="O3638" s="14" t="s">
        <v>3809</v>
      </c>
      <c r="P3638" s="14" t="s">
        <v>339</v>
      </c>
      <c r="Q3638" s="14"/>
      <c r="R3638" s="14"/>
      <c r="S3638" s="14"/>
      <c r="T3638" s="14"/>
      <c r="U3638" s="14"/>
      <c r="V3638" s="14"/>
      <c r="W3638" s="14"/>
      <c r="X3638" s="14"/>
      <c r="Y3638" s="14" t="s">
        <v>10482</v>
      </c>
      <c r="Z3638" s="14"/>
      <c r="AA3638" s="49" t="s">
        <v>11751</v>
      </c>
    </row>
    <row r="3639" spans="1:27" s="21" customFormat="1" ht="12">
      <c r="A3639" s="14">
        <v>3697</v>
      </c>
      <c r="B3639" s="14" t="s">
        <v>23622</v>
      </c>
      <c r="C3639" s="14" t="s">
        <v>18756</v>
      </c>
      <c r="D3639" s="50" t="s">
        <v>11752</v>
      </c>
      <c r="E3639" s="15" t="s">
        <v>3809</v>
      </c>
      <c r="F3639" s="15" t="s">
        <v>9799</v>
      </c>
      <c r="G3639" s="45"/>
      <c r="H3639" s="14">
        <v>3215513840</v>
      </c>
      <c r="I3639" s="14"/>
      <c r="J3639" s="16" t="s">
        <v>9792</v>
      </c>
      <c r="K3639" s="15" t="s">
        <v>10815</v>
      </c>
      <c r="L3639" s="14"/>
      <c r="M3639" s="14" t="s">
        <v>11750</v>
      </c>
      <c r="N3639" s="14" t="s">
        <v>4359</v>
      </c>
      <c r="O3639" s="14" t="s">
        <v>3809</v>
      </c>
      <c r="P3639" s="14" t="s">
        <v>298</v>
      </c>
      <c r="Q3639" s="14"/>
      <c r="R3639" s="14"/>
      <c r="S3639" s="14"/>
      <c r="T3639" s="14"/>
      <c r="U3639" s="14"/>
      <c r="V3639" s="14"/>
      <c r="W3639" s="14"/>
      <c r="X3639" s="14"/>
      <c r="Y3639" s="14" t="s">
        <v>10482</v>
      </c>
      <c r="Z3639" s="14"/>
      <c r="AA3639" s="49" t="s">
        <v>11751</v>
      </c>
    </row>
    <row r="3640" spans="1:27" s="21" customFormat="1" ht="24">
      <c r="A3640" s="14">
        <v>3698</v>
      </c>
      <c r="B3640" s="14" t="s">
        <v>23622</v>
      </c>
      <c r="C3640" s="14" t="s">
        <v>18756</v>
      </c>
      <c r="D3640" s="50" t="s">
        <v>11753</v>
      </c>
      <c r="E3640" s="15" t="s">
        <v>3809</v>
      </c>
      <c r="F3640" s="15" t="s">
        <v>9799</v>
      </c>
      <c r="G3640" s="45"/>
      <c r="H3640" s="14">
        <v>3168353230</v>
      </c>
      <c r="I3640" s="14"/>
      <c r="J3640" s="16" t="s">
        <v>9792</v>
      </c>
      <c r="K3640" s="15" t="s">
        <v>699</v>
      </c>
      <c r="L3640" s="14"/>
      <c r="M3640" s="14" t="s">
        <v>4592</v>
      </c>
      <c r="N3640" s="14" t="s">
        <v>4359</v>
      </c>
      <c r="O3640" s="14" t="s">
        <v>3809</v>
      </c>
      <c r="P3640" s="14" t="s">
        <v>11754</v>
      </c>
      <c r="Q3640" s="14"/>
      <c r="R3640" s="14"/>
      <c r="S3640" s="14"/>
      <c r="T3640" s="14"/>
      <c r="U3640" s="14"/>
      <c r="V3640" s="14"/>
      <c r="W3640" s="14"/>
      <c r="X3640" s="14"/>
      <c r="Y3640" s="14" t="s">
        <v>10482</v>
      </c>
      <c r="Z3640" s="14"/>
      <c r="AA3640" s="49" t="s">
        <v>11751</v>
      </c>
    </row>
    <row r="3641" spans="1:27" s="21" customFormat="1" ht="24">
      <c r="A3641" s="14">
        <v>3699</v>
      </c>
      <c r="B3641" s="14" t="s">
        <v>23622</v>
      </c>
      <c r="C3641" s="14" t="s">
        <v>18756</v>
      </c>
      <c r="D3641" s="50" t="s">
        <v>11755</v>
      </c>
      <c r="E3641" s="15" t="s">
        <v>3809</v>
      </c>
      <c r="F3641" s="15" t="s">
        <v>9799</v>
      </c>
      <c r="G3641" s="45"/>
      <c r="H3641" s="14">
        <v>3136669991</v>
      </c>
      <c r="I3641" s="14"/>
      <c r="J3641" s="16" t="s">
        <v>9792</v>
      </c>
      <c r="K3641" s="15" t="s">
        <v>10867</v>
      </c>
      <c r="L3641" s="14"/>
      <c r="M3641" s="14" t="s">
        <v>4394</v>
      </c>
      <c r="N3641" s="14" t="s">
        <v>4359</v>
      </c>
      <c r="O3641" s="14" t="s">
        <v>3809</v>
      </c>
      <c r="P3641" s="14" t="s">
        <v>298</v>
      </c>
      <c r="Q3641" s="14"/>
      <c r="R3641" s="14"/>
      <c r="S3641" s="14"/>
      <c r="T3641" s="14"/>
      <c r="U3641" s="14"/>
      <c r="V3641" s="14"/>
      <c r="W3641" s="14"/>
      <c r="X3641" s="14"/>
      <c r="Y3641" s="14" t="s">
        <v>10482</v>
      </c>
      <c r="Z3641" s="14"/>
      <c r="AA3641" s="49" t="s">
        <v>11756</v>
      </c>
    </row>
    <row r="3642" spans="1:27" s="21" customFormat="1" ht="24">
      <c r="A3642" s="14">
        <v>3700</v>
      </c>
      <c r="B3642" s="14" t="s">
        <v>23622</v>
      </c>
      <c r="C3642" s="14" t="s">
        <v>18756</v>
      </c>
      <c r="D3642" s="50" t="s">
        <v>11757</v>
      </c>
      <c r="E3642" s="15" t="s">
        <v>3809</v>
      </c>
      <c r="F3642" s="15" t="s">
        <v>9799</v>
      </c>
      <c r="G3642" s="45"/>
      <c r="H3642" s="14">
        <v>3215032492</v>
      </c>
      <c r="I3642" s="14"/>
      <c r="J3642" s="16" t="s">
        <v>9792</v>
      </c>
      <c r="K3642" s="15" t="s">
        <v>11758</v>
      </c>
      <c r="L3642" s="14"/>
      <c r="M3642" s="14" t="s">
        <v>4294</v>
      </c>
      <c r="N3642" s="14" t="s">
        <v>4359</v>
      </c>
      <c r="O3642" s="14" t="s">
        <v>3809</v>
      </c>
      <c r="P3642" s="14" t="s">
        <v>4744</v>
      </c>
      <c r="Q3642" s="14"/>
      <c r="R3642" s="14"/>
      <c r="S3642" s="14"/>
      <c r="T3642" s="14"/>
      <c r="U3642" s="14"/>
      <c r="V3642" s="14"/>
      <c r="W3642" s="14"/>
      <c r="X3642" s="14"/>
      <c r="Y3642" s="14" t="s">
        <v>10482</v>
      </c>
      <c r="Z3642" s="14"/>
      <c r="AA3642" s="49" t="s">
        <v>11756</v>
      </c>
    </row>
    <row r="3643" spans="1:27" s="21" customFormat="1" ht="24">
      <c r="A3643" s="14">
        <v>3701</v>
      </c>
      <c r="B3643" s="14" t="s">
        <v>23622</v>
      </c>
      <c r="C3643" s="14" t="s">
        <v>18756</v>
      </c>
      <c r="D3643" s="50" t="s">
        <v>11759</v>
      </c>
      <c r="E3643" s="15" t="s">
        <v>3809</v>
      </c>
      <c r="F3643" s="15" t="s">
        <v>9799</v>
      </c>
      <c r="G3643" s="45"/>
      <c r="H3643" s="14">
        <v>3103024197</v>
      </c>
      <c r="I3643" s="14"/>
      <c r="J3643" s="16" t="s">
        <v>9792</v>
      </c>
      <c r="K3643" s="15" t="s">
        <v>10639</v>
      </c>
      <c r="L3643" s="14"/>
      <c r="M3643" s="14" t="s">
        <v>4394</v>
      </c>
      <c r="N3643" s="14" t="s">
        <v>4359</v>
      </c>
      <c r="O3643" s="14" t="s">
        <v>3809</v>
      </c>
      <c r="P3643" s="14" t="s">
        <v>232</v>
      </c>
      <c r="Q3643" s="14"/>
      <c r="R3643" s="14"/>
      <c r="S3643" s="14"/>
      <c r="T3643" s="14"/>
      <c r="U3643" s="14"/>
      <c r="V3643" s="14"/>
      <c r="W3643" s="14"/>
      <c r="X3643" s="14"/>
      <c r="Y3643" s="14" t="s">
        <v>10482</v>
      </c>
      <c r="Z3643" s="14"/>
      <c r="AA3643" s="49" t="s">
        <v>11756</v>
      </c>
    </row>
    <row r="3644" spans="1:27" s="21" customFormat="1" ht="24">
      <c r="A3644" s="14">
        <v>3702</v>
      </c>
      <c r="B3644" s="14" t="s">
        <v>23622</v>
      </c>
      <c r="C3644" s="14" t="s">
        <v>18756</v>
      </c>
      <c r="D3644" s="50" t="s">
        <v>11760</v>
      </c>
      <c r="E3644" s="15" t="s">
        <v>3809</v>
      </c>
      <c r="F3644" s="15" t="s">
        <v>9799</v>
      </c>
      <c r="G3644" s="45"/>
      <c r="H3644" s="14">
        <v>3113167455</v>
      </c>
      <c r="I3644" s="14"/>
      <c r="J3644" s="16" t="s">
        <v>9792</v>
      </c>
      <c r="K3644" s="15" t="s">
        <v>699</v>
      </c>
      <c r="L3644" s="14"/>
      <c r="M3644" s="14" t="s">
        <v>4330</v>
      </c>
      <c r="N3644" s="14" t="s">
        <v>4359</v>
      </c>
      <c r="O3644" s="14" t="s">
        <v>3809</v>
      </c>
      <c r="P3644" s="14" t="s">
        <v>4744</v>
      </c>
      <c r="Q3644" s="14"/>
      <c r="R3644" s="14"/>
      <c r="S3644" s="14"/>
      <c r="T3644" s="14"/>
      <c r="U3644" s="14"/>
      <c r="V3644" s="14"/>
      <c r="W3644" s="14"/>
      <c r="X3644" s="14"/>
      <c r="Y3644" s="14" t="s">
        <v>10482</v>
      </c>
      <c r="Z3644" s="14"/>
      <c r="AA3644" s="49" t="s">
        <v>11756</v>
      </c>
    </row>
    <row r="3645" spans="1:27" s="21" customFormat="1" ht="24">
      <c r="A3645" s="14">
        <v>3703</v>
      </c>
      <c r="B3645" s="14" t="s">
        <v>23622</v>
      </c>
      <c r="C3645" s="14" t="s">
        <v>18756</v>
      </c>
      <c r="D3645" s="50" t="s">
        <v>11761</v>
      </c>
      <c r="E3645" s="15" t="s">
        <v>3809</v>
      </c>
      <c r="F3645" s="15" t="s">
        <v>9799</v>
      </c>
      <c r="G3645" s="45"/>
      <c r="H3645" s="14">
        <v>3105041085</v>
      </c>
      <c r="I3645" s="14"/>
      <c r="J3645" s="16" t="s">
        <v>9792</v>
      </c>
      <c r="K3645" s="15" t="s">
        <v>10282</v>
      </c>
      <c r="L3645" s="14"/>
      <c r="M3645" s="14" t="s">
        <v>4279</v>
      </c>
      <c r="N3645" s="14" t="s">
        <v>4359</v>
      </c>
      <c r="O3645" s="14" t="s">
        <v>3809</v>
      </c>
      <c r="P3645" s="14" t="s">
        <v>4449</v>
      </c>
      <c r="Q3645" s="14"/>
      <c r="R3645" s="14"/>
      <c r="S3645" s="14"/>
      <c r="T3645" s="14"/>
      <c r="U3645" s="14"/>
      <c r="V3645" s="14"/>
      <c r="W3645" s="14"/>
      <c r="X3645" s="14"/>
      <c r="Y3645" s="14" t="s">
        <v>10482</v>
      </c>
      <c r="Z3645" s="14"/>
      <c r="AA3645" s="49" t="s">
        <v>699</v>
      </c>
    </row>
    <row r="3646" spans="1:27" s="21" customFormat="1" ht="24">
      <c r="A3646" s="14">
        <v>3704</v>
      </c>
      <c r="B3646" s="14" t="s">
        <v>23622</v>
      </c>
      <c r="C3646" s="14" t="s">
        <v>18756</v>
      </c>
      <c r="D3646" s="50" t="s">
        <v>11762</v>
      </c>
      <c r="E3646" s="15" t="s">
        <v>3809</v>
      </c>
      <c r="F3646" s="15" t="s">
        <v>9799</v>
      </c>
      <c r="G3646" s="45"/>
      <c r="H3646" s="14">
        <v>3218885568</v>
      </c>
      <c r="I3646" s="14"/>
      <c r="J3646" s="16" t="s">
        <v>9792</v>
      </c>
      <c r="K3646" s="15" t="s">
        <v>11763</v>
      </c>
      <c r="L3646" s="14"/>
      <c r="M3646" s="14" t="s">
        <v>4279</v>
      </c>
      <c r="N3646" s="14" t="s">
        <v>4359</v>
      </c>
      <c r="O3646" s="14" t="s">
        <v>3809</v>
      </c>
      <c r="P3646" s="14" t="s">
        <v>172</v>
      </c>
      <c r="Q3646" s="14"/>
      <c r="R3646" s="14"/>
      <c r="S3646" s="14"/>
      <c r="T3646" s="14"/>
      <c r="U3646" s="14"/>
      <c r="V3646" s="14"/>
      <c r="W3646" s="14"/>
      <c r="X3646" s="14"/>
      <c r="Y3646" s="14" t="s">
        <v>10482</v>
      </c>
      <c r="Z3646" s="14"/>
      <c r="AA3646" s="49" t="s">
        <v>699</v>
      </c>
    </row>
    <row r="3647" spans="1:27" s="21" customFormat="1" ht="24">
      <c r="A3647" s="14">
        <v>3705</v>
      </c>
      <c r="B3647" s="14" t="s">
        <v>23622</v>
      </c>
      <c r="C3647" s="14" t="s">
        <v>18756</v>
      </c>
      <c r="D3647" s="50" t="s">
        <v>11764</v>
      </c>
      <c r="E3647" s="15" t="s">
        <v>3809</v>
      </c>
      <c r="F3647" s="15" t="s">
        <v>9799</v>
      </c>
      <c r="G3647" s="45"/>
      <c r="H3647" s="14">
        <v>3223074771</v>
      </c>
      <c r="I3647" s="14"/>
      <c r="J3647" s="16" t="s">
        <v>9792</v>
      </c>
      <c r="K3647" s="15" t="s">
        <v>11765</v>
      </c>
      <c r="L3647" s="14"/>
      <c r="M3647" s="14" t="s">
        <v>4279</v>
      </c>
      <c r="N3647" s="14" t="s">
        <v>4359</v>
      </c>
      <c r="O3647" s="14" t="s">
        <v>3809</v>
      </c>
      <c r="P3647" s="14" t="s">
        <v>339</v>
      </c>
      <c r="Q3647" s="14"/>
      <c r="R3647" s="14"/>
      <c r="S3647" s="14"/>
      <c r="T3647" s="14"/>
      <c r="U3647" s="14"/>
      <c r="V3647" s="14"/>
      <c r="W3647" s="14"/>
      <c r="X3647" s="14"/>
      <c r="Y3647" s="14" t="s">
        <v>10482</v>
      </c>
      <c r="Z3647" s="14"/>
      <c r="AA3647" s="49" t="s">
        <v>699</v>
      </c>
    </row>
    <row r="3648" spans="1:27" s="21" customFormat="1" ht="24">
      <c r="A3648" s="14">
        <v>3706</v>
      </c>
      <c r="B3648" s="14" t="s">
        <v>23622</v>
      </c>
      <c r="C3648" s="14" t="s">
        <v>18756</v>
      </c>
      <c r="D3648" s="50" t="s">
        <v>11766</v>
      </c>
      <c r="E3648" s="15" t="s">
        <v>3809</v>
      </c>
      <c r="F3648" s="15" t="s">
        <v>9799</v>
      </c>
      <c r="G3648" s="45"/>
      <c r="H3648" s="14">
        <v>3113830568</v>
      </c>
      <c r="I3648" s="14"/>
      <c r="J3648" s="16" t="s">
        <v>9792</v>
      </c>
      <c r="K3648" s="15" t="s">
        <v>11767</v>
      </c>
      <c r="L3648" s="14"/>
      <c r="M3648" s="14" t="s">
        <v>4279</v>
      </c>
      <c r="N3648" s="14" t="s">
        <v>4359</v>
      </c>
      <c r="O3648" s="14" t="s">
        <v>3809</v>
      </c>
      <c r="P3648" s="14" t="s">
        <v>172</v>
      </c>
      <c r="Q3648" s="14"/>
      <c r="R3648" s="14"/>
      <c r="S3648" s="14"/>
      <c r="T3648" s="14"/>
      <c r="U3648" s="14"/>
      <c r="V3648" s="14"/>
      <c r="W3648" s="14"/>
      <c r="X3648" s="14"/>
      <c r="Y3648" s="14" t="s">
        <v>10482</v>
      </c>
      <c r="Z3648" s="14"/>
      <c r="AA3648" s="49" t="s">
        <v>699</v>
      </c>
    </row>
    <row r="3649" spans="1:27" s="21" customFormat="1" ht="24">
      <c r="A3649" s="14">
        <v>3707</v>
      </c>
      <c r="B3649" s="14" t="s">
        <v>23622</v>
      </c>
      <c r="C3649" s="14" t="s">
        <v>18756</v>
      </c>
      <c r="D3649" s="50" t="s">
        <v>11768</v>
      </c>
      <c r="E3649" s="15" t="s">
        <v>3809</v>
      </c>
      <c r="F3649" s="15" t="s">
        <v>9799</v>
      </c>
      <c r="G3649" s="45"/>
      <c r="H3649" s="14">
        <v>3116042336</v>
      </c>
      <c r="I3649" s="14"/>
      <c r="J3649" s="16" t="s">
        <v>9792</v>
      </c>
      <c r="K3649" s="15" t="s">
        <v>10916</v>
      </c>
      <c r="L3649" s="14"/>
      <c r="M3649" s="14" t="s">
        <v>4279</v>
      </c>
      <c r="N3649" s="14" t="s">
        <v>4359</v>
      </c>
      <c r="O3649" s="14" t="s">
        <v>3809</v>
      </c>
      <c r="P3649" s="14" t="s">
        <v>172</v>
      </c>
      <c r="Q3649" s="14"/>
      <c r="R3649" s="14"/>
      <c r="S3649" s="14"/>
      <c r="T3649" s="14"/>
      <c r="U3649" s="14"/>
      <c r="V3649" s="14"/>
      <c r="W3649" s="14"/>
      <c r="X3649" s="14"/>
      <c r="Y3649" s="14" t="s">
        <v>10482</v>
      </c>
      <c r="Z3649" s="14"/>
      <c r="AA3649" s="49" t="s">
        <v>699</v>
      </c>
    </row>
    <row r="3650" spans="1:27" s="21" customFormat="1" ht="24">
      <c r="A3650" s="14">
        <v>3708</v>
      </c>
      <c r="B3650" s="14" t="s">
        <v>23622</v>
      </c>
      <c r="C3650" s="14" t="s">
        <v>18756</v>
      </c>
      <c r="D3650" s="50" t="s">
        <v>11769</v>
      </c>
      <c r="E3650" s="15" t="s">
        <v>3809</v>
      </c>
      <c r="F3650" s="15" t="s">
        <v>9799</v>
      </c>
      <c r="G3650" s="45"/>
      <c r="H3650" s="14">
        <v>0</v>
      </c>
      <c r="I3650" s="14"/>
      <c r="J3650" s="16" t="s">
        <v>9792</v>
      </c>
      <c r="K3650" s="15" t="s">
        <v>11770</v>
      </c>
      <c r="L3650" s="14"/>
      <c r="M3650" s="14" t="s">
        <v>4279</v>
      </c>
      <c r="N3650" s="14" t="s">
        <v>4359</v>
      </c>
      <c r="O3650" s="14" t="s">
        <v>3809</v>
      </c>
      <c r="P3650" s="14" t="s">
        <v>172</v>
      </c>
      <c r="Q3650" s="14"/>
      <c r="R3650" s="14"/>
      <c r="S3650" s="14"/>
      <c r="T3650" s="14"/>
      <c r="U3650" s="14"/>
      <c r="V3650" s="14"/>
      <c r="W3650" s="14"/>
      <c r="X3650" s="14"/>
      <c r="Y3650" s="14" t="s">
        <v>10482</v>
      </c>
      <c r="Z3650" s="14"/>
      <c r="AA3650" s="49" t="s">
        <v>699</v>
      </c>
    </row>
    <row r="3651" spans="1:27" s="21" customFormat="1" ht="12">
      <c r="A3651" s="14">
        <v>3709</v>
      </c>
      <c r="B3651" s="14" t="s">
        <v>23622</v>
      </c>
      <c r="C3651" s="14" t="s">
        <v>18756</v>
      </c>
      <c r="D3651" s="50" t="s">
        <v>11771</v>
      </c>
      <c r="E3651" s="15" t="s">
        <v>3809</v>
      </c>
      <c r="F3651" s="15" t="s">
        <v>9799</v>
      </c>
      <c r="G3651" s="45"/>
      <c r="H3651" s="14">
        <v>0</v>
      </c>
      <c r="I3651" s="14"/>
      <c r="J3651" s="16" t="s">
        <v>9792</v>
      </c>
      <c r="K3651" s="15" t="s">
        <v>11772</v>
      </c>
      <c r="L3651" s="14"/>
      <c r="M3651" s="14" t="s">
        <v>4279</v>
      </c>
      <c r="N3651" s="14" t="s">
        <v>4359</v>
      </c>
      <c r="O3651" s="14" t="s">
        <v>3809</v>
      </c>
      <c r="P3651" s="14" t="s">
        <v>298</v>
      </c>
      <c r="Q3651" s="14"/>
      <c r="R3651" s="14"/>
      <c r="S3651" s="14"/>
      <c r="T3651" s="14"/>
      <c r="U3651" s="14"/>
      <c r="V3651" s="14"/>
      <c r="W3651" s="14"/>
      <c r="X3651" s="14"/>
      <c r="Y3651" s="14" t="s">
        <v>10482</v>
      </c>
      <c r="Z3651" s="14"/>
      <c r="AA3651" s="49" t="s">
        <v>699</v>
      </c>
    </row>
    <row r="3652" spans="1:27" s="21" customFormat="1" ht="12">
      <c r="A3652" s="14">
        <v>3710</v>
      </c>
      <c r="B3652" s="14" t="s">
        <v>23622</v>
      </c>
      <c r="C3652" s="14" t="s">
        <v>18756</v>
      </c>
      <c r="D3652" s="50" t="s">
        <v>11773</v>
      </c>
      <c r="E3652" s="15" t="s">
        <v>3809</v>
      </c>
      <c r="F3652" s="15" t="s">
        <v>9799</v>
      </c>
      <c r="G3652" s="45"/>
      <c r="H3652" s="14" t="s">
        <v>11774</v>
      </c>
      <c r="I3652" s="14"/>
      <c r="J3652" s="16" t="s">
        <v>9792</v>
      </c>
      <c r="K3652" s="15" t="s">
        <v>11775</v>
      </c>
      <c r="L3652" s="14"/>
      <c r="M3652" s="14" t="s">
        <v>4279</v>
      </c>
      <c r="N3652" s="14" t="s">
        <v>4359</v>
      </c>
      <c r="O3652" s="14" t="s">
        <v>3809</v>
      </c>
      <c r="P3652" s="14" t="s">
        <v>339</v>
      </c>
      <c r="Q3652" s="14"/>
      <c r="R3652" s="14"/>
      <c r="S3652" s="14"/>
      <c r="T3652" s="14"/>
      <c r="U3652" s="14"/>
      <c r="V3652" s="14"/>
      <c r="W3652" s="14"/>
      <c r="X3652" s="14"/>
      <c r="Y3652" s="14" t="s">
        <v>10482</v>
      </c>
      <c r="Z3652" s="14"/>
      <c r="AA3652" s="49" t="s">
        <v>699</v>
      </c>
    </row>
    <row r="3653" spans="1:27" s="21" customFormat="1" ht="12">
      <c r="A3653" s="14">
        <v>3711</v>
      </c>
      <c r="B3653" s="14" t="s">
        <v>23622</v>
      </c>
      <c r="C3653" s="14" t="s">
        <v>18756</v>
      </c>
      <c r="D3653" s="50" t="s">
        <v>11776</v>
      </c>
      <c r="E3653" s="15" t="s">
        <v>3809</v>
      </c>
      <c r="F3653" s="15" t="s">
        <v>9799</v>
      </c>
      <c r="G3653" s="45"/>
      <c r="H3653" s="14">
        <v>0</v>
      </c>
      <c r="I3653" s="14"/>
      <c r="J3653" s="16" t="s">
        <v>9792</v>
      </c>
      <c r="K3653" s="15" t="s">
        <v>8600</v>
      </c>
      <c r="L3653" s="14"/>
      <c r="M3653" s="14" t="s">
        <v>4279</v>
      </c>
      <c r="N3653" s="14" t="s">
        <v>4359</v>
      </c>
      <c r="O3653" s="14" t="s">
        <v>3809</v>
      </c>
      <c r="P3653" s="14" t="s">
        <v>4441</v>
      </c>
      <c r="Q3653" s="14"/>
      <c r="R3653" s="14"/>
      <c r="S3653" s="14"/>
      <c r="T3653" s="14"/>
      <c r="U3653" s="14"/>
      <c r="V3653" s="14"/>
      <c r="W3653" s="14"/>
      <c r="X3653" s="14"/>
      <c r="Y3653" s="14" t="s">
        <v>10482</v>
      </c>
      <c r="Z3653" s="14"/>
      <c r="AA3653" s="49" t="s">
        <v>699</v>
      </c>
    </row>
    <row r="3654" spans="1:27" s="21" customFormat="1" ht="12">
      <c r="A3654" s="14">
        <v>3712</v>
      </c>
      <c r="B3654" s="14" t="s">
        <v>23622</v>
      </c>
      <c r="C3654" s="14" t="s">
        <v>18756</v>
      </c>
      <c r="D3654" s="50" t="s">
        <v>11777</v>
      </c>
      <c r="E3654" s="15" t="s">
        <v>3809</v>
      </c>
      <c r="F3654" s="15" t="s">
        <v>9799</v>
      </c>
      <c r="G3654" s="45"/>
      <c r="H3654" s="14">
        <v>3136810384</v>
      </c>
      <c r="I3654" s="14"/>
      <c r="J3654" s="16" t="s">
        <v>9792</v>
      </c>
      <c r="K3654" s="15" t="s">
        <v>11778</v>
      </c>
      <c r="L3654" s="14"/>
      <c r="M3654" s="14" t="s">
        <v>4279</v>
      </c>
      <c r="N3654" s="14" t="s">
        <v>4359</v>
      </c>
      <c r="O3654" s="14" t="s">
        <v>3809</v>
      </c>
      <c r="P3654" s="14" t="s">
        <v>181</v>
      </c>
      <c r="Q3654" s="14"/>
      <c r="R3654" s="14"/>
      <c r="S3654" s="14"/>
      <c r="T3654" s="14"/>
      <c r="U3654" s="14"/>
      <c r="V3654" s="14"/>
      <c r="W3654" s="14"/>
      <c r="X3654" s="14"/>
      <c r="Y3654" s="14" t="s">
        <v>10482</v>
      </c>
      <c r="Z3654" s="14"/>
      <c r="AA3654" s="49" t="s">
        <v>699</v>
      </c>
    </row>
    <row r="3655" spans="1:27" s="21" customFormat="1" ht="24">
      <c r="A3655" s="14">
        <v>3713</v>
      </c>
      <c r="B3655" s="14" t="s">
        <v>23622</v>
      </c>
      <c r="C3655" s="14" t="s">
        <v>18756</v>
      </c>
      <c r="D3655" s="50" t="s">
        <v>11779</v>
      </c>
      <c r="E3655" s="15" t="s">
        <v>3809</v>
      </c>
      <c r="F3655" s="15" t="s">
        <v>9799</v>
      </c>
      <c r="G3655" s="45"/>
      <c r="H3655" s="14">
        <v>3117796103</v>
      </c>
      <c r="I3655" s="14"/>
      <c r="J3655" s="16" t="s">
        <v>9792</v>
      </c>
      <c r="K3655" s="15" t="s">
        <v>11780</v>
      </c>
      <c r="L3655" s="14"/>
      <c r="M3655" s="14" t="s">
        <v>4478</v>
      </c>
      <c r="N3655" s="14" t="s">
        <v>4359</v>
      </c>
      <c r="O3655" s="14" t="s">
        <v>3809</v>
      </c>
      <c r="P3655" s="14" t="s">
        <v>298</v>
      </c>
      <c r="Q3655" s="14"/>
      <c r="R3655" s="14"/>
      <c r="S3655" s="14"/>
      <c r="T3655" s="14"/>
      <c r="U3655" s="14"/>
      <c r="V3655" s="14"/>
      <c r="W3655" s="14"/>
      <c r="X3655" s="14"/>
      <c r="Y3655" s="14" t="s">
        <v>10482</v>
      </c>
      <c r="Z3655" s="14"/>
      <c r="AA3655" s="49" t="s">
        <v>699</v>
      </c>
    </row>
    <row r="3656" spans="1:27" s="21" customFormat="1" ht="24">
      <c r="A3656" s="14">
        <v>3714</v>
      </c>
      <c r="B3656" s="14" t="s">
        <v>23622</v>
      </c>
      <c r="C3656" s="14" t="s">
        <v>18756</v>
      </c>
      <c r="D3656" s="50" t="s">
        <v>11781</v>
      </c>
      <c r="E3656" s="15" t="s">
        <v>3809</v>
      </c>
      <c r="F3656" s="15" t="s">
        <v>9799</v>
      </c>
      <c r="G3656" s="45"/>
      <c r="H3656" s="14">
        <v>3146663362</v>
      </c>
      <c r="I3656" s="14"/>
      <c r="J3656" s="16" t="s">
        <v>9792</v>
      </c>
      <c r="K3656" s="15" t="s">
        <v>11782</v>
      </c>
      <c r="L3656" s="14"/>
      <c r="M3656" s="14" t="s">
        <v>4279</v>
      </c>
      <c r="N3656" s="14" t="s">
        <v>4359</v>
      </c>
      <c r="O3656" s="14" t="s">
        <v>3809</v>
      </c>
      <c r="P3656" s="14" t="s">
        <v>298</v>
      </c>
      <c r="Q3656" s="14"/>
      <c r="R3656" s="14"/>
      <c r="S3656" s="14"/>
      <c r="T3656" s="14"/>
      <c r="U3656" s="14"/>
      <c r="V3656" s="14"/>
      <c r="W3656" s="14"/>
      <c r="X3656" s="14"/>
      <c r="Y3656" s="14" t="s">
        <v>10482</v>
      </c>
      <c r="Z3656" s="14"/>
      <c r="AA3656" s="49" t="s">
        <v>699</v>
      </c>
    </row>
    <row r="3657" spans="1:27" s="21" customFormat="1" ht="24">
      <c r="A3657" s="14">
        <v>3715</v>
      </c>
      <c r="B3657" s="14" t="s">
        <v>23622</v>
      </c>
      <c r="C3657" s="14" t="s">
        <v>18756</v>
      </c>
      <c r="D3657" s="50" t="s">
        <v>11783</v>
      </c>
      <c r="E3657" s="15" t="s">
        <v>3809</v>
      </c>
      <c r="F3657" s="15" t="s">
        <v>9799</v>
      </c>
      <c r="G3657" s="45"/>
      <c r="H3657" s="14">
        <v>0</v>
      </c>
      <c r="I3657" s="14"/>
      <c r="J3657" s="16" t="s">
        <v>9792</v>
      </c>
      <c r="K3657" s="15" t="s">
        <v>11784</v>
      </c>
      <c r="L3657" s="14"/>
      <c r="M3657" s="14" t="s">
        <v>4279</v>
      </c>
      <c r="N3657" s="14" t="s">
        <v>4359</v>
      </c>
      <c r="O3657" s="14" t="s">
        <v>3809</v>
      </c>
      <c r="P3657" s="14" t="s">
        <v>298</v>
      </c>
      <c r="Q3657" s="14"/>
      <c r="R3657" s="14"/>
      <c r="S3657" s="14"/>
      <c r="T3657" s="14"/>
      <c r="U3657" s="14"/>
      <c r="V3657" s="14"/>
      <c r="W3657" s="14"/>
      <c r="X3657" s="14"/>
      <c r="Y3657" s="14" t="s">
        <v>10482</v>
      </c>
      <c r="Z3657" s="14"/>
      <c r="AA3657" s="49" t="s">
        <v>699</v>
      </c>
    </row>
    <row r="3658" spans="1:27" s="21" customFormat="1" ht="12">
      <c r="A3658" s="14">
        <v>3716</v>
      </c>
      <c r="B3658" s="14" t="s">
        <v>23622</v>
      </c>
      <c r="C3658" s="14" t="s">
        <v>18756</v>
      </c>
      <c r="D3658" s="50" t="s">
        <v>11785</v>
      </c>
      <c r="E3658" s="15" t="s">
        <v>3809</v>
      </c>
      <c r="F3658" s="15" t="s">
        <v>9799</v>
      </c>
      <c r="G3658" s="45"/>
      <c r="H3658" s="14">
        <v>3127441850</v>
      </c>
      <c r="I3658" s="14"/>
      <c r="J3658" s="16" t="s">
        <v>9792</v>
      </c>
      <c r="K3658" s="15" t="s">
        <v>10758</v>
      </c>
      <c r="L3658" s="14"/>
      <c r="M3658" s="14" t="s">
        <v>4279</v>
      </c>
      <c r="N3658" s="14" t="s">
        <v>4359</v>
      </c>
      <c r="O3658" s="14" t="s">
        <v>3809</v>
      </c>
      <c r="P3658" s="14" t="s">
        <v>339</v>
      </c>
      <c r="Q3658" s="14"/>
      <c r="R3658" s="14"/>
      <c r="S3658" s="14"/>
      <c r="T3658" s="14"/>
      <c r="U3658" s="14"/>
      <c r="V3658" s="14"/>
      <c r="W3658" s="14"/>
      <c r="X3658" s="14"/>
      <c r="Y3658" s="14" t="s">
        <v>10482</v>
      </c>
      <c r="Z3658" s="14"/>
      <c r="AA3658" s="49" t="s">
        <v>699</v>
      </c>
    </row>
    <row r="3659" spans="1:27" s="21" customFormat="1" ht="24">
      <c r="A3659" s="14">
        <v>3717</v>
      </c>
      <c r="B3659" s="14" t="s">
        <v>23622</v>
      </c>
      <c r="C3659" s="14" t="s">
        <v>18756</v>
      </c>
      <c r="D3659" s="50" t="s">
        <v>11786</v>
      </c>
      <c r="E3659" s="15" t="s">
        <v>3809</v>
      </c>
      <c r="F3659" s="15" t="s">
        <v>9799</v>
      </c>
      <c r="G3659" s="45"/>
      <c r="H3659" s="14">
        <v>3218420721</v>
      </c>
      <c r="I3659" s="14"/>
      <c r="J3659" s="16" t="s">
        <v>9792</v>
      </c>
      <c r="K3659" s="15" t="s">
        <v>11787</v>
      </c>
      <c r="L3659" s="14"/>
      <c r="M3659" s="14" t="s">
        <v>4279</v>
      </c>
      <c r="N3659" s="14" t="s">
        <v>4359</v>
      </c>
      <c r="O3659" s="14" t="s">
        <v>3809</v>
      </c>
      <c r="P3659" s="14" t="s">
        <v>166</v>
      </c>
      <c r="Q3659" s="14"/>
      <c r="R3659" s="14"/>
      <c r="S3659" s="14"/>
      <c r="T3659" s="14"/>
      <c r="U3659" s="14"/>
      <c r="V3659" s="14"/>
      <c r="W3659" s="14"/>
      <c r="X3659" s="14"/>
      <c r="Y3659" s="14" t="s">
        <v>10482</v>
      </c>
      <c r="Z3659" s="14"/>
      <c r="AA3659" s="49" t="s">
        <v>699</v>
      </c>
    </row>
    <row r="3660" spans="1:27" s="21" customFormat="1" ht="12">
      <c r="A3660" s="14">
        <v>3718</v>
      </c>
      <c r="B3660" s="14" t="s">
        <v>23622</v>
      </c>
      <c r="C3660" s="14" t="s">
        <v>18756</v>
      </c>
      <c r="D3660" s="50" t="s">
        <v>11788</v>
      </c>
      <c r="E3660" s="15" t="s">
        <v>3809</v>
      </c>
      <c r="F3660" s="15" t="s">
        <v>9799</v>
      </c>
      <c r="G3660" s="45"/>
      <c r="H3660" s="14">
        <v>3116042336</v>
      </c>
      <c r="I3660" s="14"/>
      <c r="J3660" s="16" t="s">
        <v>9792</v>
      </c>
      <c r="K3660" s="15" t="s">
        <v>11789</v>
      </c>
      <c r="L3660" s="14"/>
      <c r="M3660" s="14" t="s">
        <v>4279</v>
      </c>
      <c r="N3660" s="14" t="s">
        <v>4359</v>
      </c>
      <c r="O3660" s="14" t="s">
        <v>3809</v>
      </c>
      <c r="P3660" s="14" t="s">
        <v>345</v>
      </c>
      <c r="Q3660" s="14"/>
      <c r="R3660" s="14"/>
      <c r="S3660" s="14"/>
      <c r="T3660" s="14"/>
      <c r="U3660" s="14"/>
      <c r="V3660" s="14"/>
      <c r="W3660" s="14"/>
      <c r="X3660" s="14"/>
      <c r="Y3660" s="14" t="s">
        <v>10482</v>
      </c>
      <c r="Z3660" s="14"/>
      <c r="AA3660" s="49" t="s">
        <v>699</v>
      </c>
    </row>
    <row r="3661" spans="1:27" s="21" customFormat="1" ht="12">
      <c r="A3661" s="14">
        <v>3719</v>
      </c>
      <c r="B3661" s="14" t="s">
        <v>23622</v>
      </c>
      <c r="C3661" s="14" t="s">
        <v>18756</v>
      </c>
      <c r="D3661" s="50" t="s">
        <v>11790</v>
      </c>
      <c r="E3661" s="15" t="s">
        <v>3809</v>
      </c>
      <c r="F3661" s="15" t="s">
        <v>9799</v>
      </c>
      <c r="G3661" s="45"/>
      <c r="H3661" s="14">
        <v>3122919060</v>
      </c>
      <c r="I3661" s="14"/>
      <c r="J3661" s="16" t="s">
        <v>9792</v>
      </c>
      <c r="K3661" s="15" t="s">
        <v>11789</v>
      </c>
      <c r="L3661" s="14"/>
      <c r="M3661" s="14" t="s">
        <v>4279</v>
      </c>
      <c r="N3661" s="14" t="s">
        <v>4359</v>
      </c>
      <c r="O3661" s="14" t="s">
        <v>3809</v>
      </c>
      <c r="P3661" s="14" t="s">
        <v>166</v>
      </c>
      <c r="Q3661" s="14"/>
      <c r="R3661" s="14"/>
      <c r="S3661" s="14"/>
      <c r="T3661" s="14"/>
      <c r="U3661" s="14"/>
      <c r="V3661" s="14"/>
      <c r="W3661" s="14"/>
      <c r="X3661" s="14"/>
      <c r="Y3661" s="14" t="s">
        <v>10482</v>
      </c>
      <c r="Z3661" s="14"/>
      <c r="AA3661" s="49" t="s">
        <v>699</v>
      </c>
    </row>
    <row r="3662" spans="1:27" s="21" customFormat="1" ht="12">
      <c r="A3662" s="14">
        <v>3720</v>
      </c>
      <c r="B3662" s="14" t="s">
        <v>23622</v>
      </c>
      <c r="C3662" s="14" t="s">
        <v>18756</v>
      </c>
      <c r="D3662" s="50" t="s">
        <v>11791</v>
      </c>
      <c r="E3662" s="15" t="s">
        <v>3809</v>
      </c>
      <c r="F3662" s="15" t="s">
        <v>9799</v>
      </c>
      <c r="G3662" s="45"/>
      <c r="H3662" s="14">
        <v>3154248293</v>
      </c>
      <c r="I3662" s="14"/>
      <c r="J3662" s="16" t="s">
        <v>9792</v>
      </c>
      <c r="K3662" s="15" t="s">
        <v>11792</v>
      </c>
      <c r="L3662" s="14"/>
      <c r="M3662" s="14" t="s">
        <v>4592</v>
      </c>
      <c r="N3662" s="14" t="s">
        <v>4359</v>
      </c>
      <c r="O3662" s="14" t="s">
        <v>3809</v>
      </c>
      <c r="P3662" s="14" t="s">
        <v>4744</v>
      </c>
      <c r="Q3662" s="14"/>
      <c r="R3662" s="14"/>
      <c r="S3662" s="14"/>
      <c r="T3662" s="14"/>
      <c r="U3662" s="14"/>
      <c r="V3662" s="14"/>
      <c r="W3662" s="14"/>
      <c r="X3662" s="14"/>
      <c r="Y3662" s="14" t="s">
        <v>10482</v>
      </c>
      <c r="Z3662" s="14"/>
      <c r="AA3662" s="49" t="s">
        <v>11793</v>
      </c>
    </row>
    <row r="3663" spans="1:27" s="21" customFormat="1" ht="24">
      <c r="A3663" s="14">
        <v>3721</v>
      </c>
      <c r="B3663" s="14" t="s">
        <v>23622</v>
      </c>
      <c r="C3663" s="14" t="s">
        <v>18756</v>
      </c>
      <c r="D3663" s="50" t="s">
        <v>11794</v>
      </c>
      <c r="E3663" s="15" t="s">
        <v>3809</v>
      </c>
      <c r="F3663" s="15" t="s">
        <v>9799</v>
      </c>
      <c r="G3663" s="45"/>
      <c r="H3663" s="14">
        <v>3117338814</v>
      </c>
      <c r="I3663" s="14"/>
      <c r="J3663" s="16" t="s">
        <v>9792</v>
      </c>
      <c r="K3663" s="15" t="s">
        <v>11795</v>
      </c>
      <c r="L3663" s="14"/>
      <c r="M3663" s="14" t="s">
        <v>4592</v>
      </c>
      <c r="N3663" s="14" t="s">
        <v>4359</v>
      </c>
      <c r="O3663" s="14" t="s">
        <v>3809</v>
      </c>
      <c r="P3663" s="14" t="s">
        <v>4744</v>
      </c>
      <c r="Q3663" s="14"/>
      <c r="R3663" s="14"/>
      <c r="S3663" s="14"/>
      <c r="T3663" s="14"/>
      <c r="U3663" s="14"/>
      <c r="V3663" s="14"/>
      <c r="W3663" s="14"/>
      <c r="X3663" s="14"/>
      <c r="Y3663" s="14" t="s">
        <v>10482</v>
      </c>
      <c r="Z3663" s="14"/>
      <c r="AA3663" s="49" t="s">
        <v>11751</v>
      </c>
    </row>
    <row r="3664" spans="1:27" s="21" customFormat="1" ht="24">
      <c r="A3664" s="14">
        <v>3722</v>
      </c>
      <c r="B3664" s="14" t="s">
        <v>23622</v>
      </c>
      <c r="C3664" s="14" t="s">
        <v>18756</v>
      </c>
      <c r="D3664" s="50" t="s">
        <v>11796</v>
      </c>
      <c r="E3664" s="15" t="s">
        <v>3809</v>
      </c>
      <c r="F3664" s="15" t="s">
        <v>9799</v>
      </c>
      <c r="G3664" s="45"/>
      <c r="H3664" s="14">
        <v>3187490105</v>
      </c>
      <c r="I3664" s="14"/>
      <c r="J3664" s="16" t="s">
        <v>9792</v>
      </c>
      <c r="K3664" s="15" t="s">
        <v>11797</v>
      </c>
      <c r="L3664" s="14"/>
      <c r="M3664" s="14" t="s">
        <v>4592</v>
      </c>
      <c r="N3664" s="14" t="s">
        <v>4359</v>
      </c>
      <c r="O3664" s="14" t="s">
        <v>3809</v>
      </c>
      <c r="P3664" s="14" t="s">
        <v>4744</v>
      </c>
      <c r="Q3664" s="14"/>
      <c r="R3664" s="14"/>
      <c r="S3664" s="14"/>
      <c r="T3664" s="14"/>
      <c r="U3664" s="14"/>
      <c r="V3664" s="14"/>
      <c r="W3664" s="14"/>
      <c r="X3664" s="14"/>
      <c r="Y3664" s="14" t="s">
        <v>10482</v>
      </c>
      <c r="Z3664" s="14"/>
      <c r="AA3664" s="49" t="s">
        <v>11798</v>
      </c>
    </row>
    <row r="3665" spans="1:27" s="21" customFormat="1" ht="24">
      <c r="A3665" s="14">
        <v>3723</v>
      </c>
      <c r="B3665" s="14" t="s">
        <v>23622</v>
      </c>
      <c r="C3665" s="14" t="s">
        <v>18756</v>
      </c>
      <c r="D3665" s="50" t="s">
        <v>11799</v>
      </c>
      <c r="E3665" s="15" t="s">
        <v>3809</v>
      </c>
      <c r="F3665" s="15" t="s">
        <v>9799</v>
      </c>
      <c r="G3665" s="45"/>
      <c r="H3665" s="14">
        <v>3185828780</v>
      </c>
      <c r="I3665" s="14"/>
      <c r="J3665" s="16" t="s">
        <v>9792</v>
      </c>
      <c r="K3665" s="15" t="s">
        <v>10594</v>
      </c>
      <c r="L3665" s="14"/>
      <c r="M3665" s="14" t="s">
        <v>4592</v>
      </c>
      <c r="N3665" s="14" t="s">
        <v>4359</v>
      </c>
      <c r="O3665" s="14" t="s">
        <v>3809</v>
      </c>
      <c r="P3665" s="14" t="s">
        <v>4744</v>
      </c>
      <c r="Q3665" s="14"/>
      <c r="R3665" s="14"/>
      <c r="S3665" s="14"/>
      <c r="T3665" s="14"/>
      <c r="U3665" s="14"/>
      <c r="V3665" s="14"/>
      <c r="W3665" s="14"/>
      <c r="X3665" s="14"/>
      <c r="Y3665" s="14" t="s">
        <v>10482</v>
      </c>
      <c r="Z3665" s="14"/>
      <c r="AA3665" s="49" t="s">
        <v>11751</v>
      </c>
    </row>
    <row r="3666" spans="1:27" s="21" customFormat="1" ht="24">
      <c r="A3666" s="14">
        <v>3724</v>
      </c>
      <c r="B3666" s="14" t="s">
        <v>23622</v>
      </c>
      <c r="C3666" s="14" t="s">
        <v>18756</v>
      </c>
      <c r="D3666" s="50" t="s">
        <v>11800</v>
      </c>
      <c r="E3666" s="15" t="s">
        <v>3809</v>
      </c>
      <c r="F3666" s="15" t="s">
        <v>9799</v>
      </c>
      <c r="G3666" s="45"/>
      <c r="H3666" s="14">
        <v>3217832162</v>
      </c>
      <c r="I3666" s="14"/>
      <c r="J3666" s="16" t="s">
        <v>9792</v>
      </c>
      <c r="K3666" s="15" t="s">
        <v>9309</v>
      </c>
      <c r="L3666" s="14"/>
      <c r="M3666" s="14" t="s">
        <v>4592</v>
      </c>
      <c r="N3666" s="14" t="s">
        <v>4359</v>
      </c>
      <c r="O3666" s="14" t="s">
        <v>3809</v>
      </c>
      <c r="P3666" s="14" t="s">
        <v>4744</v>
      </c>
      <c r="Q3666" s="14"/>
      <c r="R3666" s="14"/>
      <c r="S3666" s="14"/>
      <c r="T3666" s="14"/>
      <c r="U3666" s="14"/>
      <c r="V3666" s="14"/>
      <c r="W3666" s="14"/>
      <c r="X3666" s="14"/>
      <c r="Y3666" s="14" t="s">
        <v>10482</v>
      </c>
      <c r="Z3666" s="14"/>
      <c r="AA3666" s="49" t="s">
        <v>11801</v>
      </c>
    </row>
    <row r="3667" spans="1:27" s="21" customFormat="1" ht="24">
      <c r="A3667" s="14">
        <v>3725</v>
      </c>
      <c r="B3667" s="14" t="s">
        <v>23622</v>
      </c>
      <c r="C3667" s="14" t="s">
        <v>18756</v>
      </c>
      <c r="D3667" s="50" t="s">
        <v>11802</v>
      </c>
      <c r="E3667" s="15" t="s">
        <v>3809</v>
      </c>
      <c r="F3667" s="15" t="s">
        <v>9799</v>
      </c>
      <c r="G3667" s="45"/>
      <c r="H3667" s="14">
        <v>3218556991</v>
      </c>
      <c r="I3667" s="14"/>
      <c r="J3667" s="16" t="s">
        <v>9792</v>
      </c>
      <c r="K3667" s="15" t="s">
        <v>11803</v>
      </c>
      <c r="L3667" s="14"/>
      <c r="M3667" s="14" t="s">
        <v>4592</v>
      </c>
      <c r="N3667" s="14" t="s">
        <v>4359</v>
      </c>
      <c r="O3667" s="14" t="s">
        <v>3809</v>
      </c>
      <c r="P3667" s="14" t="s">
        <v>4744</v>
      </c>
      <c r="Q3667" s="14"/>
      <c r="R3667" s="14"/>
      <c r="S3667" s="14"/>
      <c r="T3667" s="14"/>
      <c r="U3667" s="14"/>
      <c r="V3667" s="14"/>
      <c r="W3667" s="14"/>
      <c r="X3667" s="14"/>
      <c r="Y3667" s="14" t="s">
        <v>10482</v>
      </c>
      <c r="Z3667" s="14"/>
      <c r="AA3667" s="49" t="s">
        <v>11804</v>
      </c>
    </row>
    <row r="3668" spans="1:27" s="21" customFormat="1" ht="12">
      <c r="A3668" s="14">
        <v>3726</v>
      </c>
      <c r="B3668" s="14" t="s">
        <v>23622</v>
      </c>
      <c r="C3668" s="14" t="s">
        <v>18756</v>
      </c>
      <c r="D3668" s="50" t="s">
        <v>11805</v>
      </c>
      <c r="E3668" s="15" t="s">
        <v>3809</v>
      </c>
      <c r="F3668" s="15" t="s">
        <v>9799</v>
      </c>
      <c r="G3668" s="45"/>
      <c r="H3668" s="14">
        <v>3104020528</v>
      </c>
      <c r="I3668" s="14"/>
      <c r="J3668" s="16" t="s">
        <v>9792</v>
      </c>
      <c r="K3668" s="15" t="s">
        <v>476</v>
      </c>
      <c r="L3668" s="14"/>
      <c r="M3668" s="14" t="s">
        <v>4592</v>
      </c>
      <c r="N3668" s="14" t="s">
        <v>4359</v>
      </c>
      <c r="O3668" s="14" t="s">
        <v>3809</v>
      </c>
      <c r="P3668" s="14" t="s">
        <v>4744</v>
      </c>
      <c r="Q3668" s="14"/>
      <c r="R3668" s="14"/>
      <c r="S3668" s="14"/>
      <c r="T3668" s="14"/>
      <c r="U3668" s="14"/>
      <c r="V3668" s="14"/>
      <c r="W3668" s="14"/>
      <c r="X3668" s="14"/>
      <c r="Y3668" s="14" t="s">
        <v>10482</v>
      </c>
      <c r="Z3668" s="14"/>
      <c r="AA3668" s="49" t="s">
        <v>6660</v>
      </c>
    </row>
    <row r="3669" spans="1:27" s="21" customFormat="1" ht="24">
      <c r="A3669" s="14">
        <v>3727</v>
      </c>
      <c r="B3669" s="14" t="s">
        <v>23622</v>
      </c>
      <c r="C3669" s="14" t="s">
        <v>18756</v>
      </c>
      <c r="D3669" s="50" t="s">
        <v>11806</v>
      </c>
      <c r="E3669" s="15" t="s">
        <v>3809</v>
      </c>
      <c r="F3669" s="15" t="s">
        <v>9799</v>
      </c>
      <c r="G3669" s="45"/>
      <c r="H3669" s="14">
        <v>3216032375</v>
      </c>
      <c r="I3669" s="14"/>
      <c r="J3669" s="16" t="s">
        <v>9792</v>
      </c>
      <c r="K3669" s="15" t="s">
        <v>11807</v>
      </c>
      <c r="L3669" s="14"/>
      <c r="M3669" s="14" t="s">
        <v>4592</v>
      </c>
      <c r="N3669" s="14" t="s">
        <v>4359</v>
      </c>
      <c r="O3669" s="14" t="s">
        <v>3809</v>
      </c>
      <c r="P3669" s="14" t="s">
        <v>4744</v>
      </c>
      <c r="Q3669" s="14"/>
      <c r="R3669" s="14"/>
      <c r="S3669" s="14"/>
      <c r="T3669" s="14"/>
      <c r="U3669" s="14"/>
      <c r="V3669" s="14"/>
      <c r="W3669" s="14"/>
      <c r="X3669" s="14"/>
      <c r="Y3669" s="14" t="s">
        <v>10482</v>
      </c>
      <c r="Z3669" s="14"/>
      <c r="AA3669" s="49" t="s">
        <v>11808</v>
      </c>
    </row>
    <row r="3670" spans="1:27" s="21" customFormat="1" ht="12">
      <c r="A3670" s="14">
        <v>3728</v>
      </c>
      <c r="B3670" s="14" t="s">
        <v>23622</v>
      </c>
      <c r="C3670" s="14" t="s">
        <v>18756</v>
      </c>
      <c r="D3670" s="50" t="s">
        <v>11809</v>
      </c>
      <c r="E3670" s="15" t="s">
        <v>3809</v>
      </c>
      <c r="F3670" s="15" t="s">
        <v>9799</v>
      </c>
      <c r="G3670" s="45"/>
      <c r="H3670" s="14">
        <v>3209561527</v>
      </c>
      <c r="I3670" s="14"/>
      <c r="J3670" s="16" t="s">
        <v>9792</v>
      </c>
      <c r="K3670" s="15" t="s">
        <v>11211</v>
      </c>
      <c r="L3670" s="14"/>
      <c r="M3670" s="14" t="s">
        <v>4592</v>
      </c>
      <c r="N3670" s="14" t="s">
        <v>4359</v>
      </c>
      <c r="O3670" s="14" t="s">
        <v>3809</v>
      </c>
      <c r="P3670" s="14" t="s">
        <v>4744</v>
      </c>
      <c r="Q3670" s="14"/>
      <c r="R3670" s="14"/>
      <c r="S3670" s="14"/>
      <c r="T3670" s="14"/>
      <c r="U3670" s="14"/>
      <c r="V3670" s="14"/>
      <c r="W3670" s="14"/>
      <c r="X3670" s="14"/>
      <c r="Y3670" s="14" t="s">
        <v>10482</v>
      </c>
      <c r="Z3670" s="14"/>
      <c r="AA3670" s="49" t="s">
        <v>11808</v>
      </c>
    </row>
    <row r="3671" spans="1:27" s="21" customFormat="1" ht="24">
      <c r="A3671" s="14">
        <v>3729</v>
      </c>
      <c r="B3671" s="14" t="s">
        <v>23622</v>
      </c>
      <c r="C3671" s="14" t="s">
        <v>18756</v>
      </c>
      <c r="D3671" s="50" t="s">
        <v>11810</v>
      </c>
      <c r="E3671" s="15" t="s">
        <v>3809</v>
      </c>
      <c r="F3671" s="15" t="s">
        <v>9799</v>
      </c>
      <c r="G3671" s="45"/>
      <c r="H3671" s="14">
        <v>3172500269</v>
      </c>
      <c r="I3671" s="14"/>
      <c r="J3671" s="16" t="s">
        <v>9792</v>
      </c>
      <c r="K3671" s="15" t="s">
        <v>11811</v>
      </c>
      <c r="L3671" s="14"/>
      <c r="M3671" s="14" t="s">
        <v>4330</v>
      </c>
      <c r="N3671" s="14" t="s">
        <v>4359</v>
      </c>
      <c r="O3671" s="14" t="s">
        <v>3809</v>
      </c>
      <c r="P3671" s="14" t="s">
        <v>4744</v>
      </c>
      <c r="Q3671" s="14"/>
      <c r="R3671" s="14"/>
      <c r="S3671" s="14"/>
      <c r="T3671" s="14"/>
      <c r="U3671" s="14"/>
      <c r="V3671" s="14"/>
      <c r="W3671" s="14"/>
      <c r="X3671" s="14"/>
      <c r="Y3671" s="14" t="s">
        <v>10482</v>
      </c>
      <c r="Z3671" s="14"/>
      <c r="AA3671" s="49" t="s">
        <v>10030</v>
      </c>
    </row>
    <row r="3672" spans="1:27" s="21" customFormat="1" ht="24">
      <c r="A3672" s="14">
        <v>3730</v>
      </c>
      <c r="B3672" s="14" t="s">
        <v>23622</v>
      </c>
      <c r="C3672" s="14" t="s">
        <v>18756</v>
      </c>
      <c r="D3672" s="50" t="s">
        <v>11812</v>
      </c>
      <c r="E3672" s="15" t="s">
        <v>3809</v>
      </c>
      <c r="F3672" s="15" t="s">
        <v>9799</v>
      </c>
      <c r="G3672" s="45"/>
      <c r="H3672" s="14">
        <v>3167228200</v>
      </c>
      <c r="I3672" s="14"/>
      <c r="J3672" s="16" t="s">
        <v>9792</v>
      </c>
      <c r="K3672" s="15" t="s">
        <v>11813</v>
      </c>
      <c r="L3672" s="14"/>
      <c r="M3672" s="14" t="s">
        <v>4398</v>
      </c>
      <c r="N3672" s="14" t="s">
        <v>4359</v>
      </c>
      <c r="O3672" s="14" t="s">
        <v>3809</v>
      </c>
      <c r="P3672" s="14" t="s">
        <v>4744</v>
      </c>
      <c r="Q3672" s="14"/>
      <c r="R3672" s="14"/>
      <c r="S3672" s="14"/>
      <c r="T3672" s="14"/>
      <c r="U3672" s="14"/>
      <c r="V3672" s="14"/>
      <c r="W3672" s="14"/>
      <c r="X3672" s="14"/>
      <c r="Y3672" s="14" t="s">
        <v>10482</v>
      </c>
      <c r="Z3672" s="14"/>
      <c r="AA3672" s="49" t="s">
        <v>10030</v>
      </c>
    </row>
    <row r="3673" spans="1:27" s="21" customFormat="1" ht="24">
      <c r="A3673" s="14">
        <v>3731</v>
      </c>
      <c r="B3673" s="14" t="s">
        <v>23622</v>
      </c>
      <c r="C3673" s="14" t="s">
        <v>18756</v>
      </c>
      <c r="D3673" s="50" t="s">
        <v>11814</v>
      </c>
      <c r="E3673" s="15" t="s">
        <v>3809</v>
      </c>
      <c r="F3673" s="15" t="s">
        <v>9799</v>
      </c>
      <c r="G3673" s="45"/>
      <c r="H3673" s="14">
        <v>3176628210</v>
      </c>
      <c r="I3673" s="14"/>
      <c r="J3673" s="16" t="s">
        <v>9792</v>
      </c>
      <c r="K3673" s="15" t="s">
        <v>11815</v>
      </c>
      <c r="L3673" s="14"/>
      <c r="M3673" s="14" t="s">
        <v>4398</v>
      </c>
      <c r="N3673" s="14" t="s">
        <v>4359</v>
      </c>
      <c r="O3673" s="14" t="s">
        <v>3809</v>
      </c>
      <c r="P3673" s="14" t="s">
        <v>4744</v>
      </c>
      <c r="Q3673" s="14"/>
      <c r="R3673" s="14"/>
      <c r="S3673" s="14"/>
      <c r="T3673" s="14"/>
      <c r="U3673" s="14"/>
      <c r="V3673" s="14"/>
      <c r="W3673" s="14"/>
      <c r="X3673" s="14"/>
      <c r="Y3673" s="14" t="s">
        <v>10482</v>
      </c>
      <c r="Z3673" s="14"/>
      <c r="AA3673" s="49" t="s">
        <v>10030</v>
      </c>
    </row>
    <row r="3674" spans="1:27" s="21" customFormat="1" ht="24">
      <c r="A3674" s="14">
        <v>3732</v>
      </c>
      <c r="B3674" s="14" t="s">
        <v>23622</v>
      </c>
      <c r="C3674" s="14" t="s">
        <v>18756</v>
      </c>
      <c r="D3674" s="50" t="s">
        <v>11816</v>
      </c>
      <c r="E3674" s="15" t="s">
        <v>3809</v>
      </c>
      <c r="F3674" s="15" t="s">
        <v>9799</v>
      </c>
      <c r="G3674" s="45"/>
      <c r="H3674" s="14">
        <v>3163205968</v>
      </c>
      <c r="I3674" s="14"/>
      <c r="J3674" s="16" t="s">
        <v>9792</v>
      </c>
      <c r="K3674" s="15" t="s">
        <v>9309</v>
      </c>
      <c r="L3674" s="14"/>
      <c r="M3674" s="14" t="s">
        <v>4330</v>
      </c>
      <c r="N3674" s="14" t="s">
        <v>4359</v>
      </c>
      <c r="O3674" s="14" t="s">
        <v>3809</v>
      </c>
      <c r="P3674" s="14" t="s">
        <v>4744</v>
      </c>
      <c r="Q3674" s="14"/>
      <c r="R3674" s="14"/>
      <c r="S3674" s="14"/>
      <c r="T3674" s="14"/>
      <c r="U3674" s="14"/>
      <c r="V3674" s="14"/>
      <c r="W3674" s="14"/>
      <c r="X3674" s="14"/>
      <c r="Y3674" s="14" t="s">
        <v>10482</v>
      </c>
      <c r="Z3674" s="14"/>
      <c r="AA3674" s="49" t="s">
        <v>10030</v>
      </c>
    </row>
    <row r="3675" spans="1:27" s="21" customFormat="1" ht="24">
      <c r="A3675" s="14">
        <v>3733</v>
      </c>
      <c r="B3675" s="14" t="s">
        <v>23622</v>
      </c>
      <c r="C3675" s="14" t="s">
        <v>18756</v>
      </c>
      <c r="D3675" s="50" t="s">
        <v>11817</v>
      </c>
      <c r="E3675" s="15" t="s">
        <v>3809</v>
      </c>
      <c r="F3675" s="15" t="s">
        <v>9799</v>
      </c>
      <c r="G3675" s="45"/>
      <c r="H3675" s="14">
        <v>3188943507</v>
      </c>
      <c r="I3675" s="14"/>
      <c r="J3675" s="16" t="s">
        <v>9792</v>
      </c>
      <c r="K3675" s="15" t="s">
        <v>10731</v>
      </c>
      <c r="L3675" s="14"/>
      <c r="M3675" s="14" t="s">
        <v>4330</v>
      </c>
      <c r="N3675" s="14" t="s">
        <v>4359</v>
      </c>
      <c r="O3675" s="14" t="s">
        <v>3809</v>
      </c>
      <c r="P3675" s="14" t="s">
        <v>4744</v>
      </c>
      <c r="Q3675" s="14"/>
      <c r="R3675" s="14"/>
      <c r="S3675" s="14"/>
      <c r="T3675" s="14"/>
      <c r="U3675" s="14"/>
      <c r="V3675" s="14"/>
      <c r="W3675" s="14"/>
      <c r="X3675" s="14"/>
      <c r="Y3675" s="14" t="s">
        <v>10482</v>
      </c>
      <c r="Z3675" s="14"/>
      <c r="AA3675" s="49" t="s">
        <v>10030</v>
      </c>
    </row>
    <row r="3676" spans="1:27" s="21" customFormat="1" ht="24">
      <c r="A3676" s="14">
        <v>3734</v>
      </c>
      <c r="B3676" s="14" t="s">
        <v>23622</v>
      </c>
      <c r="C3676" s="14" t="s">
        <v>18756</v>
      </c>
      <c r="D3676" s="50" t="s">
        <v>11818</v>
      </c>
      <c r="E3676" s="15" t="s">
        <v>3809</v>
      </c>
      <c r="F3676" s="15" t="s">
        <v>9799</v>
      </c>
      <c r="G3676" s="45"/>
      <c r="H3676" s="14">
        <v>3154283664</v>
      </c>
      <c r="I3676" s="14"/>
      <c r="J3676" s="16" t="s">
        <v>9792</v>
      </c>
      <c r="K3676" s="15" t="s">
        <v>10916</v>
      </c>
      <c r="L3676" s="14"/>
      <c r="M3676" s="14" t="s">
        <v>4398</v>
      </c>
      <c r="N3676" s="14" t="s">
        <v>4359</v>
      </c>
      <c r="O3676" s="14" t="s">
        <v>3809</v>
      </c>
      <c r="P3676" s="14" t="s">
        <v>4744</v>
      </c>
      <c r="Q3676" s="14"/>
      <c r="R3676" s="14"/>
      <c r="S3676" s="14"/>
      <c r="T3676" s="14"/>
      <c r="U3676" s="14"/>
      <c r="V3676" s="14"/>
      <c r="W3676" s="14"/>
      <c r="X3676" s="14"/>
      <c r="Y3676" s="14" t="s">
        <v>10482</v>
      </c>
      <c r="Z3676" s="14"/>
      <c r="AA3676" s="49" t="s">
        <v>10030</v>
      </c>
    </row>
    <row r="3677" spans="1:27" s="21" customFormat="1" ht="12">
      <c r="A3677" s="14">
        <v>3735</v>
      </c>
      <c r="B3677" s="14" t="s">
        <v>23622</v>
      </c>
      <c r="C3677" s="14" t="s">
        <v>18756</v>
      </c>
      <c r="D3677" s="50" t="s">
        <v>11819</v>
      </c>
      <c r="E3677" s="15" t="s">
        <v>3809</v>
      </c>
      <c r="F3677" s="15" t="s">
        <v>9799</v>
      </c>
      <c r="G3677" s="45"/>
      <c r="H3677" s="14">
        <v>3162542117</v>
      </c>
      <c r="I3677" s="14"/>
      <c r="J3677" s="16" t="s">
        <v>9792</v>
      </c>
      <c r="K3677" s="15" t="s">
        <v>11820</v>
      </c>
      <c r="L3677" s="14"/>
      <c r="M3677" s="14" t="s">
        <v>4294</v>
      </c>
      <c r="N3677" s="14" t="s">
        <v>4359</v>
      </c>
      <c r="O3677" s="14" t="s">
        <v>3809</v>
      </c>
      <c r="P3677" s="14" t="s">
        <v>4744</v>
      </c>
      <c r="Q3677" s="14"/>
      <c r="R3677" s="14"/>
      <c r="S3677" s="14"/>
      <c r="T3677" s="14"/>
      <c r="U3677" s="14"/>
      <c r="V3677" s="14"/>
      <c r="W3677" s="14"/>
      <c r="X3677" s="14"/>
      <c r="Y3677" s="14" t="s">
        <v>10482</v>
      </c>
      <c r="Z3677" s="14"/>
      <c r="AA3677" s="49" t="s">
        <v>10030</v>
      </c>
    </row>
    <row r="3678" spans="1:27" s="21" customFormat="1" ht="12">
      <c r="A3678" s="14">
        <v>3736</v>
      </c>
      <c r="B3678" s="14" t="s">
        <v>23622</v>
      </c>
      <c r="C3678" s="14" t="s">
        <v>18756</v>
      </c>
      <c r="D3678" s="50" t="s">
        <v>11821</v>
      </c>
      <c r="E3678" s="15" t="s">
        <v>3809</v>
      </c>
      <c r="F3678" s="15" t="s">
        <v>9799</v>
      </c>
      <c r="G3678" s="45"/>
      <c r="H3678" s="14">
        <v>3147407071</v>
      </c>
      <c r="I3678" s="14"/>
      <c r="J3678" s="16" t="s">
        <v>9792</v>
      </c>
      <c r="K3678" s="15" t="s">
        <v>11822</v>
      </c>
      <c r="L3678" s="14"/>
      <c r="M3678" s="14" t="s">
        <v>4294</v>
      </c>
      <c r="N3678" s="14" t="s">
        <v>4359</v>
      </c>
      <c r="O3678" s="14" t="s">
        <v>3809</v>
      </c>
      <c r="P3678" s="14" t="s">
        <v>4744</v>
      </c>
      <c r="Q3678" s="14"/>
      <c r="R3678" s="14"/>
      <c r="S3678" s="14"/>
      <c r="T3678" s="14"/>
      <c r="U3678" s="14"/>
      <c r="V3678" s="14"/>
      <c r="W3678" s="14"/>
      <c r="X3678" s="14"/>
      <c r="Y3678" s="14" t="s">
        <v>10482</v>
      </c>
      <c r="Z3678" s="14"/>
      <c r="AA3678" s="49" t="s">
        <v>10030</v>
      </c>
    </row>
    <row r="3679" spans="1:27" s="21" customFormat="1" ht="24">
      <c r="A3679" s="14">
        <v>3737</v>
      </c>
      <c r="B3679" s="14" t="s">
        <v>23622</v>
      </c>
      <c r="C3679" s="14" t="s">
        <v>18756</v>
      </c>
      <c r="D3679" s="50" t="s">
        <v>11823</v>
      </c>
      <c r="E3679" s="15" t="s">
        <v>3809</v>
      </c>
      <c r="F3679" s="15" t="s">
        <v>9799</v>
      </c>
      <c r="G3679" s="45"/>
      <c r="H3679" s="14">
        <v>3166360438</v>
      </c>
      <c r="I3679" s="14"/>
      <c r="J3679" s="16" t="s">
        <v>9792</v>
      </c>
      <c r="K3679" s="15" t="s">
        <v>9382</v>
      </c>
      <c r="L3679" s="14"/>
      <c r="M3679" s="14" t="s">
        <v>4592</v>
      </c>
      <c r="N3679" s="14" t="s">
        <v>4359</v>
      </c>
      <c r="O3679" s="14" t="s">
        <v>3809</v>
      </c>
      <c r="P3679" s="14" t="s">
        <v>4744</v>
      </c>
      <c r="Q3679" s="14"/>
      <c r="R3679" s="14"/>
      <c r="S3679" s="14"/>
      <c r="T3679" s="14"/>
      <c r="U3679" s="14"/>
      <c r="V3679" s="14"/>
      <c r="W3679" s="14"/>
      <c r="X3679" s="14"/>
      <c r="Y3679" s="14" t="s">
        <v>10482</v>
      </c>
      <c r="Z3679" s="14"/>
      <c r="AA3679" s="49" t="s">
        <v>10030</v>
      </c>
    </row>
    <row r="3680" spans="1:27" s="21" customFormat="1" ht="24">
      <c r="A3680" s="14">
        <v>3738</v>
      </c>
      <c r="B3680" s="14" t="s">
        <v>23622</v>
      </c>
      <c r="C3680" s="14" t="s">
        <v>18756</v>
      </c>
      <c r="D3680" s="50" t="s">
        <v>11824</v>
      </c>
      <c r="E3680" s="15" t="s">
        <v>3809</v>
      </c>
      <c r="F3680" s="15" t="s">
        <v>9799</v>
      </c>
      <c r="G3680" s="45"/>
      <c r="H3680" s="14">
        <v>3148323261</v>
      </c>
      <c r="I3680" s="14"/>
      <c r="J3680" s="16" t="s">
        <v>9792</v>
      </c>
      <c r="K3680" s="15" t="s">
        <v>6723</v>
      </c>
      <c r="L3680" s="14"/>
      <c r="M3680" s="14" t="s">
        <v>4592</v>
      </c>
      <c r="N3680" s="14" t="s">
        <v>4359</v>
      </c>
      <c r="O3680" s="14" t="s">
        <v>3809</v>
      </c>
      <c r="P3680" s="14" t="s">
        <v>4744</v>
      </c>
      <c r="Q3680" s="14"/>
      <c r="R3680" s="14"/>
      <c r="S3680" s="14"/>
      <c r="T3680" s="14"/>
      <c r="U3680" s="14"/>
      <c r="V3680" s="14"/>
      <c r="W3680" s="14"/>
      <c r="X3680" s="14"/>
      <c r="Y3680" s="14" t="s">
        <v>10482</v>
      </c>
      <c r="Z3680" s="14"/>
      <c r="AA3680" s="49" t="s">
        <v>11808</v>
      </c>
    </row>
    <row r="3681" spans="1:27" s="21" customFormat="1" ht="24">
      <c r="A3681" s="14">
        <v>3739</v>
      </c>
      <c r="B3681" s="14" t="s">
        <v>23622</v>
      </c>
      <c r="C3681" s="14" t="s">
        <v>18756</v>
      </c>
      <c r="D3681" s="50" t="s">
        <v>11825</v>
      </c>
      <c r="E3681" s="15" t="s">
        <v>3809</v>
      </c>
      <c r="F3681" s="15" t="s">
        <v>9799</v>
      </c>
      <c r="G3681" s="45"/>
      <c r="H3681" s="14">
        <v>3104534520</v>
      </c>
      <c r="I3681" s="14"/>
      <c r="J3681" s="16" t="s">
        <v>9792</v>
      </c>
      <c r="K3681" s="15" t="s">
        <v>6723</v>
      </c>
      <c r="L3681" s="14"/>
      <c r="M3681" s="14" t="s">
        <v>4592</v>
      </c>
      <c r="N3681" s="14" t="s">
        <v>4359</v>
      </c>
      <c r="O3681" s="14" t="s">
        <v>3809</v>
      </c>
      <c r="P3681" s="14" t="s">
        <v>4744</v>
      </c>
      <c r="Q3681" s="14"/>
      <c r="R3681" s="14"/>
      <c r="S3681" s="14"/>
      <c r="T3681" s="14"/>
      <c r="U3681" s="14"/>
      <c r="V3681" s="14"/>
      <c r="W3681" s="14"/>
      <c r="X3681" s="14"/>
      <c r="Y3681" s="14" t="s">
        <v>10482</v>
      </c>
      <c r="Z3681" s="14"/>
      <c r="AA3681" s="49" t="s">
        <v>11808</v>
      </c>
    </row>
    <row r="3682" spans="1:27" s="21" customFormat="1" ht="24">
      <c r="A3682" s="14">
        <v>3740</v>
      </c>
      <c r="B3682" s="14" t="s">
        <v>23622</v>
      </c>
      <c r="C3682" s="14" t="s">
        <v>18756</v>
      </c>
      <c r="D3682" s="50" t="s">
        <v>11826</v>
      </c>
      <c r="E3682" s="15" t="s">
        <v>3809</v>
      </c>
      <c r="F3682" s="15" t="s">
        <v>9799</v>
      </c>
      <c r="G3682" s="45"/>
      <c r="H3682" s="14">
        <v>3127450060</v>
      </c>
      <c r="I3682" s="14"/>
      <c r="J3682" s="16" t="s">
        <v>9792</v>
      </c>
      <c r="K3682" s="15" t="s">
        <v>6723</v>
      </c>
      <c r="L3682" s="14"/>
      <c r="M3682" s="14" t="s">
        <v>4592</v>
      </c>
      <c r="N3682" s="14" t="s">
        <v>4359</v>
      </c>
      <c r="O3682" s="14" t="s">
        <v>3809</v>
      </c>
      <c r="P3682" s="14" t="s">
        <v>4744</v>
      </c>
      <c r="Q3682" s="14"/>
      <c r="R3682" s="14"/>
      <c r="S3682" s="14"/>
      <c r="T3682" s="14"/>
      <c r="U3682" s="14"/>
      <c r="V3682" s="14"/>
      <c r="W3682" s="14"/>
      <c r="X3682" s="14"/>
      <c r="Y3682" s="14" t="s">
        <v>10482</v>
      </c>
      <c r="Z3682" s="14"/>
      <c r="AA3682" s="49" t="s">
        <v>11808</v>
      </c>
    </row>
    <row r="3683" spans="1:27" s="21" customFormat="1" ht="12">
      <c r="A3683" s="14">
        <v>3741</v>
      </c>
      <c r="B3683" s="14" t="s">
        <v>23622</v>
      </c>
      <c r="C3683" s="14" t="s">
        <v>18756</v>
      </c>
      <c r="D3683" s="50" t="s">
        <v>11827</v>
      </c>
      <c r="E3683" s="15" t="s">
        <v>3809</v>
      </c>
      <c r="F3683" s="15" t="s">
        <v>9799</v>
      </c>
      <c r="G3683" s="45"/>
      <c r="H3683" s="14">
        <v>3163532207</v>
      </c>
      <c r="I3683" s="14"/>
      <c r="J3683" s="16" t="s">
        <v>9792</v>
      </c>
      <c r="K3683" s="15" t="s">
        <v>11828</v>
      </c>
      <c r="L3683" s="14"/>
      <c r="M3683" s="14" t="s">
        <v>4592</v>
      </c>
      <c r="N3683" s="14" t="s">
        <v>4359</v>
      </c>
      <c r="O3683" s="14" t="s">
        <v>3809</v>
      </c>
      <c r="P3683" s="14" t="s">
        <v>4744</v>
      </c>
      <c r="Q3683" s="14"/>
      <c r="R3683" s="14"/>
      <c r="S3683" s="14"/>
      <c r="T3683" s="14"/>
      <c r="U3683" s="14"/>
      <c r="V3683" s="14"/>
      <c r="W3683" s="14"/>
      <c r="X3683" s="14"/>
      <c r="Y3683" s="14" t="s">
        <v>10482</v>
      </c>
      <c r="Z3683" s="14"/>
      <c r="AA3683" s="49" t="s">
        <v>11808</v>
      </c>
    </row>
    <row r="3684" spans="1:27" s="21" customFormat="1" ht="12">
      <c r="A3684" s="14">
        <v>3742</v>
      </c>
      <c r="B3684" s="14" t="s">
        <v>23622</v>
      </c>
      <c r="C3684" s="14" t="s">
        <v>18756</v>
      </c>
      <c r="D3684" s="50" t="s">
        <v>11829</v>
      </c>
      <c r="E3684" s="15" t="s">
        <v>3809</v>
      </c>
      <c r="F3684" s="15" t="s">
        <v>9799</v>
      </c>
      <c r="G3684" s="45"/>
      <c r="H3684" s="14">
        <v>3122949183</v>
      </c>
      <c r="I3684" s="14"/>
      <c r="J3684" s="16" t="s">
        <v>9792</v>
      </c>
      <c r="K3684" s="15" t="s">
        <v>10548</v>
      </c>
      <c r="L3684" s="14"/>
      <c r="M3684" s="14" t="s">
        <v>4592</v>
      </c>
      <c r="N3684" s="14" t="s">
        <v>4359</v>
      </c>
      <c r="O3684" s="14" t="s">
        <v>3809</v>
      </c>
      <c r="P3684" s="14" t="s">
        <v>4744</v>
      </c>
      <c r="Q3684" s="14"/>
      <c r="R3684" s="14"/>
      <c r="S3684" s="14"/>
      <c r="T3684" s="14"/>
      <c r="U3684" s="14"/>
      <c r="V3684" s="14"/>
      <c r="W3684" s="14"/>
      <c r="X3684" s="14"/>
      <c r="Y3684" s="14" t="s">
        <v>10482</v>
      </c>
      <c r="Z3684" s="14"/>
      <c r="AA3684" s="49" t="s">
        <v>11808</v>
      </c>
    </row>
    <row r="3685" spans="1:27" s="21" customFormat="1" ht="24">
      <c r="A3685" s="14">
        <v>3743</v>
      </c>
      <c r="B3685" s="14" t="s">
        <v>23622</v>
      </c>
      <c r="C3685" s="14" t="s">
        <v>18756</v>
      </c>
      <c r="D3685" s="50" t="s">
        <v>11830</v>
      </c>
      <c r="E3685" s="15" t="s">
        <v>3809</v>
      </c>
      <c r="F3685" s="15" t="s">
        <v>9799</v>
      </c>
      <c r="G3685" s="45"/>
      <c r="H3685" s="14">
        <v>3145757604</v>
      </c>
      <c r="I3685" s="14"/>
      <c r="J3685" s="16" t="s">
        <v>9792</v>
      </c>
      <c r="K3685" s="15" t="s">
        <v>11831</v>
      </c>
      <c r="L3685" s="14"/>
      <c r="M3685" s="14" t="s">
        <v>4592</v>
      </c>
      <c r="N3685" s="14" t="s">
        <v>4359</v>
      </c>
      <c r="O3685" s="14" t="s">
        <v>3809</v>
      </c>
      <c r="P3685" s="14" t="s">
        <v>4744</v>
      </c>
      <c r="Q3685" s="14"/>
      <c r="R3685" s="14"/>
      <c r="S3685" s="14"/>
      <c r="T3685" s="14"/>
      <c r="U3685" s="14"/>
      <c r="V3685" s="14"/>
      <c r="W3685" s="14"/>
      <c r="X3685" s="14"/>
      <c r="Y3685" s="14" t="s">
        <v>10482</v>
      </c>
      <c r="Z3685" s="14"/>
      <c r="AA3685" s="49" t="s">
        <v>11808</v>
      </c>
    </row>
    <row r="3686" spans="1:27" s="21" customFormat="1" ht="24">
      <c r="A3686" s="14">
        <v>3744</v>
      </c>
      <c r="B3686" s="14" t="s">
        <v>23622</v>
      </c>
      <c r="C3686" s="14" t="s">
        <v>18756</v>
      </c>
      <c r="D3686" s="50" t="s">
        <v>11832</v>
      </c>
      <c r="E3686" s="15" t="s">
        <v>3809</v>
      </c>
      <c r="F3686" s="15" t="s">
        <v>9799</v>
      </c>
      <c r="G3686" s="45"/>
      <c r="H3686" s="14">
        <v>3114016475</v>
      </c>
      <c r="I3686" s="14"/>
      <c r="J3686" s="16" t="s">
        <v>9792</v>
      </c>
      <c r="K3686" s="15" t="s">
        <v>6723</v>
      </c>
      <c r="L3686" s="14"/>
      <c r="M3686" s="14" t="s">
        <v>4592</v>
      </c>
      <c r="N3686" s="14" t="s">
        <v>4359</v>
      </c>
      <c r="O3686" s="14" t="s">
        <v>3809</v>
      </c>
      <c r="P3686" s="14" t="s">
        <v>4744</v>
      </c>
      <c r="Q3686" s="14"/>
      <c r="R3686" s="14"/>
      <c r="S3686" s="14"/>
      <c r="T3686" s="14"/>
      <c r="U3686" s="14"/>
      <c r="V3686" s="14"/>
      <c r="W3686" s="14"/>
      <c r="X3686" s="14"/>
      <c r="Y3686" s="14" t="s">
        <v>10482</v>
      </c>
      <c r="Z3686" s="14"/>
      <c r="AA3686" s="49" t="s">
        <v>11808</v>
      </c>
    </row>
    <row r="3687" spans="1:27" s="21" customFormat="1" ht="24">
      <c r="A3687" s="14">
        <v>3745</v>
      </c>
      <c r="B3687" s="14" t="s">
        <v>23622</v>
      </c>
      <c r="C3687" s="14" t="s">
        <v>18756</v>
      </c>
      <c r="D3687" s="50" t="s">
        <v>11833</v>
      </c>
      <c r="E3687" s="15" t="s">
        <v>3809</v>
      </c>
      <c r="F3687" s="15" t="s">
        <v>9799</v>
      </c>
      <c r="G3687" s="45"/>
      <c r="H3687" s="14">
        <v>3135454235</v>
      </c>
      <c r="I3687" s="14"/>
      <c r="J3687" s="16" t="s">
        <v>9792</v>
      </c>
      <c r="K3687" s="15" t="s">
        <v>11808</v>
      </c>
      <c r="L3687" s="14"/>
      <c r="M3687" s="14" t="s">
        <v>4592</v>
      </c>
      <c r="N3687" s="14" t="s">
        <v>4359</v>
      </c>
      <c r="O3687" s="14" t="s">
        <v>3809</v>
      </c>
      <c r="P3687" s="14" t="s">
        <v>4744</v>
      </c>
      <c r="Q3687" s="14"/>
      <c r="R3687" s="14"/>
      <c r="S3687" s="14"/>
      <c r="T3687" s="14"/>
      <c r="U3687" s="14"/>
      <c r="V3687" s="14"/>
      <c r="W3687" s="14"/>
      <c r="X3687" s="14"/>
      <c r="Y3687" s="14" t="s">
        <v>10482</v>
      </c>
      <c r="Z3687" s="14"/>
      <c r="AA3687" s="49" t="s">
        <v>11834</v>
      </c>
    </row>
    <row r="3688" spans="1:27" s="21" customFormat="1" ht="24">
      <c r="A3688" s="14">
        <v>3746</v>
      </c>
      <c r="B3688" s="14" t="s">
        <v>23622</v>
      </c>
      <c r="C3688" s="14" t="s">
        <v>18756</v>
      </c>
      <c r="D3688" s="50" t="s">
        <v>11835</v>
      </c>
      <c r="E3688" s="15" t="s">
        <v>3809</v>
      </c>
      <c r="F3688" s="15" t="s">
        <v>9799</v>
      </c>
      <c r="G3688" s="45"/>
      <c r="H3688" s="14">
        <v>3122419526</v>
      </c>
      <c r="I3688" s="14"/>
      <c r="J3688" s="16" t="s">
        <v>9792</v>
      </c>
      <c r="K3688" s="15" t="s">
        <v>6723</v>
      </c>
      <c r="L3688" s="14"/>
      <c r="M3688" s="14" t="s">
        <v>4592</v>
      </c>
      <c r="N3688" s="14" t="s">
        <v>4359</v>
      </c>
      <c r="O3688" s="14" t="s">
        <v>3809</v>
      </c>
      <c r="P3688" s="14" t="s">
        <v>4744</v>
      </c>
      <c r="Q3688" s="14"/>
      <c r="R3688" s="14"/>
      <c r="S3688" s="14"/>
      <c r="T3688" s="14"/>
      <c r="U3688" s="14"/>
      <c r="V3688" s="14"/>
      <c r="W3688" s="14"/>
      <c r="X3688" s="14"/>
      <c r="Y3688" s="14" t="s">
        <v>10482</v>
      </c>
      <c r="Z3688" s="14"/>
      <c r="AA3688" s="49" t="s">
        <v>11808</v>
      </c>
    </row>
    <row r="3689" spans="1:27" s="21" customFormat="1" ht="24">
      <c r="A3689" s="14">
        <v>3747</v>
      </c>
      <c r="B3689" s="14" t="s">
        <v>23622</v>
      </c>
      <c r="C3689" s="14" t="s">
        <v>18756</v>
      </c>
      <c r="D3689" s="50" t="s">
        <v>11836</v>
      </c>
      <c r="E3689" s="15" t="s">
        <v>3809</v>
      </c>
      <c r="F3689" s="15" t="s">
        <v>9799</v>
      </c>
      <c r="G3689" s="45"/>
      <c r="H3689" s="14">
        <v>3135344832</v>
      </c>
      <c r="I3689" s="14"/>
      <c r="J3689" s="16" t="s">
        <v>9792</v>
      </c>
      <c r="K3689" s="15" t="s">
        <v>6723</v>
      </c>
      <c r="L3689" s="14"/>
      <c r="M3689" s="14" t="s">
        <v>4592</v>
      </c>
      <c r="N3689" s="14" t="s">
        <v>4359</v>
      </c>
      <c r="O3689" s="14" t="s">
        <v>3809</v>
      </c>
      <c r="P3689" s="14" t="s">
        <v>4744</v>
      </c>
      <c r="Q3689" s="14"/>
      <c r="R3689" s="14"/>
      <c r="S3689" s="14"/>
      <c r="T3689" s="14"/>
      <c r="U3689" s="14"/>
      <c r="V3689" s="14"/>
      <c r="W3689" s="14"/>
      <c r="X3689" s="14"/>
      <c r="Y3689" s="14" t="s">
        <v>10482</v>
      </c>
      <c r="Z3689" s="14"/>
      <c r="AA3689" s="49" t="s">
        <v>11808</v>
      </c>
    </row>
    <row r="3690" spans="1:27" s="21" customFormat="1" ht="24">
      <c r="A3690" s="14">
        <v>3748</v>
      </c>
      <c r="B3690" s="14" t="s">
        <v>23622</v>
      </c>
      <c r="C3690" s="14" t="s">
        <v>18756</v>
      </c>
      <c r="D3690" s="50" t="s">
        <v>11837</v>
      </c>
      <c r="E3690" s="15" t="s">
        <v>3809</v>
      </c>
      <c r="F3690" s="15" t="s">
        <v>9799</v>
      </c>
      <c r="G3690" s="45"/>
      <c r="H3690" s="14">
        <v>3113662489</v>
      </c>
      <c r="I3690" s="14"/>
      <c r="J3690" s="16" t="s">
        <v>9792</v>
      </c>
      <c r="K3690" s="15" t="s">
        <v>10548</v>
      </c>
      <c r="L3690" s="14"/>
      <c r="M3690" s="14" t="s">
        <v>4592</v>
      </c>
      <c r="N3690" s="14" t="s">
        <v>4359</v>
      </c>
      <c r="O3690" s="14" t="s">
        <v>3809</v>
      </c>
      <c r="P3690" s="14" t="s">
        <v>4744</v>
      </c>
      <c r="Q3690" s="14"/>
      <c r="R3690" s="14"/>
      <c r="S3690" s="14"/>
      <c r="T3690" s="14"/>
      <c r="U3690" s="14"/>
      <c r="V3690" s="14"/>
      <c r="W3690" s="14"/>
      <c r="X3690" s="14"/>
      <c r="Y3690" s="14" t="s">
        <v>10482</v>
      </c>
      <c r="Z3690" s="14"/>
      <c r="AA3690" s="49" t="s">
        <v>11808</v>
      </c>
    </row>
    <row r="3691" spans="1:27" s="21" customFormat="1" ht="12">
      <c r="A3691" s="14">
        <v>3749</v>
      </c>
      <c r="B3691" s="14" t="s">
        <v>23622</v>
      </c>
      <c r="C3691" s="14" t="s">
        <v>18756</v>
      </c>
      <c r="D3691" s="50" t="s">
        <v>11838</v>
      </c>
      <c r="E3691" s="15" t="s">
        <v>3809</v>
      </c>
      <c r="F3691" s="15" t="s">
        <v>9799</v>
      </c>
      <c r="G3691" s="45"/>
      <c r="H3691" s="14">
        <v>3136444020</v>
      </c>
      <c r="I3691" s="14"/>
      <c r="J3691" s="16" t="s">
        <v>9792</v>
      </c>
      <c r="K3691" s="15" t="s">
        <v>11839</v>
      </c>
      <c r="L3691" s="14"/>
      <c r="M3691" s="14" t="s">
        <v>4592</v>
      </c>
      <c r="N3691" s="14" t="s">
        <v>4359</v>
      </c>
      <c r="O3691" s="14" t="s">
        <v>3809</v>
      </c>
      <c r="P3691" s="14" t="s">
        <v>4744</v>
      </c>
      <c r="Q3691" s="14"/>
      <c r="R3691" s="14"/>
      <c r="S3691" s="14"/>
      <c r="T3691" s="14"/>
      <c r="U3691" s="14"/>
      <c r="V3691" s="14"/>
      <c r="W3691" s="14"/>
      <c r="X3691" s="14"/>
      <c r="Y3691" s="14" t="s">
        <v>10482</v>
      </c>
      <c r="Z3691" s="14"/>
      <c r="AA3691" s="49" t="s">
        <v>11808</v>
      </c>
    </row>
    <row r="3692" spans="1:27" s="21" customFormat="1" ht="24">
      <c r="A3692" s="14">
        <v>3750</v>
      </c>
      <c r="B3692" s="14" t="s">
        <v>23622</v>
      </c>
      <c r="C3692" s="14" t="s">
        <v>18756</v>
      </c>
      <c r="D3692" s="50" t="s">
        <v>11840</v>
      </c>
      <c r="E3692" s="15" t="s">
        <v>3809</v>
      </c>
      <c r="F3692" s="15" t="s">
        <v>9799</v>
      </c>
      <c r="G3692" s="45"/>
      <c r="H3692" s="14">
        <v>3122346272</v>
      </c>
      <c r="I3692" s="14"/>
      <c r="J3692" s="16" t="s">
        <v>9792</v>
      </c>
      <c r="K3692" s="15" t="s">
        <v>10338</v>
      </c>
      <c r="L3692" s="14"/>
      <c r="M3692" s="14" t="s">
        <v>4592</v>
      </c>
      <c r="N3692" s="14" t="s">
        <v>4359</v>
      </c>
      <c r="O3692" s="14" t="s">
        <v>3809</v>
      </c>
      <c r="P3692" s="14" t="s">
        <v>4744</v>
      </c>
      <c r="Q3692" s="14"/>
      <c r="R3692" s="14"/>
      <c r="S3692" s="14"/>
      <c r="T3692" s="14"/>
      <c r="U3692" s="14"/>
      <c r="V3692" s="14"/>
      <c r="W3692" s="14"/>
      <c r="X3692" s="14"/>
      <c r="Y3692" s="14" t="s">
        <v>10482</v>
      </c>
      <c r="Z3692" s="14"/>
      <c r="AA3692" s="49" t="s">
        <v>11841</v>
      </c>
    </row>
    <row r="3693" spans="1:27" s="21" customFormat="1" ht="24">
      <c r="A3693" s="14">
        <v>3751</v>
      </c>
      <c r="B3693" s="14" t="s">
        <v>23622</v>
      </c>
      <c r="C3693" s="14" t="s">
        <v>18756</v>
      </c>
      <c r="D3693" s="50" t="s">
        <v>11842</v>
      </c>
      <c r="E3693" s="15" t="s">
        <v>3809</v>
      </c>
      <c r="F3693" s="15" t="s">
        <v>9799</v>
      </c>
      <c r="G3693" s="45"/>
      <c r="H3693" s="14">
        <v>3126784519</v>
      </c>
      <c r="I3693" s="14"/>
      <c r="J3693" s="16" t="s">
        <v>9792</v>
      </c>
      <c r="K3693" s="15" t="s">
        <v>11843</v>
      </c>
      <c r="L3693" s="14"/>
      <c r="M3693" s="14" t="s">
        <v>4592</v>
      </c>
      <c r="N3693" s="14" t="s">
        <v>4359</v>
      </c>
      <c r="O3693" s="14" t="s">
        <v>3809</v>
      </c>
      <c r="P3693" s="14" t="s">
        <v>4744</v>
      </c>
      <c r="Q3693" s="14"/>
      <c r="R3693" s="14"/>
      <c r="S3693" s="14"/>
      <c r="T3693" s="14"/>
      <c r="U3693" s="14"/>
      <c r="V3693" s="14"/>
      <c r="W3693" s="14"/>
      <c r="X3693" s="14"/>
      <c r="Y3693" s="14" t="s">
        <v>10482</v>
      </c>
      <c r="Z3693" s="14"/>
      <c r="AA3693" s="49" t="s">
        <v>11808</v>
      </c>
    </row>
    <row r="3694" spans="1:27" s="21" customFormat="1" ht="24">
      <c r="A3694" s="14">
        <v>3752</v>
      </c>
      <c r="B3694" s="14" t="s">
        <v>23622</v>
      </c>
      <c r="C3694" s="14" t="s">
        <v>18756</v>
      </c>
      <c r="D3694" s="50" t="s">
        <v>11844</v>
      </c>
      <c r="E3694" s="15" t="s">
        <v>3809</v>
      </c>
      <c r="F3694" s="15" t="s">
        <v>9799</v>
      </c>
      <c r="G3694" s="45"/>
      <c r="H3694" s="14">
        <v>3137507390</v>
      </c>
      <c r="I3694" s="14"/>
      <c r="J3694" s="16" t="s">
        <v>9792</v>
      </c>
      <c r="K3694" s="15" t="s">
        <v>10501</v>
      </c>
      <c r="L3694" s="14"/>
      <c r="M3694" s="14" t="s">
        <v>4592</v>
      </c>
      <c r="N3694" s="14" t="s">
        <v>4359</v>
      </c>
      <c r="O3694" s="14" t="s">
        <v>3809</v>
      </c>
      <c r="P3694" s="14" t="s">
        <v>4744</v>
      </c>
      <c r="Q3694" s="14"/>
      <c r="R3694" s="14"/>
      <c r="S3694" s="14"/>
      <c r="T3694" s="14"/>
      <c r="U3694" s="14"/>
      <c r="V3694" s="14"/>
      <c r="W3694" s="14"/>
      <c r="X3694" s="14"/>
      <c r="Y3694" s="14" t="s">
        <v>10482</v>
      </c>
      <c r="Z3694" s="14"/>
      <c r="AA3694" s="49" t="s">
        <v>11808</v>
      </c>
    </row>
    <row r="3695" spans="1:27" s="21" customFormat="1" ht="24">
      <c r="A3695" s="14">
        <v>3753</v>
      </c>
      <c r="B3695" s="14" t="s">
        <v>23622</v>
      </c>
      <c r="C3695" s="14" t="s">
        <v>18756</v>
      </c>
      <c r="D3695" s="50" t="s">
        <v>11845</v>
      </c>
      <c r="E3695" s="15" t="s">
        <v>3809</v>
      </c>
      <c r="F3695" s="15" t="s">
        <v>9799</v>
      </c>
      <c r="G3695" s="45"/>
      <c r="H3695" s="14">
        <v>3122138568</v>
      </c>
      <c r="I3695" s="14"/>
      <c r="J3695" s="16" t="s">
        <v>9792</v>
      </c>
      <c r="K3695" s="15" t="s">
        <v>10671</v>
      </c>
      <c r="L3695" s="14"/>
      <c r="M3695" s="14" t="s">
        <v>4592</v>
      </c>
      <c r="N3695" s="14" t="s">
        <v>4359</v>
      </c>
      <c r="O3695" s="14" t="s">
        <v>3809</v>
      </c>
      <c r="P3695" s="14" t="s">
        <v>4744</v>
      </c>
      <c r="Q3695" s="14"/>
      <c r="R3695" s="14"/>
      <c r="S3695" s="14"/>
      <c r="T3695" s="14"/>
      <c r="U3695" s="14"/>
      <c r="V3695" s="14"/>
      <c r="W3695" s="14"/>
      <c r="X3695" s="14"/>
      <c r="Y3695" s="14" t="s">
        <v>10482</v>
      </c>
      <c r="Z3695" s="14"/>
      <c r="AA3695" s="49" t="s">
        <v>11808</v>
      </c>
    </row>
    <row r="3696" spans="1:27" s="21" customFormat="1" ht="24">
      <c r="A3696" s="14">
        <v>3754</v>
      </c>
      <c r="B3696" s="14" t="s">
        <v>23622</v>
      </c>
      <c r="C3696" s="14" t="s">
        <v>18756</v>
      </c>
      <c r="D3696" s="50" t="s">
        <v>11846</v>
      </c>
      <c r="E3696" s="15" t="s">
        <v>3809</v>
      </c>
      <c r="F3696" s="15" t="s">
        <v>9799</v>
      </c>
      <c r="G3696" s="45"/>
      <c r="H3696" s="14">
        <v>3128602126</v>
      </c>
      <c r="I3696" s="14"/>
      <c r="J3696" s="16" t="s">
        <v>9792</v>
      </c>
      <c r="K3696" s="15" t="s">
        <v>10493</v>
      </c>
      <c r="L3696" s="14"/>
      <c r="M3696" s="14" t="s">
        <v>4333</v>
      </c>
      <c r="N3696" s="14" t="s">
        <v>4359</v>
      </c>
      <c r="O3696" s="14" t="s">
        <v>3809</v>
      </c>
      <c r="P3696" s="14" t="s">
        <v>4744</v>
      </c>
      <c r="Q3696" s="14"/>
      <c r="R3696" s="14"/>
      <c r="S3696" s="14"/>
      <c r="T3696" s="14"/>
      <c r="U3696" s="14"/>
      <c r="V3696" s="14"/>
      <c r="W3696" s="14"/>
      <c r="X3696" s="14"/>
      <c r="Y3696" s="14" t="s">
        <v>10482</v>
      </c>
      <c r="Z3696" s="14"/>
      <c r="AA3696" s="49" t="s">
        <v>11808</v>
      </c>
    </row>
    <row r="3697" spans="1:27" s="21" customFormat="1" ht="24">
      <c r="A3697" s="14">
        <v>3755</v>
      </c>
      <c r="B3697" s="14" t="s">
        <v>23622</v>
      </c>
      <c r="C3697" s="14" t="s">
        <v>18756</v>
      </c>
      <c r="D3697" s="50" t="s">
        <v>11847</v>
      </c>
      <c r="E3697" s="15" t="s">
        <v>3809</v>
      </c>
      <c r="F3697" s="15" t="s">
        <v>9799</v>
      </c>
      <c r="G3697" s="45"/>
      <c r="H3697" s="14">
        <v>3122138568</v>
      </c>
      <c r="I3697" s="14"/>
      <c r="J3697" s="16" t="s">
        <v>9792</v>
      </c>
      <c r="K3697" s="15" t="s">
        <v>10338</v>
      </c>
      <c r="L3697" s="14"/>
      <c r="M3697" s="14" t="s">
        <v>4333</v>
      </c>
      <c r="N3697" s="14" t="s">
        <v>4359</v>
      </c>
      <c r="O3697" s="14" t="s">
        <v>3809</v>
      </c>
      <c r="P3697" s="14" t="s">
        <v>4744</v>
      </c>
      <c r="Q3697" s="14"/>
      <c r="R3697" s="14"/>
      <c r="S3697" s="14"/>
      <c r="T3697" s="14"/>
      <c r="U3697" s="14"/>
      <c r="V3697" s="14"/>
      <c r="W3697" s="14"/>
      <c r="X3697" s="14"/>
      <c r="Y3697" s="14" t="s">
        <v>10482</v>
      </c>
      <c r="Z3697" s="14"/>
      <c r="AA3697" s="49" t="s">
        <v>11848</v>
      </c>
    </row>
    <row r="3698" spans="1:27" s="21" customFormat="1" ht="24">
      <c r="A3698" s="14">
        <v>3756</v>
      </c>
      <c r="B3698" s="14" t="s">
        <v>23622</v>
      </c>
      <c r="C3698" s="14" t="s">
        <v>18756</v>
      </c>
      <c r="D3698" s="50" t="s">
        <v>11849</v>
      </c>
      <c r="E3698" s="15" t="s">
        <v>3809</v>
      </c>
      <c r="F3698" s="15" t="s">
        <v>9799</v>
      </c>
      <c r="G3698" s="45"/>
      <c r="H3698" s="14">
        <v>3104534520</v>
      </c>
      <c r="I3698" s="14"/>
      <c r="J3698" s="16" t="s">
        <v>9792</v>
      </c>
      <c r="K3698" s="15" t="s">
        <v>6723</v>
      </c>
      <c r="L3698" s="14"/>
      <c r="M3698" s="14" t="s">
        <v>4333</v>
      </c>
      <c r="N3698" s="14" t="s">
        <v>4359</v>
      </c>
      <c r="O3698" s="14" t="s">
        <v>3809</v>
      </c>
      <c r="P3698" s="14" t="s">
        <v>4744</v>
      </c>
      <c r="Q3698" s="14"/>
      <c r="R3698" s="14"/>
      <c r="S3698" s="14"/>
      <c r="T3698" s="14"/>
      <c r="U3698" s="14"/>
      <c r="V3698" s="14"/>
      <c r="W3698" s="14"/>
      <c r="X3698" s="14"/>
      <c r="Y3698" s="14" t="s">
        <v>10482</v>
      </c>
      <c r="Z3698" s="14"/>
      <c r="AA3698" s="49" t="s">
        <v>11808</v>
      </c>
    </row>
    <row r="3699" spans="1:27" s="21" customFormat="1" ht="24">
      <c r="A3699" s="14">
        <v>3757</v>
      </c>
      <c r="B3699" s="14" t="s">
        <v>23622</v>
      </c>
      <c r="C3699" s="14" t="s">
        <v>18756</v>
      </c>
      <c r="D3699" s="50" t="s">
        <v>11850</v>
      </c>
      <c r="E3699" s="15" t="s">
        <v>3809</v>
      </c>
      <c r="F3699" s="15" t="s">
        <v>9799</v>
      </c>
      <c r="G3699" s="45"/>
      <c r="H3699" s="14">
        <v>3128853516</v>
      </c>
      <c r="I3699" s="14"/>
      <c r="J3699" s="16" t="s">
        <v>9792</v>
      </c>
      <c r="K3699" s="15" t="s">
        <v>10951</v>
      </c>
      <c r="L3699" s="14"/>
      <c r="M3699" s="14" t="s">
        <v>4592</v>
      </c>
      <c r="N3699" s="14" t="s">
        <v>4359</v>
      </c>
      <c r="O3699" s="14" t="s">
        <v>3809</v>
      </c>
      <c r="P3699" s="14" t="s">
        <v>4744</v>
      </c>
      <c r="Q3699" s="14"/>
      <c r="R3699" s="14"/>
      <c r="S3699" s="14"/>
      <c r="T3699" s="14"/>
      <c r="U3699" s="14"/>
      <c r="V3699" s="14"/>
      <c r="W3699" s="14"/>
      <c r="X3699" s="14"/>
      <c r="Y3699" s="14" t="s">
        <v>10482</v>
      </c>
      <c r="Z3699" s="14"/>
      <c r="AA3699" s="49" t="s">
        <v>11808</v>
      </c>
    </row>
    <row r="3700" spans="1:27" s="21" customFormat="1" ht="24">
      <c r="A3700" s="14">
        <v>3758</v>
      </c>
      <c r="B3700" s="14" t="s">
        <v>23622</v>
      </c>
      <c r="C3700" s="14" t="s">
        <v>18756</v>
      </c>
      <c r="D3700" s="50" t="s">
        <v>11851</v>
      </c>
      <c r="E3700" s="15" t="s">
        <v>3809</v>
      </c>
      <c r="F3700" s="15" t="s">
        <v>9799</v>
      </c>
      <c r="G3700" s="45"/>
      <c r="H3700" s="14">
        <v>3116613507</v>
      </c>
      <c r="I3700" s="14"/>
      <c r="J3700" s="16" t="s">
        <v>9792</v>
      </c>
      <c r="K3700" s="15" t="s">
        <v>10548</v>
      </c>
      <c r="L3700" s="14"/>
      <c r="M3700" s="14" t="s">
        <v>4592</v>
      </c>
      <c r="N3700" s="14" t="s">
        <v>4359</v>
      </c>
      <c r="O3700" s="14" t="s">
        <v>3809</v>
      </c>
      <c r="P3700" s="14" t="s">
        <v>4744</v>
      </c>
      <c r="Q3700" s="14"/>
      <c r="R3700" s="14"/>
      <c r="S3700" s="14"/>
      <c r="T3700" s="14"/>
      <c r="U3700" s="14"/>
      <c r="V3700" s="14"/>
      <c r="W3700" s="14"/>
      <c r="X3700" s="14"/>
      <c r="Y3700" s="14" t="s">
        <v>10482</v>
      </c>
      <c r="Z3700" s="14"/>
      <c r="AA3700" s="49" t="s">
        <v>11808</v>
      </c>
    </row>
    <row r="3701" spans="1:27" s="21" customFormat="1" ht="12">
      <c r="A3701" s="14">
        <v>3759</v>
      </c>
      <c r="B3701" s="14" t="s">
        <v>23622</v>
      </c>
      <c r="C3701" s="14" t="s">
        <v>18756</v>
      </c>
      <c r="D3701" s="50" t="s">
        <v>11852</v>
      </c>
      <c r="E3701" s="15" t="s">
        <v>3809</v>
      </c>
      <c r="F3701" s="15" t="s">
        <v>9799</v>
      </c>
      <c r="G3701" s="45"/>
      <c r="H3701" s="14">
        <v>3113452724</v>
      </c>
      <c r="I3701" s="14"/>
      <c r="J3701" s="16" t="s">
        <v>9792</v>
      </c>
      <c r="K3701" s="15" t="s">
        <v>10536</v>
      </c>
      <c r="L3701" s="14"/>
      <c r="M3701" s="14" t="s">
        <v>4592</v>
      </c>
      <c r="N3701" s="14" t="s">
        <v>4359</v>
      </c>
      <c r="O3701" s="14" t="s">
        <v>3809</v>
      </c>
      <c r="P3701" s="14" t="s">
        <v>4744</v>
      </c>
      <c r="Q3701" s="14"/>
      <c r="R3701" s="14"/>
      <c r="S3701" s="14"/>
      <c r="T3701" s="14"/>
      <c r="U3701" s="14"/>
      <c r="V3701" s="14"/>
      <c r="W3701" s="14"/>
      <c r="X3701" s="14"/>
      <c r="Y3701" s="14" t="s">
        <v>10482</v>
      </c>
      <c r="Z3701" s="14"/>
      <c r="AA3701" s="49" t="s">
        <v>11808</v>
      </c>
    </row>
    <row r="3702" spans="1:27" s="21" customFormat="1" ht="24">
      <c r="A3702" s="14">
        <v>3760</v>
      </c>
      <c r="B3702" s="14" t="s">
        <v>23622</v>
      </c>
      <c r="C3702" s="14" t="s">
        <v>18756</v>
      </c>
      <c r="D3702" s="50" t="s">
        <v>11853</v>
      </c>
      <c r="E3702" s="15" t="s">
        <v>3809</v>
      </c>
      <c r="F3702" s="15" t="s">
        <v>9799</v>
      </c>
      <c r="G3702" s="45"/>
      <c r="H3702" s="14">
        <v>3113452724</v>
      </c>
      <c r="I3702" s="14"/>
      <c r="J3702" s="16" t="s">
        <v>9792</v>
      </c>
      <c r="K3702" s="15" t="s">
        <v>10536</v>
      </c>
      <c r="L3702" s="14"/>
      <c r="M3702" s="14" t="s">
        <v>4592</v>
      </c>
      <c r="N3702" s="14" t="s">
        <v>4359</v>
      </c>
      <c r="O3702" s="14" t="s">
        <v>3809</v>
      </c>
      <c r="P3702" s="14" t="s">
        <v>4744</v>
      </c>
      <c r="Q3702" s="14"/>
      <c r="R3702" s="14"/>
      <c r="S3702" s="14"/>
      <c r="T3702" s="14"/>
      <c r="U3702" s="14"/>
      <c r="V3702" s="14"/>
      <c r="W3702" s="14"/>
      <c r="X3702" s="14"/>
      <c r="Y3702" s="14" t="s">
        <v>10482</v>
      </c>
      <c r="Z3702" s="14"/>
      <c r="AA3702" s="49" t="s">
        <v>11808</v>
      </c>
    </row>
    <row r="3703" spans="1:27" s="21" customFormat="1" ht="24">
      <c r="A3703" s="14">
        <v>3761</v>
      </c>
      <c r="B3703" s="14" t="s">
        <v>23622</v>
      </c>
      <c r="C3703" s="14" t="s">
        <v>18756</v>
      </c>
      <c r="D3703" s="50" t="s">
        <v>11854</v>
      </c>
      <c r="E3703" s="15" t="s">
        <v>3809</v>
      </c>
      <c r="F3703" s="15" t="s">
        <v>9799</v>
      </c>
      <c r="G3703" s="45"/>
      <c r="H3703" s="14">
        <v>3105690215</v>
      </c>
      <c r="I3703" s="14"/>
      <c r="J3703" s="16" t="s">
        <v>9792</v>
      </c>
      <c r="K3703" s="15" t="s">
        <v>11855</v>
      </c>
      <c r="L3703" s="14"/>
      <c r="M3703" s="14" t="s">
        <v>4592</v>
      </c>
      <c r="N3703" s="14" t="s">
        <v>4359</v>
      </c>
      <c r="O3703" s="14" t="s">
        <v>3809</v>
      </c>
      <c r="P3703" s="14" t="s">
        <v>4744</v>
      </c>
      <c r="Q3703" s="14"/>
      <c r="R3703" s="14"/>
      <c r="S3703" s="14"/>
      <c r="T3703" s="14"/>
      <c r="U3703" s="14"/>
      <c r="V3703" s="14"/>
      <c r="W3703" s="14"/>
      <c r="X3703" s="14"/>
      <c r="Y3703" s="14" t="s">
        <v>10482</v>
      </c>
      <c r="Z3703" s="14"/>
      <c r="AA3703" s="49" t="s">
        <v>11808</v>
      </c>
    </row>
    <row r="3704" spans="1:27" s="21" customFormat="1" ht="24">
      <c r="A3704" s="14">
        <v>3762</v>
      </c>
      <c r="B3704" s="14" t="s">
        <v>23622</v>
      </c>
      <c r="C3704" s="14" t="s">
        <v>18756</v>
      </c>
      <c r="D3704" s="50" t="s">
        <v>11856</v>
      </c>
      <c r="E3704" s="15" t="s">
        <v>3809</v>
      </c>
      <c r="F3704" s="15" t="s">
        <v>9799</v>
      </c>
      <c r="G3704" s="45"/>
      <c r="H3704" s="14">
        <v>3234805163</v>
      </c>
      <c r="I3704" s="14"/>
      <c r="J3704" s="16" t="s">
        <v>9792</v>
      </c>
      <c r="K3704" s="15" t="s">
        <v>11643</v>
      </c>
      <c r="L3704" s="14"/>
      <c r="M3704" s="14" t="s">
        <v>4501</v>
      </c>
      <c r="N3704" s="14" t="s">
        <v>4359</v>
      </c>
      <c r="O3704" s="14" t="s">
        <v>3809</v>
      </c>
      <c r="P3704" s="14" t="s">
        <v>4744</v>
      </c>
      <c r="Q3704" s="14"/>
      <c r="R3704" s="14"/>
      <c r="S3704" s="14"/>
      <c r="T3704" s="14"/>
      <c r="U3704" s="14"/>
      <c r="V3704" s="14"/>
      <c r="W3704" s="14"/>
      <c r="X3704" s="14"/>
      <c r="Y3704" s="14" t="s">
        <v>10482</v>
      </c>
      <c r="Z3704" s="14"/>
      <c r="AA3704" s="49" t="s">
        <v>11798</v>
      </c>
    </row>
    <row r="3705" spans="1:27" s="21" customFormat="1" ht="24">
      <c r="A3705" s="14">
        <v>3763</v>
      </c>
      <c r="B3705" s="14" t="s">
        <v>23622</v>
      </c>
      <c r="C3705" s="14" t="s">
        <v>18756</v>
      </c>
      <c r="D3705" s="50" t="s">
        <v>11857</v>
      </c>
      <c r="E3705" s="15" t="s">
        <v>3809</v>
      </c>
      <c r="F3705" s="15" t="s">
        <v>9799</v>
      </c>
      <c r="G3705" s="45"/>
      <c r="H3705" s="14">
        <v>3216855950</v>
      </c>
      <c r="I3705" s="14"/>
      <c r="J3705" s="16" t="s">
        <v>9792</v>
      </c>
      <c r="K3705" s="15" t="s">
        <v>9309</v>
      </c>
      <c r="L3705" s="14"/>
      <c r="M3705" s="14" t="s">
        <v>4501</v>
      </c>
      <c r="N3705" s="14" t="s">
        <v>4359</v>
      </c>
      <c r="O3705" s="14" t="s">
        <v>3809</v>
      </c>
      <c r="P3705" s="14" t="s">
        <v>4744</v>
      </c>
      <c r="Q3705" s="14"/>
      <c r="R3705" s="14"/>
      <c r="S3705" s="14"/>
      <c r="T3705" s="14"/>
      <c r="U3705" s="14"/>
      <c r="V3705" s="14"/>
      <c r="W3705" s="14"/>
      <c r="X3705" s="14"/>
      <c r="Y3705" s="14" t="s">
        <v>10482</v>
      </c>
      <c r="Z3705" s="14"/>
      <c r="AA3705" s="49" t="s">
        <v>11858</v>
      </c>
    </row>
    <row r="3706" spans="1:27" s="21" customFormat="1" ht="24">
      <c r="A3706" s="14">
        <v>3764</v>
      </c>
      <c r="B3706" s="14" t="s">
        <v>23622</v>
      </c>
      <c r="C3706" s="14" t="s">
        <v>18756</v>
      </c>
      <c r="D3706" s="50" t="s">
        <v>11859</v>
      </c>
      <c r="E3706" s="15" t="s">
        <v>3809</v>
      </c>
      <c r="F3706" s="15" t="s">
        <v>9799</v>
      </c>
      <c r="G3706" s="45"/>
      <c r="H3706" s="14">
        <v>3217165642</v>
      </c>
      <c r="I3706" s="14"/>
      <c r="J3706" s="16" t="s">
        <v>9792</v>
      </c>
      <c r="K3706" s="15" t="s">
        <v>8600</v>
      </c>
      <c r="L3706" s="14"/>
      <c r="M3706" s="14" t="s">
        <v>4501</v>
      </c>
      <c r="N3706" s="14" t="s">
        <v>4359</v>
      </c>
      <c r="O3706" s="14" t="s">
        <v>3809</v>
      </c>
      <c r="P3706" s="14" t="s">
        <v>4744</v>
      </c>
      <c r="Q3706" s="14"/>
      <c r="R3706" s="14"/>
      <c r="S3706" s="14"/>
      <c r="T3706" s="14"/>
      <c r="U3706" s="14"/>
      <c r="V3706" s="14"/>
      <c r="W3706" s="14"/>
      <c r="X3706" s="14"/>
      <c r="Y3706" s="14" t="s">
        <v>10482</v>
      </c>
      <c r="Z3706" s="14"/>
      <c r="AA3706" s="49" t="s">
        <v>11860</v>
      </c>
    </row>
    <row r="3707" spans="1:27" s="21" customFormat="1" ht="24">
      <c r="A3707" s="14">
        <v>3765</v>
      </c>
      <c r="B3707" s="14" t="s">
        <v>23622</v>
      </c>
      <c r="C3707" s="14" t="s">
        <v>18756</v>
      </c>
      <c r="D3707" s="50" t="s">
        <v>11861</v>
      </c>
      <c r="E3707" s="15" t="s">
        <v>3809</v>
      </c>
      <c r="F3707" s="15" t="s">
        <v>9799</v>
      </c>
      <c r="G3707" s="45"/>
      <c r="H3707" s="14">
        <v>3207178923</v>
      </c>
      <c r="I3707" s="14"/>
      <c r="J3707" s="16" t="s">
        <v>9792</v>
      </c>
      <c r="K3707" s="15" t="s">
        <v>11862</v>
      </c>
      <c r="L3707" s="14"/>
      <c r="M3707" s="14" t="s">
        <v>4501</v>
      </c>
      <c r="N3707" s="14" t="s">
        <v>4359</v>
      </c>
      <c r="O3707" s="14" t="s">
        <v>3809</v>
      </c>
      <c r="P3707" s="14" t="s">
        <v>4744</v>
      </c>
      <c r="Q3707" s="14"/>
      <c r="R3707" s="14"/>
      <c r="S3707" s="14"/>
      <c r="T3707" s="14"/>
      <c r="U3707" s="14"/>
      <c r="V3707" s="14"/>
      <c r="W3707" s="14"/>
      <c r="X3707" s="14"/>
      <c r="Y3707" s="14" t="s">
        <v>10482</v>
      </c>
      <c r="Z3707" s="14"/>
      <c r="AA3707" s="49" t="s">
        <v>11798</v>
      </c>
    </row>
    <row r="3708" spans="1:27" s="21" customFormat="1" ht="24">
      <c r="A3708" s="14">
        <v>3766</v>
      </c>
      <c r="B3708" s="14" t="s">
        <v>23622</v>
      </c>
      <c r="C3708" s="14" t="s">
        <v>18756</v>
      </c>
      <c r="D3708" s="50" t="s">
        <v>11863</v>
      </c>
      <c r="E3708" s="15" t="s">
        <v>3809</v>
      </c>
      <c r="F3708" s="15" t="s">
        <v>9799</v>
      </c>
      <c r="G3708" s="45"/>
      <c r="H3708" s="14">
        <v>3146645505</v>
      </c>
      <c r="I3708" s="14"/>
      <c r="J3708" s="16" t="s">
        <v>9792</v>
      </c>
      <c r="K3708" s="15" t="s">
        <v>11864</v>
      </c>
      <c r="L3708" s="14"/>
      <c r="M3708" s="14" t="s">
        <v>4501</v>
      </c>
      <c r="N3708" s="14" t="s">
        <v>4359</v>
      </c>
      <c r="O3708" s="14" t="s">
        <v>3809</v>
      </c>
      <c r="P3708" s="14" t="s">
        <v>4744</v>
      </c>
      <c r="Q3708" s="14"/>
      <c r="R3708" s="14"/>
      <c r="S3708" s="14"/>
      <c r="T3708" s="14"/>
      <c r="U3708" s="14"/>
      <c r="V3708" s="14"/>
      <c r="W3708" s="14"/>
      <c r="X3708" s="14"/>
      <c r="Y3708" s="14" t="s">
        <v>10482</v>
      </c>
      <c r="Z3708" s="14"/>
      <c r="AA3708" s="49" t="s">
        <v>11798</v>
      </c>
    </row>
    <row r="3709" spans="1:27" s="21" customFormat="1" ht="24">
      <c r="A3709" s="14">
        <v>3767</v>
      </c>
      <c r="B3709" s="14" t="s">
        <v>23622</v>
      </c>
      <c r="C3709" s="14" t="s">
        <v>18756</v>
      </c>
      <c r="D3709" s="50" t="s">
        <v>11865</v>
      </c>
      <c r="E3709" s="15" t="s">
        <v>3809</v>
      </c>
      <c r="F3709" s="15" t="s">
        <v>9799</v>
      </c>
      <c r="G3709" s="45"/>
      <c r="H3709" s="14">
        <v>3147212282</v>
      </c>
      <c r="I3709" s="14"/>
      <c r="J3709" s="16" t="s">
        <v>9792</v>
      </c>
      <c r="K3709" s="15" t="s">
        <v>11828</v>
      </c>
      <c r="L3709" s="14"/>
      <c r="M3709" s="14" t="s">
        <v>4501</v>
      </c>
      <c r="N3709" s="14" t="s">
        <v>4359</v>
      </c>
      <c r="O3709" s="14" t="s">
        <v>3809</v>
      </c>
      <c r="P3709" s="14" t="s">
        <v>4744</v>
      </c>
      <c r="Q3709" s="14"/>
      <c r="R3709" s="14"/>
      <c r="S3709" s="14"/>
      <c r="T3709" s="14"/>
      <c r="U3709" s="14"/>
      <c r="V3709" s="14"/>
      <c r="W3709" s="14"/>
      <c r="X3709" s="14"/>
      <c r="Y3709" s="14" t="s">
        <v>10482</v>
      </c>
      <c r="Z3709" s="14"/>
      <c r="AA3709" s="49" t="s">
        <v>11017</v>
      </c>
    </row>
    <row r="3710" spans="1:27" s="21" customFormat="1" ht="12">
      <c r="A3710" s="14">
        <v>3768</v>
      </c>
      <c r="B3710" s="14" t="s">
        <v>23622</v>
      </c>
      <c r="C3710" s="14" t="s">
        <v>18756</v>
      </c>
      <c r="D3710" s="50" t="s">
        <v>11866</v>
      </c>
      <c r="E3710" s="15" t="s">
        <v>3809</v>
      </c>
      <c r="F3710" s="15" t="s">
        <v>9799</v>
      </c>
      <c r="G3710" s="45"/>
      <c r="H3710" s="14">
        <v>3147570211</v>
      </c>
      <c r="I3710" s="14"/>
      <c r="J3710" s="16" t="s">
        <v>9792</v>
      </c>
      <c r="K3710" s="15" t="s">
        <v>11867</v>
      </c>
      <c r="L3710" s="14"/>
      <c r="M3710" s="14" t="s">
        <v>4501</v>
      </c>
      <c r="N3710" s="14" t="s">
        <v>4359</v>
      </c>
      <c r="O3710" s="14" t="s">
        <v>3809</v>
      </c>
      <c r="P3710" s="14" t="s">
        <v>4744</v>
      </c>
      <c r="Q3710" s="14"/>
      <c r="R3710" s="14"/>
      <c r="S3710" s="14"/>
      <c r="T3710" s="14"/>
      <c r="U3710" s="14"/>
      <c r="V3710" s="14"/>
      <c r="W3710" s="14"/>
      <c r="X3710" s="14"/>
      <c r="Y3710" s="14" t="s">
        <v>10482</v>
      </c>
      <c r="Z3710" s="14"/>
      <c r="AA3710" s="49" t="s">
        <v>11798</v>
      </c>
    </row>
    <row r="3711" spans="1:27" s="21" customFormat="1" ht="24">
      <c r="A3711" s="14">
        <v>3769</v>
      </c>
      <c r="B3711" s="14" t="s">
        <v>23622</v>
      </c>
      <c r="C3711" s="14" t="s">
        <v>18756</v>
      </c>
      <c r="D3711" s="50" t="s">
        <v>11868</v>
      </c>
      <c r="E3711" s="15" t="s">
        <v>3809</v>
      </c>
      <c r="F3711" s="15" t="s">
        <v>9799</v>
      </c>
      <c r="G3711" s="45"/>
      <c r="H3711" s="14">
        <v>3104002063</v>
      </c>
      <c r="I3711" s="14"/>
      <c r="J3711" s="16" t="s">
        <v>9792</v>
      </c>
      <c r="K3711" s="15" t="s">
        <v>11869</v>
      </c>
      <c r="L3711" s="14"/>
      <c r="M3711" s="14" t="s">
        <v>4501</v>
      </c>
      <c r="N3711" s="14" t="s">
        <v>4359</v>
      </c>
      <c r="O3711" s="14" t="s">
        <v>3809</v>
      </c>
      <c r="P3711" s="14" t="s">
        <v>4744</v>
      </c>
      <c r="Q3711" s="14"/>
      <c r="R3711" s="14"/>
      <c r="S3711" s="14"/>
      <c r="T3711" s="14"/>
      <c r="U3711" s="14"/>
      <c r="V3711" s="14"/>
      <c r="W3711" s="14"/>
      <c r="X3711" s="14"/>
      <c r="Y3711" s="14" t="s">
        <v>10482</v>
      </c>
      <c r="Z3711" s="14"/>
      <c r="AA3711" s="49" t="s">
        <v>11798</v>
      </c>
    </row>
    <row r="3712" spans="1:27" s="21" customFormat="1" ht="24">
      <c r="A3712" s="14">
        <v>3770</v>
      </c>
      <c r="B3712" s="14" t="s">
        <v>23622</v>
      </c>
      <c r="C3712" s="14" t="s">
        <v>18756</v>
      </c>
      <c r="D3712" s="50" t="s">
        <v>11870</v>
      </c>
      <c r="E3712" s="15" t="s">
        <v>3809</v>
      </c>
      <c r="F3712" s="15" t="s">
        <v>9799</v>
      </c>
      <c r="G3712" s="45"/>
      <c r="H3712" s="14">
        <v>3136604863</v>
      </c>
      <c r="I3712" s="14"/>
      <c r="J3712" s="16" t="s">
        <v>9792</v>
      </c>
      <c r="K3712" s="15" t="s">
        <v>7194</v>
      </c>
      <c r="L3712" s="14"/>
      <c r="M3712" s="14" t="s">
        <v>4501</v>
      </c>
      <c r="N3712" s="14" t="s">
        <v>4359</v>
      </c>
      <c r="O3712" s="14" t="s">
        <v>3809</v>
      </c>
      <c r="P3712" s="14" t="s">
        <v>4744</v>
      </c>
      <c r="Q3712" s="14"/>
      <c r="R3712" s="14"/>
      <c r="S3712" s="14"/>
      <c r="T3712" s="14"/>
      <c r="U3712" s="14"/>
      <c r="V3712" s="14"/>
      <c r="W3712" s="14"/>
      <c r="X3712" s="14"/>
      <c r="Y3712" s="14" t="s">
        <v>10482</v>
      </c>
      <c r="Z3712" s="14"/>
      <c r="AA3712" s="49" t="s">
        <v>11798</v>
      </c>
    </row>
    <row r="3713" spans="1:27" s="21" customFormat="1" ht="24">
      <c r="A3713" s="14">
        <v>3771</v>
      </c>
      <c r="B3713" s="14" t="s">
        <v>23622</v>
      </c>
      <c r="C3713" s="14" t="s">
        <v>18756</v>
      </c>
      <c r="D3713" s="50" t="s">
        <v>11871</v>
      </c>
      <c r="E3713" s="15" t="s">
        <v>3809</v>
      </c>
      <c r="F3713" s="15" t="s">
        <v>9799</v>
      </c>
      <c r="G3713" s="45"/>
      <c r="H3713" s="14">
        <v>3122803070</v>
      </c>
      <c r="I3713" s="14"/>
      <c r="J3713" s="16" t="s">
        <v>9792</v>
      </c>
      <c r="K3713" s="15" t="s">
        <v>11869</v>
      </c>
      <c r="L3713" s="14"/>
      <c r="M3713" s="14" t="s">
        <v>4501</v>
      </c>
      <c r="N3713" s="14" t="s">
        <v>4359</v>
      </c>
      <c r="O3713" s="14" t="s">
        <v>3809</v>
      </c>
      <c r="P3713" s="14" t="s">
        <v>4744</v>
      </c>
      <c r="Q3713" s="14"/>
      <c r="R3713" s="14"/>
      <c r="S3713" s="14"/>
      <c r="T3713" s="14"/>
      <c r="U3713" s="14"/>
      <c r="V3713" s="14"/>
      <c r="W3713" s="14"/>
      <c r="X3713" s="14"/>
      <c r="Y3713" s="14" t="s">
        <v>10482</v>
      </c>
      <c r="Z3713" s="14"/>
      <c r="AA3713" s="49" t="s">
        <v>11798</v>
      </c>
    </row>
    <row r="3714" spans="1:27" s="21" customFormat="1" ht="24">
      <c r="A3714" s="14">
        <v>3772</v>
      </c>
      <c r="B3714" s="14" t="s">
        <v>23622</v>
      </c>
      <c r="C3714" s="14" t="s">
        <v>18756</v>
      </c>
      <c r="D3714" s="50" t="s">
        <v>11872</v>
      </c>
      <c r="E3714" s="15" t="s">
        <v>3809</v>
      </c>
      <c r="F3714" s="15" t="s">
        <v>9799</v>
      </c>
      <c r="G3714" s="45"/>
      <c r="H3714" s="14">
        <v>3147408518</v>
      </c>
      <c r="I3714" s="14"/>
      <c r="J3714" s="16" t="s">
        <v>9792</v>
      </c>
      <c r="K3714" s="15" t="s">
        <v>9309</v>
      </c>
      <c r="L3714" s="14"/>
      <c r="M3714" s="14" t="s">
        <v>4501</v>
      </c>
      <c r="N3714" s="14" t="s">
        <v>4359</v>
      </c>
      <c r="O3714" s="14" t="s">
        <v>3809</v>
      </c>
      <c r="P3714" s="14" t="s">
        <v>4744</v>
      </c>
      <c r="Q3714" s="14"/>
      <c r="R3714" s="14"/>
      <c r="S3714" s="14"/>
      <c r="T3714" s="14"/>
      <c r="U3714" s="14"/>
      <c r="V3714" s="14"/>
      <c r="W3714" s="14"/>
      <c r="X3714" s="14"/>
      <c r="Y3714" s="14" t="s">
        <v>10482</v>
      </c>
      <c r="Z3714" s="14"/>
      <c r="AA3714" s="49" t="s">
        <v>11798</v>
      </c>
    </row>
    <row r="3715" spans="1:27" s="21" customFormat="1" ht="12">
      <c r="A3715" s="14">
        <v>3773</v>
      </c>
      <c r="B3715" s="14" t="s">
        <v>23622</v>
      </c>
      <c r="C3715" s="14" t="s">
        <v>18756</v>
      </c>
      <c r="D3715" s="50" t="s">
        <v>11873</v>
      </c>
      <c r="E3715" s="15" t="s">
        <v>3809</v>
      </c>
      <c r="F3715" s="15" t="s">
        <v>9799</v>
      </c>
      <c r="G3715" s="45"/>
      <c r="H3715" s="14">
        <v>3206338892</v>
      </c>
      <c r="I3715" s="14"/>
      <c r="J3715" s="16" t="s">
        <v>9792</v>
      </c>
      <c r="K3715" s="15" t="s">
        <v>11874</v>
      </c>
      <c r="L3715" s="14"/>
      <c r="M3715" s="14" t="s">
        <v>4501</v>
      </c>
      <c r="N3715" s="14" t="s">
        <v>4359</v>
      </c>
      <c r="O3715" s="14" t="s">
        <v>3809</v>
      </c>
      <c r="P3715" s="14" t="s">
        <v>4744</v>
      </c>
      <c r="Q3715" s="14"/>
      <c r="R3715" s="14"/>
      <c r="S3715" s="14"/>
      <c r="T3715" s="14"/>
      <c r="U3715" s="14"/>
      <c r="V3715" s="14"/>
      <c r="W3715" s="14"/>
      <c r="X3715" s="14"/>
      <c r="Y3715" s="14" t="s">
        <v>10482</v>
      </c>
      <c r="Z3715" s="14"/>
      <c r="AA3715" s="49" t="s">
        <v>11756</v>
      </c>
    </row>
    <row r="3716" spans="1:27" s="21" customFormat="1" ht="24">
      <c r="A3716" s="14">
        <v>3774</v>
      </c>
      <c r="B3716" s="14" t="s">
        <v>23622</v>
      </c>
      <c r="C3716" s="14" t="s">
        <v>18756</v>
      </c>
      <c r="D3716" s="50" t="s">
        <v>11875</v>
      </c>
      <c r="E3716" s="15" t="s">
        <v>3809</v>
      </c>
      <c r="F3716" s="15" t="s">
        <v>9799</v>
      </c>
      <c r="G3716" s="45"/>
      <c r="H3716" s="14">
        <v>3145667296</v>
      </c>
      <c r="I3716" s="14"/>
      <c r="J3716" s="16" t="s">
        <v>9792</v>
      </c>
      <c r="K3716" s="15" t="s">
        <v>9309</v>
      </c>
      <c r="L3716" s="14"/>
      <c r="M3716" s="14" t="s">
        <v>4501</v>
      </c>
      <c r="N3716" s="14" t="s">
        <v>4359</v>
      </c>
      <c r="O3716" s="14" t="s">
        <v>3809</v>
      </c>
      <c r="P3716" s="14" t="s">
        <v>4744</v>
      </c>
      <c r="Q3716" s="14"/>
      <c r="R3716" s="14"/>
      <c r="S3716" s="14"/>
      <c r="T3716" s="14"/>
      <c r="U3716" s="14"/>
      <c r="V3716" s="14"/>
      <c r="W3716" s="14"/>
      <c r="X3716" s="14"/>
      <c r="Y3716" s="14" t="s">
        <v>10482</v>
      </c>
      <c r="Z3716" s="14"/>
      <c r="AA3716" s="49" t="s">
        <v>11798</v>
      </c>
    </row>
    <row r="3717" spans="1:27" s="21" customFormat="1" ht="12">
      <c r="A3717" s="14">
        <v>3775</v>
      </c>
      <c r="B3717" s="14" t="s">
        <v>23622</v>
      </c>
      <c r="C3717" s="14" t="s">
        <v>18756</v>
      </c>
      <c r="D3717" s="50" t="s">
        <v>11876</v>
      </c>
      <c r="E3717" s="15" t="s">
        <v>3809</v>
      </c>
      <c r="F3717" s="15" t="s">
        <v>9799</v>
      </c>
      <c r="G3717" s="45"/>
      <c r="H3717" s="14">
        <v>3117732643</v>
      </c>
      <c r="I3717" s="14"/>
      <c r="J3717" s="16" t="s">
        <v>9792</v>
      </c>
      <c r="K3717" s="15" t="s">
        <v>11867</v>
      </c>
      <c r="L3717" s="14"/>
      <c r="M3717" s="14" t="s">
        <v>4501</v>
      </c>
      <c r="N3717" s="14" t="s">
        <v>4359</v>
      </c>
      <c r="O3717" s="14" t="s">
        <v>3809</v>
      </c>
      <c r="P3717" s="14" t="s">
        <v>4744</v>
      </c>
      <c r="Q3717" s="14"/>
      <c r="R3717" s="14"/>
      <c r="S3717" s="14"/>
      <c r="T3717" s="14"/>
      <c r="U3717" s="14"/>
      <c r="V3717" s="14"/>
      <c r="W3717" s="14"/>
      <c r="X3717" s="14"/>
      <c r="Y3717" s="14" t="s">
        <v>10482</v>
      </c>
      <c r="Z3717" s="14"/>
      <c r="AA3717" s="49" t="s">
        <v>11798</v>
      </c>
    </row>
    <row r="3718" spans="1:27" s="21" customFormat="1" ht="24">
      <c r="A3718" s="14">
        <v>3776</v>
      </c>
      <c r="B3718" s="14" t="s">
        <v>23622</v>
      </c>
      <c r="C3718" s="14" t="s">
        <v>18756</v>
      </c>
      <c r="D3718" s="50" t="s">
        <v>11877</v>
      </c>
      <c r="E3718" s="15" t="s">
        <v>3809</v>
      </c>
      <c r="F3718" s="15" t="s">
        <v>9799</v>
      </c>
      <c r="G3718" s="45"/>
      <c r="H3718" s="14">
        <v>3107166353</v>
      </c>
      <c r="I3718" s="14"/>
      <c r="J3718" s="16" t="s">
        <v>9792</v>
      </c>
      <c r="K3718" s="15" t="s">
        <v>11878</v>
      </c>
      <c r="L3718" s="14"/>
      <c r="M3718" s="14" t="s">
        <v>4501</v>
      </c>
      <c r="N3718" s="14" t="s">
        <v>4359</v>
      </c>
      <c r="O3718" s="14" t="s">
        <v>3809</v>
      </c>
      <c r="P3718" s="14" t="s">
        <v>4744</v>
      </c>
      <c r="Q3718" s="14"/>
      <c r="R3718" s="14"/>
      <c r="S3718" s="14"/>
      <c r="T3718" s="14"/>
      <c r="U3718" s="14"/>
      <c r="V3718" s="14"/>
      <c r="W3718" s="14"/>
      <c r="X3718" s="14"/>
      <c r="Y3718" s="14" t="s">
        <v>10482</v>
      </c>
      <c r="Z3718" s="14"/>
      <c r="AA3718" s="49" t="s">
        <v>11756</v>
      </c>
    </row>
    <row r="3719" spans="1:27" s="21" customFormat="1" ht="24">
      <c r="A3719" s="14">
        <v>3777</v>
      </c>
      <c r="B3719" s="14" t="s">
        <v>23622</v>
      </c>
      <c r="C3719" s="14" t="s">
        <v>18756</v>
      </c>
      <c r="D3719" s="50" t="s">
        <v>11879</v>
      </c>
      <c r="E3719" s="15" t="s">
        <v>3809</v>
      </c>
      <c r="F3719" s="15" t="s">
        <v>9799</v>
      </c>
      <c r="G3719" s="45"/>
      <c r="H3719" s="14">
        <v>3112387584</v>
      </c>
      <c r="I3719" s="14"/>
      <c r="J3719" s="16" t="s">
        <v>9792</v>
      </c>
      <c r="K3719" s="15" t="s">
        <v>10536</v>
      </c>
      <c r="L3719" s="14"/>
      <c r="M3719" s="14" t="s">
        <v>4501</v>
      </c>
      <c r="N3719" s="14" t="s">
        <v>4359</v>
      </c>
      <c r="O3719" s="14" t="s">
        <v>3809</v>
      </c>
      <c r="P3719" s="14" t="s">
        <v>4744</v>
      </c>
      <c r="Q3719" s="14"/>
      <c r="R3719" s="14"/>
      <c r="S3719" s="14"/>
      <c r="T3719" s="14"/>
      <c r="U3719" s="14"/>
      <c r="V3719" s="14"/>
      <c r="W3719" s="14"/>
      <c r="X3719" s="14"/>
      <c r="Y3719" s="14" t="s">
        <v>10482</v>
      </c>
      <c r="Z3719" s="14"/>
      <c r="AA3719" s="49" t="s">
        <v>11798</v>
      </c>
    </row>
    <row r="3720" spans="1:27" s="21" customFormat="1" ht="24">
      <c r="A3720" s="14">
        <v>3778</v>
      </c>
      <c r="B3720" s="14" t="s">
        <v>23622</v>
      </c>
      <c r="C3720" s="14" t="s">
        <v>18756</v>
      </c>
      <c r="D3720" s="50" t="s">
        <v>11880</v>
      </c>
      <c r="E3720" s="15" t="s">
        <v>3809</v>
      </c>
      <c r="F3720" s="15" t="s">
        <v>9799</v>
      </c>
      <c r="G3720" s="45"/>
      <c r="H3720" s="14">
        <v>3137776030</v>
      </c>
      <c r="I3720" s="14"/>
      <c r="J3720" s="16" t="s">
        <v>9792</v>
      </c>
      <c r="K3720" s="15" t="s">
        <v>11881</v>
      </c>
      <c r="L3720" s="14"/>
      <c r="M3720" s="14" t="s">
        <v>4501</v>
      </c>
      <c r="N3720" s="14" t="s">
        <v>4359</v>
      </c>
      <c r="O3720" s="14" t="s">
        <v>3809</v>
      </c>
      <c r="P3720" s="14" t="s">
        <v>4744</v>
      </c>
      <c r="Q3720" s="14"/>
      <c r="R3720" s="14"/>
      <c r="S3720" s="14"/>
      <c r="T3720" s="14"/>
      <c r="U3720" s="14"/>
      <c r="V3720" s="14"/>
      <c r="W3720" s="14"/>
      <c r="X3720" s="14"/>
      <c r="Y3720" s="14" t="s">
        <v>10482</v>
      </c>
      <c r="Z3720" s="14"/>
      <c r="AA3720" s="49" t="s">
        <v>11798</v>
      </c>
    </row>
    <row r="3721" spans="1:27" s="21" customFormat="1" ht="24">
      <c r="A3721" s="14">
        <v>3779</v>
      </c>
      <c r="B3721" s="14" t="s">
        <v>23622</v>
      </c>
      <c r="C3721" s="14" t="s">
        <v>18756</v>
      </c>
      <c r="D3721" s="50" t="s">
        <v>11882</v>
      </c>
      <c r="E3721" s="15" t="s">
        <v>3809</v>
      </c>
      <c r="F3721" s="15" t="s">
        <v>9799</v>
      </c>
      <c r="G3721" s="45"/>
      <c r="H3721" s="14">
        <v>3147408518</v>
      </c>
      <c r="I3721" s="14"/>
      <c r="J3721" s="16" t="s">
        <v>9792</v>
      </c>
      <c r="K3721" s="15" t="s">
        <v>11883</v>
      </c>
      <c r="L3721" s="14"/>
      <c r="M3721" s="14" t="s">
        <v>4501</v>
      </c>
      <c r="N3721" s="14" t="s">
        <v>4359</v>
      </c>
      <c r="O3721" s="14" t="s">
        <v>3809</v>
      </c>
      <c r="P3721" s="14" t="s">
        <v>4744</v>
      </c>
      <c r="Q3721" s="14"/>
      <c r="R3721" s="14"/>
      <c r="S3721" s="14"/>
      <c r="T3721" s="14"/>
      <c r="U3721" s="14"/>
      <c r="V3721" s="14"/>
      <c r="W3721" s="14"/>
      <c r="X3721" s="14"/>
      <c r="Y3721" s="14" t="s">
        <v>10482</v>
      </c>
      <c r="Z3721" s="14"/>
      <c r="AA3721" s="49" t="s">
        <v>11798</v>
      </c>
    </row>
    <row r="3722" spans="1:27" s="21" customFormat="1" ht="12">
      <c r="A3722" s="14">
        <v>3780</v>
      </c>
      <c r="B3722" s="14" t="s">
        <v>23622</v>
      </c>
      <c r="C3722" s="14" t="s">
        <v>18756</v>
      </c>
      <c r="D3722" s="50" t="s">
        <v>11884</v>
      </c>
      <c r="E3722" s="15" t="s">
        <v>3809</v>
      </c>
      <c r="F3722" s="15" t="s">
        <v>9799</v>
      </c>
      <c r="G3722" s="45"/>
      <c r="H3722" s="14">
        <v>3207434242</v>
      </c>
      <c r="I3722" s="14"/>
      <c r="J3722" s="16" t="s">
        <v>9792</v>
      </c>
      <c r="K3722" s="15" t="s">
        <v>11885</v>
      </c>
      <c r="L3722" s="14"/>
      <c r="M3722" s="14" t="s">
        <v>4501</v>
      </c>
      <c r="N3722" s="14" t="s">
        <v>4359</v>
      </c>
      <c r="O3722" s="14" t="s">
        <v>3809</v>
      </c>
      <c r="P3722" s="14" t="s">
        <v>4744</v>
      </c>
      <c r="Q3722" s="14"/>
      <c r="R3722" s="14"/>
      <c r="S3722" s="14"/>
      <c r="T3722" s="14"/>
      <c r="U3722" s="14"/>
      <c r="V3722" s="14"/>
      <c r="W3722" s="14"/>
      <c r="X3722" s="14"/>
      <c r="Y3722" s="14" t="s">
        <v>10482</v>
      </c>
      <c r="Z3722" s="14"/>
      <c r="AA3722" s="49" t="s">
        <v>11756</v>
      </c>
    </row>
    <row r="3723" spans="1:27" s="21" customFormat="1" ht="24">
      <c r="A3723" s="14">
        <v>3781</v>
      </c>
      <c r="B3723" s="14" t="s">
        <v>23622</v>
      </c>
      <c r="C3723" s="14" t="s">
        <v>18756</v>
      </c>
      <c r="D3723" s="50" t="s">
        <v>11886</v>
      </c>
      <c r="E3723" s="15" t="s">
        <v>3809</v>
      </c>
      <c r="F3723" s="15" t="s">
        <v>9799</v>
      </c>
      <c r="G3723" s="45"/>
      <c r="H3723" s="14">
        <v>3187276388</v>
      </c>
      <c r="I3723" s="14"/>
      <c r="J3723" s="16" t="s">
        <v>9792</v>
      </c>
      <c r="K3723" s="15" t="s">
        <v>11887</v>
      </c>
      <c r="L3723" s="14"/>
      <c r="M3723" s="14" t="s">
        <v>4501</v>
      </c>
      <c r="N3723" s="14" t="s">
        <v>4359</v>
      </c>
      <c r="O3723" s="14" t="s">
        <v>3809</v>
      </c>
      <c r="P3723" s="14" t="s">
        <v>4744</v>
      </c>
      <c r="Q3723" s="14"/>
      <c r="R3723" s="14"/>
      <c r="S3723" s="14"/>
      <c r="T3723" s="14"/>
      <c r="U3723" s="14"/>
      <c r="V3723" s="14"/>
      <c r="W3723" s="14"/>
      <c r="X3723" s="14"/>
      <c r="Y3723" s="14" t="s">
        <v>10482</v>
      </c>
      <c r="Z3723" s="14"/>
      <c r="AA3723" s="49" t="s">
        <v>6660</v>
      </c>
    </row>
    <row r="3724" spans="1:27" s="21" customFormat="1" ht="24">
      <c r="A3724" s="14">
        <v>3782</v>
      </c>
      <c r="B3724" s="14" t="s">
        <v>23622</v>
      </c>
      <c r="C3724" s="14" t="s">
        <v>18756</v>
      </c>
      <c r="D3724" s="50" t="s">
        <v>11888</v>
      </c>
      <c r="E3724" s="15" t="s">
        <v>3809</v>
      </c>
      <c r="F3724" s="15" t="s">
        <v>9799</v>
      </c>
      <c r="G3724" s="45"/>
      <c r="H3724" s="14">
        <v>3103593147</v>
      </c>
      <c r="I3724" s="14"/>
      <c r="J3724" s="16" t="s">
        <v>9792</v>
      </c>
      <c r="K3724" s="15" t="s">
        <v>10550</v>
      </c>
      <c r="L3724" s="14"/>
      <c r="M3724" s="14" t="s">
        <v>4501</v>
      </c>
      <c r="N3724" s="14" t="s">
        <v>4359</v>
      </c>
      <c r="O3724" s="14" t="s">
        <v>3809</v>
      </c>
      <c r="P3724" s="14" t="s">
        <v>4744</v>
      </c>
      <c r="Q3724" s="14"/>
      <c r="R3724" s="14"/>
      <c r="S3724" s="14"/>
      <c r="T3724" s="14"/>
      <c r="U3724" s="14"/>
      <c r="V3724" s="14"/>
      <c r="W3724" s="14"/>
      <c r="X3724" s="14"/>
      <c r="Y3724" s="14" t="s">
        <v>10482</v>
      </c>
      <c r="Z3724" s="14"/>
      <c r="AA3724" s="49" t="s">
        <v>11798</v>
      </c>
    </row>
    <row r="3725" spans="1:27" s="21" customFormat="1" ht="12">
      <c r="A3725" s="14">
        <v>3783</v>
      </c>
      <c r="B3725" s="14" t="s">
        <v>23622</v>
      </c>
      <c r="C3725" s="14" t="s">
        <v>18756</v>
      </c>
      <c r="D3725" s="50" t="s">
        <v>11889</v>
      </c>
      <c r="E3725" s="15" t="s">
        <v>3809</v>
      </c>
      <c r="F3725" s="15" t="s">
        <v>9799</v>
      </c>
      <c r="G3725" s="45"/>
      <c r="H3725" s="14">
        <v>3207148712</v>
      </c>
      <c r="I3725" s="14"/>
      <c r="J3725" s="16" t="s">
        <v>9792</v>
      </c>
      <c r="K3725" s="15" t="s">
        <v>10550</v>
      </c>
      <c r="L3725" s="14"/>
      <c r="M3725" s="14" t="s">
        <v>4501</v>
      </c>
      <c r="N3725" s="14" t="s">
        <v>4359</v>
      </c>
      <c r="O3725" s="14" t="s">
        <v>3809</v>
      </c>
      <c r="P3725" s="14" t="s">
        <v>4744</v>
      </c>
      <c r="Q3725" s="14"/>
      <c r="R3725" s="14"/>
      <c r="S3725" s="14"/>
      <c r="T3725" s="14"/>
      <c r="U3725" s="14"/>
      <c r="V3725" s="14"/>
      <c r="W3725" s="14"/>
      <c r="X3725" s="14"/>
      <c r="Y3725" s="14" t="s">
        <v>10482</v>
      </c>
      <c r="Z3725" s="14"/>
      <c r="AA3725" s="49" t="s">
        <v>11756</v>
      </c>
    </row>
    <row r="3726" spans="1:27" s="21" customFormat="1" ht="24">
      <c r="A3726" s="14">
        <v>3784</v>
      </c>
      <c r="B3726" s="14" t="s">
        <v>23622</v>
      </c>
      <c r="C3726" s="14" t="s">
        <v>18756</v>
      </c>
      <c r="D3726" s="50" t="s">
        <v>11890</v>
      </c>
      <c r="E3726" s="15" t="s">
        <v>3809</v>
      </c>
      <c r="F3726" s="15" t="s">
        <v>9799</v>
      </c>
      <c r="G3726" s="45"/>
      <c r="H3726" s="14">
        <v>3207974910</v>
      </c>
      <c r="I3726" s="14"/>
      <c r="J3726" s="16" t="s">
        <v>9792</v>
      </c>
      <c r="K3726" s="15" t="s">
        <v>11891</v>
      </c>
      <c r="L3726" s="14"/>
      <c r="M3726" s="14" t="s">
        <v>4592</v>
      </c>
      <c r="N3726" s="14" t="s">
        <v>4359</v>
      </c>
      <c r="O3726" s="14" t="s">
        <v>3809</v>
      </c>
      <c r="P3726" s="14" t="s">
        <v>4744</v>
      </c>
      <c r="Q3726" s="14"/>
      <c r="R3726" s="14"/>
      <c r="S3726" s="14"/>
      <c r="T3726" s="14"/>
      <c r="U3726" s="14"/>
      <c r="V3726" s="14"/>
      <c r="W3726" s="14"/>
      <c r="X3726" s="14"/>
      <c r="Y3726" s="14" t="s">
        <v>10482</v>
      </c>
      <c r="Z3726" s="14"/>
      <c r="AA3726" s="49" t="s">
        <v>699</v>
      </c>
    </row>
    <row r="3727" spans="1:27" s="21" customFormat="1" ht="24">
      <c r="A3727" s="14">
        <v>3785</v>
      </c>
      <c r="B3727" s="14" t="s">
        <v>23622</v>
      </c>
      <c r="C3727" s="14" t="s">
        <v>18756</v>
      </c>
      <c r="D3727" s="50" t="s">
        <v>11892</v>
      </c>
      <c r="E3727" s="15" t="s">
        <v>3809</v>
      </c>
      <c r="F3727" s="15" t="s">
        <v>9799</v>
      </c>
      <c r="G3727" s="45"/>
      <c r="H3727" s="14">
        <v>323474459</v>
      </c>
      <c r="I3727" s="14"/>
      <c r="J3727" s="16" t="s">
        <v>9792</v>
      </c>
      <c r="K3727" s="15" t="s">
        <v>11893</v>
      </c>
      <c r="L3727" s="14"/>
      <c r="M3727" s="14" t="s">
        <v>4592</v>
      </c>
      <c r="N3727" s="14" t="s">
        <v>4359</v>
      </c>
      <c r="O3727" s="14" t="s">
        <v>3809</v>
      </c>
      <c r="P3727" s="14" t="s">
        <v>4744</v>
      </c>
      <c r="Q3727" s="14"/>
      <c r="R3727" s="14"/>
      <c r="S3727" s="14"/>
      <c r="T3727" s="14"/>
      <c r="U3727" s="14"/>
      <c r="V3727" s="14"/>
      <c r="W3727" s="14"/>
      <c r="X3727" s="14"/>
      <c r="Y3727" s="14" t="s">
        <v>10482</v>
      </c>
      <c r="Z3727" s="14"/>
      <c r="AA3727" s="49" t="s">
        <v>699</v>
      </c>
    </row>
    <row r="3728" spans="1:27" s="21" customFormat="1" ht="12">
      <c r="A3728" s="14">
        <v>3786</v>
      </c>
      <c r="B3728" s="14" t="s">
        <v>23622</v>
      </c>
      <c r="C3728" s="14" t="s">
        <v>18756</v>
      </c>
      <c r="D3728" s="50" t="s">
        <v>11894</v>
      </c>
      <c r="E3728" s="15" t="s">
        <v>3809</v>
      </c>
      <c r="F3728" s="15" t="s">
        <v>9799</v>
      </c>
      <c r="G3728" s="45"/>
      <c r="H3728" s="14">
        <v>312972910</v>
      </c>
      <c r="I3728" s="14"/>
      <c r="J3728" s="16" t="s">
        <v>9792</v>
      </c>
      <c r="K3728" s="15" t="s">
        <v>5803</v>
      </c>
      <c r="L3728" s="14"/>
      <c r="M3728" s="14" t="s">
        <v>4592</v>
      </c>
      <c r="N3728" s="14" t="s">
        <v>4359</v>
      </c>
      <c r="O3728" s="14" t="s">
        <v>3809</v>
      </c>
      <c r="P3728" s="14" t="s">
        <v>4744</v>
      </c>
      <c r="Q3728" s="14"/>
      <c r="R3728" s="14"/>
      <c r="S3728" s="14"/>
      <c r="T3728" s="14"/>
      <c r="U3728" s="14"/>
      <c r="V3728" s="14"/>
      <c r="W3728" s="14"/>
      <c r="X3728" s="14"/>
      <c r="Y3728" s="14" t="s">
        <v>10482</v>
      </c>
      <c r="Z3728" s="14"/>
      <c r="AA3728" s="49" t="s">
        <v>699</v>
      </c>
    </row>
    <row r="3729" spans="1:27" s="21" customFormat="1" ht="24">
      <c r="A3729" s="14">
        <v>3787</v>
      </c>
      <c r="B3729" s="14" t="s">
        <v>23622</v>
      </c>
      <c r="C3729" s="14" t="s">
        <v>18756</v>
      </c>
      <c r="D3729" s="50" t="s">
        <v>11895</v>
      </c>
      <c r="E3729" s="15" t="s">
        <v>3809</v>
      </c>
      <c r="F3729" s="15" t="s">
        <v>9799</v>
      </c>
      <c r="G3729" s="45"/>
      <c r="H3729" s="14">
        <v>3105746444</v>
      </c>
      <c r="I3729" s="14"/>
      <c r="J3729" s="16" t="s">
        <v>9792</v>
      </c>
      <c r="K3729" s="15" t="s">
        <v>8600</v>
      </c>
      <c r="L3729" s="14"/>
      <c r="M3729" s="14" t="s">
        <v>4592</v>
      </c>
      <c r="N3729" s="14" t="s">
        <v>4359</v>
      </c>
      <c r="O3729" s="14" t="s">
        <v>3809</v>
      </c>
      <c r="P3729" s="14" t="s">
        <v>4744</v>
      </c>
      <c r="Q3729" s="14"/>
      <c r="R3729" s="14"/>
      <c r="S3729" s="14"/>
      <c r="T3729" s="14"/>
      <c r="U3729" s="14"/>
      <c r="V3729" s="14"/>
      <c r="W3729" s="14"/>
      <c r="X3729" s="14"/>
      <c r="Y3729" s="14" t="s">
        <v>10482</v>
      </c>
      <c r="Z3729" s="14"/>
      <c r="AA3729" s="49" t="s">
        <v>699</v>
      </c>
    </row>
    <row r="3730" spans="1:27" s="21" customFormat="1" ht="12">
      <c r="A3730" s="14">
        <v>3788</v>
      </c>
      <c r="B3730" s="14" t="s">
        <v>23622</v>
      </c>
      <c r="C3730" s="14" t="s">
        <v>18756</v>
      </c>
      <c r="D3730" s="50" t="s">
        <v>11896</v>
      </c>
      <c r="E3730" s="15" t="s">
        <v>3809</v>
      </c>
      <c r="F3730" s="15" t="s">
        <v>9799</v>
      </c>
      <c r="G3730" s="45"/>
      <c r="H3730" s="14">
        <v>3233315247</v>
      </c>
      <c r="I3730" s="14"/>
      <c r="J3730" s="16" t="s">
        <v>9792</v>
      </c>
      <c r="K3730" s="15" t="s">
        <v>11897</v>
      </c>
      <c r="L3730" s="14"/>
      <c r="M3730" s="14" t="s">
        <v>4592</v>
      </c>
      <c r="N3730" s="14" t="s">
        <v>4359</v>
      </c>
      <c r="O3730" s="14" t="s">
        <v>3809</v>
      </c>
      <c r="P3730" s="14" t="s">
        <v>4744</v>
      </c>
      <c r="Q3730" s="14"/>
      <c r="R3730" s="14"/>
      <c r="S3730" s="14"/>
      <c r="T3730" s="14"/>
      <c r="U3730" s="14"/>
      <c r="V3730" s="14"/>
      <c r="W3730" s="14"/>
      <c r="X3730" s="14"/>
      <c r="Y3730" s="14" t="s">
        <v>10482</v>
      </c>
      <c r="Z3730" s="14"/>
      <c r="AA3730" s="49" t="s">
        <v>699</v>
      </c>
    </row>
    <row r="3731" spans="1:27" s="21" customFormat="1" ht="24">
      <c r="A3731" s="14">
        <v>3789</v>
      </c>
      <c r="B3731" s="14" t="s">
        <v>23622</v>
      </c>
      <c r="C3731" s="14" t="s">
        <v>18756</v>
      </c>
      <c r="D3731" s="50" t="s">
        <v>11898</v>
      </c>
      <c r="E3731" s="15" t="s">
        <v>3809</v>
      </c>
      <c r="F3731" s="15" t="s">
        <v>9799</v>
      </c>
      <c r="G3731" s="45"/>
      <c r="H3731" s="14">
        <v>3117823271</v>
      </c>
      <c r="I3731" s="14"/>
      <c r="J3731" s="16" t="s">
        <v>9792</v>
      </c>
      <c r="K3731" s="15" t="s">
        <v>11899</v>
      </c>
      <c r="L3731" s="14"/>
      <c r="M3731" s="14" t="s">
        <v>4649</v>
      </c>
      <c r="N3731" s="14" t="s">
        <v>4359</v>
      </c>
      <c r="O3731" s="14" t="s">
        <v>3809</v>
      </c>
      <c r="P3731" s="14" t="s">
        <v>4744</v>
      </c>
      <c r="Q3731" s="14"/>
      <c r="R3731" s="14"/>
      <c r="S3731" s="14"/>
      <c r="T3731" s="14"/>
      <c r="U3731" s="14"/>
      <c r="V3731" s="14"/>
      <c r="W3731" s="14"/>
      <c r="X3731" s="14"/>
      <c r="Y3731" s="14" t="s">
        <v>10482</v>
      </c>
      <c r="Z3731" s="14"/>
      <c r="AA3731" s="49" t="s">
        <v>699</v>
      </c>
    </row>
    <row r="3732" spans="1:27" s="21" customFormat="1" ht="24">
      <c r="A3732" s="14">
        <v>3790</v>
      </c>
      <c r="B3732" s="14" t="s">
        <v>23622</v>
      </c>
      <c r="C3732" s="14" t="s">
        <v>18756</v>
      </c>
      <c r="D3732" s="50" t="s">
        <v>11900</v>
      </c>
      <c r="E3732" s="15" t="s">
        <v>3809</v>
      </c>
      <c r="F3732" s="15" t="s">
        <v>9799</v>
      </c>
      <c r="G3732" s="45"/>
      <c r="H3732" s="14">
        <v>3148032432</v>
      </c>
      <c r="I3732" s="14"/>
      <c r="J3732" s="16" t="s">
        <v>9792</v>
      </c>
      <c r="K3732" s="15" t="s">
        <v>10916</v>
      </c>
      <c r="L3732" s="14"/>
      <c r="M3732" s="14" t="s">
        <v>4592</v>
      </c>
      <c r="N3732" s="14" t="s">
        <v>4359</v>
      </c>
      <c r="O3732" s="14" t="s">
        <v>3809</v>
      </c>
      <c r="P3732" s="14" t="s">
        <v>4744</v>
      </c>
      <c r="Q3732" s="14"/>
      <c r="R3732" s="14"/>
      <c r="S3732" s="14"/>
      <c r="T3732" s="14"/>
      <c r="U3732" s="14"/>
      <c r="V3732" s="14"/>
      <c r="W3732" s="14"/>
      <c r="X3732" s="14"/>
      <c r="Y3732" s="14" t="s">
        <v>10482</v>
      </c>
      <c r="Z3732" s="14"/>
      <c r="AA3732" s="49" t="s">
        <v>699</v>
      </c>
    </row>
    <row r="3733" spans="1:27" s="21" customFormat="1" ht="24">
      <c r="A3733" s="14">
        <v>3791</v>
      </c>
      <c r="B3733" s="14" t="s">
        <v>23622</v>
      </c>
      <c r="C3733" s="14" t="s">
        <v>18756</v>
      </c>
      <c r="D3733" s="50" t="s">
        <v>11901</v>
      </c>
      <c r="E3733" s="15" t="s">
        <v>3809</v>
      </c>
      <c r="F3733" s="15" t="s">
        <v>9799</v>
      </c>
      <c r="G3733" s="45"/>
      <c r="H3733" s="14">
        <v>3116042336</v>
      </c>
      <c r="I3733" s="14"/>
      <c r="J3733" s="16" t="s">
        <v>9792</v>
      </c>
      <c r="K3733" s="15" t="s">
        <v>10878</v>
      </c>
      <c r="L3733" s="14"/>
      <c r="M3733" s="14" t="s">
        <v>4592</v>
      </c>
      <c r="N3733" s="14" t="s">
        <v>4359</v>
      </c>
      <c r="O3733" s="14" t="s">
        <v>3809</v>
      </c>
      <c r="P3733" s="14" t="s">
        <v>4744</v>
      </c>
      <c r="Q3733" s="14"/>
      <c r="R3733" s="14"/>
      <c r="S3733" s="14"/>
      <c r="T3733" s="14"/>
      <c r="U3733" s="14"/>
      <c r="V3733" s="14"/>
      <c r="W3733" s="14"/>
      <c r="X3733" s="14"/>
      <c r="Y3733" s="14" t="s">
        <v>10482</v>
      </c>
      <c r="Z3733" s="14"/>
      <c r="AA3733" s="49" t="s">
        <v>699</v>
      </c>
    </row>
    <row r="3734" spans="1:27" s="21" customFormat="1" ht="12">
      <c r="A3734" s="14">
        <v>3792</v>
      </c>
      <c r="B3734" s="14" t="s">
        <v>23622</v>
      </c>
      <c r="C3734" s="14" t="s">
        <v>18756</v>
      </c>
      <c r="D3734" s="50" t="s">
        <v>11902</v>
      </c>
      <c r="E3734" s="15" t="s">
        <v>3809</v>
      </c>
      <c r="F3734" s="15" t="s">
        <v>9799</v>
      </c>
      <c r="G3734" s="45"/>
      <c r="H3734" s="14">
        <v>3185828780</v>
      </c>
      <c r="I3734" s="14"/>
      <c r="J3734" s="16" t="s">
        <v>9792</v>
      </c>
      <c r="K3734" s="15" t="s">
        <v>10637</v>
      </c>
      <c r="L3734" s="14"/>
      <c r="M3734" s="14" t="s">
        <v>11750</v>
      </c>
      <c r="N3734" s="14" t="s">
        <v>4359</v>
      </c>
      <c r="O3734" s="14" t="s">
        <v>3809</v>
      </c>
      <c r="P3734" s="14" t="s">
        <v>238</v>
      </c>
      <c r="Q3734" s="14"/>
      <c r="R3734" s="14"/>
      <c r="S3734" s="14"/>
      <c r="T3734" s="14"/>
      <c r="U3734" s="14"/>
      <c r="V3734" s="14"/>
      <c r="W3734" s="14"/>
      <c r="X3734" s="14"/>
      <c r="Y3734" s="14" t="s">
        <v>10482</v>
      </c>
      <c r="Z3734" s="14"/>
      <c r="AA3734" s="49" t="s">
        <v>11801</v>
      </c>
    </row>
    <row r="3735" spans="1:27" s="21" customFormat="1" ht="12">
      <c r="A3735" s="14">
        <v>3793</v>
      </c>
      <c r="B3735" s="14" t="s">
        <v>23622</v>
      </c>
      <c r="C3735" s="14" t="s">
        <v>18756</v>
      </c>
      <c r="D3735" s="50" t="s">
        <v>11903</v>
      </c>
      <c r="E3735" s="15" t="s">
        <v>3809</v>
      </c>
      <c r="F3735" s="15" t="s">
        <v>9799</v>
      </c>
      <c r="G3735" s="45"/>
      <c r="H3735" s="14">
        <v>3166685214</v>
      </c>
      <c r="I3735" s="14"/>
      <c r="J3735" s="16" t="s">
        <v>9792</v>
      </c>
      <c r="K3735" s="15" t="s">
        <v>11751</v>
      </c>
      <c r="L3735" s="14"/>
      <c r="M3735" s="14" t="s">
        <v>11750</v>
      </c>
      <c r="N3735" s="14" t="s">
        <v>4359</v>
      </c>
      <c r="O3735" s="14" t="s">
        <v>3809</v>
      </c>
      <c r="P3735" s="14" t="s">
        <v>4393</v>
      </c>
      <c r="Q3735" s="14"/>
      <c r="R3735" s="14"/>
      <c r="S3735" s="14"/>
      <c r="T3735" s="14"/>
      <c r="U3735" s="14"/>
      <c r="V3735" s="14"/>
      <c r="W3735" s="14"/>
      <c r="X3735" s="14"/>
      <c r="Y3735" s="14" t="s">
        <v>10482</v>
      </c>
      <c r="Z3735" s="14"/>
      <c r="AA3735" s="49" t="s">
        <v>11751</v>
      </c>
    </row>
    <row r="3736" spans="1:27" s="21" customFormat="1" ht="12">
      <c r="A3736" s="14">
        <v>3794</v>
      </c>
      <c r="B3736" s="14" t="s">
        <v>23622</v>
      </c>
      <c r="C3736" s="14" t="s">
        <v>18756</v>
      </c>
      <c r="D3736" s="50" t="s">
        <v>11904</v>
      </c>
      <c r="E3736" s="15" t="s">
        <v>3809</v>
      </c>
      <c r="F3736" s="15" t="s">
        <v>9799</v>
      </c>
      <c r="G3736" s="45"/>
      <c r="H3736" s="14">
        <v>3117823221</v>
      </c>
      <c r="I3736" s="14"/>
      <c r="J3736" s="16" t="s">
        <v>9792</v>
      </c>
      <c r="K3736" s="15" t="s">
        <v>6682</v>
      </c>
      <c r="L3736" s="14"/>
      <c r="M3736" s="14" t="s">
        <v>4592</v>
      </c>
      <c r="N3736" s="14" t="s">
        <v>4359</v>
      </c>
      <c r="O3736" s="14" t="s">
        <v>3809</v>
      </c>
      <c r="P3736" s="14" t="s">
        <v>4744</v>
      </c>
      <c r="Q3736" s="14"/>
      <c r="R3736" s="14"/>
      <c r="S3736" s="14"/>
      <c r="T3736" s="14"/>
      <c r="U3736" s="14"/>
      <c r="V3736" s="14"/>
      <c r="W3736" s="14"/>
      <c r="X3736" s="14"/>
      <c r="Y3736" s="14" t="s">
        <v>10482</v>
      </c>
      <c r="Z3736" s="14"/>
      <c r="AA3736" s="49" t="s">
        <v>699</v>
      </c>
    </row>
    <row r="3737" spans="1:27" s="21" customFormat="1" ht="24">
      <c r="A3737" s="14">
        <v>3795</v>
      </c>
      <c r="B3737" s="14" t="s">
        <v>23622</v>
      </c>
      <c r="C3737" s="14" t="s">
        <v>18756</v>
      </c>
      <c r="D3737" s="50" t="s">
        <v>11905</v>
      </c>
      <c r="E3737" s="15" t="s">
        <v>3809</v>
      </c>
      <c r="F3737" s="15" t="s">
        <v>9799</v>
      </c>
      <c r="G3737" s="45"/>
      <c r="H3737" s="14">
        <v>3217832162</v>
      </c>
      <c r="I3737" s="14"/>
      <c r="J3737" s="16" t="s">
        <v>9792</v>
      </c>
      <c r="K3737" s="15" t="s">
        <v>10790</v>
      </c>
      <c r="L3737" s="14"/>
      <c r="M3737" s="14" t="s">
        <v>4592</v>
      </c>
      <c r="N3737" s="14" t="s">
        <v>4359</v>
      </c>
      <c r="O3737" s="14" t="s">
        <v>3809</v>
      </c>
      <c r="P3737" s="14" t="s">
        <v>4744</v>
      </c>
      <c r="Q3737" s="14"/>
      <c r="R3737" s="14"/>
      <c r="S3737" s="14"/>
      <c r="T3737" s="14"/>
      <c r="U3737" s="14"/>
      <c r="V3737" s="14"/>
      <c r="W3737" s="14"/>
      <c r="X3737" s="14"/>
      <c r="Y3737" s="14" t="s">
        <v>10482</v>
      </c>
      <c r="Z3737" s="14"/>
      <c r="AA3737" s="49" t="s">
        <v>11751</v>
      </c>
    </row>
    <row r="3738" spans="1:27" s="21" customFormat="1" ht="24">
      <c r="A3738" s="14">
        <v>3796</v>
      </c>
      <c r="B3738" s="14" t="s">
        <v>23622</v>
      </c>
      <c r="C3738" s="14" t="s">
        <v>18756</v>
      </c>
      <c r="D3738" s="50" t="s">
        <v>11906</v>
      </c>
      <c r="E3738" s="15" t="s">
        <v>3809</v>
      </c>
      <c r="F3738" s="15" t="s">
        <v>9799</v>
      </c>
      <c r="G3738" s="45"/>
      <c r="H3738" s="14">
        <v>3185519542</v>
      </c>
      <c r="I3738" s="14"/>
      <c r="J3738" s="16" t="s">
        <v>9792</v>
      </c>
      <c r="K3738" s="15" t="s">
        <v>11907</v>
      </c>
      <c r="L3738" s="14"/>
      <c r="M3738" s="14" t="s">
        <v>11750</v>
      </c>
      <c r="N3738" s="14" t="s">
        <v>4359</v>
      </c>
      <c r="O3738" s="14" t="s">
        <v>3809</v>
      </c>
      <c r="P3738" s="14" t="s">
        <v>4744</v>
      </c>
      <c r="Q3738" s="14"/>
      <c r="R3738" s="14"/>
      <c r="S3738" s="14"/>
      <c r="T3738" s="14"/>
      <c r="U3738" s="14"/>
      <c r="V3738" s="14"/>
      <c r="W3738" s="14"/>
      <c r="X3738" s="14"/>
      <c r="Y3738" s="14" t="s">
        <v>10482</v>
      </c>
      <c r="Z3738" s="14"/>
      <c r="AA3738" s="49" t="s">
        <v>11751</v>
      </c>
    </row>
    <row r="3739" spans="1:27" s="21" customFormat="1" ht="12">
      <c r="A3739" s="14">
        <v>3797</v>
      </c>
      <c r="B3739" s="14" t="s">
        <v>23622</v>
      </c>
      <c r="C3739" s="14" t="s">
        <v>18756</v>
      </c>
      <c r="D3739" s="50" t="s">
        <v>11908</v>
      </c>
      <c r="E3739" s="15" t="s">
        <v>3809</v>
      </c>
      <c r="F3739" s="15" t="s">
        <v>9799</v>
      </c>
      <c r="G3739" s="45"/>
      <c r="H3739" s="14">
        <v>3502339330</v>
      </c>
      <c r="I3739" s="14"/>
      <c r="J3739" s="16" t="s">
        <v>9792</v>
      </c>
      <c r="K3739" s="15" t="s">
        <v>11909</v>
      </c>
      <c r="L3739" s="14"/>
      <c r="M3739" s="14" t="s">
        <v>11910</v>
      </c>
      <c r="N3739" s="14" t="s">
        <v>4359</v>
      </c>
      <c r="O3739" s="14" t="s">
        <v>3809</v>
      </c>
      <c r="P3739" s="14" t="s">
        <v>4744</v>
      </c>
      <c r="Q3739" s="14"/>
      <c r="R3739" s="14"/>
      <c r="S3739" s="14"/>
      <c r="T3739" s="14"/>
      <c r="U3739" s="14"/>
      <c r="V3739" s="14"/>
      <c r="W3739" s="14"/>
      <c r="X3739" s="14"/>
      <c r="Y3739" s="14" t="s">
        <v>10482</v>
      </c>
      <c r="Z3739" s="14"/>
      <c r="AA3739" s="49" t="s">
        <v>11801</v>
      </c>
    </row>
    <row r="3740" spans="1:27" s="21" customFormat="1" ht="12">
      <c r="A3740" s="14">
        <v>3798</v>
      </c>
      <c r="B3740" s="14" t="s">
        <v>23622</v>
      </c>
      <c r="C3740" s="14" t="s">
        <v>18756</v>
      </c>
      <c r="D3740" s="50" t="s">
        <v>11911</v>
      </c>
      <c r="E3740" s="15" t="s">
        <v>3809</v>
      </c>
      <c r="F3740" s="15" t="s">
        <v>9799</v>
      </c>
      <c r="G3740" s="45"/>
      <c r="H3740" s="14">
        <v>3122656127</v>
      </c>
      <c r="I3740" s="14"/>
      <c r="J3740" s="16" t="s">
        <v>9792</v>
      </c>
      <c r="K3740" s="15" t="s">
        <v>11912</v>
      </c>
      <c r="L3740" s="14"/>
      <c r="M3740" s="14" t="s">
        <v>4592</v>
      </c>
      <c r="N3740" s="14" t="s">
        <v>4359</v>
      </c>
      <c r="O3740" s="14" t="s">
        <v>3809</v>
      </c>
      <c r="P3740" s="14" t="s">
        <v>339</v>
      </c>
      <c r="Q3740" s="14"/>
      <c r="R3740" s="14"/>
      <c r="S3740" s="14"/>
      <c r="T3740" s="14"/>
      <c r="U3740" s="14"/>
      <c r="V3740" s="14"/>
      <c r="W3740" s="14"/>
      <c r="X3740" s="14"/>
      <c r="Y3740" s="14" t="s">
        <v>10482</v>
      </c>
      <c r="Z3740" s="14"/>
      <c r="AA3740" s="49" t="s">
        <v>11801</v>
      </c>
    </row>
    <row r="3741" spans="1:27" s="21" customFormat="1" ht="24">
      <c r="A3741" s="14">
        <v>3799</v>
      </c>
      <c r="B3741" s="14" t="s">
        <v>23622</v>
      </c>
      <c r="C3741" s="14" t="s">
        <v>18756</v>
      </c>
      <c r="D3741" s="50" t="s">
        <v>11913</v>
      </c>
      <c r="E3741" s="15" t="s">
        <v>3809</v>
      </c>
      <c r="F3741" s="15" t="s">
        <v>9799</v>
      </c>
      <c r="G3741" s="45"/>
      <c r="H3741" s="14">
        <v>3152041728</v>
      </c>
      <c r="I3741" s="14"/>
      <c r="J3741" s="16" t="s">
        <v>9792</v>
      </c>
      <c r="K3741" s="15" t="s">
        <v>11914</v>
      </c>
      <c r="L3741" s="14"/>
      <c r="M3741" s="14" t="s">
        <v>11915</v>
      </c>
      <c r="N3741" s="14" t="s">
        <v>4359</v>
      </c>
      <c r="O3741" s="14" t="s">
        <v>3809</v>
      </c>
      <c r="P3741" s="14" t="s">
        <v>4744</v>
      </c>
      <c r="Q3741" s="14"/>
      <c r="R3741" s="14"/>
      <c r="S3741" s="14"/>
      <c r="T3741" s="14"/>
      <c r="U3741" s="14"/>
      <c r="V3741" s="14"/>
      <c r="W3741" s="14"/>
      <c r="X3741" s="14"/>
      <c r="Y3741" s="14" t="s">
        <v>10482</v>
      </c>
      <c r="Z3741" s="14"/>
      <c r="AA3741" s="49" t="s">
        <v>11751</v>
      </c>
    </row>
    <row r="3742" spans="1:27" s="21" customFormat="1" ht="24">
      <c r="A3742" s="14">
        <v>3800</v>
      </c>
      <c r="B3742" s="14" t="s">
        <v>23622</v>
      </c>
      <c r="C3742" s="14" t="s">
        <v>18756</v>
      </c>
      <c r="D3742" s="50" t="s">
        <v>11916</v>
      </c>
      <c r="E3742" s="15" t="s">
        <v>3809</v>
      </c>
      <c r="F3742" s="15" t="s">
        <v>9799</v>
      </c>
      <c r="G3742" s="45"/>
      <c r="H3742" s="14">
        <v>3137215389</v>
      </c>
      <c r="I3742" s="14"/>
      <c r="J3742" s="16" t="s">
        <v>9792</v>
      </c>
      <c r="K3742" s="15" t="s">
        <v>6723</v>
      </c>
      <c r="L3742" s="14"/>
      <c r="M3742" s="14" t="s">
        <v>4592</v>
      </c>
      <c r="N3742" s="14" t="s">
        <v>4359</v>
      </c>
      <c r="O3742" s="14" t="s">
        <v>3809</v>
      </c>
      <c r="P3742" s="14" t="s">
        <v>339</v>
      </c>
      <c r="Q3742" s="14"/>
      <c r="R3742" s="14"/>
      <c r="S3742" s="14"/>
      <c r="T3742" s="14"/>
      <c r="U3742" s="14"/>
      <c r="V3742" s="14"/>
      <c r="W3742" s="14"/>
      <c r="X3742" s="14"/>
      <c r="Y3742" s="14" t="s">
        <v>10482</v>
      </c>
      <c r="Z3742" s="14"/>
      <c r="AA3742" s="49" t="s">
        <v>11751</v>
      </c>
    </row>
    <row r="3743" spans="1:27" s="21" customFormat="1" ht="12">
      <c r="A3743" s="14">
        <v>3801</v>
      </c>
      <c r="B3743" s="14" t="s">
        <v>23622</v>
      </c>
      <c r="C3743" s="14" t="s">
        <v>18756</v>
      </c>
      <c r="D3743" s="50" t="s">
        <v>11917</v>
      </c>
      <c r="E3743" s="15" t="s">
        <v>3809</v>
      </c>
      <c r="F3743" s="15" t="s">
        <v>9799</v>
      </c>
      <c r="G3743" s="45"/>
      <c r="H3743" s="14">
        <v>3127058519</v>
      </c>
      <c r="I3743" s="14"/>
      <c r="J3743" s="16" t="s">
        <v>9792</v>
      </c>
      <c r="K3743" s="15" t="s">
        <v>6723</v>
      </c>
      <c r="L3743" s="14"/>
      <c r="M3743" s="14" t="s">
        <v>4592</v>
      </c>
      <c r="N3743" s="14" t="s">
        <v>4359</v>
      </c>
      <c r="O3743" s="14" t="s">
        <v>3809</v>
      </c>
      <c r="P3743" s="14" t="s">
        <v>4744</v>
      </c>
      <c r="Q3743" s="14"/>
      <c r="R3743" s="14"/>
      <c r="S3743" s="14"/>
      <c r="T3743" s="14"/>
      <c r="U3743" s="14"/>
      <c r="V3743" s="14"/>
      <c r="W3743" s="14"/>
      <c r="X3743" s="14"/>
      <c r="Y3743" s="14" t="s">
        <v>10482</v>
      </c>
      <c r="Z3743" s="14"/>
      <c r="AA3743" s="49" t="s">
        <v>11751</v>
      </c>
    </row>
    <row r="3744" spans="1:27" s="21" customFormat="1" ht="12">
      <c r="A3744" s="14">
        <v>3802</v>
      </c>
      <c r="B3744" s="14" t="s">
        <v>23622</v>
      </c>
      <c r="C3744" s="14" t="s">
        <v>18756</v>
      </c>
      <c r="D3744" s="50" t="s">
        <v>11918</v>
      </c>
      <c r="E3744" s="15" t="s">
        <v>3809</v>
      </c>
      <c r="F3744" s="15" t="s">
        <v>9799</v>
      </c>
      <c r="G3744" s="45"/>
      <c r="H3744" s="14">
        <v>3146470865</v>
      </c>
      <c r="I3744" s="14"/>
      <c r="J3744" s="16" t="s">
        <v>9792</v>
      </c>
      <c r="K3744" s="15" t="s">
        <v>6723</v>
      </c>
      <c r="L3744" s="14"/>
      <c r="M3744" s="14" t="s">
        <v>11750</v>
      </c>
      <c r="N3744" s="14" t="s">
        <v>4359</v>
      </c>
      <c r="O3744" s="14" t="s">
        <v>3809</v>
      </c>
      <c r="P3744" s="14" t="s">
        <v>339</v>
      </c>
      <c r="Q3744" s="14"/>
      <c r="R3744" s="14"/>
      <c r="S3744" s="14"/>
      <c r="T3744" s="14"/>
      <c r="U3744" s="14"/>
      <c r="V3744" s="14"/>
      <c r="W3744" s="14"/>
      <c r="X3744" s="14"/>
      <c r="Y3744" s="14" t="s">
        <v>10482</v>
      </c>
      <c r="Z3744" s="14"/>
      <c r="AA3744" s="49" t="s">
        <v>11751</v>
      </c>
    </row>
    <row r="3745" spans="1:27" s="21" customFormat="1" ht="12">
      <c r="A3745" s="14">
        <v>3803</v>
      </c>
      <c r="B3745" s="14" t="s">
        <v>23622</v>
      </c>
      <c r="C3745" s="14" t="s">
        <v>18756</v>
      </c>
      <c r="D3745" s="50" t="s">
        <v>11919</v>
      </c>
      <c r="E3745" s="15" t="s">
        <v>3809</v>
      </c>
      <c r="F3745" s="15" t="s">
        <v>9799</v>
      </c>
      <c r="G3745" s="45"/>
      <c r="H3745" s="14">
        <v>3215513840</v>
      </c>
      <c r="I3745" s="14"/>
      <c r="J3745" s="16" t="s">
        <v>9792</v>
      </c>
      <c r="K3745" s="15" t="s">
        <v>10869</v>
      </c>
      <c r="L3745" s="14"/>
      <c r="M3745" s="14" t="s">
        <v>11750</v>
      </c>
      <c r="N3745" s="14" t="s">
        <v>4359</v>
      </c>
      <c r="O3745" s="14" t="s">
        <v>3809</v>
      </c>
      <c r="P3745" s="14" t="s">
        <v>298</v>
      </c>
      <c r="Q3745" s="14"/>
      <c r="R3745" s="14"/>
      <c r="S3745" s="14"/>
      <c r="T3745" s="14"/>
      <c r="U3745" s="14"/>
      <c r="V3745" s="14"/>
      <c r="W3745" s="14"/>
      <c r="X3745" s="14"/>
      <c r="Y3745" s="14" t="s">
        <v>10482</v>
      </c>
      <c r="Z3745" s="14"/>
      <c r="AA3745" s="49" t="s">
        <v>11751</v>
      </c>
    </row>
    <row r="3746" spans="1:27" s="21" customFormat="1" ht="24">
      <c r="A3746" s="14">
        <v>3804</v>
      </c>
      <c r="B3746" s="14" t="s">
        <v>23622</v>
      </c>
      <c r="C3746" s="14" t="s">
        <v>18756</v>
      </c>
      <c r="D3746" s="50" t="s">
        <v>11920</v>
      </c>
      <c r="E3746" s="15" t="s">
        <v>3809</v>
      </c>
      <c r="F3746" s="15" t="s">
        <v>9799</v>
      </c>
      <c r="G3746" s="45"/>
      <c r="H3746" s="14">
        <v>3168353230</v>
      </c>
      <c r="I3746" s="14"/>
      <c r="J3746" s="16" t="s">
        <v>9792</v>
      </c>
      <c r="K3746" s="15" t="s">
        <v>10627</v>
      </c>
      <c r="L3746" s="14"/>
      <c r="M3746" s="14" t="s">
        <v>4592</v>
      </c>
      <c r="N3746" s="14" t="s">
        <v>4359</v>
      </c>
      <c r="O3746" s="14" t="s">
        <v>3809</v>
      </c>
      <c r="P3746" s="14" t="s">
        <v>10574</v>
      </c>
      <c r="Q3746" s="14"/>
      <c r="R3746" s="14"/>
      <c r="S3746" s="14"/>
      <c r="T3746" s="14"/>
      <c r="U3746" s="14"/>
      <c r="V3746" s="14"/>
      <c r="W3746" s="14"/>
      <c r="X3746" s="14"/>
      <c r="Y3746" s="14" t="s">
        <v>10482</v>
      </c>
      <c r="Z3746" s="14"/>
      <c r="AA3746" s="49" t="s">
        <v>11751</v>
      </c>
    </row>
    <row r="3747" spans="1:27" s="21" customFormat="1" ht="24">
      <c r="A3747" s="14">
        <v>3805</v>
      </c>
      <c r="B3747" s="14" t="s">
        <v>23622</v>
      </c>
      <c r="C3747" s="14" t="s">
        <v>18756</v>
      </c>
      <c r="D3747" s="50" t="s">
        <v>11921</v>
      </c>
      <c r="E3747" s="15" t="s">
        <v>3809</v>
      </c>
      <c r="F3747" s="15" t="s">
        <v>9799</v>
      </c>
      <c r="G3747" s="45"/>
      <c r="H3747" s="14">
        <v>3177683458</v>
      </c>
      <c r="I3747" s="14"/>
      <c r="J3747" s="16" t="s">
        <v>9792</v>
      </c>
      <c r="K3747" s="15" t="s">
        <v>11922</v>
      </c>
      <c r="L3747" s="14"/>
      <c r="M3747" s="14" t="s">
        <v>4592</v>
      </c>
      <c r="N3747" s="14" t="s">
        <v>4359</v>
      </c>
      <c r="O3747" s="14" t="s">
        <v>3809</v>
      </c>
      <c r="P3747" s="14" t="s">
        <v>11923</v>
      </c>
      <c r="Q3747" s="14"/>
      <c r="R3747" s="14"/>
      <c r="S3747" s="14"/>
      <c r="T3747" s="14"/>
      <c r="U3747" s="14"/>
      <c r="V3747" s="14"/>
      <c r="W3747" s="14"/>
      <c r="X3747" s="14"/>
      <c r="Y3747" s="14" t="s">
        <v>10482</v>
      </c>
      <c r="Z3747" s="14"/>
      <c r="AA3747" s="49" t="s">
        <v>11801</v>
      </c>
    </row>
    <row r="3748" spans="1:27" s="21" customFormat="1" ht="24">
      <c r="A3748" s="14">
        <v>3806</v>
      </c>
      <c r="B3748" s="14" t="s">
        <v>23622</v>
      </c>
      <c r="C3748" s="14" t="s">
        <v>18756</v>
      </c>
      <c r="D3748" s="50" t="s">
        <v>11924</v>
      </c>
      <c r="E3748" s="15" t="s">
        <v>3809</v>
      </c>
      <c r="F3748" s="15" t="s">
        <v>9799</v>
      </c>
      <c r="G3748" s="45"/>
      <c r="H3748" s="14">
        <v>3164652269</v>
      </c>
      <c r="I3748" s="14"/>
      <c r="J3748" s="16" t="s">
        <v>9792</v>
      </c>
      <c r="K3748" s="15" t="s">
        <v>11925</v>
      </c>
      <c r="L3748" s="14"/>
      <c r="M3748" s="14" t="s">
        <v>4592</v>
      </c>
      <c r="N3748" s="14" t="s">
        <v>4359</v>
      </c>
      <c r="O3748" s="14" t="s">
        <v>3809</v>
      </c>
      <c r="P3748" s="14" t="s">
        <v>4744</v>
      </c>
      <c r="Q3748" s="14"/>
      <c r="R3748" s="14"/>
      <c r="S3748" s="14"/>
      <c r="T3748" s="14"/>
      <c r="U3748" s="14"/>
      <c r="V3748" s="14"/>
      <c r="W3748" s="14"/>
      <c r="X3748" s="14"/>
      <c r="Y3748" s="14" t="s">
        <v>10482</v>
      </c>
      <c r="Z3748" s="14"/>
      <c r="AA3748" s="49" t="s">
        <v>11751</v>
      </c>
    </row>
    <row r="3749" spans="1:27" s="21" customFormat="1" ht="12">
      <c r="A3749" s="14">
        <v>3807</v>
      </c>
      <c r="B3749" s="14" t="s">
        <v>23622</v>
      </c>
      <c r="C3749" s="14" t="s">
        <v>18756</v>
      </c>
      <c r="D3749" s="50" t="s">
        <v>11926</v>
      </c>
      <c r="E3749" s="15" t="s">
        <v>3809</v>
      </c>
      <c r="F3749" s="15" t="s">
        <v>9799</v>
      </c>
      <c r="G3749" s="45"/>
      <c r="H3749" s="14">
        <v>31767654922</v>
      </c>
      <c r="I3749" s="14"/>
      <c r="J3749" s="16" t="s">
        <v>9792</v>
      </c>
      <c r="K3749" s="15" t="s">
        <v>11927</v>
      </c>
      <c r="L3749" s="14"/>
      <c r="M3749" s="14" t="s">
        <v>11750</v>
      </c>
      <c r="N3749" s="14" t="s">
        <v>4359</v>
      </c>
      <c r="O3749" s="14" t="s">
        <v>3809</v>
      </c>
      <c r="P3749" s="14" t="s">
        <v>4744</v>
      </c>
      <c r="Q3749" s="14"/>
      <c r="R3749" s="14"/>
      <c r="S3749" s="14"/>
      <c r="T3749" s="14"/>
      <c r="U3749" s="14"/>
      <c r="V3749" s="14"/>
      <c r="W3749" s="14"/>
      <c r="X3749" s="14"/>
      <c r="Y3749" s="14" t="s">
        <v>10482</v>
      </c>
      <c r="Z3749" s="14"/>
      <c r="AA3749" s="49" t="s">
        <v>11801</v>
      </c>
    </row>
    <row r="3750" spans="1:27" s="21" customFormat="1" ht="24">
      <c r="A3750" s="14">
        <v>3808</v>
      </c>
      <c r="B3750" s="14" t="s">
        <v>23622</v>
      </c>
      <c r="C3750" s="14" t="s">
        <v>18756</v>
      </c>
      <c r="D3750" s="50" t="s">
        <v>11928</v>
      </c>
      <c r="E3750" s="15" t="s">
        <v>3809</v>
      </c>
      <c r="F3750" s="15" t="s">
        <v>9799</v>
      </c>
      <c r="G3750" s="45"/>
      <c r="H3750" s="14">
        <v>3203344169</v>
      </c>
      <c r="I3750" s="14"/>
      <c r="J3750" s="16" t="s">
        <v>9792</v>
      </c>
      <c r="K3750" s="15" t="s">
        <v>6723</v>
      </c>
      <c r="L3750" s="14"/>
      <c r="M3750" s="14" t="s">
        <v>11750</v>
      </c>
      <c r="N3750" s="14" t="s">
        <v>4359</v>
      </c>
      <c r="O3750" s="14" t="s">
        <v>3809</v>
      </c>
      <c r="P3750" s="14" t="s">
        <v>232</v>
      </c>
      <c r="Q3750" s="14"/>
      <c r="R3750" s="14"/>
      <c r="S3750" s="14"/>
      <c r="T3750" s="14"/>
      <c r="U3750" s="14"/>
      <c r="V3750" s="14"/>
      <c r="W3750" s="14"/>
      <c r="X3750" s="14"/>
      <c r="Y3750" s="14" t="s">
        <v>10482</v>
      </c>
      <c r="Z3750" s="14"/>
      <c r="AA3750" s="49" t="s">
        <v>11751</v>
      </c>
    </row>
    <row r="3751" spans="1:27" s="21" customFormat="1" ht="24">
      <c r="A3751" s="14">
        <v>3809</v>
      </c>
      <c r="B3751" s="14" t="s">
        <v>23622</v>
      </c>
      <c r="C3751" s="14" t="s">
        <v>18756</v>
      </c>
      <c r="D3751" s="50" t="s">
        <v>11929</v>
      </c>
      <c r="E3751" s="15" t="s">
        <v>3809</v>
      </c>
      <c r="F3751" s="15" t="s">
        <v>9799</v>
      </c>
      <c r="G3751" s="45"/>
      <c r="H3751" s="14">
        <v>3218839816</v>
      </c>
      <c r="I3751" s="14"/>
      <c r="J3751" s="16" t="s">
        <v>9792</v>
      </c>
      <c r="K3751" s="15" t="s">
        <v>11930</v>
      </c>
      <c r="L3751" s="14"/>
      <c r="M3751" s="14" t="s">
        <v>4330</v>
      </c>
      <c r="N3751" s="14" t="s">
        <v>4359</v>
      </c>
      <c r="O3751" s="14" t="s">
        <v>3809</v>
      </c>
      <c r="P3751" s="14" t="s">
        <v>4744</v>
      </c>
      <c r="Q3751" s="14"/>
      <c r="R3751" s="14"/>
      <c r="S3751" s="14"/>
      <c r="T3751" s="14"/>
      <c r="U3751" s="14"/>
      <c r="V3751" s="14"/>
      <c r="W3751" s="14"/>
      <c r="X3751" s="14"/>
      <c r="Y3751" s="14" t="s">
        <v>10482</v>
      </c>
      <c r="Z3751" s="14"/>
      <c r="AA3751" s="49" t="s">
        <v>11756</v>
      </c>
    </row>
    <row r="3752" spans="1:27" s="21" customFormat="1" ht="24">
      <c r="A3752" s="14">
        <v>3810</v>
      </c>
      <c r="B3752" s="14" t="s">
        <v>23622</v>
      </c>
      <c r="C3752" s="14" t="s">
        <v>18756</v>
      </c>
      <c r="D3752" s="50" t="s">
        <v>11931</v>
      </c>
      <c r="E3752" s="15" t="s">
        <v>3809</v>
      </c>
      <c r="F3752" s="15" t="s">
        <v>9799</v>
      </c>
      <c r="G3752" s="45"/>
      <c r="H3752" s="14">
        <v>3125088879</v>
      </c>
      <c r="I3752" s="14"/>
      <c r="J3752" s="16" t="s">
        <v>9792</v>
      </c>
      <c r="K3752" s="15" t="s">
        <v>10550</v>
      </c>
      <c r="L3752" s="14"/>
      <c r="M3752" s="14" t="s">
        <v>4501</v>
      </c>
      <c r="N3752" s="14" t="s">
        <v>4359</v>
      </c>
      <c r="O3752" s="14" t="s">
        <v>3809</v>
      </c>
      <c r="P3752" s="14" t="s">
        <v>4744</v>
      </c>
      <c r="Q3752" s="14"/>
      <c r="R3752" s="14"/>
      <c r="S3752" s="14"/>
      <c r="T3752" s="14"/>
      <c r="U3752" s="14"/>
      <c r="V3752" s="14"/>
      <c r="W3752" s="14"/>
      <c r="X3752" s="14"/>
      <c r="Y3752" s="14" t="s">
        <v>10482</v>
      </c>
      <c r="Z3752" s="14"/>
      <c r="AA3752" s="49" t="s">
        <v>11756</v>
      </c>
    </row>
    <row r="3753" spans="1:27" s="21" customFormat="1" ht="24">
      <c r="A3753" s="14">
        <v>3811</v>
      </c>
      <c r="B3753" s="14" t="s">
        <v>23622</v>
      </c>
      <c r="C3753" s="14" t="s">
        <v>18756</v>
      </c>
      <c r="D3753" s="50" t="s">
        <v>11932</v>
      </c>
      <c r="E3753" s="15" t="s">
        <v>3809</v>
      </c>
      <c r="F3753" s="15" t="s">
        <v>9799</v>
      </c>
      <c r="G3753" s="45"/>
      <c r="H3753" s="14">
        <v>0</v>
      </c>
      <c r="I3753" s="14"/>
      <c r="J3753" s="16" t="s">
        <v>9792</v>
      </c>
      <c r="K3753" s="15" t="s">
        <v>6723</v>
      </c>
      <c r="L3753" s="14"/>
      <c r="M3753" s="14" t="s">
        <v>4294</v>
      </c>
      <c r="N3753" s="14" t="s">
        <v>4359</v>
      </c>
      <c r="O3753" s="14" t="s">
        <v>3809</v>
      </c>
      <c r="P3753" s="14" t="s">
        <v>4744</v>
      </c>
      <c r="Q3753" s="14"/>
      <c r="R3753" s="14"/>
      <c r="S3753" s="14"/>
      <c r="T3753" s="14"/>
      <c r="U3753" s="14"/>
      <c r="V3753" s="14"/>
      <c r="W3753" s="14"/>
      <c r="X3753" s="14"/>
      <c r="Y3753" s="14" t="s">
        <v>10482</v>
      </c>
      <c r="Z3753" s="14"/>
      <c r="AA3753" s="49" t="s">
        <v>11756</v>
      </c>
    </row>
    <row r="3754" spans="1:27" s="21" customFormat="1" ht="24">
      <c r="A3754" s="14">
        <v>3812</v>
      </c>
      <c r="B3754" s="14" t="s">
        <v>23622</v>
      </c>
      <c r="C3754" s="14" t="s">
        <v>18756</v>
      </c>
      <c r="D3754" s="50" t="s">
        <v>11933</v>
      </c>
      <c r="E3754" s="15" t="s">
        <v>3809</v>
      </c>
      <c r="F3754" s="15" t="s">
        <v>9799</v>
      </c>
      <c r="G3754" s="45"/>
      <c r="H3754" s="14">
        <v>3206455052</v>
      </c>
      <c r="I3754" s="14"/>
      <c r="J3754" s="16" t="s">
        <v>9792</v>
      </c>
      <c r="K3754" s="15" t="s">
        <v>10493</v>
      </c>
      <c r="L3754" s="14"/>
      <c r="M3754" s="14" t="s">
        <v>4330</v>
      </c>
      <c r="N3754" s="14" t="s">
        <v>4359</v>
      </c>
      <c r="O3754" s="14" t="s">
        <v>3809</v>
      </c>
      <c r="P3754" s="14" t="s">
        <v>4744</v>
      </c>
      <c r="Q3754" s="14"/>
      <c r="R3754" s="14"/>
      <c r="S3754" s="14"/>
      <c r="T3754" s="14"/>
      <c r="U3754" s="14"/>
      <c r="V3754" s="14"/>
      <c r="W3754" s="14"/>
      <c r="X3754" s="14"/>
      <c r="Y3754" s="14" t="s">
        <v>10482</v>
      </c>
      <c r="Z3754" s="14"/>
      <c r="AA3754" s="49" t="s">
        <v>11756</v>
      </c>
    </row>
    <row r="3755" spans="1:27" s="21" customFormat="1" ht="24">
      <c r="A3755" s="14">
        <v>3813</v>
      </c>
      <c r="B3755" s="14" t="s">
        <v>23622</v>
      </c>
      <c r="C3755" s="14" t="s">
        <v>18756</v>
      </c>
      <c r="D3755" s="50" t="s">
        <v>11934</v>
      </c>
      <c r="E3755" s="15" t="s">
        <v>3809</v>
      </c>
      <c r="F3755" s="15" t="s">
        <v>9799</v>
      </c>
      <c r="G3755" s="45"/>
      <c r="H3755" s="14">
        <v>3205247027</v>
      </c>
      <c r="I3755" s="14"/>
      <c r="J3755" s="16" t="s">
        <v>9792</v>
      </c>
      <c r="K3755" s="15" t="s">
        <v>10493</v>
      </c>
      <c r="L3755" s="14"/>
      <c r="M3755" s="14" t="s">
        <v>4324</v>
      </c>
      <c r="N3755" s="14" t="s">
        <v>4359</v>
      </c>
      <c r="O3755" s="14" t="s">
        <v>3809</v>
      </c>
      <c r="P3755" s="14" t="s">
        <v>4744</v>
      </c>
      <c r="Q3755" s="14"/>
      <c r="R3755" s="14"/>
      <c r="S3755" s="14"/>
      <c r="T3755" s="14"/>
      <c r="U3755" s="14"/>
      <c r="V3755" s="14"/>
      <c r="W3755" s="14"/>
      <c r="X3755" s="14"/>
      <c r="Y3755" s="14" t="s">
        <v>10482</v>
      </c>
      <c r="Z3755" s="14"/>
      <c r="AA3755" s="49" t="s">
        <v>11756</v>
      </c>
    </row>
    <row r="3756" spans="1:27" s="21" customFormat="1" ht="12">
      <c r="A3756" s="14">
        <v>3814</v>
      </c>
      <c r="B3756" s="14" t="s">
        <v>23622</v>
      </c>
      <c r="C3756" s="14" t="s">
        <v>18756</v>
      </c>
      <c r="D3756" s="50" t="s">
        <v>11935</v>
      </c>
      <c r="E3756" s="15" t="s">
        <v>3809</v>
      </c>
      <c r="F3756" s="15" t="s">
        <v>9799</v>
      </c>
      <c r="G3756" s="45"/>
      <c r="H3756" s="14">
        <v>3148970763</v>
      </c>
      <c r="I3756" s="14"/>
      <c r="J3756" s="16" t="s">
        <v>9792</v>
      </c>
      <c r="K3756" s="15" t="s">
        <v>9309</v>
      </c>
      <c r="L3756" s="14"/>
      <c r="M3756" s="14" t="s">
        <v>4294</v>
      </c>
      <c r="N3756" s="14" t="s">
        <v>4359</v>
      </c>
      <c r="O3756" s="14" t="s">
        <v>3809</v>
      </c>
      <c r="P3756" s="14" t="s">
        <v>4744</v>
      </c>
      <c r="Q3756" s="14"/>
      <c r="R3756" s="14"/>
      <c r="S3756" s="14"/>
      <c r="T3756" s="14"/>
      <c r="U3756" s="14"/>
      <c r="V3756" s="14"/>
      <c r="W3756" s="14"/>
      <c r="X3756" s="14"/>
      <c r="Y3756" s="14" t="s">
        <v>10482</v>
      </c>
      <c r="Z3756" s="14"/>
      <c r="AA3756" s="49" t="s">
        <v>11756</v>
      </c>
    </row>
    <row r="3757" spans="1:27" s="21" customFormat="1" ht="12">
      <c r="A3757" s="14">
        <v>3815</v>
      </c>
      <c r="B3757" s="14" t="s">
        <v>23622</v>
      </c>
      <c r="C3757" s="14" t="s">
        <v>18756</v>
      </c>
      <c r="D3757" s="50" t="s">
        <v>11936</v>
      </c>
      <c r="E3757" s="15" t="s">
        <v>3809</v>
      </c>
      <c r="F3757" s="15" t="s">
        <v>9799</v>
      </c>
      <c r="G3757" s="45"/>
      <c r="H3757" s="14">
        <v>3215083468</v>
      </c>
      <c r="I3757" s="14"/>
      <c r="J3757" s="16" t="s">
        <v>9792</v>
      </c>
      <c r="K3757" s="15" t="s">
        <v>10491</v>
      </c>
      <c r="L3757" s="14"/>
      <c r="M3757" s="14" t="s">
        <v>4324</v>
      </c>
      <c r="N3757" s="14" t="s">
        <v>4359</v>
      </c>
      <c r="O3757" s="14" t="s">
        <v>3809</v>
      </c>
      <c r="P3757" s="14" t="s">
        <v>4744</v>
      </c>
      <c r="Q3757" s="14"/>
      <c r="R3757" s="14"/>
      <c r="S3757" s="14"/>
      <c r="T3757" s="14"/>
      <c r="U3757" s="14"/>
      <c r="V3757" s="14"/>
      <c r="W3757" s="14"/>
      <c r="X3757" s="14"/>
      <c r="Y3757" s="14" t="s">
        <v>10482</v>
      </c>
      <c r="Z3757" s="14"/>
      <c r="AA3757" s="49" t="s">
        <v>11756</v>
      </c>
    </row>
    <row r="3758" spans="1:27" s="21" customFormat="1" ht="24">
      <c r="A3758" s="14">
        <v>3816</v>
      </c>
      <c r="B3758" s="14" t="s">
        <v>23622</v>
      </c>
      <c r="C3758" s="14" t="s">
        <v>18756</v>
      </c>
      <c r="D3758" s="50" t="s">
        <v>11937</v>
      </c>
      <c r="E3758" s="15" t="s">
        <v>3809</v>
      </c>
      <c r="F3758" s="15" t="s">
        <v>9799</v>
      </c>
      <c r="G3758" s="45"/>
      <c r="H3758" s="14">
        <v>3215605570</v>
      </c>
      <c r="I3758" s="14"/>
      <c r="J3758" s="16" t="s">
        <v>9792</v>
      </c>
      <c r="K3758" s="15" t="s">
        <v>6723</v>
      </c>
      <c r="L3758" s="14"/>
      <c r="M3758" s="14" t="s">
        <v>4976</v>
      </c>
      <c r="N3758" s="14" t="s">
        <v>4359</v>
      </c>
      <c r="O3758" s="14" t="s">
        <v>3809</v>
      </c>
      <c r="P3758" s="14" t="s">
        <v>4744</v>
      </c>
      <c r="Q3758" s="14"/>
      <c r="R3758" s="14"/>
      <c r="S3758" s="14"/>
      <c r="T3758" s="14"/>
      <c r="U3758" s="14"/>
      <c r="V3758" s="14"/>
      <c r="W3758" s="14"/>
      <c r="X3758" s="14"/>
      <c r="Y3758" s="14" t="s">
        <v>10482</v>
      </c>
      <c r="Z3758" s="14"/>
      <c r="AA3758" s="49" t="s">
        <v>11756</v>
      </c>
    </row>
    <row r="3759" spans="1:27" s="21" customFormat="1" ht="24">
      <c r="A3759" s="14">
        <v>3817</v>
      </c>
      <c r="B3759" s="14" t="s">
        <v>23622</v>
      </c>
      <c r="C3759" s="14" t="s">
        <v>18756</v>
      </c>
      <c r="D3759" s="50" t="s">
        <v>11938</v>
      </c>
      <c r="E3759" s="15" t="s">
        <v>3809</v>
      </c>
      <c r="F3759" s="15" t="s">
        <v>9799</v>
      </c>
      <c r="G3759" s="45"/>
      <c r="H3759" s="14">
        <v>3172658102</v>
      </c>
      <c r="I3759" s="14"/>
      <c r="J3759" s="16" t="s">
        <v>9792</v>
      </c>
      <c r="K3759" s="15" t="s">
        <v>11939</v>
      </c>
      <c r="L3759" s="14"/>
      <c r="M3759" s="14" t="s">
        <v>4330</v>
      </c>
      <c r="N3759" s="14" t="s">
        <v>4359</v>
      </c>
      <c r="O3759" s="14" t="s">
        <v>3809</v>
      </c>
      <c r="P3759" s="14" t="s">
        <v>4744</v>
      </c>
      <c r="Q3759" s="14"/>
      <c r="R3759" s="14"/>
      <c r="S3759" s="14"/>
      <c r="T3759" s="14"/>
      <c r="U3759" s="14"/>
      <c r="V3759" s="14"/>
      <c r="W3759" s="14"/>
      <c r="X3759" s="14"/>
      <c r="Y3759" s="14" t="s">
        <v>10482</v>
      </c>
      <c r="Z3759" s="14"/>
      <c r="AA3759" s="49" t="s">
        <v>11756</v>
      </c>
    </row>
    <row r="3760" spans="1:27" s="21" customFormat="1" ht="12">
      <c r="A3760" s="14">
        <v>3818</v>
      </c>
      <c r="B3760" s="14" t="s">
        <v>23622</v>
      </c>
      <c r="C3760" s="14" t="s">
        <v>18756</v>
      </c>
      <c r="D3760" s="50" t="s">
        <v>11940</v>
      </c>
      <c r="E3760" s="15" t="s">
        <v>3809</v>
      </c>
      <c r="F3760" s="15" t="s">
        <v>9799</v>
      </c>
      <c r="G3760" s="45"/>
      <c r="H3760" s="14">
        <v>3203792506</v>
      </c>
      <c r="I3760" s="14"/>
      <c r="J3760" s="16" t="s">
        <v>9792</v>
      </c>
      <c r="K3760" s="15" t="s">
        <v>9382</v>
      </c>
      <c r="L3760" s="14"/>
      <c r="M3760" s="14" t="s">
        <v>4294</v>
      </c>
      <c r="N3760" s="14" t="s">
        <v>4359</v>
      </c>
      <c r="O3760" s="14" t="s">
        <v>3809</v>
      </c>
      <c r="P3760" s="14" t="s">
        <v>4744</v>
      </c>
      <c r="Q3760" s="14"/>
      <c r="R3760" s="14"/>
      <c r="S3760" s="14"/>
      <c r="T3760" s="14"/>
      <c r="U3760" s="14"/>
      <c r="V3760" s="14"/>
      <c r="W3760" s="14"/>
      <c r="X3760" s="14"/>
      <c r="Y3760" s="14" t="s">
        <v>10482</v>
      </c>
      <c r="Z3760" s="14"/>
      <c r="AA3760" s="49" t="s">
        <v>11756</v>
      </c>
    </row>
    <row r="3761" spans="1:27" s="21" customFormat="1" ht="12">
      <c r="A3761" s="14">
        <v>3819</v>
      </c>
      <c r="B3761" s="14" t="s">
        <v>23622</v>
      </c>
      <c r="C3761" s="14" t="s">
        <v>18756</v>
      </c>
      <c r="D3761" s="50" t="s">
        <v>11941</v>
      </c>
      <c r="E3761" s="15" t="s">
        <v>3809</v>
      </c>
      <c r="F3761" s="15" t="s">
        <v>9799</v>
      </c>
      <c r="G3761" s="45"/>
      <c r="H3761" s="14">
        <v>0</v>
      </c>
      <c r="I3761" s="14"/>
      <c r="J3761" s="16" t="s">
        <v>9792</v>
      </c>
      <c r="K3761" s="15" t="s">
        <v>11942</v>
      </c>
      <c r="L3761" s="14"/>
      <c r="M3761" s="14" t="s">
        <v>4294</v>
      </c>
      <c r="N3761" s="14" t="s">
        <v>4359</v>
      </c>
      <c r="O3761" s="14" t="s">
        <v>3809</v>
      </c>
      <c r="P3761" s="14" t="s">
        <v>4744</v>
      </c>
      <c r="Q3761" s="14"/>
      <c r="R3761" s="14"/>
      <c r="S3761" s="14"/>
      <c r="T3761" s="14"/>
      <c r="U3761" s="14"/>
      <c r="V3761" s="14"/>
      <c r="W3761" s="14"/>
      <c r="X3761" s="14"/>
      <c r="Y3761" s="14" t="s">
        <v>10482</v>
      </c>
      <c r="Z3761" s="14"/>
      <c r="AA3761" s="49" t="s">
        <v>11756</v>
      </c>
    </row>
    <row r="3762" spans="1:27" s="21" customFormat="1" ht="24">
      <c r="A3762" s="14">
        <v>3820</v>
      </c>
      <c r="B3762" s="14" t="s">
        <v>23622</v>
      </c>
      <c r="C3762" s="14" t="s">
        <v>18756</v>
      </c>
      <c r="D3762" s="50" t="s">
        <v>11943</v>
      </c>
      <c r="E3762" s="15" t="s">
        <v>3809</v>
      </c>
      <c r="F3762" s="15" t="s">
        <v>9799</v>
      </c>
      <c r="G3762" s="45"/>
      <c r="H3762" s="14">
        <v>0</v>
      </c>
      <c r="I3762" s="14"/>
      <c r="J3762" s="16" t="s">
        <v>9792</v>
      </c>
      <c r="K3762" s="15" t="s">
        <v>11944</v>
      </c>
      <c r="L3762" s="14"/>
      <c r="M3762" s="14" t="s">
        <v>4294</v>
      </c>
      <c r="N3762" s="14" t="s">
        <v>4359</v>
      </c>
      <c r="O3762" s="14" t="s">
        <v>3809</v>
      </c>
      <c r="P3762" s="14" t="s">
        <v>4744</v>
      </c>
      <c r="Q3762" s="14"/>
      <c r="R3762" s="14"/>
      <c r="S3762" s="14"/>
      <c r="T3762" s="14"/>
      <c r="U3762" s="14"/>
      <c r="V3762" s="14"/>
      <c r="W3762" s="14"/>
      <c r="X3762" s="14"/>
      <c r="Y3762" s="14" t="s">
        <v>10482</v>
      </c>
      <c r="Z3762" s="14"/>
      <c r="AA3762" s="49" t="s">
        <v>11756</v>
      </c>
    </row>
    <row r="3763" spans="1:27" s="21" customFormat="1" ht="12">
      <c r="A3763" s="14">
        <v>3821</v>
      </c>
      <c r="B3763" s="14" t="s">
        <v>23622</v>
      </c>
      <c r="C3763" s="14" t="s">
        <v>18756</v>
      </c>
      <c r="D3763" s="50" t="s">
        <v>11945</v>
      </c>
      <c r="E3763" s="15" t="s">
        <v>3809</v>
      </c>
      <c r="F3763" s="15" t="s">
        <v>9799</v>
      </c>
      <c r="G3763" s="45"/>
      <c r="H3763" s="14">
        <v>3128934990</v>
      </c>
      <c r="I3763" s="14"/>
      <c r="J3763" s="16" t="s">
        <v>9792</v>
      </c>
      <c r="K3763" s="15" t="s">
        <v>10594</v>
      </c>
      <c r="L3763" s="14"/>
      <c r="M3763" s="14" t="s">
        <v>4294</v>
      </c>
      <c r="N3763" s="14" t="s">
        <v>4359</v>
      </c>
      <c r="O3763" s="14" t="s">
        <v>3809</v>
      </c>
      <c r="P3763" s="14" t="s">
        <v>4744</v>
      </c>
      <c r="Q3763" s="14"/>
      <c r="R3763" s="14"/>
      <c r="S3763" s="14"/>
      <c r="T3763" s="14"/>
      <c r="U3763" s="14"/>
      <c r="V3763" s="14"/>
      <c r="W3763" s="14"/>
      <c r="X3763" s="14"/>
      <c r="Y3763" s="14" t="s">
        <v>10482</v>
      </c>
      <c r="Z3763" s="14"/>
      <c r="AA3763" s="49" t="s">
        <v>11756</v>
      </c>
    </row>
    <row r="3764" spans="1:27" s="21" customFormat="1" ht="24">
      <c r="A3764" s="14">
        <v>3822</v>
      </c>
      <c r="B3764" s="14" t="s">
        <v>23622</v>
      </c>
      <c r="C3764" s="14" t="s">
        <v>18756</v>
      </c>
      <c r="D3764" s="50" t="s">
        <v>11946</v>
      </c>
      <c r="E3764" s="15" t="s">
        <v>3809</v>
      </c>
      <c r="F3764" s="15" t="s">
        <v>9799</v>
      </c>
      <c r="G3764" s="45"/>
      <c r="H3764" s="14">
        <v>3154420360</v>
      </c>
      <c r="I3764" s="14" t="s">
        <v>11947</v>
      </c>
      <c r="J3764" s="16" t="s">
        <v>9792</v>
      </c>
      <c r="K3764" s="15" t="s">
        <v>7422</v>
      </c>
      <c r="L3764" s="14"/>
      <c r="M3764" s="14" t="s">
        <v>4347</v>
      </c>
      <c r="N3764" s="14" t="s">
        <v>4282</v>
      </c>
      <c r="O3764" s="14" t="s">
        <v>11948</v>
      </c>
      <c r="P3764" s="14" t="s">
        <v>4431</v>
      </c>
      <c r="Q3764" s="14"/>
      <c r="R3764" s="14"/>
      <c r="S3764" s="14"/>
      <c r="T3764" s="14"/>
      <c r="U3764" s="14"/>
      <c r="V3764" s="14"/>
      <c r="W3764" s="14"/>
      <c r="X3764" s="14"/>
      <c r="Y3764" s="14" t="s">
        <v>11949</v>
      </c>
      <c r="Z3764" s="14"/>
      <c r="AA3764" s="49" t="s">
        <v>11950</v>
      </c>
    </row>
    <row r="3765" spans="1:27" s="21" customFormat="1" ht="24">
      <c r="A3765" s="14">
        <v>3823</v>
      </c>
      <c r="B3765" s="14" t="s">
        <v>23622</v>
      </c>
      <c r="C3765" s="14" t="s">
        <v>18756</v>
      </c>
      <c r="D3765" s="50" t="s">
        <v>11951</v>
      </c>
      <c r="E3765" s="15" t="s">
        <v>3809</v>
      </c>
      <c r="F3765" s="15" t="s">
        <v>9879</v>
      </c>
      <c r="G3765" s="45"/>
      <c r="H3765" s="14">
        <v>3177134769</v>
      </c>
      <c r="I3765" s="14" t="s">
        <v>11952</v>
      </c>
      <c r="J3765" s="16" t="s">
        <v>9792</v>
      </c>
      <c r="K3765" s="15" t="s">
        <v>4235</v>
      </c>
      <c r="L3765" s="14"/>
      <c r="M3765" s="14" t="s">
        <v>4420</v>
      </c>
      <c r="N3765" s="14" t="s">
        <v>4278</v>
      </c>
      <c r="O3765" s="14" t="s">
        <v>11953</v>
      </c>
      <c r="P3765" s="14" t="s">
        <v>4283</v>
      </c>
      <c r="Q3765" s="14"/>
      <c r="R3765" s="14"/>
      <c r="S3765" s="14"/>
      <c r="T3765" s="14"/>
      <c r="U3765" s="14"/>
      <c r="V3765" s="14"/>
      <c r="W3765" s="14"/>
      <c r="X3765" s="14"/>
      <c r="Y3765" s="14" t="s">
        <v>11949</v>
      </c>
      <c r="Z3765" s="14"/>
      <c r="AA3765" s="49" t="s">
        <v>11954</v>
      </c>
    </row>
    <row r="3766" spans="1:27" s="21" customFormat="1" ht="24">
      <c r="A3766" s="14">
        <v>3824</v>
      </c>
      <c r="B3766" s="14" t="s">
        <v>23622</v>
      </c>
      <c r="C3766" s="14" t="s">
        <v>18756</v>
      </c>
      <c r="D3766" s="50" t="s">
        <v>11955</v>
      </c>
      <c r="E3766" s="15" t="s">
        <v>3809</v>
      </c>
      <c r="F3766" s="15" t="s">
        <v>9799</v>
      </c>
      <c r="G3766" s="45"/>
      <c r="H3766" s="14">
        <v>3162534908</v>
      </c>
      <c r="I3766" s="14" t="s">
        <v>11956</v>
      </c>
      <c r="J3766" s="16" t="s">
        <v>10054</v>
      </c>
      <c r="K3766" s="15" t="s">
        <v>4369</v>
      </c>
      <c r="L3766" s="14"/>
      <c r="M3766" s="14" t="s">
        <v>11957</v>
      </c>
      <c r="N3766" s="14" t="s">
        <v>4282</v>
      </c>
      <c r="O3766" s="14" t="s">
        <v>9304</v>
      </c>
      <c r="P3766" s="14" t="s">
        <v>4679</v>
      </c>
      <c r="Q3766" s="14"/>
      <c r="R3766" s="14"/>
      <c r="S3766" s="14"/>
      <c r="T3766" s="14"/>
      <c r="U3766" s="14"/>
      <c r="V3766" s="14"/>
      <c r="W3766" s="14"/>
      <c r="X3766" s="14"/>
      <c r="Y3766" s="14" t="s">
        <v>11949</v>
      </c>
      <c r="Z3766" s="14"/>
      <c r="AA3766" s="49" t="s">
        <v>11958</v>
      </c>
    </row>
    <row r="3767" spans="1:27" s="21" customFormat="1" ht="24">
      <c r="A3767" s="14">
        <v>3825</v>
      </c>
      <c r="B3767" s="14" t="s">
        <v>23622</v>
      </c>
      <c r="C3767" s="14" t="s">
        <v>18756</v>
      </c>
      <c r="D3767" s="50" t="s">
        <v>11959</v>
      </c>
      <c r="E3767" s="15" t="s">
        <v>3809</v>
      </c>
      <c r="F3767" s="15" t="s">
        <v>9879</v>
      </c>
      <c r="G3767" s="45"/>
      <c r="H3767" s="14">
        <v>3122259330</v>
      </c>
      <c r="I3767" s="14" t="s">
        <v>11960</v>
      </c>
      <c r="J3767" s="16" t="s">
        <v>9822</v>
      </c>
      <c r="K3767" s="15" t="s">
        <v>1353</v>
      </c>
      <c r="L3767" s="14"/>
      <c r="M3767" s="14" t="s">
        <v>4909</v>
      </c>
      <c r="N3767" s="14" t="s">
        <v>4364</v>
      </c>
      <c r="O3767" s="14" t="s">
        <v>11961</v>
      </c>
      <c r="P3767" s="14" t="s">
        <v>4271</v>
      </c>
      <c r="Q3767" s="14"/>
      <c r="R3767" s="14"/>
      <c r="S3767" s="14"/>
      <c r="T3767" s="14"/>
      <c r="U3767" s="14"/>
      <c r="V3767" s="14"/>
      <c r="W3767" s="14"/>
      <c r="X3767" s="14"/>
      <c r="Y3767" s="14" t="s">
        <v>11949</v>
      </c>
      <c r="Z3767" s="14"/>
      <c r="AA3767" s="49" t="s">
        <v>11962</v>
      </c>
    </row>
    <row r="3768" spans="1:27" s="21" customFormat="1" ht="24">
      <c r="A3768" s="14">
        <v>3826</v>
      </c>
      <c r="B3768" s="14" t="s">
        <v>23622</v>
      </c>
      <c r="C3768" s="14" t="s">
        <v>18756</v>
      </c>
      <c r="D3768" s="50" t="s">
        <v>11963</v>
      </c>
      <c r="E3768" s="15" t="s">
        <v>3809</v>
      </c>
      <c r="F3768" s="15" t="s">
        <v>9879</v>
      </c>
      <c r="G3768" s="45"/>
      <c r="H3768" s="14">
        <v>3152746651</v>
      </c>
      <c r="I3768" s="14" t="s">
        <v>11964</v>
      </c>
      <c r="J3768" s="16" t="s">
        <v>9822</v>
      </c>
      <c r="K3768" s="15" t="s">
        <v>1353</v>
      </c>
      <c r="L3768" s="14"/>
      <c r="M3768" s="14" t="s">
        <v>4840</v>
      </c>
      <c r="N3768" s="14" t="s">
        <v>4364</v>
      </c>
      <c r="O3768" s="14" t="s">
        <v>11961</v>
      </c>
      <c r="P3768" s="14" t="s">
        <v>4327</v>
      </c>
      <c r="Q3768" s="14"/>
      <c r="R3768" s="14"/>
      <c r="S3768" s="14"/>
      <c r="T3768" s="14"/>
      <c r="U3768" s="14"/>
      <c r="V3768" s="14"/>
      <c r="W3768" s="14"/>
      <c r="X3768" s="14"/>
      <c r="Y3768" s="14" t="s">
        <v>11949</v>
      </c>
      <c r="Z3768" s="14"/>
      <c r="AA3768" s="49" t="s">
        <v>11965</v>
      </c>
    </row>
    <row r="3769" spans="1:27" s="21" customFormat="1" ht="12">
      <c r="A3769" s="14">
        <v>3827</v>
      </c>
      <c r="B3769" s="14" t="s">
        <v>23622</v>
      </c>
      <c r="C3769" s="14" t="s">
        <v>18756</v>
      </c>
      <c r="D3769" s="50" t="s">
        <v>11966</v>
      </c>
      <c r="E3769" s="15" t="s">
        <v>3809</v>
      </c>
      <c r="F3769" s="15" t="s">
        <v>9799</v>
      </c>
      <c r="G3769" s="45"/>
      <c r="H3769" s="14">
        <v>3177835024</v>
      </c>
      <c r="I3769" s="14" t="s">
        <v>11967</v>
      </c>
      <c r="J3769" s="16" t="s">
        <v>10054</v>
      </c>
      <c r="K3769" s="15" t="s">
        <v>4251</v>
      </c>
      <c r="L3769" s="14"/>
      <c r="M3769" s="14" t="s">
        <v>4338</v>
      </c>
      <c r="N3769" s="14" t="s">
        <v>6015</v>
      </c>
      <c r="O3769" s="14" t="s">
        <v>11968</v>
      </c>
      <c r="P3769" s="14" t="s">
        <v>11969</v>
      </c>
      <c r="Q3769" s="14"/>
      <c r="R3769" s="14"/>
      <c r="S3769" s="14"/>
      <c r="T3769" s="14"/>
      <c r="U3769" s="14"/>
      <c r="V3769" s="14"/>
      <c r="W3769" s="14"/>
      <c r="X3769" s="14"/>
      <c r="Y3769" s="14" t="s">
        <v>11949</v>
      </c>
      <c r="Z3769" s="14"/>
      <c r="AA3769" s="49" t="s">
        <v>11965</v>
      </c>
    </row>
    <row r="3770" spans="1:27" s="21" customFormat="1" ht="24">
      <c r="A3770" s="14">
        <v>3828</v>
      </c>
      <c r="B3770" s="14" t="s">
        <v>23622</v>
      </c>
      <c r="C3770" s="14" t="s">
        <v>18756</v>
      </c>
      <c r="D3770" s="50" t="s">
        <v>11970</v>
      </c>
      <c r="E3770" s="15" t="s">
        <v>3809</v>
      </c>
      <c r="F3770" s="15" t="s">
        <v>9799</v>
      </c>
      <c r="G3770" s="45"/>
      <c r="H3770" s="14">
        <v>3157924942</v>
      </c>
      <c r="I3770" s="14" t="s">
        <v>11971</v>
      </c>
      <c r="J3770" s="16" t="s">
        <v>10054</v>
      </c>
      <c r="K3770" s="15" t="s">
        <v>11972</v>
      </c>
      <c r="L3770" s="14"/>
      <c r="M3770" s="14" t="s">
        <v>4338</v>
      </c>
      <c r="N3770" s="14" t="s">
        <v>4282</v>
      </c>
      <c r="O3770" s="14" t="s">
        <v>9304</v>
      </c>
      <c r="P3770" s="14" t="s">
        <v>4305</v>
      </c>
      <c r="Q3770" s="14"/>
      <c r="R3770" s="14"/>
      <c r="S3770" s="14"/>
      <c r="T3770" s="14"/>
      <c r="U3770" s="14"/>
      <c r="V3770" s="14"/>
      <c r="W3770" s="14"/>
      <c r="X3770" s="14"/>
      <c r="Y3770" s="14" t="s">
        <v>11949</v>
      </c>
      <c r="Z3770" s="14"/>
      <c r="AA3770" s="49" t="s">
        <v>11965</v>
      </c>
    </row>
    <row r="3771" spans="1:27" s="21" customFormat="1" ht="12">
      <c r="A3771" s="14">
        <v>3829</v>
      </c>
      <c r="B3771" s="14" t="s">
        <v>23622</v>
      </c>
      <c r="C3771" s="14" t="s">
        <v>18756</v>
      </c>
      <c r="D3771" s="50" t="s">
        <v>11973</v>
      </c>
      <c r="E3771" s="15" t="s">
        <v>3809</v>
      </c>
      <c r="F3771" s="15" t="s">
        <v>9799</v>
      </c>
      <c r="G3771" s="45"/>
      <c r="H3771" s="14">
        <v>3147380408</v>
      </c>
      <c r="I3771" s="14" t="s">
        <v>11974</v>
      </c>
      <c r="J3771" s="16" t="s">
        <v>9792</v>
      </c>
      <c r="K3771" s="15" t="s">
        <v>11975</v>
      </c>
      <c r="L3771" s="14"/>
      <c r="M3771" s="14" t="s">
        <v>4347</v>
      </c>
      <c r="N3771" s="14" t="s">
        <v>4364</v>
      </c>
      <c r="O3771" s="14" t="s">
        <v>11961</v>
      </c>
      <c r="P3771" s="14" t="s">
        <v>4373</v>
      </c>
      <c r="Q3771" s="14"/>
      <c r="R3771" s="14"/>
      <c r="S3771" s="14"/>
      <c r="T3771" s="14"/>
      <c r="U3771" s="14"/>
      <c r="V3771" s="14"/>
      <c r="W3771" s="14"/>
      <c r="X3771" s="14"/>
      <c r="Y3771" s="14" t="s">
        <v>11949</v>
      </c>
      <c r="Z3771" s="14"/>
      <c r="AA3771" s="49" t="s">
        <v>11976</v>
      </c>
    </row>
    <row r="3772" spans="1:27" s="21" customFormat="1" ht="12">
      <c r="A3772" s="14">
        <v>3830</v>
      </c>
      <c r="B3772" s="14" t="s">
        <v>23622</v>
      </c>
      <c r="C3772" s="14" t="s">
        <v>18756</v>
      </c>
      <c r="D3772" s="50" t="s">
        <v>11977</v>
      </c>
      <c r="E3772" s="15" t="s">
        <v>3809</v>
      </c>
      <c r="F3772" s="15" t="s">
        <v>9799</v>
      </c>
      <c r="G3772" s="45"/>
      <c r="H3772" s="14">
        <v>3147706897</v>
      </c>
      <c r="I3772" s="14" t="s">
        <v>11978</v>
      </c>
      <c r="J3772" s="16" t="s">
        <v>9792</v>
      </c>
      <c r="K3772" s="15" t="s">
        <v>5454</v>
      </c>
      <c r="L3772" s="14"/>
      <c r="M3772" s="14" t="s">
        <v>11979</v>
      </c>
      <c r="N3772" s="14" t="s">
        <v>4359</v>
      </c>
      <c r="O3772" s="14" t="s">
        <v>11980</v>
      </c>
      <c r="P3772" s="14" t="s">
        <v>7081</v>
      </c>
      <c r="Q3772" s="14"/>
      <c r="R3772" s="14"/>
      <c r="S3772" s="14"/>
      <c r="T3772" s="14"/>
      <c r="U3772" s="14"/>
      <c r="V3772" s="14"/>
      <c r="W3772" s="14"/>
      <c r="X3772" s="14"/>
      <c r="Y3772" s="14" t="s">
        <v>10142</v>
      </c>
      <c r="Z3772" s="14"/>
      <c r="AA3772" s="49" t="s">
        <v>7349</v>
      </c>
    </row>
    <row r="3773" spans="1:27" s="21" customFormat="1" ht="24">
      <c r="A3773" s="14">
        <v>3831</v>
      </c>
      <c r="B3773" s="14" t="s">
        <v>23622</v>
      </c>
      <c r="C3773" s="14" t="s">
        <v>18756</v>
      </c>
      <c r="D3773" s="50" t="s">
        <v>11981</v>
      </c>
      <c r="E3773" s="15" t="s">
        <v>3809</v>
      </c>
      <c r="F3773" s="15" t="s">
        <v>9799</v>
      </c>
      <c r="G3773" s="45"/>
      <c r="H3773" s="14">
        <v>3206442700</v>
      </c>
      <c r="I3773" s="14"/>
      <c r="J3773" s="16" t="s">
        <v>9792</v>
      </c>
      <c r="K3773" s="15" t="s">
        <v>5454</v>
      </c>
      <c r="L3773" s="14"/>
      <c r="M3773" s="14" t="s">
        <v>11979</v>
      </c>
      <c r="N3773" s="14" t="s">
        <v>4359</v>
      </c>
      <c r="O3773" s="14" t="s">
        <v>11980</v>
      </c>
      <c r="P3773" s="14" t="s">
        <v>10247</v>
      </c>
      <c r="Q3773" s="14"/>
      <c r="R3773" s="14"/>
      <c r="S3773" s="14"/>
      <c r="T3773" s="14"/>
      <c r="U3773" s="14"/>
      <c r="V3773" s="14"/>
      <c r="W3773" s="14"/>
      <c r="X3773" s="14"/>
      <c r="Y3773" s="14" t="s">
        <v>10142</v>
      </c>
      <c r="Z3773" s="14"/>
      <c r="AA3773" s="49" t="s">
        <v>7349</v>
      </c>
    </row>
    <row r="3774" spans="1:27" s="21" customFormat="1" ht="24">
      <c r="A3774" s="14">
        <v>3832</v>
      </c>
      <c r="B3774" s="14" t="s">
        <v>23622</v>
      </c>
      <c r="C3774" s="14" t="s">
        <v>18756</v>
      </c>
      <c r="D3774" s="50" t="s">
        <v>11982</v>
      </c>
      <c r="E3774" s="15" t="s">
        <v>3809</v>
      </c>
      <c r="F3774" s="15" t="s">
        <v>9799</v>
      </c>
      <c r="G3774" s="45"/>
      <c r="H3774" s="14">
        <v>3127933718</v>
      </c>
      <c r="I3774" s="14" t="s">
        <v>11983</v>
      </c>
      <c r="J3774" s="16" t="s">
        <v>9792</v>
      </c>
      <c r="K3774" s="15" t="s">
        <v>5454</v>
      </c>
      <c r="L3774" s="14"/>
      <c r="M3774" s="14" t="s">
        <v>11979</v>
      </c>
      <c r="N3774" s="14" t="s">
        <v>4359</v>
      </c>
      <c r="O3774" s="14" t="s">
        <v>11980</v>
      </c>
      <c r="P3774" s="14" t="s">
        <v>10247</v>
      </c>
      <c r="Q3774" s="14"/>
      <c r="R3774" s="14"/>
      <c r="S3774" s="14"/>
      <c r="T3774" s="14"/>
      <c r="U3774" s="14"/>
      <c r="V3774" s="14"/>
      <c r="W3774" s="14"/>
      <c r="X3774" s="14"/>
      <c r="Y3774" s="14" t="s">
        <v>10142</v>
      </c>
      <c r="Z3774" s="14"/>
      <c r="AA3774" s="49" t="s">
        <v>7349</v>
      </c>
    </row>
    <row r="3775" spans="1:27" s="21" customFormat="1" ht="24">
      <c r="A3775" s="14">
        <v>3833</v>
      </c>
      <c r="B3775" s="14" t="s">
        <v>23622</v>
      </c>
      <c r="C3775" s="14" t="s">
        <v>18756</v>
      </c>
      <c r="D3775" s="50" t="s">
        <v>11984</v>
      </c>
      <c r="E3775" s="15" t="s">
        <v>3809</v>
      </c>
      <c r="F3775" s="15" t="s">
        <v>9799</v>
      </c>
      <c r="G3775" s="45"/>
      <c r="H3775" s="14">
        <v>3205452831</v>
      </c>
      <c r="I3775" s="14" t="s">
        <v>11985</v>
      </c>
      <c r="J3775" s="16" t="s">
        <v>9792</v>
      </c>
      <c r="K3775" s="15" t="s">
        <v>6678</v>
      </c>
      <c r="L3775" s="14"/>
      <c r="M3775" s="14" t="s">
        <v>11986</v>
      </c>
      <c r="N3775" s="14" t="s">
        <v>4359</v>
      </c>
      <c r="O3775" s="14" t="s">
        <v>11987</v>
      </c>
      <c r="P3775" s="14" t="s">
        <v>11988</v>
      </c>
      <c r="Q3775" s="14"/>
      <c r="R3775" s="14"/>
      <c r="S3775" s="14"/>
      <c r="T3775" s="14"/>
      <c r="U3775" s="14"/>
      <c r="V3775" s="14"/>
      <c r="W3775" s="14"/>
      <c r="X3775" s="14"/>
      <c r="Y3775" s="14" t="s">
        <v>10142</v>
      </c>
      <c r="Z3775" s="14"/>
      <c r="AA3775" s="49" t="s">
        <v>11989</v>
      </c>
    </row>
    <row r="3776" spans="1:27" s="21" customFormat="1" ht="12">
      <c r="A3776" s="14">
        <v>3834</v>
      </c>
      <c r="B3776" s="14" t="s">
        <v>23622</v>
      </c>
      <c r="C3776" s="14" t="s">
        <v>18756</v>
      </c>
      <c r="D3776" s="50" t="s">
        <v>11990</v>
      </c>
      <c r="E3776" s="15" t="s">
        <v>3809</v>
      </c>
      <c r="F3776" s="15" t="s">
        <v>9799</v>
      </c>
      <c r="G3776" s="45"/>
      <c r="H3776" s="14">
        <v>3148138994</v>
      </c>
      <c r="I3776" s="14" t="s">
        <v>11991</v>
      </c>
      <c r="J3776" s="16" t="s">
        <v>9792</v>
      </c>
      <c r="K3776" s="15" t="s">
        <v>5454</v>
      </c>
      <c r="L3776" s="14"/>
      <c r="M3776" s="14" t="s">
        <v>11992</v>
      </c>
      <c r="N3776" s="14" t="s">
        <v>4359</v>
      </c>
      <c r="O3776" s="14" t="s">
        <v>11993</v>
      </c>
      <c r="P3776" s="14" t="s">
        <v>7382</v>
      </c>
      <c r="Q3776" s="14"/>
      <c r="R3776" s="14"/>
      <c r="S3776" s="14"/>
      <c r="T3776" s="14"/>
      <c r="U3776" s="14"/>
      <c r="V3776" s="14"/>
      <c r="W3776" s="14"/>
      <c r="X3776" s="14"/>
      <c r="Y3776" s="14" t="s">
        <v>10142</v>
      </c>
      <c r="Z3776" s="14"/>
      <c r="AA3776" s="49" t="s">
        <v>11994</v>
      </c>
    </row>
    <row r="3777" spans="1:27" s="21" customFormat="1" ht="12">
      <c r="A3777" s="14">
        <v>3835</v>
      </c>
      <c r="B3777" s="14" t="s">
        <v>23622</v>
      </c>
      <c r="C3777" s="14" t="s">
        <v>18756</v>
      </c>
      <c r="D3777" s="50" t="s">
        <v>11995</v>
      </c>
      <c r="E3777" s="15" t="s">
        <v>3809</v>
      </c>
      <c r="F3777" s="15" t="s">
        <v>9799</v>
      </c>
      <c r="G3777" s="45"/>
      <c r="H3777" s="14">
        <v>3117544260</v>
      </c>
      <c r="I3777" s="14" t="s">
        <v>11996</v>
      </c>
      <c r="J3777" s="16" t="s">
        <v>9792</v>
      </c>
      <c r="K3777" s="15" t="s">
        <v>4962</v>
      </c>
      <c r="L3777" s="14"/>
      <c r="M3777" s="14" t="s">
        <v>11997</v>
      </c>
      <c r="N3777" s="14" t="s">
        <v>4282</v>
      </c>
      <c r="O3777" s="14" t="s">
        <v>9304</v>
      </c>
      <c r="P3777" s="14" t="s">
        <v>11998</v>
      </c>
      <c r="Q3777" s="14"/>
      <c r="R3777" s="14"/>
      <c r="S3777" s="14"/>
      <c r="T3777" s="14"/>
      <c r="U3777" s="14"/>
      <c r="V3777" s="14"/>
      <c r="W3777" s="14"/>
      <c r="X3777" s="14"/>
      <c r="Y3777" s="14" t="s">
        <v>10142</v>
      </c>
      <c r="Z3777" s="14"/>
      <c r="AA3777" s="49" t="s">
        <v>8600</v>
      </c>
    </row>
    <row r="3778" spans="1:27" s="21" customFormat="1" ht="12">
      <c r="A3778" s="14">
        <v>3836</v>
      </c>
      <c r="B3778" s="14" t="s">
        <v>23622</v>
      </c>
      <c r="C3778" s="14" t="s">
        <v>18756</v>
      </c>
      <c r="D3778" s="50" t="s">
        <v>11999</v>
      </c>
      <c r="E3778" s="15" t="s">
        <v>3809</v>
      </c>
      <c r="F3778" s="15" t="s">
        <v>9799</v>
      </c>
      <c r="G3778" s="45"/>
      <c r="H3778" s="14">
        <v>3202849522</v>
      </c>
      <c r="I3778" s="14" t="s">
        <v>12000</v>
      </c>
      <c r="J3778" s="16" t="s">
        <v>9822</v>
      </c>
      <c r="K3778" s="15" t="s">
        <v>12001</v>
      </c>
      <c r="L3778" s="14"/>
      <c r="M3778" s="14" t="s">
        <v>12002</v>
      </c>
      <c r="N3778" s="14" t="s">
        <v>6015</v>
      </c>
      <c r="O3778" s="14" t="s">
        <v>8728</v>
      </c>
      <c r="P3778" s="14" t="s">
        <v>10186</v>
      </c>
      <c r="Q3778" s="14"/>
      <c r="R3778" s="14"/>
      <c r="S3778" s="14"/>
      <c r="T3778" s="14"/>
      <c r="U3778" s="14"/>
      <c r="V3778" s="14"/>
      <c r="W3778" s="14"/>
      <c r="X3778" s="14"/>
      <c r="Y3778" s="14" t="s">
        <v>10142</v>
      </c>
      <c r="Z3778" s="14"/>
      <c r="AA3778" s="49" t="s">
        <v>12003</v>
      </c>
    </row>
    <row r="3779" spans="1:27" s="21" customFormat="1" ht="12">
      <c r="A3779" s="14">
        <v>3837</v>
      </c>
      <c r="B3779" s="14" t="s">
        <v>23622</v>
      </c>
      <c r="C3779" s="14" t="s">
        <v>18756</v>
      </c>
      <c r="D3779" s="50" t="s">
        <v>12004</v>
      </c>
      <c r="E3779" s="15" t="s">
        <v>3809</v>
      </c>
      <c r="F3779" s="15" t="s">
        <v>9799</v>
      </c>
      <c r="G3779" s="45"/>
      <c r="H3779" s="14">
        <v>3187246969</v>
      </c>
      <c r="I3779" s="14" t="s">
        <v>12005</v>
      </c>
      <c r="J3779" s="16" t="s">
        <v>9792</v>
      </c>
      <c r="K3779" s="15" t="s">
        <v>4962</v>
      </c>
      <c r="L3779" s="14"/>
      <c r="M3779" s="14" t="s">
        <v>12006</v>
      </c>
      <c r="N3779" s="14" t="s">
        <v>4282</v>
      </c>
      <c r="O3779" s="14" t="s">
        <v>12007</v>
      </c>
      <c r="P3779" s="14" t="s">
        <v>12008</v>
      </c>
      <c r="Q3779" s="14"/>
      <c r="R3779" s="14"/>
      <c r="S3779" s="14"/>
      <c r="T3779" s="14"/>
      <c r="U3779" s="14"/>
      <c r="V3779" s="14"/>
      <c r="W3779" s="14"/>
      <c r="X3779" s="14"/>
      <c r="Y3779" s="14" t="s">
        <v>10142</v>
      </c>
      <c r="Z3779" s="14"/>
      <c r="AA3779" s="49" t="s">
        <v>7349</v>
      </c>
    </row>
    <row r="3780" spans="1:27" s="21" customFormat="1" ht="12">
      <c r="A3780" s="14">
        <v>3838</v>
      </c>
      <c r="B3780" s="14" t="s">
        <v>23622</v>
      </c>
      <c r="C3780" s="14" t="s">
        <v>18756</v>
      </c>
      <c r="D3780" s="50" t="s">
        <v>12009</v>
      </c>
      <c r="E3780" s="15" t="s">
        <v>3809</v>
      </c>
      <c r="F3780" s="15" t="s">
        <v>9799</v>
      </c>
      <c r="G3780" s="45"/>
      <c r="H3780" s="14">
        <v>3158184951</v>
      </c>
      <c r="I3780" s="14" t="s">
        <v>12005</v>
      </c>
      <c r="J3780" s="16" t="s">
        <v>9792</v>
      </c>
      <c r="K3780" s="15" t="s">
        <v>4962</v>
      </c>
      <c r="L3780" s="14"/>
      <c r="M3780" s="14" t="s">
        <v>11997</v>
      </c>
      <c r="N3780" s="14" t="s">
        <v>4282</v>
      </c>
      <c r="O3780" s="14" t="s">
        <v>12007</v>
      </c>
      <c r="P3780" s="14" t="s">
        <v>12008</v>
      </c>
      <c r="Q3780" s="14"/>
      <c r="R3780" s="14"/>
      <c r="S3780" s="14"/>
      <c r="T3780" s="14"/>
      <c r="U3780" s="14"/>
      <c r="V3780" s="14"/>
      <c r="W3780" s="14"/>
      <c r="X3780" s="14"/>
      <c r="Y3780" s="14" t="s">
        <v>10142</v>
      </c>
      <c r="Z3780" s="14"/>
      <c r="AA3780" s="49" t="s">
        <v>7349</v>
      </c>
    </row>
    <row r="3781" spans="1:27" s="21" customFormat="1" ht="12">
      <c r="A3781" s="14">
        <v>3839</v>
      </c>
      <c r="B3781" s="14" t="s">
        <v>23622</v>
      </c>
      <c r="C3781" s="14" t="s">
        <v>18756</v>
      </c>
      <c r="D3781" s="50" t="s">
        <v>12010</v>
      </c>
      <c r="E3781" s="15" t="s">
        <v>3809</v>
      </c>
      <c r="F3781" s="15" t="s">
        <v>9799</v>
      </c>
      <c r="G3781" s="45"/>
      <c r="H3781" s="14">
        <v>3207564252</v>
      </c>
      <c r="I3781" s="14" t="s">
        <v>11983</v>
      </c>
      <c r="J3781" s="16" t="s">
        <v>9792</v>
      </c>
      <c r="K3781" s="15" t="s">
        <v>4962</v>
      </c>
      <c r="L3781" s="14"/>
      <c r="M3781" s="14" t="s">
        <v>12006</v>
      </c>
      <c r="N3781" s="14" t="s">
        <v>4364</v>
      </c>
      <c r="O3781" s="14" t="s">
        <v>12007</v>
      </c>
      <c r="P3781" s="14" t="s">
        <v>12011</v>
      </c>
      <c r="Q3781" s="14"/>
      <c r="R3781" s="14"/>
      <c r="S3781" s="14"/>
      <c r="T3781" s="14"/>
      <c r="U3781" s="14"/>
      <c r="V3781" s="14"/>
      <c r="W3781" s="14"/>
      <c r="X3781" s="14"/>
      <c r="Y3781" s="14" t="s">
        <v>10142</v>
      </c>
      <c r="Z3781" s="14"/>
      <c r="AA3781" s="49" t="s">
        <v>7349</v>
      </c>
    </row>
    <row r="3782" spans="1:27" s="21" customFormat="1" ht="12">
      <c r="A3782" s="14">
        <v>3840</v>
      </c>
      <c r="B3782" s="14" t="s">
        <v>23622</v>
      </c>
      <c r="C3782" s="14" t="s">
        <v>18756</v>
      </c>
      <c r="D3782" s="50" t="s">
        <v>12012</v>
      </c>
      <c r="E3782" s="15" t="s">
        <v>3809</v>
      </c>
      <c r="F3782" s="15" t="s">
        <v>9799</v>
      </c>
      <c r="G3782" s="45"/>
      <c r="H3782" s="14">
        <v>317907402</v>
      </c>
      <c r="I3782" s="14" t="s">
        <v>11983</v>
      </c>
      <c r="J3782" s="16" t="s">
        <v>9792</v>
      </c>
      <c r="K3782" s="15" t="s">
        <v>4945</v>
      </c>
      <c r="L3782" s="14"/>
      <c r="M3782" s="14" t="s">
        <v>12013</v>
      </c>
      <c r="N3782" s="14" t="s">
        <v>4278</v>
      </c>
      <c r="O3782" s="14" t="s">
        <v>8470</v>
      </c>
      <c r="P3782" s="14" t="s">
        <v>12014</v>
      </c>
      <c r="Q3782" s="14"/>
      <c r="R3782" s="14"/>
      <c r="S3782" s="14"/>
      <c r="T3782" s="14"/>
      <c r="U3782" s="14"/>
      <c r="V3782" s="14"/>
      <c r="W3782" s="14"/>
      <c r="X3782" s="14"/>
      <c r="Y3782" s="14" t="s">
        <v>10142</v>
      </c>
      <c r="Z3782" s="14"/>
      <c r="AA3782" s="49" t="s">
        <v>7349</v>
      </c>
    </row>
    <row r="3783" spans="1:27" s="21" customFormat="1" ht="12">
      <c r="A3783" s="14">
        <v>3841</v>
      </c>
      <c r="B3783" s="14" t="s">
        <v>23622</v>
      </c>
      <c r="C3783" s="14" t="s">
        <v>18756</v>
      </c>
      <c r="D3783" s="50" t="s">
        <v>12015</v>
      </c>
      <c r="E3783" s="15" t="s">
        <v>3809</v>
      </c>
      <c r="F3783" s="15" t="s">
        <v>9799</v>
      </c>
      <c r="G3783" s="45"/>
      <c r="H3783" s="14">
        <v>3117814129</v>
      </c>
      <c r="I3783" s="14" t="s">
        <v>10428</v>
      </c>
      <c r="J3783" s="16" t="s">
        <v>9792</v>
      </c>
      <c r="K3783" s="15" t="s">
        <v>4962</v>
      </c>
      <c r="L3783" s="14"/>
      <c r="M3783" s="14" t="s">
        <v>12016</v>
      </c>
      <c r="N3783" s="14" t="s">
        <v>4282</v>
      </c>
      <c r="O3783" s="14" t="s">
        <v>12017</v>
      </c>
      <c r="P3783" s="14" t="s">
        <v>12018</v>
      </c>
      <c r="Q3783" s="14"/>
      <c r="R3783" s="14"/>
      <c r="S3783" s="14"/>
      <c r="T3783" s="14"/>
      <c r="U3783" s="14"/>
      <c r="V3783" s="14"/>
      <c r="W3783" s="14"/>
      <c r="X3783" s="14"/>
      <c r="Y3783" s="14" t="s">
        <v>10142</v>
      </c>
      <c r="Z3783" s="14"/>
      <c r="AA3783" s="49" t="s">
        <v>11994</v>
      </c>
    </row>
    <row r="3784" spans="1:27" s="21" customFormat="1" ht="12">
      <c r="A3784" s="14">
        <v>3842</v>
      </c>
      <c r="B3784" s="14" t="s">
        <v>23622</v>
      </c>
      <c r="C3784" s="14" t="s">
        <v>18756</v>
      </c>
      <c r="D3784" s="50" t="s">
        <v>12019</v>
      </c>
      <c r="E3784" s="15" t="s">
        <v>3809</v>
      </c>
      <c r="F3784" s="15" t="s">
        <v>9799</v>
      </c>
      <c r="G3784" s="45"/>
      <c r="H3784" s="14">
        <v>3225264346</v>
      </c>
      <c r="I3784" s="14" t="s">
        <v>10428</v>
      </c>
      <c r="J3784" s="16" t="s">
        <v>9792</v>
      </c>
      <c r="K3784" s="15" t="s">
        <v>4962</v>
      </c>
      <c r="L3784" s="14"/>
      <c r="M3784" s="14" t="s">
        <v>11997</v>
      </c>
      <c r="N3784" s="14" t="s">
        <v>4282</v>
      </c>
      <c r="O3784" s="14" t="s">
        <v>12007</v>
      </c>
      <c r="P3784" s="14" t="s">
        <v>12020</v>
      </c>
      <c r="Q3784" s="14"/>
      <c r="R3784" s="14"/>
      <c r="S3784" s="14"/>
      <c r="T3784" s="14"/>
      <c r="U3784" s="14"/>
      <c r="V3784" s="14"/>
      <c r="W3784" s="14"/>
      <c r="X3784" s="14"/>
      <c r="Y3784" s="14" t="s">
        <v>10142</v>
      </c>
      <c r="Z3784" s="14"/>
      <c r="AA3784" s="49" t="s">
        <v>11994</v>
      </c>
    </row>
    <row r="3785" spans="1:27" s="21" customFormat="1" ht="12">
      <c r="A3785" s="14">
        <v>3843</v>
      </c>
      <c r="B3785" s="14" t="s">
        <v>23622</v>
      </c>
      <c r="C3785" s="14" t="s">
        <v>18756</v>
      </c>
      <c r="D3785" s="50" t="s">
        <v>12021</v>
      </c>
      <c r="E3785" s="15" t="s">
        <v>3809</v>
      </c>
      <c r="F3785" s="15" t="s">
        <v>9799</v>
      </c>
      <c r="G3785" s="45"/>
      <c r="H3785" s="14">
        <v>3145043365</v>
      </c>
      <c r="I3785" s="14" t="s">
        <v>12022</v>
      </c>
      <c r="J3785" s="16" t="s">
        <v>9792</v>
      </c>
      <c r="K3785" s="15" t="s">
        <v>4962</v>
      </c>
      <c r="L3785" s="14"/>
      <c r="M3785" s="14" t="s">
        <v>12006</v>
      </c>
      <c r="N3785" s="14" t="s">
        <v>4282</v>
      </c>
      <c r="O3785" s="14" t="s">
        <v>12007</v>
      </c>
      <c r="P3785" s="14" t="s">
        <v>12020</v>
      </c>
      <c r="Q3785" s="14"/>
      <c r="R3785" s="14"/>
      <c r="S3785" s="14"/>
      <c r="T3785" s="14"/>
      <c r="U3785" s="14"/>
      <c r="V3785" s="14"/>
      <c r="W3785" s="14"/>
      <c r="X3785" s="14"/>
      <c r="Y3785" s="14" t="s">
        <v>10142</v>
      </c>
      <c r="Z3785" s="14"/>
      <c r="AA3785" s="49" t="s">
        <v>11994</v>
      </c>
    </row>
    <row r="3786" spans="1:27" s="21" customFormat="1" ht="12">
      <c r="A3786" s="14">
        <v>3844</v>
      </c>
      <c r="B3786" s="14" t="s">
        <v>23622</v>
      </c>
      <c r="C3786" s="14" t="s">
        <v>18756</v>
      </c>
      <c r="D3786" s="50" t="s">
        <v>12023</v>
      </c>
      <c r="E3786" s="15" t="s">
        <v>3809</v>
      </c>
      <c r="F3786" s="15" t="s">
        <v>9799</v>
      </c>
      <c r="G3786" s="45"/>
      <c r="H3786" s="14">
        <v>3117746164</v>
      </c>
      <c r="I3786" s="14" t="s">
        <v>10428</v>
      </c>
      <c r="J3786" s="16" t="s">
        <v>9792</v>
      </c>
      <c r="K3786" s="15" t="s">
        <v>4962</v>
      </c>
      <c r="L3786" s="14"/>
      <c r="M3786" s="14" t="s">
        <v>12006</v>
      </c>
      <c r="N3786" s="14" t="s">
        <v>4282</v>
      </c>
      <c r="O3786" s="14" t="s">
        <v>12007</v>
      </c>
      <c r="P3786" s="14" t="s">
        <v>12020</v>
      </c>
      <c r="Q3786" s="14"/>
      <c r="R3786" s="14"/>
      <c r="S3786" s="14"/>
      <c r="T3786" s="14"/>
      <c r="U3786" s="14"/>
      <c r="V3786" s="14"/>
      <c r="W3786" s="14"/>
      <c r="X3786" s="14"/>
      <c r="Y3786" s="14" t="s">
        <v>10142</v>
      </c>
      <c r="Z3786" s="14"/>
      <c r="AA3786" s="49" t="s">
        <v>11994</v>
      </c>
    </row>
    <row r="3787" spans="1:27" s="21" customFormat="1" ht="12">
      <c r="A3787" s="14">
        <v>3845</v>
      </c>
      <c r="B3787" s="14" t="s">
        <v>23622</v>
      </c>
      <c r="C3787" s="14" t="s">
        <v>18756</v>
      </c>
      <c r="D3787" s="50" t="s">
        <v>12024</v>
      </c>
      <c r="E3787" s="15" t="s">
        <v>3809</v>
      </c>
      <c r="F3787" s="15" t="s">
        <v>9799</v>
      </c>
      <c r="G3787" s="45"/>
      <c r="H3787" s="14">
        <v>3219441458</v>
      </c>
      <c r="I3787" s="14" t="s">
        <v>10428</v>
      </c>
      <c r="J3787" s="16" t="s">
        <v>9792</v>
      </c>
      <c r="K3787" s="15" t="s">
        <v>4962</v>
      </c>
      <c r="L3787" s="14"/>
      <c r="M3787" s="14" t="s">
        <v>12006</v>
      </c>
      <c r="N3787" s="14" t="s">
        <v>4282</v>
      </c>
      <c r="O3787" s="14" t="s">
        <v>12007</v>
      </c>
      <c r="P3787" s="14" t="s">
        <v>12020</v>
      </c>
      <c r="Q3787" s="14"/>
      <c r="R3787" s="14"/>
      <c r="S3787" s="14"/>
      <c r="T3787" s="14"/>
      <c r="U3787" s="14"/>
      <c r="V3787" s="14"/>
      <c r="W3787" s="14"/>
      <c r="X3787" s="14"/>
      <c r="Y3787" s="14" t="s">
        <v>10142</v>
      </c>
      <c r="Z3787" s="14"/>
      <c r="AA3787" s="49" t="s">
        <v>11994</v>
      </c>
    </row>
    <row r="3788" spans="1:27" s="21" customFormat="1" ht="12">
      <c r="A3788" s="14">
        <v>3846</v>
      </c>
      <c r="B3788" s="14" t="s">
        <v>23622</v>
      </c>
      <c r="C3788" s="14" t="s">
        <v>18756</v>
      </c>
      <c r="D3788" s="50" t="s">
        <v>12025</v>
      </c>
      <c r="E3788" s="15" t="s">
        <v>3809</v>
      </c>
      <c r="F3788" s="15" t="s">
        <v>9799</v>
      </c>
      <c r="G3788" s="45"/>
      <c r="H3788" s="14">
        <v>3122878724</v>
      </c>
      <c r="I3788" s="14" t="s">
        <v>12026</v>
      </c>
      <c r="J3788" s="16" t="s">
        <v>9792</v>
      </c>
      <c r="K3788" s="15" t="s">
        <v>5454</v>
      </c>
      <c r="L3788" s="14"/>
      <c r="M3788" s="14" t="s">
        <v>11979</v>
      </c>
      <c r="N3788" s="14" t="s">
        <v>4359</v>
      </c>
      <c r="O3788" s="14" t="s">
        <v>11980</v>
      </c>
      <c r="P3788" s="14" t="s">
        <v>10247</v>
      </c>
      <c r="Q3788" s="14"/>
      <c r="R3788" s="14"/>
      <c r="S3788" s="14"/>
      <c r="T3788" s="14"/>
      <c r="U3788" s="14"/>
      <c r="V3788" s="14"/>
      <c r="W3788" s="14"/>
      <c r="X3788" s="14"/>
      <c r="Y3788" s="14" t="s">
        <v>10142</v>
      </c>
      <c r="Z3788" s="14"/>
      <c r="AA3788" s="49" t="s">
        <v>7349</v>
      </c>
    </row>
    <row r="3789" spans="1:27" s="21" customFormat="1" ht="12">
      <c r="A3789" s="14">
        <v>3847</v>
      </c>
      <c r="B3789" s="14" t="s">
        <v>23622</v>
      </c>
      <c r="C3789" s="14" t="s">
        <v>18756</v>
      </c>
      <c r="D3789" s="50" t="s">
        <v>12027</v>
      </c>
      <c r="E3789" s="15" t="s">
        <v>3809</v>
      </c>
      <c r="F3789" s="15" t="s">
        <v>9799</v>
      </c>
      <c r="G3789" s="45"/>
      <c r="H3789" s="14">
        <v>3146683056</v>
      </c>
      <c r="I3789" s="14" t="s">
        <v>12026</v>
      </c>
      <c r="J3789" s="16" t="s">
        <v>9792</v>
      </c>
      <c r="K3789" s="15" t="s">
        <v>4962</v>
      </c>
      <c r="L3789" s="14"/>
      <c r="M3789" s="14" t="s">
        <v>12006</v>
      </c>
      <c r="N3789" s="14" t="s">
        <v>4282</v>
      </c>
      <c r="O3789" s="14" t="s">
        <v>12007</v>
      </c>
      <c r="P3789" s="14" t="s">
        <v>12028</v>
      </c>
      <c r="Q3789" s="14"/>
      <c r="R3789" s="14"/>
      <c r="S3789" s="14"/>
      <c r="T3789" s="14"/>
      <c r="U3789" s="14"/>
      <c r="V3789" s="14"/>
      <c r="W3789" s="14"/>
      <c r="X3789" s="14"/>
      <c r="Y3789" s="14" t="s">
        <v>10142</v>
      </c>
      <c r="Z3789" s="14"/>
      <c r="AA3789" s="49" t="s">
        <v>7349</v>
      </c>
    </row>
    <row r="3790" spans="1:27" s="21" customFormat="1" ht="12">
      <c r="A3790" s="14">
        <v>3848</v>
      </c>
      <c r="B3790" s="14" t="s">
        <v>23622</v>
      </c>
      <c r="C3790" s="14" t="s">
        <v>18756</v>
      </c>
      <c r="D3790" s="50" t="s">
        <v>12029</v>
      </c>
      <c r="E3790" s="15" t="s">
        <v>3809</v>
      </c>
      <c r="F3790" s="15" t="s">
        <v>9799</v>
      </c>
      <c r="G3790" s="45"/>
      <c r="H3790" s="14">
        <v>3232448247</v>
      </c>
      <c r="I3790" s="14" t="s">
        <v>12026</v>
      </c>
      <c r="J3790" s="16" t="s">
        <v>9792</v>
      </c>
      <c r="K3790" s="15" t="s">
        <v>5454</v>
      </c>
      <c r="L3790" s="14"/>
      <c r="M3790" s="14" t="s">
        <v>11979</v>
      </c>
      <c r="N3790" s="14" t="s">
        <v>4359</v>
      </c>
      <c r="O3790" s="14" t="s">
        <v>11980</v>
      </c>
      <c r="P3790" s="14" t="s">
        <v>12030</v>
      </c>
      <c r="Q3790" s="14"/>
      <c r="R3790" s="14"/>
      <c r="S3790" s="14"/>
      <c r="T3790" s="14"/>
      <c r="U3790" s="14"/>
      <c r="V3790" s="14"/>
      <c r="W3790" s="14"/>
      <c r="X3790" s="14"/>
      <c r="Y3790" s="14" t="s">
        <v>10142</v>
      </c>
      <c r="Z3790" s="14"/>
      <c r="AA3790" s="49" t="s">
        <v>7349</v>
      </c>
    </row>
    <row r="3791" spans="1:27" s="21" customFormat="1" ht="12">
      <c r="A3791" s="14">
        <v>3849</v>
      </c>
      <c r="B3791" s="14" t="s">
        <v>23622</v>
      </c>
      <c r="C3791" s="14" t="s">
        <v>18756</v>
      </c>
      <c r="D3791" s="50" t="s">
        <v>12031</v>
      </c>
      <c r="E3791" s="15" t="s">
        <v>3809</v>
      </c>
      <c r="F3791" s="15" t="s">
        <v>9799</v>
      </c>
      <c r="G3791" s="45"/>
      <c r="H3791" s="14">
        <v>3145617861</v>
      </c>
      <c r="I3791" s="14" t="s">
        <v>12026</v>
      </c>
      <c r="J3791" s="16" t="s">
        <v>9792</v>
      </c>
      <c r="K3791" s="15" t="s">
        <v>5454</v>
      </c>
      <c r="L3791" s="14"/>
      <c r="M3791" s="14" t="s">
        <v>11979</v>
      </c>
      <c r="N3791" s="14" t="s">
        <v>4359</v>
      </c>
      <c r="O3791" s="14" t="s">
        <v>11980</v>
      </c>
      <c r="P3791" s="14" t="s">
        <v>12032</v>
      </c>
      <c r="Q3791" s="14"/>
      <c r="R3791" s="14"/>
      <c r="S3791" s="14"/>
      <c r="T3791" s="14"/>
      <c r="U3791" s="14"/>
      <c r="V3791" s="14"/>
      <c r="W3791" s="14"/>
      <c r="X3791" s="14"/>
      <c r="Y3791" s="14" t="s">
        <v>10142</v>
      </c>
      <c r="Z3791" s="14"/>
      <c r="AA3791" s="49" t="s">
        <v>7349</v>
      </c>
    </row>
    <row r="3792" spans="1:27" s="21" customFormat="1" ht="12">
      <c r="A3792" s="14">
        <v>3850</v>
      </c>
      <c r="B3792" s="14" t="s">
        <v>23622</v>
      </c>
      <c r="C3792" s="14" t="s">
        <v>18756</v>
      </c>
      <c r="D3792" s="50" t="s">
        <v>12033</v>
      </c>
      <c r="E3792" s="15" t="s">
        <v>3809</v>
      </c>
      <c r="F3792" s="15" t="s">
        <v>9799</v>
      </c>
      <c r="G3792" s="45"/>
      <c r="H3792" s="14">
        <v>3218462742</v>
      </c>
      <c r="I3792" s="14" t="s">
        <v>12026</v>
      </c>
      <c r="J3792" s="16" t="s">
        <v>9792</v>
      </c>
      <c r="K3792" s="15" t="s">
        <v>5454</v>
      </c>
      <c r="L3792" s="14"/>
      <c r="M3792" s="14" t="s">
        <v>11979</v>
      </c>
      <c r="N3792" s="14" t="s">
        <v>4359</v>
      </c>
      <c r="O3792" s="14" t="s">
        <v>11980</v>
      </c>
      <c r="P3792" s="14" t="s">
        <v>9087</v>
      </c>
      <c r="Q3792" s="14"/>
      <c r="R3792" s="14"/>
      <c r="S3792" s="14"/>
      <c r="T3792" s="14"/>
      <c r="U3792" s="14"/>
      <c r="V3792" s="14"/>
      <c r="W3792" s="14"/>
      <c r="X3792" s="14"/>
      <c r="Y3792" s="14" t="s">
        <v>10142</v>
      </c>
      <c r="Z3792" s="14"/>
      <c r="AA3792" s="49" t="s">
        <v>7349</v>
      </c>
    </row>
    <row r="3793" spans="1:27" s="21" customFormat="1" ht="12">
      <c r="A3793" s="14">
        <v>3851</v>
      </c>
      <c r="B3793" s="14" t="s">
        <v>23622</v>
      </c>
      <c r="C3793" s="14" t="s">
        <v>18756</v>
      </c>
      <c r="D3793" s="50" t="s">
        <v>12034</v>
      </c>
      <c r="E3793" s="15" t="s">
        <v>3809</v>
      </c>
      <c r="F3793" s="15" t="s">
        <v>9799</v>
      </c>
      <c r="G3793" s="45"/>
      <c r="H3793" s="14">
        <v>3127933718</v>
      </c>
      <c r="I3793" s="14" t="s">
        <v>12035</v>
      </c>
      <c r="J3793" s="16" t="s">
        <v>9792</v>
      </c>
      <c r="K3793" s="15" t="s">
        <v>5454</v>
      </c>
      <c r="L3793" s="14"/>
      <c r="M3793" s="14" t="s">
        <v>12036</v>
      </c>
      <c r="N3793" s="14" t="s">
        <v>6015</v>
      </c>
      <c r="O3793" s="14" t="s">
        <v>8577</v>
      </c>
      <c r="P3793" s="14" t="s">
        <v>12037</v>
      </c>
      <c r="Q3793" s="14"/>
      <c r="R3793" s="14"/>
      <c r="S3793" s="14"/>
      <c r="T3793" s="14"/>
      <c r="U3793" s="14"/>
      <c r="V3793" s="14"/>
      <c r="W3793" s="14"/>
      <c r="X3793" s="14"/>
      <c r="Y3793" s="14" t="s">
        <v>10142</v>
      </c>
      <c r="Z3793" s="14"/>
      <c r="AA3793" s="49" t="s">
        <v>7349</v>
      </c>
    </row>
    <row r="3794" spans="1:27" s="21" customFormat="1" ht="12">
      <c r="A3794" s="14">
        <v>3852</v>
      </c>
      <c r="B3794" s="14" t="s">
        <v>23622</v>
      </c>
      <c r="C3794" s="14" t="s">
        <v>18756</v>
      </c>
      <c r="D3794" s="50" t="s">
        <v>12038</v>
      </c>
      <c r="E3794" s="15" t="s">
        <v>3809</v>
      </c>
      <c r="F3794" s="15" t="s">
        <v>9799</v>
      </c>
      <c r="G3794" s="45"/>
      <c r="H3794" s="14">
        <v>3147706897</v>
      </c>
      <c r="I3794" s="14" t="s">
        <v>11978</v>
      </c>
      <c r="J3794" s="16" t="s">
        <v>9792</v>
      </c>
      <c r="K3794" s="15" t="s">
        <v>12039</v>
      </c>
      <c r="L3794" s="14"/>
      <c r="M3794" s="14" t="s">
        <v>12040</v>
      </c>
      <c r="N3794" s="14" t="s">
        <v>6015</v>
      </c>
      <c r="O3794" s="14" t="s">
        <v>8577</v>
      </c>
      <c r="P3794" s="14" t="s">
        <v>12041</v>
      </c>
      <c r="Q3794" s="14"/>
      <c r="R3794" s="14"/>
      <c r="S3794" s="14"/>
      <c r="T3794" s="14"/>
      <c r="U3794" s="14"/>
      <c r="V3794" s="14"/>
      <c r="W3794" s="14"/>
      <c r="X3794" s="14"/>
      <c r="Y3794" s="14" t="s">
        <v>10142</v>
      </c>
      <c r="Z3794" s="14"/>
      <c r="AA3794" s="49" t="s">
        <v>7349</v>
      </c>
    </row>
    <row r="3795" spans="1:27" s="21" customFormat="1" ht="12">
      <c r="A3795" s="14">
        <v>3853</v>
      </c>
      <c r="B3795" s="14" t="s">
        <v>23622</v>
      </c>
      <c r="C3795" s="14" t="s">
        <v>18756</v>
      </c>
      <c r="D3795" s="50" t="s">
        <v>12042</v>
      </c>
      <c r="E3795" s="15" t="s">
        <v>3809</v>
      </c>
      <c r="F3795" s="15" t="s">
        <v>9799</v>
      </c>
      <c r="G3795" s="45"/>
      <c r="H3795" s="14">
        <v>3148138994</v>
      </c>
      <c r="I3795" s="14" t="s">
        <v>11991</v>
      </c>
      <c r="J3795" s="16" t="s">
        <v>9792</v>
      </c>
      <c r="K3795" s="15" t="s">
        <v>12043</v>
      </c>
      <c r="L3795" s="14"/>
      <c r="M3795" s="14" t="s">
        <v>12044</v>
      </c>
      <c r="N3795" s="14" t="s">
        <v>4364</v>
      </c>
      <c r="O3795" s="14" t="s">
        <v>12045</v>
      </c>
      <c r="P3795" s="14" t="s">
        <v>12046</v>
      </c>
      <c r="Q3795" s="14"/>
      <c r="R3795" s="14"/>
      <c r="S3795" s="14"/>
      <c r="T3795" s="14"/>
      <c r="U3795" s="14"/>
      <c r="V3795" s="14"/>
      <c r="W3795" s="14"/>
      <c r="X3795" s="14"/>
      <c r="Y3795" s="14" t="s">
        <v>10142</v>
      </c>
      <c r="Z3795" s="14"/>
      <c r="AA3795" s="49" t="s">
        <v>11994</v>
      </c>
    </row>
    <row r="3796" spans="1:27" s="21" customFormat="1" ht="24">
      <c r="A3796" s="14">
        <v>3854</v>
      </c>
      <c r="B3796" s="14" t="s">
        <v>23622</v>
      </c>
      <c r="C3796" s="14" t="s">
        <v>18756</v>
      </c>
      <c r="D3796" s="50" t="s">
        <v>12047</v>
      </c>
      <c r="E3796" s="15" t="s">
        <v>3809</v>
      </c>
      <c r="F3796" s="15" t="s">
        <v>9799</v>
      </c>
      <c r="G3796" s="45"/>
      <c r="H3796" s="14">
        <v>3117544260</v>
      </c>
      <c r="I3796" s="14" t="s">
        <v>12048</v>
      </c>
      <c r="J3796" s="16" t="s">
        <v>9792</v>
      </c>
      <c r="K3796" s="15" t="s">
        <v>4962</v>
      </c>
      <c r="L3796" s="14"/>
      <c r="M3796" s="14" t="s">
        <v>12049</v>
      </c>
      <c r="N3796" s="14" t="s">
        <v>4282</v>
      </c>
      <c r="O3796" s="14" t="s">
        <v>12050</v>
      </c>
      <c r="P3796" s="14" t="s">
        <v>12051</v>
      </c>
      <c r="Q3796" s="14"/>
      <c r="R3796" s="14"/>
      <c r="S3796" s="14"/>
      <c r="T3796" s="14"/>
      <c r="U3796" s="14"/>
      <c r="V3796" s="14"/>
      <c r="W3796" s="14"/>
      <c r="X3796" s="14"/>
      <c r="Y3796" s="14" t="s">
        <v>10142</v>
      </c>
      <c r="Z3796" s="14"/>
      <c r="AA3796" s="49" t="s">
        <v>8600</v>
      </c>
    </row>
    <row r="3797" spans="1:27" s="21" customFormat="1" ht="12">
      <c r="A3797" s="14">
        <v>3855</v>
      </c>
      <c r="B3797" s="14" t="s">
        <v>23622</v>
      </c>
      <c r="C3797" s="14" t="s">
        <v>18756</v>
      </c>
      <c r="D3797" s="50" t="s">
        <v>12052</v>
      </c>
      <c r="E3797" s="15" t="s">
        <v>3809</v>
      </c>
      <c r="F3797" s="15" t="s">
        <v>9799</v>
      </c>
      <c r="G3797" s="45"/>
      <c r="H3797" s="14">
        <v>3163084079</v>
      </c>
      <c r="I3797" s="14" t="s">
        <v>12053</v>
      </c>
      <c r="J3797" s="16" t="s">
        <v>9792</v>
      </c>
      <c r="K3797" s="15" t="s">
        <v>4962</v>
      </c>
      <c r="L3797" s="14"/>
      <c r="M3797" s="14" t="s">
        <v>12049</v>
      </c>
      <c r="N3797" s="14" t="s">
        <v>4282</v>
      </c>
      <c r="O3797" s="14" t="s">
        <v>12054</v>
      </c>
      <c r="P3797" s="14" t="s">
        <v>12055</v>
      </c>
      <c r="Q3797" s="14"/>
      <c r="R3797" s="14"/>
      <c r="S3797" s="14"/>
      <c r="T3797" s="14"/>
      <c r="U3797" s="14"/>
      <c r="V3797" s="14"/>
      <c r="W3797" s="14"/>
      <c r="X3797" s="14"/>
      <c r="Y3797" s="14" t="s">
        <v>10142</v>
      </c>
      <c r="Z3797" s="14"/>
      <c r="AA3797" s="49" t="s">
        <v>12056</v>
      </c>
    </row>
    <row r="3798" spans="1:27" s="21" customFormat="1" ht="12">
      <c r="A3798" s="14">
        <v>3856</v>
      </c>
      <c r="B3798" s="14" t="s">
        <v>23622</v>
      </c>
      <c r="C3798" s="14" t="s">
        <v>18756</v>
      </c>
      <c r="D3798" s="50" t="s">
        <v>12057</v>
      </c>
      <c r="E3798" s="15" t="s">
        <v>3809</v>
      </c>
      <c r="F3798" s="15" t="s">
        <v>9799</v>
      </c>
      <c r="G3798" s="45"/>
      <c r="H3798" s="14">
        <v>3117448505</v>
      </c>
      <c r="I3798" s="14" t="s">
        <v>12058</v>
      </c>
      <c r="J3798" s="16" t="s">
        <v>9822</v>
      </c>
      <c r="K3798" s="15" t="s">
        <v>823</v>
      </c>
      <c r="L3798" s="14"/>
      <c r="M3798" s="14" t="s">
        <v>12059</v>
      </c>
      <c r="N3798" s="14" t="s">
        <v>6015</v>
      </c>
      <c r="O3798" s="14" t="s">
        <v>9942</v>
      </c>
      <c r="P3798" s="14" t="s">
        <v>12060</v>
      </c>
      <c r="Q3798" s="14"/>
      <c r="R3798" s="14"/>
      <c r="S3798" s="14"/>
      <c r="T3798" s="14"/>
      <c r="U3798" s="14"/>
      <c r="V3798" s="14"/>
      <c r="W3798" s="14"/>
      <c r="X3798" s="14"/>
      <c r="Y3798" s="14" t="s">
        <v>10142</v>
      </c>
      <c r="Z3798" s="14"/>
      <c r="AA3798" s="49" t="s">
        <v>12061</v>
      </c>
    </row>
    <row r="3799" spans="1:27" s="21" customFormat="1" ht="12">
      <c r="A3799" s="14">
        <v>3857</v>
      </c>
      <c r="B3799" s="14" t="s">
        <v>23622</v>
      </c>
      <c r="C3799" s="14" t="s">
        <v>18756</v>
      </c>
      <c r="D3799" s="50" t="s">
        <v>12062</v>
      </c>
      <c r="E3799" s="15" t="s">
        <v>3809</v>
      </c>
      <c r="F3799" s="15" t="s">
        <v>9799</v>
      </c>
      <c r="G3799" s="45"/>
      <c r="H3799" s="14">
        <v>3207349511</v>
      </c>
      <c r="I3799" s="14" t="s">
        <v>12063</v>
      </c>
      <c r="J3799" s="16" t="s">
        <v>9792</v>
      </c>
      <c r="K3799" s="15" t="s">
        <v>229</v>
      </c>
      <c r="L3799" s="14"/>
      <c r="M3799" s="14" t="s">
        <v>12064</v>
      </c>
      <c r="N3799" s="14" t="s">
        <v>4364</v>
      </c>
      <c r="O3799" s="14" t="s">
        <v>12065</v>
      </c>
      <c r="P3799" s="14" t="s">
        <v>12066</v>
      </c>
      <c r="Q3799" s="14"/>
      <c r="R3799" s="14"/>
      <c r="S3799" s="14"/>
      <c r="T3799" s="14"/>
      <c r="U3799" s="14"/>
      <c r="V3799" s="14"/>
      <c r="W3799" s="14"/>
      <c r="X3799" s="14"/>
      <c r="Y3799" s="14" t="s">
        <v>10142</v>
      </c>
      <c r="Z3799" s="14"/>
      <c r="AA3799" s="49" t="s">
        <v>12067</v>
      </c>
    </row>
    <row r="3800" spans="1:27" s="21" customFormat="1" ht="12">
      <c r="A3800" s="14">
        <v>3858</v>
      </c>
      <c r="B3800" s="14" t="s">
        <v>23622</v>
      </c>
      <c r="C3800" s="14" t="s">
        <v>18756</v>
      </c>
      <c r="D3800" s="50" t="s">
        <v>12068</v>
      </c>
      <c r="E3800" s="15" t="s">
        <v>3809</v>
      </c>
      <c r="F3800" s="15" t="s">
        <v>9799</v>
      </c>
      <c r="G3800" s="45"/>
      <c r="H3800" s="14">
        <v>3145738194</v>
      </c>
      <c r="I3800" s="14" t="s">
        <v>12069</v>
      </c>
      <c r="J3800" s="16" t="s">
        <v>9822</v>
      </c>
      <c r="K3800" s="15" t="s">
        <v>4306</v>
      </c>
      <c r="L3800" s="14"/>
      <c r="M3800" s="14" t="s">
        <v>12070</v>
      </c>
      <c r="N3800" s="14" t="s">
        <v>4282</v>
      </c>
      <c r="O3800" s="14" t="s">
        <v>12071</v>
      </c>
      <c r="P3800" s="14" t="s">
        <v>12072</v>
      </c>
      <c r="Q3800" s="14"/>
      <c r="R3800" s="14"/>
      <c r="S3800" s="14"/>
      <c r="T3800" s="14"/>
      <c r="U3800" s="14"/>
      <c r="V3800" s="14"/>
      <c r="W3800" s="14"/>
      <c r="X3800" s="14"/>
      <c r="Y3800" s="14" t="s">
        <v>10142</v>
      </c>
      <c r="Z3800" s="14"/>
      <c r="AA3800" s="49" t="s">
        <v>12073</v>
      </c>
    </row>
    <row r="3801" spans="1:27" s="21" customFormat="1" ht="12">
      <c r="A3801" s="14">
        <v>3859</v>
      </c>
      <c r="B3801" s="14" t="s">
        <v>23622</v>
      </c>
      <c r="C3801" s="14" t="s">
        <v>18756</v>
      </c>
      <c r="D3801" s="50" t="s">
        <v>12074</v>
      </c>
      <c r="E3801" s="15" t="s">
        <v>3809</v>
      </c>
      <c r="F3801" s="15" t="s">
        <v>9799</v>
      </c>
      <c r="G3801" s="45"/>
      <c r="H3801" s="14">
        <v>3212509542</v>
      </c>
      <c r="I3801" s="14" t="s">
        <v>12075</v>
      </c>
      <c r="J3801" s="16" t="s">
        <v>9792</v>
      </c>
      <c r="K3801" s="15" t="s">
        <v>5454</v>
      </c>
      <c r="L3801" s="14"/>
      <c r="M3801" s="14" t="s">
        <v>12076</v>
      </c>
      <c r="N3801" s="14" t="s">
        <v>6015</v>
      </c>
      <c r="O3801" s="14" t="s">
        <v>12077</v>
      </c>
      <c r="P3801" s="14" t="s">
        <v>12078</v>
      </c>
      <c r="Q3801" s="14"/>
      <c r="R3801" s="14"/>
      <c r="S3801" s="14"/>
      <c r="T3801" s="14"/>
      <c r="U3801" s="14"/>
      <c r="V3801" s="14"/>
      <c r="W3801" s="14"/>
      <c r="X3801" s="14"/>
      <c r="Y3801" s="14" t="s">
        <v>10142</v>
      </c>
      <c r="Z3801" s="14"/>
      <c r="AA3801" s="49" t="s">
        <v>8600</v>
      </c>
    </row>
    <row r="3802" spans="1:27" s="21" customFormat="1" ht="24">
      <c r="A3802" s="14">
        <v>3860</v>
      </c>
      <c r="B3802" s="14" t="s">
        <v>23622</v>
      </c>
      <c r="C3802" s="14" t="s">
        <v>18756</v>
      </c>
      <c r="D3802" s="50" t="s">
        <v>12079</v>
      </c>
      <c r="E3802" s="15" t="s">
        <v>3809</v>
      </c>
      <c r="F3802" s="15" t="s">
        <v>9799</v>
      </c>
      <c r="G3802" s="45"/>
      <c r="H3802" s="14"/>
      <c r="I3802" s="14" t="s">
        <v>12080</v>
      </c>
      <c r="J3802" s="16" t="s">
        <v>10054</v>
      </c>
      <c r="K3802" s="15" t="s">
        <v>12081</v>
      </c>
      <c r="L3802" s="14"/>
      <c r="M3802" s="14" t="s">
        <v>4961</v>
      </c>
      <c r="N3802" s="14" t="s">
        <v>6015</v>
      </c>
      <c r="O3802" s="14" t="s">
        <v>12082</v>
      </c>
      <c r="P3802" s="14" t="s">
        <v>4275</v>
      </c>
      <c r="Q3802" s="14" t="s">
        <v>12083</v>
      </c>
      <c r="R3802" s="14"/>
      <c r="S3802" s="14"/>
      <c r="T3802" s="14"/>
      <c r="U3802" s="14"/>
      <c r="V3802" s="14"/>
      <c r="W3802" s="14"/>
      <c r="X3802" s="14"/>
      <c r="Y3802" s="14" t="s">
        <v>10142</v>
      </c>
      <c r="Z3802" s="14"/>
      <c r="AA3802" s="49" t="s">
        <v>11292</v>
      </c>
    </row>
    <row r="3803" spans="1:27" s="21" customFormat="1" ht="24">
      <c r="A3803" s="14">
        <v>3861</v>
      </c>
      <c r="B3803" s="14" t="s">
        <v>23622</v>
      </c>
      <c r="C3803" s="14" t="s">
        <v>18756</v>
      </c>
      <c r="D3803" s="50" t="s">
        <v>12084</v>
      </c>
      <c r="E3803" s="15" t="s">
        <v>3809</v>
      </c>
      <c r="F3803" s="15" t="s">
        <v>9799</v>
      </c>
      <c r="G3803" s="45"/>
      <c r="H3803" s="14"/>
      <c r="I3803" s="14" t="s">
        <v>12085</v>
      </c>
      <c r="J3803" s="16" t="s">
        <v>10054</v>
      </c>
      <c r="K3803" s="15" t="s">
        <v>12086</v>
      </c>
      <c r="L3803" s="14"/>
      <c r="M3803" s="14" t="s">
        <v>4275</v>
      </c>
      <c r="N3803" s="14" t="s">
        <v>4359</v>
      </c>
      <c r="O3803" s="14" t="s">
        <v>8624</v>
      </c>
      <c r="P3803" s="14" t="s">
        <v>176</v>
      </c>
      <c r="Q3803" s="14" t="s">
        <v>893</v>
      </c>
      <c r="R3803" s="14"/>
      <c r="S3803" s="14"/>
      <c r="T3803" s="14"/>
      <c r="U3803" s="14"/>
      <c r="V3803" s="14"/>
      <c r="W3803" s="14"/>
      <c r="X3803" s="14"/>
      <c r="Y3803" s="14" t="s">
        <v>10142</v>
      </c>
      <c r="Z3803" s="14"/>
      <c r="AA3803" s="49" t="s">
        <v>12056</v>
      </c>
    </row>
    <row r="3804" spans="1:27" s="21" customFormat="1" ht="12">
      <c r="A3804" s="14">
        <v>3862</v>
      </c>
      <c r="B3804" s="14" t="s">
        <v>23622</v>
      </c>
      <c r="C3804" s="14" t="s">
        <v>18756</v>
      </c>
      <c r="D3804" s="50" t="s">
        <v>12087</v>
      </c>
      <c r="E3804" s="15" t="s">
        <v>3809</v>
      </c>
      <c r="F3804" s="15" t="s">
        <v>9799</v>
      </c>
      <c r="G3804" s="45"/>
      <c r="H3804" s="14">
        <v>3127666142</v>
      </c>
      <c r="I3804" s="14" t="s">
        <v>12088</v>
      </c>
      <c r="J3804" s="16" t="s">
        <v>9792</v>
      </c>
      <c r="K3804" s="15" t="s">
        <v>8904</v>
      </c>
      <c r="L3804" s="14"/>
      <c r="M3804" s="14" t="s">
        <v>12089</v>
      </c>
      <c r="N3804" s="14" t="s">
        <v>6015</v>
      </c>
      <c r="O3804" s="14" t="s">
        <v>12090</v>
      </c>
      <c r="P3804" s="14" t="s">
        <v>12091</v>
      </c>
      <c r="Q3804" s="14"/>
      <c r="R3804" s="14"/>
      <c r="S3804" s="14"/>
      <c r="T3804" s="14"/>
      <c r="U3804" s="14"/>
      <c r="V3804" s="14"/>
      <c r="W3804" s="14"/>
      <c r="X3804" s="14"/>
      <c r="Y3804" s="14" t="s">
        <v>12092</v>
      </c>
      <c r="Z3804" s="14"/>
      <c r="AA3804" s="49" t="s">
        <v>12093</v>
      </c>
    </row>
    <row r="3805" spans="1:27" s="21" customFormat="1" ht="24">
      <c r="A3805" s="14">
        <v>3863</v>
      </c>
      <c r="B3805" s="14" t="s">
        <v>23622</v>
      </c>
      <c r="C3805" s="14" t="s">
        <v>18756</v>
      </c>
      <c r="D3805" s="50" t="s">
        <v>12094</v>
      </c>
      <c r="E3805" s="15" t="s">
        <v>3809</v>
      </c>
      <c r="F3805" s="15" t="s">
        <v>9799</v>
      </c>
      <c r="G3805" s="45"/>
      <c r="H3805" s="14">
        <v>3108221905</v>
      </c>
      <c r="I3805" s="14" t="s">
        <v>12095</v>
      </c>
      <c r="J3805" s="16" t="s">
        <v>9792</v>
      </c>
      <c r="K3805" s="15" t="s">
        <v>8904</v>
      </c>
      <c r="L3805" s="14"/>
      <c r="M3805" s="14" t="s">
        <v>12096</v>
      </c>
      <c r="N3805" s="14" t="s">
        <v>6015</v>
      </c>
      <c r="O3805" s="14" t="s">
        <v>12097</v>
      </c>
      <c r="P3805" s="14" t="s">
        <v>12098</v>
      </c>
      <c r="Q3805" s="14"/>
      <c r="R3805" s="14"/>
      <c r="S3805" s="14"/>
      <c r="T3805" s="14"/>
      <c r="U3805" s="14"/>
      <c r="V3805" s="14"/>
      <c r="W3805" s="14"/>
      <c r="X3805" s="14"/>
      <c r="Y3805" s="14" t="s">
        <v>12092</v>
      </c>
      <c r="Z3805" s="14"/>
      <c r="AA3805" s="49" t="s">
        <v>12099</v>
      </c>
    </row>
    <row r="3806" spans="1:27" s="21" customFormat="1" ht="12">
      <c r="A3806" s="14">
        <v>3864</v>
      </c>
      <c r="B3806" s="14" t="s">
        <v>23622</v>
      </c>
      <c r="C3806" s="14" t="s">
        <v>18756</v>
      </c>
      <c r="D3806" s="50" t="s">
        <v>12100</v>
      </c>
      <c r="E3806" s="15" t="s">
        <v>3809</v>
      </c>
      <c r="F3806" s="15" t="s">
        <v>9799</v>
      </c>
      <c r="G3806" s="45"/>
      <c r="H3806" s="14">
        <v>3137241411</v>
      </c>
      <c r="I3806" s="14" t="s">
        <v>12101</v>
      </c>
      <c r="J3806" s="16" t="s">
        <v>9792</v>
      </c>
      <c r="K3806" s="15" t="s">
        <v>12102</v>
      </c>
      <c r="L3806" s="14"/>
      <c r="M3806" s="14" t="s">
        <v>12103</v>
      </c>
      <c r="N3806" s="14" t="s">
        <v>4278</v>
      </c>
      <c r="O3806" s="14" t="s">
        <v>8470</v>
      </c>
      <c r="P3806" s="14" t="s">
        <v>12104</v>
      </c>
      <c r="Q3806" s="14"/>
      <c r="R3806" s="14"/>
      <c r="S3806" s="14"/>
      <c r="T3806" s="14"/>
      <c r="U3806" s="14"/>
      <c r="V3806" s="14"/>
      <c r="W3806" s="14"/>
      <c r="X3806" s="14"/>
      <c r="Y3806" s="14" t="s">
        <v>12092</v>
      </c>
      <c r="Z3806" s="14"/>
      <c r="AA3806" s="49" t="s">
        <v>12105</v>
      </c>
    </row>
    <row r="3807" spans="1:27" s="21" customFormat="1" ht="12">
      <c r="A3807" s="14">
        <v>3865</v>
      </c>
      <c r="B3807" s="14" t="s">
        <v>23622</v>
      </c>
      <c r="C3807" s="14" t="s">
        <v>18756</v>
      </c>
      <c r="D3807" s="50" t="s">
        <v>12106</v>
      </c>
      <c r="E3807" s="15" t="s">
        <v>3809</v>
      </c>
      <c r="F3807" s="15" t="s">
        <v>9799</v>
      </c>
      <c r="G3807" s="45"/>
      <c r="H3807" s="14">
        <v>3127889759</v>
      </c>
      <c r="I3807" s="14" t="s">
        <v>12107</v>
      </c>
      <c r="J3807" s="16" t="s">
        <v>9792</v>
      </c>
      <c r="K3807" s="15" t="s">
        <v>8904</v>
      </c>
      <c r="L3807" s="14"/>
      <c r="M3807" s="14" t="s">
        <v>12089</v>
      </c>
      <c r="N3807" s="14" t="s">
        <v>6015</v>
      </c>
      <c r="O3807" s="14" t="s">
        <v>12108</v>
      </c>
      <c r="P3807" s="14" t="s">
        <v>12109</v>
      </c>
      <c r="Q3807" s="14"/>
      <c r="R3807" s="14"/>
      <c r="S3807" s="14"/>
      <c r="T3807" s="14"/>
      <c r="U3807" s="14"/>
      <c r="V3807" s="14"/>
      <c r="W3807" s="14"/>
      <c r="X3807" s="14"/>
      <c r="Y3807" s="14" t="s">
        <v>12092</v>
      </c>
      <c r="Z3807" s="14"/>
      <c r="AA3807" s="49" t="s">
        <v>12110</v>
      </c>
    </row>
    <row r="3808" spans="1:27" s="21" customFormat="1" ht="24">
      <c r="A3808" s="14">
        <v>3866</v>
      </c>
      <c r="B3808" s="14" t="s">
        <v>23622</v>
      </c>
      <c r="C3808" s="14" t="s">
        <v>18756</v>
      </c>
      <c r="D3808" s="50" t="s">
        <v>12111</v>
      </c>
      <c r="E3808" s="15" t="s">
        <v>3809</v>
      </c>
      <c r="F3808" s="15" t="s">
        <v>9879</v>
      </c>
      <c r="G3808" s="45"/>
      <c r="H3808" s="14">
        <v>3104037481</v>
      </c>
      <c r="I3808" s="14" t="s">
        <v>12112</v>
      </c>
      <c r="J3808" s="16" t="s">
        <v>9792</v>
      </c>
      <c r="K3808" s="15" t="s">
        <v>203</v>
      </c>
      <c r="L3808" s="14"/>
      <c r="M3808" s="14" t="s">
        <v>4432</v>
      </c>
      <c r="N3808" s="14" t="s">
        <v>6015</v>
      </c>
      <c r="O3808" s="14" t="s">
        <v>12113</v>
      </c>
      <c r="P3808" s="14" t="s">
        <v>12114</v>
      </c>
      <c r="Q3808" s="14"/>
      <c r="R3808" s="14"/>
      <c r="S3808" s="14"/>
      <c r="T3808" s="14"/>
      <c r="U3808" s="14"/>
      <c r="V3808" s="14"/>
      <c r="W3808" s="14"/>
      <c r="X3808" s="14"/>
      <c r="Y3808" s="14" t="s">
        <v>12092</v>
      </c>
      <c r="Z3808" s="14"/>
      <c r="AA3808" s="49" t="s">
        <v>12115</v>
      </c>
    </row>
    <row r="3809" spans="1:27" s="21" customFormat="1" ht="24">
      <c r="A3809" s="14">
        <v>3867</v>
      </c>
      <c r="B3809" s="14" t="s">
        <v>23622</v>
      </c>
      <c r="C3809" s="14" t="s">
        <v>18756</v>
      </c>
      <c r="D3809" s="50" t="s">
        <v>12116</v>
      </c>
      <c r="E3809" s="15" t="s">
        <v>3809</v>
      </c>
      <c r="F3809" s="15" t="s">
        <v>9799</v>
      </c>
      <c r="G3809" s="45"/>
      <c r="H3809" s="14">
        <v>3117798992</v>
      </c>
      <c r="I3809" s="14" t="s">
        <v>12117</v>
      </c>
      <c r="J3809" s="16" t="s">
        <v>9792</v>
      </c>
      <c r="K3809" s="15" t="s">
        <v>12118</v>
      </c>
      <c r="L3809" s="14"/>
      <c r="M3809" s="14" t="s">
        <v>12119</v>
      </c>
      <c r="N3809" s="14" t="s">
        <v>4278</v>
      </c>
      <c r="O3809" s="14" t="s">
        <v>12120</v>
      </c>
      <c r="P3809" s="14" t="s">
        <v>12121</v>
      </c>
      <c r="Q3809" s="14"/>
      <c r="R3809" s="14"/>
      <c r="S3809" s="14"/>
      <c r="T3809" s="14"/>
      <c r="U3809" s="14"/>
      <c r="V3809" s="14"/>
      <c r="W3809" s="14"/>
      <c r="X3809" s="14"/>
      <c r="Y3809" s="14" t="s">
        <v>12092</v>
      </c>
      <c r="Z3809" s="14"/>
      <c r="AA3809" s="49" t="s">
        <v>12122</v>
      </c>
    </row>
    <row r="3810" spans="1:27" s="21" customFormat="1" ht="12">
      <c r="A3810" s="14">
        <v>3868</v>
      </c>
      <c r="B3810" s="14" t="s">
        <v>23622</v>
      </c>
      <c r="C3810" s="14" t="s">
        <v>18756</v>
      </c>
      <c r="D3810" s="50" t="s">
        <v>12123</v>
      </c>
      <c r="E3810" s="15" t="s">
        <v>3809</v>
      </c>
      <c r="F3810" s="15" t="s">
        <v>9799</v>
      </c>
      <c r="G3810" s="45"/>
      <c r="H3810" s="14">
        <v>3506419365</v>
      </c>
      <c r="I3810" s="14" t="s">
        <v>12124</v>
      </c>
      <c r="J3810" s="16" t="s">
        <v>9792</v>
      </c>
      <c r="K3810" s="15" t="s">
        <v>4830</v>
      </c>
      <c r="L3810" s="14"/>
      <c r="M3810" s="14" t="s">
        <v>3809</v>
      </c>
      <c r="N3810" s="14" t="s">
        <v>4364</v>
      </c>
      <c r="O3810" s="14" t="s">
        <v>8470</v>
      </c>
      <c r="P3810" s="14" t="s">
        <v>4291</v>
      </c>
      <c r="Q3810" s="14" t="s">
        <v>12125</v>
      </c>
      <c r="R3810" s="14"/>
      <c r="S3810" s="14"/>
      <c r="T3810" s="14"/>
      <c r="U3810" s="14"/>
      <c r="V3810" s="14"/>
      <c r="W3810" s="14"/>
      <c r="X3810" s="14"/>
      <c r="Y3810" s="14" t="s">
        <v>11893</v>
      </c>
      <c r="Z3810" s="14"/>
      <c r="AA3810" s="49" t="s">
        <v>12126</v>
      </c>
    </row>
    <row r="3811" spans="1:27" s="21" customFormat="1" ht="12">
      <c r="A3811" s="14">
        <v>3869</v>
      </c>
      <c r="B3811" s="14" t="s">
        <v>23622</v>
      </c>
      <c r="C3811" s="14" t="s">
        <v>18756</v>
      </c>
      <c r="D3811" s="50" t="s">
        <v>12127</v>
      </c>
      <c r="E3811" s="15" t="s">
        <v>3809</v>
      </c>
      <c r="F3811" s="15" t="s">
        <v>9799</v>
      </c>
      <c r="G3811" s="45"/>
      <c r="H3811" s="14">
        <v>3137688178</v>
      </c>
      <c r="I3811" s="14" t="s">
        <v>12128</v>
      </c>
      <c r="J3811" s="16" t="s">
        <v>9792</v>
      </c>
      <c r="K3811" s="15" t="s">
        <v>7422</v>
      </c>
      <c r="L3811" s="14"/>
      <c r="M3811" s="14" t="s">
        <v>12129</v>
      </c>
      <c r="N3811" s="14" t="s">
        <v>4278</v>
      </c>
      <c r="O3811" s="14" t="s">
        <v>12130</v>
      </c>
      <c r="P3811" s="14" t="s">
        <v>4361</v>
      </c>
      <c r="Q3811" s="14" t="s">
        <v>412</v>
      </c>
      <c r="R3811" s="14"/>
      <c r="S3811" s="14"/>
      <c r="T3811" s="14"/>
      <c r="U3811" s="14"/>
      <c r="V3811" s="14"/>
      <c r="W3811" s="14"/>
      <c r="X3811" s="14"/>
      <c r="Y3811" s="14" t="s">
        <v>11893</v>
      </c>
      <c r="Z3811" s="14"/>
      <c r="AA3811" s="49" t="s">
        <v>12131</v>
      </c>
    </row>
    <row r="3812" spans="1:27" s="21" customFormat="1" ht="24">
      <c r="A3812" s="14">
        <v>3870</v>
      </c>
      <c r="B3812" s="14" t="s">
        <v>23622</v>
      </c>
      <c r="C3812" s="14" t="s">
        <v>18756</v>
      </c>
      <c r="D3812" s="50" t="s">
        <v>12132</v>
      </c>
      <c r="E3812" s="15" t="s">
        <v>3809</v>
      </c>
      <c r="F3812" s="15" t="s">
        <v>9799</v>
      </c>
      <c r="G3812" s="45"/>
      <c r="H3812" s="14">
        <v>3146675478</v>
      </c>
      <c r="I3812" s="14" t="s">
        <v>12124</v>
      </c>
      <c r="J3812" s="16" t="s">
        <v>9792</v>
      </c>
      <c r="K3812" s="15" t="s">
        <v>4251</v>
      </c>
      <c r="L3812" s="14"/>
      <c r="M3812" s="14" t="s">
        <v>12133</v>
      </c>
      <c r="N3812" s="14" t="s">
        <v>6015</v>
      </c>
      <c r="O3812" s="14" t="s">
        <v>3809</v>
      </c>
      <c r="P3812" s="14" t="s">
        <v>5261</v>
      </c>
      <c r="Q3812" s="14" t="s">
        <v>412</v>
      </c>
      <c r="R3812" s="14"/>
      <c r="S3812" s="14"/>
      <c r="T3812" s="14"/>
      <c r="U3812" s="14"/>
      <c r="V3812" s="14"/>
      <c r="W3812" s="14"/>
      <c r="X3812" s="14"/>
      <c r="Y3812" s="14" t="s">
        <v>11893</v>
      </c>
      <c r="Z3812" s="14"/>
      <c r="AA3812" s="49" t="s">
        <v>12134</v>
      </c>
    </row>
    <row r="3813" spans="1:27" s="21" customFormat="1" ht="12">
      <c r="A3813" s="14">
        <v>3871</v>
      </c>
      <c r="B3813" s="14" t="s">
        <v>23622</v>
      </c>
      <c r="C3813" s="14" t="s">
        <v>18756</v>
      </c>
      <c r="D3813" s="50" t="s">
        <v>12135</v>
      </c>
      <c r="E3813" s="15" t="s">
        <v>3809</v>
      </c>
      <c r="F3813" s="15" t="s">
        <v>9799</v>
      </c>
      <c r="G3813" s="45"/>
      <c r="H3813" s="14">
        <v>3103826541</v>
      </c>
      <c r="I3813" s="14" t="s">
        <v>12124</v>
      </c>
      <c r="J3813" s="16" t="s">
        <v>9792</v>
      </c>
      <c r="K3813" s="15" t="s">
        <v>12136</v>
      </c>
      <c r="L3813" s="14"/>
      <c r="M3813" s="14" t="s">
        <v>3809</v>
      </c>
      <c r="N3813" s="14" t="s">
        <v>3809</v>
      </c>
      <c r="O3813" s="14" t="s">
        <v>3809</v>
      </c>
      <c r="P3813" s="14" t="s">
        <v>3809</v>
      </c>
      <c r="Q3813" s="14"/>
      <c r="R3813" s="14"/>
      <c r="S3813" s="14"/>
      <c r="T3813" s="14"/>
      <c r="U3813" s="14"/>
      <c r="V3813" s="14"/>
      <c r="W3813" s="14"/>
      <c r="X3813" s="14"/>
      <c r="Y3813" s="14" t="s">
        <v>11893</v>
      </c>
      <c r="Z3813" s="14"/>
      <c r="AA3813" s="49" t="s">
        <v>11893</v>
      </c>
    </row>
    <row r="3814" spans="1:27" s="21" customFormat="1" ht="12">
      <c r="A3814" s="14">
        <v>3872</v>
      </c>
      <c r="B3814" s="14" t="s">
        <v>23622</v>
      </c>
      <c r="C3814" s="14" t="s">
        <v>18756</v>
      </c>
      <c r="D3814" s="50" t="s">
        <v>12137</v>
      </c>
      <c r="E3814" s="15" t="s">
        <v>3809</v>
      </c>
      <c r="F3814" s="15" t="s">
        <v>9799</v>
      </c>
      <c r="G3814" s="45"/>
      <c r="H3814" s="14">
        <v>3104555365</v>
      </c>
      <c r="I3814" s="14"/>
      <c r="J3814" s="16" t="s">
        <v>9822</v>
      </c>
      <c r="K3814" s="15" t="s">
        <v>7422</v>
      </c>
      <c r="L3814" s="14"/>
      <c r="M3814" s="14" t="s">
        <v>3809</v>
      </c>
      <c r="N3814" s="14" t="s">
        <v>4364</v>
      </c>
      <c r="O3814" s="14" t="s">
        <v>3809</v>
      </c>
      <c r="P3814" s="14" t="s">
        <v>4275</v>
      </c>
      <c r="Q3814" s="14" t="s">
        <v>12125</v>
      </c>
      <c r="R3814" s="14"/>
      <c r="S3814" s="14"/>
      <c r="T3814" s="14"/>
      <c r="U3814" s="14"/>
      <c r="V3814" s="14"/>
      <c r="W3814" s="14"/>
      <c r="X3814" s="14"/>
      <c r="Y3814" s="14" t="s">
        <v>11893</v>
      </c>
      <c r="Z3814" s="14"/>
      <c r="AA3814" s="49" t="s">
        <v>8698</v>
      </c>
    </row>
    <row r="3815" spans="1:27" s="21" customFormat="1" ht="12">
      <c r="A3815" s="14">
        <v>3873</v>
      </c>
      <c r="B3815" s="14" t="s">
        <v>23622</v>
      </c>
      <c r="C3815" s="14" t="s">
        <v>18756</v>
      </c>
      <c r="D3815" s="50" t="s">
        <v>12138</v>
      </c>
      <c r="E3815" s="15" t="s">
        <v>3809</v>
      </c>
      <c r="F3815" s="15" t="s">
        <v>9799</v>
      </c>
      <c r="G3815" s="45"/>
      <c r="H3815" s="14">
        <v>3182878154</v>
      </c>
      <c r="I3815" s="14"/>
      <c r="J3815" s="16" t="s">
        <v>10054</v>
      </c>
      <c r="K3815" s="15" t="s">
        <v>5454</v>
      </c>
      <c r="L3815" s="14"/>
      <c r="M3815" s="14" t="s">
        <v>3809</v>
      </c>
      <c r="N3815" s="14" t="s">
        <v>4364</v>
      </c>
      <c r="O3815" s="14" t="s">
        <v>3809</v>
      </c>
      <c r="P3815" s="14" t="s">
        <v>4262</v>
      </c>
      <c r="Q3815" s="14" t="s">
        <v>12125</v>
      </c>
      <c r="R3815" s="14"/>
      <c r="S3815" s="14"/>
      <c r="T3815" s="14"/>
      <c r="U3815" s="14"/>
      <c r="V3815" s="14"/>
      <c r="W3815" s="14"/>
      <c r="X3815" s="14"/>
      <c r="Y3815" s="14" t="s">
        <v>12139</v>
      </c>
      <c r="Z3815" s="14"/>
      <c r="AA3815" s="49" t="s">
        <v>12140</v>
      </c>
    </row>
    <row r="3816" spans="1:27" s="21" customFormat="1" ht="24">
      <c r="A3816" s="14">
        <v>3874</v>
      </c>
      <c r="B3816" s="14" t="s">
        <v>23622</v>
      </c>
      <c r="C3816" s="14" t="s">
        <v>18756</v>
      </c>
      <c r="D3816" s="50" t="s">
        <v>12141</v>
      </c>
      <c r="E3816" s="15" t="s">
        <v>3809</v>
      </c>
      <c r="F3816" s="15" t="s">
        <v>9799</v>
      </c>
      <c r="G3816" s="45"/>
      <c r="H3816" s="14">
        <v>3154079085</v>
      </c>
      <c r="I3816" s="14" t="s">
        <v>12142</v>
      </c>
      <c r="J3816" s="16" t="s">
        <v>9792</v>
      </c>
      <c r="K3816" s="15" t="s">
        <v>7296</v>
      </c>
      <c r="L3816" s="14"/>
      <c r="M3816" s="14" t="s">
        <v>12143</v>
      </c>
      <c r="N3816" s="14" t="s">
        <v>9815</v>
      </c>
      <c r="O3816" s="14" t="s">
        <v>12144</v>
      </c>
      <c r="P3816" s="14" t="s">
        <v>12145</v>
      </c>
      <c r="Q3816" s="14"/>
      <c r="R3816" s="14"/>
      <c r="S3816" s="14"/>
      <c r="T3816" s="14"/>
      <c r="U3816" s="14"/>
      <c r="V3816" s="14"/>
      <c r="W3816" s="14"/>
      <c r="X3816" s="14"/>
      <c r="Y3816" s="14" t="s">
        <v>12146</v>
      </c>
      <c r="Z3816" s="14"/>
      <c r="AA3816" s="49" t="s">
        <v>12147</v>
      </c>
    </row>
    <row r="3817" spans="1:27" s="21" customFormat="1" ht="24">
      <c r="A3817" s="14">
        <v>3875</v>
      </c>
      <c r="B3817" s="14" t="s">
        <v>23622</v>
      </c>
      <c r="C3817" s="14" t="s">
        <v>18756</v>
      </c>
      <c r="D3817" s="50" t="s">
        <v>12148</v>
      </c>
      <c r="E3817" s="15" t="s">
        <v>3809</v>
      </c>
      <c r="F3817" s="15" t="s">
        <v>9799</v>
      </c>
      <c r="G3817" s="45"/>
      <c r="H3817" s="14">
        <v>3167949483</v>
      </c>
      <c r="I3817" s="14" t="s">
        <v>12149</v>
      </c>
      <c r="J3817" s="16" t="s">
        <v>9792</v>
      </c>
      <c r="K3817" s="15" t="s">
        <v>12150</v>
      </c>
      <c r="L3817" s="14"/>
      <c r="M3817" s="14" t="s">
        <v>12151</v>
      </c>
      <c r="N3817" s="14" t="s">
        <v>4278</v>
      </c>
      <c r="O3817" s="14" t="s">
        <v>12152</v>
      </c>
      <c r="P3817" s="14" t="s">
        <v>12153</v>
      </c>
      <c r="Q3817" s="14"/>
      <c r="R3817" s="14"/>
      <c r="S3817" s="14"/>
      <c r="T3817" s="14"/>
      <c r="U3817" s="14"/>
      <c r="V3817" s="14"/>
      <c r="W3817" s="14"/>
      <c r="X3817" s="14"/>
      <c r="Y3817" s="14" t="s">
        <v>12146</v>
      </c>
      <c r="Z3817" s="14"/>
      <c r="AA3817" s="49" t="s">
        <v>12154</v>
      </c>
    </row>
    <row r="3818" spans="1:27" s="21" customFormat="1" ht="24">
      <c r="A3818" s="14">
        <v>3876</v>
      </c>
      <c r="B3818" s="14" t="s">
        <v>23622</v>
      </c>
      <c r="C3818" s="14" t="s">
        <v>18756</v>
      </c>
      <c r="D3818" s="50" t="s">
        <v>12155</v>
      </c>
      <c r="E3818" s="15" t="s">
        <v>3809</v>
      </c>
      <c r="F3818" s="15" t="s">
        <v>9799</v>
      </c>
      <c r="G3818" s="45"/>
      <c r="H3818" s="14">
        <v>3146669521</v>
      </c>
      <c r="I3818" s="14" t="s">
        <v>12156</v>
      </c>
      <c r="J3818" s="16" t="s">
        <v>9792</v>
      </c>
      <c r="K3818" s="15" t="s">
        <v>6066</v>
      </c>
      <c r="L3818" s="14"/>
      <c r="M3818" s="14" t="s">
        <v>11457</v>
      </c>
      <c r="N3818" s="14" t="s">
        <v>4282</v>
      </c>
      <c r="O3818" s="14" t="s">
        <v>12157</v>
      </c>
      <c r="P3818" s="14" t="s">
        <v>12158</v>
      </c>
      <c r="Q3818" s="14"/>
      <c r="R3818" s="14"/>
      <c r="S3818" s="14"/>
      <c r="T3818" s="14"/>
      <c r="U3818" s="14"/>
      <c r="V3818" s="14"/>
      <c r="W3818" s="14"/>
      <c r="X3818" s="14"/>
      <c r="Y3818" s="14" t="s">
        <v>12146</v>
      </c>
      <c r="Z3818" s="14"/>
      <c r="AA3818" s="49" t="s">
        <v>12159</v>
      </c>
    </row>
    <row r="3819" spans="1:27" s="21" customFormat="1" ht="12">
      <c r="A3819" s="14">
        <v>3877</v>
      </c>
      <c r="B3819" s="14" t="s">
        <v>23622</v>
      </c>
      <c r="C3819" s="14" t="s">
        <v>18756</v>
      </c>
      <c r="D3819" s="50" t="s">
        <v>12160</v>
      </c>
      <c r="E3819" s="15" t="s">
        <v>3809</v>
      </c>
      <c r="F3819" s="15" t="s">
        <v>9799</v>
      </c>
      <c r="G3819" s="45"/>
      <c r="H3819" s="14">
        <v>3168687461</v>
      </c>
      <c r="I3819" s="14" t="s">
        <v>12161</v>
      </c>
      <c r="J3819" s="16" t="s">
        <v>9792</v>
      </c>
      <c r="K3819" s="15" t="s">
        <v>12162</v>
      </c>
      <c r="L3819" s="14"/>
      <c r="M3819" s="14" t="s">
        <v>12163</v>
      </c>
      <c r="N3819" s="14" t="s">
        <v>4278</v>
      </c>
      <c r="O3819" s="14" t="s">
        <v>12152</v>
      </c>
      <c r="P3819" s="14" t="s">
        <v>12164</v>
      </c>
      <c r="Q3819" s="14"/>
      <c r="R3819" s="14"/>
      <c r="S3819" s="14"/>
      <c r="T3819" s="14"/>
      <c r="U3819" s="14"/>
      <c r="V3819" s="14"/>
      <c r="W3819" s="14"/>
      <c r="X3819" s="14"/>
      <c r="Y3819" s="14" t="s">
        <v>12146</v>
      </c>
      <c r="Z3819" s="14"/>
      <c r="AA3819" s="49" t="s">
        <v>12165</v>
      </c>
    </row>
    <row r="3820" spans="1:27" s="21" customFormat="1" ht="24">
      <c r="A3820" s="14">
        <v>3878</v>
      </c>
      <c r="B3820" s="14" t="s">
        <v>23622</v>
      </c>
      <c r="C3820" s="14" t="s">
        <v>18756</v>
      </c>
      <c r="D3820" s="50" t="s">
        <v>12166</v>
      </c>
      <c r="E3820" s="15" t="s">
        <v>3809</v>
      </c>
      <c r="F3820" s="15" t="s">
        <v>9799</v>
      </c>
      <c r="G3820" s="45"/>
      <c r="H3820" s="14">
        <v>3125387840</v>
      </c>
      <c r="I3820" s="14" t="s">
        <v>12167</v>
      </c>
      <c r="J3820" s="16" t="s">
        <v>9792</v>
      </c>
      <c r="K3820" s="15" t="s">
        <v>12168</v>
      </c>
      <c r="L3820" s="14"/>
      <c r="M3820" s="14" t="s">
        <v>12169</v>
      </c>
      <c r="N3820" s="14" t="s">
        <v>9815</v>
      </c>
      <c r="O3820" s="14" t="s">
        <v>12170</v>
      </c>
      <c r="P3820" s="14" t="s">
        <v>9967</v>
      </c>
      <c r="Q3820" s="14"/>
      <c r="R3820" s="14"/>
      <c r="S3820" s="14"/>
      <c r="T3820" s="14"/>
      <c r="U3820" s="14"/>
      <c r="V3820" s="14"/>
      <c r="W3820" s="14"/>
      <c r="X3820" s="14"/>
      <c r="Y3820" s="14" t="s">
        <v>12146</v>
      </c>
      <c r="Z3820" s="14"/>
      <c r="AA3820" s="49" t="s">
        <v>12171</v>
      </c>
    </row>
    <row r="3821" spans="1:27" s="21" customFormat="1" ht="12">
      <c r="A3821" s="14">
        <v>3879</v>
      </c>
      <c r="B3821" s="14" t="s">
        <v>23622</v>
      </c>
      <c r="C3821" s="14" t="s">
        <v>18756</v>
      </c>
      <c r="D3821" s="50" t="s">
        <v>12172</v>
      </c>
      <c r="E3821" s="15" t="s">
        <v>3809</v>
      </c>
      <c r="F3821" s="15" t="s">
        <v>9799</v>
      </c>
      <c r="G3821" s="45"/>
      <c r="H3821" s="14">
        <v>3154054468</v>
      </c>
      <c r="I3821" s="14" t="s">
        <v>12173</v>
      </c>
      <c r="J3821" s="16" t="s">
        <v>9792</v>
      </c>
      <c r="K3821" s="15" t="s">
        <v>6066</v>
      </c>
      <c r="L3821" s="14"/>
      <c r="M3821" s="14" t="s">
        <v>11457</v>
      </c>
      <c r="N3821" s="14" t="s">
        <v>4282</v>
      </c>
      <c r="O3821" s="14" t="s">
        <v>12174</v>
      </c>
      <c r="P3821" s="14" t="s">
        <v>12175</v>
      </c>
      <c r="Q3821" s="14"/>
      <c r="R3821" s="14"/>
      <c r="S3821" s="14"/>
      <c r="T3821" s="14"/>
      <c r="U3821" s="14"/>
      <c r="V3821" s="14"/>
      <c r="W3821" s="14"/>
      <c r="X3821" s="14"/>
      <c r="Y3821" s="14" t="s">
        <v>12146</v>
      </c>
      <c r="Z3821" s="14"/>
      <c r="AA3821" s="49" t="s">
        <v>12176</v>
      </c>
    </row>
    <row r="3822" spans="1:27" s="21" customFormat="1" ht="24">
      <c r="A3822" s="14">
        <v>3880</v>
      </c>
      <c r="B3822" s="14" t="s">
        <v>23622</v>
      </c>
      <c r="C3822" s="14" t="s">
        <v>18756</v>
      </c>
      <c r="D3822" s="50" t="s">
        <v>12177</v>
      </c>
      <c r="E3822" s="15" t="s">
        <v>3809</v>
      </c>
      <c r="F3822" s="15" t="s">
        <v>9799</v>
      </c>
      <c r="G3822" s="45"/>
      <c r="H3822" s="14">
        <v>3214840928</v>
      </c>
      <c r="I3822" s="14" t="s">
        <v>12178</v>
      </c>
      <c r="J3822" s="16" t="s">
        <v>9792</v>
      </c>
      <c r="K3822" s="15" t="s">
        <v>9863</v>
      </c>
      <c r="L3822" s="14"/>
      <c r="M3822" s="14" t="s">
        <v>12179</v>
      </c>
      <c r="N3822" s="14" t="s">
        <v>9815</v>
      </c>
      <c r="O3822" s="14" t="s">
        <v>12144</v>
      </c>
      <c r="P3822" s="14" t="s">
        <v>12180</v>
      </c>
      <c r="Q3822" s="14"/>
      <c r="R3822" s="14"/>
      <c r="S3822" s="14"/>
      <c r="T3822" s="14"/>
      <c r="U3822" s="14"/>
      <c r="V3822" s="14"/>
      <c r="W3822" s="14"/>
      <c r="X3822" s="14"/>
      <c r="Y3822" s="14" t="s">
        <v>12146</v>
      </c>
      <c r="Z3822" s="14"/>
      <c r="AA3822" s="49" t="s">
        <v>12171</v>
      </c>
    </row>
    <row r="3823" spans="1:27" s="21" customFormat="1" ht="24">
      <c r="A3823" s="14">
        <v>3881</v>
      </c>
      <c r="B3823" s="14" t="s">
        <v>23622</v>
      </c>
      <c r="C3823" s="14" t="s">
        <v>18756</v>
      </c>
      <c r="D3823" s="50" t="s">
        <v>12181</v>
      </c>
      <c r="E3823" s="15" t="s">
        <v>3809</v>
      </c>
      <c r="F3823" s="15" t="s">
        <v>9879</v>
      </c>
      <c r="G3823" s="45"/>
      <c r="H3823" s="14">
        <v>3183930400</v>
      </c>
      <c r="I3823" s="14" t="s">
        <v>12182</v>
      </c>
      <c r="J3823" s="16" t="s">
        <v>9792</v>
      </c>
      <c r="K3823" s="15" t="s">
        <v>12183</v>
      </c>
      <c r="L3823" s="14"/>
      <c r="M3823" s="14" t="s">
        <v>12184</v>
      </c>
      <c r="N3823" s="14" t="s">
        <v>4282</v>
      </c>
      <c r="O3823" s="14" t="s">
        <v>4282</v>
      </c>
      <c r="P3823" s="14" t="s">
        <v>12185</v>
      </c>
      <c r="Q3823" s="14"/>
      <c r="R3823" s="14"/>
      <c r="S3823" s="14"/>
      <c r="T3823" s="14"/>
      <c r="U3823" s="14"/>
      <c r="V3823" s="14"/>
      <c r="W3823" s="14"/>
      <c r="X3823" s="14"/>
      <c r="Y3823" s="14" t="s">
        <v>12186</v>
      </c>
      <c r="Z3823" s="14"/>
      <c r="AA3823" s="49" t="s">
        <v>3809</v>
      </c>
    </row>
    <row r="3824" spans="1:27" s="21" customFormat="1" ht="12">
      <c r="A3824" s="14">
        <v>3882</v>
      </c>
      <c r="B3824" s="14" t="s">
        <v>23622</v>
      </c>
      <c r="C3824" s="14" t="s">
        <v>18756</v>
      </c>
      <c r="D3824" s="50" t="s">
        <v>12187</v>
      </c>
      <c r="E3824" s="15" t="s">
        <v>3809</v>
      </c>
      <c r="F3824" s="15" t="s">
        <v>9799</v>
      </c>
      <c r="G3824" s="45"/>
      <c r="H3824" s="14">
        <v>3113154340</v>
      </c>
      <c r="I3824" s="14"/>
      <c r="J3824" s="16" t="s">
        <v>9792</v>
      </c>
      <c r="K3824" s="15" t="s">
        <v>12183</v>
      </c>
      <c r="L3824" s="14"/>
      <c r="M3824" s="14" t="s">
        <v>12184</v>
      </c>
      <c r="N3824" s="14" t="s">
        <v>4282</v>
      </c>
      <c r="O3824" s="14" t="s">
        <v>4282</v>
      </c>
      <c r="P3824" s="14" t="s">
        <v>12188</v>
      </c>
      <c r="Q3824" s="14"/>
      <c r="R3824" s="14"/>
      <c r="S3824" s="14"/>
      <c r="T3824" s="14"/>
      <c r="U3824" s="14"/>
      <c r="V3824" s="14"/>
      <c r="W3824" s="14"/>
      <c r="X3824" s="14"/>
      <c r="Y3824" s="14" t="s">
        <v>12186</v>
      </c>
      <c r="Z3824" s="14"/>
      <c r="AA3824" s="49" t="s">
        <v>12147</v>
      </c>
    </row>
    <row r="3825" spans="1:27" s="21" customFormat="1" ht="12">
      <c r="A3825" s="14">
        <v>3883</v>
      </c>
      <c r="B3825" s="14" t="s">
        <v>23622</v>
      </c>
      <c r="C3825" s="14" t="s">
        <v>18756</v>
      </c>
      <c r="D3825" s="50" t="s">
        <v>12189</v>
      </c>
      <c r="E3825" s="15" t="s">
        <v>3809</v>
      </c>
      <c r="F3825" s="15" t="s">
        <v>9799</v>
      </c>
      <c r="G3825" s="45"/>
      <c r="H3825" s="14" t="s">
        <v>12190</v>
      </c>
      <c r="I3825" s="14" t="s">
        <v>12191</v>
      </c>
      <c r="J3825" s="16" t="s">
        <v>9792</v>
      </c>
      <c r="K3825" s="15" t="s">
        <v>12183</v>
      </c>
      <c r="L3825" s="14"/>
      <c r="M3825" s="14" t="s">
        <v>12184</v>
      </c>
      <c r="N3825" s="14" t="s">
        <v>4282</v>
      </c>
      <c r="O3825" s="14" t="s">
        <v>4282</v>
      </c>
      <c r="P3825" s="14" t="s">
        <v>12192</v>
      </c>
      <c r="Q3825" s="14"/>
      <c r="R3825" s="14"/>
      <c r="S3825" s="14"/>
      <c r="T3825" s="14"/>
      <c r="U3825" s="14"/>
      <c r="V3825" s="14"/>
      <c r="W3825" s="14"/>
      <c r="X3825" s="14"/>
      <c r="Y3825" s="14" t="s">
        <v>12146</v>
      </c>
      <c r="Z3825" s="14"/>
      <c r="AA3825" s="49" t="s">
        <v>12146</v>
      </c>
    </row>
    <row r="3826" spans="1:27" s="21" customFormat="1" ht="12">
      <c r="A3826" s="14">
        <v>3884</v>
      </c>
      <c r="B3826" s="14" t="s">
        <v>23622</v>
      </c>
      <c r="C3826" s="14" t="s">
        <v>18756</v>
      </c>
      <c r="D3826" s="50" t="s">
        <v>12193</v>
      </c>
      <c r="E3826" s="15" t="s">
        <v>3809</v>
      </c>
      <c r="F3826" s="15" t="s">
        <v>9799</v>
      </c>
      <c r="G3826" s="45"/>
      <c r="H3826" s="14">
        <v>3005514674</v>
      </c>
      <c r="I3826" s="14" t="s">
        <v>12161</v>
      </c>
      <c r="J3826" s="16" t="s">
        <v>9792</v>
      </c>
      <c r="K3826" s="15" t="s">
        <v>12162</v>
      </c>
      <c r="L3826" s="14"/>
      <c r="M3826" s="14" t="s">
        <v>12194</v>
      </c>
      <c r="N3826" s="14" t="s">
        <v>4278</v>
      </c>
      <c r="O3826" s="14" t="s">
        <v>8470</v>
      </c>
      <c r="P3826" s="14" t="s">
        <v>12164</v>
      </c>
      <c r="Q3826" s="14"/>
      <c r="R3826" s="14"/>
      <c r="S3826" s="14"/>
      <c r="T3826" s="14"/>
      <c r="U3826" s="14"/>
      <c r="V3826" s="14"/>
      <c r="W3826" s="14"/>
      <c r="X3826" s="14"/>
      <c r="Y3826" s="14" t="s">
        <v>12146</v>
      </c>
      <c r="Z3826" s="14"/>
      <c r="AA3826" s="49" t="s">
        <v>12165</v>
      </c>
    </row>
    <row r="3827" spans="1:27" s="21" customFormat="1" ht="24">
      <c r="A3827" s="14">
        <v>3885</v>
      </c>
      <c r="B3827" s="14" t="s">
        <v>23622</v>
      </c>
      <c r="C3827" s="14" t="s">
        <v>18756</v>
      </c>
      <c r="D3827" s="50" t="s">
        <v>12195</v>
      </c>
      <c r="E3827" s="15" t="s">
        <v>3809</v>
      </c>
      <c r="F3827" s="15" t="s">
        <v>9799</v>
      </c>
      <c r="G3827" s="45"/>
      <c r="H3827" s="14">
        <v>3137171920</v>
      </c>
      <c r="I3827" s="14" t="s">
        <v>12196</v>
      </c>
      <c r="J3827" s="16" t="s">
        <v>10054</v>
      </c>
      <c r="K3827" s="15" t="s">
        <v>12197</v>
      </c>
      <c r="L3827" s="14"/>
      <c r="M3827" s="14" t="s">
        <v>12198</v>
      </c>
      <c r="N3827" s="14" t="s">
        <v>4359</v>
      </c>
      <c r="O3827" s="14" t="s">
        <v>12199</v>
      </c>
      <c r="P3827" s="14" t="s">
        <v>10377</v>
      </c>
      <c r="Q3827" s="14"/>
      <c r="R3827" s="14"/>
      <c r="S3827" s="14"/>
      <c r="T3827" s="14"/>
      <c r="U3827" s="14"/>
      <c r="V3827" s="14"/>
      <c r="W3827" s="14"/>
      <c r="X3827" s="14"/>
      <c r="Y3827" s="14" t="s">
        <v>12200</v>
      </c>
      <c r="Z3827" s="14"/>
      <c r="AA3827" s="49" t="s">
        <v>12201</v>
      </c>
    </row>
    <row r="3828" spans="1:27" s="21" customFormat="1" ht="24">
      <c r="A3828" s="14">
        <v>3886</v>
      </c>
      <c r="B3828" s="14" t="s">
        <v>23622</v>
      </c>
      <c r="C3828" s="14" t="s">
        <v>18756</v>
      </c>
      <c r="D3828" s="50" t="s">
        <v>12202</v>
      </c>
      <c r="E3828" s="15" t="s">
        <v>3809</v>
      </c>
      <c r="F3828" s="15" t="s">
        <v>9799</v>
      </c>
      <c r="G3828" s="45"/>
      <c r="H3828" s="14">
        <v>3147119612</v>
      </c>
      <c r="I3828" s="14" t="s">
        <v>12203</v>
      </c>
      <c r="J3828" s="16" t="s">
        <v>9822</v>
      </c>
      <c r="K3828" s="15" t="s">
        <v>12197</v>
      </c>
      <c r="L3828" s="14"/>
      <c r="M3828" s="14" t="s">
        <v>12198</v>
      </c>
      <c r="N3828" s="14" t="s">
        <v>4359</v>
      </c>
      <c r="O3828" s="14" t="s">
        <v>12199</v>
      </c>
      <c r="P3828" s="14" t="s">
        <v>12204</v>
      </c>
      <c r="Q3828" s="14"/>
      <c r="R3828" s="14"/>
      <c r="S3828" s="14"/>
      <c r="T3828" s="14"/>
      <c r="U3828" s="14"/>
      <c r="V3828" s="14"/>
      <c r="W3828" s="14"/>
      <c r="X3828" s="14"/>
      <c r="Y3828" s="14" t="s">
        <v>12200</v>
      </c>
      <c r="Z3828" s="14"/>
      <c r="AA3828" s="49" t="s">
        <v>12205</v>
      </c>
    </row>
    <row r="3829" spans="1:27" s="21" customFormat="1" ht="24">
      <c r="A3829" s="14">
        <v>3887</v>
      </c>
      <c r="B3829" s="14" t="s">
        <v>23622</v>
      </c>
      <c r="C3829" s="14" t="s">
        <v>18756</v>
      </c>
      <c r="D3829" s="50" t="s">
        <v>12206</v>
      </c>
      <c r="E3829" s="15" t="s">
        <v>3809</v>
      </c>
      <c r="F3829" s="15" t="s">
        <v>9879</v>
      </c>
      <c r="G3829" s="45"/>
      <c r="H3829" s="14">
        <v>3177483552</v>
      </c>
      <c r="I3829" s="14" t="s">
        <v>12207</v>
      </c>
      <c r="J3829" s="16" t="s">
        <v>9792</v>
      </c>
      <c r="K3829" s="15" t="s">
        <v>12208</v>
      </c>
      <c r="L3829" s="14"/>
      <c r="M3829" s="14" t="s">
        <v>4260</v>
      </c>
      <c r="N3829" s="14" t="s">
        <v>4282</v>
      </c>
      <c r="O3829" s="14" t="s">
        <v>12209</v>
      </c>
      <c r="P3829" s="14" t="s">
        <v>3809</v>
      </c>
      <c r="Q3829" s="14"/>
      <c r="R3829" s="14"/>
      <c r="S3829" s="14"/>
      <c r="T3829" s="14"/>
      <c r="U3829" s="14"/>
      <c r="V3829" s="14"/>
      <c r="W3829" s="14"/>
      <c r="X3829" s="14"/>
      <c r="Y3829" s="14" t="s">
        <v>12210</v>
      </c>
      <c r="Z3829" s="14"/>
      <c r="AA3829" s="49" t="s">
        <v>12211</v>
      </c>
    </row>
    <row r="3830" spans="1:27" s="21" customFormat="1" ht="24">
      <c r="A3830" s="14">
        <v>3888</v>
      </c>
      <c r="B3830" s="14" t="s">
        <v>23622</v>
      </c>
      <c r="C3830" s="14" t="s">
        <v>18756</v>
      </c>
      <c r="D3830" s="50" t="s">
        <v>12212</v>
      </c>
      <c r="E3830" s="15" t="s">
        <v>3809</v>
      </c>
      <c r="F3830" s="15" t="s">
        <v>9799</v>
      </c>
      <c r="G3830" s="45"/>
      <c r="H3830" s="14">
        <v>3166286752</v>
      </c>
      <c r="I3830" s="14" t="s">
        <v>12213</v>
      </c>
      <c r="J3830" s="16" t="s">
        <v>9822</v>
      </c>
      <c r="K3830" s="15" t="s">
        <v>6718</v>
      </c>
      <c r="L3830" s="14"/>
      <c r="M3830" s="14" t="s">
        <v>4394</v>
      </c>
      <c r="N3830" s="14" t="s">
        <v>4359</v>
      </c>
      <c r="O3830" s="14" t="s">
        <v>12214</v>
      </c>
      <c r="P3830" s="14" t="s">
        <v>6642</v>
      </c>
      <c r="Q3830" s="14"/>
      <c r="R3830" s="14"/>
      <c r="S3830" s="14"/>
      <c r="T3830" s="14"/>
      <c r="U3830" s="14"/>
      <c r="V3830" s="14"/>
      <c r="W3830" s="14"/>
      <c r="X3830" s="14"/>
      <c r="Y3830" s="14" t="s">
        <v>12210</v>
      </c>
      <c r="Z3830" s="14"/>
      <c r="AA3830" s="49" t="s">
        <v>12210</v>
      </c>
    </row>
    <row r="3831" spans="1:27" s="21" customFormat="1" ht="24">
      <c r="A3831" s="14">
        <v>3889</v>
      </c>
      <c r="B3831" s="14" t="s">
        <v>23622</v>
      </c>
      <c r="C3831" s="14" t="s">
        <v>18756</v>
      </c>
      <c r="D3831" s="50" t="s">
        <v>12212</v>
      </c>
      <c r="E3831" s="15" t="s">
        <v>3809</v>
      </c>
      <c r="F3831" s="15" t="s">
        <v>9799</v>
      </c>
      <c r="G3831" s="45"/>
      <c r="H3831" s="14">
        <v>3166286752</v>
      </c>
      <c r="I3831" s="14" t="s">
        <v>12213</v>
      </c>
      <c r="J3831" s="16" t="s">
        <v>9822</v>
      </c>
      <c r="K3831" s="15" t="s">
        <v>9305</v>
      </c>
      <c r="L3831" s="14"/>
      <c r="M3831" s="14" t="s">
        <v>4335</v>
      </c>
      <c r="N3831" s="14" t="s">
        <v>4282</v>
      </c>
      <c r="O3831" s="14" t="s">
        <v>12215</v>
      </c>
      <c r="P3831" s="14" t="s">
        <v>12216</v>
      </c>
      <c r="Q3831" s="14"/>
      <c r="R3831" s="14"/>
      <c r="S3831" s="14"/>
      <c r="T3831" s="14"/>
      <c r="U3831" s="14"/>
      <c r="V3831" s="14"/>
      <c r="W3831" s="14"/>
      <c r="X3831" s="14"/>
      <c r="Y3831" s="14" t="s">
        <v>12210</v>
      </c>
      <c r="Z3831" s="14"/>
      <c r="AA3831" s="49" t="s">
        <v>12210</v>
      </c>
    </row>
    <row r="3832" spans="1:27" s="21" customFormat="1" ht="24">
      <c r="A3832" s="14">
        <v>3890</v>
      </c>
      <c r="B3832" s="14" t="s">
        <v>23622</v>
      </c>
      <c r="C3832" s="14" t="s">
        <v>18756</v>
      </c>
      <c r="D3832" s="50" t="s">
        <v>12212</v>
      </c>
      <c r="E3832" s="15" t="s">
        <v>3809</v>
      </c>
      <c r="F3832" s="15" t="s">
        <v>9799</v>
      </c>
      <c r="G3832" s="45"/>
      <c r="H3832" s="14">
        <v>3166286752</v>
      </c>
      <c r="I3832" s="14" t="s">
        <v>12213</v>
      </c>
      <c r="J3832" s="16" t="s">
        <v>9822</v>
      </c>
      <c r="K3832" s="15" t="s">
        <v>7919</v>
      </c>
      <c r="L3832" s="14"/>
      <c r="M3832" s="14" t="s">
        <v>12217</v>
      </c>
      <c r="N3832" s="14" t="s">
        <v>6015</v>
      </c>
      <c r="O3832" s="14" t="s">
        <v>12209</v>
      </c>
      <c r="P3832" s="14" t="s">
        <v>12216</v>
      </c>
      <c r="Q3832" s="14"/>
      <c r="R3832" s="14"/>
      <c r="S3832" s="14"/>
      <c r="T3832" s="14"/>
      <c r="U3832" s="14"/>
      <c r="V3832" s="14"/>
      <c r="W3832" s="14"/>
      <c r="X3832" s="14"/>
      <c r="Y3832" s="14" t="s">
        <v>12210</v>
      </c>
      <c r="Z3832" s="14"/>
      <c r="AA3832" s="49" t="s">
        <v>12210</v>
      </c>
    </row>
    <row r="3833" spans="1:27" s="21" customFormat="1" ht="24">
      <c r="A3833" s="14">
        <v>3891</v>
      </c>
      <c r="B3833" s="14" t="s">
        <v>23622</v>
      </c>
      <c r="C3833" s="14" t="s">
        <v>18756</v>
      </c>
      <c r="D3833" s="50" t="s">
        <v>12212</v>
      </c>
      <c r="E3833" s="15" t="s">
        <v>3809</v>
      </c>
      <c r="F3833" s="15" t="s">
        <v>9799</v>
      </c>
      <c r="G3833" s="45"/>
      <c r="H3833" s="14">
        <v>3166286752</v>
      </c>
      <c r="I3833" s="14" t="s">
        <v>12213</v>
      </c>
      <c r="J3833" s="16" t="s">
        <v>9822</v>
      </c>
      <c r="K3833" s="15" t="s">
        <v>674</v>
      </c>
      <c r="L3833" s="14"/>
      <c r="M3833" s="14" t="s">
        <v>4361</v>
      </c>
      <c r="N3833" s="14" t="s">
        <v>4282</v>
      </c>
      <c r="O3833" s="14" t="s">
        <v>12218</v>
      </c>
      <c r="P3833" s="14" t="s">
        <v>12216</v>
      </c>
      <c r="Q3833" s="14"/>
      <c r="R3833" s="14"/>
      <c r="S3833" s="14"/>
      <c r="T3833" s="14"/>
      <c r="U3833" s="14"/>
      <c r="V3833" s="14"/>
      <c r="W3833" s="14"/>
      <c r="X3833" s="14"/>
      <c r="Y3833" s="14" t="s">
        <v>12210</v>
      </c>
      <c r="Z3833" s="14"/>
      <c r="AA3833" s="49" t="s">
        <v>12210</v>
      </c>
    </row>
    <row r="3834" spans="1:27" s="21" customFormat="1" ht="24">
      <c r="A3834" s="14">
        <v>3892</v>
      </c>
      <c r="B3834" s="14" t="s">
        <v>23622</v>
      </c>
      <c r="C3834" s="14" t="s">
        <v>18756</v>
      </c>
      <c r="D3834" s="50" t="s">
        <v>12212</v>
      </c>
      <c r="E3834" s="15" t="s">
        <v>3809</v>
      </c>
      <c r="F3834" s="15" t="s">
        <v>9799</v>
      </c>
      <c r="G3834" s="45"/>
      <c r="H3834" s="14">
        <v>3166286752</v>
      </c>
      <c r="I3834" s="14" t="s">
        <v>12213</v>
      </c>
      <c r="J3834" s="16" t="s">
        <v>9822</v>
      </c>
      <c r="K3834" s="15" t="s">
        <v>12219</v>
      </c>
      <c r="L3834" s="14"/>
      <c r="M3834" s="14" t="s">
        <v>4302</v>
      </c>
      <c r="N3834" s="14" t="s">
        <v>4359</v>
      </c>
      <c r="O3834" s="14" t="s">
        <v>12220</v>
      </c>
      <c r="P3834" s="14" t="s">
        <v>6642</v>
      </c>
      <c r="Q3834" s="14"/>
      <c r="R3834" s="14"/>
      <c r="S3834" s="14"/>
      <c r="T3834" s="14"/>
      <c r="U3834" s="14"/>
      <c r="V3834" s="14"/>
      <c r="W3834" s="14"/>
      <c r="X3834" s="14"/>
      <c r="Y3834" s="14" t="s">
        <v>12210</v>
      </c>
      <c r="Z3834" s="14"/>
      <c r="AA3834" s="49" t="s">
        <v>12210</v>
      </c>
    </row>
    <row r="3835" spans="1:27" s="21" customFormat="1" ht="24">
      <c r="A3835" s="14">
        <v>3893</v>
      </c>
      <c r="B3835" s="14" t="s">
        <v>23622</v>
      </c>
      <c r="C3835" s="14" t="s">
        <v>18756</v>
      </c>
      <c r="D3835" s="50" t="s">
        <v>12221</v>
      </c>
      <c r="E3835" s="15" t="s">
        <v>3809</v>
      </c>
      <c r="F3835" s="15" t="s">
        <v>9799</v>
      </c>
      <c r="G3835" s="45"/>
      <c r="H3835" s="14">
        <v>3183200396</v>
      </c>
      <c r="I3835" s="14" t="s">
        <v>12222</v>
      </c>
      <c r="J3835" s="16" t="s">
        <v>9792</v>
      </c>
      <c r="K3835" s="15" t="s">
        <v>6066</v>
      </c>
      <c r="L3835" s="14"/>
      <c r="M3835" s="14" t="s">
        <v>12223</v>
      </c>
      <c r="N3835" s="14" t="s">
        <v>4282</v>
      </c>
      <c r="O3835" s="14" t="s">
        <v>8647</v>
      </c>
      <c r="P3835" s="14" t="s">
        <v>4821</v>
      </c>
      <c r="Q3835" s="14"/>
      <c r="R3835" s="14"/>
      <c r="S3835" s="14"/>
      <c r="T3835" s="14"/>
      <c r="U3835" s="14"/>
      <c r="V3835" s="14"/>
      <c r="W3835" s="14"/>
      <c r="X3835" s="14"/>
      <c r="Y3835" s="14" t="s">
        <v>12224</v>
      </c>
      <c r="Z3835" s="14"/>
      <c r="AA3835" s="49" t="s">
        <v>12225</v>
      </c>
    </row>
    <row r="3836" spans="1:27" s="21" customFormat="1" ht="24">
      <c r="A3836" s="14">
        <v>3894</v>
      </c>
      <c r="B3836" s="14" t="s">
        <v>23622</v>
      </c>
      <c r="C3836" s="14" t="s">
        <v>18756</v>
      </c>
      <c r="D3836" s="50" t="s">
        <v>12226</v>
      </c>
      <c r="E3836" s="15" t="s">
        <v>3809</v>
      </c>
      <c r="F3836" s="15" t="s">
        <v>9799</v>
      </c>
      <c r="G3836" s="45"/>
      <c r="H3836" s="14">
        <v>3153988704</v>
      </c>
      <c r="I3836" s="14" t="s">
        <v>12222</v>
      </c>
      <c r="J3836" s="16" t="s">
        <v>9792</v>
      </c>
      <c r="K3836" s="15" t="s">
        <v>6066</v>
      </c>
      <c r="L3836" s="14"/>
      <c r="M3836" s="14" t="s">
        <v>4283</v>
      </c>
      <c r="N3836" s="14" t="s">
        <v>4282</v>
      </c>
      <c r="O3836" s="14" t="s">
        <v>8494</v>
      </c>
      <c r="P3836" s="14" t="s">
        <v>4821</v>
      </c>
      <c r="Q3836" s="14"/>
      <c r="R3836" s="14"/>
      <c r="S3836" s="14"/>
      <c r="T3836" s="14"/>
      <c r="U3836" s="14"/>
      <c r="V3836" s="14"/>
      <c r="W3836" s="14"/>
      <c r="X3836" s="14"/>
      <c r="Y3836" s="14" t="s">
        <v>12224</v>
      </c>
      <c r="Z3836" s="14"/>
      <c r="AA3836" s="49" t="s">
        <v>12225</v>
      </c>
    </row>
    <row r="3837" spans="1:27" s="21" customFormat="1" ht="24">
      <c r="A3837" s="14">
        <v>3895</v>
      </c>
      <c r="B3837" s="14" t="s">
        <v>23622</v>
      </c>
      <c r="C3837" s="14" t="s">
        <v>18756</v>
      </c>
      <c r="D3837" s="50" t="s">
        <v>12227</v>
      </c>
      <c r="E3837" s="15" t="s">
        <v>3809</v>
      </c>
      <c r="F3837" s="15" t="s">
        <v>9799</v>
      </c>
      <c r="G3837" s="45"/>
      <c r="H3837" s="14">
        <v>3176787527</v>
      </c>
      <c r="I3837" s="14" t="s">
        <v>12222</v>
      </c>
      <c r="J3837" s="16" t="s">
        <v>9792</v>
      </c>
      <c r="K3837" s="15" t="s">
        <v>6066</v>
      </c>
      <c r="L3837" s="14"/>
      <c r="M3837" s="14" t="s">
        <v>12228</v>
      </c>
      <c r="N3837" s="14" t="s">
        <v>4282</v>
      </c>
      <c r="O3837" s="14" t="s">
        <v>8821</v>
      </c>
      <c r="P3837" s="14" t="s">
        <v>4821</v>
      </c>
      <c r="Q3837" s="14"/>
      <c r="R3837" s="14"/>
      <c r="S3837" s="14"/>
      <c r="T3837" s="14"/>
      <c r="U3837" s="14"/>
      <c r="V3837" s="14"/>
      <c r="W3837" s="14"/>
      <c r="X3837" s="14"/>
      <c r="Y3837" s="14" t="s">
        <v>12224</v>
      </c>
      <c r="Z3837" s="14"/>
      <c r="AA3837" s="49" t="s">
        <v>12229</v>
      </c>
    </row>
    <row r="3838" spans="1:27" s="21" customFormat="1" ht="12">
      <c r="A3838" s="14">
        <v>3896</v>
      </c>
      <c r="B3838" s="14" t="s">
        <v>23622</v>
      </c>
      <c r="C3838" s="14" t="s">
        <v>18756</v>
      </c>
      <c r="D3838" s="50" t="s">
        <v>12230</v>
      </c>
      <c r="E3838" s="15" t="s">
        <v>3809</v>
      </c>
      <c r="F3838" s="15" t="s">
        <v>9799</v>
      </c>
      <c r="G3838" s="45"/>
      <c r="H3838" s="14">
        <v>3225963047</v>
      </c>
      <c r="I3838" s="14" t="s">
        <v>12222</v>
      </c>
      <c r="J3838" s="16" t="s">
        <v>9792</v>
      </c>
      <c r="K3838" s="15" t="s">
        <v>6066</v>
      </c>
      <c r="L3838" s="14"/>
      <c r="M3838" s="14" t="s">
        <v>12223</v>
      </c>
      <c r="N3838" s="14" t="s">
        <v>4282</v>
      </c>
      <c r="O3838" s="14" t="s">
        <v>8470</v>
      </c>
      <c r="P3838" s="14" t="s">
        <v>4821</v>
      </c>
      <c r="Q3838" s="14"/>
      <c r="R3838" s="14"/>
      <c r="S3838" s="14"/>
      <c r="T3838" s="14"/>
      <c r="U3838" s="14"/>
      <c r="V3838" s="14"/>
      <c r="W3838" s="14"/>
      <c r="X3838" s="14"/>
      <c r="Y3838" s="14" t="s">
        <v>12224</v>
      </c>
      <c r="Z3838" s="14"/>
      <c r="AA3838" s="49" t="s">
        <v>12229</v>
      </c>
    </row>
    <row r="3839" spans="1:27" s="21" customFormat="1" ht="24">
      <c r="A3839" s="14">
        <v>3897</v>
      </c>
      <c r="B3839" s="14" t="s">
        <v>23622</v>
      </c>
      <c r="C3839" s="14" t="s">
        <v>18756</v>
      </c>
      <c r="D3839" s="50" t="s">
        <v>12231</v>
      </c>
      <c r="E3839" s="15" t="s">
        <v>3809</v>
      </c>
      <c r="F3839" s="15" t="s">
        <v>9799</v>
      </c>
      <c r="G3839" s="45"/>
      <c r="H3839" s="14">
        <v>3183941147</v>
      </c>
      <c r="I3839" s="14" t="s">
        <v>12222</v>
      </c>
      <c r="J3839" s="16" t="s">
        <v>9792</v>
      </c>
      <c r="K3839" s="15" t="s">
        <v>6066</v>
      </c>
      <c r="L3839" s="14"/>
      <c r="M3839" s="14" t="s">
        <v>4283</v>
      </c>
      <c r="N3839" s="14" t="s">
        <v>4282</v>
      </c>
      <c r="O3839" s="14" t="s">
        <v>12232</v>
      </c>
      <c r="P3839" s="14" t="s">
        <v>4821</v>
      </c>
      <c r="Q3839" s="14"/>
      <c r="R3839" s="14"/>
      <c r="S3839" s="14"/>
      <c r="T3839" s="14"/>
      <c r="U3839" s="14"/>
      <c r="V3839" s="14"/>
      <c r="W3839" s="14"/>
      <c r="X3839" s="14"/>
      <c r="Y3839" s="14" t="s">
        <v>12224</v>
      </c>
      <c r="Z3839" s="14"/>
      <c r="AA3839" s="49" t="s">
        <v>12233</v>
      </c>
    </row>
    <row r="3840" spans="1:27" s="21" customFormat="1" ht="24">
      <c r="A3840" s="14">
        <v>3898</v>
      </c>
      <c r="B3840" s="14" t="s">
        <v>23622</v>
      </c>
      <c r="C3840" s="14" t="s">
        <v>18756</v>
      </c>
      <c r="D3840" s="50" t="s">
        <v>12234</v>
      </c>
      <c r="E3840" s="15" t="s">
        <v>3809</v>
      </c>
      <c r="F3840" s="15" t="s">
        <v>9799</v>
      </c>
      <c r="G3840" s="45"/>
      <c r="H3840" s="14">
        <v>3104942427</v>
      </c>
      <c r="I3840" s="14" t="s">
        <v>12222</v>
      </c>
      <c r="J3840" s="16" t="s">
        <v>9792</v>
      </c>
      <c r="K3840" s="15" t="s">
        <v>6066</v>
      </c>
      <c r="L3840" s="14"/>
      <c r="M3840" s="14" t="s">
        <v>12228</v>
      </c>
      <c r="N3840" s="14" t="s">
        <v>4282</v>
      </c>
      <c r="O3840" s="14" t="s">
        <v>8470</v>
      </c>
      <c r="P3840" s="14" t="s">
        <v>4821</v>
      </c>
      <c r="Q3840" s="14"/>
      <c r="R3840" s="14"/>
      <c r="S3840" s="14"/>
      <c r="T3840" s="14"/>
      <c r="U3840" s="14"/>
      <c r="V3840" s="14"/>
      <c r="W3840" s="14"/>
      <c r="X3840" s="14"/>
      <c r="Y3840" s="14" t="s">
        <v>12224</v>
      </c>
      <c r="Z3840" s="14"/>
      <c r="AA3840" s="49" t="s">
        <v>12229</v>
      </c>
    </row>
    <row r="3841" spans="1:27" s="21" customFormat="1" ht="24">
      <c r="A3841" s="14">
        <v>3899</v>
      </c>
      <c r="B3841" s="14" t="s">
        <v>23622</v>
      </c>
      <c r="C3841" s="14" t="s">
        <v>18756</v>
      </c>
      <c r="D3841" s="50" t="s">
        <v>12235</v>
      </c>
      <c r="E3841" s="15" t="s">
        <v>3809</v>
      </c>
      <c r="F3841" s="15" t="s">
        <v>9799</v>
      </c>
      <c r="G3841" s="45"/>
      <c r="H3841" s="14">
        <v>3176246101</v>
      </c>
      <c r="I3841" s="14" t="s">
        <v>12222</v>
      </c>
      <c r="J3841" s="16" t="s">
        <v>9792</v>
      </c>
      <c r="K3841" s="15" t="s">
        <v>6066</v>
      </c>
      <c r="L3841" s="14"/>
      <c r="M3841" s="14" t="s">
        <v>12223</v>
      </c>
      <c r="N3841" s="14" t="s">
        <v>4282</v>
      </c>
      <c r="O3841" s="14" t="s">
        <v>8821</v>
      </c>
      <c r="P3841" s="14" t="s">
        <v>4821</v>
      </c>
      <c r="Q3841" s="14"/>
      <c r="R3841" s="14"/>
      <c r="S3841" s="14"/>
      <c r="T3841" s="14"/>
      <c r="U3841" s="14"/>
      <c r="V3841" s="14"/>
      <c r="W3841" s="14"/>
      <c r="X3841" s="14"/>
      <c r="Y3841" s="14" t="s">
        <v>12224</v>
      </c>
      <c r="Z3841" s="14"/>
      <c r="AA3841" s="49" t="s">
        <v>12225</v>
      </c>
    </row>
    <row r="3842" spans="1:27" s="21" customFormat="1" ht="12">
      <c r="A3842" s="14">
        <v>3900</v>
      </c>
      <c r="B3842" s="14" t="s">
        <v>23622</v>
      </c>
      <c r="C3842" s="14" t="s">
        <v>18756</v>
      </c>
      <c r="D3842" s="50" t="s">
        <v>12236</v>
      </c>
      <c r="E3842" s="15" t="s">
        <v>3809</v>
      </c>
      <c r="F3842" s="15" t="s">
        <v>9799</v>
      </c>
      <c r="G3842" s="45"/>
      <c r="H3842" s="14">
        <v>3155126394</v>
      </c>
      <c r="I3842" s="14" t="s">
        <v>12222</v>
      </c>
      <c r="J3842" s="16" t="s">
        <v>9792</v>
      </c>
      <c r="K3842" s="15" t="s">
        <v>6066</v>
      </c>
      <c r="L3842" s="14"/>
      <c r="M3842" s="14" t="s">
        <v>12228</v>
      </c>
      <c r="N3842" s="14" t="s">
        <v>4282</v>
      </c>
      <c r="O3842" s="14" t="s">
        <v>8647</v>
      </c>
      <c r="P3842" s="14" t="s">
        <v>4821</v>
      </c>
      <c r="Q3842" s="14"/>
      <c r="R3842" s="14"/>
      <c r="S3842" s="14"/>
      <c r="T3842" s="14"/>
      <c r="U3842" s="14"/>
      <c r="V3842" s="14"/>
      <c r="W3842" s="14"/>
      <c r="X3842" s="14"/>
      <c r="Y3842" s="14" t="s">
        <v>12224</v>
      </c>
      <c r="Z3842" s="14"/>
      <c r="AA3842" s="49" t="s">
        <v>12237</v>
      </c>
    </row>
    <row r="3843" spans="1:27" s="21" customFormat="1" ht="24">
      <c r="A3843" s="14">
        <v>3901</v>
      </c>
      <c r="B3843" s="14" t="s">
        <v>23622</v>
      </c>
      <c r="C3843" s="14" t="s">
        <v>18756</v>
      </c>
      <c r="D3843" s="50" t="s">
        <v>12238</v>
      </c>
      <c r="E3843" s="15" t="s">
        <v>3809</v>
      </c>
      <c r="F3843" s="15" t="s">
        <v>9799</v>
      </c>
      <c r="G3843" s="45"/>
      <c r="H3843" s="14">
        <v>3185935949</v>
      </c>
      <c r="I3843" s="14" t="s">
        <v>12222</v>
      </c>
      <c r="J3843" s="16" t="s">
        <v>9792</v>
      </c>
      <c r="K3843" s="15" t="s">
        <v>6066</v>
      </c>
      <c r="L3843" s="14"/>
      <c r="M3843" s="14" t="s">
        <v>12223</v>
      </c>
      <c r="N3843" s="14" t="s">
        <v>4282</v>
      </c>
      <c r="O3843" s="14" t="s">
        <v>8494</v>
      </c>
      <c r="P3843" s="14" t="s">
        <v>4821</v>
      </c>
      <c r="Q3843" s="14"/>
      <c r="R3843" s="14"/>
      <c r="S3843" s="14"/>
      <c r="T3843" s="14"/>
      <c r="U3843" s="14"/>
      <c r="V3843" s="14"/>
      <c r="W3843" s="14"/>
      <c r="X3843" s="14"/>
      <c r="Y3843" s="14" t="s">
        <v>12224</v>
      </c>
      <c r="Z3843" s="14"/>
      <c r="AA3843" s="49" t="s">
        <v>12237</v>
      </c>
    </row>
    <row r="3844" spans="1:27" s="21" customFormat="1" ht="24">
      <c r="A3844" s="14">
        <v>3902</v>
      </c>
      <c r="B3844" s="14" t="s">
        <v>23622</v>
      </c>
      <c r="C3844" s="14" t="s">
        <v>18756</v>
      </c>
      <c r="D3844" s="50" t="s">
        <v>12239</v>
      </c>
      <c r="E3844" s="15" t="s">
        <v>3809</v>
      </c>
      <c r="F3844" s="15" t="s">
        <v>9799</v>
      </c>
      <c r="G3844" s="45"/>
      <c r="H3844" s="14">
        <v>3177002661</v>
      </c>
      <c r="I3844" s="14" t="s">
        <v>12222</v>
      </c>
      <c r="J3844" s="16" t="s">
        <v>9792</v>
      </c>
      <c r="K3844" s="15" t="s">
        <v>6066</v>
      </c>
      <c r="L3844" s="14"/>
      <c r="M3844" s="14" t="s">
        <v>4283</v>
      </c>
      <c r="N3844" s="14" t="s">
        <v>4282</v>
      </c>
      <c r="O3844" s="14" t="s">
        <v>8821</v>
      </c>
      <c r="P3844" s="14" t="s">
        <v>4821</v>
      </c>
      <c r="Q3844" s="14"/>
      <c r="R3844" s="14"/>
      <c r="S3844" s="14"/>
      <c r="T3844" s="14"/>
      <c r="U3844" s="14"/>
      <c r="V3844" s="14"/>
      <c r="W3844" s="14"/>
      <c r="X3844" s="14"/>
      <c r="Y3844" s="14" t="s">
        <v>12224</v>
      </c>
      <c r="Z3844" s="14"/>
      <c r="AA3844" s="49" t="s">
        <v>12240</v>
      </c>
    </row>
    <row r="3845" spans="1:27" s="21" customFormat="1" ht="24">
      <c r="A3845" s="14">
        <v>3903</v>
      </c>
      <c r="B3845" s="14" t="s">
        <v>23622</v>
      </c>
      <c r="C3845" s="14" t="s">
        <v>18756</v>
      </c>
      <c r="D3845" s="50" t="s">
        <v>12241</v>
      </c>
      <c r="E3845" s="15" t="s">
        <v>3809</v>
      </c>
      <c r="F3845" s="15" t="s">
        <v>9799</v>
      </c>
      <c r="G3845" s="45"/>
      <c r="H3845" s="14">
        <v>3186948093</v>
      </c>
      <c r="I3845" s="14" t="s">
        <v>12222</v>
      </c>
      <c r="J3845" s="16" t="s">
        <v>9792</v>
      </c>
      <c r="K3845" s="15" t="s">
        <v>6066</v>
      </c>
      <c r="L3845" s="14"/>
      <c r="M3845" s="14" t="s">
        <v>12228</v>
      </c>
      <c r="N3845" s="14" t="s">
        <v>4282</v>
      </c>
      <c r="O3845" s="14" t="s">
        <v>8470</v>
      </c>
      <c r="P3845" s="14" t="s">
        <v>4821</v>
      </c>
      <c r="Q3845" s="14"/>
      <c r="R3845" s="14"/>
      <c r="S3845" s="14"/>
      <c r="T3845" s="14"/>
      <c r="U3845" s="14"/>
      <c r="V3845" s="14"/>
      <c r="W3845" s="14"/>
      <c r="X3845" s="14"/>
      <c r="Y3845" s="14" t="s">
        <v>12224</v>
      </c>
      <c r="Z3845" s="14"/>
      <c r="AA3845" s="49" t="s">
        <v>12225</v>
      </c>
    </row>
    <row r="3846" spans="1:27" s="21" customFormat="1" ht="12">
      <c r="A3846" s="14">
        <v>3904</v>
      </c>
      <c r="B3846" s="14" t="s">
        <v>23622</v>
      </c>
      <c r="C3846" s="14" t="s">
        <v>18756</v>
      </c>
      <c r="D3846" s="50" t="s">
        <v>12242</v>
      </c>
      <c r="E3846" s="15" t="s">
        <v>3809</v>
      </c>
      <c r="F3846" s="15" t="s">
        <v>9799</v>
      </c>
      <c r="G3846" s="45"/>
      <c r="H3846" s="14">
        <v>3157039902</v>
      </c>
      <c r="I3846" s="14" t="s">
        <v>12222</v>
      </c>
      <c r="J3846" s="16" t="s">
        <v>9792</v>
      </c>
      <c r="K3846" s="15" t="s">
        <v>6066</v>
      </c>
      <c r="L3846" s="14"/>
      <c r="M3846" s="14" t="s">
        <v>12223</v>
      </c>
      <c r="N3846" s="14" t="s">
        <v>4282</v>
      </c>
      <c r="O3846" s="14" t="s">
        <v>12232</v>
      </c>
      <c r="P3846" s="14" t="s">
        <v>4821</v>
      </c>
      <c r="Q3846" s="14"/>
      <c r="R3846" s="14"/>
      <c r="S3846" s="14"/>
      <c r="T3846" s="14"/>
      <c r="U3846" s="14"/>
      <c r="V3846" s="14"/>
      <c r="W3846" s="14"/>
      <c r="X3846" s="14"/>
      <c r="Y3846" s="14" t="s">
        <v>12224</v>
      </c>
      <c r="Z3846" s="14"/>
      <c r="AA3846" s="49" t="s">
        <v>12243</v>
      </c>
    </row>
    <row r="3847" spans="1:27" s="21" customFormat="1" ht="24">
      <c r="A3847" s="14">
        <v>3905</v>
      </c>
      <c r="B3847" s="14" t="s">
        <v>23622</v>
      </c>
      <c r="C3847" s="14" t="s">
        <v>18756</v>
      </c>
      <c r="D3847" s="50" t="s">
        <v>12244</v>
      </c>
      <c r="E3847" s="15" t="s">
        <v>3809</v>
      </c>
      <c r="F3847" s="15" t="s">
        <v>9799</v>
      </c>
      <c r="G3847" s="45"/>
      <c r="H3847" s="14">
        <v>3154807987</v>
      </c>
      <c r="I3847" s="14" t="s">
        <v>12222</v>
      </c>
      <c r="J3847" s="16" t="s">
        <v>9792</v>
      </c>
      <c r="K3847" s="15" t="s">
        <v>6066</v>
      </c>
      <c r="L3847" s="14"/>
      <c r="M3847" s="14" t="s">
        <v>4283</v>
      </c>
      <c r="N3847" s="14" t="s">
        <v>4282</v>
      </c>
      <c r="O3847" s="14" t="s">
        <v>8470</v>
      </c>
      <c r="P3847" s="14" t="s">
        <v>4821</v>
      </c>
      <c r="Q3847" s="14"/>
      <c r="R3847" s="14"/>
      <c r="S3847" s="14"/>
      <c r="T3847" s="14"/>
      <c r="U3847" s="14"/>
      <c r="V3847" s="14"/>
      <c r="W3847" s="14"/>
      <c r="X3847" s="14"/>
      <c r="Y3847" s="14" t="s">
        <v>12224</v>
      </c>
      <c r="Z3847" s="14"/>
      <c r="AA3847" s="49" t="s">
        <v>12237</v>
      </c>
    </row>
    <row r="3848" spans="1:27" s="21" customFormat="1" ht="24">
      <c r="A3848" s="14">
        <v>3906</v>
      </c>
      <c r="B3848" s="14" t="s">
        <v>23622</v>
      </c>
      <c r="C3848" s="14" t="s">
        <v>18756</v>
      </c>
      <c r="D3848" s="50" t="s">
        <v>12245</v>
      </c>
      <c r="E3848" s="15" t="s">
        <v>3809</v>
      </c>
      <c r="F3848" s="15" t="s">
        <v>9799</v>
      </c>
      <c r="G3848" s="45"/>
      <c r="H3848" s="14">
        <v>3146215027</v>
      </c>
      <c r="I3848" s="14" t="s">
        <v>12222</v>
      </c>
      <c r="J3848" s="16" t="s">
        <v>9792</v>
      </c>
      <c r="K3848" s="15" t="s">
        <v>6066</v>
      </c>
      <c r="L3848" s="14"/>
      <c r="M3848" s="14" t="s">
        <v>12228</v>
      </c>
      <c r="N3848" s="14" t="s">
        <v>4282</v>
      </c>
      <c r="O3848" s="14" t="s">
        <v>8821</v>
      </c>
      <c r="P3848" s="14" t="s">
        <v>4821</v>
      </c>
      <c r="Q3848" s="14"/>
      <c r="R3848" s="14"/>
      <c r="S3848" s="14"/>
      <c r="T3848" s="14"/>
      <c r="U3848" s="14"/>
      <c r="V3848" s="14"/>
      <c r="W3848" s="14"/>
      <c r="X3848" s="14"/>
      <c r="Y3848" s="14" t="s">
        <v>12224</v>
      </c>
      <c r="Z3848" s="14"/>
      <c r="AA3848" s="49" t="s">
        <v>12225</v>
      </c>
    </row>
    <row r="3849" spans="1:27" s="21" customFormat="1" ht="24">
      <c r="A3849" s="14">
        <v>3907</v>
      </c>
      <c r="B3849" s="14" t="s">
        <v>23622</v>
      </c>
      <c r="C3849" s="14" t="s">
        <v>18756</v>
      </c>
      <c r="D3849" s="50" t="s">
        <v>12246</v>
      </c>
      <c r="E3849" s="15" t="s">
        <v>3809</v>
      </c>
      <c r="F3849" s="15" t="s">
        <v>9799</v>
      </c>
      <c r="G3849" s="45"/>
      <c r="H3849" s="14">
        <v>3168306727</v>
      </c>
      <c r="I3849" s="14" t="s">
        <v>12222</v>
      </c>
      <c r="J3849" s="16" t="s">
        <v>9792</v>
      </c>
      <c r="K3849" s="15" t="s">
        <v>6066</v>
      </c>
      <c r="L3849" s="14"/>
      <c r="M3849" s="14" t="s">
        <v>12223</v>
      </c>
      <c r="N3849" s="14" t="s">
        <v>4282</v>
      </c>
      <c r="O3849" s="14" t="s">
        <v>8494</v>
      </c>
      <c r="P3849" s="14" t="s">
        <v>4821</v>
      </c>
      <c r="Q3849" s="14"/>
      <c r="R3849" s="14"/>
      <c r="S3849" s="14"/>
      <c r="T3849" s="14"/>
      <c r="U3849" s="14"/>
      <c r="V3849" s="14"/>
      <c r="W3849" s="14"/>
      <c r="X3849" s="14"/>
      <c r="Y3849" s="14" t="s">
        <v>12224</v>
      </c>
      <c r="Z3849" s="14"/>
      <c r="AA3849" s="49" t="s">
        <v>12237</v>
      </c>
    </row>
    <row r="3850" spans="1:27" s="21" customFormat="1" ht="24">
      <c r="A3850" s="14">
        <v>3908</v>
      </c>
      <c r="B3850" s="14" t="s">
        <v>23622</v>
      </c>
      <c r="C3850" s="14" t="s">
        <v>18756</v>
      </c>
      <c r="D3850" s="50" t="s">
        <v>12247</v>
      </c>
      <c r="E3850" s="15" t="s">
        <v>3809</v>
      </c>
      <c r="F3850" s="15" t="s">
        <v>9799</v>
      </c>
      <c r="G3850" s="45"/>
      <c r="H3850" s="14">
        <v>3177253726</v>
      </c>
      <c r="I3850" s="14" t="s">
        <v>12222</v>
      </c>
      <c r="J3850" s="16" t="s">
        <v>9792</v>
      </c>
      <c r="K3850" s="15" t="s">
        <v>6066</v>
      </c>
      <c r="L3850" s="14"/>
      <c r="M3850" s="14" t="s">
        <v>4283</v>
      </c>
      <c r="N3850" s="14" t="s">
        <v>4282</v>
      </c>
      <c r="O3850" s="14" t="s">
        <v>8647</v>
      </c>
      <c r="P3850" s="14" t="s">
        <v>4821</v>
      </c>
      <c r="Q3850" s="14"/>
      <c r="R3850" s="14"/>
      <c r="S3850" s="14"/>
      <c r="T3850" s="14"/>
      <c r="U3850" s="14"/>
      <c r="V3850" s="14"/>
      <c r="W3850" s="14"/>
      <c r="X3850" s="14"/>
      <c r="Y3850" s="14" t="s">
        <v>12224</v>
      </c>
      <c r="Z3850" s="14"/>
      <c r="AA3850" s="49" t="s">
        <v>10487</v>
      </c>
    </row>
    <row r="3851" spans="1:27" s="21" customFormat="1" ht="24">
      <c r="A3851" s="14">
        <v>3909</v>
      </c>
      <c r="B3851" s="14" t="s">
        <v>23622</v>
      </c>
      <c r="C3851" s="14" t="s">
        <v>18756</v>
      </c>
      <c r="D3851" s="50" t="s">
        <v>12248</v>
      </c>
      <c r="E3851" s="15" t="s">
        <v>3809</v>
      </c>
      <c r="F3851" s="15" t="s">
        <v>9799</v>
      </c>
      <c r="G3851" s="45"/>
      <c r="H3851" s="14">
        <v>3166257878</v>
      </c>
      <c r="I3851" s="14" t="s">
        <v>12222</v>
      </c>
      <c r="J3851" s="16" t="s">
        <v>9792</v>
      </c>
      <c r="K3851" s="15" t="s">
        <v>6066</v>
      </c>
      <c r="L3851" s="14"/>
      <c r="M3851" s="14" t="s">
        <v>12228</v>
      </c>
      <c r="N3851" s="14" t="s">
        <v>4282</v>
      </c>
      <c r="O3851" s="14" t="s">
        <v>8494</v>
      </c>
      <c r="P3851" s="14" t="s">
        <v>4821</v>
      </c>
      <c r="Q3851" s="14"/>
      <c r="R3851" s="14"/>
      <c r="S3851" s="14"/>
      <c r="T3851" s="14"/>
      <c r="U3851" s="14"/>
      <c r="V3851" s="14"/>
      <c r="W3851" s="14"/>
      <c r="X3851" s="14"/>
      <c r="Y3851" s="14" t="s">
        <v>12224</v>
      </c>
      <c r="Z3851" s="14"/>
      <c r="AA3851" s="49" t="s">
        <v>12237</v>
      </c>
    </row>
    <row r="3852" spans="1:27" s="21" customFormat="1" ht="12">
      <c r="A3852" s="14">
        <v>3910</v>
      </c>
      <c r="B3852" s="14" t="s">
        <v>23622</v>
      </c>
      <c r="C3852" s="14" t="s">
        <v>18756</v>
      </c>
      <c r="D3852" s="50" t="s">
        <v>12249</v>
      </c>
      <c r="E3852" s="15" t="s">
        <v>3809</v>
      </c>
      <c r="F3852" s="15" t="s">
        <v>9799</v>
      </c>
      <c r="G3852" s="45"/>
      <c r="H3852" s="14">
        <v>3166889851</v>
      </c>
      <c r="I3852" s="14" t="s">
        <v>12222</v>
      </c>
      <c r="J3852" s="16" t="s">
        <v>9792</v>
      </c>
      <c r="K3852" s="15" t="s">
        <v>6066</v>
      </c>
      <c r="L3852" s="14"/>
      <c r="M3852" s="14" t="s">
        <v>12223</v>
      </c>
      <c r="N3852" s="14" t="s">
        <v>4282</v>
      </c>
      <c r="O3852" s="14" t="s">
        <v>8821</v>
      </c>
      <c r="P3852" s="14" t="s">
        <v>4821</v>
      </c>
      <c r="Q3852" s="14"/>
      <c r="R3852" s="14"/>
      <c r="S3852" s="14"/>
      <c r="T3852" s="14"/>
      <c r="U3852" s="14"/>
      <c r="V3852" s="14"/>
      <c r="W3852" s="14"/>
      <c r="X3852" s="14"/>
      <c r="Y3852" s="14" t="s">
        <v>12224</v>
      </c>
      <c r="Z3852" s="14"/>
      <c r="AA3852" s="49" t="s">
        <v>12233</v>
      </c>
    </row>
    <row r="3853" spans="1:27" s="21" customFormat="1" ht="12">
      <c r="A3853" s="14">
        <v>3911</v>
      </c>
      <c r="B3853" s="14" t="s">
        <v>23622</v>
      </c>
      <c r="C3853" s="14" t="s">
        <v>18756</v>
      </c>
      <c r="D3853" s="50" t="s">
        <v>12250</v>
      </c>
      <c r="E3853" s="15" t="s">
        <v>3809</v>
      </c>
      <c r="F3853" s="15" t="s">
        <v>9799</v>
      </c>
      <c r="G3853" s="45"/>
      <c r="H3853" s="14">
        <v>3154664749</v>
      </c>
      <c r="I3853" s="14" t="s">
        <v>12222</v>
      </c>
      <c r="J3853" s="16" t="s">
        <v>9792</v>
      </c>
      <c r="K3853" s="15" t="s">
        <v>6066</v>
      </c>
      <c r="L3853" s="14"/>
      <c r="M3853" s="14" t="s">
        <v>4283</v>
      </c>
      <c r="N3853" s="14" t="s">
        <v>4282</v>
      </c>
      <c r="O3853" s="14" t="s">
        <v>8470</v>
      </c>
      <c r="P3853" s="14" t="s">
        <v>4821</v>
      </c>
      <c r="Q3853" s="14"/>
      <c r="R3853" s="14"/>
      <c r="S3853" s="14"/>
      <c r="T3853" s="14"/>
      <c r="U3853" s="14"/>
      <c r="V3853" s="14"/>
      <c r="W3853" s="14"/>
      <c r="X3853" s="14"/>
      <c r="Y3853" s="14" t="s">
        <v>12224</v>
      </c>
      <c r="Z3853" s="14"/>
      <c r="AA3853" s="49" t="s">
        <v>12251</v>
      </c>
    </row>
    <row r="3854" spans="1:27" s="21" customFormat="1" ht="24">
      <c r="A3854" s="14">
        <v>3912</v>
      </c>
      <c r="B3854" s="14" t="s">
        <v>23622</v>
      </c>
      <c r="C3854" s="14" t="s">
        <v>18756</v>
      </c>
      <c r="D3854" s="50" t="s">
        <v>12252</v>
      </c>
      <c r="E3854" s="15" t="s">
        <v>3809</v>
      </c>
      <c r="F3854" s="15" t="s">
        <v>9799</v>
      </c>
      <c r="G3854" s="45"/>
      <c r="H3854" s="14">
        <v>3127573155</v>
      </c>
      <c r="I3854" s="14" t="s">
        <v>12222</v>
      </c>
      <c r="J3854" s="16" t="s">
        <v>9792</v>
      </c>
      <c r="K3854" s="15" t="s">
        <v>6066</v>
      </c>
      <c r="L3854" s="14"/>
      <c r="M3854" s="14" t="s">
        <v>12228</v>
      </c>
      <c r="N3854" s="14" t="s">
        <v>4282</v>
      </c>
      <c r="O3854" s="14" t="s">
        <v>12232</v>
      </c>
      <c r="P3854" s="14" t="s">
        <v>4821</v>
      </c>
      <c r="Q3854" s="14"/>
      <c r="R3854" s="14"/>
      <c r="S3854" s="14"/>
      <c r="T3854" s="14"/>
      <c r="U3854" s="14"/>
      <c r="V3854" s="14"/>
      <c r="W3854" s="14"/>
      <c r="X3854" s="14"/>
      <c r="Y3854" s="14" t="s">
        <v>12224</v>
      </c>
      <c r="Z3854" s="14"/>
      <c r="AA3854" s="49" t="s">
        <v>12237</v>
      </c>
    </row>
    <row r="3855" spans="1:27" s="21" customFormat="1" ht="24">
      <c r="A3855" s="14">
        <v>3913</v>
      </c>
      <c r="B3855" s="14" t="s">
        <v>23622</v>
      </c>
      <c r="C3855" s="14" t="s">
        <v>18756</v>
      </c>
      <c r="D3855" s="50" t="s">
        <v>12253</v>
      </c>
      <c r="E3855" s="15" t="s">
        <v>3809</v>
      </c>
      <c r="F3855" s="15" t="s">
        <v>9799</v>
      </c>
      <c r="G3855" s="45"/>
      <c r="H3855" s="14">
        <v>3103587617</v>
      </c>
      <c r="I3855" s="14" t="s">
        <v>12222</v>
      </c>
      <c r="J3855" s="16" t="s">
        <v>9792</v>
      </c>
      <c r="K3855" s="15" t="s">
        <v>6066</v>
      </c>
      <c r="L3855" s="14"/>
      <c r="M3855" s="14" t="s">
        <v>12223</v>
      </c>
      <c r="N3855" s="14" t="s">
        <v>4282</v>
      </c>
      <c r="O3855" s="14" t="s">
        <v>8470</v>
      </c>
      <c r="P3855" s="14" t="s">
        <v>4821</v>
      </c>
      <c r="Q3855" s="14"/>
      <c r="R3855" s="14"/>
      <c r="S3855" s="14"/>
      <c r="T3855" s="14"/>
      <c r="U3855" s="14"/>
      <c r="V3855" s="14"/>
      <c r="W3855" s="14"/>
      <c r="X3855" s="14"/>
      <c r="Y3855" s="14" t="s">
        <v>12224</v>
      </c>
      <c r="Z3855" s="14"/>
      <c r="AA3855" s="49" t="s">
        <v>6723</v>
      </c>
    </row>
    <row r="3856" spans="1:27" s="21" customFormat="1" ht="24">
      <c r="A3856" s="14">
        <v>3914</v>
      </c>
      <c r="B3856" s="14" t="s">
        <v>23622</v>
      </c>
      <c r="C3856" s="14" t="s">
        <v>18756</v>
      </c>
      <c r="D3856" s="50" t="s">
        <v>12254</v>
      </c>
      <c r="E3856" s="15" t="s">
        <v>3809</v>
      </c>
      <c r="F3856" s="15" t="s">
        <v>9799</v>
      </c>
      <c r="G3856" s="45"/>
      <c r="H3856" s="14">
        <v>3164725387</v>
      </c>
      <c r="I3856" s="14" t="s">
        <v>12222</v>
      </c>
      <c r="J3856" s="16" t="s">
        <v>9792</v>
      </c>
      <c r="K3856" s="15" t="s">
        <v>6066</v>
      </c>
      <c r="L3856" s="14"/>
      <c r="M3856" s="14" t="s">
        <v>4283</v>
      </c>
      <c r="N3856" s="14" t="s">
        <v>4282</v>
      </c>
      <c r="O3856" s="14" t="s">
        <v>8821</v>
      </c>
      <c r="P3856" s="14" t="s">
        <v>4821</v>
      </c>
      <c r="Q3856" s="14"/>
      <c r="R3856" s="14"/>
      <c r="S3856" s="14"/>
      <c r="T3856" s="14"/>
      <c r="U3856" s="14"/>
      <c r="V3856" s="14"/>
      <c r="W3856" s="14"/>
      <c r="X3856" s="14"/>
      <c r="Y3856" s="14" t="s">
        <v>12224</v>
      </c>
      <c r="Z3856" s="14"/>
      <c r="AA3856" s="49" t="s">
        <v>12225</v>
      </c>
    </row>
    <row r="3857" spans="1:27" s="21" customFormat="1" ht="24">
      <c r="A3857" s="14">
        <v>3915</v>
      </c>
      <c r="B3857" s="14" t="s">
        <v>23622</v>
      </c>
      <c r="C3857" s="14" t="s">
        <v>18756</v>
      </c>
      <c r="D3857" s="50" t="s">
        <v>12255</v>
      </c>
      <c r="E3857" s="15" t="s">
        <v>3809</v>
      </c>
      <c r="F3857" s="15" t="s">
        <v>9799</v>
      </c>
      <c r="G3857" s="45"/>
      <c r="H3857" s="14">
        <v>3175838839</v>
      </c>
      <c r="I3857" s="14" t="s">
        <v>12222</v>
      </c>
      <c r="J3857" s="16" t="s">
        <v>9792</v>
      </c>
      <c r="K3857" s="15" t="s">
        <v>6066</v>
      </c>
      <c r="L3857" s="14"/>
      <c r="M3857" s="14" t="s">
        <v>12228</v>
      </c>
      <c r="N3857" s="14" t="s">
        <v>4282</v>
      </c>
      <c r="O3857" s="14" t="s">
        <v>8494</v>
      </c>
      <c r="P3857" s="14" t="s">
        <v>4821</v>
      </c>
      <c r="Q3857" s="14"/>
      <c r="R3857" s="14"/>
      <c r="S3857" s="14"/>
      <c r="T3857" s="14"/>
      <c r="U3857" s="14"/>
      <c r="V3857" s="14"/>
      <c r="W3857" s="14"/>
      <c r="X3857" s="14"/>
      <c r="Y3857" s="14" t="s">
        <v>12224</v>
      </c>
      <c r="Z3857" s="14"/>
      <c r="AA3857" s="49" t="s">
        <v>12229</v>
      </c>
    </row>
    <row r="3858" spans="1:27" s="21" customFormat="1" ht="24">
      <c r="A3858" s="14">
        <v>3916</v>
      </c>
      <c r="B3858" s="14" t="s">
        <v>23622</v>
      </c>
      <c r="C3858" s="14" t="s">
        <v>18756</v>
      </c>
      <c r="D3858" s="50" t="s">
        <v>12256</v>
      </c>
      <c r="E3858" s="15" t="s">
        <v>3809</v>
      </c>
      <c r="F3858" s="15" t="s">
        <v>9799</v>
      </c>
      <c r="G3858" s="45"/>
      <c r="H3858" s="14">
        <v>3194216460</v>
      </c>
      <c r="I3858" s="14" t="s">
        <v>12222</v>
      </c>
      <c r="J3858" s="16" t="s">
        <v>9792</v>
      </c>
      <c r="K3858" s="15" t="s">
        <v>6066</v>
      </c>
      <c r="L3858" s="14"/>
      <c r="M3858" s="14" t="s">
        <v>12223</v>
      </c>
      <c r="N3858" s="14" t="s">
        <v>4282</v>
      </c>
      <c r="O3858" s="14" t="s">
        <v>8647</v>
      </c>
      <c r="P3858" s="14" t="s">
        <v>4821</v>
      </c>
      <c r="Q3858" s="14"/>
      <c r="R3858" s="14"/>
      <c r="S3858" s="14"/>
      <c r="T3858" s="14"/>
      <c r="U3858" s="14"/>
      <c r="V3858" s="14"/>
      <c r="W3858" s="14"/>
      <c r="X3858" s="14"/>
      <c r="Y3858" s="14" t="s">
        <v>12224</v>
      </c>
      <c r="Z3858" s="14"/>
      <c r="AA3858" s="49" t="s">
        <v>6723</v>
      </c>
    </row>
    <row r="3859" spans="1:27" s="21" customFormat="1" ht="24">
      <c r="A3859" s="14">
        <v>3917</v>
      </c>
      <c r="B3859" s="14" t="s">
        <v>23622</v>
      </c>
      <c r="C3859" s="14" t="s">
        <v>18756</v>
      </c>
      <c r="D3859" s="50" t="s">
        <v>12257</v>
      </c>
      <c r="E3859" s="15" t="s">
        <v>3809</v>
      </c>
      <c r="F3859" s="15" t="s">
        <v>9799</v>
      </c>
      <c r="G3859" s="45"/>
      <c r="H3859" s="14">
        <v>3178911695</v>
      </c>
      <c r="I3859" s="14" t="s">
        <v>12222</v>
      </c>
      <c r="J3859" s="16" t="s">
        <v>9792</v>
      </c>
      <c r="K3859" s="15" t="s">
        <v>6066</v>
      </c>
      <c r="L3859" s="14"/>
      <c r="M3859" s="14" t="s">
        <v>4283</v>
      </c>
      <c r="N3859" s="14" t="s">
        <v>4282</v>
      </c>
      <c r="O3859" s="14" t="s">
        <v>8494</v>
      </c>
      <c r="P3859" s="14" t="s">
        <v>4821</v>
      </c>
      <c r="Q3859" s="14"/>
      <c r="R3859" s="14"/>
      <c r="S3859" s="14"/>
      <c r="T3859" s="14"/>
      <c r="U3859" s="14"/>
      <c r="V3859" s="14"/>
      <c r="W3859" s="14"/>
      <c r="X3859" s="14"/>
      <c r="Y3859" s="14" t="s">
        <v>12224</v>
      </c>
      <c r="Z3859" s="14"/>
      <c r="AA3859" s="49" t="s">
        <v>12225</v>
      </c>
    </row>
    <row r="3860" spans="1:27" s="21" customFormat="1" ht="24">
      <c r="A3860" s="14">
        <v>3918</v>
      </c>
      <c r="B3860" s="14" t="s">
        <v>23622</v>
      </c>
      <c r="C3860" s="14" t="s">
        <v>18756</v>
      </c>
      <c r="D3860" s="50" t="s">
        <v>12258</v>
      </c>
      <c r="E3860" s="15" t="s">
        <v>3809</v>
      </c>
      <c r="F3860" s="15" t="s">
        <v>9799</v>
      </c>
      <c r="G3860" s="45"/>
      <c r="H3860" s="14">
        <v>3155624216</v>
      </c>
      <c r="I3860" s="14" t="s">
        <v>12222</v>
      </c>
      <c r="J3860" s="16" t="s">
        <v>9792</v>
      </c>
      <c r="K3860" s="15" t="s">
        <v>6066</v>
      </c>
      <c r="L3860" s="14"/>
      <c r="M3860" s="14" t="s">
        <v>12228</v>
      </c>
      <c r="N3860" s="14" t="s">
        <v>4282</v>
      </c>
      <c r="O3860" s="14" t="s">
        <v>8821</v>
      </c>
      <c r="P3860" s="14" t="s">
        <v>4821</v>
      </c>
      <c r="Q3860" s="14"/>
      <c r="R3860" s="14"/>
      <c r="S3860" s="14"/>
      <c r="T3860" s="14"/>
      <c r="U3860" s="14"/>
      <c r="V3860" s="14"/>
      <c r="W3860" s="14"/>
      <c r="X3860" s="14"/>
      <c r="Y3860" s="14" t="s">
        <v>12224</v>
      </c>
      <c r="Z3860" s="14"/>
      <c r="AA3860" s="49" t="s">
        <v>12259</v>
      </c>
    </row>
    <row r="3861" spans="1:27" s="21" customFormat="1" ht="24">
      <c r="A3861" s="14">
        <v>3919</v>
      </c>
      <c r="B3861" s="14" t="s">
        <v>23622</v>
      </c>
      <c r="C3861" s="14" t="s">
        <v>18756</v>
      </c>
      <c r="D3861" s="50" t="s">
        <v>12260</v>
      </c>
      <c r="E3861" s="15" t="s">
        <v>3809</v>
      </c>
      <c r="F3861" s="15" t="s">
        <v>9799</v>
      </c>
      <c r="G3861" s="45"/>
      <c r="H3861" s="14">
        <v>3152502444</v>
      </c>
      <c r="I3861" s="14" t="s">
        <v>12222</v>
      </c>
      <c r="J3861" s="16" t="s">
        <v>9792</v>
      </c>
      <c r="K3861" s="15" t="s">
        <v>6066</v>
      </c>
      <c r="L3861" s="14"/>
      <c r="M3861" s="14" t="s">
        <v>12223</v>
      </c>
      <c r="N3861" s="14" t="s">
        <v>4282</v>
      </c>
      <c r="O3861" s="14" t="s">
        <v>8470</v>
      </c>
      <c r="P3861" s="14" t="s">
        <v>4821</v>
      </c>
      <c r="Q3861" s="14"/>
      <c r="R3861" s="14"/>
      <c r="S3861" s="14"/>
      <c r="T3861" s="14"/>
      <c r="U3861" s="14"/>
      <c r="V3861" s="14"/>
      <c r="W3861" s="14"/>
      <c r="X3861" s="14"/>
      <c r="Y3861" s="14" t="s">
        <v>12224</v>
      </c>
      <c r="Z3861" s="14"/>
      <c r="AA3861" s="49" t="s">
        <v>12240</v>
      </c>
    </row>
    <row r="3862" spans="1:27" s="21" customFormat="1" ht="24">
      <c r="A3862" s="14">
        <v>3920</v>
      </c>
      <c r="B3862" s="14" t="s">
        <v>23622</v>
      </c>
      <c r="C3862" s="14" t="s">
        <v>18756</v>
      </c>
      <c r="D3862" s="50" t="s">
        <v>12261</v>
      </c>
      <c r="E3862" s="15" t="s">
        <v>3809</v>
      </c>
      <c r="F3862" s="15" t="s">
        <v>9799</v>
      </c>
      <c r="G3862" s="45"/>
      <c r="H3862" s="14">
        <v>3155198638</v>
      </c>
      <c r="I3862" s="14" t="s">
        <v>12222</v>
      </c>
      <c r="J3862" s="16" t="s">
        <v>9792</v>
      </c>
      <c r="K3862" s="15" t="s">
        <v>6066</v>
      </c>
      <c r="L3862" s="14"/>
      <c r="M3862" s="14" t="s">
        <v>4283</v>
      </c>
      <c r="N3862" s="14" t="s">
        <v>4282</v>
      </c>
      <c r="O3862" s="14" t="s">
        <v>12232</v>
      </c>
      <c r="P3862" s="14" t="s">
        <v>4821</v>
      </c>
      <c r="Q3862" s="14"/>
      <c r="R3862" s="14"/>
      <c r="S3862" s="14"/>
      <c r="T3862" s="14"/>
      <c r="U3862" s="14"/>
      <c r="V3862" s="14"/>
      <c r="W3862" s="14"/>
      <c r="X3862" s="14"/>
      <c r="Y3862" s="14" t="s">
        <v>12224</v>
      </c>
      <c r="Z3862" s="14"/>
      <c r="AA3862" s="49" t="s">
        <v>12240</v>
      </c>
    </row>
    <row r="3863" spans="1:27" s="21" customFormat="1" ht="12">
      <c r="A3863" s="14">
        <v>3921</v>
      </c>
      <c r="B3863" s="14" t="s">
        <v>23622</v>
      </c>
      <c r="C3863" s="14" t="s">
        <v>18756</v>
      </c>
      <c r="D3863" s="50" t="s">
        <v>12262</v>
      </c>
      <c r="E3863" s="15" t="s">
        <v>3809</v>
      </c>
      <c r="F3863" s="15" t="s">
        <v>9799</v>
      </c>
      <c r="G3863" s="45"/>
      <c r="H3863" s="14">
        <v>3158289580</v>
      </c>
      <c r="I3863" s="14" t="s">
        <v>12222</v>
      </c>
      <c r="J3863" s="16" t="s">
        <v>9792</v>
      </c>
      <c r="K3863" s="15" t="s">
        <v>6066</v>
      </c>
      <c r="L3863" s="14"/>
      <c r="M3863" s="14" t="s">
        <v>12228</v>
      </c>
      <c r="N3863" s="14" t="s">
        <v>4282</v>
      </c>
      <c r="O3863" s="14" t="s">
        <v>8470</v>
      </c>
      <c r="P3863" s="14" t="s">
        <v>4821</v>
      </c>
      <c r="Q3863" s="14"/>
      <c r="R3863" s="14"/>
      <c r="S3863" s="14"/>
      <c r="T3863" s="14"/>
      <c r="U3863" s="14"/>
      <c r="V3863" s="14"/>
      <c r="W3863" s="14"/>
      <c r="X3863" s="14"/>
      <c r="Y3863" s="14" t="s">
        <v>12224</v>
      </c>
      <c r="Z3863" s="14"/>
      <c r="AA3863" s="49" t="s">
        <v>12240</v>
      </c>
    </row>
    <row r="3864" spans="1:27" s="21" customFormat="1" ht="24">
      <c r="A3864" s="14">
        <v>3922</v>
      </c>
      <c r="B3864" s="14" t="s">
        <v>23622</v>
      </c>
      <c r="C3864" s="14" t="s">
        <v>18756</v>
      </c>
      <c r="D3864" s="50" t="s">
        <v>12263</v>
      </c>
      <c r="E3864" s="15" t="s">
        <v>3809</v>
      </c>
      <c r="F3864" s="15" t="s">
        <v>9799</v>
      </c>
      <c r="G3864" s="45"/>
      <c r="H3864" s="14">
        <v>3233577171</v>
      </c>
      <c r="I3864" s="14" t="s">
        <v>12222</v>
      </c>
      <c r="J3864" s="16" t="s">
        <v>9792</v>
      </c>
      <c r="K3864" s="15" t="s">
        <v>6066</v>
      </c>
      <c r="L3864" s="14"/>
      <c r="M3864" s="14" t="s">
        <v>4283</v>
      </c>
      <c r="N3864" s="14" t="s">
        <v>4282</v>
      </c>
      <c r="O3864" s="14" t="s">
        <v>8494</v>
      </c>
      <c r="P3864" s="14" t="s">
        <v>4821</v>
      </c>
      <c r="Q3864" s="14"/>
      <c r="R3864" s="14"/>
      <c r="S3864" s="14"/>
      <c r="T3864" s="14"/>
      <c r="U3864" s="14"/>
      <c r="V3864" s="14"/>
      <c r="W3864" s="14"/>
      <c r="X3864" s="14"/>
      <c r="Y3864" s="14" t="s">
        <v>12224</v>
      </c>
      <c r="Z3864" s="14"/>
      <c r="AA3864" s="49" t="s">
        <v>6723</v>
      </c>
    </row>
    <row r="3865" spans="1:27" s="21" customFormat="1" ht="24">
      <c r="A3865" s="14">
        <v>3923</v>
      </c>
      <c r="B3865" s="14" t="s">
        <v>23622</v>
      </c>
      <c r="C3865" s="14" t="s">
        <v>18756</v>
      </c>
      <c r="D3865" s="50" t="s">
        <v>12264</v>
      </c>
      <c r="E3865" s="15" t="s">
        <v>3809</v>
      </c>
      <c r="F3865" s="15" t="s">
        <v>9799</v>
      </c>
      <c r="G3865" s="45"/>
      <c r="H3865" s="14">
        <v>3165035498</v>
      </c>
      <c r="I3865" s="14" t="s">
        <v>12222</v>
      </c>
      <c r="J3865" s="16" t="s">
        <v>9792</v>
      </c>
      <c r="K3865" s="15" t="s">
        <v>6066</v>
      </c>
      <c r="L3865" s="14"/>
      <c r="M3865" s="14" t="s">
        <v>12228</v>
      </c>
      <c r="N3865" s="14" t="s">
        <v>4282</v>
      </c>
      <c r="O3865" s="14" t="s">
        <v>8647</v>
      </c>
      <c r="P3865" s="14" t="s">
        <v>4821</v>
      </c>
      <c r="Q3865" s="14"/>
      <c r="R3865" s="14"/>
      <c r="S3865" s="14"/>
      <c r="T3865" s="14"/>
      <c r="U3865" s="14"/>
      <c r="V3865" s="14"/>
      <c r="W3865" s="14"/>
      <c r="X3865" s="14"/>
      <c r="Y3865" s="14" t="s">
        <v>12224</v>
      </c>
      <c r="Z3865" s="14"/>
      <c r="AA3865" s="49" t="s">
        <v>12265</v>
      </c>
    </row>
    <row r="3866" spans="1:27" s="21" customFormat="1" ht="12">
      <c r="A3866" s="14">
        <v>3924</v>
      </c>
      <c r="B3866" s="14" t="s">
        <v>23622</v>
      </c>
      <c r="C3866" s="14" t="s">
        <v>18756</v>
      </c>
      <c r="D3866" s="50" t="s">
        <v>12266</v>
      </c>
      <c r="E3866" s="15" t="s">
        <v>3809</v>
      </c>
      <c r="F3866" s="15" t="s">
        <v>9799</v>
      </c>
      <c r="G3866" s="45"/>
      <c r="H3866" s="14">
        <v>3166289282</v>
      </c>
      <c r="I3866" s="14" t="s">
        <v>12222</v>
      </c>
      <c r="J3866" s="16" t="s">
        <v>9792</v>
      </c>
      <c r="K3866" s="15" t="s">
        <v>6066</v>
      </c>
      <c r="L3866" s="14"/>
      <c r="M3866" s="14" t="s">
        <v>12223</v>
      </c>
      <c r="N3866" s="14" t="s">
        <v>4282</v>
      </c>
      <c r="O3866" s="14" t="s">
        <v>8494</v>
      </c>
      <c r="P3866" s="14" t="s">
        <v>4821</v>
      </c>
      <c r="Q3866" s="14"/>
      <c r="R3866" s="14"/>
      <c r="S3866" s="14"/>
      <c r="T3866" s="14"/>
      <c r="U3866" s="14"/>
      <c r="V3866" s="14"/>
      <c r="W3866" s="14"/>
      <c r="X3866" s="14"/>
      <c r="Y3866" s="14" t="s">
        <v>12224</v>
      </c>
      <c r="Z3866" s="14"/>
      <c r="AA3866" s="49" t="s">
        <v>12225</v>
      </c>
    </row>
    <row r="3867" spans="1:27" s="21" customFormat="1" ht="24">
      <c r="A3867" s="14">
        <v>3925</v>
      </c>
      <c r="B3867" s="14" t="s">
        <v>23622</v>
      </c>
      <c r="C3867" s="14" t="s">
        <v>18756</v>
      </c>
      <c r="D3867" s="50" t="s">
        <v>12267</v>
      </c>
      <c r="E3867" s="15" t="s">
        <v>3809</v>
      </c>
      <c r="F3867" s="15" t="s">
        <v>9799</v>
      </c>
      <c r="G3867" s="45"/>
      <c r="H3867" s="14">
        <v>3167138810</v>
      </c>
      <c r="I3867" s="14" t="s">
        <v>12222</v>
      </c>
      <c r="J3867" s="16" t="s">
        <v>9792</v>
      </c>
      <c r="K3867" s="15" t="s">
        <v>6066</v>
      </c>
      <c r="L3867" s="14"/>
      <c r="M3867" s="14" t="s">
        <v>4283</v>
      </c>
      <c r="N3867" s="14" t="s">
        <v>4282</v>
      </c>
      <c r="O3867" s="14" t="s">
        <v>8821</v>
      </c>
      <c r="P3867" s="14" t="s">
        <v>4821</v>
      </c>
      <c r="Q3867" s="14"/>
      <c r="R3867" s="14"/>
      <c r="S3867" s="14"/>
      <c r="T3867" s="14"/>
      <c r="U3867" s="14"/>
      <c r="V3867" s="14"/>
      <c r="W3867" s="14"/>
      <c r="X3867" s="14"/>
      <c r="Y3867" s="14" t="s">
        <v>12224</v>
      </c>
      <c r="Z3867" s="14"/>
      <c r="AA3867" s="49" t="s">
        <v>12237</v>
      </c>
    </row>
    <row r="3868" spans="1:27" s="21" customFormat="1" ht="12">
      <c r="A3868" s="14">
        <v>3926</v>
      </c>
      <c r="B3868" s="14" t="s">
        <v>23622</v>
      </c>
      <c r="C3868" s="14" t="s">
        <v>18756</v>
      </c>
      <c r="D3868" s="50" t="s">
        <v>12268</v>
      </c>
      <c r="E3868" s="15" t="s">
        <v>3809</v>
      </c>
      <c r="F3868" s="15" t="s">
        <v>9799</v>
      </c>
      <c r="G3868" s="45"/>
      <c r="H3868" s="14">
        <v>3104713778</v>
      </c>
      <c r="I3868" s="14" t="s">
        <v>12222</v>
      </c>
      <c r="J3868" s="16" t="s">
        <v>9792</v>
      </c>
      <c r="K3868" s="15" t="s">
        <v>6066</v>
      </c>
      <c r="L3868" s="14"/>
      <c r="M3868" s="14" t="s">
        <v>12228</v>
      </c>
      <c r="N3868" s="14" t="s">
        <v>4282</v>
      </c>
      <c r="O3868" s="14" t="s">
        <v>8470</v>
      </c>
      <c r="P3868" s="14" t="s">
        <v>4821</v>
      </c>
      <c r="Q3868" s="14"/>
      <c r="R3868" s="14"/>
      <c r="S3868" s="14"/>
      <c r="T3868" s="14"/>
      <c r="U3868" s="14"/>
      <c r="V3868" s="14"/>
      <c r="W3868" s="14"/>
      <c r="X3868" s="14"/>
      <c r="Y3868" s="14" t="s">
        <v>12224</v>
      </c>
      <c r="Z3868" s="14"/>
      <c r="AA3868" s="49" t="s">
        <v>12237</v>
      </c>
    </row>
    <row r="3869" spans="1:27" s="21" customFormat="1" ht="24">
      <c r="A3869" s="14">
        <v>3927</v>
      </c>
      <c r="B3869" s="14" t="s">
        <v>23622</v>
      </c>
      <c r="C3869" s="14" t="s">
        <v>18756</v>
      </c>
      <c r="D3869" s="50" t="s">
        <v>12269</v>
      </c>
      <c r="E3869" s="15" t="s">
        <v>3809</v>
      </c>
      <c r="F3869" s="15" t="s">
        <v>9799</v>
      </c>
      <c r="G3869" s="45"/>
      <c r="H3869" s="14">
        <v>3175361163</v>
      </c>
      <c r="I3869" s="14" t="s">
        <v>12222</v>
      </c>
      <c r="J3869" s="16" t="s">
        <v>9792</v>
      </c>
      <c r="K3869" s="15" t="s">
        <v>6066</v>
      </c>
      <c r="L3869" s="14"/>
      <c r="M3869" s="14" t="s">
        <v>12223</v>
      </c>
      <c r="N3869" s="14" t="s">
        <v>4282</v>
      </c>
      <c r="O3869" s="14" t="s">
        <v>12232</v>
      </c>
      <c r="P3869" s="14" t="s">
        <v>4821</v>
      </c>
      <c r="Q3869" s="14"/>
      <c r="R3869" s="14"/>
      <c r="S3869" s="14"/>
      <c r="T3869" s="14"/>
      <c r="U3869" s="14"/>
      <c r="V3869" s="14"/>
      <c r="W3869" s="14"/>
      <c r="X3869" s="14"/>
      <c r="Y3869" s="14" t="s">
        <v>12224</v>
      </c>
      <c r="Z3869" s="14"/>
      <c r="AA3869" s="49" t="s">
        <v>12251</v>
      </c>
    </row>
    <row r="3870" spans="1:27" s="21" customFormat="1" ht="24">
      <c r="A3870" s="14">
        <v>3928</v>
      </c>
      <c r="B3870" s="14" t="s">
        <v>23622</v>
      </c>
      <c r="C3870" s="14" t="s">
        <v>18756</v>
      </c>
      <c r="D3870" s="50" t="s">
        <v>12270</v>
      </c>
      <c r="E3870" s="15" t="s">
        <v>3809</v>
      </c>
      <c r="F3870" s="15" t="s">
        <v>9799</v>
      </c>
      <c r="G3870" s="45"/>
      <c r="H3870" s="14">
        <v>3206217228</v>
      </c>
      <c r="I3870" s="14" t="s">
        <v>12222</v>
      </c>
      <c r="J3870" s="16" t="s">
        <v>9792</v>
      </c>
      <c r="K3870" s="15" t="s">
        <v>6066</v>
      </c>
      <c r="L3870" s="14"/>
      <c r="M3870" s="14" t="s">
        <v>4283</v>
      </c>
      <c r="N3870" s="14" t="s">
        <v>4282</v>
      </c>
      <c r="O3870" s="14" t="s">
        <v>8470</v>
      </c>
      <c r="P3870" s="14" t="s">
        <v>4821</v>
      </c>
      <c r="Q3870" s="14"/>
      <c r="R3870" s="14"/>
      <c r="S3870" s="14"/>
      <c r="T3870" s="14"/>
      <c r="U3870" s="14"/>
      <c r="V3870" s="14"/>
      <c r="W3870" s="14"/>
      <c r="X3870" s="14"/>
      <c r="Y3870" s="14" t="s">
        <v>12224</v>
      </c>
      <c r="Z3870" s="14"/>
      <c r="AA3870" s="49" t="s">
        <v>12265</v>
      </c>
    </row>
    <row r="3871" spans="1:27" s="21" customFormat="1" ht="24">
      <c r="A3871" s="14">
        <v>3929</v>
      </c>
      <c r="B3871" s="14" t="s">
        <v>23622</v>
      </c>
      <c r="C3871" s="14" t="s">
        <v>18756</v>
      </c>
      <c r="D3871" s="50" t="s">
        <v>12271</v>
      </c>
      <c r="E3871" s="15" t="s">
        <v>3809</v>
      </c>
      <c r="F3871" s="15" t="s">
        <v>9799</v>
      </c>
      <c r="G3871" s="45"/>
      <c r="H3871" s="14">
        <v>3207400008</v>
      </c>
      <c r="I3871" s="14" t="s">
        <v>12222</v>
      </c>
      <c r="J3871" s="16" t="s">
        <v>9792</v>
      </c>
      <c r="K3871" s="15" t="s">
        <v>6066</v>
      </c>
      <c r="L3871" s="14"/>
      <c r="M3871" s="14" t="s">
        <v>12228</v>
      </c>
      <c r="N3871" s="14" t="s">
        <v>4282</v>
      </c>
      <c r="O3871" s="14" t="s">
        <v>8821</v>
      </c>
      <c r="P3871" s="14" t="s">
        <v>4821</v>
      </c>
      <c r="Q3871" s="14"/>
      <c r="R3871" s="14"/>
      <c r="S3871" s="14"/>
      <c r="T3871" s="14"/>
      <c r="U3871" s="14"/>
      <c r="V3871" s="14"/>
      <c r="W3871" s="14"/>
      <c r="X3871" s="14"/>
      <c r="Y3871" s="14" t="s">
        <v>12224</v>
      </c>
      <c r="Z3871" s="14"/>
      <c r="AA3871" s="49" t="s">
        <v>12225</v>
      </c>
    </row>
    <row r="3872" spans="1:27" s="21" customFormat="1" ht="12">
      <c r="A3872" s="14">
        <v>3930</v>
      </c>
      <c r="B3872" s="14" t="s">
        <v>23622</v>
      </c>
      <c r="C3872" s="14" t="s">
        <v>18756</v>
      </c>
      <c r="D3872" s="50" t="s">
        <v>12272</v>
      </c>
      <c r="E3872" s="15" t="s">
        <v>3809</v>
      </c>
      <c r="F3872" s="15" t="s">
        <v>9799</v>
      </c>
      <c r="G3872" s="45"/>
      <c r="H3872" s="14">
        <v>3136924749</v>
      </c>
      <c r="I3872" s="14" t="s">
        <v>12222</v>
      </c>
      <c r="J3872" s="16" t="s">
        <v>9792</v>
      </c>
      <c r="K3872" s="15" t="s">
        <v>6066</v>
      </c>
      <c r="L3872" s="14"/>
      <c r="M3872" s="14" t="s">
        <v>12223</v>
      </c>
      <c r="N3872" s="14" t="s">
        <v>4282</v>
      </c>
      <c r="O3872" s="14" t="s">
        <v>8494</v>
      </c>
      <c r="P3872" s="14" t="s">
        <v>4821</v>
      </c>
      <c r="Q3872" s="14"/>
      <c r="R3872" s="14"/>
      <c r="S3872" s="14"/>
      <c r="T3872" s="14"/>
      <c r="U3872" s="14"/>
      <c r="V3872" s="14"/>
      <c r="W3872" s="14"/>
      <c r="X3872" s="14"/>
      <c r="Y3872" s="14" t="s">
        <v>12224</v>
      </c>
      <c r="Z3872" s="14"/>
      <c r="AA3872" s="49" t="s">
        <v>12243</v>
      </c>
    </row>
    <row r="3873" spans="1:27" s="21" customFormat="1" ht="24">
      <c r="A3873" s="14">
        <v>3931</v>
      </c>
      <c r="B3873" s="14" t="s">
        <v>23622</v>
      </c>
      <c r="C3873" s="14" t="s">
        <v>18756</v>
      </c>
      <c r="D3873" s="50" t="s">
        <v>12273</v>
      </c>
      <c r="E3873" s="15" t="s">
        <v>3809</v>
      </c>
      <c r="F3873" s="15" t="s">
        <v>9799</v>
      </c>
      <c r="G3873" s="45"/>
      <c r="H3873" s="14">
        <v>3152477882</v>
      </c>
      <c r="I3873" s="14" t="s">
        <v>12222</v>
      </c>
      <c r="J3873" s="16" t="s">
        <v>9792</v>
      </c>
      <c r="K3873" s="15" t="s">
        <v>6066</v>
      </c>
      <c r="L3873" s="14"/>
      <c r="M3873" s="14" t="s">
        <v>4283</v>
      </c>
      <c r="N3873" s="14" t="s">
        <v>4282</v>
      </c>
      <c r="O3873" s="14" t="s">
        <v>8647</v>
      </c>
      <c r="P3873" s="14" t="s">
        <v>4821</v>
      </c>
      <c r="Q3873" s="14"/>
      <c r="R3873" s="14"/>
      <c r="S3873" s="14"/>
      <c r="T3873" s="14"/>
      <c r="U3873" s="14"/>
      <c r="V3873" s="14"/>
      <c r="W3873" s="14"/>
      <c r="X3873" s="14"/>
      <c r="Y3873" s="14" t="s">
        <v>12224</v>
      </c>
      <c r="Z3873" s="14"/>
      <c r="AA3873" s="49" t="s">
        <v>6723</v>
      </c>
    </row>
    <row r="3874" spans="1:27" s="21" customFormat="1" ht="24">
      <c r="A3874" s="14">
        <v>3932</v>
      </c>
      <c r="B3874" s="14" t="s">
        <v>23622</v>
      </c>
      <c r="C3874" s="14" t="s">
        <v>18756</v>
      </c>
      <c r="D3874" s="50" t="s">
        <v>12274</v>
      </c>
      <c r="E3874" s="15" t="s">
        <v>3809</v>
      </c>
      <c r="F3874" s="15" t="s">
        <v>9799</v>
      </c>
      <c r="G3874" s="45"/>
      <c r="H3874" s="14">
        <v>3174263502</v>
      </c>
      <c r="I3874" s="14" t="s">
        <v>12222</v>
      </c>
      <c r="J3874" s="16" t="s">
        <v>9792</v>
      </c>
      <c r="K3874" s="15" t="s">
        <v>6066</v>
      </c>
      <c r="L3874" s="14"/>
      <c r="M3874" s="14" t="s">
        <v>12228</v>
      </c>
      <c r="N3874" s="14" t="s">
        <v>4282</v>
      </c>
      <c r="O3874" s="14" t="s">
        <v>8494</v>
      </c>
      <c r="P3874" s="14" t="s">
        <v>4821</v>
      </c>
      <c r="Q3874" s="14"/>
      <c r="R3874" s="14"/>
      <c r="S3874" s="14"/>
      <c r="T3874" s="14"/>
      <c r="U3874" s="14"/>
      <c r="V3874" s="14"/>
      <c r="W3874" s="14"/>
      <c r="X3874" s="14"/>
      <c r="Y3874" s="14" t="s">
        <v>12224</v>
      </c>
      <c r="Z3874" s="14"/>
      <c r="AA3874" s="49" t="s">
        <v>12237</v>
      </c>
    </row>
    <row r="3875" spans="1:27" s="21" customFormat="1" ht="24">
      <c r="A3875" s="14">
        <v>3933</v>
      </c>
      <c r="B3875" s="14" t="s">
        <v>23622</v>
      </c>
      <c r="C3875" s="14" t="s">
        <v>18756</v>
      </c>
      <c r="D3875" s="50" t="s">
        <v>12275</v>
      </c>
      <c r="E3875" s="15" t="s">
        <v>3809</v>
      </c>
      <c r="F3875" s="15" t="s">
        <v>9799</v>
      </c>
      <c r="G3875" s="45"/>
      <c r="H3875" s="14">
        <v>3163961104</v>
      </c>
      <c r="I3875" s="14" t="s">
        <v>12222</v>
      </c>
      <c r="J3875" s="16" t="s">
        <v>9792</v>
      </c>
      <c r="K3875" s="15" t="s">
        <v>6066</v>
      </c>
      <c r="L3875" s="14"/>
      <c r="M3875" s="14" t="s">
        <v>12223</v>
      </c>
      <c r="N3875" s="14" t="s">
        <v>4282</v>
      </c>
      <c r="O3875" s="14" t="s">
        <v>8821</v>
      </c>
      <c r="P3875" s="14" t="s">
        <v>4821</v>
      </c>
      <c r="Q3875" s="14"/>
      <c r="R3875" s="14"/>
      <c r="S3875" s="14"/>
      <c r="T3875" s="14"/>
      <c r="U3875" s="14"/>
      <c r="V3875" s="14"/>
      <c r="W3875" s="14"/>
      <c r="X3875" s="14"/>
      <c r="Y3875" s="14" t="s">
        <v>12224</v>
      </c>
      <c r="Z3875" s="14"/>
      <c r="AA3875" s="49" t="s">
        <v>12224</v>
      </c>
    </row>
    <row r="3876" spans="1:27" s="21" customFormat="1" ht="12">
      <c r="A3876" s="14">
        <v>3934</v>
      </c>
      <c r="B3876" s="14" t="s">
        <v>23622</v>
      </c>
      <c r="C3876" s="14" t="s">
        <v>18756</v>
      </c>
      <c r="D3876" s="50" t="s">
        <v>12276</v>
      </c>
      <c r="E3876" s="15" t="s">
        <v>3809</v>
      </c>
      <c r="F3876" s="15" t="s">
        <v>9799</v>
      </c>
      <c r="G3876" s="45"/>
      <c r="H3876" s="14">
        <v>3176756352</v>
      </c>
      <c r="I3876" s="14" t="s">
        <v>12222</v>
      </c>
      <c r="J3876" s="16" t="s">
        <v>9792</v>
      </c>
      <c r="K3876" s="15" t="s">
        <v>6066</v>
      </c>
      <c r="L3876" s="14"/>
      <c r="M3876" s="14" t="s">
        <v>4283</v>
      </c>
      <c r="N3876" s="14" t="s">
        <v>4282</v>
      </c>
      <c r="O3876" s="14" t="s">
        <v>8470</v>
      </c>
      <c r="P3876" s="14" t="s">
        <v>4821</v>
      </c>
      <c r="Q3876" s="14"/>
      <c r="R3876" s="14"/>
      <c r="S3876" s="14"/>
      <c r="T3876" s="14"/>
      <c r="U3876" s="14"/>
      <c r="V3876" s="14"/>
      <c r="W3876" s="14"/>
      <c r="X3876" s="14"/>
      <c r="Y3876" s="14" t="s">
        <v>12224</v>
      </c>
      <c r="Z3876" s="14"/>
      <c r="AA3876" s="49" t="s">
        <v>12225</v>
      </c>
    </row>
    <row r="3877" spans="1:27" s="21" customFormat="1" ht="24">
      <c r="A3877" s="14">
        <v>3935</v>
      </c>
      <c r="B3877" s="14" t="s">
        <v>23622</v>
      </c>
      <c r="C3877" s="14" t="s">
        <v>18756</v>
      </c>
      <c r="D3877" s="50" t="s">
        <v>12277</v>
      </c>
      <c r="E3877" s="15" t="s">
        <v>3809</v>
      </c>
      <c r="F3877" s="15" t="s">
        <v>9799</v>
      </c>
      <c r="G3877" s="45"/>
      <c r="H3877" s="14">
        <v>3136926038</v>
      </c>
      <c r="I3877" s="14" t="s">
        <v>12222</v>
      </c>
      <c r="J3877" s="16" t="s">
        <v>9792</v>
      </c>
      <c r="K3877" s="15" t="s">
        <v>6066</v>
      </c>
      <c r="L3877" s="14"/>
      <c r="M3877" s="14" t="s">
        <v>12228</v>
      </c>
      <c r="N3877" s="14" t="s">
        <v>4282</v>
      </c>
      <c r="O3877" s="14" t="s">
        <v>12232</v>
      </c>
      <c r="P3877" s="14" t="s">
        <v>4821</v>
      </c>
      <c r="Q3877" s="14"/>
      <c r="R3877" s="14"/>
      <c r="S3877" s="14"/>
      <c r="T3877" s="14"/>
      <c r="U3877" s="14"/>
      <c r="V3877" s="14"/>
      <c r="W3877" s="14"/>
      <c r="X3877" s="14"/>
      <c r="Y3877" s="14" t="s">
        <v>12224</v>
      </c>
      <c r="Z3877" s="14"/>
      <c r="AA3877" s="49" t="s">
        <v>12237</v>
      </c>
    </row>
    <row r="3878" spans="1:27" s="21" customFormat="1" ht="24">
      <c r="A3878" s="14">
        <v>3936</v>
      </c>
      <c r="B3878" s="14" t="s">
        <v>23622</v>
      </c>
      <c r="C3878" s="14" t="s">
        <v>18756</v>
      </c>
      <c r="D3878" s="50" t="s">
        <v>12278</v>
      </c>
      <c r="E3878" s="15" t="s">
        <v>3809</v>
      </c>
      <c r="F3878" s="15" t="s">
        <v>9799</v>
      </c>
      <c r="G3878" s="45"/>
      <c r="H3878" s="14">
        <v>3193438162</v>
      </c>
      <c r="I3878" s="14" t="s">
        <v>12222</v>
      </c>
      <c r="J3878" s="16" t="s">
        <v>9792</v>
      </c>
      <c r="K3878" s="15" t="s">
        <v>6066</v>
      </c>
      <c r="L3878" s="14"/>
      <c r="M3878" s="14" t="s">
        <v>12223</v>
      </c>
      <c r="N3878" s="14" t="s">
        <v>4282</v>
      </c>
      <c r="O3878" s="14" t="s">
        <v>8470</v>
      </c>
      <c r="P3878" s="14" t="s">
        <v>4821</v>
      </c>
      <c r="Q3878" s="14"/>
      <c r="R3878" s="14"/>
      <c r="S3878" s="14"/>
      <c r="T3878" s="14"/>
      <c r="U3878" s="14"/>
      <c r="V3878" s="14"/>
      <c r="W3878" s="14"/>
      <c r="X3878" s="14"/>
      <c r="Y3878" s="14" t="s">
        <v>12224</v>
      </c>
      <c r="Z3878" s="14"/>
      <c r="AA3878" s="49" t="s">
        <v>12251</v>
      </c>
    </row>
    <row r="3879" spans="1:27" s="21" customFormat="1" ht="12">
      <c r="A3879" s="14">
        <v>3937</v>
      </c>
      <c r="B3879" s="14" t="s">
        <v>23622</v>
      </c>
      <c r="C3879" s="14" t="s">
        <v>18756</v>
      </c>
      <c r="D3879" s="50" t="s">
        <v>12279</v>
      </c>
      <c r="E3879" s="15" t="s">
        <v>3809</v>
      </c>
      <c r="F3879" s="15" t="s">
        <v>9799</v>
      </c>
      <c r="G3879" s="45"/>
      <c r="H3879" s="14">
        <v>3168384422</v>
      </c>
      <c r="I3879" s="14" t="s">
        <v>12222</v>
      </c>
      <c r="J3879" s="16" t="s">
        <v>9792</v>
      </c>
      <c r="K3879" s="15" t="s">
        <v>6066</v>
      </c>
      <c r="L3879" s="14"/>
      <c r="M3879" s="14" t="s">
        <v>12228</v>
      </c>
      <c r="N3879" s="14" t="s">
        <v>4282</v>
      </c>
      <c r="O3879" s="14" t="s">
        <v>8494</v>
      </c>
      <c r="P3879" s="14" t="s">
        <v>4821</v>
      </c>
      <c r="Q3879" s="14"/>
      <c r="R3879" s="14"/>
      <c r="S3879" s="14"/>
      <c r="T3879" s="14"/>
      <c r="U3879" s="14"/>
      <c r="V3879" s="14"/>
      <c r="W3879" s="14"/>
      <c r="X3879" s="14"/>
      <c r="Y3879" s="14" t="s">
        <v>12224</v>
      </c>
      <c r="Z3879" s="14"/>
      <c r="AA3879" s="49" t="s">
        <v>6723</v>
      </c>
    </row>
    <row r="3880" spans="1:27" s="21" customFormat="1" ht="24">
      <c r="A3880" s="14">
        <v>3938</v>
      </c>
      <c r="B3880" s="14" t="s">
        <v>23622</v>
      </c>
      <c r="C3880" s="14" t="s">
        <v>18756</v>
      </c>
      <c r="D3880" s="50" t="s">
        <v>12280</v>
      </c>
      <c r="E3880" s="15" t="s">
        <v>3809</v>
      </c>
      <c r="F3880" s="15" t="s">
        <v>9799</v>
      </c>
      <c r="G3880" s="45"/>
      <c r="H3880" s="14">
        <v>3176759633</v>
      </c>
      <c r="I3880" s="14" t="s">
        <v>12222</v>
      </c>
      <c r="J3880" s="16" t="s">
        <v>9792</v>
      </c>
      <c r="K3880" s="15" t="s">
        <v>6066</v>
      </c>
      <c r="L3880" s="14"/>
      <c r="M3880" s="14" t="s">
        <v>12223</v>
      </c>
      <c r="N3880" s="14" t="s">
        <v>4282</v>
      </c>
      <c r="O3880" s="14" t="s">
        <v>8647</v>
      </c>
      <c r="P3880" s="14" t="s">
        <v>4821</v>
      </c>
      <c r="Q3880" s="14"/>
      <c r="R3880" s="14"/>
      <c r="S3880" s="14"/>
      <c r="T3880" s="14"/>
      <c r="U3880" s="14"/>
      <c r="V3880" s="14"/>
      <c r="W3880" s="14"/>
      <c r="X3880" s="14"/>
      <c r="Y3880" s="14" t="s">
        <v>12224</v>
      </c>
      <c r="Z3880" s="14"/>
      <c r="AA3880" s="49" t="s">
        <v>12225</v>
      </c>
    </row>
    <row r="3881" spans="1:27" s="21" customFormat="1" ht="24">
      <c r="A3881" s="14">
        <v>3939</v>
      </c>
      <c r="B3881" s="14" t="s">
        <v>23622</v>
      </c>
      <c r="C3881" s="14" t="s">
        <v>18756</v>
      </c>
      <c r="D3881" s="50" t="s">
        <v>12281</v>
      </c>
      <c r="E3881" s="15" t="s">
        <v>3809</v>
      </c>
      <c r="F3881" s="15" t="s">
        <v>9799</v>
      </c>
      <c r="G3881" s="45"/>
      <c r="H3881" s="14">
        <v>3156732705</v>
      </c>
      <c r="I3881" s="14" t="s">
        <v>12222</v>
      </c>
      <c r="J3881" s="16" t="s">
        <v>9792</v>
      </c>
      <c r="K3881" s="15" t="s">
        <v>6066</v>
      </c>
      <c r="L3881" s="14"/>
      <c r="M3881" s="14" t="s">
        <v>4283</v>
      </c>
      <c r="N3881" s="14" t="s">
        <v>4282</v>
      </c>
      <c r="O3881" s="14" t="s">
        <v>8494</v>
      </c>
      <c r="P3881" s="14" t="s">
        <v>4821</v>
      </c>
      <c r="Q3881" s="14"/>
      <c r="R3881" s="14"/>
      <c r="S3881" s="14"/>
      <c r="T3881" s="14"/>
      <c r="U3881" s="14"/>
      <c r="V3881" s="14"/>
      <c r="W3881" s="14"/>
      <c r="X3881" s="14"/>
      <c r="Y3881" s="14" t="s">
        <v>12224</v>
      </c>
      <c r="Z3881" s="14"/>
      <c r="AA3881" s="49" t="s">
        <v>12240</v>
      </c>
    </row>
    <row r="3882" spans="1:27" s="21" customFormat="1" ht="12">
      <c r="A3882" s="14">
        <v>3940</v>
      </c>
      <c r="B3882" s="14" t="s">
        <v>23622</v>
      </c>
      <c r="C3882" s="14" t="s">
        <v>18756</v>
      </c>
      <c r="D3882" s="50" t="s">
        <v>12282</v>
      </c>
      <c r="E3882" s="15" t="s">
        <v>3809</v>
      </c>
      <c r="F3882" s="15" t="s">
        <v>9799</v>
      </c>
      <c r="G3882" s="45"/>
      <c r="H3882" s="14">
        <v>3187578698</v>
      </c>
      <c r="I3882" s="14" t="s">
        <v>12222</v>
      </c>
      <c r="J3882" s="16" t="s">
        <v>9792</v>
      </c>
      <c r="K3882" s="15" t="s">
        <v>6066</v>
      </c>
      <c r="L3882" s="14"/>
      <c r="M3882" s="14" t="s">
        <v>12228</v>
      </c>
      <c r="N3882" s="14" t="s">
        <v>4282</v>
      </c>
      <c r="O3882" s="14" t="s">
        <v>8821</v>
      </c>
      <c r="P3882" s="14" t="s">
        <v>4821</v>
      </c>
      <c r="Q3882" s="14"/>
      <c r="R3882" s="14"/>
      <c r="S3882" s="14"/>
      <c r="T3882" s="14"/>
      <c r="U3882" s="14"/>
      <c r="V3882" s="14"/>
      <c r="W3882" s="14"/>
      <c r="X3882" s="14"/>
      <c r="Y3882" s="14" t="s">
        <v>12224</v>
      </c>
      <c r="Z3882" s="14"/>
      <c r="AA3882" s="49" t="s">
        <v>12225</v>
      </c>
    </row>
    <row r="3883" spans="1:27" s="21" customFormat="1" ht="24">
      <c r="A3883" s="14">
        <v>3941</v>
      </c>
      <c r="B3883" s="14" t="s">
        <v>23622</v>
      </c>
      <c r="C3883" s="14" t="s">
        <v>18756</v>
      </c>
      <c r="D3883" s="50" t="s">
        <v>12283</v>
      </c>
      <c r="E3883" s="15" t="s">
        <v>3809</v>
      </c>
      <c r="F3883" s="15" t="s">
        <v>9799</v>
      </c>
      <c r="G3883" s="45"/>
      <c r="H3883" s="14">
        <v>3127929432</v>
      </c>
      <c r="I3883" s="14" t="s">
        <v>12222</v>
      </c>
      <c r="J3883" s="16" t="s">
        <v>9792</v>
      </c>
      <c r="K3883" s="15" t="s">
        <v>6066</v>
      </c>
      <c r="L3883" s="14"/>
      <c r="M3883" s="14" t="s">
        <v>12223</v>
      </c>
      <c r="N3883" s="14" t="s">
        <v>4282</v>
      </c>
      <c r="O3883" s="14" t="s">
        <v>8470</v>
      </c>
      <c r="P3883" s="14" t="s">
        <v>4821</v>
      </c>
      <c r="Q3883" s="14"/>
      <c r="R3883" s="14"/>
      <c r="S3883" s="14"/>
      <c r="T3883" s="14"/>
      <c r="U3883" s="14"/>
      <c r="V3883" s="14"/>
      <c r="W3883" s="14"/>
      <c r="X3883" s="14"/>
      <c r="Y3883" s="14" t="s">
        <v>12224</v>
      </c>
      <c r="Z3883" s="14"/>
      <c r="AA3883" s="49" t="s">
        <v>12284</v>
      </c>
    </row>
    <row r="3884" spans="1:27" s="21" customFormat="1" ht="12">
      <c r="A3884" s="14">
        <v>3942</v>
      </c>
      <c r="B3884" s="14" t="s">
        <v>23622</v>
      </c>
      <c r="C3884" s="14" t="s">
        <v>18756</v>
      </c>
      <c r="D3884" s="50" t="s">
        <v>12285</v>
      </c>
      <c r="E3884" s="15" t="s">
        <v>3809</v>
      </c>
      <c r="F3884" s="15" t="s">
        <v>9799</v>
      </c>
      <c r="G3884" s="45"/>
      <c r="H3884" s="14">
        <v>3173155726</v>
      </c>
      <c r="I3884" s="14" t="s">
        <v>12222</v>
      </c>
      <c r="J3884" s="16" t="s">
        <v>9792</v>
      </c>
      <c r="K3884" s="15" t="s">
        <v>6066</v>
      </c>
      <c r="L3884" s="14"/>
      <c r="M3884" s="14" t="s">
        <v>4283</v>
      </c>
      <c r="N3884" s="14" t="s">
        <v>4282</v>
      </c>
      <c r="O3884" s="14" t="s">
        <v>12232</v>
      </c>
      <c r="P3884" s="14" t="s">
        <v>4821</v>
      </c>
      <c r="Q3884" s="14"/>
      <c r="R3884" s="14"/>
      <c r="S3884" s="14"/>
      <c r="T3884" s="14"/>
      <c r="U3884" s="14"/>
      <c r="V3884" s="14"/>
      <c r="W3884" s="14"/>
      <c r="X3884" s="14"/>
      <c r="Y3884" s="14" t="s">
        <v>12224</v>
      </c>
      <c r="Z3884" s="14"/>
      <c r="AA3884" s="49" t="s">
        <v>12237</v>
      </c>
    </row>
    <row r="3885" spans="1:27" s="21" customFormat="1" ht="24">
      <c r="A3885" s="14">
        <v>3943</v>
      </c>
      <c r="B3885" s="14" t="s">
        <v>23622</v>
      </c>
      <c r="C3885" s="14" t="s">
        <v>18756</v>
      </c>
      <c r="D3885" s="50" t="s">
        <v>12286</v>
      </c>
      <c r="E3885" s="15" t="s">
        <v>3809</v>
      </c>
      <c r="F3885" s="15" t="s">
        <v>9799</v>
      </c>
      <c r="G3885" s="45"/>
      <c r="H3885" s="14">
        <v>3174023514</v>
      </c>
      <c r="I3885" s="14" t="s">
        <v>12222</v>
      </c>
      <c r="J3885" s="16" t="s">
        <v>9792</v>
      </c>
      <c r="K3885" s="15" t="s">
        <v>6066</v>
      </c>
      <c r="L3885" s="14"/>
      <c r="M3885" s="14" t="s">
        <v>12228</v>
      </c>
      <c r="N3885" s="14" t="s">
        <v>4282</v>
      </c>
      <c r="O3885" s="14" t="s">
        <v>8470</v>
      </c>
      <c r="P3885" s="14" t="s">
        <v>4821</v>
      </c>
      <c r="Q3885" s="14"/>
      <c r="R3885" s="14"/>
      <c r="S3885" s="14"/>
      <c r="T3885" s="14"/>
      <c r="U3885" s="14"/>
      <c r="V3885" s="14"/>
      <c r="W3885" s="14"/>
      <c r="X3885" s="14"/>
      <c r="Y3885" s="14" t="s">
        <v>12224</v>
      </c>
      <c r="Z3885" s="14"/>
      <c r="AA3885" s="49" t="s">
        <v>12225</v>
      </c>
    </row>
    <row r="3886" spans="1:27" s="21" customFormat="1" ht="24">
      <c r="A3886" s="14">
        <v>3944</v>
      </c>
      <c r="B3886" s="14" t="s">
        <v>23622</v>
      </c>
      <c r="C3886" s="14" t="s">
        <v>18756</v>
      </c>
      <c r="D3886" s="50" t="s">
        <v>12287</v>
      </c>
      <c r="E3886" s="15" t="s">
        <v>3809</v>
      </c>
      <c r="F3886" s="15" t="s">
        <v>9799</v>
      </c>
      <c r="G3886" s="45"/>
      <c r="H3886" s="14">
        <v>3116686255</v>
      </c>
      <c r="I3886" s="14" t="s">
        <v>12222</v>
      </c>
      <c r="J3886" s="16" t="s">
        <v>9792</v>
      </c>
      <c r="K3886" s="15" t="s">
        <v>6066</v>
      </c>
      <c r="L3886" s="14"/>
      <c r="M3886" s="14" t="s">
        <v>12223</v>
      </c>
      <c r="N3886" s="14" t="s">
        <v>4282</v>
      </c>
      <c r="O3886" s="14" t="s">
        <v>8821</v>
      </c>
      <c r="P3886" s="14" t="s">
        <v>4821</v>
      </c>
      <c r="Q3886" s="14"/>
      <c r="R3886" s="14"/>
      <c r="S3886" s="14"/>
      <c r="T3886" s="14"/>
      <c r="U3886" s="14"/>
      <c r="V3886" s="14"/>
      <c r="W3886" s="14"/>
      <c r="X3886" s="14"/>
      <c r="Y3886" s="14" t="s">
        <v>12224</v>
      </c>
      <c r="Z3886" s="14"/>
      <c r="AA3886" s="49" t="s">
        <v>12237</v>
      </c>
    </row>
    <row r="3887" spans="1:27" s="21" customFormat="1" ht="24">
      <c r="A3887" s="14">
        <v>3945</v>
      </c>
      <c r="B3887" s="14" t="s">
        <v>23622</v>
      </c>
      <c r="C3887" s="14" t="s">
        <v>18756</v>
      </c>
      <c r="D3887" s="50" t="s">
        <v>12288</v>
      </c>
      <c r="E3887" s="15" t="s">
        <v>3809</v>
      </c>
      <c r="F3887" s="15" t="s">
        <v>9799</v>
      </c>
      <c r="G3887" s="45"/>
      <c r="H3887" s="14">
        <v>3106415288</v>
      </c>
      <c r="I3887" s="14" t="s">
        <v>12222</v>
      </c>
      <c r="J3887" s="16" t="s">
        <v>9792</v>
      </c>
      <c r="K3887" s="15" t="s">
        <v>6066</v>
      </c>
      <c r="L3887" s="14"/>
      <c r="M3887" s="14" t="s">
        <v>4283</v>
      </c>
      <c r="N3887" s="14" t="s">
        <v>4282</v>
      </c>
      <c r="O3887" s="14" t="s">
        <v>8494</v>
      </c>
      <c r="P3887" s="14" t="s">
        <v>4821</v>
      </c>
      <c r="Q3887" s="14"/>
      <c r="R3887" s="14"/>
      <c r="S3887" s="14"/>
      <c r="T3887" s="14"/>
      <c r="U3887" s="14"/>
      <c r="V3887" s="14"/>
      <c r="W3887" s="14"/>
      <c r="X3887" s="14"/>
      <c r="Y3887" s="14" t="s">
        <v>12224</v>
      </c>
      <c r="Z3887" s="14"/>
      <c r="AA3887" s="49" t="s">
        <v>12237</v>
      </c>
    </row>
    <row r="3888" spans="1:27" s="21" customFormat="1" ht="24">
      <c r="A3888" s="14">
        <v>3946</v>
      </c>
      <c r="B3888" s="14" t="s">
        <v>23622</v>
      </c>
      <c r="C3888" s="14" t="s">
        <v>18756</v>
      </c>
      <c r="D3888" s="50" t="s">
        <v>12289</v>
      </c>
      <c r="E3888" s="15" t="s">
        <v>3809</v>
      </c>
      <c r="F3888" s="15" t="s">
        <v>9799</v>
      </c>
      <c r="G3888" s="45"/>
      <c r="H3888" s="14">
        <v>3207029521</v>
      </c>
      <c r="I3888" s="14" t="s">
        <v>12222</v>
      </c>
      <c r="J3888" s="16" t="s">
        <v>9792</v>
      </c>
      <c r="K3888" s="15" t="s">
        <v>6066</v>
      </c>
      <c r="L3888" s="14"/>
      <c r="M3888" s="14" t="s">
        <v>12228</v>
      </c>
      <c r="N3888" s="14" t="s">
        <v>4282</v>
      </c>
      <c r="O3888" s="14" t="s">
        <v>8647</v>
      </c>
      <c r="P3888" s="14" t="s">
        <v>4821</v>
      </c>
      <c r="Q3888" s="14"/>
      <c r="R3888" s="14"/>
      <c r="S3888" s="14"/>
      <c r="T3888" s="14"/>
      <c r="U3888" s="14"/>
      <c r="V3888" s="14"/>
      <c r="W3888" s="14"/>
      <c r="X3888" s="14"/>
      <c r="Y3888" s="14" t="s">
        <v>12224</v>
      </c>
      <c r="Z3888" s="14"/>
      <c r="AA3888" s="49" t="s">
        <v>12233</v>
      </c>
    </row>
    <row r="3889" spans="1:27" s="21" customFormat="1" ht="12">
      <c r="A3889" s="14">
        <v>3947</v>
      </c>
      <c r="B3889" s="14" t="s">
        <v>23622</v>
      </c>
      <c r="C3889" s="14" t="s">
        <v>18756</v>
      </c>
      <c r="D3889" s="50" t="s">
        <v>12290</v>
      </c>
      <c r="E3889" s="15" t="s">
        <v>3809</v>
      </c>
      <c r="F3889" s="15" t="s">
        <v>9799</v>
      </c>
      <c r="G3889" s="45"/>
      <c r="H3889" s="14">
        <v>3135123073</v>
      </c>
      <c r="I3889" s="14" t="s">
        <v>12222</v>
      </c>
      <c r="J3889" s="16" t="s">
        <v>9792</v>
      </c>
      <c r="K3889" s="15" t="s">
        <v>6066</v>
      </c>
      <c r="L3889" s="14"/>
      <c r="M3889" s="14" t="s">
        <v>12223</v>
      </c>
      <c r="N3889" s="14" t="s">
        <v>4282</v>
      </c>
      <c r="O3889" s="14" t="s">
        <v>8494</v>
      </c>
      <c r="P3889" s="14" t="s">
        <v>4821</v>
      </c>
      <c r="Q3889" s="14"/>
      <c r="R3889" s="14"/>
      <c r="S3889" s="14"/>
      <c r="T3889" s="14"/>
      <c r="U3889" s="14"/>
      <c r="V3889" s="14"/>
      <c r="W3889" s="14"/>
      <c r="X3889" s="14"/>
      <c r="Y3889" s="14" t="s">
        <v>12224</v>
      </c>
      <c r="Z3889" s="14"/>
      <c r="AA3889" s="49" t="s">
        <v>12259</v>
      </c>
    </row>
    <row r="3890" spans="1:27" s="21" customFormat="1" ht="12">
      <c r="A3890" s="14">
        <v>3948</v>
      </c>
      <c r="B3890" s="14" t="s">
        <v>23622</v>
      </c>
      <c r="C3890" s="14" t="s">
        <v>18756</v>
      </c>
      <c r="D3890" s="50" t="s">
        <v>12291</v>
      </c>
      <c r="E3890" s="15" t="s">
        <v>3809</v>
      </c>
      <c r="F3890" s="15" t="s">
        <v>9799</v>
      </c>
      <c r="G3890" s="45"/>
      <c r="H3890" s="14">
        <v>3183832970</v>
      </c>
      <c r="I3890" s="14" t="s">
        <v>12222</v>
      </c>
      <c r="J3890" s="16" t="s">
        <v>9792</v>
      </c>
      <c r="K3890" s="15" t="s">
        <v>6066</v>
      </c>
      <c r="L3890" s="14"/>
      <c r="M3890" s="14" t="s">
        <v>12228</v>
      </c>
      <c r="N3890" s="14" t="s">
        <v>4282</v>
      </c>
      <c r="O3890" s="14" t="s">
        <v>8470</v>
      </c>
      <c r="P3890" s="14" t="s">
        <v>4821</v>
      </c>
      <c r="Q3890" s="14"/>
      <c r="R3890" s="14"/>
      <c r="S3890" s="14"/>
      <c r="T3890" s="14"/>
      <c r="U3890" s="14"/>
      <c r="V3890" s="14"/>
      <c r="W3890" s="14"/>
      <c r="X3890" s="14"/>
      <c r="Y3890" s="14" t="s">
        <v>12224</v>
      </c>
      <c r="Z3890" s="14"/>
      <c r="AA3890" s="49" t="s">
        <v>12259</v>
      </c>
    </row>
    <row r="3891" spans="1:27" s="21" customFormat="1" ht="24">
      <c r="A3891" s="14">
        <v>3949</v>
      </c>
      <c r="B3891" s="14" t="s">
        <v>23622</v>
      </c>
      <c r="C3891" s="14" t="s">
        <v>18756</v>
      </c>
      <c r="D3891" s="50" t="s">
        <v>12292</v>
      </c>
      <c r="E3891" s="15" t="s">
        <v>3809</v>
      </c>
      <c r="F3891" s="15" t="s">
        <v>9799</v>
      </c>
      <c r="G3891" s="45"/>
      <c r="H3891" s="14">
        <v>3152764745</v>
      </c>
      <c r="I3891" s="14" t="s">
        <v>12222</v>
      </c>
      <c r="J3891" s="16" t="s">
        <v>9792</v>
      </c>
      <c r="K3891" s="15" t="s">
        <v>6066</v>
      </c>
      <c r="L3891" s="14"/>
      <c r="M3891" s="14" t="s">
        <v>12223</v>
      </c>
      <c r="N3891" s="14" t="s">
        <v>4282</v>
      </c>
      <c r="O3891" s="14" t="s">
        <v>12232</v>
      </c>
      <c r="P3891" s="14" t="s">
        <v>4821</v>
      </c>
      <c r="Q3891" s="14"/>
      <c r="R3891" s="14"/>
      <c r="S3891" s="14"/>
      <c r="T3891" s="14"/>
      <c r="U3891" s="14"/>
      <c r="V3891" s="14"/>
      <c r="W3891" s="14"/>
      <c r="X3891" s="14"/>
      <c r="Y3891" s="14" t="s">
        <v>12224</v>
      </c>
      <c r="Z3891" s="14"/>
      <c r="AA3891" s="49" t="s">
        <v>12237</v>
      </c>
    </row>
    <row r="3892" spans="1:27" s="21" customFormat="1" ht="24">
      <c r="A3892" s="14">
        <v>3950</v>
      </c>
      <c r="B3892" s="14" t="s">
        <v>23622</v>
      </c>
      <c r="C3892" s="14" t="s">
        <v>18756</v>
      </c>
      <c r="D3892" s="50" t="s">
        <v>12293</v>
      </c>
      <c r="E3892" s="15" t="s">
        <v>3809</v>
      </c>
      <c r="F3892" s="15" t="s">
        <v>9799</v>
      </c>
      <c r="G3892" s="45"/>
      <c r="H3892" s="14">
        <v>3167220876</v>
      </c>
      <c r="I3892" s="14" t="s">
        <v>12222</v>
      </c>
      <c r="J3892" s="16" t="s">
        <v>9792</v>
      </c>
      <c r="K3892" s="15" t="s">
        <v>6066</v>
      </c>
      <c r="L3892" s="14"/>
      <c r="M3892" s="14" t="s">
        <v>4283</v>
      </c>
      <c r="N3892" s="14" t="s">
        <v>4282</v>
      </c>
      <c r="O3892" s="14" t="s">
        <v>8470</v>
      </c>
      <c r="P3892" s="14" t="s">
        <v>4821</v>
      </c>
      <c r="Q3892" s="14"/>
      <c r="R3892" s="14"/>
      <c r="S3892" s="14"/>
      <c r="T3892" s="14"/>
      <c r="U3892" s="14"/>
      <c r="V3892" s="14"/>
      <c r="W3892" s="14"/>
      <c r="X3892" s="14"/>
      <c r="Y3892" s="14" t="s">
        <v>12224</v>
      </c>
      <c r="Z3892" s="14"/>
      <c r="AA3892" s="49" t="s">
        <v>12225</v>
      </c>
    </row>
    <row r="3893" spans="1:27" s="21" customFormat="1" ht="24">
      <c r="A3893" s="14">
        <v>3951</v>
      </c>
      <c r="B3893" s="14" t="s">
        <v>23622</v>
      </c>
      <c r="C3893" s="14" t="s">
        <v>18756</v>
      </c>
      <c r="D3893" s="50" t="s">
        <v>12294</v>
      </c>
      <c r="E3893" s="15" t="s">
        <v>3809</v>
      </c>
      <c r="F3893" s="15" t="s">
        <v>9799</v>
      </c>
      <c r="G3893" s="45"/>
      <c r="H3893" s="14">
        <v>3155229053</v>
      </c>
      <c r="I3893" s="14" t="s">
        <v>12222</v>
      </c>
      <c r="J3893" s="16" t="s">
        <v>9792</v>
      </c>
      <c r="K3893" s="15" t="s">
        <v>6066</v>
      </c>
      <c r="L3893" s="14"/>
      <c r="M3893" s="14" t="s">
        <v>12228</v>
      </c>
      <c r="N3893" s="14" t="s">
        <v>4282</v>
      </c>
      <c r="O3893" s="14" t="s">
        <v>8821</v>
      </c>
      <c r="P3893" s="14" t="s">
        <v>4821</v>
      </c>
      <c r="Q3893" s="14"/>
      <c r="R3893" s="14"/>
      <c r="S3893" s="14"/>
      <c r="T3893" s="14"/>
      <c r="U3893" s="14"/>
      <c r="V3893" s="14"/>
      <c r="W3893" s="14"/>
      <c r="X3893" s="14"/>
      <c r="Y3893" s="14" t="s">
        <v>12224</v>
      </c>
      <c r="Z3893" s="14"/>
      <c r="AA3893" s="49" t="s">
        <v>12225</v>
      </c>
    </row>
    <row r="3894" spans="1:27" s="21" customFormat="1" ht="24">
      <c r="A3894" s="14">
        <v>3952</v>
      </c>
      <c r="B3894" s="14" t="s">
        <v>23622</v>
      </c>
      <c r="C3894" s="14" t="s">
        <v>18756</v>
      </c>
      <c r="D3894" s="50" t="s">
        <v>12295</v>
      </c>
      <c r="E3894" s="15" t="s">
        <v>3809</v>
      </c>
      <c r="F3894" s="15" t="s">
        <v>9799</v>
      </c>
      <c r="G3894" s="45"/>
      <c r="H3894" s="14">
        <v>3154065770</v>
      </c>
      <c r="I3894" s="14" t="s">
        <v>12222</v>
      </c>
      <c r="J3894" s="16" t="s">
        <v>9792</v>
      </c>
      <c r="K3894" s="15" t="s">
        <v>6066</v>
      </c>
      <c r="L3894" s="14"/>
      <c r="M3894" s="14" t="s">
        <v>12223</v>
      </c>
      <c r="N3894" s="14" t="s">
        <v>4282</v>
      </c>
      <c r="O3894" s="14" t="s">
        <v>8494</v>
      </c>
      <c r="P3894" s="14" t="s">
        <v>4821</v>
      </c>
      <c r="Q3894" s="14"/>
      <c r="R3894" s="14"/>
      <c r="S3894" s="14"/>
      <c r="T3894" s="14"/>
      <c r="U3894" s="14"/>
      <c r="V3894" s="14"/>
      <c r="W3894" s="14"/>
      <c r="X3894" s="14"/>
      <c r="Y3894" s="14" t="s">
        <v>12224</v>
      </c>
      <c r="Z3894" s="14"/>
      <c r="AA3894" s="49" t="s">
        <v>6723</v>
      </c>
    </row>
    <row r="3895" spans="1:27" s="21" customFormat="1" ht="24">
      <c r="A3895" s="14">
        <v>3953</v>
      </c>
      <c r="B3895" s="14" t="s">
        <v>23622</v>
      </c>
      <c r="C3895" s="14" t="s">
        <v>18756</v>
      </c>
      <c r="D3895" s="50" t="s">
        <v>12296</v>
      </c>
      <c r="E3895" s="15" t="s">
        <v>3809</v>
      </c>
      <c r="F3895" s="15" t="s">
        <v>9799</v>
      </c>
      <c r="G3895" s="45"/>
      <c r="H3895" s="14">
        <v>3172130063</v>
      </c>
      <c r="I3895" s="14" t="s">
        <v>12222</v>
      </c>
      <c r="J3895" s="16" t="s">
        <v>9792</v>
      </c>
      <c r="K3895" s="15" t="s">
        <v>6066</v>
      </c>
      <c r="L3895" s="14"/>
      <c r="M3895" s="14" t="s">
        <v>4283</v>
      </c>
      <c r="N3895" s="14" t="s">
        <v>4282</v>
      </c>
      <c r="O3895" s="14" t="s">
        <v>8647</v>
      </c>
      <c r="P3895" s="14" t="s">
        <v>4821</v>
      </c>
      <c r="Q3895" s="14"/>
      <c r="R3895" s="14"/>
      <c r="S3895" s="14"/>
      <c r="T3895" s="14"/>
      <c r="U3895" s="14"/>
      <c r="V3895" s="14"/>
      <c r="W3895" s="14"/>
      <c r="X3895" s="14"/>
      <c r="Y3895" s="14" t="s">
        <v>12224</v>
      </c>
      <c r="Z3895" s="14"/>
      <c r="AA3895" s="49" t="s">
        <v>12225</v>
      </c>
    </row>
    <row r="3896" spans="1:27" s="21" customFormat="1" ht="24">
      <c r="A3896" s="14">
        <v>3954</v>
      </c>
      <c r="B3896" s="14" t="s">
        <v>23622</v>
      </c>
      <c r="C3896" s="14" t="s">
        <v>18756</v>
      </c>
      <c r="D3896" s="50" t="s">
        <v>12297</v>
      </c>
      <c r="E3896" s="15" t="s">
        <v>3809</v>
      </c>
      <c r="F3896" s="15" t="s">
        <v>9799</v>
      </c>
      <c r="G3896" s="45"/>
      <c r="H3896" s="14">
        <v>3182229518</v>
      </c>
      <c r="I3896" s="14" t="s">
        <v>12222</v>
      </c>
      <c r="J3896" s="16" t="s">
        <v>9792</v>
      </c>
      <c r="K3896" s="15" t="s">
        <v>6066</v>
      </c>
      <c r="L3896" s="14"/>
      <c r="M3896" s="14" t="s">
        <v>12228</v>
      </c>
      <c r="N3896" s="14" t="s">
        <v>4282</v>
      </c>
      <c r="O3896" s="14" t="s">
        <v>8494</v>
      </c>
      <c r="P3896" s="14" t="s">
        <v>4821</v>
      </c>
      <c r="Q3896" s="14"/>
      <c r="R3896" s="14"/>
      <c r="S3896" s="14"/>
      <c r="T3896" s="14"/>
      <c r="U3896" s="14"/>
      <c r="V3896" s="14"/>
      <c r="W3896" s="14"/>
      <c r="X3896" s="14"/>
      <c r="Y3896" s="14" t="s">
        <v>12224</v>
      </c>
      <c r="Z3896" s="14"/>
      <c r="AA3896" s="49" t="s">
        <v>12225</v>
      </c>
    </row>
    <row r="3897" spans="1:27" s="21" customFormat="1" ht="24">
      <c r="A3897" s="14">
        <v>3955</v>
      </c>
      <c r="B3897" s="14" t="s">
        <v>23622</v>
      </c>
      <c r="C3897" s="14" t="s">
        <v>18756</v>
      </c>
      <c r="D3897" s="50" t="s">
        <v>12298</v>
      </c>
      <c r="E3897" s="15" t="s">
        <v>3809</v>
      </c>
      <c r="F3897" s="15" t="s">
        <v>9799</v>
      </c>
      <c r="G3897" s="45"/>
      <c r="H3897" s="14">
        <v>3113732241</v>
      </c>
      <c r="I3897" s="14" t="s">
        <v>12222</v>
      </c>
      <c r="J3897" s="16" t="s">
        <v>9792</v>
      </c>
      <c r="K3897" s="15" t="s">
        <v>6066</v>
      </c>
      <c r="L3897" s="14"/>
      <c r="M3897" s="14" t="s">
        <v>12223</v>
      </c>
      <c r="N3897" s="14" t="s">
        <v>4282</v>
      </c>
      <c r="O3897" s="14" t="s">
        <v>8821</v>
      </c>
      <c r="P3897" s="14" t="s">
        <v>4821</v>
      </c>
      <c r="Q3897" s="14"/>
      <c r="R3897" s="14"/>
      <c r="S3897" s="14"/>
      <c r="T3897" s="14"/>
      <c r="U3897" s="14"/>
      <c r="V3897" s="14"/>
      <c r="W3897" s="14"/>
      <c r="X3897" s="14"/>
      <c r="Y3897" s="14" t="s">
        <v>12224</v>
      </c>
      <c r="Z3897" s="14"/>
      <c r="AA3897" s="49" t="s">
        <v>12237</v>
      </c>
    </row>
    <row r="3898" spans="1:27" s="21" customFormat="1" ht="24">
      <c r="A3898" s="14">
        <v>3956</v>
      </c>
      <c r="B3898" s="14" t="s">
        <v>23622</v>
      </c>
      <c r="C3898" s="14" t="s">
        <v>18756</v>
      </c>
      <c r="D3898" s="50" t="s">
        <v>12299</v>
      </c>
      <c r="E3898" s="15" t="s">
        <v>3809</v>
      </c>
      <c r="F3898" s="15" t="s">
        <v>9799</v>
      </c>
      <c r="G3898" s="45"/>
      <c r="H3898" s="14">
        <v>3214472048</v>
      </c>
      <c r="I3898" s="14" t="s">
        <v>12222</v>
      </c>
      <c r="J3898" s="16" t="s">
        <v>9792</v>
      </c>
      <c r="K3898" s="15" t="s">
        <v>6066</v>
      </c>
      <c r="L3898" s="14"/>
      <c r="M3898" s="14" t="s">
        <v>4283</v>
      </c>
      <c r="N3898" s="14" t="s">
        <v>4282</v>
      </c>
      <c r="O3898" s="14" t="s">
        <v>8470</v>
      </c>
      <c r="P3898" s="14" t="s">
        <v>4821</v>
      </c>
      <c r="Q3898" s="14"/>
      <c r="R3898" s="14"/>
      <c r="S3898" s="14"/>
      <c r="T3898" s="14"/>
      <c r="U3898" s="14"/>
      <c r="V3898" s="14"/>
      <c r="W3898" s="14"/>
      <c r="X3898" s="14"/>
      <c r="Y3898" s="14" t="s">
        <v>12224</v>
      </c>
      <c r="Z3898" s="14"/>
      <c r="AA3898" s="49" t="s">
        <v>12237</v>
      </c>
    </row>
    <row r="3899" spans="1:27" s="21" customFormat="1" ht="24">
      <c r="A3899" s="14">
        <v>3957</v>
      </c>
      <c r="B3899" s="14" t="s">
        <v>23622</v>
      </c>
      <c r="C3899" s="14" t="s">
        <v>18756</v>
      </c>
      <c r="D3899" s="50" t="s">
        <v>12300</v>
      </c>
      <c r="E3899" s="15" t="s">
        <v>3809</v>
      </c>
      <c r="F3899" s="15" t="s">
        <v>9799</v>
      </c>
      <c r="G3899" s="45"/>
      <c r="H3899" s="14">
        <v>3174085445</v>
      </c>
      <c r="I3899" s="14" t="s">
        <v>12222</v>
      </c>
      <c r="J3899" s="16" t="s">
        <v>9792</v>
      </c>
      <c r="K3899" s="15" t="s">
        <v>6066</v>
      </c>
      <c r="L3899" s="14"/>
      <c r="M3899" s="14" t="s">
        <v>12228</v>
      </c>
      <c r="N3899" s="14" t="s">
        <v>4282</v>
      </c>
      <c r="O3899" s="14" t="s">
        <v>12232</v>
      </c>
      <c r="P3899" s="14" t="s">
        <v>4821</v>
      </c>
      <c r="Q3899" s="14"/>
      <c r="R3899" s="14"/>
      <c r="S3899" s="14"/>
      <c r="T3899" s="14"/>
      <c r="U3899" s="14"/>
      <c r="V3899" s="14"/>
      <c r="W3899" s="14"/>
      <c r="X3899" s="14"/>
      <c r="Y3899" s="14" t="s">
        <v>12224</v>
      </c>
      <c r="Z3899" s="14"/>
      <c r="AA3899" s="49" t="s">
        <v>12225</v>
      </c>
    </row>
    <row r="3900" spans="1:27" s="21" customFormat="1" ht="24">
      <c r="A3900" s="14">
        <v>3958</v>
      </c>
      <c r="B3900" s="14" t="s">
        <v>23622</v>
      </c>
      <c r="C3900" s="14" t="s">
        <v>18756</v>
      </c>
      <c r="D3900" s="50" t="s">
        <v>12301</v>
      </c>
      <c r="E3900" s="15" t="s">
        <v>3809</v>
      </c>
      <c r="F3900" s="15" t="s">
        <v>9799</v>
      </c>
      <c r="G3900" s="45"/>
      <c r="H3900" s="14">
        <v>3122111489</v>
      </c>
      <c r="I3900" s="14" t="s">
        <v>12222</v>
      </c>
      <c r="J3900" s="16" t="s">
        <v>9792</v>
      </c>
      <c r="K3900" s="15" t="s">
        <v>6066</v>
      </c>
      <c r="L3900" s="14"/>
      <c r="M3900" s="14" t="s">
        <v>12223</v>
      </c>
      <c r="N3900" s="14" t="s">
        <v>4282</v>
      </c>
      <c r="O3900" s="14" t="s">
        <v>8470</v>
      </c>
      <c r="P3900" s="14" t="s">
        <v>4821</v>
      </c>
      <c r="Q3900" s="14"/>
      <c r="R3900" s="14"/>
      <c r="S3900" s="14"/>
      <c r="T3900" s="14"/>
      <c r="U3900" s="14"/>
      <c r="V3900" s="14"/>
      <c r="W3900" s="14"/>
      <c r="X3900" s="14"/>
      <c r="Y3900" s="14" t="s">
        <v>12224</v>
      </c>
      <c r="Z3900" s="14"/>
      <c r="AA3900" s="49" t="s">
        <v>12237</v>
      </c>
    </row>
    <row r="3901" spans="1:27" s="21" customFormat="1" ht="24">
      <c r="A3901" s="14">
        <v>3959</v>
      </c>
      <c r="B3901" s="14" t="s">
        <v>23622</v>
      </c>
      <c r="C3901" s="14" t="s">
        <v>18756</v>
      </c>
      <c r="D3901" s="50" t="s">
        <v>12302</v>
      </c>
      <c r="E3901" s="15" t="s">
        <v>3809</v>
      </c>
      <c r="F3901" s="15" t="s">
        <v>9799</v>
      </c>
      <c r="G3901" s="45"/>
      <c r="H3901" s="14">
        <v>3168229104</v>
      </c>
      <c r="I3901" s="14" t="s">
        <v>12222</v>
      </c>
      <c r="J3901" s="16" t="s">
        <v>9792</v>
      </c>
      <c r="K3901" s="15" t="s">
        <v>6066</v>
      </c>
      <c r="L3901" s="14"/>
      <c r="M3901" s="14" t="s">
        <v>4283</v>
      </c>
      <c r="N3901" s="14" t="s">
        <v>4282</v>
      </c>
      <c r="O3901" s="14" t="s">
        <v>8821</v>
      </c>
      <c r="P3901" s="14" t="s">
        <v>4821</v>
      </c>
      <c r="Q3901" s="14"/>
      <c r="R3901" s="14"/>
      <c r="S3901" s="14"/>
      <c r="T3901" s="14"/>
      <c r="U3901" s="14"/>
      <c r="V3901" s="14"/>
      <c r="W3901" s="14"/>
      <c r="X3901" s="14"/>
      <c r="Y3901" s="14" t="s">
        <v>12224</v>
      </c>
      <c r="Z3901" s="14"/>
      <c r="AA3901" s="49" t="s">
        <v>12237</v>
      </c>
    </row>
    <row r="3902" spans="1:27" s="21" customFormat="1" ht="24">
      <c r="A3902" s="14">
        <v>3960</v>
      </c>
      <c r="B3902" s="14" t="s">
        <v>23622</v>
      </c>
      <c r="C3902" s="14" t="s">
        <v>18756</v>
      </c>
      <c r="D3902" s="50" t="s">
        <v>12303</v>
      </c>
      <c r="E3902" s="15" t="s">
        <v>3809</v>
      </c>
      <c r="F3902" s="15" t="s">
        <v>9799</v>
      </c>
      <c r="G3902" s="45"/>
      <c r="H3902" s="14">
        <v>3182434542</v>
      </c>
      <c r="I3902" s="14" t="s">
        <v>12222</v>
      </c>
      <c r="J3902" s="16" t="s">
        <v>9792</v>
      </c>
      <c r="K3902" s="15" t="s">
        <v>6066</v>
      </c>
      <c r="L3902" s="14"/>
      <c r="M3902" s="14" t="s">
        <v>12228</v>
      </c>
      <c r="N3902" s="14" t="s">
        <v>4282</v>
      </c>
      <c r="O3902" s="14" t="s">
        <v>8494</v>
      </c>
      <c r="P3902" s="14" t="s">
        <v>4821</v>
      </c>
      <c r="Q3902" s="14"/>
      <c r="R3902" s="14"/>
      <c r="S3902" s="14"/>
      <c r="T3902" s="14"/>
      <c r="U3902" s="14"/>
      <c r="V3902" s="14"/>
      <c r="W3902" s="14"/>
      <c r="X3902" s="14"/>
      <c r="Y3902" s="14" t="s">
        <v>12224</v>
      </c>
      <c r="Z3902" s="14"/>
      <c r="AA3902" s="49" t="s">
        <v>6723</v>
      </c>
    </row>
    <row r="3903" spans="1:27" s="21" customFormat="1" ht="24">
      <c r="A3903" s="14">
        <v>3961</v>
      </c>
      <c r="B3903" s="14" t="s">
        <v>23622</v>
      </c>
      <c r="C3903" s="14" t="s">
        <v>18756</v>
      </c>
      <c r="D3903" s="50" t="s">
        <v>12304</v>
      </c>
      <c r="E3903" s="15" t="s">
        <v>3809</v>
      </c>
      <c r="F3903" s="15" t="s">
        <v>9799</v>
      </c>
      <c r="G3903" s="45"/>
      <c r="H3903" s="14">
        <v>3145425202</v>
      </c>
      <c r="I3903" s="14" t="s">
        <v>12222</v>
      </c>
      <c r="J3903" s="16" t="s">
        <v>9792</v>
      </c>
      <c r="K3903" s="15" t="s">
        <v>6066</v>
      </c>
      <c r="L3903" s="14"/>
      <c r="M3903" s="14" t="s">
        <v>12223</v>
      </c>
      <c r="N3903" s="14" t="s">
        <v>4282</v>
      </c>
      <c r="O3903" s="14" t="s">
        <v>8647</v>
      </c>
      <c r="P3903" s="14" t="s">
        <v>4821</v>
      </c>
      <c r="Q3903" s="14"/>
      <c r="R3903" s="14"/>
      <c r="S3903" s="14"/>
      <c r="T3903" s="14"/>
      <c r="U3903" s="14"/>
      <c r="V3903" s="14"/>
      <c r="W3903" s="14"/>
      <c r="X3903" s="14"/>
      <c r="Y3903" s="14" t="s">
        <v>12224</v>
      </c>
      <c r="Z3903" s="14"/>
      <c r="AA3903" s="49" t="s">
        <v>12233</v>
      </c>
    </row>
    <row r="3904" spans="1:27" s="21" customFormat="1" ht="24">
      <c r="A3904" s="14">
        <v>3962</v>
      </c>
      <c r="B3904" s="14" t="s">
        <v>23622</v>
      </c>
      <c r="C3904" s="14" t="s">
        <v>18756</v>
      </c>
      <c r="D3904" s="50" t="s">
        <v>12305</v>
      </c>
      <c r="E3904" s="15" t="s">
        <v>3809</v>
      </c>
      <c r="F3904" s="15" t="s">
        <v>9799</v>
      </c>
      <c r="G3904" s="45"/>
      <c r="H3904" s="14">
        <v>3168358414</v>
      </c>
      <c r="I3904" s="14" t="s">
        <v>12222</v>
      </c>
      <c r="J3904" s="16" t="s">
        <v>9792</v>
      </c>
      <c r="K3904" s="15" t="s">
        <v>6066</v>
      </c>
      <c r="L3904" s="14"/>
      <c r="M3904" s="14" t="s">
        <v>4283</v>
      </c>
      <c r="N3904" s="14" t="s">
        <v>4282</v>
      </c>
      <c r="O3904" s="14" t="s">
        <v>8494</v>
      </c>
      <c r="P3904" s="14" t="s">
        <v>4821</v>
      </c>
      <c r="Q3904" s="14"/>
      <c r="R3904" s="14"/>
      <c r="S3904" s="14"/>
      <c r="T3904" s="14"/>
      <c r="U3904" s="14"/>
      <c r="V3904" s="14"/>
      <c r="W3904" s="14"/>
      <c r="X3904" s="14"/>
      <c r="Y3904" s="14" t="s">
        <v>12224</v>
      </c>
      <c r="Z3904" s="14"/>
      <c r="AA3904" s="49" t="s">
        <v>12229</v>
      </c>
    </row>
    <row r="3905" spans="1:27" s="21" customFormat="1" ht="24">
      <c r="A3905" s="14">
        <v>3963</v>
      </c>
      <c r="B3905" s="14" t="s">
        <v>23622</v>
      </c>
      <c r="C3905" s="14" t="s">
        <v>18756</v>
      </c>
      <c r="D3905" s="50" t="s">
        <v>12306</v>
      </c>
      <c r="E3905" s="15" t="s">
        <v>3809</v>
      </c>
      <c r="F3905" s="15" t="s">
        <v>9799</v>
      </c>
      <c r="G3905" s="45"/>
      <c r="H3905" s="14">
        <v>3015179612</v>
      </c>
      <c r="I3905" s="14" t="s">
        <v>12222</v>
      </c>
      <c r="J3905" s="16" t="s">
        <v>9792</v>
      </c>
      <c r="K3905" s="15" t="s">
        <v>6066</v>
      </c>
      <c r="L3905" s="14"/>
      <c r="M3905" s="14" t="s">
        <v>12228</v>
      </c>
      <c r="N3905" s="14" t="s">
        <v>4282</v>
      </c>
      <c r="O3905" s="14" t="s">
        <v>8821</v>
      </c>
      <c r="P3905" s="14" t="s">
        <v>4821</v>
      </c>
      <c r="Q3905" s="14"/>
      <c r="R3905" s="14"/>
      <c r="S3905" s="14"/>
      <c r="T3905" s="14"/>
      <c r="U3905" s="14"/>
      <c r="V3905" s="14"/>
      <c r="W3905" s="14"/>
      <c r="X3905" s="14"/>
      <c r="Y3905" s="14" t="s">
        <v>12224</v>
      </c>
      <c r="Z3905" s="14"/>
      <c r="AA3905" s="49" t="s">
        <v>12233</v>
      </c>
    </row>
    <row r="3906" spans="1:27" s="21" customFormat="1" ht="24">
      <c r="A3906" s="14">
        <v>3964</v>
      </c>
      <c r="B3906" s="14" t="s">
        <v>23622</v>
      </c>
      <c r="C3906" s="14" t="s">
        <v>18756</v>
      </c>
      <c r="D3906" s="50" t="s">
        <v>12307</v>
      </c>
      <c r="E3906" s="15" t="s">
        <v>3809</v>
      </c>
      <c r="F3906" s="15" t="s">
        <v>9799</v>
      </c>
      <c r="G3906" s="45"/>
      <c r="H3906" s="14">
        <v>3154196427</v>
      </c>
      <c r="I3906" s="14" t="s">
        <v>12222</v>
      </c>
      <c r="J3906" s="16" t="s">
        <v>9792</v>
      </c>
      <c r="K3906" s="15" t="s">
        <v>6066</v>
      </c>
      <c r="L3906" s="14"/>
      <c r="M3906" s="14" t="s">
        <v>12223</v>
      </c>
      <c r="N3906" s="14" t="s">
        <v>4282</v>
      </c>
      <c r="O3906" s="14" t="s">
        <v>8470</v>
      </c>
      <c r="P3906" s="14" t="s">
        <v>4821</v>
      </c>
      <c r="Q3906" s="14"/>
      <c r="R3906" s="14"/>
      <c r="S3906" s="14"/>
      <c r="T3906" s="14"/>
      <c r="U3906" s="14"/>
      <c r="V3906" s="14"/>
      <c r="W3906" s="14"/>
      <c r="X3906" s="14"/>
      <c r="Y3906" s="14" t="s">
        <v>12224</v>
      </c>
      <c r="Z3906" s="14"/>
      <c r="AA3906" s="49" t="s">
        <v>12225</v>
      </c>
    </row>
    <row r="3907" spans="1:27" s="21" customFormat="1" ht="24">
      <c r="A3907" s="14">
        <v>3965</v>
      </c>
      <c r="B3907" s="14" t="s">
        <v>23622</v>
      </c>
      <c r="C3907" s="14" t="s">
        <v>18756</v>
      </c>
      <c r="D3907" s="50" t="s">
        <v>12308</v>
      </c>
      <c r="E3907" s="15" t="s">
        <v>3809</v>
      </c>
      <c r="F3907" s="15" t="s">
        <v>9799</v>
      </c>
      <c r="G3907" s="45"/>
      <c r="H3907" s="14">
        <v>3217484578</v>
      </c>
      <c r="I3907" s="14" t="s">
        <v>12222</v>
      </c>
      <c r="J3907" s="16" t="s">
        <v>9792</v>
      </c>
      <c r="K3907" s="15" t="s">
        <v>6066</v>
      </c>
      <c r="L3907" s="14"/>
      <c r="M3907" s="14" t="s">
        <v>4283</v>
      </c>
      <c r="N3907" s="14" t="s">
        <v>4282</v>
      </c>
      <c r="O3907" s="14" t="s">
        <v>12232</v>
      </c>
      <c r="P3907" s="14" t="s">
        <v>4821</v>
      </c>
      <c r="Q3907" s="14"/>
      <c r="R3907" s="14"/>
      <c r="S3907" s="14"/>
      <c r="T3907" s="14"/>
      <c r="U3907" s="14"/>
      <c r="V3907" s="14"/>
      <c r="W3907" s="14"/>
      <c r="X3907" s="14"/>
      <c r="Y3907" s="14" t="s">
        <v>12224</v>
      </c>
      <c r="Z3907" s="14"/>
      <c r="AA3907" s="49" t="s">
        <v>12237</v>
      </c>
    </row>
    <row r="3908" spans="1:27" s="21" customFormat="1" ht="24">
      <c r="A3908" s="14">
        <v>3966</v>
      </c>
      <c r="B3908" s="14" t="s">
        <v>23622</v>
      </c>
      <c r="C3908" s="14" t="s">
        <v>18756</v>
      </c>
      <c r="D3908" s="50" t="s">
        <v>12309</v>
      </c>
      <c r="E3908" s="15" t="s">
        <v>3809</v>
      </c>
      <c r="F3908" s="15" t="s">
        <v>9799</v>
      </c>
      <c r="G3908" s="45"/>
      <c r="H3908" s="14">
        <v>3213891412</v>
      </c>
      <c r="I3908" s="14" t="s">
        <v>12222</v>
      </c>
      <c r="J3908" s="16" t="s">
        <v>9792</v>
      </c>
      <c r="K3908" s="15" t="s">
        <v>6066</v>
      </c>
      <c r="L3908" s="14"/>
      <c r="M3908" s="14" t="s">
        <v>12228</v>
      </c>
      <c r="N3908" s="14" t="s">
        <v>4282</v>
      </c>
      <c r="O3908" s="14" t="s">
        <v>8470</v>
      </c>
      <c r="P3908" s="14" t="s">
        <v>4821</v>
      </c>
      <c r="Q3908" s="14"/>
      <c r="R3908" s="14"/>
      <c r="S3908" s="14"/>
      <c r="T3908" s="14"/>
      <c r="U3908" s="14"/>
      <c r="V3908" s="14"/>
      <c r="W3908" s="14"/>
      <c r="X3908" s="14"/>
      <c r="Y3908" s="14" t="s">
        <v>12224</v>
      </c>
      <c r="Z3908" s="14"/>
      <c r="AA3908" s="49" t="s">
        <v>12237</v>
      </c>
    </row>
    <row r="3909" spans="1:27" s="21" customFormat="1" ht="24">
      <c r="A3909" s="14">
        <v>3967</v>
      </c>
      <c r="B3909" s="14" t="s">
        <v>23622</v>
      </c>
      <c r="C3909" s="14" t="s">
        <v>18756</v>
      </c>
      <c r="D3909" s="50" t="s">
        <v>12310</v>
      </c>
      <c r="E3909" s="15" t="s">
        <v>3809</v>
      </c>
      <c r="F3909" s="15" t="s">
        <v>9799</v>
      </c>
      <c r="G3909" s="45"/>
      <c r="H3909" s="14">
        <v>3177519997</v>
      </c>
      <c r="I3909" s="14" t="s">
        <v>12222</v>
      </c>
      <c r="J3909" s="16" t="s">
        <v>9792</v>
      </c>
      <c r="K3909" s="15" t="s">
        <v>6066</v>
      </c>
      <c r="L3909" s="14"/>
      <c r="M3909" s="14" t="s">
        <v>12223</v>
      </c>
      <c r="N3909" s="14" t="s">
        <v>4282</v>
      </c>
      <c r="O3909" s="14" t="s">
        <v>8821</v>
      </c>
      <c r="P3909" s="14" t="s">
        <v>4821</v>
      </c>
      <c r="Q3909" s="14"/>
      <c r="R3909" s="14"/>
      <c r="S3909" s="14"/>
      <c r="T3909" s="14"/>
      <c r="U3909" s="14"/>
      <c r="V3909" s="14"/>
      <c r="W3909" s="14"/>
      <c r="X3909" s="14"/>
      <c r="Y3909" s="14" t="s">
        <v>12224</v>
      </c>
      <c r="Z3909" s="14"/>
      <c r="AA3909" s="49" t="s">
        <v>12237</v>
      </c>
    </row>
    <row r="3910" spans="1:27" s="21" customFormat="1" ht="24">
      <c r="A3910" s="14">
        <v>3968</v>
      </c>
      <c r="B3910" s="14" t="s">
        <v>23622</v>
      </c>
      <c r="C3910" s="14" t="s">
        <v>18756</v>
      </c>
      <c r="D3910" s="50" t="s">
        <v>12311</v>
      </c>
      <c r="E3910" s="15" t="s">
        <v>3809</v>
      </c>
      <c r="F3910" s="15" t="s">
        <v>9799</v>
      </c>
      <c r="G3910" s="45"/>
      <c r="H3910" s="14">
        <v>3154071835</v>
      </c>
      <c r="I3910" s="14" t="s">
        <v>12222</v>
      </c>
      <c r="J3910" s="16" t="s">
        <v>9792</v>
      </c>
      <c r="K3910" s="15" t="s">
        <v>6066</v>
      </c>
      <c r="L3910" s="14"/>
      <c r="M3910" s="14" t="s">
        <v>4283</v>
      </c>
      <c r="N3910" s="14" t="s">
        <v>4282</v>
      </c>
      <c r="O3910" s="14" t="s">
        <v>8494</v>
      </c>
      <c r="P3910" s="14" t="s">
        <v>4821</v>
      </c>
      <c r="Q3910" s="14"/>
      <c r="R3910" s="14"/>
      <c r="S3910" s="14"/>
      <c r="T3910" s="14"/>
      <c r="U3910" s="14"/>
      <c r="V3910" s="14"/>
      <c r="W3910" s="14"/>
      <c r="X3910" s="14"/>
      <c r="Y3910" s="14" t="s">
        <v>12224</v>
      </c>
      <c r="Z3910" s="14"/>
      <c r="AA3910" s="49" t="s">
        <v>12312</v>
      </c>
    </row>
    <row r="3911" spans="1:27" s="21" customFormat="1" ht="24">
      <c r="A3911" s="14">
        <v>3969</v>
      </c>
      <c r="B3911" s="14" t="s">
        <v>23622</v>
      </c>
      <c r="C3911" s="14" t="s">
        <v>18756</v>
      </c>
      <c r="D3911" s="50" t="s">
        <v>12313</v>
      </c>
      <c r="E3911" s="15" t="s">
        <v>3809</v>
      </c>
      <c r="F3911" s="15" t="s">
        <v>9799</v>
      </c>
      <c r="G3911" s="45"/>
      <c r="H3911" s="14">
        <v>3176205318</v>
      </c>
      <c r="I3911" s="14" t="s">
        <v>12314</v>
      </c>
      <c r="J3911" s="16" t="s">
        <v>9792</v>
      </c>
      <c r="K3911" s="15" t="s">
        <v>4221</v>
      </c>
      <c r="L3911" s="14"/>
      <c r="M3911" s="14" t="s">
        <v>4710</v>
      </c>
      <c r="N3911" s="14" t="s">
        <v>10302</v>
      </c>
      <c r="O3911" s="14" t="s">
        <v>8137</v>
      </c>
      <c r="P3911" s="14" t="s">
        <v>4338</v>
      </c>
      <c r="Q3911" s="14"/>
      <c r="R3911" s="14"/>
      <c r="S3911" s="14"/>
      <c r="T3911" s="14"/>
      <c r="U3911" s="14"/>
      <c r="V3911" s="14"/>
      <c r="W3911" s="14"/>
      <c r="X3911" s="14"/>
      <c r="Y3911" s="14" t="s">
        <v>12224</v>
      </c>
      <c r="Z3911" s="14"/>
      <c r="AA3911" s="49" t="s">
        <v>12237</v>
      </c>
    </row>
    <row r="3912" spans="1:27" s="21" customFormat="1" ht="24">
      <c r="A3912" s="14">
        <v>3970</v>
      </c>
      <c r="B3912" s="14" t="s">
        <v>23622</v>
      </c>
      <c r="C3912" s="14" t="s">
        <v>18756</v>
      </c>
      <c r="D3912" s="50" t="s">
        <v>12315</v>
      </c>
      <c r="E3912" s="15" t="s">
        <v>3809</v>
      </c>
      <c r="F3912" s="15" t="s">
        <v>9799</v>
      </c>
      <c r="G3912" s="45"/>
      <c r="H3912" s="14">
        <v>3113930256</v>
      </c>
      <c r="I3912" s="14" t="s">
        <v>12314</v>
      </c>
      <c r="J3912" s="16" t="s">
        <v>9792</v>
      </c>
      <c r="K3912" s="15" t="s">
        <v>4221</v>
      </c>
      <c r="L3912" s="14"/>
      <c r="M3912" s="14" t="s">
        <v>4710</v>
      </c>
      <c r="N3912" s="14" t="s">
        <v>10302</v>
      </c>
      <c r="O3912" s="14" t="s">
        <v>8137</v>
      </c>
      <c r="P3912" s="14" t="s">
        <v>4338</v>
      </c>
      <c r="Q3912" s="14"/>
      <c r="R3912" s="14"/>
      <c r="S3912" s="14"/>
      <c r="T3912" s="14"/>
      <c r="U3912" s="14"/>
      <c r="V3912" s="14"/>
      <c r="W3912" s="14"/>
      <c r="X3912" s="14"/>
      <c r="Y3912" s="14" t="s">
        <v>12224</v>
      </c>
      <c r="Z3912" s="14"/>
      <c r="AA3912" s="49" t="s">
        <v>12316</v>
      </c>
    </row>
    <row r="3913" spans="1:27" s="21" customFormat="1" ht="12">
      <c r="A3913" s="14">
        <v>3971</v>
      </c>
      <c r="B3913" s="14" t="s">
        <v>23622</v>
      </c>
      <c r="C3913" s="14" t="s">
        <v>18756</v>
      </c>
      <c r="D3913" s="50" t="s">
        <v>12317</v>
      </c>
      <c r="E3913" s="15" t="s">
        <v>3809</v>
      </c>
      <c r="F3913" s="15" t="s">
        <v>9799</v>
      </c>
      <c r="G3913" s="45"/>
      <c r="H3913" s="14">
        <v>3117610789</v>
      </c>
      <c r="I3913" s="14" t="s">
        <v>12314</v>
      </c>
      <c r="J3913" s="16" t="s">
        <v>9792</v>
      </c>
      <c r="K3913" s="15" t="s">
        <v>4221</v>
      </c>
      <c r="L3913" s="14"/>
      <c r="M3913" s="14" t="s">
        <v>4710</v>
      </c>
      <c r="N3913" s="14" t="s">
        <v>10302</v>
      </c>
      <c r="O3913" s="14" t="s">
        <v>8137</v>
      </c>
      <c r="P3913" s="14" t="s">
        <v>4305</v>
      </c>
      <c r="Q3913" s="14"/>
      <c r="R3913" s="14"/>
      <c r="S3913" s="14"/>
      <c r="T3913" s="14"/>
      <c r="U3913" s="14"/>
      <c r="V3913" s="14"/>
      <c r="W3913" s="14"/>
      <c r="X3913" s="14"/>
      <c r="Y3913" s="14" t="s">
        <v>12224</v>
      </c>
      <c r="Z3913" s="14"/>
      <c r="AA3913" s="49" t="s">
        <v>12316</v>
      </c>
    </row>
    <row r="3914" spans="1:27" s="21" customFormat="1" ht="12">
      <c r="A3914" s="14">
        <v>3972</v>
      </c>
      <c r="B3914" s="14" t="s">
        <v>23622</v>
      </c>
      <c r="C3914" s="14" t="s">
        <v>18756</v>
      </c>
      <c r="D3914" s="50" t="s">
        <v>12318</v>
      </c>
      <c r="E3914" s="15" t="s">
        <v>3809</v>
      </c>
      <c r="F3914" s="15" t="s">
        <v>9799</v>
      </c>
      <c r="G3914" s="45"/>
      <c r="H3914" s="14">
        <v>3117610789</v>
      </c>
      <c r="I3914" s="14" t="s">
        <v>12314</v>
      </c>
      <c r="J3914" s="16" t="s">
        <v>9792</v>
      </c>
      <c r="K3914" s="15" t="s">
        <v>4221</v>
      </c>
      <c r="L3914" s="14"/>
      <c r="M3914" s="14" t="s">
        <v>4710</v>
      </c>
      <c r="N3914" s="14" t="s">
        <v>10302</v>
      </c>
      <c r="O3914" s="14" t="s">
        <v>8137</v>
      </c>
      <c r="P3914" s="14" t="s">
        <v>228</v>
      </c>
      <c r="Q3914" s="14"/>
      <c r="R3914" s="14"/>
      <c r="S3914" s="14"/>
      <c r="T3914" s="14"/>
      <c r="U3914" s="14"/>
      <c r="V3914" s="14"/>
      <c r="W3914" s="14"/>
      <c r="X3914" s="14"/>
      <c r="Y3914" s="14" t="s">
        <v>12224</v>
      </c>
      <c r="Z3914" s="14"/>
      <c r="AA3914" s="49" t="s">
        <v>12251</v>
      </c>
    </row>
    <row r="3915" spans="1:27" s="21" customFormat="1" ht="24">
      <c r="A3915" s="14">
        <v>3973</v>
      </c>
      <c r="B3915" s="14" t="s">
        <v>23622</v>
      </c>
      <c r="C3915" s="14" t="s">
        <v>18756</v>
      </c>
      <c r="D3915" s="50" t="s">
        <v>12319</v>
      </c>
      <c r="E3915" s="15" t="s">
        <v>3809</v>
      </c>
      <c r="F3915" s="15" t="s">
        <v>9799</v>
      </c>
      <c r="G3915" s="45"/>
      <c r="H3915" s="14">
        <v>3207006568</v>
      </c>
      <c r="I3915" s="14" t="s">
        <v>12314</v>
      </c>
      <c r="J3915" s="16" t="s">
        <v>9792</v>
      </c>
      <c r="K3915" s="15" t="s">
        <v>4221</v>
      </c>
      <c r="L3915" s="14"/>
      <c r="M3915" s="14" t="s">
        <v>4710</v>
      </c>
      <c r="N3915" s="14" t="s">
        <v>10302</v>
      </c>
      <c r="O3915" s="14" t="s">
        <v>8137</v>
      </c>
      <c r="P3915" s="14" t="s">
        <v>4338</v>
      </c>
      <c r="Q3915" s="14"/>
      <c r="R3915" s="14"/>
      <c r="S3915" s="14"/>
      <c r="T3915" s="14"/>
      <c r="U3915" s="14"/>
      <c r="V3915" s="14"/>
      <c r="W3915" s="14"/>
      <c r="X3915" s="14"/>
      <c r="Y3915" s="14" t="s">
        <v>12224</v>
      </c>
      <c r="Z3915" s="14"/>
      <c r="AA3915" s="49" t="s">
        <v>12251</v>
      </c>
    </row>
    <row r="3916" spans="1:27" s="21" customFormat="1" ht="12">
      <c r="A3916" s="14">
        <v>3974</v>
      </c>
      <c r="B3916" s="14" t="s">
        <v>23622</v>
      </c>
      <c r="C3916" s="14" t="s">
        <v>18756</v>
      </c>
      <c r="D3916" s="50" t="s">
        <v>12320</v>
      </c>
      <c r="E3916" s="15" t="s">
        <v>3809</v>
      </c>
      <c r="F3916" s="15" t="s">
        <v>9799</v>
      </c>
      <c r="G3916" s="45"/>
      <c r="H3916" s="14">
        <v>3153953482</v>
      </c>
      <c r="I3916" s="14" t="s">
        <v>12314</v>
      </c>
      <c r="J3916" s="16" t="s">
        <v>9792</v>
      </c>
      <c r="K3916" s="15" t="s">
        <v>4221</v>
      </c>
      <c r="L3916" s="14"/>
      <c r="M3916" s="14" t="s">
        <v>4710</v>
      </c>
      <c r="N3916" s="14" t="s">
        <v>10302</v>
      </c>
      <c r="O3916" s="14" t="s">
        <v>8137</v>
      </c>
      <c r="P3916" s="14" t="s">
        <v>228</v>
      </c>
      <c r="Q3916" s="14"/>
      <c r="R3916" s="14"/>
      <c r="S3916" s="14"/>
      <c r="T3916" s="14"/>
      <c r="U3916" s="14"/>
      <c r="V3916" s="14"/>
      <c r="W3916" s="14"/>
      <c r="X3916" s="14"/>
      <c r="Y3916" s="14" t="s">
        <v>12224</v>
      </c>
      <c r="Z3916" s="14"/>
      <c r="AA3916" s="49" t="s">
        <v>12251</v>
      </c>
    </row>
    <row r="3917" spans="1:27" s="21" customFormat="1" ht="12">
      <c r="A3917" s="14">
        <v>3975</v>
      </c>
      <c r="B3917" s="14" t="s">
        <v>23622</v>
      </c>
      <c r="C3917" s="14" t="s">
        <v>18756</v>
      </c>
      <c r="D3917" s="50" t="s">
        <v>12321</v>
      </c>
      <c r="E3917" s="15" t="s">
        <v>3809</v>
      </c>
      <c r="F3917" s="15" t="s">
        <v>9799</v>
      </c>
      <c r="G3917" s="45"/>
      <c r="H3917" s="14">
        <v>3154664749</v>
      </c>
      <c r="I3917" s="14" t="s">
        <v>12314</v>
      </c>
      <c r="J3917" s="16" t="s">
        <v>9792</v>
      </c>
      <c r="K3917" s="15" t="s">
        <v>4221</v>
      </c>
      <c r="L3917" s="14"/>
      <c r="M3917" s="14" t="s">
        <v>4710</v>
      </c>
      <c r="N3917" s="14" t="s">
        <v>10302</v>
      </c>
      <c r="O3917" s="14" t="s">
        <v>8137</v>
      </c>
      <c r="P3917" s="14" t="s">
        <v>228</v>
      </c>
      <c r="Q3917" s="14"/>
      <c r="R3917" s="14"/>
      <c r="S3917" s="14"/>
      <c r="T3917" s="14"/>
      <c r="U3917" s="14"/>
      <c r="V3917" s="14"/>
      <c r="W3917" s="14"/>
      <c r="X3917" s="14"/>
      <c r="Y3917" s="14" t="s">
        <v>12224</v>
      </c>
      <c r="Z3917" s="14"/>
      <c r="AA3917" s="49" t="s">
        <v>12251</v>
      </c>
    </row>
    <row r="3918" spans="1:27" s="21" customFormat="1" ht="24">
      <c r="A3918" s="14">
        <v>3976</v>
      </c>
      <c r="B3918" s="14" t="s">
        <v>23622</v>
      </c>
      <c r="C3918" s="14" t="s">
        <v>18756</v>
      </c>
      <c r="D3918" s="50" t="s">
        <v>12322</v>
      </c>
      <c r="E3918" s="15" t="s">
        <v>3809</v>
      </c>
      <c r="F3918" s="15" t="s">
        <v>9799</v>
      </c>
      <c r="G3918" s="45"/>
      <c r="H3918" s="14">
        <v>3124641498</v>
      </c>
      <c r="I3918" s="14" t="s">
        <v>12314</v>
      </c>
      <c r="J3918" s="16" t="s">
        <v>9792</v>
      </c>
      <c r="K3918" s="15" t="s">
        <v>4221</v>
      </c>
      <c r="L3918" s="14"/>
      <c r="M3918" s="14" t="s">
        <v>4710</v>
      </c>
      <c r="N3918" s="14" t="s">
        <v>10302</v>
      </c>
      <c r="O3918" s="14" t="s">
        <v>8137</v>
      </c>
      <c r="P3918" s="14" t="s">
        <v>4305</v>
      </c>
      <c r="Q3918" s="14"/>
      <c r="R3918" s="14"/>
      <c r="S3918" s="14"/>
      <c r="T3918" s="14"/>
      <c r="U3918" s="14"/>
      <c r="V3918" s="14"/>
      <c r="W3918" s="14"/>
      <c r="X3918" s="14"/>
      <c r="Y3918" s="14" t="s">
        <v>12224</v>
      </c>
      <c r="Z3918" s="14"/>
      <c r="AA3918" s="49" t="s">
        <v>12251</v>
      </c>
    </row>
    <row r="3919" spans="1:27" s="21" customFormat="1" ht="24">
      <c r="A3919" s="14">
        <v>3977</v>
      </c>
      <c r="B3919" s="14" t="s">
        <v>23622</v>
      </c>
      <c r="C3919" s="14" t="s">
        <v>18756</v>
      </c>
      <c r="D3919" s="50" t="s">
        <v>12323</v>
      </c>
      <c r="E3919" s="15" t="s">
        <v>3809</v>
      </c>
      <c r="F3919" s="15" t="s">
        <v>9799</v>
      </c>
      <c r="G3919" s="45"/>
      <c r="H3919" s="14">
        <v>3168229104</v>
      </c>
      <c r="I3919" s="14" t="s">
        <v>12314</v>
      </c>
      <c r="J3919" s="16" t="s">
        <v>9792</v>
      </c>
      <c r="K3919" s="15" t="s">
        <v>4221</v>
      </c>
      <c r="L3919" s="14"/>
      <c r="M3919" s="14" t="s">
        <v>4710</v>
      </c>
      <c r="N3919" s="14" t="s">
        <v>10302</v>
      </c>
      <c r="O3919" s="14" t="s">
        <v>8137</v>
      </c>
      <c r="P3919" s="14" t="s">
        <v>228</v>
      </c>
      <c r="Q3919" s="14"/>
      <c r="R3919" s="14"/>
      <c r="S3919" s="14"/>
      <c r="T3919" s="14"/>
      <c r="U3919" s="14"/>
      <c r="V3919" s="14"/>
      <c r="W3919" s="14"/>
      <c r="X3919" s="14"/>
      <c r="Y3919" s="14" t="s">
        <v>12224</v>
      </c>
      <c r="Z3919" s="14"/>
      <c r="AA3919" s="49" t="s">
        <v>12251</v>
      </c>
    </row>
    <row r="3920" spans="1:27" s="21" customFormat="1" ht="24">
      <c r="A3920" s="14">
        <v>3978</v>
      </c>
      <c r="B3920" s="14" t="s">
        <v>23622</v>
      </c>
      <c r="C3920" s="14" t="s">
        <v>18756</v>
      </c>
      <c r="D3920" s="50" t="s">
        <v>12324</v>
      </c>
      <c r="E3920" s="15" t="s">
        <v>3809</v>
      </c>
      <c r="F3920" s="15" t="s">
        <v>9799</v>
      </c>
      <c r="G3920" s="45"/>
      <c r="H3920" s="14">
        <v>3156554452</v>
      </c>
      <c r="I3920" s="14" t="s">
        <v>12314</v>
      </c>
      <c r="J3920" s="16" t="s">
        <v>9792</v>
      </c>
      <c r="K3920" s="15" t="s">
        <v>4221</v>
      </c>
      <c r="L3920" s="14"/>
      <c r="M3920" s="14" t="s">
        <v>4710</v>
      </c>
      <c r="N3920" s="14" t="s">
        <v>10302</v>
      </c>
      <c r="O3920" s="14" t="s">
        <v>8137</v>
      </c>
      <c r="P3920" s="14" t="s">
        <v>4305</v>
      </c>
      <c r="Q3920" s="14"/>
      <c r="R3920" s="14"/>
      <c r="S3920" s="14"/>
      <c r="T3920" s="14"/>
      <c r="U3920" s="14"/>
      <c r="V3920" s="14"/>
      <c r="W3920" s="14"/>
      <c r="X3920" s="14"/>
      <c r="Y3920" s="14" t="s">
        <v>12224</v>
      </c>
      <c r="Z3920" s="14"/>
      <c r="AA3920" s="49" t="s">
        <v>12251</v>
      </c>
    </row>
    <row r="3921" spans="1:27" s="21" customFormat="1" ht="24">
      <c r="A3921" s="14">
        <v>3979</v>
      </c>
      <c r="B3921" s="14" t="s">
        <v>23622</v>
      </c>
      <c r="C3921" s="14" t="s">
        <v>18756</v>
      </c>
      <c r="D3921" s="50" t="s">
        <v>12325</v>
      </c>
      <c r="E3921" s="15" t="s">
        <v>3809</v>
      </c>
      <c r="F3921" s="15" t="s">
        <v>9799</v>
      </c>
      <c r="G3921" s="45"/>
      <c r="H3921" s="14">
        <v>3186911423</v>
      </c>
      <c r="I3921" s="14" t="s">
        <v>12314</v>
      </c>
      <c r="J3921" s="16" t="s">
        <v>9792</v>
      </c>
      <c r="K3921" s="15" t="s">
        <v>4221</v>
      </c>
      <c r="L3921" s="14"/>
      <c r="M3921" s="14" t="s">
        <v>4710</v>
      </c>
      <c r="N3921" s="14" t="s">
        <v>10302</v>
      </c>
      <c r="O3921" s="14" t="s">
        <v>8137</v>
      </c>
      <c r="P3921" s="14" t="s">
        <v>4305</v>
      </c>
      <c r="Q3921" s="14"/>
      <c r="R3921" s="14"/>
      <c r="S3921" s="14"/>
      <c r="T3921" s="14"/>
      <c r="U3921" s="14"/>
      <c r="V3921" s="14"/>
      <c r="W3921" s="14"/>
      <c r="X3921" s="14"/>
      <c r="Y3921" s="14" t="s">
        <v>12224</v>
      </c>
      <c r="Z3921" s="14"/>
      <c r="AA3921" s="49" t="s">
        <v>12251</v>
      </c>
    </row>
    <row r="3922" spans="1:27" s="21" customFormat="1" ht="24">
      <c r="A3922" s="14">
        <v>3980</v>
      </c>
      <c r="B3922" s="14" t="s">
        <v>23622</v>
      </c>
      <c r="C3922" s="14" t="s">
        <v>18756</v>
      </c>
      <c r="D3922" s="50" t="s">
        <v>12326</v>
      </c>
      <c r="E3922" s="15" t="s">
        <v>3809</v>
      </c>
      <c r="F3922" s="15" t="s">
        <v>9799</v>
      </c>
      <c r="G3922" s="45"/>
      <c r="H3922" s="14">
        <v>3136395538</v>
      </c>
      <c r="I3922" s="14" t="s">
        <v>12314</v>
      </c>
      <c r="J3922" s="16" t="s">
        <v>9792</v>
      </c>
      <c r="K3922" s="15" t="s">
        <v>4221</v>
      </c>
      <c r="L3922" s="14"/>
      <c r="M3922" s="14" t="s">
        <v>4710</v>
      </c>
      <c r="N3922" s="14" t="s">
        <v>10302</v>
      </c>
      <c r="O3922" s="14" t="s">
        <v>8137</v>
      </c>
      <c r="P3922" s="14" t="s">
        <v>228</v>
      </c>
      <c r="Q3922" s="14"/>
      <c r="R3922" s="14"/>
      <c r="S3922" s="14"/>
      <c r="T3922" s="14"/>
      <c r="U3922" s="14"/>
      <c r="V3922" s="14"/>
      <c r="W3922" s="14"/>
      <c r="X3922" s="14"/>
      <c r="Y3922" s="14" t="s">
        <v>12224</v>
      </c>
      <c r="Z3922" s="14"/>
      <c r="AA3922" s="49" t="s">
        <v>12251</v>
      </c>
    </row>
    <row r="3923" spans="1:27" s="21" customFormat="1" ht="24">
      <c r="A3923" s="14">
        <v>3981</v>
      </c>
      <c r="B3923" s="14" t="s">
        <v>23622</v>
      </c>
      <c r="C3923" s="14" t="s">
        <v>18756</v>
      </c>
      <c r="D3923" s="50" t="s">
        <v>12327</v>
      </c>
      <c r="E3923" s="15" t="s">
        <v>3809</v>
      </c>
      <c r="F3923" s="15" t="s">
        <v>9799</v>
      </c>
      <c r="G3923" s="45"/>
      <c r="H3923" s="14">
        <v>3155001980</v>
      </c>
      <c r="I3923" s="14" t="s">
        <v>12314</v>
      </c>
      <c r="J3923" s="16" t="s">
        <v>9792</v>
      </c>
      <c r="K3923" s="15" t="s">
        <v>4221</v>
      </c>
      <c r="L3923" s="14"/>
      <c r="M3923" s="14" t="s">
        <v>4710</v>
      </c>
      <c r="N3923" s="14" t="s">
        <v>10302</v>
      </c>
      <c r="O3923" s="14" t="s">
        <v>8137</v>
      </c>
      <c r="P3923" s="14" t="s">
        <v>4501</v>
      </c>
      <c r="Q3923" s="14"/>
      <c r="R3923" s="14"/>
      <c r="S3923" s="14"/>
      <c r="T3923" s="14"/>
      <c r="U3923" s="14"/>
      <c r="V3923" s="14"/>
      <c r="W3923" s="14"/>
      <c r="X3923" s="14"/>
      <c r="Y3923" s="14" t="s">
        <v>12224</v>
      </c>
      <c r="Z3923" s="14"/>
      <c r="AA3923" s="49" t="s">
        <v>12251</v>
      </c>
    </row>
    <row r="3924" spans="1:27" s="21" customFormat="1" ht="24">
      <c r="A3924" s="14">
        <v>3982</v>
      </c>
      <c r="B3924" s="14" t="s">
        <v>23622</v>
      </c>
      <c r="C3924" s="14" t="s">
        <v>18756</v>
      </c>
      <c r="D3924" s="50" t="s">
        <v>12328</v>
      </c>
      <c r="E3924" s="15" t="s">
        <v>3809</v>
      </c>
      <c r="F3924" s="15" t="s">
        <v>9799</v>
      </c>
      <c r="G3924" s="45"/>
      <c r="H3924" s="14">
        <v>3155837585</v>
      </c>
      <c r="I3924" s="14" t="s">
        <v>12314</v>
      </c>
      <c r="J3924" s="16" t="s">
        <v>9792</v>
      </c>
      <c r="K3924" s="15" t="s">
        <v>4221</v>
      </c>
      <c r="L3924" s="14"/>
      <c r="M3924" s="14" t="s">
        <v>4710</v>
      </c>
      <c r="N3924" s="14" t="s">
        <v>10302</v>
      </c>
      <c r="O3924" s="14" t="s">
        <v>8137</v>
      </c>
      <c r="P3924" s="14" t="s">
        <v>228</v>
      </c>
      <c r="Q3924" s="14"/>
      <c r="R3924" s="14"/>
      <c r="S3924" s="14"/>
      <c r="T3924" s="14"/>
      <c r="U3924" s="14"/>
      <c r="V3924" s="14"/>
      <c r="W3924" s="14"/>
      <c r="X3924" s="14"/>
      <c r="Y3924" s="14" t="s">
        <v>12224</v>
      </c>
      <c r="Z3924" s="14"/>
      <c r="AA3924" s="49" t="s">
        <v>12251</v>
      </c>
    </row>
    <row r="3925" spans="1:27" s="21" customFormat="1" ht="24">
      <c r="A3925" s="14">
        <v>3983</v>
      </c>
      <c r="B3925" s="14" t="s">
        <v>23622</v>
      </c>
      <c r="C3925" s="14" t="s">
        <v>18756</v>
      </c>
      <c r="D3925" s="50" t="s">
        <v>12329</v>
      </c>
      <c r="E3925" s="15" t="s">
        <v>3809</v>
      </c>
      <c r="F3925" s="15" t="s">
        <v>9799</v>
      </c>
      <c r="G3925" s="45"/>
      <c r="H3925" s="14">
        <v>3164755874</v>
      </c>
      <c r="I3925" s="14" t="s">
        <v>12314</v>
      </c>
      <c r="J3925" s="16" t="s">
        <v>9792</v>
      </c>
      <c r="K3925" s="15" t="s">
        <v>4221</v>
      </c>
      <c r="L3925" s="14"/>
      <c r="M3925" s="14" t="s">
        <v>4710</v>
      </c>
      <c r="N3925" s="14" t="s">
        <v>10302</v>
      </c>
      <c r="O3925" s="14" t="s">
        <v>8137</v>
      </c>
      <c r="P3925" s="14" t="s">
        <v>12330</v>
      </c>
      <c r="Q3925" s="14"/>
      <c r="R3925" s="14"/>
      <c r="S3925" s="14"/>
      <c r="T3925" s="14"/>
      <c r="U3925" s="14"/>
      <c r="V3925" s="14"/>
      <c r="W3925" s="14"/>
      <c r="X3925" s="14"/>
      <c r="Y3925" s="14" t="s">
        <v>12224</v>
      </c>
      <c r="Z3925" s="14"/>
      <c r="AA3925" s="49" t="s">
        <v>12251</v>
      </c>
    </row>
    <row r="3926" spans="1:27" s="21" customFormat="1" ht="12">
      <c r="A3926" s="14">
        <v>3984</v>
      </c>
      <c r="B3926" s="14" t="s">
        <v>23622</v>
      </c>
      <c r="C3926" s="14" t="s">
        <v>18756</v>
      </c>
      <c r="D3926" s="50" t="s">
        <v>12331</v>
      </c>
      <c r="E3926" s="15" t="s">
        <v>3809</v>
      </c>
      <c r="F3926" s="15" t="s">
        <v>9799</v>
      </c>
      <c r="G3926" s="45"/>
      <c r="H3926" s="14">
        <v>3152689910</v>
      </c>
      <c r="I3926" s="14" t="s">
        <v>12314</v>
      </c>
      <c r="J3926" s="16" t="s">
        <v>9792</v>
      </c>
      <c r="K3926" s="15" t="s">
        <v>4221</v>
      </c>
      <c r="L3926" s="14"/>
      <c r="M3926" s="14" t="s">
        <v>4710</v>
      </c>
      <c r="N3926" s="14" t="s">
        <v>10302</v>
      </c>
      <c r="O3926" s="14" t="s">
        <v>8137</v>
      </c>
      <c r="P3926" s="14" t="s">
        <v>4305</v>
      </c>
      <c r="Q3926" s="14"/>
      <c r="R3926" s="14"/>
      <c r="S3926" s="14"/>
      <c r="T3926" s="14"/>
      <c r="U3926" s="14"/>
      <c r="V3926" s="14"/>
      <c r="W3926" s="14"/>
      <c r="X3926" s="14"/>
      <c r="Y3926" s="14" t="s">
        <v>12224</v>
      </c>
      <c r="Z3926" s="14"/>
      <c r="AA3926" s="49" t="s">
        <v>12251</v>
      </c>
    </row>
    <row r="3927" spans="1:27" s="21" customFormat="1" ht="12">
      <c r="A3927" s="14">
        <v>3985</v>
      </c>
      <c r="B3927" s="14" t="s">
        <v>23622</v>
      </c>
      <c r="C3927" s="14" t="s">
        <v>18756</v>
      </c>
      <c r="D3927" s="50" t="s">
        <v>12332</v>
      </c>
      <c r="E3927" s="15" t="s">
        <v>3809</v>
      </c>
      <c r="F3927" s="15" t="s">
        <v>9799</v>
      </c>
      <c r="G3927" s="45"/>
      <c r="H3927" s="14">
        <v>3173607343</v>
      </c>
      <c r="I3927" s="14" t="s">
        <v>12314</v>
      </c>
      <c r="J3927" s="16" t="s">
        <v>9792</v>
      </c>
      <c r="K3927" s="15" t="s">
        <v>4221</v>
      </c>
      <c r="L3927" s="14"/>
      <c r="M3927" s="14" t="s">
        <v>4710</v>
      </c>
      <c r="N3927" s="14" t="s">
        <v>10302</v>
      </c>
      <c r="O3927" s="14" t="s">
        <v>8137</v>
      </c>
      <c r="P3927" s="14" t="s">
        <v>228</v>
      </c>
      <c r="Q3927" s="14"/>
      <c r="R3927" s="14"/>
      <c r="S3927" s="14"/>
      <c r="T3927" s="14"/>
      <c r="U3927" s="14"/>
      <c r="V3927" s="14"/>
      <c r="W3927" s="14"/>
      <c r="X3927" s="14"/>
      <c r="Y3927" s="14" t="s">
        <v>12224</v>
      </c>
      <c r="Z3927" s="14"/>
      <c r="AA3927" s="49" t="s">
        <v>12251</v>
      </c>
    </row>
    <row r="3928" spans="1:27" s="21" customFormat="1" ht="24">
      <c r="A3928" s="14">
        <v>3986</v>
      </c>
      <c r="B3928" s="14" t="s">
        <v>23622</v>
      </c>
      <c r="C3928" s="14" t="s">
        <v>18756</v>
      </c>
      <c r="D3928" s="50" t="s">
        <v>12333</v>
      </c>
      <c r="E3928" s="15" t="s">
        <v>3809</v>
      </c>
      <c r="F3928" s="15" t="s">
        <v>9799</v>
      </c>
      <c r="G3928" s="45"/>
      <c r="H3928" s="14">
        <v>3185986842</v>
      </c>
      <c r="I3928" s="14" t="s">
        <v>12314</v>
      </c>
      <c r="J3928" s="16" t="s">
        <v>9792</v>
      </c>
      <c r="K3928" s="15" t="s">
        <v>4221</v>
      </c>
      <c r="L3928" s="14"/>
      <c r="M3928" s="14" t="s">
        <v>4710</v>
      </c>
      <c r="N3928" s="14" t="s">
        <v>10302</v>
      </c>
      <c r="O3928" s="14" t="s">
        <v>8137</v>
      </c>
      <c r="P3928" s="14" t="s">
        <v>228</v>
      </c>
      <c r="Q3928" s="14"/>
      <c r="R3928" s="14"/>
      <c r="S3928" s="14"/>
      <c r="T3928" s="14"/>
      <c r="U3928" s="14"/>
      <c r="V3928" s="14"/>
      <c r="W3928" s="14"/>
      <c r="X3928" s="14"/>
      <c r="Y3928" s="14" t="s">
        <v>12224</v>
      </c>
      <c r="Z3928" s="14"/>
      <c r="AA3928" s="49" t="s">
        <v>12251</v>
      </c>
    </row>
    <row r="3929" spans="1:27" s="21" customFormat="1" ht="24">
      <c r="A3929" s="14">
        <v>3987</v>
      </c>
      <c r="B3929" s="14" t="s">
        <v>23622</v>
      </c>
      <c r="C3929" s="14" t="s">
        <v>18756</v>
      </c>
      <c r="D3929" s="50" t="s">
        <v>12334</v>
      </c>
      <c r="E3929" s="15" t="s">
        <v>3809</v>
      </c>
      <c r="F3929" s="15" t="s">
        <v>9799</v>
      </c>
      <c r="G3929" s="45"/>
      <c r="H3929" s="14">
        <v>3155837585</v>
      </c>
      <c r="I3929" s="14" t="s">
        <v>12314</v>
      </c>
      <c r="J3929" s="16" t="s">
        <v>9792</v>
      </c>
      <c r="K3929" s="15" t="s">
        <v>4221</v>
      </c>
      <c r="L3929" s="14"/>
      <c r="M3929" s="14" t="s">
        <v>4710</v>
      </c>
      <c r="N3929" s="14" t="s">
        <v>10302</v>
      </c>
      <c r="O3929" s="14" t="s">
        <v>8137</v>
      </c>
      <c r="P3929" s="14" t="s">
        <v>4474</v>
      </c>
      <c r="Q3929" s="14"/>
      <c r="R3929" s="14"/>
      <c r="S3929" s="14"/>
      <c r="T3929" s="14"/>
      <c r="U3929" s="14"/>
      <c r="V3929" s="14"/>
      <c r="W3929" s="14"/>
      <c r="X3929" s="14"/>
      <c r="Y3929" s="14" t="s">
        <v>12224</v>
      </c>
      <c r="Z3929" s="14"/>
      <c r="AA3929" s="49" t="s">
        <v>12251</v>
      </c>
    </row>
    <row r="3930" spans="1:27" s="21" customFormat="1" ht="24">
      <c r="A3930" s="14">
        <v>3988</v>
      </c>
      <c r="B3930" s="14" t="s">
        <v>23622</v>
      </c>
      <c r="C3930" s="14" t="s">
        <v>18756</v>
      </c>
      <c r="D3930" s="50" t="s">
        <v>12335</v>
      </c>
      <c r="E3930" s="15" t="s">
        <v>3809</v>
      </c>
      <c r="F3930" s="15" t="s">
        <v>9799</v>
      </c>
      <c r="G3930" s="45"/>
      <c r="H3930" s="14">
        <v>3152414037</v>
      </c>
      <c r="I3930" s="14" t="s">
        <v>12314</v>
      </c>
      <c r="J3930" s="16" t="s">
        <v>9792</v>
      </c>
      <c r="K3930" s="15" t="s">
        <v>4221</v>
      </c>
      <c r="L3930" s="14"/>
      <c r="M3930" s="14" t="s">
        <v>4710</v>
      </c>
      <c r="N3930" s="14" t="s">
        <v>10302</v>
      </c>
      <c r="O3930" s="14" t="s">
        <v>8137</v>
      </c>
      <c r="P3930" s="14" t="s">
        <v>4260</v>
      </c>
      <c r="Q3930" s="14"/>
      <c r="R3930" s="14"/>
      <c r="S3930" s="14"/>
      <c r="T3930" s="14"/>
      <c r="U3930" s="14"/>
      <c r="V3930" s="14"/>
      <c r="W3930" s="14"/>
      <c r="X3930" s="14"/>
      <c r="Y3930" s="14" t="s">
        <v>12224</v>
      </c>
      <c r="Z3930" s="14"/>
      <c r="AA3930" s="49" t="s">
        <v>12240</v>
      </c>
    </row>
    <row r="3931" spans="1:27" s="21" customFormat="1" ht="24">
      <c r="A3931" s="14">
        <v>3989</v>
      </c>
      <c r="B3931" s="14" t="s">
        <v>23622</v>
      </c>
      <c r="C3931" s="14" t="s">
        <v>18756</v>
      </c>
      <c r="D3931" s="50" t="s">
        <v>12336</v>
      </c>
      <c r="E3931" s="15" t="s">
        <v>3809</v>
      </c>
      <c r="F3931" s="15" t="s">
        <v>9799</v>
      </c>
      <c r="G3931" s="45"/>
      <c r="H3931" s="14">
        <v>3117331829</v>
      </c>
      <c r="I3931" s="14" t="s">
        <v>12314</v>
      </c>
      <c r="J3931" s="16" t="s">
        <v>9792</v>
      </c>
      <c r="K3931" s="15" t="s">
        <v>4221</v>
      </c>
      <c r="L3931" s="14"/>
      <c r="M3931" s="14" t="s">
        <v>4710</v>
      </c>
      <c r="N3931" s="14" t="s">
        <v>10302</v>
      </c>
      <c r="O3931" s="14" t="s">
        <v>8137</v>
      </c>
      <c r="P3931" s="14" t="s">
        <v>4291</v>
      </c>
      <c r="Q3931" s="14"/>
      <c r="R3931" s="14"/>
      <c r="S3931" s="14"/>
      <c r="T3931" s="14"/>
      <c r="U3931" s="14"/>
      <c r="V3931" s="14"/>
      <c r="W3931" s="14"/>
      <c r="X3931" s="14"/>
      <c r="Y3931" s="14" t="s">
        <v>12224</v>
      </c>
      <c r="Z3931" s="14"/>
      <c r="AA3931" s="49" t="s">
        <v>12237</v>
      </c>
    </row>
    <row r="3932" spans="1:27" s="21" customFormat="1" ht="24">
      <c r="A3932" s="14">
        <v>3990</v>
      </c>
      <c r="B3932" s="14" t="s">
        <v>23622</v>
      </c>
      <c r="C3932" s="14" t="s">
        <v>18756</v>
      </c>
      <c r="D3932" s="50" t="s">
        <v>12337</v>
      </c>
      <c r="E3932" s="15" t="s">
        <v>3809</v>
      </c>
      <c r="F3932" s="15" t="s">
        <v>9799</v>
      </c>
      <c r="G3932" s="45"/>
      <c r="H3932" s="14">
        <v>3137509750</v>
      </c>
      <c r="I3932" s="14" t="s">
        <v>12314</v>
      </c>
      <c r="J3932" s="16" t="s">
        <v>9792</v>
      </c>
      <c r="K3932" s="15" t="s">
        <v>4221</v>
      </c>
      <c r="L3932" s="14"/>
      <c r="M3932" s="14" t="s">
        <v>4710</v>
      </c>
      <c r="N3932" s="14" t="s">
        <v>10302</v>
      </c>
      <c r="O3932" s="14" t="s">
        <v>8137</v>
      </c>
      <c r="P3932" s="14" t="s">
        <v>228</v>
      </c>
      <c r="Q3932" s="14"/>
      <c r="R3932" s="14"/>
      <c r="S3932" s="14"/>
      <c r="T3932" s="14"/>
      <c r="U3932" s="14"/>
      <c r="V3932" s="14"/>
      <c r="W3932" s="14"/>
      <c r="X3932" s="14"/>
      <c r="Y3932" s="14" t="s">
        <v>12224</v>
      </c>
      <c r="Z3932" s="14"/>
      <c r="AA3932" s="49" t="s">
        <v>12251</v>
      </c>
    </row>
    <row r="3933" spans="1:27" s="21" customFormat="1" ht="24">
      <c r="A3933" s="14">
        <v>3991</v>
      </c>
      <c r="B3933" s="14" t="s">
        <v>23622</v>
      </c>
      <c r="C3933" s="14" t="s">
        <v>18756</v>
      </c>
      <c r="D3933" s="50" t="s">
        <v>12338</v>
      </c>
      <c r="E3933" s="15" t="s">
        <v>3809</v>
      </c>
      <c r="F3933" s="15" t="s">
        <v>9799</v>
      </c>
      <c r="G3933" s="45"/>
      <c r="H3933" s="14">
        <v>3185573570</v>
      </c>
      <c r="I3933" s="14" t="s">
        <v>12314</v>
      </c>
      <c r="J3933" s="16" t="s">
        <v>9792</v>
      </c>
      <c r="K3933" s="15" t="s">
        <v>4221</v>
      </c>
      <c r="L3933" s="14"/>
      <c r="M3933" s="14" t="s">
        <v>4710</v>
      </c>
      <c r="N3933" s="14" t="s">
        <v>10302</v>
      </c>
      <c r="O3933" s="14" t="s">
        <v>8137</v>
      </c>
      <c r="P3933" s="14" t="s">
        <v>4305</v>
      </c>
      <c r="Q3933" s="14"/>
      <c r="R3933" s="14"/>
      <c r="S3933" s="14"/>
      <c r="T3933" s="14"/>
      <c r="U3933" s="14"/>
      <c r="V3933" s="14"/>
      <c r="W3933" s="14"/>
      <c r="X3933" s="14"/>
      <c r="Y3933" s="14" t="s">
        <v>12224</v>
      </c>
      <c r="Z3933" s="14"/>
      <c r="AA3933" s="49" t="s">
        <v>12229</v>
      </c>
    </row>
    <row r="3934" spans="1:27" s="21" customFormat="1" ht="24">
      <c r="A3934" s="14">
        <v>3992</v>
      </c>
      <c r="B3934" s="14" t="s">
        <v>23622</v>
      </c>
      <c r="C3934" s="14" t="s">
        <v>18756</v>
      </c>
      <c r="D3934" s="50" t="s">
        <v>12339</v>
      </c>
      <c r="E3934" s="15" t="s">
        <v>3809</v>
      </c>
      <c r="F3934" s="15" t="s">
        <v>9799</v>
      </c>
      <c r="G3934" s="45"/>
      <c r="H3934" s="14">
        <v>3127753549</v>
      </c>
      <c r="I3934" s="14" t="s">
        <v>12314</v>
      </c>
      <c r="J3934" s="16" t="s">
        <v>9792</v>
      </c>
      <c r="K3934" s="15" t="s">
        <v>4221</v>
      </c>
      <c r="L3934" s="14"/>
      <c r="M3934" s="14" t="s">
        <v>4710</v>
      </c>
      <c r="N3934" s="14" t="s">
        <v>10302</v>
      </c>
      <c r="O3934" s="14" t="s">
        <v>8137</v>
      </c>
      <c r="P3934" s="14" t="s">
        <v>228</v>
      </c>
      <c r="Q3934" s="14"/>
      <c r="R3934" s="14"/>
      <c r="S3934" s="14"/>
      <c r="T3934" s="14"/>
      <c r="U3934" s="14"/>
      <c r="V3934" s="14"/>
      <c r="W3934" s="14"/>
      <c r="X3934" s="14"/>
      <c r="Y3934" s="14" t="s">
        <v>12224</v>
      </c>
      <c r="Z3934" s="14"/>
      <c r="AA3934" s="49" t="s">
        <v>12229</v>
      </c>
    </row>
    <row r="3935" spans="1:27" s="21" customFormat="1" ht="12">
      <c r="A3935" s="14">
        <v>3993</v>
      </c>
      <c r="B3935" s="14" t="s">
        <v>23622</v>
      </c>
      <c r="C3935" s="14" t="s">
        <v>18756</v>
      </c>
      <c r="D3935" s="50" t="s">
        <v>12340</v>
      </c>
      <c r="E3935" s="15" t="s">
        <v>3809</v>
      </c>
      <c r="F3935" s="15" t="s">
        <v>9799</v>
      </c>
      <c r="G3935" s="45"/>
      <c r="H3935" s="14">
        <v>3206478277</v>
      </c>
      <c r="I3935" s="14" t="s">
        <v>12314</v>
      </c>
      <c r="J3935" s="16" t="s">
        <v>9792</v>
      </c>
      <c r="K3935" s="15" t="s">
        <v>4221</v>
      </c>
      <c r="L3935" s="14"/>
      <c r="M3935" s="14" t="s">
        <v>4710</v>
      </c>
      <c r="N3935" s="14" t="s">
        <v>10302</v>
      </c>
      <c r="O3935" s="14" t="s">
        <v>8137</v>
      </c>
      <c r="P3935" s="14" t="s">
        <v>4305</v>
      </c>
      <c r="Q3935" s="14"/>
      <c r="R3935" s="14"/>
      <c r="S3935" s="14"/>
      <c r="T3935" s="14"/>
      <c r="U3935" s="14"/>
      <c r="V3935" s="14"/>
      <c r="W3935" s="14"/>
      <c r="X3935" s="14"/>
      <c r="Y3935" s="14" t="s">
        <v>12224</v>
      </c>
      <c r="Z3935" s="14"/>
      <c r="AA3935" s="49" t="s">
        <v>12229</v>
      </c>
    </row>
    <row r="3936" spans="1:27" s="21" customFormat="1" ht="24">
      <c r="A3936" s="14">
        <v>3994</v>
      </c>
      <c r="B3936" s="14" t="s">
        <v>23622</v>
      </c>
      <c r="C3936" s="14" t="s">
        <v>18756</v>
      </c>
      <c r="D3936" s="50" t="s">
        <v>12341</v>
      </c>
      <c r="E3936" s="15" t="s">
        <v>3809</v>
      </c>
      <c r="F3936" s="15" t="s">
        <v>9799</v>
      </c>
      <c r="G3936" s="45"/>
      <c r="H3936" s="14">
        <v>3188786759</v>
      </c>
      <c r="I3936" s="14" t="s">
        <v>12314</v>
      </c>
      <c r="J3936" s="16" t="s">
        <v>9792</v>
      </c>
      <c r="K3936" s="15" t="s">
        <v>4221</v>
      </c>
      <c r="L3936" s="14"/>
      <c r="M3936" s="14" t="s">
        <v>4710</v>
      </c>
      <c r="N3936" s="14" t="s">
        <v>10302</v>
      </c>
      <c r="O3936" s="14" t="s">
        <v>8137</v>
      </c>
      <c r="P3936" s="14" t="s">
        <v>4305</v>
      </c>
      <c r="Q3936" s="14"/>
      <c r="R3936" s="14"/>
      <c r="S3936" s="14"/>
      <c r="T3936" s="14"/>
      <c r="U3936" s="14"/>
      <c r="V3936" s="14"/>
      <c r="W3936" s="14"/>
      <c r="X3936" s="14"/>
      <c r="Y3936" s="14" t="s">
        <v>12224</v>
      </c>
      <c r="Z3936" s="14"/>
      <c r="AA3936" s="49" t="s">
        <v>12229</v>
      </c>
    </row>
    <row r="3937" spans="1:27" s="21" customFormat="1" ht="24">
      <c r="A3937" s="14">
        <v>3995</v>
      </c>
      <c r="B3937" s="14" t="s">
        <v>23622</v>
      </c>
      <c r="C3937" s="14" t="s">
        <v>18756</v>
      </c>
      <c r="D3937" s="50" t="s">
        <v>12342</v>
      </c>
      <c r="E3937" s="15" t="s">
        <v>3809</v>
      </c>
      <c r="F3937" s="15" t="s">
        <v>9799</v>
      </c>
      <c r="G3937" s="45"/>
      <c r="H3937" s="14">
        <v>3154615433</v>
      </c>
      <c r="I3937" s="14" t="s">
        <v>12314</v>
      </c>
      <c r="J3937" s="16" t="s">
        <v>9792</v>
      </c>
      <c r="K3937" s="15" t="s">
        <v>4221</v>
      </c>
      <c r="L3937" s="14"/>
      <c r="M3937" s="14" t="s">
        <v>4710</v>
      </c>
      <c r="N3937" s="14" t="s">
        <v>10302</v>
      </c>
      <c r="O3937" s="14" t="s">
        <v>8137</v>
      </c>
      <c r="P3937" s="14" t="s">
        <v>228</v>
      </c>
      <c r="Q3937" s="14"/>
      <c r="R3937" s="14"/>
      <c r="S3937" s="14"/>
      <c r="T3937" s="14"/>
      <c r="U3937" s="14"/>
      <c r="V3937" s="14"/>
      <c r="W3937" s="14"/>
      <c r="X3937" s="14"/>
      <c r="Y3937" s="14" t="s">
        <v>12224</v>
      </c>
      <c r="Z3937" s="14"/>
      <c r="AA3937" s="49" t="s">
        <v>12229</v>
      </c>
    </row>
    <row r="3938" spans="1:27" s="21" customFormat="1" ht="12">
      <c r="A3938" s="14">
        <v>3996</v>
      </c>
      <c r="B3938" s="14" t="s">
        <v>23622</v>
      </c>
      <c r="C3938" s="14" t="s">
        <v>18756</v>
      </c>
      <c r="D3938" s="50" t="s">
        <v>12343</v>
      </c>
      <c r="E3938" s="15" t="s">
        <v>3809</v>
      </c>
      <c r="F3938" s="15" t="s">
        <v>9799</v>
      </c>
      <c r="G3938" s="45"/>
      <c r="H3938" s="14">
        <v>3147814588</v>
      </c>
      <c r="I3938" s="14" t="s">
        <v>12314</v>
      </c>
      <c r="J3938" s="16" t="s">
        <v>9792</v>
      </c>
      <c r="K3938" s="15" t="s">
        <v>4221</v>
      </c>
      <c r="L3938" s="14"/>
      <c r="M3938" s="14" t="s">
        <v>4710</v>
      </c>
      <c r="N3938" s="14" t="s">
        <v>10302</v>
      </c>
      <c r="O3938" s="14" t="s">
        <v>8137</v>
      </c>
      <c r="P3938" s="14" t="s">
        <v>4338</v>
      </c>
      <c r="Q3938" s="14"/>
      <c r="R3938" s="14"/>
      <c r="S3938" s="14"/>
      <c r="T3938" s="14"/>
      <c r="U3938" s="14"/>
      <c r="V3938" s="14"/>
      <c r="W3938" s="14"/>
      <c r="X3938" s="14"/>
      <c r="Y3938" s="14" t="s">
        <v>12224</v>
      </c>
      <c r="Z3938" s="14"/>
      <c r="AA3938" s="49" t="s">
        <v>12229</v>
      </c>
    </row>
    <row r="3939" spans="1:27" s="21" customFormat="1" ht="24">
      <c r="A3939" s="14">
        <v>3997</v>
      </c>
      <c r="B3939" s="14" t="s">
        <v>23622</v>
      </c>
      <c r="C3939" s="14" t="s">
        <v>18756</v>
      </c>
      <c r="D3939" s="50" t="s">
        <v>12344</v>
      </c>
      <c r="E3939" s="15" t="s">
        <v>3809</v>
      </c>
      <c r="F3939" s="15" t="s">
        <v>9799</v>
      </c>
      <c r="G3939" s="45"/>
      <c r="H3939" s="14">
        <v>3168358814</v>
      </c>
      <c r="I3939" s="14" t="s">
        <v>12314</v>
      </c>
      <c r="J3939" s="16" t="s">
        <v>9792</v>
      </c>
      <c r="K3939" s="15" t="s">
        <v>4221</v>
      </c>
      <c r="L3939" s="14"/>
      <c r="M3939" s="14" t="s">
        <v>4710</v>
      </c>
      <c r="N3939" s="14" t="s">
        <v>10302</v>
      </c>
      <c r="O3939" s="14" t="s">
        <v>8137</v>
      </c>
      <c r="P3939" s="14" t="s">
        <v>4305</v>
      </c>
      <c r="Q3939" s="14"/>
      <c r="R3939" s="14"/>
      <c r="S3939" s="14"/>
      <c r="T3939" s="14"/>
      <c r="U3939" s="14"/>
      <c r="V3939" s="14"/>
      <c r="W3939" s="14"/>
      <c r="X3939" s="14"/>
      <c r="Y3939" s="14" t="s">
        <v>12224</v>
      </c>
      <c r="Z3939" s="14"/>
      <c r="AA3939" s="49" t="s">
        <v>12229</v>
      </c>
    </row>
    <row r="3940" spans="1:27" s="21" customFormat="1" ht="24">
      <c r="A3940" s="14">
        <v>3998</v>
      </c>
      <c r="B3940" s="14" t="s">
        <v>23622</v>
      </c>
      <c r="C3940" s="14" t="s">
        <v>18756</v>
      </c>
      <c r="D3940" s="50" t="s">
        <v>12345</v>
      </c>
      <c r="E3940" s="15" t="s">
        <v>3809</v>
      </c>
      <c r="F3940" s="15" t="s">
        <v>9799</v>
      </c>
      <c r="G3940" s="45"/>
      <c r="H3940" s="14">
        <v>3172479195</v>
      </c>
      <c r="I3940" s="14" t="s">
        <v>12314</v>
      </c>
      <c r="J3940" s="16" t="s">
        <v>9792</v>
      </c>
      <c r="K3940" s="15" t="s">
        <v>4221</v>
      </c>
      <c r="L3940" s="14"/>
      <c r="M3940" s="14" t="s">
        <v>4710</v>
      </c>
      <c r="N3940" s="14" t="s">
        <v>10302</v>
      </c>
      <c r="O3940" s="14" t="s">
        <v>8137</v>
      </c>
      <c r="P3940" s="14" t="s">
        <v>228</v>
      </c>
      <c r="Q3940" s="14"/>
      <c r="R3940" s="14"/>
      <c r="S3940" s="14"/>
      <c r="T3940" s="14"/>
      <c r="U3940" s="14"/>
      <c r="V3940" s="14"/>
      <c r="W3940" s="14"/>
      <c r="X3940" s="14"/>
      <c r="Y3940" s="14" t="s">
        <v>12224</v>
      </c>
      <c r="Z3940" s="14"/>
      <c r="AA3940" s="49" t="s">
        <v>12229</v>
      </c>
    </row>
    <row r="3941" spans="1:27" s="21" customFormat="1" ht="12">
      <c r="A3941" s="14">
        <v>3999</v>
      </c>
      <c r="B3941" s="14" t="s">
        <v>23622</v>
      </c>
      <c r="C3941" s="14" t="s">
        <v>18756</v>
      </c>
      <c r="D3941" s="50" t="s">
        <v>12346</v>
      </c>
      <c r="E3941" s="15" t="s">
        <v>3809</v>
      </c>
      <c r="F3941" s="15" t="s">
        <v>9799</v>
      </c>
      <c r="G3941" s="45"/>
      <c r="H3941" s="14">
        <v>3183832970</v>
      </c>
      <c r="I3941" s="14" t="s">
        <v>12314</v>
      </c>
      <c r="J3941" s="16" t="s">
        <v>9792</v>
      </c>
      <c r="K3941" s="15" t="s">
        <v>4221</v>
      </c>
      <c r="L3941" s="14"/>
      <c r="M3941" s="14" t="s">
        <v>4710</v>
      </c>
      <c r="N3941" s="14" t="s">
        <v>10302</v>
      </c>
      <c r="O3941" s="14" t="s">
        <v>8137</v>
      </c>
      <c r="P3941" s="14" t="s">
        <v>12330</v>
      </c>
      <c r="Q3941" s="14"/>
      <c r="R3941" s="14"/>
      <c r="S3941" s="14"/>
      <c r="T3941" s="14"/>
      <c r="U3941" s="14"/>
      <c r="V3941" s="14"/>
      <c r="W3941" s="14"/>
      <c r="X3941" s="14"/>
      <c r="Y3941" s="14" t="s">
        <v>12224</v>
      </c>
      <c r="Z3941" s="14"/>
      <c r="AA3941" s="49" t="s">
        <v>12229</v>
      </c>
    </row>
    <row r="3942" spans="1:27" s="21" customFormat="1" ht="24">
      <c r="A3942" s="14">
        <v>4000</v>
      </c>
      <c r="B3942" s="14" t="s">
        <v>23622</v>
      </c>
      <c r="C3942" s="14" t="s">
        <v>18756</v>
      </c>
      <c r="D3942" s="50" t="s">
        <v>12347</v>
      </c>
      <c r="E3942" s="15" t="s">
        <v>3809</v>
      </c>
      <c r="F3942" s="15" t="s">
        <v>9799</v>
      </c>
      <c r="G3942" s="45"/>
      <c r="H3942" s="14">
        <v>3127650057</v>
      </c>
      <c r="I3942" s="14" t="s">
        <v>12314</v>
      </c>
      <c r="J3942" s="16" t="s">
        <v>9792</v>
      </c>
      <c r="K3942" s="15" t="s">
        <v>4221</v>
      </c>
      <c r="L3942" s="14"/>
      <c r="M3942" s="14" t="s">
        <v>4710</v>
      </c>
      <c r="N3942" s="14" t="s">
        <v>10302</v>
      </c>
      <c r="O3942" s="14" t="s">
        <v>8137</v>
      </c>
      <c r="P3942" s="14" t="s">
        <v>228</v>
      </c>
      <c r="Q3942" s="14"/>
      <c r="R3942" s="14"/>
      <c r="S3942" s="14"/>
      <c r="T3942" s="14"/>
      <c r="U3942" s="14"/>
      <c r="V3942" s="14"/>
      <c r="W3942" s="14"/>
      <c r="X3942" s="14"/>
      <c r="Y3942" s="14" t="s">
        <v>12224</v>
      </c>
      <c r="Z3942" s="14"/>
      <c r="AA3942" s="49" t="s">
        <v>12229</v>
      </c>
    </row>
    <row r="3943" spans="1:27" s="21" customFormat="1" ht="24">
      <c r="A3943" s="14">
        <v>4001</v>
      </c>
      <c r="B3943" s="14" t="s">
        <v>23622</v>
      </c>
      <c r="C3943" s="14" t="s">
        <v>18756</v>
      </c>
      <c r="D3943" s="50" t="s">
        <v>12348</v>
      </c>
      <c r="E3943" s="15" t="s">
        <v>3809</v>
      </c>
      <c r="F3943" s="15" t="s">
        <v>9799</v>
      </c>
      <c r="G3943" s="45"/>
      <c r="H3943" s="14">
        <v>3166481883</v>
      </c>
      <c r="I3943" s="14" t="s">
        <v>12314</v>
      </c>
      <c r="J3943" s="16" t="s">
        <v>9792</v>
      </c>
      <c r="K3943" s="15" t="s">
        <v>4221</v>
      </c>
      <c r="L3943" s="14"/>
      <c r="M3943" s="14" t="s">
        <v>4710</v>
      </c>
      <c r="N3943" s="14" t="s">
        <v>10302</v>
      </c>
      <c r="O3943" s="14" t="s">
        <v>8137</v>
      </c>
      <c r="P3943" s="14" t="s">
        <v>12330</v>
      </c>
      <c r="Q3943" s="14"/>
      <c r="R3943" s="14"/>
      <c r="S3943" s="14"/>
      <c r="T3943" s="14"/>
      <c r="U3943" s="14"/>
      <c r="V3943" s="14"/>
      <c r="W3943" s="14"/>
      <c r="X3943" s="14"/>
      <c r="Y3943" s="14" t="s">
        <v>12224</v>
      </c>
      <c r="Z3943" s="14"/>
      <c r="AA3943" s="49" t="s">
        <v>12229</v>
      </c>
    </row>
    <row r="3944" spans="1:27" s="21" customFormat="1" ht="24">
      <c r="A3944" s="14">
        <v>4002</v>
      </c>
      <c r="B3944" s="14" t="s">
        <v>23622</v>
      </c>
      <c r="C3944" s="14" t="s">
        <v>18756</v>
      </c>
      <c r="D3944" s="50" t="s">
        <v>12349</v>
      </c>
      <c r="E3944" s="15" t="s">
        <v>3809</v>
      </c>
      <c r="F3944" s="15" t="s">
        <v>9799</v>
      </c>
      <c r="G3944" s="45"/>
      <c r="H3944" s="14">
        <v>3216250822</v>
      </c>
      <c r="I3944" s="14" t="s">
        <v>12314</v>
      </c>
      <c r="J3944" s="16" t="s">
        <v>9792</v>
      </c>
      <c r="K3944" s="15" t="s">
        <v>4221</v>
      </c>
      <c r="L3944" s="14"/>
      <c r="M3944" s="14" t="s">
        <v>4710</v>
      </c>
      <c r="N3944" s="14" t="s">
        <v>10302</v>
      </c>
      <c r="O3944" s="14" t="s">
        <v>8137</v>
      </c>
      <c r="P3944" s="14" t="s">
        <v>228</v>
      </c>
      <c r="Q3944" s="14"/>
      <c r="R3944" s="14"/>
      <c r="S3944" s="14"/>
      <c r="T3944" s="14"/>
      <c r="U3944" s="14"/>
      <c r="V3944" s="14"/>
      <c r="W3944" s="14"/>
      <c r="X3944" s="14"/>
      <c r="Y3944" s="14" t="s">
        <v>12224</v>
      </c>
      <c r="Z3944" s="14"/>
      <c r="AA3944" s="49" t="s">
        <v>12229</v>
      </c>
    </row>
    <row r="3945" spans="1:27" s="21" customFormat="1" ht="12">
      <c r="A3945" s="14">
        <v>4003</v>
      </c>
      <c r="B3945" s="14" t="s">
        <v>23622</v>
      </c>
      <c r="C3945" s="14" t="s">
        <v>18756</v>
      </c>
      <c r="D3945" s="50" t="s">
        <v>12350</v>
      </c>
      <c r="E3945" s="15" t="s">
        <v>3809</v>
      </c>
      <c r="F3945" s="15" t="s">
        <v>9799</v>
      </c>
      <c r="G3945" s="45"/>
      <c r="H3945" s="14">
        <v>3165331411</v>
      </c>
      <c r="I3945" s="14" t="s">
        <v>12314</v>
      </c>
      <c r="J3945" s="16" t="s">
        <v>9792</v>
      </c>
      <c r="K3945" s="15" t="s">
        <v>4221</v>
      </c>
      <c r="L3945" s="14"/>
      <c r="M3945" s="14" t="s">
        <v>4710</v>
      </c>
      <c r="N3945" s="14" t="s">
        <v>10302</v>
      </c>
      <c r="O3945" s="14" t="s">
        <v>8137</v>
      </c>
      <c r="P3945" s="14" t="s">
        <v>4305</v>
      </c>
      <c r="Q3945" s="14"/>
      <c r="R3945" s="14"/>
      <c r="S3945" s="14"/>
      <c r="T3945" s="14"/>
      <c r="U3945" s="14"/>
      <c r="V3945" s="14"/>
      <c r="W3945" s="14"/>
      <c r="X3945" s="14"/>
      <c r="Y3945" s="14" t="s">
        <v>12224</v>
      </c>
      <c r="Z3945" s="14"/>
      <c r="AA3945" s="49" t="s">
        <v>12265</v>
      </c>
    </row>
    <row r="3946" spans="1:27" s="21" customFormat="1" ht="12">
      <c r="A3946" s="14">
        <v>4004</v>
      </c>
      <c r="B3946" s="14" t="s">
        <v>23622</v>
      </c>
      <c r="C3946" s="14" t="s">
        <v>18756</v>
      </c>
      <c r="D3946" s="50" t="s">
        <v>12351</v>
      </c>
      <c r="E3946" s="15" t="s">
        <v>3809</v>
      </c>
      <c r="F3946" s="15" t="s">
        <v>9799</v>
      </c>
      <c r="G3946" s="45"/>
      <c r="H3946" s="14">
        <v>3128541778</v>
      </c>
      <c r="I3946" s="14" t="s">
        <v>12314</v>
      </c>
      <c r="J3946" s="16" t="s">
        <v>9792</v>
      </c>
      <c r="K3946" s="15" t="s">
        <v>4221</v>
      </c>
      <c r="L3946" s="14"/>
      <c r="M3946" s="14" t="s">
        <v>4710</v>
      </c>
      <c r="N3946" s="14" t="s">
        <v>10302</v>
      </c>
      <c r="O3946" s="14" t="s">
        <v>8137</v>
      </c>
      <c r="P3946" s="14" t="s">
        <v>228</v>
      </c>
      <c r="Q3946" s="14"/>
      <c r="R3946" s="14"/>
      <c r="S3946" s="14"/>
      <c r="T3946" s="14"/>
      <c r="U3946" s="14"/>
      <c r="V3946" s="14"/>
      <c r="W3946" s="14"/>
      <c r="X3946" s="14"/>
      <c r="Y3946" s="14" t="s">
        <v>12224</v>
      </c>
      <c r="Z3946" s="14"/>
      <c r="AA3946" s="49" t="s">
        <v>12265</v>
      </c>
    </row>
    <row r="3947" spans="1:27" s="21" customFormat="1" ht="12">
      <c r="A3947" s="14">
        <v>4005</v>
      </c>
      <c r="B3947" s="14" t="s">
        <v>23622</v>
      </c>
      <c r="C3947" s="14" t="s">
        <v>18756</v>
      </c>
      <c r="D3947" s="50" t="s">
        <v>12352</v>
      </c>
      <c r="E3947" s="15" t="s">
        <v>3809</v>
      </c>
      <c r="F3947" s="15" t="s">
        <v>9799</v>
      </c>
      <c r="G3947" s="45"/>
      <c r="H3947" s="14">
        <v>3168419627</v>
      </c>
      <c r="I3947" s="14" t="s">
        <v>12314</v>
      </c>
      <c r="J3947" s="16" t="s">
        <v>9792</v>
      </c>
      <c r="K3947" s="15" t="s">
        <v>4221</v>
      </c>
      <c r="L3947" s="14"/>
      <c r="M3947" s="14" t="s">
        <v>4710</v>
      </c>
      <c r="N3947" s="14" t="s">
        <v>10302</v>
      </c>
      <c r="O3947" s="14" t="s">
        <v>8137</v>
      </c>
      <c r="P3947" s="14" t="s">
        <v>4305</v>
      </c>
      <c r="Q3947" s="14"/>
      <c r="R3947" s="14"/>
      <c r="S3947" s="14"/>
      <c r="T3947" s="14"/>
      <c r="U3947" s="14"/>
      <c r="V3947" s="14"/>
      <c r="W3947" s="14"/>
      <c r="X3947" s="14"/>
      <c r="Y3947" s="14" t="s">
        <v>12224</v>
      </c>
      <c r="Z3947" s="14"/>
      <c r="AA3947" s="49" t="s">
        <v>12265</v>
      </c>
    </row>
    <row r="3948" spans="1:27" s="21" customFormat="1" ht="24">
      <c r="A3948" s="14">
        <v>4006</v>
      </c>
      <c r="B3948" s="14" t="s">
        <v>23622</v>
      </c>
      <c r="C3948" s="14" t="s">
        <v>18756</v>
      </c>
      <c r="D3948" s="50" t="s">
        <v>12353</v>
      </c>
      <c r="E3948" s="15" t="s">
        <v>3809</v>
      </c>
      <c r="F3948" s="15" t="s">
        <v>9799</v>
      </c>
      <c r="G3948" s="45"/>
      <c r="H3948" s="14">
        <v>3186249801</v>
      </c>
      <c r="I3948" s="14" t="s">
        <v>12314</v>
      </c>
      <c r="J3948" s="16" t="s">
        <v>9792</v>
      </c>
      <c r="K3948" s="15" t="s">
        <v>4221</v>
      </c>
      <c r="L3948" s="14"/>
      <c r="M3948" s="14" t="s">
        <v>4710</v>
      </c>
      <c r="N3948" s="14" t="s">
        <v>10302</v>
      </c>
      <c r="O3948" s="14" t="s">
        <v>8137</v>
      </c>
      <c r="P3948" s="14" t="s">
        <v>12330</v>
      </c>
      <c r="Q3948" s="14"/>
      <c r="R3948" s="14"/>
      <c r="S3948" s="14"/>
      <c r="T3948" s="14"/>
      <c r="U3948" s="14"/>
      <c r="V3948" s="14"/>
      <c r="W3948" s="14"/>
      <c r="X3948" s="14"/>
      <c r="Y3948" s="14" t="s">
        <v>12224</v>
      </c>
      <c r="Z3948" s="14"/>
      <c r="AA3948" s="49" t="s">
        <v>12265</v>
      </c>
    </row>
    <row r="3949" spans="1:27" s="21" customFormat="1" ht="24">
      <c r="A3949" s="14">
        <v>4007</v>
      </c>
      <c r="B3949" s="14" t="s">
        <v>23622</v>
      </c>
      <c r="C3949" s="14" t="s">
        <v>18756</v>
      </c>
      <c r="D3949" s="50" t="s">
        <v>12354</v>
      </c>
      <c r="E3949" s="15" t="s">
        <v>3809</v>
      </c>
      <c r="F3949" s="15" t="s">
        <v>9799</v>
      </c>
      <c r="G3949" s="45"/>
      <c r="H3949" s="14">
        <v>3186249801</v>
      </c>
      <c r="I3949" s="14" t="s">
        <v>12314</v>
      </c>
      <c r="J3949" s="16" t="s">
        <v>9792</v>
      </c>
      <c r="K3949" s="15" t="s">
        <v>4221</v>
      </c>
      <c r="L3949" s="14"/>
      <c r="M3949" s="14" t="s">
        <v>4710</v>
      </c>
      <c r="N3949" s="14" t="s">
        <v>10302</v>
      </c>
      <c r="O3949" s="14" t="s">
        <v>8137</v>
      </c>
      <c r="P3949" s="14" t="s">
        <v>12330</v>
      </c>
      <c r="Q3949" s="14"/>
      <c r="R3949" s="14"/>
      <c r="S3949" s="14"/>
      <c r="T3949" s="14"/>
      <c r="U3949" s="14"/>
      <c r="V3949" s="14"/>
      <c r="W3949" s="14"/>
      <c r="X3949" s="14"/>
      <c r="Y3949" s="14" t="s">
        <v>12224</v>
      </c>
      <c r="Z3949" s="14"/>
      <c r="AA3949" s="49" t="s">
        <v>12265</v>
      </c>
    </row>
    <row r="3950" spans="1:27" s="21" customFormat="1" ht="12">
      <c r="A3950" s="14">
        <v>4008</v>
      </c>
      <c r="B3950" s="14" t="s">
        <v>23622</v>
      </c>
      <c r="C3950" s="14" t="s">
        <v>18756</v>
      </c>
      <c r="D3950" s="50" t="s">
        <v>12355</v>
      </c>
      <c r="E3950" s="15" t="s">
        <v>3809</v>
      </c>
      <c r="F3950" s="15" t="s">
        <v>9799</v>
      </c>
      <c r="G3950" s="45"/>
      <c r="H3950" s="14">
        <v>3183958096</v>
      </c>
      <c r="I3950" s="14" t="s">
        <v>12314</v>
      </c>
      <c r="J3950" s="16" t="s">
        <v>9792</v>
      </c>
      <c r="K3950" s="15" t="s">
        <v>4221</v>
      </c>
      <c r="L3950" s="14"/>
      <c r="M3950" s="14" t="s">
        <v>4710</v>
      </c>
      <c r="N3950" s="14" t="s">
        <v>10302</v>
      </c>
      <c r="O3950" s="14" t="s">
        <v>8137</v>
      </c>
      <c r="P3950" s="14" t="s">
        <v>228</v>
      </c>
      <c r="Q3950" s="14"/>
      <c r="R3950" s="14"/>
      <c r="S3950" s="14"/>
      <c r="T3950" s="14"/>
      <c r="U3950" s="14"/>
      <c r="V3950" s="14"/>
      <c r="W3950" s="14"/>
      <c r="X3950" s="14"/>
      <c r="Y3950" s="14" t="s">
        <v>12224</v>
      </c>
      <c r="Z3950" s="14"/>
      <c r="AA3950" s="49" t="s">
        <v>12265</v>
      </c>
    </row>
    <row r="3951" spans="1:27" s="21" customFormat="1" ht="12">
      <c r="A3951" s="14">
        <v>4009</v>
      </c>
      <c r="B3951" s="14" t="s">
        <v>23622</v>
      </c>
      <c r="C3951" s="14" t="s">
        <v>18756</v>
      </c>
      <c r="D3951" s="50" t="s">
        <v>12356</v>
      </c>
      <c r="E3951" s="15" t="s">
        <v>3809</v>
      </c>
      <c r="F3951" s="15" t="s">
        <v>9799</v>
      </c>
      <c r="G3951" s="45"/>
      <c r="H3951" s="14">
        <v>3154555439</v>
      </c>
      <c r="I3951" s="14" t="s">
        <v>12314</v>
      </c>
      <c r="J3951" s="16" t="s">
        <v>9792</v>
      </c>
      <c r="K3951" s="15" t="s">
        <v>4221</v>
      </c>
      <c r="L3951" s="14"/>
      <c r="M3951" s="14" t="s">
        <v>4710</v>
      </c>
      <c r="N3951" s="14" t="s">
        <v>10302</v>
      </c>
      <c r="O3951" s="14" t="s">
        <v>8137</v>
      </c>
      <c r="P3951" s="14" t="s">
        <v>4305</v>
      </c>
      <c r="Q3951" s="14"/>
      <c r="R3951" s="14"/>
      <c r="S3951" s="14"/>
      <c r="T3951" s="14"/>
      <c r="U3951" s="14"/>
      <c r="V3951" s="14"/>
      <c r="W3951" s="14"/>
      <c r="X3951" s="14"/>
      <c r="Y3951" s="14" t="s">
        <v>12224</v>
      </c>
      <c r="Z3951" s="14"/>
      <c r="AA3951" s="49" t="s">
        <v>12265</v>
      </c>
    </row>
    <row r="3952" spans="1:27" s="21" customFormat="1" ht="24">
      <c r="A3952" s="14">
        <v>4010</v>
      </c>
      <c r="B3952" s="14" t="s">
        <v>23622</v>
      </c>
      <c r="C3952" s="14" t="s">
        <v>18756</v>
      </c>
      <c r="D3952" s="50" t="s">
        <v>12357</v>
      </c>
      <c r="E3952" s="15" t="s">
        <v>3809</v>
      </c>
      <c r="F3952" s="15" t="s">
        <v>9799</v>
      </c>
      <c r="G3952" s="45"/>
      <c r="H3952" s="14">
        <v>3156596217</v>
      </c>
      <c r="I3952" s="14" t="s">
        <v>12314</v>
      </c>
      <c r="J3952" s="16" t="s">
        <v>9792</v>
      </c>
      <c r="K3952" s="15" t="s">
        <v>4221</v>
      </c>
      <c r="L3952" s="14"/>
      <c r="M3952" s="14" t="s">
        <v>4710</v>
      </c>
      <c r="N3952" s="14" t="s">
        <v>10302</v>
      </c>
      <c r="O3952" s="14" t="s">
        <v>8137</v>
      </c>
      <c r="P3952" s="14" t="s">
        <v>228</v>
      </c>
      <c r="Q3952" s="14"/>
      <c r="R3952" s="14"/>
      <c r="S3952" s="14"/>
      <c r="T3952" s="14"/>
      <c r="U3952" s="14"/>
      <c r="V3952" s="14"/>
      <c r="W3952" s="14"/>
      <c r="X3952" s="14"/>
      <c r="Y3952" s="14" t="s">
        <v>12224</v>
      </c>
      <c r="Z3952" s="14"/>
      <c r="AA3952" s="49" t="s">
        <v>12265</v>
      </c>
    </row>
    <row r="3953" spans="1:27" s="21" customFormat="1" ht="24">
      <c r="A3953" s="14">
        <v>4011</v>
      </c>
      <c r="B3953" s="14" t="s">
        <v>23622</v>
      </c>
      <c r="C3953" s="14" t="s">
        <v>18756</v>
      </c>
      <c r="D3953" s="50" t="s">
        <v>12358</v>
      </c>
      <c r="E3953" s="15" t="s">
        <v>3809</v>
      </c>
      <c r="F3953" s="15" t="s">
        <v>9799</v>
      </c>
      <c r="G3953" s="45"/>
      <c r="H3953" s="14">
        <v>3152858951</v>
      </c>
      <c r="I3953" s="14" t="s">
        <v>12314</v>
      </c>
      <c r="J3953" s="16" t="s">
        <v>9792</v>
      </c>
      <c r="K3953" s="15" t="s">
        <v>4221</v>
      </c>
      <c r="L3953" s="14"/>
      <c r="M3953" s="14" t="s">
        <v>4710</v>
      </c>
      <c r="N3953" s="14" t="s">
        <v>10302</v>
      </c>
      <c r="O3953" s="14" t="s">
        <v>8137</v>
      </c>
      <c r="P3953" s="14" t="s">
        <v>12330</v>
      </c>
      <c r="Q3953" s="14"/>
      <c r="R3953" s="14"/>
      <c r="S3953" s="14"/>
      <c r="T3953" s="14"/>
      <c r="U3953" s="14"/>
      <c r="V3953" s="14"/>
      <c r="W3953" s="14"/>
      <c r="X3953" s="14"/>
      <c r="Y3953" s="14" t="s">
        <v>12224</v>
      </c>
      <c r="Z3953" s="14"/>
      <c r="AA3953" s="49" t="s">
        <v>12265</v>
      </c>
    </row>
    <row r="3954" spans="1:27" s="21" customFormat="1" ht="12">
      <c r="A3954" s="14">
        <v>4012</v>
      </c>
      <c r="B3954" s="14" t="s">
        <v>23622</v>
      </c>
      <c r="C3954" s="14" t="s">
        <v>18756</v>
      </c>
      <c r="D3954" s="50" t="s">
        <v>12359</v>
      </c>
      <c r="E3954" s="15" t="s">
        <v>3809</v>
      </c>
      <c r="F3954" s="15" t="s">
        <v>9799</v>
      </c>
      <c r="G3954" s="45"/>
      <c r="H3954" s="14">
        <v>3152858951</v>
      </c>
      <c r="I3954" s="14" t="s">
        <v>12314</v>
      </c>
      <c r="J3954" s="16" t="s">
        <v>9792</v>
      </c>
      <c r="K3954" s="15" t="s">
        <v>4221</v>
      </c>
      <c r="L3954" s="14"/>
      <c r="M3954" s="14" t="s">
        <v>4710</v>
      </c>
      <c r="N3954" s="14" t="s">
        <v>10302</v>
      </c>
      <c r="O3954" s="14" t="s">
        <v>8137</v>
      </c>
      <c r="P3954" s="14" t="s">
        <v>4305</v>
      </c>
      <c r="Q3954" s="14"/>
      <c r="R3954" s="14"/>
      <c r="S3954" s="14"/>
      <c r="T3954" s="14"/>
      <c r="U3954" s="14"/>
      <c r="V3954" s="14"/>
      <c r="W3954" s="14"/>
      <c r="X3954" s="14"/>
      <c r="Y3954" s="14" t="s">
        <v>12224</v>
      </c>
      <c r="Z3954" s="14"/>
      <c r="AA3954" s="49" t="s">
        <v>12265</v>
      </c>
    </row>
    <row r="3955" spans="1:27" s="21" customFormat="1" ht="24">
      <c r="A3955" s="14">
        <v>4013</v>
      </c>
      <c r="B3955" s="14" t="s">
        <v>23622</v>
      </c>
      <c r="C3955" s="14" t="s">
        <v>18756</v>
      </c>
      <c r="D3955" s="50" t="s">
        <v>12360</v>
      </c>
      <c r="E3955" s="15" t="s">
        <v>3809</v>
      </c>
      <c r="F3955" s="15" t="s">
        <v>9799</v>
      </c>
      <c r="G3955" s="45"/>
      <c r="H3955" s="14">
        <v>3157856322</v>
      </c>
      <c r="I3955" s="14" t="s">
        <v>12314</v>
      </c>
      <c r="J3955" s="16" t="s">
        <v>9792</v>
      </c>
      <c r="K3955" s="15" t="s">
        <v>4221</v>
      </c>
      <c r="L3955" s="14"/>
      <c r="M3955" s="14" t="s">
        <v>4710</v>
      </c>
      <c r="N3955" s="14" t="s">
        <v>10302</v>
      </c>
      <c r="O3955" s="14" t="s">
        <v>8137</v>
      </c>
      <c r="P3955" s="14" t="s">
        <v>228</v>
      </c>
      <c r="Q3955" s="14"/>
      <c r="R3955" s="14"/>
      <c r="S3955" s="14"/>
      <c r="T3955" s="14"/>
      <c r="U3955" s="14"/>
      <c r="V3955" s="14"/>
      <c r="W3955" s="14"/>
      <c r="X3955" s="14"/>
      <c r="Y3955" s="14" t="s">
        <v>12224</v>
      </c>
      <c r="Z3955" s="14"/>
      <c r="AA3955" s="49" t="s">
        <v>12265</v>
      </c>
    </row>
    <row r="3956" spans="1:27" s="21" customFormat="1" ht="24">
      <c r="A3956" s="14">
        <v>4014</v>
      </c>
      <c r="B3956" s="14" t="s">
        <v>23622</v>
      </c>
      <c r="C3956" s="14" t="s">
        <v>18756</v>
      </c>
      <c r="D3956" s="50" t="s">
        <v>12361</v>
      </c>
      <c r="E3956" s="15" t="s">
        <v>3809</v>
      </c>
      <c r="F3956" s="15" t="s">
        <v>9799</v>
      </c>
      <c r="G3956" s="45"/>
      <c r="H3956" s="14">
        <v>3168069603</v>
      </c>
      <c r="I3956" s="14" t="s">
        <v>12314</v>
      </c>
      <c r="J3956" s="16" t="s">
        <v>9792</v>
      </c>
      <c r="K3956" s="15" t="s">
        <v>4221</v>
      </c>
      <c r="L3956" s="14"/>
      <c r="M3956" s="14" t="s">
        <v>4710</v>
      </c>
      <c r="N3956" s="14" t="s">
        <v>10302</v>
      </c>
      <c r="O3956" s="14" t="s">
        <v>8137</v>
      </c>
      <c r="P3956" s="14" t="s">
        <v>4305</v>
      </c>
      <c r="Q3956" s="14"/>
      <c r="R3956" s="14"/>
      <c r="S3956" s="14"/>
      <c r="T3956" s="14"/>
      <c r="U3956" s="14"/>
      <c r="V3956" s="14"/>
      <c r="W3956" s="14"/>
      <c r="X3956" s="14"/>
      <c r="Y3956" s="14" t="s">
        <v>12224</v>
      </c>
      <c r="Z3956" s="14"/>
      <c r="AA3956" s="49" t="s">
        <v>12265</v>
      </c>
    </row>
    <row r="3957" spans="1:27" s="21" customFormat="1" ht="24">
      <c r="A3957" s="14">
        <v>4015</v>
      </c>
      <c r="B3957" s="14" t="s">
        <v>23622</v>
      </c>
      <c r="C3957" s="14" t="s">
        <v>18756</v>
      </c>
      <c r="D3957" s="50" t="s">
        <v>12362</v>
      </c>
      <c r="E3957" s="15" t="s">
        <v>3809</v>
      </c>
      <c r="F3957" s="15" t="s">
        <v>9799</v>
      </c>
      <c r="G3957" s="45"/>
      <c r="H3957" s="14">
        <v>3154221620</v>
      </c>
      <c r="I3957" s="14" t="s">
        <v>12314</v>
      </c>
      <c r="J3957" s="16" t="s">
        <v>9792</v>
      </c>
      <c r="K3957" s="15" t="s">
        <v>4221</v>
      </c>
      <c r="L3957" s="14"/>
      <c r="M3957" s="14" t="s">
        <v>4710</v>
      </c>
      <c r="N3957" s="14" t="s">
        <v>10302</v>
      </c>
      <c r="O3957" s="14" t="s">
        <v>8137</v>
      </c>
      <c r="P3957" s="14" t="s">
        <v>228</v>
      </c>
      <c r="Q3957" s="14"/>
      <c r="R3957" s="14"/>
      <c r="S3957" s="14"/>
      <c r="T3957" s="14"/>
      <c r="U3957" s="14"/>
      <c r="V3957" s="14"/>
      <c r="W3957" s="14"/>
      <c r="X3957" s="14"/>
      <c r="Y3957" s="14" t="s">
        <v>12224</v>
      </c>
      <c r="Z3957" s="14"/>
      <c r="AA3957" s="49" t="s">
        <v>12265</v>
      </c>
    </row>
    <row r="3958" spans="1:27" s="21" customFormat="1" ht="24">
      <c r="A3958" s="14">
        <v>4016</v>
      </c>
      <c r="B3958" s="14" t="s">
        <v>23622</v>
      </c>
      <c r="C3958" s="14" t="s">
        <v>18756</v>
      </c>
      <c r="D3958" s="50" t="s">
        <v>12363</v>
      </c>
      <c r="E3958" s="15" t="s">
        <v>3809</v>
      </c>
      <c r="F3958" s="15" t="s">
        <v>9799</v>
      </c>
      <c r="G3958" s="45"/>
      <c r="H3958" s="14">
        <v>3146934711</v>
      </c>
      <c r="I3958" s="14" t="s">
        <v>12314</v>
      </c>
      <c r="J3958" s="16" t="s">
        <v>9792</v>
      </c>
      <c r="K3958" s="15" t="s">
        <v>4221</v>
      </c>
      <c r="L3958" s="14"/>
      <c r="M3958" s="14" t="s">
        <v>4710</v>
      </c>
      <c r="N3958" s="14" t="s">
        <v>10302</v>
      </c>
      <c r="O3958" s="14" t="s">
        <v>8137</v>
      </c>
      <c r="P3958" s="14" t="s">
        <v>12330</v>
      </c>
      <c r="Q3958" s="14"/>
      <c r="R3958" s="14"/>
      <c r="S3958" s="14"/>
      <c r="T3958" s="14"/>
      <c r="U3958" s="14"/>
      <c r="V3958" s="14"/>
      <c r="W3958" s="14"/>
      <c r="X3958" s="14"/>
      <c r="Y3958" s="14" t="s">
        <v>12224</v>
      </c>
      <c r="Z3958" s="14"/>
      <c r="AA3958" s="49" t="s">
        <v>12364</v>
      </c>
    </row>
    <row r="3959" spans="1:27" s="21" customFormat="1" ht="12">
      <c r="A3959" s="14">
        <v>4017</v>
      </c>
      <c r="B3959" s="14" t="s">
        <v>23622</v>
      </c>
      <c r="C3959" s="14" t="s">
        <v>18756</v>
      </c>
      <c r="D3959" s="50" t="s">
        <v>12365</v>
      </c>
      <c r="E3959" s="15" t="s">
        <v>3809</v>
      </c>
      <c r="F3959" s="15" t="s">
        <v>9799</v>
      </c>
      <c r="G3959" s="45"/>
      <c r="H3959" s="14">
        <v>3183947119</v>
      </c>
      <c r="I3959" s="14" t="s">
        <v>12314</v>
      </c>
      <c r="J3959" s="16" t="s">
        <v>9792</v>
      </c>
      <c r="K3959" s="15" t="s">
        <v>4221</v>
      </c>
      <c r="L3959" s="14"/>
      <c r="M3959" s="14" t="s">
        <v>4710</v>
      </c>
      <c r="N3959" s="14" t="s">
        <v>10302</v>
      </c>
      <c r="O3959" s="14" t="s">
        <v>8137</v>
      </c>
      <c r="P3959" s="14" t="s">
        <v>4338</v>
      </c>
      <c r="Q3959" s="14"/>
      <c r="R3959" s="14"/>
      <c r="S3959" s="14"/>
      <c r="T3959" s="14"/>
      <c r="U3959" s="14"/>
      <c r="V3959" s="14"/>
      <c r="W3959" s="14"/>
      <c r="X3959" s="14"/>
      <c r="Y3959" s="14" t="s">
        <v>12224</v>
      </c>
      <c r="Z3959" s="14"/>
      <c r="AA3959" s="49" t="s">
        <v>12243</v>
      </c>
    </row>
    <row r="3960" spans="1:27" s="21" customFormat="1" ht="24">
      <c r="A3960" s="14">
        <v>4018</v>
      </c>
      <c r="B3960" s="14" t="s">
        <v>23622</v>
      </c>
      <c r="C3960" s="14" t="s">
        <v>18756</v>
      </c>
      <c r="D3960" s="50" t="s">
        <v>12366</v>
      </c>
      <c r="E3960" s="15" t="s">
        <v>3809</v>
      </c>
      <c r="F3960" s="15" t="s">
        <v>9799</v>
      </c>
      <c r="G3960" s="45"/>
      <c r="H3960" s="14">
        <v>3183947119</v>
      </c>
      <c r="I3960" s="14" t="s">
        <v>12314</v>
      </c>
      <c r="J3960" s="16" t="s">
        <v>9792</v>
      </c>
      <c r="K3960" s="15" t="s">
        <v>4221</v>
      </c>
      <c r="L3960" s="14"/>
      <c r="M3960" s="14" t="s">
        <v>4710</v>
      </c>
      <c r="N3960" s="14" t="s">
        <v>10302</v>
      </c>
      <c r="O3960" s="14" t="s">
        <v>8137</v>
      </c>
      <c r="P3960" s="14" t="s">
        <v>228</v>
      </c>
      <c r="Q3960" s="14"/>
      <c r="R3960" s="14"/>
      <c r="S3960" s="14"/>
      <c r="T3960" s="14"/>
      <c r="U3960" s="14"/>
      <c r="V3960" s="14"/>
      <c r="W3960" s="14"/>
      <c r="X3960" s="14"/>
      <c r="Y3960" s="14" t="s">
        <v>12224</v>
      </c>
      <c r="Z3960" s="14"/>
      <c r="AA3960" s="49" t="s">
        <v>12243</v>
      </c>
    </row>
    <row r="3961" spans="1:27" s="21" customFormat="1" ht="24">
      <c r="A3961" s="14">
        <v>4019</v>
      </c>
      <c r="B3961" s="14" t="s">
        <v>23622</v>
      </c>
      <c r="C3961" s="14" t="s">
        <v>18756</v>
      </c>
      <c r="D3961" s="50" t="s">
        <v>12367</v>
      </c>
      <c r="E3961" s="15" t="s">
        <v>3809</v>
      </c>
      <c r="F3961" s="15" t="s">
        <v>9799</v>
      </c>
      <c r="G3961" s="45"/>
      <c r="H3961" s="14">
        <v>3116187234</v>
      </c>
      <c r="I3961" s="14" t="s">
        <v>12314</v>
      </c>
      <c r="J3961" s="16" t="s">
        <v>9792</v>
      </c>
      <c r="K3961" s="15" t="s">
        <v>4221</v>
      </c>
      <c r="L3961" s="14"/>
      <c r="M3961" s="14" t="s">
        <v>4710</v>
      </c>
      <c r="N3961" s="14" t="s">
        <v>10302</v>
      </c>
      <c r="O3961" s="14" t="s">
        <v>8137</v>
      </c>
      <c r="P3961" s="14" t="s">
        <v>12330</v>
      </c>
      <c r="Q3961" s="14"/>
      <c r="R3961" s="14"/>
      <c r="S3961" s="14"/>
      <c r="T3961" s="14"/>
      <c r="U3961" s="14"/>
      <c r="V3961" s="14"/>
      <c r="W3961" s="14"/>
      <c r="X3961" s="14"/>
      <c r="Y3961" s="14" t="s">
        <v>12224</v>
      </c>
      <c r="Z3961" s="14"/>
      <c r="AA3961" s="49" t="s">
        <v>12243</v>
      </c>
    </row>
    <row r="3962" spans="1:27" s="21" customFormat="1" ht="12">
      <c r="A3962" s="14">
        <v>4020</v>
      </c>
      <c r="B3962" s="14" t="s">
        <v>23622</v>
      </c>
      <c r="C3962" s="14" t="s">
        <v>18756</v>
      </c>
      <c r="D3962" s="50" t="s">
        <v>12368</v>
      </c>
      <c r="E3962" s="15" t="s">
        <v>3809</v>
      </c>
      <c r="F3962" s="15" t="s">
        <v>9799</v>
      </c>
      <c r="G3962" s="45"/>
      <c r="H3962" s="14">
        <v>3175716353</v>
      </c>
      <c r="I3962" s="14" t="s">
        <v>12314</v>
      </c>
      <c r="J3962" s="16" t="s">
        <v>9792</v>
      </c>
      <c r="K3962" s="15" t="s">
        <v>4221</v>
      </c>
      <c r="L3962" s="14"/>
      <c r="M3962" s="14" t="s">
        <v>4710</v>
      </c>
      <c r="N3962" s="14" t="s">
        <v>10302</v>
      </c>
      <c r="O3962" s="14" t="s">
        <v>8137</v>
      </c>
      <c r="P3962" s="14" t="s">
        <v>12330</v>
      </c>
      <c r="Q3962" s="14"/>
      <c r="R3962" s="14"/>
      <c r="S3962" s="14"/>
      <c r="T3962" s="14"/>
      <c r="U3962" s="14"/>
      <c r="V3962" s="14"/>
      <c r="W3962" s="14"/>
      <c r="X3962" s="14"/>
      <c r="Y3962" s="14" t="s">
        <v>12224</v>
      </c>
      <c r="Z3962" s="14"/>
      <c r="AA3962" s="49" t="s">
        <v>12243</v>
      </c>
    </row>
    <row r="3963" spans="1:27" s="21" customFormat="1" ht="12">
      <c r="A3963" s="14">
        <v>4021</v>
      </c>
      <c r="B3963" s="14" t="s">
        <v>23622</v>
      </c>
      <c r="C3963" s="14" t="s">
        <v>18756</v>
      </c>
      <c r="D3963" s="50" t="s">
        <v>12369</v>
      </c>
      <c r="E3963" s="15" t="s">
        <v>3809</v>
      </c>
      <c r="F3963" s="15" t="s">
        <v>9799</v>
      </c>
      <c r="G3963" s="45"/>
      <c r="H3963" s="14">
        <v>3167918692</v>
      </c>
      <c r="I3963" s="14" t="s">
        <v>12314</v>
      </c>
      <c r="J3963" s="16" t="s">
        <v>9792</v>
      </c>
      <c r="K3963" s="15" t="s">
        <v>4221</v>
      </c>
      <c r="L3963" s="14"/>
      <c r="M3963" s="14" t="s">
        <v>4710</v>
      </c>
      <c r="N3963" s="14" t="s">
        <v>10302</v>
      </c>
      <c r="O3963" s="14" t="s">
        <v>8137</v>
      </c>
      <c r="P3963" s="14" t="s">
        <v>12330</v>
      </c>
      <c r="Q3963" s="14"/>
      <c r="R3963" s="14"/>
      <c r="S3963" s="14"/>
      <c r="T3963" s="14"/>
      <c r="U3963" s="14"/>
      <c r="V3963" s="14"/>
      <c r="W3963" s="14"/>
      <c r="X3963" s="14"/>
      <c r="Y3963" s="14" t="s">
        <v>12224</v>
      </c>
      <c r="Z3963" s="14"/>
      <c r="AA3963" s="49" t="s">
        <v>12243</v>
      </c>
    </row>
    <row r="3964" spans="1:27" s="21" customFormat="1" ht="12">
      <c r="A3964" s="14">
        <v>4022</v>
      </c>
      <c r="B3964" s="14" t="s">
        <v>23622</v>
      </c>
      <c r="C3964" s="14" t="s">
        <v>18756</v>
      </c>
      <c r="D3964" s="50" t="s">
        <v>12370</v>
      </c>
      <c r="E3964" s="15" t="s">
        <v>3809</v>
      </c>
      <c r="F3964" s="15" t="s">
        <v>9799</v>
      </c>
      <c r="G3964" s="45"/>
      <c r="H3964" s="14">
        <v>3154576442</v>
      </c>
      <c r="I3964" s="14" t="s">
        <v>12314</v>
      </c>
      <c r="J3964" s="16" t="s">
        <v>9792</v>
      </c>
      <c r="K3964" s="15" t="s">
        <v>4221</v>
      </c>
      <c r="L3964" s="14"/>
      <c r="M3964" s="14" t="s">
        <v>4710</v>
      </c>
      <c r="N3964" s="14" t="s">
        <v>10302</v>
      </c>
      <c r="O3964" s="14" t="s">
        <v>8137</v>
      </c>
      <c r="P3964" s="14" t="s">
        <v>4305</v>
      </c>
      <c r="Q3964" s="14"/>
      <c r="R3964" s="14"/>
      <c r="S3964" s="14"/>
      <c r="T3964" s="14"/>
      <c r="U3964" s="14"/>
      <c r="V3964" s="14"/>
      <c r="W3964" s="14"/>
      <c r="X3964" s="14"/>
      <c r="Y3964" s="14" t="s">
        <v>12224</v>
      </c>
      <c r="Z3964" s="14"/>
      <c r="AA3964" s="49" t="s">
        <v>12243</v>
      </c>
    </row>
    <row r="3965" spans="1:27" s="21" customFormat="1" ht="12">
      <c r="A3965" s="14">
        <v>4023</v>
      </c>
      <c r="B3965" s="14" t="s">
        <v>23622</v>
      </c>
      <c r="C3965" s="14" t="s">
        <v>18756</v>
      </c>
      <c r="D3965" s="50" t="s">
        <v>12371</v>
      </c>
      <c r="E3965" s="15" t="s">
        <v>3809</v>
      </c>
      <c r="F3965" s="15" t="s">
        <v>9799</v>
      </c>
      <c r="G3965" s="45"/>
      <c r="H3965" s="14">
        <v>3113892433</v>
      </c>
      <c r="I3965" s="14" t="s">
        <v>12314</v>
      </c>
      <c r="J3965" s="16" t="s">
        <v>9792</v>
      </c>
      <c r="K3965" s="15" t="s">
        <v>4221</v>
      </c>
      <c r="L3965" s="14"/>
      <c r="M3965" s="14" t="s">
        <v>4710</v>
      </c>
      <c r="N3965" s="14" t="s">
        <v>10302</v>
      </c>
      <c r="O3965" s="14" t="s">
        <v>8137</v>
      </c>
      <c r="P3965" s="14" t="s">
        <v>12330</v>
      </c>
      <c r="Q3965" s="14"/>
      <c r="R3965" s="14"/>
      <c r="S3965" s="14"/>
      <c r="T3965" s="14"/>
      <c r="U3965" s="14"/>
      <c r="V3965" s="14"/>
      <c r="W3965" s="14"/>
      <c r="X3965" s="14"/>
      <c r="Y3965" s="14" t="s">
        <v>12224</v>
      </c>
      <c r="Z3965" s="14"/>
      <c r="AA3965" s="49" t="s">
        <v>12243</v>
      </c>
    </row>
    <row r="3966" spans="1:27" s="21" customFormat="1" ht="24">
      <c r="A3966" s="14">
        <v>4024</v>
      </c>
      <c r="B3966" s="14" t="s">
        <v>23622</v>
      </c>
      <c r="C3966" s="14" t="s">
        <v>18756</v>
      </c>
      <c r="D3966" s="50" t="s">
        <v>12372</v>
      </c>
      <c r="E3966" s="15" t="s">
        <v>3809</v>
      </c>
      <c r="F3966" s="15" t="s">
        <v>9799</v>
      </c>
      <c r="G3966" s="45"/>
      <c r="H3966" s="14">
        <v>3113892466</v>
      </c>
      <c r="I3966" s="14" t="s">
        <v>12314</v>
      </c>
      <c r="J3966" s="16" t="s">
        <v>9792</v>
      </c>
      <c r="K3966" s="15" t="s">
        <v>4221</v>
      </c>
      <c r="L3966" s="14"/>
      <c r="M3966" s="14" t="s">
        <v>4710</v>
      </c>
      <c r="N3966" s="14" t="s">
        <v>10302</v>
      </c>
      <c r="O3966" s="14" t="s">
        <v>8137</v>
      </c>
      <c r="P3966" s="14" t="s">
        <v>12330</v>
      </c>
      <c r="Q3966" s="14"/>
      <c r="R3966" s="14"/>
      <c r="S3966" s="14"/>
      <c r="T3966" s="14"/>
      <c r="U3966" s="14"/>
      <c r="V3966" s="14"/>
      <c r="W3966" s="14"/>
      <c r="X3966" s="14"/>
      <c r="Y3966" s="14" t="s">
        <v>12224</v>
      </c>
      <c r="Z3966" s="14"/>
      <c r="AA3966" s="49" t="s">
        <v>12233</v>
      </c>
    </row>
    <row r="3967" spans="1:27" s="21" customFormat="1" ht="24">
      <c r="A3967" s="14">
        <v>4025</v>
      </c>
      <c r="B3967" s="14" t="s">
        <v>23622</v>
      </c>
      <c r="C3967" s="14" t="s">
        <v>18756</v>
      </c>
      <c r="D3967" s="50" t="s">
        <v>12373</v>
      </c>
      <c r="E3967" s="15" t="s">
        <v>3809</v>
      </c>
      <c r="F3967" s="15" t="s">
        <v>9799</v>
      </c>
      <c r="G3967" s="45"/>
      <c r="H3967" s="14">
        <v>3183298101</v>
      </c>
      <c r="I3967" s="14" t="s">
        <v>12314</v>
      </c>
      <c r="J3967" s="16" t="s">
        <v>9792</v>
      </c>
      <c r="K3967" s="15" t="s">
        <v>4221</v>
      </c>
      <c r="L3967" s="14"/>
      <c r="M3967" s="14" t="s">
        <v>4710</v>
      </c>
      <c r="N3967" s="14" t="s">
        <v>10302</v>
      </c>
      <c r="O3967" s="14" t="s">
        <v>8137</v>
      </c>
      <c r="P3967" s="14" t="s">
        <v>12330</v>
      </c>
      <c r="Q3967" s="14"/>
      <c r="R3967" s="14"/>
      <c r="S3967" s="14"/>
      <c r="T3967" s="14"/>
      <c r="U3967" s="14"/>
      <c r="V3967" s="14"/>
      <c r="W3967" s="14"/>
      <c r="X3967" s="14"/>
      <c r="Y3967" s="14" t="s">
        <v>12224</v>
      </c>
      <c r="Z3967" s="14"/>
      <c r="AA3967" s="49" t="s">
        <v>12312</v>
      </c>
    </row>
    <row r="3968" spans="1:27" s="21" customFormat="1" ht="24">
      <c r="A3968" s="14">
        <v>4026</v>
      </c>
      <c r="B3968" s="14" t="s">
        <v>23622</v>
      </c>
      <c r="C3968" s="14" t="s">
        <v>18756</v>
      </c>
      <c r="D3968" s="50" t="s">
        <v>12374</v>
      </c>
      <c r="E3968" s="15" t="s">
        <v>3809</v>
      </c>
      <c r="F3968" s="15" t="s">
        <v>9799</v>
      </c>
      <c r="G3968" s="45"/>
      <c r="H3968" s="14">
        <v>3127650057</v>
      </c>
      <c r="I3968" s="14" t="s">
        <v>12314</v>
      </c>
      <c r="J3968" s="16" t="s">
        <v>9792</v>
      </c>
      <c r="K3968" s="15" t="s">
        <v>4221</v>
      </c>
      <c r="L3968" s="14"/>
      <c r="M3968" s="14" t="s">
        <v>4710</v>
      </c>
      <c r="N3968" s="14" t="s">
        <v>10302</v>
      </c>
      <c r="O3968" s="14" t="s">
        <v>8137</v>
      </c>
      <c r="P3968" s="14" t="s">
        <v>4338</v>
      </c>
      <c r="Q3968" s="14"/>
      <c r="R3968" s="14"/>
      <c r="S3968" s="14"/>
      <c r="T3968" s="14"/>
      <c r="U3968" s="14"/>
      <c r="V3968" s="14"/>
      <c r="W3968" s="14"/>
      <c r="X3968" s="14"/>
      <c r="Y3968" s="14" t="s">
        <v>12224</v>
      </c>
      <c r="Z3968" s="14"/>
      <c r="AA3968" s="49" t="s">
        <v>12312</v>
      </c>
    </row>
    <row r="3969" spans="1:27" s="21" customFormat="1" ht="24">
      <c r="A3969" s="14">
        <v>4027</v>
      </c>
      <c r="B3969" s="14" t="s">
        <v>23622</v>
      </c>
      <c r="C3969" s="14" t="s">
        <v>18756</v>
      </c>
      <c r="D3969" s="50" t="s">
        <v>12375</v>
      </c>
      <c r="E3969" s="15" t="s">
        <v>3809</v>
      </c>
      <c r="F3969" s="15" t="s">
        <v>9799</v>
      </c>
      <c r="G3969" s="45"/>
      <c r="H3969" s="14">
        <v>3152827772</v>
      </c>
      <c r="I3969" s="14" t="s">
        <v>12314</v>
      </c>
      <c r="J3969" s="16" t="s">
        <v>9792</v>
      </c>
      <c r="K3969" s="15" t="s">
        <v>4221</v>
      </c>
      <c r="L3969" s="14"/>
      <c r="M3969" s="14" t="s">
        <v>4710</v>
      </c>
      <c r="N3969" s="14" t="s">
        <v>10302</v>
      </c>
      <c r="O3969" s="14" t="s">
        <v>8137</v>
      </c>
      <c r="P3969" s="14" t="s">
        <v>4305</v>
      </c>
      <c r="Q3969" s="14"/>
      <c r="R3969" s="14"/>
      <c r="S3969" s="14"/>
      <c r="T3969" s="14"/>
      <c r="U3969" s="14"/>
      <c r="V3969" s="14"/>
      <c r="W3969" s="14"/>
      <c r="X3969" s="14"/>
      <c r="Y3969" s="14" t="s">
        <v>12224</v>
      </c>
      <c r="Z3969" s="14"/>
      <c r="AA3969" s="49" t="s">
        <v>12312</v>
      </c>
    </row>
    <row r="3970" spans="1:27" s="21" customFormat="1" ht="24">
      <c r="A3970" s="14">
        <v>4028</v>
      </c>
      <c r="B3970" s="14" t="s">
        <v>23622</v>
      </c>
      <c r="C3970" s="14" t="s">
        <v>18756</v>
      </c>
      <c r="D3970" s="50" t="s">
        <v>12376</v>
      </c>
      <c r="E3970" s="15" t="s">
        <v>3809</v>
      </c>
      <c r="F3970" s="15" t="s">
        <v>9799</v>
      </c>
      <c r="G3970" s="45"/>
      <c r="H3970" s="14">
        <v>3175751652</v>
      </c>
      <c r="I3970" s="14" t="s">
        <v>12314</v>
      </c>
      <c r="J3970" s="16" t="s">
        <v>9792</v>
      </c>
      <c r="K3970" s="15" t="s">
        <v>4221</v>
      </c>
      <c r="L3970" s="14"/>
      <c r="M3970" s="14" t="s">
        <v>4710</v>
      </c>
      <c r="N3970" s="14" t="s">
        <v>10302</v>
      </c>
      <c r="O3970" s="14" t="s">
        <v>8137</v>
      </c>
      <c r="P3970" s="14" t="s">
        <v>4305</v>
      </c>
      <c r="Q3970" s="14"/>
      <c r="R3970" s="14"/>
      <c r="S3970" s="14"/>
      <c r="T3970" s="14"/>
      <c r="U3970" s="14"/>
      <c r="V3970" s="14"/>
      <c r="W3970" s="14"/>
      <c r="X3970" s="14"/>
      <c r="Y3970" s="14" t="s">
        <v>12224</v>
      </c>
      <c r="Z3970" s="14"/>
      <c r="AA3970" s="49" t="s">
        <v>12312</v>
      </c>
    </row>
    <row r="3971" spans="1:27" s="21" customFormat="1" ht="24">
      <c r="A3971" s="14">
        <v>4029</v>
      </c>
      <c r="B3971" s="14" t="s">
        <v>23622</v>
      </c>
      <c r="C3971" s="14" t="s">
        <v>18756</v>
      </c>
      <c r="D3971" s="50" t="s">
        <v>12377</v>
      </c>
      <c r="E3971" s="15" t="s">
        <v>3809</v>
      </c>
      <c r="F3971" s="15" t="s">
        <v>9799</v>
      </c>
      <c r="G3971" s="45"/>
      <c r="H3971" s="14">
        <v>3154730300</v>
      </c>
      <c r="I3971" s="14" t="s">
        <v>12314</v>
      </c>
      <c r="J3971" s="16" t="s">
        <v>9792</v>
      </c>
      <c r="K3971" s="15" t="s">
        <v>4221</v>
      </c>
      <c r="L3971" s="14"/>
      <c r="M3971" s="14" t="s">
        <v>4710</v>
      </c>
      <c r="N3971" s="14" t="s">
        <v>10302</v>
      </c>
      <c r="O3971" s="14" t="s">
        <v>8137</v>
      </c>
      <c r="P3971" s="14" t="s">
        <v>4338</v>
      </c>
      <c r="Q3971" s="14"/>
      <c r="R3971" s="14"/>
      <c r="S3971" s="14"/>
      <c r="T3971" s="14"/>
      <c r="U3971" s="14"/>
      <c r="V3971" s="14"/>
      <c r="W3971" s="14"/>
      <c r="X3971" s="14"/>
      <c r="Y3971" s="14" t="s">
        <v>12224</v>
      </c>
      <c r="Z3971" s="14"/>
      <c r="AA3971" s="49" t="s">
        <v>12312</v>
      </c>
    </row>
    <row r="3972" spans="1:27" s="21" customFormat="1" ht="24">
      <c r="A3972" s="14">
        <v>4030</v>
      </c>
      <c r="B3972" s="14" t="s">
        <v>23622</v>
      </c>
      <c r="C3972" s="14" t="s">
        <v>18756</v>
      </c>
      <c r="D3972" s="50" t="s">
        <v>12378</v>
      </c>
      <c r="E3972" s="15" t="s">
        <v>3809</v>
      </c>
      <c r="F3972" s="15" t="s">
        <v>9799</v>
      </c>
      <c r="G3972" s="45"/>
      <c r="H3972" s="14">
        <v>3117343850</v>
      </c>
      <c r="I3972" s="14" t="s">
        <v>12314</v>
      </c>
      <c r="J3972" s="16" t="s">
        <v>9792</v>
      </c>
      <c r="K3972" s="15" t="s">
        <v>4221</v>
      </c>
      <c r="L3972" s="14"/>
      <c r="M3972" s="14" t="s">
        <v>4710</v>
      </c>
      <c r="N3972" s="14" t="s">
        <v>10302</v>
      </c>
      <c r="O3972" s="14" t="s">
        <v>8137</v>
      </c>
      <c r="P3972" s="14" t="s">
        <v>12330</v>
      </c>
      <c r="Q3972" s="14"/>
      <c r="R3972" s="14"/>
      <c r="S3972" s="14"/>
      <c r="T3972" s="14"/>
      <c r="U3972" s="14"/>
      <c r="V3972" s="14"/>
      <c r="W3972" s="14"/>
      <c r="X3972" s="14"/>
      <c r="Y3972" s="14" t="s">
        <v>12224</v>
      </c>
      <c r="Z3972" s="14"/>
      <c r="AA3972" s="49" t="s">
        <v>12240</v>
      </c>
    </row>
    <row r="3973" spans="1:27" s="21" customFormat="1" ht="12">
      <c r="A3973" s="14">
        <v>4031</v>
      </c>
      <c r="B3973" s="14" t="s">
        <v>23622</v>
      </c>
      <c r="C3973" s="14" t="s">
        <v>18756</v>
      </c>
      <c r="D3973" s="50" t="s">
        <v>12379</v>
      </c>
      <c r="E3973" s="15" t="s">
        <v>3809</v>
      </c>
      <c r="F3973" s="15" t="s">
        <v>9799</v>
      </c>
      <c r="G3973" s="45"/>
      <c r="H3973" s="14">
        <v>3166574291</v>
      </c>
      <c r="I3973" s="14" t="s">
        <v>12314</v>
      </c>
      <c r="J3973" s="16" t="s">
        <v>9792</v>
      </c>
      <c r="K3973" s="15" t="s">
        <v>4221</v>
      </c>
      <c r="L3973" s="14"/>
      <c r="M3973" s="14" t="s">
        <v>4710</v>
      </c>
      <c r="N3973" s="14" t="s">
        <v>10302</v>
      </c>
      <c r="O3973" s="14" t="s">
        <v>8137</v>
      </c>
      <c r="P3973" s="14" t="s">
        <v>4338</v>
      </c>
      <c r="Q3973" s="14"/>
      <c r="R3973" s="14"/>
      <c r="S3973" s="14"/>
      <c r="T3973" s="14"/>
      <c r="U3973" s="14"/>
      <c r="V3973" s="14"/>
      <c r="W3973" s="14"/>
      <c r="X3973" s="14"/>
      <c r="Y3973" s="14" t="s">
        <v>12224</v>
      </c>
      <c r="Z3973" s="14"/>
      <c r="AA3973" s="49" t="s">
        <v>12240</v>
      </c>
    </row>
    <row r="3974" spans="1:27" s="21" customFormat="1" ht="24">
      <c r="A3974" s="14">
        <v>4032</v>
      </c>
      <c r="B3974" s="14" t="s">
        <v>23622</v>
      </c>
      <c r="C3974" s="14" t="s">
        <v>18756</v>
      </c>
      <c r="D3974" s="50" t="s">
        <v>12380</v>
      </c>
      <c r="E3974" s="15" t="s">
        <v>3809</v>
      </c>
      <c r="F3974" s="15" t="s">
        <v>9799</v>
      </c>
      <c r="G3974" s="45"/>
      <c r="H3974" s="14">
        <v>3168270249</v>
      </c>
      <c r="I3974" s="14" t="s">
        <v>12314</v>
      </c>
      <c r="J3974" s="16" t="s">
        <v>9792</v>
      </c>
      <c r="K3974" s="15" t="s">
        <v>4221</v>
      </c>
      <c r="L3974" s="14"/>
      <c r="M3974" s="14" t="s">
        <v>4710</v>
      </c>
      <c r="N3974" s="14" t="s">
        <v>10302</v>
      </c>
      <c r="O3974" s="14" t="s">
        <v>8137</v>
      </c>
      <c r="P3974" s="14" t="s">
        <v>4305</v>
      </c>
      <c r="Q3974" s="14"/>
      <c r="R3974" s="14"/>
      <c r="S3974" s="14"/>
      <c r="T3974" s="14"/>
      <c r="U3974" s="14"/>
      <c r="V3974" s="14"/>
      <c r="W3974" s="14"/>
      <c r="X3974" s="14"/>
      <c r="Y3974" s="14" t="s">
        <v>12224</v>
      </c>
      <c r="Z3974" s="14"/>
      <c r="AA3974" s="49" t="s">
        <v>12240</v>
      </c>
    </row>
    <row r="3975" spans="1:27" s="21" customFormat="1" ht="12">
      <c r="A3975" s="14">
        <v>4033</v>
      </c>
      <c r="B3975" s="14" t="s">
        <v>23622</v>
      </c>
      <c r="C3975" s="14" t="s">
        <v>18756</v>
      </c>
      <c r="D3975" s="50" t="s">
        <v>12381</v>
      </c>
      <c r="E3975" s="15" t="s">
        <v>3809</v>
      </c>
      <c r="F3975" s="15" t="s">
        <v>9799</v>
      </c>
      <c r="G3975" s="45"/>
      <c r="H3975" s="14">
        <v>3137322561</v>
      </c>
      <c r="I3975" s="14" t="s">
        <v>12314</v>
      </c>
      <c r="J3975" s="16" t="s">
        <v>9792</v>
      </c>
      <c r="K3975" s="15" t="s">
        <v>4221</v>
      </c>
      <c r="L3975" s="14"/>
      <c r="M3975" s="14" t="s">
        <v>4710</v>
      </c>
      <c r="N3975" s="14" t="s">
        <v>10302</v>
      </c>
      <c r="O3975" s="14" t="s">
        <v>8137</v>
      </c>
      <c r="P3975" s="14" t="s">
        <v>4305</v>
      </c>
      <c r="Q3975" s="14"/>
      <c r="R3975" s="14"/>
      <c r="S3975" s="14"/>
      <c r="T3975" s="14"/>
      <c r="U3975" s="14"/>
      <c r="V3975" s="14"/>
      <c r="W3975" s="14"/>
      <c r="X3975" s="14"/>
      <c r="Y3975" s="14" t="s">
        <v>12224</v>
      </c>
      <c r="Z3975" s="14"/>
      <c r="AA3975" s="49" t="s">
        <v>12240</v>
      </c>
    </row>
    <row r="3976" spans="1:27" s="21" customFormat="1" ht="12">
      <c r="A3976" s="14">
        <v>4034</v>
      </c>
      <c r="B3976" s="14" t="s">
        <v>23622</v>
      </c>
      <c r="C3976" s="14" t="s">
        <v>18756</v>
      </c>
      <c r="D3976" s="50" t="s">
        <v>12382</v>
      </c>
      <c r="E3976" s="15" t="s">
        <v>3809</v>
      </c>
      <c r="F3976" s="15" t="s">
        <v>9799</v>
      </c>
      <c r="G3976" s="45"/>
      <c r="H3976" s="14">
        <v>3117839047</v>
      </c>
      <c r="I3976" s="14" t="s">
        <v>12314</v>
      </c>
      <c r="J3976" s="16" t="s">
        <v>9792</v>
      </c>
      <c r="K3976" s="15" t="s">
        <v>4221</v>
      </c>
      <c r="L3976" s="14"/>
      <c r="M3976" s="14" t="s">
        <v>4710</v>
      </c>
      <c r="N3976" s="14" t="s">
        <v>10302</v>
      </c>
      <c r="O3976" s="14" t="s">
        <v>8137</v>
      </c>
      <c r="P3976" s="14" t="s">
        <v>12330</v>
      </c>
      <c r="Q3976" s="14"/>
      <c r="R3976" s="14"/>
      <c r="S3976" s="14"/>
      <c r="T3976" s="14"/>
      <c r="U3976" s="14"/>
      <c r="V3976" s="14"/>
      <c r="W3976" s="14"/>
      <c r="X3976" s="14"/>
      <c r="Y3976" s="14" t="s">
        <v>12224</v>
      </c>
      <c r="Z3976" s="14"/>
      <c r="AA3976" s="49" t="s">
        <v>12240</v>
      </c>
    </row>
    <row r="3977" spans="1:27" s="21" customFormat="1" ht="12">
      <c r="A3977" s="14">
        <v>4035</v>
      </c>
      <c r="B3977" s="14" t="s">
        <v>23622</v>
      </c>
      <c r="C3977" s="14" t="s">
        <v>18756</v>
      </c>
      <c r="D3977" s="50" t="s">
        <v>12383</v>
      </c>
      <c r="E3977" s="15" t="s">
        <v>3809</v>
      </c>
      <c r="F3977" s="15" t="s">
        <v>9799</v>
      </c>
      <c r="G3977" s="45"/>
      <c r="H3977" s="14">
        <v>3166574291</v>
      </c>
      <c r="I3977" s="14" t="s">
        <v>12314</v>
      </c>
      <c r="J3977" s="16" t="s">
        <v>9792</v>
      </c>
      <c r="K3977" s="15" t="s">
        <v>4221</v>
      </c>
      <c r="L3977" s="14"/>
      <c r="M3977" s="14" t="s">
        <v>4710</v>
      </c>
      <c r="N3977" s="14" t="s">
        <v>10302</v>
      </c>
      <c r="O3977" s="14" t="s">
        <v>8137</v>
      </c>
      <c r="P3977" s="14" t="s">
        <v>4338</v>
      </c>
      <c r="Q3977" s="14"/>
      <c r="R3977" s="14"/>
      <c r="S3977" s="14"/>
      <c r="T3977" s="14"/>
      <c r="U3977" s="14"/>
      <c r="V3977" s="14"/>
      <c r="W3977" s="14"/>
      <c r="X3977" s="14"/>
      <c r="Y3977" s="14" t="s">
        <v>12224</v>
      </c>
      <c r="Z3977" s="14"/>
      <c r="AA3977" s="49" t="s">
        <v>12240</v>
      </c>
    </row>
    <row r="3978" spans="1:27" s="21" customFormat="1" ht="24">
      <c r="A3978" s="14">
        <v>4036</v>
      </c>
      <c r="B3978" s="14" t="s">
        <v>23622</v>
      </c>
      <c r="C3978" s="14" t="s">
        <v>18756</v>
      </c>
      <c r="D3978" s="50" t="s">
        <v>12384</v>
      </c>
      <c r="E3978" s="15" t="s">
        <v>3809</v>
      </c>
      <c r="F3978" s="15" t="s">
        <v>9799</v>
      </c>
      <c r="G3978" s="45"/>
      <c r="H3978" s="14">
        <v>3155616133</v>
      </c>
      <c r="I3978" s="14" t="s">
        <v>12314</v>
      </c>
      <c r="J3978" s="16" t="s">
        <v>9792</v>
      </c>
      <c r="K3978" s="15" t="s">
        <v>4221</v>
      </c>
      <c r="L3978" s="14"/>
      <c r="M3978" s="14" t="s">
        <v>4710</v>
      </c>
      <c r="N3978" s="14" t="s">
        <v>10302</v>
      </c>
      <c r="O3978" s="14" t="s">
        <v>8137</v>
      </c>
      <c r="P3978" s="14" t="s">
        <v>4327</v>
      </c>
      <c r="Q3978" s="14"/>
      <c r="R3978" s="14"/>
      <c r="S3978" s="14"/>
      <c r="T3978" s="14"/>
      <c r="U3978" s="14"/>
      <c r="V3978" s="14"/>
      <c r="W3978" s="14"/>
      <c r="X3978" s="14"/>
      <c r="Y3978" s="14" t="s">
        <v>12224</v>
      </c>
      <c r="Z3978" s="14"/>
      <c r="AA3978" s="49" t="s">
        <v>12240</v>
      </c>
    </row>
    <row r="3979" spans="1:27" s="21" customFormat="1" ht="24">
      <c r="A3979" s="14">
        <v>4037</v>
      </c>
      <c r="B3979" s="14" t="s">
        <v>23622</v>
      </c>
      <c r="C3979" s="14" t="s">
        <v>18756</v>
      </c>
      <c r="D3979" s="50" t="s">
        <v>12385</v>
      </c>
      <c r="E3979" s="15" t="s">
        <v>3809</v>
      </c>
      <c r="F3979" s="15" t="s">
        <v>9799</v>
      </c>
      <c r="G3979" s="45"/>
      <c r="H3979" s="14">
        <v>3188189638</v>
      </c>
      <c r="I3979" s="14" t="s">
        <v>12314</v>
      </c>
      <c r="J3979" s="16" t="s">
        <v>9792</v>
      </c>
      <c r="K3979" s="15" t="s">
        <v>4221</v>
      </c>
      <c r="L3979" s="14"/>
      <c r="M3979" s="14" t="s">
        <v>4710</v>
      </c>
      <c r="N3979" s="14" t="s">
        <v>10302</v>
      </c>
      <c r="O3979" s="14" t="s">
        <v>8137</v>
      </c>
      <c r="P3979" s="14" t="s">
        <v>12330</v>
      </c>
      <c r="Q3979" s="14"/>
      <c r="R3979" s="14"/>
      <c r="S3979" s="14"/>
      <c r="T3979" s="14"/>
      <c r="U3979" s="14"/>
      <c r="V3979" s="14"/>
      <c r="W3979" s="14"/>
      <c r="X3979" s="14"/>
      <c r="Y3979" s="14" t="s">
        <v>12224</v>
      </c>
      <c r="Z3979" s="14"/>
      <c r="AA3979" s="49" t="s">
        <v>12240</v>
      </c>
    </row>
    <row r="3980" spans="1:27" s="21" customFormat="1" ht="24">
      <c r="A3980" s="14">
        <v>4038</v>
      </c>
      <c r="B3980" s="14" t="s">
        <v>23622</v>
      </c>
      <c r="C3980" s="14" t="s">
        <v>18756</v>
      </c>
      <c r="D3980" s="50" t="s">
        <v>12386</v>
      </c>
      <c r="E3980" s="15" t="s">
        <v>3809</v>
      </c>
      <c r="F3980" s="15" t="s">
        <v>9799</v>
      </c>
      <c r="G3980" s="45"/>
      <c r="H3980" s="14">
        <v>3163408384</v>
      </c>
      <c r="I3980" s="14" t="s">
        <v>12314</v>
      </c>
      <c r="J3980" s="16" t="s">
        <v>9792</v>
      </c>
      <c r="K3980" s="15" t="s">
        <v>4221</v>
      </c>
      <c r="L3980" s="14"/>
      <c r="M3980" s="14" t="s">
        <v>4710</v>
      </c>
      <c r="N3980" s="14" t="s">
        <v>10302</v>
      </c>
      <c r="O3980" s="14" t="s">
        <v>8137</v>
      </c>
      <c r="P3980" s="14" t="s">
        <v>4305</v>
      </c>
      <c r="Q3980" s="14"/>
      <c r="R3980" s="14"/>
      <c r="S3980" s="14"/>
      <c r="T3980" s="14"/>
      <c r="U3980" s="14"/>
      <c r="V3980" s="14"/>
      <c r="W3980" s="14"/>
      <c r="X3980" s="14"/>
      <c r="Y3980" s="14" t="s">
        <v>12224</v>
      </c>
      <c r="Z3980" s="14"/>
      <c r="AA3980" s="49" t="s">
        <v>12240</v>
      </c>
    </row>
    <row r="3981" spans="1:27" s="21" customFormat="1" ht="24">
      <c r="A3981" s="14">
        <v>4039</v>
      </c>
      <c r="B3981" s="14" t="s">
        <v>23622</v>
      </c>
      <c r="C3981" s="14" t="s">
        <v>18756</v>
      </c>
      <c r="D3981" s="50" t="s">
        <v>12387</v>
      </c>
      <c r="E3981" s="15" t="s">
        <v>3809</v>
      </c>
      <c r="F3981" s="15" t="s">
        <v>9799</v>
      </c>
      <c r="G3981" s="45"/>
      <c r="H3981" s="14">
        <v>3188189638</v>
      </c>
      <c r="I3981" s="14" t="s">
        <v>12314</v>
      </c>
      <c r="J3981" s="16" t="s">
        <v>9792</v>
      </c>
      <c r="K3981" s="15" t="s">
        <v>4221</v>
      </c>
      <c r="L3981" s="14"/>
      <c r="M3981" s="14" t="s">
        <v>4710</v>
      </c>
      <c r="N3981" s="14" t="s">
        <v>10302</v>
      </c>
      <c r="O3981" s="14" t="s">
        <v>8137</v>
      </c>
      <c r="P3981" s="14" t="s">
        <v>4338</v>
      </c>
      <c r="Q3981" s="14"/>
      <c r="R3981" s="14"/>
      <c r="S3981" s="14"/>
      <c r="T3981" s="14"/>
      <c r="U3981" s="14"/>
      <c r="V3981" s="14"/>
      <c r="W3981" s="14"/>
      <c r="X3981" s="14"/>
      <c r="Y3981" s="14" t="s">
        <v>12224</v>
      </c>
      <c r="Z3981" s="14"/>
      <c r="AA3981" s="49" t="s">
        <v>12240</v>
      </c>
    </row>
    <row r="3982" spans="1:27" s="21" customFormat="1" ht="12">
      <c r="A3982" s="14">
        <v>4040</v>
      </c>
      <c r="B3982" s="14" t="s">
        <v>23622</v>
      </c>
      <c r="C3982" s="14" t="s">
        <v>18756</v>
      </c>
      <c r="D3982" s="50" t="s">
        <v>12388</v>
      </c>
      <c r="E3982" s="15" t="s">
        <v>3809</v>
      </c>
      <c r="F3982" s="15" t="s">
        <v>9799</v>
      </c>
      <c r="G3982" s="45"/>
      <c r="H3982" s="14">
        <v>3157365869</v>
      </c>
      <c r="I3982" s="14" t="s">
        <v>12314</v>
      </c>
      <c r="J3982" s="16" t="s">
        <v>9792</v>
      </c>
      <c r="K3982" s="15" t="s">
        <v>4221</v>
      </c>
      <c r="L3982" s="14"/>
      <c r="M3982" s="14" t="s">
        <v>4710</v>
      </c>
      <c r="N3982" s="14" t="s">
        <v>10302</v>
      </c>
      <c r="O3982" s="14" t="s">
        <v>8137</v>
      </c>
      <c r="P3982" s="14" t="s">
        <v>4338</v>
      </c>
      <c r="Q3982" s="14"/>
      <c r="R3982" s="14"/>
      <c r="S3982" s="14"/>
      <c r="T3982" s="14"/>
      <c r="U3982" s="14"/>
      <c r="V3982" s="14"/>
      <c r="W3982" s="14"/>
      <c r="X3982" s="14"/>
      <c r="Y3982" s="14" t="s">
        <v>12224</v>
      </c>
      <c r="Z3982" s="14"/>
      <c r="AA3982" s="49" t="s">
        <v>12240</v>
      </c>
    </row>
    <row r="3983" spans="1:27" s="21" customFormat="1" ht="12">
      <c r="A3983" s="14">
        <v>4041</v>
      </c>
      <c r="B3983" s="14" t="s">
        <v>23622</v>
      </c>
      <c r="C3983" s="14" t="s">
        <v>18756</v>
      </c>
      <c r="D3983" s="50" t="s">
        <v>12389</v>
      </c>
      <c r="E3983" s="15" t="s">
        <v>3809</v>
      </c>
      <c r="F3983" s="15" t="s">
        <v>9799</v>
      </c>
      <c r="G3983" s="45"/>
      <c r="H3983" s="14">
        <v>3147355563</v>
      </c>
      <c r="I3983" s="14" t="s">
        <v>12314</v>
      </c>
      <c r="J3983" s="16" t="s">
        <v>9792</v>
      </c>
      <c r="K3983" s="15" t="s">
        <v>4221</v>
      </c>
      <c r="L3983" s="14"/>
      <c r="M3983" s="14" t="s">
        <v>4710</v>
      </c>
      <c r="N3983" s="14" t="s">
        <v>10302</v>
      </c>
      <c r="O3983" s="14" t="s">
        <v>8137</v>
      </c>
      <c r="P3983" s="14" t="s">
        <v>4445</v>
      </c>
      <c r="Q3983" s="14"/>
      <c r="R3983" s="14"/>
      <c r="S3983" s="14"/>
      <c r="T3983" s="14"/>
      <c r="U3983" s="14"/>
      <c r="V3983" s="14"/>
      <c r="W3983" s="14"/>
      <c r="X3983" s="14"/>
      <c r="Y3983" s="14" t="s">
        <v>12224</v>
      </c>
      <c r="Z3983" s="14"/>
      <c r="AA3983" s="49" t="s">
        <v>12240</v>
      </c>
    </row>
    <row r="3984" spans="1:27" s="21" customFormat="1" ht="24">
      <c r="A3984" s="14">
        <v>4042</v>
      </c>
      <c r="B3984" s="14" t="s">
        <v>23622</v>
      </c>
      <c r="C3984" s="14" t="s">
        <v>18756</v>
      </c>
      <c r="D3984" s="50" t="s">
        <v>12390</v>
      </c>
      <c r="E3984" s="15" t="s">
        <v>3809</v>
      </c>
      <c r="F3984" s="15" t="s">
        <v>9799</v>
      </c>
      <c r="G3984" s="45"/>
      <c r="H3984" s="14">
        <v>3165681039</v>
      </c>
      <c r="I3984" s="14" t="s">
        <v>12314</v>
      </c>
      <c r="J3984" s="16" t="s">
        <v>9792</v>
      </c>
      <c r="K3984" s="15" t="s">
        <v>4221</v>
      </c>
      <c r="L3984" s="14"/>
      <c r="M3984" s="14" t="s">
        <v>4710</v>
      </c>
      <c r="N3984" s="14" t="s">
        <v>10302</v>
      </c>
      <c r="O3984" s="14" t="s">
        <v>8137</v>
      </c>
      <c r="P3984" s="14" t="s">
        <v>4474</v>
      </c>
      <c r="Q3984" s="14"/>
      <c r="R3984" s="14"/>
      <c r="S3984" s="14"/>
      <c r="T3984" s="14"/>
      <c r="U3984" s="14"/>
      <c r="V3984" s="14"/>
      <c r="W3984" s="14"/>
      <c r="X3984" s="14"/>
      <c r="Y3984" s="14" t="s">
        <v>12224</v>
      </c>
      <c r="Z3984" s="14"/>
      <c r="AA3984" s="49" t="s">
        <v>12240</v>
      </c>
    </row>
    <row r="3985" spans="1:27" s="21" customFormat="1" ht="12">
      <c r="A3985" s="14">
        <v>4043</v>
      </c>
      <c r="B3985" s="14" t="s">
        <v>23622</v>
      </c>
      <c r="C3985" s="14" t="s">
        <v>18756</v>
      </c>
      <c r="D3985" s="50" t="s">
        <v>12391</v>
      </c>
      <c r="E3985" s="15" t="s">
        <v>3809</v>
      </c>
      <c r="F3985" s="15" t="s">
        <v>9799</v>
      </c>
      <c r="G3985" s="45"/>
      <c r="H3985" s="14">
        <v>3167460557</v>
      </c>
      <c r="I3985" s="14" t="s">
        <v>12314</v>
      </c>
      <c r="J3985" s="16" t="s">
        <v>9792</v>
      </c>
      <c r="K3985" s="15" t="s">
        <v>4221</v>
      </c>
      <c r="L3985" s="14"/>
      <c r="M3985" s="14" t="s">
        <v>4710</v>
      </c>
      <c r="N3985" s="14" t="s">
        <v>10302</v>
      </c>
      <c r="O3985" s="14" t="s">
        <v>8137</v>
      </c>
      <c r="P3985" s="14" t="s">
        <v>4338</v>
      </c>
      <c r="Q3985" s="14"/>
      <c r="R3985" s="14"/>
      <c r="S3985" s="14"/>
      <c r="T3985" s="14"/>
      <c r="U3985" s="14"/>
      <c r="V3985" s="14"/>
      <c r="W3985" s="14"/>
      <c r="X3985" s="14"/>
      <c r="Y3985" s="14" t="s">
        <v>12224</v>
      </c>
      <c r="Z3985" s="14"/>
      <c r="AA3985" s="49" t="s">
        <v>12240</v>
      </c>
    </row>
    <row r="3986" spans="1:27" s="21" customFormat="1" ht="24">
      <c r="A3986" s="14">
        <v>4044</v>
      </c>
      <c r="B3986" s="14" t="s">
        <v>23622</v>
      </c>
      <c r="C3986" s="14" t="s">
        <v>18756</v>
      </c>
      <c r="D3986" s="50" t="s">
        <v>12392</v>
      </c>
      <c r="E3986" s="15" t="s">
        <v>3809</v>
      </c>
      <c r="F3986" s="15" t="s">
        <v>9799</v>
      </c>
      <c r="G3986" s="45"/>
      <c r="H3986" s="14">
        <v>3168271675</v>
      </c>
      <c r="I3986" s="14" t="s">
        <v>12314</v>
      </c>
      <c r="J3986" s="16" t="s">
        <v>9792</v>
      </c>
      <c r="K3986" s="15" t="s">
        <v>4221</v>
      </c>
      <c r="L3986" s="14"/>
      <c r="M3986" s="14" t="s">
        <v>4710</v>
      </c>
      <c r="N3986" s="14" t="s">
        <v>10302</v>
      </c>
      <c r="O3986" s="14" t="s">
        <v>8137</v>
      </c>
      <c r="P3986" s="14" t="s">
        <v>4474</v>
      </c>
      <c r="Q3986" s="14"/>
      <c r="R3986" s="14"/>
      <c r="S3986" s="14"/>
      <c r="T3986" s="14"/>
      <c r="U3986" s="14"/>
      <c r="V3986" s="14"/>
      <c r="W3986" s="14"/>
      <c r="X3986" s="14"/>
      <c r="Y3986" s="14" t="s">
        <v>12224</v>
      </c>
      <c r="Z3986" s="14"/>
      <c r="AA3986" s="49" t="s">
        <v>12240</v>
      </c>
    </row>
    <row r="3987" spans="1:27" s="21" customFormat="1" ht="24">
      <c r="A3987" s="14">
        <v>4045</v>
      </c>
      <c r="B3987" s="14" t="s">
        <v>23622</v>
      </c>
      <c r="C3987" s="14" t="s">
        <v>18756</v>
      </c>
      <c r="D3987" s="50" t="s">
        <v>12393</v>
      </c>
      <c r="E3987" s="15" t="s">
        <v>3809</v>
      </c>
      <c r="F3987" s="15" t="s">
        <v>9799</v>
      </c>
      <c r="G3987" s="45"/>
      <c r="H3987" s="14">
        <v>3115404381</v>
      </c>
      <c r="I3987" s="14" t="s">
        <v>12314</v>
      </c>
      <c r="J3987" s="16" t="s">
        <v>9792</v>
      </c>
      <c r="K3987" s="15" t="s">
        <v>4221</v>
      </c>
      <c r="L3987" s="14"/>
      <c r="M3987" s="14" t="s">
        <v>4710</v>
      </c>
      <c r="N3987" s="14" t="s">
        <v>10302</v>
      </c>
      <c r="O3987" s="14" t="s">
        <v>8137</v>
      </c>
      <c r="P3987" s="14" t="s">
        <v>4338</v>
      </c>
      <c r="Q3987" s="14"/>
      <c r="R3987" s="14"/>
      <c r="S3987" s="14"/>
      <c r="T3987" s="14"/>
      <c r="U3987" s="14"/>
      <c r="V3987" s="14"/>
      <c r="W3987" s="14"/>
      <c r="X3987" s="14"/>
      <c r="Y3987" s="14" t="s">
        <v>12224</v>
      </c>
      <c r="Z3987" s="14"/>
      <c r="AA3987" s="49" t="s">
        <v>12240</v>
      </c>
    </row>
    <row r="3988" spans="1:27" s="21" customFormat="1" ht="12">
      <c r="A3988" s="14">
        <v>4046</v>
      </c>
      <c r="B3988" s="14" t="s">
        <v>23622</v>
      </c>
      <c r="C3988" s="14" t="s">
        <v>18756</v>
      </c>
      <c r="D3988" s="50" t="s">
        <v>12394</v>
      </c>
      <c r="E3988" s="15" t="s">
        <v>3809</v>
      </c>
      <c r="F3988" s="15" t="s">
        <v>9799</v>
      </c>
      <c r="G3988" s="45"/>
      <c r="H3988" s="14">
        <v>3136251084</v>
      </c>
      <c r="I3988" s="14" t="s">
        <v>12314</v>
      </c>
      <c r="J3988" s="16" t="s">
        <v>9792</v>
      </c>
      <c r="K3988" s="15" t="s">
        <v>4221</v>
      </c>
      <c r="L3988" s="14"/>
      <c r="M3988" s="14" t="s">
        <v>4710</v>
      </c>
      <c r="N3988" s="14" t="s">
        <v>10302</v>
      </c>
      <c r="O3988" s="14" t="s">
        <v>8137</v>
      </c>
      <c r="P3988" s="14" t="s">
        <v>4338</v>
      </c>
      <c r="Q3988" s="14"/>
      <c r="R3988" s="14"/>
      <c r="S3988" s="14"/>
      <c r="T3988" s="14"/>
      <c r="U3988" s="14"/>
      <c r="V3988" s="14"/>
      <c r="W3988" s="14"/>
      <c r="X3988" s="14"/>
      <c r="Y3988" s="14" t="s">
        <v>12224</v>
      </c>
      <c r="Z3988" s="14"/>
      <c r="AA3988" s="49" t="s">
        <v>12240</v>
      </c>
    </row>
    <row r="3989" spans="1:27" s="21" customFormat="1" ht="12">
      <c r="A3989" s="14">
        <v>4047</v>
      </c>
      <c r="B3989" s="14" t="s">
        <v>23622</v>
      </c>
      <c r="C3989" s="14" t="s">
        <v>18756</v>
      </c>
      <c r="D3989" s="50" t="s">
        <v>12395</v>
      </c>
      <c r="E3989" s="15" t="s">
        <v>3809</v>
      </c>
      <c r="F3989" s="15" t="s">
        <v>9799</v>
      </c>
      <c r="G3989" s="45"/>
      <c r="H3989" s="14">
        <v>3177067876</v>
      </c>
      <c r="I3989" s="14" t="s">
        <v>12314</v>
      </c>
      <c r="J3989" s="16" t="s">
        <v>9792</v>
      </c>
      <c r="K3989" s="15" t="s">
        <v>4221</v>
      </c>
      <c r="L3989" s="14"/>
      <c r="M3989" s="14" t="s">
        <v>4710</v>
      </c>
      <c r="N3989" s="14" t="s">
        <v>10302</v>
      </c>
      <c r="O3989" s="14" t="s">
        <v>8137</v>
      </c>
      <c r="P3989" s="14" t="s">
        <v>4305</v>
      </c>
      <c r="Q3989" s="14"/>
      <c r="R3989" s="14"/>
      <c r="S3989" s="14"/>
      <c r="T3989" s="14"/>
      <c r="U3989" s="14"/>
      <c r="V3989" s="14"/>
      <c r="W3989" s="14"/>
      <c r="X3989" s="14"/>
      <c r="Y3989" s="14" t="s">
        <v>12224</v>
      </c>
      <c r="Z3989" s="14"/>
      <c r="AA3989" s="49" t="s">
        <v>12240</v>
      </c>
    </row>
    <row r="3990" spans="1:27" s="21" customFormat="1" ht="24">
      <c r="A3990" s="14">
        <v>4048</v>
      </c>
      <c r="B3990" s="14" t="s">
        <v>23622</v>
      </c>
      <c r="C3990" s="14" t="s">
        <v>18756</v>
      </c>
      <c r="D3990" s="50" t="s">
        <v>12396</v>
      </c>
      <c r="E3990" s="15" t="s">
        <v>3809</v>
      </c>
      <c r="F3990" s="15" t="s">
        <v>9799</v>
      </c>
      <c r="G3990" s="45"/>
      <c r="H3990" s="14">
        <v>3176500840</v>
      </c>
      <c r="I3990" s="14" t="s">
        <v>12314</v>
      </c>
      <c r="J3990" s="16" t="s">
        <v>9792</v>
      </c>
      <c r="K3990" s="15" t="s">
        <v>4221</v>
      </c>
      <c r="L3990" s="14"/>
      <c r="M3990" s="14" t="s">
        <v>4710</v>
      </c>
      <c r="N3990" s="14" t="s">
        <v>10302</v>
      </c>
      <c r="O3990" s="14" t="s">
        <v>8137</v>
      </c>
      <c r="P3990" s="14" t="s">
        <v>4338</v>
      </c>
      <c r="Q3990" s="14"/>
      <c r="R3990" s="14"/>
      <c r="S3990" s="14"/>
      <c r="T3990" s="14"/>
      <c r="U3990" s="14"/>
      <c r="V3990" s="14"/>
      <c r="W3990" s="14"/>
      <c r="X3990" s="14"/>
      <c r="Y3990" s="14" t="s">
        <v>12224</v>
      </c>
      <c r="Z3990" s="14"/>
      <c r="AA3990" s="49" t="s">
        <v>12240</v>
      </c>
    </row>
    <row r="3991" spans="1:27" s="21" customFormat="1" ht="12">
      <c r="A3991" s="14">
        <v>4049</v>
      </c>
      <c r="B3991" s="14" t="s">
        <v>23622</v>
      </c>
      <c r="C3991" s="14" t="s">
        <v>18756</v>
      </c>
      <c r="D3991" s="50" t="s">
        <v>12397</v>
      </c>
      <c r="E3991" s="15" t="s">
        <v>3809</v>
      </c>
      <c r="F3991" s="15" t="s">
        <v>9799</v>
      </c>
      <c r="G3991" s="45"/>
      <c r="H3991" s="14">
        <v>3138262541</v>
      </c>
      <c r="I3991" s="14" t="s">
        <v>12314</v>
      </c>
      <c r="J3991" s="16" t="s">
        <v>9792</v>
      </c>
      <c r="K3991" s="15" t="s">
        <v>4221</v>
      </c>
      <c r="L3991" s="14"/>
      <c r="M3991" s="14" t="s">
        <v>4710</v>
      </c>
      <c r="N3991" s="14" t="s">
        <v>10302</v>
      </c>
      <c r="O3991" s="14" t="s">
        <v>8137</v>
      </c>
      <c r="P3991" s="14" t="s">
        <v>4305</v>
      </c>
      <c r="Q3991" s="14"/>
      <c r="R3991" s="14"/>
      <c r="S3991" s="14"/>
      <c r="T3991" s="14"/>
      <c r="U3991" s="14"/>
      <c r="V3991" s="14"/>
      <c r="W3991" s="14"/>
      <c r="X3991" s="14"/>
      <c r="Y3991" s="14" t="s">
        <v>12224</v>
      </c>
      <c r="Z3991" s="14"/>
      <c r="AA3991" s="49" t="s">
        <v>12240</v>
      </c>
    </row>
    <row r="3992" spans="1:27" s="21" customFormat="1" ht="24">
      <c r="A3992" s="14">
        <v>4050</v>
      </c>
      <c r="B3992" s="14" t="s">
        <v>23622</v>
      </c>
      <c r="C3992" s="14" t="s">
        <v>18756</v>
      </c>
      <c r="D3992" s="50" t="s">
        <v>12398</v>
      </c>
      <c r="E3992" s="15" t="s">
        <v>3809</v>
      </c>
      <c r="F3992" s="15" t="s">
        <v>9799</v>
      </c>
      <c r="G3992" s="45"/>
      <c r="H3992" s="14">
        <v>3175069791</v>
      </c>
      <c r="I3992" s="14" t="s">
        <v>12314</v>
      </c>
      <c r="J3992" s="16" t="s">
        <v>9792</v>
      </c>
      <c r="K3992" s="15" t="s">
        <v>4221</v>
      </c>
      <c r="L3992" s="14"/>
      <c r="M3992" s="14" t="s">
        <v>4710</v>
      </c>
      <c r="N3992" s="14" t="s">
        <v>10302</v>
      </c>
      <c r="O3992" s="14" t="s">
        <v>8137</v>
      </c>
      <c r="P3992" s="14" t="s">
        <v>228</v>
      </c>
      <c r="Q3992" s="14"/>
      <c r="R3992" s="14"/>
      <c r="S3992" s="14"/>
      <c r="T3992" s="14"/>
      <c r="U3992" s="14"/>
      <c r="V3992" s="14"/>
      <c r="W3992" s="14"/>
      <c r="X3992" s="14"/>
      <c r="Y3992" s="14" t="s">
        <v>12224</v>
      </c>
      <c r="Z3992" s="14"/>
      <c r="AA3992" s="49" t="s">
        <v>12240</v>
      </c>
    </row>
    <row r="3993" spans="1:27" s="21" customFormat="1" ht="12">
      <c r="A3993" s="14">
        <v>4051</v>
      </c>
      <c r="B3993" s="14" t="s">
        <v>23622</v>
      </c>
      <c r="C3993" s="14" t="s">
        <v>18756</v>
      </c>
      <c r="D3993" s="50" t="s">
        <v>12399</v>
      </c>
      <c r="E3993" s="15" t="s">
        <v>3809</v>
      </c>
      <c r="F3993" s="15" t="s">
        <v>9799</v>
      </c>
      <c r="G3993" s="45"/>
      <c r="H3993" s="14">
        <v>3152682814</v>
      </c>
      <c r="I3993" s="14" t="s">
        <v>12314</v>
      </c>
      <c r="J3993" s="16" t="s">
        <v>9792</v>
      </c>
      <c r="K3993" s="15" t="s">
        <v>4221</v>
      </c>
      <c r="L3993" s="14"/>
      <c r="M3993" s="14" t="s">
        <v>4710</v>
      </c>
      <c r="N3993" s="14" t="s">
        <v>10302</v>
      </c>
      <c r="O3993" s="14" t="s">
        <v>8137</v>
      </c>
      <c r="P3993" s="14" t="s">
        <v>4305</v>
      </c>
      <c r="Q3993" s="14"/>
      <c r="R3993" s="14"/>
      <c r="S3993" s="14"/>
      <c r="T3993" s="14"/>
      <c r="U3993" s="14"/>
      <c r="V3993" s="14"/>
      <c r="W3993" s="14"/>
      <c r="X3993" s="14"/>
      <c r="Y3993" s="14" t="s">
        <v>12224</v>
      </c>
      <c r="Z3993" s="14"/>
      <c r="AA3993" s="49" t="s">
        <v>12240</v>
      </c>
    </row>
    <row r="3994" spans="1:27" s="21" customFormat="1" ht="24">
      <c r="A3994" s="14">
        <v>4052</v>
      </c>
      <c r="B3994" s="14" t="s">
        <v>23622</v>
      </c>
      <c r="C3994" s="14" t="s">
        <v>18756</v>
      </c>
      <c r="D3994" s="50" t="s">
        <v>12400</v>
      </c>
      <c r="E3994" s="15" t="s">
        <v>3809</v>
      </c>
      <c r="F3994" s="15" t="s">
        <v>9799</v>
      </c>
      <c r="G3994" s="45"/>
      <c r="H3994" s="14">
        <v>3154829261</v>
      </c>
      <c r="I3994" s="14" t="s">
        <v>12314</v>
      </c>
      <c r="J3994" s="16" t="s">
        <v>9792</v>
      </c>
      <c r="K3994" s="15" t="s">
        <v>4221</v>
      </c>
      <c r="L3994" s="14"/>
      <c r="M3994" s="14" t="s">
        <v>4710</v>
      </c>
      <c r="N3994" s="14" t="s">
        <v>10302</v>
      </c>
      <c r="O3994" s="14" t="s">
        <v>8137</v>
      </c>
      <c r="P3994" s="14" t="s">
        <v>4338</v>
      </c>
      <c r="Q3994" s="14"/>
      <c r="R3994" s="14"/>
      <c r="S3994" s="14"/>
      <c r="T3994" s="14"/>
      <c r="U3994" s="14"/>
      <c r="V3994" s="14"/>
      <c r="W3994" s="14"/>
      <c r="X3994" s="14"/>
      <c r="Y3994" s="14" t="s">
        <v>12224</v>
      </c>
      <c r="Z3994" s="14"/>
      <c r="AA3994" s="49" t="s">
        <v>12240</v>
      </c>
    </row>
    <row r="3995" spans="1:27" s="21" customFormat="1" ht="24">
      <c r="A3995" s="14">
        <v>4053</v>
      </c>
      <c r="B3995" s="14" t="s">
        <v>23622</v>
      </c>
      <c r="C3995" s="14" t="s">
        <v>18756</v>
      </c>
      <c r="D3995" s="50" t="s">
        <v>12401</v>
      </c>
      <c r="E3995" s="15" t="s">
        <v>3809</v>
      </c>
      <c r="F3995" s="15" t="s">
        <v>9799</v>
      </c>
      <c r="G3995" s="45"/>
      <c r="H3995" s="14">
        <v>3185451097</v>
      </c>
      <c r="I3995" s="14" t="s">
        <v>12314</v>
      </c>
      <c r="J3995" s="16" t="s">
        <v>9792</v>
      </c>
      <c r="K3995" s="15" t="s">
        <v>4221</v>
      </c>
      <c r="L3995" s="14"/>
      <c r="M3995" s="14" t="s">
        <v>4710</v>
      </c>
      <c r="N3995" s="14" t="s">
        <v>10302</v>
      </c>
      <c r="O3995" s="14" t="s">
        <v>8137</v>
      </c>
      <c r="P3995" s="14" t="s">
        <v>228</v>
      </c>
      <c r="Q3995" s="14"/>
      <c r="R3995" s="14"/>
      <c r="S3995" s="14"/>
      <c r="T3995" s="14"/>
      <c r="U3995" s="14"/>
      <c r="V3995" s="14"/>
      <c r="W3995" s="14"/>
      <c r="X3995" s="14"/>
      <c r="Y3995" s="14" t="s">
        <v>12224</v>
      </c>
      <c r="Z3995" s="14"/>
      <c r="AA3995" s="49" t="s">
        <v>12402</v>
      </c>
    </row>
    <row r="3996" spans="1:27" s="21" customFormat="1" ht="12">
      <c r="A3996" s="14">
        <v>4054</v>
      </c>
      <c r="B3996" s="14" t="s">
        <v>23622</v>
      </c>
      <c r="C3996" s="14" t="s">
        <v>18756</v>
      </c>
      <c r="D3996" s="50" t="s">
        <v>12403</v>
      </c>
      <c r="E3996" s="15" t="s">
        <v>3809</v>
      </c>
      <c r="F3996" s="15" t="s">
        <v>9799</v>
      </c>
      <c r="G3996" s="45"/>
      <c r="H3996" s="14">
        <v>3104311682</v>
      </c>
      <c r="I3996" s="14" t="s">
        <v>12314</v>
      </c>
      <c r="J3996" s="16" t="s">
        <v>9792</v>
      </c>
      <c r="K3996" s="15" t="s">
        <v>4221</v>
      </c>
      <c r="L3996" s="14"/>
      <c r="M3996" s="14" t="s">
        <v>4710</v>
      </c>
      <c r="N3996" s="14" t="s">
        <v>10302</v>
      </c>
      <c r="O3996" s="14" t="s">
        <v>8137</v>
      </c>
      <c r="P3996" s="14" t="s">
        <v>4338</v>
      </c>
      <c r="Q3996" s="14"/>
      <c r="R3996" s="14"/>
      <c r="S3996" s="14"/>
      <c r="T3996" s="14"/>
      <c r="U3996" s="14"/>
      <c r="V3996" s="14"/>
      <c r="W3996" s="14"/>
      <c r="X3996" s="14"/>
      <c r="Y3996" s="14" t="s">
        <v>12224</v>
      </c>
      <c r="Z3996" s="14"/>
      <c r="AA3996" s="49" t="s">
        <v>12402</v>
      </c>
    </row>
    <row r="3997" spans="1:27" s="21" customFormat="1" ht="24">
      <c r="A3997" s="14">
        <v>4055</v>
      </c>
      <c r="B3997" s="14" t="s">
        <v>23622</v>
      </c>
      <c r="C3997" s="14" t="s">
        <v>18756</v>
      </c>
      <c r="D3997" s="50" t="s">
        <v>12404</v>
      </c>
      <c r="E3997" s="15" t="s">
        <v>3809</v>
      </c>
      <c r="F3997" s="15" t="s">
        <v>9799</v>
      </c>
      <c r="G3997" s="45"/>
      <c r="H3997" s="14">
        <v>3206109061</v>
      </c>
      <c r="I3997" s="14" t="s">
        <v>12314</v>
      </c>
      <c r="J3997" s="16" t="s">
        <v>9792</v>
      </c>
      <c r="K3997" s="15" t="s">
        <v>4221</v>
      </c>
      <c r="L3997" s="14"/>
      <c r="M3997" s="14" t="s">
        <v>4710</v>
      </c>
      <c r="N3997" s="14" t="s">
        <v>10302</v>
      </c>
      <c r="O3997" s="14" t="s">
        <v>8137</v>
      </c>
      <c r="P3997" s="14" t="s">
        <v>4305</v>
      </c>
      <c r="Q3997" s="14"/>
      <c r="R3997" s="14"/>
      <c r="S3997" s="14"/>
      <c r="T3997" s="14"/>
      <c r="U3997" s="14"/>
      <c r="V3997" s="14"/>
      <c r="W3997" s="14"/>
      <c r="X3997" s="14"/>
      <c r="Y3997" s="14" t="s">
        <v>12224</v>
      </c>
      <c r="Z3997" s="14"/>
      <c r="AA3997" s="49" t="s">
        <v>12402</v>
      </c>
    </row>
    <row r="3998" spans="1:27" s="21" customFormat="1" ht="24">
      <c r="A3998" s="14">
        <v>4056</v>
      </c>
      <c r="B3998" s="14" t="s">
        <v>23622</v>
      </c>
      <c r="C3998" s="14" t="s">
        <v>18756</v>
      </c>
      <c r="D3998" s="50" t="s">
        <v>12405</v>
      </c>
      <c r="E3998" s="15" t="s">
        <v>3809</v>
      </c>
      <c r="F3998" s="15" t="s">
        <v>9799</v>
      </c>
      <c r="G3998" s="45"/>
      <c r="H3998" s="14">
        <v>3177108680</v>
      </c>
      <c r="I3998" s="14" t="s">
        <v>12314</v>
      </c>
      <c r="J3998" s="16" t="s">
        <v>9792</v>
      </c>
      <c r="K3998" s="15" t="s">
        <v>4221</v>
      </c>
      <c r="L3998" s="14"/>
      <c r="M3998" s="14" t="s">
        <v>4710</v>
      </c>
      <c r="N3998" s="14" t="s">
        <v>10302</v>
      </c>
      <c r="O3998" s="14" t="s">
        <v>8137</v>
      </c>
      <c r="P3998" s="14" t="s">
        <v>4474</v>
      </c>
      <c r="Q3998" s="14"/>
      <c r="R3998" s="14"/>
      <c r="S3998" s="14"/>
      <c r="T3998" s="14"/>
      <c r="U3998" s="14"/>
      <c r="V3998" s="14"/>
      <c r="W3998" s="14"/>
      <c r="X3998" s="14"/>
      <c r="Y3998" s="14" t="s">
        <v>12224</v>
      </c>
      <c r="Z3998" s="14"/>
      <c r="AA3998" s="49" t="s">
        <v>12402</v>
      </c>
    </row>
    <row r="3999" spans="1:27" s="21" customFormat="1" ht="24">
      <c r="A3999" s="14">
        <v>4057</v>
      </c>
      <c r="B3999" s="14" t="s">
        <v>23622</v>
      </c>
      <c r="C3999" s="14" t="s">
        <v>18756</v>
      </c>
      <c r="D3999" s="50" t="s">
        <v>12406</v>
      </c>
      <c r="E3999" s="15" t="s">
        <v>3809</v>
      </c>
      <c r="F3999" s="15" t="s">
        <v>9799</v>
      </c>
      <c r="G3999" s="45"/>
      <c r="H3999" s="14">
        <v>3175375731</v>
      </c>
      <c r="I3999" s="14" t="s">
        <v>12314</v>
      </c>
      <c r="J3999" s="16" t="s">
        <v>9792</v>
      </c>
      <c r="K3999" s="15" t="s">
        <v>4221</v>
      </c>
      <c r="L3999" s="14"/>
      <c r="M3999" s="14" t="s">
        <v>4710</v>
      </c>
      <c r="N3999" s="14" t="s">
        <v>10302</v>
      </c>
      <c r="O3999" s="14" t="s">
        <v>8137</v>
      </c>
      <c r="P3999" s="14" t="s">
        <v>4338</v>
      </c>
      <c r="Q3999" s="14"/>
      <c r="R3999" s="14"/>
      <c r="S3999" s="14"/>
      <c r="T3999" s="14"/>
      <c r="U3999" s="14"/>
      <c r="V3999" s="14"/>
      <c r="W3999" s="14"/>
      <c r="X3999" s="14"/>
      <c r="Y3999" s="14" t="s">
        <v>12224</v>
      </c>
      <c r="Z3999" s="14"/>
      <c r="AA3999" s="49" t="s">
        <v>12402</v>
      </c>
    </row>
    <row r="4000" spans="1:27" s="21" customFormat="1" ht="24">
      <c r="A4000" s="14">
        <v>4058</v>
      </c>
      <c r="B4000" s="14" t="s">
        <v>23622</v>
      </c>
      <c r="C4000" s="14" t="s">
        <v>18756</v>
      </c>
      <c r="D4000" s="50" t="s">
        <v>12407</v>
      </c>
      <c r="E4000" s="15" t="s">
        <v>3809</v>
      </c>
      <c r="F4000" s="15" t="s">
        <v>9799</v>
      </c>
      <c r="G4000" s="45"/>
      <c r="H4000" s="14">
        <v>3104154051</v>
      </c>
      <c r="I4000" s="14" t="s">
        <v>12314</v>
      </c>
      <c r="J4000" s="16" t="s">
        <v>9792</v>
      </c>
      <c r="K4000" s="15" t="s">
        <v>4221</v>
      </c>
      <c r="L4000" s="14"/>
      <c r="M4000" s="14" t="s">
        <v>4710</v>
      </c>
      <c r="N4000" s="14" t="s">
        <v>10302</v>
      </c>
      <c r="O4000" s="14" t="s">
        <v>8137</v>
      </c>
      <c r="P4000" s="14" t="s">
        <v>4474</v>
      </c>
      <c r="Q4000" s="14"/>
      <c r="R4000" s="14"/>
      <c r="S4000" s="14"/>
      <c r="T4000" s="14"/>
      <c r="U4000" s="14"/>
      <c r="V4000" s="14"/>
      <c r="W4000" s="14"/>
      <c r="X4000" s="14"/>
      <c r="Y4000" s="14" t="s">
        <v>12224</v>
      </c>
      <c r="Z4000" s="14"/>
      <c r="AA4000" s="49" t="s">
        <v>12402</v>
      </c>
    </row>
    <row r="4001" spans="1:27" s="21" customFormat="1" ht="24">
      <c r="A4001" s="14">
        <v>4059</v>
      </c>
      <c r="B4001" s="14" t="s">
        <v>23622</v>
      </c>
      <c r="C4001" s="14" t="s">
        <v>18756</v>
      </c>
      <c r="D4001" s="50" t="s">
        <v>12408</v>
      </c>
      <c r="E4001" s="15" t="s">
        <v>3809</v>
      </c>
      <c r="F4001" s="15" t="s">
        <v>9799</v>
      </c>
      <c r="G4001" s="45"/>
      <c r="H4001" s="14">
        <v>3156754163</v>
      </c>
      <c r="I4001" s="14" t="s">
        <v>12314</v>
      </c>
      <c r="J4001" s="16" t="s">
        <v>9792</v>
      </c>
      <c r="K4001" s="15" t="s">
        <v>4221</v>
      </c>
      <c r="L4001" s="14"/>
      <c r="M4001" s="14" t="s">
        <v>4710</v>
      </c>
      <c r="N4001" s="14" t="s">
        <v>10302</v>
      </c>
      <c r="O4001" s="14" t="s">
        <v>8137</v>
      </c>
      <c r="P4001" s="14" t="s">
        <v>4338</v>
      </c>
      <c r="Q4001" s="14"/>
      <c r="R4001" s="14"/>
      <c r="S4001" s="14"/>
      <c r="T4001" s="14"/>
      <c r="U4001" s="14"/>
      <c r="V4001" s="14"/>
      <c r="W4001" s="14"/>
      <c r="X4001" s="14"/>
      <c r="Y4001" s="14" t="s">
        <v>12224</v>
      </c>
      <c r="Z4001" s="14"/>
      <c r="AA4001" s="49" t="s">
        <v>12402</v>
      </c>
    </row>
    <row r="4002" spans="1:27" s="21" customFormat="1" ht="12">
      <c r="A4002" s="14">
        <v>4060</v>
      </c>
      <c r="B4002" s="14" t="s">
        <v>23622</v>
      </c>
      <c r="C4002" s="14" t="s">
        <v>18756</v>
      </c>
      <c r="D4002" s="50" t="s">
        <v>12409</v>
      </c>
      <c r="E4002" s="15" t="s">
        <v>3809</v>
      </c>
      <c r="F4002" s="15" t="s">
        <v>9799</v>
      </c>
      <c r="G4002" s="45"/>
      <c r="H4002" s="14">
        <v>3137092475</v>
      </c>
      <c r="I4002" s="14" t="s">
        <v>12314</v>
      </c>
      <c r="J4002" s="16" t="s">
        <v>9792</v>
      </c>
      <c r="K4002" s="15" t="s">
        <v>4221</v>
      </c>
      <c r="L4002" s="14"/>
      <c r="M4002" s="14" t="s">
        <v>4710</v>
      </c>
      <c r="N4002" s="14" t="s">
        <v>10302</v>
      </c>
      <c r="O4002" s="14" t="s">
        <v>8137</v>
      </c>
      <c r="P4002" s="14" t="s">
        <v>12410</v>
      </c>
      <c r="Q4002" s="14"/>
      <c r="R4002" s="14"/>
      <c r="S4002" s="14"/>
      <c r="T4002" s="14"/>
      <c r="U4002" s="14"/>
      <c r="V4002" s="14"/>
      <c r="W4002" s="14"/>
      <c r="X4002" s="14"/>
      <c r="Y4002" s="14" t="s">
        <v>12224</v>
      </c>
      <c r="Z4002" s="14"/>
      <c r="AA4002" s="49" t="s">
        <v>12237</v>
      </c>
    </row>
    <row r="4003" spans="1:27" s="21" customFormat="1" ht="24">
      <c r="A4003" s="14">
        <v>4061</v>
      </c>
      <c r="B4003" s="14" t="s">
        <v>23622</v>
      </c>
      <c r="C4003" s="14" t="s">
        <v>18756</v>
      </c>
      <c r="D4003" s="50" t="s">
        <v>12411</v>
      </c>
      <c r="E4003" s="15" t="s">
        <v>3809</v>
      </c>
      <c r="F4003" s="15" t="s">
        <v>9799</v>
      </c>
      <c r="G4003" s="45"/>
      <c r="H4003" s="14">
        <v>3117358754</v>
      </c>
      <c r="I4003" s="14" t="s">
        <v>12314</v>
      </c>
      <c r="J4003" s="16" t="s">
        <v>9792</v>
      </c>
      <c r="K4003" s="15" t="s">
        <v>4221</v>
      </c>
      <c r="L4003" s="14"/>
      <c r="M4003" s="14" t="s">
        <v>4710</v>
      </c>
      <c r="N4003" s="14" t="s">
        <v>10302</v>
      </c>
      <c r="O4003" s="14" t="s">
        <v>8137</v>
      </c>
      <c r="P4003" s="14" t="s">
        <v>4338</v>
      </c>
      <c r="Q4003" s="14"/>
      <c r="R4003" s="14"/>
      <c r="S4003" s="14"/>
      <c r="T4003" s="14"/>
      <c r="U4003" s="14"/>
      <c r="V4003" s="14"/>
      <c r="W4003" s="14"/>
      <c r="X4003" s="14"/>
      <c r="Y4003" s="14" t="s">
        <v>12224</v>
      </c>
      <c r="Z4003" s="14"/>
      <c r="AA4003" s="49" t="s">
        <v>12237</v>
      </c>
    </row>
    <row r="4004" spans="1:27" s="21" customFormat="1" ht="24">
      <c r="A4004" s="14">
        <v>4062</v>
      </c>
      <c r="B4004" s="14" t="s">
        <v>23622</v>
      </c>
      <c r="C4004" s="14" t="s">
        <v>18756</v>
      </c>
      <c r="D4004" s="50" t="s">
        <v>12412</v>
      </c>
      <c r="E4004" s="15" t="s">
        <v>3809</v>
      </c>
      <c r="F4004" s="15" t="s">
        <v>9799</v>
      </c>
      <c r="G4004" s="45"/>
      <c r="H4004" s="14">
        <v>3188043797</v>
      </c>
      <c r="I4004" s="14" t="s">
        <v>12314</v>
      </c>
      <c r="J4004" s="16" t="s">
        <v>9792</v>
      </c>
      <c r="K4004" s="15" t="s">
        <v>4221</v>
      </c>
      <c r="L4004" s="14"/>
      <c r="M4004" s="14" t="s">
        <v>4710</v>
      </c>
      <c r="N4004" s="14" t="s">
        <v>10302</v>
      </c>
      <c r="O4004" s="14" t="s">
        <v>8137</v>
      </c>
      <c r="P4004" s="14" t="s">
        <v>4327</v>
      </c>
      <c r="Q4004" s="14"/>
      <c r="R4004" s="14"/>
      <c r="S4004" s="14"/>
      <c r="T4004" s="14"/>
      <c r="U4004" s="14"/>
      <c r="V4004" s="14"/>
      <c r="W4004" s="14"/>
      <c r="X4004" s="14"/>
      <c r="Y4004" s="14" t="s">
        <v>12224</v>
      </c>
      <c r="Z4004" s="14"/>
      <c r="AA4004" s="49" t="s">
        <v>12237</v>
      </c>
    </row>
    <row r="4005" spans="1:27" s="21" customFormat="1" ht="12">
      <c r="A4005" s="14">
        <v>4063</v>
      </c>
      <c r="B4005" s="14" t="s">
        <v>23622</v>
      </c>
      <c r="C4005" s="14" t="s">
        <v>18756</v>
      </c>
      <c r="D4005" s="50" t="s">
        <v>12413</v>
      </c>
      <c r="E4005" s="15" t="s">
        <v>3809</v>
      </c>
      <c r="F4005" s="15" t="s">
        <v>9799</v>
      </c>
      <c r="G4005" s="45"/>
      <c r="H4005" s="14">
        <v>3163232571</v>
      </c>
      <c r="I4005" s="14" t="s">
        <v>12314</v>
      </c>
      <c r="J4005" s="16" t="s">
        <v>9792</v>
      </c>
      <c r="K4005" s="15" t="s">
        <v>4221</v>
      </c>
      <c r="L4005" s="14"/>
      <c r="M4005" s="14" t="s">
        <v>4710</v>
      </c>
      <c r="N4005" s="14" t="s">
        <v>10302</v>
      </c>
      <c r="O4005" s="14" t="s">
        <v>8137</v>
      </c>
      <c r="P4005" s="14" t="s">
        <v>4338</v>
      </c>
      <c r="Q4005" s="14"/>
      <c r="R4005" s="14"/>
      <c r="S4005" s="14"/>
      <c r="T4005" s="14"/>
      <c r="U4005" s="14"/>
      <c r="V4005" s="14"/>
      <c r="W4005" s="14"/>
      <c r="X4005" s="14"/>
      <c r="Y4005" s="14" t="s">
        <v>12224</v>
      </c>
      <c r="Z4005" s="14"/>
      <c r="AA4005" s="49" t="s">
        <v>12237</v>
      </c>
    </row>
    <row r="4006" spans="1:27" s="21" customFormat="1" ht="12">
      <c r="A4006" s="14">
        <v>4064</v>
      </c>
      <c r="B4006" s="14" t="s">
        <v>23622</v>
      </c>
      <c r="C4006" s="14" t="s">
        <v>18756</v>
      </c>
      <c r="D4006" s="50" t="s">
        <v>12414</v>
      </c>
      <c r="E4006" s="15" t="s">
        <v>3809</v>
      </c>
      <c r="F4006" s="15" t="s">
        <v>9799</v>
      </c>
      <c r="G4006" s="45"/>
      <c r="H4006" s="14">
        <v>3154320777</v>
      </c>
      <c r="I4006" s="14" t="s">
        <v>12314</v>
      </c>
      <c r="J4006" s="16" t="s">
        <v>9792</v>
      </c>
      <c r="K4006" s="15" t="s">
        <v>4221</v>
      </c>
      <c r="L4006" s="14"/>
      <c r="M4006" s="14" t="s">
        <v>4710</v>
      </c>
      <c r="N4006" s="14" t="s">
        <v>10302</v>
      </c>
      <c r="O4006" s="14" t="s">
        <v>8137</v>
      </c>
      <c r="P4006" s="14" t="s">
        <v>4474</v>
      </c>
      <c r="Q4006" s="14"/>
      <c r="R4006" s="14"/>
      <c r="S4006" s="14"/>
      <c r="T4006" s="14"/>
      <c r="U4006" s="14"/>
      <c r="V4006" s="14"/>
      <c r="W4006" s="14"/>
      <c r="X4006" s="14"/>
      <c r="Y4006" s="14" t="s">
        <v>12224</v>
      </c>
      <c r="Z4006" s="14"/>
      <c r="AA4006" s="49" t="s">
        <v>12237</v>
      </c>
    </row>
    <row r="4007" spans="1:27" s="21" customFormat="1" ht="24">
      <c r="A4007" s="14">
        <v>4065</v>
      </c>
      <c r="B4007" s="14" t="s">
        <v>23622</v>
      </c>
      <c r="C4007" s="14" t="s">
        <v>18756</v>
      </c>
      <c r="D4007" s="50" t="s">
        <v>12415</v>
      </c>
      <c r="E4007" s="15" t="s">
        <v>3809</v>
      </c>
      <c r="F4007" s="15" t="s">
        <v>9799</v>
      </c>
      <c r="G4007" s="45"/>
      <c r="H4007" s="14">
        <v>3175136475</v>
      </c>
      <c r="I4007" s="14" t="s">
        <v>12314</v>
      </c>
      <c r="J4007" s="16" t="s">
        <v>9792</v>
      </c>
      <c r="K4007" s="15" t="s">
        <v>4221</v>
      </c>
      <c r="L4007" s="14"/>
      <c r="M4007" s="14" t="s">
        <v>4710</v>
      </c>
      <c r="N4007" s="14" t="s">
        <v>10302</v>
      </c>
      <c r="O4007" s="14" t="s">
        <v>8137</v>
      </c>
      <c r="P4007" s="14" t="s">
        <v>4338</v>
      </c>
      <c r="Q4007" s="14"/>
      <c r="R4007" s="14"/>
      <c r="S4007" s="14"/>
      <c r="T4007" s="14"/>
      <c r="U4007" s="14"/>
      <c r="V4007" s="14"/>
      <c r="W4007" s="14"/>
      <c r="X4007" s="14"/>
      <c r="Y4007" s="14" t="s">
        <v>12224</v>
      </c>
      <c r="Z4007" s="14"/>
      <c r="AA4007" s="49" t="s">
        <v>12237</v>
      </c>
    </row>
    <row r="4008" spans="1:27" s="21" customFormat="1" ht="24">
      <c r="A4008" s="14">
        <v>4066</v>
      </c>
      <c r="B4008" s="14" t="s">
        <v>23622</v>
      </c>
      <c r="C4008" s="14" t="s">
        <v>18756</v>
      </c>
      <c r="D4008" s="50" t="s">
        <v>12416</v>
      </c>
      <c r="E4008" s="15" t="s">
        <v>3809</v>
      </c>
      <c r="F4008" s="15" t="s">
        <v>9799</v>
      </c>
      <c r="G4008" s="45"/>
      <c r="H4008" s="14">
        <v>3178066331</v>
      </c>
      <c r="I4008" s="14" t="s">
        <v>12314</v>
      </c>
      <c r="J4008" s="16" t="s">
        <v>9792</v>
      </c>
      <c r="K4008" s="15" t="s">
        <v>4221</v>
      </c>
      <c r="L4008" s="14"/>
      <c r="M4008" s="14" t="s">
        <v>4710</v>
      </c>
      <c r="N4008" s="14" t="s">
        <v>10302</v>
      </c>
      <c r="O4008" s="14" t="s">
        <v>8137</v>
      </c>
      <c r="P4008" s="14" t="s">
        <v>4305</v>
      </c>
      <c r="Q4008" s="14"/>
      <c r="R4008" s="14"/>
      <c r="S4008" s="14"/>
      <c r="T4008" s="14"/>
      <c r="U4008" s="14"/>
      <c r="V4008" s="14"/>
      <c r="W4008" s="14"/>
      <c r="X4008" s="14"/>
      <c r="Y4008" s="14" t="s">
        <v>12224</v>
      </c>
      <c r="Z4008" s="14"/>
      <c r="AA4008" s="49" t="s">
        <v>12237</v>
      </c>
    </row>
    <row r="4009" spans="1:27" s="21" customFormat="1" ht="12">
      <c r="A4009" s="14">
        <v>4067</v>
      </c>
      <c r="B4009" s="14" t="s">
        <v>23622</v>
      </c>
      <c r="C4009" s="14" t="s">
        <v>18756</v>
      </c>
      <c r="D4009" s="50" t="s">
        <v>12417</v>
      </c>
      <c r="E4009" s="15" t="s">
        <v>3809</v>
      </c>
      <c r="F4009" s="15" t="s">
        <v>9799</v>
      </c>
      <c r="G4009" s="45"/>
      <c r="H4009" s="14">
        <v>3127816079</v>
      </c>
      <c r="I4009" s="14" t="s">
        <v>12314</v>
      </c>
      <c r="J4009" s="16" t="s">
        <v>9792</v>
      </c>
      <c r="K4009" s="15" t="s">
        <v>4221</v>
      </c>
      <c r="L4009" s="14"/>
      <c r="M4009" s="14" t="s">
        <v>4710</v>
      </c>
      <c r="N4009" s="14" t="s">
        <v>10302</v>
      </c>
      <c r="O4009" s="14" t="s">
        <v>8137</v>
      </c>
      <c r="P4009" s="14" t="s">
        <v>4338</v>
      </c>
      <c r="Q4009" s="14"/>
      <c r="R4009" s="14"/>
      <c r="S4009" s="14"/>
      <c r="T4009" s="14"/>
      <c r="U4009" s="14"/>
      <c r="V4009" s="14"/>
      <c r="W4009" s="14"/>
      <c r="X4009" s="14"/>
      <c r="Y4009" s="14" t="s">
        <v>12224</v>
      </c>
      <c r="Z4009" s="14"/>
      <c r="AA4009" s="49" t="s">
        <v>12237</v>
      </c>
    </row>
    <row r="4010" spans="1:27" s="21" customFormat="1" ht="12">
      <c r="A4010" s="14">
        <v>4068</v>
      </c>
      <c r="B4010" s="14" t="s">
        <v>23622</v>
      </c>
      <c r="C4010" s="14" t="s">
        <v>18756</v>
      </c>
      <c r="D4010" s="50" t="s">
        <v>12418</v>
      </c>
      <c r="E4010" s="15" t="s">
        <v>3809</v>
      </c>
      <c r="F4010" s="15" t="s">
        <v>9799</v>
      </c>
      <c r="G4010" s="45"/>
      <c r="H4010" s="14">
        <v>3172175645</v>
      </c>
      <c r="I4010" s="14" t="s">
        <v>12314</v>
      </c>
      <c r="J4010" s="16" t="s">
        <v>9792</v>
      </c>
      <c r="K4010" s="15" t="s">
        <v>4221</v>
      </c>
      <c r="L4010" s="14"/>
      <c r="M4010" s="14" t="s">
        <v>4710</v>
      </c>
      <c r="N4010" s="14" t="s">
        <v>10302</v>
      </c>
      <c r="O4010" s="14" t="s">
        <v>8137</v>
      </c>
      <c r="P4010" s="14" t="s">
        <v>4305</v>
      </c>
      <c r="Q4010" s="14"/>
      <c r="R4010" s="14"/>
      <c r="S4010" s="14"/>
      <c r="T4010" s="14"/>
      <c r="U4010" s="14"/>
      <c r="V4010" s="14"/>
      <c r="W4010" s="14"/>
      <c r="X4010" s="14"/>
      <c r="Y4010" s="14" t="s">
        <v>12224</v>
      </c>
      <c r="Z4010" s="14"/>
      <c r="AA4010" s="49" t="s">
        <v>12237</v>
      </c>
    </row>
    <row r="4011" spans="1:27" s="21" customFormat="1" ht="12">
      <c r="A4011" s="14">
        <v>4069</v>
      </c>
      <c r="B4011" s="14" t="s">
        <v>23622</v>
      </c>
      <c r="C4011" s="14" t="s">
        <v>18756</v>
      </c>
      <c r="D4011" s="50" t="s">
        <v>12419</v>
      </c>
      <c r="E4011" s="15" t="s">
        <v>3809</v>
      </c>
      <c r="F4011" s="15" t="s">
        <v>9799</v>
      </c>
      <c r="G4011" s="45"/>
      <c r="H4011" s="14">
        <v>3155908021</v>
      </c>
      <c r="I4011" s="14" t="s">
        <v>12314</v>
      </c>
      <c r="J4011" s="16" t="s">
        <v>9792</v>
      </c>
      <c r="K4011" s="15" t="s">
        <v>4221</v>
      </c>
      <c r="L4011" s="14"/>
      <c r="M4011" s="14" t="s">
        <v>4710</v>
      </c>
      <c r="N4011" s="14" t="s">
        <v>10302</v>
      </c>
      <c r="O4011" s="14" t="s">
        <v>8137</v>
      </c>
      <c r="P4011" s="14" t="s">
        <v>4338</v>
      </c>
      <c r="Q4011" s="14"/>
      <c r="R4011" s="14"/>
      <c r="S4011" s="14"/>
      <c r="T4011" s="14"/>
      <c r="U4011" s="14"/>
      <c r="V4011" s="14"/>
      <c r="W4011" s="14"/>
      <c r="X4011" s="14"/>
      <c r="Y4011" s="14" t="s">
        <v>12224</v>
      </c>
      <c r="Z4011" s="14"/>
      <c r="AA4011" s="49" t="s">
        <v>12237</v>
      </c>
    </row>
    <row r="4012" spans="1:27" s="21" customFormat="1" ht="12">
      <c r="A4012" s="14">
        <v>4070</v>
      </c>
      <c r="B4012" s="14" t="s">
        <v>23622</v>
      </c>
      <c r="C4012" s="14" t="s">
        <v>18756</v>
      </c>
      <c r="D4012" s="50" t="s">
        <v>12420</v>
      </c>
      <c r="E4012" s="15" t="s">
        <v>3809</v>
      </c>
      <c r="F4012" s="15" t="s">
        <v>9799</v>
      </c>
      <c r="G4012" s="45"/>
      <c r="H4012" s="14">
        <v>3132330781</v>
      </c>
      <c r="I4012" s="14" t="s">
        <v>12314</v>
      </c>
      <c r="J4012" s="16" t="s">
        <v>9792</v>
      </c>
      <c r="K4012" s="15" t="s">
        <v>4221</v>
      </c>
      <c r="L4012" s="14"/>
      <c r="M4012" s="14" t="s">
        <v>4710</v>
      </c>
      <c r="N4012" s="14" t="s">
        <v>10302</v>
      </c>
      <c r="O4012" s="14" t="s">
        <v>8137</v>
      </c>
      <c r="P4012" s="14" t="s">
        <v>4338</v>
      </c>
      <c r="Q4012" s="14"/>
      <c r="R4012" s="14"/>
      <c r="S4012" s="14"/>
      <c r="T4012" s="14"/>
      <c r="U4012" s="14"/>
      <c r="V4012" s="14"/>
      <c r="W4012" s="14"/>
      <c r="X4012" s="14"/>
      <c r="Y4012" s="14" t="s">
        <v>12224</v>
      </c>
      <c r="Z4012" s="14"/>
      <c r="AA4012" s="49" t="s">
        <v>12237</v>
      </c>
    </row>
    <row r="4013" spans="1:27" s="21" customFormat="1" ht="24">
      <c r="A4013" s="14">
        <v>4071</v>
      </c>
      <c r="B4013" s="14" t="s">
        <v>23622</v>
      </c>
      <c r="C4013" s="14" t="s">
        <v>18756</v>
      </c>
      <c r="D4013" s="50" t="s">
        <v>12421</v>
      </c>
      <c r="E4013" s="15" t="s">
        <v>3809</v>
      </c>
      <c r="F4013" s="15" t="s">
        <v>9799</v>
      </c>
      <c r="G4013" s="45"/>
      <c r="H4013" s="14">
        <v>3163961104</v>
      </c>
      <c r="I4013" s="14" t="s">
        <v>12314</v>
      </c>
      <c r="J4013" s="16" t="s">
        <v>9792</v>
      </c>
      <c r="K4013" s="15" t="s">
        <v>4221</v>
      </c>
      <c r="L4013" s="14"/>
      <c r="M4013" s="14" t="s">
        <v>4710</v>
      </c>
      <c r="N4013" s="14" t="s">
        <v>10302</v>
      </c>
      <c r="O4013" s="14" t="s">
        <v>8137</v>
      </c>
      <c r="P4013" s="14" t="s">
        <v>228</v>
      </c>
      <c r="Q4013" s="14"/>
      <c r="R4013" s="14"/>
      <c r="S4013" s="14"/>
      <c r="T4013" s="14"/>
      <c r="U4013" s="14"/>
      <c r="V4013" s="14"/>
      <c r="W4013" s="14"/>
      <c r="X4013" s="14"/>
      <c r="Y4013" s="14" t="s">
        <v>12224</v>
      </c>
      <c r="Z4013" s="14"/>
      <c r="AA4013" s="49" t="s">
        <v>12237</v>
      </c>
    </row>
    <row r="4014" spans="1:27" s="21" customFormat="1" ht="24">
      <c r="A4014" s="14">
        <v>4072</v>
      </c>
      <c r="B4014" s="14" t="s">
        <v>23622</v>
      </c>
      <c r="C4014" s="14" t="s">
        <v>18756</v>
      </c>
      <c r="D4014" s="50" t="s">
        <v>12422</v>
      </c>
      <c r="E4014" s="15" t="s">
        <v>3809</v>
      </c>
      <c r="F4014" s="15" t="s">
        <v>9799</v>
      </c>
      <c r="G4014" s="45"/>
      <c r="H4014" s="14">
        <v>3185074447</v>
      </c>
      <c r="I4014" s="14" t="s">
        <v>12314</v>
      </c>
      <c r="J4014" s="16" t="s">
        <v>9792</v>
      </c>
      <c r="K4014" s="15" t="s">
        <v>4221</v>
      </c>
      <c r="L4014" s="14"/>
      <c r="M4014" s="14" t="s">
        <v>4710</v>
      </c>
      <c r="N4014" s="14" t="s">
        <v>10302</v>
      </c>
      <c r="O4014" s="14" t="s">
        <v>8137</v>
      </c>
      <c r="P4014" s="14" t="s">
        <v>4338</v>
      </c>
      <c r="Q4014" s="14"/>
      <c r="R4014" s="14"/>
      <c r="S4014" s="14"/>
      <c r="T4014" s="14"/>
      <c r="U4014" s="14"/>
      <c r="V4014" s="14"/>
      <c r="W4014" s="14"/>
      <c r="X4014" s="14"/>
      <c r="Y4014" s="14" t="s">
        <v>12224</v>
      </c>
      <c r="Z4014" s="14"/>
      <c r="AA4014" s="49" t="s">
        <v>12237</v>
      </c>
    </row>
    <row r="4015" spans="1:27" s="21" customFormat="1" ht="24">
      <c r="A4015" s="14">
        <v>4073</v>
      </c>
      <c r="B4015" s="14" t="s">
        <v>23622</v>
      </c>
      <c r="C4015" s="14" t="s">
        <v>18756</v>
      </c>
      <c r="D4015" s="50" t="s">
        <v>12423</v>
      </c>
      <c r="E4015" s="15" t="s">
        <v>3809</v>
      </c>
      <c r="F4015" s="15" t="s">
        <v>9799</v>
      </c>
      <c r="G4015" s="45"/>
      <c r="H4015" s="14">
        <v>3168792855</v>
      </c>
      <c r="I4015" s="14" t="s">
        <v>12314</v>
      </c>
      <c r="J4015" s="16" t="s">
        <v>9792</v>
      </c>
      <c r="K4015" s="15" t="s">
        <v>4221</v>
      </c>
      <c r="L4015" s="14"/>
      <c r="M4015" s="14" t="s">
        <v>4710</v>
      </c>
      <c r="N4015" s="14" t="s">
        <v>10302</v>
      </c>
      <c r="O4015" s="14" t="s">
        <v>8137</v>
      </c>
      <c r="P4015" s="14" t="s">
        <v>4305</v>
      </c>
      <c r="Q4015" s="14"/>
      <c r="R4015" s="14"/>
      <c r="S4015" s="14"/>
      <c r="T4015" s="14"/>
      <c r="U4015" s="14"/>
      <c r="V4015" s="14"/>
      <c r="W4015" s="14"/>
      <c r="X4015" s="14"/>
      <c r="Y4015" s="14" t="s">
        <v>12224</v>
      </c>
      <c r="Z4015" s="14"/>
      <c r="AA4015" s="49" t="s">
        <v>12237</v>
      </c>
    </row>
    <row r="4016" spans="1:27" s="21" customFormat="1" ht="24">
      <c r="A4016" s="14">
        <v>4074</v>
      </c>
      <c r="B4016" s="14" t="s">
        <v>23622</v>
      </c>
      <c r="C4016" s="14" t="s">
        <v>18756</v>
      </c>
      <c r="D4016" s="50" t="s">
        <v>12424</v>
      </c>
      <c r="E4016" s="15" t="s">
        <v>3809</v>
      </c>
      <c r="F4016" s="15" t="s">
        <v>9799</v>
      </c>
      <c r="G4016" s="45"/>
      <c r="H4016" s="14">
        <v>3152007079</v>
      </c>
      <c r="I4016" s="14" t="s">
        <v>12314</v>
      </c>
      <c r="J4016" s="16" t="s">
        <v>9792</v>
      </c>
      <c r="K4016" s="15" t="s">
        <v>4221</v>
      </c>
      <c r="L4016" s="14"/>
      <c r="M4016" s="14" t="s">
        <v>4710</v>
      </c>
      <c r="N4016" s="14" t="s">
        <v>10302</v>
      </c>
      <c r="O4016" s="14" t="s">
        <v>8137</v>
      </c>
      <c r="P4016" s="14" t="s">
        <v>228</v>
      </c>
      <c r="Q4016" s="14"/>
      <c r="R4016" s="14"/>
      <c r="S4016" s="14"/>
      <c r="T4016" s="14"/>
      <c r="U4016" s="14"/>
      <c r="V4016" s="14"/>
      <c r="W4016" s="14"/>
      <c r="X4016" s="14"/>
      <c r="Y4016" s="14" t="s">
        <v>12224</v>
      </c>
      <c r="Z4016" s="14"/>
      <c r="AA4016" s="49" t="s">
        <v>12237</v>
      </c>
    </row>
    <row r="4017" spans="1:27" s="21" customFormat="1" ht="12">
      <c r="A4017" s="14">
        <v>4075</v>
      </c>
      <c r="B4017" s="14" t="s">
        <v>23622</v>
      </c>
      <c r="C4017" s="14" t="s">
        <v>18756</v>
      </c>
      <c r="D4017" s="50" t="s">
        <v>12425</v>
      </c>
      <c r="E4017" s="15" t="s">
        <v>3809</v>
      </c>
      <c r="F4017" s="15" t="s">
        <v>9799</v>
      </c>
      <c r="G4017" s="45"/>
      <c r="H4017" s="14">
        <v>3177618267</v>
      </c>
      <c r="I4017" s="14" t="s">
        <v>12314</v>
      </c>
      <c r="J4017" s="16" t="s">
        <v>9792</v>
      </c>
      <c r="K4017" s="15" t="s">
        <v>4221</v>
      </c>
      <c r="L4017" s="14"/>
      <c r="M4017" s="14" t="s">
        <v>4710</v>
      </c>
      <c r="N4017" s="14" t="s">
        <v>10302</v>
      </c>
      <c r="O4017" s="14" t="s">
        <v>8137</v>
      </c>
      <c r="P4017" s="14" t="s">
        <v>228</v>
      </c>
      <c r="Q4017" s="14"/>
      <c r="R4017" s="14"/>
      <c r="S4017" s="14"/>
      <c r="T4017" s="14"/>
      <c r="U4017" s="14"/>
      <c r="V4017" s="14"/>
      <c r="W4017" s="14"/>
      <c r="X4017" s="14"/>
      <c r="Y4017" s="14" t="s">
        <v>12224</v>
      </c>
      <c r="Z4017" s="14"/>
      <c r="AA4017" s="49" t="s">
        <v>12237</v>
      </c>
    </row>
    <row r="4018" spans="1:27" s="21" customFormat="1" ht="12">
      <c r="A4018" s="14">
        <v>4076</v>
      </c>
      <c r="B4018" s="14" t="s">
        <v>23622</v>
      </c>
      <c r="C4018" s="14" t="s">
        <v>18756</v>
      </c>
      <c r="D4018" s="50" t="s">
        <v>12426</v>
      </c>
      <c r="E4018" s="15" t="s">
        <v>3809</v>
      </c>
      <c r="F4018" s="15" t="s">
        <v>9799</v>
      </c>
      <c r="G4018" s="45"/>
      <c r="H4018" s="14">
        <v>3164218109</v>
      </c>
      <c r="I4018" s="14" t="s">
        <v>12314</v>
      </c>
      <c r="J4018" s="16" t="s">
        <v>9792</v>
      </c>
      <c r="K4018" s="15" t="s">
        <v>4221</v>
      </c>
      <c r="L4018" s="14"/>
      <c r="M4018" s="14" t="s">
        <v>4710</v>
      </c>
      <c r="N4018" s="14" t="s">
        <v>10302</v>
      </c>
      <c r="O4018" s="14" t="s">
        <v>8137</v>
      </c>
      <c r="P4018" s="14" t="s">
        <v>4305</v>
      </c>
      <c r="Q4018" s="14"/>
      <c r="R4018" s="14"/>
      <c r="S4018" s="14"/>
      <c r="T4018" s="14"/>
      <c r="U4018" s="14"/>
      <c r="V4018" s="14"/>
      <c r="W4018" s="14"/>
      <c r="X4018" s="14"/>
      <c r="Y4018" s="14" t="s">
        <v>12224</v>
      </c>
      <c r="Z4018" s="14"/>
      <c r="AA4018" s="49" t="s">
        <v>12237</v>
      </c>
    </row>
    <row r="4019" spans="1:27" s="21" customFormat="1" ht="12">
      <c r="A4019" s="14">
        <v>4077</v>
      </c>
      <c r="B4019" s="14" t="s">
        <v>23622</v>
      </c>
      <c r="C4019" s="14" t="s">
        <v>18756</v>
      </c>
      <c r="D4019" s="50" t="s">
        <v>12427</v>
      </c>
      <c r="E4019" s="15" t="s">
        <v>3809</v>
      </c>
      <c r="F4019" s="15" t="s">
        <v>9799</v>
      </c>
      <c r="G4019" s="45"/>
      <c r="H4019" s="14">
        <v>3178287263</v>
      </c>
      <c r="I4019" s="14" t="s">
        <v>12314</v>
      </c>
      <c r="J4019" s="16" t="s">
        <v>9792</v>
      </c>
      <c r="K4019" s="15" t="s">
        <v>4221</v>
      </c>
      <c r="L4019" s="14"/>
      <c r="M4019" s="14" t="s">
        <v>4710</v>
      </c>
      <c r="N4019" s="14" t="s">
        <v>10302</v>
      </c>
      <c r="O4019" s="14" t="s">
        <v>8137</v>
      </c>
      <c r="P4019" s="14" t="s">
        <v>12330</v>
      </c>
      <c r="Q4019" s="14"/>
      <c r="R4019" s="14"/>
      <c r="S4019" s="14"/>
      <c r="T4019" s="14"/>
      <c r="U4019" s="14"/>
      <c r="V4019" s="14"/>
      <c r="W4019" s="14"/>
      <c r="X4019" s="14"/>
      <c r="Y4019" s="14" t="s">
        <v>12224</v>
      </c>
      <c r="Z4019" s="14"/>
      <c r="AA4019" s="49" t="s">
        <v>12237</v>
      </c>
    </row>
    <row r="4020" spans="1:27" s="21" customFormat="1" ht="24">
      <c r="A4020" s="14">
        <v>4078</v>
      </c>
      <c r="B4020" s="14" t="s">
        <v>23622</v>
      </c>
      <c r="C4020" s="14" t="s">
        <v>18756</v>
      </c>
      <c r="D4020" s="50" t="s">
        <v>12428</v>
      </c>
      <c r="E4020" s="15" t="s">
        <v>3809</v>
      </c>
      <c r="F4020" s="15" t="s">
        <v>9799</v>
      </c>
      <c r="G4020" s="45"/>
      <c r="H4020" s="14">
        <v>3104248148</v>
      </c>
      <c r="I4020" s="14" t="s">
        <v>12314</v>
      </c>
      <c r="J4020" s="16" t="s">
        <v>9792</v>
      </c>
      <c r="K4020" s="15" t="s">
        <v>4221</v>
      </c>
      <c r="L4020" s="14"/>
      <c r="M4020" s="14" t="s">
        <v>4710</v>
      </c>
      <c r="N4020" s="14" t="s">
        <v>10302</v>
      </c>
      <c r="O4020" s="14" t="s">
        <v>8137</v>
      </c>
      <c r="P4020" s="14" t="s">
        <v>4338</v>
      </c>
      <c r="Q4020" s="14"/>
      <c r="R4020" s="14"/>
      <c r="S4020" s="14"/>
      <c r="T4020" s="14"/>
      <c r="U4020" s="14"/>
      <c r="V4020" s="14"/>
      <c r="W4020" s="14"/>
      <c r="X4020" s="14"/>
      <c r="Y4020" s="14" t="s">
        <v>12224</v>
      </c>
      <c r="Z4020" s="14"/>
      <c r="AA4020" s="49" t="s">
        <v>12237</v>
      </c>
    </row>
    <row r="4021" spans="1:27" s="21" customFormat="1" ht="12">
      <c r="A4021" s="14">
        <v>4079</v>
      </c>
      <c r="B4021" s="14" t="s">
        <v>23622</v>
      </c>
      <c r="C4021" s="14" t="s">
        <v>18756</v>
      </c>
      <c r="D4021" s="50" t="s">
        <v>12429</v>
      </c>
      <c r="E4021" s="15" t="s">
        <v>3809</v>
      </c>
      <c r="F4021" s="15" t="s">
        <v>9799</v>
      </c>
      <c r="G4021" s="45"/>
      <c r="H4021" s="14">
        <v>3172539457</v>
      </c>
      <c r="I4021" s="14" t="s">
        <v>12314</v>
      </c>
      <c r="J4021" s="16" t="s">
        <v>9792</v>
      </c>
      <c r="K4021" s="15" t="s">
        <v>4221</v>
      </c>
      <c r="L4021" s="14"/>
      <c r="M4021" s="14" t="s">
        <v>4710</v>
      </c>
      <c r="N4021" s="14" t="s">
        <v>10302</v>
      </c>
      <c r="O4021" s="14" t="s">
        <v>8137</v>
      </c>
      <c r="P4021" s="14" t="s">
        <v>228</v>
      </c>
      <c r="Q4021" s="14"/>
      <c r="R4021" s="14"/>
      <c r="S4021" s="14"/>
      <c r="T4021" s="14"/>
      <c r="U4021" s="14"/>
      <c r="V4021" s="14"/>
      <c r="W4021" s="14"/>
      <c r="X4021" s="14"/>
      <c r="Y4021" s="14" t="s">
        <v>12224</v>
      </c>
      <c r="Z4021" s="14"/>
      <c r="AA4021" s="49" t="s">
        <v>12237</v>
      </c>
    </row>
    <row r="4022" spans="1:27" s="21" customFormat="1" ht="24">
      <c r="A4022" s="14">
        <v>4080</v>
      </c>
      <c r="B4022" s="14" t="s">
        <v>23622</v>
      </c>
      <c r="C4022" s="14" t="s">
        <v>18756</v>
      </c>
      <c r="D4022" s="50" t="s">
        <v>12430</v>
      </c>
      <c r="E4022" s="15" t="s">
        <v>3809</v>
      </c>
      <c r="F4022" s="15" t="s">
        <v>9799</v>
      </c>
      <c r="G4022" s="45"/>
      <c r="H4022" s="14">
        <v>3117239563</v>
      </c>
      <c r="I4022" s="14" t="s">
        <v>12314</v>
      </c>
      <c r="J4022" s="16" t="s">
        <v>9792</v>
      </c>
      <c r="K4022" s="15" t="s">
        <v>4221</v>
      </c>
      <c r="L4022" s="14"/>
      <c r="M4022" s="14" t="s">
        <v>4710</v>
      </c>
      <c r="N4022" s="14" t="s">
        <v>10302</v>
      </c>
      <c r="O4022" s="14" t="s">
        <v>8137</v>
      </c>
      <c r="P4022" s="14" t="s">
        <v>4474</v>
      </c>
      <c r="Q4022" s="14"/>
      <c r="R4022" s="14"/>
      <c r="S4022" s="14"/>
      <c r="T4022" s="14"/>
      <c r="U4022" s="14"/>
      <c r="V4022" s="14"/>
      <c r="W4022" s="14"/>
      <c r="X4022" s="14"/>
      <c r="Y4022" s="14" t="s">
        <v>12224</v>
      </c>
      <c r="Z4022" s="14"/>
      <c r="AA4022" s="49" t="s">
        <v>12237</v>
      </c>
    </row>
    <row r="4023" spans="1:27" s="21" customFormat="1" ht="24">
      <c r="A4023" s="14">
        <v>4081</v>
      </c>
      <c r="B4023" s="14" t="s">
        <v>23622</v>
      </c>
      <c r="C4023" s="14" t="s">
        <v>18756</v>
      </c>
      <c r="D4023" s="50" t="s">
        <v>12431</v>
      </c>
      <c r="E4023" s="15" t="s">
        <v>3809</v>
      </c>
      <c r="F4023" s="15" t="s">
        <v>9799</v>
      </c>
      <c r="G4023" s="45"/>
      <c r="H4023" s="14">
        <v>3155838642</v>
      </c>
      <c r="I4023" s="14" t="s">
        <v>12314</v>
      </c>
      <c r="J4023" s="16" t="s">
        <v>9792</v>
      </c>
      <c r="K4023" s="15" t="s">
        <v>4221</v>
      </c>
      <c r="L4023" s="14"/>
      <c r="M4023" s="14" t="s">
        <v>4710</v>
      </c>
      <c r="N4023" s="14" t="s">
        <v>10302</v>
      </c>
      <c r="O4023" s="14" t="s">
        <v>8137</v>
      </c>
      <c r="P4023" s="14" t="s">
        <v>228</v>
      </c>
      <c r="Q4023" s="14"/>
      <c r="R4023" s="14"/>
      <c r="S4023" s="14"/>
      <c r="T4023" s="14"/>
      <c r="U4023" s="14"/>
      <c r="V4023" s="14"/>
      <c r="W4023" s="14"/>
      <c r="X4023" s="14"/>
      <c r="Y4023" s="14" t="s">
        <v>12224</v>
      </c>
      <c r="Z4023" s="14"/>
      <c r="AA4023" s="49" t="s">
        <v>12237</v>
      </c>
    </row>
    <row r="4024" spans="1:27" s="21" customFormat="1" ht="24">
      <c r="A4024" s="14">
        <v>4082</v>
      </c>
      <c r="B4024" s="14" t="s">
        <v>23622</v>
      </c>
      <c r="C4024" s="14" t="s">
        <v>18756</v>
      </c>
      <c r="D4024" s="50" t="s">
        <v>12432</v>
      </c>
      <c r="E4024" s="15" t="s">
        <v>3809</v>
      </c>
      <c r="F4024" s="15" t="s">
        <v>9799</v>
      </c>
      <c r="G4024" s="45"/>
      <c r="H4024" s="14">
        <v>3154227373</v>
      </c>
      <c r="I4024" s="14" t="s">
        <v>12314</v>
      </c>
      <c r="J4024" s="16" t="s">
        <v>9792</v>
      </c>
      <c r="K4024" s="15" t="s">
        <v>4221</v>
      </c>
      <c r="L4024" s="14"/>
      <c r="M4024" s="14" t="s">
        <v>4710</v>
      </c>
      <c r="N4024" s="14" t="s">
        <v>10302</v>
      </c>
      <c r="O4024" s="14" t="s">
        <v>8137</v>
      </c>
      <c r="P4024" s="14" t="s">
        <v>228</v>
      </c>
      <c r="Q4024" s="14"/>
      <c r="R4024" s="14"/>
      <c r="S4024" s="14"/>
      <c r="T4024" s="14"/>
      <c r="U4024" s="14"/>
      <c r="V4024" s="14"/>
      <c r="W4024" s="14"/>
      <c r="X4024" s="14"/>
      <c r="Y4024" s="14" t="s">
        <v>12224</v>
      </c>
      <c r="Z4024" s="14"/>
      <c r="AA4024" s="49" t="s">
        <v>12237</v>
      </c>
    </row>
    <row r="4025" spans="1:27" s="21" customFormat="1" ht="24">
      <c r="A4025" s="14">
        <v>4083</v>
      </c>
      <c r="B4025" s="14" t="s">
        <v>23622</v>
      </c>
      <c r="C4025" s="14" t="s">
        <v>18756</v>
      </c>
      <c r="D4025" s="50" t="s">
        <v>12433</v>
      </c>
      <c r="E4025" s="15" t="s">
        <v>3809</v>
      </c>
      <c r="F4025" s="15" t="s">
        <v>9799</v>
      </c>
      <c r="G4025" s="45"/>
      <c r="H4025" s="14">
        <v>3174773515</v>
      </c>
      <c r="I4025" s="14" t="s">
        <v>12314</v>
      </c>
      <c r="J4025" s="16" t="s">
        <v>9792</v>
      </c>
      <c r="K4025" s="15" t="s">
        <v>4221</v>
      </c>
      <c r="L4025" s="14"/>
      <c r="M4025" s="14" t="s">
        <v>4710</v>
      </c>
      <c r="N4025" s="14" t="s">
        <v>10302</v>
      </c>
      <c r="O4025" s="14" t="s">
        <v>8137</v>
      </c>
      <c r="P4025" s="14" t="s">
        <v>4305</v>
      </c>
      <c r="Q4025" s="14"/>
      <c r="R4025" s="14"/>
      <c r="S4025" s="14"/>
      <c r="T4025" s="14"/>
      <c r="U4025" s="14"/>
      <c r="V4025" s="14"/>
      <c r="W4025" s="14"/>
      <c r="X4025" s="14"/>
      <c r="Y4025" s="14" t="s">
        <v>12224</v>
      </c>
      <c r="Z4025" s="14"/>
      <c r="AA4025" s="49" t="s">
        <v>12237</v>
      </c>
    </row>
    <row r="4026" spans="1:27" s="21" customFormat="1" ht="24">
      <c r="A4026" s="14">
        <v>4084</v>
      </c>
      <c r="B4026" s="14" t="s">
        <v>23622</v>
      </c>
      <c r="C4026" s="14" t="s">
        <v>18756</v>
      </c>
      <c r="D4026" s="50" t="s">
        <v>12434</v>
      </c>
      <c r="E4026" s="15" t="s">
        <v>3809</v>
      </c>
      <c r="F4026" s="15" t="s">
        <v>9799</v>
      </c>
      <c r="G4026" s="45"/>
      <c r="H4026" s="14">
        <v>3127608258</v>
      </c>
      <c r="I4026" s="14" t="s">
        <v>12314</v>
      </c>
      <c r="J4026" s="16" t="s">
        <v>9792</v>
      </c>
      <c r="K4026" s="15" t="s">
        <v>4221</v>
      </c>
      <c r="L4026" s="14"/>
      <c r="M4026" s="14" t="s">
        <v>4710</v>
      </c>
      <c r="N4026" s="14" t="s">
        <v>10302</v>
      </c>
      <c r="O4026" s="14" t="s">
        <v>8137</v>
      </c>
      <c r="P4026" s="14" t="s">
        <v>4338</v>
      </c>
      <c r="Q4026" s="14"/>
      <c r="R4026" s="14"/>
      <c r="S4026" s="14"/>
      <c r="T4026" s="14"/>
      <c r="U4026" s="14"/>
      <c r="V4026" s="14"/>
      <c r="W4026" s="14"/>
      <c r="X4026" s="14"/>
      <c r="Y4026" s="14" t="s">
        <v>12224</v>
      </c>
      <c r="Z4026" s="14"/>
      <c r="AA4026" s="49" t="s">
        <v>12237</v>
      </c>
    </row>
    <row r="4027" spans="1:27" s="21" customFormat="1" ht="12">
      <c r="A4027" s="14">
        <v>4085</v>
      </c>
      <c r="B4027" s="14" t="s">
        <v>23622</v>
      </c>
      <c r="C4027" s="14" t="s">
        <v>18756</v>
      </c>
      <c r="D4027" s="50" t="s">
        <v>12435</v>
      </c>
      <c r="E4027" s="15" t="s">
        <v>3809</v>
      </c>
      <c r="F4027" s="15" t="s">
        <v>9799</v>
      </c>
      <c r="G4027" s="45"/>
      <c r="H4027" s="14">
        <v>3127608258</v>
      </c>
      <c r="I4027" s="14" t="s">
        <v>12314</v>
      </c>
      <c r="J4027" s="16" t="s">
        <v>9792</v>
      </c>
      <c r="K4027" s="15" t="s">
        <v>4221</v>
      </c>
      <c r="L4027" s="14"/>
      <c r="M4027" s="14" t="s">
        <v>4710</v>
      </c>
      <c r="N4027" s="14" t="s">
        <v>10302</v>
      </c>
      <c r="O4027" s="14" t="s">
        <v>8137</v>
      </c>
      <c r="P4027" s="14" t="s">
        <v>228</v>
      </c>
      <c r="Q4027" s="14"/>
      <c r="R4027" s="14"/>
      <c r="S4027" s="14"/>
      <c r="T4027" s="14"/>
      <c r="U4027" s="14"/>
      <c r="V4027" s="14"/>
      <c r="W4027" s="14"/>
      <c r="X4027" s="14"/>
      <c r="Y4027" s="14" t="s">
        <v>12224</v>
      </c>
      <c r="Z4027" s="14"/>
      <c r="AA4027" s="49" t="s">
        <v>12237</v>
      </c>
    </row>
    <row r="4028" spans="1:27" s="21" customFormat="1" ht="24">
      <c r="A4028" s="14">
        <v>4086</v>
      </c>
      <c r="B4028" s="14" t="s">
        <v>23622</v>
      </c>
      <c r="C4028" s="14" t="s">
        <v>18756</v>
      </c>
      <c r="D4028" s="50" t="s">
        <v>12436</v>
      </c>
      <c r="E4028" s="15" t="s">
        <v>3809</v>
      </c>
      <c r="F4028" s="15" t="s">
        <v>9799</v>
      </c>
      <c r="G4028" s="45"/>
      <c r="H4028" s="14">
        <v>3218399331</v>
      </c>
      <c r="I4028" s="14" t="s">
        <v>12314</v>
      </c>
      <c r="J4028" s="16" t="s">
        <v>9792</v>
      </c>
      <c r="K4028" s="15" t="s">
        <v>4221</v>
      </c>
      <c r="L4028" s="14"/>
      <c r="M4028" s="14" t="s">
        <v>4710</v>
      </c>
      <c r="N4028" s="14" t="s">
        <v>10302</v>
      </c>
      <c r="O4028" s="14" t="s">
        <v>8137</v>
      </c>
      <c r="P4028" s="14" t="s">
        <v>228</v>
      </c>
      <c r="Q4028" s="14"/>
      <c r="R4028" s="14"/>
      <c r="S4028" s="14"/>
      <c r="T4028" s="14"/>
      <c r="U4028" s="14"/>
      <c r="V4028" s="14"/>
      <c r="W4028" s="14"/>
      <c r="X4028" s="14"/>
      <c r="Y4028" s="14" t="s">
        <v>12224</v>
      </c>
      <c r="Z4028" s="14"/>
      <c r="AA4028" s="49" t="s">
        <v>12237</v>
      </c>
    </row>
    <row r="4029" spans="1:27" s="21" customFormat="1" ht="12">
      <c r="A4029" s="14">
        <v>4087</v>
      </c>
      <c r="B4029" s="14" t="s">
        <v>23622</v>
      </c>
      <c r="C4029" s="14" t="s">
        <v>18756</v>
      </c>
      <c r="D4029" s="50" t="s">
        <v>12437</v>
      </c>
      <c r="E4029" s="15" t="s">
        <v>3809</v>
      </c>
      <c r="F4029" s="15" t="s">
        <v>9799</v>
      </c>
      <c r="G4029" s="45"/>
      <c r="H4029" s="14">
        <v>3175568131</v>
      </c>
      <c r="I4029" s="14" t="s">
        <v>12314</v>
      </c>
      <c r="J4029" s="16" t="s">
        <v>9792</v>
      </c>
      <c r="K4029" s="15" t="s">
        <v>4221</v>
      </c>
      <c r="L4029" s="14"/>
      <c r="M4029" s="14" t="s">
        <v>4710</v>
      </c>
      <c r="N4029" s="14" t="s">
        <v>10302</v>
      </c>
      <c r="O4029" s="14" t="s">
        <v>8137</v>
      </c>
      <c r="P4029" s="14" t="s">
        <v>4305</v>
      </c>
      <c r="Q4029" s="14"/>
      <c r="R4029" s="14"/>
      <c r="S4029" s="14"/>
      <c r="T4029" s="14"/>
      <c r="U4029" s="14"/>
      <c r="V4029" s="14"/>
      <c r="W4029" s="14"/>
      <c r="X4029" s="14"/>
      <c r="Y4029" s="14" t="s">
        <v>12224</v>
      </c>
      <c r="Z4029" s="14"/>
      <c r="AA4029" s="49" t="s">
        <v>12237</v>
      </c>
    </row>
    <row r="4030" spans="1:27" s="21" customFormat="1" ht="24">
      <c r="A4030" s="14">
        <v>4088</v>
      </c>
      <c r="B4030" s="14" t="s">
        <v>23622</v>
      </c>
      <c r="C4030" s="14" t="s">
        <v>18756</v>
      </c>
      <c r="D4030" s="50" t="s">
        <v>12438</v>
      </c>
      <c r="E4030" s="15" t="s">
        <v>3809</v>
      </c>
      <c r="F4030" s="15" t="s">
        <v>9799</v>
      </c>
      <c r="G4030" s="45"/>
      <c r="H4030" s="14">
        <v>3108335300</v>
      </c>
      <c r="I4030" s="14" t="s">
        <v>12314</v>
      </c>
      <c r="J4030" s="16" t="s">
        <v>9792</v>
      </c>
      <c r="K4030" s="15" t="s">
        <v>4221</v>
      </c>
      <c r="L4030" s="14"/>
      <c r="M4030" s="14" t="s">
        <v>4710</v>
      </c>
      <c r="N4030" s="14" t="s">
        <v>10302</v>
      </c>
      <c r="O4030" s="14" t="s">
        <v>8137</v>
      </c>
      <c r="P4030" s="14" t="s">
        <v>228</v>
      </c>
      <c r="Q4030" s="14"/>
      <c r="R4030" s="14"/>
      <c r="S4030" s="14"/>
      <c r="T4030" s="14"/>
      <c r="U4030" s="14"/>
      <c r="V4030" s="14"/>
      <c r="W4030" s="14"/>
      <c r="X4030" s="14"/>
      <c r="Y4030" s="14" t="s">
        <v>12224</v>
      </c>
      <c r="Z4030" s="14"/>
      <c r="AA4030" s="49" t="s">
        <v>12237</v>
      </c>
    </row>
    <row r="4031" spans="1:27" s="21" customFormat="1" ht="24">
      <c r="A4031" s="14">
        <v>4089</v>
      </c>
      <c r="B4031" s="14" t="s">
        <v>23622</v>
      </c>
      <c r="C4031" s="14" t="s">
        <v>18756</v>
      </c>
      <c r="D4031" s="50" t="s">
        <v>12439</v>
      </c>
      <c r="E4031" s="15" t="s">
        <v>3809</v>
      </c>
      <c r="F4031" s="15" t="s">
        <v>9799</v>
      </c>
      <c r="G4031" s="45"/>
      <c r="H4031" s="14">
        <v>3163441293</v>
      </c>
      <c r="I4031" s="14" t="s">
        <v>12314</v>
      </c>
      <c r="J4031" s="16" t="s">
        <v>9792</v>
      </c>
      <c r="K4031" s="15" t="s">
        <v>4221</v>
      </c>
      <c r="L4031" s="14"/>
      <c r="M4031" s="14" t="s">
        <v>4710</v>
      </c>
      <c r="N4031" s="14" t="s">
        <v>10302</v>
      </c>
      <c r="O4031" s="14" t="s">
        <v>8137</v>
      </c>
      <c r="P4031" s="14" t="s">
        <v>4305</v>
      </c>
      <c r="Q4031" s="14"/>
      <c r="R4031" s="14"/>
      <c r="S4031" s="14"/>
      <c r="T4031" s="14"/>
      <c r="U4031" s="14"/>
      <c r="V4031" s="14"/>
      <c r="W4031" s="14"/>
      <c r="X4031" s="14"/>
      <c r="Y4031" s="14" t="s">
        <v>12224</v>
      </c>
      <c r="Z4031" s="14"/>
      <c r="AA4031" s="49" t="s">
        <v>12237</v>
      </c>
    </row>
    <row r="4032" spans="1:27" s="21" customFormat="1" ht="12">
      <c r="A4032" s="14">
        <v>4090</v>
      </c>
      <c r="B4032" s="14" t="s">
        <v>23622</v>
      </c>
      <c r="C4032" s="14" t="s">
        <v>18756</v>
      </c>
      <c r="D4032" s="50" t="s">
        <v>12440</v>
      </c>
      <c r="E4032" s="15" t="s">
        <v>3809</v>
      </c>
      <c r="F4032" s="15" t="s">
        <v>9799</v>
      </c>
      <c r="G4032" s="45"/>
      <c r="H4032" s="14">
        <v>3136355953</v>
      </c>
      <c r="I4032" s="14" t="s">
        <v>12314</v>
      </c>
      <c r="J4032" s="16" t="s">
        <v>9792</v>
      </c>
      <c r="K4032" s="15" t="s">
        <v>4221</v>
      </c>
      <c r="L4032" s="14"/>
      <c r="M4032" s="14" t="s">
        <v>4710</v>
      </c>
      <c r="N4032" s="14" t="s">
        <v>10302</v>
      </c>
      <c r="O4032" s="14" t="s">
        <v>8137</v>
      </c>
      <c r="P4032" s="14" t="s">
        <v>4338</v>
      </c>
      <c r="Q4032" s="14"/>
      <c r="R4032" s="14"/>
      <c r="S4032" s="14"/>
      <c r="T4032" s="14"/>
      <c r="U4032" s="14"/>
      <c r="V4032" s="14"/>
      <c r="W4032" s="14"/>
      <c r="X4032" s="14"/>
      <c r="Y4032" s="14" t="s">
        <v>12224</v>
      </c>
      <c r="Z4032" s="14"/>
      <c r="AA4032" s="49" t="s">
        <v>12237</v>
      </c>
    </row>
    <row r="4033" spans="1:27" s="21" customFormat="1" ht="24">
      <c r="A4033" s="14">
        <v>4091</v>
      </c>
      <c r="B4033" s="14" t="s">
        <v>23622</v>
      </c>
      <c r="C4033" s="14" t="s">
        <v>18756</v>
      </c>
      <c r="D4033" s="50" t="s">
        <v>12441</v>
      </c>
      <c r="E4033" s="15" t="s">
        <v>3809</v>
      </c>
      <c r="F4033" s="15" t="s">
        <v>9799</v>
      </c>
      <c r="G4033" s="45"/>
      <c r="H4033" s="14">
        <v>3184225315</v>
      </c>
      <c r="I4033" s="14" t="s">
        <v>12314</v>
      </c>
      <c r="J4033" s="16" t="s">
        <v>9792</v>
      </c>
      <c r="K4033" s="15" t="s">
        <v>4221</v>
      </c>
      <c r="L4033" s="14"/>
      <c r="M4033" s="14" t="s">
        <v>4710</v>
      </c>
      <c r="N4033" s="14" t="s">
        <v>10302</v>
      </c>
      <c r="O4033" s="14" t="s">
        <v>8137</v>
      </c>
      <c r="P4033" s="14" t="s">
        <v>228</v>
      </c>
      <c r="Q4033" s="14"/>
      <c r="R4033" s="14"/>
      <c r="S4033" s="14"/>
      <c r="T4033" s="14"/>
      <c r="U4033" s="14"/>
      <c r="V4033" s="14"/>
      <c r="W4033" s="14"/>
      <c r="X4033" s="14"/>
      <c r="Y4033" s="14" t="s">
        <v>12224</v>
      </c>
      <c r="Z4033" s="14"/>
      <c r="AA4033" s="49" t="s">
        <v>12237</v>
      </c>
    </row>
    <row r="4034" spans="1:27" s="21" customFormat="1" ht="12">
      <c r="A4034" s="14">
        <v>4092</v>
      </c>
      <c r="B4034" s="14" t="s">
        <v>23622</v>
      </c>
      <c r="C4034" s="14" t="s">
        <v>18756</v>
      </c>
      <c r="D4034" s="50" t="s">
        <v>12442</v>
      </c>
      <c r="E4034" s="15" t="s">
        <v>3809</v>
      </c>
      <c r="F4034" s="15" t="s">
        <v>9799</v>
      </c>
      <c r="G4034" s="45"/>
      <c r="H4034" s="14">
        <v>3156192098</v>
      </c>
      <c r="I4034" s="14" t="s">
        <v>12314</v>
      </c>
      <c r="J4034" s="16" t="s">
        <v>9792</v>
      </c>
      <c r="K4034" s="15" t="s">
        <v>4221</v>
      </c>
      <c r="L4034" s="14"/>
      <c r="M4034" s="14" t="s">
        <v>4710</v>
      </c>
      <c r="N4034" s="14" t="s">
        <v>10302</v>
      </c>
      <c r="O4034" s="14" t="s">
        <v>8137</v>
      </c>
      <c r="P4034" s="14" t="s">
        <v>228</v>
      </c>
      <c r="Q4034" s="14"/>
      <c r="R4034" s="14"/>
      <c r="S4034" s="14"/>
      <c r="T4034" s="14"/>
      <c r="U4034" s="14"/>
      <c r="V4034" s="14"/>
      <c r="W4034" s="14"/>
      <c r="X4034" s="14"/>
      <c r="Y4034" s="14" t="s">
        <v>12224</v>
      </c>
      <c r="Z4034" s="14"/>
      <c r="AA4034" s="49" t="s">
        <v>12237</v>
      </c>
    </row>
    <row r="4035" spans="1:27" s="21" customFormat="1" ht="24">
      <c r="A4035" s="14">
        <v>4093</v>
      </c>
      <c r="B4035" s="14" t="s">
        <v>23622</v>
      </c>
      <c r="C4035" s="14" t="s">
        <v>18756</v>
      </c>
      <c r="D4035" s="50" t="s">
        <v>12443</v>
      </c>
      <c r="E4035" s="15" t="s">
        <v>3809</v>
      </c>
      <c r="F4035" s="15" t="s">
        <v>9799</v>
      </c>
      <c r="G4035" s="45"/>
      <c r="H4035" s="14">
        <v>3167305241</v>
      </c>
      <c r="I4035" s="14" t="s">
        <v>12314</v>
      </c>
      <c r="J4035" s="16" t="s">
        <v>9792</v>
      </c>
      <c r="K4035" s="15" t="s">
        <v>4221</v>
      </c>
      <c r="L4035" s="14"/>
      <c r="M4035" s="14" t="s">
        <v>4710</v>
      </c>
      <c r="N4035" s="14" t="s">
        <v>10302</v>
      </c>
      <c r="O4035" s="14" t="s">
        <v>8137</v>
      </c>
      <c r="P4035" s="14" t="s">
        <v>228</v>
      </c>
      <c r="Q4035" s="14"/>
      <c r="R4035" s="14"/>
      <c r="S4035" s="14"/>
      <c r="T4035" s="14"/>
      <c r="U4035" s="14"/>
      <c r="V4035" s="14"/>
      <c r="W4035" s="14"/>
      <c r="X4035" s="14"/>
      <c r="Y4035" s="14" t="s">
        <v>12224</v>
      </c>
      <c r="Z4035" s="14"/>
      <c r="AA4035" s="49" t="s">
        <v>12237</v>
      </c>
    </row>
    <row r="4036" spans="1:27" s="21" customFormat="1" ht="24">
      <c r="A4036" s="14">
        <v>4094</v>
      </c>
      <c r="B4036" s="14" t="s">
        <v>23622</v>
      </c>
      <c r="C4036" s="14" t="s">
        <v>18756</v>
      </c>
      <c r="D4036" s="50" t="s">
        <v>12444</v>
      </c>
      <c r="E4036" s="15" t="s">
        <v>3809</v>
      </c>
      <c r="F4036" s="15" t="s">
        <v>9799</v>
      </c>
      <c r="G4036" s="45"/>
      <c r="H4036" s="14">
        <v>3136557457</v>
      </c>
      <c r="I4036" s="14" t="s">
        <v>12314</v>
      </c>
      <c r="J4036" s="16" t="s">
        <v>9792</v>
      </c>
      <c r="K4036" s="15" t="s">
        <v>4221</v>
      </c>
      <c r="L4036" s="14"/>
      <c r="M4036" s="14" t="s">
        <v>4710</v>
      </c>
      <c r="N4036" s="14" t="s">
        <v>10302</v>
      </c>
      <c r="O4036" s="14" t="s">
        <v>8137</v>
      </c>
      <c r="P4036" s="14" t="s">
        <v>228</v>
      </c>
      <c r="Q4036" s="14"/>
      <c r="R4036" s="14"/>
      <c r="S4036" s="14"/>
      <c r="T4036" s="14"/>
      <c r="U4036" s="14"/>
      <c r="V4036" s="14"/>
      <c r="W4036" s="14"/>
      <c r="X4036" s="14"/>
      <c r="Y4036" s="14" t="s">
        <v>12224</v>
      </c>
      <c r="Z4036" s="14"/>
      <c r="AA4036" s="49" t="s">
        <v>12237</v>
      </c>
    </row>
    <row r="4037" spans="1:27" s="21" customFormat="1" ht="24">
      <c r="A4037" s="14">
        <v>4095</v>
      </c>
      <c r="B4037" s="14" t="s">
        <v>23622</v>
      </c>
      <c r="C4037" s="14" t="s">
        <v>18756</v>
      </c>
      <c r="D4037" s="50" t="s">
        <v>12445</v>
      </c>
      <c r="E4037" s="15" t="s">
        <v>3809</v>
      </c>
      <c r="F4037" s="15" t="s">
        <v>9799</v>
      </c>
      <c r="G4037" s="45"/>
      <c r="H4037" s="14">
        <v>3136288997</v>
      </c>
      <c r="I4037" s="14" t="s">
        <v>12314</v>
      </c>
      <c r="J4037" s="16" t="s">
        <v>9792</v>
      </c>
      <c r="K4037" s="15" t="s">
        <v>4221</v>
      </c>
      <c r="L4037" s="14"/>
      <c r="M4037" s="14" t="s">
        <v>4710</v>
      </c>
      <c r="N4037" s="14" t="s">
        <v>10302</v>
      </c>
      <c r="O4037" s="14" t="s">
        <v>8137</v>
      </c>
      <c r="P4037" s="14" t="s">
        <v>228</v>
      </c>
      <c r="Q4037" s="14"/>
      <c r="R4037" s="14"/>
      <c r="S4037" s="14"/>
      <c r="T4037" s="14"/>
      <c r="U4037" s="14"/>
      <c r="V4037" s="14"/>
      <c r="W4037" s="14"/>
      <c r="X4037" s="14"/>
      <c r="Y4037" s="14" t="s">
        <v>12224</v>
      </c>
      <c r="Z4037" s="14"/>
      <c r="AA4037" s="49" t="s">
        <v>12237</v>
      </c>
    </row>
    <row r="4038" spans="1:27" s="21" customFormat="1" ht="24">
      <c r="A4038" s="14">
        <v>4096</v>
      </c>
      <c r="B4038" s="14" t="s">
        <v>23622</v>
      </c>
      <c r="C4038" s="14" t="s">
        <v>18756</v>
      </c>
      <c r="D4038" s="50" t="s">
        <v>12446</v>
      </c>
      <c r="E4038" s="15" t="s">
        <v>3809</v>
      </c>
      <c r="F4038" s="15" t="s">
        <v>9799</v>
      </c>
      <c r="G4038" s="45"/>
      <c r="H4038" s="14">
        <v>3168357989</v>
      </c>
      <c r="I4038" s="14" t="s">
        <v>12314</v>
      </c>
      <c r="J4038" s="16" t="s">
        <v>9792</v>
      </c>
      <c r="K4038" s="15" t="s">
        <v>4221</v>
      </c>
      <c r="L4038" s="14"/>
      <c r="M4038" s="14" t="s">
        <v>4710</v>
      </c>
      <c r="N4038" s="14" t="s">
        <v>10302</v>
      </c>
      <c r="O4038" s="14" t="s">
        <v>8137</v>
      </c>
      <c r="P4038" s="14" t="s">
        <v>228</v>
      </c>
      <c r="Q4038" s="14"/>
      <c r="R4038" s="14"/>
      <c r="S4038" s="14"/>
      <c r="T4038" s="14"/>
      <c r="U4038" s="14"/>
      <c r="V4038" s="14"/>
      <c r="W4038" s="14"/>
      <c r="X4038" s="14"/>
      <c r="Y4038" s="14" t="s">
        <v>12224</v>
      </c>
      <c r="Z4038" s="14"/>
      <c r="AA4038" s="49" t="s">
        <v>12237</v>
      </c>
    </row>
    <row r="4039" spans="1:27" s="21" customFormat="1" ht="24">
      <c r="A4039" s="14">
        <v>4097</v>
      </c>
      <c r="B4039" s="14" t="s">
        <v>23622</v>
      </c>
      <c r="C4039" s="14" t="s">
        <v>18756</v>
      </c>
      <c r="D4039" s="50" t="s">
        <v>12447</v>
      </c>
      <c r="E4039" s="15" t="s">
        <v>3809</v>
      </c>
      <c r="F4039" s="15" t="s">
        <v>9799</v>
      </c>
      <c r="G4039" s="45"/>
      <c r="H4039" s="14">
        <v>3168357989</v>
      </c>
      <c r="I4039" s="14" t="s">
        <v>12314</v>
      </c>
      <c r="J4039" s="16" t="s">
        <v>9792</v>
      </c>
      <c r="K4039" s="15" t="s">
        <v>4221</v>
      </c>
      <c r="L4039" s="14"/>
      <c r="M4039" s="14" t="s">
        <v>4710</v>
      </c>
      <c r="N4039" s="14" t="s">
        <v>10302</v>
      </c>
      <c r="O4039" s="14" t="s">
        <v>8137</v>
      </c>
      <c r="P4039" s="14" t="s">
        <v>228</v>
      </c>
      <c r="Q4039" s="14"/>
      <c r="R4039" s="14"/>
      <c r="S4039" s="14"/>
      <c r="T4039" s="14"/>
      <c r="U4039" s="14"/>
      <c r="V4039" s="14"/>
      <c r="W4039" s="14"/>
      <c r="X4039" s="14"/>
      <c r="Y4039" s="14" t="s">
        <v>12224</v>
      </c>
      <c r="Z4039" s="14"/>
      <c r="AA4039" s="49" t="s">
        <v>12237</v>
      </c>
    </row>
    <row r="4040" spans="1:27" s="21" customFormat="1" ht="24">
      <c r="A4040" s="14">
        <v>4098</v>
      </c>
      <c r="B4040" s="14" t="s">
        <v>23622</v>
      </c>
      <c r="C4040" s="14" t="s">
        <v>18756</v>
      </c>
      <c r="D4040" s="50" t="s">
        <v>12448</v>
      </c>
      <c r="E4040" s="15" t="s">
        <v>3809</v>
      </c>
      <c r="F4040" s="15" t="s">
        <v>9879</v>
      </c>
      <c r="G4040" s="45"/>
      <c r="H4040" s="14">
        <v>3148753640</v>
      </c>
      <c r="I4040" s="14" t="s">
        <v>12449</v>
      </c>
      <c r="J4040" s="16" t="s">
        <v>10054</v>
      </c>
      <c r="K4040" s="15" t="s">
        <v>12450</v>
      </c>
      <c r="L4040" s="14"/>
      <c r="M4040" s="14" t="s">
        <v>172</v>
      </c>
      <c r="N4040" s="14" t="s">
        <v>4364</v>
      </c>
      <c r="O4040" s="14" t="s">
        <v>8821</v>
      </c>
      <c r="P4040" s="14" t="s">
        <v>4638</v>
      </c>
      <c r="Q4040" s="14"/>
      <c r="R4040" s="14"/>
      <c r="S4040" s="14"/>
      <c r="T4040" s="14"/>
      <c r="U4040" s="14"/>
      <c r="V4040" s="14"/>
      <c r="W4040" s="14"/>
      <c r="X4040" s="14"/>
      <c r="Y4040" s="14" t="s">
        <v>12451</v>
      </c>
      <c r="Z4040" s="14"/>
      <c r="AA4040" s="49" t="s">
        <v>12452</v>
      </c>
    </row>
    <row r="4041" spans="1:27" s="21" customFormat="1" ht="36">
      <c r="A4041" s="14">
        <v>4099</v>
      </c>
      <c r="B4041" s="14" t="s">
        <v>23622</v>
      </c>
      <c r="C4041" s="14" t="s">
        <v>18756</v>
      </c>
      <c r="D4041" s="50" t="s">
        <v>12453</v>
      </c>
      <c r="E4041" s="15" t="s">
        <v>3809</v>
      </c>
      <c r="F4041" s="15" t="s">
        <v>9799</v>
      </c>
      <c r="G4041" s="45"/>
      <c r="H4041" s="14">
        <v>3158839512</v>
      </c>
      <c r="I4041" s="14"/>
      <c r="J4041" s="16" t="s">
        <v>10054</v>
      </c>
      <c r="K4041" s="15" t="s">
        <v>12454</v>
      </c>
      <c r="L4041" s="14"/>
      <c r="M4041" s="14" t="s">
        <v>4287</v>
      </c>
      <c r="N4041" s="14" t="s">
        <v>4364</v>
      </c>
      <c r="O4041" s="14" t="s">
        <v>8821</v>
      </c>
      <c r="P4041" s="14" t="s">
        <v>10256</v>
      </c>
      <c r="Q4041" s="14"/>
      <c r="R4041" s="14"/>
      <c r="S4041" s="14"/>
      <c r="T4041" s="14"/>
      <c r="U4041" s="14"/>
      <c r="V4041" s="14"/>
      <c r="W4041" s="14"/>
      <c r="X4041" s="14"/>
      <c r="Y4041" s="14" t="s">
        <v>12451</v>
      </c>
      <c r="Z4041" s="14"/>
      <c r="AA4041" s="49" t="s">
        <v>10138</v>
      </c>
    </row>
    <row r="4042" spans="1:27" s="21" customFormat="1" ht="24">
      <c r="A4042" s="14">
        <v>4100</v>
      </c>
      <c r="B4042" s="14" t="s">
        <v>23622</v>
      </c>
      <c r="C4042" s="14" t="s">
        <v>18756</v>
      </c>
      <c r="D4042" s="50" t="s">
        <v>12455</v>
      </c>
      <c r="E4042" s="15" t="s">
        <v>3809</v>
      </c>
      <c r="F4042" s="15" t="s">
        <v>9879</v>
      </c>
      <c r="G4042" s="45"/>
      <c r="H4042" s="14">
        <v>3136139195</v>
      </c>
      <c r="I4042" s="14" t="s">
        <v>12456</v>
      </c>
      <c r="J4042" s="16" t="s">
        <v>10054</v>
      </c>
      <c r="K4042" s="15" t="s">
        <v>12457</v>
      </c>
      <c r="L4042" s="14"/>
      <c r="M4042" s="14" t="s">
        <v>4271</v>
      </c>
      <c r="N4042" s="14" t="s">
        <v>4364</v>
      </c>
      <c r="O4042" s="14" t="s">
        <v>12458</v>
      </c>
      <c r="P4042" s="14" t="s">
        <v>10247</v>
      </c>
      <c r="Q4042" s="14"/>
      <c r="R4042" s="14"/>
      <c r="S4042" s="14"/>
      <c r="T4042" s="14"/>
      <c r="U4042" s="14"/>
      <c r="V4042" s="14"/>
      <c r="W4042" s="14"/>
      <c r="X4042" s="14"/>
      <c r="Y4042" s="14" t="s">
        <v>12451</v>
      </c>
      <c r="Z4042" s="14"/>
      <c r="AA4042" s="49" t="s">
        <v>10657</v>
      </c>
    </row>
    <row r="4043" spans="1:27" s="21" customFormat="1" ht="24">
      <c r="A4043" s="14">
        <v>4101</v>
      </c>
      <c r="B4043" s="14" t="s">
        <v>23622</v>
      </c>
      <c r="C4043" s="14" t="s">
        <v>18756</v>
      </c>
      <c r="D4043" s="50" t="s">
        <v>12459</v>
      </c>
      <c r="E4043" s="15" t="s">
        <v>3809</v>
      </c>
      <c r="F4043" s="15" t="s">
        <v>9879</v>
      </c>
      <c r="G4043" s="45"/>
      <c r="H4043" s="14">
        <v>3132636733</v>
      </c>
      <c r="I4043" s="14" t="s">
        <v>12460</v>
      </c>
      <c r="J4043" s="16" t="s">
        <v>10054</v>
      </c>
      <c r="K4043" s="15" t="s">
        <v>12461</v>
      </c>
      <c r="L4043" s="14"/>
      <c r="M4043" s="14" t="s">
        <v>12462</v>
      </c>
      <c r="N4043" s="14" t="s">
        <v>6015</v>
      </c>
      <c r="O4043" s="14" t="s">
        <v>12463</v>
      </c>
      <c r="P4043" s="14" t="s">
        <v>7020</v>
      </c>
      <c r="Q4043" s="14"/>
      <c r="R4043" s="14"/>
      <c r="S4043" s="14"/>
      <c r="T4043" s="14"/>
      <c r="U4043" s="14"/>
      <c r="V4043" s="14"/>
      <c r="W4043" s="14"/>
      <c r="X4043" s="14"/>
      <c r="Y4043" s="14" t="s">
        <v>12451</v>
      </c>
      <c r="Z4043" s="14"/>
      <c r="AA4043" s="49" t="s">
        <v>10657</v>
      </c>
    </row>
    <row r="4044" spans="1:27" s="21" customFormat="1" ht="24">
      <c r="A4044" s="14">
        <v>4102</v>
      </c>
      <c r="B4044" s="14" t="s">
        <v>23622</v>
      </c>
      <c r="C4044" s="14" t="s">
        <v>18756</v>
      </c>
      <c r="D4044" s="50" t="s">
        <v>12464</v>
      </c>
      <c r="E4044" s="15" t="s">
        <v>3809</v>
      </c>
      <c r="F4044" s="15" t="s">
        <v>9879</v>
      </c>
      <c r="G4044" s="45"/>
      <c r="H4044" s="14">
        <v>3137227288</v>
      </c>
      <c r="I4044" s="14" t="s">
        <v>12465</v>
      </c>
      <c r="J4044" s="16" t="s">
        <v>9822</v>
      </c>
      <c r="K4044" s="15" t="s">
        <v>12466</v>
      </c>
      <c r="L4044" s="14"/>
      <c r="M4044" s="14" t="s">
        <v>4271</v>
      </c>
      <c r="N4044" s="14" t="s">
        <v>6015</v>
      </c>
      <c r="O4044" s="14" t="s">
        <v>12467</v>
      </c>
      <c r="P4044" s="14" t="s">
        <v>12468</v>
      </c>
      <c r="Q4044" s="14"/>
      <c r="R4044" s="14"/>
      <c r="S4044" s="14"/>
      <c r="T4044" s="14"/>
      <c r="U4044" s="14"/>
      <c r="V4044" s="14"/>
      <c r="W4044" s="14"/>
      <c r="X4044" s="14"/>
      <c r="Y4044" s="14" t="s">
        <v>12451</v>
      </c>
      <c r="Z4044" s="14"/>
      <c r="AA4044" s="49" t="s">
        <v>10657</v>
      </c>
    </row>
    <row r="4045" spans="1:27" s="21" customFormat="1" ht="24">
      <c r="A4045" s="14">
        <v>4103</v>
      </c>
      <c r="B4045" s="14" t="s">
        <v>23622</v>
      </c>
      <c r="C4045" s="14" t="s">
        <v>18756</v>
      </c>
      <c r="D4045" s="50" t="s">
        <v>12469</v>
      </c>
      <c r="E4045" s="15" t="s">
        <v>3809</v>
      </c>
      <c r="F4045" s="15" t="s">
        <v>9879</v>
      </c>
      <c r="G4045" s="45"/>
      <c r="H4045" s="14" t="s">
        <v>12470</v>
      </c>
      <c r="I4045" s="14" t="s">
        <v>12471</v>
      </c>
      <c r="J4045" s="16" t="s">
        <v>10054</v>
      </c>
      <c r="K4045" s="15" t="s">
        <v>12472</v>
      </c>
      <c r="L4045" s="14"/>
      <c r="M4045" s="14" t="s">
        <v>4476</v>
      </c>
      <c r="N4045" s="14" t="s">
        <v>6015</v>
      </c>
      <c r="O4045" s="14" t="s">
        <v>12473</v>
      </c>
      <c r="P4045" s="14" t="s">
        <v>12474</v>
      </c>
      <c r="Q4045" s="14"/>
      <c r="R4045" s="14"/>
      <c r="S4045" s="14"/>
      <c r="T4045" s="14"/>
      <c r="U4045" s="14"/>
      <c r="V4045" s="14"/>
      <c r="W4045" s="14"/>
      <c r="X4045" s="14"/>
      <c r="Y4045" s="14" t="s">
        <v>12451</v>
      </c>
      <c r="Z4045" s="14"/>
      <c r="AA4045" s="49" t="s">
        <v>12475</v>
      </c>
    </row>
    <row r="4046" spans="1:27" s="21" customFormat="1" ht="12">
      <c r="A4046" s="14">
        <v>4104</v>
      </c>
      <c r="B4046" s="14" t="s">
        <v>23622</v>
      </c>
      <c r="C4046" s="14" t="s">
        <v>18756</v>
      </c>
      <c r="D4046" s="50" t="s">
        <v>12476</v>
      </c>
      <c r="E4046" s="15" t="s">
        <v>3809</v>
      </c>
      <c r="F4046" s="15" t="s">
        <v>9799</v>
      </c>
      <c r="G4046" s="45"/>
      <c r="H4046" s="14">
        <v>3217965731</v>
      </c>
      <c r="I4046" s="14" t="s">
        <v>12477</v>
      </c>
      <c r="J4046" s="16" t="s">
        <v>9792</v>
      </c>
      <c r="K4046" s="15" t="s">
        <v>4214</v>
      </c>
      <c r="L4046" s="14"/>
      <c r="M4046" s="14" t="s">
        <v>4450</v>
      </c>
      <c r="N4046" s="14" t="s">
        <v>4278</v>
      </c>
      <c r="O4046" s="14" t="s">
        <v>12478</v>
      </c>
      <c r="P4046" s="14" t="s">
        <v>12479</v>
      </c>
      <c r="Q4046" s="14"/>
      <c r="R4046" s="14"/>
      <c r="S4046" s="14"/>
      <c r="T4046" s="14"/>
      <c r="U4046" s="14"/>
      <c r="V4046" s="14"/>
      <c r="W4046" s="14"/>
      <c r="X4046" s="14"/>
      <c r="Y4046" s="14" t="s">
        <v>12451</v>
      </c>
      <c r="Z4046" s="14"/>
      <c r="AA4046" s="49" t="s">
        <v>12480</v>
      </c>
    </row>
    <row r="4047" spans="1:27" s="21" customFormat="1" ht="24">
      <c r="A4047" s="14">
        <v>4105</v>
      </c>
      <c r="B4047" s="14" t="s">
        <v>23622</v>
      </c>
      <c r="C4047" s="14" t="s">
        <v>18756</v>
      </c>
      <c r="D4047" s="50" t="s">
        <v>12481</v>
      </c>
      <c r="E4047" s="15" t="s">
        <v>3809</v>
      </c>
      <c r="F4047" s="15" t="s">
        <v>9879</v>
      </c>
      <c r="G4047" s="45"/>
      <c r="H4047" s="14">
        <v>3122966807</v>
      </c>
      <c r="I4047" s="14" t="s">
        <v>12482</v>
      </c>
      <c r="J4047" s="16" t="s">
        <v>10054</v>
      </c>
      <c r="K4047" s="15" t="s">
        <v>12483</v>
      </c>
      <c r="L4047" s="14"/>
      <c r="M4047" s="14" t="s">
        <v>4294</v>
      </c>
      <c r="N4047" s="14" t="s">
        <v>4359</v>
      </c>
      <c r="O4047" s="14" t="s">
        <v>8437</v>
      </c>
      <c r="P4047" s="14" t="s">
        <v>6745</v>
      </c>
      <c r="Q4047" s="14"/>
      <c r="R4047" s="14"/>
      <c r="S4047" s="14"/>
      <c r="T4047" s="14"/>
      <c r="U4047" s="14"/>
      <c r="V4047" s="14"/>
      <c r="W4047" s="14"/>
      <c r="X4047" s="14"/>
      <c r="Y4047" s="14" t="s">
        <v>12451</v>
      </c>
      <c r="Z4047" s="14"/>
      <c r="AA4047" s="49" t="s">
        <v>12484</v>
      </c>
    </row>
    <row r="4048" spans="1:27" s="21" customFormat="1" ht="24">
      <c r="A4048" s="14">
        <v>4106</v>
      </c>
      <c r="B4048" s="14" t="s">
        <v>23622</v>
      </c>
      <c r="C4048" s="14" t="s">
        <v>18756</v>
      </c>
      <c r="D4048" s="50" t="s">
        <v>12485</v>
      </c>
      <c r="E4048" s="15" t="s">
        <v>3809</v>
      </c>
      <c r="F4048" s="15" t="s">
        <v>9879</v>
      </c>
      <c r="G4048" s="45"/>
      <c r="H4048" s="14">
        <v>3114353366</v>
      </c>
      <c r="I4048" s="14" t="s">
        <v>6650</v>
      </c>
      <c r="J4048" s="16" t="s">
        <v>9792</v>
      </c>
      <c r="K4048" s="15" t="s">
        <v>12486</v>
      </c>
      <c r="L4048" s="14"/>
      <c r="M4048" s="14" t="s">
        <v>12487</v>
      </c>
      <c r="N4048" s="14" t="s">
        <v>6015</v>
      </c>
      <c r="O4048" s="14" t="s">
        <v>8981</v>
      </c>
      <c r="P4048" s="14" t="s">
        <v>12488</v>
      </c>
      <c r="Q4048" s="14"/>
      <c r="R4048" s="14"/>
      <c r="S4048" s="14"/>
      <c r="T4048" s="14"/>
      <c r="U4048" s="14"/>
      <c r="V4048" s="14"/>
      <c r="W4048" s="14"/>
      <c r="X4048" s="14"/>
      <c r="Y4048" s="14" t="s">
        <v>12451</v>
      </c>
      <c r="Z4048" s="14"/>
      <c r="AA4048" s="49" t="s">
        <v>12489</v>
      </c>
    </row>
    <row r="4049" spans="1:27" s="21" customFormat="1" ht="12">
      <c r="A4049" s="14">
        <v>4107</v>
      </c>
      <c r="B4049" s="14" t="s">
        <v>23622</v>
      </c>
      <c r="C4049" s="14" t="s">
        <v>18756</v>
      </c>
      <c r="D4049" s="50" t="s">
        <v>12490</v>
      </c>
      <c r="E4049" s="15" t="s">
        <v>3809</v>
      </c>
      <c r="F4049" s="15" t="s">
        <v>9799</v>
      </c>
      <c r="G4049" s="45"/>
      <c r="H4049" s="14">
        <v>3145583105</v>
      </c>
      <c r="I4049" s="14" t="s">
        <v>12491</v>
      </c>
      <c r="J4049" s="16" t="s">
        <v>10054</v>
      </c>
      <c r="K4049" s="15" t="s">
        <v>7422</v>
      </c>
      <c r="L4049" s="14"/>
      <c r="M4049" s="14" t="s">
        <v>12492</v>
      </c>
      <c r="N4049" s="14" t="s">
        <v>4282</v>
      </c>
      <c r="O4049" s="14" t="s">
        <v>12493</v>
      </c>
      <c r="P4049" s="14" t="s">
        <v>6638</v>
      </c>
      <c r="Q4049" s="14"/>
      <c r="R4049" s="14"/>
      <c r="S4049" s="14"/>
      <c r="T4049" s="14"/>
      <c r="U4049" s="14"/>
      <c r="V4049" s="14"/>
      <c r="W4049" s="14"/>
      <c r="X4049" s="14"/>
      <c r="Y4049" s="14" t="s">
        <v>12451</v>
      </c>
      <c r="Z4049" s="14"/>
      <c r="AA4049" s="49" t="s">
        <v>12494</v>
      </c>
    </row>
    <row r="4050" spans="1:27" s="21" customFormat="1" ht="12">
      <c r="A4050" s="14">
        <v>4108</v>
      </c>
      <c r="B4050" s="14" t="s">
        <v>23622</v>
      </c>
      <c r="C4050" s="14" t="s">
        <v>18756</v>
      </c>
      <c r="D4050" s="50" t="s">
        <v>12495</v>
      </c>
      <c r="E4050" s="15" t="s">
        <v>3809</v>
      </c>
      <c r="F4050" s="15" t="s">
        <v>9799</v>
      </c>
      <c r="G4050" s="45"/>
      <c r="H4050" s="14" t="s">
        <v>12496</v>
      </c>
      <c r="I4050" s="14" t="s">
        <v>12497</v>
      </c>
      <c r="J4050" s="16" t="s">
        <v>10054</v>
      </c>
      <c r="K4050" s="15" t="s">
        <v>824</v>
      </c>
      <c r="L4050" s="14"/>
      <c r="M4050" s="14" t="s">
        <v>12499</v>
      </c>
      <c r="N4050" s="14" t="s">
        <v>9815</v>
      </c>
      <c r="O4050" s="14" t="s">
        <v>12500</v>
      </c>
      <c r="P4050" s="14" t="s">
        <v>12488</v>
      </c>
      <c r="Q4050" s="14"/>
      <c r="R4050" s="14"/>
      <c r="S4050" s="14"/>
      <c r="T4050" s="14"/>
      <c r="U4050" s="14"/>
      <c r="V4050" s="14"/>
      <c r="W4050" s="14"/>
      <c r="X4050" s="14"/>
      <c r="Y4050" s="14" t="s">
        <v>12451</v>
      </c>
      <c r="Z4050" s="14"/>
      <c r="AA4050" s="49" t="s">
        <v>12501</v>
      </c>
    </row>
    <row r="4051" spans="1:27" s="21" customFormat="1" ht="12">
      <c r="A4051" s="14">
        <v>4109</v>
      </c>
      <c r="B4051" s="14" t="s">
        <v>23622</v>
      </c>
      <c r="C4051" s="14" t="s">
        <v>18756</v>
      </c>
      <c r="D4051" s="50" t="s">
        <v>12502</v>
      </c>
      <c r="E4051" s="15" t="s">
        <v>3809</v>
      </c>
      <c r="F4051" s="15" t="s">
        <v>9799</v>
      </c>
      <c r="G4051" s="45"/>
      <c r="H4051" s="14">
        <v>3145457963</v>
      </c>
      <c r="I4051" s="14" t="s">
        <v>12503</v>
      </c>
      <c r="J4051" s="16" t="s">
        <v>10054</v>
      </c>
      <c r="K4051" s="15" t="s">
        <v>5559</v>
      </c>
      <c r="L4051" s="14"/>
      <c r="M4051" s="14" t="s">
        <v>12504</v>
      </c>
      <c r="N4051" s="14" t="s">
        <v>4359</v>
      </c>
      <c r="O4051" s="14" t="s">
        <v>12505</v>
      </c>
      <c r="P4051" s="14" t="s">
        <v>12506</v>
      </c>
      <c r="Q4051" s="14"/>
      <c r="R4051" s="14"/>
      <c r="S4051" s="14"/>
      <c r="T4051" s="14"/>
      <c r="U4051" s="14"/>
      <c r="V4051" s="14"/>
      <c r="W4051" s="14"/>
      <c r="X4051" s="14"/>
      <c r="Y4051" s="14" t="s">
        <v>12451</v>
      </c>
      <c r="Z4051" s="14"/>
      <c r="AA4051" s="49" t="s">
        <v>12507</v>
      </c>
    </row>
    <row r="4052" spans="1:27" s="21" customFormat="1" ht="12">
      <c r="A4052" s="14">
        <v>4110</v>
      </c>
      <c r="B4052" s="14" t="s">
        <v>23622</v>
      </c>
      <c r="C4052" s="14" t="s">
        <v>18756</v>
      </c>
      <c r="D4052" s="50" t="s">
        <v>12508</v>
      </c>
      <c r="E4052" s="15" t="s">
        <v>3809</v>
      </c>
      <c r="F4052" s="15" t="s">
        <v>9799</v>
      </c>
      <c r="G4052" s="45"/>
      <c r="H4052" s="14">
        <v>3137666516</v>
      </c>
      <c r="I4052" s="14" t="s">
        <v>12509</v>
      </c>
      <c r="J4052" s="16" t="s">
        <v>9792</v>
      </c>
      <c r="K4052" s="15" t="s">
        <v>7422</v>
      </c>
      <c r="L4052" s="14"/>
      <c r="M4052" s="14" t="s">
        <v>4471</v>
      </c>
      <c r="N4052" s="14" t="s">
        <v>4278</v>
      </c>
      <c r="O4052" s="14" t="s">
        <v>8722</v>
      </c>
      <c r="P4052" s="14" t="s">
        <v>3809</v>
      </c>
      <c r="Q4052" s="14"/>
      <c r="R4052" s="14"/>
      <c r="S4052" s="14"/>
      <c r="T4052" s="14"/>
      <c r="U4052" s="14"/>
      <c r="V4052" s="14"/>
      <c r="W4052" s="14"/>
      <c r="X4052" s="14"/>
      <c r="Y4052" s="14" t="s">
        <v>12510</v>
      </c>
      <c r="Z4052" s="14"/>
      <c r="AA4052" s="49" t="s">
        <v>12511</v>
      </c>
    </row>
    <row r="4053" spans="1:27" s="21" customFormat="1" ht="12">
      <c r="A4053" s="14">
        <v>4111</v>
      </c>
      <c r="B4053" s="14" t="s">
        <v>23622</v>
      </c>
      <c r="C4053" s="14" t="s">
        <v>18756</v>
      </c>
      <c r="D4053" s="50" t="s">
        <v>12512</v>
      </c>
      <c r="E4053" s="15" t="s">
        <v>3809</v>
      </c>
      <c r="F4053" s="15" t="s">
        <v>9799</v>
      </c>
      <c r="G4053" s="45"/>
      <c r="H4053" s="14">
        <v>3147166903</v>
      </c>
      <c r="I4053" s="14"/>
      <c r="J4053" s="16" t="s">
        <v>9792</v>
      </c>
      <c r="K4053" s="15" t="s">
        <v>7422</v>
      </c>
      <c r="L4053" s="14"/>
      <c r="M4053" s="14" t="s">
        <v>4347</v>
      </c>
      <c r="N4053" s="14" t="s">
        <v>4278</v>
      </c>
      <c r="O4053" s="14" t="s">
        <v>8722</v>
      </c>
      <c r="P4053" s="14" t="s">
        <v>3809</v>
      </c>
      <c r="Q4053" s="14"/>
      <c r="R4053" s="14"/>
      <c r="S4053" s="14"/>
      <c r="T4053" s="14"/>
      <c r="U4053" s="14"/>
      <c r="V4053" s="14"/>
      <c r="W4053" s="14"/>
      <c r="X4053" s="14"/>
      <c r="Y4053" s="14" t="s">
        <v>12510</v>
      </c>
      <c r="Z4053" s="14"/>
      <c r="AA4053" s="49" t="s">
        <v>12513</v>
      </c>
    </row>
    <row r="4054" spans="1:27" s="21" customFormat="1" ht="12">
      <c r="A4054" s="14">
        <v>4112</v>
      </c>
      <c r="B4054" s="14" t="s">
        <v>23622</v>
      </c>
      <c r="C4054" s="14" t="s">
        <v>18756</v>
      </c>
      <c r="D4054" s="50" t="s">
        <v>12514</v>
      </c>
      <c r="E4054" s="15" t="s">
        <v>3809</v>
      </c>
      <c r="F4054" s="15" t="s">
        <v>9799</v>
      </c>
      <c r="G4054" s="45"/>
      <c r="H4054" s="14">
        <v>3187194085</v>
      </c>
      <c r="I4054" s="14" t="s">
        <v>12515</v>
      </c>
      <c r="J4054" s="16" t="s">
        <v>9822</v>
      </c>
      <c r="K4054" s="15" t="s">
        <v>6066</v>
      </c>
      <c r="L4054" s="14"/>
      <c r="M4054" s="14" t="s">
        <v>12516</v>
      </c>
      <c r="N4054" s="14" t="s">
        <v>4282</v>
      </c>
      <c r="O4054" s="14" t="s">
        <v>12517</v>
      </c>
      <c r="P4054" s="14" t="s">
        <v>12518</v>
      </c>
      <c r="Q4054" s="14"/>
      <c r="R4054" s="14"/>
      <c r="S4054" s="14"/>
      <c r="T4054" s="14"/>
      <c r="U4054" s="14"/>
      <c r="V4054" s="14"/>
      <c r="W4054" s="14"/>
      <c r="X4054" s="14"/>
      <c r="Y4054" s="14" t="s">
        <v>12519</v>
      </c>
      <c r="Z4054" s="14"/>
      <c r="AA4054" s="49" t="s">
        <v>12520</v>
      </c>
    </row>
    <row r="4055" spans="1:27" s="21" customFormat="1" ht="24">
      <c r="A4055" s="14">
        <v>4113</v>
      </c>
      <c r="B4055" s="14" t="s">
        <v>23622</v>
      </c>
      <c r="C4055" s="14" t="s">
        <v>18756</v>
      </c>
      <c r="D4055" s="50" t="s">
        <v>12521</v>
      </c>
      <c r="E4055" s="15" t="s">
        <v>3809</v>
      </c>
      <c r="F4055" s="15" t="s">
        <v>9799</v>
      </c>
      <c r="G4055" s="45"/>
      <c r="H4055" s="14" t="s">
        <v>12522</v>
      </c>
      <c r="I4055" s="14" t="s">
        <v>12523</v>
      </c>
      <c r="J4055" s="16" t="s">
        <v>9792</v>
      </c>
      <c r="K4055" s="15" t="s">
        <v>5325</v>
      </c>
      <c r="L4055" s="14"/>
      <c r="M4055" s="14" t="s">
        <v>12524</v>
      </c>
      <c r="N4055" s="14" t="s">
        <v>4282</v>
      </c>
      <c r="O4055" s="14" t="s">
        <v>12525</v>
      </c>
      <c r="P4055" s="14" t="s">
        <v>12526</v>
      </c>
      <c r="Q4055" s="14"/>
      <c r="R4055" s="14"/>
      <c r="S4055" s="14"/>
      <c r="T4055" s="14"/>
      <c r="U4055" s="14"/>
      <c r="V4055" s="14"/>
      <c r="W4055" s="14"/>
      <c r="X4055" s="14"/>
      <c r="Y4055" s="14" t="s">
        <v>12519</v>
      </c>
      <c r="Z4055" s="14"/>
      <c r="AA4055" s="49" t="s">
        <v>12527</v>
      </c>
    </row>
    <row r="4056" spans="1:27" s="21" customFormat="1" ht="24">
      <c r="A4056" s="14">
        <v>4114</v>
      </c>
      <c r="B4056" s="14" t="s">
        <v>23622</v>
      </c>
      <c r="C4056" s="14" t="s">
        <v>18756</v>
      </c>
      <c r="D4056" s="50" t="s">
        <v>12528</v>
      </c>
      <c r="E4056" s="15" t="s">
        <v>3809</v>
      </c>
      <c r="F4056" s="15" t="s">
        <v>9799</v>
      </c>
      <c r="G4056" s="45"/>
      <c r="H4056" s="14">
        <v>3206044080</v>
      </c>
      <c r="I4056" s="14" t="s">
        <v>12529</v>
      </c>
      <c r="J4056" s="16" t="s">
        <v>9792</v>
      </c>
      <c r="K4056" s="15" t="s">
        <v>12530</v>
      </c>
      <c r="L4056" s="14"/>
      <c r="M4056" s="14" t="s">
        <v>12531</v>
      </c>
      <c r="N4056" s="14" t="s">
        <v>4282</v>
      </c>
      <c r="O4056" s="14" t="s">
        <v>12532</v>
      </c>
      <c r="P4056" s="14" t="s">
        <v>12533</v>
      </c>
      <c r="Q4056" s="14"/>
      <c r="R4056" s="14"/>
      <c r="S4056" s="14"/>
      <c r="T4056" s="14"/>
      <c r="U4056" s="14"/>
      <c r="V4056" s="14"/>
      <c r="W4056" s="14"/>
      <c r="X4056" s="14"/>
      <c r="Y4056" s="14" t="s">
        <v>12519</v>
      </c>
      <c r="Z4056" s="14"/>
      <c r="AA4056" s="49" t="s">
        <v>12534</v>
      </c>
    </row>
    <row r="4057" spans="1:27" s="21" customFormat="1" ht="12">
      <c r="A4057" s="14">
        <v>4115</v>
      </c>
      <c r="B4057" s="14" t="s">
        <v>23622</v>
      </c>
      <c r="C4057" s="14" t="s">
        <v>18756</v>
      </c>
      <c r="D4057" s="50" t="s">
        <v>12535</v>
      </c>
      <c r="E4057" s="15" t="s">
        <v>3809</v>
      </c>
      <c r="F4057" s="15" t="s">
        <v>9799</v>
      </c>
      <c r="G4057" s="45"/>
      <c r="H4057" s="14">
        <v>3166554318</v>
      </c>
      <c r="I4057" s="14" t="s">
        <v>12536</v>
      </c>
      <c r="J4057" s="16" t="s">
        <v>9792</v>
      </c>
      <c r="K4057" s="15" t="s">
        <v>1304</v>
      </c>
      <c r="L4057" s="14"/>
      <c r="M4057" s="14" t="s">
        <v>12537</v>
      </c>
      <c r="N4057" s="14" t="s">
        <v>4278</v>
      </c>
      <c r="O4057" s="14" t="s">
        <v>8470</v>
      </c>
      <c r="P4057" s="14" t="s">
        <v>12538</v>
      </c>
      <c r="Q4057" s="14"/>
      <c r="R4057" s="14"/>
      <c r="S4057" s="14"/>
      <c r="T4057" s="14"/>
      <c r="U4057" s="14"/>
      <c r="V4057" s="14"/>
      <c r="W4057" s="14"/>
      <c r="X4057" s="14"/>
      <c r="Y4057" s="14" t="s">
        <v>12519</v>
      </c>
      <c r="Z4057" s="14"/>
      <c r="AA4057" s="49" t="s">
        <v>12539</v>
      </c>
    </row>
    <row r="4058" spans="1:27" s="21" customFormat="1" ht="12">
      <c r="A4058" s="14">
        <v>4116</v>
      </c>
      <c r="B4058" s="14" t="s">
        <v>23622</v>
      </c>
      <c r="C4058" s="14" t="s">
        <v>18756</v>
      </c>
      <c r="D4058" s="50" t="s">
        <v>12540</v>
      </c>
      <c r="E4058" s="15" t="s">
        <v>3809</v>
      </c>
      <c r="F4058" s="15" t="s">
        <v>9799</v>
      </c>
      <c r="G4058" s="45"/>
      <c r="H4058" s="14">
        <v>3153991245</v>
      </c>
      <c r="I4058" s="14" t="s">
        <v>12541</v>
      </c>
      <c r="J4058" s="16" t="s">
        <v>9792</v>
      </c>
      <c r="K4058" s="15" t="s">
        <v>7472</v>
      </c>
      <c r="L4058" s="14"/>
      <c r="M4058" s="14" t="s">
        <v>12542</v>
      </c>
      <c r="N4058" s="14" t="s">
        <v>4278</v>
      </c>
      <c r="O4058" s="14" t="s">
        <v>12543</v>
      </c>
      <c r="P4058" s="14" t="s">
        <v>12544</v>
      </c>
      <c r="Q4058" s="14"/>
      <c r="R4058" s="14"/>
      <c r="S4058" s="14"/>
      <c r="T4058" s="14"/>
      <c r="U4058" s="14"/>
      <c r="V4058" s="14"/>
      <c r="W4058" s="14"/>
      <c r="X4058" s="14"/>
      <c r="Y4058" s="14" t="s">
        <v>12519</v>
      </c>
      <c r="Z4058" s="14"/>
      <c r="AA4058" s="49" t="s">
        <v>12545</v>
      </c>
    </row>
    <row r="4059" spans="1:27" s="21" customFormat="1" ht="24">
      <c r="A4059" s="14">
        <v>4117</v>
      </c>
      <c r="B4059" s="14" t="s">
        <v>23622</v>
      </c>
      <c r="C4059" s="14" t="s">
        <v>18756</v>
      </c>
      <c r="D4059" s="50" t="s">
        <v>12546</v>
      </c>
      <c r="E4059" s="15" t="s">
        <v>3809</v>
      </c>
      <c r="F4059" s="15" t="s">
        <v>9799</v>
      </c>
      <c r="G4059" s="45"/>
      <c r="H4059" s="14">
        <v>3146813758</v>
      </c>
      <c r="I4059" s="14" t="s">
        <v>12547</v>
      </c>
      <c r="J4059" s="16" t="s">
        <v>9792</v>
      </c>
      <c r="K4059" s="15" t="s">
        <v>6066</v>
      </c>
      <c r="L4059" s="14"/>
      <c r="M4059" s="14" t="s">
        <v>12516</v>
      </c>
      <c r="N4059" s="14" t="s">
        <v>4282</v>
      </c>
      <c r="O4059" s="14" t="s">
        <v>12517</v>
      </c>
      <c r="P4059" s="14" t="s">
        <v>12548</v>
      </c>
      <c r="Q4059" s="14"/>
      <c r="R4059" s="14"/>
      <c r="S4059" s="14"/>
      <c r="T4059" s="14"/>
      <c r="U4059" s="14"/>
      <c r="V4059" s="14"/>
      <c r="W4059" s="14"/>
      <c r="X4059" s="14"/>
      <c r="Y4059" s="14" t="s">
        <v>12519</v>
      </c>
      <c r="Z4059" s="14"/>
      <c r="AA4059" s="49" t="s">
        <v>12549</v>
      </c>
    </row>
    <row r="4060" spans="1:27" s="21" customFormat="1" ht="12">
      <c r="A4060" s="14">
        <v>4118</v>
      </c>
      <c r="B4060" s="14" t="s">
        <v>23622</v>
      </c>
      <c r="C4060" s="14" t="s">
        <v>18756</v>
      </c>
      <c r="D4060" s="50" t="s">
        <v>12550</v>
      </c>
      <c r="E4060" s="15" t="s">
        <v>3809</v>
      </c>
      <c r="F4060" s="15" t="s">
        <v>9799</v>
      </c>
      <c r="G4060" s="45"/>
      <c r="H4060" s="14">
        <v>3117086475</v>
      </c>
      <c r="I4060" s="14" t="s">
        <v>12551</v>
      </c>
      <c r="J4060" s="16" t="s">
        <v>9792</v>
      </c>
      <c r="K4060" s="15" t="s">
        <v>6066</v>
      </c>
      <c r="L4060" s="14"/>
      <c r="M4060" s="14" t="s">
        <v>12516</v>
      </c>
      <c r="N4060" s="14" t="s">
        <v>4282</v>
      </c>
      <c r="O4060" s="14" t="s">
        <v>12517</v>
      </c>
      <c r="P4060" s="14" t="s">
        <v>12552</v>
      </c>
      <c r="Q4060" s="14"/>
      <c r="R4060" s="14"/>
      <c r="S4060" s="14"/>
      <c r="T4060" s="14"/>
      <c r="U4060" s="14"/>
      <c r="V4060" s="14"/>
      <c r="W4060" s="14"/>
      <c r="X4060" s="14"/>
      <c r="Y4060" s="14" t="s">
        <v>12519</v>
      </c>
      <c r="Z4060" s="14"/>
      <c r="AA4060" s="49" t="s">
        <v>12549</v>
      </c>
    </row>
    <row r="4061" spans="1:27" s="21" customFormat="1" ht="24">
      <c r="A4061" s="14">
        <v>4119</v>
      </c>
      <c r="B4061" s="14" t="s">
        <v>23622</v>
      </c>
      <c r="C4061" s="14" t="s">
        <v>18756</v>
      </c>
      <c r="D4061" s="50" t="s">
        <v>12553</v>
      </c>
      <c r="E4061" s="15" t="s">
        <v>3809</v>
      </c>
      <c r="F4061" s="15" t="s">
        <v>9799</v>
      </c>
      <c r="G4061" s="45"/>
      <c r="H4061" s="14">
        <v>3206326436</v>
      </c>
      <c r="I4061" s="14" t="s">
        <v>12554</v>
      </c>
      <c r="J4061" s="16" t="s">
        <v>9792</v>
      </c>
      <c r="K4061" s="15" t="s">
        <v>4221</v>
      </c>
      <c r="L4061" s="14"/>
      <c r="M4061" s="14" t="s">
        <v>12555</v>
      </c>
      <c r="N4061" s="14" t="s">
        <v>9815</v>
      </c>
      <c r="O4061" s="14" t="s">
        <v>10302</v>
      </c>
      <c r="P4061" s="14" t="s">
        <v>12556</v>
      </c>
      <c r="Q4061" s="14"/>
      <c r="R4061" s="14"/>
      <c r="S4061" s="14"/>
      <c r="T4061" s="14"/>
      <c r="U4061" s="14"/>
      <c r="V4061" s="14"/>
      <c r="W4061" s="14"/>
      <c r="X4061" s="14"/>
      <c r="Y4061" s="14" t="s">
        <v>12519</v>
      </c>
      <c r="Z4061" s="14"/>
      <c r="AA4061" s="49" t="s">
        <v>12557</v>
      </c>
    </row>
    <row r="4062" spans="1:27" s="21" customFormat="1" ht="24">
      <c r="A4062" s="14">
        <v>4120</v>
      </c>
      <c r="B4062" s="14" t="s">
        <v>23622</v>
      </c>
      <c r="C4062" s="14" t="s">
        <v>18756</v>
      </c>
      <c r="D4062" s="50" t="s">
        <v>12558</v>
      </c>
      <c r="E4062" s="15" t="s">
        <v>3809</v>
      </c>
      <c r="F4062" s="15" t="s">
        <v>9799</v>
      </c>
      <c r="G4062" s="45"/>
      <c r="H4062" s="14">
        <v>3226468670</v>
      </c>
      <c r="I4062" s="14" t="s">
        <v>12559</v>
      </c>
      <c r="J4062" s="16" t="s">
        <v>9792</v>
      </c>
      <c r="K4062" s="15" t="s">
        <v>6066</v>
      </c>
      <c r="L4062" s="14"/>
      <c r="M4062" s="14" t="s">
        <v>12516</v>
      </c>
      <c r="N4062" s="14" t="s">
        <v>4282</v>
      </c>
      <c r="O4062" s="14" t="s">
        <v>12517</v>
      </c>
      <c r="P4062" s="14" t="s">
        <v>12560</v>
      </c>
      <c r="Q4062" s="14"/>
      <c r="R4062" s="14"/>
      <c r="S4062" s="14"/>
      <c r="T4062" s="14"/>
      <c r="U4062" s="14"/>
      <c r="V4062" s="14"/>
      <c r="W4062" s="14"/>
      <c r="X4062" s="14"/>
      <c r="Y4062" s="14" t="s">
        <v>12519</v>
      </c>
      <c r="Z4062" s="14"/>
      <c r="AA4062" s="49" t="s">
        <v>12520</v>
      </c>
    </row>
    <row r="4063" spans="1:27" s="21" customFormat="1" ht="12">
      <c r="A4063" s="14">
        <v>4121</v>
      </c>
      <c r="B4063" s="14" t="s">
        <v>23622</v>
      </c>
      <c r="C4063" s="14" t="s">
        <v>18756</v>
      </c>
      <c r="D4063" s="50" t="s">
        <v>12561</v>
      </c>
      <c r="E4063" s="15" t="s">
        <v>3809</v>
      </c>
      <c r="F4063" s="15" t="s">
        <v>9799</v>
      </c>
      <c r="G4063" s="45"/>
      <c r="H4063" s="14">
        <v>3155869602</v>
      </c>
      <c r="I4063" s="14" t="s">
        <v>12562</v>
      </c>
      <c r="J4063" s="16" t="s">
        <v>9792</v>
      </c>
      <c r="K4063" s="15" t="s">
        <v>6066</v>
      </c>
      <c r="L4063" s="14"/>
      <c r="M4063" s="14" t="s">
        <v>12516</v>
      </c>
      <c r="N4063" s="14" t="s">
        <v>4282</v>
      </c>
      <c r="O4063" s="14" t="s">
        <v>12517</v>
      </c>
      <c r="P4063" s="14" t="s">
        <v>12560</v>
      </c>
      <c r="Q4063" s="14"/>
      <c r="R4063" s="14"/>
      <c r="S4063" s="14"/>
      <c r="T4063" s="14"/>
      <c r="U4063" s="14"/>
      <c r="V4063" s="14"/>
      <c r="W4063" s="14"/>
      <c r="X4063" s="14"/>
      <c r="Y4063" s="14" t="s">
        <v>12519</v>
      </c>
      <c r="Z4063" s="14"/>
      <c r="AA4063" s="49" t="s">
        <v>12563</v>
      </c>
    </row>
    <row r="4064" spans="1:27" s="21" customFormat="1" ht="24">
      <c r="A4064" s="14">
        <v>4122</v>
      </c>
      <c r="B4064" s="14" t="s">
        <v>23622</v>
      </c>
      <c r="C4064" s="14" t="s">
        <v>18756</v>
      </c>
      <c r="D4064" s="50" t="s">
        <v>12564</v>
      </c>
      <c r="E4064" s="15" t="s">
        <v>3809</v>
      </c>
      <c r="F4064" s="15" t="s">
        <v>9799</v>
      </c>
      <c r="G4064" s="45"/>
      <c r="H4064" s="14">
        <v>3173102735</v>
      </c>
      <c r="I4064" s="14" t="s">
        <v>12565</v>
      </c>
      <c r="J4064" s="16" t="s">
        <v>9792</v>
      </c>
      <c r="K4064" s="15" t="s">
        <v>6066</v>
      </c>
      <c r="L4064" s="14"/>
      <c r="M4064" s="14" t="s">
        <v>12516</v>
      </c>
      <c r="N4064" s="14" t="s">
        <v>4282</v>
      </c>
      <c r="O4064" s="14" t="s">
        <v>12517</v>
      </c>
      <c r="P4064" s="14" t="s">
        <v>12566</v>
      </c>
      <c r="Q4064" s="14"/>
      <c r="R4064" s="14"/>
      <c r="S4064" s="14"/>
      <c r="T4064" s="14"/>
      <c r="U4064" s="14"/>
      <c r="V4064" s="14"/>
      <c r="W4064" s="14"/>
      <c r="X4064" s="14"/>
      <c r="Y4064" s="14" t="s">
        <v>12519</v>
      </c>
      <c r="Z4064" s="14"/>
      <c r="AA4064" s="49" t="s">
        <v>12567</v>
      </c>
    </row>
    <row r="4065" spans="1:27" s="21" customFormat="1" ht="24">
      <c r="A4065" s="14">
        <v>4123</v>
      </c>
      <c r="B4065" s="14" t="s">
        <v>23622</v>
      </c>
      <c r="C4065" s="14" t="s">
        <v>18756</v>
      </c>
      <c r="D4065" s="50" t="s">
        <v>12568</v>
      </c>
      <c r="E4065" s="15" t="s">
        <v>3809</v>
      </c>
      <c r="F4065" s="15" t="s">
        <v>9799</v>
      </c>
      <c r="G4065" s="45"/>
      <c r="H4065" s="14">
        <v>3184513451</v>
      </c>
      <c r="I4065" s="14" t="s">
        <v>12569</v>
      </c>
      <c r="J4065" s="16" t="s">
        <v>9792</v>
      </c>
      <c r="K4065" s="15" t="s">
        <v>6066</v>
      </c>
      <c r="L4065" s="14"/>
      <c r="M4065" s="14" t="s">
        <v>12516</v>
      </c>
      <c r="N4065" s="14" t="s">
        <v>4282</v>
      </c>
      <c r="O4065" s="14" t="s">
        <v>12517</v>
      </c>
      <c r="P4065" s="14" t="s">
        <v>12570</v>
      </c>
      <c r="Q4065" s="14"/>
      <c r="R4065" s="14"/>
      <c r="S4065" s="14"/>
      <c r="T4065" s="14"/>
      <c r="U4065" s="14"/>
      <c r="V4065" s="14"/>
      <c r="W4065" s="14"/>
      <c r="X4065" s="14"/>
      <c r="Y4065" s="14" t="s">
        <v>12519</v>
      </c>
      <c r="Z4065" s="14"/>
      <c r="AA4065" s="49" t="s">
        <v>12571</v>
      </c>
    </row>
    <row r="4066" spans="1:27" s="21" customFormat="1" ht="24">
      <c r="A4066" s="14">
        <v>4124</v>
      </c>
      <c r="B4066" s="14" t="s">
        <v>23622</v>
      </c>
      <c r="C4066" s="14" t="s">
        <v>18756</v>
      </c>
      <c r="D4066" s="50" t="s">
        <v>12572</v>
      </c>
      <c r="E4066" s="15" t="s">
        <v>3809</v>
      </c>
      <c r="F4066" s="15" t="s">
        <v>9799</v>
      </c>
      <c r="G4066" s="45"/>
      <c r="H4066" s="14">
        <v>3147493823</v>
      </c>
      <c r="I4066" s="14" t="s">
        <v>12573</v>
      </c>
      <c r="J4066" s="16" t="s">
        <v>9792</v>
      </c>
      <c r="K4066" s="15" t="s">
        <v>5848</v>
      </c>
      <c r="L4066" s="14"/>
      <c r="M4066" s="14" t="s">
        <v>12574</v>
      </c>
      <c r="N4066" s="14" t="s">
        <v>4278</v>
      </c>
      <c r="O4066" s="14" t="s">
        <v>3809</v>
      </c>
      <c r="P4066" s="14" t="s">
        <v>12575</v>
      </c>
      <c r="Q4066" s="14"/>
      <c r="R4066" s="14"/>
      <c r="S4066" s="14"/>
      <c r="T4066" s="14"/>
      <c r="U4066" s="14"/>
      <c r="V4066" s="14"/>
      <c r="W4066" s="14"/>
      <c r="X4066" s="14"/>
      <c r="Y4066" s="14" t="s">
        <v>12519</v>
      </c>
      <c r="Z4066" s="14"/>
      <c r="AA4066" s="49" t="s">
        <v>12557</v>
      </c>
    </row>
    <row r="4067" spans="1:27" s="21" customFormat="1" ht="24">
      <c r="A4067" s="14">
        <v>4125</v>
      </c>
      <c r="B4067" s="14" t="s">
        <v>23622</v>
      </c>
      <c r="C4067" s="14" t="s">
        <v>18756</v>
      </c>
      <c r="D4067" s="50" t="s">
        <v>12576</v>
      </c>
      <c r="E4067" s="15" t="s">
        <v>3809</v>
      </c>
      <c r="F4067" s="15" t="s">
        <v>9799</v>
      </c>
      <c r="G4067" s="45"/>
      <c r="H4067" s="14">
        <v>3114380358</v>
      </c>
      <c r="I4067" s="14" t="s">
        <v>12577</v>
      </c>
      <c r="J4067" s="16" t="s">
        <v>9792</v>
      </c>
      <c r="K4067" s="15" t="s">
        <v>6066</v>
      </c>
      <c r="L4067" s="14"/>
      <c r="M4067" s="14" t="s">
        <v>12516</v>
      </c>
      <c r="N4067" s="14" t="s">
        <v>4282</v>
      </c>
      <c r="O4067" s="14" t="s">
        <v>12517</v>
      </c>
      <c r="P4067" s="14" t="s">
        <v>12548</v>
      </c>
      <c r="Q4067" s="14"/>
      <c r="R4067" s="14"/>
      <c r="S4067" s="14"/>
      <c r="T4067" s="14"/>
      <c r="U4067" s="14"/>
      <c r="V4067" s="14"/>
      <c r="W4067" s="14"/>
      <c r="X4067" s="14"/>
      <c r="Y4067" s="14" t="s">
        <v>12519</v>
      </c>
      <c r="Z4067" s="14"/>
      <c r="AA4067" s="49" t="s">
        <v>12549</v>
      </c>
    </row>
    <row r="4068" spans="1:27" s="21" customFormat="1" ht="12">
      <c r="A4068" s="14">
        <v>4126</v>
      </c>
      <c r="B4068" s="14" t="s">
        <v>23622</v>
      </c>
      <c r="C4068" s="14" t="s">
        <v>18756</v>
      </c>
      <c r="D4068" s="50" t="s">
        <v>12578</v>
      </c>
      <c r="E4068" s="15" t="s">
        <v>3809</v>
      </c>
      <c r="F4068" s="15" t="s">
        <v>9799</v>
      </c>
      <c r="G4068" s="45"/>
      <c r="H4068" s="14">
        <v>3206599996</v>
      </c>
      <c r="I4068" s="14" t="s">
        <v>12579</v>
      </c>
      <c r="J4068" s="16" t="s">
        <v>9792</v>
      </c>
      <c r="K4068" s="15" t="s">
        <v>12530</v>
      </c>
      <c r="L4068" s="14"/>
      <c r="M4068" s="14" t="s">
        <v>12531</v>
      </c>
      <c r="N4068" s="14" t="s">
        <v>4282</v>
      </c>
      <c r="O4068" s="14" t="s">
        <v>12532</v>
      </c>
      <c r="P4068" s="14" t="s">
        <v>12533</v>
      </c>
      <c r="Q4068" s="14"/>
      <c r="R4068" s="14"/>
      <c r="S4068" s="14"/>
      <c r="T4068" s="14"/>
      <c r="U4068" s="14"/>
      <c r="V4068" s="14"/>
      <c r="W4068" s="14"/>
      <c r="X4068" s="14"/>
      <c r="Y4068" s="14" t="s">
        <v>12519</v>
      </c>
      <c r="Z4068" s="14"/>
      <c r="AA4068" s="49" t="s">
        <v>12545</v>
      </c>
    </row>
    <row r="4069" spans="1:27" s="21" customFormat="1" ht="12">
      <c r="A4069" s="14">
        <v>4127</v>
      </c>
      <c r="B4069" s="14" t="s">
        <v>23622</v>
      </c>
      <c r="C4069" s="14" t="s">
        <v>18756</v>
      </c>
      <c r="D4069" s="50" t="s">
        <v>12580</v>
      </c>
      <c r="E4069" s="15" t="s">
        <v>3809</v>
      </c>
      <c r="F4069" s="15" t="s">
        <v>9799</v>
      </c>
      <c r="G4069" s="45"/>
      <c r="H4069" s="14">
        <v>3184511621</v>
      </c>
      <c r="I4069" s="14" t="s">
        <v>12581</v>
      </c>
      <c r="J4069" s="16" t="s">
        <v>9792</v>
      </c>
      <c r="K4069" s="15" t="s">
        <v>4221</v>
      </c>
      <c r="L4069" s="14"/>
      <c r="M4069" s="14" t="s">
        <v>12555</v>
      </c>
      <c r="N4069" s="14" t="s">
        <v>9815</v>
      </c>
      <c r="O4069" s="14" t="s">
        <v>10302</v>
      </c>
      <c r="P4069" s="14" t="s">
        <v>12582</v>
      </c>
      <c r="Q4069" s="14"/>
      <c r="R4069" s="14"/>
      <c r="S4069" s="14"/>
      <c r="T4069" s="14"/>
      <c r="U4069" s="14"/>
      <c r="V4069" s="14"/>
      <c r="W4069" s="14"/>
      <c r="X4069" s="14"/>
      <c r="Y4069" s="14" t="s">
        <v>12519</v>
      </c>
      <c r="Z4069" s="14"/>
      <c r="AA4069" s="49" t="s">
        <v>12583</v>
      </c>
    </row>
    <row r="4070" spans="1:27" s="21" customFormat="1" ht="12">
      <c r="A4070" s="14">
        <v>4128</v>
      </c>
      <c r="B4070" s="14" t="s">
        <v>23622</v>
      </c>
      <c r="C4070" s="14" t="s">
        <v>18756</v>
      </c>
      <c r="D4070" s="50" t="s">
        <v>12584</v>
      </c>
      <c r="E4070" s="15" t="s">
        <v>3809</v>
      </c>
      <c r="F4070" s="15" t="s">
        <v>9799</v>
      </c>
      <c r="G4070" s="45"/>
      <c r="H4070" s="14">
        <v>3174581432</v>
      </c>
      <c r="I4070" s="14" t="s">
        <v>12585</v>
      </c>
      <c r="J4070" s="16" t="s">
        <v>9792</v>
      </c>
      <c r="K4070" s="15" t="s">
        <v>5325</v>
      </c>
      <c r="L4070" s="14"/>
      <c r="M4070" s="14" t="s">
        <v>12524</v>
      </c>
      <c r="N4070" s="14" t="s">
        <v>4282</v>
      </c>
      <c r="O4070" s="14" t="s">
        <v>12525</v>
      </c>
      <c r="P4070" s="14" t="s">
        <v>12586</v>
      </c>
      <c r="Q4070" s="14"/>
      <c r="R4070" s="14"/>
      <c r="S4070" s="14"/>
      <c r="T4070" s="14"/>
      <c r="U4070" s="14"/>
      <c r="V4070" s="14"/>
      <c r="W4070" s="14"/>
      <c r="X4070" s="14"/>
      <c r="Y4070" s="14" t="s">
        <v>12519</v>
      </c>
      <c r="Z4070" s="14"/>
      <c r="AA4070" s="49" t="s">
        <v>12587</v>
      </c>
    </row>
    <row r="4071" spans="1:27" s="21" customFormat="1" ht="12">
      <c r="A4071" s="14">
        <v>4129</v>
      </c>
      <c r="B4071" s="14" t="s">
        <v>23622</v>
      </c>
      <c r="C4071" s="14" t="s">
        <v>18756</v>
      </c>
      <c r="D4071" s="50" t="s">
        <v>12588</v>
      </c>
      <c r="E4071" s="15" t="s">
        <v>3809</v>
      </c>
      <c r="F4071" s="15" t="s">
        <v>9799</v>
      </c>
      <c r="G4071" s="45"/>
      <c r="H4071" s="14">
        <v>3165188068</v>
      </c>
      <c r="I4071" s="14" t="s">
        <v>12589</v>
      </c>
      <c r="J4071" s="16" t="s">
        <v>9792</v>
      </c>
      <c r="K4071" s="15" t="s">
        <v>12530</v>
      </c>
      <c r="L4071" s="14"/>
      <c r="M4071" s="14" t="s">
        <v>12531</v>
      </c>
      <c r="N4071" s="14" t="s">
        <v>4282</v>
      </c>
      <c r="O4071" s="14" t="s">
        <v>12532</v>
      </c>
      <c r="P4071" s="14" t="s">
        <v>12590</v>
      </c>
      <c r="Q4071" s="14"/>
      <c r="R4071" s="14"/>
      <c r="S4071" s="14"/>
      <c r="T4071" s="14"/>
      <c r="U4071" s="14"/>
      <c r="V4071" s="14"/>
      <c r="W4071" s="14"/>
      <c r="X4071" s="14"/>
      <c r="Y4071" s="14" t="s">
        <v>12519</v>
      </c>
      <c r="Z4071" s="14"/>
      <c r="AA4071" s="49" t="s">
        <v>12591</v>
      </c>
    </row>
    <row r="4072" spans="1:27" s="21" customFormat="1" ht="24">
      <c r="A4072" s="14">
        <v>4130</v>
      </c>
      <c r="B4072" s="14" t="s">
        <v>23622</v>
      </c>
      <c r="C4072" s="14" t="s">
        <v>18756</v>
      </c>
      <c r="D4072" s="50" t="s">
        <v>12592</v>
      </c>
      <c r="E4072" s="15" t="s">
        <v>3809</v>
      </c>
      <c r="F4072" s="15" t="s">
        <v>9799</v>
      </c>
      <c r="G4072" s="45"/>
      <c r="H4072" s="14">
        <v>3217391483</v>
      </c>
      <c r="I4072" s="14" t="s">
        <v>12593</v>
      </c>
      <c r="J4072" s="16" t="s">
        <v>9792</v>
      </c>
      <c r="K4072" s="15" t="s">
        <v>12594</v>
      </c>
      <c r="L4072" s="14"/>
      <c r="M4072" s="14" t="s">
        <v>12595</v>
      </c>
      <c r="N4072" s="14" t="s">
        <v>9815</v>
      </c>
      <c r="O4072" s="14" t="s">
        <v>12596</v>
      </c>
      <c r="P4072" s="14" t="s">
        <v>12597</v>
      </c>
      <c r="Q4072" s="14"/>
      <c r="R4072" s="14"/>
      <c r="S4072" s="14"/>
      <c r="T4072" s="14"/>
      <c r="U4072" s="14"/>
      <c r="V4072" s="14"/>
      <c r="W4072" s="14"/>
      <c r="X4072" s="14"/>
      <c r="Y4072" s="14" t="s">
        <v>12598</v>
      </c>
      <c r="Z4072" s="14"/>
      <c r="AA4072" s="49" t="s">
        <v>12599</v>
      </c>
    </row>
    <row r="4073" spans="1:27" s="21" customFormat="1" ht="24">
      <c r="A4073" s="14">
        <v>4131</v>
      </c>
      <c r="B4073" s="14" t="s">
        <v>23622</v>
      </c>
      <c r="C4073" s="14" t="s">
        <v>18756</v>
      </c>
      <c r="D4073" s="50" t="s">
        <v>12600</v>
      </c>
      <c r="E4073" s="15" t="s">
        <v>3809</v>
      </c>
      <c r="F4073" s="15" t="s">
        <v>9799</v>
      </c>
      <c r="G4073" s="45"/>
      <c r="H4073" s="14">
        <v>3217168766</v>
      </c>
      <c r="I4073" s="14" t="s">
        <v>12601</v>
      </c>
      <c r="J4073" s="16" t="s">
        <v>9792</v>
      </c>
      <c r="K4073" s="15" t="s">
        <v>12594</v>
      </c>
      <c r="L4073" s="14"/>
      <c r="M4073" s="14" t="s">
        <v>12595</v>
      </c>
      <c r="N4073" s="14" t="s">
        <v>9815</v>
      </c>
      <c r="O4073" s="14" t="s">
        <v>12596</v>
      </c>
      <c r="P4073" s="14" t="s">
        <v>12602</v>
      </c>
      <c r="Q4073" s="14"/>
      <c r="R4073" s="14"/>
      <c r="S4073" s="14"/>
      <c r="T4073" s="14"/>
      <c r="U4073" s="14"/>
      <c r="V4073" s="14"/>
      <c r="W4073" s="14"/>
      <c r="X4073" s="14"/>
      <c r="Y4073" s="14" t="s">
        <v>12598</v>
      </c>
      <c r="Z4073" s="14"/>
      <c r="AA4073" s="49" t="s">
        <v>12603</v>
      </c>
    </row>
    <row r="4074" spans="1:27" s="21" customFormat="1" ht="24">
      <c r="A4074" s="14">
        <v>4132</v>
      </c>
      <c r="B4074" s="14" t="s">
        <v>23622</v>
      </c>
      <c r="C4074" s="14" t="s">
        <v>18756</v>
      </c>
      <c r="D4074" s="50" t="s">
        <v>12604</v>
      </c>
      <c r="E4074" s="15" t="s">
        <v>3809</v>
      </c>
      <c r="F4074" s="15" t="s">
        <v>9799</v>
      </c>
      <c r="G4074" s="45"/>
      <c r="H4074" s="14">
        <v>3227735193</v>
      </c>
      <c r="I4074" s="14" t="s">
        <v>12605</v>
      </c>
      <c r="J4074" s="16" t="s">
        <v>9792</v>
      </c>
      <c r="K4074" s="15" t="s">
        <v>12606</v>
      </c>
      <c r="L4074" s="14"/>
      <c r="M4074" s="14" t="s">
        <v>12607</v>
      </c>
      <c r="N4074" s="14" t="s">
        <v>9815</v>
      </c>
      <c r="O4074" s="14" t="s">
        <v>8036</v>
      </c>
      <c r="P4074" s="14" t="s">
        <v>12608</v>
      </c>
      <c r="Q4074" s="14"/>
      <c r="R4074" s="14"/>
      <c r="S4074" s="14"/>
      <c r="T4074" s="14"/>
      <c r="U4074" s="14"/>
      <c r="V4074" s="14"/>
      <c r="W4074" s="14"/>
      <c r="X4074" s="14"/>
      <c r="Y4074" s="14" t="s">
        <v>12598</v>
      </c>
      <c r="Z4074" s="14"/>
      <c r="AA4074" s="49" t="s">
        <v>12609</v>
      </c>
    </row>
    <row r="4075" spans="1:27" s="21" customFormat="1" ht="24">
      <c r="A4075" s="14">
        <v>4133</v>
      </c>
      <c r="B4075" s="14" t="s">
        <v>23622</v>
      </c>
      <c r="C4075" s="14" t="s">
        <v>18756</v>
      </c>
      <c r="D4075" s="50" t="s">
        <v>12610</v>
      </c>
      <c r="E4075" s="15" t="s">
        <v>3809</v>
      </c>
      <c r="F4075" s="15" t="s">
        <v>9799</v>
      </c>
      <c r="G4075" s="45"/>
      <c r="H4075" s="14">
        <v>3137668042</v>
      </c>
      <c r="I4075" s="14" t="s">
        <v>12611</v>
      </c>
      <c r="J4075" s="16" t="s">
        <v>9792</v>
      </c>
      <c r="K4075" s="15" t="s">
        <v>5325</v>
      </c>
      <c r="L4075" s="14"/>
      <c r="M4075" s="14" t="s">
        <v>12612</v>
      </c>
      <c r="N4075" s="14" t="s">
        <v>4282</v>
      </c>
      <c r="O4075" s="14" t="s">
        <v>12613</v>
      </c>
      <c r="P4075" s="14" t="s">
        <v>12614</v>
      </c>
      <c r="Q4075" s="14"/>
      <c r="R4075" s="14"/>
      <c r="S4075" s="14"/>
      <c r="T4075" s="14"/>
      <c r="U4075" s="14"/>
      <c r="V4075" s="14"/>
      <c r="W4075" s="14"/>
      <c r="X4075" s="14"/>
      <c r="Y4075" s="14" t="s">
        <v>12598</v>
      </c>
      <c r="Z4075" s="14"/>
      <c r="AA4075" s="49" t="s">
        <v>12615</v>
      </c>
    </row>
    <row r="4076" spans="1:27" s="21" customFormat="1" ht="24">
      <c r="A4076" s="14">
        <v>4134</v>
      </c>
      <c r="B4076" s="14" t="s">
        <v>23622</v>
      </c>
      <c r="C4076" s="14" t="s">
        <v>18756</v>
      </c>
      <c r="D4076" s="50" t="s">
        <v>12616</v>
      </c>
      <c r="E4076" s="15" t="s">
        <v>3809</v>
      </c>
      <c r="F4076" s="15" t="s">
        <v>9799</v>
      </c>
      <c r="G4076" s="45"/>
      <c r="H4076" s="14">
        <v>3233375212</v>
      </c>
      <c r="I4076" s="14" t="s">
        <v>12617</v>
      </c>
      <c r="J4076" s="16" t="s">
        <v>9792</v>
      </c>
      <c r="K4076" s="15" t="s">
        <v>12618</v>
      </c>
      <c r="L4076" s="14"/>
      <c r="M4076" s="14" t="s">
        <v>12619</v>
      </c>
      <c r="N4076" s="14" t="s">
        <v>4278</v>
      </c>
      <c r="O4076" s="14" t="s">
        <v>8470</v>
      </c>
      <c r="P4076" s="14" t="s">
        <v>12620</v>
      </c>
      <c r="Q4076" s="14"/>
      <c r="R4076" s="14"/>
      <c r="S4076" s="14"/>
      <c r="T4076" s="14"/>
      <c r="U4076" s="14"/>
      <c r="V4076" s="14"/>
      <c r="W4076" s="14"/>
      <c r="X4076" s="14"/>
      <c r="Y4076" s="14" t="s">
        <v>12598</v>
      </c>
      <c r="Z4076" s="14"/>
      <c r="AA4076" s="49" t="s">
        <v>12621</v>
      </c>
    </row>
    <row r="4077" spans="1:27" s="21" customFormat="1" ht="24">
      <c r="A4077" s="14">
        <v>4135</v>
      </c>
      <c r="B4077" s="14" t="s">
        <v>23622</v>
      </c>
      <c r="C4077" s="14" t="s">
        <v>18756</v>
      </c>
      <c r="D4077" s="50" t="s">
        <v>12622</v>
      </c>
      <c r="E4077" s="15" t="s">
        <v>3809</v>
      </c>
      <c r="F4077" s="15" t="s">
        <v>9799</v>
      </c>
      <c r="G4077" s="45"/>
      <c r="H4077" s="14"/>
      <c r="I4077" s="14" t="s">
        <v>12623</v>
      </c>
      <c r="J4077" s="16" t="s">
        <v>9792</v>
      </c>
      <c r="K4077" s="15" t="s">
        <v>12618</v>
      </c>
      <c r="L4077" s="14"/>
      <c r="M4077" s="14" t="s">
        <v>12619</v>
      </c>
      <c r="N4077" s="14" t="s">
        <v>4282</v>
      </c>
      <c r="O4077" s="14" t="s">
        <v>8470</v>
      </c>
      <c r="P4077" s="14" t="s">
        <v>12624</v>
      </c>
      <c r="Q4077" s="14"/>
      <c r="R4077" s="14"/>
      <c r="S4077" s="14"/>
      <c r="T4077" s="14"/>
      <c r="U4077" s="14"/>
      <c r="V4077" s="14"/>
      <c r="W4077" s="14"/>
      <c r="X4077" s="14"/>
      <c r="Y4077" s="14" t="s">
        <v>12598</v>
      </c>
      <c r="Z4077" s="14"/>
      <c r="AA4077" s="49" t="s">
        <v>10064</v>
      </c>
    </row>
    <row r="4078" spans="1:27" s="21" customFormat="1" ht="12">
      <c r="A4078" s="14">
        <v>4136</v>
      </c>
      <c r="B4078" s="14" t="s">
        <v>23622</v>
      </c>
      <c r="C4078" s="14" t="s">
        <v>18756</v>
      </c>
      <c r="D4078" s="50" t="s">
        <v>12625</v>
      </c>
      <c r="E4078" s="15" t="s">
        <v>3809</v>
      </c>
      <c r="F4078" s="15" t="s">
        <v>9799</v>
      </c>
      <c r="G4078" s="45"/>
      <c r="H4078" s="14">
        <v>3135899252</v>
      </c>
      <c r="I4078" s="14" t="s">
        <v>12626</v>
      </c>
      <c r="J4078" s="16" t="s">
        <v>9792</v>
      </c>
      <c r="K4078" s="15" t="s">
        <v>12618</v>
      </c>
      <c r="L4078" s="14"/>
      <c r="M4078" s="14" t="s">
        <v>12619</v>
      </c>
      <c r="N4078" s="14" t="s">
        <v>4282</v>
      </c>
      <c r="O4078" s="14" t="s">
        <v>8470</v>
      </c>
      <c r="P4078" s="14" t="s">
        <v>12627</v>
      </c>
      <c r="Q4078" s="14"/>
      <c r="R4078" s="14"/>
      <c r="S4078" s="14"/>
      <c r="T4078" s="14"/>
      <c r="U4078" s="14"/>
      <c r="V4078" s="14"/>
      <c r="W4078" s="14"/>
      <c r="X4078" s="14"/>
      <c r="Y4078" s="14" t="s">
        <v>12598</v>
      </c>
      <c r="Z4078" s="14"/>
      <c r="AA4078" s="49" t="s">
        <v>12628</v>
      </c>
    </row>
    <row r="4079" spans="1:27" s="21" customFormat="1" ht="24">
      <c r="A4079" s="14">
        <v>4137</v>
      </c>
      <c r="B4079" s="14" t="s">
        <v>23622</v>
      </c>
      <c r="C4079" s="14" t="s">
        <v>18756</v>
      </c>
      <c r="D4079" s="50" t="s">
        <v>12629</v>
      </c>
      <c r="E4079" s="15" t="s">
        <v>3809</v>
      </c>
      <c r="F4079" s="15" t="s">
        <v>9799</v>
      </c>
      <c r="G4079" s="45"/>
      <c r="H4079" s="14">
        <v>3122909904</v>
      </c>
      <c r="I4079" s="14" t="s">
        <v>12630</v>
      </c>
      <c r="J4079" s="16" t="s">
        <v>9792</v>
      </c>
      <c r="K4079" s="15" t="s">
        <v>12631</v>
      </c>
      <c r="L4079" s="14"/>
      <c r="M4079" s="14" t="s">
        <v>12632</v>
      </c>
      <c r="N4079" s="14" t="s">
        <v>9815</v>
      </c>
      <c r="O4079" s="14" t="s">
        <v>12633</v>
      </c>
      <c r="P4079" s="14" t="s">
        <v>12634</v>
      </c>
      <c r="Q4079" s="14"/>
      <c r="R4079" s="14"/>
      <c r="S4079" s="14"/>
      <c r="T4079" s="14"/>
      <c r="U4079" s="14"/>
      <c r="V4079" s="14"/>
      <c r="W4079" s="14"/>
      <c r="X4079" s="14"/>
      <c r="Y4079" s="14" t="s">
        <v>12598</v>
      </c>
      <c r="Z4079" s="14"/>
      <c r="AA4079" s="49" t="s">
        <v>12635</v>
      </c>
    </row>
    <row r="4080" spans="1:27" s="21" customFormat="1" ht="12">
      <c r="A4080" s="14">
        <v>4138</v>
      </c>
      <c r="B4080" s="14" t="s">
        <v>23622</v>
      </c>
      <c r="C4080" s="14" t="s">
        <v>18756</v>
      </c>
      <c r="D4080" s="50" t="s">
        <v>12636</v>
      </c>
      <c r="E4080" s="15" t="s">
        <v>3809</v>
      </c>
      <c r="F4080" s="15" t="s">
        <v>9799</v>
      </c>
      <c r="G4080" s="45"/>
      <c r="H4080" s="14">
        <v>3175230817</v>
      </c>
      <c r="I4080" s="14" t="s">
        <v>12637</v>
      </c>
      <c r="J4080" s="16" t="s">
        <v>9792</v>
      </c>
      <c r="K4080" s="15" t="s">
        <v>12618</v>
      </c>
      <c r="L4080" s="14"/>
      <c r="M4080" s="14" t="s">
        <v>12619</v>
      </c>
      <c r="N4080" s="14" t="s">
        <v>4278</v>
      </c>
      <c r="O4080" s="14" t="s">
        <v>8470</v>
      </c>
      <c r="P4080" s="14" t="s">
        <v>12638</v>
      </c>
      <c r="Q4080" s="14"/>
      <c r="R4080" s="14"/>
      <c r="S4080" s="14"/>
      <c r="T4080" s="14"/>
      <c r="U4080" s="14"/>
      <c r="V4080" s="14"/>
      <c r="W4080" s="14"/>
      <c r="X4080" s="14"/>
      <c r="Y4080" s="14" t="s">
        <v>12598</v>
      </c>
      <c r="Z4080" s="14"/>
      <c r="AA4080" s="49" t="s">
        <v>10064</v>
      </c>
    </row>
    <row r="4081" spans="1:27" s="21" customFormat="1" ht="24">
      <c r="A4081" s="14">
        <v>4139</v>
      </c>
      <c r="B4081" s="14" t="s">
        <v>23622</v>
      </c>
      <c r="C4081" s="14" t="s">
        <v>18756</v>
      </c>
      <c r="D4081" s="50" t="s">
        <v>12639</v>
      </c>
      <c r="E4081" s="15" t="s">
        <v>3809</v>
      </c>
      <c r="F4081" s="15" t="s">
        <v>9799</v>
      </c>
      <c r="G4081" s="45"/>
      <c r="H4081" s="14">
        <v>3154729688</v>
      </c>
      <c r="I4081" s="14" t="s">
        <v>12640</v>
      </c>
      <c r="J4081" s="16" t="s">
        <v>9792</v>
      </c>
      <c r="K4081" s="15" t="s">
        <v>1304</v>
      </c>
      <c r="L4081" s="14"/>
      <c r="M4081" s="14" t="s">
        <v>12641</v>
      </c>
      <c r="N4081" s="14" t="s">
        <v>4278</v>
      </c>
      <c r="O4081" s="14" t="s">
        <v>8470</v>
      </c>
      <c r="P4081" s="14" t="s">
        <v>12642</v>
      </c>
      <c r="Q4081" s="14"/>
      <c r="R4081" s="14"/>
      <c r="S4081" s="14"/>
      <c r="T4081" s="14"/>
      <c r="U4081" s="14"/>
      <c r="V4081" s="14"/>
      <c r="W4081" s="14"/>
      <c r="X4081" s="14"/>
      <c r="Y4081" s="14" t="s">
        <v>12598</v>
      </c>
      <c r="Z4081" s="14"/>
      <c r="AA4081" s="49" t="s">
        <v>12643</v>
      </c>
    </row>
    <row r="4082" spans="1:27" s="21" customFormat="1" ht="24">
      <c r="A4082" s="14">
        <v>4140</v>
      </c>
      <c r="B4082" s="14" t="s">
        <v>23622</v>
      </c>
      <c r="C4082" s="14" t="s">
        <v>18756</v>
      </c>
      <c r="D4082" s="50" t="s">
        <v>12644</v>
      </c>
      <c r="E4082" s="15" t="s">
        <v>3809</v>
      </c>
      <c r="F4082" s="15" t="s">
        <v>9799</v>
      </c>
      <c r="G4082" s="45"/>
      <c r="H4082" s="14">
        <v>3217239719</v>
      </c>
      <c r="I4082" s="14"/>
      <c r="J4082" s="16" t="s">
        <v>9792</v>
      </c>
      <c r="K4082" s="15" t="s">
        <v>12645</v>
      </c>
      <c r="L4082" s="14"/>
      <c r="M4082" s="14" t="s">
        <v>12646</v>
      </c>
      <c r="N4082" s="14" t="s">
        <v>4278</v>
      </c>
      <c r="O4082" s="14" t="s">
        <v>8470</v>
      </c>
      <c r="P4082" s="14" t="s">
        <v>12647</v>
      </c>
      <c r="Q4082" s="14"/>
      <c r="R4082" s="14"/>
      <c r="S4082" s="14"/>
      <c r="T4082" s="14"/>
      <c r="U4082" s="14"/>
      <c r="V4082" s="14"/>
      <c r="W4082" s="14"/>
      <c r="X4082" s="14"/>
      <c r="Y4082" s="14" t="s">
        <v>12598</v>
      </c>
      <c r="Z4082" s="14"/>
      <c r="AA4082" s="49" t="s">
        <v>10097</v>
      </c>
    </row>
    <row r="4083" spans="1:27" s="21" customFormat="1" ht="24">
      <c r="A4083" s="14">
        <v>4141</v>
      </c>
      <c r="B4083" s="14" t="s">
        <v>23622</v>
      </c>
      <c r="C4083" s="14" t="s">
        <v>18756</v>
      </c>
      <c r="D4083" s="50" t="s">
        <v>12648</v>
      </c>
      <c r="E4083" s="15" t="s">
        <v>3809</v>
      </c>
      <c r="F4083" s="15" t="s">
        <v>9879</v>
      </c>
      <c r="G4083" s="45"/>
      <c r="H4083" s="14">
        <v>3185798078</v>
      </c>
      <c r="I4083" s="14" t="s">
        <v>12649</v>
      </c>
      <c r="J4083" s="16" t="s">
        <v>9792</v>
      </c>
      <c r="K4083" s="15" t="s">
        <v>12650</v>
      </c>
      <c r="L4083" s="14"/>
      <c r="M4083" s="14" t="s">
        <v>12651</v>
      </c>
      <c r="N4083" s="14" t="s">
        <v>6015</v>
      </c>
      <c r="O4083" s="14" t="s">
        <v>8137</v>
      </c>
      <c r="P4083" s="14" t="s">
        <v>12652</v>
      </c>
      <c r="Q4083" s="14"/>
      <c r="R4083" s="14"/>
      <c r="S4083" s="14"/>
      <c r="T4083" s="14"/>
      <c r="U4083" s="14"/>
      <c r="V4083" s="14"/>
      <c r="W4083" s="14"/>
      <c r="X4083" s="14"/>
      <c r="Y4083" s="14" t="s">
        <v>12653</v>
      </c>
      <c r="Z4083" s="14"/>
      <c r="AA4083" s="49" t="s">
        <v>12654</v>
      </c>
    </row>
    <row r="4084" spans="1:27" s="21" customFormat="1" ht="24">
      <c r="A4084" s="14">
        <v>4142</v>
      </c>
      <c r="B4084" s="14" t="s">
        <v>23622</v>
      </c>
      <c r="C4084" s="14" t="s">
        <v>18756</v>
      </c>
      <c r="D4084" s="50" t="s">
        <v>12648</v>
      </c>
      <c r="E4084" s="15" t="s">
        <v>3809</v>
      </c>
      <c r="F4084" s="15" t="s">
        <v>9879</v>
      </c>
      <c r="G4084" s="45"/>
      <c r="H4084" s="14">
        <v>3185798078</v>
      </c>
      <c r="I4084" s="14" t="s">
        <v>12649</v>
      </c>
      <c r="J4084" s="16" t="s">
        <v>9792</v>
      </c>
      <c r="K4084" s="15" t="s">
        <v>5011</v>
      </c>
      <c r="L4084" s="14"/>
      <c r="M4084" s="14" t="s">
        <v>12655</v>
      </c>
      <c r="N4084" s="14" t="s">
        <v>6015</v>
      </c>
      <c r="O4084" s="14" t="s">
        <v>8137</v>
      </c>
      <c r="P4084" s="14" t="s">
        <v>12652</v>
      </c>
      <c r="Q4084" s="14"/>
      <c r="R4084" s="14"/>
      <c r="S4084" s="14"/>
      <c r="T4084" s="14"/>
      <c r="U4084" s="14"/>
      <c r="V4084" s="14"/>
      <c r="W4084" s="14"/>
      <c r="X4084" s="14"/>
      <c r="Y4084" s="14" t="s">
        <v>12653</v>
      </c>
      <c r="Z4084" s="14"/>
      <c r="AA4084" s="49" t="s">
        <v>12654</v>
      </c>
    </row>
    <row r="4085" spans="1:27" s="21" customFormat="1" ht="24">
      <c r="A4085" s="14">
        <v>4143</v>
      </c>
      <c r="B4085" s="14" t="s">
        <v>23622</v>
      </c>
      <c r="C4085" s="14" t="s">
        <v>18756</v>
      </c>
      <c r="D4085" s="50" t="s">
        <v>12648</v>
      </c>
      <c r="E4085" s="15" t="s">
        <v>3809</v>
      </c>
      <c r="F4085" s="15" t="s">
        <v>9879</v>
      </c>
      <c r="G4085" s="45"/>
      <c r="H4085" s="14">
        <v>3185798078</v>
      </c>
      <c r="I4085" s="14" t="s">
        <v>12649</v>
      </c>
      <c r="J4085" s="16" t="s">
        <v>9792</v>
      </c>
      <c r="K4085" s="15" t="s">
        <v>12656</v>
      </c>
      <c r="L4085" s="14"/>
      <c r="M4085" s="14" t="s">
        <v>3809</v>
      </c>
      <c r="N4085" s="14" t="s">
        <v>6015</v>
      </c>
      <c r="O4085" s="14" t="s">
        <v>8137</v>
      </c>
      <c r="P4085" s="14" t="s">
        <v>12652</v>
      </c>
      <c r="Q4085" s="14"/>
      <c r="R4085" s="14"/>
      <c r="S4085" s="14"/>
      <c r="T4085" s="14"/>
      <c r="U4085" s="14"/>
      <c r="V4085" s="14"/>
      <c r="W4085" s="14"/>
      <c r="X4085" s="14"/>
      <c r="Y4085" s="14" t="s">
        <v>12653</v>
      </c>
      <c r="Z4085" s="14"/>
      <c r="AA4085" s="49" t="s">
        <v>12654</v>
      </c>
    </row>
    <row r="4086" spans="1:27" s="21" customFormat="1" ht="24">
      <c r="A4086" s="14">
        <v>4144</v>
      </c>
      <c r="B4086" s="14" t="s">
        <v>23622</v>
      </c>
      <c r="C4086" s="14" t="s">
        <v>18756</v>
      </c>
      <c r="D4086" s="50" t="s">
        <v>12648</v>
      </c>
      <c r="E4086" s="15" t="s">
        <v>3809</v>
      </c>
      <c r="F4086" s="15" t="s">
        <v>9879</v>
      </c>
      <c r="G4086" s="45"/>
      <c r="H4086" s="14">
        <v>3185798078</v>
      </c>
      <c r="I4086" s="14" t="s">
        <v>12649</v>
      </c>
      <c r="J4086" s="16" t="s">
        <v>9792</v>
      </c>
      <c r="K4086" s="15" t="s">
        <v>12657</v>
      </c>
      <c r="L4086" s="14"/>
      <c r="M4086" s="14" t="s">
        <v>3809</v>
      </c>
      <c r="N4086" s="14" t="s">
        <v>6015</v>
      </c>
      <c r="O4086" s="14" t="s">
        <v>8137</v>
      </c>
      <c r="P4086" s="14" t="s">
        <v>12652</v>
      </c>
      <c r="Q4086" s="14"/>
      <c r="R4086" s="14"/>
      <c r="S4086" s="14"/>
      <c r="T4086" s="14"/>
      <c r="U4086" s="14"/>
      <c r="V4086" s="14"/>
      <c r="W4086" s="14"/>
      <c r="X4086" s="14"/>
      <c r="Y4086" s="14" t="s">
        <v>12653</v>
      </c>
      <c r="Z4086" s="14"/>
      <c r="AA4086" s="49" t="s">
        <v>12654</v>
      </c>
    </row>
    <row r="4087" spans="1:27" s="21" customFormat="1" ht="24">
      <c r="A4087" s="14">
        <v>4145</v>
      </c>
      <c r="B4087" s="14" t="s">
        <v>23622</v>
      </c>
      <c r="C4087" s="14" t="s">
        <v>18756</v>
      </c>
      <c r="D4087" s="50" t="s">
        <v>12658</v>
      </c>
      <c r="E4087" s="15" t="s">
        <v>3809</v>
      </c>
      <c r="F4087" s="15" t="s">
        <v>9879</v>
      </c>
      <c r="G4087" s="45"/>
      <c r="H4087" s="14">
        <v>3168200162</v>
      </c>
      <c r="I4087" s="14"/>
      <c r="J4087" s="16" t="s">
        <v>9822</v>
      </c>
      <c r="K4087" s="15" t="s">
        <v>5011</v>
      </c>
      <c r="L4087" s="14"/>
      <c r="M4087" s="14" t="s">
        <v>12655</v>
      </c>
      <c r="N4087" s="14" t="s">
        <v>6015</v>
      </c>
      <c r="O4087" s="14" t="s">
        <v>8137</v>
      </c>
      <c r="P4087" s="14" t="s">
        <v>9087</v>
      </c>
      <c r="Q4087" s="14"/>
      <c r="R4087" s="14"/>
      <c r="S4087" s="14"/>
      <c r="T4087" s="14"/>
      <c r="U4087" s="14"/>
      <c r="V4087" s="14"/>
      <c r="W4087" s="14"/>
      <c r="X4087" s="14"/>
      <c r="Y4087" s="14" t="s">
        <v>12653</v>
      </c>
      <c r="Z4087" s="14"/>
      <c r="AA4087" s="49" t="s">
        <v>12659</v>
      </c>
    </row>
    <row r="4088" spans="1:27" s="21" customFormat="1" ht="24">
      <c r="A4088" s="14">
        <v>4146</v>
      </c>
      <c r="B4088" s="14" t="s">
        <v>23622</v>
      </c>
      <c r="C4088" s="14" t="s">
        <v>18756</v>
      </c>
      <c r="D4088" s="50" t="s">
        <v>12658</v>
      </c>
      <c r="E4088" s="15" t="s">
        <v>3809</v>
      </c>
      <c r="F4088" s="15" t="s">
        <v>9879</v>
      </c>
      <c r="G4088" s="45"/>
      <c r="H4088" s="14">
        <v>3168200162</v>
      </c>
      <c r="I4088" s="14"/>
      <c r="J4088" s="16" t="s">
        <v>9822</v>
      </c>
      <c r="K4088" s="15" t="s">
        <v>6066</v>
      </c>
      <c r="L4088" s="14"/>
      <c r="M4088" s="14" t="s">
        <v>12660</v>
      </c>
      <c r="N4088" s="14" t="s">
        <v>4359</v>
      </c>
      <c r="O4088" s="14" t="s">
        <v>8137</v>
      </c>
      <c r="P4088" s="14" t="s">
        <v>7382</v>
      </c>
      <c r="Q4088" s="14"/>
      <c r="R4088" s="14"/>
      <c r="S4088" s="14"/>
      <c r="T4088" s="14"/>
      <c r="U4088" s="14"/>
      <c r="V4088" s="14"/>
      <c r="W4088" s="14"/>
      <c r="X4088" s="14"/>
      <c r="Y4088" s="14" t="s">
        <v>12653</v>
      </c>
      <c r="Z4088" s="14"/>
      <c r="AA4088" s="49" t="s">
        <v>12659</v>
      </c>
    </row>
    <row r="4089" spans="1:27" s="21" customFormat="1" ht="24">
      <c r="A4089" s="14">
        <v>4147</v>
      </c>
      <c r="B4089" s="14" t="s">
        <v>23622</v>
      </c>
      <c r="C4089" s="14" t="s">
        <v>18756</v>
      </c>
      <c r="D4089" s="50" t="s">
        <v>12661</v>
      </c>
      <c r="E4089" s="15" t="s">
        <v>3809</v>
      </c>
      <c r="F4089" s="15" t="s">
        <v>9879</v>
      </c>
      <c r="G4089" s="45"/>
      <c r="H4089" s="14">
        <v>3008502913</v>
      </c>
      <c r="I4089" s="14" t="s">
        <v>12662</v>
      </c>
      <c r="J4089" s="16" t="s">
        <v>9822</v>
      </c>
      <c r="K4089" s="15" t="s">
        <v>7423</v>
      </c>
      <c r="L4089" s="14"/>
      <c r="M4089" s="14" t="s">
        <v>12663</v>
      </c>
      <c r="N4089" s="14" t="s">
        <v>4359</v>
      </c>
      <c r="O4089" s="14" t="s">
        <v>8137</v>
      </c>
      <c r="P4089" s="14" t="s">
        <v>12664</v>
      </c>
      <c r="Q4089" s="14"/>
      <c r="R4089" s="14"/>
      <c r="S4089" s="14"/>
      <c r="T4089" s="14"/>
      <c r="U4089" s="14"/>
      <c r="V4089" s="14"/>
      <c r="W4089" s="14"/>
      <c r="X4089" s="14"/>
      <c r="Y4089" s="14" t="s">
        <v>12653</v>
      </c>
      <c r="Z4089" s="14"/>
      <c r="AA4089" s="49" t="s">
        <v>12665</v>
      </c>
    </row>
    <row r="4090" spans="1:27" s="21" customFormat="1" ht="24">
      <c r="A4090" s="14">
        <v>4148</v>
      </c>
      <c r="B4090" s="14" t="s">
        <v>23622</v>
      </c>
      <c r="C4090" s="14" t="s">
        <v>18756</v>
      </c>
      <c r="D4090" s="50" t="s">
        <v>12661</v>
      </c>
      <c r="E4090" s="15" t="s">
        <v>3809</v>
      </c>
      <c r="F4090" s="15" t="s">
        <v>9879</v>
      </c>
      <c r="G4090" s="45"/>
      <c r="H4090" s="14">
        <v>3008502913</v>
      </c>
      <c r="I4090" s="14" t="s">
        <v>12662</v>
      </c>
      <c r="J4090" s="16" t="s">
        <v>9822</v>
      </c>
      <c r="K4090" s="15" t="s">
        <v>4145</v>
      </c>
      <c r="L4090" s="14"/>
      <c r="M4090" s="14" t="s">
        <v>12666</v>
      </c>
      <c r="N4090" s="14" t="s">
        <v>4359</v>
      </c>
      <c r="O4090" s="14" t="s">
        <v>8137</v>
      </c>
      <c r="P4090" s="14" t="s">
        <v>12664</v>
      </c>
      <c r="Q4090" s="14"/>
      <c r="R4090" s="14"/>
      <c r="S4090" s="14"/>
      <c r="T4090" s="14"/>
      <c r="U4090" s="14"/>
      <c r="V4090" s="14"/>
      <c r="W4090" s="14"/>
      <c r="X4090" s="14"/>
      <c r="Y4090" s="14" t="s">
        <v>12653</v>
      </c>
      <c r="Z4090" s="14"/>
      <c r="AA4090" s="49" t="s">
        <v>12665</v>
      </c>
    </row>
    <row r="4091" spans="1:27" s="21" customFormat="1" ht="24">
      <c r="A4091" s="14">
        <v>4149</v>
      </c>
      <c r="B4091" s="14" t="s">
        <v>23622</v>
      </c>
      <c r="C4091" s="14" t="s">
        <v>18756</v>
      </c>
      <c r="D4091" s="50" t="s">
        <v>12661</v>
      </c>
      <c r="E4091" s="15" t="s">
        <v>3809</v>
      </c>
      <c r="F4091" s="15" t="s">
        <v>9879</v>
      </c>
      <c r="G4091" s="45"/>
      <c r="H4091" s="14">
        <v>3008502913</v>
      </c>
      <c r="I4091" s="14" t="s">
        <v>12662</v>
      </c>
      <c r="J4091" s="16" t="s">
        <v>9822</v>
      </c>
      <c r="K4091" s="15" t="s">
        <v>12667</v>
      </c>
      <c r="L4091" s="14"/>
      <c r="M4091" s="14" t="s">
        <v>12668</v>
      </c>
      <c r="N4091" s="14" t="s">
        <v>4359</v>
      </c>
      <c r="O4091" s="14" t="s">
        <v>8137</v>
      </c>
      <c r="P4091" s="14" t="s">
        <v>12664</v>
      </c>
      <c r="Q4091" s="14"/>
      <c r="R4091" s="14"/>
      <c r="S4091" s="14"/>
      <c r="T4091" s="14"/>
      <c r="U4091" s="14"/>
      <c r="V4091" s="14"/>
      <c r="W4091" s="14"/>
      <c r="X4091" s="14"/>
      <c r="Y4091" s="14" t="s">
        <v>12653</v>
      </c>
      <c r="Z4091" s="14"/>
      <c r="AA4091" s="49" t="s">
        <v>12665</v>
      </c>
    </row>
    <row r="4092" spans="1:27" s="21" customFormat="1" ht="24">
      <c r="A4092" s="14">
        <v>4150</v>
      </c>
      <c r="B4092" s="14" t="s">
        <v>23622</v>
      </c>
      <c r="C4092" s="14" t="s">
        <v>18756</v>
      </c>
      <c r="D4092" s="50" t="s">
        <v>12661</v>
      </c>
      <c r="E4092" s="15" t="s">
        <v>3809</v>
      </c>
      <c r="F4092" s="15" t="s">
        <v>9879</v>
      </c>
      <c r="G4092" s="45"/>
      <c r="H4092" s="14">
        <v>3008502913</v>
      </c>
      <c r="I4092" s="14" t="s">
        <v>12662</v>
      </c>
      <c r="J4092" s="16" t="s">
        <v>9822</v>
      </c>
      <c r="K4092" s="15" t="s">
        <v>4010</v>
      </c>
      <c r="L4092" s="14"/>
      <c r="M4092" s="14" t="s">
        <v>12655</v>
      </c>
      <c r="N4092" s="14" t="s">
        <v>4359</v>
      </c>
      <c r="O4092" s="14" t="s">
        <v>8137</v>
      </c>
      <c r="P4092" s="14" t="s">
        <v>12664</v>
      </c>
      <c r="Q4092" s="14"/>
      <c r="R4092" s="14"/>
      <c r="S4092" s="14"/>
      <c r="T4092" s="14"/>
      <c r="U4092" s="14"/>
      <c r="V4092" s="14"/>
      <c r="W4092" s="14"/>
      <c r="X4092" s="14"/>
      <c r="Y4092" s="14" t="s">
        <v>12653</v>
      </c>
      <c r="Z4092" s="14"/>
      <c r="AA4092" s="49" t="s">
        <v>12665</v>
      </c>
    </row>
    <row r="4093" spans="1:27" s="21" customFormat="1" ht="24">
      <c r="A4093" s="14">
        <v>4151</v>
      </c>
      <c r="B4093" s="14" t="s">
        <v>23622</v>
      </c>
      <c r="C4093" s="14" t="s">
        <v>18756</v>
      </c>
      <c r="D4093" s="50" t="s">
        <v>12661</v>
      </c>
      <c r="E4093" s="15" t="s">
        <v>3809</v>
      </c>
      <c r="F4093" s="15" t="s">
        <v>9879</v>
      </c>
      <c r="G4093" s="45"/>
      <c r="H4093" s="14">
        <v>3008502913</v>
      </c>
      <c r="I4093" s="14" t="s">
        <v>12662</v>
      </c>
      <c r="J4093" s="16" t="s">
        <v>9822</v>
      </c>
      <c r="K4093" s="15" t="s">
        <v>12669</v>
      </c>
      <c r="L4093" s="14"/>
      <c r="M4093" s="14" t="s">
        <v>12670</v>
      </c>
      <c r="N4093" s="14" t="s">
        <v>4359</v>
      </c>
      <c r="O4093" s="14" t="s">
        <v>8137</v>
      </c>
      <c r="P4093" s="14" t="s">
        <v>12664</v>
      </c>
      <c r="Q4093" s="14"/>
      <c r="R4093" s="14"/>
      <c r="S4093" s="14"/>
      <c r="T4093" s="14"/>
      <c r="U4093" s="14"/>
      <c r="V4093" s="14"/>
      <c r="W4093" s="14"/>
      <c r="X4093" s="14"/>
      <c r="Y4093" s="14" t="s">
        <v>12653</v>
      </c>
      <c r="Z4093" s="14"/>
      <c r="AA4093" s="49" t="s">
        <v>12665</v>
      </c>
    </row>
    <row r="4094" spans="1:27" s="21" customFormat="1" ht="24">
      <c r="A4094" s="14">
        <v>4152</v>
      </c>
      <c r="B4094" s="14" t="s">
        <v>23622</v>
      </c>
      <c r="C4094" s="14" t="s">
        <v>18756</v>
      </c>
      <c r="D4094" s="50" t="s">
        <v>12671</v>
      </c>
      <c r="E4094" s="15" t="s">
        <v>3809</v>
      </c>
      <c r="F4094" s="15" t="s">
        <v>9879</v>
      </c>
      <c r="G4094" s="45"/>
      <c r="H4094" s="14">
        <v>3104126379</v>
      </c>
      <c r="I4094" s="14"/>
      <c r="J4094" s="16" t="s">
        <v>9855</v>
      </c>
      <c r="K4094" s="15" t="s">
        <v>6066</v>
      </c>
      <c r="L4094" s="14"/>
      <c r="M4094" s="14" t="s">
        <v>12672</v>
      </c>
      <c r="N4094" s="14" t="s">
        <v>4282</v>
      </c>
      <c r="O4094" s="14" t="s">
        <v>12673</v>
      </c>
      <c r="P4094" s="14" t="s">
        <v>12674</v>
      </c>
      <c r="Q4094" s="14"/>
      <c r="R4094" s="14"/>
      <c r="S4094" s="14"/>
      <c r="T4094" s="14"/>
      <c r="U4094" s="14"/>
      <c r="V4094" s="14"/>
      <c r="W4094" s="14"/>
      <c r="X4094" s="14"/>
      <c r="Y4094" s="14" t="s">
        <v>12653</v>
      </c>
      <c r="Z4094" s="14"/>
      <c r="AA4094" s="49" t="s">
        <v>6643</v>
      </c>
    </row>
    <row r="4095" spans="1:27" s="21" customFormat="1" ht="24">
      <c r="A4095" s="14">
        <v>4153</v>
      </c>
      <c r="B4095" s="14" t="s">
        <v>23622</v>
      </c>
      <c r="C4095" s="14" t="s">
        <v>18756</v>
      </c>
      <c r="D4095" s="50" t="s">
        <v>12671</v>
      </c>
      <c r="E4095" s="15" t="s">
        <v>3809</v>
      </c>
      <c r="F4095" s="15" t="s">
        <v>9879</v>
      </c>
      <c r="G4095" s="45"/>
      <c r="H4095" s="14">
        <v>3104126379</v>
      </c>
      <c r="I4095" s="14"/>
      <c r="J4095" s="16" t="s">
        <v>9855</v>
      </c>
      <c r="K4095" s="15" t="s">
        <v>12675</v>
      </c>
      <c r="L4095" s="14"/>
      <c r="M4095" s="14" t="s">
        <v>12676</v>
      </c>
      <c r="N4095" s="14" t="s">
        <v>4282</v>
      </c>
      <c r="O4095" s="14" t="s">
        <v>12673</v>
      </c>
      <c r="P4095" s="14" t="s">
        <v>12674</v>
      </c>
      <c r="Q4095" s="14"/>
      <c r="R4095" s="14"/>
      <c r="S4095" s="14"/>
      <c r="T4095" s="14"/>
      <c r="U4095" s="14"/>
      <c r="V4095" s="14"/>
      <c r="W4095" s="14"/>
      <c r="X4095" s="14"/>
      <c r="Y4095" s="14" t="s">
        <v>12653</v>
      </c>
      <c r="Z4095" s="14"/>
      <c r="AA4095" s="49" t="s">
        <v>6643</v>
      </c>
    </row>
    <row r="4096" spans="1:27" s="21" customFormat="1" ht="24">
      <c r="A4096" s="14">
        <v>4154</v>
      </c>
      <c r="B4096" s="14" t="s">
        <v>23622</v>
      </c>
      <c r="C4096" s="14" t="s">
        <v>18756</v>
      </c>
      <c r="D4096" s="50" t="s">
        <v>12677</v>
      </c>
      <c r="E4096" s="15" t="s">
        <v>3809</v>
      </c>
      <c r="F4096" s="15" t="s">
        <v>9879</v>
      </c>
      <c r="G4096" s="45"/>
      <c r="H4096" s="14">
        <v>3173025916</v>
      </c>
      <c r="I4096" s="14"/>
      <c r="J4096" s="16" t="s">
        <v>12678</v>
      </c>
      <c r="K4096" s="15" t="s">
        <v>4798</v>
      </c>
      <c r="L4096" s="14"/>
      <c r="M4096" s="14" t="s">
        <v>12679</v>
      </c>
      <c r="N4096" s="14" t="s">
        <v>9815</v>
      </c>
      <c r="O4096" s="14" t="s">
        <v>8137</v>
      </c>
      <c r="P4096" s="14" t="s">
        <v>12680</v>
      </c>
      <c r="Q4096" s="14"/>
      <c r="R4096" s="14"/>
      <c r="S4096" s="14"/>
      <c r="T4096" s="14"/>
      <c r="U4096" s="14"/>
      <c r="V4096" s="14"/>
      <c r="W4096" s="14"/>
      <c r="X4096" s="14"/>
      <c r="Y4096" s="14" t="s">
        <v>12653</v>
      </c>
      <c r="Z4096" s="14"/>
      <c r="AA4096" s="49" t="s">
        <v>12681</v>
      </c>
    </row>
    <row r="4097" spans="1:27" s="21" customFormat="1" ht="24">
      <c r="A4097" s="14">
        <v>4155</v>
      </c>
      <c r="B4097" s="14" t="s">
        <v>23622</v>
      </c>
      <c r="C4097" s="14" t="s">
        <v>18756</v>
      </c>
      <c r="D4097" s="50" t="s">
        <v>12682</v>
      </c>
      <c r="E4097" s="15" t="s">
        <v>3809</v>
      </c>
      <c r="F4097" s="15" t="s">
        <v>9879</v>
      </c>
      <c r="G4097" s="45"/>
      <c r="H4097" s="14">
        <v>3157819496</v>
      </c>
      <c r="I4097" s="14"/>
      <c r="J4097" s="16" t="s">
        <v>9855</v>
      </c>
      <c r="K4097" s="15" t="s">
        <v>5011</v>
      </c>
      <c r="L4097" s="14"/>
      <c r="M4097" s="14" t="s">
        <v>12655</v>
      </c>
      <c r="N4097" s="14" t="s">
        <v>6015</v>
      </c>
      <c r="O4097" s="14" t="s">
        <v>8137</v>
      </c>
      <c r="P4097" s="14" t="s">
        <v>12664</v>
      </c>
      <c r="Q4097" s="14"/>
      <c r="R4097" s="14"/>
      <c r="S4097" s="14"/>
      <c r="T4097" s="14"/>
      <c r="U4097" s="14"/>
      <c r="V4097" s="14"/>
      <c r="W4097" s="14"/>
      <c r="X4097" s="14"/>
      <c r="Y4097" s="14" t="s">
        <v>12653</v>
      </c>
      <c r="Z4097" s="14"/>
      <c r="AA4097" s="49" t="s">
        <v>12659</v>
      </c>
    </row>
    <row r="4098" spans="1:27" s="21" customFormat="1" ht="24">
      <c r="A4098" s="14">
        <v>4156</v>
      </c>
      <c r="B4098" s="14" t="s">
        <v>23622</v>
      </c>
      <c r="C4098" s="14" t="s">
        <v>18756</v>
      </c>
      <c r="D4098" s="50" t="s">
        <v>12683</v>
      </c>
      <c r="E4098" s="15" t="s">
        <v>3809</v>
      </c>
      <c r="F4098" s="15" t="s">
        <v>9879</v>
      </c>
      <c r="G4098" s="45"/>
      <c r="H4098" s="14">
        <v>3209136887</v>
      </c>
      <c r="I4098" s="14"/>
      <c r="J4098" s="16" t="s">
        <v>9822</v>
      </c>
      <c r="K4098" s="15" t="s">
        <v>6066</v>
      </c>
      <c r="L4098" s="14"/>
      <c r="M4098" s="14" t="s">
        <v>12672</v>
      </c>
      <c r="N4098" s="14" t="s">
        <v>4282</v>
      </c>
      <c r="O4098" s="14" t="s">
        <v>12684</v>
      </c>
      <c r="P4098" s="14" t="s">
        <v>10247</v>
      </c>
      <c r="Q4098" s="14"/>
      <c r="R4098" s="14"/>
      <c r="S4098" s="14"/>
      <c r="T4098" s="14"/>
      <c r="U4098" s="14"/>
      <c r="V4098" s="14"/>
      <c r="W4098" s="14"/>
      <c r="X4098" s="14"/>
      <c r="Y4098" s="14" t="s">
        <v>12653</v>
      </c>
      <c r="Z4098" s="14"/>
      <c r="AA4098" s="49" t="s">
        <v>12685</v>
      </c>
    </row>
    <row r="4099" spans="1:27" s="21" customFormat="1" ht="24">
      <c r="A4099" s="14">
        <v>4157</v>
      </c>
      <c r="B4099" s="14" t="s">
        <v>23622</v>
      </c>
      <c r="C4099" s="14" t="s">
        <v>18756</v>
      </c>
      <c r="D4099" s="50" t="s">
        <v>12686</v>
      </c>
      <c r="E4099" s="15" t="s">
        <v>3809</v>
      </c>
      <c r="F4099" s="15" t="s">
        <v>9879</v>
      </c>
      <c r="G4099" s="45"/>
      <c r="H4099" s="14">
        <v>3137946553</v>
      </c>
      <c r="I4099" s="14"/>
      <c r="J4099" s="16" t="s">
        <v>9822</v>
      </c>
      <c r="K4099" s="15" t="s">
        <v>5011</v>
      </c>
      <c r="L4099" s="14"/>
      <c r="M4099" s="14" t="s">
        <v>12655</v>
      </c>
      <c r="N4099" s="14" t="s">
        <v>6015</v>
      </c>
      <c r="O4099" s="14" t="s">
        <v>8137</v>
      </c>
      <c r="P4099" s="14" t="s">
        <v>10186</v>
      </c>
      <c r="Q4099" s="14"/>
      <c r="R4099" s="14"/>
      <c r="S4099" s="14"/>
      <c r="T4099" s="14"/>
      <c r="U4099" s="14"/>
      <c r="V4099" s="14"/>
      <c r="W4099" s="14"/>
      <c r="X4099" s="14"/>
      <c r="Y4099" s="14" t="s">
        <v>12653</v>
      </c>
      <c r="Z4099" s="14"/>
      <c r="AA4099" s="49" t="s">
        <v>12687</v>
      </c>
    </row>
    <row r="4100" spans="1:27" s="21" customFormat="1" ht="24">
      <c r="A4100" s="14">
        <v>4158</v>
      </c>
      <c r="B4100" s="14" t="s">
        <v>23622</v>
      </c>
      <c r="C4100" s="14" t="s">
        <v>18756</v>
      </c>
      <c r="D4100" s="50" t="s">
        <v>12688</v>
      </c>
      <c r="E4100" s="15" t="s">
        <v>3809</v>
      </c>
      <c r="F4100" s="15" t="s">
        <v>9879</v>
      </c>
      <c r="G4100" s="45"/>
      <c r="H4100" s="14">
        <v>3104126379</v>
      </c>
      <c r="I4100" s="14"/>
      <c r="J4100" s="16" t="s">
        <v>9822</v>
      </c>
      <c r="K4100" s="15" t="s">
        <v>4781</v>
      </c>
      <c r="L4100" s="14"/>
      <c r="M4100" s="14" t="s">
        <v>12689</v>
      </c>
      <c r="N4100" s="14" t="s">
        <v>6015</v>
      </c>
      <c r="O4100" s="14" t="s">
        <v>8137</v>
      </c>
      <c r="P4100" s="14" t="s">
        <v>12690</v>
      </c>
      <c r="Q4100" s="14"/>
      <c r="R4100" s="14"/>
      <c r="S4100" s="14"/>
      <c r="T4100" s="14"/>
      <c r="U4100" s="14"/>
      <c r="V4100" s="14"/>
      <c r="W4100" s="14"/>
      <c r="X4100" s="14"/>
      <c r="Y4100" s="14" t="s">
        <v>12653</v>
      </c>
      <c r="Z4100" s="14"/>
      <c r="AA4100" s="49" t="s">
        <v>12691</v>
      </c>
    </row>
    <row r="4101" spans="1:27" s="21" customFormat="1" ht="24">
      <c r="A4101" s="14">
        <v>4159</v>
      </c>
      <c r="B4101" s="14" t="s">
        <v>23622</v>
      </c>
      <c r="C4101" s="14" t="s">
        <v>18756</v>
      </c>
      <c r="D4101" s="50" t="s">
        <v>12692</v>
      </c>
      <c r="E4101" s="15" t="s">
        <v>3809</v>
      </c>
      <c r="F4101" s="15" t="s">
        <v>9879</v>
      </c>
      <c r="G4101" s="45"/>
      <c r="H4101" s="14">
        <v>3156468230</v>
      </c>
      <c r="I4101" s="14"/>
      <c r="J4101" s="16" t="s">
        <v>9822</v>
      </c>
      <c r="K4101" s="15" t="s">
        <v>5011</v>
      </c>
      <c r="L4101" s="14"/>
      <c r="M4101" s="14" t="s">
        <v>12655</v>
      </c>
      <c r="N4101" s="14" t="s">
        <v>6015</v>
      </c>
      <c r="O4101" s="14" t="s">
        <v>8137</v>
      </c>
      <c r="P4101" s="14" t="s">
        <v>10186</v>
      </c>
      <c r="Q4101" s="14"/>
      <c r="R4101" s="14"/>
      <c r="S4101" s="14"/>
      <c r="T4101" s="14"/>
      <c r="U4101" s="14"/>
      <c r="V4101" s="14"/>
      <c r="W4101" s="14"/>
      <c r="X4101" s="14"/>
      <c r="Y4101" s="14" t="s">
        <v>12653</v>
      </c>
      <c r="Z4101" s="14"/>
      <c r="AA4101" s="49" t="s">
        <v>12693</v>
      </c>
    </row>
    <row r="4102" spans="1:27" s="21" customFormat="1" ht="24">
      <c r="A4102" s="14">
        <v>4160</v>
      </c>
      <c r="B4102" s="14" t="s">
        <v>23622</v>
      </c>
      <c r="C4102" s="14" t="s">
        <v>18756</v>
      </c>
      <c r="D4102" s="50" t="s">
        <v>12694</v>
      </c>
      <c r="E4102" s="15" t="s">
        <v>3809</v>
      </c>
      <c r="F4102" s="15" t="s">
        <v>9879</v>
      </c>
      <c r="G4102" s="45"/>
      <c r="H4102" s="14">
        <v>3152949631</v>
      </c>
      <c r="I4102" s="14" t="s">
        <v>12695</v>
      </c>
      <c r="J4102" s="16" t="s">
        <v>9792</v>
      </c>
      <c r="K4102" s="15" t="s">
        <v>4798</v>
      </c>
      <c r="L4102" s="14"/>
      <c r="M4102" s="14" t="s">
        <v>12696</v>
      </c>
      <c r="N4102" s="14" t="s">
        <v>9815</v>
      </c>
      <c r="O4102" s="14" t="s">
        <v>8137</v>
      </c>
      <c r="P4102" s="14" t="s">
        <v>10256</v>
      </c>
      <c r="Q4102" s="14"/>
      <c r="R4102" s="14"/>
      <c r="S4102" s="14"/>
      <c r="T4102" s="14"/>
      <c r="U4102" s="14"/>
      <c r="V4102" s="14"/>
      <c r="W4102" s="14"/>
      <c r="X4102" s="14"/>
      <c r="Y4102" s="14" t="s">
        <v>12653</v>
      </c>
      <c r="Z4102" s="14"/>
      <c r="AA4102" s="49" t="s">
        <v>12697</v>
      </c>
    </row>
    <row r="4103" spans="1:27" s="21" customFormat="1" ht="24">
      <c r="A4103" s="14">
        <v>4161</v>
      </c>
      <c r="B4103" s="14" t="s">
        <v>23622</v>
      </c>
      <c r="C4103" s="14" t="s">
        <v>18756</v>
      </c>
      <c r="D4103" s="50" t="s">
        <v>12698</v>
      </c>
      <c r="E4103" s="15" t="s">
        <v>3809</v>
      </c>
      <c r="F4103" s="15" t="s">
        <v>9879</v>
      </c>
      <c r="G4103" s="45"/>
      <c r="H4103" s="14">
        <v>3122501866</v>
      </c>
      <c r="I4103" s="14"/>
      <c r="J4103" s="16" t="s">
        <v>9855</v>
      </c>
      <c r="K4103" s="15" t="s">
        <v>5011</v>
      </c>
      <c r="L4103" s="14"/>
      <c r="M4103" s="14" t="s">
        <v>12655</v>
      </c>
      <c r="N4103" s="14" t="s">
        <v>4282</v>
      </c>
      <c r="O4103" s="14" t="s">
        <v>12699</v>
      </c>
      <c r="P4103" s="14" t="s">
        <v>12700</v>
      </c>
      <c r="Q4103" s="14"/>
      <c r="R4103" s="14"/>
      <c r="S4103" s="14"/>
      <c r="T4103" s="14"/>
      <c r="U4103" s="14"/>
      <c r="V4103" s="14"/>
      <c r="W4103" s="14"/>
      <c r="X4103" s="14"/>
      <c r="Y4103" s="14" t="s">
        <v>12653</v>
      </c>
      <c r="Z4103" s="14"/>
      <c r="AA4103" s="49" t="s">
        <v>12701</v>
      </c>
    </row>
    <row r="4104" spans="1:27" s="21" customFormat="1" ht="24">
      <c r="A4104" s="14">
        <v>4162</v>
      </c>
      <c r="B4104" s="14" t="s">
        <v>23622</v>
      </c>
      <c r="C4104" s="14" t="s">
        <v>18756</v>
      </c>
      <c r="D4104" s="50" t="s">
        <v>12698</v>
      </c>
      <c r="E4104" s="15" t="s">
        <v>3809</v>
      </c>
      <c r="F4104" s="15" t="s">
        <v>9879</v>
      </c>
      <c r="G4104" s="45"/>
      <c r="H4104" s="14">
        <v>3122501866</v>
      </c>
      <c r="I4104" s="14"/>
      <c r="J4104" s="16" t="s">
        <v>9855</v>
      </c>
      <c r="K4104" s="15" t="s">
        <v>5388</v>
      </c>
      <c r="L4104" s="14"/>
      <c r="M4104" s="14" t="s">
        <v>12663</v>
      </c>
      <c r="N4104" s="14" t="s">
        <v>4282</v>
      </c>
      <c r="O4104" s="14" t="s">
        <v>12699</v>
      </c>
      <c r="P4104" s="14" t="s">
        <v>12702</v>
      </c>
      <c r="Q4104" s="14"/>
      <c r="R4104" s="14"/>
      <c r="S4104" s="14"/>
      <c r="T4104" s="14"/>
      <c r="U4104" s="14"/>
      <c r="V4104" s="14"/>
      <c r="W4104" s="14"/>
      <c r="X4104" s="14"/>
      <c r="Y4104" s="14" t="s">
        <v>12653</v>
      </c>
      <c r="Z4104" s="14"/>
      <c r="AA4104" s="49" t="s">
        <v>12701</v>
      </c>
    </row>
    <row r="4105" spans="1:27" s="21" customFormat="1" ht="24">
      <c r="A4105" s="14">
        <v>4163</v>
      </c>
      <c r="B4105" s="14" t="s">
        <v>23622</v>
      </c>
      <c r="C4105" s="14" t="s">
        <v>18756</v>
      </c>
      <c r="D4105" s="50" t="s">
        <v>12698</v>
      </c>
      <c r="E4105" s="15" t="s">
        <v>3809</v>
      </c>
      <c r="F4105" s="15" t="s">
        <v>9879</v>
      </c>
      <c r="G4105" s="45"/>
      <c r="H4105" s="14">
        <v>3122501866</v>
      </c>
      <c r="I4105" s="14"/>
      <c r="J4105" s="16" t="s">
        <v>9855</v>
      </c>
      <c r="K4105" s="15" t="s">
        <v>12675</v>
      </c>
      <c r="L4105" s="14"/>
      <c r="M4105" s="14" t="s">
        <v>12676</v>
      </c>
      <c r="N4105" s="14" t="s">
        <v>4282</v>
      </c>
      <c r="O4105" s="14" t="s">
        <v>12699</v>
      </c>
      <c r="P4105" s="14" t="s">
        <v>12664</v>
      </c>
      <c r="Q4105" s="14"/>
      <c r="R4105" s="14"/>
      <c r="S4105" s="14"/>
      <c r="T4105" s="14"/>
      <c r="U4105" s="14"/>
      <c r="V4105" s="14"/>
      <c r="W4105" s="14"/>
      <c r="X4105" s="14"/>
      <c r="Y4105" s="14" t="s">
        <v>12653</v>
      </c>
      <c r="Z4105" s="14"/>
      <c r="AA4105" s="49" t="s">
        <v>12701</v>
      </c>
    </row>
    <row r="4106" spans="1:27" s="21" customFormat="1" ht="24">
      <c r="A4106" s="14">
        <v>4164</v>
      </c>
      <c r="B4106" s="14" t="s">
        <v>23622</v>
      </c>
      <c r="C4106" s="14" t="s">
        <v>18756</v>
      </c>
      <c r="D4106" s="50" t="s">
        <v>12703</v>
      </c>
      <c r="E4106" s="15" t="s">
        <v>3809</v>
      </c>
      <c r="F4106" s="15" t="s">
        <v>9879</v>
      </c>
      <c r="G4106" s="45"/>
      <c r="H4106" s="14">
        <v>3177888311</v>
      </c>
      <c r="I4106" s="14" t="s">
        <v>12704</v>
      </c>
      <c r="J4106" s="16" t="s">
        <v>9792</v>
      </c>
      <c r="K4106" s="15" t="s">
        <v>12705</v>
      </c>
      <c r="L4106" s="14"/>
      <c r="M4106" s="14" t="s">
        <v>12706</v>
      </c>
      <c r="N4106" s="14" t="s">
        <v>9815</v>
      </c>
      <c r="O4106" s="14" t="s">
        <v>8137</v>
      </c>
      <c r="P4106" s="14" t="s">
        <v>12707</v>
      </c>
      <c r="Q4106" s="14"/>
      <c r="R4106" s="14"/>
      <c r="S4106" s="14"/>
      <c r="T4106" s="14"/>
      <c r="U4106" s="14"/>
      <c r="V4106" s="14"/>
      <c r="W4106" s="14"/>
      <c r="X4106" s="14"/>
      <c r="Y4106" s="14" t="s">
        <v>12653</v>
      </c>
      <c r="Z4106" s="14"/>
      <c r="AA4106" s="49" t="s">
        <v>12654</v>
      </c>
    </row>
    <row r="4107" spans="1:27" s="21" customFormat="1" ht="24">
      <c r="A4107" s="14">
        <v>4165</v>
      </c>
      <c r="B4107" s="14" t="s">
        <v>23622</v>
      </c>
      <c r="C4107" s="14" t="s">
        <v>18756</v>
      </c>
      <c r="D4107" s="50" t="s">
        <v>12708</v>
      </c>
      <c r="E4107" s="15" t="s">
        <v>3809</v>
      </c>
      <c r="F4107" s="15" t="s">
        <v>9879</v>
      </c>
      <c r="G4107" s="45"/>
      <c r="H4107" s="14">
        <v>3175760272</v>
      </c>
      <c r="I4107" s="14" t="s">
        <v>12709</v>
      </c>
      <c r="J4107" s="16" t="s">
        <v>9792</v>
      </c>
      <c r="K4107" s="15" t="s">
        <v>4798</v>
      </c>
      <c r="L4107" s="14"/>
      <c r="M4107" s="14" t="s">
        <v>12710</v>
      </c>
      <c r="N4107" s="14" t="s">
        <v>9815</v>
      </c>
      <c r="O4107" s="14" t="s">
        <v>8137</v>
      </c>
      <c r="P4107" s="14" t="s">
        <v>12711</v>
      </c>
      <c r="Q4107" s="14"/>
      <c r="R4107" s="14"/>
      <c r="S4107" s="14"/>
      <c r="T4107" s="14"/>
      <c r="U4107" s="14"/>
      <c r="V4107" s="14"/>
      <c r="W4107" s="14"/>
      <c r="X4107" s="14"/>
      <c r="Y4107" s="14" t="s">
        <v>12653</v>
      </c>
      <c r="Z4107" s="14"/>
      <c r="AA4107" s="49" t="s">
        <v>12654</v>
      </c>
    </row>
    <row r="4108" spans="1:27" s="21" customFormat="1" ht="24">
      <c r="A4108" s="14">
        <v>4166</v>
      </c>
      <c r="B4108" s="14" t="s">
        <v>23622</v>
      </c>
      <c r="C4108" s="14" t="s">
        <v>18756</v>
      </c>
      <c r="D4108" s="50" t="s">
        <v>12712</v>
      </c>
      <c r="E4108" s="15" t="s">
        <v>3809</v>
      </c>
      <c r="F4108" s="15" t="s">
        <v>9879</v>
      </c>
      <c r="G4108" s="45"/>
      <c r="H4108" s="14">
        <v>3188843432</v>
      </c>
      <c r="I4108" s="14"/>
      <c r="J4108" s="16" t="s">
        <v>9792</v>
      </c>
      <c r="K4108" s="15" t="s">
        <v>5963</v>
      </c>
      <c r="L4108" s="14"/>
      <c r="M4108" s="14" t="s">
        <v>12713</v>
      </c>
      <c r="N4108" s="14" t="s">
        <v>6015</v>
      </c>
      <c r="O4108" s="14" t="s">
        <v>12714</v>
      </c>
      <c r="P4108" s="14" t="s">
        <v>12700</v>
      </c>
      <c r="Q4108" s="14"/>
      <c r="R4108" s="14"/>
      <c r="S4108" s="14"/>
      <c r="T4108" s="14"/>
      <c r="U4108" s="14"/>
      <c r="V4108" s="14"/>
      <c r="W4108" s="14"/>
      <c r="X4108" s="14"/>
      <c r="Y4108" s="14" t="s">
        <v>12653</v>
      </c>
      <c r="Z4108" s="14"/>
      <c r="AA4108" s="49" t="s">
        <v>12715</v>
      </c>
    </row>
    <row r="4109" spans="1:27" s="21" customFormat="1" ht="24">
      <c r="A4109" s="14">
        <v>4167</v>
      </c>
      <c r="B4109" s="14" t="s">
        <v>23622</v>
      </c>
      <c r="C4109" s="14" t="s">
        <v>18756</v>
      </c>
      <c r="D4109" s="50" t="s">
        <v>12716</v>
      </c>
      <c r="E4109" s="15" t="s">
        <v>3809</v>
      </c>
      <c r="F4109" s="15" t="s">
        <v>9879</v>
      </c>
      <c r="G4109" s="45"/>
      <c r="H4109" s="14">
        <v>3164047334</v>
      </c>
      <c r="I4109" s="14" t="s">
        <v>12717</v>
      </c>
      <c r="J4109" s="16" t="s">
        <v>10054</v>
      </c>
      <c r="K4109" s="15" t="s">
        <v>7423</v>
      </c>
      <c r="L4109" s="14"/>
      <c r="M4109" s="14" t="s">
        <v>12663</v>
      </c>
      <c r="N4109" s="14" t="s">
        <v>6015</v>
      </c>
      <c r="O4109" s="14" t="s">
        <v>8137</v>
      </c>
      <c r="P4109" s="14" t="s">
        <v>12718</v>
      </c>
      <c r="Q4109" s="14"/>
      <c r="R4109" s="14"/>
      <c r="S4109" s="14"/>
      <c r="T4109" s="14"/>
      <c r="U4109" s="14"/>
      <c r="V4109" s="14"/>
      <c r="W4109" s="14"/>
      <c r="X4109" s="14"/>
      <c r="Y4109" s="14" t="s">
        <v>12653</v>
      </c>
      <c r="Z4109" s="14"/>
      <c r="AA4109" s="49" t="s">
        <v>12654</v>
      </c>
    </row>
    <row r="4110" spans="1:27" s="21" customFormat="1" ht="24">
      <c r="A4110" s="14">
        <v>4168</v>
      </c>
      <c r="B4110" s="14" t="s">
        <v>23622</v>
      </c>
      <c r="C4110" s="14" t="s">
        <v>18756</v>
      </c>
      <c r="D4110" s="50" t="s">
        <v>12716</v>
      </c>
      <c r="E4110" s="15" t="s">
        <v>3809</v>
      </c>
      <c r="F4110" s="15" t="s">
        <v>9879</v>
      </c>
      <c r="G4110" s="45"/>
      <c r="H4110" s="14">
        <v>3164047334</v>
      </c>
      <c r="I4110" s="14" t="s">
        <v>12717</v>
      </c>
      <c r="J4110" s="16" t="s">
        <v>10054</v>
      </c>
      <c r="K4110" s="15" t="s">
        <v>5387</v>
      </c>
      <c r="L4110" s="14"/>
      <c r="M4110" s="14" t="s">
        <v>12719</v>
      </c>
      <c r="N4110" s="14" t="s">
        <v>6015</v>
      </c>
      <c r="O4110" s="14" t="s">
        <v>8137</v>
      </c>
      <c r="P4110" s="14" t="s">
        <v>12720</v>
      </c>
      <c r="Q4110" s="14"/>
      <c r="R4110" s="14"/>
      <c r="S4110" s="14"/>
      <c r="T4110" s="14"/>
      <c r="U4110" s="14"/>
      <c r="V4110" s="14"/>
      <c r="W4110" s="14"/>
      <c r="X4110" s="14"/>
      <c r="Y4110" s="14" t="s">
        <v>12653</v>
      </c>
      <c r="Z4110" s="14"/>
      <c r="AA4110" s="49" t="s">
        <v>12654</v>
      </c>
    </row>
    <row r="4111" spans="1:27" s="21" customFormat="1" ht="24">
      <c r="A4111" s="14">
        <v>4169</v>
      </c>
      <c r="B4111" s="14" t="s">
        <v>23622</v>
      </c>
      <c r="C4111" s="14" t="s">
        <v>18756</v>
      </c>
      <c r="D4111" s="50" t="s">
        <v>12716</v>
      </c>
      <c r="E4111" s="15" t="s">
        <v>3809</v>
      </c>
      <c r="F4111" s="15" t="s">
        <v>9879</v>
      </c>
      <c r="G4111" s="45"/>
      <c r="H4111" s="14">
        <v>3164047334</v>
      </c>
      <c r="I4111" s="14" t="s">
        <v>12717</v>
      </c>
      <c r="J4111" s="16" t="s">
        <v>10054</v>
      </c>
      <c r="K4111" s="15" t="s">
        <v>6066</v>
      </c>
      <c r="L4111" s="14"/>
      <c r="M4111" s="14" t="s">
        <v>12663</v>
      </c>
      <c r="N4111" s="14" t="s">
        <v>6015</v>
      </c>
      <c r="O4111" s="14" t="s">
        <v>8137</v>
      </c>
      <c r="P4111" s="14" t="s">
        <v>12721</v>
      </c>
      <c r="Q4111" s="14"/>
      <c r="R4111" s="14"/>
      <c r="S4111" s="14"/>
      <c r="T4111" s="14"/>
      <c r="U4111" s="14"/>
      <c r="V4111" s="14"/>
      <c r="W4111" s="14"/>
      <c r="X4111" s="14"/>
      <c r="Y4111" s="14" t="s">
        <v>12653</v>
      </c>
      <c r="Z4111" s="14"/>
      <c r="AA4111" s="49" t="s">
        <v>12654</v>
      </c>
    </row>
    <row r="4112" spans="1:27" s="21" customFormat="1" ht="24">
      <c r="A4112" s="14">
        <v>4170</v>
      </c>
      <c r="B4112" s="14" t="s">
        <v>23622</v>
      </c>
      <c r="C4112" s="14" t="s">
        <v>18756</v>
      </c>
      <c r="D4112" s="50" t="s">
        <v>12716</v>
      </c>
      <c r="E4112" s="15" t="s">
        <v>3809</v>
      </c>
      <c r="F4112" s="15" t="s">
        <v>9879</v>
      </c>
      <c r="G4112" s="45"/>
      <c r="H4112" s="14">
        <v>3164047334</v>
      </c>
      <c r="I4112" s="14" t="s">
        <v>12717</v>
      </c>
      <c r="J4112" s="16" t="s">
        <v>10054</v>
      </c>
      <c r="K4112" s="15" t="s">
        <v>4145</v>
      </c>
      <c r="L4112" s="14"/>
      <c r="M4112" s="14" t="s">
        <v>12666</v>
      </c>
      <c r="N4112" s="14" t="s">
        <v>6015</v>
      </c>
      <c r="O4112" s="14" t="s">
        <v>8137</v>
      </c>
      <c r="P4112" s="14" t="s">
        <v>12722</v>
      </c>
      <c r="Q4112" s="14"/>
      <c r="R4112" s="14"/>
      <c r="S4112" s="14"/>
      <c r="T4112" s="14"/>
      <c r="U4112" s="14"/>
      <c r="V4112" s="14"/>
      <c r="W4112" s="14"/>
      <c r="X4112" s="14"/>
      <c r="Y4112" s="14" t="s">
        <v>12653</v>
      </c>
      <c r="Z4112" s="14"/>
      <c r="AA4112" s="49" t="s">
        <v>12654</v>
      </c>
    </row>
    <row r="4113" spans="1:27" s="21" customFormat="1" ht="12">
      <c r="A4113" s="14">
        <v>4171</v>
      </c>
      <c r="B4113" s="14" t="s">
        <v>23622</v>
      </c>
      <c r="C4113" s="14" t="s">
        <v>18756</v>
      </c>
      <c r="D4113" s="50" t="s">
        <v>12723</v>
      </c>
      <c r="E4113" s="15" t="s">
        <v>3809</v>
      </c>
      <c r="F4113" s="15" t="s">
        <v>9799</v>
      </c>
      <c r="G4113" s="45"/>
      <c r="H4113" s="14">
        <v>3114960004</v>
      </c>
      <c r="I4113" s="14"/>
      <c r="J4113" s="16" t="s">
        <v>9822</v>
      </c>
      <c r="K4113" s="15" t="s">
        <v>5011</v>
      </c>
      <c r="L4113" s="14"/>
      <c r="M4113" s="14" t="s">
        <v>12655</v>
      </c>
      <c r="N4113" s="14" t="s">
        <v>4359</v>
      </c>
      <c r="O4113" s="14" t="s">
        <v>9312</v>
      </c>
      <c r="P4113" s="14" t="s">
        <v>12700</v>
      </c>
      <c r="Q4113" s="14"/>
      <c r="R4113" s="14"/>
      <c r="S4113" s="14"/>
      <c r="T4113" s="14"/>
      <c r="U4113" s="14"/>
      <c r="V4113" s="14"/>
      <c r="W4113" s="14"/>
      <c r="X4113" s="14"/>
      <c r="Y4113" s="14" t="s">
        <v>12653</v>
      </c>
      <c r="Z4113" s="14"/>
      <c r="AA4113" s="49" t="s">
        <v>12701</v>
      </c>
    </row>
    <row r="4114" spans="1:27" s="21" customFormat="1" ht="12">
      <c r="A4114" s="14">
        <v>4172</v>
      </c>
      <c r="B4114" s="14" t="s">
        <v>23622</v>
      </c>
      <c r="C4114" s="14" t="s">
        <v>18756</v>
      </c>
      <c r="D4114" s="50" t="s">
        <v>12723</v>
      </c>
      <c r="E4114" s="15" t="s">
        <v>3809</v>
      </c>
      <c r="F4114" s="15" t="s">
        <v>9799</v>
      </c>
      <c r="G4114" s="45"/>
      <c r="H4114" s="14">
        <v>3114960004</v>
      </c>
      <c r="I4114" s="14"/>
      <c r="J4114" s="16" t="s">
        <v>9822</v>
      </c>
      <c r="K4114" s="15" t="s">
        <v>6066</v>
      </c>
      <c r="L4114" s="14"/>
      <c r="M4114" s="14" t="s">
        <v>12672</v>
      </c>
      <c r="N4114" s="14" t="s">
        <v>4359</v>
      </c>
      <c r="O4114" s="14" t="s">
        <v>9312</v>
      </c>
      <c r="P4114" s="14" t="s">
        <v>12664</v>
      </c>
      <c r="Q4114" s="14"/>
      <c r="R4114" s="14"/>
      <c r="S4114" s="14"/>
      <c r="T4114" s="14"/>
      <c r="U4114" s="14"/>
      <c r="V4114" s="14"/>
      <c r="W4114" s="14"/>
      <c r="X4114" s="14"/>
      <c r="Y4114" s="14" t="s">
        <v>12653</v>
      </c>
      <c r="Z4114" s="14"/>
      <c r="AA4114" s="49" t="s">
        <v>12701</v>
      </c>
    </row>
    <row r="4115" spans="1:27" s="21" customFormat="1" ht="12">
      <c r="A4115" s="14">
        <v>4173</v>
      </c>
      <c r="B4115" s="14" t="s">
        <v>23622</v>
      </c>
      <c r="C4115" s="14" t="s">
        <v>18756</v>
      </c>
      <c r="D4115" s="50" t="s">
        <v>12723</v>
      </c>
      <c r="E4115" s="15" t="s">
        <v>3809</v>
      </c>
      <c r="F4115" s="15" t="s">
        <v>9799</v>
      </c>
      <c r="G4115" s="45"/>
      <c r="H4115" s="14">
        <v>3114960004</v>
      </c>
      <c r="I4115" s="14"/>
      <c r="J4115" s="16" t="s">
        <v>9822</v>
      </c>
      <c r="K4115" s="15" t="s">
        <v>12667</v>
      </c>
      <c r="L4115" s="14"/>
      <c r="M4115" s="14" t="s">
        <v>12724</v>
      </c>
      <c r="N4115" s="14" t="s">
        <v>4359</v>
      </c>
      <c r="O4115" s="14" t="s">
        <v>9312</v>
      </c>
      <c r="P4115" s="14" t="s">
        <v>10186</v>
      </c>
      <c r="Q4115" s="14"/>
      <c r="R4115" s="14"/>
      <c r="S4115" s="14"/>
      <c r="T4115" s="14"/>
      <c r="U4115" s="14"/>
      <c r="V4115" s="14"/>
      <c r="W4115" s="14"/>
      <c r="X4115" s="14"/>
      <c r="Y4115" s="14" t="s">
        <v>12653</v>
      </c>
      <c r="Z4115" s="14"/>
      <c r="AA4115" s="49" t="s">
        <v>12701</v>
      </c>
    </row>
    <row r="4116" spans="1:27" s="21" customFormat="1" ht="12">
      <c r="A4116" s="14">
        <v>4174</v>
      </c>
      <c r="B4116" s="14" t="s">
        <v>23622</v>
      </c>
      <c r="C4116" s="14" t="s">
        <v>18756</v>
      </c>
      <c r="D4116" s="50" t="s">
        <v>12723</v>
      </c>
      <c r="E4116" s="15" t="s">
        <v>3809</v>
      </c>
      <c r="F4116" s="15" t="s">
        <v>9799</v>
      </c>
      <c r="G4116" s="45"/>
      <c r="H4116" s="14">
        <v>3114960004</v>
      </c>
      <c r="I4116" s="14"/>
      <c r="J4116" s="16" t="s">
        <v>9822</v>
      </c>
      <c r="K4116" s="15" t="s">
        <v>12650</v>
      </c>
      <c r="L4116" s="14"/>
      <c r="M4116" s="14" t="s">
        <v>12651</v>
      </c>
      <c r="N4116" s="14" t="s">
        <v>4359</v>
      </c>
      <c r="O4116" s="14" t="s">
        <v>9312</v>
      </c>
      <c r="P4116" s="14" t="s">
        <v>12700</v>
      </c>
      <c r="Q4116" s="14"/>
      <c r="R4116" s="14"/>
      <c r="S4116" s="14"/>
      <c r="T4116" s="14"/>
      <c r="U4116" s="14"/>
      <c r="V4116" s="14"/>
      <c r="W4116" s="14"/>
      <c r="X4116" s="14"/>
      <c r="Y4116" s="14" t="s">
        <v>12653</v>
      </c>
      <c r="Z4116" s="14"/>
      <c r="AA4116" s="49" t="s">
        <v>12701</v>
      </c>
    </row>
    <row r="4117" spans="1:27" s="21" customFormat="1" ht="12">
      <c r="A4117" s="14">
        <v>4175</v>
      </c>
      <c r="B4117" s="14" t="s">
        <v>23622</v>
      </c>
      <c r="C4117" s="14" t="s">
        <v>18756</v>
      </c>
      <c r="D4117" s="50" t="s">
        <v>12723</v>
      </c>
      <c r="E4117" s="15" t="s">
        <v>3809</v>
      </c>
      <c r="F4117" s="15" t="s">
        <v>9799</v>
      </c>
      <c r="G4117" s="45"/>
      <c r="H4117" s="14">
        <v>3114960004</v>
      </c>
      <c r="I4117" s="14"/>
      <c r="J4117" s="16" t="s">
        <v>9822</v>
      </c>
      <c r="K4117" s="15" t="s">
        <v>12725</v>
      </c>
      <c r="L4117" s="14"/>
      <c r="M4117" s="14" t="s">
        <v>12666</v>
      </c>
      <c r="N4117" s="14" t="s">
        <v>4359</v>
      </c>
      <c r="O4117" s="14" t="s">
        <v>9312</v>
      </c>
      <c r="P4117" s="14" t="s">
        <v>12664</v>
      </c>
      <c r="Q4117" s="14"/>
      <c r="R4117" s="14"/>
      <c r="S4117" s="14"/>
      <c r="T4117" s="14"/>
      <c r="U4117" s="14"/>
      <c r="V4117" s="14"/>
      <c r="W4117" s="14"/>
      <c r="X4117" s="14"/>
      <c r="Y4117" s="14" t="s">
        <v>12653</v>
      </c>
      <c r="Z4117" s="14"/>
      <c r="AA4117" s="49" t="s">
        <v>12726</v>
      </c>
    </row>
    <row r="4118" spans="1:27" s="21" customFormat="1" ht="12">
      <c r="A4118" s="14">
        <v>4176</v>
      </c>
      <c r="B4118" s="14" t="s">
        <v>23622</v>
      </c>
      <c r="C4118" s="14" t="s">
        <v>18756</v>
      </c>
      <c r="D4118" s="50" t="s">
        <v>12723</v>
      </c>
      <c r="E4118" s="15" t="s">
        <v>3809</v>
      </c>
      <c r="F4118" s="15" t="s">
        <v>9799</v>
      </c>
      <c r="G4118" s="45"/>
      <c r="H4118" s="14">
        <v>3114960004</v>
      </c>
      <c r="I4118" s="14"/>
      <c r="J4118" s="16" t="s">
        <v>9822</v>
      </c>
      <c r="K4118" s="15" t="s">
        <v>12675</v>
      </c>
      <c r="L4118" s="14"/>
      <c r="M4118" s="14" t="s">
        <v>12676</v>
      </c>
      <c r="N4118" s="14" t="s">
        <v>4359</v>
      </c>
      <c r="O4118" s="14" t="s">
        <v>9312</v>
      </c>
      <c r="P4118" s="14" t="s">
        <v>12700</v>
      </c>
      <c r="Q4118" s="14"/>
      <c r="R4118" s="14"/>
      <c r="S4118" s="14"/>
      <c r="T4118" s="14"/>
      <c r="U4118" s="14"/>
      <c r="V4118" s="14"/>
      <c r="W4118" s="14"/>
      <c r="X4118" s="14"/>
      <c r="Y4118" s="14" t="s">
        <v>12653</v>
      </c>
      <c r="Z4118" s="14"/>
      <c r="AA4118" s="49" t="s">
        <v>12701</v>
      </c>
    </row>
    <row r="4119" spans="1:27" s="21" customFormat="1" ht="12">
      <c r="A4119" s="14">
        <v>4177</v>
      </c>
      <c r="B4119" s="14" t="s">
        <v>23622</v>
      </c>
      <c r="C4119" s="14" t="s">
        <v>18756</v>
      </c>
      <c r="D4119" s="50" t="s">
        <v>12723</v>
      </c>
      <c r="E4119" s="15" t="s">
        <v>3809</v>
      </c>
      <c r="F4119" s="15" t="s">
        <v>9799</v>
      </c>
      <c r="G4119" s="45"/>
      <c r="H4119" s="14">
        <v>3114960004</v>
      </c>
      <c r="I4119" s="14"/>
      <c r="J4119" s="16" t="s">
        <v>9822</v>
      </c>
      <c r="K4119" s="15" t="s">
        <v>5390</v>
      </c>
      <c r="L4119" s="14"/>
      <c r="M4119" s="14" t="s">
        <v>12727</v>
      </c>
      <c r="N4119" s="14" t="s">
        <v>4359</v>
      </c>
      <c r="O4119" s="14" t="s">
        <v>9312</v>
      </c>
      <c r="P4119" s="14" t="s">
        <v>12700</v>
      </c>
      <c r="Q4119" s="14"/>
      <c r="R4119" s="14"/>
      <c r="S4119" s="14"/>
      <c r="T4119" s="14"/>
      <c r="U4119" s="14"/>
      <c r="V4119" s="14"/>
      <c r="W4119" s="14"/>
      <c r="X4119" s="14"/>
      <c r="Y4119" s="14" t="s">
        <v>12653</v>
      </c>
      <c r="Z4119" s="14"/>
      <c r="AA4119" s="49" t="s">
        <v>12701</v>
      </c>
    </row>
    <row r="4120" spans="1:27" s="21" customFormat="1" ht="24">
      <c r="A4120" s="14">
        <v>4178</v>
      </c>
      <c r="B4120" s="14" t="s">
        <v>23622</v>
      </c>
      <c r="C4120" s="14" t="s">
        <v>18756</v>
      </c>
      <c r="D4120" s="50" t="s">
        <v>12728</v>
      </c>
      <c r="E4120" s="15" t="s">
        <v>3809</v>
      </c>
      <c r="F4120" s="15" t="s">
        <v>9879</v>
      </c>
      <c r="G4120" s="45"/>
      <c r="H4120" s="14">
        <v>3173115597</v>
      </c>
      <c r="I4120" s="14"/>
      <c r="J4120" s="16" t="s">
        <v>9792</v>
      </c>
      <c r="K4120" s="15" t="s">
        <v>8623</v>
      </c>
      <c r="L4120" s="14"/>
      <c r="M4120" s="14" t="s">
        <v>12729</v>
      </c>
      <c r="N4120" s="14" t="s">
        <v>9815</v>
      </c>
      <c r="O4120" s="14" t="s">
        <v>12730</v>
      </c>
      <c r="P4120" s="14" t="s">
        <v>12731</v>
      </c>
      <c r="Q4120" s="14"/>
      <c r="R4120" s="14"/>
      <c r="S4120" s="14"/>
      <c r="T4120" s="14"/>
      <c r="U4120" s="14"/>
      <c r="V4120" s="14"/>
      <c r="W4120" s="14"/>
      <c r="X4120" s="14"/>
      <c r="Y4120" s="14" t="s">
        <v>12732</v>
      </c>
      <c r="Z4120" s="14"/>
      <c r="AA4120" s="49" t="s">
        <v>12732</v>
      </c>
    </row>
    <row r="4121" spans="1:27" s="21" customFormat="1" ht="24">
      <c r="A4121" s="14">
        <v>4179</v>
      </c>
      <c r="B4121" s="14" t="s">
        <v>23622</v>
      </c>
      <c r="C4121" s="14" t="s">
        <v>18756</v>
      </c>
      <c r="D4121" s="50" t="s">
        <v>12733</v>
      </c>
      <c r="E4121" s="15" t="s">
        <v>3809</v>
      </c>
      <c r="F4121" s="15" t="s">
        <v>9799</v>
      </c>
      <c r="G4121" s="45"/>
      <c r="H4121" s="14">
        <v>3155224044</v>
      </c>
      <c r="I4121" s="14"/>
      <c r="J4121" s="16" t="s">
        <v>10054</v>
      </c>
      <c r="K4121" s="15" t="s">
        <v>12734</v>
      </c>
      <c r="L4121" s="14"/>
      <c r="M4121" s="14" t="s">
        <v>4288</v>
      </c>
      <c r="N4121" s="14" t="s">
        <v>6015</v>
      </c>
      <c r="O4121" s="14" t="s">
        <v>8036</v>
      </c>
      <c r="P4121" s="14" t="s">
        <v>4294</v>
      </c>
      <c r="Q4121" s="14"/>
      <c r="R4121" s="14"/>
      <c r="S4121" s="14"/>
      <c r="T4121" s="14"/>
      <c r="U4121" s="14"/>
      <c r="V4121" s="14"/>
      <c r="W4121" s="14"/>
      <c r="X4121" s="14"/>
      <c r="Y4121" s="14" t="s">
        <v>12735</v>
      </c>
      <c r="Z4121" s="14"/>
      <c r="AA4121" s="49" t="s">
        <v>12736</v>
      </c>
    </row>
    <row r="4122" spans="1:27" s="21" customFormat="1" ht="24">
      <c r="A4122" s="14">
        <v>4180</v>
      </c>
      <c r="B4122" s="14" t="s">
        <v>23622</v>
      </c>
      <c r="C4122" s="14" t="s">
        <v>18756</v>
      </c>
      <c r="D4122" s="50" t="s">
        <v>12737</v>
      </c>
      <c r="E4122" s="15" t="s">
        <v>3809</v>
      </c>
      <c r="F4122" s="15" t="s">
        <v>9799</v>
      </c>
      <c r="G4122" s="45"/>
      <c r="H4122" s="14">
        <v>3103939026</v>
      </c>
      <c r="I4122" s="14" t="s">
        <v>12738</v>
      </c>
      <c r="J4122" s="16" t="s">
        <v>9822</v>
      </c>
      <c r="K4122" s="15" t="s">
        <v>12739</v>
      </c>
      <c r="L4122" s="14"/>
      <c r="M4122" s="14" t="s">
        <v>12740</v>
      </c>
      <c r="N4122" s="14" t="s">
        <v>4278</v>
      </c>
      <c r="O4122" s="14" t="s">
        <v>12741</v>
      </c>
      <c r="P4122" s="14" t="s">
        <v>12742</v>
      </c>
      <c r="Q4122" s="14"/>
      <c r="R4122" s="14"/>
      <c r="S4122" s="14"/>
      <c r="T4122" s="14"/>
      <c r="U4122" s="14"/>
      <c r="V4122" s="14"/>
      <c r="W4122" s="14"/>
      <c r="X4122" s="14"/>
      <c r="Y4122" s="14" t="s">
        <v>12743</v>
      </c>
      <c r="Z4122" s="14"/>
      <c r="AA4122" s="49" t="s">
        <v>12744</v>
      </c>
    </row>
    <row r="4123" spans="1:27" s="21" customFormat="1" ht="12">
      <c r="A4123" s="14">
        <v>4181</v>
      </c>
      <c r="B4123" s="14" t="s">
        <v>23622</v>
      </c>
      <c r="C4123" s="14" t="s">
        <v>18756</v>
      </c>
      <c r="D4123" s="50" t="s">
        <v>12745</v>
      </c>
      <c r="E4123" s="15" t="s">
        <v>3809</v>
      </c>
      <c r="F4123" s="15" t="s">
        <v>9799</v>
      </c>
      <c r="G4123" s="45"/>
      <c r="H4123" s="14" t="s">
        <v>12746</v>
      </c>
      <c r="I4123" s="14" t="s">
        <v>12747</v>
      </c>
      <c r="J4123" s="16" t="s">
        <v>9792</v>
      </c>
      <c r="K4123" s="15" t="s">
        <v>12739</v>
      </c>
      <c r="L4123" s="14"/>
      <c r="M4123" s="14" t="s">
        <v>12748</v>
      </c>
      <c r="N4123" s="14" t="s">
        <v>4278</v>
      </c>
      <c r="O4123" s="14" t="s">
        <v>12741</v>
      </c>
      <c r="P4123" s="14" t="s">
        <v>12749</v>
      </c>
      <c r="Q4123" s="14"/>
      <c r="R4123" s="14"/>
      <c r="S4123" s="14"/>
      <c r="T4123" s="14"/>
      <c r="U4123" s="14"/>
      <c r="V4123" s="14"/>
      <c r="W4123" s="14"/>
      <c r="X4123" s="14"/>
      <c r="Y4123" s="14" t="s">
        <v>12743</v>
      </c>
      <c r="Z4123" s="14"/>
      <c r="AA4123" s="49" t="s">
        <v>12750</v>
      </c>
    </row>
    <row r="4124" spans="1:27" s="21" customFormat="1" ht="24">
      <c r="A4124" s="14">
        <v>4182</v>
      </c>
      <c r="B4124" s="14" t="s">
        <v>23622</v>
      </c>
      <c r="C4124" s="14" t="s">
        <v>18756</v>
      </c>
      <c r="D4124" s="50" t="s">
        <v>12751</v>
      </c>
      <c r="E4124" s="15" t="s">
        <v>3809</v>
      </c>
      <c r="F4124" s="15" t="s">
        <v>9799</v>
      </c>
      <c r="G4124" s="45"/>
      <c r="H4124" s="14">
        <v>3105378101</v>
      </c>
      <c r="I4124" s="14" t="s">
        <v>12752</v>
      </c>
      <c r="J4124" s="16" t="s">
        <v>9792</v>
      </c>
      <c r="K4124" s="15" t="s">
        <v>12739</v>
      </c>
      <c r="L4124" s="14"/>
      <c r="M4124" s="14" t="s">
        <v>12753</v>
      </c>
      <c r="N4124" s="14" t="s">
        <v>4278</v>
      </c>
      <c r="O4124" s="14" t="s">
        <v>12741</v>
      </c>
      <c r="P4124" s="14" t="s">
        <v>12754</v>
      </c>
      <c r="Q4124" s="14"/>
      <c r="R4124" s="14"/>
      <c r="S4124" s="14"/>
      <c r="T4124" s="14"/>
      <c r="U4124" s="14"/>
      <c r="V4124" s="14"/>
      <c r="W4124" s="14"/>
      <c r="X4124" s="14"/>
      <c r="Y4124" s="14" t="s">
        <v>12743</v>
      </c>
      <c r="Z4124" s="14"/>
      <c r="AA4124" s="49" t="s">
        <v>12755</v>
      </c>
    </row>
    <row r="4125" spans="1:27" s="21" customFormat="1" ht="12">
      <c r="A4125" s="14">
        <v>4183</v>
      </c>
      <c r="B4125" s="14" t="s">
        <v>23622</v>
      </c>
      <c r="C4125" s="14" t="s">
        <v>18756</v>
      </c>
      <c r="D4125" s="50" t="s">
        <v>12756</v>
      </c>
      <c r="E4125" s="15" t="s">
        <v>3809</v>
      </c>
      <c r="F4125" s="15" t="s">
        <v>9799</v>
      </c>
      <c r="G4125" s="45"/>
      <c r="H4125" s="14">
        <v>3162599522</v>
      </c>
      <c r="I4125" s="14" t="s">
        <v>12757</v>
      </c>
      <c r="J4125" s="16" t="s">
        <v>9822</v>
      </c>
      <c r="K4125" s="15" t="s">
        <v>12739</v>
      </c>
      <c r="L4125" s="14"/>
      <c r="M4125" s="14" t="s">
        <v>12758</v>
      </c>
      <c r="N4125" s="14" t="s">
        <v>4278</v>
      </c>
      <c r="O4125" s="14" t="s">
        <v>12759</v>
      </c>
      <c r="P4125" s="14" t="s">
        <v>12760</v>
      </c>
      <c r="Q4125" s="14"/>
      <c r="R4125" s="14"/>
      <c r="S4125" s="14"/>
      <c r="T4125" s="14"/>
      <c r="U4125" s="14"/>
      <c r="V4125" s="14"/>
      <c r="W4125" s="14"/>
      <c r="X4125" s="14"/>
      <c r="Y4125" s="14" t="s">
        <v>12743</v>
      </c>
      <c r="Z4125" s="14"/>
      <c r="AA4125" s="49" t="s">
        <v>12761</v>
      </c>
    </row>
    <row r="4126" spans="1:27" s="21" customFormat="1" ht="24">
      <c r="A4126" s="14">
        <v>4184</v>
      </c>
      <c r="B4126" s="14" t="s">
        <v>23622</v>
      </c>
      <c r="C4126" s="14" t="s">
        <v>18756</v>
      </c>
      <c r="D4126" s="50" t="s">
        <v>12762</v>
      </c>
      <c r="E4126" s="15" t="s">
        <v>3809</v>
      </c>
      <c r="F4126" s="15" t="s">
        <v>9799</v>
      </c>
      <c r="G4126" s="45"/>
      <c r="H4126" s="14">
        <v>3166944993</v>
      </c>
      <c r="I4126" s="14" t="s">
        <v>12763</v>
      </c>
      <c r="J4126" s="16" t="s">
        <v>9822</v>
      </c>
      <c r="K4126" s="15" t="s">
        <v>12764</v>
      </c>
      <c r="L4126" s="14"/>
      <c r="M4126" s="14" t="s">
        <v>12765</v>
      </c>
      <c r="N4126" s="14" t="s">
        <v>6015</v>
      </c>
      <c r="O4126" s="14" t="s">
        <v>8577</v>
      </c>
      <c r="P4126" s="14" t="s">
        <v>12766</v>
      </c>
      <c r="Q4126" s="14"/>
      <c r="R4126" s="14"/>
      <c r="S4126" s="14"/>
      <c r="T4126" s="14"/>
      <c r="U4126" s="14"/>
      <c r="V4126" s="14"/>
      <c r="W4126" s="14"/>
      <c r="X4126" s="14"/>
      <c r="Y4126" s="14" t="s">
        <v>12743</v>
      </c>
      <c r="Z4126" s="14"/>
      <c r="AA4126" s="49" t="s">
        <v>12767</v>
      </c>
    </row>
    <row r="4127" spans="1:27" s="21" customFormat="1" ht="12">
      <c r="A4127" s="14">
        <v>4185</v>
      </c>
      <c r="B4127" s="14" t="s">
        <v>23622</v>
      </c>
      <c r="C4127" s="14" t="s">
        <v>18756</v>
      </c>
      <c r="D4127" s="50" t="s">
        <v>12756</v>
      </c>
      <c r="E4127" s="15" t="s">
        <v>3809</v>
      </c>
      <c r="F4127" s="15" t="s">
        <v>9799</v>
      </c>
      <c r="G4127" s="45"/>
      <c r="H4127" s="14">
        <v>3162599522</v>
      </c>
      <c r="I4127" s="14" t="s">
        <v>12757</v>
      </c>
      <c r="J4127" s="16" t="s">
        <v>9822</v>
      </c>
      <c r="K4127" s="15" t="s">
        <v>12768</v>
      </c>
      <c r="L4127" s="14"/>
      <c r="M4127" s="14" t="s">
        <v>12769</v>
      </c>
      <c r="N4127" s="14" t="s">
        <v>6015</v>
      </c>
      <c r="O4127" s="14" t="s">
        <v>8577</v>
      </c>
      <c r="P4127" s="14" t="s">
        <v>12770</v>
      </c>
      <c r="Q4127" s="14"/>
      <c r="R4127" s="14"/>
      <c r="S4127" s="14"/>
      <c r="T4127" s="14"/>
      <c r="U4127" s="14"/>
      <c r="V4127" s="14"/>
      <c r="W4127" s="14"/>
      <c r="X4127" s="14"/>
      <c r="Y4127" s="14" t="s">
        <v>12743</v>
      </c>
      <c r="Z4127" s="14"/>
      <c r="AA4127" s="49" t="s">
        <v>12761</v>
      </c>
    </row>
    <row r="4128" spans="1:27" s="21" customFormat="1" ht="24">
      <c r="A4128" s="14">
        <v>4186</v>
      </c>
      <c r="B4128" s="14" t="s">
        <v>23622</v>
      </c>
      <c r="C4128" s="14" t="s">
        <v>18756</v>
      </c>
      <c r="D4128" s="50" t="s">
        <v>12771</v>
      </c>
      <c r="E4128" s="15" t="s">
        <v>3809</v>
      </c>
      <c r="F4128" s="15" t="s">
        <v>9799</v>
      </c>
      <c r="G4128" s="45"/>
      <c r="H4128" s="14">
        <v>3147284703</v>
      </c>
      <c r="I4128" s="14" t="s">
        <v>12772</v>
      </c>
      <c r="J4128" s="16" t="s">
        <v>10054</v>
      </c>
      <c r="K4128" s="15" t="s">
        <v>7422</v>
      </c>
      <c r="L4128" s="14"/>
      <c r="M4128" s="14" t="s">
        <v>12773</v>
      </c>
      <c r="N4128" s="14" t="s">
        <v>4278</v>
      </c>
      <c r="O4128" s="14" t="s">
        <v>12774</v>
      </c>
      <c r="P4128" s="14" t="s">
        <v>12775</v>
      </c>
      <c r="Q4128" s="14"/>
      <c r="R4128" s="14"/>
      <c r="S4128" s="14"/>
      <c r="T4128" s="14"/>
      <c r="U4128" s="14"/>
      <c r="V4128" s="14"/>
      <c r="W4128" s="14"/>
      <c r="X4128" s="14"/>
      <c r="Y4128" s="14" t="s">
        <v>12776</v>
      </c>
      <c r="Z4128" s="14"/>
      <c r="AA4128" s="49" t="s">
        <v>12777</v>
      </c>
    </row>
    <row r="4129" spans="1:27" s="21" customFormat="1" ht="24">
      <c r="A4129" s="14">
        <v>4187</v>
      </c>
      <c r="B4129" s="14" t="s">
        <v>23622</v>
      </c>
      <c r="C4129" s="14" t="s">
        <v>18756</v>
      </c>
      <c r="D4129" s="50" t="s">
        <v>12778</v>
      </c>
      <c r="E4129" s="15" t="s">
        <v>3809</v>
      </c>
      <c r="F4129" s="15" t="s">
        <v>9799</v>
      </c>
      <c r="G4129" s="45"/>
      <c r="H4129" s="14">
        <v>3116995231</v>
      </c>
      <c r="I4129" s="14" t="s">
        <v>12779</v>
      </c>
      <c r="J4129" s="16" t="s">
        <v>9822</v>
      </c>
      <c r="K4129" s="15" t="s">
        <v>12780</v>
      </c>
      <c r="L4129" s="14"/>
      <c r="M4129" s="14" t="s">
        <v>12781</v>
      </c>
      <c r="N4129" s="14" t="s">
        <v>4364</v>
      </c>
      <c r="O4129" s="14" t="s">
        <v>12782</v>
      </c>
      <c r="P4129" s="14" t="s">
        <v>12783</v>
      </c>
      <c r="Q4129" s="14"/>
      <c r="R4129" s="14"/>
      <c r="S4129" s="14"/>
      <c r="T4129" s="14"/>
      <c r="U4129" s="14"/>
      <c r="V4129" s="14"/>
      <c r="W4129" s="14"/>
      <c r="X4129" s="14"/>
      <c r="Y4129" s="14" t="s">
        <v>12776</v>
      </c>
      <c r="Z4129" s="14"/>
      <c r="AA4129" s="49" t="s">
        <v>12784</v>
      </c>
    </row>
    <row r="4130" spans="1:27" s="21" customFormat="1" ht="24">
      <c r="A4130" s="14">
        <v>4188</v>
      </c>
      <c r="B4130" s="14" t="s">
        <v>23622</v>
      </c>
      <c r="C4130" s="14" t="s">
        <v>18756</v>
      </c>
      <c r="D4130" s="50" t="s">
        <v>12785</v>
      </c>
      <c r="E4130" s="15" t="s">
        <v>3809</v>
      </c>
      <c r="F4130" s="15" t="s">
        <v>9799</v>
      </c>
      <c r="G4130" s="45"/>
      <c r="H4130" s="14">
        <v>3167901745</v>
      </c>
      <c r="I4130" s="14" t="s">
        <v>12786</v>
      </c>
      <c r="J4130" s="16" t="s">
        <v>9792</v>
      </c>
      <c r="K4130" s="15" t="s">
        <v>7919</v>
      </c>
      <c r="L4130" s="14"/>
      <c r="M4130" s="14" t="s">
        <v>12787</v>
      </c>
      <c r="N4130" s="14" t="s">
        <v>6015</v>
      </c>
      <c r="O4130" s="14" t="s">
        <v>12788</v>
      </c>
      <c r="P4130" s="14" t="s">
        <v>12789</v>
      </c>
      <c r="Q4130" s="14"/>
      <c r="R4130" s="14"/>
      <c r="S4130" s="14"/>
      <c r="T4130" s="14"/>
      <c r="U4130" s="14"/>
      <c r="V4130" s="14"/>
      <c r="W4130" s="14"/>
      <c r="X4130" s="14"/>
      <c r="Y4130" s="14" t="s">
        <v>12776</v>
      </c>
      <c r="Z4130" s="14"/>
      <c r="AA4130" s="49" t="s">
        <v>8366</v>
      </c>
    </row>
    <row r="4131" spans="1:27" s="21" customFormat="1" ht="24">
      <c r="A4131" s="14">
        <v>4189</v>
      </c>
      <c r="B4131" s="14" t="s">
        <v>23622</v>
      </c>
      <c r="C4131" s="14" t="s">
        <v>18756</v>
      </c>
      <c r="D4131" s="50" t="s">
        <v>12790</v>
      </c>
      <c r="E4131" s="15" t="s">
        <v>3809</v>
      </c>
      <c r="F4131" s="15" t="s">
        <v>9799</v>
      </c>
      <c r="G4131" s="45"/>
      <c r="H4131" s="14">
        <v>3154651500</v>
      </c>
      <c r="I4131" s="14" t="s">
        <v>12791</v>
      </c>
      <c r="J4131" s="16" t="s">
        <v>9822</v>
      </c>
      <c r="K4131" s="15" t="s">
        <v>7919</v>
      </c>
      <c r="L4131" s="14"/>
      <c r="M4131" s="14" t="s">
        <v>12787</v>
      </c>
      <c r="N4131" s="14" t="s">
        <v>4282</v>
      </c>
      <c r="O4131" s="14" t="s">
        <v>12788</v>
      </c>
      <c r="P4131" s="14" t="s">
        <v>12792</v>
      </c>
      <c r="Q4131" s="14"/>
      <c r="R4131" s="14"/>
      <c r="S4131" s="14"/>
      <c r="T4131" s="14"/>
      <c r="U4131" s="14"/>
      <c r="V4131" s="14"/>
      <c r="W4131" s="14"/>
      <c r="X4131" s="14"/>
      <c r="Y4131" s="14" t="s">
        <v>12776</v>
      </c>
      <c r="Z4131" s="14"/>
      <c r="AA4131" s="49" t="s">
        <v>12793</v>
      </c>
    </row>
    <row r="4132" spans="1:27" s="21" customFormat="1" ht="12">
      <c r="A4132" s="14">
        <v>4190</v>
      </c>
      <c r="B4132" s="14" t="s">
        <v>23622</v>
      </c>
      <c r="C4132" s="14" t="s">
        <v>18756</v>
      </c>
      <c r="D4132" s="50" t="s">
        <v>12794</v>
      </c>
      <c r="E4132" s="15" t="s">
        <v>3809</v>
      </c>
      <c r="F4132" s="15" t="s">
        <v>9799</v>
      </c>
      <c r="G4132" s="45"/>
      <c r="H4132" s="14">
        <v>3127316946</v>
      </c>
      <c r="I4132" s="14"/>
      <c r="J4132" s="16" t="s">
        <v>9792</v>
      </c>
      <c r="K4132" s="15" t="s">
        <v>7919</v>
      </c>
      <c r="L4132" s="14"/>
      <c r="M4132" s="14" t="s">
        <v>12795</v>
      </c>
      <c r="N4132" s="14" t="s">
        <v>6015</v>
      </c>
      <c r="O4132" s="14" t="s">
        <v>12788</v>
      </c>
      <c r="P4132" s="14" t="s">
        <v>12796</v>
      </c>
      <c r="Q4132" s="14"/>
      <c r="R4132" s="14"/>
      <c r="S4132" s="14"/>
      <c r="T4132" s="14"/>
      <c r="U4132" s="14"/>
      <c r="V4132" s="14"/>
      <c r="W4132" s="14"/>
      <c r="X4132" s="14"/>
      <c r="Y4132" s="14" t="s">
        <v>12776</v>
      </c>
      <c r="Z4132" s="14"/>
      <c r="AA4132" s="49" t="s">
        <v>12797</v>
      </c>
    </row>
    <row r="4133" spans="1:27" s="21" customFormat="1" ht="12">
      <c r="A4133" s="14">
        <v>4191</v>
      </c>
      <c r="B4133" s="14" t="s">
        <v>23622</v>
      </c>
      <c r="C4133" s="14" t="s">
        <v>18756</v>
      </c>
      <c r="D4133" s="50" t="s">
        <v>12798</v>
      </c>
      <c r="E4133" s="15" t="s">
        <v>3809</v>
      </c>
      <c r="F4133" s="15" t="s">
        <v>9799</v>
      </c>
      <c r="G4133" s="45"/>
      <c r="H4133" s="14">
        <v>3105175347</v>
      </c>
      <c r="I4133" s="14" t="s">
        <v>12799</v>
      </c>
      <c r="J4133" s="16" t="s">
        <v>9792</v>
      </c>
      <c r="K4133" s="15" t="s">
        <v>7919</v>
      </c>
      <c r="L4133" s="14"/>
      <c r="M4133" s="14" t="s">
        <v>12787</v>
      </c>
      <c r="N4133" s="14" t="s">
        <v>6015</v>
      </c>
      <c r="O4133" s="14" t="s">
        <v>12788</v>
      </c>
      <c r="P4133" s="14" t="s">
        <v>12800</v>
      </c>
      <c r="Q4133" s="14"/>
      <c r="R4133" s="14"/>
      <c r="S4133" s="14"/>
      <c r="T4133" s="14"/>
      <c r="U4133" s="14"/>
      <c r="V4133" s="14"/>
      <c r="W4133" s="14"/>
      <c r="X4133" s="14"/>
      <c r="Y4133" s="14" t="s">
        <v>12776</v>
      </c>
      <c r="Z4133" s="14"/>
      <c r="AA4133" s="49" t="s">
        <v>12793</v>
      </c>
    </row>
    <row r="4134" spans="1:27" s="21" customFormat="1" ht="36">
      <c r="A4134" s="14">
        <v>4192</v>
      </c>
      <c r="B4134" s="14" t="s">
        <v>23622</v>
      </c>
      <c r="C4134" s="14" t="s">
        <v>18756</v>
      </c>
      <c r="D4134" s="50" t="s">
        <v>12801</v>
      </c>
      <c r="E4134" s="15" t="s">
        <v>3809</v>
      </c>
      <c r="F4134" s="15" t="s">
        <v>9799</v>
      </c>
      <c r="G4134" s="45"/>
      <c r="H4134" s="14">
        <v>3106341052</v>
      </c>
      <c r="I4134" s="14"/>
      <c r="J4134" s="16" t="s">
        <v>9792</v>
      </c>
      <c r="K4134" s="15" t="s">
        <v>12802</v>
      </c>
      <c r="L4134" s="14"/>
      <c r="M4134" s="14" t="s">
        <v>12787</v>
      </c>
      <c r="N4134" s="14" t="s">
        <v>6015</v>
      </c>
      <c r="O4134" s="14" t="s">
        <v>12788</v>
      </c>
      <c r="P4134" s="14" t="s">
        <v>12164</v>
      </c>
      <c r="Q4134" s="14"/>
      <c r="R4134" s="14"/>
      <c r="S4134" s="14"/>
      <c r="T4134" s="14"/>
      <c r="U4134" s="14"/>
      <c r="V4134" s="14"/>
      <c r="W4134" s="14"/>
      <c r="X4134" s="14"/>
      <c r="Y4134" s="14" t="s">
        <v>12776</v>
      </c>
      <c r="Z4134" s="14"/>
      <c r="AA4134" s="49" t="s">
        <v>12793</v>
      </c>
    </row>
    <row r="4135" spans="1:27" s="21" customFormat="1" ht="12">
      <c r="A4135" s="14">
        <v>4193</v>
      </c>
      <c r="B4135" s="14" t="s">
        <v>23622</v>
      </c>
      <c r="C4135" s="14" t="s">
        <v>18756</v>
      </c>
      <c r="D4135" s="50" t="s">
        <v>12803</v>
      </c>
      <c r="E4135" s="15" t="s">
        <v>3809</v>
      </c>
      <c r="F4135" s="15" t="s">
        <v>9799</v>
      </c>
      <c r="G4135" s="45"/>
      <c r="H4135" s="14">
        <v>3188735367</v>
      </c>
      <c r="I4135" s="14"/>
      <c r="J4135" s="16" t="s">
        <v>9792</v>
      </c>
      <c r="K4135" s="15" t="s">
        <v>7919</v>
      </c>
      <c r="L4135" s="14"/>
      <c r="M4135" s="14" t="s">
        <v>12787</v>
      </c>
      <c r="N4135" s="14" t="s">
        <v>6015</v>
      </c>
      <c r="O4135" s="14" t="s">
        <v>12788</v>
      </c>
      <c r="P4135" s="14" t="s">
        <v>12789</v>
      </c>
      <c r="Q4135" s="14"/>
      <c r="R4135" s="14"/>
      <c r="S4135" s="14"/>
      <c r="T4135" s="14"/>
      <c r="U4135" s="14"/>
      <c r="V4135" s="14"/>
      <c r="W4135" s="14"/>
      <c r="X4135" s="14"/>
      <c r="Y4135" s="14" t="s">
        <v>12776</v>
      </c>
      <c r="Z4135" s="14"/>
      <c r="AA4135" s="49" t="s">
        <v>12804</v>
      </c>
    </row>
    <row r="4136" spans="1:27" s="21" customFormat="1" ht="24">
      <c r="A4136" s="14">
        <v>4194</v>
      </c>
      <c r="B4136" s="14" t="s">
        <v>23622</v>
      </c>
      <c r="C4136" s="14" t="s">
        <v>18756</v>
      </c>
      <c r="D4136" s="50" t="s">
        <v>12805</v>
      </c>
      <c r="E4136" s="15" t="s">
        <v>3809</v>
      </c>
      <c r="F4136" s="15" t="s">
        <v>9799</v>
      </c>
      <c r="G4136" s="45"/>
      <c r="H4136" s="14">
        <v>3217740417</v>
      </c>
      <c r="I4136" s="14" t="s">
        <v>12806</v>
      </c>
      <c r="J4136" s="16" t="s">
        <v>9822</v>
      </c>
      <c r="K4136" s="15" t="s">
        <v>12807</v>
      </c>
      <c r="L4136" s="14"/>
      <c r="M4136" s="14" t="s">
        <v>12808</v>
      </c>
      <c r="N4136" s="14" t="s">
        <v>4359</v>
      </c>
      <c r="O4136" s="14" t="s">
        <v>3809</v>
      </c>
      <c r="P4136" s="14" t="s">
        <v>4274</v>
      </c>
      <c r="Q4136" s="14"/>
      <c r="R4136" s="14"/>
      <c r="S4136" s="14"/>
      <c r="T4136" s="14"/>
      <c r="U4136" s="14"/>
      <c r="V4136" s="14"/>
      <c r="W4136" s="14"/>
      <c r="X4136" s="14"/>
      <c r="Y4136" s="14" t="s">
        <v>12809</v>
      </c>
      <c r="Z4136" s="14"/>
      <c r="AA4136" s="49" t="s">
        <v>12810</v>
      </c>
    </row>
    <row r="4137" spans="1:27" s="21" customFormat="1" ht="24">
      <c r="A4137" s="14">
        <v>4195</v>
      </c>
      <c r="B4137" s="14" t="s">
        <v>23622</v>
      </c>
      <c r="C4137" s="14" t="s">
        <v>18756</v>
      </c>
      <c r="D4137" s="50" t="s">
        <v>12811</v>
      </c>
      <c r="E4137" s="15" t="s">
        <v>3809</v>
      </c>
      <c r="F4137" s="15" t="s">
        <v>9799</v>
      </c>
      <c r="G4137" s="45"/>
      <c r="H4137" s="14">
        <v>3173605349</v>
      </c>
      <c r="I4137" s="14" t="s">
        <v>12812</v>
      </c>
      <c r="J4137" s="16" t="s">
        <v>9822</v>
      </c>
      <c r="K4137" s="15" t="s">
        <v>12813</v>
      </c>
      <c r="L4137" s="14"/>
      <c r="M4137" s="14" t="s">
        <v>12814</v>
      </c>
      <c r="N4137" s="14" t="s">
        <v>4359</v>
      </c>
      <c r="O4137" s="14" t="s">
        <v>3809</v>
      </c>
      <c r="P4137" s="14" t="s">
        <v>12815</v>
      </c>
      <c r="Q4137" s="14"/>
      <c r="R4137" s="14"/>
      <c r="S4137" s="14"/>
      <c r="T4137" s="14"/>
      <c r="U4137" s="14"/>
      <c r="V4137" s="14"/>
      <c r="W4137" s="14"/>
      <c r="X4137" s="14"/>
      <c r="Y4137" s="14" t="s">
        <v>12809</v>
      </c>
      <c r="Z4137" s="14"/>
      <c r="AA4137" s="49" t="s">
        <v>6723</v>
      </c>
    </row>
    <row r="4138" spans="1:27" s="21" customFormat="1" ht="24">
      <c r="A4138" s="14">
        <v>4196</v>
      </c>
      <c r="B4138" s="14" t="s">
        <v>23622</v>
      </c>
      <c r="C4138" s="14" t="s">
        <v>18756</v>
      </c>
      <c r="D4138" s="50" t="s">
        <v>12816</v>
      </c>
      <c r="E4138" s="15" t="s">
        <v>3809</v>
      </c>
      <c r="F4138" s="15" t="s">
        <v>9799</v>
      </c>
      <c r="G4138" s="45"/>
      <c r="H4138" s="14" t="s">
        <v>12817</v>
      </c>
      <c r="I4138" s="14" t="s">
        <v>12818</v>
      </c>
      <c r="J4138" s="16" t="s">
        <v>9822</v>
      </c>
      <c r="K4138" s="15" t="s">
        <v>5399</v>
      </c>
      <c r="L4138" s="14"/>
      <c r="M4138" s="14" t="s">
        <v>12819</v>
      </c>
      <c r="N4138" s="14" t="s">
        <v>4282</v>
      </c>
      <c r="O4138" s="14" t="s">
        <v>8624</v>
      </c>
      <c r="P4138" s="14" t="s">
        <v>12820</v>
      </c>
      <c r="Q4138" s="14"/>
      <c r="R4138" s="14"/>
      <c r="S4138" s="14"/>
      <c r="T4138" s="14"/>
      <c r="U4138" s="14"/>
      <c r="V4138" s="14"/>
      <c r="W4138" s="14"/>
      <c r="X4138" s="14"/>
      <c r="Y4138" s="14" t="s">
        <v>12809</v>
      </c>
      <c r="Z4138" s="14"/>
      <c r="AA4138" s="49" t="s">
        <v>12821</v>
      </c>
    </row>
    <row r="4139" spans="1:27" s="21" customFormat="1" ht="24">
      <c r="A4139" s="14">
        <v>4197</v>
      </c>
      <c r="B4139" s="14" t="s">
        <v>23622</v>
      </c>
      <c r="C4139" s="14" t="s">
        <v>18756</v>
      </c>
      <c r="D4139" s="50" t="s">
        <v>12822</v>
      </c>
      <c r="E4139" s="15" t="s">
        <v>3809</v>
      </c>
      <c r="F4139" s="15" t="s">
        <v>9799</v>
      </c>
      <c r="G4139" s="45"/>
      <c r="H4139" s="14">
        <v>3122215497</v>
      </c>
      <c r="I4139" s="14" t="s">
        <v>12823</v>
      </c>
      <c r="J4139" s="16" t="s">
        <v>9822</v>
      </c>
      <c r="K4139" s="15" t="s">
        <v>12813</v>
      </c>
      <c r="L4139" s="14"/>
      <c r="M4139" s="14" t="s">
        <v>12814</v>
      </c>
      <c r="N4139" s="14" t="s">
        <v>4359</v>
      </c>
      <c r="O4139" s="14" t="s">
        <v>3809</v>
      </c>
      <c r="P4139" s="14" t="s">
        <v>12815</v>
      </c>
      <c r="Q4139" s="14"/>
      <c r="R4139" s="14"/>
      <c r="S4139" s="14"/>
      <c r="T4139" s="14"/>
      <c r="U4139" s="14"/>
      <c r="V4139" s="14"/>
      <c r="W4139" s="14"/>
      <c r="X4139" s="14"/>
      <c r="Y4139" s="14" t="s">
        <v>12809</v>
      </c>
      <c r="Z4139" s="14"/>
      <c r="AA4139" s="49" t="s">
        <v>12824</v>
      </c>
    </row>
    <row r="4140" spans="1:27" s="21" customFormat="1" ht="24">
      <c r="A4140" s="14">
        <v>4198</v>
      </c>
      <c r="B4140" s="14" t="s">
        <v>23622</v>
      </c>
      <c r="C4140" s="14" t="s">
        <v>18756</v>
      </c>
      <c r="D4140" s="50" t="s">
        <v>12825</v>
      </c>
      <c r="E4140" s="15" t="s">
        <v>3809</v>
      </c>
      <c r="F4140" s="15" t="s">
        <v>9799</v>
      </c>
      <c r="G4140" s="45"/>
      <c r="H4140" s="14">
        <v>3113805658</v>
      </c>
      <c r="I4140" s="14" t="s">
        <v>12826</v>
      </c>
      <c r="J4140" s="16" t="s">
        <v>9792</v>
      </c>
      <c r="K4140" s="15" t="s">
        <v>12813</v>
      </c>
      <c r="L4140" s="14"/>
      <c r="M4140" s="14" t="s">
        <v>12814</v>
      </c>
      <c r="N4140" s="14" t="s">
        <v>4359</v>
      </c>
      <c r="O4140" s="14" t="s">
        <v>3809</v>
      </c>
      <c r="P4140" s="14" t="s">
        <v>12827</v>
      </c>
      <c r="Q4140" s="14"/>
      <c r="R4140" s="14"/>
      <c r="S4140" s="14"/>
      <c r="T4140" s="14"/>
      <c r="U4140" s="14"/>
      <c r="V4140" s="14"/>
      <c r="W4140" s="14"/>
      <c r="X4140" s="14"/>
      <c r="Y4140" s="14" t="s">
        <v>12809</v>
      </c>
      <c r="Z4140" s="14"/>
      <c r="AA4140" s="49" t="s">
        <v>12810</v>
      </c>
    </row>
    <row r="4141" spans="1:27" s="21" customFormat="1" ht="12">
      <c r="A4141" s="14">
        <v>4199</v>
      </c>
      <c r="B4141" s="14" t="s">
        <v>23622</v>
      </c>
      <c r="C4141" s="14" t="s">
        <v>18756</v>
      </c>
      <c r="D4141" s="50" t="s">
        <v>12828</v>
      </c>
      <c r="E4141" s="15" t="s">
        <v>3809</v>
      </c>
      <c r="F4141" s="15" t="s">
        <v>9799</v>
      </c>
      <c r="G4141" s="45"/>
      <c r="H4141" s="14">
        <v>3027662943</v>
      </c>
      <c r="I4141" s="14"/>
      <c r="J4141" s="16" t="s">
        <v>10054</v>
      </c>
      <c r="K4141" s="15" t="s">
        <v>12829</v>
      </c>
      <c r="L4141" s="14"/>
      <c r="M4141" s="14" t="s">
        <v>3809</v>
      </c>
      <c r="N4141" s="14" t="s">
        <v>3809</v>
      </c>
      <c r="O4141" s="14" t="s">
        <v>3809</v>
      </c>
      <c r="P4141" s="14" t="s">
        <v>3809</v>
      </c>
      <c r="Q4141" s="14"/>
      <c r="R4141" s="14"/>
      <c r="S4141" s="14"/>
      <c r="T4141" s="14"/>
      <c r="U4141" s="14"/>
      <c r="V4141" s="14"/>
      <c r="W4141" s="14"/>
      <c r="X4141" s="14"/>
      <c r="Y4141" s="14" t="s">
        <v>12830</v>
      </c>
      <c r="Z4141" s="14"/>
      <c r="AA4141" s="49" t="s">
        <v>12831</v>
      </c>
    </row>
    <row r="4142" spans="1:27" s="21" customFormat="1" ht="12">
      <c r="A4142" s="14">
        <v>4200</v>
      </c>
      <c r="B4142" s="14" t="s">
        <v>23622</v>
      </c>
      <c r="C4142" s="14" t="s">
        <v>18756</v>
      </c>
      <c r="D4142" s="50" t="s">
        <v>12832</v>
      </c>
      <c r="E4142" s="15" t="s">
        <v>3809</v>
      </c>
      <c r="F4142" s="15" t="s">
        <v>9799</v>
      </c>
      <c r="G4142" s="45"/>
      <c r="H4142" s="14">
        <v>3113887549</v>
      </c>
      <c r="I4142" s="14"/>
      <c r="J4142" s="16" t="s">
        <v>10054</v>
      </c>
      <c r="K4142" s="15" t="s">
        <v>12833</v>
      </c>
      <c r="L4142" s="14"/>
      <c r="M4142" s="14" t="s">
        <v>3809</v>
      </c>
      <c r="N4142" s="14" t="s">
        <v>9815</v>
      </c>
      <c r="O4142" s="14" t="s">
        <v>3809</v>
      </c>
      <c r="P4142" s="14" t="s">
        <v>3809</v>
      </c>
      <c r="Q4142" s="14"/>
      <c r="R4142" s="14"/>
      <c r="S4142" s="14"/>
      <c r="T4142" s="14"/>
      <c r="U4142" s="14"/>
      <c r="V4142" s="14"/>
      <c r="W4142" s="14"/>
      <c r="X4142" s="14"/>
      <c r="Y4142" s="14" t="s">
        <v>12834</v>
      </c>
      <c r="Z4142" s="14"/>
      <c r="AA4142" s="49" t="s">
        <v>12835</v>
      </c>
    </row>
    <row r="4143" spans="1:27" s="21" customFormat="1" ht="12">
      <c r="A4143" s="14">
        <v>4201</v>
      </c>
      <c r="B4143" s="14" t="s">
        <v>23622</v>
      </c>
      <c r="C4143" s="14" t="s">
        <v>18756</v>
      </c>
      <c r="D4143" s="50" t="s">
        <v>12836</v>
      </c>
      <c r="E4143" s="15" t="s">
        <v>3809</v>
      </c>
      <c r="F4143" s="15" t="s">
        <v>9799</v>
      </c>
      <c r="G4143" s="45"/>
      <c r="H4143" s="14">
        <v>3146286540</v>
      </c>
      <c r="I4143" s="14"/>
      <c r="J4143" s="16" t="s">
        <v>10054</v>
      </c>
      <c r="K4143" s="15" t="s">
        <v>12837</v>
      </c>
      <c r="L4143" s="14"/>
      <c r="M4143" s="14" t="s">
        <v>12838</v>
      </c>
      <c r="N4143" s="14" t="s">
        <v>4364</v>
      </c>
      <c r="O4143" s="14" t="s">
        <v>3809</v>
      </c>
      <c r="P4143" s="14" t="s">
        <v>11469</v>
      </c>
      <c r="Q4143" s="14"/>
      <c r="R4143" s="14"/>
      <c r="S4143" s="14"/>
      <c r="T4143" s="14"/>
      <c r="U4143" s="14"/>
      <c r="V4143" s="14"/>
      <c r="W4143" s="14"/>
      <c r="X4143" s="14"/>
      <c r="Y4143" s="14" t="s">
        <v>12834</v>
      </c>
      <c r="Z4143" s="14"/>
      <c r="AA4143" s="49" t="s">
        <v>12839</v>
      </c>
    </row>
    <row r="4144" spans="1:27" s="21" customFormat="1" ht="12">
      <c r="A4144" s="14">
        <v>4202</v>
      </c>
      <c r="B4144" s="14" t="s">
        <v>23622</v>
      </c>
      <c r="C4144" s="14" t="s">
        <v>18756</v>
      </c>
      <c r="D4144" s="50" t="s">
        <v>12840</v>
      </c>
      <c r="E4144" s="15" t="s">
        <v>3809</v>
      </c>
      <c r="F4144" s="15" t="s">
        <v>9799</v>
      </c>
      <c r="G4144" s="45"/>
      <c r="H4144" s="14">
        <v>3146726850</v>
      </c>
      <c r="I4144" s="14"/>
      <c r="J4144" s="16" t="s">
        <v>9822</v>
      </c>
      <c r="K4144" s="15" t="s">
        <v>229</v>
      </c>
      <c r="L4144" s="14"/>
      <c r="M4144" s="14" t="s">
        <v>12841</v>
      </c>
      <c r="N4144" s="14" t="s">
        <v>4359</v>
      </c>
      <c r="O4144" s="14" t="s">
        <v>8722</v>
      </c>
      <c r="P4144" s="14" t="s">
        <v>11469</v>
      </c>
      <c r="Q4144" s="14"/>
      <c r="R4144" s="14"/>
      <c r="S4144" s="14"/>
      <c r="T4144" s="14"/>
      <c r="U4144" s="14"/>
      <c r="V4144" s="14"/>
      <c r="W4144" s="14"/>
      <c r="X4144" s="14"/>
      <c r="Y4144" s="14" t="s">
        <v>12834</v>
      </c>
      <c r="Z4144" s="14"/>
      <c r="AA4144" s="49" t="s">
        <v>12842</v>
      </c>
    </row>
    <row r="4145" spans="1:27" s="21" customFormat="1" ht="12">
      <c r="A4145" s="14">
        <v>4203</v>
      </c>
      <c r="B4145" s="14" t="s">
        <v>23622</v>
      </c>
      <c r="C4145" s="14" t="s">
        <v>18756</v>
      </c>
      <c r="D4145" s="50" t="s">
        <v>12843</v>
      </c>
      <c r="E4145" s="15" t="s">
        <v>3809</v>
      </c>
      <c r="F4145" s="15" t="s">
        <v>9799</v>
      </c>
      <c r="G4145" s="45"/>
      <c r="H4145" s="14">
        <v>3218424527</v>
      </c>
      <c r="I4145" s="14" t="s">
        <v>12844</v>
      </c>
      <c r="J4145" s="16" t="s">
        <v>12678</v>
      </c>
      <c r="K4145" s="15" t="s">
        <v>12845</v>
      </c>
      <c r="L4145" s="14"/>
      <c r="M4145" s="14" t="s">
        <v>3809</v>
      </c>
      <c r="N4145" s="14" t="s">
        <v>3809</v>
      </c>
      <c r="O4145" s="14" t="s">
        <v>3809</v>
      </c>
      <c r="P4145" s="14" t="s">
        <v>11469</v>
      </c>
      <c r="Q4145" s="14"/>
      <c r="R4145" s="14"/>
      <c r="S4145" s="14"/>
      <c r="T4145" s="14"/>
      <c r="U4145" s="14"/>
      <c r="V4145" s="14"/>
      <c r="W4145" s="14"/>
      <c r="X4145" s="14"/>
      <c r="Y4145" s="14" t="s">
        <v>12834</v>
      </c>
      <c r="Z4145" s="14"/>
      <c r="AA4145" s="49" t="s">
        <v>12846</v>
      </c>
    </row>
    <row r="4146" spans="1:27" s="21" customFormat="1" ht="12">
      <c r="A4146" s="14">
        <v>4204</v>
      </c>
      <c r="B4146" s="14" t="s">
        <v>23622</v>
      </c>
      <c r="C4146" s="14" t="s">
        <v>18756</v>
      </c>
      <c r="D4146" s="50" t="s">
        <v>12847</v>
      </c>
      <c r="E4146" s="15" t="s">
        <v>3809</v>
      </c>
      <c r="F4146" s="15" t="s">
        <v>9799</v>
      </c>
      <c r="G4146" s="45"/>
      <c r="H4146" s="14">
        <v>31638388974</v>
      </c>
      <c r="I4146" s="14" t="s">
        <v>12848</v>
      </c>
      <c r="J4146" s="16" t="s">
        <v>9792</v>
      </c>
      <c r="K4146" s="15"/>
      <c r="L4146" s="14"/>
      <c r="M4146" s="14" t="s">
        <v>3809</v>
      </c>
      <c r="N4146" s="14" t="s">
        <v>3809</v>
      </c>
      <c r="O4146" s="14" t="s">
        <v>3809</v>
      </c>
      <c r="P4146" s="14" t="s">
        <v>3809</v>
      </c>
      <c r="Q4146" s="14"/>
      <c r="R4146" s="14"/>
      <c r="S4146" s="14"/>
      <c r="T4146" s="14"/>
      <c r="U4146" s="14"/>
      <c r="V4146" s="14"/>
      <c r="W4146" s="14"/>
      <c r="X4146" s="14"/>
      <c r="Y4146" s="14" t="s">
        <v>12849</v>
      </c>
      <c r="Z4146" s="14"/>
      <c r="AA4146" s="49" t="s">
        <v>12850</v>
      </c>
    </row>
    <row r="4147" spans="1:27" s="21" customFormat="1" ht="24">
      <c r="A4147" s="14">
        <v>4205</v>
      </c>
      <c r="B4147" s="14" t="s">
        <v>23622</v>
      </c>
      <c r="C4147" s="14" t="s">
        <v>18756</v>
      </c>
      <c r="D4147" s="50" t="s">
        <v>12851</v>
      </c>
      <c r="E4147" s="15" t="s">
        <v>3809</v>
      </c>
      <c r="F4147" s="15" t="s">
        <v>9799</v>
      </c>
      <c r="G4147" s="45"/>
      <c r="H4147" s="14">
        <v>3136771999</v>
      </c>
      <c r="I4147" s="14" t="s">
        <v>12852</v>
      </c>
      <c r="J4147" s="16" t="s">
        <v>10054</v>
      </c>
      <c r="K4147" s="15" t="s">
        <v>6816</v>
      </c>
      <c r="L4147" s="14"/>
      <c r="M4147" s="14" t="s">
        <v>3809</v>
      </c>
      <c r="N4147" s="14" t="s">
        <v>3809</v>
      </c>
      <c r="O4147" s="14" t="s">
        <v>3809</v>
      </c>
      <c r="P4147" s="14" t="s">
        <v>3809</v>
      </c>
      <c r="Q4147" s="14"/>
      <c r="R4147" s="14"/>
      <c r="S4147" s="14"/>
      <c r="T4147" s="14"/>
      <c r="U4147" s="14"/>
      <c r="V4147" s="14"/>
      <c r="W4147" s="14"/>
      <c r="X4147" s="14"/>
      <c r="Y4147" s="14" t="s">
        <v>12849</v>
      </c>
      <c r="Z4147" s="14"/>
      <c r="AA4147" s="49" t="s">
        <v>12853</v>
      </c>
    </row>
    <row r="4148" spans="1:27" s="21" customFormat="1" ht="24">
      <c r="A4148" s="14">
        <v>4206</v>
      </c>
      <c r="B4148" s="14" t="s">
        <v>23622</v>
      </c>
      <c r="C4148" s="14" t="s">
        <v>18756</v>
      </c>
      <c r="D4148" s="50" t="s">
        <v>12854</v>
      </c>
      <c r="E4148" s="15" t="s">
        <v>3809</v>
      </c>
      <c r="F4148" s="15" t="s">
        <v>9799</v>
      </c>
      <c r="G4148" s="45"/>
      <c r="H4148" s="14">
        <v>3128587057</v>
      </c>
      <c r="I4148" s="14" t="s">
        <v>10468</v>
      </c>
      <c r="J4148" s="16" t="s">
        <v>10054</v>
      </c>
      <c r="K4148" s="15" t="s">
        <v>3809</v>
      </c>
      <c r="L4148" s="14"/>
      <c r="M4148" s="14" t="s">
        <v>3809</v>
      </c>
      <c r="N4148" s="14" t="s">
        <v>3809</v>
      </c>
      <c r="O4148" s="14" t="s">
        <v>3809</v>
      </c>
      <c r="P4148" s="14" t="s">
        <v>3809</v>
      </c>
      <c r="Q4148" s="14"/>
      <c r="R4148" s="14"/>
      <c r="S4148" s="14"/>
      <c r="T4148" s="14"/>
      <c r="U4148" s="14"/>
      <c r="V4148" s="14"/>
      <c r="W4148" s="14"/>
      <c r="X4148" s="14"/>
      <c r="Y4148" s="14" t="s">
        <v>12849</v>
      </c>
      <c r="Z4148" s="14"/>
      <c r="AA4148" s="49" t="s">
        <v>12855</v>
      </c>
    </row>
    <row r="4149" spans="1:27" s="21" customFormat="1" ht="24">
      <c r="A4149" s="14">
        <v>4207</v>
      </c>
      <c r="B4149" s="14" t="s">
        <v>23622</v>
      </c>
      <c r="C4149" s="14" t="s">
        <v>18756</v>
      </c>
      <c r="D4149" s="50" t="s">
        <v>12856</v>
      </c>
      <c r="E4149" s="15" t="s">
        <v>3809</v>
      </c>
      <c r="F4149" s="15" t="s">
        <v>9799</v>
      </c>
      <c r="G4149" s="45"/>
      <c r="H4149" s="14">
        <v>3105999942</v>
      </c>
      <c r="I4149" s="14" t="s">
        <v>10464</v>
      </c>
      <c r="J4149" s="16" t="s">
        <v>9792</v>
      </c>
      <c r="K4149" s="15" t="s">
        <v>3809</v>
      </c>
      <c r="L4149" s="14"/>
      <c r="M4149" s="14" t="s">
        <v>3809</v>
      </c>
      <c r="N4149" s="14" t="s">
        <v>3809</v>
      </c>
      <c r="O4149" s="14" t="s">
        <v>3809</v>
      </c>
      <c r="P4149" s="14" t="s">
        <v>3809</v>
      </c>
      <c r="Q4149" s="14"/>
      <c r="R4149" s="14"/>
      <c r="S4149" s="14"/>
      <c r="T4149" s="14"/>
      <c r="U4149" s="14"/>
      <c r="V4149" s="14"/>
      <c r="W4149" s="14"/>
      <c r="X4149" s="14"/>
      <c r="Y4149" s="14" t="s">
        <v>12849</v>
      </c>
      <c r="Z4149" s="14"/>
      <c r="AA4149" s="49" t="s">
        <v>12855</v>
      </c>
    </row>
    <row r="4150" spans="1:27" s="21" customFormat="1" ht="24">
      <c r="A4150" s="14">
        <v>4208</v>
      </c>
      <c r="B4150" s="14" t="s">
        <v>23622</v>
      </c>
      <c r="C4150" s="14" t="s">
        <v>18756</v>
      </c>
      <c r="D4150" s="50" t="s">
        <v>12857</v>
      </c>
      <c r="E4150" s="15" t="s">
        <v>3809</v>
      </c>
      <c r="F4150" s="15" t="s">
        <v>9799</v>
      </c>
      <c r="G4150" s="45"/>
      <c r="H4150" s="14">
        <v>3206987377</v>
      </c>
      <c r="I4150" s="14" t="s">
        <v>12858</v>
      </c>
      <c r="J4150" s="16" t="s">
        <v>9855</v>
      </c>
      <c r="K4150" s="15" t="s">
        <v>3809</v>
      </c>
      <c r="L4150" s="14"/>
      <c r="M4150" s="14" t="s">
        <v>3809</v>
      </c>
      <c r="N4150" s="14" t="s">
        <v>3809</v>
      </c>
      <c r="O4150" s="14" t="s">
        <v>3809</v>
      </c>
      <c r="P4150" s="14" t="s">
        <v>3809</v>
      </c>
      <c r="Q4150" s="14"/>
      <c r="R4150" s="14"/>
      <c r="S4150" s="14"/>
      <c r="T4150" s="14"/>
      <c r="U4150" s="14"/>
      <c r="V4150" s="14"/>
      <c r="W4150" s="14"/>
      <c r="X4150" s="14"/>
      <c r="Y4150" s="14" t="s">
        <v>12849</v>
      </c>
      <c r="Z4150" s="14"/>
      <c r="AA4150" s="49" t="s">
        <v>12853</v>
      </c>
    </row>
    <row r="4151" spans="1:27" s="21" customFormat="1" ht="24">
      <c r="A4151" s="14">
        <v>4209</v>
      </c>
      <c r="B4151" s="14" t="s">
        <v>23622</v>
      </c>
      <c r="C4151" s="14" t="s">
        <v>18756</v>
      </c>
      <c r="D4151" s="50" t="s">
        <v>12859</v>
      </c>
      <c r="E4151" s="15" t="s">
        <v>3809</v>
      </c>
      <c r="F4151" s="15" t="s">
        <v>9799</v>
      </c>
      <c r="G4151" s="45"/>
      <c r="H4151" s="14">
        <v>3148508602</v>
      </c>
      <c r="I4151" s="14" t="s">
        <v>10454</v>
      </c>
      <c r="J4151" s="16" t="s">
        <v>10054</v>
      </c>
      <c r="K4151" s="15" t="s">
        <v>3809</v>
      </c>
      <c r="L4151" s="14"/>
      <c r="M4151" s="14" t="s">
        <v>3809</v>
      </c>
      <c r="N4151" s="14" t="s">
        <v>3809</v>
      </c>
      <c r="O4151" s="14" t="s">
        <v>3809</v>
      </c>
      <c r="P4151" s="14" t="s">
        <v>3809</v>
      </c>
      <c r="Q4151" s="14"/>
      <c r="R4151" s="14"/>
      <c r="S4151" s="14"/>
      <c r="T4151" s="14"/>
      <c r="U4151" s="14"/>
      <c r="V4151" s="14"/>
      <c r="W4151" s="14"/>
      <c r="X4151" s="14"/>
      <c r="Y4151" s="14" t="s">
        <v>12849</v>
      </c>
      <c r="Z4151" s="14"/>
      <c r="AA4151" s="49" t="s">
        <v>12860</v>
      </c>
    </row>
    <row r="4152" spans="1:27" s="21" customFormat="1" ht="24">
      <c r="A4152" s="14">
        <v>4210</v>
      </c>
      <c r="B4152" s="14" t="s">
        <v>23622</v>
      </c>
      <c r="C4152" s="14" t="s">
        <v>18756</v>
      </c>
      <c r="D4152" s="50" t="s">
        <v>12861</v>
      </c>
      <c r="E4152" s="15" t="s">
        <v>3809</v>
      </c>
      <c r="F4152" s="15" t="s">
        <v>9799</v>
      </c>
      <c r="G4152" s="45"/>
      <c r="H4152" s="14">
        <v>3122967304</v>
      </c>
      <c r="I4152" s="14" t="s">
        <v>10436</v>
      </c>
      <c r="J4152" s="16" t="s">
        <v>9792</v>
      </c>
      <c r="K4152" s="15" t="s">
        <v>12118</v>
      </c>
      <c r="L4152" s="14"/>
      <c r="M4152" s="14" t="s">
        <v>3809</v>
      </c>
      <c r="N4152" s="14" t="s">
        <v>3809</v>
      </c>
      <c r="O4152" s="14" t="s">
        <v>3809</v>
      </c>
      <c r="P4152" s="14" t="s">
        <v>3809</v>
      </c>
      <c r="Q4152" s="14"/>
      <c r="R4152" s="14"/>
      <c r="S4152" s="14"/>
      <c r="T4152" s="14"/>
      <c r="U4152" s="14"/>
      <c r="V4152" s="14"/>
      <c r="W4152" s="14"/>
      <c r="X4152" s="14"/>
      <c r="Y4152" s="14" t="s">
        <v>12849</v>
      </c>
      <c r="Z4152" s="14"/>
      <c r="AA4152" s="49" t="s">
        <v>10438</v>
      </c>
    </row>
    <row r="4153" spans="1:27" s="21" customFormat="1" ht="24">
      <c r="A4153" s="14">
        <v>4211</v>
      </c>
      <c r="B4153" s="14" t="s">
        <v>23622</v>
      </c>
      <c r="C4153" s="14" t="s">
        <v>18756</v>
      </c>
      <c r="D4153" s="50" t="s">
        <v>12862</v>
      </c>
      <c r="E4153" s="15" t="s">
        <v>3809</v>
      </c>
      <c r="F4153" s="15" t="s">
        <v>9799</v>
      </c>
      <c r="G4153" s="45"/>
      <c r="H4153" s="14">
        <v>3166161223</v>
      </c>
      <c r="I4153" s="14" t="s">
        <v>12863</v>
      </c>
      <c r="J4153" s="16" t="s">
        <v>9792</v>
      </c>
      <c r="K4153" s="15" t="s">
        <v>12864</v>
      </c>
      <c r="L4153" s="14"/>
      <c r="M4153" s="14" t="s">
        <v>3809</v>
      </c>
      <c r="N4153" s="14" t="s">
        <v>3809</v>
      </c>
      <c r="O4153" s="14" t="s">
        <v>3809</v>
      </c>
      <c r="P4153" s="14" t="s">
        <v>3809</v>
      </c>
      <c r="Q4153" s="14"/>
      <c r="R4153" s="14"/>
      <c r="S4153" s="14"/>
      <c r="T4153" s="14"/>
      <c r="U4153" s="14"/>
      <c r="V4153" s="14"/>
      <c r="W4153" s="14"/>
      <c r="X4153" s="14"/>
      <c r="Y4153" s="14" t="s">
        <v>12849</v>
      </c>
      <c r="Z4153" s="14"/>
      <c r="AA4153" s="49" t="s">
        <v>12865</v>
      </c>
    </row>
    <row r="4154" spans="1:27" s="21" customFormat="1" ht="24">
      <c r="A4154" s="14">
        <v>4212</v>
      </c>
      <c r="B4154" s="14" t="s">
        <v>23622</v>
      </c>
      <c r="C4154" s="14" t="s">
        <v>18756</v>
      </c>
      <c r="D4154" s="50" t="s">
        <v>12866</v>
      </c>
      <c r="E4154" s="15" t="s">
        <v>3809</v>
      </c>
      <c r="F4154" s="15" t="s">
        <v>9799</v>
      </c>
      <c r="G4154" s="45"/>
      <c r="H4154" s="14">
        <v>3216345166</v>
      </c>
      <c r="I4154" s="14" t="s">
        <v>12867</v>
      </c>
      <c r="J4154" s="16" t="s">
        <v>9792</v>
      </c>
      <c r="K4154" s="15" t="s">
        <v>12864</v>
      </c>
      <c r="L4154" s="14"/>
      <c r="M4154" s="14" t="s">
        <v>3809</v>
      </c>
      <c r="N4154" s="14" t="s">
        <v>3809</v>
      </c>
      <c r="O4154" s="14" t="s">
        <v>3809</v>
      </c>
      <c r="P4154" s="14" t="s">
        <v>3809</v>
      </c>
      <c r="Q4154" s="14"/>
      <c r="R4154" s="14"/>
      <c r="S4154" s="14"/>
      <c r="T4154" s="14"/>
      <c r="U4154" s="14"/>
      <c r="V4154" s="14"/>
      <c r="W4154" s="14"/>
      <c r="X4154" s="14"/>
      <c r="Y4154" s="14" t="s">
        <v>12849</v>
      </c>
      <c r="Z4154" s="14"/>
      <c r="AA4154" s="49" t="s">
        <v>12865</v>
      </c>
    </row>
    <row r="4155" spans="1:27" s="21" customFormat="1" ht="24">
      <c r="A4155" s="14">
        <v>4213</v>
      </c>
      <c r="B4155" s="14" t="s">
        <v>23622</v>
      </c>
      <c r="C4155" s="14" t="s">
        <v>18756</v>
      </c>
      <c r="D4155" s="50" t="s">
        <v>12868</v>
      </c>
      <c r="E4155" s="15" t="s">
        <v>3809</v>
      </c>
      <c r="F4155" s="15" t="s">
        <v>9799</v>
      </c>
      <c r="G4155" s="45"/>
      <c r="H4155" s="14">
        <v>3137157868</v>
      </c>
      <c r="I4155" s="14" t="s">
        <v>10416</v>
      </c>
      <c r="J4155" s="16" t="s">
        <v>9792</v>
      </c>
      <c r="K4155" s="15" t="s">
        <v>12869</v>
      </c>
      <c r="L4155" s="14"/>
      <c r="M4155" s="14" t="s">
        <v>3809</v>
      </c>
      <c r="N4155" s="14" t="s">
        <v>3809</v>
      </c>
      <c r="O4155" s="14" t="s">
        <v>3809</v>
      </c>
      <c r="P4155" s="14" t="s">
        <v>3809</v>
      </c>
      <c r="Q4155" s="14"/>
      <c r="R4155" s="14"/>
      <c r="S4155" s="14"/>
      <c r="T4155" s="14"/>
      <c r="U4155" s="14"/>
      <c r="V4155" s="14"/>
      <c r="W4155" s="14"/>
      <c r="X4155" s="14"/>
      <c r="Y4155" s="14" t="s">
        <v>12849</v>
      </c>
      <c r="Z4155" s="14"/>
      <c r="AA4155" s="49" t="s">
        <v>12853</v>
      </c>
    </row>
    <row r="4156" spans="1:27" s="21" customFormat="1" ht="24">
      <c r="A4156" s="14">
        <v>4214</v>
      </c>
      <c r="B4156" s="14" t="s">
        <v>23622</v>
      </c>
      <c r="C4156" s="14" t="s">
        <v>18756</v>
      </c>
      <c r="D4156" s="50" t="s">
        <v>12870</v>
      </c>
      <c r="E4156" s="15" t="s">
        <v>3809</v>
      </c>
      <c r="F4156" s="15" t="s">
        <v>9799</v>
      </c>
      <c r="G4156" s="45"/>
      <c r="H4156" s="14">
        <v>3216345166</v>
      </c>
      <c r="I4156" s="14" t="s">
        <v>12871</v>
      </c>
      <c r="J4156" s="16" t="s">
        <v>9792</v>
      </c>
      <c r="K4156" s="15" t="s">
        <v>12864</v>
      </c>
      <c r="L4156" s="14"/>
      <c r="M4156" s="14" t="s">
        <v>3809</v>
      </c>
      <c r="N4156" s="14" t="s">
        <v>3809</v>
      </c>
      <c r="O4156" s="14" t="s">
        <v>3809</v>
      </c>
      <c r="P4156" s="14" t="s">
        <v>3809</v>
      </c>
      <c r="Q4156" s="14"/>
      <c r="R4156" s="14"/>
      <c r="S4156" s="14"/>
      <c r="T4156" s="14"/>
      <c r="U4156" s="14"/>
      <c r="V4156" s="14"/>
      <c r="W4156" s="14"/>
      <c r="X4156" s="14"/>
      <c r="Y4156" s="14" t="s">
        <v>12849</v>
      </c>
      <c r="Z4156" s="14"/>
      <c r="AA4156" s="49" t="s">
        <v>12872</v>
      </c>
    </row>
    <row r="4157" spans="1:27" s="21" customFormat="1" ht="24">
      <c r="A4157" s="14">
        <v>4215</v>
      </c>
      <c r="B4157" s="14" t="s">
        <v>23622</v>
      </c>
      <c r="C4157" s="14" t="s">
        <v>18756</v>
      </c>
      <c r="D4157" s="50" t="s">
        <v>12873</v>
      </c>
      <c r="E4157" s="15" t="s">
        <v>3809</v>
      </c>
      <c r="F4157" s="15" t="s">
        <v>9879</v>
      </c>
      <c r="G4157" s="45"/>
      <c r="H4157" s="14">
        <v>3128712326</v>
      </c>
      <c r="I4157" s="14" t="s">
        <v>12874</v>
      </c>
      <c r="J4157" s="16" t="s">
        <v>9792</v>
      </c>
      <c r="K4157" s="15" t="s">
        <v>7422</v>
      </c>
      <c r="L4157" s="14"/>
      <c r="M4157" s="14" t="s">
        <v>4294</v>
      </c>
      <c r="N4157" s="14" t="s">
        <v>4278</v>
      </c>
      <c r="O4157" s="14" t="s">
        <v>12875</v>
      </c>
      <c r="P4157" s="14" t="s">
        <v>12876</v>
      </c>
      <c r="Q4157" s="14"/>
      <c r="R4157" s="14"/>
      <c r="S4157" s="14"/>
      <c r="T4157" s="14"/>
      <c r="U4157" s="14"/>
      <c r="V4157" s="14"/>
      <c r="W4157" s="14"/>
      <c r="X4157" s="14"/>
      <c r="Y4157" s="14" t="s">
        <v>10867</v>
      </c>
      <c r="Z4157" s="14"/>
      <c r="AA4157" s="49" t="s">
        <v>12534</v>
      </c>
    </row>
    <row r="4158" spans="1:27" s="21" customFormat="1" ht="24">
      <c r="A4158" s="14">
        <v>4216</v>
      </c>
      <c r="B4158" s="14" t="s">
        <v>23622</v>
      </c>
      <c r="C4158" s="14" t="s">
        <v>18756</v>
      </c>
      <c r="D4158" s="50" t="s">
        <v>12877</v>
      </c>
      <c r="E4158" s="15" t="s">
        <v>3809</v>
      </c>
      <c r="F4158" s="15" t="s">
        <v>9879</v>
      </c>
      <c r="G4158" s="45"/>
      <c r="H4158" s="14">
        <v>3128931439</v>
      </c>
      <c r="I4158" s="14" t="s">
        <v>12878</v>
      </c>
      <c r="J4158" s="16" t="s">
        <v>9792</v>
      </c>
      <c r="K4158" s="15" t="s">
        <v>12869</v>
      </c>
      <c r="L4158" s="14"/>
      <c r="M4158" s="14" t="s">
        <v>4865</v>
      </c>
      <c r="N4158" s="14" t="s">
        <v>4282</v>
      </c>
      <c r="O4158" s="14" t="s">
        <v>12879</v>
      </c>
      <c r="P4158" s="14" t="s">
        <v>12880</v>
      </c>
      <c r="Q4158" s="14"/>
      <c r="R4158" s="14"/>
      <c r="S4158" s="14"/>
      <c r="T4158" s="14"/>
      <c r="U4158" s="14"/>
      <c r="V4158" s="14"/>
      <c r="W4158" s="14"/>
      <c r="X4158" s="14"/>
      <c r="Y4158" s="14" t="s">
        <v>10867</v>
      </c>
      <c r="Z4158" s="14"/>
      <c r="AA4158" s="49" t="s">
        <v>10867</v>
      </c>
    </row>
    <row r="4159" spans="1:27" s="21" customFormat="1" ht="24">
      <c r="A4159" s="14">
        <v>4217</v>
      </c>
      <c r="B4159" s="14" t="s">
        <v>23622</v>
      </c>
      <c r="C4159" s="14" t="s">
        <v>18756</v>
      </c>
      <c r="D4159" s="50" t="s">
        <v>12881</v>
      </c>
      <c r="E4159" s="15" t="s">
        <v>3809</v>
      </c>
      <c r="F4159" s="15" t="s">
        <v>9799</v>
      </c>
      <c r="G4159" s="45"/>
      <c r="H4159" s="14">
        <v>3173343193</v>
      </c>
      <c r="I4159" s="14"/>
      <c r="J4159" s="16" t="s">
        <v>9822</v>
      </c>
      <c r="K4159" s="15" t="s">
        <v>12650</v>
      </c>
      <c r="L4159" s="14"/>
      <c r="M4159" s="14" t="s">
        <v>3809</v>
      </c>
      <c r="N4159" s="14" t="s">
        <v>6015</v>
      </c>
      <c r="O4159" s="14" t="s">
        <v>3809</v>
      </c>
      <c r="P4159" s="14" t="s">
        <v>3809</v>
      </c>
      <c r="Q4159" s="14"/>
      <c r="R4159" s="14"/>
      <c r="S4159" s="14"/>
      <c r="T4159" s="14"/>
      <c r="U4159" s="14"/>
      <c r="V4159" s="14"/>
      <c r="W4159" s="14"/>
      <c r="X4159" s="14"/>
      <c r="Y4159" s="14" t="s">
        <v>11542</v>
      </c>
      <c r="Z4159" s="14"/>
      <c r="AA4159" s="49" t="s">
        <v>12882</v>
      </c>
    </row>
    <row r="4160" spans="1:27" s="21" customFormat="1" ht="12">
      <c r="A4160" s="14">
        <v>4218</v>
      </c>
      <c r="B4160" s="14" t="s">
        <v>23622</v>
      </c>
      <c r="C4160" s="14" t="s">
        <v>18756</v>
      </c>
      <c r="D4160" s="50" t="s">
        <v>12883</v>
      </c>
      <c r="E4160" s="15" t="s">
        <v>3809</v>
      </c>
      <c r="F4160" s="15" t="s">
        <v>9799</v>
      </c>
      <c r="G4160" s="45"/>
      <c r="H4160" s="14">
        <v>3502592225</v>
      </c>
      <c r="I4160" s="14"/>
      <c r="J4160" s="16" t="s">
        <v>9792</v>
      </c>
      <c r="K4160" s="15" t="s">
        <v>12650</v>
      </c>
      <c r="L4160" s="14"/>
      <c r="M4160" s="14" t="s">
        <v>3809</v>
      </c>
      <c r="N4160" s="14" t="s">
        <v>6015</v>
      </c>
      <c r="O4160" s="14" t="s">
        <v>3809</v>
      </c>
      <c r="P4160" s="14" t="s">
        <v>3809</v>
      </c>
      <c r="Q4160" s="14"/>
      <c r="R4160" s="14"/>
      <c r="S4160" s="14"/>
      <c r="T4160" s="14"/>
      <c r="U4160" s="14"/>
      <c r="V4160" s="14"/>
      <c r="W4160" s="14"/>
      <c r="X4160" s="14"/>
      <c r="Y4160" s="14" t="s">
        <v>11542</v>
      </c>
      <c r="Z4160" s="14"/>
      <c r="AA4160" s="49" t="s">
        <v>12884</v>
      </c>
    </row>
    <row r="4161" spans="1:27" s="21" customFormat="1" ht="12">
      <c r="A4161" s="14">
        <v>4219</v>
      </c>
      <c r="B4161" s="14" t="s">
        <v>23622</v>
      </c>
      <c r="C4161" s="14" t="s">
        <v>18756</v>
      </c>
      <c r="D4161" s="50" t="s">
        <v>12883</v>
      </c>
      <c r="E4161" s="15" t="s">
        <v>3809</v>
      </c>
      <c r="F4161" s="15" t="s">
        <v>9799</v>
      </c>
      <c r="G4161" s="45"/>
      <c r="H4161" s="14">
        <v>3502592225</v>
      </c>
      <c r="I4161" s="14"/>
      <c r="J4161" s="16" t="s">
        <v>9792</v>
      </c>
      <c r="K4161" s="15" t="s">
        <v>12885</v>
      </c>
      <c r="L4161" s="14"/>
      <c r="M4161" s="14" t="s">
        <v>3809</v>
      </c>
      <c r="N4161" s="14" t="s">
        <v>6015</v>
      </c>
      <c r="O4161" s="14" t="s">
        <v>3809</v>
      </c>
      <c r="P4161" s="14" t="s">
        <v>3809</v>
      </c>
      <c r="Q4161" s="14"/>
      <c r="R4161" s="14"/>
      <c r="S4161" s="14"/>
      <c r="T4161" s="14"/>
      <c r="U4161" s="14"/>
      <c r="V4161" s="14"/>
      <c r="W4161" s="14"/>
      <c r="X4161" s="14"/>
      <c r="Y4161" s="14" t="s">
        <v>11542</v>
      </c>
      <c r="Z4161" s="14"/>
      <c r="AA4161" s="49" t="s">
        <v>12884</v>
      </c>
    </row>
    <row r="4162" spans="1:27" s="21" customFormat="1" ht="12">
      <c r="A4162" s="14">
        <v>4220</v>
      </c>
      <c r="B4162" s="14" t="s">
        <v>23622</v>
      </c>
      <c r="C4162" s="14" t="s">
        <v>18756</v>
      </c>
      <c r="D4162" s="50" t="s">
        <v>12883</v>
      </c>
      <c r="E4162" s="15" t="s">
        <v>3809</v>
      </c>
      <c r="F4162" s="15" t="s">
        <v>9799</v>
      </c>
      <c r="G4162" s="45"/>
      <c r="H4162" s="14">
        <v>3502592225</v>
      </c>
      <c r="I4162" s="14"/>
      <c r="J4162" s="16" t="s">
        <v>9792</v>
      </c>
      <c r="K4162" s="15" t="s">
        <v>12886</v>
      </c>
      <c r="L4162" s="14"/>
      <c r="M4162" s="14" t="s">
        <v>3809</v>
      </c>
      <c r="N4162" s="14" t="s">
        <v>4282</v>
      </c>
      <c r="O4162" s="14" t="s">
        <v>3809</v>
      </c>
      <c r="P4162" s="14" t="s">
        <v>3809</v>
      </c>
      <c r="Q4162" s="14"/>
      <c r="R4162" s="14"/>
      <c r="S4162" s="14"/>
      <c r="T4162" s="14"/>
      <c r="U4162" s="14"/>
      <c r="V4162" s="14"/>
      <c r="W4162" s="14"/>
      <c r="X4162" s="14"/>
      <c r="Y4162" s="14" t="s">
        <v>11542</v>
      </c>
      <c r="Z4162" s="14"/>
      <c r="AA4162" s="49" t="s">
        <v>12884</v>
      </c>
    </row>
    <row r="4163" spans="1:27" s="21" customFormat="1" ht="24">
      <c r="A4163" s="14">
        <v>4221</v>
      </c>
      <c r="B4163" s="14" t="s">
        <v>23622</v>
      </c>
      <c r="C4163" s="14" t="s">
        <v>18756</v>
      </c>
      <c r="D4163" s="50" t="s">
        <v>12887</v>
      </c>
      <c r="E4163" s="15" t="s">
        <v>3809</v>
      </c>
      <c r="F4163" s="15" t="s">
        <v>9799</v>
      </c>
      <c r="G4163" s="45"/>
      <c r="H4163" s="14">
        <v>3188042566</v>
      </c>
      <c r="I4163" s="14"/>
      <c r="J4163" s="16" t="s">
        <v>9792</v>
      </c>
      <c r="K4163" s="15" t="s">
        <v>12530</v>
      </c>
      <c r="L4163" s="14"/>
      <c r="M4163" s="14" t="s">
        <v>3809</v>
      </c>
      <c r="N4163" s="14" t="s">
        <v>6015</v>
      </c>
      <c r="O4163" s="14" t="s">
        <v>3809</v>
      </c>
      <c r="P4163" s="14" t="s">
        <v>3809</v>
      </c>
      <c r="Q4163" s="14"/>
      <c r="R4163" s="14"/>
      <c r="S4163" s="14"/>
      <c r="T4163" s="14"/>
      <c r="U4163" s="14"/>
      <c r="V4163" s="14"/>
      <c r="W4163" s="14"/>
      <c r="X4163" s="14"/>
      <c r="Y4163" s="14" t="s">
        <v>11542</v>
      </c>
      <c r="Z4163" s="14"/>
      <c r="AA4163" s="49" t="s">
        <v>12884</v>
      </c>
    </row>
    <row r="4164" spans="1:27" s="21" customFormat="1" ht="24">
      <c r="A4164" s="14">
        <v>4222</v>
      </c>
      <c r="B4164" s="14" t="s">
        <v>23622</v>
      </c>
      <c r="C4164" s="14" t="s">
        <v>18756</v>
      </c>
      <c r="D4164" s="50" t="s">
        <v>12888</v>
      </c>
      <c r="E4164" s="15" t="s">
        <v>3809</v>
      </c>
      <c r="F4164" s="15" t="s">
        <v>9879</v>
      </c>
      <c r="G4164" s="45"/>
      <c r="H4164" s="14">
        <v>3146039972</v>
      </c>
      <c r="I4164" s="14" t="s">
        <v>5823</v>
      </c>
      <c r="J4164" s="16" t="s">
        <v>9792</v>
      </c>
      <c r="K4164" s="15" t="s">
        <v>7422</v>
      </c>
      <c r="L4164" s="14"/>
      <c r="M4164" s="14" t="s">
        <v>4363</v>
      </c>
      <c r="N4164" s="14" t="s">
        <v>4278</v>
      </c>
      <c r="O4164" s="14" t="s">
        <v>3809</v>
      </c>
      <c r="P4164" s="14" t="s">
        <v>12889</v>
      </c>
      <c r="Q4164" s="14"/>
      <c r="R4164" s="14"/>
      <c r="S4164" s="14"/>
      <c r="T4164" s="14"/>
      <c r="U4164" s="14"/>
      <c r="V4164" s="14"/>
      <c r="W4164" s="14"/>
      <c r="X4164" s="14"/>
      <c r="Y4164" s="14" t="s">
        <v>12890</v>
      </c>
      <c r="Z4164" s="14"/>
      <c r="AA4164" s="49" t="s">
        <v>12891</v>
      </c>
    </row>
    <row r="4165" spans="1:27" s="21" customFormat="1" ht="24">
      <c r="A4165" s="14">
        <v>4223</v>
      </c>
      <c r="B4165" s="14" t="s">
        <v>23622</v>
      </c>
      <c r="C4165" s="14" t="s">
        <v>18756</v>
      </c>
      <c r="D4165" s="50" t="s">
        <v>12892</v>
      </c>
      <c r="E4165" s="15" t="s">
        <v>3809</v>
      </c>
      <c r="F4165" s="15" t="s">
        <v>9879</v>
      </c>
      <c r="G4165" s="45"/>
      <c r="H4165" s="14">
        <v>3175772979</v>
      </c>
      <c r="I4165" s="14" t="s">
        <v>12893</v>
      </c>
      <c r="J4165" s="16" t="s">
        <v>10054</v>
      </c>
      <c r="K4165" s="15" t="s">
        <v>12894</v>
      </c>
      <c r="L4165" s="14"/>
      <c r="M4165" s="14" t="s">
        <v>12895</v>
      </c>
      <c r="N4165" s="14" t="s">
        <v>4359</v>
      </c>
      <c r="O4165" s="14" t="s">
        <v>3809</v>
      </c>
      <c r="P4165" s="14" t="s">
        <v>12896</v>
      </c>
      <c r="Q4165" s="14"/>
      <c r="R4165" s="14"/>
      <c r="S4165" s="14"/>
      <c r="T4165" s="14"/>
      <c r="U4165" s="14"/>
      <c r="V4165" s="14"/>
      <c r="W4165" s="14"/>
      <c r="X4165" s="14"/>
      <c r="Y4165" s="14" t="s">
        <v>12890</v>
      </c>
      <c r="Z4165" s="14"/>
      <c r="AA4165" s="49" t="s">
        <v>12897</v>
      </c>
    </row>
    <row r="4166" spans="1:27" s="21" customFormat="1" ht="24">
      <c r="A4166" s="14">
        <v>4224</v>
      </c>
      <c r="B4166" s="14" t="s">
        <v>23622</v>
      </c>
      <c r="C4166" s="14" t="s">
        <v>18756</v>
      </c>
      <c r="D4166" s="50" t="s">
        <v>12898</v>
      </c>
      <c r="E4166" s="15" t="s">
        <v>3809</v>
      </c>
      <c r="F4166" s="15" t="s">
        <v>9879</v>
      </c>
      <c r="G4166" s="45"/>
      <c r="H4166" s="14">
        <v>3147421615</v>
      </c>
      <c r="I4166" s="14" t="s">
        <v>12899</v>
      </c>
      <c r="J4166" s="16" t="s">
        <v>10054</v>
      </c>
      <c r="K4166" s="15" t="s">
        <v>12900</v>
      </c>
      <c r="L4166" s="14"/>
      <c r="M4166" s="14" t="s">
        <v>4629</v>
      </c>
      <c r="N4166" s="14" t="s">
        <v>6015</v>
      </c>
      <c r="O4166" s="14" t="s">
        <v>3809</v>
      </c>
      <c r="P4166" s="14" t="s">
        <v>12901</v>
      </c>
      <c r="Q4166" s="14"/>
      <c r="R4166" s="14"/>
      <c r="S4166" s="14"/>
      <c r="T4166" s="14"/>
      <c r="U4166" s="14"/>
      <c r="V4166" s="14"/>
      <c r="W4166" s="14"/>
      <c r="X4166" s="14"/>
      <c r="Y4166" s="14" t="s">
        <v>12890</v>
      </c>
      <c r="Z4166" s="14"/>
      <c r="AA4166" s="49" t="s">
        <v>12902</v>
      </c>
    </row>
    <row r="4167" spans="1:27" s="21" customFormat="1" ht="24">
      <c r="A4167" s="14">
        <v>4225</v>
      </c>
      <c r="B4167" s="14" t="s">
        <v>23622</v>
      </c>
      <c r="C4167" s="14" t="s">
        <v>18756</v>
      </c>
      <c r="D4167" s="50" t="s">
        <v>12903</v>
      </c>
      <c r="E4167" s="15" t="s">
        <v>3809</v>
      </c>
      <c r="F4167" s="15" t="s">
        <v>9879</v>
      </c>
      <c r="G4167" s="45"/>
      <c r="H4167" s="14">
        <v>3132028815</v>
      </c>
      <c r="I4167" s="14" t="s">
        <v>12904</v>
      </c>
      <c r="J4167" s="16" t="s">
        <v>9792</v>
      </c>
      <c r="K4167" s="15" t="s">
        <v>7422</v>
      </c>
      <c r="L4167" s="14"/>
      <c r="M4167" s="14" t="s">
        <v>4262</v>
      </c>
      <c r="N4167" s="14" t="s">
        <v>4278</v>
      </c>
      <c r="O4167" s="14" t="s">
        <v>3809</v>
      </c>
      <c r="P4167" s="14" t="s">
        <v>9967</v>
      </c>
      <c r="Q4167" s="14"/>
      <c r="R4167" s="14"/>
      <c r="S4167" s="14"/>
      <c r="T4167" s="14"/>
      <c r="U4167" s="14"/>
      <c r="V4167" s="14"/>
      <c r="W4167" s="14"/>
      <c r="X4167" s="14"/>
      <c r="Y4167" s="14" t="s">
        <v>12890</v>
      </c>
      <c r="Z4167" s="14"/>
      <c r="AA4167" s="49" t="s">
        <v>12697</v>
      </c>
    </row>
    <row r="4168" spans="1:27" s="21" customFormat="1" ht="24">
      <c r="A4168" s="14">
        <v>4226</v>
      </c>
      <c r="B4168" s="14" t="s">
        <v>23622</v>
      </c>
      <c r="C4168" s="14" t="s">
        <v>18756</v>
      </c>
      <c r="D4168" s="50" t="s">
        <v>12905</v>
      </c>
      <c r="E4168" s="15" t="s">
        <v>3809</v>
      </c>
      <c r="F4168" s="15" t="s">
        <v>9879</v>
      </c>
      <c r="G4168" s="45"/>
      <c r="H4168" s="14">
        <v>3167033272</v>
      </c>
      <c r="I4168" s="14"/>
      <c r="J4168" s="16" t="s">
        <v>9822</v>
      </c>
      <c r="K4168" s="15" t="s">
        <v>12498</v>
      </c>
      <c r="L4168" s="14"/>
      <c r="M4168" s="14" t="s">
        <v>4294</v>
      </c>
      <c r="N4168" s="14" t="s">
        <v>4282</v>
      </c>
      <c r="O4168" s="14" t="s">
        <v>3809</v>
      </c>
      <c r="P4168" s="14" t="s">
        <v>12906</v>
      </c>
      <c r="Q4168" s="14"/>
      <c r="R4168" s="14"/>
      <c r="S4168" s="14"/>
      <c r="T4168" s="14"/>
      <c r="U4168" s="14"/>
      <c r="V4168" s="14"/>
      <c r="W4168" s="14"/>
      <c r="X4168" s="14"/>
      <c r="Y4168" s="14" t="s">
        <v>12890</v>
      </c>
      <c r="Z4168" s="14"/>
      <c r="AA4168" s="49" t="s">
        <v>12907</v>
      </c>
    </row>
    <row r="4169" spans="1:27" s="21" customFormat="1" ht="24">
      <c r="A4169" s="14">
        <v>4227</v>
      </c>
      <c r="B4169" s="14" t="s">
        <v>23622</v>
      </c>
      <c r="C4169" s="14" t="s">
        <v>18756</v>
      </c>
      <c r="D4169" s="50" t="s">
        <v>12908</v>
      </c>
      <c r="E4169" s="15" t="s">
        <v>3809</v>
      </c>
      <c r="F4169" s="15" t="s">
        <v>9879</v>
      </c>
      <c r="G4169" s="45"/>
      <c r="H4169" s="14">
        <v>3218343717</v>
      </c>
      <c r="I4169" s="14" t="s">
        <v>12909</v>
      </c>
      <c r="J4169" s="16" t="s">
        <v>9822</v>
      </c>
      <c r="K4169" s="15" t="s">
        <v>12498</v>
      </c>
      <c r="L4169" s="14"/>
      <c r="M4169" s="14" t="s">
        <v>4324</v>
      </c>
      <c r="N4169" s="14" t="s">
        <v>6015</v>
      </c>
      <c r="O4169" s="14" t="s">
        <v>3809</v>
      </c>
      <c r="P4169" s="14" t="s">
        <v>12910</v>
      </c>
      <c r="Q4169" s="14"/>
      <c r="R4169" s="14"/>
      <c r="S4169" s="14"/>
      <c r="T4169" s="14"/>
      <c r="U4169" s="14"/>
      <c r="V4169" s="14"/>
      <c r="W4169" s="14"/>
      <c r="X4169" s="14"/>
      <c r="Y4169" s="14" t="s">
        <v>12890</v>
      </c>
      <c r="Z4169" s="14"/>
      <c r="AA4169" s="49" t="s">
        <v>12911</v>
      </c>
    </row>
    <row r="4170" spans="1:27" s="21" customFormat="1" ht="24">
      <c r="A4170" s="14">
        <v>4228</v>
      </c>
      <c r="B4170" s="14" t="s">
        <v>23622</v>
      </c>
      <c r="C4170" s="14" t="s">
        <v>18756</v>
      </c>
      <c r="D4170" s="50" t="s">
        <v>12912</v>
      </c>
      <c r="E4170" s="15" t="s">
        <v>3809</v>
      </c>
      <c r="F4170" s="15" t="s">
        <v>9879</v>
      </c>
      <c r="G4170" s="45"/>
      <c r="H4170" s="14">
        <v>3107082464</v>
      </c>
      <c r="I4170" s="14" t="s">
        <v>12913</v>
      </c>
      <c r="J4170" s="16" t="s">
        <v>11278</v>
      </c>
      <c r="K4170" s="15" t="s">
        <v>12914</v>
      </c>
      <c r="L4170" s="14"/>
      <c r="M4170" s="14" t="s">
        <v>4347</v>
      </c>
      <c r="N4170" s="14" t="s">
        <v>4278</v>
      </c>
      <c r="O4170" s="14" t="s">
        <v>3809</v>
      </c>
      <c r="P4170" s="14" t="s">
        <v>12915</v>
      </c>
      <c r="Q4170" s="14"/>
      <c r="R4170" s="14"/>
      <c r="S4170" s="14"/>
      <c r="T4170" s="14"/>
      <c r="U4170" s="14"/>
      <c r="V4170" s="14"/>
      <c r="W4170" s="14"/>
      <c r="X4170" s="14"/>
      <c r="Y4170" s="14" t="s">
        <v>12890</v>
      </c>
      <c r="Z4170" s="14"/>
      <c r="AA4170" s="49" t="s">
        <v>12916</v>
      </c>
    </row>
    <row r="4171" spans="1:27" s="21" customFormat="1" ht="24">
      <c r="A4171" s="14">
        <v>4229</v>
      </c>
      <c r="B4171" s="14" t="s">
        <v>23622</v>
      </c>
      <c r="C4171" s="14" t="s">
        <v>18756</v>
      </c>
      <c r="D4171" s="50" t="s">
        <v>12917</v>
      </c>
      <c r="E4171" s="15" t="s">
        <v>3809</v>
      </c>
      <c r="F4171" s="15" t="s">
        <v>9879</v>
      </c>
      <c r="G4171" s="45"/>
      <c r="H4171" s="14">
        <v>3166522704</v>
      </c>
      <c r="I4171" s="14"/>
      <c r="J4171" s="16" t="s">
        <v>10054</v>
      </c>
      <c r="K4171" s="15" t="s">
        <v>12918</v>
      </c>
      <c r="L4171" s="14"/>
      <c r="M4171" s="14" t="s">
        <v>4338</v>
      </c>
      <c r="N4171" s="14" t="s">
        <v>9815</v>
      </c>
      <c r="O4171" s="14" t="s">
        <v>3809</v>
      </c>
      <c r="P4171" s="14" t="s">
        <v>12919</v>
      </c>
      <c r="Q4171" s="14"/>
      <c r="R4171" s="14"/>
      <c r="S4171" s="14"/>
      <c r="T4171" s="14"/>
      <c r="U4171" s="14"/>
      <c r="V4171" s="14"/>
      <c r="W4171" s="14"/>
      <c r="X4171" s="14"/>
      <c r="Y4171" s="14" t="s">
        <v>12890</v>
      </c>
      <c r="Z4171" s="14"/>
      <c r="AA4171" s="49" t="s">
        <v>12920</v>
      </c>
    </row>
    <row r="4172" spans="1:27" s="21" customFormat="1" ht="24">
      <c r="A4172" s="14">
        <v>4230</v>
      </c>
      <c r="B4172" s="14" t="s">
        <v>23622</v>
      </c>
      <c r="C4172" s="14" t="s">
        <v>18756</v>
      </c>
      <c r="D4172" s="50" t="s">
        <v>12921</v>
      </c>
      <c r="E4172" s="15" t="s">
        <v>3809</v>
      </c>
      <c r="F4172" s="15" t="s">
        <v>9879</v>
      </c>
      <c r="G4172" s="45"/>
      <c r="H4172" s="14">
        <v>3234551770</v>
      </c>
      <c r="I4172" s="14" t="s">
        <v>12922</v>
      </c>
      <c r="J4172" s="16" t="s">
        <v>9792</v>
      </c>
      <c r="K4172" s="15" t="s">
        <v>12923</v>
      </c>
      <c r="L4172" s="14"/>
      <c r="M4172" s="14" t="s">
        <v>4471</v>
      </c>
      <c r="N4172" s="14" t="s">
        <v>4278</v>
      </c>
      <c r="O4172" s="14" t="s">
        <v>3809</v>
      </c>
      <c r="P4172" s="14" t="s">
        <v>12924</v>
      </c>
      <c r="Q4172" s="14"/>
      <c r="R4172" s="14"/>
      <c r="S4172" s="14"/>
      <c r="T4172" s="14"/>
      <c r="U4172" s="14"/>
      <c r="V4172" s="14"/>
      <c r="W4172" s="14"/>
      <c r="X4172" s="14"/>
      <c r="Y4172" s="14" t="s">
        <v>12890</v>
      </c>
      <c r="Z4172" s="14"/>
      <c r="AA4172" s="49" t="s">
        <v>12925</v>
      </c>
    </row>
    <row r="4173" spans="1:27" s="21" customFormat="1" ht="24">
      <c r="A4173" s="14">
        <v>4231</v>
      </c>
      <c r="B4173" s="14" t="s">
        <v>23622</v>
      </c>
      <c r="C4173" s="14" t="s">
        <v>18756</v>
      </c>
      <c r="D4173" s="50" t="s">
        <v>12926</v>
      </c>
      <c r="E4173" s="15" t="s">
        <v>3809</v>
      </c>
      <c r="F4173" s="15" t="s">
        <v>9879</v>
      </c>
      <c r="G4173" s="45"/>
      <c r="H4173" s="14">
        <v>3108295369</v>
      </c>
      <c r="I4173" s="14" t="s">
        <v>12927</v>
      </c>
      <c r="J4173" s="16" t="s">
        <v>9792</v>
      </c>
      <c r="K4173" s="15" t="s">
        <v>7079</v>
      </c>
      <c r="L4173" s="14"/>
      <c r="M4173" s="14" t="s">
        <v>4471</v>
      </c>
      <c r="N4173" s="14" t="s">
        <v>4282</v>
      </c>
      <c r="O4173" s="14" t="s">
        <v>3809</v>
      </c>
      <c r="P4173" s="14" t="s">
        <v>12928</v>
      </c>
      <c r="Q4173" s="14"/>
      <c r="R4173" s="14"/>
      <c r="S4173" s="14"/>
      <c r="T4173" s="14"/>
      <c r="U4173" s="14"/>
      <c r="V4173" s="14"/>
      <c r="W4173" s="14"/>
      <c r="X4173" s="14"/>
      <c r="Y4173" s="14" t="s">
        <v>12890</v>
      </c>
      <c r="Z4173" s="14"/>
      <c r="AA4173" s="49" t="s">
        <v>12929</v>
      </c>
    </row>
    <row r="4174" spans="1:27" s="21" customFormat="1" ht="24">
      <c r="A4174" s="14">
        <v>4232</v>
      </c>
      <c r="B4174" s="14" t="s">
        <v>23622</v>
      </c>
      <c r="C4174" s="14" t="s">
        <v>18756</v>
      </c>
      <c r="D4174" s="50" t="s">
        <v>12930</v>
      </c>
      <c r="E4174" s="15" t="s">
        <v>3809</v>
      </c>
      <c r="F4174" s="15" t="s">
        <v>9879</v>
      </c>
      <c r="G4174" s="45"/>
      <c r="H4174" s="14">
        <v>3116421068</v>
      </c>
      <c r="I4174" s="14" t="s">
        <v>12931</v>
      </c>
      <c r="J4174" s="16" t="s">
        <v>10054</v>
      </c>
      <c r="K4174" s="15" t="s">
        <v>12932</v>
      </c>
      <c r="L4174" s="14"/>
      <c r="M4174" s="14" t="s">
        <v>4428</v>
      </c>
      <c r="N4174" s="14" t="s">
        <v>4359</v>
      </c>
      <c r="O4174" s="14" t="s">
        <v>3809</v>
      </c>
      <c r="P4174" s="14" t="s">
        <v>12933</v>
      </c>
      <c r="Q4174" s="14"/>
      <c r="R4174" s="14"/>
      <c r="S4174" s="14"/>
      <c r="T4174" s="14"/>
      <c r="U4174" s="14"/>
      <c r="V4174" s="14"/>
      <c r="W4174" s="14"/>
      <c r="X4174" s="14"/>
      <c r="Y4174" s="14" t="s">
        <v>12890</v>
      </c>
      <c r="Z4174" s="14"/>
      <c r="AA4174" s="49" t="s">
        <v>12697</v>
      </c>
    </row>
    <row r="4175" spans="1:27" s="21" customFormat="1" ht="24">
      <c r="A4175" s="14">
        <v>4233</v>
      </c>
      <c r="B4175" s="14" t="s">
        <v>23622</v>
      </c>
      <c r="C4175" s="14" t="s">
        <v>18756</v>
      </c>
      <c r="D4175" s="50" t="s">
        <v>12934</v>
      </c>
      <c r="E4175" s="15" t="s">
        <v>3809</v>
      </c>
      <c r="F4175" s="15" t="s">
        <v>9879</v>
      </c>
      <c r="G4175" s="45"/>
      <c r="H4175" s="14">
        <v>3114052290</v>
      </c>
      <c r="I4175" s="14" t="s">
        <v>12935</v>
      </c>
      <c r="J4175" s="16" t="s">
        <v>10054</v>
      </c>
      <c r="K4175" s="15" t="s">
        <v>12869</v>
      </c>
      <c r="L4175" s="14"/>
      <c r="M4175" s="14" t="s">
        <v>12936</v>
      </c>
      <c r="N4175" s="14" t="s">
        <v>4282</v>
      </c>
      <c r="O4175" s="14" t="s">
        <v>3809</v>
      </c>
      <c r="P4175" s="14" t="s">
        <v>12937</v>
      </c>
      <c r="Q4175" s="14"/>
      <c r="R4175" s="14"/>
      <c r="S4175" s="14"/>
      <c r="T4175" s="14"/>
      <c r="U4175" s="14"/>
      <c r="V4175" s="14"/>
      <c r="W4175" s="14"/>
      <c r="X4175" s="14"/>
      <c r="Y4175" s="14" t="s">
        <v>12890</v>
      </c>
      <c r="Z4175" s="14"/>
      <c r="AA4175" s="49" t="s">
        <v>12938</v>
      </c>
    </row>
    <row r="4176" spans="1:27" s="21" customFormat="1" ht="24">
      <c r="A4176" s="14">
        <v>4234</v>
      </c>
      <c r="B4176" s="14" t="s">
        <v>23622</v>
      </c>
      <c r="C4176" s="14" t="s">
        <v>18756</v>
      </c>
      <c r="D4176" s="50" t="s">
        <v>12939</v>
      </c>
      <c r="E4176" s="15" t="s">
        <v>3809</v>
      </c>
      <c r="F4176" s="15" t="s">
        <v>9879</v>
      </c>
      <c r="G4176" s="45"/>
      <c r="H4176" s="14">
        <v>3185291426</v>
      </c>
      <c r="I4176" s="14" t="s">
        <v>12940</v>
      </c>
      <c r="J4176" s="16" t="s">
        <v>10054</v>
      </c>
      <c r="K4176" s="15" t="s">
        <v>12498</v>
      </c>
      <c r="L4176" s="14"/>
      <c r="M4176" s="14" t="s">
        <v>12941</v>
      </c>
      <c r="N4176" s="14" t="s">
        <v>4282</v>
      </c>
      <c r="O4176" s="14" t="s">
        <v>3809</v>
      </c>
      <c r="P4176" s="14" t="s">
        <v>12942</v>
      </c>
      <c r="Q4176" s="14"/>
      <c r="R4176" s="14"/>
      <c r="S4176" s="14"/>
      <c r="T4176" s="14"/>
      <c r="U4176" s="14"/>
      <c r="V4176" s="14"/>
      <c r="W4176" s="14"/>
      <c r="X4176" s="14"/>
      <c r="Y4176" s="14" t="s">
        <v>12890</v>
      </c>
      <c r="Z4176" s="14"/>
      <c r="AA4176" s="49" t="s">
        <v>12943</v>
      </c>
    </row>
    <row r="4177" spans="1:27" s="21" customFormat="1" ht="24">
      <c r="A4177" s="14">
        <v>4235</v>
      </c>
      <c r="B4177" s="14" t="s">
        <v>23622</v>
      </c>
      <c r="C4177" s="14" t="s">
        <v>18756</v>
      </c>
      <c r="D4177" s="50" t="s">
        <v>12944</v>
      </c>
      <c r="E4177" s="15" t="s">
        <v>3809</v>
      </c>
      <c r="F4177" s="15" t="s">
        <v>9879</v>
      </c>
      <c r="G4177" s="45"/>
      <c r="H4177" s="14">
        <v>3148605689</v>
      </c>
      <c r="I4177" s="14" t="s">
        <v>12945</v>
      </c>
      <c r="J4177" s="16" t="s">
        <v>10054</v>
      </c>
      <c r="K4177" s="15" t="s">
        <v>12869</v>
      </c>
      <c r="L4177" s="14"/>
      <c r="M4177" s="14" t="s">
        <v>12946</v>
      </c>
      <c r="N4177" s="14" t="s">
        <v>4282</v>
      </c>
      <c r="O4177" s="14" t="s">
        <v>3809</v>
      </c>
      <c r="P4177" s="14" t="s">
        <v>12947</v>
      </c>
      <c r="Q4177" s="14"/>
      <c r="R4177" s="14"/>
      <c r="S4177" s="14"/>
      <c r="T4177" s="14"/>
      <c r="U4177" s="14"/>
      <c r="V4177" s="14"/>
      <c r="W4177" s="14"/>
      <c r="X4177" s="14"/>
      <c r="Y4177" s="14" t="s">
        <v>12890</v>
      </c>
      <c r="Z4177" s="14"/>
      <c r="AA4177" s="49" t="s">
        <v>12948</v>
      </c>
    </row>
    <row r="4178" spans="1:27" s="21" customFormat="1" ht="24">
      <c r="A4178" s="14">
        <v>4236</v>
      </c>
      <c r="B4178" s="14" t="s">
        <v>23622</v>
      </c>
      <c r="C4178" s="14" t="s">
        <v>18756</v>
      </c>
      <c r="D4178" s="50" t="s">
        <v>12949</v>
      </c>
      <c r="E4178" s="15" t="s">
        <v>3809</v>
      </c>
      <c r="F4178" s="15" t="s">
        <v>9879</v>
      </c>
      <c r="G4178" s="45"/>
      <c r="H4178" s="14">
        <v>3173370564</v>
      </c>
      <c r="I4178" s="14" t="s">
        <v>12950</v>
      </c>
      <c r="J4178" s="16" t="s">
        <v>9792</v>
      </c>
      <c r="K4178" s="15" t="s">
        <v>12118</v>
      </c>
      <c r="L4178" s="14"/>
      <c r="M4178" s="14" t="s">
        <v>4262</v>
      </c>
      <c r="N4178" s="14" t="s">
        <v>4278</v>
      </c>
      <c r="O4178" s="14" t="s">
        <v>3809</v>
      </c>
      <c r="P4178" s="14" t="s">
        <v>12951</v>
      </c>
      <c r="Q4178" s="14"/>
      <c r="R4178" s="14"/>
      <c r="S4178" s="14"/>
      <c r="T4178" s="14"/>
      <c r="U4178" s="14"/>
      <c r="V4178" s="14"/>
      <c r="W4178" s="14"/>
      <c r="X4178" s="14"/>
      <c r="Y4178" s="14" t="s">
        <v>12890</v>
      </c>
      <c r="Z4178" s="14"/>
      <c r="AA4178" s="49" t="s">
        <v>12952</v>
      </c>
    </row>
    <row r="4179" spans="1:27" s="21" customFormat="1" ht="24">
      <c r="A4179" s="14">
        <v>4237</v>
      </c>
      <c r="B4179" s="14" t="s">
        <v>23622</v>
      </c>
      <c r="C4179" s="14" t="s">
        <v>18756</v>
      </c>
      <c r="D4179" s="50" t="s">
        <v>12953</v>
      </c>
      <c r="E4179" s="15" t="s">
        <v>3809</v>
      </c>
      <c r="F4179" s="15" t="s">
        <v>9879</v>
      </c>
      <c r="G4179" s="45"/>
      <c r="H4179" s="14">
        <v>3105468000</v>
      </c>
      <c r="I4179" s="14"/>
      <c r="J4179" s="16" t="s">
        <v>9792</v>
      </c>
      <c r="K4179" s="15" t="s">
        <v>12954</v>
      </c>
      <c r="L4179" s="14"/>
      <c r="M4179" s="14" t="s">
        <v>12955</v>
      </c>
      <c r="N4179" s="14" t="s">
        <v>4282</v>
      </c>
      <c r="O4179" s="14" t="s">
        <v>3809</v>
      </c>
      <c r="P4179" s="14" t="s">
        <v>12880</v>
      </c>
      <c r="Q4179" s="14"/>
      <c r="R4179" s="14"/>
      <c r="S4179" s="14"/>
      <c r="T4179" s="14"/>
      <c r="U4179" s="14"/>
      <c r="V4179" s="14"/>
      <c r="W4179" s="14"/>
      <c r="X4179" s="14"/>
      <c r="Y4179" s="14" t="s">
        <v>12890</v>
      </c>
      <c r="Z4179" s="14"/>
      <c r="AA4179" s="49" t="s">
        <v>12956</v>
      </c>
    </row>
    <row r="4180" spans="1:27" s="21" customFormat="1" ht="24">
      <c r="A4180" s="14">
        <v>4238</v>
      </c>
      <c r="B4180" s="14" t="s">
        <v>23622</v>
      </c>
      <c r="C4180" s="14" t="s">
        <v>18756</v>
      </c>
      <c r="D4180" s="50" t="s">
        <v>12957</v>
      </c>
      <c r="E4180" s="15" t="s">
        <v>3809</v>
      </c>
      <c r="F4180" s="15" t="s">
        <v>9879</v>
      </c>
      <c r="G4180" s="45"/>
      <c r="H4180" s="14">
        <v>3187025332</v>
      </c>
      <c r="I4180" s="14"/>
      <c r="J4180" s="16" t="s">
        <v>9792</v>
      </c>
      <c r="K4180" s="15" t="s">
        <v>12118</v>
      </c>
      <c r="L4180" s="14"/>
      <c r="M4180" s="14" t="s">
        <v>4262</v>
      </c>
      <c r="N4180" s="14" t="s">
        <v>4278</v>
      </c>
      <c r="O4180" s="14" t="s">
        <v>3809</v>
      </c>
      <c r="P4180" s="14" t="s">
        <v>12958</v>
      </c>
      <c r="Q4180" s="14"/>
      <c r="R4180" s="14"/>
      <c r="S4180" s="14"/>
      <c r="T4180" s="14"/>
      <c r="U4180" s="14"/>
      <c r="V4180" s="14"/>
      <c r="W4180" s="14"/>
      <c r="X4180" s="14"/>
      <c r="Y4180" s="14" t="s">
        <v>12890</v>
      </c>
      <c r="Z4180" s="14"/>
      <c r="AA4180" s="49" t="s">
        <v>12959</v>
      </c>
    </row>
    <row r="4181" spans="1:27" s="21" customFormat="1" ht="24">
      <c r="A4181" s="14">
        <v>4239</v>
      </c>
      <c r="B4181" s="14" t="s">
        <v>23622</v>
      </c>
      <c r="C4181" s="14" t="s">
        <v>18756</v>
      </c>
      <c r="D4181" s="50" t="s">
        <v>12960</v>
      </c>
      <c r="E4181" s="15" t="s">
        <v>3809</v>
      </c>
      <c r="F4181" s="15" t="s">
        <v>9879</v>
      </c>
      <c r="G4181" s="45"/>
      <c r="H4181" s="14">
        <v>3137482339</v>
      </c>
      <c r="I4181" s="14" t="s">
        <v>12961</v>
      </c>
      <c r="J4181" s="16" t="s">
        <v>9822</v>
      </c>
      <c r="K4181" s="15" t="s">
        <v>12498</v>
      </c>
      <c r="L4181" s="14"/>
      <c r="M4181" s="14" t="s">
        <v>4330</v>
      </c>
      <c r="N4181" s="14" t="s">
        <v>4282</v>
      </c>
      <c r="O4181" s="14" t="s">
        <v>3809</v>
      </c>
      <c r="P4181" s="14" t="s">
        <v>12962</v>
      </c>
      <c r="Q4181" s="14"/>
      <c r="R4181" s="14"/>
      <c r="S4181" s="14"/>
      <c r="T4181" s="14"/>
      <c r="U4181" s="14"/>
      <c r="V4181" s="14"/>
      <c r="W4181" s="14"/>
      <c r="X4181" s="14"/>
      <c r="Y4181" s="14" t="s">
        <v>12890</v>
      </c>
      <c r="Z4181" s="14"/>
      <c r="AA4181" s="49" t="s">
        <v>12952</v>
      </c>
    </row>
    <row r="4182" spans="1:27" s="21" customFormat="1" ht="24">
      <c r="A4182" s="14">
        <v>4240</v>
      </c>
      <c r="B4182" s="14" t="s">
        <v>23622</v>
      </c>
      <c r="C4182" s="14" t="s">
        <v>18756</v>
      </c>
      <c r="D4182" s="50" t="s">
        <v>12963</v>
      </c>
      <c r="E4182" s="15" t="s">
        <v>3809</v>
      </c>
      <c r="F4182" s="15" t="s">
        <v>9879</v>
      </c>
      <c r="G4182" s="45"/>
      <c r="H4182" s="14">
        <v>3214647860</v>
      </c>
      <c r="I4182" s="14" t="s">
        <v>12964</v>
      </c>
      <c r="J4182" s="16" t="s">
        <v>12678</v>
      </c>
      <c r="K4182" s="15" t="s">
        <v>12498</v>
      </c>
      <c r="L4182" s="14"/>
      <c r="M4182" s="14" t="s">
        <v>12965</v>
      </c>
      <c r="N4182" s="14" t="s">
        <v>6015</v>
      </c>
      <c r="O4182" s="14" t="s">
        <v>3809</v>
      </c>
      <c r="P4182" s="14" t="s">
        <v>12966</v>
      </c>
      <c r="Q4182" s="14"/>
      <c r="R4182" s="14"/>
      <c r="S4182" s="14"/>
      <c r="T4182" s="14"/>
      <c r="U4182" s="14"/>
      <c r="V4182" s="14"/>
      <c r="W4182" s="14"/>
      <c r="X4182" s="14"/>
      <c r="Y4182" s="14" t="s">
        <v>12890</v>
      </c>
      <c r="Z4182" s="14"/>
      <c r="AA4182" s="49" t="s">
        <v>12967</v>
      </c>
    </row>
    <row r="4183" spans="1:27" s="21" customFormat="1" ht="24">
      <c r="A4183" s="14">
        <v>4241</v>
      </c>
      <c r="B4183" s="14" t="s">
        <v>23622</v>
      </c>
      <c r="C4183" s="14" t="s">
        <v>18756</v>
      </c>
      <c r="D4183" s="50" t="s">
        <v>12968</v>
      </c>
      <c r="E4183" s="15" t="s">
        <v>3809</v>
      </c>
      <c r="F4183" s="15" t="s">
        <v>9879</v>
      </c>
      <c r="G4183" s="45"/>
      <c r="H4183" s="14">
        <v>3216076747</v>
      </c>
      <c r="I4183" s="14" t="s">
        <v>12969</v>
      </c>
      <c r="J4183" s="16" t="s">
        <v>9822</v>
      </c>
      <c r="K4183" s="15" t="s">
        <v>12970</v>
      </c>
      <c r="L4183" s="14"/>
      <c r="M4183" s="14" t="s">
        <v>4275</v>
      </c>
      <c r="N4183" s="14" t="s">
        <v>6015</v>
      </c>
      <c r="O4183" s="14" t="s">
        <v>3809</v>
      </c>
      <c r="P4183" s="14" t="s">
        <v>12971</v>
      </c>
      <c r="Q4183" s="14"/>
      <c r="R4183" s="14"/>
      <c r="S4183" s="14"/>
      <c r="T4183" s="14"/>
      <c r="U4183" s="14"/>
      <c r="V4183" s="14"/>
      <c r="W4183" s="14"/>
      <c r="X4183" s="14"/>
      <c r="Y4183" s="14" t="s">
        <v>12890</v>
      </c>
      <c r="Z4183" s="14"/>
      <c r="AA4183" s="49" t="s">
        <v>12952</v>
      </c>
    </row>
    <row r="4184" spans="1:27" s="21" customFormat="1" ht="24">
      <c r="A4184" s="14">
        <v>4242</v>
      </c>
      <c r="B4184" s="14" t="s">
        <v>23622</v>
      </c>
      <c r="C4184" s="14" t="s">
        <v>18756</v>
      </c>
      <c r="D4184" s="50" t="s">
        <v>12972</v>
      </c>
      <c r="E4184" s="15" t="s">
        <v>3809</v>
      </c>
      <c r="F4184" s="15" t="s">
        <v>9879</v>
      </c>
      <c r="G4184" s="45"/>
      <c r="H4184" s="14">
        <v>3106334845</v>
      </c>
      <c r="I4184" s="14" t="s">
        <v>12973</v>
      </c>
      <c r="J4184" s="16" t="s">
        <v>9792</v>
      </c>
      <c r="K4184" s="15" t="s">
        <v>12498</v>
      </c>
      <c r="L4184" s="14"/>
      <c r="M4184" s="14" t="s">
        <v>12974</v>
      </c>
      <c r="N4184" s="14" t="s">
        <v>4359</v>
      </c>
      <c r="O4184" s="14" t="s">
        <v>3809</v>
      </c>
      <c r="P4184" s="14" t="s">
        <v>12975</v>
      </c>
      <c r="Q4184" s="14"/>
      <c r="R4184" s="14"/>
      <c r="S4184" s="14"/>
      <c r="T4184" s="14"/>
      <c r="U4184" s="14"/>
      <c r="V4184" s="14"/>
      <c r="W4184" s="14"/>
      <c r="X4184" s="14"/>
      <c r="Y4184" s="14" t="s">
        <v>12890</v>
      </c>
      <c r="Z4184" s="14"/>
      <c r="AA4184" s="49" t="s">
        <v>12976</v>
      </c>
    </row>
    <row r="4185" spans="1:27" s="21" customFormat="1" ht="24">
      <c r="A4185" s="14">
        <v>4243</v>
      </c>
      <c r="B4185" s="14" t="s">
        <v>23622</v>
      </c>
      <c r="C4185" s="14" t="s">
        <v>18756</v>
      </c>
      <c r="D4185" s="50" t="s">
        <v>12977</v>
      </c>
      <c r="E4185" s="15" t="s">
        <v>3809</v>
      </c>
      <c r="F4185" s="15" t="s">
        <v>9879</v>
      </c>
      <c r="G4185" s="45"/>
      <c r="H4185" s="14">
        <v>3206861391</v>
      </c>
      <c r="I4185" s="14" t="s">
        <v>12978</v>
      </c>
      <c r="J4185" s="16" t="s">
        <v>10054</v>
      </c>
      <c r="K4185" s="15" t="s">
        <v>12979</v>
      </c>
      <c r="L4185" s="14"/>
      <c r="M4185" s="14" t="s">
        <v>4571</v>
      </c>
      <c r="N4185" s="14" t="s">
        <v>4359</v>
      </c>
      <c r="O4185" s="14" t="s">
        <v>3809</v>
      </c>
      <c r="P4185" s="14" t="s">
        <v>12216</v>
      </c>
      <c r="Q4185" s="14"/>
      <c r="R4185" s="14"/>
      <c r="S4185" s="14"/>
      <c r="T4185" s="14"/>
      <c r="U4185" s="14"/>
      <c r="V4185" s="14"/>
      <c r="W4185" s="14"/>
      <c r="X4185" s="14"/>
      <c r="Y4185" s="14" t="s">
        <v>12890</v>
      </c>
      <c r="Z4185" s="14"/>
      <c r="AA4185" s="49" t="s">
        <v>12980</v>
      </c>
    </row>
    <row r="4186" spans="1:27" s="21" customFormat="1" ht="24">
      <c r="A4186" s="14">
        <v>4244</v>
      </c>
      <c r="B4186" s="14" t="s">
        <v>23622</v>
      </c>
      <c r="C4186" s="14" t="s">
        <v>18756</v>
      </c>
      <c r="D4186" s="50" t="s">
        <v>12981</v>
      </c>
      <c r="E4186" s="15" t="s">
        <v>3809</v>
      </c>
      <c r="F4186" s="15" t="s">
        <v>9879</v>
      </c>
      <c r="G4186" s="45"/>
      <c r="H4186" s="14">
        <v>3127845574</v>
      </c>
      <c r="I4186" s="14" t="s">
        <v>12982</v>
      </c>
      <c r="J4186" s="16" t="s">
        <v>12678</v>
      </c>
      <c r="K4186" s="15" t="s">
        <v>12498</v>
      </c>
      <c r="L4186" s="14"/>
      <c r="M4186" s="14" t="s">
        <v>4294</v>
      </c>
      <c r="N4186" s="14" t="s">
        <v>4282</v>
      </c>
      <c r="O4186" s="14" t="s">
        <v>3809</v>
      </c>
      <c r="P4186" s="14" t="s">
        <v>12983</v>
      </c>
      <c r="Q4186" s="14"/>
      <c r="R4186" s="14"/>
      <c r="S4186" s="14"/>
      <c r="T4186" s="14"/>
      <c r="U4186" s="14"/>
      <c r="V4186" s="14"/>
      <c r="W4186" s="14"/>
      <c r="X4186" s="14"/>
      <c r="Y4186" s="14" t="s">
        <v>12890</v>
      </c>
      <c r="Z4186" s="14"/>
      <c r="AA4186" s="49" t="s">
        <v>12984</v>
      </c>
    </row>
    <row r="4187" spans="1:27" s="21" customFormat="1" ht="24">
      <c r="A4187" s="14">
        <v>4245</v>
      </c>
      <c r="B4187" s="14" t="s">
        <v>23622</v>
      </c>
      <c r="C4187" s="14" t="s">
        <v>18756</v>
      </c>
      <c r="D4187" s="50" t="s">
        <v>12985</v>
      </c>
      <c r="E4187" s="15" t="s">
        <v>3809</v>
      </c>
      <c r="F4187" s="15" t="s">
        <v>9879</v>
      </c>
      <c r="G4187" s="45"/>
      <c r="H4187" s="14">
        <v>3215934190</v>
      </c>
      <c r="I4187" s="14"/>
      <c r="J4187" s="16" t="s">
        <v>9822</v>
      </c>
      <c r="K4187" s="15" t="s">
        <v>9305</v>
      </c>
      <c r="L4187" s="14"/>
      <c r="M4187" s="14" t="s">
        <v>12986</v>
      </c>
      <c r="N4187" s="14" t="s">
        <v>4364</v>
      </c>
      <c r="O4187" s="14" t="s">
        <v>3809</v>
      </c>
      <c r="P4187" s="14" t="s">
        <v>12987</v>
      </c>
      <c r="Q4187" s="14"/>
      <c r="R4187" s="14"/>
      <c r="S4187" s="14"/>
      <c r="T4187" s="14"/>
      <c r="U4187" s="14"/>
      <c r="V4187" s="14"/>
      <c r="W4187" s="14"/>
      <c r="X4187" s="14"/>
      <c r="Y4187" s="14" t="s">
        <v>12890</v>
      </c>
      <c r="Z4187" s="14"/>
      <c r="AA4187" s="49" t="s">
        <v>12988</v>
      </c>
    </row>
    <row r="4188" spans="1:27" s="21" customFormat="1" ht="24">
      <c r="A4188" s="14">
        <v>4246</v>
      </c>
      <c r="B4188" s="14" t="s">
        <v>23622</v>
      </c>
      <c r="C4188" s="14" t="s">
        <v>18756</v>
      </c>
      <c r="D4188" s="50" t="s">
        <v>12989</v>
      </c>
      <c r="E4188" s="15" t="s">
        <v>3809</v>
      </c>
      <c r="F4188" s="15" t="s">
        <v>9879</v>
      </c>
      <c r="G4188" s="45"/>
      <c r="H4188" s="14">
        <v>3117406813</v>
      </c>
      <c r="I4188" s="14" t="s">
        <v>12990</v>
      </c>
      <c r="J4188" s="16" t="s">
        <v>9792</v>
      </c>
      <c r="K4188" s="15" t="s">
        <v>4412</v>
      </c>
      <c r="L4188" s="14"/>
      <c r="M4188" s="14" t="s">
        <v>12991</v>
      </c>
      <c r="N4188" s="14" t="s">
        <v>6015</v>
      </c>
      <c r="O4188" s="14" t="s">
        <v>3809</v>
      </c>
      <c r="P4188" s="14" t="s">
        <v>12992</v>
      </c>
      <c r="Q4188" s="14"/>
      <c r="R4188" s="14"/>
      <c r="S4188" s="14"/>
      <c r="T4188" s="14"/>
      <c r="U4188" s="14"/>
      <c r="V4188" s="14"/>
      <c r="W4188" s="14"/>
      <c r="X4188" s="14"/>
      <c r="Y4188" s="14" t="s">
        <v>12890</v>
      </c>
      <c r="Z4188" s="14"/>
      <c r="AA4188" s="49" t="s">
        <v>12993</v>
      </c>
    </row>
    <row r="4189" spans="1:27" s="21" customFormat="1" ht="24">
      <c r="A4189" s="14">
        <v>4247</v>
      </c>
      <c r="B4189" s="14" t="s">
        <v>23622</v>
      </c>
      <c r="C4189" s="14" t="s">
        <v>18756</v>
      </c>
      <c r="D4189" s="50" t="s">
        <v>12994</v>
      </c>
      <c r="E4189" s="15" t="s">
        <v>3809</v>
      </c>
      <c r="F4189" s="15" t="s">
        <v>9799</v>
      </c>
      <c r="G4189" s="45"/>
      <c r="H4189" s="14">
        <v>3178312872</v>
      </c>
      <c r="I4189" s="14" t="s">
        <v>12995</v>
      </c>
      <c r="J4189" s="16" t="s">
        <v>10054</v>
      </c>
      <c r="K4189" s="15" t="s">
        <v>6690</v>
      </c>
      <c r="L4189" s="14"/>
      <c r="M4189" s="14" t="s">
        <v>12889</v>
      </c>
      <c r="N4189" s="14" t="s">
        <v>4282</v>
      </c>
      <c r="O4189" s="14" t="s">
        <v>3809</v>
      </c>
      <c r="P4189" s="14" t="s">
        <v>12896</v>
      </c>
      <c r="Q4189" s="14"/>
      <c r="R4189" s="14"/>
      <c r="S4189" s="14"/>
      <c r="T4189" s="14"/>
      <c r="U4189" s="14"/>
      <c r="V4189" s="14"/>
      <c r="W4189" s="14"/>
      <c r="X4189" s="14"/>
      <c r="Y4189" s="14" t="s">
        <v>12890</v>
      </c>
      <c r="Z4189" s="14"/>
      <c r="AA4189" s="49" t="s">
        <v>12996</v>
      </c>
    </row>
    <row r="4190" spans="1:27" s="21" customFormat="1" ht="24">
      <c r="A4190" s="14">
        <v>4248</v>
      </c>
      <c r="B4190" s="14" t="s">
        <v>23622</v>
      </c>
      <c r="C4190" s="14" t="s">
        <v>18756</v>
      </c>
      <c r="D4190" s="50" t="s">
        <v>12997</v>
      </c>
      <c r="E4190" s="15" t="s">
        <v>3809</v>
      </c>
      <c r="F4190" s="15" t="s">
        <v>9799</v>
      </c>
      <c r="G4190" s="45"/>
      <c r="H4190" s="14">
        <v>3113389680</v>
      </c>
      <c r="I4190" s="14" t="s">
        <v>12998</v>
      </c>
      <c r="J4190" s="16" t="s">
        <v>10054</v>
      </c>
      <c r="K4190" s="15" t="s">
        <v>12864</v>
      </c>
      <c r="L4190" s="14"/>
      <c r="M4190" s="14" t="s">
        <v>12999</v>
      </c>
      <c r="N4190" s="14" t="s">
        <v>4364</v>
      </c>
      <c r="O4190" s="14" t="s">
        <v>3809</v>
      </c>
      <c r="P4190" s="14" t="s">
        <v>13000</v>
      </c>
      <c r="Q4190" s="14"/>
      <c r="R4190" s="14"/>
      <c r="S4190" s="14"/>
      <c r="T4190" s="14"/>
      <c r="U4190" s="14"/>
      <c r="V4190" s="14"/>
      <c r="W4190" s="14"/>
      <c r="X4190" s="14"/>
      <c r="Y4190" s="14" t="s">
        <v>12890</v>
      </c>
      <c r="Z4190" s="14"/>
      <c r="AA4190" s="49" t="s">
        <v>13001</v>
      </c>
    </row>
    <row r="4191" spans="1:27" s="21" customFormat="1" ht="12">
      <c r="A4191" s="14">
        <v>4249</v>
      </c>
      <c r="B4191" s="14" t="s">
        <v>23622</v>
      </c>
      <c r="C4191" s="14" t="s">
        <v>18756</v>
      </c>
      <c r="D4191" s="50" t="s">
        <v>13002</v>
      </c>
      <c r="E4191" s="15" t="s">
        <v>3809</v>
      </c>
      <c r="F4191" s="15" t="s">
        <v>9799</v>
      </c>
      <c r="G4191" s="45"/>
      <c r="H4191" s="14">
        <v>3216376435</v>
      </c>
      <c r="I4191" s="14" t="s">
        <v>13003</v>
      </c>
      <c r="J4191" s="16" t="s">
        <v>9822</v>
      </c>
      <c r="K4191" s="15" t="s">
        <v>13004</v>
      </c>
      <c r="L4191" s="14"/>
      <c r="M4191" s="14" t="s">
        <v>13005</v>
      </c>
      <c r="N4191" s="14" t="s">
        <v>4278</v>
      </c>
      <c r="O4191" s="14" t="s">
        <v>3809</v>
      </c>
      <c r="P4191" s="14" t="s">
        <v>13006</v>
      </c>
      <c r="Q4191" s="14"/>
      <c r="R4191" s="14"/>
      <c r="S4191" s="14"/>
      <c r="T4191" s="14"/>
      <c r="U4191" s="14"/>
      <c r="V4191" s="14"/>
      <c r="W4191" s="14"/>
      <c r="X4191" s="14"/>
      <c r="Y4191" s="14" t="s">
        <v>12890</v>
      </c>
      <c r="Z4191" s="14"/>
      <c r="AA4191" s="49" t="s">
        <v>13007</v>
      </c>
    </row>
    <row r="4192" spans="1:27" s="21" customFormat="1" ht="12">
      <c r="A4192" s="14">
        <v>4250</v>
      </c>
      <c r="B4192" s="14" t="s">
        <v>23622</v>
      </c>
      <c r="C4192" s="14" t="s">
        <v>18756</v>
      </c>
      <c r="D4192" s="50" t="s">
        <v>13008</v>
      </c>
      <c r="E4192" s="15" t="s">
        <v>3809</v>
      </c>
      <c r="F4192" s="15" t="s">
        <v>9799</v>
      </c>
      <c r="G4192" s="45"/>
      <c r="H4192" s="14">
        <v>3206441018</v>
      </c>
      <c r="I4192" s="14" t="s">
        <v>5823</v>
      </c>
      <c r="J4192" s="16" t="s">
        <v>10054</v>
      </c>
      <c r="K4192" s="15" t="s">
        <v>13009</v>
      </c>
      <c r="L4192" s="14"/>
      <c r="M4192" s="14" t="s">
        <v>13010</v>
      </c>
      <c r="N4192" s="14" t="s">
        <v>4278</v>
      </c>
      <c r="O4192" s="14" t="s">
        <v>3809</v>
      </c>
      <c r="P4192" s="14" t="s">
        <v>13011</v>
      </c>
      <c r="Q4192" s="14"/>
      <c r="R4192" s="14"/>
      <c r="S4192" s="14"/>
      <c r="T4192" s="14"/>
      <c r="U4192" s="14"/>
      <c r="V4192" s="14"/>
      <c r="W4192" s="14"/>
      <c r="X4192" s="14"/>
      <c r="Y4192" s="14" t="s">
        <v>12890</v>
      </c>
      <c r="Z4192" s="14"/>
      <c r="AA4192" s="49" t="s">
        <v>13012</v>
      </c>
    </row>
    <row r="4193" spans="1:27" s="21" customFormat="1" ht="24">
      <c r="A4193" s="14">
        <v>4251</v>
      </c>
      <c r="B4193" s="14" t="s">
        <v>23622</v>
      </c>
      <c r="C4193" s="14" t="s">
        <v>18756</v>
      </c>
      <c r="D4193" s="50" t="s">
        <v>13013</v>
      </c>
      <c r="E4193" s="15" t="s">
        <v>3809</v>
      </c>
      <c r="F4193" s="15" t="s">
        <v>9799</v>
      </c>
      <c r="G4193" s="45"/>
      <c r="H4193" s="14">
        <v>3168151403</v>
      </c>
      <c r="I4193" s="14" t="s">
        <v>13014</v>
      </c>
      <c r="J4193" s="16" t="s">
        <v>9792</v>
      </c>
      <c r="K4193" s="15" t="s">
        <v>13015</v>
      </c>
      <c r="L4193" s="14"/>
      <c r="M4193" s="14" t="s">
        <v>13016</v>
      </c>
      <c r="N4193" s="14" t="s">
        <v>4278</v>
      </c>
      <c r="O4193" s="14" t="s">
        <v>13017</v>
      </c>
      <c r="P4193" s="14" t="s">
        <v>13018</v>
      </c>
      <c r="Q4193" s="14"/>
      <c r="R4193" s="14"/>
      <c r="S4193" s="14"/>
      <c r="T4193" s="14"/>
      <c r="U4193" s="14"/>
      <c r="V4193" s="14"/>
      <c r="W4193" s="14"/>
      <c r="X4193" s="14"/>
      <c r="Y4193" s="14" t="s">
        <v>7349</v>
      </c>
      <c r="Z4193" s="14"/>
      <c r="AA4193" s="49" t="s">
        <v>13019</v>
      </c>
    </row>
    <row r="4194" spans="1:27" s="21" customFormat="1" ht="24">
      <c r="A4194" s="14">
        <v>4252</v>
      </c>
      <c r="B4194" s="14" t="s">
        <v>23622</v>
      </c>
      <c r="C4194" s="14" t="s">
        <v>18756</v>
      </c>
      <c r="D4194" s="50" t="s">
        <v>13020</v>
      </c>
      <c r="E4194" s="15" t="s">
        <v>3809</v>
      </c>
      <c r="F4194" s="15" t="s">
        <v>9799</v>
      </c>
      <c r="G4194" s="45"/>
      <c r="H4194" s="14" t="s">
        <v>13021</v>
      </c>
      <c r="I4194" s="14" t="s">
        <v>13022</v>
      </c>
      <c r="J4194" s="16" t="s">
        <v>9792</v>
      </c>
      <c r="K4194" s="15" t="s">
        <v>13023</v>
      </c>
      <c r="L4194" s="14"/>
      <c r="M4194" s="14" t="s">
        <v>13024</v>
      </c>
      <c r="N4194" s="14" t="s">
        <v>4282</v>
      </c>
      <c r="O4194" s="14" t="s">
        <v>9942</v>
      </c>
      <c r="P4194" s="14" t="s">
        <v>13025</v>
      </c>
      <c r="Q4194" s="14"/>
      <c r="R4194" s="14"/>
      <c r="S4194" s="14"/>
      <c r="T4194" s="14"/>
      <c r="U4194" s="14"/>
      <c r="V4194" s="14"/>
      <c r="W4194" s="14"/>
      <c r="X4194" s="14"/>
      <c r="Y4194" s="14" t="s">
        <v>7349</v>
      </c>
      <c r="Z4194" s="14"/>
      <c r="AA4194" s="49" t="s">
        <v>13026</v>
      </c>
    </row>
    <row r="4195" spans="1:27" s="21" customFormat="1" ht="24">
      <c r="A4195" s="14">
        <v>4253</v>
      </c>
      <c r="B4195" s="14" t="s">
        <v>23622</v>
      </c>
      <c r="C4195" s="14" t="s">
        <v>18756</v>
      </c>
      <c r="D4195" s="50" t="s">
        <v>13027</v>
      </c>
      <c r="E4195" s="15" t="s">
        <v>3809</v>
      </c>
      <c r="F4195" s="15" t="s">
        <v>9799</v>
      </c>
      <c r="G4195" s="45"/>
      <c r="H4195" s="14" t="s">
        <v>13028</v>
      </c>
      <c r="I4195" s="14" t="s">
        <v>13029</v>
      </c>
      <c r="J4195" s="16" t="s">
        <v>9792</v>
      </c>
      <c r="K4195" s="15" t="s">
        <v>12650</v>
      </c>
      <c r="L4195" s="14"/>
      <c r="M4195" s="14" t="s">
        <v>13030</v>
      </c>
      <c r="N4195" s="14" t="s">
        <v>4282</v>
      </c>
      <c r="O4195" s="14" t="s">
        <v>9942</v>
      </c>
      <c r="P4195" s="14" t="s">
        <v>13031</v>
      </c>
      <c r="Q4195" s="14"/>
      <c r="R4195" s="14"/>
      <c r="S4195" s="14"/>
      <c r="T4195" s="14"/>
      <c r="U4195" s="14"/>
      <c r="V4195" s="14"/>
      <c r="W4195" s="14"/>
      <c r="X4195" s="14"/>
      <c r="Y4195" s="14" t="s">
        <v>7349</v>
      </c>
      <c r="Z4195" s="14"/>
      <c r="AA4195" s="49" t="s">
        <v>13032</v>
      </c>
    </row>
    <row r="4196" spans="1:27" s="21" customFormat="1" ht="24">
      <c r="A4196" s="14">
        <v>4254</v>
      </c>
      <c r="B4196" s="14" t="s">
        <v>23622</v>
      </c>
      <c r="C4196" s="14" t="s">
        <v>18756</v>
      </c>
      <c r="D4196" s="50" t="s">
        <v>13033</v>
      </c>
      <c r="E4196" s="15" t="s">
        <v>3809</v>
      </c>
      <c r="F4196" s="15" t="s">
        <v>9799</v>
      </c>
      <c r="G4196" s="45"/>
      <c r="H4196" s="14">
        <v>3217228870</v>
      </c>
      <c r="I4196" s="14" t="s">
        <v>13034</v>
      </c>
      <c r="J4196" s="16" t="s">
        <v>9792</v>
      </c>
      <c r="K4196" s="15" t="s">
        <v>13035</v>
      </c>
      <c r="L4196" s="14"/>
      <c r="M4196" s="14" t="s">
        <v>13016</v>
      </c>
      <c r="N4196" s="14" t="s">
        <v>4359</v>
      </c>
      <c r="O4196" s="14" t="s">
        <v>9942</v>
      </c>
      <c r="P4196" s="14" t="s">
        <v>13036</v>
      </c>
      <c r="Q4196" s="14"/>
      <c r="R4196" s="14"/>
      <c r="S4196" s="14"/>
      <c r="T4196" s="14"/>
      <c r="U4196" s="14"/>
      <c r="V4196" s="14"/>
      <c r="W4196" s="14"/>
      <c r="X4196" s="14"/>
      <c r="Y4196" s="14" t="s">
        <v>7349</v>
      </c>
      <c r="Z4196" s="14"/>
      <c r="AA4196" s="49" t="s">
        <v>13037</v>
      </c>
    </row>
    <row r="4197" spans="1:27" s="21" customFormat="1" ht="24">
      <c r="A4197" s="14">
        <v>4255</v>
      </c>
      <c r="B4197" s="14" t="s">
        <v>23622</v>
      </c>
      <c r="C4197" s="14" t="s">
        <v>18756</v>
      </c>
      <c r="D4197" s="50" t="s">
        <v>13038</v>
      </c>
      <c r="E4197" s="15" t="s">
        <v>3809</v>
      </c>
      <c r="F4197" s="15" t="s">
        <v>9799</v>
      </c>
      <c r="G4197" s="45"/>
      <c r="H4197" s="14">
        <v>3183999593</v>
      </c>
      <c r="I4197" s="14" t="s">
        <v>13039</v>
      </c>
      <c r="J4197" s="16" t="s">
        <v>9792</v>
      </c>
      <c r="K4197" s="15" t="s">
        <v>6195</v>
      </c>
      <c r="L4197" s="14"/>
      <c r="M4197" s="14" t="s">
        <v>13040</v>
      </c>
      <c r="N4197" s="14" t="s">
        <v>4278</v>
      </c>
      <c r="O4197" s="14" t="s">
        <v>13017</v>
      </c>
      <c r="P4197" s="14" t="s">
        <v>13041</v>
      </c>
      <c r="Q4197" s="14"/>
      <c r="R4197" s="14"/>
      <c r="S4197" s="14"/>
      <c r="T4197" s="14"/>
      <c r="U4197" s="14"/>
      <c r="V4197" s="14"/>
      <c r="W4197" s="14"/>
      <c r="X4197" s="14"/>
      <c r="Y4197" s="14" t="s">
        <v>7349</v>
      </c>
      <c r="Z4197" s="14"/>
      <c r="AA4197" s="49" t="s">
        <v>13042</v>
      </c>
    </row>
    <row r="4198" spans="1:27" s="21" customFormat="1" ht="12">
      <c r="A4198" s="14">
        <v>4256</v>
      </c>
      <c r="B4198" s="14" t="s">
        <v>23622</v>
      </c>
      <c r="C4198" s="14" t="s">
        <v>18756</v>
      </c>
      <c r="D4198" s="50" t="s">
        <v>13043</v>
      </c>
      <c r="E4198" s="15" t="s">
        <v>3809</v>
      </c>
      <c r="F4198" s="15" t="s">
        <v>9799</v>
      </c>
      <c r="G4198" s="45"/>
      <c r="H4198" s="14">
        <v>3146159078</v>
      </c>
      <c r="I4198" s="14" t="s">
        <v>13044</v>
      </c>
      <c r="J4198" s="16" t="s">
        <v>9792</v>
      </c>
      <c r="K4198" s="15" t="s">
        <v>13023</v>
      </c>
      <c r="L4198" s="14"/>
      <c r="M4198" s="14" t="s">
        <v>13045</v>
      </c>
      <c r="N4198" s="14" t="s">
        <v>4359</v>
      </c>
      <c r="O4198" s="14" t="s">
        <v>9942</v>
      </c>
      <c r="P4198" s="14" t="s">
        <v>154</v>
      </c>
      <c r="Q4198" s="14"/>
      <c r="R4198" s="14"/>
      <c r="S4198" s="14"/>
      <c r="T4198" s="14"/>
      <c r="U4198" s="14"/>
      <c r="V4198" s="14"/>
      <c r="W4198" s="14"/>
      <c r="X4198" s="14"/>
      <c r="Y4198" s="14" t="s">
        <v>7349</v>
      </c>
      <c r="Z4198" s="14"/>
      <c r="AA4198" s="49" t="s">
        <v>13032</v>
      </c>
    </row>
    <row r="4199" spans="1:27" s="21" customFormat="1" ht="24">
      <c r="A4199" s="14">
        <v>4257</v>
      </c>
      <c r="B4199" s="14" t="s">
        <v>23622</v>
      </c>
      <c r="C4199" s="14" t="s">
        <v>18756</v>
      </c>
      <c r="D4199" s="50" t="s">
        <v>13046</v>
      </c>
      <c r="E4199" s="15" t="s">
        <v>3809</v>
      </c>
      <c r="F4199" s="15" t="s">
        <v>9799</v>
      </c>
      <c r="G4199" s="45"/>
      <c r="H4199" s="14">
        <v>3184491555</v>
      </c>
      <c r="I4199" s="14" t="s">
        <v>13047</v>
      </c>
      <c r="J4199" s="16" t="s">
        <v>9792</v>
      </c>
      <c r="K4199" s="15" t="s">
        <v>4781</v>
      </c>
      <c r="L4199" s="14"/>
      <c r="M4199" s="14" t="s">
        <v>13048</v>
      </c>
      <c r="N4199" s="14" t="s">
        <v>6015</v>
      </c>
      <c r="O4199" s="14" t="s">
        <v>9942</v>
      </c>
      <c r="P4199" s="14" t="s">
        <v>13049</v>
      </c>
      <c r="Q4199" s="14"/>
      <c r="R4199" s="14"/>
      <c r="S4199" s="14"/>
      <c r="T4199" s="14"/>
      <c r="U4199" s="14"/>
      <c r="V4199" s="14"/>
      <c r="W4199" s="14"/>
      <c r="X4199" s="14"/>
      <c r="Y4199" s="14" t="s">
        <v>7349</v>
      </c>
      <c r="Z4199" s="14"/>
      <c r="AA4199" s="49" t="s">
        <v>13050</v>
      </c>
    </row>
    <row r="4200" spans="1:27" s="21" customFormat="1" ht="24">
      <c r="A4200" s="14">
        <v>4258</v>
      </c>
      <c r="B4200" s="14" t="s">
        <v>23622</v>
      </c>
      <c r="C4200" s="14" t="s">
        <v>18756</v>
      </c>
      <c r="D4200" s="50" t="s">
        <v>13051</v>
      </c>
      <c r="E4200" s="15" t="s">
        <v>3809</v>
      </c>
      <c r="F4200" s="15" t="s">
        <v>9799</v>
      </c>
      <c r="G4200" s="45"/>
      <c r="H4200" s="14">
        <v>3156087139</v>
      </c>
      <c r="I4200" s="14" t="s">
        <v>13052</v>
      </c>
      <c r="J4200" s="16" t="s">
        <v>9792</v>
      </c>
      <c r="K4200" s="15" t="s">
        <v>12136</v>
      </c>
      <c r="L4200" s="14"/>
      <c r="M4200" s="14" t="s">
        <v>10016</v>
      </c>
      <c r="N4200" s="14" t="s">
        <v>4282</v>
      </c>
      <c r="O4200" s="14" t="s">
        <v>9942</v>
      </c>
      <c r="P4200" s="14" t="s">
        <v>13053</v>
      </c>
      <c r="Q4200" s="14"/>
      <c r="R4200" s="14"/>
      <c r="S4200" s="14"/>
      <c r="T4200" s="14"/>
      <c r="U4200" s="14"/>
      <c r="V4200" s="14"/>
      <c r="W4200" s="14"/>
      <c r="X4200" s="14"/>
      <c r="Y4200" s="14" t="s">
        <v>7349</v>
      </c>
      <c r="Z4200" s="14"/>
      <c r="AA4200" s="49" t="s">
        <v>13054</v>
      </c>
    </row>
    <row r="4201" spans="1:27" s="21" customFormat="1" ht="24">
      <c r="A4201" s="14">
        <v>4259</v>
      </c>
      <c r="B4201" s="14" t="s">
        <v>23622</v>
      </c>
      <c r="C4201" s="14" t="s">
        <v>18756</v>
      </c>
      <c r="D4201" s="50" t="s">
        <v>13055</v>
      </c>
      <c r="E4201" s="15" t="s">
        <v>3809</v>
      </c>
      <c r="F4201" s="15" t="s">
        <v>9799</v>
      </c>
      <c r="G4201" s="45"/>
      <c r="H4201" s="14">
        <v>3122566845</v>
      </c>
      <c r="I4201" s="14" t="s">
        <v>13056</v>
      </c>
      <c r="J4201" s="16" t="s">
        <v>9792</v>
      </c>
      <c r="K4201" s="15" t="s">
        <v>13057</v>
      </c>
      <c r="L4201" s="14"/>
      <c r="M4201" s="14" t="s">
        <v>13058</v>
      </c>
      <c r="N4201" s="14" t="s">
        <v>4359</v>
      </c>
      <c r="O4201" s="14" t="s">
        <v>9942</v>
      </c>
      <c r="P4201" s="14" t="s">
        <v>12792</v>
      </c>
      <c r="Q4201" s="14"/>
      <c r="R4201" s="14"/>
      <c r="S4201" s="14"/>
      <c r="T4201" s="14"/>
      <c r="U4201" s="14"/>
      <c r="V4201" s="14"/>
      <c r="W4201" s="14"/>
      <c r="X4201" s="14"/>
      <c r="Y4201" s="14" t="s">
        <v>7349</v>
      </c>
      <c r="Z4201" s="14"/>
      <c r="AA4201" s="49" t="s">
        <v>13059</v>
      </c>
    </row>
    <row r="4202" spans="1:27" s="21" customFormat="1" ht="24">
      <c r="A4202" s="14">
        <v>4260</v>
      </c>
      <c r="B4202" s="14" t="s">
        <v>23622</v>
      </c>
      <c r="C4202" s="14" t="s">
        <v>18756</v>
      </c>
      <c r="D4202" s="50" t="s">
        <v>13060</v>
      </c>
      <c r="E4202" s="15" t="s">
        <v>3809</v>
      </c>
      <c r="F4202" s="15" t="s">
        <v>9799</v>
      </c>
      <c r="G4202" s="45"/>
      <c r="H4202" s="14">
        <v>3127607779</v>
      </c>
      <c r="I4202" s="14" t="s">
        <v>13061</v>
      </c>
      <c r="J4202" s="16" t="s">
        <v>9792</v>
      </c>
      <c r="K4202" s="15" t="s">
        <v>5467</v>
      </c>
      <c r="L4202" s="14"/>
      <c r="M4202" s="14" t="s">
        <v>13062</v>
      </c>
      <c r="N4202" s="14" t="s">
        <v>4278</v>
      </c>
      <c r="O4202" s="14" t="s">
        <v>13017</v>
      </c>
      <c r="P4202" s="14" t="s">
        <v>13063</v>
      </c>
      <c r="Q4202" s="14"/>
      <c r="R4202" s="14"/>
      <c r="S4202" s="14"/>
      <c r="T4202" s="14"/>
      <c r="U4202" s="14"/>
      <c r="V4202" s="14"/>
      <c r="W4202" s="14"/>
      <c r="X4202" s="14"/>
      <c r="Y4202" s="14" t="s">
        <v>7349</v>
      </c>
      <c r="Z4202" s="14"/>
      <c r="AA4202" s="49" t="s">
        <v>13064</v>
      </c>
    </row>
    <row r="4203" spans="1:27" s="21" customFormat="1" ht="24">
      <c r="A4203" s="14">
        <v>4261</v>
      </c>
      <c r="B4203" s="14" t="s">
        <v>23622</v>
      </c>
      <c r="C4203" s="14" t="s">
        <v>18756</v>
      </c>
      <c r="D4203" s="50" t="s">
        <v>13065</v>
      </c>
      <c r="E4203" s="15" t="s">
        <v>3809</v>
      </c>
      <c r="F4203" s="15" t="s">
        <v>9799</v>
      </c>
      <c r="G4203" s="45"/>
      <c r="H4203" s="14">
        <v>3206050294</v>
      </c>
      <c r="I4203" s="14" t="s">
        <v>13066</v>
      </c>
      <c r="J4203" s="16" t="s">
        <v>9792</v>
      </c>
      <c r="K4203" s="15" t="s">
        <v>6662</v>
      </c>
      <c r="L4203" s="14"/>
      <c r="M4203" s="14" t="s">
        <v>9969</v>
      </c>
      <c r="N4203" s="14" t="s">
        <v>6015</v>
      </c>
      <c r="O4203" s="14" t="s">
        <v>3809</v>
      </c>
      <c r="P4203" s="14" t="s">
        <v>13067</v>
      </c>
      <c r="Q4203" s="14"/>
      <c r="R4203" s="14"/>
      <c r="S4203" s="14"/>
      <c r="T4203" s="14"/>
      <c r="U4203" s="14"/>
      <c r="V4203" s="14"/>
      <c r="W4203" s="14"/>
      <c r="X4203" s="14"/>
      <c r="Y4203" s="14" t="s">
        <v>7349</v>
      </c>
      <c r="Z4203" s="14"/>
      <c r="AA4203" s="49" t="s">
        <v>13068</v>
      </c>
    </row>
    <row r="4204" spans="1:27" s="21" customFormat="1" ht="24">
      <c r="A4204" s="14">
        <v>4262</v>
      </c>
      <c r="B4204" s="14" t="s">
        <v>23622</v>
      </c>
      <c r="C4204" s="14" t="s">
        <v>18756</v>
      </c>
      <c r="D4204" s="50" t="s">
        <v>13069</v>
      </c>
      <c r="E4204" s="15" t="s">
        <v>3809</v>
      </c>
      <c r="F4204" s="15" t="s">
        <v>9799</v>
      </c>
      <c r="G4204" s="45"/>
      <c r="H4204" s="14">
        <v>3143179057</v>
      </c>
      <c r="I4204" s="14" t="s">
        <v>13070</v>
      </c>
      <c r="J4204" s="16" t="s">
        <v>9792</v>
      </c>
      <c r="K4204" s="15" t="s">
        <v>7422</v>
      </c>
      <c r="L4204" s="14"/>
      <c r="M4204" s="14" t="s">
        <v>13062</v>
      </c>
      <c r="N4204" s="14" t="s">
        <v>4278</v>
      </c>
      <c r="O4204" s="14" t="s">
        <v>13017</v>
      </c>
      <c r="P4204" s="14" t="s">
        <v>12164</v>
      </c>
      <c r="Q4204" s="14"/>
      <c r="R4204" s="14"/>
      <c r="S4204" s="14"/>
      <c r="T4204" s="14"/>
      <c r="U4204" s="14"/>
      <c r="V4204" s="14"/>
      <c r="W4204" s="14"/>
      <c r="X4204" s="14"/>
      <c r="Y4204" s="14" t="s">
        <v>7349</v>
      </c>
      <c r="Z4204" s="14"/>
      <c r="AA4204" s="49" t="s">
        <v>13071</v>
      </c>
    </row>
    <row r="4205" spans="1:27" s="21" customFormat="1" ht="24">
      <c r="A4205" s="14">
        <v>4263</v>
      </c>
      <c r="B4205" s="14" t="s">
        <v>23622</v>
      </c>
      <c r="C4205" s="14" t="s">
        <v>18756</v>
      </c>
      <c r="D4205" s="50" t="s">
        <v>13072</v>
      </c>
      <c r="E4205" s="15" t="s">
        <v>3809</v>
      </c>
      <c r="F4205" s="15" t="s">
        <v>9799</v>
      </c>
      <c r="G4205" s="45"/>
      <c r="H4205" s="14">
        <v>3218311300</v>
      </c>
      <c r="I4205" s="14" t="s">
        <v>13073</v>
      </c>
      <c r="J4205" s="16" t="s">
        <v>9792</v>
      </c>
      <c r="K4205" s="15" t="s">
        <v>13074</v>
      </c>
      <c r="L4205" s="14"/>
      <c r="M4205" s="14" t="s">
        <v>13075</v>
      </c>
      <c r="N4205" s="14" t="s">
        <v>4278</v>
      </c>
      <c r="O4205" s="14" t="s">
        <v>9942</v>
      </c>
      <c r="P4205" s="14" t="s">
        <v>212</v>
      </c>
      <c r="Q4205" s="14"/>
      <c r="R4205" s="14"/>
      <c r="S4205" s="14"/>
      <c r="T4205" s="14"/>
      <c r="U4205" s="14"/>
      <c r="V4205" s="14"/>
      <c r="W4205" s="14"/>
      <c r="X4205" s="14"/>
      <c r="Y4205" s="14" t="s">
        <v>7349</v>
      </c>
      <c r="Z4205" s="14"/>
      <c r="AA4205" s="49" t="s">
        <v>13076</v>
      </c>
    </row>
    <row r="4206" spans="1:27" s="21" customFormat="1" ht="24">
      <c r="A4206" s="14">
        <v>4264</v>
      </c>
      <c r="B4206" s="14" t="s">
        <v>23622</v>
      </c>
      <c r="C4206" s="14" t="s">
        <v>18756</v>
      </c>
      <c r="D4206" s="50" t="s">
        <v>13077</v>
      </c>
      <c r="E4206" s="15" t="s">
        <v>3809</v>
      </c>
      <c r="F4206" s="15" t="s">
        <v>9879</v>
      </c>
      <c r="G4206" s="45"/>
      <c r="H4206" s="14">
        <v>3135304105</v>
      </c>
      <c r="I4206" s="14" t="s">
        <v>13078</v>
      </c>
      <c r="J4206" s="16" t="s">
        <v>9822</v>
      </c>
      <c r="K4206" s="15" t="s">
        <v>7422</v>
      </c>
      <c r="L4206" s="14"/>
      <c r="M4206" s="14" t="s">
        <v>4587</v>
      </c>
      <c r="N4206" s="14" t="s">
        <v>4278</v>
      </c>
      <c r="O4206" s="14" t="s">
        <v>8722</v>
      </c>
      <c r="P4206" s="14" t="s">
        <v>13079</v>
      </c>
      <c r="Q4206" s="14"/>
      <c r="R4206" s="14"/>
      <c r="S4206" s="14"/>
      <c r="T4206" s="14"/>
      <c r="U4206" s="14"/>
      <c r="V4206" s="14"/>
      <c r="W4206" s="14"/>
      <c r="X4206" s="14"/>
      <c r="Y4206" s="14" t="s">
        <v>13080</v>
      </c>
      <c r="Z4206" s="14"/>
      <c r="AA4206" s="49" t="s">
        <v>12520</v>
      </c>
    </row>
    <row r="4207" spans="1:27" s="21" customFormat="1" ht="24">
      <c r="A4207" s="14">
        <v>4265</v>
      </c>
      <c r="B4207" s="14" t="s">
        <v>23622</v>
      </c>
      <c r="C4207" s="14" t="s">
        <v>18756</v>
      </c>
      <c r="D4207" s="50" t="s">
        <v>13077</v>
      </c>
      <c r="E4207" s="15" t="s">
        <v>3809</v>
      </c>
      <c r="F4207" s="15" t="s">
        <v>9879</v>
      </c>
      <c r="G4207" s="45"/>
      <c r="H4207" s="14">
        <v>3135304105</v>
      </c>
      <c r="I4207" s="14" t="s">
        <v>13078</v>
      </c>
      <c r="J4207" s="16" t="s">
        <v>9822</v>
      </c>
      <c r="K4207" s="15" t="s">
        <v>229</v>
      </c>
      <c r="L4207" s="14"/>
      <c r="M4207" s="14" t="s">
        <v>4260</v>
      </c>
      <c r="N4207" s="14" t="s">
        <v>4364</v>
      </c>
      <c r="O4207" s="14" t="s">
        <v>13081</v>
      </c>
      <c r="P4207" s="14" t="s">
        <v>9951</v>
      </c>
      <c r="Q4207" s="14"/>
      <c r="R4207" s="14"/>
      <c r="S4207" s="14"/>
      <c r="T4207" s="14"/>
      <c r="U4207" s="14"/>
      <c r="V4207" s="14"/>
      <c r="W4207" s="14"/>
      <c r="X4207" s="14"/>
      <c r="Y4207" s="14" t="s">
        <v>13080</v>
      </c>
      <c r="Z4207" s="14"/>
      <c r="AA4207" s="49" t="s">
        <v>12520</v>
      </c>
    </row>
    <row r="4208" spans="1:27" s="21" customFormat="1" ht="24">
      <c r="A4208" s="14">
        <v>4266</v>
      </c>
      <c r="B4208" s="14" t="s">
        <v>23622</v>
      </c>
      <c r="C4208" s="14" t="s">
        <v>18756</v>
      </c>
      <c r="D4208" s="50" t="s">
        <v>13082</v>
      </c>
      <c r="E4208" s="15" t="s">
        <v>3809</v>
      </c>
      <c r="F4208" s="15" t="s">
        <v>9879</v>
      </c>
      <c r="G4208" s="45"/>
      <c r="H4208" s="14">
        <v>3148091722</v>
      </c>
      <c r="I4208" s="14" t="s">
        <v>13083</v>
      </c>
      <c r="J4208" s="16" t="s">
        <v>9792</v>
      </c>
      <c r="K4208" s="15" t="s">
        <v>4412</v>
      </c>
      <c r="L4208" s="14"/>
      <c r="M4208" s="14" t="s">
        <v>13084</v>
      </c>
      <c r="N4208" s="14" t="s">
        <v>4278</v>
      </c>
      <c r="O4208" s="14" t="s">
        <v>8821</v>
      </c>
      <c r="P4208" s="14" t="s">
        <v>13085</v>
      </c>
      <c r="Q4208" s="14"/>
      <c r="R4208" s="14"/>
      <c r="S4208" s="14"/>
      <c r="T4208" s="14"/>
      <c r="U4208" s="14"/>
      <c r="V4208" s="14"/>
      <c r="W4208" s="14"/>
      <c r="X4208" s="14"/>
      <c r="Y4208" s="14" t="s">
        <v>13080</v>
      </c>
      <c r="Z4208" s="14"/>
      <c r="AA4208" s="49" t="s">
        <v>13086</v>
      </c>
    </row>
    <row r="4209" spans="1:27" s="21" customFormat="1" ht="24">
      <c r="A4209" s="14">
        <v>4267</v>
      </c>
      <c r="B4209" s="14" t="s">
        <v>23622</v>
      </c>
      <c r="C4209" s="14" t="s">
        <v>18756</v>
      </c>
      <c r="D4209" s="50" t="s">
        <v>13087</v>
      </c>
      <c r="E4209" s="15" t="s">
        <v>3809</v>
      </c>
      <c r="F4209" s="15" t="s">
        <v>9879</v>
      </c>
      <c r="G4209" s="45"/>
      <c r="H4209" s="14" t="s">
        <v>13088</v>
      </c>
      <c r="I4209" s="14" t="s">
        <v>13089</v>
      </c>
      <c r="J4209" s="16" t="s">
        <v>9792</v>
      </c>
      <c r="K4209" s="15" t="s">
        <v>7422</v>
      </c>
      <c r="L4209" s="14"/>
      <c r="M4209" s="14" t="s">
        <v>4587</v>
      </c>
      <c r="N4209" s="14" t="s">
        <v>4278</v>
      </c>
      <c r="O4209" s="14" t="s">
        <v>8722</v>
      </c>
      <c r="P4209" s="14" t="s">
        <v>13079</v>
      </c>
      <c r="Q4209" s="14"/>
      <c r="R4209" s="14"/>
      <c r="S4209" s="14"/>
      <c r="T4209" s="14"/>
      <c r="U4209" s="14"/>
      <c r="V4209" s="14"/>
      <c r="W4209" s="14"/>
      <c r="X4209" s="14"/>
      <c r="Y4209" s="14" t="s">
        <v>13080</v>
      </c>
      <c r="Z4209" s="14"/>
      <c r="AA4209" s="49" t="s">
        <v>13090</v>
      </c>
    </row>
    <row r="4210" spans="1:27" s="21" customFormat="1" ht="24">
      <c r="A4210" s="14">
        <v>4268</v>
      </c>
      <c r="B4210" s="14" t="s">
        <v>23622</v>
      </c>
      <c r="C4210" s="14" t="s">
        <v>18756</v>
      </c>
      <c r="D4210" s="50" t="s">
        <v>13091</v>
      </c>
      <c r="E4210" s="15" t="s">
        <v>3809</v>
      </c>
      <c r="F4210" s="15" t="s">
        <v>9879</v>
      </c>
      <c r="G4210" s="45"/>
      <c r="H4210" s="14">
        <v>3168326498</v>
      </c>
      <c r="I4210" s="14" t="s">
        <v>13092</v>
      </c>
      <c r="J4210" s="16" t="s">
        <v>9792</v>
      </c>
      <c r="K4210" s="15" t="s">
        <v>4221</v>
      </c>
      <c r="L4210" s="14"/>
      <c r="M4210" s="14" t="s">
        <v>4710</v>
      </c>
      <c r="N4210" s="14" t="s">
        <v>6015</v>
      </c>
      <c r="O4210" s="14" t="s">
        <v>13093</v>
      </c>
      <c r="P4210" s="14" t="s">
        <v>13094</v>
      </c>
      <c r="Q4210" s="14"/>
      <c r="R4210" s="14"/>
      <c r="S4210" s="14"/>
      <c r="T4210" s="14"/>
      <c r="U4210" s="14"/>
      <c r="V4210" s="14"/>
      <c r="W4210" s="14"/>
      <c r="X4210" s="14"/>
      <c r="Y4210" s="14" t="s">
        <v>13080</v>
      </c>
      <c r="Z4210" s="14"/>
      <c r="AA4210" s="49" t="s">
        <v>13095</v>
      </c>
    </row>
    <row r="4211" spans="1:27" s="21" customFormat="1" ht="24">
      <c r="A4211" s="14">
        <v>4269</v>
      </c>
      <c r="B4211" s="14" t="s">
        <v>23622</v>
      </c>
      <c r="C4211" s="14" t="s">
        <v>18756</v>
      </c>
      <c r="D4211" s="50" t="s">
        <v>13096</v>
      </c>
      <c r="E4211" s="15" t="s">
        <v>3809</v>
      </c>
      <c r="F4211" s="15" t="s">
        <v>9879</v>
      </c>
      <c r="G4211" s="45"/>
      <c r="H4211" s="14" t="s">
        <v>13097</v>
      </c>
      <c r="I4211" s="14" t="s">
        <v>13098</v>
      </c>
      <c r="J4211" s="16" t="s">
        <v>9792</v>
      </c>
      <c r="K4211" s="15" t="s">
        <v>7422</v>
      </c>
      <c r="L4211" s="14"/>
      <c r="M4211" s="14" t="s">
        <v>4587</v>
      </c>
      <c r="N4211" s="14" t="s">
        <v>4278</v>
      </c>
      <c r="O4211" s="14" t="s">
        <v>8821</v>
      </c>
      <c r="P4211" s="14" t="s">
        <v>6746</v>
      </c>
      <c r="Q4211" s="14"/>
      <c r="R4211" s="14"/>
      <c r="S4211" s="14"/>
      <c r="T4211" s="14"/>
      <c r="U4211" s="14"/>
      <c r="V4211" s="14"/>
      <c r="W4211" s="14"/>
      <c r="X4211" s="14"/>
      <c r="Y4211" s="14" t="s">
        <v>13080</v>
      </c>
      <c r="Z4211" s="14"/>
      <c r="AA4211" s="49" t="s">
        <v>13099</v>
      </c>
    </row>
    <row r="4212" spans="1:27" s="21" customFormat="1" ht="24">
      <c r="A4212" s="14">
        <v>4270</v>
      </c>
      <c r="B4212" s="14" t="s">
        <v>23622</v>
      </c>
      <c r="C4212" s="14" t="s">
        <v>18756</v>
      </c>
      <c r="D4212" s="50" t="s">
        <v>13100</v>
      </c>
      <c r="E4212" s="15" t="s">
        <v>3809</v>
      </c>
      <c r="F4212" s="15" t="s">
        <v>9879</v>
      </c>
      <c r="G4212" s="45"/>
      <c r="H4212" s="14">
        <v>3207423888</v>
      </c>
      <c r="I4212" s="14" t="s">
        <v>13101</v>
      </c>
      <c r="J4212" s="16" t="s">
        <v>9792</v>
      </c>
      <c r="K4212" s="15" t="s">
        <v>7422</v>
      </c>
      <c r="L4212" s="14"/>
      <c r="M4212" s="14" t="s">
        <v>4587</v>
      </c>
      <c r="N4212" s="14" t="s">
        <v>4278</v>
      </c>
      <c r="O4212" s="14" t="s">
        <v>8624</v>
      </c>
      <c r="P4212" s="14" t="s">
        <v>9967</v>
      </c>
      <c r="Q4212" s="14"/>
      <c r="R4212" s="14"/>
      <c r="S4212" s="14"/>
      <c r="T4212" s="14"/>
      <c r="U4212" s="14"/>
      <c r="V4212" s="14"/>
      <c r="W4212" s="14"/>
      <c r="X4212" s="14"/>
      <c r="Y4212" s="14" t="s">
        <v>13080</v>
      </c>
      <c r="Z4212" s="14"/>
      <c r="AA4212" s="49" t="s">
        <v>13102</v>
      </c>
    </row>
    <row r="4213" spans="1:27" s="21" customFormat="1" ht="24">
      <c r="A4213" s="14">
        <v>4271</v>
      </c>
      <c r="B4213" s="14" t="s">
        <v>23622</v>
      </c>
      <c r="C4213" s="14" t="s">
        <v>18756</v>
      </c>
      <c r="D4213" s="50" t="s">
        <v>13103</v>
      </c>
      <c r="E4213" s="15" t="s">
        <v>3809</v>
      </c>
      <c r="F4213" s="15" t="s">
        <v>9879</v>
      </c>
      <c r="G4213" s="45"/>
      <c r="H4213" s="14" t="s">
        <v>13104</v>
      </c>
      <c r="I4213" s="14" t="s">
        <v>13105</v>
      </c>
      <c r="J4213" s="16" t="s">
        <v>9792</v>
      </c>
      <c r="K4213" s="15" t="s">
        <v>7422</v>
      </c>
      <c r="L4213" s="14"/>
      <c r="M4213" s="14" t="s">
        <v>4587</v>
      </c>
      <c r="N4213" s="14" t="s">
        <v>4278</v>
      </c>
      <c r="O4213" s="14" t="s">
        <v>8821</v>
      </c>
      <c r="P4213" s="14" t="s">
        <v>13106</v>
      </c>
      <c r="Q4213" s="14"/>
      <c r="R4213" s="14"/>
      <c r="S4213" s="14"/>
      <c r="T4213" s="14"/>
      <c r="U4213" s="14"/>
      <c r="V4213" s="14"/>
      <c r="W4213" s="14"/>
      <c r="X4213" s="14"/>
      <c r="Y4213" s="14" t="s">
        <v>13080</v>
      </c>
      <c r="Z4213" s="14"/>
      <c r="AA4213" s="49" t="s">
        <v>13099</v>
      </c>
    </row>
    <row r="4214" spans="1:27" s="21" customFormat="1" ht="12">
      <c r="A4214" s="14">
        <v>4272</v>
      </c>
      <c r="B4214" s="14" t="s">
        <v>23622</v>
      </c>
      <c r="C4214" s="14" t="s">
        <v>18756</v>
      </c>
      <c r="D4214" s="50" t="s">
        <v>13107</v>
      </c>
      <c r="E4214" s="15" t="s">
        <v>3809</v>
      </c>
      <c r="F4214" s="15" t="s">
        <v>9799</v>
      </c>
      <c r="G4214" s="45"/>
      <c r="H4214" s="14">
        <v>3105878703</v>
      </c>
      <c r="I4214" s="14" t="s">
        <v>13108</v>
      </c>
      <c r="J4214" s="16" t="s">
        <v>9822</v>
      </c>
      <c r="K4214" s="15" t="s">
        <v>9523</v>
      </c>
      <c r="L4214" s="14"/>
      <c r="M4214" s="14" t="s">
        <v>4279</v>
      </c>
      <c r="N4214" s="14" t="s">
        <v>4359</v>
      </c>
      <c r="O4214" s="14" t="s">
        <v>8821</v>
      </c>
      <c r="P4214" s="14" t="s">
        <v>176</v>
      </c>
      <c r="Q4214" s="14"/>
      <c r="R4214" s="14"/>
      <c r="S4214" s="14"/>
      <c r="T4214" s="14"/>
      <c r="U4214" s="14"/>
      <c r="V4214" s="14"/>
      <c r="W4214" s="14"/>
      <c r="X4214" s="14"/>
      <c r="Y4214" s="14" t="s">
        <v>13109</v>
      </c>
      <c r="Z4214" s="14"/>
      <c r="AA4214" s="49" t="s">
        <v>13110</v>
      </c>
    </row>
    <row r="4215" spans="1:27" s="21" customFormat="1" ht="12">
      <c r="A4215" s="14">
        <v>4273</v>
      </c>
      <c r="B4215" s="14" t="s">
        <v>23622</v>
      </c>
      <c r="C4215" s="14" t="s">
        <v>18756</v>
      </c>
      <c r="D4215" s="50" t="s">
        <v>13111</v>
      </c>
      <c r="E4215" s="15" t="s">
        <v>3809</v>
      </c>
      <c r="F4215" s="15" t="s">
        <v>9799</v>
      </c>
      <c r="G4215" s="45"/>
      <c r="H4215" s="14">
        <v>3196310182</v>
      </c>
      <c r="I4215" s="14" t="s">
        <v>13112</v>
      </c>
      <c r="J4215" s="16" t="s">
        <v>9792</v>
      </c>
      <c r="K4215" s="15" t="s">
        <v>6066</v>
      </c>
      <c r="L4215" s="14"/>
      <c r="M4215" s="14" t="s">
        <v>4335</v>
      </c>
      <c r="N4215" s="14" t="s">
        <v>4282</v>
      </c>
      <c r="O4215" s="14" t="s">
        <v>12130</v>
      </c>
      <c r="P4215" s="14" t="s">
        <v>238</v>
      </c>
      <c r="Q4215" s="14"/>
      <c r="R4215" s="14"/>
      <c r="S4215" s="14"/>
      <c r="T4215" s="14"/>
      <c r="U4215" s="14"/>
      <c r="V4215" s="14"/>
      <c r="W4215" s="14"/>
      <c r="X4215" s="14"/>
      <c r="Y4215" s="14" t="s">
        <v>13109</v>
      </c>
      <c r="Z4215" s="14"/>
      <c r="AA4215" s="49" t="s">
        <v>13113</v>
      </c>
    </row>
    <row r="4216" spans="1:27" s="21" customFormat="1" ht="24">
      <c r="A4216" s="14">
        <v>4274</v>
      </c>
      <c r="B4216" s="14" t="s">
        <v>23622</v>
      </c>
      <c r="C4216" s="14" t="s">
        <v>18756</v>
      </c>
      <c r="D4216" s="50" t="s">
        <v>13114</v>
      </c>
      <c r="E4216" s="15" t="s">
        <v>3809</v>
      </c>
      <c r="F4216" s="15" t="s">
        <v>9879</v>
      </c>
      <c r="G4216" s="45"/>
      <c r="H4216" s="14">
        <v>3152959817</v>
      </c>
      <c r="I4216" s="14" t="s">
        <v>13115</v>
      </c>
      <c r="J4216" s="16" t="s">
        <v>9855</v>
      </c>
      <c r="K4216" s="15" t="s">
        <v>5011</v>
      </c>
      <c r="L4216" s="14"/>
      <c r="M4216" s="14" t="s">
        <v>4338</v>
      </c>
      <c r="N4216" s="14" t="s">
        <v>4359</v>
      </c>
      <c r="O4216" s="14" t="s">
        <v>8137</v>
      </c>
      <c r="P4216" s="14" t="s">
        <v>13116</v>
      </c>
      <c r="Q4216" s="14"/>
      <c r="R4216" s="14"/>
      <c r="S4216" s="14"/>
      <c r="T4216" s="14"/>
      <c r="U4216" s="14"/>
      <c r="V4216" s="14"/>
      <c r="W4216" s="14"/>
      <c r="X4216" s="14"/>
      <c r="Y4216" s="14" t="s">
        <v>13117</v>
      </c>
      <c r="Z4216" s="14"/>
      <c r="AA4216" s="49" t="s">
        <v>13118</v>
      </c>
    </row>
    <row r="4217" spans="1:27" s="21" customFormat="1" ht="24">
      <c r="A4217" s="14">
        <v>4275</v>
      </c>
      <c r="B4217" s="14" t="s">
        <v>23622</v>
      </c>
      <c r="C4217" s="14" t="s">
        <v>18756</v>
      </c>
      <c r="D4217" s="50" t="s">
        <v>13119</v>
      </c>
      <c r="E4217" s="15" t="s">
        <v>3809</v>
      </c>
      <c r="F4217" s="15" t="s">
        <v>9879</v>
      </c>
      <c r="G4217" s="45"/>
      <c r="H4217" s="14">
        <v>3184841037</v>
      </c>
      <c r="I4217" s="14" t="s">
        <v>13120</v>
      </c>
      <c r="J4217" s="16" t="s">
        <v>9822</v>
      </c>
      <c r="K4217" s="15" t="s">
        <v>4221</v>
      </c>
      <c r="L4217" s="14"/>
      <c r="M4217" s="14" t="s">
        <v>4333</v>
      </c>
      <c r="N4217" s="14" t="s">
        <v>6015</v>
      </c>
      <c r="O4217" s="14" t="s">
        <v>8137</v>
      </c>
      <c r="P4217" s="14" t="s">
        <v>13121</v>
      </c>
      <c r="Q4217" s="14"/>
      <c r="R4217" s="14"/>
      <c r="S4217" s="14"/>
      <c r="T4217" s="14"/>
      <c r="U4217" s="14"/>
      <c r="V4217" s="14"/>
      <c r="W4217" s="14"/>
      <c r="X4217" s="14"/>
      <c r="Y4217" s="14" t="s">
        <v>13117</v>
      </c>
      <c r="Z4217" s="14"/>
      <c r="AA4217" s="49" t="s">
        <v>13122</v>
      </c>
    </row>
    <row r="4218" spans="1:27" s="21" customFormat="1" ht="24">
      <c r="A4218" s="14">
        <v>4276</v>
      </c>
      <c r="B4218" s="14" t="s">
        <v>23622</v>
      </c>
      <c r="C4218" s="14" t="s">
        <v>18756</v>
      </c>
      <c r="D4218" s="50" t="s">
        <v>13123</v>
      </c>
      <c r="E4218" s="15" t="s">
        <v>3809</v>
      </c>
      <c r="F4218" s="15" t="s">
        <v>9799</v>
      </c>
      <c r="G4218" s="45"/>
      <c r="H4218" s="14">
        <v>3155053954</v>
      </c>
      <c r="I4218" s="14" t="s">
        <v>13124</v>
      </c>
      <c r="J4218" s="16" t="s">
        <v>9792</v>
      </c>
      <c r="K4218" s="15" t="s">
        <v>13125</v>
      </c>
      <c r="L4218" s="14"/>
      <c r="M4218" s="14" t="s">
        <v>4262</v>
      </c>
      <c r="N4218" s="14" t="s">
        <v>6015</v>
      </c>
      <c r="O4218" s="14" t="s">
        <v>8137</v>
      </c>
      <c r="P4218" s="14" t="s">
        <v>9951</v>
      </c>
      <c r="Q4218" s="14"/>
      <c r="R4218" s="14"/>
      <c r="S4218" s="14"/>
      <c r="T4218" s="14"/>
      <c r="U4218" s="14"/>
      <c r="V4218" s="14"/>
      <c r="W4218" s="14"/>
      <c r="X4218" s="14"/>
      <c r="Y4218" s="14" t="s">
        <v>13117</v>
      </c>
      <c r="Z4218" s="14"/>
      <c r="AA4218" s="49" t="s">
        <v>13126</v>
      </c>
    </row>
    <row r="4219" spans="1:27" s="21" customFormat="1" ht="12">
      <c r="A4219" s="14">
        <v>4277</v>
      </c>
      <c r="B4219" s="14" t="s">
        <v>23622</v>
      </c>
      <c r="C4219" s="14" t="s">
        <v>18756</v>
      </c>
      <c r="D4219" s="50" t="s">
        <v>13127</v>
      </c>
      <c r="E4219" s="15" t="s">
        <v>3809</v>
      </c>
      <c r="F4219" s="15" t="s">
        <v>9799</v>
      </c>
      <c r="G4219" s="45"/>
      <c r="H4219" s="14">
        <v>3154956303</v>
      </c>
      <c r="I4219" s="14" t="s">
        <v>13128</v>
      </c>
      <c r="J4219" s="16" t="s">
        <v>9792</v>
      </c>
      <c r="K4219" s="15" t="s">
        <v>12168</v>
      </c>
      <c r="L4219" s="14"/>
      <c r="M4219" s="14" t="s">
        <v>4275</v>
      </c>
      <c r="N4219" s="14" t="s">
        <v>6015</v>
      </c>
      <c r="O4219" s="14" t="s">
        <v>8137</v>
      </c>
      <c r="P4219" s="14" t="s">
        <v>13129</v>
      </c>
      <c r="Q4219" s="14"/>
      <c r="R4219" s="14"/>
      <c r="S4219" s="14"/>
      <c r="T4219" s="14"/>
      <c r="U4219" s="14"/>
      <c r="V4219" s="14"/>
      <c r="W4219" s="14"/>
      <c r="X4219" s="14"/>
      <c r="Y4219" s="14" t="s">
        <v>13117</v>
      </c>
      <c r="Z4219" s="14"/>
      <c r="AA4219" s="49" t="s">
        <v>13130</v>
      </c>
    </row>
    <row r="4220" spans="1:27" s="21" customFormat="1" ht="24">
      <c r="A4220" s="14">
        <v>4278</v>
      </c>
      <c r="B4220" s="14" t="s">
        <v>23622</v>
      </c>
      <c r="C4220" s="14" t="s">
        <v>18756</v>
      </c>
      <c r="D4220" s="50" t="s">
        <v>13131</v>
      </c>
      <c r="E4220" s="15" t="s">
        <v>3809</v>
      </c>
      <c r="F4220" s="15" t="s">
        <v>9799</v>
      </c>
      <c r="G4220" s="45"/>
      <c r="H4220" s="14">
        <v>3206531520</v>
      </c>
      <c r="I4220" s="14" t="s">
        <v>13132</v>
      </c>
      <c r="J4220" s="16" t="s">
        <v>9792</v>
      </c>
      <c r="K4220" s="15" t="s">
        <v>7422</v>
      </c>
      <c r="L4220" s="14"/>
      <c r="M4220" s="14" t="s">
        <v>4287</v>
      </c>
      <c r="N4220" s="14" t="s">
        <v>4282</v>
      </c>
      <c r="O4220" s="14" t="s">
        <v>13133</v>
      </c>
      <c r="P4220" s="14" t="s">
        <v>13129</v>
      </c>
      <c r="Q4220" s="14"/>
      <c r="R4220" s="14"/>
      <c r="S4220" s="14"/>
      <c r="T4220" s="14"/>
      <c r="U4220" s="14"/>
      <c r="V4220" s="14"/>
      <c r="W4220" s="14"/>
      <c r="X4220" s="14"/>
      <c r="Y4220" s="14" t="s">
        <v>13117</v>
      </c>
      <c r="Z4220" s="14"/>
      <c r="AA4220" s="49" t="s">
        <v>13134</v>
      </c>
    </row>
    <row r="4221" spans="1:27" s="21" customFormat="1" ht="12">
      <c r="A4221" s="14">
        <v>4279</v>
      </c>
      <c r="B4221" s="14" t="s">
        <v>23622</v>
      </c>
      <c r="C4221" s="14" t="s">
        <v>18756</v>
      </c>
      <c r="D4221" s="50" t="s">
        <v>13135</v>
      </c>
      <c r="E4221" s="15" t="s">
        <v>3809</v>
      </c>
      <c r="F4221" s="15" t="s">
        <v>9799</v>
      </c>
      <c r="G4221" s="45"/>
      <c r="H4221" s="14">
        <v>3234023155</v>
      </c>
      <c r="I4221" s="14" t="s">
        <v>13136</v>
      </c>
      <c r="J4221" s="16" t="s">
        <v>9855</v>
      </c>
      <c r="K4221" s="15" t="s">
        <v>13137</v>
      </c>
      <c r="L4221" s="14"/>
      <c r="M4221" s="14" t="s">
        <v>4288</v>
      </c>
      <c r="N4221" s="14" t="s">
        <v>4364</v>
      </c>
      <c r="O4221" s="14" t="s">
        <v>8137</v>
      </c>
      <c r="P4221" s="14" t="s">
        <v>13129</v>
      </c>
      <c r="Q4221" s="14"/>
      <c r="R4221" s="14"/>
      <c r="S4221" s="14"/>
      <c r="T4221" s="14"/>
      <c r="U4221" s="14"/>
      <c r="V4221" s="14"/>
      <c r="W4221" s="14"/>
      <c r="X4221" s="14"/>
      <c r="Y4221" s="14" t="s">
        <v>13117</v>
      </c>
      <c r="Z4221" s="14"/>
      <c r="AA4221" s="49" t="s">
        <v>13118</v>
      </c>
    </row>
    <row r="4222" spans="1:27" s="21" customFormat="1" ht="24">
      <c r="A4222" s="14">
        <v>4627</v>
      </c>
      <c r="B4222" s="15" t="s">
        <v>23622</v>
      </c>
      <c r="C4222" s="14" t="s">
        <v>18757</v>
      </c>
      <c r="D4222" s="51" t="s">
        <v>20765</v>
      </c>
      <c r="E4222" s="15" t="s">
        <v>23085</v>
      </c>
      <c r="F4222" s="15" t="s">
        <v>13176</v>
      </c>
      <c r="G4222" s="44" t="s">
        <v>13754</v>
      </c>
      <c r="H4222" s="15">
        <v>3232117088</v>
      </c>
      <c r="I4222" s="15" t="s">
        <v>13755</v>
      </c>
      <c r="J4222" s="16" t="s">
        <v>7939</v>
      </c>
      <c r="K4222" s="15" t="s">
        <v>5052</v>
      </c>
      <c r="L4222" s="15"/>
      <c r="M4222" s="18"/>
      <c r="N4222" s="15" t="s">
        <v>8092</v>
      </c>
      <c r="O4222" s="15" t="s">
        <v>13736</v>
      </c>
      <c r="P4222" s="18" t="s">
        <v>13756</v>
      </c>
      <c r="Q4222" s="15"/>
      <c r="R4222" s="15"/>
      <c r="S4222" s="15"/>
      <c r="T4222" s="18"/>
      <c r="U4222" s="18"/>
      <c r="V4222" s="18"/>
      <c r="W4222" s="18"/>
      <c r="X4222" s="15"/>
      <c r="Y4222" s="14" t="s">
        <v>23950</v>
      </c>
      <c r="Z4222" s="14"/>
      <c r="AA4222" s="49" t="s">
        <v>3809</v>
      </c>
    </row>
    <row r="4223" spans="1:27" s="21" customFormat="1" ht="12">
      <c r="A4223" s="14">
        <v>4281</v>
      </c>
      <c r="B4223" s="14" t="s">
        <v>23622</v>
      </c>
      <c r="C4223" s="14" t="s">
        <v>18756</v>
      </c>
      <c r="D4223" s="50" t="s">
        <v>20517</v>
      </c>
      <c r="E4223" s="15" t="s">
        <v>3809</v>
      </c>
      <c r="F4223" s="15" t="s">
        <v>9799</v>
      </c>
      <c r="G4223" s="45">
        <v>8912345618</v>
      </c>
      <c r="H4223" s="14">
        <v>3136771999</v>
      </c>
      <c r="I4223" s="14" t="s">
        <v>10477</v>
      </c>
      <c r="J4223" s="16" t="s">
        <v>9855</v>
      </c>
      <c r="K4223" s="15" t="s">
        <v>5024</v>
      </c>
      <c r="L4223" s="14"/>
      <c r="M4223" s="14" t="s">
        <v>870</v>
      </c>
      <c r="N4223" s="14" t="s">
        <v>6015</v>
      </c>
      <c r="O4223" s="14" t="s">
        <v>9109</v>
      </c>
      <c r="P4223" s="14">
        <v>10</v>
      </c>
      <c r="Q4223" s="14" t="s">
        <v>1340</v>
      </c>
      <c r="R4223" s="14"/>
      <c r="S4223" s="14"/>
      <c r="T4223" s="14"/>
      <c r="U4223" s="14"/>
      <c r="V4223" s="14"/>
      <c r="W4223" s="14"/>
      <c r="X4223" s="14"/>
      <c r="Y4223" s="14" t="s">
        <v>12849</v>
      </c>
      <c r="Z4223" s="14"/>
      <c r="AA4223" s="49" t="s">
        <v>24743</v>
      </c>
    </row>
    <row r="4224" spans="1:27" s="21" customFormat="1" ht="12">
      <c r="A4224" s="14">
        <v>4282</v>
      </c>
      <c r="B4224" s="14" t="s">
        <v>23622</v>
      </c>
      <c r="C4224" s="14" t="s">
        <v>18756</v>
      </c>
      <c r="D4224" s="50" t="s">
        <v>20518</v>
      </c>
      <c r="E4224" s="15" t="s">
        <v>3809</v>
      </c>
      <c r="F4224" s="15" t="s">
        <v>9799</v>
      </c>
      <c r="G4224" s="45">
        <v>27332772</v>
      </c>
      <c r="H4224" s="14">
        <v>3137435246</v>
      </c>
      <c r="I4224" s="14" t="s">
        <v>10472</v>
      </c>
      <c r="J4224" s="16" t="s">
        <v>9855</v>
      </c>
      <c r="K4224" s="15" t="s">
        <v>5024</v>
      </c>
      <c r="L4224" s="14"/>
      <c r="M4224" s="14" t="s">
        <v>870</v>
      </c>
      <c r="N4224" s="14" t="s">
        <v>4364</v>
      </c>
      <c r="O4224" s="14" t="s">
        <v>9109</v>
      </c>
      <c r="P4224" s="14">
        <v>5</v>
      </c>
      <c r="Q4224" s="14" t="s">
        <v>412</v>
      </c>
      <c r="R4224" s="14"/>
      <c r="S4224" s="14"/>
      <c r="T4224" s="14"/>
      <c r="U4224" s="14"/>
      <c r="V4224" s="14"/>
      <c r="W4224" s="14"/>
      <c r="X4224" s="14"/>
      <c r="Y4224" s="14" t="s">
        <v>12849</v>
      </c>
      <c r="Z4224" s="14"/>
      <c r="AA4224" s="49" t="s">
        <v>12855</v>
      </c>
    </row>
    <row r="4225" spans="1:27" s="21" customFormat="1" ht="24">
      <c r="A4225" s="14">
        <v>4283</v>
      </c>
      <c r="B4225" s="14" t="s">
        <v>23622</v>
      </c>
      <c r="C4225" s="14" t="s">
        <v>18756</v>
      </c>
      <c r="D4225" s="50" t="s">
        <v>20519</v>
      </c>
      <c r="E4225" s="15" t="s">
        <v>3809</v>
      </c>
      <c r="F4225" s="15" t="s">
        <v>9799</v>
      </c>
      <c r="G4225" s="45">
        <v>5269345</v>
      </c>
      <c r="H4225" s="14">
        <v>3207541339</v>
      </c>
      <c r="I4225" s="14" t="s">
        <v>13143</v>
      </c>
      <c r="J4225" s="16" t="s">
        <v>9792</v>
      </c>
      <c r="K4225" s="15" t="s">
        <v>4870</v>
      </c>
      <c r="L4225" s="14"/>
      <c r="M4225" s="14" t="s">
        <v>13144</v>
      </c>
      <c r="N4225" s="14" t="s">
        <v>4282</v>
      </c>
      <c r="O4225" s="14" t="s">
        <v>13145</v>
      </c>
      <c r="P4225" s="14">
        <v>200</v>
      </c>
      <c r="Q4225" s="14" t="s">
        <v>1340</v>
      </c>
      <c r="R4225" s="14"/>
      <c r="S4225" s="14"/>
      <c r="T4225" s="14"/>
      <c r="U4225" s="14"/>
      <c r="V4225" s="14"/>
      <c r="W4225" s="14"/>
      <c r="X4225" s="14"/>
      <c r="Y4225" s="14" t="s">
        <v>12849</v>
      </c>
      <c r="Z4225" s="14"/>
      <c r="AA4225" s="49" t="s">
        <v>10438</v>
      </c>
    </row>
    <row r="4226" spans="1:27" s="21" customFormat="1" ht="24">
      <c r="A4226" s="14">
        <v>4284</v>
      </c>
      <c r="B4226" s="14" t="s">
        <v>23622</v>
      </c>
      <c r="C4226" s="14" t="s">
        <v>18756</v>
      </c>
      <c r="D4226" s="50" t="s">
        <v>20520</v>
      </c>
      <c r="E4226" s="15" t="s">
        <v>3809</v>
      </c>
      <c r="F4226" s="15" t="s">
        <v>9799</v>
      </c>
      <c r="G4226" s="45">
        <v>1128436559</v>
      </c>
      <c r="H4226" s="14">
        <v>3163838974</v>
      </c>
      <c r="I4226" s="14" t="s">
        <v>10420</v>
      </c>
      <c r="J4226" s="16" t="s">
        <v>9792</v>
      </c>
      <c r="K4226" s="15" t="s">
        <v>6709</v>
      </c>
      <c r="L4226" s="14"/>
      <c r="M4226" s="14" t="s">
        <v>870</v>
      </c>
      <c r="N4226" s="14" t="s">
        <v>6015</v>
      </c>
      <c r="O4226" s="14" t="s">
        <v>9109</v>
      </c>
      <c r="P4226" s="14">
        <v>20</v>
      </c>
      <c r="Q4226" s="14" t="s">
        <v>13146</v>
      </c>
      <c r="R4226" s="14"/>
      <c r="S4226" s="14"/>
      <c r="T4226" s="14"/>
      <c r="U4226" s="14"/>
      <c r="V4226" s="14"/>
      <c r="W4226" s="14"/>
      <c r="X4226" s="14"/>
      <c r="Y4226" s="14" t="s">
        <v>12849</v>
      </c>
      <c r="Z4226" s="14"/>
      <c r="AA4226" s="49" t="s">
        <v>13147</v>
      </c>
    </row>
    <row r="4227" spans="1:27" s="21" customFormat="1" ht="24">
      <c r="A4227" s="14">
        <v>4285</v>
      </c>
      <c r="B4227" s="14" t="s">
        <v>23622</v>
      </c>
      <c r="C4227" s="14" t="s">
        <v>18756</v>
      </c>
      <c r="D4227" s="50" t="s">
        <v>20521</v>
      </c>
      <c r="E4227" s="15" t="s">
        <v>3809</v>
      </c>
      <c r="F4227" s="15" t="s">
        <v>9799</v>
      </c>
      <c r="G4227" s="45">
        <v>12964531</v>
      </c>
      <c r="H4227" s="14">
        <v>3163838974</v>
      </c>
      <c r="I4227" s="14" t="s">
        <v>13148</v>
      </c>
      <c r="J4227" s="16" t="s">
        <v>9792</v>
      </c>
      <c r="K4227" s="15" t="s">
        <v>3847</v>
      </c>
      <c r="L4227" s="14"/>
      <c r="M4227" s="14" t="s">
        <v>13144</v>
      </c>
      <c r="N4227" s="14" t="s">
        <v>6015</v>
      </c>
      <c r="O4227" s="14" t="s">
        <v>9109</v>
      </c>
      <c r="P4227" s="14">
        <v>100</v>
      </c>
      <c r="Q4227" s="14" t="s">
        <v>13146</v>
      </c>
      <c r="R4227" s="14"/>
      <c r="S4227" s="14"/>
      <c r="T4227" s="14"/>
      <c r="U4227" s="14"/>
      <c r="V4227" s="14"/>
      <c r="W4227" s="14"/>
      <c r="X4227" s="14"/>
      <c r="Y4227" s="14" t="s">
        <v>12849</v>
      </c>
      <c r="Z4227" s="14"/>
      <c r="AA4227" s="49" t="s">
        <v>24744</v>
      </c>
    </row>
    <row r="4228" spans="1:27" s="21" customFormat="1" ht="36">
      <c r="A4228" s="14">
        <v>4628</v>
      </c>
      <c r="B4228" s="15" t="s">
        <v>23622</v>
      </c>
      <c r="C4228" s="14" t="s">
        <v>18757</v>
      </c>
      <c r="D4228" s="51" t="s">
        <v>20766</v>
      </c>
      <c r="E4228" s="15" t="s">
        <v>23086</v>
      </c>
      <c r="F4228" s="15" t="s">
        <v>13176</v>
      </c>
      <c r="G4228" s="44" t="s">
        <v>13759</v>
      </c>
      <c r="H4228" s="15">
        <v>312233885</v>
      </c>
      <c r="I4228" s="15" t="s">
        <v>13760</v>
      </c>
      <c r="J4228" s="16" t="s">
        <v>4947</v>
      </c>
      <c r="K4228" s="15" t="s">
        <v>6639</v>
      </c>
      <c r="L4228" s="15"/>
      <c r="M4228" s="18"/>
      <c r="N4228" s="15" t="s">
        <v>13761</v>
      </c>
      <c r="O4228" s="15" t="s">
        <v>13762</v>
      </c>
      <c r="P4228" s="18" t="s">
        <v>13763</v>
      </c>
      <c r="Q4228" s="15"/>
      <c r="R4228" s="15"/>
      <c r="S4228" s="15"/>
      <c r="T4228" s="18"/>
      <c r="U4228" s="18"/>
      <c r="V4228" s="18"/>
      <c r="W4228" s="18"/>
      <c r="X4228" s="15"/>
      <c r="Y4228" s="14" t="s">
        <v>23951</v>
      </c>
      <c r="Z4228" s="14"/>
      <c r="AA4228" s="49" t="s">
        <v>3809</v>
      </c>
    </row>
    <row r="4229" spans="1:27" s="21" customFormat="1" ht="48">
      <c r="A4229" s="14">
        <v>4629</v>
      </c>
      <c r="B4229" s="15" t="s">
        <v>23622</v>
      </c>
      <c r="C4229" s="14" t="s">
        <v>18757</v>
      </c>
      <c r="D4229" s="51" t="s">
        <v>20767</v>
      </c>
      <c r="E4229" s="15" t="s">
        <v>23087</v>
      </c>
      <c r="F4229" s="15" t="s">
        <v>13176</v>
      </c>
      <c r="G4229" s="44" t="s">
        <v>13764</v>
      </c>
      <c r="H4229" s="15">
        <v>3102348608</v>
      </c>
      <c r="I4229" s="15" t="s">
        <v>13765</v>
      </c>
      <c r="J4229" s="16" t="s">
        <v>18609</v>
      </c>
      <c r="K4229" s="15" t="s">
        <v>13766</v>
      </c>
      <c r="L4229" s="15"/>
      <c r="M4229" s="18"/>
      <c r="N4229" s="15" t="s">
        <v>4284</v>
      </c>
      <c r="O4229" s="15" t="s">
        <v>13767</v>
      </c>
      <c r="P4229" s="18" t="s">
        <v>13768</v>
      </c>
      <c r="Q4229" s="15"/>
      <c r="R4229" s="15"/>
      <c r="S4229" s="15"/>
      <c r="T4229" s="18"/>
      <c r="U4229" s="18"/>
      <c r="V4229" s="18"/>
      <c r="W4229" s="18"/>
      <c r="X4229" s="15"/>
      <c r="Y4229" s="14" t="s">
        <v>23951</v>
      </c>
      <c r="Z4229" s="14"/>
      <c r="AA4229" s="49" t="s">
        <v>3809</v>
      </c>
    </row>
    <row r="4230" spans="1:27" s="21" customFormat="1" ht="60">
      <c r="A4230" s="14">
        <v>4630</v>
      </c>
      <c r="B4230" s="15" t="s">
        <v>23622</v>
      </c>
      <c r="C4230" s="14" t="s">
        <v>18757</v>
      </c>
      <c r="D4230" s="51" t="s">
        <v>20768</v>
      </c>
      <c r="E4230" s="15" t="s">
        <v>23088</v>
      </c>
      <c r="F4230" s="15" t="s">
        <v>13176</v>
      </c>
      <c r="G4230" s="44" t="s">
        <v>13769</v>
      </c>
      <c r="H4230" s="15" t="s">
        <v>13770</v>
      </c>
      <c r="I4230" s="15" t="s">
        <v>13771</v>
      </c>
      <c r="J4230" s="16" t="s">
        <v>18609</v>
      </c>
      <c r="K4230" s="15" t="s">
        <v>13772</v>
      </c>
      <c r="L4230" s="15"/>
      <c r="M4230" s="18"/>
      <c r="N4230" s="15" t="s">
        <v>13773</v>
      </c>
      <c r="O4230" s="15" t="s">
        <v>13774</v>
      </c>
      <c r="P4230" s="18" t="s">
        <v>13775</v>
      </c>
      <c r="Q4230" s="15"/>
      <c r="R4230" s="15"/>
      <c r="S4230" s="15"/>
      <c r="T4230" s="18"/>
      <c r="U4230" s="18"/>
      <c r="V4230" s="18"/>
      <c r="W4230" s="18"/>
      <c r="X4230" s="15"/>
      <c r="Y4230" s="14" t="s">
        <v>23951</v>
      </c>
      <c r="Z4230" s="14"/>
      <c r="AA4230" s="49" t="s">
        <v>3809</v>
      </c>
    </row>
    <row r="4231" spans="1:27" s="21" customFormat="1" ht="48">
      <c r="A4231" s="14">
        <v>4631</v>
      </c>
      <c r="B4231" s="15" t="s">
        <v>23622</v>
      </c>
      <c r="C4231" s="14" t="s">
        <v>18757</v>
      </c>
      <c r="D4231" s="51" t="s">
        <v>20769</v>
      </c>
      <c r="E4231" s="15" t="s">
        <v>23089</v>
      </c>
      <c r="F4231" s="15" t="s">
        <v>13176</v>
      </c>
      <c r="G4231" s="44" t="s">
        <v>13776</v>
      </c>
      <c r="H4231" s="15">
        <v>3208574813</v>
      </c>
      <c r="I4231" s="15" t="s">
        <v>13777</v>
      </c>
      <c r="J4231" s="16" t="s">
        <v>18609</v>
      </c>
      <c r="K4231" s="15" t="s">
        <v>7374</v>
      </c>
      <c r="L4231" s="15"/>
      <c r="M4231" s="18"/>
      <c r="N4231" s="15" t="s">
        <v>13550</v>
      </c>
      <c r="O4231" s="15" t="s">
        <v>5835</v>
      </c>
      <c r="P4231" s="18" t="s">
        <v>13778</v>
      </c>
      <c r="Q4231" s="15"/>
      <c r="R4231" s="15"/>
      <c r="S4231" s="15"/>
      <c r="T4231" s="18"/>
      <c r="U4231" s="18"/>
      <c r="V4231" s="18"/>
      <c r="W4231" s="18"/>
      <c r="X4231" s="15"/>
      <c r="Y4231" s="14" t="s">
        <v>23952</v>
      </c>
      <c r="Z4231" s="14" t="str">
        <f>VLOOKUP(Y4231,[1]ZOMAC!$E$2:$E$368,1,0)</f>
        <v>SANTIAGO</v>
      </c>
      <c r="AA4231" s="49" t="s">
        <v>3809</v>
      </c>
    </row>
    <row r="4232" spans="1:27" s="21" customFormat="1" ht="48">
      <c r="A4232" s="14">
        <v>4635</v>
      </c>
      <c r="B4232" s="15" t="s">
        <v>23622</v>
      </c>
      <c r="C4232" s="14" t="s">
        <v>18757</v>
      </c>
      <c r="D4232" s="51" t="s">
        <v>20773</v>
      </c>
      <c r="E4232" s="15" t="s">
        <v>23093</v>
      </c>
      <c r="F4232" s="15" t="s">
        <v>13176</v>
      </c>
      <c r="G4232" s="44" t="s">
        <v>13787</v>
      </c>
      <c r="H4232" s="15">
        <v>3132200716</v>
      </c>
      <c r="I4232" s="15" t="s">
        <v>13788</v>
      </c>
      <c r="J4232" s="16" t="s">
        <v>7939</v>
      </c>
      <c r="K4232" s="15" t="s">
        <v>6722</v>
      </c>
      <c r="L4232" s="15"/>
      <c r="M4232" s="18"/>
      <c r="N4232" s="15" t="s">
        <v>13789</v>
      </c>
      <c r="O4232" s="15" t="s">
        <v>13790</v>
      </c>
      <c r="P4232" s="18" t="s">
        <v>13187</v>
      </c>
      <c r="Q4232" s="15" t="s">
        <v>13791</v>
      </c>
      <c r="R4232" s="15" t="s">
        <v>13792</v>
      </c>
      <c r="S4232" s="15"/>
      <c r="T4232" s="18"/>
      <c r="U4232" s="18" t="s">
        <v>13793</v>
      </c>
      <c r="V4232" s="18" t="s">
        <v>13791</v>
      </c>
      <c r="W4232" s="18" t="s">
        <v>13595</v>
      </c>
      <c r="X4232" s="15"/>
      <c r="Y4232" s="14" t="s">
        <v>10992</v>
      </c>
      <c r="Z4232" s="14" t="str">
        <f>VLOOKUP(Y4232,[1]ZOMAC!$E$2:$E$368,1,0)</f>
        <v>LA PLAYA</v>
      </c>
      <c r="AA4232" s="49" t="s">
        <v>3809</v>
      </c>
    </row>
    <row r="4233" spans="1:27" s="21" customFormat="1" ht="36">
      <c r="A4233" s="14">
        <v>4636</v>
      </c>
      <c r="B4233" s="15" t="s">
        <v>23622</v>
      </c>
      <c r="C4233" s="14" t="s">
        <v>18757</v>
      </c>
      <c r="D4233" s="51" t="s">
        <v>20774</v>
      </c>
      <c r="E4233" s="15" t="s">
        <v>23094</v>
      </c>
      <c r="F4233" s="15" t="s">
        <v>13176</v>
      </c>
      <c r="G4233" s="44" t="s">
        <v>13794</v>
      </c>
      <c r="H4233" s="15">
        <v>3124880378</v>
      </c>
      <c r="I4233" s="15" t="s">
        <v>13795</v>
      </c>
      <c r="J4233" s="16" t="s">
        <v>4947</v>
      </c>
      <c r="K4233" s="15" t="s">
        <v>6722</v>
      </c>
      <c r="L4233" s="15"/>
      <c r="M4233" s="18"/>
      <c r="N4233" s="15" t="s">
        <v>13793</v>
      </c>
      <c r="O4233" s="15" t="s">
        <v>13796</v>
      </c>
      <c r="P4233" s="18" t="s">
        <v>13187</v>
      </c>
      <c r="Q4233" s="15" t="s">
        <v>13797</v>
      </c>
      <c r="R4233" s="15" t="s">
        <v>7399</v>
      </c>
      <c r="S4233" s="15"/>
      <c r="T4233" s="18"/>
      <c r="U4233" s="18" t="s">
        <v>13793</v>
      </c>
      <c r="V4233" s="18" t="s">
        <v>13797</v>
      </c>
      <c r="W4233" s="18" t="s">
        <v>13595</v>
      </c>
      <c r="X4233" s="15"/>
      <c r="Y4233" s="14" t="s">
        <v>10992</v>
      </c>
      <c r="Z4233" s="14" t="str">
        <f>VLOOKUP(Y4233,[1]ZOMAC!$E$2:$E$368,1,0)</f>
        <v>LA PLAYA</v>
      </c>
      <c r="AA4233" s="49" t="s">
        <v>3809</v>
      </c>
    </row>
    <row r="4234" spans="1:27" s="21" customFormat="1" ht="36">
      <c r="A4234" s="14">
        <v>4637</v>
      </c>
      <c r="B4234" s="15" t="s">
        <v>23622</v>
      </c>
      <c r="C4234" s="14" t="s">
        <v>18757</v>
      </c>
      <c r="D4234" s="51" t="s">
        <v>20775</v>
      </c>
      <c r="E4234" s="15" t="s">
        <v>23095</v>
      </c>
      <c r="F4234" s="15" t="s">
        <v>13176</v>
      </c>
      <c r="G4234" s="44" t="s">
        <v>13798</v>
      </c>
      <c r="H4234" s="15">
        <v>3144609908</v>
      </c>
      <c r="I4234" s="15" t="s">
        <v>13799</v>
      </c>
      <c r="J4234" s="16" t="s">
        <v>4947</v>
      </c>
      <c r="K4234" s="15" t="s">
        <v>6722</v>
      </c>
      <c r="L4234" s="15"/>
      <c r="M4234" s="18"/>
      <c r="N4234" s="15" t="s">
        <v>13800</v>
      </c>
      <c r="O4234" s="15" t="s">
        <v>13801</v>
      </c>
      <c r="P4234" s="18" t="s">
        <v>13187</v>
      </c>
      <c r="Q4234" s="15" t="s">
        <v>13802</v>
      </c>
      <c r="R4234" s="15" t="s">
        <v>7399</v>
      </c>
      <c r="S4234" s="15"/>
      <c r="T4234" s="18"/>
      <c r="U4234" s="18" t="s">
        <v>13800</v>
      </c>
      <c r="V4234" s="18" t="s">
        <v>13802</v>
      </c>
      <c r="W4234" s="18" t="s">
        <v>13595</v>
      </c>
      <c r="X4234" s="15"/>
      <c r="Y4234" s="14" t="s">
        <v>10992</v>
      </c>
      <c r="Z4234" s="14" t="str">
        <f>VLOOKUP(Y4234,[1]ZOMAC!$E$2:$E$368,1,0)</f>
        <v>LA PLAYA</v>
      </c>
      <c r="AA4234" s="49" t="s">
        <v>3809</v>
      </c>
    </row>
    <row r="4235" spans="1:27" s="21" customFormat="1" ht="60">
      <c r="A4235" s="14">
        <v>4638</v>
      </c>
      <c r="B4235" s="15" t="s">
        <v>23622</v>
      </c>
      <c r="C4235" s="14" t="s">
        <v>18757</v>
      </c>
      <c r="D4235" s="51" t="s">
        <v>20776</v>
      </c>
      <c r="E4235" s="15" t="s">
        <v>23096</v>
      </c>
      <c r="F4235" s="15" t="s">
        <v>13176</v>
      </c>
      <c r="G4235" s="44" t="s">
        <v>13803</v>
      </c>
      <c r="H4235" s="15">
        <v>3134523837</v>
      </c>
      <c r="I4235" s="15" t="s">
        <v>13804</v>
      </c>
      <c r="J4235" s="16" t="s">
        <v>4947</v>
      </c>
      <c r="K4235" s="15" t="s">
        <v>13805</v>
      </c>
      <c r="L4235" s="15"/>
      <c r="M4235" s="18"/>
      <c r="N4235" s="15" t="s">
        <v>4278</v>
      </c>
      <c r="O4235" s="15" t="s">
        <v>13149</v>
      </c>
      <c r="P4235" s="18" t="s">
        <v>6322</v>
      </c>
      <c r="Q4235" s="15"/>
      <c r="R4235" s="15"/>
      <c r="S4235" s="15"/>
      <c r="T4235" s="18"/>
      <c r="U4235" s="18"/>
      <c r="V4235" s="18"/>
      <c r="W4235" s="18"/>
      <c r="X4235" s="15"/>
      <c r="Y4235" s="14" t="s">
        <v>23942</v>
      </c>
      <c r="Z4235" s="14"/>
      <c r="AA4235" s="49" t="s">
        <v>3809</v>
      </c>
    </row>
    <row r="4236" spans="1:27" s="21" customFormat="1" ht="36">
      <c r="A4236" s="14">
        <v>4639</v>
      </c>
      <c r="B4236" s="15" t="s">
        <v>23622</v>
      </c>
      <c r="C4236" s="14" t="s">
        <v>18757</v>
      </c>
      <c r="D4236" s="51" t="s">
        <v>20777</v>
      </c>
      <c r="E4236" s="15" t="s">
        <v>3809</v>
      </c>
      <c r="F4236" s="15" t="s">
        <v>13176</v>
      </c>
      <c r="G4236" s="44" t="s">
        <v>13806</v>
      </c>
      <c r="H4236" s="15">
        <v>3208953677</v>
      </c>
      <c r="I4236" s="15" t="s">
        <v>13807</v>
      </c>
      <c r="J4236" s="16" t="s">
        <v>7934</v>
      </c>
      <c r="K4236" s="15" t="s">
        <v>6314</v>
      </c>
      <c r="L4236" s="15"/>
      <c r="M4236" s="18"/>
      <c r="N4236" s="15" t="s">
        <v>13809</v>
      </c>
      <c r="O4236" s="15" t="s">
        <v>13810</v>
      </c>
      <c r="P4236" s="18"/>
      <c r="Q4236" s="15" t="s">
        <v>13811</v>
      </c>
      <c r="R4236" s="15" t="s">
        <v>6314</v>
      </c>
      <c r="S4236" s="15"/>
      <c r="T4236" s="18"/>
      <c r="U4236" s="18" t="s">
        <v>13812</v>
      </c>
      <c r="V4236" s="18" t="s">
        <v>13811</v>
      </c>
      <c r="W4236" s="18"/>
      <c r="X4236" s="15" t="s">
        <v>6657</v>
      </c>
      <c r="Y4236" s="14" t="s">
        <v>23953</v>
      </c>
      <c r="Z4236" s="14"/>
      <c r="AA4236" s="49" t="s">
        <v>3809</v>
      </c>
    </row>
    <row r="4237" spans="1:27" s="21" customFormat="1" ht="36">
      <c r="A4237" s="14">
        <v>4640</v>
      </c>
      <c r="B4237" s="15" t="s">
        <v>23622</v>
      </c>
      <c r="C4237" s="14" t="s">
        <v>18757</v>
      </c>
      <c r="D4237" s="51" t="s">
        <v>20778</v>
      </c>
      <c r="E4237" s="15" t="s">
        <v>21028</v>
      </c>
      <c r="F4237" s="15" t="s">
        <v>13176</v>
      </c>
      <c r="G4237" s="44" t="s">
        <v>13814</v>
      </c>
      <c r="H4237" s="15">
        <v>3144684229</v>
      </c>
      <c r="I4237" s="15" t="s">
        <v>13815</v>
      </c>
      <c r="J4237" s="16" t="s">
        <v>4947</v>
      </c>
      <c r="K4237" s="15" t="s">
        <v>13816</v>
      </c>
      <c r="L4237" s="15"/>
      <c r="M4237" s="18"/>
      <c r="N4237" s="15" t="s">
        <v>13752</v>
      </c>
      <c r="O4237" s="15" t="s">
        <v>6250</v>
      </c>
      <c r="P4237" s="18" t="s">
        <v>13817</v>
      </c>
      <c r="Q4237" s="15" t="s">
        <v>6250</v>
      </c>
      <c r="R4237" s="15" t="s">
        <v>13818</v>
      </c>
      <c r="S4237" s="15"/>
      <c r="T4237" s="18"/>
      <c r="U4237" s="18" t="s">
        <v>13819</v>
      </c>
      <c r="V4237" s="18" t="s">
        <v>6250</v>
      </c>
      <c r="W4237" s="18" t="s">
        <v>13820</v>
      </c>
      <c r="X4237" s="15"/>
      <c r="Y4237" s="14" t="s">
        <v>23954</v>
      </c>
      <c r="Z4237" s="14"/>
      <c r="AA4237" s="49" t="s">
        <v>3809</v>
      </c>
    </row>
    <row r="4238" spans="1:27" s="21" customFormat="1" ht="24">
      <c r="A4238" s="14">
        <v>4642</v>
      </c>
      <c r="B4238" s="15" t="s">
        <v>23622</v>
      </c>
      <c r="C4238" s="14" t="s">
        <v>18757</v>
      </c>
      <c r="D4238" s="51" t="s">
        <v>20780</v>
      </c>
      <c r="E4238" s="15" t="s">
        <v>23098</v>
      </c>
      <c r="F4238" s="15" t="s">
        <v>13176</v>
      </c>
      <c r="G4238" s="44" t="s">
        <v>13829</v>
      </c>
      <c r="H4238" s="15">
        <v>3147569884</v>
      </c>
      <c r="I4238" s="15" t="s">
        <v>13830</v>
      </c>
      <c r="J4238" s="16" t="s">
        <v>7939</v>
      </c>
      <c r="K4238" s="15" t="s">
        <v>13831</v>
      </c>
      <c r="L4238" s="15"/>
      <c r="M4238" s="18"/>
      <c r="N4238" s="15" t="s">
        <v>13832</v>
      </c>
      <c r="O4238" s="15" t="s">
        <v>13833</v>
      </c>
      <c r="P4238" s="18" t="s">
        <v>13834</v>
      </c>
      <c r="Q4238" s="15"/>
      <c r="R4238" s="15"/>
      <c r="S4238" s="15"/>
      <c r="T4238" s="18"/>
      <c r="U4238" s="18"/>
      <c r="V4238" s="18"/>
      <c r="W4238" s="18"/>
      <c r="X4238" s="15"/>
      <c r="Y4238" s="14" t="s">
        <v>23947</v>
      </c>
      <c r="Z4238" s="14" t="str">
        <f>VLOOKUP(Y4238,[1]ZOMAC!$E$2:$E$368,1,0)</f>
        <v>TEORAMA</v>
      </c>
      <c r="AA4238" s="49" t="s">
        <v>3809</v>
      </c>
    </row>
    <row r="4239" spans="1:27" s="21" customFormat="1" ht="24">
      <c r="A4239" s="14">
        <v>4643</v>
      </c>
      <c r="B4239" s="15" t="s">
        <v>23622</v>
      </c>
      <c r="C4239" s="14" t="s">
        <v>18757</v>
      </c>
      <c r="D4239" s="51" t="s">
        <v>20781</v>
      </c>
      <c r="E4239" s="15" t="s">
        <v>23099</v>
      </c>
      <c r="F4239" s="15" t="s">
        <v>13176</v>
      </c>
      <c r="G4239" s="44" t="s">
        <v>13835</v>
      </c>
      <c r="H4239" s="15">
        <v>3108001965</v>
      </c>
      <c r="I4239" s="15" t="s">
        <v>13836</v>
      </c>
      <c r="J4239" s="16" t="s">
        <v>4947</v>
      </c>
      <c r="K4239" s="15" t="s">
        <v>13837</v>
      </c>
      <c r="L4239" s="15"/>
      <c r="M4239" s="18"/>
      <c r="N4239" s="15" t="s">
        <v>13838</v>
      </c>
      <c r="O4239" s="15" t="s">
        <v>4261</v>
      </c>
      <c r="P4239" s="18" t="s">
        <v>2459</v>
      </c>
      <c r="Q4239" s="15"/>
      <c r="R4239" s="15"/>
      <c r="S4239" s="15"/>
      <c r="T4239" s="18"/>
      <c r="U4239" s="18"/>
      <c r="V4239" s="18"/>
      <c r="W4239" s="18"/>
      <c r="X4239" s="15"/>
      <c r="Y4239" s="14" t="s">
        <v>23941</v>
      </c>
      <c r="Z4239" s="14" t="str">
        <f>VLOOKUP(Y4239,[1]ZOMAC!$E$2:$E$368,1,0)</f>
        <v>TOLEDO</v>
      </c>
      <c r="AA4239" s="49" t="s">
        <v>3809</v>
      </c>
    </row>
    <row r="4240" spans="1:27" s="21" customFormat="1" ht="60">
      <c r="A4240" s="14">
        <v>4644</v>
      </c>
      <c r="B4240" s="15" t="s">
        <v>23622</v>
      </c>
      <c r="C4240" s="14" t="s">
        <v>18757</v>
      </c>
      <c r="D4240" s="51" t="s">
        <v>20782</v>
      </c>
      <c r="E4240" s="15" t="s">
        <v>23100</v>
      </c>
      <c r="F4240" s="15" t="s">
        <v>13176</v>
      </c>
      <c r="G4240" s="44" t="s">
        <v>13839</v>
      </c>
      <c r="H4240" s="15">
        <v>3143857922</v>
      </c>
      <c r="I4240" s="15" t="s">
        <v>13840</v>
      </c>
      <c r="J4240" s="16" t="s">
        <v>4947</v>
      </c>
      <c r="K4240" s="15" t="s">
        <v>13841</v>
      </c>
      <c r="L4240" s="15"/>
      <c r="M4240" s="18"/>
      <c r="N4240" s="15" t="s">
        <v>13842</v>
      </c>
      <c r="O4240" s="15" t="s">
        <v>13843</v>
      </c>
      <c r="P4240" s="18" t="s">
        <v>13844</v>
      </c>
      <c r="Q4240" s="15" t="s">
        <v>13845</v>
      </c>
      <c r="R4240" s="15" t="s">
        <v>1047</v>
      </c>
      <c r="S4240" s="15"/>
      <c r="T4240" s="18"/>
      <c r="U4240" s="18" t="s">
        <v>13752</v>
      </c>
      <c r="V4240" s="18" t="s">
        <v>13845</v>
      </c>
      <c r="W4240" s="18" t="s">
        <v>13846</v>
      </c>
      <c r="X4240" s="15"/>
      <c r="Y4240" s="14" t="s">
        <v>8698</v>
      </c>
      <c r="Z4240" s="14" t="str">
        <f>VLOOKUP(Y4240,[1]ZOMAC!$E$2:$E$368,1,0)</f>
        <v>EL CARMEN</v>
      </c>
      <c r="AA4240" s="49" t="s">
        <v>3809</v>
      </c>
    </row>
    <row r="4241" spans="1:27" s="21" customFormat="1" ht="60">
      <c r="A4241" s="14">
        <v>4645</v>
      </c>
      <c r="B4241" s="15" t="s">
        <v>23622</v>
      </c>
      <c r="C4241" s="14" t="s">
        <v>18757</v>
      </c>
      <c r="D4241" s="51" t="s">
        <v>20783</v>
      </c>
      <c r="E4241" s="15" t="s">
        <v>23101</v>
      </c>
      <c r="F4241" s="15" t="s">
        <v>13176</v>
      </c>
      <c r="G4241" s="44" t="s">
        <v>13847</v>
      </c>
      <c r="H4241" s="15">
        <v>3184493586</v>
      </c>
      <c r="I4241" s="15" t="s">
        <v>13848</v>
      </c>
      <c r="J4241" s="16" t="s">
        <v>4947</v>
      </c>
      <c r="K4241" s="15" t="s">
        <v>13379</v>
      </c>
      <c r="L4241" s="15"/>
      <c r="M4241" s="18"/>
      <c r="N4241" s="15" t="s">
        <v>13849</v>
      </c>
      <c r="O4241" s="15" t="s">
        <v>13850</v>
      </c>
      <c r="P4241" s="18" t="s">
        <v>13851</v>
      </c>
      <c r="Q4241" s="15"/>
      <c r="R4241" s="15"/>
      <c r="S4241" s="15"/>
      <c r="T4241" s="18"/>
      <c r="U4241" s="18"/>
      <c r="V4241" s="18"/>
      <c r="W4241" s="18"/>
      <c r="X4241" s="15"/>
      <c r="Y4241" s="14" t="s">
        <v>23941</v>
      </c>
      <c r="Z4241" s="14" t="str">
        <f>VLOOKUP(Y4241,[1]ZOMAC!$E$2:$E$368,1,0)</f>
        <v>TOLEDO</v>
      </c>
      <c r="AA4241" s="49" t="s">
        <v>3809</v>
      </c>
    </row>
    <row r="4242" spans="1:27" s="21" customFormat="1" ht="36">
      <c r="A4242" s="14">
        <v>4646</v>
      </c>
      <c r="B4242" s="15" t="s">
        <v>23622</v>
      </c>
      <c r="C4242" s="14" t="s">
        <v>18757</v>
      </c>
      <c r="D4242" s="51" t="s">
        <v>20784</v>
      </c>
      <c r="E4242" s="15" t="s">
        <v>23102</v>
      </c>
      <c r="F4242" s="15" t="s">
        <v>13176</v>
      </c>
      <c r="G4242" s="44" t="s">
        <v>13852</v>
      </c>
      <c r="H4242" s="15">
        <v>3114704084</v>
      </c>
      <c r="I4242" s="15" t="s">
        <v>13853</v>
      </c>
      <c r="J4242" s="16" t="s">
        <v>23475</v>
      </c>
      <c r="K4242" s="15" t="s">
        <v>13855</v>
      </c>
      <c r="L4242" s="15"/>
      <c r="M4242" s="18"/>
      <c r="N4242" s="15" t="s">
        <v>13856</v>
      </c>
      <c r="O4242" s="15" t="s">
        <v>6250</v>
      </c>
      <c r="P4242" s="18" t="s">
        <v>6322</v>
      </c>
      <c r="Q4242" s="15"/>
      <c r="R4242" s="15"/>
      <c r="S4242" s="15"/>
      <c r="T4242" s="18"/>
      <c r="U4242" s="18"/>
      <c r="V4242" s="18"/>
      <c r="W4242" s="18"/>
      <c r="X4242" s="15"/>
      <c r="Y4242" s="14" t="s">
        <v>23941</v>
      </c>
      <c r="Z4242" s="14" t="str">
        <f>VLOOKUP(Y4242,[1]ZOMAC!$E$2:$E$368,1,0)</f>
        <v>TOLEDO</v>
      </c>
      <c r="AA4242" s="49" t="s">
        <v>3809</v>
      </c>
    </row>
    <row r="4243" spans="1:27" s="21" customFormat="1" ht="36">
      <c r="A4243" s="14">
        <v>4647</v>
      </c>
      <c r="B4243" s="15" t="s">
        <v>23622</v>
      </c>
      <c r="C4243" s="14" t="s">
        <v>18757</v>
      </c>
      <c r="D4243" s="51" t="s">
        <v>20785</v>
      </c>
      <c r="E4243" s="15" t="s">
        <v>23103</v>
      </c>
      <c r="F4243" s="15" t="s">
        <v>13176</v>
      </c>
      <c r="G4243" s="44">
        <v>0</v>
      </c>
      <c r="H4243" s="15">
        <v>3106085951</v>
      </c>
      <c r="I4243" s="15" t="s">
        <v>13618</v>
      </c>
      <c r="J4243" s="16" t="s">
        <v>18609</v>
      </c>
      <c r="K4243" s="15" t="s">
        <v>2839</v>
      </c>
      <c r="L4243" s="15"/>
      <c r="M4243" s="18"/>
      <c r="N4243" s="15" t="s">
        <v>6250</v>
      </c>
      <c r="O4243" s="15" t="s">
        <v>7605</v>
      </c>
      <c r="P4243" s="18" t="s">
        <v>6333</v>
      </c>
      <c r="Q4243" s="15"/>
      <c r="R4243" s="15"/>
      <c r="S4243" s="15"/>
      <c r="T4243" s="18"/>
      <c r="U4243" s="18"/>
      <c r="V4243" s="18"/>
      <c r="W4243" s="18"/>
      <c r="X4243" s="15"/>
      <c r="Y4243" s="14" t="s">
        <v>23941</v>
      </c>
      <c r="Z4243" s="14" t="str">
        <f>VLOOKUP(Y4243,[1]ZOMAC!$E$2:$E$368,1,0)</f>
        <v>TOLEDO</v>
      </c>
      <c r="AA4243" s="49" t="s">
        <v>3809</v>
      </c>
    </row>
    <row r="4244" spans="1:27" s="21" customFormat="1" ht="24">
      <c r="A4244" s="14">
        <v>4648</v>
      </c>
      <c r="B4244" s="15" t="s">
        <v>23622</v>
      </c>
      <c r="C4244" s="14" t="s">
        <v>18757</v>
      </c>
      <c r="D4244" s="51" t="s">
        <v>20786</v>
      </c>
      <c r="E4244" s="15" t="s">
        <v>23104</v>
      </c>
      <c r="F4244" s="15" t="s">
        <v>13176</v>
      </c>
      <c r="G4244" s="44" t="s">
        <v>13857</v>
      </c>
      <c r="H4244" s="15">
        <v>27879095</v>
      </c>
      <c r="I4244" s="15" t="s">
        <v>13630</v>
      </c>
      <c r="J4244" s="16" t="s">
        <v>18609</v>
      </c>
      <c r="K4244" s="15" t="s">
        <v>4520</v>
      </c>
      <c r="L4244" s="15"/>
      <c r="M4244" s="18"/>
      <c r="N4244" s="15" t="s">
        <v>13856</v>
      </c>
      <c r="O4244" s="15" t="s">
        <v>6250</v>
      </c>
      <c r="P4244" s="18" t="s">
        <v>13858</v>
      </c>
      <c r="Q4244" s="15"/>
      <c r="R4244" s="15"/>
      <c r="S4244" s="15"/>
      <c r="T4244" s="18"/>
      <c r="U4244" s="18"/>
      <c r="V4244" s="18"/>
      <c r="W4244" s="18"/>
      <c r="X4244" s="15"/>
      <c r="Y4244" s="14" t="s">
        <v>23941</v>
      </c>
      <c r="Z4244" s="14" t="str">
        <f>VLOOKUP(Y4244,[1]ZOMAC!$E$2:$E$368,1,0)</f>
        <v>TOLEDO</v>
      </c>
      <c r="AA4244" s="49" t="s">
        <v>3809</v>
      </c>
    </row>
    <row r="4245" spans="1:27" s="21" customFormat="1" ht="24">
      <c r="A4245" s="14">
        <v>4303</v>
      </c>
      <c r="B4245" s="14" t="s">
        <v>23622</v>
      </c>
      <c r="C4245" s="14" t="s">
        <v>18756</v>
      </c>
      <c r="D4245" s="15" t="s">
        <v>13206</v>
      </c>
      <c r="E4245" s="15" t="s">
        <v>3809</v>
      </c>
      <c r="F4245" s="15" t="s">
        <v>13207</v>
      </c>
      <c r="G4245" s="45">
        <v>3178879991</v>
      </c>
      <c r="H4245" s="14" t="s">
        <v>13208</v>
      </c>
      <c r="I4245" s="14" t="s">
        <v>5839</v>
      </c>
      <c r="J4245" s="16" t="s">
        <v>13194</v>
      </c>
      <c r="K4245" s="15" t="s">
        <v>13195</v>
      </c>
      <c r="L4245" s="14"/>
      <c r="M4245" s="14" t="s">
        <v>13196</v>
      </c>
      <c r="N4245" s="14" t="s">
        <v>10302</v>
      </c>
      <c r="O4245" s="14" t="s">
        <v>13209</v>
      </c>
      <c r="P4245" s="14"/>
      <c r="Q4245" s="14" t="s">
        <v>13146</v>
      </c>
      <c r="R4245" s="14"/>
      <c r="S4245" s="14"/>
      <c r="T4245" s="14"/>
      <c r="U4245" s="14"/>
      <c r="V4245" s="14"/>
      <c r="W4245" s="14"/>
      <c r="X4245" s="14"/>
      <c r="Y4245" s="14" t="s">
        <v>8600</v>
      </c>
      <c r="Z4245" s="14"/>
      <c r="AA4245" s="49" t="s">
        <v>6816</v>
      </c>
    </row>
    <row r="4246" spans="1:27" s="21" customFormat="1" ht="12">
      <c r="A4246" s="14">
        <v>4304</v>
      </c>
      <c r="B4246" s="14" t="s">
        <v>23622</v>
      </c>
      <c r="C4246" s="14" t="s">
        <v>18756</v>
      </c>
      <c r="D4246" s="15" t="s">
        <v>13210</v>
      </c>
      <c r="E4246" s="15" t="s">
        <v>3809</v>
      </c>
      <c r="F4246" s="15" t="s">
        <v>13211</v>
      </c>
      <c r="G4246" s="45">
        <v>36933114</v>
      </c>
      <c r="H4246" s="14">
        <v>3165528783</v>
      </c>
      <c r="I4246" s="14" t="s">
        <v>13212</v>
      </c>
      <c r="J4246" s="16" t="s">
        <v>4947</v>
      </c>
      <c r="K4246" s="15" t="s">
        <v>4221</v>
      </c>
      <c r="L4246" s="14"/>
      <c r="M4246" s="14">
        <v>1200</v>
      </c>
      <c r="N4246" s="14" t="s">
        <v>10302</v>
      </c>
      <c r="O4246" s="14" t="s">
        <v>8728</v>
      </c>
      <c r="P4246" s="14">
        <v>5600</v>
      </c>
      <c r="Q4246" s="14"/>
      <c r="R4246" s="14"/>
      <c r="S4246" s="14"/>
      <c r="T4246" s="14"/>
      <c r="U4246" s="14"/>
      <c r="V4246" s="14"/>
      <c r="W4246" s="14"/>
      <c r="X4246" s="14"/>
      <c r="Y4246" s="14" t="s">
        <v>13213</v>
      </c>
      <c r="Z4246" s="14"/>
      <c r="AA4246" s="49" t="s">
        <v>11689</v>
      </c>
    </row>
    <row r="4247" spans="1:27" s="21" customFormat="1" ht="12">
      <c r="A4247" s="14">
        <v>4305</v>
      </c>
      <c r="B4247" s="14" t="s">
        <v>23622</v>
      </c>
      <c r="C4247" s="14" t="s">
        <v>18756</v>
      </c>
      <c r="D4247" s="15" t="s">
        <v>13214</v>
      </c>
      <c r="E4247" s="15" t="s">
        <v>3809</v>
      </c>
      <c r="F4247" s="15" t="s">
        <v>13211</v>
      </c>
      <c r="G4247" s="45">
        <v>1903151</v>
      </c>
      <c r="H4247" s="14">
        <v>3172249893</v>
      </c>
      <c r="I4247" s="14" t="s">
        <v>13212</v>
      </c>
      <c r="J4247" s="16" t="s">
        <v>4947</v>
      </c>
      <c r="K4247" s="15" t="s">
        <v>4221</v>
      </c>
      <c r="L4247" s="14"/>
      <c r="M4247" s="14">
        <v>1200</v>
      </c>
      <c r="N4247" s="14" t="s">
        <v>10302</v>
      </c>
      <c r="O4247" s="14" t="s">
        <v>8728</v>
      </c>
      <c r="P4247" s="14">
        <v>43200</v>
      </c>
      <c r="Q4247" s="14"/>
      <c r="R4247" s="14"/>
      <c r="S4247" s="14"/>
      <c r="T4247" s="14"/>
      <c r="U4247" s="14"/>
      <c r="V4247" s="14"/>
      <c r="W4247" s="14"/>
      <c r="X4247" s="14"/>
      <c r="Y4247" s="14" t="s">
        <v>13213</v>
      </c>
      <c r="Z4247" s="14"/>
      <c r="AA4247" s="49" t="s">
        <v>11689</v>
      </c>
    </row>
    <row r="4248" spans="1:27" s="21" customFormat="1" ht="12">
      <c r="A4248" s="14">
        <v>4306</v>
      </c>
      <c r="B4248" s="14" t="s">
        <v>23622</v>
      </c>
      <c r="C4248" s="14" t="s">
        <v>18756</v>
      </c>
      <c r="D4248" s="15" t="s">
        <v>13215</v>
      </c>
      <c r="E4248" s="15" t="s">
        <v>3809</v>
      </c>
      <c r="F4248" s="15" t="s">
        <v>13211</v>
      </c>
      <c r="G4248" s="45">
        <v>1004622597</v>
      </c>
      <c r="H4248" s="14">
        <v>3205119243</v>
      </c>
      <c r="I4248" s="14" t="s">
        <v>13212</v>
      </c>
      <c r="J4248" s="16" t="s">
        <v>4947</v>
      </c>
      <c r="K4248" s="15" t="s">
        <v>4221</v>
      </c>
      <c r="L4248" s="14"/>
      <c r="M4248" s="14">
        <v>1200</v>
      </c>
      <c r="N4248" s="14" t="s">
        <v>10302</v>
      </c>
      <c r="O4248" s="14" t="s">
        <v>8728</v>
      </c>
      <c r="P4248" s="14">
        <v>5600</v>
      </c>
      <c r="Q4248" s="14"/>
      <c r="R4248" s="14"/>
      <c r="S4248" s="14"/>
      <c r="T4248" s="14"/>
      <c r="U4248" s="14"/>
      <c r="V4248" s="14"/>
      <c r="W4248" s="14"/>
      <c r="X4248" s="14"/>
      <c r="Y4248" s="14" t="s">
        <v>13213</v>
      </c>
      <c r="Z4248" s="14"/>
      <c r="AA4248" s="49" t="s">
        <v>11689</v>
      </c>
    </row>
    <row r="4249" spans="1:27" s="21" customFormat="1" ht="12">
      <c r="A4249" s="14">
        <v>4307</v>
      </c>
      <c r="B4249" s="14" t="s">
        <v>23622</v>
      </c>
      <c r="C4249" s="14" t="s">
        <v>18756</v>
      </c>
      <c r="D4249" s="15" t="s">
        <v>13216</v>
      </c>
      <c r="E4249" s="15" t="s">
        <v>3809</v>
      </c>
      <c r="F4249" s="15" t="s">
        <v>13211</v>
      </c>
      <c r="G4249" s="45">
        <v>27210710</v>
      </c>
      <c r="H4249" s="14">
        <v>3167995389</v>
      </c>
      <c r="I4249" s="14" t="s">
        <v>13212</v>
      </c>
      <c r="J4249" s="16" t="s">
        <v>4947</v>
      </c>
      <c r="K4249" s="15" t="s">
        <v>4221</v>
      </c>
      <c r="L4249" s="14"/>
      <c r="M4249" s="14">
        <v>1200</v>
      </c>
      <c r="N4249" s="14" t="s">
        <v>10302</v>
      </c>
      <c r="O4249" s="14" t="s">
        <v>8728</v>
      </c>
      <c r="P4249" s="14">
        <v>6400</v>
      </c>
      <c r="Q4249" s="14"/>
      <c r="R4249" s="14"/>
      <c r="S4249" s="14"/>
      <c r="T4249" s="14"/>
      <c r="U4249" s="14"/>
      <c r="V4249" s="14"/>
      <c r="W4249" s="14"/>
      <c r="X4249" s="14"/>
      <c r="Y4249" s="14" t="s">
        <v>13213</v>
      </c>
      <c r="Z4249" s="14"/>
      <c r="AA4249" s="49" t="s">
        <v>11689</v>
      </c>
    </row>
    <row r="4250" spans="1:27" s="21" customFormat="1" ht="12">
      <c r="A4250" s="14">
        <v>4308</v>
      </c>
      <c r="B4250" s="14" t="s">
        <v>23622</v>
      </c>
      <c r="C4250" s="14" t="s">
        <v>18756</v>
      </c>
      <c r="D4250" s="15" t="s">
        <v>13217</v>
      </c>
      <c r="E4250" s="15" t="s">
        <v>3809</v>
      </c>
      <c r="F4250" s="15" t="s">
        <v>13211</v>
      </c>
      <c r="G4250" s="45">
        <v>13058066</v>
      </c>
      <c r="H4250" s="14">
        <v>3128473712</v>
      </c>
      <c r="I4250" s="14" t="s">
        <v>13212</v>
      </c>
      <c r="J4250" s="16" t="s">
        <v>4947</v>
      </c>
      <c r="K4250" s="15" t="s">
        <v>4221</v>
      </c>
      <c r="L4250" s="14"/>
      <c r="M4250" s="14">
        <v>1200</v>
      </c>
      <c r="N4250" s="14" t="s">
        <v>10302</v>
      </c>
      <c r="O4250" s="14" t="s">
        <v>8728</v>
      </c>
      <c r="P4250" s="14">
        <v>6500</v>
      </c>
      <c r="Q4250" s="14"/>
      <c r="R4250" s="14"/>
      <c r="S4250" s="14"/>
      <c r="T4250" s="14"/>
      <c r="U4250" s="14"/>
      <c r="V4250" s="14"/>
      <c r="W4250" s="14"/>
      <c r="X4250" s="14"/>
      <c r="Y4250" s="14" t="s">
        <v>13213</v>
      </c>
      <c r="Z4250" s="14"/>
      <c r="AA4250" s="49" t="s">
        <v>11689</v>
      </c>
    </row>
    <row r="4251" spans="1:27" s="21" customFormat="1" ht="12">
      <c r="A4251" s="14">
        <v>4309</v>
      </c>
      <c r="B4251" s="14" t="s">
        <v>23622</v>
      </c>
      <c r="C4251" s="14" t="s">
        <v>18756</v>
      </c>
      <c r="D4251" s="15" t="s">
        <v>13218</v>
      </c>
      <c r="E4251" s="15" t="s">
        <v>3809</v>
      </c>
      <c r="F4251" s="15" t="s">
        <v>13211</v>
      </c>
      <c r="G4251" s="45">
        <v>5376031</v>
      </c>
      <c r="H4251" s="14">
        <v>3152075444</v>
      </c>
      <c r="I4251" s="14" t="s">
        <v>13212</v>
      </c>
      <c r="J4251" s="16" t="s">
        <v>4947</v>
      </c>
      <c r="K4251" s="15" t="s">
        <v>4221</v>
      </c>
      <c r="L4251" s="14"/>
      <c r="M4251" s="14">
        <v>1200</v>
      </c>
      <c r="N4251" s="14" t="s">
        <v>10302</v>
      </c>
      <c r="O4251" s="14" t="s">
        <v>8728</v>
      </c>
      <c r="P4251" s="14">
        <v>21600</v>
      </c>
      <c r="Q4251" s="14"/>
      <c r="R4251" s="14"/>
      <c r="S4251" s="14"/>
      <c r="T4251" s="14"/>
      <c r="U4251" s="14"/>
      <c r="V4251" s="14"/>
      <c r="W4251" s="14"/>
      <c r="X4251" s="14"/>
      <c r="Y4251" s="14" t="s">
        <v>13213</v>
      </c>
      <c r="Z4251" s="14"/>
      <c r="AA4251" s="49" t="s">
        <v>11689</v>
      </c>
    </row>
    <row r="4252" spans="1:27" s="21" customFormat="1" ht="12">
      <c r="A4252" s="14">
        <v>4310</v>
      </c>
      <c r="B4252" s="14" t="s">
        <v>23622</v>
      </c>
      <c r="C4252" s="14" t="s">
        <v>18756</v>
      </c>
      <c r="D4252" s="15" t="s">
        <v>13219</v>
      </c>
      <c r="E4252" s="15" t="s">
        <v>3809</v>
      </c>
      <c r="F4252" s="15" t="s">
        <v>13211</v>
      </c>
      <c r="G4252" s="45">
        <v>27534809</v>
      </c>
      <c r="H4252" s="14">
        <v>3188739575</v>
      </c>
      <c r="I4252" s="14" t="s">
        <v>13212</v>
      </c>
      <c r="J4252" s="16" t="s">
        <v>4947</v>
      </c>
      <c r="K4252" s="15" t="s">
        <v>4221</v>
      </c>
      <c r="L4252" s="14"/>
      <c r="M4252" s="14">
        <v>1200</v>
      </c>
      <c r="N4252" s="14" t="s">
        <v>10302</v>
      </c>
      <c r="O4252" s="14" t="s">
        <v>8728</v>
      </c>
      <c r="P4252" s="14">
        <v>5760</v>
      </c>
      <c r="Q4252" s="14"/>
      <c r="R4252" s="14"/>
      <c r="S4252" s="14"/>
      <c r="T4252" s="14"/>
      <c r="U4252" s="14"/>
      <c r="V4252" s="14"/>
      <c r="W4252" s="14"/>
      <c r="X4252" s="14"/>
      <c r="Y4252" s="14" t="s">
        <v>13213</v>
      </c>
      <c r="Z4252" s="14"/>
      <c r="AA4252" s="49" t="s">
        <v>11689</v>
      </c>
    </row>
    <row r="4253" spans="1:27" s="21" customFormat="1" ht="24">
      <c r="A4253" s="14">
        <v>4311</v>
      </c>
      <c r="B4253" s="14" t="s">
        <v>23622</v>
      </c>
      <c r="C4253" s="14" t="s">
        <v>18756</v>
      </c>
      <c r="D4253" s="15" t="s">
        <v>13220</v>
      </c>
      <c r="E4253" s="15" t="s">
        <v>3809</v>
      </c>
      <c r="F4253" s="15" t="s">
        <v>13211</v>
      </c>
      <c r="G4253" s="45">
        <v>1087423406</v>
      </c>
      <c r="H4253" s="14">
        <v>3158053590</v>
      </c>
      <c r="I4253" s="14" t="s">
        <v>13221</v>
      </c>
      <c r="J4253" s="16" t="s">
        <v>4947</v>
      </c>
      <c r="K4253" s="15" t="s">
        <v>5390</v>
      </c>
      <c r="L4253" s="14"/>
      <c r="M4253" s="14">
        <v>8000</v>
      </c>
      <c r="N4253" s="14" t="s">
        <v>4282</v>
      </c>
      <c r="O4253" s="14" t="s">
        <v>8821</v>
      </c>
      <c r="P4253" s="14">
        <v>1000</v>
      </c>
      <c r="Q4253" s="14"/>
      <c r="R4253" s="14"/>
      <c r="S4253" s="14"/>
      <c r="T4253" s="14"/>
      <c r="U4253" s="14"/>
      <c r="V4253" s="14"/>
      <c r="W4253" s="14"/>
      <c r="X4253" s="14"/>
      <c r="Y4253" s="14" t="s">
        <v>13213</v>
      </c>
      <c r="Z4253" s="14"/>
      <c r="AA4253" s="49" t="s">
        <v>13222</v>
      </c>
    </row>
    <row r="4254" spans="1:27" s="21" customFormat="1" ht="12">
      <c r="A4254" s="14">
        <v>4312</v>
      </c>
      <c r="B4254" s="14" t="s">
        <v>23622</v>
      </c>
      <c r="C4254" s="14" t="s">
        <v>18756</v>
      </c>
      <c r="D4254" s="15" t="s">
        <v>13223</v>
      </c>
      <c r="E4254" s="15" t="s">
        <v>3809</v>
      </c>
      <c r="F4254" s="15" t="s">
        <v>13211</v>
      </c>
      <c r="G4254" s="45">
        <v>13064209</v>
      </c>
      <c r="H4254" s="14">
        <v>3182393936</v>
      </c>
      <c r="I4254" s="14" t="s">
        <v>13212</v>
      </c>
      <c r="J4254" s="16" t="s">
        <v>4947</v>
      </c>
      <c r="K4254" s="15" t="s">
        <v>4221</v>
      </c>
      <c r="L4254" s="14"/>
      <c r="M4254" s="14">
        <v>1200</v>
      </c>
      <c r="N4254" s="14" t="s">
        <v>10302</v>
      </c>
      <c r="O4254" s="14" t="s">
        <v>8728</v>
      </c>
      <c r="P4254" s="14">
        <v>32400</v>
      </c>
      <c r="Q4254" s="14"/>
      <c r="R4254" s="14"/>
      <c r="S4254" s="14"/>
      <c r="T4254" s="14"/>
      <c r="U4254" s="14"/>
      <c r="V4254" s="14"/>
      <c r="W4254" s="14"/>
      <c r="X4254" s="14"/>
      <c r="Y4254" s="14" t="s">
        <v>13213</v>
      </c>
      <c r="Z4254" s="14"/>
      <c r="AA4254" s="49" t="s">
        <v>11689</v>
      </c>
    </row>
    <row r="4255" spans="1:27" s="21" customFormat="1" ht="24">
      <c r="A4255" s="14">
        <v>4313</v>
      </c>
      <c r="B4255" s="14" t="s">
        <v>23622</v>
      </c>
      <c r="C4255" s="14" t="s">
        <v>18756</v>
      </c>
      <c r="D4255" s="15" t="s">
        <v>13224</v>
      </c>
      <c r="E4255" s="15" t="s">
        <v>3809</v>
      </c>
      <c r="F4255" s="15" t="s">
        <v>13211</v>
      </c>
      <c r="G4255" s="45">
        <v>1087415980</v>
      </c>
      <c r="H4255" s="14">
        <v>3148465082</v>
      </c>
      <c r="I4255" s="14" t="s">
        <v>13225</v>
      </c>
      <c r="J4255" s="16" t="s">
        <v>4947</v>
      </c>
      <c r="K4255" s="15" t="s">
        <v>4221</v>
      </c>
      <c r="L4255" s="14"/>
      <c r="M4255" s="14">
        <v>1200</v>
      </c>
      <c r="N4255" s="14" t="s">
        <v>10302</v>
      </c>
      <c r="O4255" s="14" t="s">
        <v>8728</v>
      </c>
      <c r="P4255" s="14">
        <v>5600</v>
      </c>
      <c r="Q4255" s="14"/>
      <c r="R4255" s="14"/>
      <c r="S4255" s="14"/>
      <c r="T4255" s="14"/>
      <c r="U4255" s="14"/>
      <c r="V4255" s="14"/>
      <c r="W4255" s="14"/>
      <c r="X4255" s="14"/>
      <c r="Y4255" s="14" t="s">
        <v>13213</v>
      </c>
      <c r="Z4255" s="14"/>
      <c r="AA4255" s="49" t="s">
        <v>13226</v>
      </c>
    </row>
    <row r="4256" spans="1:27" s="21" customFormat="1" ht="12">
      <c r="A4256" s="14">
        <v>4314</v>
      </c>
      <c r="B4256" s="14" t="s">
        <v>23622</v>
      </c>
      <c r="C4256" s="14" t="s">
        <v>18756</v>
      </c>
      <c r="D4256" s="15" t="s">
        <v>13227</v>
      </c>
      <c r="E4256" s="15" t="s">
        <v>3809</v>
      </c>
      <c r="F4256" s="15" t="s">
        <v>13211</v>
      </c>
      <c r="G4256" s="45">
        <v>98136416</v>
      </c>
      <c r="H4256" s="14">
        <v>3154566797</v>
      </c>
      <c r="I4256" s="14" t="s">
        <v>13212</v>
      </c>
      <c r="J4256" s="16" t="s">
        <v>4947</v>
      </c>
      <c r="K4256" s="15" t="s">
        <v>4221</v>
      </c>
      <c r="L4256" s="14"/>
      <c r="M4256" s="14">
        <v>1200</v>
      </c>
      <c r="N4256" s="14" t="s">
        <v>10302</v>
      </c>
      <c r="O4256" s="14" t="s">
        <v>8728</v>
      </c>
      <c r="P4256" s="14">
        <v>5700</v>
      </c>
      <c r="Q4256" s="14"/>
      <c r="R4256" s="14"/>
      <c r="S4256" s="14"/>
      <c r="T4256" s="14"/>
      <c r="U4256" s="14"/>
      <c r="V4256" s="14"/>
      <c r="W4256" s="14"/>
      <c r="X4256" s="14"/>
      <c r="Y4256" s="14" t="s">
        <v>13213</v>
      </c>
      <c r="Z4256" s="14"/>
      <c r="AA4256" s="49" t="s">
        <v>11689</v>
      </c>
    </row>
    <row r="4257" spans="1:27" s="21" customFormat="1" ht="12">
      <c r="A4257" s="14">
        <v>4315</v>
      </c>
      <c r="B4257" s="14" t="s">
        <v>23622</v>
      </c>
      <c r="C4257" s="14" t="s">
        <v>18756</v>
      </c>
      <c r="D4257" s="15" t="s">
        <v>13228</v>
      </c>
      <c r="E4257" s="15" t="s">
        <v>3809</v>
      </c>
      <c r="F4257" s="15" t="s">
        <v>13211</v>
      </c>
      <c r="G4257" s="45">
        <v>1087409955</v>
      </c>
      <c r="H4257" s="14">
        <v>3163292514</v>
      </c>
      <c r="I4257" s="14" t="s">
        <v>13212</v>
      </c>
      <c r="J4257" s="16" t="s">
        <v>4947</v>
      </c>
      <c r="K4257" s="15" t="s">
        <v>4221</v>
      </c>
      <c r="L4257" s="14"/>
      <c r="M4257" s="14">
        <v>1200</v>
      </c>
      <c r="N4257" s="14" t="s">
        <v>10302</v>
      </c>
      <c r="O4257" s="14" t="s">
        <v>8728</v>
      </c>
      <c r="P4257" s="14">
        <v>5600</v>
      </c>
      <c r="Q4257" s="14"/>
      <c r="R4257" s="14"/>
      <c r="S4257" s="14"/>
      <c r="T4257" s="14"/>
      <c r="U4257" s="14"/>
      <c r="V4257" s="14"/>
      <c r="W4257" s="14"/>
      <c r="X4257" s="14"/>
      <c r="Y4257" s="14" t="s">
        <v>13213</v>
      </c>
      <c r="Z4257" s="14"/>
      <c r="AA4257" s="49" t="s">
        <v>11689</v>
      </c>
    </row>
    <row r="4258" spans="1:27" s="21" customFormat="1" ht="12">
      <c r="A4258" s="14">
        <v>4316</v>
      </c>
      <c r="B4258" s="14" t="s">
        <v>23622</v>
      </c>
      <c r="C4258" s="14" t="s">
        <v>18756</v>
      </c>
      <c r="D4258" s="15" t="s">
        <v>13229</v>
      </c>
      <c r="E4258" s="15" t="s">
        <v>3809</v>
      </c>
      <c r="F4258" s="15" t="s">
        <v>13211</v>
      </c>
      <c r="G4258" s="45">
        <v>36932277</v>
      </c>
      <c r="H4258" s="14">
        <v>3185735355</v>
      </c>
      <c r="I4258" s="14" t="s">
        <v>13212</v>
      </c>
      <c r="J4258" s="16" t="s">
        <v>4947</v>
      </c>
      <c r="K4258" s="15" t="s">
        <v>4221</v>
      </c>
      <c r="L4258" s="14"/>
      <c r="M4258" s="14">
        <v>1200</v>
      </c>
      <c r="N4258" s="14" t="s">
        <v>10302</v>
      </c>
      <c r="O4258" s="14" t="s">
        <v>8728</v>
      </c>
      <c r="P4258" s="14">
        <v>2880</v>
      </c>
      <c r="Q4258" s="14"/>
      <c r="R4258" s="14"/>
      <c r="S4258" s="14"/>
      <c r="T4258" s="14"/>
      <c r="U4258" s="14"/>
      <c r="V4258" s="14"/>
      <c r="W4258" s="14"/>
      <c r="X4258" s="14"/>
      <c r="Y4258" s="14" t="s">
        <v>13213</v>
      </c>
      <c r="Z4258" s="14"/>
      <c r="AA4258" s="49" t="s">
        <v>11689</v>
      </c>
    </row>
    <row r="4259" spans="1:27" s="21" customFormat="1" ht="12">
      <c r="A4259" s="14">
        <v>4317</v>
      </c>
      <c r="B4259" s="14" t="s">
        <v>23622</v>
      </c>
      <c r="C4259" s="14" t="s">
        <v>18756</v>
      </c>
      <c r="D4259" s="15" t="s">
        <v>13230</v>
      </c>
      <c r="E4259" s="15" t="s">
        <v>3809</v>
      </c>
      <c r="F4259" s="15" t="s">
        <v>13211</v>
      </c>
      <c r="G4259" s="45">
        <v>27542506</v>
      </c>
      <c r="H4259" s="14">
        <v>3158271762</v>
      </c>
      <c r="I4259" s="14" t="s">
        <v>13212</v>
      </c>
      <c r="J4259" s="16" t="s">
        <v>4947</v>
      </c>
      <c r="K4259" s="15" t="s">
        <v>4221</v>
      </c>
      <c r="L4259" s="14"/>
      <c r="M4259" s="14">
        <v>1200</v>
      </c>
      <c r="N4259" s="14" t="s">
        <v>10302</v>
      </c>
      <c r="O4259" s="14" t="s">
        <v>8728</v>
      </c>
      <c r="P4259" s="14">
        <v>6400</v>
      </c>
      <c r="Q4259" s="14"/>
      <c r="R4259" s="14"/>
      <c r="S4259" s="14"/>
      <c r="T4259" s="14"/>
      <c r="U4259" s="14"/>
      <c r="V4259" s="14"/>
      <c r="W4259" s="14"/>
      <c r="X4259" s="14"/>
      <c r="Y4259" s="14" t="s">
        <v>13213</v>
      </c>
      <c r="Z4259" s="14"/>
      <c r="AA4259" s="49" t="s">
        <v>11689</v>
      </c>
    </row>
    <row r="4260" spans="1:27" s="21" customFormat="1" ht="12">
      <c r="A4260" s="14">
        <v>4318</v>
      </c>
      <c r="B4260" s="14" t="s">
        <v>23622</v>
      </c>
      <c r="C4260" s="14" t="s">
        <v>18756</v>
      </c>
      <c r="D4260" s="15" t="s">
        <v>13231</v>
      </c>
      <c r="E4260" s="15" t="s">
        <v>3809</v>
      </c>
      <c r="F4260" s="15" t="s">
        <v>13211</v>
      </c>
      <c r="G4260" s="45">
        <v>98136694</v>
      </c>
      <c r="H4260" s="14">
        <v>3113418169</v>
      </c>
      <c r="I4260" s="14" t="s">
        <v>13212</v>
      </c>
      <c r="J4260" s="16" t="s">
        <v>4947</v>
      </c>
      <c r="K4260" s="15" t="s">
        <v>4221</v>
      </c>
      <c r="L4260" s="14"/>
      <c r="M4260" s="14">
        <v>1200</v>
      </c>
      <c r="N4260" s="14" t="s">
        <v>10302</v>
      </c>
      <c r="O4260" s="14" t="s">
        <v>8728</v>
      </c>
      <c r="P4260" s="14">
        <v>21600</v>
      </c>
      <c r="Q4260" s="14"/>
      <c r="R4260" s="14"/>
      <c r="S4260" s="14"/>
      <c r="T4260" s="14"/>
      <c r="U4260" s="14"/>
      <c r="V4260" s="14"/>
      <c r="W4260" s="14"/>
      <c r="X4260" s="14"/>
      <c r="Y4260" s="14" t="s">
        <v>13213</v>
      </c>
      <c r="Z4260" s="14"/>
      <c r="AA4260" s="49" t="s">
        <v>11689</v>
      </c>
    </row>
    <row r="4261" spans="1:27" s="21" customFormat="1" ht="24">
      <c r="A4261" s="14">
        <v>4319</v>
      </c>
      <c r="B4261" s="14" t="s">
        <v>23622</v>
      </c>
      <c r="C4261" s="14" t="s">
        <v>18756</v>
      </c>
      <c r="D4261" s="50" t="s">
        <v>20522</v>
      </c>
      <c r="E4261" s="15" t="s">
        <v>3809</v>
      </c>
      <c r="F4261" s="15" t="s">
        <v>9799</v>
      </c>
      <c r="G4261" s="45">
        <v>27314126</v>
      </c>
      <c r="H4261" s="14">
        <v>3122786556</v>
      </c>
      <c r="I4261" s="14"/>
      <c r="J4261" s="16" t="s">
        <v>9792</v>
      </c>
      <c r="K4261" s="15" t="s">
        <v>13232</v>
      </c>
      <c r="L4261" s="14"/>
      <c r="M4261" s="14">
        <v>6000</v>
      </c>
      <c r="N4261" s="14" t="s">
        <v>4278</v>
      </c>
      <c r="O4261" s="14" t="s">
        <v>10390</v>
      </c>
      <c r="P4261" s="14">
        <v>400</v>
      </c>
      <c r="Q4261" s="14" t="s">
        <v>7561</v>
      </c>
      <c r="R4261" s="14"/>
      <c r="S4261" s="14"/>
      <c r="T4261" s="14"/>
      <c r="U4261" s="14"/>
      <c r="V4261" s="14"/>
      <c r="W4261" s="14"/>
      <c r="X4261" s="14"/>
      <c r="Y4261" s="14" t="s">
        <v>10057</v>
      </c>
      <c r="Z4261" s="14"/>
      <c r="AA4261" s="49" t="s">
        <v>7349</v>
      </c>
    </row>
    <row r="4262" spans="1:27" s="21" customFormat="1" ht="12">
      <c r="A4262" s="14">
        <v>4320</v>
      </c>
      <c r="B4262" s="14" t="s">
        <v>23622</v>
      </c>
      <c r="C4262" s="14" t="s">
        <v>18756</v>
      </c>
      <c r="D4262" s="50" t="s">
        <v>20523</v>
      </c>
      <c r="E4262" s="15" t="s">
        <v>3809</v>
      </c>
      <c r="F4262" s="15" t="s">
        <v>9799</v>
      </c>
      <c r="G4262" s="45">
        <v>1862244</v>
      </c>
      <c r="H4262" s="14">
        <v>3154755371</v>
      </c>
      <c r="I4262" s="14"/>
      <c r="J4262" s="16" t="s">
        <v>9792</v>
      </c>
      <c r="K4262" s="15" t="s">
        <v>13232</v>
      </c>
      <c r="L4262" s="14"/>
      <c r="M4262" s="14">
        <v>6000</v>
      </c>
      <c r="N4262" s="14" t="s">
        <v>4278</v>
      </c>
      <c r="O4262" s="14" t="s">
        <v>8470</v>
      </c>
      <c r="P4262" s="14">
        <v>400</v>
      </c>
      <c r="Q4262" s="14" t="s">
        <v>7561</v>
      </c>
      <c r="R4262" s="14"/>
      <c r="S4262" s="14"/>
      <c r="T4262" s="14"/>
      <c r="U4262" s="14"/>
      <c r="V4262" s="14"/>
      <c r="W4262" s="14"/>
      <c r="X4262" s="14"/>
      <c r="Y4262" s="14" t="s">
        <v>10057</v>
      </c>
      <c r="Z4262" s="14"/>
      <c r="AA4262" s="49" t="s">
        <v>759</v>
      </c>
    </row>
    <row r="4263" spans="1:27" s="21" customFormat="1" ht="24">
      <c r="A4263" s="14">
        <v>4321</v>
      </c>
      <c r="B4263" s="14" t="s">
        <v>23622</v>
      </c>
      <c r="C4263" s="14" t="s">
        <v>18756</v>
      </c>
      <c r="D4263" s="50" t="s">
        <v>20524</v>
      </c>
      <c r="E4263" s="15" t="s">
        <v>3809</v>
      </c>
      <c r="F4263" s="15" t="s">
        <v>9799</v>
      </c>
      <c r="G4263" s="45">
        <v>27314759</v>
      </c>
      <c r="H4263" s="14">
        <v>3185483554</v>
      </c>
      <c r="I4263" s="14"/>
      <c r="J4263" s="16" t="s">
        <v>9792</v>
      </c>
      <c r="K4263" s="15" t="s">
        <v>7422</v>
      </c>
      <c r="L4263" s="14"/>
      <c r="M4263" s="14">
        <v>17000</v>
      </c>
      <c r="N4263" s="14" t="s">
        <v>4282</v>
      </c>
      <c r="O4263" s="14" t="s">
        <v>13233</v>
      </c>
      <c r="P4263" s="14">
        <v>105</v>
      </c>
      <c r="Q4263" s="14" t="s">
        <v>7561</v>
      </c>
      <c r="R4263" s="14"/>
      <c r="S4263" s="14"/>
      <c r="T4263" s="14"/>
      <c r="U4263" s="14"/>
      <c r="V4263" s="14"/>
      <c r="W4263" s="14"/>
      <c r="X4263" s="14"/>
      <c r="Y4263" s="14" t="s">
        <v>10057</v>
      </c>
      <c r="Z4263" s="14"/>
      <c r="AA4263" s="49" t="s">
        <v>13234</v>
      </c>
    </row>
    <row r="4264" spans="1:27" s="21" customFormat="1" ht="24">
      <c r="A4264" s="14">
        <v>4322</v>
      </c>
      <c r="B4264" s="14" t="s">
        <v>23622</v>
      </c>
      <c r="C4264" s="14" t="s">
        <v>18756</v>
      </c>
      <c r="D4264" s="50" t="s">
        <v>20525</v>
      </c>
      <c r="E4264" s="15" t="s">
        <v>3809</v>
      </c>
      <c r="F4264" s="15" t="s">
        <v>9799</v>
      </c>
      <c r="G4264" s="45">
        <v>5286316</v>
      </c>
      <c r="H4264" s="14">
        <v>3207843903</v>
      </c>
      <c r="I4264" s="14"/>
      <c r="J4264" s="16" t="s">
        <v>9792</v>
      </c>
      <c r="K4264" s="15" t="s">
        <v>7422</v>
      </c>
      <c r="L4264" s="14"/>
      <c r="M4264" s="14">
        <v>17000</v>
      </c>
      <c r="N4264" s="14" t="s">
        <v>4282</v>
      </c>
      <c r="O4264" s="14" t="s">
        <v>13233</v>
      </c>
      <c r="P4264" s="14">
        <v>123</v>
      </c>
      <c r="Q4264" s="14" t="s">
        <v>7561</v>
      </c>
      <c r="R4264" s="14"/>
      <c r="S4264" s="14"/>
      <c r="T4264" s="14"/>
      <c r="U4264" s="14"/>
      <c r="V4264" s="14"/>
      <c r="W4264" s="14"/>
      <c r="X4264" s="14"/>
      <c r="Y4264" s="14" t="s">
        <v>10057</v>
      </c>
      <c r="Z4264" s="14"/>
      <c r="AA4264" s="49" t="s">
        <v>293</v>
      </c>
    </row>
    <row r="4265" spans="1:27" s="21" customFormat="1" ht="24">
      <c r="A4265" s="14">
        <v>4323</v>
      </c>
      <c r="B4265" s="14" t="s">
        <v>23622</v>
      </c>
      <c r="C4265" s="14" t="s">
        <v>18756</v>
      </c>
      <c r="D4265" s="50" t="s">
        <v>20526</v>
      </c>
      <c r="E4265" s="15" t="s">
        <v>3809</v>
      </c>
      <c r="F4265" s="15" t="s">
        <v>9799</v>
      </c>
      <c r="G4265" s="45">
        <v>5286077</v>
      </c>
      <c r="H4265" s="14">
        <v>3206555933</v>
      </c>
      <c r="I4265" s="14"/>
      <c r="J4265" s="16" t="s">
        <v>9792</v>
      </c>
      <c r="K4265" s="15" t="s">
        <v>7422</v>
      </c>
      <c r="L4265" s="14"/>
      <c r="M4265" s="14">
        <v>17000</v>
      </c>
      <c r="N4265" s="14" t="s">
        <v>4282</v>
      </c>
      <c r="O4265" s="14" t="s">
        <v>13233</v>
      </c>
      <c r="P4265" s="14">
        <v>125</v>
      </c>
      <c r="Q4265" s="14" t="s">
        <v>7561</v>
      </c>
      <c r="R4265" s="14"/>
      <c r="S4265" s="14"/>
      <c r="T4265" s="14"/>
      <c r="U4265" s="14"/>
      <c r="V4265" s="14"/>
      <c r="W4265" s="14"/>
      <c r="X4265" s="14"/>
      <c r="Y4265" s="14" t="s">
        <v>10057</v>
      </c>
      <c r="Z4265" s="14"/>
      <c r="AA4265" s="49" t="s">
        <v>7349</v>
      </c>
    </row>
    <row r="4266" spans="1:27" s="21" customFormat="1" ht="24">
      <c r="A4266" s="14">
        <v>4324</v>
      </c>
      <c r="B4266" s="14" t="s">
        <v>23622</v>
      </c>
      <c r="C4266" s="14" t="s">
        <v>18756</v>
      </c>
      <c r="D4266" s="50" t="s">
        <v>20527</v>
      </c>
      <c r="E4266" s="15" t="s">
        <v>3809</v>
      </c>
      <c r="F4266" s="15" t="s">
        <v>9799</v>
      </c>
      <c r="G4266" s="45">
        <v>27314883</v>
      </c>
      <c r="H4266" s="14"/>
      <c r="I4266" s="14"/>
      <c r="J4266" s="16" t="s">
        <v>9792</v>
      </c>
      <c r="K4266" s="15" t="s">
        <v>10245</v>
      </c>
      <c r="L4266" s="14"/>
      <c r="M4266" s="14">
        <v>5000</v>
      </c>
      <c r="N4266" s="14" t="s">
        <v>4278</v>
      </c>
      <c r="O4266" s="14" t="s">
        <v>8027</v>
      </c>
      <c r="P4266" s="14">
        <v>500</v>
      </c>
      <c r="Q4266" s="14" t="s">
        <v>7561</v>
      </c>
      <c r="R4266" s="14"/>
      <c r="S4266" s="14"/>
      <c r="T4266" s="14"/>
      <c r="U4266" s="14"/>
      <c r="V4266" s="14"/>
      <c r="W4266" s="14"/>
      <c r="X4266" s="14"/>
      <c r="Y4266" s="14" t="s">
        <v>10057</v>
      </c>
      <c r="Z4266" s="14"/>
      <c r="AA4266" s="49" t="s">
        <v>9309</v>
      </c>
    </row>
    <row r="4267" spans="1:27" s="21" customFormat="1" ht="12">
      <c r="A4267" s="14">
        <v>4325</v>
      </c>
      <c r="B4267" s="14" t="s">
        <v>23622</v>
      </c>
      <c r="C4267" s="14" t="s">
        <v>18756</v>
      </c>
      <c r="D4267" s="50" t="s">
        <v>20528</v>
      </c>
      <c r="E4267" s="15" t="s">
        <v>3809</v>
      </c>
      <c r="F4267" s="15" t="s">
        <v>9799</v>
      </c>
      <c r="G4267" s="45">
        <v>98422494</v>
      </c>
      <c r="H4267" s="14">
        <v>3157055370</v>
      </c>
      <c r="I4267" s="14"/>
      <c r="J4267" s="16" t="s">
        <v>9792</v>
      </c>
      <c r="K4267" s="15" t="s">
        <v>7419</v>
      </c>
      <c r="L4267" s="14"/>
      <c r="M4267" s="14">
        <v>6000</v>
      </c>
      <c r="N4267" s="14" t="s">
        <v>4282</v>
      </c>
      <c r="O4267" s="14" t="s">
        <v>13235</v>
      </c>
      <c r="P4267" s="14">
        <v>800</v>
      </c>
      <c r="Q4267" s="14" t="s">
        <v>7561</v>
      </c>
      <c r="R4267" s="14"/>
      <c r="S4267" s="14"/>
      <c r="T4267" s="14"/>
      <c r="U4267" s="14"/>
      <c r="V4267" s="14"/>
      <c r="W4267" s="14"/>
      <c r="X4267" s="14"/>
      <c r="Y4267" s="14" t="s">
        <v>10057</v>
      </c>
      <c r="Z4267" s="14"/>
      <c r="AA4267" s="49" t="s">
        <v>10073</v>
      </c>
    </row>
    <row r="4268" spans="1:27" s="21" customFormat="1" ht="24">
      <c r="A4268" s="14">
        <v>4326</v>
      </c>
      <c r="B4268" s="14" t="s">
        <v>23622</v>
      </c>
      <c r="C4268" s="14" t="s">
        <v>18756</v>
      </c>
      <c r="D4268" s="50" t="s">
        <v>20529</v>
      </c>
      <c r="E4268" s="15" t="s">
        <v>3809</v>
      </c>
      <c r="F4268" s="15" t="s">
        <v>9799</v>
      </c>
      <c r="G4268" s="45">
        <v>27313893</v>
      </c>
      <c r="H4268" s="14">
        <v>3145412463</v>
      </c>
      <c r="I4268" s="14"/>
      <c r="J4268" s="16" t="s">
        <v>9792</v>
      </c>
      <c r="K4268" s="15" t="s">
        <v>5848</v>
      </c>
      <c r="L4268" s="14"/>
      <c r="M4268" s="14">
        <v>5000</v>
      </c>
      <c r="N4268" s="14" t="s">
        <v>4278</v>
      </c>
      <c r="O4268" s="14" t="s">
        <v>8821</v>
      </c>
      <c r="P4268" s="14">
        <v>30</v>
      </c>
      <c r="Q4268" s="14" t="s">
        <v>7561</v>
      </c>
      <c r="R4268" s="14"/>
      <c r="S4268" s="14"/>
      <c r="T4268" s="14"/>
      <c r="U4268" s="14"/>
      <c r="V4268" s="14"/>
      <c r="W4268" s="14"/>
      <c r="X4268" s="14"/>
      <c r="Y4268" s="14" t="s">
        <v>10057</v>
      </c>
      <c r="Z4268" s="14"/>
      <c r="AA4268" s="49" t="s">
        <v>7349</v>
      </c>
    </row>
    <row r="4269" spans="1:27" s="21" customFormat="1" ht="12">
      <c r="A4269" s="14">
        <v>4327</v>
      </c>
      <c r="B4269" s="14" t="s">
        <v>23622</v>
      </c>
      <c r="C4269" s="14" t="s">
        <v>18756</v>
      </c>
      <c r="D4269" s="50" t="s">
        <v>20530</v>
      </c>
      <c r="E4269" s="15" t="s">
        <v>3809</v>
      </c>
      <c r="F4269" s="15" t="s">
        <v>9799</v>
      </c>
      <c r="G4269" s="45">
        <v>1085253941</v>
      </c>
      <c r="H4269" s="14">
        <v>3113254535</v>
      </c>
      <c r="I4269" s="14"/>
      <c r="J4269" s="16" t="s">
        <v>9792</v>
      </c>
      <c r="K4269" s="15" t="s">
        <v>6690</v>
      </c>
      <c r="L4269" s="14"/>
      <c r="M4269" s="14">
        <v>2500</v>
      </c>
      <c r="N4269" s="14" t="s">
        <v>4359</v>
      </c>
      <c r="O4269" s="14" t="s">
        <v>13236</v>
      </c>
      <c r="P4269" s="14">
        <v>14</v>
      </c>
      <c r="Q4269" s="14" t="s">
        <v>7561</v>
      </c>
      <c r="R4269" s="14"/>
      <c r="S4269" s="14"/>
      <c r="T4269" s="14"/>
      <c r="U4269" s="14"/>
      <c r="V4269" s="14"/>
      <c r="W4269" s="14"/>
      <c r="X4269" s="14"/>
      <c r="Y4269" s="14" t="s">
        <v>10057</v>
      </c>
      <c r="Z4269" s="14"/>
      <c r="AA4269" s="49" t="s">
        <v>10097</v>
      </c>
    </row>
    <row r="4270" spans="1:27" s="21" customFormat="1" ht="24">
      <c r="A4270" s="14">
        <v>4328</v>
      </c>
      <c r="B4270" s="14" t="s">
        <v>23622</v>
      </c>
      <c r="C4270" s="14" t="s">
        <v>18756</v>
      </c>
      <c r="D4270" s="50" t="s">
        <v>20531</v>
      </c>
      <c r="E4270" s="15" t="s">
        <v>3809</v>
      </c>
      <c r="F4270" s="15" t="s">
        <v>9799</v>
      </c>
      <c r="G4270" s="45">
        <v>27314232</v>
      </c>
      <c r="H4270" s="14">
        <v>3206465150</v>
      </c>
      <c r="I4270" s="14"/>
      <c r="J4270" s="16" t="s">
        <v>9792</v>
      </c>
      <c r="K4270" s="15" t="s">
        <v>1215</v>
      </c>
      <c r="L4270" s="14"/>
      <c r="M4270" s="14">
        <v>1800</v>
      </c>
      <c r="N4270" s="14" t="s">
        <v>9815</v>
      </c>
      <c r="O4270" s="14" t="s">
        <v>13237</v>
      </c>
      <c r="P4270" s="14">
        <v>772</v>
      </c>
      <c r="Q4270" s="14" t="s">
        <v>7561</v>
      </c>
      <c r="R4270" s="14"/>
      <c r="S4270" s="14"/>
      <c r="T4270" s="14"/>
      <c r="U4270" s="14"/>
      <c r="V4270" s="14"/>
      <c r="W4270" s="14"/>
      <c r="X4270" s="14"/>
      <c r="Y4270" s="14" t="s">
        <v>10057</v>
      </c>
      <c r="Z4270" s="14"/>
      <c r="AA4270" s="49" t="s">
        <v>13238</v>
      </c>
    </row>
    <row r="4271" spans="1:27" s="21" customFormat="1" ht="24">
      <c r="A4271" s="14">
        <v>4329</v>
      </c>
      <c r="B4271" s="14" t="s">
        <v>23622</v>
      </c>
      <c r="C4271" s="14" t="s">
        <v>18756</v>
      </c>
      <c r="D4271" s="50" t="s">
        <v>20532</v>
      </c>
      <c r="E4271" s="15" t="s">
        <v>3809</v>
      </c>
      <c r="F4271" s="15" t="s">
        <v>9799</v>
      </c>
      <c r="G4271" s="45">
        <v>27314431</v>
      </c>
      <c r="H4271" s="14">
        <v>3122892654</v>
      </c>
      <c r="I4271" s="14"/>
      <c r="J4271" s="16" t="s">
        <v>9792</v>
      </c>
      <c r="K4271" s="15" t="s">
        <v>9305</v>
      </c>
      <c r="L4271" s="14"/>
      <c r="M4271" s="14">
        <v>4000</v>
      </c>
      <c r="N4271" s="14" t="s">
        <v>4278</v>
      </c>
      <c r="O4271" s="14" t="s">
        <v>8821</v>
      </c>
      <c r="P4271" s="14">
        <v>380</v>
      </c>
      <c r="Q4271" s="14" t="s">
        <v>7561</v>
      </c>
      <c r="R4271" s="14"/>
      <c r="S4271" s="14"/>
      <c r="T4271" s="14"/>
      <c r="U4271" s="14"/>
      <c r="V4271" s="14"/>
      <c r="W4271" s="14"/>
      <c r="X4271" s="14"/>
      <c r="Y4271" s="14" t="s">
        <v>10057</v>
      </c>
      <c r="Z4271" s="14"/>
      <c r="AA4271" s="49" t="s">
        <v>9183</v>
      </c>
    </row>
    <row r="4272" spans="1:27" s="21" customFormat="1" ht="24">
      <c r="A4272" s="14">
        <v>4330</v>
      </c>
      <c r="B4272" s="14" t="s">
        <v>23622</v>
      </c>
      <c r="C4272" s="14" t="s">
        <v>18756</v>
      </c>
      <c r="D4272" s="50" t="s">
        <v>20533</v>
      </c>
      <c r="E4272" s="15" t="s">
        <v>3809</v>
      </c>
      <c r="F4272" s="15" t="s">
        <v>9799</v>
      </c>
      <c r="G4272" s="45">
        <v>27314538</v>
      </c>
      <c r="H4272" s="14"/>
      <c r="I4272" s="14"/>
      <c r="J4272" s="16" t="s">
        <v>9792</v>
      </c>
      <c r="K4272" s="15" t="s">
        <v>229</v>
      </c>
      <c r="L4272" s="14"/>
      <c r="M4272" s="14">
        <v>4000</v>
      </c>
      <c r="N4272" s="14" t="s">
        <v>6015</v>
      </c>
      <c r="O4272" s="14" t="s">
        <v>8036</v>
      </c>
      <c r="P4272" s="14">
        <v>52</v>
      </c>
      <c r="Q4272" s="14" t="s">
        <v>7561</v>
      </c>
      <c r="R4272" s="14"/>
      <c r="S4272" s="14"/>
      <c r="T4272" s="14"/>
      <c r="U4272" s="14"/>
      <c r="V4272" s="14"/>
      <c r="W4272" s="14"/>
      <c r="X4272" s="14"/>
      <c r="Y4272" s="14" t="s">
        <v>10057</v>
      </c>
      <c r="Z4272" s="14"/>
      <c r="AA4272" s="49" t="s">
        <v>10080</v>
      </c>
    </row>
    <row r="4273" spans="1:27" s="21" customFormat="1" ht="24">
      <c r="A4273" s="14">
        <v>4331</v>
      </c>
      <c r="B4273" s="14" t="s">
        <v>23622</v>
      </c>
      <c r="C4273" s="14" t="s">
        <v>18756</v>
      </c>
      <c r="D4273" s="50" t="s">
        <v>20534</v>
      </c>
      <c r="E4273" s="15" t="s">
        <v>3809</v>
      </c>
      <c r="F4273" s="15" t="s">
        <v>9799</v>
      </c>
      <c r="G4273" s="45">
        <v>27313894</v>
      </c>
      <c r="H4273" s="14"/>
      <c r="I4273" s="14"/>
      <c r="J4273" s="16" t="s">
        <v>9792</v>
      </c>
      <c r="K4273" s="15" t="s">
        <v>229</v>
      </c>
      <c r="L4273" s="14"/>
      <c r="M4273" s="14">
        <v>4000</v>
      </c>
      <c r="N4273" s="14" t="s">
        <v>6015</v>
      </c>
      <c r="O4273" s="14" t="s">
        <v>8036</v>
      </c>
      <c r="P4273" s="14">
        <v>39</v>
      </c>
      <c r="Q4273" s="14" t="s">
        <v>7561</v>
      </c>
      <c r="R4273" s="14"/>
      <c r="S4273" s="14"/>
      <c r="T4273" s="14"/>
      <c r="U4273" s="14"/>
      <c r="V4273" s="14"/>
      <c r="W4273" s="14"/>
      <c r="X4273" s="14"/>
      <c r="Y4273" s="14" t="s">
        <v>10057</v>
      </c>
      <c r="Z4273" s="14"/>
      <c r="AA4273" s="49" t="s">
        <v>13239</v>
      </c>
    </row>
    <row r="4274" spans="1:27" s="21" customFormat="1" ht="24">
      <c r="A4274" s="14">
        <v>4332</v>
      </c>
      <c r="B4274" s="14" t="s">
        <v>23622</v>
      </c>
      <c r="C4274" s="14" t="s">
        <v>18756</v>
      </c>
      <c r="D4274" s="50" t="s">
        <v>20535</v>
      </c>
      <c r="E4274" s="15" t="s">
        <v>3809</v>
      </c>
      <c r="F4274" s="15" t="s">
        <v>9799</v>
      </c>
      <c r="G4274" s="45">
        <v>5286486</v>
      </c>
      <c r="H4274" s="14">
        <v>3128505754</v>
      </c>
      <c r="I4274" s="14"/>
      <c r="J4274" s="16" t="s">
        <v>9792</v>
      </c>
      <c r="K4274" s="15" t="s">
        <v>229</v>
      </c>
      <c r="L4274" s="14"/>
      <c r="M4274" s="14">
        <v>4000</v>
      </c>
      <c r="N4274" s="14" t="s">
        <v>6015</v>
      </c>
      <c r="O4274" s="14" t="s">
        <v>8036</v>
      </c>
      <c r="P4274" s="14">
        <v>27</v>
      </c>
      <c r="Q4274" s="14" t="s">
        <v>7561</v>
      </c>
      <c r="R4274" s="14"/>
      <c r="S4274" s="14"/>
      <c r="T4274" s="14"/>
      <c r="U4274" s="14"/>
      <c r="V4274" s="14"/>
      <c r="W4274" s="14"/>
      <c r="X4274" s="14"/>
      <c r="Y4274" s="14" t="s">
        <v>10057</v>
      </c>
      <c r="Z4274" s="14"/>
      <c r="AA4274" s="49" t="s">
        <v>7349</v>
      </c>
    </row>
    <row r="4275" spans="1:27" s="21" customFormat="1" ht="24">
      <c r="A4275" s="14">
        <v>4333</v>
      </c>
      <c r="B4275" s="14" t="s">
        <v>23622</v>
      </c>
      <c r="C4275" s="14" t="s">
        <v>18756</v>
      </c>
      <c r="D4275" s="50" t="s">
        <v>20536</v>
      </c>
      <c r="E4275" s="15" t="s">
        <v>3809</v>
      </c>
      <c r="F4275" s="15" t="s">
        <v>9799</v>
      </c>
      <c r="G4275" s="45">
        <v>98422785</v>
      </c>
      <c r="H4275" s="14">
        <v>3142079647</v>
      </c>
      <c r="I4275" s="14" t="s">
        <v>13240</v>
      </c>
      <c r="J4275" s="16" t="s">
        <v>9792</v>
      </c>
      <c r="K4275" s="15" t="s">
        <v>981</v>
      </c>
      <c r="L4275" s="14"/>
      <c r="M4275" s="14">
        <v>17000</v>
      </c>
      <c r="N4275" s="14" t="s">
        <v>9815</v>
      </c>
      <c r="O4275" s="14" t="s">
        <v>13237</v>
      </c>
      <c r="P4275" s="14">
        <v>478</v>
      </c>
      <c r="Q4275" s="14" t="s">
        <v>7561</v>
      </c>
      <c r="R4275" s="14"/>
      <c r="S4275" s="14"/>
      <c r="T4275" s="14"/>
      <c r="U4275" s="14"/>
      <c r="V4275" s="14"/>
      <c r="W4275" s="14"/>
      <c r="X4275" s="14"/>
      <c r="Y4275" s="14" t="s">
        <v>10057</v>
      </c>
      <c r="Z4275" s="14"/>
      <c r="AA4275" s="49" t="s">
        <v>10061</v>
      </c>
    </row>
    <row r="4276" spans="1:27" s="21" customFormat="1" ht="48">
      <c r="A4276" s="14">
        <v>4649</v>
      </c>
      <c r="B4276" s="15" t="s">
        <v>23622</v>
      </c>
      <c r="C4276" s="14" t="s">
        <v>18757</v>
      </c>
      <c r="D4276" s="51" t="s">
        <v>20787</v>
      </c>
      <c r="E4276" s="15" t="s">
        <v>23105</v>
      </c>
      <c r="F4276" s="15" t="s">
        <v>13176</v>
      </c>
      <c r="G4276" s="44" t="s">
        <v>13859</v>
      </c>
      <c r="H4276" s="15">
        <v>3147701569</v>
      </c>
      <c r="I4276" s="15" t="s">
        <v>13630</v>
      </c>
      <c r="J4276" s="16" t="s">
        <v>18609</v>
      </c>
      <c r="K4276" s="15" t="s">
        <v>13860</v>
      </c>
      <c r="L4276" s="15"/>
      <c r="M4276" s="18"/>
      <c r="N4276" s="15" t="s">
        <v>5456</v>
      </c>
      <c r="O4276" s="15" t="s">
        <v>6250</v>
      </c>
      <c r="P4276" s="18" t="s">
        <v>6333</v>
      </c>
      <c r="Q4276" s="15"/>
      <c r="R4276" s="15"/>
      <c r="S4276" s="15"/>
      <c r="T4276" s="18"/>
      <c r="U4276" s="18"/>
      <c r="V4276" s="18"/>
      <c r="W4276" s="18"/>
      <c r="X4276" s="15"/>
      <c r="Y4276" s="14" t="s">
        <v>23941</v>
      </c>
      <c r="Z4276" s="14" t="str">
        <f>VLOOKUP(Y4276,[1]ZOMAC!$E$2:$E$368,1,0)</f>
        <v>TOLEDO</v>
      </c>
      <c r="AA4276" s="49" t="s">
        <v>3809</v>
      </c>
    </row>
    <row r="4277" spans="1:27" s="21" customFormat="1" ht="48">
      <c r="A4277" s="14">
        <v>4650</v>
      </c>
      <c r="B4277" s="15" t="s">
        <v>23622</v>
      </c>
      <c r="C4277" s="14" t="s">
        <v>18757</v>
      </c>
      <c r="D4277" s="51" t="s">
        <v>20788</v>
      </c>
      <c r="E4277" s="15" t="s">
        <v>23106</v>
      </c>
      <c r="F4277" s="15" t="s">
        <v>13176</v>
      </c>
      <c r="G4277" s="44" t="s">
        <v>13861</v>
      </c>
      <c r="H4277" s="15">
        <v>3142951775</v>
      </c>
      <c r="I4277" s="15" t="s">
        <v>13862</v>
      </c>
      <c r="J4277" s="16" t="s">
        <v>7939</v>
      </c>
      <c r="K4277" s="15" t="s">
        <v>13863</v>
      </c>
      <c r="L4277" s="15"/>
      <c r="M4277" s="18"/>
      <c r="N4277" s="15" t="s">
        <v>13864</v>
      </c>
      <c r="O4277" s="15" t="s">
        <v>13865</v>
      </c>
      <c r="P4277" s="18">
        <v>0.3</v>
      </c>
      <c r="Q4277" s="15"/>
      <c r="R4277" s="15"/>
      <c r="S4277" s="15"/>
      <c r="T4277" s="18"/>
      <c r="U4277" s="18"/>
      <c r="V4277" s="18"/>
      <c r="W4277" s="18"/>
      <c r="X4277" s="15"/>
      <c r="Y4277" s="14" t="s">
        <v>23941</v>
      </c>
      <c r="Z4277" s="14" t="str">
        <f>VLOOKUP(Y4277,[1]ZOMAC!$E$2:$E$368,1,0)</f>
        <v>TOLEDO</v>
      </c>
      <c r="AA4277" s="49" t="s">
        <v>3809</v>
      </c>
    </row>
    <row r="4278" spans="1:27" s="21" customFormat="1" ht="24">
      <c r="A4278" s="14">
        <v>4336</v>
      </c>
      <c r="B4278" s="14" t="s">
        <v>23622</v>
      </c>
      <c r="C4278" s="14" t="s">
        <v>18756</v>
      </c>
      <c r="D4278" s="15" t="s">
        <v>13249</v>
      </c>
      <c r="E4278" s="15" t="s">
        <v>3809</v>
      </c>
      <c r="F4278" s="15" t="s">
        <v>13250</v>
      </c>
      <c r="G4278" s="45">
        <v>3127817279</v>
      </c>
      <c r="H4278" s="14" t="s">
        <v>13251</v>
      </c>
      <c r="I4278" s="14" t="s">
        <v>1570</v>
      </c>
      <c r="J4278" s="16" t="s">
        <v>23473</v>
      </c>
      <c r="K4278" s="15" t="s">
        <v>13195</v>
      </c>
      <c r="L4278" s="14"/>
      <c r="M4278" s="14"/>
      <c r="N4278" s="14" t="s">
        <v>8137</v>
      </c>
      <c r="O4278" s="14">
        <v>3120</v>
      </c>
      <c r="P4278" s="14"/>
      <c r="Q4278" s="14" t="s">
        <v>412</v>
      </c>
      <c r="R4278" s="14"/>
      <c r="S4278" s="14"/>
      <c r="T4278" s="14"/>
      <c r="U4278" s="14"/>
      <c r="V4278" s="14"/>
      <c r="W4278" s="14"/>
      <c r="X4278" s="14"/>
      <c r="Y4278" s="14" t="s">
        <v>13252</v>
      </c>
      <c r="Z4278" s="14"/>
      <c r="AA4278" s="49" t="s">
        <v>6755</v>
      </c>
    </row>
    <row r="4279" spans="1:27" s="21" customFormat="1" ht="72">
      <c r="A4279" s="14">
        <v>4651</v>
      </c>
      <c r="B4279" s="15" t="s">
        <v>23622</v>
      </c>
      <c r="C4279" s="14" t="s">
        <v>18757</v>
      </c>
      <c r="D4279" s="51" t="s">
        <v>20789</v>
      </c>
      <c r="E4279" s="15" t="s">
        <v>23107</v>
      </c>
      <c r="F4279" s="15" t="s">
        <v>13176</v>
      </c>
      <c r="G4279" s="44" t="s">
        <v>13866</v>
      </c>
      <c r="H4279" s="15">
        <v>3142620676</v>
      </c>
      <c r="I4279" s="15" t="s">
        <v>13867</v>
      </c>
      <c r="J4279" s="16" t="s">
        <v>4947</v>
      </c>
      <c r="K4279" s="15" t="s">
        <v>3847</v>
      </c>
      <c r="L4279" s="15"/>
      <c r="M4279" s="18"/>
      <c r="N4279" s="15" t="s">
        <v>13310</v>
      </c>
      <c r="O4279" s="15" t="s">
        <v>13868</v>
      </c>
      <c r="P4279" s="18" t="s">
        <v>13869</v>
      </c>
      <c r="Q4279" s="15" t="s">
        <v>13870</v>
      </c>
      <c r="R4279" s="15" t="s">
        <v>13871</v>
      </c>
      <c r="S4279" s="15"/>
      <c r="T4279" s="18"/>
      <c r="U4279" s="18" t="s">
        <v>13872</v>
      </c>
      <c r="V4279" s="18" t="s">
        <v>13870</v>
      </c>
      <c r="W4279" s="18" t="s">
        <v>13873</v>
      </c>
      <c r="X4279" s="15"/>
      <c r="Y4279" s="14" t="s">
        <v>23941</v>
      </c>
      <c r="Z4279" s="14" t="str">
        <f>VLOOKUP(Y4279,[1]ZOMAC!$E$2:$E$368,1,0)</f>
        <v>TOLEDO</v>
      </c>
      <c r="AA4279" s="49" t="s">
        <v>3809</v>
      </c>
    </row>
    <row r="4280" spans="1:27" s="21" customFormat="1" ht="12">
      <c r="A4280" s="14">
        <v>4338</v>
      </c>
      <c r="B4280" s="14" t="s">
        <v>23622</v>
      </c>
      <c r="C4280" s="14" t="s">
        <v>18756</v>
      </c>
      <c r="D4280" s="50" t="s">
        <v>13259</v>
      </c>
      <c r="E4280" s="15" t="s">
        <v>3809</v>
      </c>
      <c r="F4280" s="15" t="s">
        <v>9799</v>
      </c>
      <c r="G4280" s="45">
        <v>87301151</v>
      </c>
      <c r="H4280" s="14">
        <v>3128475103</v>
      </c>
      <c r="I4280" s="14" t="s">
        <v>5823</v>
      </c>
      <c r="J4280" s="16" t="s">
        <v>4947</v>
      </c>
      <c r="K4280" s="15" t="s">
        <v>4246</v>
      </c>
      <c r="L4280" s="14"/>
      <c r="M4280" s="14">
        <v>1000</v>
      </c>
      <c r="N4280" s="14" t="s">
        <v>4282</v>
      </c>
      <c r="O4280" s="14" t="s">
        <v>13235</v>
      </c>
      <c r="P4280" s="14">
        <v>20000</v>
      </c>
      <c r="Q4280" s="14" t="s">
        <v>9303</v>
      </c>
      <c r="R4280" s="14"/>
      <c r="S4280" s="14"/>
      <c r="T4280" s="14"/>
      <c r="U4280" s="14"/>
      <c r="V4280" s="14"/>
      <c r="W4280" s="14"/>
      <c r="X4280" s="14"/>
      <c r="Y4280" s="14" t="s">
        <v>10779</v>
      </c>
      <c r="Z4280" s="14"/>
      <c r="AA4280" s="49" t="s">
        <v>13260</v>
      </c>
    </row>
    <row r="4281" spans="1:27" s="21" customFormat="1" ht="12">
      <c r="A4281" s="14">
        <v>4339</v>
      </c>
      <c r="B4281" s="14" t="s">
        <v>23622</v>
      </c>
      <c r="C4281" s="14" t="s">
        <v>18756</v>
      </c>
      <c r="D4281" s="50" t="s">
        <v>13261</v>
      </c>
      <c r="E4281" s="15" t="s">
        <v>3809</v>
      </c>
      <c r="F4281" s="15" t="s">
        <v>9799</v>
      </c>
      <c r="G4281" s="45">
        <v>87301806</v>
      </c>
      <c r="H4281" s="14">
        <v>3217098354</v>
      </c>
      <c r="I4281" s="14" t="s">
        <v>5823</v>
      </c>
      <c r="J4281" s="16" t="s">
        <v>4947</v>
      </c>
      <c r="K4281" s="15" t="s">
        <v>4246</v>
      </c>
      <c r="L4281" s="14"/>
      <c r="M4281" s="14">
        <v>800</v>
      </c>
      <c r="N4281" s="14" t="s">
        <v>4282</v>
      </c>
      <c r="O4281" s="14" t="s">
        <v>13262</v>
      </c>
      <c r="P4281" s="14">
        <v>20000</v>
      </c>
      <c r="Q4281" s="14" t="s">
        <v>9303</v>
      </c>
      <c r="R4281" s="14"/>
      <c r="S4281" s="14"/>
      <c r="T4281" s="14"/>
      <c r="U4281" s="14"/>
      <c r="V4281" s="14"/>
      <c r="W4281" s="14"/>
      <c r="X4281" s="14"/>
      <c r="Y4281" s="14" t="s">
        <v>10779</v>
      </c>
      <c r="Z4281" s="14"/>
      <c r="AA4281" s="49" t="s">
        <v>13260</v>
      </c>
    </row>
    <row r="4282" spans="1:27" s="21" customFormat="1" ht="12">
      <c r="A4282" s="14">
        <v>4340</v>
      </c>
      <c r="B4282" s="14" t="s">
        <v>23622</v>
      </c>
      <c r="C4282" s="14" t="s">
        <v>18756</v>
      </c>
      <c r="D4282" s="50" t="s">
        <v>13263</v>
      </c>
      <c r="E4282" s="15" t="s">
        <v>3809</v>
      </c>
      <c r="F4282" s="15" t="s">
        <v>9799</v>
      </c>
      <c r="G4282" s="45">
        <v>87301346</v>
      </c>
      <c r="H4282" s="14">
        <v>3146265802</v>
      </c>
      <c r="I4282" s="14" t="s">
        <v>5823</v>
      </c>
      <c r="J4282" s="16" t="s">
        <v>4947</v>
      </c>
      <c r="K4282" s="15" t="s">
        <v>7422</v>
      </c>
      <c r="L4282" s="14"/>
      <c r="M4282" s="14">
        <v>11000</v>
      </c>
      <c r="N4282" s="14" t="s">
        <v>4278</v>
      </c>
      <c r="O4282" s="14" t="s">
        <v>8722</v>
      </c>
      <c r="P4282" s="14">
        <v>600</v>
      </c>
      <c r="Q4282" s="14" t="s">
        <v>9303</v>
      </c>
      <c r="R4282" s="14"/>
      <c r="S4282" s="14"/>
      <c r="T4282" s="14"/>
      <c r="U4282" s="14"/>
      <c r="V4282" s="14"/>
      <c r="W4282" s="14"/>
      <c r="X4282" s="14"/>
      <c r="Y4282" s="14" t="s">
        <v>10779</v>
      </c>
      <c r="Z4282" s="14"/>
      <c r="AA4282" s="49" t="s">
        <v>13260</v>
      </c>
    </row>
    <row r="4283" spans="1:27" s="21" customFormat="1" ht="24">
      <c r="A4283" s="14">
        <v>4341</v>
      </c>
      <c r="B4283" s="14" t="s">
        <v>23622</v>
      </c>
      <c r="C4283" s="14" t="s">
        <v>18756</v>
      </c>
      <c r="D4283" s="50" t="s">
        <v>13264</v>
      </c>
      <c r="E4283" s="15" t="s">
        <v>3809</v>
      </c>
      <c r="F4283" s="15" t="s">
        <v>9799</v>
      </c>
      <c r="G4283" s="45">
        <v>1086550144</v>
      </c>
      <c r="H4283" s="14">
        <v>3103763537</v>
      </c>
      <c r="I4283" s="14" t="s">
        <v>5823</v>
      </c>
      <c r="J4283" s="16" t="s">
        <v>4947</v>
      </c>
      <c r="K4283" s="15" t="s">
        <v>13265</v>
      </c>
      <c r="L4283" s="14"/>
      <c r="M4283" s="14">
        <v>3500</v>
      </c>
      <c r="N4283" s="14" t="s">
        <v>4282</v>
      </c>
      <c r="O4283" s="14" t="s">
        <v>13266</v>
      </c>
      <c r="P4283" s="14">
        <v>40000</v>
      </c>
      <c r="Q4283" s="14" t="s">
        <v>9303</v>
      </c>
      <c r="R4283" s="14"/>
      <c r="S4283" s="14"/>
      <c r="T4283" s="14"/>
      <c r="U4283" s="14"/>
      <c r="V4283" s="14"/>
      <c r="W4283" s="14"/>
      <c r="X4283" s="14"/>
      <c r="Y4283" s="14" t="s">
        <v>10779</v>
      </c>
      <c r="Z4283" s="14"/>
      <c r="AA4283" s="49" t="s">
        <v>13267</v>
      </c>
    </row>
    <row r="4284" spans="1:27" s="21" customFormat="1" ht="84">
      <c r="A4284" s="14">
        <v>4652</v>
      </c>
      <c r="B4284" s="15" t="s">
        <v>23622</v>
      </c>
      <c r="C4284" s="14" t="s">
        <v>18757</v>
      </c>
      <c r="D4284" s="51" t="s">
        <v>20790</v>
      </c>
      <c r="E4284" s="15" t="s">
        <v>23108</v>
      </c>
      <c r="F4284" s="15" t="s">
        <v>13176</v>
      </c>
      <c r="G4284" s="44" t="s">
        <v>13874</v>
      </c>
      <c r="H4284" s="15" t="s">
        <v>13875</v>
      </c>
      <c r="I4284" s="15" t="s">
        <v>13876</v>
      </c>
      <c r="J4284" s="16" t="s">
        <v>4947</v>
      </c>
      <c r="K4284" s="15" t="s">
        <v>13877</v>
      </c>
      <c r="L4284" s="15"/>
      <c r="M4284" s="18"/>
      <c r="N4284" s="15" t="s">
        <v>13878</v>
      </c>
      <c r="O4284" s="15" t="s">
        <v>13258</v>
      </c>
      <c r="P4284" s="18" t="s">
        <v>13879</v>
      </c>
      <c r="Q4284" s="15" t="s">
        <v>13186</v>
      </c>
      <c r="R4284" s="15" t="s">
        <v>13880</v>
      </c>
      <c r="S4284" s="15"/>
      <c r="T4284" s="18"/>
      <c r="U4284" s="18" t="s">
        <v>13186</v>
      </c>
      <c r="V4284" s="18" t="s">
        <v>13186</v>
      </c>
      <c r="W4284" s="18" t="s">
        <v>13881</v>
      </c>
      <c r="X4284" s="15"/>
      <c r="Y4284" s="14" t="s">
        <v>23941</v>
      </c>
      <c r="Z4284" s="14" t="str">
        <f>VLOOKUP(Y4284,[1]ZOMAC!$E$2:$E$368,1,0)</f>
        <v>TOLEDO</v>
      </c>
      <c r="AA4284" s="49" t="s">
        <v>3809</v>
      </c>
    </row>
    <row r="4285" spans="1:27" s="21" customFormat="1" ht="60">
      <c r="A4285" s="14">
        <v>4653</v>
      </c>
      <c r="B4285" s="15" t="s">
        <v>23622</v>
      </c>
      <c r="C4285" s="14" t="s">
        <v>18757</v>
      </c>
      <c r="D4285" s="51" t="s">
        <v>20791</v>
      </c>
      <c r="E4285" s="15" t="s">
        <v>23109</v>
      </c>
      <c r="F4285" s="15" t="s">
        <v>13176</v>
      </c>
      <c r="G4285" s="44" t="s">
        <v>13882</v>
      </c>
      <c r="H4285" s="15">
        <v>3118064316</v>
      </c>
      <c r="I4285" s="15" t="s">
        <v>13883</v>
      </c>
      <c r="J4285" s="16" t="s">
        <v>4947</v>
      </c>
      <c r="K4285" s="15" t="s">
        <v>534</v>
      </c>
      <c r="L4285" s="15"/>
      <c r="M4285" s="18"/>
      <c r="N4285" s="15" t="s">
        <v>13534</v>
      </c>
      <c r="O4285" s="15" t="s">
        <v>13534</v>
      </c>
      <c r="P4285" s="18" t="s">
        <v>13884</v>
      </c>
      <c r="Q4285" s="15" t="s">
        <v>4359</v>
      </c>
      <c r="R4285" s="15" t="s">
        <v>4289</v>
      </c>
      <c r="S4285" s="15"/>
      <c r="T4285" s="18"/>
      <c r="U4285" s="18" t="s">
        <v>4359</v>
      </c>
      <c r="V4285" s="18" t="s">
        <v>4359</v>
      </c>
      <c r="W4285" s="18" t="s">
        <v>6747</v>
      </c>
      <c r="X4285" s="15"/>
      <c r="Y4285" s="14" t="s">
        <v>23940</v>
      </c>
      <c r="Z4285" s="14"/>
      <c r="AA4285" s="49" t="s">
        <v>3809</v>
      </c>
    </row>
    <row r="4286" spans="1:27" s="21" customFormat="1" ht="12">
      <c r="A4286" s="14">
        <v>4344</v>
      </c>
      <c r="B4286" s="14" t="s">
        <v>23622</v>
      </c>
      <c r="C4286" s="14" t="s">
        <v>18756</v>
      </c>
      <c r="D4286" s="50" t="s">
        <v>13274</v>
      </c>
      <c r="E4286" s="15" t="s">
        <v>3809</v>
      </c>
      <c r="F4286" s="15" t="s">
        <v>13275</v>
      </c>
      <c r="G4286" s="45">
        <v>5211929</v>
      </c>
      <c r="H4286" s="14">
        <v>3147778850</v>
      </c>
      <c r="I4286" s="14" t="s">
        <v>5823</v>
      </c>
      <c r="J4286" s="16" t="s">
        <v>13276</v>
      </c>
      <c r="K4286" s="15" t="s">
        <v>12102</v>
      </c>
      <c r="L4286" s="14"/>
      <c r="M4286" s="14">
        <v>3100</v>
      </c>
      <c r="N4286" s="14" t="s">
        <v>13272</v>
      </c>
      <c r="O4286" s="14" t="s">
        <v>8470</v>
      </c>
      <c r="P4286" s="14" t="s">
        <v>13277</v>
      </c>
      <c r="Q4286" s="14" t="s">
        <v>7561</v>
      </c>
      <c r="R4286" s="14"/>
      <c r="S4286" s="14"/>
      <c r="T4286" s="14"/>
      <c r="U4286" s="14"/>
      <c r="V4286" s="14"/>
      <c r="W4286" s="14"/>
      <c r="X4286" s="14"/>
      <c r="Y4286" s="14" t="s">
        <v>12092</v>
      </c>
      <c r="Z4286" s="14"/>
      <c r="AA4286" s="49" t="s">
        <v>12732</v>
      </c>
    </row>
    <row r="4287" spans="1:27" s="21" customFormat="1" ht="12">
      <c r="A4287" s="14">
        <v>4345</v>
      </c>
      <c r="B4287" s="14" t="s">
        <v>23622</v>
      </c>
      <c r="C4287" s="14" t="s">
        <v>18756</v>
      </c>
      <c r="D4287" s="50" t="s">
        <v>13278</v>
      </c>
      <c r="E4287" s="15" t="s">
        <v>3809</v>
      </c>
      <c r="F4287" s="15" t="s">
        <v>13275</v>
      </c>
      <c r="G4287" s="45">
        <v>5210512</v>
      </c>
      <c r="H4287" s="14">
        <v>3136302407</v>
      </c>
      <c r="I4287" s="14" t="s">
        <v>13279</v>
      </c>
      <c r="J4287" s="16" t="s">
        <v>13276</v>
      </c>
      <c r="K4287" s="15" t="s">
        <v>7422</v>
      </c>
      <c r="L4287" s="14"/>
      <c r="M4287" s="14">
        <v>17000</v>
      </c>
      <c r="N4287" s="14" t="s">
        <v>13272</v>
      </c>
      <c r="O4287" s="14" t="s">
        <v>12458</v>
      </c>
      <c r="P4287" s="14" t="s">
        <v>13280</v>
      </c>
      <c r="Q4287" s="14" t="s">
        <v>9307</v>
      </c>
      <c r="R4287" s="14"/>
      <c r="S4287" s="14"/>
      <c r="T4287" s="14"/>
      <c r="U4287" s="14"/>
      <c r="V4287" s="14"/>
      <c r="W4287" s="14"/>
      <c r="X4287" s="14"/>
      <c r="Y4287" s="14" t="s">
        <v>12092</v>
      </c>
      <c r="Z4287" s="14"/>
      <c r="AA4287" s="49" t="s">
        <v>12732</v>
      </c>
    </row>
    <row r="4288" spans="1:27" s="21" customFormat="1" ht="24">
      <c r="A4288" s="14">
        <v>4346</v>
      </c>
      <c r="B4288" s="14" t="s">
        <v>23622</v>
      </c>
      <c r="C4288" s="14" t="s">
        <v>18756</v>
      </c>
      <c r="D4288" s="50" t="s">
        <v>13281</v>
      </c>
      <c r="E4288" s="15" t="s">
        <v>3809</v>
      </c>
      <c r="F4288" s="15" t="s">
        <v>13275</v>
      </c>
      <c r="G4288" s="45">
        <v>1086550726</v>
      </c>
      <c r="H4288" s="14" t="s">
        <v>13282</v>
      </c>
      <c r="I4288" s="14" t="s">
        <v>13283</v>
      </c>
      <c r="J4288" s="16" t="s">
        <v>13284</v>
      </c>
      <c r="K4288" s="15" t="s">
        <v>8904</v>
      </c>
      <c r="L4288" s="14"/>
      <c r="M4288" s="14">
        <v>1500</v>
      </c>
      <c r="N4288" s="14" t="s">
        <v>4359</v>
      </c>
      <c r="O4288" s="14" t="s">
        <v>8777</v>
      </c>
      <c r="P4288" s="14" t="s">
        <v>13285</v>
      </c>
      <c r="Q4288" s="14" t="s">
        <v>9307</v>
      </c>
      <c r="R4288" s="14"/>
      <c r="S4288" s="14"/>
      <c r="T4288" s="14"/>
      <c r="U4288" s="14"/>
      <c r="V4288" s="14"/>
      <c r="W4288" s="14"/>
      <c r="X4288" s="14"/>
      <c r="Y4288" s="14" t="s">
        <v>12092</v>
      </c>
      <c r="Z4288" s="14"/>
      <c r="AA4288" s="49" t="s">
        <v>12732</v>
      </c>
    </row>
    <row r="4289" spans="1:27" s="21" customFormat="1" ht="24">
      <c r="A4289" s="14">
        <v>4347</v>
      </c>
      <c r="B4289" s="14" t="s">
        <v>23622</v>
      </c>
      <c r="C4289" s="14" t="s">
        <v>18756</v>
      </c>
      <c r="D4289" s="50" t="s">
        <v>13281</v>
      </c>
      <c r="E4289" s="15" t="s">
        <v>3809</v>
      </c>
      <c r="F4289" s="15" t="s">
        <v>13275</v>
      </c>
      <c r="G4289" s="45">
        <v>1086550726</v>
      </c>
      <c r="H4289" s="14" t="s">
        <v>13282</v>
      </c>
      <c r="I4289" s="14" t="s">
        <v>13283</v>
      </c>
      <c r="J4289" s="16" t="s">
        <v>13284</v>
      </c>
      <c r="K4289" s="15" t="s">
        <v>13286</v>
      </c>
      <c r="L4289" s="14"/>
      <c r="M4289" s="14">
        <v>25000</v>
      </c>
      <c r="N4289" s="14" t="s">
        <v>4282</v>
      </c>
      <c r="O4289" s="14" t="s">
        <v>8821</v>
      </c>
      <c r="P4289" s="14" t="s">
        <v>13287</v>
      </c>
      <c r="Q4289" s="14" t="s">
        <v>13288</v>
      </c>
      <c r="R4289" s="14"/>
      <c r="S4289" s="14"/>
      <c r="T4289" s="14"/>
      <c r="U4289" s="14"/>
      <c r="V4289" s="14"/>
      <c r="W4289" s="14"/>
      <c r="X4289" s="14"/>
      <c r="Y4289" s="14" t="s">
        <v>12092</v>
      </c>
      <c r="Z4289" s="14"/>
      <c r="AA4289" s="49" t="s">
        <v>12732</v>
      </c>
    </row>
    <row r="4290" spans="1:27" s="21" customFormat="1" ht="12">
      <c r="A4290" s="14">
        <v>4348</v>
      </c>
      <c r="B4290" s="14" t="s">
        <v>23622</v>
      </c>
      <c r="C4290" s="14" t="s">
        <v>18756</v>
      </c>
      <c r="D4290" s="50" t="s">
        <v>13289</v>
      </c>
      <c r="E4290" s="15" t="s">
        <v>3809</v>
      </c>
      <c r="F4290" s="15" t="s">
        <v>13275</v>
      </c>
      <c r="G4290" s="45">
        <v>27096576</v>
      </c>
      <c r="H4290" s="14">
        <v>3122935249</v>
      </c>
      <c r="I4290" s="14" t="s">
        <v>13283</v>
      </c>
      <c r="J4290" s="16" t="s">
        <v>13284</v>
      </c>
      <c r="K4290" s="15" t="s">
        <v>12102</v>
      </c>
      <c r="L4290" s="14"/>
      <c r="M4290" s="14">
        <v>3100</v>
      </c>
      <c r="N4290" s="14" t="s">
        <v>13272</v>
      </c>
      <c r="O4290" s="14" t="s">
        <v>8470</v>
      </c>
      <c r="P4290" s="14" t="s">
        <v>13290</v>
      </c>
      <c r="Q4290" s="14" t="s">
        <v>9307</v>
      </c>
      <c r="R4290" s="14"/>
      <c r="S4290" s="14"/>
      <c r="T4290" s="14"/>
      <c r="U4290" s="14"/>
      <c r="V4290" s="14"/>
      <c r="W4290" s="14"/>
      <c r="X4290" s="14"/>
      <c r="Y4290" s="14" t="s">
        <v>12092</v>
      </c>
      <c r="Z4290" s="14"/>
      <c r="AA4290" s="49" t="s">
        <v>6375</v>
      </c>
    </row>
    <row r="4291" spans="1:27" s="21" customFormat="1" ht="48">
      <c r="A4291" s="14">
        <v>4654</v>
      </c>
      <c r="B4291" s="15" t="s">
        <v>23622</v>
      </c>
      <c r="C4291" s="14" t="s">
        <v>18757</v>
      </c>
      <c r="D4291" s="51" t="s">
        <v>20792</v>
      </c>
      <c r="E4291" s="15" t="s">
        <v>23110</v>
      </c>
      <c r="F4291" s="15" t="s">
        <v>13176</v>
      </c>
      <c r="G4291" s="44" t="s">
        <v>13885</v>
      </c>
      <c r="H4291" s="15">
        <v>3132882127</v>
      </c>
      <c r="I4291" s="15" t="s">
        <v>13886</v>
      </c>
      <c r="J4291" s="16" t="s">
        <v>7939</v>
      </c>
      <c r="K4291" s="15" t="s">
        <v>6438</v>
      </c>
      <c r="L4291" s="15"/>
      <c r="M4291" s="18"/>
      <c r="N4291" s="15" t="s">
        <v>13887</v>
      </c>
      <c r="O4291" s="15" t="s">
        <v>13887</v>
      </c>
      <c r="P4291" s="18" t="s">
        <v>13888</v>
      </c>
      <c r="Q4291" s="15" t="s">
        <v>13310</v>
      </c>
      <c r="R4291" s="15" t="s">
        <v>13889</v>
      </c>
      <c r="S4291" s="15"/>
      <c r="T4291" s="18"/>
      <c r="U4291" s="18" t="s">
        <v>13310</v>
      </c>
      <c r="V4291" s="18" t="s">
        <v>13310</v>
      </c>
      <c r="W4291" s="18" t="s">
        <v>13890</v>
      </c>
      <c r="X4291" s="15"/>
      <c r="Y4291" s="14" t="s">
        <v>23951</v>
      </c>
      <c r="Z4291" s="14"/>
      <c r="AA4291" s="49" t="s">
        <v>3809</v>
      </c>
    </row>
    <row r="4292" spans="1:27" s="21" customFormat="1" ht="72">
      <c r="A4292" s="14">
        <v>4655</v>
      </c>
      <c r="B4292" s="15" t="s">
        <v>23622</v>
      </c>
      <c r="C4292" s="14" t="s">
        <v>18757</v>
      </c>
      <c r="D4292" s="51" t="s">
        <v>20793</v>
      </c>
      <c r="E4292" s="15" t="s">
        <v>23111</v>
      </c>
      <c r="F4292" s="15" t="s">
        <v>13176</v>
      </c>
      <c r="G4292" s="44" t="s">
        <v>13891</v>
      </c>
      <c r="H4292" s="15">
        <v>3108111048</v>
      </c>
      <c r="I4292" s="15" t="s">
        <v>13892</v>
      </c>
      <c r="J4292" s="16" t="s">
        <v>4947</v>
      </c>
      <c r="K4292" s="15" t="s">
        <v>13893</v>
      </c>
      <c r="L4292" s="15"/>
      <c r="M4292" s="18"/>
      <c r="N4292" s="15" t="s">
        <v>7703</v>
      </c>
      <c r="O4292" s="15" t="s">
        <v>7644</v>
      </c>
      <c r="P4292" s="18" t="s">
        <v>13894</v>
      </c>
      <c r="Q4292" s="15" t="s">
        <v>13895</v>
      </c>
      <c r="R4292" s="15" t="s">
        <v>7399</v>
      </c>
      <c r="S4292" s="15"/>
      <c r="T4292" s="18"/>
      <c r="U4292" s="18" t="s">
        <v>13896</v>
      </c>
      <c r="V4292" s="18" t="s">
        <v>13895</v>
      </c>
      <c r="W4292" s="18">
        <v>0.02</v>
      </c>
      <c r="X4292" s="15"/>
      <c r="Y4292" s="14" t="s">
        <v>23943</v>
      </c>
      <c r="Z4292" s="14" t="str">
        <f>VLOOKUP(Y4292,[1]ZOMAC!$E$2:$E$368,1,0)</f>
        <v>HACARÍ</v>
      </c>
      <c r="AA4292" s="49" t="s">
        <v>3809</v>
      </c>
    </row>
    <row r="4293" spans="1:27" s="21" customFormat="1" ht="60">
      <c r="A4293" s="14">
        <v>4659</v>
      </c>
      <c r="B4293" s="15" t="s">
        <v>23622</v>
      </c>
      <c r="C4293" s="14" t="s">
        <v>18757</v>
      </c>
      <c r="D4293" s="51" t="s">
        <v>20797</v>
      </c>
      <c r="E4293" s="15" t="s">
        <v>23113</v>
      </c>
      <c r="F4293" s="15" t="s">
        <v>13176</v>
      </c>
      <c r="G4293" s="44" t="s">
        <v>13919</v>
      </c>
      <c r="H4293" s="15">
        <v>3115216004</v>
      </c>
      <c r="I4293" s="15" t="s">
        <v>13920</v>
      </c>
      <c r="J4293" s="16" t="s">
        <v>4947</v>
      </c>
      <c r="K4293" s="15" t="s">
        <v>13921</v>
      </c>
      <c r="L4293" s="15"/>
      <c r="M4293" s="18"/>
      <c r="N4293" s="15" t="s">
        <v>5823</v>
      </c>
      <c r="O4293" s="15" t="s">
        <v>5823</v>
      </c>
      <c r="P4293" s="18" t="s">
        <v>13922</v>
      </c>
      <c r="Q4293" s="15"/>
      <c r="R4293" s="15"/>
      <c r="S4293" s="15"/>
      <c r="T4293" s="18"/>
      <c r="U4293" s="18"/>
      <c r="V4293" s="18"/>
      <c r="W4293" s="18"/>
      <c r="X4293" s="15"/>
      <c r="Y4293" s="14" t="s">
        <v>23956</v>
      </c>
      <c r="Z4293" s="14"/>
      <c r="AA4293" s="49" t="s">
        <v>3809</v>
      </c>
    </row>
    <row r="4294" spans="1:27" s="21" customFormat="1" ht="60">
      <c r="A4294" s="14">
        <v>4660</v>
      </c>
      <c r="B4294" s="15" t="s">
        <v>23622</v>
      </c>
      <c r="C4294" s="14" t="s">
        <v>18757</v>
      </c>
      <c r="D4294" s="51" t="s">
        <v>20798</v>
      </c>
      <c r="E4294" s="15" t="s">
        <v>23114</v>
      </c>
      <c r="F4294" s="15" t="s">
        <v>13176</v>
      </c>
      <c r="G4294" s="44" t="s">
        <v>13923</v>
      </c>
      <c r="H4294" s="15">
        <v>3186698729</v>
      </c>
      <c r="I4294" s="15" t="s">
        <v>13924</v>
      </c>
      <c r="J4294" s="16" t="s">
        <v>4947</v>
      </c>
      <c r="K4294" s="15" t="s">
        <v>13925</v>
      </c>
      <c r="L4294" s="15"/>
      <c r="M4294" s="18"/>
      <c r="N4294" s="15" t="s">
        <v>5823</v>
      </c>
      <c r="O4294" s="15" t="s">
        <v>5823</v>
      </c>
      <c r="P4294" s="18" t="s">
        <v>5823</v>
      </c>
      <c r="Q4294" s="15"/>
      <c r="R4294" s="15"/>
      <c r="S4294" s="15"/>
      <c r="T4294" s="18"/>
      <c r="U4294" s="18"/>
      <c r="V4294" s="18"/>
      <c r="W4294" s="18"/>
      <c r="X4294" s="15"/>
      <c r="Y4294" s="14" t="s">
        <v>23956</v>
      </c>
      <c r="Z4294" s="14"/>
      <c r="AA4294" s="49" t="s">
        <v>3809</v>
      </c>
    </row>
    <row r="4295" spans="1:27" s="21" customFormat="1" ht="48">
      <c r="A4295" s="14">
        <v>4661</v>
      </c>
      <c r="B4295" s="15" t="s">
        <v>23622</v>
      </c>
      <c r="C4295" s="14" t="s">
        <v>18757</v>
      </c>
      <c r="D4295" s="51" t="s">
        <v>20799</v>
      </c>
      <c r="E4295" s="15" t="s">
        <v>23115</v>
      </c>
      <c r="F4295" s="15" t="s">
        <v>13176</v>
      </c>
      <c r="G4295" s="44" t="s">
        <v>13926</v>
      </c>
      <c r="H4295" s="15">
        <v>3118486693</v>
      </c>
      <c r="I4295" s="15" t="s">
        <v>13927</v>
      </c>
      <c r="J4295" s="16" t="s">
        <v>4947</v>
      </c>
      <c r="K4295" s="15" t="s">
        <v>13386</v>
      </c>
      <c r="L4295" s="15"/>
      <c r="M4295" s="18"/>
      <c r="N4295" s="15" t="s">
        <v>4741</v>
      </c>
      <c r="O4295" s="15" t="s">
        <v>4741</v>
      </c>
      <c r="P4295" s="18" t="s">
        <v>4741</v>
      </c>
      <c r="Q4295" s="15"/>
      <c r="R4295" s="15"/>
      <c r="S4295" s="15"/>
      <c r="T4295" s="18"/>
      <c r="U4295" s="18"/>
      <c r="V4295" s="18"/>
      <c r="W4295" s="18"/>
      <c r="X4295" s="15"/>
      <c r="Y4295" s="14" t="s">
        <v>23956</v>
      </c>
      <c r="Z4295" s="14"/>
      <c r="AA4295" s="49" t="s">
        <v>3809</v>
      </c>
    </row>
    <row r="4296" spans="1:27" s="21" customFormat="1" ht="48">
      <c r="A4296" s="14">
        <v>4662</v>
      </c>
      <c r="B4296" s="15" t="s">
        <v>23622</v>
      </c>
      <c r="C4296" s="14" t="s">
        <v>18757</v>
      </c>
      <c r="D4296" s="51" t="s">
        <v>20800</v>
      </c>
      <c r="E4296" s="15" t="s">
        <v>23116</v>
      </c>
      <c r="F4296" s="15" t="s">
        <v>13176</v>
      </c>
      <c r="G4296" s="44" t="s">
        <v>13928</v>
      </c>
      <c r="H4296" s="15">
        <v>3112633321</v>
      </c>
      <c r="I4296" s="15" t="s">
        <v>13929</v>
      </c>
      <c r="J4296" s="16" t="s">
        <v>4947</v>
      </c>
      <c r="K4296" s="15" t="s">
        <v>442</v>
      </c>
      <c r="L4296" s="15"/>
      <c r="M4296" s="18"/>
      <c r="N4296" s="15" t="s">
        <v>13930</v>
      </c>
      <c r="O4296" s="15" t="s">
        <v>13490</v>
      </c>
      <c r="P4296" s="18" t="s">
        <v>13931</v>
      </c>
      <c r="Q4296" s="15"/>
      <c r="R4296" s="15"/>
      <c r="S4296" s="15"/>
      <c r="T4296" s="18"/>
      <c r="U4296" s="18"/>
      <c r="V4296" s="18"/>
      <c r="W4296" s="18"/>
      <c r="X4296" s="15"/>
      <c r="Y4296" s="14" t="s">
        <v>23952</v>
      </c>
      <c r="Z4296" s="14" t="str">
        <f>VLOOKUP(Y4296,[1]ZOMAC!$E$2:$E$368,1,0)</f>
        <v>SANTIAGO</v>
      </c>
      <c r="AA4296" s="49" t="s">
        <v>3809</v>
      </c>
    </row>
    <row r="4297" spans="1:27" s="21" customFormat="1" ht="24">
      <c r="A4297" s="14">
        <v>4355</v>
      </c>
      <c r="B4297" s="14" t="s">
        <v>23622</v>
      </c>
      <c r="C4297" s="14" t="s">
        <v>18756</v>
      </c>
      <c r="D4297" s="15" t="s">
        <v>20543</v>
      </c>
      <c r="E4297" s="15" t="s">
        <v>3809</v>
      </c>
      <c r="F4297" s="15" t="s">
        <v>23397</v>
      </c>
      <c r="G4297" s="45">
        <v>27538340</v>
      </c>
      <c r="H4297" s="14">
        <v>3235237230</v>
      </c>
      <c r="I4297" s="14" t="s">
        <v>1108</v>
      </c>
      <c r="J4297" s="16" t="s">
        <v>23397</v>
      </c>
      <c r="K4297" s="15" t="s">
        <v>13317</v>
      </c>
      <c r="L4297" s="14"/>
      <c r="M4297" s="14">
        <v>80000</v>
      </c>
      <c r="N4297" s="14" t="s">
        <v>13307</v>
      </c>
      <c r="O4297" s="14" t="s">
        <v>13318</v>
      </c>
      <c r="P4297" s="14" t="s">
        <v>13319</v>
      </c>
      <c r="Q4297" s="14" t="s">
        <v>13320</v>
      </c>
      <c r="R4297" s="14"/>
      <c r="S4297" s="14"/>
      <c r="T4297" s="14"/>
      <c r="U4297" s="14"/>
      <c r="V4297" s="14"/>
      <c r="W4297" s="14"/>
      <c r="X4297" s="14"/>
      <c r="Y4297" s="14" t="s">
        <v>10867</v>
      </c>
      <c r="Z4297" s="14"/>
      <c r="AA4297" s="49" t="s">
        <v>24748</v>
      </c>
    </row>
    <row r="4298" spans="1:27" s="21" customFormat="1" ht="36">
      <c r="A4298" s="14">
        <v>4663</v>
      </c>
      <c r="B4298" s="15" t="s">
        <v>23622</v>
      </c>
      <c r="C4298" s="14" t="s">
        <v>18757</v>
      </c>
      <c r="D4298" s="51" t="s">
        <v>20801</v>
      </c>
      <c r="E4298" s="15" t="s">
        <v>23117</v>
      </c>
      <c r="F4298" s="15" t="s">
        <v>13176</v>
      </c>
      <c r="G4298" s="44" t="s">
        <v>13932</v>
      </c>
      <c r="H4298" s="15" t="s">
        <v>13933</v>
      </c>
      <c r="I4298" s="15" t="s">
        <v>13934</v>
      </c>
      <c r="J4298" s="16" t="s">
        <v>4947</v>
      </c>
      <c r="K4298" s="15" t="s">
        <v>13935</v>
      </c>
      <c r="L4298" s="15"/>
      <c r="M4298" s="18"/>
      <c r="N4298" s="15" t="s">
        <v>8036</v>
      </c>
      <c r="O4298" s="15" t="s">
        <v>8036</v>
      </c>
      <c r="P4298" s="18" t="s">
        <v>13936</v>
      </c>
      <c r="Q4298" s="15"/>
      <c r="R4298" s="15"/>
      <c r="S4298" s="15"/>
      <c r="T4298" s="18"/>
      <c r="U4298" s="18"/>
      <c r="V4298" s="18"/>
      <c r="W4298" s="18"/>
      <c r="X4298" s="15"/>
      <c r="Y4298" s="14" t="s">
        <v>23957</v>
      </c>
      <c r="Z4298" s="14"/>
      <c r="AA4298" s="49" t="s">
        <v>3809</v>
      </c>
    </row>
    <row r="4299" spans="1:27" s="21" customFormat="1" ht="48">
      <c r="A4299" s="14">
        <v>4664</v>
      </c>
      <c r="B4299" s="15" t="s">
        <v>23622</v>
      </c>
      <c r="C4299" s="14" t="s">
        <v>18757</v>
      </c>
      <c r="D4299" s="51" t="s">
        <v>20802</v>
      </c>
      <c r="E4299" s="15" t="s">
        <v>23118</v>
      </c>
      <c r="F4299" s="15" t="s">
        <v>13176</v>
      </c>
      <c r="G4299" s="44" t="s">
        <v>13937</v>
      </c>
      <c r="H4299" s="15" t="s">
        <v>13938</v>
      </c>
      <c r="I4299" s="15" t="s">
        <v>13939</v>
      </c>
      <c r="J4299" s="16" t="s">
        <v>4947</v>
      </c>
      <c r="K4299" s="15" t="s">
        <v>13940</v>
      </c>
      <c r="L4299" s="15"/>
      <c r="M4299" s="18"/>
      <c r="N4299" s="15" t="s">
        <v>12730</v>
      </c>
      <c r="O4299" s="15" t="s">
        <v>8036</v>
      </c>
      <c r="P4299" s="18" t="s">
        <v>13941</v>
      </c>
      <c r="Q4299" s="15"/>
      <c r="R4299" s="15"/>
      <c r="S4299" s="15"/>
      <c r="T4299" s="18"/>
      <c r="U4299" s="18"/>
      <c r="V4299" s="18"/>
      <c r="W4299" s="18"/>
      <c r="X4299" s="15"/>
      <c r="Y4299" s="14" t="s">
        <v>23957</v>
      </c>
      <c r="Z4299" s="14"/>
      <c r="AA4299" s="49" t="s">
        <v>3809</v>
      </c>
    </row>
    <row r="4300" spans="1:27" s="21" customFormat="1" ht="36">
      <c r="A4300" s="14">
        <v>4665</v>
      </c>
      <c r="B4300" s="15" t="s">
        <v>23622</v>
      </c>
      <c r="C4300" s="14" t="s">
        <v>18757</v>
      </c>
      <c r="D4300" s="51" t="s">
        <v>20803</v>
      </c>
      <c r="E4300" s="15" t="s">
        <v>23119</v>
      </c>
      <c r="F4300" s="15" t="s">
        <v>13176</v>
      </c>
      <c r="G4300" s="44" t="s">
        <v>13942</v>
      </c>
      <c r="H4300" s="15">
        <v>3224421363</v>
      </c>
      <c r="I4300" s="15" t="s">
        <v>13943</v>
      </c>
      <c r="J4300" s="16" t="s">
        <v>7939</v>
      </c>
      <c r="K4300" s="15" t="s">
        <v>13944</v>
      </c>
      <c r="L4300" s="15"/>
      <c r="M4300" s="18"/>
      <c r="N4300" s="15" t="s">
        <v>8036</v>
      </c>
      <c r="O4300" s="15" t="s">
        <v>8036</v>
      </c>
      <c r="P4300" s="18" t="s">
        <v>13945</v>
      </c>
      <c r="Q4300" s="15"/>
      <c r="R4300" s="15"/>
      <c r="S4300" s="15"/>
      <c r="T4300" s="18"/>
      <c r="U4300" s="18"/>
      <c r="V4300" s="18"/>
      <c r="W4300" s="18"/>
      <c r="X4300" s="15"/>
      <c r="Y4300" s="14" t="s">
        <v>23957</v>
      </c>
      <c r="Z4300" s="14"/>
      <c r="AA4300" s="49" t="s">
        <v>3809</v>
      </c>
    </row>
    <row r="4301" spans="1:27" s="21" customFormat="1" ht="60">
      <c r="A4301" s="14">
        <v>4666</v>
      </c>
      <c r="B4301" s="15" t="s">
        <v>23622</v>
      </c>
      <c r="C4301" s="14" t="s">
        <v>18757</v>
      </c>
      <c r="D4301" s="51" t="s">
        <v>20804</v>
      </c>
      <c r="E4301" s="15" t="s">
        <v>21145</v>
      </c>
      <c r="F4301" s="15" t="s">
        <v>13176</v>
      </c>
      <c r="G4301" s="44" t="s">
        <v>13946</v>
      </c>
      <c r="H4301" s="15">
        <v>3123797675</v>
      </c>
      <c r="I4301" s="15" t="s">
        <v>13947</v>
      </c>
      <c r="J4301" s="16" t="s">
        <v>4947</v>
      </c>
      <c r="K4301" s="15" t="s">
        <v>13948</v>
      </c>
      <c r="L4301" s="15"/>
      <c r="M4301" s="18"/>
      <c r="N4301" s="15" t="s">
        <v>13819</v>
      </c>
      <c r="O4301" s="15" t="s">
        <v>13819</v>
      </c>
      <c r="P4301" s="18" t="s">
        <v>5835</v>
      </c>
      <c r="Q4301" s="15"/>
      <c r="R4301" s="15"/>
      <c r="S4301" s="15"/>
      <c r="T4301" s="18"/>
      <c r="U4301" s="18"/>
      <c r="V4301" s="18"/>
      <c r="W4301" s="18"/>
      <c r="X4301" s="15"/>
      <c r="Y4301" s="14" t="s">
        <v>10716</v>
      </c>
      <c r="Z4301" s="14"/>
      <c r="AA4301" s="49" t="s">
        <v>3809</v>
      </c>
    </row>
    <row r="4302" spans="1:27" s="21" customFormat="1" ht="12">
      <c r="A4302" s="14">
        <v>4360</v>
      </c>
      <c r="B4302" s="14" t="s">
        <v>23622</v>
      </c>
      <c r="C4302" s="14" t="s">
        <v>18756</v>
      </c>
      <c r="D4302" s="15" t="s">
        <v>20548</v>
      </c>
      <c r="E4302" s="15" t="s">
        <v>3809</v>
      </c>
      <c r="F4302" s="15" t="s">
        <v>7422</v>
      </c>
      <c r="G4302" s="45">
        <v>59795315</v>
      </c>
      <c r="H4302" s="14">
        <v>3229002397</v>
      </c>
      <c r="I4302" s="14" t="s">
        <v>4741</v>
      </c>
      <c r="J4302" s="16" t="s">
        <v>7422</v>
      </c>
      <c r="K4302" s="15" t="s">
        <v>7374</v>
      </c>
      <c r="L4302" s="14"/>
      <c r="M4302" s="14">
        <v>2000</v>
      </c>
      <c r="N4302" s="14" t="s">
        <v>8320</v>
      </c>
      <c r="O4302" s="14" t="s">
        <v>8320</v>
      </c>
      <c r="P4302" s="14" t="s">
        <v>13333</v>
      </c>
      <c r="Q4302" s="14" t="s">
        <v>7195</v>
      </c>
      <c r="R4302" s="14"/>
      <c r="S4302" s="14"/>
      <c r="T4302" s="14"/>
      <c r="U4302" s="14"/>
      <c r="V4302" s="14"/>
      <c r="W4302" s="14"/>
      <c r="X4302" s="14"/>
      <c r="Y4302" s="14" t="s">
        <v>10867</v>
      </c>
      <c r="Z4302" s="14"/>
      <c r="AA4302" s="49" t="s">
        <v>24749</v>
      </c>
    </row>
    <row r="4303" spans="1:27" s="21" customFormat="1" ht="24">
      <c r="A4303" s="14">
        <v>4361</v>
      </c>
      <c r="B4303" s="14" t="s">
        <v>23622</v>
      </c>
      <c r="C4303" s="14" t="s">
        <v>18756</v>
      </c>
      <c r="D4303" s="15" t="s">
        <v>20549</v>
      </c>
      <c r="E4303" s="15" t="s">
        <v>3809</v>
      </c>
      <c r="F4303" s="15" t="s">
        <v>7422</v>
      </c>
      <c r="G4303" s="45">
        <v>5372968</v>
      </c>
      <c r="H4303" s="14">
        <v>3122304306</v>
      </c>
      <c r="I4303" s="14" t="s">
        <v>13334</v>
      </c>
      <c r="J4303" s="16" t="s">
        <v>7422</v>
      </c>
      <c r="K4303" s="15" t="s">
        <v>6663</v>
      </c>
      <c r="L4303" s="14"/>
      <c r="M4303" s="14">
        <v>8000</v>
      </c>
      <c r="N4303" s="14" t="s">
        <v>8320</v>
      </c>
      <c r="O4303" s="14" t="s">
        <v>13335</v>
      </c>
      <c r="P4303" s="14" t="s">
        <v>13336</v>
      </c>
      <c r="Q4303" s="14" t="s">
        <v>7195</v>
      </c>
      <c r="R4303" s="14"/>
      <c r="S4303" s="14"/>
      <c r="T4303" s="14"/>
      <c r="U4303" s="14"/>
      <c r="V4303" s="14"/>
      <c r="W4303" s="14"/>
      <c r="X4303" s="14"/>
      <c r="Y4303" s="14" t="s">
        <v>10867</v>
      </c>
      <c r="Z4303" s="14"/>
      <c r="AA4303" s="49" t="s">
        <v>24749</v>
      </c>
    </row>
    <row r="4304" spans="1:27" s="21" customFormat="1" ht="12">
      <c r="A4304" s="14">
        <v>4362</v>
      </c>
      <c r="B4304" s="14" t="s">
        <v>23622</v>
      </c>
      <c r="C4304" s="14" t="s">
        <v>18756</v>
      </c>
      <c r="D4304" s="15" t="s">
        <v>20550</v>
      </c>
      <c r="E4304" s="15" t="s">
        <v>3809</v>
      </c>
      <c r="F4304" s="15" t="s">
        <v>7422</v>
      </c>
      <c r="G4304" s="45">
        <v>27538168</v>
      </c>
      <c r="H4304" s="14">
        <v>3128712326</v>
      </c>
      <c r="I4304" s="14" t="s">
        <v>13337</v>
      </c>
      <c r="J4304" s="16" t="s">
        <v>7422</v>
      </c>
      <c r="K4304" s="15" t="s">
        <v>13338</v>
      </c>
      <c r="L4304" s="14"/>
      <c r="M4304" s="14">
        <v>7000</v>
      </c>
      <c r="N4304" s="14" t="s">
        <v>7644</v>
      </c>
      <c r="O4304" s="14" t="s">
        <v>13339</v>
      </c>
      <c r="P4304" s="14" t="s">
        <v>13340</v>
      </c>
      <c r="Q4304" s="14" t="s">
        <v>13332</v>
      </c>
      <c r="R4304" s="14"/>
      <c r="S4304" s="14"/>
      <c r="T4304" s="14"/>
      <c r="U4304" s="14"/>
      <c r="V4304" s="14"/>
      <c r="W4304" s="14"/>
      <c r="X4304" s="14"/>
      <c r="Y4304" s="14" t="s">
        <v>10867</v>
      </c>
      <c r="Z4304" s="14"/>
      <c r="AA4304" s="49" t="s">
        <v>24749</v>
      </c>
    </row>
    <row r="4305" spans="1:27" s="21" customFormat="1" ht="36">
      <c r="A4305" s="14">
        <v>4668</v>
      </c>
      <c r="B4305" s="15" t="s">
        <v>23622</v>
      </c>
      <c r="C4305" s="14" t="s">
        <v>18757</v>
      </c>
      <c r="D4305" s="51" t="s">
        <v>20806</v>
      </c>
      <c r="E4305" s="15" t="s">
        <v>23121</v>
      </c>
      <c r="F4305" s="15" t="s">
        <v>13176</v>
      </c>
      <c r="G4305" s="44" t="s">
        <v>13952</v>
      </c>
      <c r="H4305" s="15">
        <v>3214284030</v>
      </c>
      <c r="I4305" s="15" t="s">
        <v>13953</v>
      </c>
      <c r="J4305" s="16" t="s">
        <v>4947</v>
      </c>
      <c r="K4305" s="15" t="s">
        <v>7399</v>
      </c>
      <c r="L4305" s="15"/>
      <c r="M4305" s="18"/>
      <c r="N4305" s="15" t="s">
        <v>13793</v>
      </c>
      <c r="O4305" s="15" t="s">
        <v>13954</v>
      </c>
      <c r="P4305" s="18" t="s">
        <v>13187</v>
      </c>
      <c r="Q4305" s="15" t="s">
        <v>13955</v>
      </c>
      <c r="R4305" s="15" t="s">
        <v>13956</v>
      </c>
      <c r="S4305" s="15"/>
      <c r="T4305" s="18"/>
      <c r="U4305" s="18" t="s">
        <v>13957</v>
      </c>
      <c r="V4305" s="18" t="s">
        <v>13955</v>
      </c>
      <c r="W4305" s="18" t="s">
        <v>13185</v>
      </c>
      <c r="X4305" s="15"/>
      <c r="Y4305" s="14" t="s">
        <v>10992</v>
      </c>
      <c r="Z4305" s="14" t="str">
        <f>VLOOKUP(Y4305,[1]ZOMAC!$E$2:$E$368,1,0)</f>
        <v>LA PLAYA</v>
      </c>
      <c r="AA4305" s="49" t="s">
        <v>3809</v>
      </c>
    </row>
    <row r="4306" spans="1:27" s="21" customFormat="1" ht="24">
      <c r="A4306" s="14">
        <v>4669</v>
      </c>
      <c r="B4306" s="15" t="s">
        <v>23622</v>
      </c>
      <c r="C4306" s="14" t="s">
        <v>18757</v>
      </c>
      <c r="D4306" s="50" t="s">
        <v>20807</v>
      </c>
      <c r="E4306" s="15" t="s">
        <v>20807</v>
      </c>
      <c r="F4306" s="15" t="s">
        <v>13176</v>
      </c>
      <c r="G4306" s="44" t="s">
        <v>13958</v>
      </c>
      <c r="H4306" s="15">
        <v>3507224389</v>
      </c>
      <c r="I4306" s="15" t="s">
        <v>13959</v>
      </c>
      <c r="J4306" s="16" t="s">
        <v>4947</v>
      </c>
      <c r="K4306" s="15" t="s">
        <v>6683</v>
      </c>
      <c r="L4306" s="15"/>
      <c r="M4306" s="18"/>
      <c r="N4306" s="15" t="s">
        <v>13960</v>
      </c>
      <c r="O4306" s="15" t="s">
        <v>13960</v>
      </c>
      <c r="P4306" s="18">
        <v>12000</v>
      </c>
      <c r="Q4306" s="15"/>
      <c r="R4306" s="15"/>
      <c r="S4306" s="15"/>
      <c r="T4306" s="18"/>
      <c r="U4306" s="18"/>
      <c r="V4306" s="18"/>
      <c r="W4306" s="18"/>
      <c r="X4306" s="15"/>
      <c r="Y4306" s="14" t="s">
        <v>699</v>
      </c>
      <c r="Z4306" s="14"/>
      <c r="AA4306" s="49" t="s">
        <v>3809</v>
      </c>
    </row>
    <row r="4307" spans="1:27" s="21" customFormat="1" ht="72">
      <c r="A4307" s="14">
        <v>4670</v>
      </c>
      <c r="B4307" s="15" t="s">
        <v>23622</v>
      </c>
      <c r="C4307" s="14" t="s">
        <v>18757</v>
      </c>
      <c r="D4307" s="51" t="s">
        <v>20808</v>
      </c>
      <c r="E4307" s="15" t="s">
        <v>23122</v>
      </c>
      <c r="F4307" s="15" t="s">
        <v>13176</v>
      </c>
      <c r="G4307" s="44" t="s">
        <v>13961</v>
      </c>
      <c r="H4307" s="15">
        <v>3202231683</v>
      </c>
      <c r="I4307" s="15" t="s">
        <v>13962</v>
      </c>
      <c r="J4307" s="16" t="s">
        <v>7934</v>
      </c>
      <c r="K4307" s="15" t="s">
        <v>13963</v>
      </c>
      <c r="L4307" s="15"/>
      <c r="M4307" s="18"/>
      <c r="N4307" s="15" t="s">
        <v>5252</v>
      </c>
      <c r="O4307" s="15" t="s">
        <v>5252</v>
      </c>
      <c r="P4307" s="18" t="s">
        <v>5252</v>
      </c>
      <c r="Q4307" s="15"/>
      <c r="R4307" s="15"/>
      <c r="S4307" s="15"/>
      <c r="T4307" s="18"/>
      <c r="U4307" s="18"/>
      <c r="V4307" s="18"/>
      <c r="W4307" s="18"/>
      <c r="X4307" s="15"/>
      <c r="Y4307" s="14" t="s">
        <v>23943</v>
      </c>
      <c r="Z4307" s="14" t="str">
        <f>VLOOKUP(Y4307,[1]ZOMAC!$E$2:$E$368,1,0)</f>
        <v>HACARÍ</v>
      </c>
      <c r="AA4307" s="49" t="s">
        <v>3809</v>
      </c>
    </row>
    <row r="4308" spans="1:27" s="21" customFormat="1" ht="36">
      <c r="A4308" s="14">
        <v>4671</v>
      </c>
      <c r="B4308" s="15" t="s">
        <v>23622</v>
      </c>
      <c r="C4308" s="14" t="s">
        <v>18757</v>
      </c>
      <c r="D4308" s="51" t="s">
        <v>20809</v>
      </c>
      <c r="E4308" s="15" t="s">
        <v>23123</v>
      </c>
      <c r="F4308" s="15" t="s">
        <v>13176</v>
      </c>
      <c r="G4308" s="44" t="s">
        <v>13964</v>
      </c>
      <c r="H4308" s="15">
        <v>3103389799</v>
      </c>
      <c r="I4308" s="15" t="s">
        <v>13962</v>
      </c>
      <c r="J4308" s="16" t="s">
        <v>7934</v>
      </c>
      <c r="K4308" s="15" t="s">
        <v>13965</v>
      </c>
      <c r="L4308" s="15"/>
      <c r="M4308" s="18"/>
      <c r="N4308" s="15" t="s">
        <v>5252</v>
      </c>
      <c r="O4308" s="15" t="s">
        <v>5252</v>
      </c>
      <c r="P4308" s="18" t="s">
        <v>5252</v>
      </c>
      <c r="Q4308" s="15" t="s">
        <v>13966</v>
      </c>
      <c r="R4308" s="15" t="s">
        <v>6749</v>
      </c>
      <c r="S4308" s="15"/>
      <c r="T4308" s="18"/>
      <c r="U4308" s="18" t="s">
        <v>13967</v>
      </c>
      <c r="V4308" s="18" t="s">
        <v>13966</v>
      </c>
      <c r="W4308" s="18">
        <v>0.02</v>
      </c>
      <c r="X4308" s="15"/>
      <c r="Y4308" s="14" t="s">
        <v>23943</v>
      </c>
      <c r="Z4308" s="14" t="str">
        <f>VLOOKUP(Y4308,[1]ZOMAC!$E$2:$E$368,1,0)</f>
        <v>HACARÍ</v>
      </c>
      <c r="AA4308" s="49" t="s">
        <v>3809</v>
      </c>
    </row>
    <row r="4309" spans="1:27" s="21" customFormat="1" ht="48">
      <c r="A4309" s="14">
        <v>4672</v>
      </c>
      <c r="B4309" s="15" t="s">
        <v>23622</v>
      </c>
      <c r="C4309" s="14" t="s">
        <v>18757</v>
      </c>
      <c r="D4309" s="51" t="s">
        <v>20810</v>
      </c>
      <c r="E4309" s="15" t="s">
        <v>23111</v>
      </c>
      <c r="F4309" s="15" t="s">
        <v>13176</v>
      </c>
      <c r="G4309" s="44" t="s">
        <v>13968</v>
      </c>
      <c r="H4309" s="15">
        <v>3156340587</v>
      </c>
      <c r="I4309" s="15" t="s">
        <v>13962</v>
      </c>
      <c r="J4309" s="16" t="s">
        <v>7934</v>
      </c>
      <c r="K4309" s="15" t="s">
        <v>13969</v>
      </c>
      <c r="L4309" s="15"/>
      <c r="M4309" s="18"/>
      <c r="N4309" s="15" t="s">
        <v>5252</v>
      </c>
      <c r="O4309" s="15" t="s">
        <v>5252</v>
      </c>
      <c r="P4309" s="18" t="s">
        <v>5252</v>
      </c>
      <c r="Q4309" s="15"/>
      <c r="R4309" s="15"/>
      <c r="S4309" s="15"/>
      <c r="T4309" s="18"/>
      <c r="U4309" s="18"/>
      <c r="V4309" s="18"/>
      <c r="W4309" s="18"/>
      <c r="X4309" s="15"/>
      <c r="Y4309" s="14" t="s">
        <v>23943</v>
      </c>
      <c r="Z4309" s="14" t="str">
        <f>VLOOKUP(Y4309,[1]ZOMAC!$E$2:$E$368,1,0)</f>
        <v>HACARÍ</v>
      </c>
      <c r="AA4309" s="49" t="s">
        <v>3809</v>
      </c>
    </row>
    <row r="4310" spans="1:27" s="21" customFormat="1" ht="36">
      <c r="A4310" s="14">
        <v>4673</v>
      </c>
      <c r="B4310" s="15" t="s">
        <v>23622</v>
      </c>
      <c r="C4310" s="14" t="s">
        <v>18757</v>
      </c>
      <c r="D4310" s="51" t="s">
        <v>20811</v>
      </c>
      <c r="E4310" s="15" t="s">
        <v>23124</v>
      </c>
      <c r="F4310" s="15" t="s">
        <v>13176</v>
      </c>
      <c r="G4310" s="44" t="s">
        <v>13970</v>
      </c>
      <c r="H4310" s="15">
        <v>3143104493</v>
      </c>
      <c r="I4310" s="15" t="s">
        <v>13962</v>
      </c>
      <c r="J4310" s="16" t="s">
        <v>18609</v>
      </c>
      <c r="K4310" s="15" t="s">
        <v>13971</v>
      </c>
      <c r="L4310" s="15"/>
      <c r="M4310" s="18"/>
      <c r="N4310" s="15" t="s">
        <v>5252</v>
      </c>
      <c r="O4310" s="15" t="s">
        <v>5252</v>
      </c>
      <c r="P4310" s="18" t="s">
        <v>5252</v>
      </c>
      <c r="Q4310" s="15" t="s">
        <v>13972</v>
      </c>
      <c r="R4310" s="15" t="s">
        <v>5079</v>
      </c>
      <c r="S4310" s="15"/>
      <c r="T4310" s="18"/>
      <c r="U4310" s="18" t="s">
        <v>7644</v>
      </c>
      <c r="V4310" s="18" t="s">
        <v>13972</v>
      </c>
      <c r="W4310" s="18" t="s">
        <v>13973</v>
      </c>
      <c r="X4310" s="15"/>
      <c r="Y4310" s="14" t="s">
        <v>23943</v>
      </c>
      <c r="Z4310" s="14" t="str">
        <f>VLOOKUP(Y4310,[1]ZOMAC!$E$2:$E$368,1,0)</f>
        <v>HACARÍ</v>
      </c>
      <c r="AA4310" s="49" t="s">
        <v>3809</v>
      </c>
    </row>
    <row r="4311" spans="1:27" s="21" customFormat="1" ht="36">
      <c r="A4311" s="14">
        <v>4674</v>
      </c>
      <c r="B4311" s="15" t="s">
        <v>23622</v>
      </c>
      <c r="C4311" s="14" t="s">
        <v>18757</v>
      </c>
      <c r="D4311" s="51" t="s">
        <v>20812</v>
      </c>
      <c r="E4311" s="15" t="s">
        <v>23125</v>
      </c>
      <c r="F4311" s="15" t="s">
        <v>13176</v>
      </c>
      <c r="G4311" s="44" t="s">
        <v>13974</v>
      </c>
      <c r="H4311" s="15">
        <v>3208141682</v>
      </c>
      <c r="I4311" s="15" t="s">
        <v>13962</v>
      </c>
      <c r="J4311" s="16" t="s">
        <v>7939</v>
      </c>
      <c r="K4311" s="15" t="s">
        <v>13965</v>
      </c>
      <c r="L4311" s="15"/>
      <c r="M4311" s="18"/>
      <c r="N4311" s="15" t="s">
        <v>5252</v>
      </c>
      <c r="O4311" s="15" t="s">
        <v>5252</v>
      </c>
      <c r="P4311" s="18" t="s">
        <v>5252</v>
      </c>
      <c r="Q4311" s="15"/>
      <c r="R4311" s="15"/>
      <c r="S4311" s="15"/>
      <c r="T4311" s="18"/>
      <c r="U4311" s="18"/>
      <c r="V4311" s="18"/>
      <c r="W4311" s="18"/>
      <c r="X4311" s="15"/>
      <c r="Y4311" s="14" t="s">
        <v>23943</v>
      </c>
      <c r="Z4311" s="14" t="str">
        <f>VLOOKUP(Y4311,[1]ZOMAC!$E$2:$E$368,1,0)</f>
        <v>HACARÍ</v>
      </c>
      <c r="AA4311" s="49" t="s">
        <v>3809</v>
      </c>
    </row>
    <row r="4312" spans="1:27" s="21" customFormat="1" ht="12">
      <c r="A4312" s="14">
        <v>4370</v>
      </c>
      <c r="B4312" s="14" t="s">
        <v>23622</v>
      </c>
      <c r="C4312" s="14" t="s">
        <v>18756</v>
      </c>
      <c r="D4312" s="50" t="s">
        <v>20553</v>
      </c>
      <c r="E4312" s="15" t="s">
        <v>3809</v>
      </c>
      <c r="F4312" s="15" t="s">
        <v>9799</v>
      </c>
      <c r="G4312" s="45">
        <v>5280866</v>
      </c>
      <c r="H4312" s="14" t="s">
        <v>13363</v>
      </c>
      <c r="I4312" s="14"/>
      <c r="J4312" s="16" t="s">
        <v>9792</v>
      </c>
      <c r="K4312" s="15" t="s">
        <v>3847</v>
      </c>
      <c r="L4312" s="14"/>
      <c r="M4312" s="14">
        <v>3500</v>
      </c>
      <c r="N4312" s="14" t="s">
        <v>4364</v>
      </c>
      <c r="O4312" s="14" t="s">
        <v>8650</v>
      </c>
      <c r="P4312" s="14">
        <v>18000</v>
      </c>
      <c r="Q4312" s="14"/>
      <c r="R4312" s="14"/>
      <c r="S4312" s="14"/>
      <c r="T4312" s="14"/>
      <c r="U4312" s="14"/>
      <c r="V4312" s="14"/>
      <c r="W4312" s="14"/>
      <c r="X4312" s="14"/>
      <c r="Y4312" s="14" t="s">
        <v>23936</v>
      </c>
      <c r="Z4312" s="14"/>
      <c r="AA4312" s="49" t="s">
        <v>10097</v>
      </c>
    </row>
    <row r="4313" spans="1:27" s="21" customFormat="1" ht="24">
      <c r="A4313" s="14">
        <v>4371</v>
      </c>
      <c r="B4313" s="14" t="s">
        <v>23622</v>
      </c>
      <c r="C4313" s="14" t="s">
        <v>18756</v>
      </c>
      <c r="D4313" s="50" t="s">
        <v>20554</v>
      </c>
      <c r="E4313" s="15" t="s">
        <v>3809</v>
      </c>
      <c r="F4313" s="15" t="s">
        <v>9799</v>
      </c>
      <c r="G4313" s="45">
        <v>87249441</v>
      </c>
      <c r="H4313" s="14" t="s">
        <v>13364</v>
      </c>
      <c r="I4313" s="14" t="s">
        <v>13365</v>
      </c>
      <c r="J4313" s="16" t="s">
        <v>9792</v>
      </c>
      <c r="K4313" s="15" t="s">
        <v>3843</v>
      </c>
      <c r="L4313" s="14"/>
      <c r="M4313" s="14">
        <v>15000</v>
      </c>
      <c r="N4313" s="14" t="s">
        <v>6015</v>
      </c>
      <c r="O4313" s="14" t="s">
        <v>8650</v>
      </c>
      <c r="P4313" s="14" t="s">
        <v>13366</v>
      </c>
      <c r="Q4313" s="14"/>
      <c r="R4313" s="14"/>
      <c r="S4313" s="14"/>
      <c r="T4313" s="14"/>
      <c r="U4313" s="14"/>
      <c r="V4313" s="14"/>
      <c r="W4313" s="14"/>
      <c r="X4313" s="14"/>
      <c r="Y4313" s="14" t="s">
        <v>23936</v>
      </c>
      <c r="Z4313" s="14"/>
      <c r="AA4313" s="49" t="s">
        <v>24751</v>
      </c>
    </row>
    <row r="4314" spans="1:27" s="21" customFormat="1" ht="24">
      <c r="A4314" s="14">
        <v>4372</v>
      </c>
      <c r="B4314" s="14" t="s">
        <v>23622</v>
      </c>
      <c r="C4314" s="14" t="s">
        <v>18756</v>
      </c>
      <c r="D4314" s="50" t="s">
        <v>20555</v>
      </c>
      <c r="E4314" s="15" t="s">
        <v>3809</v>
      </c>
      <c r="F4314" s="15" t="s">
        <v>9799</v>
      </c>
      <c r="G4314" s="45">
        <v>98353480</v>
      </c>
      <c r="H4314" s="14">
        <v>3148062468</v>
      </c>
      <c r="I4314" s="14" t="s">
        <v>13367</v>
      </c>
      <c r="J4314" s="16" t="s">
        <v>9792</v>
      </c>
      <c r="K4314" s="15" t="s">
        <v>13368</v>
      </c>
      <c r="L4314" s="14"/>
      <c r="M4314" s="14">
        <v>5300</v>
      </c>
      <c r="N4314" s="14" t="s">
        <v>6015</v>
      </c>
      <c r="O4314" s="14" t="s">
        <v>8650</v>
      </c>
      <c r="P4314" s="14" t="s">
        <v>13369</v>
      </c>
      <c r="Q4314" s="14"/>
      <c r="R4314" s="14"/>
      <c r="S4314" s="14"/>
      <c r="T4314" s="14"/>
      <c r="U4314" s="14"/>
      <c r="V4314" s="14"/>
      <c r="W4314" s="14"/>
      <c r="X4314" s="14"/>
      <c r="Y4314" s="14" t="s">
        <v>23937</v>
      </c>
      <c r="Z4314" s="14"/>
      <c r="AA4314" s="49" t="s">
        <v>10097</v>
      </c>
    </row>
    <row r="4315" spans="1:27" s="21" customFormat="1" ht="12">
      <c r="A4315" s="14">
        <v>4373</v>
      </c>
      <c r="B4315" s="14" t="s">
        <v>23622</v>
      </c>
      <c r="C4315" s="14" t="s">
        <v>18756</v>
      </c>
      <c r="D4315" s="50" t="s">
        <v>20556</v>
      </c>
      <c r="E4315" s="15" t="s">
        <v>3809</v>
      </c>
      <c r="F4315" s="15" t="s">
        <v>9799</v>
      </c>
      <c r="G4315" s="45">
        <v>1085252761</v>
      </c>
      <c r="H4315" s="14">
        <v>3125769623</v>
      </c>
      <c r="I4315" s="14" t="s">
        <v>13370</v>
      </c>
      <c r="J4315" s="16" t="s">
        <v>9792</v>
      </c>
      <c r="K4315" s="15" t="s">
        <v>13371</v>
      </c>
      <c r="L4315" s="14"/>
      <c r="M4315" s="14">
        <v>5000</v>
      </c>
      <c r="N4315" s="14" t="s">
        <v>6015</v>
      </c>
      <c r="O4315" s="14" t="s">
        <v>8650</v>
      </c>
      <c r="P4315" s="14" t="s">
        <v>13372</v>
      </c>
      <c r="Q4315" s="14"/>
      <c r="R4315" s="14"/>
      <c r="S4315" s="14"/>
      <c r="T4315" s="14"/>
      <c r="U4315" s="14"/>
      <c r="V4315" s="14"/>
      <c r="W4315" s="14"/>
      <c r="X4315" s="14"/>
      <c r="Y4315" s="14" t="s">
        <v>23937</v>
      </c>
      <c r="Z4315" s="14"/>
      <c r="AA4315" s="49" t="s">
        <v>699</v>
      </c>
    </row>
    <row r="4316" spans="1:27" s="21" customFormat="1" ht="36">
      <c r="A4316" s="14">
        <v>4675</v>
      </c>
      <c r="B4316" s="15" t="s">
        <v>23622</v>
      </c>
      <c r="C4316" s="14" t="s">
        <v>18757</v>
      </c>
      <c r="D4316" s="51" t="s">
        <v>20813</v>
      </c>
      <c r="E4316" s="15" t="s">
        <v>20738</v>
      </c>
      <c r="F4316" s="15" t="s">
        <v>13176</v>
      </c>
      <c r="G4316" s="44" t="s">
        <v>13975</v>
      </c>
      <c r="H4316" s="15">
        <v>3225208466</v>
      </c>
      <c r="I4316" s="15" t="s">
        <v>13962</v>
      </c>
      <c r="J4316" s="16" t="s">
        <v>7939</v>
      </c>
      <c r="K4316" s="15" t="s">
        <v>13965</v>
      </c>
      <c r="L4316" s="15"/>
      <c r="M4316" s="18"/>
      <c r="N4316" s="15" t="s">
        <v>5252</v>
      </c>
      <c r="O4316" s="15" t="s">
        <v>5252</v>
      </c>
      <c r="P4316" s="18" t="s">
        <v>5252</v>
      </c>
      <c r="Q4316" s="15"/>
      <c r="R4316" s="15"/>
      <c r="S4316" s="15"/>
      <c r="T4316" s="18"/>
      <c r="U4316" s="18"/>
      <c r="V4316" s="18"/>
      <c r="W4316" s="18"/>
      <c r="X4316" s="15"/>
      <c r="Y4316" s="14" t="s">
        <v>23943</v>
      </c>
      <c r="Z4316" s="14" t="str">
        <f>VLOOKUP(Y4316,[1]ZOMAC!$E$2:$E$368,1,0)</f>
        <v>HACARÍ</v>
      </c>
      <c r="AA4316" s="49" t="s">
        <v>3809</v>
      </c>
    </row>
    <row r="4317" spans="1:27" s="21" customFormat="1" ht="36">
      <c r="A4317" s="14">
        <v>4676</v>
      </c>
      <c r="B4317" s="15" t="s">
        <v>23622</v>
      </c>
      <c r="C4317" s="14" t="s">
        <v>18757</v>
      </c>
      <c r="D4317" s="51" t="s">
        <v>20814</v>
      </c>
      <c r="E4317" s="15" t="s">
        <v>23126</v>
      </c>
      <c r="F4317" s="15" t="s">
        <v>13176</v>
      </c>
      <c r="G4317" s="44" t="s">
        <v>13976</v>
      </c>
      <c r="H4317" s="15">
        <v>3208022758</v>
      </c>
      <c r="I4317" s="15" t="s">
        <v>13977</v>
      </c>
      <c r="J4317" s="16" t="s">
        <v>7939</v>
      </c>
      <c r="K4317" s="15" t="s">
        <v>13978</v>
      </c>
      <c r="L4317" s="15"/>
      <c r="M4317" s="18"/>
      <c r="N4317" s="15" t="s">
        <v>5252</v>
      </c>
      <c r="O4317" s="15" t="s">
        <v>5252</v>
      </c>
      <c r="P4317" s="18" t="s">
        <v>5252</v>
      </c>
      <c r="Q4317" s="15"/>
      <c r="R4317" s="15"/>
      <c r="S4317" s="15"/>
      <c r="T4317" s="18"/>
      <c r="U4317" s="18"/>
      <c r="V4317" s="18"/>
      <c r="W4317" s="18"/>
      <c r="X4317" s="15"/>
      <c r="Y4317" s="14" t="s">
        <v>23943</v>
      </c>
      <c r="Z4317" s="14" t="str">
        <f>VLOOKUP(Y4317,[1]ZOMAC!$E$2:$E$368,1,0)</f>
        <v>HACARÍ</v>
      </c>
      <c r="AA4317" s="49" t="s">
        <v>3809</v>
      </c>
    </row>
    <row r="4318" spans="1:27" s="21" customFormat="1" ht="12">
      <c r="A4318" s="14">
        <v>4376</v>
      </c>
      <c r="B4318" s="14" t="s">
        <v>23622</v>
      </c>
      <c r="C4318" s="14" t="s">
        <v>18756</v>
      </c>
      <c r="D4318" s="15" t="s">
        <v>20559</v>
      </c>
      <c r="E4318" s="15" t="s">
        <v>3809</v>
      </c>
      <c r="F4318" s="15" t="s">
        <v>23403</v>
      </c>
      <c r="G4318" s="45">
        <v>94280874</v>
      </c>
      <c r="H4318" s="14">
        <v>3126339404</v>
      </c>
      <c r="I4318" s="14"/>
      <c r="J4318" s="16" t="s">
        <v>13291</v>
      </c>
      <c r="K4318" s="15" t="s">
        <v>4884</v>
      </c>
      <c r="L4318" s="14"/>
      <c r="M4318" s="14"/>
      <c r="N4318" s="14" t="s">
        <v>7615</v>
      </c>
      <c r="O4318" s="14" t="s">
        <v>13383</v>
      </c>
      <c r="P4318" s="14" t="s">
        <v>13290</v>
      </c>
      <c r="Q4318" s="14" t="s">
        <v>13384</v>
      </c>
      <c r="R4318" s="14"/>
      <c r="S4318" s="14"/>
      <c r="T4318" s="14"/>
      <c r="U4318" s="14"/>
      <c r="V4318" s="14"/>
      <c r="W4318" s="14"/>
      <c r="X4318" s="14"/>
      <c r="Y4318" s="14" t="s">
        <v>13599</v>
      </c>
      <c r="Z4318" s="14"/>
      <c r="AA4318" s="49" t="s">
        <v>13600</v>
      </c>
    </row>
    <row r="4319" spans="1:27" s="21" customFormat="1" ht="24">
      <c r="A4319" s="14">
        <v>4377</v>
      </c>
      <c r="B4319" s="14" t="s">
        <v>23622</v>
      </c>
      <c r="C4319" s="14" t="s">
        <v>18756</v>
      </c>
      <c r="D4319" s="15" t="s">
        <v>20560</v>
      </c>
      <c r="E4319" s="15" t="s">
        <v>3809</v>
      </c>
      <c r="F4319" s="15" t="s">
        <v>23397</v>
      </c>
      <c r="G4319" s="45">
        <v>98340029</v>
      </c>
      <c r="H4319" s="14">
        <v>3184461124</v>
      </c>
      <c r="I4319" s="14" t="s">
        <v>13385</v>
      </c>
      <c r="J4319" s="16" t="s">
        <v>13291</v>
      </c>
      <c r="K4319" s="15" t="s">
        <v>8006</v>
      </c>
      <c r="L4319" s="14"/>
      <c r="M4319" s="14"/>
      <c r="N4319" s="14" t="s">
        <v>7615</v>
      </c>
      <c r="O4319" s="14" t="s">
        <v>13387</v>
      </c>
      <c r="P4319" s="14" t="s">
        <v>5781</v>
      </c>
      <c r="Q4319" s="14" t="s">
        <v>13388</v>
      </c>
      <c r="R4319" s="14"/>
      <c r="S4319" s="14"/>
      <c r="T4319" s="14"/>
      <c r="U4319" s="14"/>
      <c r="V4319" s="14"/>
      <c r="W4319" s="14"/>
      <c r="X4319" s="14"/>
      <c r="Y4319" s="14" t="s">
        <v>13599</v>
      </c>
      <c r="Z4319" s="14"/>
      <c r="AA4319" s="49" t="s">
        <v>10403</v>
      </c>
    </row>
    <row r="4320" spans="1:27" s="21" customFormat="1" ht="24">
      <c r="A4320" s="14">
        <v>4378</v>
      </c>
      <c r="B4320" s="14" t="s">
        <v>23622</v>
      </c>
      <c r="C4320" s="14" t="s">
        <v>18756</v>
      </c>
      <c r="D4320" s="15" t="s">
        <v>20561</v>
      </c>
      <c r="E4320" s="15" t="s">
        <v>3809</v>
      </c>
      <c r="F4320" s="15" t="s">
        <v>23397</v>
      </c>
      <c r="G4320" s="45">
        <v>27109975</v>
      </c>
      <c r="H4320" s="14">
        <v>3174525857</v>
      </c>
      <c r="I4320" s="14" t="s">
        <v>13389</v>
      </c>
      <c r="J4320" s="16" t="s">
        <v>13291</v>
      </c>
      <c r="K4320" s="15" t="s">
        <v>13298</v>
      </c>
      <c r="L4320" s="14"/>
      <c r="M4320" s="14"/>
      <c r="N4320" s="14" t="s">
        <v>13343</v>
      </c>
      <c r="O4320" s="14" t="s">
        <v>13390</v>
      </c>
      <c r="P4320" s="14" t="s">
        <v>5781</v>
      </c>
      <c r="Q4320" s="14" t="s">
        <v>13391</v>
      </c>
      <c r="R4320" s="14"/>
      <c r="S4320" s="14"/>
      <c r="T4320" s="14"/>
      <c r="U4320" s="14"/>
      <c r="V4320" s="14"/>
      <c r="W4320" s="14"/>
      <c r="X4320" s="14"/>
      <c r="Y4320" s="14" t="s">
        <v>13599</v>
      </c>
      <c r="Z4320" s="14"/>
      <c r="AA4320" s="49" t="s">
        <v>10403</v>
      </c>
    </row>
    <row r="4321" spans="1:27" s="21" customFormat="1" ht="12">
      <c r="A4321" s="14">
        <v>4379</v>
      </c>
      <c r="B4321" s="14" t="s">
        <v>23622</v>
      </c>
      <c r="C4321" s="14" t="s">
        <v>18756</v>
      </c>
      <c r="D4321" s="15" t="s">
        <v>20562</v>
      </c>
      <c r="E4321" s="15" t="s">
        <v>3809</v>
      </c>
      <c r="F4321" s="15" t="s">
        <v>23404</v>
      </c>
      <c r="G4321" s="45">
        <v>1082657250</v>
      </c>
      <c r="H4321" s="14">
        <v>3156456551</v>
      </c>
      <c r="I4321" s="14"/>
      <c r="J4321" s="16" t="s">
        <v>13291</v>
      </c>
      <c r="K4321" s="15" t="s">
        <v>4884</v>
      </c>
      <c r="L4321" s="14"/>
      <c r="M4321" s="14"/>
      <c r="N4321" s="14" t="s">
        <v>7615</v>
      </c>
      <c r="O4321" s="14" t="s">
        <v>13374</v>
      </c>
      <c r="P4321" s="14" t="s">
        <v>13392</v>
      </c>
      <c r="Q4321" s="14" t="s">
        <v>13393</v>
      </c>
      <c r="R4321" s="14"/>
      <c r="S4321" s="14"/>
      <c r="T4321" s="14"/>
      <c r="U4321" s="14"/>
      <c r="V4321" s="14"/>
      <c r="W4321" s="14"/>
      <c r="X4321" s="14"/>
      <c r="Y4321" s="14" t="s">
        <v>13599</v>
      </c>
      <c r="Z4321" s="14"/>
      <c r="AA4321" s="49" t="s">
        <v>13600</v>
      </c>
    </row>
    <row r="4322" spans="1:27" s="21" customFormat="1" ht="36">
      <c r="A4322" s="14">
        <v>4678</v>
      </c>
      <c r="B4322" s="15" t="s">
        <v>23622</v>
      </c>
      <c r="C4322" s="14" t="s">
        <v>18757</v>
      </c>
      <c r="D4322" s="51" t="s">
        <v>20816</v>
      </c>
      <c r="E4322" s="15" t="s">
        <v>23127</v>
      </c>
      <c r="F4322" s="15" t="s">
        <v>13176</v>
      </c>
      <c r="G4322" s="44" t="s">
        <v>13984</v>
      </c>
      <c r="H4322" s="15">
        <v>3214201804</v>
      </c>
      <c r="I4322" s="15" t="s">
        <v>13985</v>
      </c>
      <c r="J4322" s="16" t="s">
        <v>7939</v>
      </c>
      <c r="K4322" s="15" t="s">
        <v>4694</v>
      </c>
      <c r="L4322" s="15"/>
      <c r="M4322" s="18"/>
      <c r="N4322" s="15" t="s">
        <v>9858</v>
      </c>
      <c r="O4322" s="15" t="s">
        <v>4278</v>
      </c>
      <c r="P4322" s="18">
        <v>0.9</v>
      </c>
      <c r="Q4322" s="15"/>
      <c r="R4322" s="15"/>
      <c r="S4322" s="15"/>
      <c r="T4322" s="18"/>
      <c r="U4322" s="18"/>
      <c r="V4322" s="18"/>
      <c r="W4322" s="18"/>
      <c r="X4322" s="15"/>
      <c r="Y4322" s="14" t="s">
        <v>23957</v>
      </c>
      <c r="Z4322" s="14"/>
      <c r="AA4322" s="49" t="s">
        <v>3809</v>
      </c>
    </row>
    <row r="4323" spans="1:27" s="21" customFormat="1" ht="48">
      <c r="A4323" s="14">
        <v>4679</v>
      </c>
      <c r="B4323" s="15" t="s">
        <v>23622</v>
      </c>
      <c r="C4323" s="14" t="s">
        <v>18757</v>
      </c>
      <c r="D4323" s="51" t="s">
        <v>20817</v>
      </c>
      <c r="E4323" s="15" t="s">
        <v>23128</v>
      </c>
      <c r="F4323" s="15" t="s">
        <v>13176</v>
      </c>
      <c r="G4323" s="44" t="s">
        <v>13987</v>
      </c>
      <c r="H4323" s="15">
        <v>3208630556</v>
      </c>
      <c r="I4323" s="15" t="s">
        <v>13988</v>
      </c>
      <c r="J4323" s="16" t="s">
        <v>4947</v>
      </c>
      <c r="K4323" s="15" t="s">
        <v>13989</v>
      </c>
      <c r="L4323" s="15"/>
      <c r="M4323" s="18"/>
      <c r="N4323" s="15" t="s">
        <v>4359</v>
      </c>
      <c r="O4323" s="15" t="s">
        <v>4359</v>
      </c>
      <c r="P4323" s="18" t="s">
        <v>13990</v>
      </c>
      <c r="Q4323" s="15" t="s">
        <v>4359</v>
      </c>
      <c r="R4323" s="15" t="s">
        <v>13991</v>
      </c>
      <c r="S4323" s="15"/>
      <c r="T4323" s="18"/>
      <c r="U4323" s="18" t="s">
        <v>4359</v>
      </c>
      <c r="V4323" s="18" t="s">
        <v>4359</v>
      </c>
      <c r="W4323" s="18" t="s">
        <v>9087</v>
      </c>
      <c r="X4323" s="15"/>
      <c r="Y4323" s="14" t="s">
        <v>23950</v>
      </c>
      <c r="Z4323" s="14"/>
      <c r="AA4323" s="49" t="s">
        <v>3809</v>
      </c>
    </row>
    <row r="4324" spans="1:27" s="21" customFormat="1" ht="36">
      <c r="A4324" s="14">
        <v>4680</v>
      </c>
      <c r="B4324" s="15" t="s">
        <v>23622</v>
      </c>
      <c r="C4324" s="14" t="s">
        <v>18757</v>
      </c>
      <c r="D4324" s="51" t="s">
        <v>20818</v>
      </c>
      <c r="E4324" s="15" t="s">
        <v>23129</v>
      </c>
      <c r="F4324" s="15" t="s">
        <v>13176</v>
      </c>
      <c r="G4324" s="44" t="s">
        <v>13992</v>
      </c>
      <c r="H4324" s="15">
        <v>3165642521</v>
      </c>
      <c r="I4324" s="15" t="s">
        <v>13993</v>
      </c>
      <c r="J4324" s="16" t="s">
        <v>4947</v>
      </c>
      <c r="K4324" s="15" t="s">
        <v>1047</v>
      </c>
      <c r="L4324" s="15"/>
      <c r="M4324" s="18"/>
      <c r="N4324" s="15" t="s">
        <v>13994</v>
      </c>
      <c r="O4324" s="15" t="s">
        <v>13995</v>
      </c>
      <c r="P4324" s="18" t="s">
        <v>6333</v>
      </c>
      <c r="Q4324" s="15" t="s">
        <v>13996</v>
      </c>
      <c r="R4324" s="15" t="s">
        <v>13997</v>
      </c>
      <c r="S4324" s="15"/>
      <c r="T4324" s="18"/>
      <c r="U4324" s="18" t="s">
        <v>13998</v>
      </c>
      <c r="V4324" s="18" t="s">
        <v>13996</v>
      </c>
      <c r="W4324" s="18" t="s">
        <v>13999</v>
      </c>
      <c r="X4324" s="15"/>
      <c r="Y4324" s="14" t="s">
        <v>10992</v>
      </c>
      <c r="Z4324" s="14" t="str">
        <f>VLOOKUP(Y4324,[1]ZOMAC!$E$2:$E$368,1,0)</f>
        <v>LA PLAYA</v>
      </c>
      <c r="AA4324" s="49" t="s">
        <v>3809</v>
      </c>
    </row>
    <row r="4325" spans="1:27" s="21" customFormat="1" ht="24">
      <c r="A4325" s="14">
        <v>4383</v>
      </c>
      <c r="B4325" s="14" t="s">
        <v>23622</v>
      </c>
      <c r="C4325" s="14" t="s">
        <v>18756</v>
      </c>
      <c r="D4325" s="50" t="s">
        <v>20566</v>
      </c>
      <c r="E4325" s="15" t="s">
        <v>3809</v>
      </c>
      <c r="F4325" s="15" t="s">
        <v>9879</v>
      </c>
      <c r="G4325" s="45"/>
      <c r="H4325" s="14">
        <v>3168240260</v>
      </c>
      <c r="I4325" s="14" t="s">
        <v>13401</v>
      </c>
      <c r="J4325" s="16" t="s">
        <v>9792</v>
      </c>
      <c r="K4325" s="15" t="s">
        <v>13402</v>
      </c>
      <c r="L4325" s="14"/>
      <c r="M4325" s="14" t="s">
        <v>13403</v>
      </c>
      <c r="N4325" s="14" t="s">
        <v>9815</v>
      </c>
      <c r="O4325" s="14" t="s">
        <v>13404</v>
      </c>
      <c r="P4325" s="14">
        <v>32850000</v>
      </c>
      <c r="Q4325" s="14"/>
      <c r="R4325" s="14"/>
      <c r="S4325" s="14"/>
      <c r="T4325" s="14"/>
      <c r="U4325" s="14"/>
      <c r="V4325" s="14"/>
      <c r="W4325" s="14"/>
      <c r="X4325" s="14"/>
      <c r="Y4325" s="14" t="s">
        <v>10482</v>
      </c>
      <c r="Z4325" s="14"/>
      <c r="AA4325" s="49" t="s">
        <v>24755</v>
      </c>
    </row>
    <row r="4326" spans="1:27" s="21" customFormat="1" ht="24">
      <c r="A4326" s="14">
        <v>4384</v>
      </c>
      <c r="B4326" s="14" t="s">
        <v>23622</v>
      </c>
      <c r="C4326" s="14" t="s">
        <v>18756</v>
      </c>
      <c r="D4326" s="50" t="s">
        <v>20567</v>
      </c>
      <c r="E4326" s="15" t="s">
        <v>3809</v>
      </c>
      <c r="F4326" s="15" t="s">
        <v>9799</v>
      </c>
      <c r="G4326" s="45">
        <v>98341717</v>
      </c>
      <c r="H4326" s="14">
        <v>3168324870</v>
      </c>
      <c r="I4326" s="14" t="s">
        <v>13405</v>
      </c>
      <c r="J4326" s="16" t="s">
        <v>9792</v>
      </c>
      <c r="K4326" s="15" t="s">
        <v>6066</v>
      </c>
      <c r="L4326" s="14"/>
      <c r="M4326" s="14" t="s">
        <v>13406</v>
      </c>
      <c r="N4326" s="14" t="s">
        <v>4282</v>
      </c>
      <c r="O4326" s="14" t="s">
        <v>12174</v>
      </c>
      <c r="P4326" s="14" t="s">
        <v>13407</v>
      </c>
      <c r="Q4326" s="14"/>
      <c r="R4326" s="14"/>
      <c r="S4326" s="14"/>
      <c r="T4326" s="14"/>
      <c r="U4326" s="14"/>
      <c r="V4326" s="14"/>
      <c r="W4326" s="14"/>
      <c r="X4326" s="14"/>
      <c r="Y4326" s="14" t="s">
        <v>10304</v>
      </c>
      <c r="Z4326" s="14"/>
      <c r="AA4326" s="49" t="s">
        <v>10305</v>
      </c>
    </row>
    <row r="4327" spans="1:27" s="21" customFormat="1" ht="24">
      <c r="A4327" s="14">
        <v>4385</v>
      </c>
      <c r="B4327" s="14" t="s">
        <v>23622</v>
      </c>
      <c r="C4327" s="14" t="s">
        <v>18756</v>
      </c>
      <c r="D4327" s="50" t="s">
        <v>20568</v>
      </c>
      <c r="E4327" s="15" t="s">
        <v>3809</v>
      </c>
      <c r="F4327" s="15" t="s">
        <v>9799</v>
      </c>
      <c r="G4327" s="45">
        <v>98341167</v>
      </c>
      <c r="H4327" s="14">
        <v>3155518962</v>
      </c>
      <c r="I4327" s="14"/>
      <c r="J4327" s="16" t="s">
        <v>9855</v>
      </c>
      <c r="K4327" s="15" t="s">
        <v>3828</v>
      </c>
      <c r="L4327" s="14"/>
      <c r="M4327" s="14">
        <v>40000</v>
      </c>
      <c r="N4327" s="14" t="s">
        <v>4282</v>
      </c>
      <c r="O4327" s="14" t="s">
        <v>12174</v>
      </c>
      <c r="P4327" s="14">
        <v>100</v>
      </c>
      <c r="Q4327" s="14"/>
      <c r="R4327" s="14"/>
      <c r="S4327" s="14"/>
      <c r="T4327" s="14"/>
      <c r="U4327" s="14"/>
      <c r="V4327" s="14"/>
      <c r="W4327" s="14"/>
      <c r="X4327" s="14"/>
      <c r="Y4327" s="14" t="s">
        <v>23938</v>
      </c>
      <c r="Z4327" s="14"/>
      <c r="AA4327" s="49" t="s">
        <v>10305</v>
      </c>
    </row>
    <row r="4328" spans="1:27" s="21" customFormat="1" ht="24">
      <c r="A4328" s="14">
        <v>4386</v>
      </c>
      <c r="B4328" s="14" t="s">
        <v>23622</v>
      </c>
      <c r="C4328" s="14" t="s">
        <v>18756</v>
      </c>
      <c r="D4328" s="50" t="s">
        <v>20569</v>
      </c>
      <c r="E4328" s="15" t="s">
        <v>3809</v>
      </c>
      <c r="F4328" s="15" t="s">
        <v>9799</v>
      </c>
      <c r="G4328" s="45">
        <v>5255261</v>
      </c>
      <c r="H4328" s="14">
        <v>3217107915</v>
      </c>
      <c r="I4328" s="14" t="s">
        <v>13408</v>
      </c>
      <c r="J4328" s="16" t="s">
        <v>9855</v>
      </c>
      <c r="K4328" s="15" t="s">
        <v>3828</v>
      </c>
      <c r="L4328" s="14"/>
      <c r="M4328" s="14">
        <v>40000</v>
      </c>
      <c r="N4328" s="14" t="s">
        <v>4282</v>
      </c>
      <c r="O4328" s="14" t="s">
        <v>12174</v>
      </c>
      <c r="P4328" s="14">
        <v>800</v>
      </c>
      <c r="Q4328" s="14"/>
      <c r="R4328" s="14"/>
      <c r="S4328" s="14"/>
      <c r="T4328" s="14"/>
      <c r="U4328" s="14"/>
      <c r="V4328" s="14"/>
      <c r="W4328" s="14"/>
      <c r="X4328" s="14"/>
      <c r="Y4328" s="14" t="s">
        <v>23938</v>
      </c>
      <c r="Z4328" s="14"/>
      <c r="AA4328" s="49" t="s">
        <v>10305</v>
      </c>
    </row>
    <row r="4329" spans="1:27" s="21" customFormat="1" ht="24">
      <c r="A4329" s="14">
        <v>4387</v>
      </c>
      <c r="B4329" s="14" t="s">
        <v>23622</v>
      </c>
      <c r="C4329" s="14" t="s">
        <v>18756</v>
      </c>
      <c r="D4329" s="50" t="s">
        <v>20570</v>
      </c>
      <c r="E4329" s="15" t="s">
        <v>3809</v>
      </c>
      <c r="F4329" s="15" t="s">
        <v>9799</v>
      </c>
      <c r="G4329" s="45">
        <v>1085901984</v>
      </c>
      <c r="H4329" s="14" t="s">
        <v>13409</v>
      </c>
      <c r="I4329" s="14" t="s">
        <v>13410</v>
      </c>
      <c r="J4329" s="16" t="s">
        <v>9855</v>
      </c>
      <c r="K4329" s="15" t="s">
        <v>1215</v>
      </c>
      <c r="L4329" s="14"/>
      <c r="M4329" s="14">
        <v>1600</v>
      </c>
      <c r="N4329" s="14" t="s">
        <v>6015</v>
      </c>
      <c r="O4329" s="14" t="s">
        <v>13404</v>
      </c>
      <c r="P4329" s="14">
        <v>438000</v>
      </c>
      <c r="Q4329" s="14"/>
      <c r="R4329" s="14"/>
      <c r="S4329" s="14"/>
      <c r="T4329" s="14"/>
      <c r="U4329" s="14"/>
      <c r="V4329" s="14"/>
      <c r="W4329" s="14"/>
      <c r="X4329" s="14"/>
      <c r="Y4329" s="14" t="s">
        <v>23938</v>
      </c>
      <c r="Z4329" s="14"/>
      <c r="AA4329" s="49" t="s">
        <v>10309</v>
      </c>
    </row>
    <row r="4330" spans="1:27" s="21" customFormat="1" ht="12">
      <c r="A4330" s="14">
        <v>4388</v>
      </c>
      <c r="B4330" s="14" t="s">
        <v>23622</v>
      </c>
      <c r="C4330" s="14" t="s">
        <v>18756</v>
      </c>
      <c r="D4330" s="50" t="s">
        <v>20571</v>
      </c>
      <c r="E4330" s="15" t="s">
        <v>3809</v>
      </c>
      <c r="F4330" s="15" t="s">
        <v>9799</v>
      </c>
      <c r="G4330" s="45">
        <v>98342066</v>
      </c>
      <c r="H4330" s="14">
        <v>3185209133</v>
      </c>
      <c r="I4330" s="14" t="s">
        <v>13411</v>
      </c>
      <c r="J4330" s="16" t="s">
        <v>9855</v>
      </c>
      <c r="K4330" s="15" t="s">
        <v>1215</v>
      </c>
      <c r="L4330" s="14"/>
      <c r="M4330" s="14">
        <v>1400</v>
      </c>
      <c r="N4330" s="14" t="s">
        <v>6015</v>
      </c>
      <c r="O4330" s="14" t="s">
        <v>13404</v>
      </c>
      <c r="P4330" s="14">
        <v>219000</v>
      </c>
      <c r="Q4330" s="14"/>
      <c r="R4330" s="14"/>
      <c r="S4330" s="14"/>
      <c r="T4330" s="14"/>
      <c r="U4330" s="14"/>
      <c r="V4330" s="14"/>
      <c r="W4330" s="14"/>
      <c r="X4330" s="14"/>
      <c r="Y4330" s="14" t="s">
        <v>23938</v>
      </c>
      <c r="Z4330" s="14"/>
      <c r="AA4330" s="49" t="s">
        <v>24756</v>
      </c>
    </row>
    <row r="4331" spans="1:27" s="21" customFormat="1" ht="24">
      <c r="A4331" s="14">
        <v>4389</v>
      </c>
      <c r="B4331" s="14" t="s">
        <v>23622</v>
      </c>
      <c r="C4331" s="14" t="s">
        <v>18756</v>
      </c>
      <c r="D4331" s="50" t="s">
        <v>20572</v>
      </c>
      <c r="E4331" s="15" t="s">
        <v>3809</v>
      </c>
      <c r="F4331" s="15" t="s">
        <v>9799</v>
      </c>
      <c r="G4331" s="45">
        <v>98341790</v>
      </c>
      <c r="H4331" s="14">
        <v>3218235507</v>
      </c>
      <c r="I4331" s="14"/>
      <c r="J4331" s="16" t="s">
        <v>9855</v>
      </c>
      <c r="K4331" s="15" t="s">
        <v>1215</v>
      </c>
      <c r="L4331" s="14"/>
      <c r="M4331" s="14">
        <v>1500</v>
      </c>
      <c r="N4331" s="14" t="s">
        <v>6015</v>
      </c>
      <c r="O4331" s="14" t="s">
        <v>13404</v>
      </c>
      <c r="P4331" s="14">
        <v>3650</v>
      </c>
      <c r="Q4331" s="14"/>
      <c r="R4331" s="14"/>
      <c r="S4331" s="14"/>
      <c r="T4331" s="14"/>
      <c r="U4331" s="14"/>
      <c r="V4331" s="14"/>
      <c r="W4331" s="14"/>
      <c r="X4331" s="14"/>
      <c r="Y4331" s="14" t="s">
        <v>10304</v>
      </c>
      <c r="Z4331" s="14"/>
      <c r="AA4331" s="49" t="s">
        <v>24757</v>
      </c>
    </row>
    <row r="4332" spans="1:27" s="21" customFormat="1" ht="24">
      <c r="A4332" s="14">
        <v>4390</v>
      </c>
      <c r="B4332" s="14" t="s">
        <v>23622</v>
      </c>
      <c r="C4332" s="14" t="s">
        <v>18756</v>
      </c>
      <c r="D4332" s="50" t="s">
        <v>20573</v>
      </c>
      <c r="E4332" s="15" t="s">
        <v>3809</v>
      </c>
      <c r="F4332" s="15" t="s">
        <v>9799</v>
      </c>
      <c r="G4332" s="45">
        <v>27210720</v>
      </c>
      <c r="H4332" s="14">
        <v>3147062712</v>
      </c>
      <c r="I4332" s="14"/>
      <c r="J4332" s="16" t="s">
        <v>9855</v>
      </c>
      <c r="K4332" s="15" t="s">
        <v>1215</v>
      </c>
      <c r="L4332" s="14"/>
      <c r="M4332" s="14">
        <v>1500</v>
      </c>
      <c r="N4332" s="14" t="s">
        <v>6015</v>
      </c>
      <c r="O4332" s="14" t="s">
        <v>13404</v>
      </c>
      <c r="P4332" s="14">
        <v>3650</v>
      </c>
      <c r="Q4332" s="14"/>
      <c r="R4332" s="14"/>
      <c r="S4332" s="14"/>
      <c r="T4332" s="14"/>
      <c r="U4332" s="14"/>
      <c r="V4332" s="14"/>
      <c r="W4332" s="14"/>
      <c r="X4332" s="14"/>
      <c r="Y4332" s="14" t="s">
        <v>10304</v>
      </c>
      <c r="Z4332" s="14"/>
      <c r="AA4332" s="49" t="s">
        <v>24757</v>
      </c>
    </row>
    <row r="4333" spans="1:27" s="21" customFormat="1" ht="24">
      <c r="A4333" s="14">
        <v>4391</v>
      </c>
      <c r="B4333" s="14" t="s">
        <v>23622</v>
      </c>
      <c r="C4333" s="14" t="s">
        <v>18756</v>
      </c>
      <c r="D4333" s="50" t="s">
        <v>20574</v>
      </c>
      <c r="E4333" s="15" t="s">
        <v>3809</v>
      </c>
      <c r="F4333" s="15" t="s">
        <v>9799</v>
      </c>
      <c r="G4333" s="45">
        <v>98342683</v>
      </c>
      <c r="H4333" s="14">
        <v>3145838799</v>
      </c>
      <c r="I4333" s="14" t="s">
        <v>13412</v>
      </c>
      <c r="J4333" s="16" t="s">
        <v>9855</v>
      </c>
      <c r="K4333" s="15" t="s">
        <v>3828</v>
      </c>
      <c r="L4333" s="14"/>
      <c r="M4333" s="14" t="s">
        <v>13413</v>
      </c>
      <c r="N4333" s="14" t="s">
        <v>4282</v>
      </c>
      <c r="O4333" s="14" t="s">
        <v>13414</v>
      </c>
      <c r="P4333" s="14" t="s">
        <v>13415</v>
      </c>
      <c r="Q4333" s="14"/>
      <c r="R4333" s="14"/>
      <c r="S4333" s="14"/>
      <c r="T4333" s="14"/>
      <c r="U4333" s="14"/>
      <c r="V4333" s="14"/>
      <c r="W4333" s="14"/>
      <c r="X4333" s="14"/>
      <c r="Y4333" s="14" t="s">
        <v>23938</v>
      </c>
      <c r="Z4333" s="14"/>
      <c r="AA4333" s="49" t="s">
        <v>24758</v>
      </c>
    </row>
    <row r="4334" spans="1:27" s="21" customFormat="1" ht="24">
      <c r="A4334" s="14">
        <v>4392</v>
      </c>
      <c r="B4334" s="14" t="s">
        <v>23622</v>
      </c>
      <c r="C4334" s="14" t="s">
        <v>18756</v>
      </c>
      <c r="D4334" s="50" t="s">
        <v>20575</v>
      </c>
      <c r="E4334" s="15" t="s">
        <v>3809</v>
      </c>
      <c r="F4334" s="15" t="s">
        <v>9799</v>
      </c>
      <c r="G4334" s="45">
        <v>27211180</v>
      </c>
      <c r="H4334" s="14">
        <v>3135491006</v>
      </c>
      <c r="I4334" s="14" t="s">
        <v>13416</v>
      </c>
      <c r="J4334" s="16" t="s">
        <v>9855</v>
      </c>
      <c r="K4334" s="15" t="s">
        <v>1328</v>
      </c>
      <c r="L4334" s="14"/>
      <c r="M4334" s="14">
        <v>1600</v>
      </c>
      <c r="N4334" s="14" t="s">
        <v>9815</v>
      </c>
      <c r="O4334" s="14" t="s">
        <v>13404</v>
      </c>
      <c r="P4334" s="14">
        <v>4000</v>
      </c>
      <c r="Q4334" s="14"/>
      <c r="R4334" s="14"/>
      <c r="S4334" s="14"/>
      <c r="T4334" s="14"/>
      <c r="U4334" s="14"/>
      <c r="V4334" s="14"/>
      <c r="W4334" s="14"/>
      <c r="X4334" s="14"/>
      <c r="Y4334" s="14" t="s">
        <v>23938</v>
      </c>
      <c r="Z4334" s="14"/>
      <c r="AA4334" s="49" t="s">
        <v>24759</v>
      </c>
    </row>
    <row r="4335" spans="1:27" s="21" customFormat="1" ht="24">
      <c r="A4335" s="14">
        <v>4393</v>
      </c>
      <c r="B4335" s="14" t="s">
        <v>23622</v>
      </c>
      <c r="C4335" s="14" t="s">
        <v>18756</v>
      </c>
      <c r="D4335" s="50" t="s">
        <v>20576</v>
      </c>
      <c r="E4335" s="15" t="s">
        <v>3809</v>
      </c>
      <c r="F4335" s="15" t="s">
        <v>9799</v>
      </c>
      <c r="G4335" s="45">
        <v>98341782</v>
      </c>
      <c r="H4335" s="14">
        <v>3155328887</v>
      </c>
      <c r="I4335" s="14" t="s">
        <v>13417</v>
      </c>
      <c r="J4335" s="16" t="s">
        <v>9855</v>
      </c>
      <c r="K4335" s="15" t="s">
        <v>1328</v>
      </c>
      <c r="L4335" s="14"/>
      <c r="M4335" s="14">
        <v>1700</v>
      </c>
      <c r="N4335" s="14" t="s">
        <v>9815</v>
      </c>
      <c r="O4335" s="14" t="s">
        <v>13404</v>
      </c>
      <c r="P4335" s="14">
        <v>9125</v>
      </c>
      <c r="Q4335" s="14"/>
      <c r="R4335" s="14"/>
      <c r="S4335" s="14"/>
      <c r="T4335" s="14"/>
      <c r="U4335" s="14"/>
      <c r="V4335" s="14"/>
      <c r="W4335" s="14"/>
      <c r="X4335" s="14"/>
      <c r="Y4335" s="14" t="s">
        <v>23938</v>
      </c>
      <c r="Z4335" s="14"/>
      <c r="AA4335" s="49" t="s">
        <v>24760</v>
      </c>
    </row>
    <row r="4336" spans="1:27" s="21" customFormat="1" ht="12">
      <c r="A4336" s="14">
        <v>4394</v>
      </c>
      <c r="B4336" s="14" t="s">
        <v>23622</v>
      </c>
      <c r="C4336" s="14" t="s">
        <v>18756</v>
      </c>
      <c r="D4336" s="50" t="s">
        <v>20577</v>
      </c>
      <c r="E4336" s="15" t="s">
        <v>3809</v>
      </c>
      <c r="F4336" s="15" t="s">
        <v>9799</v>
      </c>
      <c r="G4336" s="45">
        <v>13039681</v>
      </c>
      <c r="H4336" s="14">
        <v>3155515570</v>
      </c>
      <c r="I4336" s="14" t="s">
        <v>13418</v>
      </c>
      <c r="J4336" s="16" t="s">
        <v>9855</v>
      </c>
      <c r="K4336" s="15" t="s">
        <v>1328</v>
      </c>
      <c r="L4336" s="14"/>
      <c r="M4336" s="14">
        <v>1700</v>
      </c>
      <c r="N4336" s="14" t="s">
        <v>9815</v>
      </c>
      <c r="O4336" s="14" t="s">
        <v>13404</v>
      </c>
      <c r="P4336" s="14">
        <v>12.775</v>
      </c>
      <c r="Q4336" s="14"/>
      <c r="R4336" s="14"/>
      <c r="S4336" s="14"/>
      <c r="T4336" s="14"/>
      <c r="U4336" s="14"/>
      <c r="V4336" s="14"/>
      <c r="W4336" s="14"/>
      <c r="X4336" s="14"/>
      <c r="Y4336" s="14" t="s">
        <v>23938</v>
      </c>
      <c r="Z4336" s="14"/>
      <c r="AA4336" s="49" t="s">
        <v>24761</v>
      </c>
    </row>
    <row r="4337" spans="1:27" s="21" customFormat="1" ht="12">
      <c r="A4337" s="14">
        <v>4395</v>
      </c>
      <c r="B4337" s="14" t="s">
        <v>23622</v>
      </c>
      <c r="C4337" s="14" t="s">
        <v>18756</v>
      </c>
      <c r="D4337" s="50" t="s">
        <v>20578</v>
      </c>
      <c r="E4337" s="15" t="s">
        <v>3809</v>
      </c>
      <c r="F4337" s="15" t="s">
        <v>9799</v>
      </c>
      <c r="G4337" s="45">
        <v>27215291</v>
      </c>
      <c r="H4337" s="14">
        <v>3185113096</v>
      </c>
      <c r="I4337" s="14"/>
      <c r="J4337" s="16" t="s">
        <v>9855</v>
      </c>
      <c r="K4337" s="15" t="s">
        <v>1215</v>
      </c>
      <c r="L4337" s="14"/>
      <c r="M4337" s="14">
        <v>1400</v>
      </c>
      <c r="N4337" s="14" t="s">
        <v>9815</v>
      </c>
      <c r="O4337" s="14" t="s">
        <v>13404</v>
      </c>
      <c r="P4337" s="14">
        <v>5472</v>
      </c>
      <c r="Q4337" s="14"/>
      <c r="R4337" s="14"/>
      <c r="S4337" s="14"/>
      <c r="T4337" s="14"/>
      <c r="U4337" s="14"/>
      <c r="V4337" s="14"/>
      <c r="W4337" s="14"/>
      <c r="X4337" s="14"/>
      <c r="Y4337" s="14" t="s">
        <v>23938</v>
      </c>
      <c r="Z4337" s="14"/>
      <c r="AA4337" s="49" t="s">
        <v>24762</v>
      </c>
    </row>
    <row r="4338" spans="1:27" s="21" customFormat="1" ht="24">
      <c r="A4338" s="14">
        <v>4396</v>
      </c>
      <c r="B4338" s="14" t="s">
        <v>23622</v>
      </c>
      <c r="C4338" s="14" t="s">
        <v>18756</v>
      </c>
      <c r="D4338" s="50" t="s">
        <v>20579</v>
      </c>
      <c r="E4338" s="15" t="s">
        <v>3809</v>
      </c>
      <c r="F4338" s="15" t="s">
        <v>9799</v>
      </c>
      <c r="G4338" s="45">
        <v>98342820</v>
      </c>
      <c r="H4338" s="14">
        <v>3128790896</v>
      </c>
      <c r="I4338" s="14"/>
      <c r="J4338" s="16" t="s">
        <v>9855</v>
      </c>
      <c r="K4338" s="15" t="s">
        <v>1215</v>
      </c>
      <c r="L4338" s="14"/>
      <c r="M4338" s="14">
        <v>1400</v>
      </c>
      <c r="N4338" s="14" t="s">
        <v>9815</v>
      </c>
      <c r="O4338" s="14" t="s">
        <v>13404</v>
      </c>
      <c r="P4338" s="14">
        <v>3650</v>
      </c>
      <c r="Q4338" s="14"/>
      <c r="R4338" s="14"/>
      <c r="S4338" s="14"/>
      <c r="T4338" s="14"/>
      <c r="U4338" s="14"/>
      <c r="V4338" s="14"/>
      <c r="W4338" s="14"/>
      <c r="X4338" s="14"/>
      <c r="Y4338" s="14" t="s">
        <v>23938</v>
      </c>
      <c r="Z4338" s="14"/>
      <c r="AA4338" s="49" t="s">
        <v>24762</v>
      </c>
    </row>
    <row r="4339" spans="1:27" s="21" customFormat="1" ht="24">
      <c r="A4339" s="14">
        <v>4397</v>
      </c>
      <c r="B4339" s="14" t="s">
        <v>23622</v>
      </c>
      <c r="C4339" s="14" t="s">
        <v>18756</v>
      </c>
      <c r="D4339" s="50" t="s">
        <v>20580</v>
      </c>
      <c r="E4339" s="15" t="s">
        <v>3809</v>
      </c>
      <c r="F4339" s="15" t="s">
        <v>9799</v>
      </c>
      <c r="G4339" s="45">
        <v>13007315</v>
      </c>
      <c r="H4339" s="14">
        <v>3168243846</v>
      </c>
      <c r="I4339" s="14" t="s">
        <v>13419</v>
      </c>
      <c r="J4339" s="16" t="s">
        <v>9855</v>
      </c>
      <c r="K4339" s="15" t="s">
        <v>4942</v>
      </c>
      <c r="L4339" s="14"/>
      <c r="M4339" s="14">
        <v>1800</v>
      </c>
      <c r="N4339" s="14" t="s">
        <v>9815</v>
      </c>
      <c r="O4339" s="14" t="s">
        <v>13404</v>
      </c>
      <c r="P4339" s="14">
        <v>6000</v>
      </c>
      <c r="Q4339" s="14"/>
      <c r="R4339" s="14"/>
      <c r="S4339" s="14"/>
      <c r="T4339" s="14"/>
      <c r="U4339" s="14"/>
      <c r="V4339" s="14"/>
      <c r="W4339" s="14"/>
      <c r="X4339" s="14"/>
      <c r="Y4339" s="14" t="s">
        <v>23938</v>
      </c>
      <c r="Z4339" s="14"/>
      <c r="AA4339" s="49" t="s">
        <v>24763</v>
      </c>
    </row>
    <row r="4340" spans="1:27" s="21" customFormat="1" ht="24">
      <c r="A4340" s="14">
        <v>4398</v>
      </c>
      <c r="B4340" s="14" t="s">
        <v>23622</v>
      </c>
      <c r="C4340" s="14" t="s">
        <v>18756</v>
      </c>
      <c r="D4340" s="50" t="s">
        <v>20581</v>
      </c>
      <c r="E4340" s="15" t="s">
        <v>3809</v>
      </c>
      <c r="F4340" s="15" t="s">
        <v>9799</v>
      </c>
      <c r="G4340" s="45">
        <v>5254276</v>
      </c>
      <c r="H4340" s="14">
        <v>3233446261</v>
      </c>
      <c r="I4340" s="14" t="s">
        <v>13417</v>
      </c>
      <c r="J4340" s="16" t="s">
        <v>9855</v>
      </c>
      <c r="K4340" s="15" t="s">
        <v>1215</v>
      </c>
      <c r="L4340" s="14"/>
      <c r="M4340" s="14">
        <v>1700</v>
      </c>
      <c r="N4340" s="14" t="s">
        <v>9815</v>
      </c>
      <c r="O4340" s="14" t="s">
        <v>13404</v>
      </c>
      <c r="P4340" s="14">
        <v>10950</v>
      </c>
      <c r="Q4340" s="14"/>
      <c r="R4340" s="14"/>
      <c r="S4340" s="14"/>
      <c r="T4340" s="14"/>
      <c r="U4340" s="14"/>
      <c r="V4340" s="14"/>
      <c r="W4340" s="14"/>
      <c r="X4340" s="14"/>
      <c r="Y4340" s="14" t="s">
        <v>23938</v>
      </c>
      <c r="Z4340" s="14"/>
      <c r="AA4340" s="49" t="s">
        <v>24764</v>
      </c>
    </row>
    <row r="4341" spans="1:27" s="21" customFormat="1" ht="24">
      <c r="A4341" s="14">
        <v>4399</v>
      </c>
      <c r="B4341" s="14" t="s">
        <v>23622</v>
      </c>
      <c r="C4341" s="14" t="s">
        <v>18756</v>
      </c>
      <c r="D4341" s="50" t="s">
        <v>20582</v>
      </c>
      <c r="E4341" s="15" t="s">
        <v>3809</v>
      </c>
      <c r="F4341" s="15" t="s">
        <v>9799</v>
      </c>
      <c r="G4341" s="45">
        <v>1087410229</v>
      </c>
      <c r="H4341" s="14">
        <v>3177178605</v>
      </c>
      <c r="I4341" s="14" t="s">
        <v>13417</v>
      </c>
      <c r="J4341" s="16" t="s">
        <v>9855</v>
      </c>
      <c r="K4341" s="15" t="s">
        <v>1215</v>
      </c>
      <c r="L4341" s="14"/>
      <c r="M4341" s="14">
        <v>1700</v>
      </c>
      <c r="N4341" s="14" t="s">
        <v>9815</v>
      </c>
      <c r="O4341" s="14" t="s">
        <v>13404</v>
      </c>
      <c r="P4341" s="14">
        <v>7300</v>
      </c>
      <c r="Q4341" s="14"/>
      <c r="R4341" s="14"/>
      <c r="S4341" s="14"/>
      <c r="T4341" s="14"/>
      <c r="U4341" s="14"/>
      <c r="V4341" s="14"/>
      <c r="W4341" s="14"/>
      <c r="X4341" s="14"/>
      <c r="Y4341" s="14" t="s">
        <v>23938</v>
      </c>
      <c r="Z4341" s="14"/>
      <c r="AA4341" s="49" t="s">
        <v>24765</v>
      </c>
    </row>
    <row r="4342" spans="1:27" s="21" customFormat="1" ht="24">
      <c r="A4342" s="14">
        <v>4400</v>
      </c>
      <c r="B4342" s="14" t="s">
        <v>23622</v>
      </c>
      <c r="C4342" s="14" t="s">
        <v>18756</v>
      </c>
      <c r="D4342" s="50" t="s">
        <v>20583</v>
      </c>
      <c r="E4342" s="15" t="s">
        <v>3809</v>
      </c>
      <c r="F4342" s="15" t="s">
        <v>9799</v>
      </c>
      <c r="G4342" s="45">
        <v>12955581</v>
      </c>
      <c r="H4342" s="14">
        <v>3177178605</v>
      </c>
      <c r="I4342" s="14" t="s">
        <v>13417</v>
      </c>
      <c r="J4342" s="16" t="s">
        <v>9855</v>
      </c>
      <c r="K4342" s="15" t="s">
        <v>1215</v>
      </c>
      <c r="L4342" s="14"/>
      <c r="M4342" s="14">
        <v>1700</v>
      </c>
      <c r="N4342" s="14" t="s">
        <v>9815</v>
      </c>
      <c r="O4342" s="14" t="s">
        <v>13404</v>
      </c>
      <c r="P4342" s="14">
        <v>7300</v>
      </c>
      <c r="Q4342" s="14"/>
      <c r="R4342" s="14"/>
      <c r="S4342" s="14"/>
      <c r="T4342" s="14"/>
      <c r="U4342" s="14"/>
      <c r="V4342" s="14"/>
      <c r="W4342" s="14"/>
      <c r="X4342" s="14"/>
      <c r="Y4342" s="14" t="s">
        <v>23938</v>
      </c>
      <c r="Z4342" s="14"/>
      <c r="AA4342" s="49" t="s">
        <v>24766</v>
      </c>
    </row>
    <row r="4343" spans="1:27" s="21" customFormat="1" ht="24">
      <c r="A4343" s="14">
        <v>4401</v>
      </c>
      <c r="B4343" s="14" t="s">
        <v>23622</v>
      </c>
      <c r="C4343" s="14" t="s">
        <v>18756</v>
      </c>
      <c r="D4343" s="50" t="s">
        <v>20584</v>
      </c>
      <c r="E4343" s="15" t="s">
        <v>3809</v>
      </c>
      <c r="F4343" s="15" t="s">
        <v>9799</v>
      </c>
      <c r="G4343" s="45">
        <v>87069135</v>
      </c>
      <c r="H4343" s="14">
        <v>3176517999</v>
      </c>
      <c r="I4343" s="14" t="s">
        <v>13417</v>
      </c>
      <c r="J4343" s="16" t="s">
        <v>9855</v>
      </c>
      <c r="K4343" s="15" t="s">
        <v>1215</v>
      </c>
      <c r="L4343" s="14"/>
      <c r="M4343" s="14">
        <v>1700</v>
      </c>
      <c r="N4343" s="14" t="s">
        <v>9815</v>
      </c>
      <c r="O4343" s="14" t="s">
        <v>13404</v>
      </c>
      <c r="P4343" s="14">
        <v>5475</v>
      </c>
      <c r="Q4343" s="14"/>
      <c r="R4343" s="14"/>
      <c r="S4343" s="14"/>
      <c r="T4343" s="14"/>
      <c r="U4343" s="14"/>
      <c r="V4343" s="14"/>
      <c r="W4343" s="14"/>
      <c r="X4343" s="14"/>
      <c r="Y4343" s="14" t="s">
        <v>23938</v>
      </c>
      <c r="Z4343" s="14"/>
      <c r="AA4343" s="49" t="s">
        <v>24765</v>
      </c>
    </row>
    <row r="4344" spans="1:27" s="21" customFormat="1" ht="24">
      <c r="A4344" s="14">
        <v>4402</v>
      </c>
      <c r="B4344" s="14" t="s">
        <v>23622</v>
      </c>
      <c r="C4344" s="14" t="s">
        <v>18756</v>
      </c>
      <c r="D4344" s="50" t="s">
        <v>20585</v>
      </c>
      <c r="E4344" s="15" t="s">
        <v>3809</v>
      </c>
      <c r="F4344" s="15" t="s">
        <v>9799</v>
      </c>
      <c r="G4344" s="45">
        <v>5254627</v>
      </c>
      <c r="H4344" s="14">
        <v>3156699299</v>
      </c>
      <c r="I4344" s="14" t="s">
        <v>13417</v>
      </c>
      <c r="J4344" s="16" t="s">
        <v>9855</v>
      </c>
      <c r="K4344" s="15" t="s">
        <v>1215</v>
      </c>
      <c r="L4344" s="14"/>
      <c r="M4344" s="14">
        <v>1700</v>
      </c>
      <c r="N4344" s="14" t="s">
        <v>9815</v>
      </c>
      <c r="O4344" s="14" t="s">
        <v>13404</v>
      </c>
      <c r="P4344" s="14">
        <v>10950</v>
      </c>
      <c r="Q4344" s="14"/>
      <c r="R4344" s="14"/>
      <c r="S4344" s="14"/>
      <c r="T4344" s="14"/>
      <c r="U4344" s="14"/>
      <c r="V4344" s="14"/>
      <c r="W4344" s="14"/>
      <c r="X4344" s="14"/>
      <c r="Y4344" s="14" t="s">
        <v>23938</v>
      </c>
      <c r="Z4344" s="14"/>
      <c r="AA4344" s="49" t="s">
        <v>24767</v>
      </c>
    </row>
    <row r="4345" spans="1:27" s="21" customFormat="1" ht="24">
      <c r="A4345" s="14">
        <v>4403</v>
      </c>
      <c r="B4345" s="14" t="s">
        <v>23622</v>
      </c>
      <c r="C4345" s="14" t="s">
        <v>18756</v>
      </c>
      <c r="D4345" s="50" t="s">
        <v>20586</v>
      </c>
      <c r="E4345" s="15" t="s">
        <v>3809</v>
      </c>
      <c r="F4345" s="15" t="s">
        <v>9799</v>
      </c>
      <c r="G4345" s="45">
        <v>13039497</v>
      </c>
      <c r="H4345" s="14">
        <v>3217008661</v>
      </c>
      <c r="I4345" s="14" t="s">
        <v>13417</v>
      </c>
      <c r="J4345" s="16" t="s">
        <v>9855</v>
      </c>
      <c r="K4345" s="15" t="s">
        <v>1215</v>
      </c>
      <c r="L4345" s="14"/>
      <c r="M4345" s="14">
        <v>1700</v>
      </c>
      <c r="N4345" s="14" t="s">
        <v>9815</v>
      </c>
      <c r="O4345" s="14" t="s">
        <v>13404</v>
      </c>
      <c r="P4345" s="14">
        <v>14600</v>
      </c>
      <c r="Q4345" s="14"/>
      <c r="R4345" s="14"/>
      <c r="S4345" s="14"/>
      <c r="T4345" s="14"/>
      <c r="U4345" s="14"/>
      <c r="V4345" s="14"/>
      <c r="W4345" s="14"/>
      <c r="X4345" s="14"/>
      <c r="Y4345" s="14" t="s">
        <v>23938</v>
      </c>
      <c r="Z4345" s="14"/>
      <c r="AA4345" s="49" t="s">
        <v>24760</v>
      </c>
    </row>
    <row r="4346" spans="1:27" s="21" customFormat="1" ht="24">
      <c r="A4346" s="14">
        <v>4404</v>
      </c>
      <c r="B4346" s="14" t="s">
        <v>23622</v>
      </c>
      <c r="C4346" s="14" t="s">
        <v>18756</v>
      </c>
      <c r="D4346" s="50" t="s">
        <v>20587</v>
      </c>
      <c r="E4346" s="15" t="s">
        <v>3809</v>
      </c>
      <c r="F4346" s="15" t="s">
        <v>9799</v>
      </c>
      <c r="G4346" s="45">
        <v>27212171</v>
      </c>
      <c r="H4346" s="14">
        <v>3153425570</v>
      </c>
      <c r="I4346" s="14" t="s">
        <v>13417</v>
      </c>
      <c r="J4346" s="16" t="s">
        <v>9855</v>
      </c>
      <c r="K4346" s="15" t="s">
        <v>1215</v>
      </c>
      <c r="L4346" s="14"/>
      <c r="M4346" s="14">
        <v>1700</v>
      </c>
      <c r="N4346" s="14" t="s">
        <v>9815</v>
      </c>
      <c r="O4346" s="14" t="s">
        <v>13404</v>
      </c>
      <c r="P4346" s="14">
        <v>2920</v>
      </c>
      <c r="Q4346" s="14"/>
      <c r="R4346" s="14"/>
      <c r="S4346" s="14"/>
      <c r="T4346" s="14"/>
      <c r="U4346" s="14"/>
      <c r="V4346" s="14"/>
      <c r="W4346" s="14"/>
      <c r="X4346" s="14"/>
      <c r="Y4346" s="14" t="s">
        <v>23938</v>
      </c>
      <c r="Z4346" s="14"/>
      <c r="AA4346" s="49" t="s">
        <v>24766</v>
      </c>
    </row>
    <row r="4347" spans="1:27" s="21" customFormat="1" ht="24">
      <c r="A4347" s="14">
        <v>4405</v>
      </c>
      <c r="B4347" s="14" t="s">
        <v>23622</v>
      </c>
      <c r="C4347" s="14" t="s">
        <v>18756</v>
      </c>
      <c r="D4347" s="50" t="s">
        <v>20588</v>
      </c>
      <c r="E4347" s="15" t="s">
        <v>3809</v>
      </c>
      <c r="F4347" s="15" t="s">
        <v>9799</v>
      </c>
      <c r="G4347" s="45">
        <v>27246836</v>
      </c>
      <c r="H4347" s="14">
        <v>3187603901</v>
      </c>
      <c r="I4347" s="14" t="s">
        <v>13417</v>
      </c>
      <c r="J4347" s="16" t="s">
        <v>9855</v>
      </c>
      <c r="K4347" s="15" t="s">
        <v>1215</v>
      </c>
      <c r="L4347" s="14"/>
      <c r="M4347" s="14">
        <v>1700</v>
      </c>
      <c r="N4347" s="14" t="s">
        <v>9815</v>
      </c>
      <c r="O4347" s="14" t="s">
        <v>13404</v>
      </c>
      <c r="P4347" s="14">
        <v>3650</v>
      </c>
      <c r="Q4347" s="14"/>
      <c r="R4347" s="14"/>
      <c r="S4347" s="14"/>
      <c r="T4347" s="14"/>
      <c r="U4347" s="14"/>
      <c r="V4347" s="14"/>
      <c r="W4347" s="14"/>
      <c r="X4347" s="14"/>
      <c r="Y4347" s="14" t="s">
        <v>23938</v>
      </c>
      <c r="Z4347" s="14"/>
      <c r="AA4347" s="49" t="s">
        <v>24765</v>
      </c>
    </row>
    <row r="4348" spans="1:27" s="21" customFormat="1" ht="24">
      <c r="A4348" s="14">
        <v>4406</v>
      </c>
      <c r="B4348" s="14" t="s">
        <v>23622</v>
      </c>
      <c r="C4348" s="14" t="s">
        <v>18756</v>
      </c>
      <c r="D4348" s="50" t="s">
        <v>20589</v>
      </c>
      <c r="E4348" s="15" t="s">
        <v>3809</v>
      </c>
      <c r="F4348" s="15" t="s">
        <v>9799</v>
      </c>
      <c r="G4348" s="45">
        <v>5253502</v>
      </c>
      <c r="H4348" s="14">
        <v>3187603901</v>
      </c>
      <c r="I4348" s="14" t="s">
        <v>13417</v>
      </c>
      <c r="J4348" s="16" t="s">
        <v>9855</v>
      </c>
      <c r="K4348" s="15" t="s">
        <v>1215</v>
      </c>
      <c r="L4348" s="14"/>
      <c r="M4348" s="14">
        <v>1700</v>
      </c>
      <c r="N4348" s="14" t="s">
        <v>9815</v>
      </c>
      <c r="O4348" s="14" t="s">
        <v>13404</v>
      </c>
      <c r="P4348" s="14">
        <v>3650</v>
      </c>
      <c r="Q4348" s="14"/>
      <c r="R4348" s="14"/>
      <c r="S4348" s="14"/>
      <c r="T4348" s="14"/>
      <c r="U4348" s="14"/>
      <c r="V4348" s="14"/>
      <c r="W4348" s="14"/>
      <c r="X4348" s="14"/>
      <c r="Y4348" s="14" t="s">
        <v>23938</v>
      </c>
      <c r="Z4348" s="14"/>
      <c r="AA4348" s="49" t="s">
        <v>24765</v>
      </c>
    </row>
    <row r="4349" spans="1:27" s="21" customFormat="1" ht="24">
      <c r="A4349" s="14">
        <v>4407</v>
      </c>
      <c r="B4349" s="14" t="s">
        <v>23622</v>
      </c>
      <c r="C4349" s="14" t="s">
        <v>18756</v>
      </c>
      <c r="D4349" s="50" t="s">
        <v>20590</v>
      </c>
      <c r="E4349" s="15" t="s">
        <v>3809</v>
      </c>
      <c r="F4349" s="15" t="s">
        <v>9799</v>
      </c>
      <c r="G4349" s="45">
        <v>27213255</v>
      </c>
      <c r="H4349" s="14">
        <v>3146770785</v>
      </c>
      <c r="I4349" s="14" t="s">
        <v>13417</v>
      </c>
      <c r="J4349" s="16" t="s">
        <v>9855</v>
      </c>
      <c r="K4349" s="15" t="s">
        <v>1215</v>
      </c>
      <c r="L4349" s="14"/>
      <c r="M4349" s="14">
        <v>1700</v>
      </c>
      <c r="N4349" s="14" t="s">
        <v>9815</v>
      </c>
      <c r="O4349" s="14" t="s">
        <v>13404</v>
      </c>
      <c r="P4349" s="14">
        <v>5400</v>
      </c>
      <c r="Q4349" s="14"/>
      <c r="R4349" s="14"/>
      <c r="S4349" s="14"/>
      <c r="T4349" s="14"/>
      <c r="U4349" s="14"/>
      <c r="V4349" s="14"/>
      <c r="W4349" s="14"/>
      <c r="X4349" s="14"/>
      <c r="Y4349" s="14" t="s">
        <v>23938</v>
      </c>
      <c r="Z4349" s="14"/>
      <c r="AA4349" s="49" t="s">
        <v>24761</v>
      </c>
    </row>
    <row r="4350" spans="1:27" s="21" customFormat="1" ht="24">
      <c r="A4350" s="14">
        <v>4408</v>
      </c>
      <c r="B4350" s="14" t="s">
        <v>23622</v>
      </c>
      <c r="C4350" s="14" t="s">
        <v>18756</v>
      </c>
      <c r="D4350" s="50" t="s">
        <v>20591</v>
      </c>
      <c r="E4350" s="15" t="s">
        <v>3809</v>
      </c>
      <c r="F4350" s="15" t="s">
        <v>9799</v>
      </c>
      <c r="G4350" s="45">
        <v>5253821</v>
      </c>
      <c r="H4350" s="14"/>
      <c r="I4350" s="14" t="s">
        <v>13417</v>
      </c>
      <c r="J4350" s="16" t="s">
        <v>9855</v>
      </c>
      <c r="K4350" s="15" t="s">
        <v>1215</v>
      </c>
      <c r="L4350" s="14"/>
      <c r="M4350" s="14">
        <v>1700</v>
      </c>
      <c r="N4350" s="14" t="s">
        <v>9815</v>
      </c>
      <c r="O4350" s="14" t="s">
        <v>13404</v>
      </c>
      <c r="P4350" s="14">
        <v>10900</v>
      </c>
      <c r="Q4350" s="14"/>
      <c r="R4350" s="14"/>
      <c r="S4350" s="14"/>
      <c r="T4350" s="14"/>
      <c r="U4350" s="14"/>
      <c r="V4350" s="14"/>
      <c r="W4350" s="14"/>
      <c r="X4350" s="14"/>
      <c r="Y4350" s="14" t="s">
        <v>23938</v>
      </c>
      <c r="Z4350" s="14"/>
      <c r="AA4350" s="49" t="s">
        <v>24759</v>
      </c>
    </row>
    <row r="4351" spans="1:27" s="21" customFormat="1" ht="24">
      <c r="A4351" s="14">
        <v>4409</v>
      </c>
      <c r="B4351" s="14" t="s">
        <v>23622</v>
      </c>
      <c r="C4351" s="14" t="s">
        <v>18756</v>
      </c>
      <c r="D4351" s="50" t="s">
        <v>20592</v>
      </c>
      <c r="E4351" s="15" t="s">
        <v>3809</v>
      </c>
      <c r="F4351" s="15" t="s">
        <v>9799</v>
      </c>
      <c r="G4351" s="45">
        <v>98341565</v>
      </c>
      <c r="H4351" s="14">
        <v>3105902137</v>
      </c>
      <c r="I4351" s="14" t="s">
        <v>13417</v>
      </c>
      <c r="J4351" s="16" t="s">
        <v>9855</v>
      </c>
      <c r="K4351" s="15" t="s">
        <v>1215</v>
      </c>
      <c r="L4351" s="14"/>
      <c r="M4351" s="14">
        <v>1700</v>
      </c>
      <c r="N4351" s="14" t="s">
        <v>9815</v>
      </c>
      <c r="O4351" s="14" t="s">
        <v>13404</v>
      </c>
      <c r="P4351" s="14">
        <v>7300</v>
      </c>
      <c r="Q4351" s="14"/>
      <c r="R4351" s="14"/>
      <c r="S4351" s="14"/>
      <c r="T4351" s="14"/>
      <c r="U4351" s="14"/>
      <c r="V4351" s="14"/>
      <c r="W4351" s="14"/>
      <c r="X4351" s="14"/>
      <c r="Y4351" s="14" t="s">
        <v>23938</v>
      </c>
      <c r="Z4351" s="14"/>
      <c r="AA4351" s="49" t="s">
        <v>24759</v>
      </c>
    </row>
    <row r="4352" spans="1:27" s="21" customFormat="1" ht="24">
      <c r="A4352" s="14">
        <v>4410</v>
      </c>
      <c r="B4352" s="14" t="s">
        <v>23622</v>
      </c>
      <c r="C4352" s="14" t="s">
        <v>18756</v>
      </c>
      <c r="D4352" s="50" t="s">
        <v>20593</v>
      </c>
      <c r="E4352" s="15" t="s">
        <v>3809</v>
      </c>
      <c r="F4352" s="15" t="s">
        <v>9799</v>
      </c>
      <c r="G4352" s="45">
        <v>51847712</v>
      </c>
      <c r="H4352" s="14">
        <v>3116616746</v>
      </c>
      <c r="I4352" s="14" t="s">
        <v>13417</v>
      </c>
      <c r="J4352" s="16" t="s">
        <v>9855</v>
      </c>
      <c r="K4352" s="15" t="s">
        <v>1215</v>
      </c>
      <c r="L4352" s="14"/>
      <c r="M4352" s="14">
        <v>1700</v>
      </c>
      <c r="N4352" s="14" t="s">
        <v>9815</v>
      </c>
      <c r="O4352" s="14" t="s">
        <v>13404</v>
      </c>
      <c r="P4352" s="14">
        <v>5475</v>
      </c>
      <c r="Q4352" s="14"/>
      <c r="R4352" s="14"/>
      <c r="S4352" s="14"/>
      <c r="T4352" s="14"/>
      <c r="U4352" s="14"/>
      <c r="V4352" s="14"/>
      <c r="W4352" s="14"/>
      <c r="X4352" s="14"/>
      <c r="Y4352" s="14" t="s">
        <v>23938</v>
      </c>
      <c r="Z4352" s="14"/>
      <c r="AA4352" s="49" t="s">
        <v>24759</v>
      </c>
    </row>
    <row r="4353" spans="1:27" s="21" customFormat="1" ht="24">
      <c r="A4353" s="14">
        <v>4411</v>
      </c>
      <c r="B4353" s="14" t="s">
        <v>23622</v>
      </c>
      <c r="C4353" s="14" t="s">
        <v>18756</v>
      </c>
      <c r="D4353" s="50" t="s">
        <v>20594</v>
      </c>
      <c r="E4353" s="15" t="s">
        <v>3809</v>
      </c>
      <c r="F4353" s="15" t="s">
        <v>9799</v>
      </c>
      <c r="G4353" s="45">
        <v>1088648598</v>
      </c>
      <c r="H4353" s="14">
        <v>3173619775</v>
      </c>
      <c r="I4353" s="14"/>
      <c r="J4353" s="16" t="s">
        <v>9855</v>
      </c>
      <c r="K4353" s="15" t="s">
        <v>1215</v>
      </c>
      <c r="L4353" s="14"/>
      <c r="M4353" s="14">
        <v>1400</v>
      </c>
      <c r="N4353" s="14" t="s">
        <v>9815</v>
      </c>
      <c r="O4353" s="14" t="s">
        <v>13404</v>
      </c>
      <c r="P4353" s="14">
        <v>5400</v>
      </c>
      <c r="Q4353" s="14"/>
      <c r="R4353" s="14"/>
      <c r="S4353" s="14"/>
      <c r="T4353" s="14"/>
      <c r="U4353" s="14"/>
      <c r="V4353" s="14"/>
      <c r="W4353" s="14"/>
      <c r="X4353" s="14"/>
      <c r="Y4353" s="14" t="s">
        <v>23938</v>
      </c>
      <c r="Z4353" s="14"/>
      <c r="AA4353" s="49" t="s">
        <v>24768</v>
      </c>
    </row>
    <row r="4354" spans="1:27" s="21" customFormat="1" ht="24">
      <c r="A4354" s="14">
        <v>4412</v>
      </c>
      <c r="B4354" s="14" t="s">
        <v>23622</v>
      </c>
      <c r="C4354" s="14" t="s">
        <v>18756</v>
      </c>
      <c r="D4354" s="50" t="s">
        <v>20595</v>
      </c>
      <c r="E4354" s="15" t="s">
        <v>3809</v>
      </c>
      <c r="F4354" s="15" t="s">
        <v>9799</v>
      </c>
      <c r="G4354" s="45">
        <v>98342908</v>
      </c>
      <c r="H4354" s="14">
        <v>3152018461</v>
      </c>
      <c r="I4354" s="14"/>
      <c r="J4354" s="16" t="s">
        <v>9855</v>
      </c>
      <c r="K4354" s="15" t="s">
        <v>1215</v>
      </c>
      <c r="L4354" s="14"/>
      <c r="M4354" s="14">
        <v>1400</v>
      </c>
      <c r="N4354" s="14" t="s">
        <v>9815</v>
      </c>
      <c r="O4354" s="14" t="s">
        <v>13404</v>
      </c>
      <c r="P4354" s="14">
        <v>5400</v>
      </c>
      <c r="Q4354" s="14"/>
      <c r="R4354" s="14"/>
      <c r="S4354" s="14"/>
      <c r="T4354" s="14"/>
      <c r="U4354" s="14"/>
      <c r="V4354" s="14"/>
      <c r="W4354" s="14"/>
      <c r="X4354" s="14"/>
      <c r="Y4354" s="14" t="s">
        <v>23938</v>
      </c>
      <c r="Z4354" s="14"/>
      <c r="AA4354" s="49" t="s">
        <v>24762</v>
      </c>
    </row>
    <row r="4355" spans="1:27" s="21" customFormat="1" ht="24">
      <c r="A4355" s="14">
        <v>4413</v>
      </c>
      <c r="B4355" s="14" t="s">
        <v>23622</v>
      </c>
      <c r="C4355" s="14" t="s">
        <v>18756</v>
      </c>
      <c r="D4355" s="50" t="s">
        <v>20596</v>
      </c>
      <c r="E4355" s="15" t="s">
        <v>3809</v>
      </c>
      <c r="F4355" s="15" t="s">
        <v>9799</v>
      </c>
      <c r="G4355" s="45">
        <v>27208949</v>
      </c>
      <c r="H4355" s="14">
        <v>3136804635</v>
      </c>
      <c r="I4355" s="14"/>
      <c r="J4355" s="16" t="s">
        <v>9792</v>
      </c>
      <c r="K4355" s="15" t="s">
        <v>1215</v>
      </c>
      <c r="L4355" s="14"/>
      <c r="M4355" s="14">
        <v>1400</v>
      </c>
      <c r="N4355" s="14" t="s">
        <v>9815</v>
      </c>
      <c r="O4355" s="14" t="s">
        <v>13404</v>
      </c>
      <c r="P4355" s="14">
        <v>3285</v>
      </c>
      <c r="Q4355" s="14"/>
      <c r="R4355" s="14"/>
      <c r="S4355" s="14"/>
      <c r="T4355" s="14"/>
      <c r="U4355" s="14"/>
      <c r="V4355" s="14"/>
      <c r="W4355" s="14"/>
      <c r="X4355" s="14"/>
      <c r="Y4355" s="14" t="s">
        <v>23938</v>
      </c>
      <c r="Z4355" s="14"/>
      <c r="AA4355" s="49" t="s">
        <v>24769</v>
      </c>
    </row>
    <row r="4356" spans="1:27" s="21" customFormat="1" ht="24">
      <c r="A4356" s="14">
        <v>4414</v>
      </c>
      <c r="B4356" s="14" t="s">
        <v>23622</v>
      </c>
      <c r="C4356" s="14" t="s">
        <v>18756</v>
      </c>
      <c r="D4356" s="50" t="s">
        <v>20597</v>
      </c>
      <c r="E4356" s="15" t="s">
        <v>3809</v>
      </c>
      <c r="F4356" s="15" t="s">
        <v>9799</v>
      </c>
      <c r="G4356" s="45">
        <v>1088649837</v>
      </c>
      <c r="H4356" s="14"/>
      <c r="I4356" s="14"/>
      <c r="J4356" s="16" t="s">
        <v>9855</v>
      </c>
      <c r="K4356" s="15" t="s">
        <v>1215</v>
      </c>
      <c r="L4356" s="14"/>
      <c r="M4356" s="14">
        <v>1500</v>
      </c>
      <c r="N4356" s="14" t="s">
        <v>9815</v>
      </c>
      <c r="O4356" s="14" t="s">
        <v>13404</v>
      </c>
      <c r="P4356" s="14">
        <v>5400</v>
      </c>
      <c r="Q4356" s="14"/>
      <c r="R4356" s="14"/>
      <c r="S4356" s="14"/>
      <c r="T4356" s="14"/>
      <c r="U4356" s="14"/>
      <c r="V4356" s="14"/>
      <c r="W4356" s="14"/>
      <c r="X4356" s="14"/>
      <c r="Y4356" s="14" t="s">
        <v>23938</v>
      </c>
      <c r="Z4356" s="14"/>
      <c r="AA4356" s="49" t="s">
        <v>24769</v>
      </c>
    </row>
    <row r="4357" spans="1:27" s="21" customFormat="1" ht="36">
      <c r="A4357" s="14">
        <v>4415</v>
      </c>
      <c r="B4357" s="14" t="s">
        <v>23622</v>
      </c>
      <c r="C4357" s="14" t="s">
        <v>18756</v>
      </c>
      <c r="D4357" s="50" t="s">
        <v>20598</v>
      </c>
      <c r="E4357" s="15" t="s">
        <v>3809</v>
      </c>
      <c r="F4357" s="15" t="s">
        <v>9799</v>
      </c>
      <c r="G4357" s="45">
        <v>98341744</v>
      </c>
      <c r="H4357" s="14">
        <v>3164070379</v>
      </c>
      <c r="I4357" s="14" t="s">
        <v>13420</v>
      </c>
      <c r="J4357" s="16" t="s">
        <v>9855</v>
      </c>
      <c r="K4357" s="15" t="s">
        <v>1215</v>
      </c>
      <c r="L4357" s="14"/>
      <c r="M4357" s="14">
        <v>1700</v>
      </c>
      <c r="N4357" s="14" t="s">
        <v>9815</v>
      </c>
      <c r="O4357" s="14" t="s">
        <v>13404</v>
      </c>
      <c r="P4357" s="14">
        <v>10950</v>
      </c>
      <c r="Q4357" s="14"/>
      <c r="R4357" s="14"/>
      <c r="S4357" s="14"/>
      <c r="T4357" s="14"/>
      <c r="U4357" s="14"/>
      <c r="V4357" s="14"/>
      <c r="W4357" s="14"/>
      <c r="X4357" s="14"/>
      <c r="Y4357" s="14" t="s">
        <v>23938</v>
      </c>
      <c r="Z4357" s="14"/>
      <c r="AA4357" s="49" t="s">
        <v>24769</v>
      </c>
    </row>
    <row r="4358" spans="1:27" s="21" customFormat="1" ht="12">
      <c r="A4358" s="14">
        <v>4416</v>
      </c>
      <c r="B4358" s="14" t="s">
        <v>23622</v>
      </c>
      <c r="C4358" s="14" t="s">
        <v>18756</v>
      </c>
      <c r="D4358" s="50" t="s">
        <v>20599</v>
      </c>
      <c r="E4358" s="15" t="s">
        <v>3809</v>
      </c>
      <c r="F4358" s="15" t="s">
        <v>9799</v>
      </c>
      <c r="G4358" s="45">
        <v>5253311</v>
      </c>
      <c r="H4358" s="14">
        <v>3148413064</v>
      </c>
      <c r="I4358" s="14"/>
      <c r="J4358" s="16" t="s">
        <v>9855</v>
      </c>
      <c r="K4358" s="15" t="s">
        <v>1215</v>
      </c>
      <c r="L4358" s="14"/>
      <c r="M4358" s="14">
        <v>1700</v>
      </c>
      <c r="N4358" s="14" t="s">
        <v>9815</v>
      </c>
      <c r="O4358" s="14" t="s">
        <v>13404</v>
      </c>
      <c r="P4358" s="14">
        <v>5400</v>
      </c>
      <c r="Q4358" s="14"/>
      <c r="R4358" s="14"/>
      <c r="S4358" s="14"/>
      <c r="T4358" s="14"/>
      <c r="U4358" s="14"/>
      <c r="V4358" s="14"/>
      <c r="W4358" s="14"/>
      <c r="X4358" s="14"/>
      <c r="Y4358" s="14" t="s">
        <v>23938</v>
      </c>
      <c r="Z4358" s="14"/>
      <c r="AA4358" s="49" t="s">
        <v>24769</v>
      </c>
    </row>
    <row r="4359" spans="1:27" s="21" customFormat="1" ht="24">
      <c r="A4359" s="14">
        <v>4417</v>
      </c>
      <c r="B4359" s="14" t="s">
        <v>23622</v>
      </c>
      <c r="C4359" s="14" t="s">
        <v>18756</v>
      </c>
      <c r="D4359" s="50" t="s">
        <v>20600</v>
      </c>
      <c r="E4359" s="15" t="s">
        <v>3809</v>
      </c>
      <c r="F4359" s="15" t="s">
        <v>9799</v>
      </c>
      <c r="G4359" s="45">
        <v>1088649120</v>
      </c>
      <c r="H4359" s="14">
        <v>3207148533</v>
      </c>
      <c r="I4359" s="14"/>
      <c r="J4359" s="16" t="s">
        <v>9855</v>
      </c>
      <c r="K4359" s="15" t="s">
        <v>1215</v>
      </c>
      <c r="L4359" s="14"/>
      <c r="M4359" s="14">
        <v>1700</v>
      </c>
      <c r="N4359" s="14" t="s">
        <v>9815</v>
      </c>
      <c r="O4359" s="14" t="s">
        <v>13404</v>
      </c>
      <c r="P4359" s="14">
        <v>2100</v>
      </c>
      <c r="Q4359" s="14"/>
      <c r="R4359" s="14"/>
      <c r="S4359" s="14"/>
      <c r="T4359" s="14"/>
      <c r="U4359" s="14"/>
      <c r="V4359" s="14"/>
      <c r="W4359" s="14"/>
      <c r="X4359" s="14"/>
      <c r="Y4359" s="14" t="s">
        <v>23938</v>
      </c>
      <c r="Z4359" s="14"/>
      <c r="AA4359" s="49" t="s">
        <v>24769</v>
      </c>
    </row>
    <row r="4360" spans="1:27" s="21" customFormat="1" ht="12">
      <c r="A4360" s="14">
        <v>4418</v>
      </c>
      <c r="B4360" s="14" t="s">
        <v>23622</v>
      </c>
      <c r="C4360" s="14" t="s">
        <v>18756</v>
      </c>
      <c r="D4360" s="50" t="s">
        <v>20601</v>
      </c>
      <c r="E4360" s="15" t="s">
        <v>3809</v>
      </c>
      <c r="F4360" s="15" t="s">
        <v>9799</v>
      </c>
      <c r="G4360" s="45">
        <v>10518803</v>
      </c>
      <c r="H4360" s="14">
        <v>3172388325</v>
      </c>
      <c r="I4360" s="14"/>
      <c r="J4360" s="16" t="s">
        <v>9855</v>
      </c>
      <c r="K4360" s="15" t="s">
        <v>1215</v>
      </c>
      <c r="L4360" s="14"/>
      <c r="M4360" s="14">
        <v>1700</v>
      </c>
      <c r="N4360" s="14" t="s">
        <v>9815</v>
      </c>
      <c r="O4360" s="14" t="s">
        <v>13404</v>
      </c>
      <c r="P4360" s="14">
        <v>3600</v>
      </c>
      <c r="Q4360" s="14"/>
      <c r="R4360" s="14"/>
      <c r="S4360" s="14"/>
      <c r="T4360" s="14"/>
      <c r="U4360" s="14"/>
      <c r="V4360" s="14"/>
      <c r="W4360" s="14"/>
      <c r="X4360" s="14"/>
      <c r="Y4360" s="14" t="s">
        <v>23938</v>
      </c>
      <c r="Z4360" s="14"/>
      <c r="AA4360" s="49" t="s">
        <v>24769</v>
      </c>
    </row>
    <row r="4361" spans="1:27" s="21" customFormat="1" ht="24">
      <c r="A4361" s="14">
        <v>4419</v>
      </c>
      <c r="B4361" s="14" t="s">
        <v>23622</v>
      </c>
      <c r="C4361" s="14" t="s">
        <v>18756</v>
      </c>
      <c r="D4361" s="50" t="s">
        <v>20602</v>
      </c>
      <c r="E4361" s="15" t="s">
        <v>3809</v>
      </c>
      <c r="F4361" s="15" t="s">
        <v>9799</v>
      </c>
      <c r="G4361" s="45">
        <v>5254169</v>
      </c>
      <c r="H4361" s="14">
        <v>3107328627</v>
      </c>
      <c r="I4361" s="14"/>
      <c r="J4361" s="16" t="s">
        <v>9855</v>
      </c>
      <c r="K4361" s="15" t="s">
        <v>1215</v>
      </c>
      <c r="L4361" s="14"/>
      <c r="M4361" s="14">
        <v>1700</v>
      </c>
      <c r="N4361" s="14" t="s">
        <v>9815</v>
      </c>
      <c r="O4361" s="14" t="s">
        <v>13404</v>
      </c>
      <c r="P4361" s="14">
        <v>9100</v>
      </c>
      <c r="Q4361" s="14"/>
      <c r="R4361" s="14"/>
      <c r="S4361" s="14"/>
      <c r="T4361" s="14"/>
      <c r="U4361" s="14"/>
      <c r="V4361" s="14"/>
      <c r="W4361" s="14"/>
      <c r="X4361" s="14"/>
      <c r="Y4361" s="14" t="s">
        <v>23938</v>
      </c>
      <c r="Z4361" s="14"/>
      <c r="AA4361" s="49" t="s">
        <v>24769</v>
      </c>
    </row>
    <row r="4362" spans="1:27" s="21" customFormat="1" ht="24">
      <c r="A4362" s="14">
        <v>4420</v>
      </c>
      <c r="B4362" s="14" t="s">
        <v>23622</v>
      </c>
      <c r="C4362" s="14" t="s">
        <v>18756</v>
      </c>
      <c r="D4362" s="50" t="s">
        <v>20603</v>
      </c>
      <c r="E4362" s="15" t="s">
        <v>3809</v>
      </c>
      <c r="F4362" s="15" t="s">
        <v>9799</v>
      </c>
      <c r="G4362" s="45">
        <v>98341488</v>
      </c>
      <c r="H4362" s="14">
        <v>3215173450</v>
      </c>
      <c r="I4362" s="14"/>
      <c r="J4362" s="16" t="s">
        <v>9855</v>
      </c>
      <c r="K4362" s="15" t="s">
        <v>1215</v>
      </c>
      <c r="L4362" s="14"/>
      <c r="M4362" s="14">
        <v>1400</v>
      </c>
      <c r="N4362" s="14" t="s">
        <v>9815</v>
      </c>
      <c r="O4362" s="14" t="s">
        <v>13404</v>
      </c>
      <c r="P4362" s="14">
        <v>3650</v>
      </c>
      <c r="Q4362" s="14"/>
      <c r="R4362" s="14"/>
      <c r="S4362" s="14"/>
      <c r="T4362" s="14"/>
      <c r="U4362" s="14"/>
      <c r="V4362" s="14"/>
      <c r="W4362" s="14"/>
      <c r="X4362" s="14"/>
      <c r="Y4362" s="14" t="s">
        <v>23938</v>
      </c>
      <c r="Z4362" s="14"/>
      <c r="AA4362" s="49" t="s">
        <v>24769</v>
      </c>
    </row>
    <row r="4363" spans="1:27" s="21" customFormat="1" ht="24">
      <c r="A4363" s="14">
        <v>4421</v>
      </c>
      <c r="B4363" s="14" t="s">
        <v>23622</v>
      </c>
      <c r="C4363" s="14" t="s">
        <v>18756</v>
      </c>
      <c r="D4363" s="50" t="s">
        <v>20604</v>
      </c>
      <c r="E4363" s="15" t="s">
        <v>3809</v>
      </c>
      <c r="F4363" s="15" t="s">
        <v>9799</v>
      </c>
      <c r="G4363" s="45">
        <v>98341576</v>
      </c>
      <c r="H4363" s="14">
        <v>3233433560</v>
      </c>
      <c r="I4363" s="14"/>
      <c r="J4363" s="16" t="s">
        <v>9855</v>
      </c>
      <c r="K4363" s="15" t="s">
        <v>1215</v>
      </c>
      <c r="L4363" s="14"/>
      <c r="M4363" s="14">
        <v>1700</v>
      </c>
      <c r="N4363" s="14" t="s">
        <v>9815</v>
      </c>
      <c r="O4363" s="14" t="s">
        <v>13404</v>
      </c>
      <c r="P4363" s="14">
        <v>6570</v>
      </c>
      <c r="Q4363" s="14"/>
      <c r="R4363" s="14"/>
      <c r="S4363" s="14"/>
      <c r="T4363" s="14"/>
      <c r="U4363" s="14"/>
      <c r="V4363" s="14"/>
      <c r="W4363" s="14"/>
      <c r="X4363" s="14"/>
      <c r="Y4363" s="14" t="s">
        <v>23938</v>
      </c>
      <c r="Z4363" s="14"/>
      <c r="AA4363" s="49" t="s">
        <v>24769</v>
      </c>
    </row>
    <row r="4364" spans="1:27" s="21" customFormat="1" ht="24">
      <c r="A4364" s="14">
        <v>4422</v>
      </c>
      <c r="B4364" s="14" t="s">
        <v>23622</v>
      </c>
      <c r="C4364" s="14" t="s">
        <v>18756</v>
      </c>
      <c r="D4364" s="50" t="s">
        <v>20605</v>
      </c>
      <c r="E4364" s="15" t="s">
        <v>3809</v>
      </c>
      <c r="F4364" s="15" t="s">
        <v>9799</v>
      </c>
      <c r="G4364" s="45">
        <v>27232306</v>
      </c>
      <c r="H4364" s="14">
        <v>3216605734</v>
      </c>
      <c r="I4364" s="14"/>
      <c r="J4364" s="16" t="s">
        <v>9855</v>
      </c>
      <c r="K4364" s="15" t="s">
        <v>1215</v>
      </c>
      <c r="L4364" s="14"/>
      <c r="M4364" s="14">
        <v>1700</v>
      </c>
      <c r="N4364" s="14" t="s">
        <v>9815</v>
      </c>
      <c r="O4364" s="14" t="s">
        <v>13404</v>
      </c>
      <c r="P4364" s="14">
        <v>7300</v>
      </c>
      <c r="Q4364" s="14"/>
      <c r="R4364" s="14"/>
      <c r="S4364" s="14"/>
      <c r="T4364" s="14"/>
      <c r="U4364" s="14"/>
      <c r="V4364" s="14"/>
      <c r="W4364" s="14"/>
      <c r="X4364" s="14"/>
      <c r="Y4364" s="14" t="s">
        <v>23938</v>
      </c>
      <c r="Z4364" s="14"/>
      <c r="AA4364" s="49" t="s">
        <v>24769</v>
      </c>
    </row>
    <row r="4365" spans="1:27" s="21" customFormat="1" ht="24">
      <c r="A4365" s="14">
        <v>4423</v>
      </c>
      <c r="B4365" s="14" t="s">
        <v>23622</v>
      </c>
      <c r="C4365" s="14" t="s">
        <v>18756</v>
      </c>
      <c r="D4365" s="50" t="s">
        <v>20606</v>
      </c>
      <c r="E4365" s="15" t="s">
        <v>3809</v>
      </c>
      <c r="F4365" s="15" t="s">
        <v>9799</v>
      </c>
      <c r="G4365" s="45">
        <v>27210506</v>
      </c>
      <c r="H4365" s="14">
        <v>3184290307</v>
      </c>
      <c r="I4365" s="14"/>
      <c r="J4365" s="16" t="s">
        <v>9855</v>
      </c>
      <c r="K4365" s="15" t="s">
        <v>1215</v>
      </c>
      <c r="L4365" s="14"/>
      <c r="M4365" s="14">
        <v>1600</v>
      </c>
      <c r="N4365" s="14" t="s">
        <v>9815</v>
      </c>
      <c r="O4365" s="14" t="s">
        <v>13404</v>
      </c>
      <c r="P4365" s="14">
        <v>18250</v>
      </c>
      <c r="Q4365" s="14"/>
      <c r="R4365" s="14"/>
      <c r="S4365" s="14"/>
      <c r="T4365" s="14"/>
      <c r="U4365" s="14"/>
      <c r="V4365" s="14"/>
      <c r="W4365" s="14"/>
      <c r="X4365" s="14"/>
      <c r="Y4365" s="14" t="s">
        <v>23938</v>
      </c>
      <c r="Z4365" s="14"/>
      <c r="AA4365" s="49" t="s">
        <v>24769</v>
      </c>
    </row>
    <row r="4366" spans="1:27" s="21" customFormat="1" ht="24">
      <c r="A4366" s="14">
        <v>4424</v>
      </c>
      <c r="B4366" s="14" t="s">
        <v>23622</v>
      </c>
      <c r="C4366" s="14" t="s">
        <v>18756</v>
      </c>
      <c r="D4366" s="50" t="s">
        <v>20607</v>
      </c>
      <c r="E4366" s="15" t="s">
        <v>3809</v>
      </c>
      <c r="F4366" s="15" t="s">
        <v>9799</v>
      </c>
      <c r="G4366" s="45">
        <v>5254281</v>
      </c>
      <c r="H4366" s="14">
        <v>3147877628</v>
      </c>
      <c r="I4366" s="14"/>
      <c r="J4366" s="16" t="s">
        <v>9855</v>
      </c>
      <c r="K4366" s="15" t="s">
        <v>1215</v>
      </c>
      <c r="L4366" s="14"/>
      <c r="M4366" s="14">
        <v>1700</v>
      </c>
      <c r="N4366" s="14" t="s">
        <v>9815</v>
      </c>
      <c r="O4366" s="14" t="s">
        <v>13404</v>
      </c>
      <c r="P4366" s="14">
        <v>7300</v>
      </c>
      <c r="Q4366" s="14"/>
      <c r="R4366" s="14"/>
      <c r="S4366" s="14"/>
      <c r="T4366" s="14"/>
      <c r="U4366" s="14"/>
      <c r="V4366" s="14"/>
      <c r="W4366" s="14"/>
      <c r="X4366" s="14"/>
      <c r="Y4366" s="14" t="s">
        <v>23938</v>
      </c>
      <c r="Z4366" s="14"/>
      <c r="AA4366" s="49" t="s">
        <v>24769</v>
      </c>
    </row>
    <row r="4367" spans="1:27" s="21" customFormat="1" ht="24">
      <c r="A4367" s="14">
        <v>4425</v>
      </c>
      <c r="B4367" s="14" t="s">
        <v>23622</v>
      </c>
      <c r="C4367" s="14" t="s">
        <v>18756</v>
      </c>
      <c r="D4367" s="50" t="s">
        <v>20608</v>
      </c>
      <c r="E4367" s="15" t="s">
        <v>3809</v>
      </c>
      <c r="F4367" s="15" t="s">
        <v>9799</v>
      </c>
      <c r="G4367" s="45">
        <v>5253399</v>
      </c>
      <c r="H4367" s="14"/>
      <c r="I4367" s="14"/>
      <c r="J4367" s="16" t="s">
        <v>9855</v>
      </c>
      <c r="K4367" s="15" t="s">
        <v>1215</v>
      </c>
      <c r="L4367" s="14"/>
      <c r="M4367" s="14">
        <v>1500</v>
      </c>
      <c r="N4367" s="14" t="s">
        <v>9815</v>
      </c>
      <c r="O4367" s="14" t="s">
        <v>13404</v>
      </c>
      <c r="P4367" s="14">
        <v>7300</v>
      </c>
      <c r="Q4367" s="14"/>
      <c r="R4367" s="14"/>
      <c r="S4367" s="14"/>
      <c r="T4367" s="14"/>
      <c r="U4367" s="14"/>
      <c r="V4367" s="14"/>
      <c r="W4367" s="14"/>
      <c r="X4367" s="14"/>
      <c r="Y4367" s="14" t="s">
        <v>23938</v>
      </c>
      <c r="Z4367" s="14"/>
      <c r="AA4367" s="49" t="s">
        <v>24769</v>
      </c>
    </row>
    <row r="4368" spans="1:27" s="21" customFormat="1" ht="12">
      <c r="A4368" s="14">
        <v>4426</v>
      </c>
      <c r="B4368" s="14" t="s">
        <v>23622</v>
      </c>
      <c r="C4368" s="14" t="s">
        <v>18756</v>
      </c>
      <c r="D4368" s="50" t="s">
        <v>20609</v>
      </c>
      <c r="E4368" s="15" t="s">
        <v>3809</v>
      </c>
      <c r="F4368" s="15" t="s">
        <v>9799</v>
      </c>
      <c r="G4368" s="45">
        <v>27208326</v>
      </c>
      <c r="H4368" s="14">
        <v>3136804635</v>
      </c>
      <c r="I4368" s="14"/>
      <c r="J4368" s="16" t="s">
        <v>9855</v>
      </c>
      <c r="K4368" s="15" t="s">
        <v>1215</v>
      </c>
      <c r="L4368" s="14"/>
      <c r="M4368" s="14">
        <v>1300</v>
      </c>
      <c r="N4368" s="14" t="s">
        <v>9815</v>
      </c>
      <c r="O4368" s="14" t="s">
        <v>13404</v>
      </c>
      <c r="P4368" s="14">
        <v>1825</v>
      </c>
      <c r="Q4368" s="14"/>
      <c r="R4368" s="14"/>
      <c r="S4368" s="14"/>
      <c r="T4368" s="14"/>
      <c r="U4368" s="14"/>
      <c r="V4368" s="14"/>
      <c r="W4368" s="14"/>
      <c r="X4368" s="14"/>
      <c r="Y4368" s="14" t="s">
        <v>23938</v>
      </c>
      <c r="Z4368" s="14"/>
      <c r="AA4368" s="49" t="s">
        <v>24769</v>
      </c>
    </row>
    <row r="4369" spans="1:27" s="21" customFormat="1" ht="24">
      <c r="A4369" s="14">
        <v>4427</v>
      </c>
      <c r="B4369" s="14" t="s">
        <v>23622</v>
      </c>
      <c r="C4369" s="14" t="s">
        <v>18756</v>
      </c>
      <c r="D4369" s="50" t="s">
        <v>20610</v>
      </c>
      <c r="E4369" s="15" t="s">
        <v>3809</v>
      </c>
      <c r="F4369" s="15" t="s">
        <v>9799</v>
      </c>
      <c r="G4369" s="45">
        <v>5254060</v>
      </c>
      <c r="H4369" s="14"/>
      <c r="I4369" s="14"/>
      <c r="J4369" s="16" t="s">
        <v>9855</v>
      </c>
      <c r="K4369" s="15" t="s">
        <v>1215</v>
      </c>
      <c r="L4369" s="14"/>
      <c r="M4369" s="14">
        <v>1300</v>
      </c>
      <c r="N4369" s="14" t="s">
        <v>9815</v>
      </c>
      <c r="O4369" s="14" t="s">
        <v>13404</v>
      </c>
      <c r="P4369" s="14">
        <v>29200</v>
      </c>
      <c r="Q4369" s="14"/>
      <c r="R4369" s="14"/>
      <c r="S4369" s="14"/>
      <c r="T4369" s="14"/>
      <c r="U4369" s="14"/>
      <c r="V4369" s="14"/>
      <c r="W4369" s="14"/>
      <c r="X4369" s="14"/>
      <c r="Y4369" s="14" t="s">
        <v>23938</v>
      </c>
      <c r="Z4369" s="14"/>
      <c r="AA4369" s="49" t="s">
        <v>24769</v>
      </c>
    </row>
    <row r="4370" spans="1:27" s="21" customFormat="1" ht="24">
      <c r="A4370" s="14">
        <v>4428</v>
      </c>
      <c r="B4370" s="14" t="s">
        <v>23622</v>
      </c>
      <c r="C4370" s="14" t="s">
        <v>18756</v>
      </c>
      <c r="D4370" s="50" t="s">
        <v>20611</v>
      </c>
      <c r="E4370" s="15" t="s">
        <v>3809</v>
      </c>
      <c r="F4370" s="15" t="s">
        <v>9799</v>
      </c>
      <c r="G4370" s="45">
        <v>27210426</v>
      </c>
      <c r="H4370" s="14">
        <v>3166666666</v>
      </c>
      <c r="I4370" s="14"/>
      <c r="J4370" s="16" t="s">
        <v>9855</v>
      </c>
      <c r="K4370" s="15" t="s">
        <v>1215</v>
      </c>
      <c r="L4370" s="14"/>
      <c r="M4370" s="14">
        <v>1700</v>
      </c>
      <c r="N4370" s="14" t="s">
        <v>9815</v>
      </c>
      <c r="O4370" s="14" t="s">
        <v>13404</v>
      </c>
      <c r="P4370" s="14">
        <v>27375</v>
      </c>
      <c r="Q4370" s="14"/>
      <c r="R4370" s="14"/>
      <c r="S4370" s="14"/>
      <c r="T4370" s="14"/>
      <c r="U4370" s="14"/>
      <c r="V4370" s="14"/>
      <c r="W4370" s="14"/>
      <c r="X4370" s="14"/>
      <c r="Y4370" s="14" t="s">
        <v>23938</v>
      </c>
      <c r="Z4370" s="14"/>
      <c r="AA4370" s="49" t="s">
        <v>24769</v>
      </c>
    </row>
    <row r="4371" spans="1:27" s="21" customFormat="1" ht="24">
      <c r="A4371" s="14">
        <v>4429</v>
      </c>
      <c r="B4371" s="14" t="s">
        <v>23622</v>
      </c>
      <c r="C4371" s="14" t="s">
        <v>18756</v>
      </c>
      <c r="D4371" s="50" t="s">
        <v>20612</v>
      </c>
      <c r="E4371" s="15" t="s">
        <v>3809</v>
      </c>
      <c r="F4371" s="15" t="s">
        <v>9799</v>
      </c>
      <c r="G4371" s="45">
        <v>13039378</v>
      </c>
      <c r="H4371" s="14">
        <v>3184664064</v>
      </c>
      <c r="I4371" s="14"/>
      <c r="J4371" s="16" t="s">
        <v>9855</v>
      </c>
      <c r="K4371" s="15" t="s">
        <v>1215</v>
      </c>
      <c r="L4371" s="14"/>
      <c r="M4371" s="14">
        <v>1700</v>
      </c>
      <c r="N4371" s="14" t="s">
        <v>9815</v>
      </c>
      <c r="O4371" s="14" t="s">
        <v>13404</v>
      </c>
      <c r="P4371" s="14">
        <v>18250</v>
      </c>
      <c r="Q4371" s="14"/>
      <c r="R4371" s="14"/>
      <c r="S4371" s="14"/>
      <c r="T4371" s="14"/>
      <c r="U4371" s="14"/>
      <c r="V4371" s="14"/>
      <c r="W4371" s="14"/>
      <c r="X4371" s="14"/>
      <c r="Y4371" s="14" t="s">
        <v>23938</v>
      </c>
      <c r="Z4371" s="14"/>
      <c r="AA4371" s="49" t="s">
        <v>24769</v>
      </c>
    </row>
    <row r="4372" spans="1:27" s="21" customFormat="1" ht="24">
      <c r="A4372" s="14">
        <v>4430</v>
      </c>
      <c r="B4372" s="14" t="s">
        <v>23622</v>
      </c>
      <c r="C4372" s="14" t="s">
        <v>18756</v>
      </c>
      <c r="D4372" s="50" t="s">
        <v>20613</v>
      </c>
      <c r="E4372" s="15" t="s">
        <v>3809</v>
      </c>
      <c r="F4372" s="15" t="s">
        <v>9799</v>
      </c>
      <c r="G4372" s="45">
        <v>98341553</v>
      </c>
      <c r="H4372" s="14">
        <v>3154879189</v>
      </c>
      <c r="I4372" s="14"/>
      <c r="J4372" s="16" t="s">
        <v>9855</v>
      </c>
      <c r="K4372" s="15" t="s">
        <v>1215</v>
      </c>
      <c r="L4372" s="14"/>
      <c r="M4372" s="14">
        <v>1700</v>
      </c>
      <c r="N4372" s="14" t="s">
        <v>9815</v>
      </c>
      <c r="O4372" s="14" t="s">
        <v>13404</v>
      </c>
      <c r="P4372" s="14">
        <v>27375</v>
      </c>
      <c r="Q4372" s="14"/>
      <c r="R4372" s="14"/>
      <c r="S4372" s="14"/>
      <c r="T4372" s="14"/>
      <c r="U4372" s="14"/>
      <c r="V4372" s="14"/>
      <c r="W4372" s="14"/>
      <c r="X4372" s="14"/>
      <c r="Y4372" s="14" t="s">
        <v>23938</v>
      </c>
      <c r="Z4372" s="14"/>
      <c r="AA4372" s="49" t="s">
        <v>24769</v>
      </c>
    </row>
    <row r="4373" spans="1:27" s="21" customFormat="1" ht="12">
      <c r="A4373" s="14">
        <v>4431</v>
      </c>
      <c r="B4373" s="14" t="s">
        <v>23622</v>
      </c>
      <c r="C4373" s="14" t="s">
        <v>18756</v>
      </c>
      <c r="D4373" s="50" t="s">
        <v>20614</v>
      </c>
      <c r="E4373" s="15" t="s">
        <v>3809</v>
      </c>
      <c r="F4373" s="15" t="s">
        <v>9799</v>
      </c>
      <c r="G4373" s="45">
        <v>5253589</v>
      </c>
      <c r="H4373" s="14">
        <v>3206568027</v>
      </c>
      <c r="I4373" s="14"/>
      <c r="J4373" s="16" t="s">
        <v>9855</v>
      </c>
      <c r="K4373" s="15" t="s">
        <v>1215</v>
      </c>
      <c r="L4373" s="14"/>
      <c r="M4373" s="14">
        <v>1600</v>
      </c>
      <c r="N4373" s="14" t="s">
        <v>9815</v>
      </c>
      <c r="O4373" s="14" t="s">
        <v>13404</v>
      </c>
      <c r="P4373" s="14">
        <v>7300</v>
      </c>
      <c r="Q4373" s="14"/>
      <c r="R4373" s="14"/>
      <c r="S4373" s="14"/>
      <c r="T4373" s="14"/>
      <c r="U4373" s="14"/>
      <c r="V4373" s="14"/>
      <c r="W4373" s="14"/>
      <c r="X4373" s="14"/>
      <c r="Y4373" s="14" t="s">
        <v>23938</v>
      </c>
      <c r="Z4373" s="14"/>
      <c r="AA4373" s="49" t="s">
        <v>24769</v>
      </c>
    </row>
    <row r="4374" spans="1:27" s="21" customFormat="1" ht="24">
      <c r="A4374" s="14">
        <v>4432</v>
      </c>
      <c r="B4374" s="14" t="s">
        <v>23622</v>
      </c>
      <c r="C4374" s="14" t="s">
        <v>18756</v>
      </c>
      <c r="D4374" s="50" t="s">
        <v>20615</v>
      </c>
      <c r="E4374" s="15" t="s">
        <v>3809</v>
      </c>
      <c r="F4374" s="15" t="s">
        <v>9799</v>
      </c>
      <c r="G4374" s="45">
        <v>98341929</v>
      </c>
      <c r="H4374" s="14">
        <v>3104621677</v>
      </c>
      <c r="I4374" s="14"/>
      <c r="J4374" s="16" t="s">
        <v>9855</v>
      </c>
      <c r="K4374" s="15" t="s">
        <v>1215</v>
      </c>
      <c r="L4374" s="14"/>
      <c r="M4374" s="14">
        <v>1700</v>
      </c>
      <c r="N4374" s="14" t="s">
        <v>9815</v>
      </c>
      <c r="O4374" s="14" t="s">
        <v>13404</v>
      </c>
      <c r="P4374" s="14">
        <v>14600</v>
      </c>
      <c r="Q4374" s="14"/>
      <c r="R4374" s="14"/>
      <c r="S4374" s="14"/>
      <c r="T4374" s="14"/>
      <c r="U4374" s="14"/>
      <c r="V4374" s="14"/>
      <c r="W4374" s="14"/>
      <c r="X4374" s="14"/>
      <c r="Y4374" s="14" t="s">
        <v>23938</v>
      </c>
      <c r="Z4374" s="14"/>
      <c r="AA4374" s="49" t="s">
        <v>24769</v>
      </c>
    </row>
    <row r="4375" spans="1:27" s="21" customFormat="1" ht="24">
      <c r="A4375" s="14">
        <v>4433</v>
      </c>
      <c r="B4375" s="14" t="s">
        <v>23622</v>
      </c>
      <c r="C4375" s="14" t="s">
        <v>18756</v>
      </c>
      <c r="D4375" s="50" t="s">
        <v>20616</v>
      </c>
      <c r="E4375" s="15" t="s">
        <v>3809</v>
      </c>
      <c r="F4375" s="15" t="s">
        <v>9799</v>
      </c>
      <c r="G4375" s="45">
        <v>27210124</v>
      </c>
      <c r="H4375" s="14">
        <v>3173894530</v>
      </c>
      <c r="I4375" s="14"/>
      <c r="J4375" s="16" t="s">
        <v>9855</v>
      </c>
      <c r="K4375" s="15" t="s">
        <v>1215</v>
      </c>
      <c r="L4375" s="14"/>
      <c r="M4375" s="14">
        <v>1500</v>
      </c>
      <c r="N4375" s="14" t="s">
        <v>9815</v>
      </c>
      <c r="O4375" s="14" t="s">
        <v>13404</v>
      </c>
      <c r="P4375" s="14">
        <v>3650</v>
      </c>
      <c r="Q4375" s="14"/>
      <c r="R4375" s="14"/>
      <c r="S4375" s="14"/>
      <c r="T4375" s="14"/>
      <c r="U4375" s="14"/>
      <c r="V4375" s="14"/>
      <c r="W4375" s="14"/>
      <c r="X4375" s="14"/>
      <c r="Y4375" s="14" t="s">
        <v>23938</v>
      </c>
      <c r="Z4375" s="14"/>
      <c r="AA4375" s="49" t="s">
        <v>24769</v>
      </c>
    </row>
    <row r="4376" spans="1:27" s="21" customFormat="1" ht="24">
      <c r="A4376" s="14">
        <v>4434</v>
      </c>
      <c r="B4376" s="14" t="s">
        <v>23622</v>
      </c>
      <c r="C4376" s="14" t="s">
        <v>18756</v>
      </c>
      <c r="D4376" s="50" t="s">
        <v>20617</v>
      </c>
      <c r="E4376" s="15" t="s">
        <v>3809</v>
      </c>
      <c r="F4376" s="15" t="s">
        <v>9799</v>
      </c>
      <c r="G4376" s="45">
        <v>5254405</v>
      </c>
      <c r="H4376" s="14">
        <v>3158764964</v>
      </c>
      <c r="I4376" s="14"/>
      <c r="J4376" s="16" t="s">
        <v>9855</v>
      </c>
      <c r="K4376" s="15" t="s">
        <v>1215</v>
      </c>
      <c r="L4376" s="14"/>
      <c r="M4376" s="14">
        <v>1600</v>
      </c>
      <c r="N4376" s="14" t="s">
        <v>9815</v>
      </c>
      <c r="O4376" s="14" t="s">
        <v>13404</v>
      </c>
      <c r="P4376" s="14">
        <v>5475</v>
      </c>
      <c r="Q4376" s="14"/>
      <c r="R4376" s="14"/>
      <c r="S4376" s="14"/>
      <c r="T4376" s="14"/>
      <c r="U4376" s="14"/>
      <c r="V4376" s="14"/>
      <c r="W4376" s="14"/>
      <c r="X4376" s="14"/>
      <c r="Y4376" s="14" t="s">
        <v>23938</v>
      </c>
      <c r="Z4376" s="14"/>
      <c r="AA4376" s="49" t="s">
        <v>24769</v>
      </c>
    </row>
    <row r="4377" spans="1:27" s="21" customFormat="1" ht="24">
      <c r="A4377" s="14">
        <v>4435</v>
      </c>
      <c r="B4377" s="14" t="s">
        <v>23622</v>
      </c>
      <c r="C4377" s="14" t="s">
        <v>18756</v>
      </c>
      <c r="D4377" s="50" t="s">
        <v>20618</v>
      </c>
      <c r="E4377" s="15" t="s">
        <v>3809</v>
      </c>
      <c r="F4377" s="15" t="s">
        <v>9799</v>
      </c>
      <c r="G4377" s="45">
        <v>5253943</v>
      </c>
      <c r="H4377" s="14">
        <v>3128807478</v>
      </c>
      <c r="I4377" s="14"/>
      <c r="J4377" s="16" t="s">
        <v>9855</v>
      </c>
      <c r="K4377" s="15" t="s">
        <v>1215</v>
      </c>
      <c r="L4377" s="14"/>
      <c r="M4377" s="14">
        <v>1700</v>
      </c>
      <c r="N4377" s="14" t="s">
        <v>9815</v>
      </c>
      <c r="O4377" s="14" t="s">
        <v>13404</v>
      </c>
      <c r="P4377" s="14">
        <v>9100</v>
      </c>
      <c r="Q4377" s="14"/>
      <c r="R4377" s="14"/>
      <c r="S4377" s="14"/>
      <c r="T4377" s="14"/>
      <c r="U4377" s="14"/>
      <c r="V4377" s="14"/>
      <c r="W4377" s="14"/>
      <c r="X4377" s="14"/>
      <c r="Y4377" s="14" t="s">
        <v>23938</v>
      </c>
      <c r="Z4377" s="14"/>
      <c r="AA4377" s="49" t="s">
        <v>24769</v>
      </c>
    </row>
    <row r="4378" spans="1:27" s="21" customFormat="1" ht="24">
      <c r="A4378" s="14">
        <v>4436</v>
      </c>
      <c r="B4378" s="14" t="s">
        <v>23622</v>
      </c>
      <c r="C4378" s="14" t="s">
        <v>18756</v>
      </c>
      <c r="D4378" s="50" t="s">
        <v>20619</v>
      </c>
      <c r="E4378" s="15" t="s">
        <v>3809</v>
      </c>
      <c r="F4378" s="15" t="s">
        <v>9799</v>
      </c>
      <c r="G4378" s="45">
        <v>27211225</v>
      </c>
      <c r="H4378" s="14">
        <v>3142441615</v>
      </c>
      <c r="I4378" s="14"/>
      <c r="J4378" s="16" t="s">
        <v>9792</v>
      </c>
      <c r="K4378" s="15" t="s">
        <v>1215</v>
      </c>
      <c r="L4378" s="14"/>
      <c r="M4378" s="14">
        <v>1700</v>
      </c>
      <c r="N4378" s="14" t="s">
        <v>9815</v>
      </c>
      <c r="O4378" s="14" t="s">
        <v>13404</v>
      </c>
      <c r="P4378" s="14">
        <v>21900</v>
      </c>
      <c r="Q4378" s="14"/>
      <c r="R4378" s="14"/>
      <c r="S4378" s="14"/>
      <c r="T4378" s="14"/>
      <c r="U4378" s="14"/>
      <c r="V4378" s="14"/>
      <c r="W4378" s="14"/>
      <c r="X4378" s="14"/>
      <c r="Y4378" s="14" t="s">
        <v>23938</v>
      </c>
      <c r="Z4378" s="14"/>
      <c r="AA4378" s="49" t="s">
        <v>24769</v>
      </c>
    </row>
    <row r="4379" spans="1:27" s="21" customFormat="1" ht="24">
      <c r="A4379" s="14">
        <v>4437</v>
      </c>
      <c r="B4379" s="14" t="s">
        <v>23622</v>
      </c>
      <c r="C4379" s="14" t="s">
        <v>18756</v>
      </c>
      <c r="D4379" s="50" t="s">
        <v>20620</v>
      </c>
      <c r="E4379" s="15" t="s">
        <v>3809</v>
      </c>
      <c r="F4379" s="15" t="s">
        <v>9799</v>
      </c>
      <c r="G4379" s="45">
        <v>27104420</v>
      </c>
      <c r="H4379" s="14">
        <v>3137144885</v>
      </c>
      <c r="I4379" s="14"/>
      <c r="J4379" s="16" t="s">
        <v>9855</v>
      </c>
      <c r="K4379" s="15" t="s">
        <v>1215</v>
      </c>
      <c r="L4379" s="14"/>
      <c r="M4379" s="14">
        <v>1600</v>
      </c>
      <c r="N4379" s="14" t="s">
        <v>9815</v>
      </c>
      <c r="O4379" s="14" t="s">
        <v>13404</v>
      </c>
      <c r="P4379" s="14">
        <v>11680</v>
      </c>
      <c r="Q4379" s="14"/>
      <c r="R4379" s="14"/>
      <c r="S4379" s="14"/>
      <c r="T4379" s="14"/>
      <c r="U4379" s="14"/>
      <c r="V4379" s="14"/>
      <c r="W4379" s="14"/>
      <c r="X4379" s="14"/>
      <c r="Y4379" s="14" t="s">
        <v>23938</v>
      </c>
      <c r="Z4379" s="14"/>
      <c r="AA4379" s="49" t="s">
        <v>24769</v>
      </c>
    </row>
    <row r="4380" spans="1:27" s="21" customFormat="1" ht="24">
      <c r="A4380" s="14">
        <v>4438</v>
      </c>
      <c r="B4380" s="14" t="s">
        <v>23622</v>
      </c>
      <c r="C4380" s="14" t="s">
        <v>18756</v>
      </c>
      <c r="D4380" s="50" t="s">
        <v>20621</v>
      </c>
      <c r="E4380" s="15" t="s">
        <v>3809</v>
      </c>
      <c r="F4380" s="15" t="s">
        <v>9799</v>
      </c>
      <c r="G4380" s="45">
        <v>98341163</v>
      </c>
      <c r="H4380" s="14">
        <v>3206101163</v>
      </c>
      <c r="I4380" s="14"/>
      <c r="J4380" s="16" t="s">
        <v>9855</v>
      </c>
      <c r="K4380" s="15" t="s">
        <v>1215</v>
      </c>
      <c r="L4380" s="14"/>
      <c r="M4380" s="14">
        <v>1500</v>
      </c>
      <c r="N4380" s="14" t="s">
        <v>9815</v>
      </c>
      <c r="O4380" s="14" t="s">
        <v>13404</v>
      </c>
      <c r="P4380" s="14">
        <v>2900</v>
      </c>
      <c r="Q4380" s="14"/>
      <c r="R4380" s="14"/>
      <c r="S4380" s="14"/>
      <c r="T4380" s="14"/>
      <c r="U4380" s="14"/>
      <c r="V4380" s="14"/>
      <c r="W4380" s="14"/>
      <c r="X4380" s="14"/>
      <c r="Y4380" s="14" t="s">
        <v>23938</v>
      </c>
      <c r="Z4380" s="14"/>
      <c r="AA4380" s="49" t="s">
        <v>24770</v>
      </c>
    </row>
    <row r="4381" spans="1:27" s="21" customFormat="1" ht="24">
      <c r="A4381" s="14">
        <v>4439</v>
      </c>
      <c r="B4381" s="14" t="s">
        <v>23622</v>
      </c>
      <c r="C4381" s="14" t="s">
        <v>18756</v>
      </c>
      <c r="D4381" s="50" t="s">
        <v>20622</v>
      </c>
      <c r="E4381" s="15" t="s">
        <v>3809</v>
      </c>
      <c r="F4381" s="15" t="s">
        <v>9799</v>
      </c>
      <c r="G4381" s="45">
        <v>98342513</v>
      </c>
      <c r="H4381" s="14">
        <v>3217008710</v>
      </c>
      <c r="I4381" s="14" t="s">
        <v>13421</v>
      </c>
      <c r="J4381" s="16" t="s">
        <v>9855</v>
      </c>
      <c r="K4381" s="15" t="s">
        <v>3828</v>
      </c>
      <c r="L4381" s="14"/>
      <c r="M4381" s="14">
        <v>40000</v>
      </c>
      <c r="N4381" s="14" t="s">
        <v>4282</v>
      </c>
      <c r="O4381" s="14" t="s">
        <v>13422</v>
      </c>
      <c r="P4381" s="14" t="s">
        <v>13423</v>
      </c>
      <c r="Q4381" s="14"/>
      <c r="R4381" s="14"/>
      <c r="S4381" s="14"/>
      <c r="T4381" s="14"/>
      <c r="U4381" s="14"/>
      <c r="V4381" s="14"/>
      <c r="W4381" s="14"/>
      <c r="X4381" s="14"/>
      <c r="Y4381" s="14" t="s">
        <v>3809</v>
      </c>
      <c r="Z4381" s="14"/>
      <c r="AA4381" s="49" t="s">
        <v>24761</v>
      </c>
    </row>
    <row r="4382" spans="1:27" s="21" customFormat="1" ht="24">
      <c r="A4382" s="14">
        <v>4440</v>
      </c>
      <c r="B4382" s="14" t="s">
        <v>23622</v>
      </c>
      <c r="C4382" s="14" t="s">
        <v>18756</v>
      </c>
      <c r="D4382" s="50" t="s">
        <v>20622</v>
      </c>
      <c r="E4382" s="15" t="s">
        <v>3809</v>
      </c>
      <c r="F4382" s="15" t="s">
        <v>9799</v>
      </c>
      <c r="G4382" s="45">
        <v>98342513</v>
      </c>
      <c r="H4382" s="14">
        <v>3217008710</v>
      </c>
      <c r="I4382" s="14" t="s">
        <v>13421</v>
      </c>
      <c r="J4382" s="16" t="s">
        <v>9855</v>
      </c>
      <c r="K4382" s="15" t="s">
        <v>3828</v>
      </c>
      <c r="L4382" s="14"/>
      <c r="M4382" s="14">
        <v>40000</v>
      </c>
      <c r="N4382" s="14" t="s">
        <v>4282</v>
      </c>
      <c r="O4382" s="14" t="s">
        <v>13422</v>
      </c>
      <c r="P4382" s="14" t="s">
        <v>13424</v>
      </c>
      <c r="Q4382" s="14"/>
      <c r="R4382" s="14"/>
      <c r="S4382" s="14"/>
      <c r="T4382" s="14"/>
      <c r="U4382" s="14"/>
      <c r="V4382" s="14"/>
      <c r="W4382" s="14"/>
      <c r="X4382" s="14"/>
      <c r="Y4382" s="14" t="s">
        <v>3809</v>
      </c>
      <c r="Z4382" s="14"/>
      <c r="AA4382" s="49" t="s">
        <v>24771</v>
      </c>
    </row>
    <row r="4383" spans="1:27" s="21" customFormat="1" ht="24">
      <c r="A4383" s="14">
        <v>4441</v>
      </c>
      <c r="B4383" s="14" t="s">
        <v>23622</v>
      </c>
      <c r="C4383" s="14" t="s">
        <v>18756</v>
      </c>
      <c r="D4383" s="50" t="s">
        <v>20623</v>
      </c>
      <c r="E4383" s="15" t="s">
        <v>3809</v>
      </c>
      <c r="F4383" s="15" t="s">
        <v>9799</v>
      </c>
      <c r="G4383" s="45">
        <v>1114729652</v>
      </c>
      <c r="H4383" s="14">
        <v>3123169462</v>
      </c>
      <c r="I4383" s="14" t="s">
        <v>13421</v>
      </c>
      <c r="J4383" s="16" t="s">
        <v>9855</v>
      </c>
      <c r="K4383" s="15" t="s">
        <v>3828</v>
      </c>
      <c r="L4383" s="14"/>
      <c r="M4383" s="14">
        <v>40000</v>
      </c>
      <c r="N4383" s="14" t="s">
        <v>4282</v>
      </c>
      <c r="O4383" s="14" t="s">
        <v>13422</v>
      </c>
      <c r="P4383" s="14" t="s">
        <v>13424</v>
      </c>
      <c r="Q4383" s="14"/>
      <c r="R4383" s="14"/>
      <c r="S4383" s="14"/>
      <c r="T4383" s="14"/>
      <c r="U4383" s="14"/>
      <c r="V4383" s="14"/>
      <c r="W4383" s="14"/>
      <c r="X4383" s="14"/>
      <c r="Y4383" s="14" t="s">
        <v>3809</v>
      </c>
      <c r="Z4383" s="14"/>
      <c r="AA4383" s="49" t="s">
        <v>24756</v>
      </c>
    </row>
    <row r="4384" spans="1:27" s="21" customFormat="1" ht="24">
      <c r="A4384" s="14">
        <v>4442</v>
      </c>
      <c r="B4384" s="14" t="s">
        <v>23622</v>
      </c>
      <c r="C4384" s="14" t="s">
        <v>18756</v>
      </c>
      <c r="D4384" s="50" t="s">
        <v>20624</v>
      </c>
      <c r="E4384" s="15" t="s">
        <v>3809</v>
      </c>
      <c r="F4384" s="15" t="s">
        <v>9799</v>
      </c>
      <c r="G4384" s="45">
        <v>5255457</v>
      </c>
      <c r="H4384" s="14">
        <v>3123169462</v>
      </c>
      <c r="I4384" s="14" t="s">
        <v>13421</v>
      </c>
      <c r="J4384" s="16" t="s">
        <v>9855</v>
      </c>
      <c r="K4384" s="15" t="s">
        <v>3828</v>
      </c>
      <c r="L4384" s="14"/>
      <c r="M4384" s="14">
        <v>40000</v>
      </c>
      <c r="N4384" s="14" t="s">
        <v>4282</v>
      </c>
      <c r="O4384" s="14" t="s">
        <v>13422</v>
      </c>
      <c r="P4384" s="14" t="s">
        <v>13424</v>
      </c>
      <c r="Q4384" s="14"/>
      <c r="R4384" s="14"/>
      <c r="S4384" s="14"/>
      <c r="T4384" s="14"/>
      <c r="U4384" s="14"/>
      <c r="V4384" s="14"/>
      <c r="W4384" s="14"/>
      <c r="X4384" s="14"/>
      <c r="Y4384" s="14" t="s">
        <v>3809</v>
      </c>
      <c r="Z4384" s="14"/>
      <c r="AA4384" s="49" t="s">
        <v>24761</v>
      </c>
    </row>
    <row r="4385" spans="1:27" s="21" customFormat="1" ht="24">
      <c r="A4385" s="14">
        <v>4443</v>
      </c>
      <c r="B4385" s="14" t="s">
        <v>23622</v>
      </c>
      <c r="C4385" s="14" t="s">
        <v>18756</v>
      </c>
      <c r="D4385" s="50" t="s">
        <v>20625</v>
      </c>
      <c r="E4385" s="15" t="s">
        <v>3809</v>
      </c>
      <c r="F4385" s="15" t="s">
        <v>9799</v>
      </c>
      <c r="G4385" s="45">
        <v>1088650167</v>
      </c>
      <c r="H4385" s="14">
        <v>3156019565</v>
      </c>
      <c r="I4385" s="14" t="s">
        <v>13421</v>
      </c>
      <c r="J4385" s="16" t="s">
        <v>9855</v>
      </c>
      <c r="K4385" s="15" t="s">
        <v>3828</v>
      </c>
      <c r="L4385" s="14"/>
      <c r="M4385" s="14">
        <v>40000</v>
      </c>
      <c r="N4385" s="14" t="s">
        <v>4282</v>
      </c>
      <c r="O4385" s="14" t="s">
        <v>13422</v>
      </c>
      <c r="P4385" s="14" t="s">
        <v>13424</v>
      </c>
      <c r="Q4385" s="14"/>
      <c r="R4385" s="14"/>
      <c r="S4385" s="14"/>
      <c r="T4385" s="14"/>
      <c r="U4385" s="14"/>
      <c r="V4385" s="14"/>
      <c r="W4385" s="14"/>
      <c r="X4385" s="14"/>
      <c r="Y4385" s="14" t="s">
        <v>3809</v>
      </c>
      <c r="Z4385" s="14"/>
      <c r="AA4385" s="49" t="s">
        <v>24761</v>
      </c>
    </row>
    <row r="4386" spans="1:27" s="21" customFormat="1" ht="24">
      <c r="A4386" s="14">
        <v>4444</v>
      </c>
      <c r="B4386" s="14" t="s">
        <v>23622</v>
      </c>
      <c r="C4386" s="14" t="s">
        <v>18756</v>
      </c>
      <c r="D4386" s="50" t="s">
        <v>20626</v>
      </c>
      <c r="E4386" s="15" t="s">
        <v>3809</v>
      </c>
      <c r="F4386" s="15" t="s">
        <v>9799</v>
      </c>
      <c r="G4386" s="45">
        <v>5254937</v>
      </c>
      <c r="H4386" s="14">
        <v>3156019565</v>
      </c>
      <c r="I4386" s="14" t="s">
        <v>13421</v>
      </c>
      <c r="J4386" s="16" t="s">
        <v>9855</v>
      </c>
      <c r="K4386" s="15" t="s">
        <v>3828</v>
      </c>
      <c r="L4386" s="14"/>
      <c r="M4386" s="14">
        <v>40000</v>
      </c>
      <c r="N4386" s="14" t="s">
        <v>4282</v>
      </c>
      <c r="O4386" s="14" t="s">
        <v>13422</v>
      </c>
      <c r="P4386" s="14" t="s">
        <v>13424</v>
      </c>
      <c r="Q4386" s="14"/>
      <c r="R4386" s="14"/>
      <c r="S4386" s="14"/>
      <c r="T4386" s="14"/>
      <c r="U4386" s="14"/>
      <c r="V4386" s="14"/>
      <c r="W4386" s="14"/>
      <c r="X4386" s="14"/>
      <c r="Y4386" s="14" t="s">
        <v>3809</v>
      </c>
      <c r="Z4386" s="14"/>
      <c r="AA4386" s="49" t="s">
        <v>24761</v>
      </c>
    </row>
    <row r="4387" spans="1:27" s="21" customFormat="1" ht="24">
      <c r="A4387" s="14">
        <v>4445</v>
      </c>
      <c r="B4387" s="14" t="s">
        <v>23622</v>
      </c>
      <c r="C4387" s="14" t="s">
        <v>18756</v>
      </c>
      <c r="D4387" s="50" t="s">
        <v>20627</v>
      </c>
      <c r="E4387" s="15" t="s">
        <v>3809</v>
      </c>
      <c r="F4387" s="15" t="s">
        <v>9799</v>
      </c>
      <c r="G4387" s="45">
        <v>98342334</v>
      </c>
      <c r="H4387" s="14">
        <v>3105470330</v>
      </c>
      <c r="I4387" s="14" t="s">
        <v>13421</v>
      </c>
      <c r="J4387" s="16" t="s">
        <v>9855</v>
      </c>
      <c r="K4387" s="15" t="s">
        <v>3828</v>
      </c>
      <c r="L4387" s="14"/>
      <c r="M4387" s="14">
        <v>40000</v>
      </c>
      <c r="N4387" s="14" t="s">
        <v>4282</v>
      </c>
      <c r="O4387" s="14" t="s">
        <v>13422</v>
      </c>
      <c r="P4387" s="14" t="s">
        <v>13424</v>
      </c>
      <c r="Q4387" s="14"/>
      <c r="R4387" s="14"/>
      <c r="S4387" s="14"/>
      <c r="T4387" s="14"/>
      <c r="U4387" s="14"/>
      <c r="V4387" s="14"/>
      <c r="W4387" s="14"/>
      <c r="X4387" s="14"/>
      <c r="Y4387" s="14" t="s">
        <v>3809</v>
      </c>
      <c r="Z4387" s="14"/>
      <c r="AA4387" s="49" t="s">
        <v>24761</v>
      </c>
    </row>
    <row r="4388" spans="1:27" s="21" customFormat="1" ht="24">
      <c r="A4388" s="14">
        <v>4446</v>
      </c>
      <c r="B4388" s="14" t="s">
        <v>23622</v>
      </c>
      <c r="C4388" s="14" t="s">
        <v>18756</v>
      </c>
      <c r="D4388" s="50" t="s">
        <v>20628</v>
      </c>
      <c r="E4388" s="15" t="s">
        <v>3809</v>
      </c>
      <c r="F4388" s="15" t="s">
        <v>9799</v>
      </c>
      <c r="G4388" s="45">
        <v>5254112</v>
      </c>
      <c r="H4388" s="14">
        <v>3148833459</v>
      </c>
      <c r="I4388" s="14" t="s">
        <v>13421</v>
      </c>
      <c r="J4388" s="16" t="s">
        <v>9855</v>
      </c>
      <c r="K4388" s="15" t="s">
        <v>3828</v>
      </c>
      <c r="L4388" s="14"/>
      <c r="M4388" s="14">
        <v>40000</v>
      </c>
      <c r="N4388" s="14" t="s">
        <v>4282</v>
      </c>
      <c r="O4388" s="14" t="s">
        <v>13422</v>
      </c>
      <c r="P4388" s="14" t="s">
        <v>13424</v>
      </c>
      <c r="Q4388" s="14"/>
      <c r="R4388" s="14"/>
      <c r="S4388" s="14"/>
      <c r="T4388" s="14"/>
      <c r="U4388" s="14"/>
      <c r="V4388" s="14"/>
      <c r="W4388" s="14"/>
      <c r="X4388" s="14"/>
      <c r="Y4388" s="14" t="s">
        <v>3809</v>
      </c>
      <c r="Z4388" s="14"/>
      <c r="AA4388" s="49" t="s">
        <v>24761</v>
      </c>
    </row>
    <row r="4389" spans="1:27" s="21" customFormat="1" ht="12">
      <c r="A4389" s="14">
        <v>4447</v>
      </c>
      <c r="B4389" s="14" t="s">
        <v>23622</v>
      </c>
      <c r="C4389" s="14" t="s">
        <v>18756</v>
      </c>
      <c r="D4389" s="50" t="s">
        <v>20629</v>
      </c>
      <c r="E4389" s="15" t="s">
        <v>3809</v>
      </c>
      <c r="F4389" s="15" t="s">
        <v>9799</v>
      </c>
      <c r="G4389" s="45">
        <v>27211545</v>
      </c>
      <c r="H4389" s="14">
        <v>3148833459</v>
      </c>
      <c r="I4389" s="14" t="s">
        <v>13421</v>
      </c>
      <c r="J4389" s="16" t="s">
        <v>9855</v>
      </c>
      <c r="K4389" s="15" t="s">
        <v>3828</v>
      </c>
      <c r="L4389" s="14"/>
      <c r="M4389" s="14">
        <v>40000</v>
      </c>
      <c r="N4389" s="14" t="s">
        <v>4282</v>
      </c>
      <c r="O4389" s="14" t="s">
        <v>13422</v>
      </c>
      <c r="P4389" s="14" t="s">
        <v>13424</v>
      </c>
      <c r="Q4389" s="14"/>
      <c r="R4389" s="14"/>
      <c r="S4389" s="14"/>
      <c r="T4389" s="14"/>
      <c r="U4389" s="14"/>
      <c r="V4389" s="14"/>
      <c r="W4389" s="14"/>
      <c r="X4389" s="14"/>
      <c r="Y4389" s="14" t="s">
        <v>3809</v>
      </c>
      <c r="Z4389" s="14"/>
      <c r="AA4389" s="49" t="s">
        <v>24761</v>
      </c>
    </row>
    <row r="4390" spans="1:27" s="21" customFormat="1" ht="24">
      <c r="A4390" s="14">
        <v>4448</v>
      </c>
      <c r="B4390" s="14" t="s">
        <v>23622</v>
      </c>
      <c r="C4390" s="14" t="s">
        <v>18756</v>
      </c>
      <c r="D4390" s="50" t="s">
        <v>20630</v>
      </c>
      <c r="E4390" s="15" t="s">
        <v>3809</v>
      </c>
      <c r="F4390" s="15" t="s">
        <v>9799</v>
      </c>
      <c r="G4390" s="45">
        <v>1088650472</v>
      </c>
      <c r="H4390" s="14">
        <v>3163611145</v>
      </c>
      <c r="I4390" s="14" t="s">
        <v>13421</v>
      </c>
      <c r="J4390" s="16" t="s">
        <v>9855</v>
      </c>
      <c r="K4390" s="15" t="s">
        <v>3828</v>
      </c>
      <c r="L4390" s="14"/>
      <c r="M4390" s="14">
        <v>40000</v>
      </c>
      <c r="N4390" s="14" t="s">
        <v>4282</v>
      </c>
      <c r="O4390" s="14" t="s">
        <v>13422</v>
      </c>
      <c r="P4390" s="14" t="s">
        <v>13424</v>
      </c>
      <c r="Q4390" s="14"/>
      <c r="R4390" s="14"/>
      <c r="S4390" s="14"/>
      <c r="T4390" s="14"/>
      <c r="U4390" s="14"/>
      <c r="V4390" s="14"/>
      <c r="W4390" s="14"/>
      <c r="X4390" s="14"/>
      <c r="Y4390" s="14" t="s">
        <v>3809</v>
      </c>
      <c r="Z4390" s="14"/>
      <c r="AA4390" s="49" t="s">
        <v>24761</v>
      </c>
    </row>
    <row r="4391" spans="1:27" s="21" customFormat="1" ht="24">
      <c r="A4391" s="14">
        <v>4449</v>
      </c>
      <c r="B4391" s="14" t="s">
        <v>23622</v>
      </c>
      <c r="C4391" s="14" t="s">
        <v>18756</v>
      </c>
      <c r="D4391" s="50" t="s">
        <v>20631</v>
      </c>
      <c r="E4391" s="15" t="s">
        <v>3809</v>
      </c>
      <c r="F4391" s="15" t="s">
        <v>9799</v>
      </c>
      <c r="G4391" s="45">
        <v>1004623336</v>
      </c>
      <c r="H4391" s="14">
        <v>3163611145</v>
      </c>
      <c r="I4391" s="14" t="s">
        <v>13421</v>
      </c>
      <c r="J4391" s="16" t="s">
        <v>9855</v>
      </c>
      <c r="K4391" s="15" t="s">
        <v>3828</v>
      </c>
      <c r="L4391" s="14"/>
      <c r="M4391" s="14">
        <v>40000</v>
      </c>
      <c r="N4391" s="14" t="s">
        <v>4282</v>
      </c>
      <c r="O4391" s="14" t="s">
        <v>13422</v>
      </c>
      <c r="P4391" s="14" t="s">
        <v>13424</v>
      </c>
      <c r="Q4391" s="14"/>
      <c r="R4391" s="14"/>
      <c r="S4391" s="14"/>
      <c r="T4391" s="14"/>
      <c r="U4391" s="14"/>
      <c r="V4391" s="14"/>
      <c r="W4391" s="14"/>
      <c r="X4391" s="14"/>
      <c r="Y4391" s="14" t="s">
        <v>3809</v>
      </c>
      <c r="Z4391" s="14"/>
      <c r="AA4391" s="49" t="s">
        <v>24761</v>
      </c>
    </row>
    <row r="4392" spans="1:27" s="21" customFormat="1" ht="24">
      <c r="A4392" s="14">
        <v>4450</v>
      </c>
      <c r="B4392" s="14" t="s">
        <v>23622</v>
      </c>
      <c r="C4392" s="14" t="s">
        <v>18756</v>
      </c>
      <c r="D4392" s="50" t="s">
        <v>20632</v>
      </c>
      <c r="E4392" s="15" t="s">
        <v>3809</v>
      </c>
      <c r="F4392" s="15" t="s">
        <v>9799</v>
      </c>
      <c r="G4392" s="45">
        <v>98342522</v>
      </c>
      <c r="H4392" s="14">
        <v>3217442506</v>
      </c>
      <c r="I4392" s="14" t="s">
        <v>13421</v>
      </c>
      <c r="J4392" s="16" t="s">
        <v>9855</v>
      </c>
      <c r="K4392" s="15" t="s">
        <v>3828</v>
      </c>
      <c r="L4392" s="14"/>
      <c r="M4392" s="14">
        <v>40000</v>
      </c>
      <c r="N4392" s="14" t="s">
        <v>4282</v>
      </c>
      <c r="O4392" s="14" t="s">
        <v>13422</v>
      </c>
      <c r="P4392" s="14" t="s">
        <v>13424</v>
      </c>
      <c r="Q4392" s="14"/>
      <c r="R4392" s="14"/>
      <c r="S4392" s="14"/>
      <c r="T4392" s="14"/>
      <c r="U4392" s="14"/>
      <c r="V4392" s="14"/>
      <c r="W4392" s="14"/>
      <c r="X4392" s="14"/>
      <c r="Y4392" s="14" t="s">
        <v>3809</v>
      </c>
      <c r="Z4392" s="14"/>
      <c r="AA4392" s="49" t="s">
        <v>24772</v>
      </c>
    </row>
    <row r="4393" spans="1:27" s="21" customFormat="1" ht="24">
      <c r="A4393" s="14">
        <v>4451</v>
      </c>
      <c r="B4393" s="14" t="s">
        <v>23622</v>
      </c>
      <c r="C4393" s="14" t="s">
        <v>18756</v>
      </c>
      <c r="D4393" s="50" t="s">
        <v>20633</v>
      </c>
      <c r="E4393" s="15" t="s">
        <v>3809</v>
      </c>
      <c r="F4393" s="15" t="s">
        <v>9799</v>
      </c>
      <c r="G4393" s="45">
        <v>98342662</v>
      </c>
      <c r="H4393" s="14">
        <v>3226467094</v>
      </c>
      <c r="I4393" s="14" t="s">
        <v>13421</v>
      </c>
      <c r="J4393" s="16" t="s">
        <v>9855</v>
      </c>
      <c r="K4393" s="15" t="s">
        <v>3828</v>
      </c>
      <c r="L4393" s="14"/>
      <c r="M4393" s="14">
        <v>40000</v>
      </c>
      <c r="N4393" s="14" t="s">
        <v>4282</v>
      </c>
      <c r="O4393" s="14" t="s">
        <v>13422</v>
      </c>
      <c r="P4393" s="14" t="s">
        <v>13424</v>
      </c>
      <c r="Q4393" s="14"/>
      <c r="R4393" s="14"/>
      <c r="S4393" s="14"/>
      <c r="T4393" s="14"/>
      <c r="U4393" s="14"/>
      <c r="V4393" s="14"/>
      <c r="W4393" s="14"/>
      <c r="X4393" s="14"/>
      <c r="Y4393" s="14" t="s">
        <v>3809</v>
      </c>
      <c r="Z4393" s="14"/>
      <c r="AA4393" s="49" t="s">
        <v>24761</v>
      </c>
    </row>
    <row r="4394" spans="1:27" s="21" customFormat="1" ht="24">
      <c r="A4394" s="14">
        <v>4452</v>
      </c>
      <c r="B4394" s="14" t="s">
        <v>23622</v>
      </c>
      <c r="C4394" s="14" t="s">
        <v>18756</v>
      </c>
      <c r="D4394" s="50" t="s">
        <v>20634</v>
      </c>
      <c r="E4394" s="15" t="s">
        <v>3809</v>
      </c>
      <c r="F4394" s="15" t="s">
        <v>9799</v>
      </c>
      <c r="G4394" s="45">
        <v>18394478</v>
      </c>
      <c r="H4394" s="14">
        <v>3127423754</v>
      </c>
      <c r="I4394" s="14" t="s">
        <v>13421</v>
      </c>
      <c r="J4394" s="16" t="s">
        <v>9855</v>
      </c>
      <c r="K4394" s="15" t="s">
        <v>3828</v>
      </c>
      <c r="L4394" s="14"/>
      <c r="M4394" s="14">
        <v>40000</v>
      </c>
      <c r="N4394" s="14" t="s">
        <v>4282</v>
      </c>
      <c r="O4394" s="14" t="s">
        <v>13422</v>
      </c>
      <c r="P4394" s="14" t="s">
        <v>13424</v>
      </c>
      <c r="Q4394" s="14"/>
      <c r="R4394" s="14"/>
      <c r="S4394" s="14"/>
      <c r="T4394" s="14"/>
      <c r="U4394" s="14"/>
      <c r="V4394" s="14"/>
      <c r="W4394" s="14"/>
      <c r="X4394" s="14"/>
      <c r="Y4394" s="14" t="s">
        <v>3809</v>
      </c>
      <c r="Z4394" s="14"/>
      <c r="AA4394" s="49" t="s">
        <v>24761</v>
      </c>
    </row>
    <row r="4395" spans="1:27" s="21" customFormat="1" ht="24">
      <c r="A4395" s="14">
        <v>4453</v>
      </c>
      <c r="B4395" s="14" t="s">
        <v>23622</v>
      </c>
      <c r="C4395" s="14" t="s">
        <v>18756</v>
      </c>
      <c r="D4395" s="50" t="s">
        <v>20635</v>
      </c>
      <c r="E4395" s="15" t="s">
        <v>3809</v>
      </c>
      <c r="F4395" s="15" t="s">
        <v>9799</v>
      </c>
      <c r="G4395" s="45">
        <v>10303992</v>
      </c>
      <c r="H4395" s="14">
        <v>3104151264</v>
      </c>
      <c r="I4395" s="14" t="s">
        <v>13421</v>
      </c>
      <c r="J4395" s="16" t="s">
        <v>9855</v>
      </c>
      <c r="K4395" s="15" t="s">
        <v>3828</v>
      </c>
      <c r="L4395" s="14"/>
      <c r="M4395" s="14">
        <v>40000</v>
      </c>
      <c r="N4395" s="14" t="s">
        <v>4282</v>
      </c>
      <c r="O4395" s="14" t="s">
        <v>13422</v>
      </c>
      <c r="P4395" s="14" t="s">
        <v>13424</v>
      </c>
      <c r="Q4395" s="14"/>
      <c r="R4395" s="14"/>
      <c r="S4395" s="14"/>
      <c r="T4395" s="14"/>
      <c r="U4395" s="14"/>
      <c r="V4395" s="14"/>
      <c r="W4395" s="14"/>
      <c r="X4395" s="14"/>
      <c r="Y4395" s="14" t="s">
        <v>3809</v>
      </c>
      <c r="Z4395" s="14"/>
      <c r="AA4395" s="49" t="s">
        <v>24761</v>
      </c>
    </row>
    <row r="4396" spans="1:27" s="21" customFormat="1" ht="24">
      <c r="A4396" s="14">
        <v>4454</v>
      </c>
      <c r="B4396" s="14" t="s">
        <v>23622</v>
      </c>
      <c r="C4396" s="14" t="s">
        <v>18756</v>
      </c>
      <c r="D4396" s="50" t="s">
        <v>20636</v>
      </c>
      <c r="E4396" s="15" t="s">
        <v>3809</v>
      </c>
      <c r="F4396" s="15" t="s">
        <v>9799</v>
      </c>
      <c r="G4396" s="45">
        <v>27215310</v>
      </c>
      <c r="H4396" s="14">
        <v>3217008710</v>
      </c>
      <c r="I4396" s="14" t="s">
        <v>13421</v>
      </c>
      <c r="J4396" s="16" t="s">
        <v>9855</v>
      </c>
      <c r="K4396" s="15" t="s">
        <v>3828</v>
      </c>
      <c r="L4396" s="14"/>
      <c r="M4396" s="14">
        <v>40000</v>
      </c>
      <c r="N4396" s="14" t="s">
        <v>4282</v>
      </c>
      <c r="O4396" s="14" t="s">
        <v>13422</v>
      </c>
      <c r="P4396" s="14" t="s">
        <v>13424</v>
      </c>
      <c r="Q4396" s="14"/>
      <c r="R4396" s="14"/>
      <c r="S4396" s="14"/>
      <c r="T4396" s="14"/>
      <c r="U4396" s="14"/>
      <c r="V4396" s="14"/>
      <c r="W4396" s="14"/>
      <c r="X4396" s="14"/>
      <c r="Y4396" s="14" t="s">
        <v>3809</v>
      </c>
      <c r="Z4396" s="14"/>
      <c r="AA4396" s="49" t="s">
        <v>24773</v>
      </c>
    </row>
    <row r="4397" spans="1:27" s="21" customFormat="1" ht="24">
      <c r="A4397" s="14">
        <v>4455</v>
      </c>
      <c r="B4397" s="14" t="s">
        <v>23622</v>
      </c>
      <c r="C4397" s="14" t="s">
        <v>18756</v>
      </c>
      <c r="D4397" s="50" t="s">
        <v>20637</v>
      </c>
      <c r="E4397" s="15" t="s">
        <v>3809</v>
      </c>
      <c r="F4397" s="15" t="s">
        <v>9799</v>
      </c>
      <c r="G4397" s="45">
        <v>27215451</v>
      </c>
      <c r="H4397" s="14">
        <v>3217770189</v>
      </c>
      <c r="I4397" s="14" t="s">
        <v>13421</v>
      </c>
      <c r="J4397" s="16" t="s">
        <v>9855</v>
      </c>
      <c r="K4397" s="15" t="s">
        <v>3828</v>
      </c>
      <c r="L4397" s="14"/>
      <c r="M4397" s="14">
        <v>40000</v>
      </c>
      <c r="N4397" s="14" t="s">
        <v>4282</v>
      </c>
      <c r="O4397" s="14" t="s">
        <v>13422</v>
      </c>
      <c r="P4397" s="14" t="s">
        <v>13424</v>
      </c>
      <c r="Q4397" s="14"/>
      <c r="R4397" s="14"/>
      <c r="S4397" s="14"/>
      <c r="T4397" s="14"/>
      <c r="U4397" s="14"/>
      <c r="V4397" s="14"/>
      <c r="W4397" s="14"/>
      <c r="X4397" s="14"/>
      <c r="Y4397" s="14" t="s">
        <v>3809</v>
      </c>
      <c r="Z4397" s="14"/>
      <c r="AA4397" s="49" t="s">
        <v>24761</v>
      </c>
    </row>
    <row r="4398" spans="1:27" s="21" customFormat="1" ht="24">
      <c r="A4398" s="14">
        <v>4456</v>
      </c>
      <c r="B4398" s="14" t="s">
        <v>23622</v>
      </c>
      <c r="C4398" s="14" t="s">
        <v>18756</v>
      </c>
      <c r="D4398" s="50" t="s">
        <v>20638</v>
      </c>
      <c r="E4398" s="15" t="s">
        <v>3809</v>
      </c>
      <c r="F4398" s="15" t="s">
        <v>9799</v>
      </c>
      <c r="G4398" s="45">
        <v>1088654562</v>
      </c>
      <c r="H4398" s="14">
        <v>3127423754</v>
      </c>
      <c r="I4398" s="14" t="s">
        <v>13421</v>
      </c>
      <c r="J4398" s="16" t="s">
        <v>9855</v>
      </c>
      <c r="K4398" s="15" t="s">
        <v>3828</v>
      </c>
      <c r="L4398" s="14"/>
      <c r="M4398" s="14">
        <v>40000</v>
      </c>
      <c r="N4398" s="14" t="s">
        <v>4282</v>
      </c>
      <c r="O4398" s="14" t="s">
        <v>13422</v>
      </c>
      <c r="P4398" s="14" t="s">
        <v>13424</v>
      </c>
      <c r="Q4398" s="14"/>
      <c r="R4398" s="14"/>
      <c r="S4398" s="14"/>
      <c r="T4398" s="14"/>
      <c r="U4398" s="14"/>
      <c r="V4398" s="14"/>
      <c r="W4398" s="14"/>
      <c r="X4398" s="14"/>
      <c r="Y4398" s="14" t="s">
        <v>3809</v>
      </c>
      <c r="Z4398" s="14"/>
      <c r="AA4398" s="49" t="s">
        <v>24761</v>
      </c>
    </row>
    <row r="4399" spans="1:27" s="21" customFormat="1" ht="24">
      <c r="A4399" s="14">
        <v>4457</v>
      </c>
      <c r="B4399" s="14" t="s">
        <v>23622</v>
      </c>
      <c r="C4399" s="14" t="s">
        <v>18756</v>
      </c>
      <c r="D4399" s="50" t="s">
        <v>20639</v>
      </c>
      <c r="E4399" s="15" t="s">
        <v>3809</v>
      </c>
      <c r="F4399" s="15" t="s">
        <v>9799</v>
      </c>
      <c r="G4399" s="45">
        <v>59814207</v>
      </c>
      <c r="H4399" s="14">
        <v>3117611283</v>
      </c>
      <c r="I4399" s="14" t="s">
        <v>13421</v>
      </c>
      <c r="J4399" s="16" t="s">
        <v>9855</v>
      </c>
      <c r="K4399" s="15" t="s">
        <v>3828</v>
      </c>
      <c r="L4399" s="14"/>
      <c r="M4399" s="14">
        <v>40000</v>
      </c>
      <c r="N4399" s="14" t="s">
        <v>4282</v>
      </c>
      <c r="O4399" s="14" t="s">
        <v>13422</v>
      </c>
      <c r="P4399" s="14" t="s">
        <v>13424</v>
      </c>
      <c r="Q4399" s="14"/>
      <c r="R4399" s="14"/>
      <c r="S4399" s="14"/>
      <c r="T4399" s="14"/>
      <c r="U4399" s="14"/>
      <c r="V4399" s="14"/>
      <c r="W4399" s="14"/>
      <c r="X4399" s="14"/>
      <c r="Y4399" s="14" t="s">
        <v>3809</v>
      </c>
      <c r="Z4399" s="14"/>
      <c r="AA4399" s="49" t="s">
        <v>24761</v>
      </c>
    </row>
    <row r="4400" spans="1:27" s="21" customFormat="1" ht="24">
      <c r="A4400" s="14">
        <v>4458</v>
      </c>
      <c r="B4400" s="14" t="s">
        <v>23622</v>
      </c>
      <c r="C4400" s="14" t="s">
        <v>18756</v>
      </c>
      <c r="D4400" s="50" t="s">
        <v>20640</v>
      </c>
      <c r="E4400" s="15" t="s">
        <v>3809</v>
      </c>
      <c r="F4400" s="15" t="s">
        <v>9799</v>
      </c>
      <c r="G4400" s="45">
        <v>98341155</v>
      </c>
      <c r="H4400" s="14">
        <v>3226418229</v>
      </c>
      <c r="I4400" s="14" t="s">
        <v>13421</v>
      </c>
      <c r="J4400" s="16" t="s">
        <v>9855</v>
      </c>
      <c r="K4400" s="15" t="s">
        <v>3828</v>
      </c>
      <c r="L4400" s="14"/>
      <c r="M4400" s="14">
        <v>40000</v>
      </c>
      <c r="N4400" s="14" t="s">
        <v>4282</v>
      </c>
      <c r="O4400" s="14" t="s">
        <v>13422</v>
      </c>
      <c r="P4400" s="14" t="s">
        <v>13424</v>
      </c>
      <c r="Q4400" s="14"/>
      <c r="R4400" s="14"/>
      <c r="S4400" s="14"/>
      <c r="T4400" s="14"/>
      <c r="U4400" s="14"/>
      <c r="V4400" s="14"/>
      <c r="W4400" s="14"/>
      <c r="X4400" s="14"/>
      <c r="Y4400" s="14" t="s">
        <v>3809</v>
      </c>
      <c r="Z4400" s="14"/>
      <c r="AA4400" s="49" t="s">
        <v>24768</v>
      </c>
    </row>
    <row r="4401" spans="1:27" s="21" customFormat="1" ht="24">
      <c r="A4401" s="14">
        <v>4459</v>
      </c>
      <c r="B4401" s="14" t="s">
        <v>23622</v>
      </c>
      <c r="C4401" s="14" t="s">
        <v>18756</v>
      </c>
      <c r="D4401" s="50" t="s">
        <v>20641</v>
      </c>
      <c r="E4401" s="15" t="s">
        <v>3809</v>
      </c>
      <c r="F4401" s="15" t="s">
        <v>9799</v>
      </c>
      <c r="G4401" s="45">
        <v>98342667</v>
      </c>
      <c r="H4401" s="14">
        <v>3102666650</v>
      </c>
      <c r="I4401" s="14" t="s">
        <v>13421</v>
      </c>
      <c r="J4401" s="16" t="s">
        <v>9855</v>
      </c>
      <c r="K4401" s="15" t="s">
        <v>3828</v>
      </c>
      <c r="L4401" s="14"/>
      <c r="M4401" s="14">
        <v>40000</v>
      </c>
      <c r="N4401" s="14" t="s">
        <v>4282</v>
      </c>
      <c r="O4401" s="14" t="s">
        <v>13422</v>
      </c>
      <c r="P4401" s="14" t="s">
        <v>13424</v>
      </c>
      <c r="Q4401" s="14"/>
      <c r="R4401" s="14"/>
      <c r="S4401" s="14"/>
      <c r="T4401" s="14"/>
      <c r="U4401" s="14"/>
      <c r="V4401" s="14"/>
      <c r="W4401" s="14"/>
      <c r="X4401" s="14"/>
      <c r="Y4401" s="14" t="s">
        <v>3809</v>
      </c>
      <c r="Z4401" s="14"/>
      <c r="AA4401" s="49" t="s">
        <v>24774</v>
      </c>
    </row>
    <row r="4402" spans="1:27" s="21" customFormat="1" ht="24">
      <c r="A4402" s="14">
        <v>4460</v>
      </c>
      <c r="B4402" s="14" t="s">
        <v>23622</v>
      </c>
      <c r="C4402" s="14" t="s">
        <v>18756</v>
      </c>
      <c r="D4402" s="50" t="s">
        <v>20642</v>
      </c>
      <c r="E4402" s="15" t="s">
        <v>3809</v>
      </c>
      <c r="F4402" s="15" t="s">
        <v>9799</v>
      </c>
      <c r="G4402" s="45">
        <v>27211870</v>
      </c>
      <c r="H4402" s="14">
        <v>3102666650</v>
      </c>
      <c r="I4402" s="14" t="s">
        <v>13421</v>
      </c>
      <c r="J4402" s="16" t="s">
        <v>9855</v>
      </c>
      <c r="K4402" s="15" t="s">
        <v>3828</v>
      </c>
      <c r="L4402" s="14"/>
      <c r="M4402" s="14">
        <v>40000</v>
      </c>
      <c r="N4402" s="14" t="s">
        <v>4282</v>
      </c>
      <c r="O4402" s="14" t="s">
        <v>13422</v>
      </c>
      <c r="P4402" s="14" t="s">
        <v>13424</v>
      </c>
      <c r="Q4402" s="14"/>
      <c r="R4402" s="14"/>
      <c r="S4402" s="14"/>
      <c r="T4402" s="14"/>
      <c r="U4402" s="14"/>
      <c r="V4402" s="14"/>
      <c r="W4402" s="14"/>
      <c r="X4402" s="14"/>
      <c r="Y4402" s="14" t="s">
        <v>3809</v>
      </c>
      <c r="Z4402" s="14"/>
      <c r="AA4402" s="49" t="s">
        <v>24774</v>
      </c>
    </row>
    <row r="4403" spans="1:27" s="21" customFormat="1" ht="24">
      <c r="A4403" s="14">
        <v>4461</v>
      </c>
      <c r="B4403" s="14" t="s">
        <v>23622</v>
      </c>
      <c r="C4403" s="14" t="s">
        <v>18756</v>
      </c>
      <c r="D4403" s="50" t="s">
        <v>20643</v>
      </c>
      <c r="E4403" s="15" t="s">
        <v>3809</v>
      </c>
      <c r="F4403" s="15" t="s">
        <v>9799</v>
      </c>
      <c r="G4403" s="45">
        <v>59797175</v>
      </c>
      <c r="H4403" s="14">
        <v>3248893639</v>
      </c>
      <c r="I4403" s="14"/>
      <c r="J4403" s="16" t="s">
        <v>9855</v>
      </c>
      <c r="K4403" s="15" t="s">
        <v>13190</v>
      </c>
      <c r="L4403" s="14"/>
      <c r="M4403" s="14">
        <v>25000</v>
      </c>
      <c r="N4403" s="14" t="s">
        <v>4364</v>
      </c>
      <c r="O4403" s="14" t="s">
        <v>13425</v>
      </c>
      <c r="P4403" s="14">
        <v>9000</v>
      </c>
      <c r="Q4403" s="14"/>
      <c r="R4403" s="14"/>
      <c r="S4403" s="14"/>
      <c r="T4403" s="14"/>
      <c r="U4403" s="14"/>
      <c r="V4403" s="14"/>
      <c r="W4403" s="14"/>
      <c r="X4403" s="14"/>
      <c r="Y4403" s="14" t="s">
        <v>10304</v>
      </c>
      <c r="Z4403" s="14"/>
      <c r="AA4403" s="49" t="s">
        <v>24772</v>
      </c>
    </row>
    <row r="4404" spans="1:27" s="21" customFormat="1" ht="24">
      <c r="A4404" s="14">
        <v>4462</v>
      </c>
      <c r="B4404" s="14" t="s">
        <v>23622</v>
      </c>
      <c r="C4404" s="14" t="s">
        <v>18756</v>
      </c>
      <c r="D4404" s="50" t="s">
        <v>20643</v>
      </c>
      <c r="E4404" s="15" t="s">
        <v>3809</v>
      </c>
      <c r="F4404" s="15" t="s">
        <v>9799</v>
      </c>
      <c r="G4404" s="45">
        <v>59797175</v>
      </c>
      <c r="H4404" s="14">
        <v>3248893639</v>
      </c>
      <c r="I4404" s="14"/>
      <c r="J4404" s="16" t="s">
        <v>9855</v>
      </c>
      <c r="K4404" s="15" t="s">
        <v>13190</v>
      </c>
      <c r="L4404" s="14"/>
      <c r="M4404" s="14">
        <v>25000</v>
      </c>
      <c r="N4404" s="14" t="s">
        <v>4364</v>
      </c>
      <c r="O4404" s="14" t="s">
        <v>13425</v>
      </c>
      <c r="P4404" s="14">
        <v>9000</v>
      </c>
      <c r="Q4404" s="14"/>
      <c r="R4404" s="14"/>
      <c r="S4404" s="14"/>
      <c r="T4404" s="14"/>
      <c r="U4404" s="14"/>
      <c r="V4404" s="14"/>
      <c r="W4404" s="14"/>
      <c r="X4404" s="14"/>
      <c r="Y4404" s="14" t="s">
        <v>10304</v>
      </c>
      <c r="Z4404" s="14"/>
      <c r="AA4404" s="49" t="s">
        <v>24772</v>
      </c>
    </row>
    <row r="4405" spans="1:27" s="21" customFormat="1" ht="12">
      <c r="A4405" s="14">
        <v>4463</v>
      </c>
      <c r="B4405" s="14" t="s">
        <v>23622</v>
      </c>
      <c r="C4405" s="14" t="s">
        <v>18756</v>
      </c>
      <c r="D4405" s="50" t="s">
        <v>20644</v>
      </c>
      <c r="E4405" s="15" t="s">
        <v>3809</v>
      </c>
      <c r="F4405" s="15" t="s">
        <v>9799</v>
      </c>
      <c r="G4405" s="45">
        <v>98342608</v>
      </c>
      <c r="H4405" s="14">
        <v>3145328998</v>
      </c>
      <c r="I4405" s="14" t="s">
        <v>13426</v>
      </c>
      <c r="J4405" s="16" t="s">
        <v>9855</v>
      </c>
      <c r="K4405" s="15" t="s">
        <v>13190</v>
      </c>
      <c r="L4405" s="14"/>
      <c r="M4405" s="14">
        <v>25000</v>
      </c>
      <c r="N4405" s="14" t="s">
        <v>4364</v>
      </c>
      <c r="O4405" s="14" t="s">
        <v>13425</v>
      </c>
      <c r="P4405" s="14">
        <v>300</v>
      </c>
      <c r="Q4405" s="14"/>
      <c r="R4405" s="14"/>
      <c r="S4405" s="14"/>
      <c r="T4405" s="14"/>
      <c r="U4405" s="14"/>
      <c r="V4405" s="14"/>
      <c r="W4405" s="14"/>
      <c r="X4405" s="14"/>
      <c r="Y4405" s="14" t="s">
        <v>10304</v>
      </c>
      <c r="Z4405" s="14"/>
      <c r="AA4405" s="49" t="s">
        <v>24772</v>
      </c>
    </row>
    <row r="4406" spans="1:27" s="21" customFormat="1" ht="24">
      <c r="A4406" s="14">
        <v>4464</v>
      </c>
      <c r="B4406" s="14" t="s">
        <v>23622</v>
      </c>
      <c r="C4406" s="14" t="s">
        <v>18756</v>
      </c>
      <c r="D4406" s="50" t="s">
        <v>20645</v>
      </c>
      <c r="E4406" s="15" t="s">
        <v>3809</v>
      </c>
      <c r="F4406" s="15" t="s">
        <v>9799</v>
      </c>
      <c r="G4406" s="45">
        <v>59797182</v>
      </c>
      <c r="H4406" s="14">
        <v>3205838610</v>
      </c>
      <c r="I4406" s="14" t="s">
        <v>13427</v>
      </c>
      <c r="J4406" s="16" t="s">
        <v>9855</v>
      </c>
      <c r="K4406" s="15" t="s">
        <v>13190</v>
      </c>
      <c r="L4406" s="14"/>
      <c r="M4406" s="14">
        <v>25000</v>
      </c>
      <c r="N4406" s="14" t="s">
        <v>4364</v>
      </c>
      <c r="O4406" s="14" t="s">
        <v>13425</v>
      </c>
      <c r="P4406" s="14">
        <v>600</v>
      </c>
      <c r="Q4406" s="14"/>
      <c r="R4406" s="14"/>
      <c r="S4406" s="14"/>
      <c r="T4406" s="14"/>
      <c r="U4406" s="14"/>
      <c r="V4406" s="14"/>
      <c r="W4406" s="14"/>
      <c r="X4406" s="14"/>
      <c r="Y4406" s="14" t="s">
        <v>10304</v>
      </c>
      <c r="Z4406" s="14"/>
      <c r="AA4406" s="49" t="s">
        <v>24775</v>
      </c>
    </row>
    <row r="4407" spans="1:27" s="21" customFormat="1" ht="24">
      <c r="A4407" s="14">
        <v>4465</v>
      </c>
      <c r="B4407" s="14" t="s">
        <v>23622</v>
      </c>
      <c r="C4407" s="14" t="s">
        <v>18756</v>
      </c>
      <c r="D4407" s="50" t="s">
        <v>20646</v>
      </c>
      <c r="E4407" s="15" t="s">
        <v>3809</v>
      </c>
      <c r="F4407" s="15" t="s">
        <v>9799</v>
      </c>
      <c r="G4407" s="45">
        <v>27215491</v>
      </c>
      <c r="H4407" s="14">
        <v>3132390086</v>
      </c>
      <c r="I4407" s="14"/>
      <c r="J4407" s="16" t="s">
        <v>9855</v>
      </c>
      <c r="K4407" s="15" t="s">
        <v>13190</v>
      </c>
      <c r="L4407" s="14"/>
      <c r="M4407" s="14">
        <v>25000</v>
      </c>
      <c r="N4407" s="14" t="s">
        <v>4364</v>
      </c>
      <c r="O4407" s="14" t="s">
        <v>13425</v>
      </c>
      <c r="P4407" s="14">
        <v>300</v>
      </c>
      <c r="Q4407" s="14"/>
      <c r="R4407" s="14"/>
      <c r="S4407" s="14"/>
      <c r="T4407" s="14"/>
      <c r="U4407" s="14"/>
      <c r="V4407" s="14"/>
      <c r="W4407" s="14"/>
      <c r="X4407" s="14"/>
      <c r="Y4407" s="14" t="s">
        <v>10304</v>
      </c>
      <c r="Z4407" s="14"/>
      <c r="AA4407" s="49" t="s">
        <v>24776</v>
      </c>
    </row>
    <row r="4408" spans="1:27" s="21" customFormat="1" ht="24">
      <c r="A4408" s="14">
        <v>4466</v>
      </c>
      <c r="B4408" s="14" t="s">
        <v>23622</v>
      </c>
      <c r="C4408" s="14" t="s">
        <v>18756</v>
      </c>
      <c r="D4408" s="50" t="s">
        <v>20647</v>
      </c>
      <c r="E4408" s="15" t="s">
        <v>3809</v>
      </c>
      <c r="F4408" s="15" t="s">
        <v>9799</v>
      </c>
      <c r="G4408" s="45">
        <v>59797072</v>
      </c>
      <c r="H4408" s="14">
        <v>3107272561</v>
      </c>
      <c r="I4408" s="14" t="s">
        <v>13428</v>
      </c>
      <c r="J4408" s="16" t="s">
        <v>9855</v>
      </c>
      <c r="K4408" s="15" t="s">
        <v>13190</v>
      </c>
      <c r="L4408" s="14"/>
      <c r="M4408" s="14">
        <v>25000</v>
      </c>
      <c r="N4408" s="14" t="s">
        <v>4364</v>
      </c>
      <c r="O4408" s="14" t="s">
        <v>13425</v>
      </c>
      <c r="P4408" s="14">
        <v>420</v>
      </c>
      <c r="Q4408" s="14"/>
      <c r="R4408" s="14"/>
      <c r="S4408" s="14"/>
      <c r="T4408" s="14"/>
      <c r="U4408" s="14"/>
      <c r="V4408" s="14"/>
      <c r="W4408" s="14"/>
      <c r="X4408" s="14"/>
      <c r="Y4408" s="14" t="s">
        <v>10304</v>
      </c>
      <c r="Z4408" s="14"/>
      <c r="AA4408" s="49" t="s">
        <v>24761</v>
      </c>
    </row>
    <row r="4409" spans="1:27" s="21" customFormat="1" ht="24">
      <c r="A4409" s="14">
        <v>4467</v>
      </c>
      <c r="B4409" s="14" t="s">
        <v>23622</v>
      </c>
      <c r="C4409" s="14" t="s">
        <v>18756</v>
      </c>
      <c r="D4409" s="50" t="s">
        <v>20648</v>
      </c>
      <c r="E4409" s="15" t="s">
        <v>3809</v>
      </c>
      <c r="F4409" s="15" t="s">
        <v>9799</v>
      </c>
      <c r="G4409" s="45">
        <v>27212316</v>
      </c>
      <c r="H4409" s="14">
        <v>3113644590</v>
      </c>
      <c r="I4409" s="14"/>
      <c r="J4409" s="16" t="s">
        <v>9855</v>
      </c>
      <c r="K4409" s="15" t="s">
        <v>13190</v>
      </c>
      <c r="L4409" s="14"/>
      <c r="M4409" s="14">
        <v>25000</v>
      </c>
      <c r="N4409" s="14" t="s">
        <v>4364</v>
      </c>
      <c r="O4409" s="14" t="s">
        <v>13425</v>
      </c>
      <c r="P4409" s="14">
        <v>600</v>
      </c>
      <c r="Q4409" s="14"/>
      <c r="R4409" s="14"/>
      <c r="S4409" s="14"/>
      <c r="T4409" s="14"/>
      <c r="U4409" s="14"/>
      <c r="V4409" s="14"/>
      <c r="W4409" s="14"/>
      <c r="X4409" s="14"/>
      <c r="Y4409" s="14" t="s">
        <v>10304</v>
      </c>
      <c r="Z4409" s="14"/>
      <c r="AA4409" s="49" t="s">
        <v>24777</v>
      </c>
    </row>
    <row r="4410" spans="1:27" s="21" customFormat="1" ht="24">
      <c r="A4410" s="14">
        <v>4468</v>
      </c>
      <c r="B4410" s="14" t="s">
        <v>23622</v>
      </c>
      <c r="C4410" s="14" t="s">
        <v>18756</v>
      </c>
      <c r="D4410" s="50" t="s">
        <v>20649</v>
      </c>
      <c r="E4410" s="15" t="s">
        <v>3809</v>
      </c>
      <c r="F4410" s="15" t="s">
        <v>9799</v>
      </c>
      <c r="G4410" s="45">
        <v>27175534</v>
      </c>
      <c r="H4410" s="14">
        <v>3216264343</v>
      </c>
      <c r="I4410" s="14"/>
      <c r="J4410" s="16" t="s">
        <v>9855</v>
      </c>
      <c r="K4410" s="15" t="s">
        <v>13190</v>
      </c>
      <c r="L4410" s="14"/>
      <c r="M4410" s="14">
        <v>25000</v>
      </c>
      <c r="N4410" s="14" t="s">
        <v>4364</v>
      </c>
      <c r="O4410" s="14" t="s">
        <v>13425</v>
      </c>
      <c r="P4410" s="14">
        <v>300</v>
      </c>
      <c r="Q4410" s="14"/>
      <c r="R4410" s="14"/>
      <c r="S4410" s="14"/>
      <c r="T4410" s="14"/>
      <c r="U4410" s="14"/>
      <c r="V4410" s="14"/>
      <c r="W4410" s="14"/>
      <c r="X4410" s="14"/>
      <c r="Y4410" s="14" t="s">
        <v>10304</v>
      </c>
      <c r="Z4410" s="14"/>
      <c r="AA4410" s="49" t="s">
        <v>24761</v>
      </c>
    </row>
    <row r="4411" spans="1:27" s="21" customFormat="1" ht="24">
      <c r="A4411" s="14">
        <v>4469</v>
      </c>
      <c r="B4411" s="14" t="s">
        <v>23622</v>
      </c>
      <c r="C4411" s="14" t="s">
        <v>18756</v>
      </c>
      <c r="D4411" s="50" t="s">
        <v>20650</v>
      </c>
      <c r="E4411" s="15" t="s">
        <v>3809</v>
      </c>
      <c r="F4411" s="15" t="s">
        <v>9799</v>
      </c>
      <c r="G4411" s="45">
        <v>27213336</v>
      </c>
      <c r="H4411" s="14">
        <v>3116180816</v>
      </c>
      <c r="I4411" s="14"/>
      <c r="J4411" s="16" t="s">
        <v>9855</v>
      </c>
      <c r="K4411" s="15" t="s">
        <v>13190</v>
      </c>
      <c r="L4411" s="14"/>
      <c r="M4411" s="14">
        <v>25000</v>
      </c>
      <c r="N4411" s="14" t="s">
        <v>4364</v>
      </c>
      <c r="O4411" s="14" t="s">
        <v>13425</v>
      </c>
      <c r="P4411" s="14">
        <v>300</v>
      </c>
      <c r="Q4411" s="14"/>
      <c r="R4411" s="14"/>
      <c r="S4411" s="14"/>
      <c r="T4411" s="14"/>
      <c r="U4411" s="14"/>
      <c r="V4411" s="14"/>
      <c r="W4411" s="14"/>
      <c r="X4411" s="14"/>
      <c r="Y4411" s="14" t="s">
        <v>10304</v>
      </c>
      <c r="Z4411" s="14"/>
      <c r="AA4411" s="49" t="s">
        <v>24778</v>
      </c>
    </row>
    <row r="4412" spans="1:27" s="21" customFormat="1" ht="24">
      <c r="A4412" s="14">
        <v>4470</v>
      </c>
      <c r="B4412" s="14" t="s">
        <v>23622</v>
      </c>
      <c r="C4412" s="14" t="s">
        <v>18756</v>
      </c>
      <c r="D4412" s="50" t="s">
        <v>20651</v>
      </c>
      <c r="E4412" s="15" t="s">
        <v>3809</v>
      </c>
      <c r="F4412" s="15" t="s">
        <v>9799</v>
      </c>
      <c r="G4412" s="45">
        <v>27215467</v>
      </c>
      <c r="H4412" s="14">
        <v>3162892647</v>
      </c>
      <c r="I4412" s="14"/>
      <c r="J4412" s="16" t="s">
        <v>9855</v>
      </c>
      <c r="K4412" s="15" t="s">
        <v>13190</v>
      </c>
      <c r="L4412" s="14"/>
      <c r="M4412" s="14">
        <v>25000</v>
      </c>
      <c r="N4412" s="14" t="s">
        <v>4364</v>
      </c>
      <c r="O4412" s="14" t="s">
        <v>13425</v>
      </c>
      <c r="P4412" s="14">
        <v>720</v>
      </c>
      <c r="Q4412" s="14"/>
      <c r="R4412" s="14"/>
      <c r="S4412" s="14"/>
      <c r="T4412" s="14"/>
      <c r="U4412" s="14"/>
      <c r="V4412" s="14"/>
      <c r="W4412" s="14"/>
      <c r="X4412" s="14"/>
      <c r="Y4412" s="14" t="s">
        <v>10304</v>
      </c>
      <c r="Z4412" s="14"/>
      <c r="AA4412" s="49" t="s">
        <v>24761</v>
      </c>
    </row>
    <row r="4413" spans="1:27" s="21" customFormat="1" ht="24">
      <c r="A4413" s="14">
        <v>4471</v>
      </c>
      <c r="B4413" s="14" t="s">
        <v>23622</v>
      </c>
      <c r="C4413" s="14" t="s">
        <v>18756</v>
      </c>
      <c r="D4413" s="50" t="s">
        <v>20652</v>
      </c>
      <c r="E4413" s="15" t="s">
        <v>3809</v>
      </c>
      <c r="F4413" s="15" t="s">
        <v>9799</v>
      </c>
      <c r="G4413" s="45">
        <v>1088652063</v>
      </c>
      <c r="H4413" s="14">
        <v>3145274829</v>
      </c>
      <c r="I4413" s="14"/>
      <c r="J4413" s="16" t="s">
        <v>9855</v>
      </c>
      <c r="K4413" s="15" t="s">
        <v>13190</v>
      </c>
      <c r="L4413" s="14"/>
      <c r="M4413" s="14">
        <v>25000</v>
      </c>
      <c r="N4413" s="14" t="s">
        <v>4364</v>
      </c>
      <c r="O4413" s="14" t="s">
        <v>13425</v>
      </c>
      <c r="P4413" s="14">
        <v>480</v>
      </c>
      <c r="Q4413" s="14"/>
      <c r="R4413" s="14"/>
      <c r="S4413" s="14"/>
      <c r="T4413" s="14"/>
      <c r="U4413" s="14"/>
      <c r="V4413" s="14"/>
      <c r="W4413" s="14"/>
      <c r="X4413" s="14"/>
      <c r="Y4413" s="14" t="s">
        <v>10304</v>
      </c>
      <c r="Z4413" s="14"/>
      <c r="AA4413" s="49" t="s">
        <v>24772</v>
      </c>
    </row>
    <row r="4414" spans="1:27" s="21" customFormat="1" ht="24">
      <c r="A4414" s="14">
        <v>4472</v>
      </c>
      <c r="B4414" s="14" t="s">
        <v>23622</v>
      </c>
      <c r="C4414" s="14" t="s">
        <v>18756</v>
      </c>
      <c r="D4414" s="50" t="s">
        <v>20653</v>
      </c>
      <c r="E4414" s="15" t="s">
        <v>3809</v>
      </c>
      <c r="F4414" s="15" t="s">
        <v>9799</v>
      </c>
      <c r="G4414" s="45">
        <v>1088649005</v>
      </c>
      <c r="H4414" s="14"/>
      <c r="I4414" s="14"/>
      <c r="J4414" s="16" t="s">
        <v>9855</v>
      </c>
      <c r="K4414" s="15" t="s">
        <v>13190</v>
      </c>
      <c r="L4414" s="14"/>
      <c r="M4414" s="14">
        <v>25000</v>
      </c>
      <c r="N4414" s="14" t="s">
        <v>4364</v>
      </c>
      <c r="O4414" s="14" t="s">
        <v>13425</v>
      </c>
      <c r="P4414" s="14">
        <v>300</v>
      </c>
      <c r="Q4414" s="14"/>
      <c r="R4414" s="14"/>
      <c r="S4414" s="14"/>
      <c r="T4414" s="14"/>
      <c r="U4414" s="14"/>
      <c r="V4414" s="14"/>
      <c r="W4414" s="14"/>
      <c r="X4414" s="14"/>
      <c r="Y4414" s="14" t="s">
        <v>10304</v>
      </c>
      <c r="Z4414" s="14"/>
      <c r="AA4414" s="49" t="s">
        <v>24761</v>
      </c>
    </row>
    <row r="4415" spans="1:27" s="21" customFormat="1" ht="24">
      <c r="A4415" s="14">
        <v>4473</v>
      </c>
      <c r="B4415" s="14" t="s">
        <v>23622</v>
      </c>
      <c r="C4415" s="14" t="s">
        <v>18756</v>
      </c>
      <c r="D4415" s="50" t="s">
        <v>20654</v>
      </c>
      <c r="E4415" s="15" t="s">
        <v>3809</v>
      </c>
      <c r="F4415" s="15" t="s">
        <v>9799</v>
      </c>
      <c r="G4415" s="45">
        <v>13039823</v>
      </c>
      <c r="H4415" s="14">
        <v>3145100566</v>
      </c>
      <c r="I4415" s="14"/>
      <c r="J4415" s="16" t="s">
        <v>9855</v>
      </c>
      <c r="K4415" s="15" t="s">
        <v>13190</v>
      </c>
      <c r="L4415" s="14"/>
      <c r="M4415" s="14">
        <v>25000</v>
      </c>
      <c r="N4415" s="14" t="s">
        <v>4364</v>
      </c>
      <c r="O4415" s="14" t="s">
        <v>13425</v>
      </c>
      <c r="P4415" s="14">
        <v>300</v>
      </c>
      <c r="Q4415" s="14"/>
      <c r="R4415" s="14"/>
      <c r="S4415" s="14"/>
      <c r="T4415" s="14"/>
      <c r="U4415" s="14"/>
      <c r="V4415" s="14"/>
      <c r="W4415" s="14"/>
      <c r="X4415" s="14"/>
      <c r="Y4415" s="14" t="s">
        <v>10304</v>
      </c>
      <c r="Z4415" s="14"/>
      <c r="AA4415" s="49" t="s">
        <v>24779</v>
      </c>
    </row>
    <row r="4416" spans="1:27" s="21" customFormat="1" ht="12">
      <c r="A4416" s="14">
        <v>4474</v>
      </c>
      <c r="B4416" s="14" t="s">
        <v>23622</v>
      </c>
      <c r="C4416" s="14" t="s">
        <v>18756</v>
      </c>
      <c r="D4416" s="50" t="s">
        <v>20655</v>
      </c>
      <c r="E4416" s="15" t="s">
        <v>3809</v>
      </c>
      <c r="F4416" s="15" t="s">
        <v>9799</v>
      </c>
      <c r="G4416" s="45">
        <v>27211899</v>
      </c>
      <c r="H4416" s="14">
        <v>3146164628</v>
      </c>
      <c r="I4416" s="14"/>
      <c r="J4416" s="16" t="s">
        <v>9855</v>
      </c>
      <c r="K4416" s="15" t="s">
        <v>13190</v>
      </c>
      <c r="L4416" s="14"/>
      <c r="M4416" s="14">
        <v>25000</v>
      </c>
      <c r="N4416" s="14" t="s">
        <v>4364</v>
      </c>
      <c r="O4416" s="14" t="s">
        <v>13425</v>
      </c>
      <c r="P4416" s="14">
        <v>300</v>
      </c>
      <c r="Q4416" s="14"/>
      <c r="R4416" s="14"/>
      <c r="S4416" s="14"/>
      <c r="T4416" s="14"/>
      <c r="U4416" s="14"/>
      <c r="V4416" s="14"/>
      <c r="W4416" s="14"/>
      <c r="X4416" s="14"/>
      <c r="Y4416" s="14" t="s">
        <v>10304</v>
      </c>
      <c r="Z4416" s="14"/>
      <c r="AA4416" s="49" t="s">
        <v>24780</v>
      </c>
    </row>
    <row r="4417" spans="1:27" s="21" customFormat="1" ht="24">
      <c r="A4417" s="14">
        <v>4475</v>
      </c>
      <c r="B4417" s="14" t="s">
        <v>23622</v>
      </c>
      <c r="C4417" s="14" t="s">
        <v>18756</v>
      </c>
      <c r="D4417" s="50" t="s">
        <v>20656</v>
      </c>
      <c r="E4417" s="15" t="s">
        <v>3809</v>
      </c>
      <c r="F4417" s="15" t="s">
        <v>9799</v>
      </c>
      <c r="G4417" s="45">
        <v>59797023</v>
      </c>
      <c r="H4417" s="14">
        <v>3145130871</v>
      </c>
      <c r="I4417" s="14"/>
      <c r="J4417" s="16" t="s">
        <v>9855</v>
      </c>
      <c r="K4417" s="15" t="s">
        <v>13190</v>
      </c>
      <c r="L4417" s="14"/>
      <c r="M4417" s="14">
        <v>25000</v>
      </c>
      <c r="N4417" s="14" t="s">
        <v>4364</v>
      </c>
      <c r="O4417" s="14" t="s">
        <v>13425</v>
      </c>
      <c r="P4417" s="14">
        <v>360</v>
      </c>
      <c r="Q4417" s="14"/>
      <c r="R4417" s="14"/>
      <c r="S4417" s="14"/>
      <c r="T4417" s="14"/>
      <c r="U4417" s="14"/>
      <c r="V4417" s="14"/>
      <c r="W4417" s="14"/>
      <c r="X4417" s="14"/>
      <c r="Y4417" s="14" t="s">
        <v>10304</v>
      </c>
      <c r="Z4417" s="14"/>
      <c r="AA4417" s="49" t="s">
        <v>24777</v>
      </c>
    </row>
    <row r="4418" spans="1:27" s="21" customFormat="1" ht="24">
      <c r="A4418" s="14">
        <v>4476</v>
      </c>
      <c r="B4418" s="14" t="s">
        <v>23622</v>
      </c>
      <c r="C4418" s="14" t="s">
        <v>18756</v>
      </c>
      <c r="D4418" s="50" t="s">
        <v>20657</v>
      </c>
      <c r="E4418" s="15" t="s">
        <v>3809</v>
      </c>
      <c r="F4418" s="15" t="s">
        <v>9799</v>
      </c>
      <c r="G4418" s="45">
        <v>59797085</v>
      </c>
      <c r="H4418" s="14">
        <v>3122205554</v>
      </c>
      <c r="I4418" s="14"/>
      <c r="J4418" s="16" t="s">
        <v>9855</v>
      </c>
      <c r="K4418" s="15" t="s">
        <v>13190</v>
      </c>
      <c r="L4418" s="14"/>
      <c r="M4418" s="14">
        <v>25000</v>
      </c>
      <c r="N4418" s="14" t="s">
        <v>4364</v>
      </c>
      <c r="O4418" s="14" t="s">
        <v>13425</v>
      </c>
      <c r="P4418" s="14">
        <v>300</v>
      </c>
      <c r="Q4418" s="14"/>
      <c r="R4418" s="14"/>
      <c r="S4418" s="14"/>
      <c r="T4418" s="14"/>
      <c r="U4418" s="14"/>
      <c r="V4418" s="14"/>
      <c r="W4418" s="14"/>
      <c r="X4418" s="14"/>
      <c r="Y4418" s="14" t="s">
        <v>10304</v>
      </c>
      <c r="Z4418" s="14"/>
      <c r="AA4418" s="49" t="s">
        <v>24780</v>
      </c>
    </row>
    <row r="4419" spans="1:27" s="21" customFormat="1" ht="24">
      <c r="A4419" s="14">
        <v>4477</v>
      </c>
      <c r="B4419" s="14" t="s">
        <v>23622</v>
      </c>
      <c r="C4419" s="14" t="s">
        <v>18756</v>
      </c>
      <c r="D4419" s="50" t="s">
        <v>20658</v>
      </c>
      <c r="E4419" s="15" t="s">
        <v>3809</v>
      </c>
      <c r="F4419" s="15" t="s">
        <v>9799</v>
      </c>
      <c r="G4419" s="45">
        <v>59797103</v>
      </c>
      <c r="H4419" s="14">
        <v>3168055092</v>
      </c>
      <c r="I4419" s="14"/>
      <c r="J4419" s="16" t="s">
        <v>9855</v>
      </c>
      <c r="K4419" s="15" t="s">
        <v>13190</v>
      </c>
      <c r="L4419" s="14"/>
      <c r="M4419" s="14">
        <v>25000</v>
      </c>
      <c r="N4419" s="14" t="s">
        <v>4364</v>
      </c>
      <c r="O4419" s="14" t="s">
        <v>13425</v>
      </c>
      <c r="P4419" s="14">
        <v>300</v>
      </c>
      <c r="Q4419" s="14"/>
      <c r="R4419" s="14"/>
      <c r="S4419" s="14"/>
      <c r="T4419" s="14"/>
      <c r="U4419" s="14"/>
      <c r="V4419" s="14"/>
      <c r="W4419" s="14"/>
      <c r="X4419" s="14"/>
      <c r="Y4419" s="14" t="s">
        <v>10304</v>
      </c>
      <c r="Z4419" s="14"/>
      <c r="AA4419" s="49" t="s">
        <v>24780</v>
      </c>
    </row>
    <row r="4420" spans="1:27" s="21" customFormat="1" ht="24">
      <c r="A4420" s="14">
        <v>4478</v>
      </c>
      <c r="B4420" s="14" t="s">
        <v>23622</v>
      </c>
      <c r="C4420" s="14" t="s">
        <v>18756</v>
      </c>
      <c r="D4420" s="50" t="s">
        <v>20659</v>
      </c>
      <c r="E4420" s="15" t="s">
        <v>3809</v>
      </c>
      <c r="F4420" s="15" t="s">
        <v>9799</v>
      </c>
      <c r="G4420" s="45">
        <v>27210102</v>
      </c>
      <c r="H4420" s="14">
        <v>3137956242</v>
      </c>
      <c r="I4420" s="14"/>
      <c r="J4420" s="16" t="s">
        <v>9855</v>
      </c>
      <c r="K4420" s="15" t="s">
        <v>13190</v>
      </c>
      <c r="L4420" s="14"/>
      <c r="M4420" s="14">
        <v>25000</v>
      </c>
      <c r="N4420" s="14" t="s">
        <v>4364</v>
      </c>
      <c r="O4420" s="14" t="s">
        <v>13425</v>
      </c>
      <c r="P4420" s="14">
        <v>360</v>
      </c>
      <c r="Q4420" s="14"/>
      <c r="R4420" s="14"/>
      <c r="S4420" s="14"/>
      <c r="T4420" s="14"/>
      <c r="U4420" s="14"/>
      <c r="V4420" s="14"/>
      <c r="W4420" s="14"/>
      <c r="X4420" s="14"/>
      <c r="Y4420" s="14" t="s">
        <v>10304</v>
      </c>
      <c r="Z4420" s="14"/>
      <c r="AA4420" s="49" t="s">
        <v>24781</v>
      </c>
    </row>
    <row r="4421" spans="1:27" s="21" customFormat="1" ht="24">
      <c r="A4421" s="14">
        <v>4479</v>
      </c>
      <c r="B4421" s="14" t="s">
        <v>23622</v>
      </c>
      <c r="C4421" s="14" t="s">
        <v>18756</v>
      </c>
      <c r="D4421" s="50" t="s">
        <v>20660</v>
      </c>
      <c r="E4421" s="15" t="s">
        <v>3809</v>
      </c>
      <c r="F4421" s="15" t="s">
        <v>9799</v>
      </c>
      <c r="G4421" s="45">
        <v>1088650003</v>
      </c>
      <c r="H4421" s="14">
        <v>3116203884</v>
      </c>
      <c r="I4421" s="14"/>
      <c r="J4421" s="16" t="s">
        <v>9855</v>
      </c>
      <c r="K4421" s="15" t="s">
        <v>13190</v>
      </c>
      <c r="L4421" s="14"/>
      <c r="M4421" s="14">
        <v>25000</v>
      </c>
      <c r="N4421" s="14" t="s">
        <v>4364</v>
      </c>
      <c r="O4421" s="14" t="s">
        <v>13425</v>
      </c>
      <c r="P4421" s="14">
        <v>300</v>
      </c>
      <c r="Q4421" s="14"/>
      <c r="R4421" s="14"/>
      <c r="S4421" s="14"/>
      <c r="T4421" s="14"/>
      <c r="U4421" s="14"/>
      <c r="V4421" s="14"/>
      <c r="W4421" s="14"/>
      <c r="X4421" s="14"/>
      <c r="Y4421" s="14" t="s">
        <v>10304</v>
      </c>
      <c r="Z4421" s="14"/>
      <c r="AA4421" s="49" t="s">
        <v>24782</v>
      </c>
    </row>
    <row r="4422" spans="1:27" s="21" customFormat="1" ht="24">
      <c r="A4422" s="14">
        <v>4480</v>
      </c>
      <c r="B4422" s="14" t="s">
        <v>23622</v>
      </c>
      <c r="C4422" s="14" t="s">
        <v>18756</v>
      </c>
      <c r="D4422" s="50" t="s">
        <v>20661</v>
      </c>
      <c r="E4422" s="15" t="s">
        <v>3809</v>
      </c>
      <c r="F4422" s="15" t="s">
        <v>9799</v>
      </c>
      <c r="G4422" s="45">
        <v>27215260</v>
      </c>
      <c r="H4422" s="14">
        <v>3114514771</v>
      </c>
      <c r="I4422" s="14"/>
      <c r="J4422" s="16" t="s">
        <v>9855</v>
      </c>
      <c r="K4422" s="15" t="s">
        <v>13190</v>
      </c>
      <c r="L4422" s="14"/>
      <c r="M4422" s="14">
        <v>25000</v>
      </c>
      <c r="N4422" s="14" t="s">
        <v>4364</v>
      </c>
      <c r="O4422" s="14" t="s">
        <v>13425</v>
      </c>
      <c r="P4422" s="14">
        <v>480</v>
      </c>
      <c r="Q4422" s="14"/>
      <c r="R4422" s="14"/>
      <c r="S4422" s="14"/>
      <c r="T4422" s="14"/>
      <c r="U4422" s="14"/>
      <c r="V4422" s="14"/>
      <c r="W4422" s="14"/>
      <c r="X4422" s="14"/>
      <c r="Y4422" s="14" t="s">
        <v>10304</v>
      </c>
      <c r="Z4422" s="14"/>
      <c r="AA4422" s="49" t="s">
        <v>24779</v>
      </c>
    </row>
    <row r="4423" spans="1:27" s="21" customFormat="1" ht="24">
      <c r="A4423" s="14">
        <v>4481</v>
      </c>
      <c r="B4423" s="14" t="s">
        <v>23622</v>
      </c>
      <c r="C4423" s="14" t="s">
        <v>18756</v>
      </c>
      <c r="D4423" s="50" t="s">
        <v>20662</v>
      </c>
      <c r="E4423" s="15" t="s">
        <v>3809</v>
      </c>
      <c r="F4423" s="15" t="s">
        <v>9799</v>
      </c>
      <c r="G4423" s="45">
        <v>59797248</v>
      </c>
      <c r="H4423" s="14">
        <v>3153815706</v>
      </c>
      <c r="I4423" s="14"/>
      <c r="J4423" s="16" t="s">
        <v>9855</v>
      </c>
      <c r="K4423" s="15" t="s">
        <v>13190</v>
      </c>
      <c r="L4423" s="14"/>
      <c r="M4423" s="14">
        <v>25000</v>
      </c>
      <c r="N4423" s="14" t="s">
        <v>4364</v>
      </c>
      <c r="O4423" s="14" t="s">
        <v>13425</v>
      </c>
      <c r="P4423" s="14">
        <v>360</v>
      </c>
      <c r="Q4423" s="14"/>
      <c r="R4423" s="14"/>
      <c r="S4423" s="14"/>
      <c r="T4423" s="14"/>
      <c r="U4423" s="14"/>
      <c r="V4423" s="14"/>
      <c r="W4423" s="14"/>
      <c r="X4423" s="14"/>
      <c r="Y4423" s="14" t="s">
        <v>10304</v>
      </c>
      <c r="Z4423" s="14"/>
      <c r="AA4423" s="49" t="s">
        <v>24759</v>
      </c>
    </row>
    <row r="4424" spans="1:27" s="21" customFormat="1" ht="24">
      <c r="A4424" s="14">
        <v>4482</v>
      </c>
      <c r="B4424" s="14" t="s">
        <v>23622</v>
      </c>
      <c r="C4424" s="14" t="s">
        <v>18756</v>
      </c>
      <c r="D4424" s="50" t="s">
        <v>20663</v>
      </c>
      <c r="E4424" s="15" t="s">
        <v>3809</v>
      </c>
      <c r="F4424" s="15" t="s">
        <v>9799</v>
      </c>
      <c r="G4424" s="45">
        <v>38560872</v>
      </c>
      <c r="H4424" s="14">
        <v>3136901177</v>
      </c>
      <c r="I4424" s="14"/>
      <c r="J4424" s="16" t="s">
        <v>9855</v>
      </c>
      <c r="K4424" s="15" t="s">
        <v>13190</v>
      </c>
      <c r="L4424" s="14"/>
      <c r="M4424" s="14">
        <v>25000</v>
      </c>
      <c r="N4424" s="14" t="s">
        <v>4364</v>
      </c>
      <c r="O4424" s="14" t="s">
        <v>13425</v>
      </c>
      <c r="P4424" s="14">
        <v>360</v>
      </c>
      <c r="Q4424" s="14"/>
      <c r="R4424" s="14"/>
      <c r="S4424" s="14"/>
      <c r="T4424" s="14"/>
      <c r="U4424" s="14"/>
      <c r="V4424" s="14"/>
      <c r="W4424" s="14"/>
      <c r="X4424" s="14"/>
      <c r="Y4424" s="14" t="s">
        <v>10304</v>
      </c>
      <c r="Z4424" s="14"/>
      <c r="AA4424" s="49" t="s">
        <v>24772</v>
      </c>
    </row>
    <row r="4425" spans="1:27" s="21" customFormat="1" ht="24">
      <c r="A4425" s="14">
        <v>4483</v>
      </c>
      <c r="B4425" s="14" t="s">
        <v>23622</v>
      </c>
      <c r="C4425" s="14" t="s">
        <v>18756</v>
      </c>
      <c r="D4425" s="50" t="s">
        <v>20664</v>
      </c>
      <c r="E4425" s="15" t="s">
        <v>3809</v>
      </c>
      <c r="F4425" s="15" t="s">
        <v>9799</v>
      </c>
      <c r="G4425" s="45">
        <v>27211723</v>
      </c>
      <c r="H4425" s="14">
        <v>3104759022</v>
      </c>
      <c r="I4425" s="14"/>
      <c r="J4425" s="16" t="s">
        <v>9855</v>
      </c>
      <c r="K4425" s="15" t="s">
        <v>13190</v>
      </c>
      <c r="L4425" s="14"/>
      <c r="M4425" s="14">
        <v>25000</v>
      </c>
      <c r="N4425" s="14" t="s">
        <v>4364</v>
      </c>
      <c r="O4425" s="14" t="s">
        <v>13425</v>
      </c>
      <c r="P4425" s="14">
        <v>300</v>
      </c>
      <c r="Q4425" s="14"/>
      <c r="R4425" s="14"/>
      <c r="S4425" s="14"/>
      <c r="T4425" s="14"/>
      <c r="U4425" s="14"/>
      <c r="V4425" s="14"/>
      <c r="W4425" s="14"/>
      <c r="X4425" s="14"/>
      <c r="Y4425" s="14" t="s">
        <v>10304</v>
      </c>
      <c r="Z4425" s="14"/>
      <c r="AA4425" s="49" t="s">
        <v>24780</v>
      </c>
    </row>
    <row r="4426" spans="1:27" s="21" customFormat="1" ht="24">
      <c r="A4426" s="14">
        <v>4484</v>
      </c>
      <c r="B4426" s="14" t="s">
        <v>23622</v>
      </c>
      <c r="C4426" s="14" t="s">
        <v>18756</v>
      </c>
      <c r="D4426" s="50" t="s">
        <v>20665</v>
      </c>
      <c r="E4426" s="15" t="s">
        <v>3809</v>
      </c>
      <c r="F4426" s="15" t="s">
        <v>9799</v>
      </c>
      <c r="G4426" s="45">
        <v>27215423</v>
      </c>
      <c r="H4426" s="14" t="s">
        <v>13429</v>
      </c>
      <c r="I4426" s="14"/>
      <c r="J4426" s="16" t="s">
        <v>9855</v>
      </c>
      <c r="K4426" s="15" t="s">
        <v>13190</v>
      </c>
      <c r="L4426" s="14"/>
      <c r="M4426" s="14">
        <v>25000</v>
      </c>
      <c r="N4426" s="14" t="s">
        <v>4364</v>
      </c>
      <c r="O4426" s="14" t="s">
        <v>13425</v>
      </c>
      <c r="P4426" s="14">
        <v>360</v>
      </c>
      <c r="Q4426" s="14"/>
      <c r="R4426" s="14"/>
      <c r="S4426" s="14"/>
      <c r="T4426" s="14"/>
      <c r="U4426" s="14"/>
      <c r="V4426" s="14"/>
      <c r="W4426" s="14"/>
      <c r="X4426" s="14"/>
      <c r="Y4426" s="14" t="s">
        <v>10304</v>
      </c>
      <c r="Z4426" s="14"/>
      <c r="AA4426" s="49" t="s">
        <v>24783</v>
      </c>
    </row>
    <row r="4427" spans="1:27" s="21" customFormat="1" ht="24">
      <c r="A4427" s="14">
        <v>4485</v>
      </c>
      <c r="B4427" s="14" t="s">
        <v>23622</v>
      </c>
      <c r="C4427" s="14" t="s">
        <v>18756</v>
      </c>
      <c r="D4427" s="50" t="s">
        <v>20666</v>
      </c>
      <c r="E4427" s="15" t="s">
        <v>3809</v>
      </c>
      <c r="F4427" s="15" t="s">
        <v>9799</v>
      </c>
      <c r="G4427" s="45">
        <v>27212305</v>
      </c>
      <c r="H4427" s="14">
        <v>3163317146</v>
      </c>
      <c r="I4427" s="14"/>
      <c r="J4427" s="16" t="s">
        <v>9855</v>
      </c>
      <c r="K4427" s="15" t="s">
        <v>13190</v>
      </c>
      <c r="L4427" s="14"/>
      <c r="M4427" s="14">
        <v>25000</v>
      </c>
      <c r="N4427" s="14" t="s">
        <v>4364</v>
      </c>
      <c r="O4427" s="14" t="s">
        <v>13425</v>
      </c>
      <c r="P4427" s="14">
        <v>600</v>
      </c>
      <c r="Q4427" s="14"/>
      <c r="R4427" s="14"/>
      <c r="S4427" s="14"/>
      <c r="T4427" s="14"/>
      <c r="U4427" s="14"/>
      <c r="V4427" s="14"/>
      <c r="W4427" s="14"/>
      <c r="X4427" s="14"/>
      <c r="Y4427" s="14" t="s">
        <v>10304</v>
      </c>
      <c r="Z4427" s="14"/>
      <c r="AA4427" s="49" t="s">
        <v>24784</v>
      </c>
    </row>
    <row r="4428" spans="1:27" s="21" customFormat="1" ht="24">
      <c r="A4428" s="14">
        <v>4486</v>
      </c>
      <c r="B4428" s="14" t="s">
        <v>23622</v>
      </c>
      <c r="C4428" s="14" t="s">
        <v>18756</v>
      </c>
      <c r="D4428" s="50" t="s">
        <v>20667</v>
      </c>
      <c r="E4428" s="15" t="s">
        <v>3809</v>
      </c>
      <c r="F4428" s="15" t="s">
        <v>9799</v>
      </c>
      <c r="G4428" s="45">
        <v>27212067</v>
      </c>
      <c r="H4428" s="14">
        <v>3204335499</v>
      </c>
      <c r="I4428" s="14"/>
      <c r="J4428" s="16" t="s">
        <v>9855</v>
      </c>
      <c r="K4428" s="15" t="s">
        <v>13190</v>
      </c>
      <c r="L4428" s="14"/>
      <c r="M4428" s="14">
        <v>25000</v>
      </c>
      <c r="N4428" s="14" t="s">
        <v>4364</v>
      </c>
      <c r="O4428" s="14" t="s">
        <v>13425</v>
      </c>
      <c r="P4428" s="14">
        <v>600</v>
      </c>
      <c r="Q4428" s="14"/>
      <c r="R4428" s="14"/>
      <c r="S4428" s="14"/>
      <c r="T4428" s="14"/>
      <c r="U4428" s="14"/>
      <c r="V4428" s="14"/>
      <c r="W4428" s="14"/>
      <c r="X4428" s="14"/>
      <c r="Y4428" s="14" t="s">
        <v>10304</v>
      </c>
      <c r="Z4428" s="14"/>
      <c r="AA4428" s="49" t="s">
        <v>24785</v>
      </c>
    </row>
    <row r="4429" spans="1:27" s="21" customFormat="1" ht="12">
      <c r="A4429" s="14">
        <v>4487</v>
      </c>
      <c r="B4429" s="14" t="s">
        <v>23622</v>
      </c>
      <c r="C4429" s="14" t="s">
        <v>18756</v>
      </c>
      <c r="D4429" s="50" t="s">
        <v>20668</v>
      </c>
      <c r="E4429" s="15" t="s">
        <v>3809</v>
      </c>
      <c r="F4429" s="15" t="s">
        <v>9799</v>
      </c>
      <c r="G4429" s="45">
        <v>27209022</v>
      </c>
      <c r="H4429" s="14">
        <v>3207765865</v>
      </c>
      <c r="I4429" s="14"/>
      <c r="J4429" s="16" t="s">
        <v>9792</v>
      </c>
      <c r="K4429" s="15" t="s">
        <v>13190</v>
      </c>
      <c r="L4429" s="14"/>
      <c r="M4429" s="14">
        <v>25000</v>
      </c>
      <c r="N4429" s="14" t="s">
        <v>4364</v>
      </c>
      <c r="O4429" s="14" t="s">
        <v>13425</v>
      </c>
      <c r="P4429" s="14">
        <v>70</v>
      </c>
      <c r="Q4429" s="14"/>
      <c r="R4429" s="14"/>
      <c r="S4429" s="14"/>
      <c r="T4429" s="14"/>
      <c r="U4429" s="14"/>
      <c r="V4429" s="14"/>
      <c r="W4429" s="14"/>
      <c r="X4429" s="14"/>
      <c r="Y4429" s="14" t="s">
        <v>10304</v>
      </c>
      <c r="Z4429" s="14"/>
      <c r="AA4429" s="49" t="s">
        <v>24786</v>
      </c>
    </row>
    <row r="4430" spans="1:27" s="21" customFormat="1" ht="24">
      <c r="A4430" s="14">
        <v>4488</v>
      </c>
      <c r="B4430" s="14" t="s">
        <v>23622</v>
      </c>
      <c r="C4430" s="14" t="s">
        <v>18756</v>
      </c>
      <c r="D4430" s="50" t="s">
        <v>20669</v>
      </c>
      <c r="E4430" s="15" t="s">
        <v>3809</v>
      </c>
      <c r="F4430" s="15" t="s">
        <v>9799</v>
      </c>
      <c r="G4430" s="45">
        <v>89008824</v>
      </c>
      <c r="H4430" s="14">
        <v>3127307719</v>
      </c>
      <c r="I4430" s="14"/>
      <c r="J4430" s="16" t="s">
        <v>9855</v>
      </c>
      <c r="K4430" s="15" t="s">
        <v>4942</v>
      </c>
      <c r="L4430" s="14"/>
      <c r="M4430" s="14">
        <v>1700</v>
      </c>
      <c r="N4430" s="14" t="s">
        <v>9815</v>
      </c>
      <c r="O4430" s="14" t="s">
        <v>13404</v>
      </c>
      <c r="P4430" s="14">
        <v>474500</v>
      </c>
      <c r="Q4430" s="14"/>
      <c r="R4430" s="14"/>
      <c r="S4430" s="14"/>
      <c r="T4430" s="14"/>
      <c r="U4430" s="14"/>
      <c r="V4430" s="14"/>
      <c r="W4430" s="14"/>
      <c r="X4430" s="14"/>
      <c r="Y4430" s="14" t="s">
        <v>10304</v>
      </c>
      <c r="Z4430" s="14"/>
      <c r="AA4430" s="49" t="s">
        <v>24760</v>
      </c>
    </row>
    <row r="4431" spans="1:27" s="21" customFormat="1" ht="12">
      <c r="A4431" s="14">
        <v>4489</v>
      </c>
      <c r="B4431" s="14" t="s">
        <v>23622</v>
      </c>
      <c r="C4431" s="14" t="s">
        <v>18756</v>
      </c>
      <c r="D4431" s="50" t="s">
        <v>20670</v>
      </c>
      <c r="E4431" s="15" t="s">
        <v>3809</v>
      </c>
      <c r="F4431" s="15" t="s">
        <v>9799</v>
      </c>
      <c r="G4431" s="45"/>
      <c r="H4431" s="14"/>
      <c r="I4431" s="14"/>
      <c r="J4431" s="16" t="s">
        <v>9855</v>
      </c>
      <c r="K4431" s="15" t="s">
        <v>4942</v>
      </c>
      <c r="L4431" s="14"/>
      <c r="M4431" s="14">
        <v>1700</v>
      </c>
      <c r="N4431" s="14" t="s">
        <v>9815</v>
      </c>
      <c r="O4431" s="14" t="s">
        <v>13404</v>
      </c>
      <c r="P4431" s="14">
        <v>1186200</v>
      </c>
      <c r="Q4431" s="14"/>
      <c r="R4431" s="14"/>
      <c r="S4431" s="14"/>
      <c r="T4431" s="14"/>
      <c r="U4431" s="14"/>
      <c r="V4431" s="14"/>
      <c r="W4431" s="14"/>
      <c r="X4431" s="14"/>
      <c r="Y4431" s="14" t="s">
        <v>10304</v>
      </c>
      <c r="Z4431" s="14"/>
      <c r="AA4431" s="49" t="s">
        <v>24760</v>
      </c>
    </row>
    <row r="4432" spans="1:27" s="21" customFormat="1" ht="24">
      <c r="A4432" s="14">
        <v>4490</v>
      </c>
      <c r="B4432" s="14" t="s">
        <v>23622</v>
      </c>
      <c r="C4432" s="14" t="s">
        <v>18756</v>
      </c>
      <c r="D4432" s="50" t="s">
        <v>20671</v>
      </c>
      <c r="E4432" s="15" t="s">
        <v>3809</v>
      </c>
      <c r="F4432" s="15" t="s">
        <v>9799</v>
      </c>
      <c r="G4432" s="45">
        <v>13039421</v>
      </c>
      <c r="H4432" s="14"/>
      <c r="I4432" s="14"/>
      <c r="J4432" s="16" t="s">
        <v>9855</v>
      </c>
      <c r="K4432" s="15" t="s">
        <v>4942</v>
      </c>
      <c r="L4432" s="14"/>
      <c r="M4432" s="14">
        <v>1700</v>
      </c>
      <c r="N4432" s="14" t="s">
        <v>9815</v>
      </c>
      <c r="O4432" s="14" t="s">
        <v>13404</v>
      </c>
      <c r="P4432" s="14">
        <v>9100</v>
      </c>
      <c r="Q4432" s="14"/>
      <c r="R4432" s="14"/>
      <c r="S4432" s="14"/>
      <c r="T4432" s="14"/>
      <c r="U4432" s="14"/>
      <c r="V4432" s="14"/>
      <c r="W4432" s="14"/>
      <c r="X4432" s="14"/>
      <c r="Y4432" s="14" t="s">
        <v>10304</v>
      </c>
      <c r="Z4432" s="14"/>
      <c r="AA4432" s="49" t="s">
        <v>24759</v>
      </c>
    </row>
    <row r="4433" spans="1:27" s="21" customFormat="1" ht="48">
      <c r="A4433" s="14">
        <v>4491</v>
      </c>
      <c r="B4433" s="14" t="s">
        <v>23622</v>
      </c>
      <c r="C4433" s="14" t="s">
        <v>18756</v>
      </c>
      <c r="D4433" s="51" t="s">
        <v>13430</v>
      </c>
      <c r="E4433" s="15" t="s">
        <v>3809</v>
      </c>
      <c r="F4433" s="15" t="s">
        <v>9799</v>
      </c>
      <c r="G4433" s="45" t="s">
        <v>13431</v>
      </c>
      <c r="H4433" s="14">
        <v>3113125667</v>
      </c>
      <c r="I4433" s="14" t="s">
        <v>13432</v>
      </c>
      <c r="J4433" s="16" t="s">
        <v>18608</v>
      </c>
      <c r="K4433" s="15" t="s">
        <v>13433</v>
      </c>
      <c r="L4433" s="14"/>
      <c r="M4433" s="14"/>
      <c r="N4433" s="14" t="s">
        <v>5299</v>
      </c>
      <c r="O4433" s="14" t="s">
        <v>5299</v>
      </c>
      <c r="P4433" s="14"/>
      <c r="Q4433" s="14"/>
      <c r="R4433" s="14"/>
      <c r="S4433" s="14"/>
      <c r="T4433" s="14"/>
      <c r="U4433" s="14"/>
      <c r="V4433" s="14"/>
      <c r="W4433" s="14"/>
      <c r="X4433" s="14"/>
      <c r="Y4433" s="14" t="s">
        <v>9796</v>
      </c>
      <c r="Z4433" s="14"/>
      <c r="AA4433" s="49" t="s">
        <v>24787</v>
      </c>
    </row>
    <row r="4434" spans="1:27" s="21" customFormat="1" ht="12">
      <c r="A4434" s="14">
        <v>4492</v>
      </c>
      <c r="B4434" s="14" t="s">
        <v>23622</v>
      </c>
      <c r="C4434" s="14" t="s">
        <v>18756</v>
      </c>
      <c r="D4434" s="15" t="s">
        <v>20672</v>
      </c>
      <c r="E4434" s="15" t="s">
        <v>3809</v>
      </c>
      <c r="F4434" s="15" t="s">
        <v>12136</v>
      </c>
      <c r="G4434" s="45">
        <v>1844778</v>
      </c>
      <c r="H4434" s="14">
        <v>3127685030</v>
      </c>
      <c r="I4434" s="14" t="s">
        <v>13437</v>
      </c>
      <c r="J4434" s="16" t="s">
        <v>23474</v>
      </c>
      <c r="K4434" s="15" t="s">
        <v>13436</v>
      </c>
      <c r="L4434" s="14"/>
      <c r="M4434" s="14">
        <v>3000</v>
      </c>
      <c r="N4434" s="14" t="s">
        <v>7615</v>
      </c>
      <c r="O4434" s="14" t="s">
        <v>13318</v>
      </c>
      <c r="P4434" s="14" t="s">
        <v>13141</v>
      </c>
      <c r="Q4434" s="14" t="s">
        <v>5798</v>
      </c>
      <c r="R4434" s="14"/>
      <c r="S4434" s="14"/>
      <c r="T4434" s="14"/>
      <c r="U4434" s="14"/>
      <c r="V4434" s="14"/>
      <c r="W4434" s="14"/>
      <c r="X4434" s="14"/>
      <c r="Y4434" s="14" t="s">
        <v>10867</v>
      </c>
      <c r="Z4434" s="14"/>
      <c r="AA4434" s="49" t="s">
        <v>24788</v>
      </c>
    </row>
    <row r="4435" spans="1:27" s="21" customFormat="1" ht="12">
      <c r="A4435" s="14">
        <v>4493</v>
      </c>
      <c r="B4435" s="14" t="s">
        <v>23622</v>
      </c>
      <c r="C4435" s="14" t="s">
        <v>18756</v>
      </c>
      <c r="D4435" s="15" t="s">
        <v>20673</v>
      </c>
      <c r="E4435" s="15" t="s">
        <v>3809</v>
      </c>
      <c r="F4435" s="15" t="s">
        <v>12136</v>
      </c>
      <c r="G4435" s="45">
        <v>59793046</v>
      </c>
      <c r="H4435" s="14">
        <v>3127685930</v>
      </c>
      <c r="I4435" s="14" t="s">
        <v>1108</v>
      </c>
      <c r="J4435" s="16" t="s">
        <v>23474</v>
      </c>
      <c r="K4435" s="15" t="s">
        <v>13436</v>
      </c>
      <c r="L4435" s="14"/>
      <c r="M4435" s="14">
        <v>3000</v>
      </c>
      <c r="N4435" s="14" t="s">
        <v>7615</v>
      </c>
      <c r="O4435" s="14" t="s">
        <v>13318</v>
      </c>
      <c r="P4435" s="14" t="s">
        <v>13395</v>
      </c>
      <c r="Q4435" s="14" t="s">
        <v>5798</v>
      </c>
      <c r="R4435" s="14"/>
      <c r="S4435" s="14"/>
      <c r="T4435" s="14"/>
      <c r="U4435" s="14"/>
      <c r="V4435" s="14"/>
      <c r="W4435" s="14"/>
      <c r="X4435" s="14"/>
      <c r="Y4435" s="14" t="s">
        <v>10867</v>
      </c>
      <c r="Z4435" s="14"/>
      <c r="AA4435" s="49" t="s">
        <v>24745</v>
      </c>
    </row>
    <row r="4436" spans="1:27" s="21" customFormat="1" ht="24">
      <c r="A4436" s="14">
        <v>4494</v>
      </c>
      <c r="B4436" s="14" t="s">
        <v>23622</v>
      </c>
      <c r="C4436" s="14" t="s">
        <v>18756</v>
      </c>
      <c r="D4436" s="15" t="s">
        <v>20674</v>
      </c>
      <c r="E4436" s="15" t="s">
        <v>3809</v>
      </c>
      <c r="F4436" s="15" t="s">
        <v>12136</v>
      </c>
      <c r="G4436" s="45">
        <v>13060837</v>
      </c>
      <c r="H4436" s="14">
        <v>313398272</v>
      </c>
      <c r="I4436" s="14" t="s">
        <v>1108</v>
      </c>
      <c r="J4436" s="16" t="s">
        <v>23474</v>
      </c>
      <c r="K4436" s="15" t="s">
        <v>13436</v>
      </c>
      <c r="L4436" s="14"/>
      <c r="M4436" s="14">
        <v>3100</v>
      </c>
      <c r="N4436" s="14" t="s">
        <v>7615</v>
      </c>
      <c r="O4436" s="14" t="s">
        <v>13318</v>
      </c>
      <c r="P4436" s="14" t="s">
        <v>13438</v>
      </c>
      <c r="Q4436" s="14" t="s">
        <v>5798</v>
      </c>
      <c r="R4436" s="14"/>
      <c r="S4436" s="14"/>
      <c r="T4436" s="14"/>
      <c r="U4436" s="14"/>
      <c r="V4436" s="14"/>
      <c r="W4436" s="14"/>
      <c r="X4436" s="14"/>
      <c r="Y4436" s="14" t="s">
        <v>10867</v>
      </c>
      <c r="Z4436" s="14"/>
      <c r="AA4436" s="49" t="s">
        <v>24789</v>
      </c>
    </row>
    <row r="4437" spans="1:27" s="21" customFormat="1" ht="24">
      <c r="A4437" s="14">
        <v>4495</v>
      </c>
      <c r="B4437" s="14" t="s">
        <v>23622</v>
      </c>
      <c r="C4437" s="14" t="s">
        <v>18756</v>
      </c>
      <c r="D4437" s="15" t="s">
        <v>20675</v>
      </c>
      <c r="E4437" s="15" t="s">
        <v>3809</v>
      </c>
      <c r="F4437" s="15" t="s">
        <v>12136</v>
      </c>
      <c r="G4437" s="45">
        <v>27537751</v>
      </c>
      <c r="H4437" s="14">
        <v>3128098183</v>
      </c>
      <c r="I4437" s="14" t="s">
        <v>1108</v>
      </c>
      <c r="J4437" s="16" t="s">
        <v>23474</v>
      </c>
      <c r="K4437" s="15" t="s">
        <v>13436</v>
      </c>
      <c r="L4437" s="14"/>
      <c r="M4437" s="14">
        <v>3000</v>
      </c>
      <c r="N4437" s="14" t="s">
        <v>7615</v>
      </c>
      <c r="O4437" s="14" t="s">
        <v>13318</v>
      </c>
      <c r="P4437" s="14" t="s">
        <v>13395</v>
      </c>
      <c r="Q4437" s="14" t="s">
        <v>5798</v>
      </c>
      <c r="R4437" s="14"/>
      <c r="S4437" s="14"/>
      <c r="T4437" s="14"/>
      <c r="U4437" s="14"/>
      <c r="V4437" s="14"/>
      <c r="W4437" s="14"/>
      <c r="X4437" s="14"/>
      <c r="Y4437" s="14" t="s">
        <v>10867</v>
      </c>
      <c r="Z4437" s="14"/>
      <c r="AA4437" s="49" t="s">
        <v>24790</v>
      </c>
    </row>
    <row r="4438" spans="1:27" s="21" customFormat="1" ht="24">
      <c r="A4438" s="14">
        <v>4496</v>
      </c>
      <c r="B4438" s="14" t="s">
        <v>23622</v>
      </c>
      <c r="C4438" s="14" t="s">
        <v>18756</v>
      </c>
      <c r="D4438" s="15" t="s">
        <v>20676</v>
      </c>
      <c r="E4438" s="15" t="s">
        <v>3809</v>
      </c>
      <c r="F4438" s="15" t="s">
        <v>12136</v>
      </c>
      <c r="G4438" s="45">
        <v>87454439</v>
      </c>
      <c r="H4438" s="14">
        <v>3226166318</v>
      </c>
      <c r="I4438" s="14" t="s">
        <v>1108</v>
      </c>
      <c r="J4438" s="16" t="s">
        <v>23474</v>
      </c>
      <c r="K4438" s="15" t="s">
        <v>13436</v>
      </c>
      <c r="L4438" s="14"/>
      <c r="M4438" s="14">
        <v>3050</v>
      </c>
      <c r="N4438" s="14" t="s">
        <v>7615</v>
      </c>
      <c r="O4438" s="14" t="s">
        <v>13318</v>
      </c>
      <c r="P4438" s="14" t="s">
        <v>13395</v>
      </c>
      <c r="Q4438" s="14" t="s">
        <v>5798</v>
      </c>
      <c r="R4438" s="14"/>
      <c r="S4438" s="14"/>
      <c r="T4438" s="14"/>
      <c r="U4438" s="14"/>
      <c r="V4438" s="14"/>
      <c r="W4438" s="14"/>
      <c r="X4438" s="14"/>
      <c r="Y4438" s="14" t="s">
        <v>10867</v>
      </c>
      <c r="Z4438" s="14"/>
      <c r="AA4438" s="49" t="s">
        <v>24788</v>
      </c>
    </row>
    <row r="4439" spans="1:27" s="21" customFormat="1" ht="24">
      <c r="A4439" s="14">
        <v>4497</v>
      </c>
      <c r="B4439" s="14" t="s">
        <v>23622</v>
      </c>
      <c r="C4439" s="14" t="s">
        <v>18756</v>
      </c>
      <c r="D4439" s="15" t="s">
        <v>20677</v>
      </c>
      <c r="E4439" s="15" t="s">
        <v>3809</v>
      </c>
      <c r="F4439" s="15" t="s">
        <v>12136</v>
      </c>
      <c r="G4439" s="45">
        <v>5372983</v>
      </c>
      <c r="H4439" s="14">
        <v>3146285602</v>
      </c>
      <c r="I4439" s="14" t="s">
        <v>1108</v>
      </c>
      <c r="J4439" s="16" t="s">
        <v>23474</v>
      </c>
      <c r="K4439" s="15" t="s">
        <v>13436</v>
      </c>
      <c r="L4439" s="14"/>
      <c r="M4439" s="14">
        <v>3000</v>
      </c>
      <c r="N4439" s="14" t="s">
        <v>7615</v>
      </c>
      <c r="O4439" s="14" t="s">
        <v>13318</v>
      </c>
      <c r="P4439" s="14" t="s">
        <v>6736</v>
      </c>
      <c r="Q4439" s="14" t="s">
        <v>5798</v>
      </c>
      <c r="R4439" s="14"/>
      <c r="S4439" s="14"/>
      <c r="T4439" s="14"/>
      <c r="U4439" s="14"/>
      <c r="V4439" s="14"/>
      <c r="W4439" s="14"/>
      <c r="X4439" s="14"/>
      <c r="Y4439" s="14" t="s">
        <v>10867</v>
      </c>
      <c r="Z4439" s="14"/>
      <c r="AA4439" s="49" t="s">
        <v>24788</v>
      </c>
    </row>
    <row r="4440" spans="1:27" s="21" customFormat="1" ht="24">
      <c r="A4440" s="14">
        <v>4498</v>
      </c>
      <c r="B4440" s="14" t="s">
        <v>23622</v>
      </c>
      <c r="C4440" s="14" t="s">
        <v>18756</v>
      </c>
      <c r="D4440" s="15" t="s">
        <v>20678</v>
      </c>
      <c r="E4440" s="15" t="s">
        <v>3809</v>
      </c>
      <c r="F4440" s="15" t="s">
        <v>12136</v>
      </c>
      <c r="G4440" s="45">
        <v>5372543</v>
      </c>
      <c r="H4440" s="14">
        <v>3107734550</v>
      </c>
      <c r="I4440" s="14" t="s">
        <v>1108</v>
      </c>
      <c r="J4440" s="16" t="s">
        <v>23474</v>
      </c>
      <c r="K4440" s="15" t="s">
        <v>13436</v>
      </c>
      <c r="L4440" s="14"/>
      <c r="M4440" s="14">
        <v>3000</v>
      </c>
      <c r="N4440" s="14" t="s">
        <v>7615</v>
      </c>
      <c r="O4440" s="14" t="s">
        <v>13318</v>
      </c>
      <c r="P4440" s="14" t="s">
        <v>13439</v>
      </c>
      <c r="Q4440" s="14" t="s">
        <v>5798</v>
      </c>
      <c r="R4440" s="14"/>
      <c r="S4440" s="14"/>
      <c r="T4440" s="14"/>
      <c r="U4440" s="14"/>
      <c r="V4440" s="14"/>
      <c r="W4440" s="14"/>
      <c r="X4440" s="14"/>
      <c r="Y4440" s="14" t="s">
        <v>10867</v>
      </c>
      <c r="Z4440" s="14"/>
      <c r="AA4440" s="49" t="s">
        <v>24788</v>
      </c>
    </row>
    <row r="4441" spans="1:27" s="21" customFormat="1" ht="24">
      <c r="A4441" s="14">
        <v>4499</v>
      </c>
      <c r="B4441" s="14" t="s">
        <v>23622</v>
      </c>
      <c r="C4441" s="14" t="s">
        <v>18756</v>
      </c>
      <c r="D4441" s="15" t="s">
        <v>20679</v>
      </c>
      <c r="E4441" s="15" t="s">
        <v>3809</v>
      </c>
      <c r="F4441" s="15" t="s">
        <v>12136</v>
      </c>
      <c r="G4441" s="45">
        <v>27538094</v>
      </c>
      <c r="H4441" s="14">
        <v>3128898962</v>
      </c>
      <c r="I4441" s="14" t="s">
        <v>1108</v>
      </c>
      <c r="J4441" s="16" t="s">
        <v>23474</v>
      </c>
      <c r="K4441" s="15" t="s">
        <v>13436</v>
      </c>
      <c r="L4441" s="14"/>
      <c r="M4441" s="14">
        <v>3000</v>
      </c>
      <c r="N4441" s="14" t="s">
        <v>7615</v>
      </c>
      <c r="O4441" s="14" t="s">
        <v>13318</v>
      </c>
      <c r="P4441" s="14" t="s">
        <v>6736</v>
      </c>
      <c r="Q4441" s="14" t="s">
        <v>5798</v>
      </c>
      <c r="R4441" s="14"/>
      <c r="S4441" s="14"/>
      <c r="T4441" s="14"/>
      <c r="U4441" s="14"/>
      <c r="V4441" s="14"/>
      <c r="W4441" s="14"/>
      <c r="X4441" s="14"/>
      <c r="Y4441" s="14" t="s">
        <v>10867</v>
      </c>
      <c r="Z4441" s="14"/>
      <c r="AA4441" s="49" t="s">
        <v>24745</v>
      </c>
    </row>
    <row r="4442" spans="1:27" s="21" customFormat="1" ht="24">
      <c r="A4442" s="14">
        <v>4500</v>
      </c>
      <c r="B4442" s="14" t="s">
        <v>23622</v>
      </c>
      <c r="C4442" s="14" t="s">
        <v>18756</v>
      </c>
      <c r="D4442" s="15" t="s">
        <v>20680</v>
      </c>
      <c r="E4442" s="15" t="s">
        <v>3809</v>
      </c>
      <c r="F4442" s="15" t="s">
        <v>12136</v>
      </c>
      <c r="G4442" s="45">
        <v>1089030826</v>
      </c>
      <c r="H4442" s="14">
        <v>3148304043</v>
      </c>
      <c r="I4442" s="14" t="s">
        <v>1108</v>
      </c>
      <c r="J4442" s="16" t="s">
        <v>23474</v>
      </c>
      <c r="K4442" s="15" t="s">
        <v>13436</v>
      </c>
      <c r="L4442" s="14"/>
      <c r="M4442" s="14">
        <v>3000</v>
      </c>
      <c r="N4442" s="14" t="s">
        <v>7615</v>
      </c>
      <c r="O4442" s="14" t="s">
        <v>13318</v>
      </c>
      <c r="P4442" s="14" t="s">
        <v>13395</v>
      </c>
      <c r="Q4442" s="14" t="s">
        <v>5798</v>
      </c>
      <c r="R4442" s="14"/>
      <c r="S4442" s="14"/>
      <c r="T4442" s="14"/>
      <c r="U4442" s="14"/>
      <c r="V4442" s="14"/>
      <c r="W4442" s="14"/>
      <c r="X4442" s="14"/>
      <c r="Y4442" s="14" t="s">
        <v>10867</v>
      </c>
      <c r="Z4442" s="14"/>
      <c r="AA4442" s="49" t="s">
        <v>24788</v>
      </c>
    </row>
    <row r="4443" spans="1:27" s="21" customFormat="1" ht="36">
      <c r="A4443" s="14">
        <v>4681</v>
      </c>
      <c r="B4443" s="15" t="s">
        <v>23622</v>
      </c>
      <c r="C4443" s="14" t="s">
        <v>18757</v>
      </c>
      <c r="D4443" s="51" t="s">
        <v>20819</v>
      </c>
      <c r="E4443" s="15" t="s">
        <v>23130</v>
      </c>
      <c r="F4443" s="15" t="s">
        <v>13176</v>
      </c>
      <c r="G4443" s="44" t="s">
        <v>14000</v>
      </c>
      <c r="H4443" s="15">
        <v>3142763094</v>
      </c>
      <c r="I4443" s="15" t="s">
        <v>14001</v>
      </c>
      <c r="J4443" s="16" t="s">
        <v>4947</v>
      </c>
      <c r="K4443" s="15" t="s">
        <v>1047</v>
      </c>
      <c r="L4443" s="15"/>
      <c r="M4443" s="18"/>
      <c r="N4443" s="15" t="s">
        <v>14002</v>
      </c>
      <c r="O4443" s="15" t="s">
        <v>14003</v>
      </c>
      <c r="P4443" s="18" t="s">
        <v>14004</v>
      </c>
      <c r="Q4443" s="15" t="s">
        <v>14005</v>
      </c>
      <c r="R4443" s="15" t="s">
        <v>14006</v>
      </c>
      <c r="S4443" s="15"/>
      <c r="T4443" s="18"/>
      <c r="U4443" s="18" t="s">
        <v>14007</v>
      </c>
      <c r="V4443" s="18" t="s">
        <v>14005</v>
      </c>
      <c r="W4443" s="18" t="s">
        <v>14008</v>
      </c>
      <c r="X4443" s="15"/>
      <c r="Y4443" s="14" t="s">
        <v>10992</v>
      </c>
      <c r="Z4443" s="14" t="str">
        <f>VLOOKUP(Y4443,[1]ZOMAC!$E$2:$E$368,1,0)</f>
        <v>LA PLAYA</v>
      </c>
      <c r="AA4443" s="49" t="s">
        <v>3809</v>
      </c>
    </row>
    <row r="4444" spans="1:27" s="21" customFormat="1" ht="60">
      <c r="A4444" s="14">
        <v>4682</v>
      </c>
      <c r="B4444" s="15" t="s">
        <v>23622</v>
      </c>
      <c r="C4444" s="14" t="s">
        <v>18757</v>
      </c>
      <c r="D4444" s="51" t="s">
        <v>20820</v>
      </c>
      <c r="E4444" s="15" t="s">
        <v>23131</v>
      </c>
      <c r="F4444" s="15" t="s">
        <v>13176</v>
      </c>
      <c r="G4444" s="44" t="s">
        <v>14009</v>
      </c>
      <c r="H4444" s="15">
        <v>3155686388</v>
      </c>
      <c r="I4444" s="15" t="s">
        <v>14010</v>
      </c>
      <c r="J4444" s="16" t="s">
        <v>4947</v>
      </c>
      <c r="K4444" s="15" t="s">
        <v>14011</v>
      </c>
      <c r="L4444" s="15"/>
      <c r="M4444" s="18"/>
      <c r="N4444" s="15" t="s">
        <v>14012</v>
      </c>
      <c r="O4444" s="15" t="s">
        <v>14013</v>
      </c>
      <c r="P4444" s="18" t="s">
        <v>14014</v>
      </c>
      <c r="Q4444" s="15" t="s">
        <v>14015</v>
      </c>
      <c r="R4444" s="15" t="s">
        <v>6722</v>
      </c>
      <c r="S4444" s="15"/>
      <c r="T4444" s="18"/>
      <c r="U4444" s="18" t="s">
        <v>14012</v>
      </c>
      <c r="V4444" s="18" t="s">
        <v>14015</v>
      </c>
      <c r="W4444" s="18" t="s">
        <v>14016</v>
      </c>
      <c r="X4444" s="15"/>
      <c r="Y4444" s="14" t="s">
        <v>10992</v>
      </c>
      <c r="Z4444" s="14" t="str">
        <f>VLOOKUP(Y4444,[1]ZOMAC!$E$2:$E$368,1,0)</f>
        <v>LA PLAYA</v>
      </c>
      <c r="AA4444" s="49" t="s">
        <v>3809</v>
      </c>
    </row>
    <row r="4445" spans="1:27" s="21" customFormat="1" ht="36">
      <c r="A4445" s="14">
        <v>4683</v>
      </c>
      <c r="B4445" s="15" t="s">
        <v>23622</v>
      </c>
      <c r="C4445" s="14" t="s">
        <v>18757</v>
      </c>
      <c r="D4445" s="51" t="s">
        <v>20821</v>
      </c>
      <c r="E4445" s="15" t="s">
        <v>23132</v>
      </c>
      <c r="F4445" s="15" t="s">
        <v>13176</v>
      </c>
      <c r="G4445" s="44" t="s">
        <v>14017</v>
      </c>
      <c r="H4445" s="15">
        <v>3136550672</v>
      </c>
      <c r="I4445" s="15" t="s">
        <v>14018</v>
      </c>
      <c r="J4445" s="16" t="s">
        <v>4947</v>
      </c>
      <c r="K4445" s="15" t="s">
        <v>14019</v>
      </c>
      <c r="L4445" s="15"/>
      <c r="M4445" s="18"/>
      <c r="N4445" s="15" t="s">
        <v>198</v>
      </c>
      <c r="O4445" s="15" t="s">
        <v>198</v>
      </c>
      <c r="P4445" s="18" t="s">
        <v>14020</v>
      </c>
      <c r="Q4445" s="15"/>
      <c r="R4445" s="15"/>
      <c r="S4445" s="15"/>
      <c r="T4445" s="18"/>
      <c r="U4445" s="18"/>
      <c r="V4445" s="18"/>
      <c r="W4445" s="18"/>
      <c r="X4445" s="15"/>
      <c r="Y4445" s="14" t="s">
        <v>23942</v>
      </c>
      <c r="Z4445" s="14"/>
      <c r="AA4445" s="49" t="s">
        <v>3809</v>
      </c>
    </row>
    <row r="4446" spans="1:27" s="21" customFormat="1" ht="12">
      <c r="A4446" s="14">
        <v>4504</v>
      </c>
      <c r="B4446" s="14" t="s">
        <v>23622</v>
      </c>
      <c r="C4446" s="14" t="s">
        <v>18756</v>
      </c>
      <c r="D4446" s="15" t="s">
        <v>13444</v>
      </c>
      <c r="E4446" s="15" t="s">
        <v>3809</v>
      </c>
      <c r="F4446" s="15" t="s">
        <v>13445</v>
      </c>
      <c r="G4446" s="45">
        <v>98357480</v>
      </c>
      <c r="H4446" s="14">
        <v>3104571573</v>
      </c>
      <c r="I4446" s="14" t="s">
        <v>13446</v>
      </c>
      <c r="J4446" s="16" t="s">
        <v>23411</v>
      </c>
      <c r="K4446" s="15" t="s">
        <v>5388</v>
      </c>
      <c r="L4446" s="14"/>
      <c r="M4446" s="14" t="s">
        <v>13447</v>
      </c>
      <c r="N4446" s="14" t="s">
        <v>13448</v>
      </c>
      <c r="O4446" s="14" t="s">
        <v>13449</v>
      </c>
      <c r="P4446" s="14" t="s">
        <v>13450</v>
      </c>
      <c r="Q4446" s="14"/>
      <c r="R4446" s="14"/>
      <c r="S4446" s="14"/>
      <c r="T4446" s="14"/>
      <c r="U4446" s="14"/>
      <c r="V4446" s="14"/>
      <c r="W4446" s="14"/>
      <c r="X4446" s="14"/>
      <c r="Y4446" s="14" t="s">
        <v>13451</v>
      </c>
      <c r="Z4446" s="14"/>
      <c r="AA4446" s="49" t="s">
        <v>24791</v>
      </c>
    </row>
    <row r="4447" spans="1:27" s="21" customFormat="1" ht="24">
      <c r="A4447" s="14">
        <v>4505</v>
      </c>
      <c r="B4447" s="14" t="s">
        <v>23622</v>
      </c>
      <c r="C4447" s="14" t="s">
        <v>18756</v>
      </c>
      <c r="D4447" s="50" t="s">
        <v>13452</v>
      </c>
      <c r="E4447" s="15" t="s">
        <v>3809</v>
      </c>
      <c r="F4447" s="15" t="s">
        <v>9879</v>
      </c>
      <c r="G4447" s="45">
        <v>91294543</v>
      </c>
      <c r="H4447" s="14">
        <v>3164488025</v>
      </c>
      <c r="I4447" s="14" t="s">
        <v>13453</v>
      </c>
      <c r="J4447" s="16" t="s">
        <v>11278</v>
      </c>
      <c r="K4447" s="15" t="s">
        <v>12183</v>
      </c>
      <c r="L4447" s="14"/>
      <c r="M4447" s="14">
        <v>50000</v>
      </c>
      <c r="N4447" s="14" t="s">
        <v>4282</v>
      </c>
      <c r="O4447" s="14" t="s">
        <v>4261</v>
      </c>
      <c r="P4447" s="14"/>
      <c r="Q4447" s="14"/>
      <c r="R4447" s="14"/>
      <c r="S4447" s="14"/>
      <c r="T4447" s="14"/>
      <c r="U4447" s="14"/>
      <c r="V4447" s="14"/>
      <c r="W4447" s="14"/>
      <c r="X4447" s="14"/>
      <c r="Y4447" s="14" t="s">
        <v>12146</v>
      </c>
      <c r="Z4447" s="14"/>
      <c r="AA4447" s="49" t="s">
        <v>13454</v>
      </c>
    </row>
    <row r="4448" spans="1:27" s="21" customFormat="1" ht="24">
      <c r="A4448" s="14">
        <v>4506</v>
      </c>
      <c r="B4448" s="14" t="s">
        <v>23622</v>
      </c>
      <c r="C4448" s="14" t="s">
        <v>18756</v>
      </c>
      <c r="D4448" s="50" t="s">
        <v>13455</v>
      </c>
      <c r="E4448" s="15" t="s">
        <v>3809</v>
      </c>
      <c r="F4448" s="15" t="s">
        <v>9879</v>
      </c>
      <c r="G4448" s="45">
        <v>53055698</v>
      </c>
      <c r="H4448" s="14">
        <v>3117180767</v>
      </c>
      <c r="I4448" s="14" t="s">
        <v>13456</v>
      </c>
      <c r="J4448" s="16" t="s">
        <v>11278</v>
      </c>
      <c r="K4448" s="15" t="s">
        <v>12183</v>
      </c>
      <c r="L4448" s="14"/>
      <c r="M4448" s="14"/>
      <c r="N4448" s="14" t="s">
        <v>4282</v>
      </c>
      <c r="O4448" s="14"/>
      <c r="P4448" s="14"/>
      <c r="Q4448" s="14"/>
      <c r="R4448" s="14"/>
      <c r="S4448" s="14"/>
      <c r="T4448" s="14"/>
      <c r="U4448" s="14"/>
      <c r="V4448" s="14"/>
      <c r="W4448" s="14"/>
      <c r="X4448" s="14"/>
      <c r="Y4448" s="14" t="s">
        <v>12146</v>
      </c>
      <c r="Z4448" s="14"/>
      <c r="AA4448" s="49" t="s">
        <v>13454</v>
      </c>
    </row>
    <row r="4449" spans="1:27" s="21" customFormat="1" ht="24">
      <c r="A4449" s="14">
        <v>4507</v>
      </c>
      <c r="B4449" s="14" t="s">
        <v>23622</v>
      </c>
      <c r="C4449" s="14" t="s">
        <v>18756</v>
      </c>
      <c r="D4449" s="50" t="s">
        <v>13457</v>
      </c>
      <c r="E4449" s="15" t="s">
        <v>3809</v>
      </c>
      <c r="F4449" s="15" t="s">
        <v>9879</v>
      </c>
      <c r="G4449" s="45">
        <v>30744121</v>
      </c>
      <c r="H4449" s="14">
        <v>3183930400</v>
      </c>
      <c r="I4449" s="14" t="s">
        <v>12182</v>
      </c>
      <c r="J4449" s="16" t="s">
        <v>9792</v>
      </c>
      <c r="K4449" s="15" t="s">
        <v>13458</v>
      </c>
      <c r="L4449" s="14"/>
      <c r="M4449" s="14" t="s">
        <v>13459</v>
      </c>
      <c r="N4449" s="14" t="s">
        <v>4278</v>
      </c>
      <c r="O4449" s="14" t="s">
        <v>4278</v>
      </c>
      <c r="P4449" s="14" t="s">
        <v>13460</v>
      </c>
      <c r="Q4449" s="14"/>
      <c r="R4449" s="14"/>
      <c r="S4449" s="14"/>
      <c r="T4449" s="14"/>
      <c r="U4449" s="14"/>
      <c r="V4449" s="14"/>
      <c r="W4449" s="14"/>
      <c r="X4449" s="14"/>
      <c r="Y4449" s="14" t="s">
        <v>12186</v>
      </c>
      <c r="Z4449" s="14"/>
      <c r="AA4449" s="49" t="s">
        <v>13454</v>
      </c>
    </row>
    <row r="4450" spans="1:27" s="21" customFormat="1" ht="24">
      <c r="A4450" s="14">
        <v>4508</v>
      </c>
      <c r="B4450" s="14" t="s">
        <v>23622</v>
      </c>
      <c r="C4450" s="14" t="s">
        <v>18756</v>
      </c>
      <c r="D4450" s="50" t="s">
        <v>13461</v>
      </c>
      <c r="E4450" s="15" t="s">
        <v>3809</v>
      </c>
      <c r="F4450" s="15" t="s">
        <v>9799</v>
      </c>
      <c r="G4450" s="45">
        <v>5344482</v>
      </c>
      <c r="H4450" s="14">
        <v>3146669521</v>
      </c>
      <c r="I4450" s="14" t="s">
        <v>12156</v>
      </c>
      <c r="J4450" s="16" t="s">
        <v>9792</v>
      </c>
      <c r="K4450" s="15" t="s">
        <v>4221</v>
      </c>
      <c r="L4450" s="14"/>
      <c r="M4450" s="14"/>
      <c r="N4450" s="14" t="s">
        <v>4282</v>
      </c>
      <c r="O4450" s="14" t="s">
        <v>4282</v>
      </c>
      <c r="P4450" s="14"/>
      <c r="Q4450" s="14"/>
      <c r="R4450" s="14"/>
      <c r="S4450" s="14"/>
      <c r="T4450" s="14"/>
      <c r="U4450" s="14"/>
      <c r="V4450" s="14"/>
      <c r="W4450" s="14"/>
      <c r="X4450" s="14"/>
      <c r="Y4450" s="14" t="s">
        <v>12146</v>
      </c>
      <c r="Z4450" s="14"/>
      <c r="AA4450" s="49" t="s">
        <v>13462</v>
      </c>
    </row>
    <row r="4451" spans="1:27" s="21" customFormat="1" ht="24">
      <c r="A4451" s="14">
        <v>4509</v>
      </c>
      <c r="B4451" s="14" t="s">
        <v>23622</v>
      </c>
      <c r="C4451" s="14" t="s">
        <v>18756</v>
      </c>
      <c r="D4451" s="50" t="s">
        <v>13463</v>
      </c>
      <c r="E4451" s="15" t="s">
        <v>3809</v>
      </c>
      <c r="F4451" s="15" t="s">
        <v>9799</v>
      </c>
      <c r="G4451" s="45">
        <v>5344667</v>
      </c>
      <c r="H4451" s="14">
        <v>3154054468</v>
      </c>
      <c r="I4451" s="14" t="s">
        <v>13464</v>
      </c>
      <c r="J4451" s="16" t="s">
        <v>9792</v>
      </c>
      <c r="K4451" s="15" t="s">
        <v>4221</v>
      </c>
      <c r="L4451" s="14"/>
      <c r="M4451" s="14"/>
      <c r="N4451" s="14" t="s">
        <v>4282</v>
      </c>
      <c r="O4451" s="14" t="s">
        <v>4282</v>
      </c>
      <c r="P4451" s="14"/>
      <c r="Q4451" s="14"/>
      <c r="R4451" s="14"/>
      <c r="S4451" s="14"/>
      <c r="T4451" s="14"/>
      <c r="U4451" s="14"/>
      <c r="V4451" s="14"/>
      <c r="W4451" s="14"/>
      <c r="X4451" s="14"/>
      <c r="Y4451" s="14" t="s">
        <v>12146</v>
      </c>
      <c r="Z4451" s="14"/>
      <c r="AA4451" s="49" t="s">
        <v>10391</v>
      </c>
    </row>
    <row r="4452" spans="1:27" s="21" customFormat="1" ht="24">
      <c r="A4452" s="14">
        <v>4510</v>
      </c>
      <c r="B4452" s="14" t="s">
        <v>23622</v>
      </c>
      <c r="C4452" s="14" t="s">
        <v>18756</v>
      </c>
      <c r="D4452" s="50" t="s">
        <v>13465</v>
      </c>
      <c r="E4452" s="15" t="s">
        <v>3809</v>
      </c>
      <c r="F4452" s="15" t="s">
        <v>9799</v>
      </c>
      <c r="G4452" s="45">
        <v>5344906</v>
      </c>
      <c r="H4452" s="14">
        <v>315425051</v>
      </c>
      <c r="I4452" s="14" t="s">
        <v>13466</v>
      </c>
      <c r="J4452" s="16" t="s">
        <v>9792</v>
      </c>
      <c r="K4452" s="15" t="s">
        <v>4221</v>
      </c>
      <c r="L4452" s="14"/>
      <c r="M4452" s="14"/>
      <c r="N4452" s="14" t="s">
        <v>4282</v>
      </c>
      <c r="O4452" s="14" t="s">
        <v>4282</v>
      </c>
      <c r="P4452" s="14"/>
      <c r="Q4452" s="14"/>
      <c r="R4452" s="14"/>
      <c r="S4452" s="14"/>
      <c r="T4452" s="14"/>
      <c r="U4452" s="14"/>
      <c r="V4452" s="14"/>
      <c r="W4452" s="14"/>
      <c r="X4452" s="14"/>
      <c r="Y4452" s="14" t="s">
        <v>12146</v>
      </c>
      <c r="Z4452" s="14"/>
      <c r="AA4452" s="49" t="s">
        <v>13467</v>
      </c>
    </row>
    <row r="4453" spans="1:27" s="21" customFormat="1" ht="12">
      <c r="A4453" s="14">
        <v>4511</v>
      </c>
      <c r="B4453" s="14" t="s">
        <v>23622</v>
      </c>
      <c r="C4453" s="14" t="s">
        <v>18756</v>
      </c>
      <c r="D4453" s="50" t="s">
        <v>12189</v>
      </c>
      <c r="E4453" s="15" t="s">
        <v>3809</v>
      </c>
      <c r="F4453" s="15" t="s">
        <v>9799</v>
      </c>
      <c r="G4453" s="45">
        <v>18142516</v>
      </c>
      <c r="H4453" s="14">
        <v>3162875893</v>
      </c>
      <c r="I4453" s="14" t="s">
        <v>13468</v>
      </c>
      <c r="J4453" s="16" t="s">
        <v>9792</v>
      </c>
      <c r="K4453" s="15" t="s">
        <v>4221</v>
      </c>
      <c r="L4453" s="14"/>
      <c r="M4453" s="14"/>
      <c r="N4453" s="14" t="s">
        <v>4282</v>
      </c>
      <c r="O4453" s="14" t="s">
        <v>4282</v>
      </c>
      <c r="P4453" s="14"/>
      <c r="Q4453" s="14"/>
      <c r="R4453" s="14"/>
      <c r="S4453" s="14"/>
      <c r="T4453" s="14"/>
      <c r="U4453" s="14"/>
      <c r="V4453" s="14"/>
      <c r="W4453" s="14"/>
      <c r="X4453" s="14"/>
      <c r="Y4453" s="14" t="s">
        <v>12146</v>
      </c>
      <c r="Z4453" s="14"/>
      <c r="AA4453" s="49" t="s">
        <v>10391</v>
      </c>
    </row>
    <row r="4454" spans="1:27" s="21" customFormat="1" ht="12">
      <c r="A4454" s="14">
        <v>4512</v>
      </c>
      <c r="B4454" s="14" t="s">
        <v>23622</v>
      </c>
      <c r="C4454" s="14" t="s">
        <v>18756</v>
      </c>
      <c r="D4454" s="50" t="s">
        <v>13469</v>
      </c>
      <c r="E4454" s="15" t="s">
        <v>3809</v>
      </c>
      <c r="F4454" s="15" t="s">
        <v>9799</v>
      </c>
      <c r="G4454" s="45">
        <v>5344921</v>
      </c>
      <c r="H4454" s="14">
        <v>3188785406</v>
      </c>
      <c r="I4454" s="14" t="s">
        <v>13470</v>
      </c>
      <c r="J4454" s="16" t="s">
        <v>9792</v>
      </c>
      <c r="K4454" s="15" t="s">
        <v>4221</v>
      </c>
      <c r="L4454" s="14"/>
      <c r="M4454" s="14"/>
      <c r="N4454" s="14" t="s">
        <v>4282</v>
      </c>
      <c r="O4454" s="14" t="s">
        <v>4282</v>
      </c>
      <c r="P4454" s="14"/>
      <c r="Q4454" s="14"/>
      <c r="R4454" s="14"/>
      <c r="S4454" s="14"/>
      <c r="T4454" s="14"/>
      <c r="U4454" s="14"/>
      <c r="V4454" s="14"/>
      <c r="W4454" s="14"/>
      <c r="X4454" s="14"/>
      <c r="Y4454" s="14" t="s">
        <v>12146</v>
      </c>
      <c r="Z4454" s="14"/>
      <c r="AA4454" s="49" t="s">
        <v>13471</v>
      </c>
    </row>
    <row r="4455" spans="1:27" s="21" customFormat="1" ht="12">
      <c r="A4455" s="14">
        <v>4513</v>
      </c>
      <c r="B4455" s="14" t="s">
        <v>23622</v>
      </c>
      <c r="C4455" s="14" t="s">
        <v>18756</v>
      </c>
      <c r="D4455" s="50" t="s">
        <v>13472</v>
      </c>
      <c r="E4455" s="15" t="s">
        <v>3809</v>
      </c>
      <c r="F4455" s="15" t="s">
        <v>9799</v>
      </c>
      <c r="G4455" s="45">
        <v>87514982</v>
      </c>
      <c r="H4455" s="14">
        <v>3147313319</v>
      </c>
      <c r="I4455" s="14" t="s">
        <v>13473</v>
      </c>
      <c r="J4455" s="16" t="s">
        <v>9792</v>
      </c>
      <c r="K4455" s="15" t="s">
        <v>12498</v>
      </c>
      <c r="L4455" s="14"/>
      <c r="M4455" s="14"/>
      <c r="N4455" s="14" t="s">
        <v>4282</v>
      </c>
      <c r="O4455" s="14" t="s">
        <v>4282</v>
      </c>
      <c r="P4455" s="14"/>
      <c r="Q4455" s="14"/>
      <c r="R4455" s="14"/>
      <c r="S4455" s="14"/>
      <c r="T4455" s="14"/>
      <c r="U4455" s="14"/>
      <c r="V4455" s="14"/>
      <c r="W4455" s="14"/>
      <c r="X4455" s="14"/>
      <c r="Y4455" s="14" t="s">
        <v>12146</v>
      </c>
      <c r="Z4455" s="14"/>
      <c r="AA4455" s="49" t="s">
        <v>13454</v>
      </c>
    </row>
    <row r="4456" spans="1:27" s="21" customFormat="1" ht="24">
      <c r="A4456" s="14">
        <v>4514</v>
      </c>
      <c r="B4456" s="14" t="s">
        <v>23622</v>
      </c>
      <c r="C4456" s="14" t="s">
        <v>18756</v>
      </c>
      <c r="D4456" s="50" t="s">
        <v>13474</v>
      </c>
      <c r="E4456" s="15" t="s">
        <v>3809</v>
      </c>
      <c r="F4456" s="15" t="s">
        <v>9799</v>
      </c>
      <c r="G4456" s="45"/>
      <c r="H4456" s="14">
        <v>3175285705</v>
      </c>
      <c r="I4456" s="14" t="s">
        <v>13475</v>
      </c>
      <c r="J4456" s="16" t="s">
        <v>9792</v>
      </c>
      <c r="K4456" s="15" t="s">
        <v>12498</v>
      </c>
      <c r="L4456" s="14"/>
      <c r="M4456" s="14"/>
      <c r="N4456" s="14" t="s">
        <v>4282</v>
      </c>
      <c r="O4456" s="14" t="s">
        <v>4282</v>
      </c>
      <c r="P4456" s="14"/>
      <c r="Q4456" s="14"/>
      <c r="R4456" s="14"/>
      <c r="S4456" s="14"/>
      <c r="T4456" s="14"/>
      <c r="U4456" s="14"/>
      <c r="V4456" s="14"/>
      <c r="W4456" s="14"/>
      <c r="X4456" s="14"/>
      <c r="Y4456" s="14" t="s">
        <v>12146</v>
      </c>
      <c r="Z4456" s="14"/>
      <c r="AA4456" s="49" t="s">
        <v>12147</v>
      </c>
    </row>
    <row r="4457" spans="1:27" s="21" customFormat="1" ht="24">
      <c r="A4457" s="14">
        <v>4515</v>
      </c>
      <c r="B4457" s="14" t="s">
        <v>23622</v>
      </c>
      <c r="C4457" s="14" t="s">
        <v>18756</v>
      </c>
      <c r="D4457" s="50" t="s">
        <v>13476</v>
      </c>
      <c r="E4457" s="15" t="s">
        <v>3809</v>
      </c>
      <c r="F4457" s="15" t="s">
        <v>9799</v>
      </c>
      <c r="G4457" s="45"/>
      <c r="H4457" s="14">
        <v>3143202730</v>
      </c>
      <c r="I4457" s="14" t="s">
        <v>13477</v>
      </c>
      <c r="J4457" s="16" t="s">
        <v>9792</v>
      </c>
      <c r="K4457" s="15" t="s">
        <v>4221</v>
      </c>
      <c r="L4457" s="14"/>
      <c r="M4457" s="14"/>
      <c r="N4457" s="14" t="s">
        <v>4282</v>
      </c>
      <c r="O4457" s="14" t="s">
        <v>4282</v>
      </c>
      <c r="P4457" s="14"/>
      <c r="Q4457" s="14"/>
      <c r="R4457" s="14"/>
      <c r="S4457" s="14"/>
      <c r="T4457" s="14"/>
      <c r="U4457" s="14"/>
      <c r="V4457" s="14"/>
      <c r="W4457" s="14"/>
      <c r="X4457" s="14"/>
      <c r="Y4457" s="14" t="s">
        <v>12146</v>
      </c>
      <c r="Z4457" s="14"/>
      <c r="AA4457" s="49" t="s">
        <v>13454</v>
      </c>
    </row>
    <row r="4458" spans="1:27" s="21" customFormat="1" ht="24">
      <c r="A4458" s="14">
        <v>4516</v>
      </c>
      <c r="B4458" s="14" t="s">
        <v>23622</v>
      </c>
      <c r="C4458" s="14" t="s">
        <v>18756</v>
      </c>
      <c r="D4458" s="50" t="s">
        <v>13478</v>
      </c>
      <c r="E4458" s="15" t="s">
        <v>3809</v>
      </c>
      <c r="F4458" s="15" t="s">
        <v>9799</v>
      </c>
      <c r="G4458" s="45"/>
      <c r="H4458" s="14">
        <v>3214840928</v>
      </c>
      <c r="I4458" s="14" t="s">
        <v>13479</v>
      </c>
      <c r="J4458" s="16" t="s">
        <v>9792</v>
      </c>
      <c r="K4458" s="15" t="s">
        <v>4221</v>
      </c>
      <c r="L4458" s="14"/>
      <c r="M4458" s="14"/>
      <c r="N4458" s="14" t="s">
        <v>4282</v>
      </c>
      <c r="O4458" s="14" t="s">
        <v>4282</v>
      </c>
      <c r="P4458" s="14"/>
      <c r="Q4458" s="14"/>
      <c r="R4458" s="14"/>
      <c r="S4458" s="14"/>
      <c r="T4458" s="14"/>
      <c r="U4458" s="14"/>
      <c r="V4458" s="14"/>
      <c r="W4458" s="14"/>
      <c r="X4458" s="14"/>
      <c r="Y4458" s="14" t="s">
        <v>12146</v>
      </c>
      <c r="Z4458" s="14"/>
      <c r="AA4458" s="49" t="s">
        <v>13454</v>
      </c>
    </row>
    <row r="4459" spans="1:27" s="21" customFormat="1" ht="12">
      <c r="A4459" s="14">
        <v>4517</v>
      </c>
      <c r="B4459" s="14" t="s">
        <v>23622</v>
      </c>
      <c r="C4459" s="14" t="s">
        <v>18756</v>
      </c>
      <c r="D4459" s="50" t="s">
        <v>13480</v>
      </c>
      <c r="E4459" s="15" t="s">
        <v>3809</v>
      </c>
      <c r="F4459" s="15" t="s">
        <v>9799</v>
      </c>
      <c r="G4459" s="45">
        <v>87125024</v>
      </c>
      <c r="H4459" s="14">
        <v>3154079085</v>
      </c>
      <c r="I4459" s="14" t="s">
        <v>13481</v>
      </c>
      <c r="J4459" s="16" t="s">
        <v>9792</v>
      </c>
      <c r="K4459" s="15" t="s">
        <v>4221</v>
      </c>
      <c r="L4459" s="14"/>
      <c r="M4459" s="14">
        <v>1400</v>
      </c>
      <c r="N4459" s="14" t="s">
        <v>9815</v>
      </c>
      <c r="O4459" s="14" t="s">
        <v>8042</v>
      </c>
      <c r="P4459" s="14"/>
      <c r="Q4459" s="14"/>
      <c r="R4459" s="14"/>
      <c r="S4459" s="14"/>
      <c r="T4459" s="14"/>
      <c r="U4459" s="14"/>
      <c r="V4459" s="14"/>
      <c r="W4459" s="14"/>
      <c r="X4459" s="14"/>
      <c r="Y4459" s="14" t="s">
        <v>12146</v>
      </c>
      <c r="Z4459" s="14"/>
      <c r="AA4459" s="49" t="s">
        <v>12147</v>
      </c>
    </row>
    <row r="4460" spans="1:27" s="21" customFormat="1" ht="24">
      <c r="A4460" s="14">
        <v>4518</v>
      </c>
      <c r="B4460" s="14" t="s">
        <v>23622</v>
      </c>
      <c r="C4460" s="14" t="s">
        <v>18756</v>
      </c>
      <c r="D4460" s="50" t="s">
        <v>13482</v>
      </c>
      <c r="E4460" s="15" t="s">
        <v>3809</v>
      </c>
      <c r="F4460" s="15" t="s">
        <v>9799</v>
      </c>
      <c r="G4460" s="45">
        <v>37144431</v>
      </c>
      <c r="H4460" s="14">
        <v>3174908306</v>
      </c>
      <c r="I4460" s="14" t="s">
        <v>13483</v>
      </c>
      <c r="J4460" s="16" t="s">
        <v>9822</v>
      </c>
      <c r="K4460" s="15" t="s">
        <v>4221</v>
      </c>
      <c r="L4460" s="14"/>
      <c r="M4460" s="14">
        <v>1400</v>
      </c>
      <c r="N4460" s="14" t="s">
        <v>4278</v>
      </c>
      <c r="O4460" s="14" t="s">
        <v>4310</v>
      </c>
      <c r="P4460" s="14"/>
      <c r="Q4460" s="14"/>
      <c r="R4460" s="14"/>
      <c r="S4460" s="14"/>
      <c r="T4460" s="14"/>
      <c r="U4460" s="14"/>
      <c r="V4460" s="14"/>
      <c r="W4460" s="14"/>
      <c r="X4460" s="14"/>
      <c r="Y4460" s="14" t="s">
        <v>12146</v>
      </c>
      <c r="Z4460" s="14"/>
      <c r="AA4460" s="49" t="s">
        <v>13462</v>
      </c>
    </row>
    <row r="4461" spans="1:27" s="21" customFormat="1" ht="12">
      <c r="A4461" s="14">
        <v>4519</v>
      </c>
      <c r="B4461" s="14" t="s">
        <v>23622</v>
      </c>
      <c r="C4461" s="14" t="s">
        <v>18756</v>
      </c>
      <c r="D4461" s="50" t="s">
        <v>12187</v>
      </c>
      <c r="E4461" s="15" t="s">
        <v>3809</v>
      </c>
      <c r="F4461" s="15" t="s">
        <v>9799</v>
      </c>
      <c r="G4461" s="45">
        <v>12979169</v>
      </c>
      <c r="H4461" s="14">
        <v>3113154340</v>
      </c>
      <c r="I4461" s="14" t="s">
        <v>13484</v>
      </c>
      <c r="J4461" s="16" t="s">
        <v>9792</v>
      </c>
      <c r="K4461" s="15" t="s">
        <v>13485</v>
      </c>
      <c r="L4461" s="14"/>
      <c r="M4461" s="14">
        <v>1400</v>
      </c>
      <c r="N4461" s="14" t="s">
        <v>9815</v>
      </c>
      <c r="O4461" s="14" t="s">
        <v>5331</v>
      </c>
      <c r="P4461" s="14"/>
      <c r="Q4461" s="14"/>
      <c r="R4461" s="14"/>
      <c r="S4461" s="14"/>
      <c r="T4461" s="14"/>
      <c r="U4461" s="14"/>
      <c r="V4461" s="14"/>
      <c r="W4461" s="14"/>
      <c r="X4461" s="14"/>
      <c r="Y4461" s="14" t="s">
        <v>12146</v>
      </c>
      <c r="Z4461" s="14"/>
      <c r="AA4461" s="49" t="s">
        <v>12147</v>
      </c>
    </row>
    <row r="4462" spans="1:27" s="21" customFormat="1" ht="24">
      <c r="A4462" s="14">
        <v>4520</v>
      </c>
      <c r="B4462" s="14" t="s">
        <v>23622</v>
      </c>
      <c r="C4462" s="14" t="s">
        <v>18756</v>
      </c>
      <c r="D4462" s="50" t="s">
        <v>13486</v>
      </c>
      <c r="E4462" s="15" t="s">
        <v>3809</v>
      </c>
      <c r="F4462" s="15" t="s">
        <v>9799</v>
      </c>
      <c r="G4462" s="45">
        <v>27461383</v>
      </c>
      <c r="H4462" s="14">
        <v>3205346060</v>
      </c>
      <c r="I4462" s="14" t="s">
        <v>13487</v>
      </c>
      <c r="J4462" s="16" t="s">
        <v>9792</v>
      </c>
      <c r="K4462" s="15" t="s">
        <v>4221</v>
      </c>
      <c r="L4462" s="14"/>
      <c r="M4462" s="14">
        <v>1400</v>
      </c>
      <c r="N4462" s="14" t="s">
        <v>4278</v>
      </c>
      <c r="O4462" s="14" t="s">
        <v>4310</v>
      </c>
      <c r="P4462" s="14"/>
      <c r="Q4462" s="14"/>
      <c r="R4462" s="14"/>
      <c r="S4462" s="14"/>
      <c r="T4462" s="14"/>
      <c r="U4462" s="14"/>
      <c r="V4462" s="14"/>
      <c r="W4462" s="14"/>
      <c r="X4462" s="14"/>
      <c r="Y4462" s="14" t="s">
        <v>12146</v>
      </c>
      <c r="Z4462" s="14"/>
      <c r="AA4462" s="49" t="s">
        <v>13462</v>
      </c>
    </row>
    <row r="4463" spans="1:27" s="21" customFormat="1" ht="24">
      <c r="A4463" s="14">
        <v>4521</v>
      </c>
      <c r="B4463" s="14" t="s">
        <v>23622</v>
      </c>
      <c r="C4463" s="14" t="s">
        <v>18756</v>
      </c>
      <c r="D4463" s="50" t="s">
        <v>13488</v>
      </c>
      <c r="E4463" s="15" t="s">
        <v>3809</v>
      </c>
      <c r="F4463" s="15" t="s">
        <v>9799</v>
      </c>
      <c r="G4463" s="45">
        <v>27461292</v>
      </c>
      <c r="H4463" s="14">
        <v>3176232596</v>
      </c>
      <c r="I4463" s="14" t="s">
        <v>13489</v>
      </c>
      <c r="J4463" s="16" t="s">
        <v>9792</v>
      </c>
      <c r="K4463" s="15" t="s">
        <v>4221</v>
      </c>
      <c r="L4463" s="14"/>
      <c r="M4463" s="14">
        <v>1400</v>
      </c>
      <c r="N4463" s="14" t="s">
        <v>4282</v>
      </c>
      <c r="O4463" s="14" t="s">
        <v>7644</v>
      </c>
      <c r="P4463" s="14"/>
      <c r="Q4463" s="14"/>
      <c r="R4463" s="14"/>
      <c r="S4463" s="14"/>
      <c r="T4463" s="14"/>
      <c r="U4463" s="14"/>
      <c r="V4463" s="14"/>
      <c r="W4463" s="14"/>
      <c r="X4463" s="14"/>
      <c r="Y4463" s="14" t="s">
        <v>12146</v>
      </c>
      <c r="Z4463" s="14"/>
      <c r="AA4463" s="49" t="s">
        <v>13467</v>
      </c>
    </row>
    <row r="4464" spans="1:27" s="21" customFormat="1" ht="36">
      <c r="A4464" s="14">
        <v>4684</v>
      </c>
      <c r="B4464" s="15" t="s">
        <v>23622</v>
      </c>
      <c r="C4464" s="14" t="s">
        <v>18757</v>
      </c>
      <c r="D4464" s="51" t="s">
        <v>20822</v>
      </c>
      <c r="E4464" s="15" t="s">
        <v>23133</v>
      </c>
      <c r="F4464" s="15" t="s">
        <v>13176</v>
      </c>
      <c r="G4464" s="44" t="s">
        <v>14021</v>
      </c>
      <c r="H4464" s="15">
        <v>3117381875</v>
      </c>
      <c r="I4464" s="15" t="s">
        <v>14022</v>
      </c>
      <c r="J4464" s="16" t="s">
        <v>4947</v>
      </c>
      <c r="K4464" s="15" t="s">
        <v>14011</v>
      </c>
      <c r="L4464" s="15"/>
      <c r="M4464" s="18"/>
      <c r="N4464" s="15" t="s">
        <v>14013</v>
      </c>
      <c r="O4464" s="15" t="s">
        <v>14023</v>
      </c>
      <c r="P4464" s="18" t="s">
        <v>14024</v>
      </c>
      <c r="Q4464" s="15" t="s">
        <v>14025</v>
      </c>
      <c r="R4464" s="15" t="s">
        <v>14026</v>
      </c>
      <c r="S4464" s="15"/>
      <c r="T4464" s="18"/>
      <c r="U4464" s="18" t="s">
        <v>14027</v>
      </c>
      <c r="V4464" s="18" t="s">
        <v>14025</v>
      </c>
      <c r="W4464" s="18" t="s">
        <v>14028</v>
      </c>
      <c r="X4464" s="15"/>
      <c r="Y4464" s="14" t="s">
        <v>10992</v>
      </c>
      <c r="Z4464" s="14" t="str">
        <f>VLOOKUP(Y4464,[1]ZOMAC!$E$2:$E$368,1,0)</f>
        <v>LA PLAYA</v>
      </c>
      <c r="AA4464" s="49" t="s">
        <v>3809</v>
      </c>
    </row>
    <row r="4465" spans="1:27" s="21" customFormat="1" ht="48">
      <c r="A4465" s="14">
        <v>4685</v>
      </c>
      <c r="B4465" s="15" t="s">
        <v>23622</v>
      </c>
      <c r="C4465" s="14" t="s">
        <v>18757</v>
      </c>
      <c r="D4465" s="51" t="s">
        <v>20823</v>
      </c>
      <c r="E4465" s="15" t="s">
        <v>23134</v>
      </c>
      <c r="F4465" s="15" t="s">
        <v>13176</v>
      </c>
      <c r="G4465" s="44" t="s">
        <v>14029</v>
      </c>
      <c r="H4465" s="15">
        <v>3165836363</v>
      </c>
      <c r="I4465" s="15" t="s">
        <v>14030</v>
      </c>
      <c r="J4465" s="16" t="s">
        <v>4947</v>
      </c>
      <c r="K4465" s="15" t="s">
        <v>14011</v>
      </c>
      <c r="L4465" s="15"/>
      <c r="M4465" s="18"/>
      <c r="N4465" s="15" t="s">
        <v>14013</v>
      </c>
      <c r="O4465" s="15" t="s">
        <v>14031</v>
      </c>
      <c r="P4465" s="18" t="s">
        <v>14032</v>
      </c>
      <c r="Q4465" s="15" t="s">
        <v>14033</v>
      </c>
      <c r="R4465" s="15" t="s">
        <v>1047</v>
      </c>
      <c r="S4465" s="15"/>
      <c r="T4465" s="18"/>
      <c r="U4465" s="18" t="s">
        <v>14034</v>
      </c>
      <c r="V4465" s="18" t="s">
        <v>14033</v>
      </c>
      <c r="W4465" s="18" t="s">
        <v>14035</v>
      </c>
      <c r="X4465" s="15"/>
      <c r="Y4465" s="14" t="s">
        <v>10992</v>
      </c>
      <c r="Z4465" s="14" t="str">
        <f>VLOOKUP(Y4465,[1]ZOMAC!$E$2:$E$368,1,0)</f>
        <v>LA PLAYA</v>
      </c>
      <c r="AA4465" s="49" t="s">
        <v>3809</v>
      </c>
    </row>
    <row r="4466" spans="1:27" s="21" customFormat="1" ht="36">
      <c r="A4466" s="14">
        <v>4686</v>
      </c>
      <c r="B4466" s="15" t="s">
        <v>23622</v>
      </c>
      <c r="C4466" s="14" t="s">
        <v>18757</v>
      </c>
      <c r="D4466" s="51" t="s">
        <v>20824</v>
      </c>
      <c r="E4466" s="15" t="s">
        <v>23135</v>
      </c>
      <c r="F4466" s="15" t="s">
        <v>13176</v>
      </c>
      <c r="G4466" s="44" t="s">
        <v>14036</v>
      </c>
      <c r="H4466" s="15">
        <v>3143230914</v>
      </c>
      <c r="I4466" s="15" t="s">
        <v>14037</v>
      </c>
      <c r="J4466" s="16" t="s">
        <v>4947</v>
      </c>
      <c r="K4466" s="15" t="s">
        <v>14038</v>
      </c>
      <c r="L4466" s="15"/>
      <c r="M4466" s="18"/>
      <c r="N4466" s="15" t="s">
        <v>198</v>
      </c>
      <c r="O4466" s="15" t="s">
        <v>198</v>
      </c>
      <c r="P4466" s="18" t="s">
        <v>13757</v>
      </c>
      <c r="Q4466" s="15"/>
      <c r="R4466" s="15"/>
      <c r="S4466" s="15"/>
      <c r="T4466" s="18"/>
      <c r="U4466" s="18"/>
      <c r="V4466" s="18"/>
      <c r="W4466" s="18"/>
      <c r="X4466" s="15"/>
      <c r="Y4466" s="14" t="s">
        <v>23942</v>
      </c>
      <c r="Z4466" s="14"/>
      <c r="AA4466" s="49" t="s">
        <v>3809</v>
      </c>
    </row>
    <row r="4467" spans="1:27" s="21" customFormat="1" ht="12">
      <c r="A4467" s="14">
        <v>4525</v>
      </c>
      <c r="B4467" s="14" t="s">
        <v>23622</v>
      </c>
      <c r="C4467" s="14" t="s">
        <v>18756</v>
      </c>
      <c r="D4467" s="15" t="s">
        <v>13502</v>
      </c>
      <c r="E4467" s="15" t="s">
        <v>3809</v>
      </c>
      <c r="F4467" s="15" t="s">
        <v>13503</v>
      </c>
      <c r="G4467" s="45" t="s">
        <v>13504</v>
      </c>
      <c r="H4467" s="14">
        <v>3176543295</v>
      </c>
      <c r="I4467" s="14" t="s">
        <v>5823</v>
      </c>
      <c r="J4467" s="16" t="s">
        <v>13494</v>
      </c>
      <c r="K4467" s="15" t="s">
        <v>7422</v>
      </c>
      <c r="L4467" s="14"/>
      <c r="M4467" s="14">
        <v>12600</v>
      </c>
      <c r="N4467" s="14" t="s">
        <v>8356</v>
      </c>
      <c r="O4467" s="14" t="s">
        <v>8356</v>
      </c>
      <c r="P4467" s="14">
        <v>600</v>
      </c>
      <c r="Q4467" s="14" t="s">
        <v>7204</v>
      </c>
      <c r="R4467" s="14"/>
      <c r="S4467" s="14"/>
      <c r="T4467" s="14"/>
      <c r="U4467" s="14"/>
      <c r="V4467" s="14"/>
      <c r="W4467" s="14"/>
      <c r="X4467" s="14"/>
      <c r="Y4467" s="14" t="s">
        <v>13495</v>
      </c>
      <c r="Z4467" s="14"/>
      <c r="AA4467" s="49" t="s">
        <v>13496</v>
      </c>
    </row>
    <row r="4468" spans="1:27" s="21" customFormat="1" ht="24">
      <c r="A4468" s="14">
        <v>4526</v>
      </c>
      <c r="B4468" s="14" t="s">
        <v>23622</v>
      </c>
      <c r="C4468" s="14" t="s">
        <v>18756</v>
      </c>
      <c r="D4468" s="15" t="s">
        <v>13505</v>
      </c>
      <c r="E4468" s="15" t="s">
        <v>3809</v>
      </c>
      <c r="F4468" s="15" t="s">
        <v>13503</v>
      </c>
      <c r="G4468" s="45" t="s">
        <v>13506</v>
      </c>
      <c r="H4468" s="14">
        <v>3176543295</v>
      </c>
      <c r="I4468" s="14" t="s">
        <v>5823</v>
      </c>
      <c r="J4468" s="16" t="s">
        <v>13494</v>
      </c>
      <c r="K4468" s="15" t="s">
        <v>7422</v>
      </c>
      <c r="L4468" s="14"/>
      <c r="M4468" s="14">
        <v>12600</v>
      </c>
      <c r="N4468" s="14" t="s">
        <v>8356</v>
      </c>
      <c r="O4468" s="14" t="s">
        <v>8356</v>
      </c>
      <c r="P4468" s="14">
        <v>500</v>
      </c>
      <c r="Q4468" s="14" t="s">
        <v>7204</v>
      </c>
      <c r="R4468" s="14"/>
      <c r="S4468" s="14"/>
      <c r="T4468" s="14"/>
      <c r="U4468" s="14"/>
      <c r="V4468" s="14"/>
      <c r="W4468" s="14"/>
      <c r="X4468" s="14"/>
      <c r="Y4468" s="14" t="s">
        <v>13495</v>
      </c>
      <c r="Z4468" s="14"/>
      <c r="AA4468" s="49" t="s">
        <v>13496</v>
      </c>
    </row>
    <row r="4469" spans="1:27" s="21" customFormat="1" ht="60">
      <c r="A4469" s="14">
        <v>4687</v>
      </c>
      <c r="B4469" s="15" t="s">
        <v>23622</v>
      </c>
      <c r="C4469" s="14" t="s">
        <v>18757</v>
      </c>
      <c r="D4469" s="51" t="s">
        <v>20825</v>
      </c>
      <c r="E4469" s="15" t="s">
        <v>23136</v>
      </c>
      <c r="F4469" s="15" t="s">
        <v>13176</v>
      </c>
      <c r="G4469" s="44" t="s">
        <v>14039</v>
      </c>
      <c r="H4469" s="15">
        <v>3188797550</v>
      </c>
      <c r="I4469" s="15" t="s">
        <v>14040</v>
      </c>
      <c r="J4469" s="16" t="s">
        <v>4947</v>
      </c>
      <c r="K4469" s="15" t="s">
        <v>403</v>
      </c>
      <c r="L4469" s="15"/>
      <c r="M4469" s="18"/>
      <c r="N4469" s="15" t="s">
        <v>14041</v>
      </c>
      <c r="O4469" s="15" t="s">
        <v>14041</v>
      </c>
      <c r="P4469" s="18">
        <v>0.4</v>
      </c>
      <c r="Q4469" s="15"/>
      <c r="R4469" s="15"/>
      <c r="S4469" s="15"/>
      <c r="T4469" s="18"/>
      <c r="U4469" s="18"/>
      <c r="V4469" s="18"/>
      <c r="W4469" s="18"/>
      <c r="X4469" s="15"/>
      <c r="Y4469" s="14" t="s">
        <v>23960</v>
      </c>
      <c r="Z4469" s="14"/>
      <c r="AA4469" s="49" t="s">
        <v>3809</v>
      </c>
    </row>
    <row r="4470" spans="1:27" s="21" customFormat="1" ht="48">
      <c r="A4470" s="14">
        <v>4688</v>
      </c>
      <c r="B4470" s="15" t="s">
        <v>23622</v>
      </c>
      <c r="C4470" s="14" t="s">
        <v>18757</v>
      </c>
      <c r="D4470" s="51" t="s">
        <v>20826</v>
      </c>
      <c r="E4470" s="15" t="s">
        <v>23137</v>
      </c>
      <c r="F4470" s="15" t="s">
        <v>13176</v>
      </c>
      <c r="G4470" s="44" t="s">
        <v>14042</v>
      </c>
      <c r="H4470" s="15">
        <v>3174549631</v>
      </c>
      <c r="I4470" s="15" t="s">
        <v>14043</v>
      </c>
      <c r="J4470" s="16" t="s">
        <v>4947</v>
      </c>
      <c r="K4470" s="15" t="s">
        <v>4224</v>
      </c>
      <c r="L4470" s="15"/>
      <c r="M4470" s="18"/>
      <c r="N4470" s="15" t="s">
        <v>13400</v>
      </c>
      <c r="O4470" s="15" t="s">
        <v>13400</v>
      </c>
      <c r="P4470" s="18">
        <v>0.4</v>
      </c>
      <c r="Q4470" s="15"/>
      <c r="R4470" s="15"/>
      <c r="S4470" s="15"/>
      <c r="T4470" s="18"/>
      <c r="U4470" s="18"/>
      <c r="V4470" s="18"/>
      <c r="W4470" s="18"/>
      <c r="X4470" s="15"/>
      <c r="Y4470" s="14" t="s">
        <v>23960</v>
      </c>
      <c r="Z4470" s="14"/>
      <c r="AA4470" s="49" t="s">
        <v>3809</v>
      </c>
    </row>
    <row r="4471" spans="1:27" s="21" customFormat="1" ht="48">
      <c r="A4471" s="14">
        <v>4689</v>
      </c>
      <c r="B4471" s="15" t="s">
        <v>23622</v>
      </c>
      <c r="C4471" s="14" t="s">
        <v>18757</v>
      </c>
      <c r="D4471" s="51" t="s">
        <v>20827</v>
      </c>
      <c r="E4471" s="15" t="s">
        <v>23138</v>
      </c>
      <c r="F4471" s="15" t="s">
        <v>13176</v>
      </c>
      <c r="G4471" s="44" t="s">
        <v>14044</v>
      </c>
      <c r="H4471" s="15">
        <v>3182903530</v>
      </c>
      <c r="I4471" s="15" t="s">
        <v>14045</v>
      </c>
      <c r="J4471" s="16" t="s">
        <v>4947</v>
      </c>
      <c r="K4471" s="15" t="s">
        <v>14046</v>
      </c>
      <c r="L4471" s="15"/>
      <c r="M4471" s="18"/>
      <c r="N4471" s="15" t="s">
        <v>4261</v>
      </c>
      <c r="O4471" s="15" t="s">
        <v>13549</v>
      </c>
      <c r="P4471" s="18" t="s">
        <v>14047</v>
      </c>
      <c r="Q4471" s="15"/>
      <c r="R4471" s="15"/>
      <c r="S4471" s="15"/>
      <c r="T4471" s="18"/>
      <c r="U4471" s="18"/>
      <c r="V4471" s="18"/>
      <c r="W4471" s="18"/>
      <c r="X4471" s="15"/>
      <c r="Y4471" s="14" t="s">
        <v>23950</v>
      </c>
      <c r="Z4471" s="14"/>
      <c r="AA4471" s="49" t="s">
        <v>3809</v>
      </c>
    </row>
    <row r="4472" spans="1:27" s="21" customFormat="1" ht="36">
      <c r="A4472" s="14">
        <v>4690</v>
      </c>
      <c r="B4472" s="15" t="s">
        <v>23622</v>
      </c>
      <c r="C4472" s="14" t="s">
        <v>18757</v>
      </c>
      <c r="D4472" s="51" t="s">
        <v>20828</v>
      </c>
      <c r="E4472" s="15" t="s">
        <v>23139</v>
      </c>
      <c r="F4472" s="15" t="s">
        <v>13176</v>
      </c>
      <c r="G4472" s="44" t="s">
        <v>14048</v>
      </c>
      <c r="H4472" s="15">
        <v>3118104228</v>
      </c>
      <c r="I4472" s="15" t="s">
        <v>13739</v>
      </c>
      <c r="J4472" s="16" t="s">
        <v>4947</v>
      </c>
      <c r="K4472" s="15" t="s">
        <v>14049</v>
      </c>
      <c r="L4472" s="15"/>
      <c r="M4472" s="18"/>
      <c r="N4472" s="15" t="s">
        <v>13752</v>
      </c>
      <c r="O4472" s="15" t="s">
        <v>14050</v>
      </c>
      <c r="P4472" s="18">
        <v>200000</v>
      </c>
      <c r="Q4472" s="15"/>
      <c r="R4472" s="15"/>
      <c r="S4472" s="15"/>
      <c r="T4472" s="18"/>
      <c r="U4472" s="18"/>
      <c r="V4472" s="18"/>
      <c r="W4472" s="18"/>
      <c r="X4472" s="15"/>
      <c r="Y4472" s="14" t="s">
        <v>23950</v>
      </c>
      <c r="Z4472" s="14"/>
      <c r="AA4472" s="49" t="s">
        <v>3809</v>
      </c>
    </row>
    <row r="4473" spans="1:27" s="21" customFormat="1" ht="36">
      <c r="A4473" s="14">
        <v>4691</v>
      </c>
      <c r="B4473" s="15" t="s">
        <v>23622</v>
      </c>
      <c r="C4473" s="14" t="s">
        <v>18757</v>
      </c>
      <c r="D4473" s="51" t="s">
        <v>20829</v>
      </c>
      <c r="E4473" s="15" t="s">
        <v>23140</v>
      </c>
      <c r="F4473" s="15" t="s">
        <v>13176</v>
      </c>
      <c r="G4473" s="44" t="s">
        <v>14051</v>
      </c>
      <c r="H4473" s="15">
        <v>3124874396</v>
      </c>
      <c r="I4473" s="15" t="s">
        <v>14052</v>
      </c>
      <c r="J4473" s="16" t="s">
        <v>4947</v>
      </c>
      <c r="K4473" s="15" t="s">
        <v>14053</v>
      </c>
      <c r="L4473" s="15"/>
      <c r="M4473" s="18"/>
      <c r="N4473" s="15" t="s">
        <v>14054</v>
      </c>
      <c r="O4473" s="15" t="s">
        <v>14055</v>
      </c>
      <c r="P4473" s="18" t="s">
        <v>14056</v>
      </c>
      <c r="Q4473" s="15"/>
      <c r="R4473" s="15"/>
      <c r="S4473" s="15"/>
      <c r="T4473" s="18"/>
      <c r="U4473" s="18"/>
      <c r="V4473" s="18"/>
      <c r="W4473" s="18"/>
      <c r="X4473" s="15"/>
      <c r="Y4473" s="14" t="s">
        <v>23950</v>
      </c>
      <c r="Z4473" s="14"/>
      <c r="AA4473" s="49" t="s">
        <v>3809</v>
      </c>
    </row>
    <row r="4474" spans="1:27" s="21" customFormat="1" ht="36">
      <c r="A4474" s="14">
        <v>4692</v>
      </c>
      <c r="B4474" s="15" t="s">
        <v>23622</v>
      </c>
      <c r="C4474" s="14" t="s">
        <v>18757</v>
      </c>
      <c r="D4474" s="51" t="s">
        <v>20830</v>
      </c>
      <c r="E4474" s="15" t="s">
        <v>23141</v>
      </c>
      <c r="F4474" s="15" t="s">
        <v>13176</v>
      </c>
      <c r="G4474" s="44" t="s">
        <v>14057</v>
      </c>
      <c r="H4474" s="15">
        <v>3114465505</v>
      </c>
      <c r="I4474" s="15" t="s">
        <v>14058</v>
      </c>
      <c r="J4474" s="16" t="s">
        <v>4947</v>
      </c>
      <c r="K4474" s="15" t="s">
        <v>2682</v>
      </c>
      <c r="L4474" s="15"/>
      <c r="M4474" s="18"/>
      <c r="N4474" s="15" t="s">
        <v>4310</v>
      </c>
      <c r="O4474" s="15" t="s">
        <v>4310</v>
      </c>
      <c r="P4474" s="18" t="s">
        <v>14059</v>
      </c>
      <c r="Q4474" s="15" t="s">
        <v>4261</v>
      </c>
      <c r="R4474" s="15" t="s">
        <v>14060</v>
      </c>
      <c r="S4474" s="15"/>
      <c r="T4474" s="18"/>
      <c r="U4474" s="18" t="s">
        <v>4261</v>
      </c>
      <c r="V4474" s="18" t="s">
        <v>4261</v>
      </c>
      <c r="W4474" s="18" t="s">
        <v>6646</v>
      </c>
      <c r="X4474" s="15"/>
      <c r="Y4474" s="14" t="s">
        <v>23954</v>
      </c>
      <c r="Z4474" s="14"/>
      <c r="AA4474" s="49" t="s">
        <v>3809</v>
      </c>
    </row>
    <row r="4475" spans="1:27" s="21" customFormat="1" ht="36">
      <c r="A4475" s="14">
        <v>4693</v>
      </c>
      <c r="B4475" s="15" t="s">
        <v>23622</v>
      </c>
      <c r="C4475" s="14" t="s">
        <v>18757</v>
      </c>
      <c r="D4475" s="51" t="s">
        <v>20831</v>
      </c>
      <c r="E4475" s="15" t="s">
        <v>23142</v>
      </c>
      <c r="F4475" s="15" t="s">
        <v>13176</v>
      </c>
      <c r="G4475" s="44" t="s">
        <v>14061</v>
      </c>
      <c r="H4475" s="15">
        <v>3202762292</v>
      </c>
      <c r="I4475" s="15" t="s">
        <v>14062</v>
      </c>
      <c r="J4475" s="16" t="s">
        <v>4947</v>
      </c>
      <c r="K4475" s="15" t="s">
        <v>14063</v>
      </c>
      <c r="L4475" s="15"/>
      <c r="M4475" s="18"/>
      <c r="N4475" s="15" t="s">
        <v>5546</v>
      </c>
      <c r="O4475" s="15" t="s">
        <v>14064</v>
      </c>
      <c r="P4475" s="18" t="s">
        <v>14065</v>
      </c>
      <c r="Q4475" s="15"/>
      <c r="R4475" s="15"/>
      <c r="S4475" s="15"/>
      <c r="T4475" s="18"/>
      <c r="U4475" s="18"/>
      <c r="V4475" s="18"/>
      <c r="W4475" s="18"/>
      <c r="X4475" s="15"/>
      <c r="Y4475" s="14" t="s">
        <v>23950</v>
      </c>
      <c r="Z4475" s="14"/>
      <c r="AA4475" s="49" t="s">
        <v>3809</v>
      </c>
    </row>
    <row r="4476" spans="1:27" s="21" customFormat="1" ht="96">
      <c r="A4476" s="14">
        <v>4694</v>
      </c>
      <c r="B4476" s="15" t="s">
        <v>23622</v>
      </c>
      <c r="C4476" s="14" t="s">
        <v>18757</v>
      </c>
      <c r="D4476" s="51" t="s">
        <v>20832</v>
      </c>
      <c r="E4476" s="15" t="s">
        <v>23143</v>
      </c>
      <c r="F4476" s="15" t="s">
        <v>13176</v>
      </c>
      <c r="G4476" s="44" t="s">
        <v>14066</v>
      </c>
      <c r="H4476" s="15">
        <v>3114997966</v>
      </c>
      <c r="I4476" s="15" t="s">
        <v>14067</v>
      </c>
      <c r="J4476" s="16" t="s">
        <v>18609</v>
      </c>
      <c r="K4476" s="15" t="s">
        <v>14068</v>
      </c>
      <c r="L4476" s="15"/>
      <c r="M4476" s="18"/>
      <c r="N4476" s="15" t="s">
        <v>8932</v>
      </c>
      <c r="O4476" s="15" t="s">
        <v>14069</v>
      </c>
      <c r="P4476" s="18" t="s">
        <v>14024</v>
      </c>
      <c r="Q4476" s="15"/>
      <c r="R4476" s="15"/>
      <c r="S4476" s="15"/>
      <c r="T4476" s="18"/>
      <c r="U4476" s="18"/>
      <c r="V4476" s="18"/>
      <c r="W4476" s="18"/>
      <c r="X4476" s="15"/>
      <c r="Y4476" s="14" t="s">
        <v>23944</v>
      </c>
      <c r="Z4476" s="14" t="str">
        <f>VLOOKUP(Y4476,[1]ZOMAC!$E$2:$E$368,1,0)</f>
        <v>CONVENCIÓN</v>
      </c>
      <c r="AA4476" s="49" t="s">
        <v>3809</v>
      </c>
    </row>
    <row r="4477" spans="1:27" s="21" customFormat="1" ht="48">
      <c r="A4477" s="14">
        <v>4695</v>
      </c>
      <c r="B4477" s="15" t="s">
        <v>23622</v>
      </c>
      <c r="C4477" s="14" t="s">
        <v>18757</v>
      </c>
      <c r="D4477" s="51" t="s">
        <v>20833</v>
      </c>
      <c r="E4477" s="15" t="s">
        <v>23144</v>
      </c>
      <c r="F4477" s="15" t="s">
        <v>13176</v>
      </c>
      <c r="G4477" s="44" t="s">
        <v>14070</v>
      </c>
      <c r="H4477" s="15">
        <v>3138273933</v>
      </c>
      <c r="I4477" s="15" t="s">
        <v>14071</v>
      </c>
      <c r="J4477" s="16" t="s">
        <v>7939</v>
      </c>
      <c r="K4477" s="15" t="s">
        <v>6510</v>
      </c>
      <c r="L4477" s="15"/>
      <c r="M4477" s="18"/>
      <c r="N4477" s="15" t="s">
        <v>14072</v>
      </c>
      <c r="O4477" s="15" t="s">
        <v>14072</v>
      </c>
      <c r="P4477" s="18">
        <v>250</v>
      </c>
      <c r="Q4477" s="15"/>
      <c r="R4477" s="15"/>
      <c r="S4477" s="15"/>
      <c r="T4477" s="18"/>
      <c r="U4477" s="18"/>
      <c r="V4477" s="18"/>
      <c r="W4477" s="18"/>
      <c r="X4477" s="15"/>
      <c r="Y4477" s="14" t="s">
        <v>23951</v>
      </c>
      <c r="Z4477" s="14"/>
      <c r="AA4477" s="49" t="s">
        <v>3809</v>
      </c>
    </row>
    <row r="4478" spans="1:27" s="21" customFormat="1" ht="24">
      <c r="A4478" s="14">
        <v>4536</v>
      </c>
      <c r="B4478" s="14" t="s">
        <v>23622</v>
      </c>
      <c r="C4478" s="14" t="s">
        <v>18756</v>
      </c>
      <c r="D4478" s="15" t="s">
        <v>13539</v>
      </c>
      <c r="E4478" s="15" t="s">
        <v>3809</v>
      </c>
      <c r="F4478" s="15" t="s">
        <v>5839</v>
      </c>
      <c r="G4478" s="45" t="s">
        <v>13540</v>
      </c>
      <c r="H4478" s="14">
        <v>3114029046</v>
      </c>
      <c r="I4478" s="14" t="s">
        <v>13541</v>
      </c>
      <c r="J4478" s="16" t="s">
        <v>9792</v>
      </c>
      <c r="K4478" s="15" t="s">
        <v>13542</v>
      </c>
      <c r="L4478" s="14"/>
      <c r="M4478" s="14"/>
      <c r="N4478" s="14" t="s">
        <v>6015</v>
      </c>
      <c r="O4478" s="14" t="s">
        <v>8697</v>
      </c>
      <c r="P4478" s="14" t="s">
        <v>13543</v>
      </c>
      <c r="Q4478" s="14" t="s">
        <v>13544</v>
      </c>
      <c r="R4478" s="14"/>
      <c r="S4478" s="14"/>
      <c r="T4478" s="14"/>
      <c r="U4478" s="14"/>
      <c r="V4478" s="14"/>
      <c r="W4478" s="14"/>
      <c r="X4478" s="14"/>
      <c r="Y4478" s="14" t="s">
        <v>13545</v>
      </c>
      <c r="Z4478" s="14"/>
      <c r="AA4478" s="49" t="s">
        <v>13546</v>
      </c>
    </row>
    <row r="4479" spans="1:27" s="21" customFormat="1" ht="24">
      <c r="A4479" s="14">
        <v>4537</v>
      </c>
      <c r="B4479" s="14" t="s">
        <v>23622</v>
      </c>
      <c r="C4479" s="14" t="s">
        <v>18756</v>
      </c>
      <c r="D4479" s="15" t="s">
        <v>20683</v>
      </c>
      <c r="E4479" s="15" t="s">
        <v>3809</v>
      </c>
      <c r="F4479" s="15" t="s">
        <v>23409</v>
      </c>
      <c r="G4479" s="45">
        <v>27156260</v>
      </c>
      <c r="H4479" s="14">
        <v>3137973832</v>
      </c>
      <c r="I4479" s="14" t="s">
        <v>13555</v>
      </c>
      <c r="J4479" s="16" t="s">
        <v>3809</v>
      </c>
      <c r="K4479" s="15" t="s">
        <v>1304</v>
      </c>
      <c r="L4479" s="14"/>
      <c r="M4479" s="14"/>
      <c r="N4479" s="14" t="s">
        <v>13556</v>
      </c>
      <c r="O4479" s="14"/>
      <c r="P4479" s="14">
        <v>800</v>
      </c>
      <c r="Q4479" s="14" t="s">
        <v>7204</v>
      </c>
      <c r="R4479" s="14"/>
      <c r="S4479" s="14"/>
      <c r="T4479" s="14"/>
      <c r="U4479" s="14"/>
      <c r="V4479" s="14"/>
      <c r="W4479" s="14"/>
      <c r="X4479" s="14"/>
      <c r="Y4479" s="14" t="s">
        <v>12210</v>
      </c>
      <c r="Z4479" s="14"/>
      <c r="AA4479" s="49" t="s">
        <v>13557</v>
      </c>
    </row>
    <row r="4480" spans="1:27" s="21" customFormat="1" ht="24">
      <c r="A4480" s="14">
        <v>4697</v>
      </c>
      <c r="B4480" s="15" t="s">
        <v>23622</v>
      </c>
      <c r="C4480" s="14" t="s">
        <v>18757</v>
      </c>
      <c r="D4480" s="51" t="s">
        <v>20835</v>
      </c>
      <c r="E4480" s="15" t="s">
        <v>23145</v>
      </c>
      <c r="F4480" s="15" t="s">
        <v>13176</v>
      </c>
      <c r="G4480" s="44" t="s">
        <v>14076</v>
      </c>
      <c r="H4480" s="15">
        <v>3504747119</v>
      </c>
      <c r="I4480" s="15" t="s">
        <v>14077</v>
      </c>
      <c r="J4480" s="16" t="s">
        <v>4947</v>
      </c>
      <c r="K4480" s="15" t="s">
        <v>1047</v>
      </c>
      <c r="L4480" s="15"/>
      <c r="M4480" s="18"/>
      <c r="N4480" s="15" t="s">
        <v>14078</v>
      </c>
      <c r="O4480" s="15" t="s">
        <v>14079</v>
      </c>
      <c r="P4480" s="18" t="s">
        <v>14080</v>
      </c>
      <c r="Q4480" s="15"/>
      <c r="R4480" s="15"/>
      <c r="S4480" s="15"/>
      <c r="T4480" s="18"/>
      <c r="U4480" s="18"/>
      <c r="V4480" s="18"/>
      <c r="W4480" s="18"/>
      <c r="X4480" s="15"/>
      <c r="Y4480" s="14" t="s">
        <v>23950</v>
      </c>
      <c r="Z4480" s="14"/>
      <c r="AA4480" s="49" t="s">
        <v>3809</v>
      </c>
    </row>
    <row r="4481" spans="1:27" s="21" customFormat="1" ht="24">
      <c r="A4481" s="14">
        <v>4539</v>
      </c>
      <c r="B4481" s="14" t="s">
        <v>23622</v>
      </c>
      <c r="C4481" s="14" t="s">
        <v>18756</v>
      </c>
      <c r="D4481" s="15" t="s">
        <v>20684</v>
      </c>
      <c r="E4481" s="15" t="s">
        <v>3809</v>
      </c>
      <c r="F4481" s="15" t="s">
        <v>23409</v>
      </c>
      <c r="G4481" s="45">
        <v>87571571</v>
      </c>
      <c r="H4481" s="14">
        <v>3001683816</v>
      </c>
      <c r="I4481" s="14"/>
      <c r="J4481" s="16" t="s">
        <v>3809</v>
      </c>
      <c r="K4481" s="15" t="s">
        <v>5079</v>
      </c>
      <c r="L4481" s="14"/>
      <c r="M4481" s="14"/>
      <c r="N4481" s="14" t="s">
        <v>13347</v>
      </c>
      <c r="O4481" s="14" t="s">
        <v>12458</v>
      </c>
      <c r="P4481" s="14">
        <v>1000</v>
      </c>
      <c r="Q4481" s="14" t="s">
        <v>7204</v>
      </c>
      <c r="R4481" s="14"/>
      <c r="S4481" s="14"/>
      <c r="T4481" s="14"/>
      <c r="U4481" s="14"/>
      <c r="V4481" s="14"/>
      <c r="W4481" s="14"/>
      <c r="X4481" s="14"/>
      <c r="Y4481" s="14" t="s">
        <v>12210</v>
      </c>
      <c r="Z4481" s="14"/>
      <c r="AA4481" s="49" t="s">
        <v>13561</v>
      </c>
    </row>
    <row r="4482" spans="1:27" s="21" customFormat="1" ht="48">
      <c r="A4482" s="14">
        <v>4698</v>
      </c>
      <c r="B4482" s="15" t="s">
        <v>23622</v>
      </c>
      <c r="C4482" s="14" t="s">
        <v>18757</v>
      </c>
      <c r="D4482" s="51" t="s">
        <v>20836</v>
      </c>
      <c r="E4482" s="15" t="s">
        <v>23146</v>
      </c>
      <c r="F4482" s="15" t="s">
        <v>13176</v>
      </c>
      <c r="G4482" s="44" t="s">
        <v>14081</v>
      </c>
      <c r="H4482" s="15">
        <v>3115574532</v>
      </c>
      <c r="I4482" s="15" t="s">
        <v>14082</v>
      </c>
      <c r="J4482" s="16" t="s">
        <v>4947</v>
      </c>
      <c r="K4482" s="15" t="s">
        <v>4701</v>
      </c>
      <c r="L4482" s="15"/>
      <c r="M4482" s="18"/>
      <c r="N4482" s="15" t="s">
        <v>6250</v>
      </c>
      <c r="O4482" s="15" t="s">
        <v>6250</v>
      </c>
      <c r="P4482" s="18" t="s">
        <v>14083</v>
      </c>
      <c r="Q4482" s="15" t="s">
        <v>14084</v>
      </c>
      <c r="R4482" s="15" t="s">
        <v>14011</v>
      </c>
      <c r="S4482" s="15"/>
      <c r="T4482" s="18"/>
      <c r="U4482" s="18" t="s">
        <v>4303</v>
      </c>
      <c r="V4482" s="18" t="s">
        <v>14084</v>
      </c>
      <c r="W4482" s="18" t="s">
        <v>14085</v>
      </c>
      <c r="X4482" s="15"/>
      <c r="Y4482" s="14" t="s">
        <v>23950</v>
      </c>
      <c r="Z4482" s="14"/>
      <c r="AA4482" s="49" t="s">
        <v>3809</v>
      </c>
    </row>
    <row r="4483" spans="1:27" s="21" customFormat="1" ht="36">
      <c r="A4483" s="14">
        <v>4699</v>
      </c>
      <c r="B4483" s="15" t="s">
        <v>23622</v>
      </c>
      <c r="C4483" s="14" t="s">
        <v>18757</v>
      </c>
      <c r="D4483" s="51" t="s">
        <v>20837</v>
      </c>
      <c r="E4483" s="15" t="s">
        <v>23147</v>
      </c>
      <c r="F4483" s="15" t="s">
        <v>13176</v>
      </c>
      <c r="G4483" s="44" t="s">
        <v>14086</v>
      </c>
      <c r="H4483" s="15">
        <v>3213323499</v>
      </c>
      <c r="I4483" s="15" t="s">
        <v>14087</v>
      </c>
      <c r="J4483" s="16" t="s">
        <v>4947</v>
      </c>
      <c r="K4483" s="15" t="s">
        <v>14088</v>
      </c>
      <c r="L4483" s="15"/>
      <c r="M4483" s="18"/>
      <c r="N4483" s="15" t="s">
        <v>14089</v>
      </c>
      <c r="O4483" s="15" t="s">
        <v>14090</v>
      </c>
      <c r="P4483" s="18" t="s">
        <v>14091</v>
      </c>
      <c r="Q4483" s="15" t="s">
        <v>14092</v>
      </c>
      <c r="R4483" s="15" t="s">
        <v>14011</v>
      </c>
      <c r="S4483" s="15"/>
      <c r="T4483" s="18"/>
      <c r="U4483" s="18" t="s">
        <v>14093</v>
      </c>
      <c r="V4483" s="18" t="s">
        <v>14092</v>
      </c>
      <c r="W4483" s="18" t="s">
        <v>14094</v>
      </c>
      <c r="X4483" s="15"/>
      <c r="Y4483" s="14" t="s">
        <v>23950</v>
      </c>
      <c r="Z4483" s="14"/>
      <c r="AA4483" s="49" t="s">
        <v>3809</v>
      </c>
    </row>
    <row r="4484" spans="1:27" s="21" customFormat="1" ht="60">
      <c r="A4484" s="14">
        <v>4701</v>
      </c>
      <c r="B4484" s="15" t="s">
        <v>23622</v>
      </c>
      <c r="C4484" s="14" t="s">
        <v>18757</v>
      </c>
      <c r="D4484" s="51" t="s">
        <v>20839</v>
      </c>
      <c r="E4484" s="15" t="s">
        <v>21406</v>
      </c>
      <c r="F4484" s="15" t="s">
        <v>13176</v>
      </c>
      <c r="G4484" s="44" t="s">
        <v>14099</v>
      </c>
      <c r="H4484" s="15">
        <v>3182225996</v>
      </c>
      <c r="I4484" s="15" t="s">
        <v>14100</v>
      </c>
      <c r="J4484" s="16" t="s">
        <v>7939</v>
      </c>
      <c r="K4484" s="15" t="s">
        <v>1403</v>
      </c>
      <c r="L4484" s="15"/>
      <c r="M4484" s="18"/>
      <c r="N4484" s="15" t="s">
        <v>5299</v>
      </c>
      <c r="O4484" s="15" t="s">
        <v>2459</v>
      </c>
      <c r="P4484" s="18" t="s">
        <v>14101</v>
      </c>
      <c r="Q4484" s="15" t="s">
        <v>2459</v>
      </c>
      <c r="R4484" s="15" t="s">
        <v>4307</v>
      </c>
      <c r="S4484" s="15"/>
      <c r="T4484" s="18"/>
      <c r="U4484" s="18" t="s">
        <v>14102</v>
      </c>
      <c r="V4484" s="18" t="s">
        <v>2459</v>
      </c>
      <c r="W4484" s="18" t="s">
        <v>14103</v>
      </c>
      <c r="X4484" s="15"/>
      <c r="Y4484" s="14" t="s">
        <v>23956</v>
      </c>
      <c r="Z4484" s="14"/>
      <c r="AA4484" s="49" t="s">
        <v>3809</v>
      </c>
    </row>
    <row r="4485" spans="1:27" s="21" customFormat="1" ht="24">
      <c r="A4485" s="14">
        <v>4543</v>
      </c>
      <c r="B4485" s="14" t="s">
        <v>23622</v>
      </c>
      <c r="C4485" s="14" t="s">
        <v>18756</v>
      </c>
      <c r="D4485" s="15" t="s">
        <v>20687</v>
      </c>
      <c r="E4485" s="15" t="s">
        <v>3809</v>
      </c>
      <c r="F4485" s="15" t="s">
        <v>23411</v>
      </c>
      <c r="G4485" s="45">
        <v>5249096</v>
      </c>
      <c r="H4485" s="14">
        <v>3156301192</v>
      </c>
      <c r="I4485" s="14" t="s">
        <v>13566</v>
      </c>
      <c r="J4485" s="16" t="s">
        <v>3809</v>
      </c>
      <c r="K4485" s="15" t="s">
        <v>13567</v>
      </c>
      <c r="L4485" s="14"/>
      <c r="M4485" s="14"/>
      <c r="N4485" s="14"/>
      <c r="O4485" s="14" t="s">
        <v>13568</v>
      </c>
      <c r="P4485" s="14"/>
      <c r="Q4485" s="14"/>
      <c r="R4485" s="14"/>
      <c r="S4485" s="14"/>
      <c r="T4485" s="14"/>
      <c r="U4485" s="14"/>
      <c r="V4485" s="14"/>
      <c r="W4485" s="14"/>
      <c r="X4485" s="14"/>
      <c r="Y4485" s="14" t="s">
        <v>10134</v>
      </c>
      <c r="Z4485" s="14"/>
      <c r="AA4485" s="49" t="s">
        <v>11654</v>
      </c>
    </row>
    <row r="4486" spans="1:27" s="21" customFormat="1" ht="24">
      <c r="A4486" s="14">
        <v>4544</v>
      </c>
      <c r="B4486" s="14" t="s">
        <v>23622</v>
      </c>
      <c r="C4486" s="14" t="s">
        <v>18756</v>
      </c>
      <c r="D4486" s="15" t="s">
        <v>20688</v>
      </c>
      <c r="E4486" s="15" t="s">
        <v>3809</v>
      </c>
      <c r="F4486" s="15" t="s">
        <v>23411</v>
      </c>
      <c r="G4486" s="45">
        <v>5250263</v>
      </c>
      <c r="H4486" s="14">
        <v>3226708356</v>
      </c>
      <c r="I4486" s="14" t="s">
        <v>13569</v>
      </c>
      <c r="J4486" s="16" t="s">
        <v>3809</v>
      </c>
      <c r="K4486" s="15" t="s">
        <v>13570</v>
      </c>
      <c r="L4486" s="14"/>
      <c r="M4486" s="14"/>
      <c r="N4486" s="14"/>
      <c r="O4486" s="14" t="s">
        <v>13568</v>
      </c>
      <c r="P4486" s="14"/>
      <c r="Q4486" s="14"/>
      <c r="R4486" s="14"/>
      <c r="S4486" s="14"/>
      <c r="T4486" s="14"/>
      <c r="U4486" s="14"/>
      <c r="V4486" s="14"/>
      <c r="W4486" s="14"/>
      <c r="X4486" s="14"/>
      <c r="Y4486" s="14" t="s">
        <v>10134</v>
      </c>
      <c r="Z4486" s="14"/>
      <c r="AA4486" s="49" t="s">
        <v>24792</v>
      </c>
    </row>
    <row r="4487" spans="1:27" s="21" customFormat="1" ht="24">
      <c r="A4487" s="14">
        <v>4545</v>
      </c>
      <c r="B4487" s="14" t="s">
        <v>23622</v>
      </c>
      <c r="C4487" s="14" t="s">
        <v>18756</v>
      </c>
      <c r="D4487" s="15" t="s">
        <v>20689</v>
      </c>
      <c r="E4487" s="15" t="s">
        <v>3809</v>
      </c>
      <c r="F4487" s="15" t="s">
        <v>23411</v>
      </c>
      <c r="G4487" s="45">
        <v>1004548811</v>
      </c>
      <c r="H4487" s="14">
        <v>3157858668</v>
      </c>
      <c r="I4487" s="14" t="s">
        <v>13566</v>
      </c>
      <c r="J4487" s="16" t="s">
        <v>3809</v>
      </c>
      <c r="K4487" s="15" t="s">
        <v>13571</v>
      </c>
      <c r="L4487" s="14"/>
      <c r="M4487" s="14"/>
      <c r="N4487" s="14"/>
      <c r="O4487" s="14" t="s">
        <v>13572</v>
      </c>
      <c r="P4487" s="14"/>
      <c r="Q4487" s="14"/>
      <c r="R4487" s="14"/>
      <c r="S4487" s="14"/>
      <c r="T4487" s="14"/>
      <c r="U4487" s="14"/>
      <c r="V4487" s="14"/>
      <c r="W4487" s="14"/>
      <c r="X4487" s="14"/>
      <c r="Y4487" s="14" t="s">
        <v>10134</v>
      </c>
      <c r="Z4487" s="14"/>
      <c r="AA4487" s="49" t="s">
        <v>24793</v>
      </c>
    </row>
    <row r="4488" spans="1:27" s="21" customFormat="1" ht="24">
      <c r="A4488" s="14">
        <v>4546</v>
      </c>
      <c r="B4488" s="14" t="s">
        <v>23622</v>
      </c>
      <c r="C4488" s="14" t="s">
        <v>18756</v>
      </c>
      <c r="D4488" s="15" t="s">
        <v>20690</v>
      </c>
      <c r="E4488" s="15" t="s">
        <v>3809</v>
      </c>
      <c r="F4488" s="15" t="s">
        <v>6816</v>
      </c>
      <c r="G4488" s="45">
        <v>27198769</v>
      </c>
      <c r="H4488" s="14">
        <v>3206062938</v>
      </c>
      <c r="I4488" s="14" t="s">
        <v>13566</v>
      </c>
      <c r="J4488" s="16" t="s">
        <v>3809</v>
      </c>
      <c r="K4488" s="15" t="s">
        <v>13573</v>
      </c>
      <c r="L4488" s="14"/>
      <c r="M4488" s="14">
        <v>35000</v>
      </c>
      <c r="N4488" s="14"/>
      <c r="O4488" s="14"/>
      <c r="P4488" s="14">
        <v>150</v>
      </c>
      <c r="Q4488" s="14"/>
      <c r="R4488" s="14"/>
      <c r="S4488" s="14"/>
      <c r="T4488" s="14"/>
      <c r="U4488" s="14"/>
      <c r="V4488" s="14"/>
      <c r="W4488" s="14"/>
      <c r="X4488" s="14"/>
      <c r="Y4488" s="14" t="s">
        <v>10134</v>
      </c>
      <c r="Z4488" s="14"/>
      <c r="AA4488" s="49" t="s">
        <v>24794</v>
      </c>
    </row>
    <row r="4489" spans="1:27" s="21" customFormat="1" ht="24">
      <c r="A4489" s="14">
        <v>4547</v>
      </c>
      <c r="B4489" s="14" t="s">
        <v>23622</v>
      </c>
      <c r="C4489" s="14" t="s">
        <v>18756</v>
      </c>
      <c r="D4489" s="15" t="s">
        <v>20691</v>
      </c>
      <c r="E4489" s="15" t="s">
        <v>3809</v>
      </c>
      <c r="F4489" s="15" t="s">
        <v>186</v>
      </c>
      <c r="G4489" s="45">
        <v>27197423</v>
      </c>
      <c r="H4489" s="14">
        <v>3153008848</v>
      </c>
      <c r="I4489" s="14" t="s">
        <v>13566</v>
      </c>
      <c r="J4489" s="16" t="s">
        <v>3809</v>
      </c>
      <c r="K4489" s="15" t="s">
        <v>13574</v>
      </c>
      <c r="L4489" s="14"/>
      <c r="M4489" s="14">
        <v>9000</v>
      </c>
      <c r="N4489" s="14"/>
      <c r="O4489" s="14" t="s">
        <v>13575</v>
      </c>
      <c r="P4489" s="14">
        <v>250</v>
      </c>
      <c r="Q4489" s="14"/>
      <c r="R4489" s="14"/>
      <c r="S4489" s="14"/>
      <c r="T4489" s="14"/>
      <c r="U4489" s="14"/>
      <c r="V4489" s="14"/>
      <c r="W4489" s="14"/>
      <c r="X4489" s="14"/>
      <c r="Y4489" s="14" t="s">
        <v>10134</v>
      </c>
      <c r="Z4489" s="14"/>
      <c r="AA4489" s="49" t="s">
        <v>24793</v>
      </c>
    </row>
    <row r="4490" spans="1:27" s="21" customFormat="1" ht="24">
      <c r="A4490" s="14">
        <v>4548</v>
      </c>
      <c r="B4490" s="14" t="s">
        <v>23622</v>
      </c>
      <c r="C4490" s="14" t="s">
        <v>18756</v>
      </c>
      <c r="D4490" s="15" t="s">
        <v>20692</v>
      </c>
      <c r="E4490" s="15" t="s">
        <v>3809</v>
      </c>
      <c r="F4490" s="15" t="s">
        <v>186</v>
      </c>
      <c r="G4490" s="45">
        <v>59123830</v>
      </c>
      <c r="H4490" s="14">
        <v>3147083390</v>
      </c>
      <c r="I4490" s="14" t="s">
        <v>13566</v>
      </c>
      <c r="J4490" s="16" t="s">
        <v>3809</v>
      </c>
      <c r="K4490" s="15" t="s">
        <v>13573</v>
      </c>
      <c r="L4490" s="14"/>
      <c r="M4490" s="14">
        <v>300000</v>
      </c>
      <c r="N4490" s="14"/>
      <c r="O4490" s="14" t="s">
        <v>13576</v>
      </c>
      <c r="P4490" s="14">
        <v>40</v>
      </c>
      <c r="Q4490" s="14"/>
      <c r="R4490" s="14"/>
      <c r="S4490" s="14"/>
      <c r="T4490" s="14"/>
      <c r="U4490" s="14"/>
      <c r="V4490" s="14"/>
      <c r="W4490" s="14"/>
      <c r="X4490" s="14"/>
      <c r="Y4490" s="14" t="s">
        <v>10134</v>
      </c>
      <c r="Z4490" s="14"/>
      <c r="AA4490" s="49" t="s">
        <v>24795</v>
      </c>
    </row>
    <row r="4491" spans="1:27" s="21" customFormat="1" ht="12">
      <c r="A4491" s="14">
        <v>4549</v>
      </c>
      <c r="B4491" s="14" t="s">
        <v>23622</v>
      </c>
      <c r="C4491" s="14" t="s">
        <v>18756</v>
      </c>
      <c r="D4491" s="15" t="s">
        <v>20693</v>
      </c>
      <c r="E4491" s="15" t="s">
        <v>3809</v>
      </c>
      <c r="F4491" s="15" t="s">
        <v>6816</v>
      </c>
      <c r="G4491" s="45">
        <v>27198284</v>
      </c>
      <c r="H4491" s="14">
        <v>3128511817</v>
      </c>
      <c r="I4491" s="14" t="s">
        <v>13566</v>
      </c>
      <c r="J4491" s="16" t="s">
        <v>3809</v>
      </c>
      <c r="K4491" s="15" t="s">
        <v>6846</v>
      </c>
      <c r="L4491" s="14"/>
      <c r="M4491" s="14">
        <v>1000000</v>
      </c>
      <c r="N4491" s="14"/>
      <c r="O4491" s="14"/>
      <c r="P4491" s="14">
        <v>60</v>
      </c>
      <c r="Q4491" s="14"/>
      <c r="R4491" s="14"/>
      <c r="S4491" s="14"/>
      <c r="T4491" s="14"/>
      <c r="U4491" s="14"/>
      <c r="V4491" s="14"/>
      <c r="W4491" s="14"/>
      <c r="X4491" s="14"/>
      <c r="Y4491" s="14" t="s">
        <v>10134</v>
      </c>
      <c r="Z4491" s="14"/>
      <c r="AA4491" s="49" t="s">
        <v>8861</v>
      </c>
    </row>
    <row r="4492" spans="1:27" s="21" customFormat="1" ht="12">
      <c r="A4492" s="14">
        <v>4550</v>
      </c>
      <c r="B4492" s="14" t="s">
        <v>23622</v>
      </c>
      <c r="C4492" s="14" t="s">
        <v>18756</v>
      </c>
      <c r="D4492" s="15" t="s">
        <v>20694</v>
      </c>
      <c r="E4492" s="15" t="s">
        <v>3809</v>
      </c>
      <c r="F4492" s="15" t="s">
        <v>6816</v>
      </c>
      <c r="G4492" s="45">
        <v>41118618</v>
      </c>
      <c r="H4492" s="14">
        <v>3205295881</v>
      </c>
      <c r="I4492" s="14" t="s">
        <v>13566</v>
      </c>
      <c r="J4492" s="16" t="s">
        <v>3809</v>
      </c>
      <c r="K4492" s="15" t="s">
        <v>6846</v>
      </c>
      <c r="L4492" s="14"/>
      <c r="M4492" s="14">
        <v>1000000</v>
      </c>
      <c r="N4492" s="14"/>
      <c r="O4492" s="14"/>
      <c r="P4492" s="14">
        <v>120</v>
      </c>
      <c r="Q4492" s="14"/>
      <c r="R4492" s="14"/>
      <c r="S4492" s="14"/>
      <c r="T4492" s="14"/>
      <c r="U4492" s="14"/>
      <c r="V4492" s="14"/>
      <c r="W4492" s="14"/>
      <c r="X4492" s="14"/>
      <c r="Y4492" s="14" t="s">
        <v>10134</v>
      </c>
      <c r="Z4492" s="14"/>
      <c r="AA4492" s="49" t="s">
        <v>24794</v>
      </c>
    </row>
    <row r="4493" spans="1:27" s="21" customFormat="1" ht="24">
      <c r="A4493" s="14">
        <v>4551</v>
      </c>
      <c r="B4493" s="14" t="s">
        <v>23622</v>
      </c>
      <c r="C4493" s="14" t="s">
        <v>18756</v>
      </c>
      <c r="D4493" s="15" t="s">
        <v>20695</v>
      </c>
      <c r="E4493" s="15" t="s">
        <v>3809</v>
      </c>
      <c r="F4493" s="15" t="s">
        <v>186</v>
      </c>
      <c r="G4493" s="45">
        <v>98333909</v>
      </c>
      <c r="H4493" s="14">
        <v>3146819088</v>
      </c>
      <c r="I4493" s="14" t="s">
        <v>13566</v>
      </c>
      <c r="J4493" s="16" t="s">
        <v>3809</v>
      </c>
      <c r="K4493" s="15" t="s">
        <v>6722</v>
      </c>
      <c r="L4493" s="14"/>
      <c r="M4493" s="14">
        <v>300000</v>
      </c>
      <c r="N4493" s="14"/>
      <c r="O4493" s="14" t="s">
        <v>7606</v>
      </c>
      <c r="P4493" s="14">
        <v>20</v>
      </c>
      <c r="Q4493" s="14"/>
      <c r="R4493" s="14"/>
      <c r="S4493" s="14"/>
      <c r="T4493" s="14"/>
      <c r="U4493" s="14"/>
      <c r="V4493" s="14"/>
      <c r="W4493" s="14"/>
      <c r="X4493" s="14"/>
      <c r="Y4493" s="14" t="s">
        <v>10134</v>
      </c>
      <c r="Z4493" s="14"/>
      <c r="AA4493" s="49" t="s">
        <v>24796</v>
      </c>
    </row>
    <row r="4494" spans="1:27" s="21" customFormat="1" ht="24">
      <c r="A4494" s="14">
        <v>4552</v>
      </c>
      <c r="B4494" s="14" t="s">
        <v>23622</v>
      </c>
      <c r="C4494" s="14" t="s">
        <v>18756</v>
      </c>
      <c r="D4494" s="15" t="s">
        <v>20696</v>
      </c>
      <c r="E4494" s="15" t="s">
        <v>3809</v>
      </c>
      <c r="F4494" s="15" t="s">
        <v>186</v>
      </c>
      <c r="G4494" s="45">
        <v>1089459630</v>
      </c>
      <c r="H4494" s="14">
        <v>3170099495</v>
      </c>
      <c r="I4494" s="14" t="s">
        <v>13566</v>
      </c>
      <c r="J4494" s="16" t="s">
        <v>3809</v>
      </c>
      <c r="K4494" s="15" t="s">
        <v>403</v>
      </c>
      <c r="L4494" s="14"/>
      <c r="M4494" s="14">
        <v>45000</v>
      </c>
      <c r="N4494" s="14"/>
      <c r="O4494" s="14" t="s">
        <v>13577</v>
      </c>
      <c r="P4494" s="14">
        <v>720</v>
      </c>
      <c r="Q4494" s="14"/>
      <c r="R4494" s="14"/>
      <c r="S4494" s="14"/>
      <c r="T4494" s="14"/>
      <c r="U4494" s="14"/>
      <c r="V4494" s="14"/>
      <c r="W4494" s="14"/>
      <c r="X4494" s="14"/>
      <c r="Y4494" s="14" t="s">
        <v>10134</v>
      </c>
      <c r="Z4494" s="14"/>
      <c r="AA4494" s="49" t="s">
        <v>24797</v>
      </c>
    </row>
    <row r="4495" spans="1:27" s="21" customFormat="1" ht="24">
      <c r="A4495" s="14">
        <v>4553</v>
      </c>
      <c r="B4495" s="14" t="s">
        <v>23622</v>
      </c>
      <c r="C4495" s="14" t="s">
        <v>18756</v>
      </c>
      <c r="D4495" s="15" t="s">
        <v>20697</v>
      </c>
      <c r="E4495" s="15" t="s">
        <v>3809</v>
      </c>
      <c r="F4495" s="15" t="s">
        <v>186</v>
      </c>
      <c r="G4495" s="45">
        <v>5250351</v>
      </c>
      <c r="H4495" s="14">
        <v>3160677568</v>
      </c>
      <c r="I4495" s="14" t="s">
        <v>13566</v>
      </c>
      <c r="J4495" s="16" t="s">
        <v>3809</v>
      </c>
      <c r="K4495" s="15" t="s">
        <v>6663</v>
      </c>
      <c r="L4495" s="14"/>
      <c r="M4495" s="14">
        <v>10000</v>
      </c>
      <c r="N4495" s="14"/>
      <c r="O4495" s="14" t="s">
        <v>13575</v>
      </c>
      <c r="P4495" s="14">
        <v>30</v>
      </c>
      <c r="Q4495" s="14"/>
      <c r="R4495" s="14"/>
      <c r="S4495" s="14"/>
      <c r="T4495" s="14"/>
      <c r="U4495" s="14"/>
      <c r="V4495" s="14"/>
      <c r="W4495" s="14"/>
      <c r="X4495" s="14"/>
      <c r="Y4495" s="14" t="s">
        <v>10134</v>
      </c>
      <c r="Z4495" s="14"/>
      <c r="AA4495" s="49" t="s">
        <v>24798</v>
      </c>
    </row>
    <row r="4496" spans="1:27" s="21" customFormat="1" ht="24">
      <c r="A4496" s="14">
        <v>4554</v>
      </c>
      <c r="B4496" s="14" t="s">
        <v>23622</v>
      </c>
      <c r="C4496" s="14" t="s">
        <v>18756</v>
      </c>
      <c r="D4496" s="15" t="s">
        <v>20698</v>
      </c>
      <c r="E4496" s="15" t="s">
        <v>3809</v>
      </c>
      <c r="F4496" s="15" t="s">
        <v>186</v>
      </c>
      <c r="G4496" s="45">
        <v>98333191</v>
      </c>
      <c r="H4496" s="14">
        <v>3184741967</v>
      </c>
      <c r="I4496" s="14" t="s">
        <v>13566</v>
      </c>
      <c r="J4496" s="16" t="s">
        <v>3809</v>
      </c>
      <c r="K4496" s="15" t="s">
        <v>6663</v>
      </c>
      <c r="L4496" s="14"/>
      <c r="M4496" s="14">
        <v>10000</v>
      </c>
      <c r="N4496" s="14"/>
      <c r="O4496" s="14" t="s">
        <v>13575</v>
      </c>
      <c r="P4496" s="14">
        <v>50</v>
      </c>
      <c r="Q4496" s="14"/>
      <c r="R4496" s="14"/>
      <c r="S4496" s="14"/>
      <c r="T4496" s="14"/>
      <c r="U4496" s="14"/>
      <c r="V4496" s="14"/>
      <c r="W4496" s="14"/>
      <c r="X4496" s="14"/>
      <c r="Y4496" s="14" t="s">
        <v>10134</v>
      </c>
      <c r="Z4496" s="14"/>
      <c r="AA4496" s="49" t="s">
        <v>24798</v>
      </c>
    </row>
    <row r="4497" spans="1:27" s="21" customFormat="1" ht="12">
      <c r="A4497" s="14">
        <v>4555</v>
      </c>
      <c r="B4497" s="14" t="s">
        <v>23622</v>
      </c>
      <c r="C4497" s="14" t="s">
        <v>18756</v>
      </c>
      <c r="D4497" s="15" t="s">
        <v>20699</v>
      </c>
      <c r="E4497" s="15" t="s">
        <v>3809</v>
      </c>
      <c r="F4497" s="15" t="s">
        <v>186</v>
      </c>
      <c r="G4497" s="45">
        <v>12890227</v>
      </c>
      <c r="H4497" s="14">
        <v>3136215032</v>
      </c>
      <c r="I4497" s="14" t="s">
        <v>13566</v>
      </c>
      <c r="J4497" s="16" t="s">
        <v>3809</v>
      </c>
      <c r="K4497" s="15" t="s">
        <v>13578</v>
      </c>
      <c r="L4497" s="14"/>
      <c r="M4497" s="14">
        <v>10000</v>
      </c>
      <c r="N4497" s="14"/>
      <c r="O4497" s="14"/>
      <c r="P4497" s="14"/>
      <c r="Q4497" s="14"/>
      <c r="R4497" s="14"/>
      <c r="S4497" s="14"/>
      <c r="T4497" s="14"/>
      <c r="U4497" s="14"/>
      <c r="V4497" s="14"/>
      <c r="W4497" s="14"/>
      <c r="X4497" s="14"/>
      <c r="Y4497" s="14" t="s">
        <v>10134</v>
      </c>
      <c r="Z4497" s="14"/>
      <c r="AA4497" s="49" t="s">
        <v>24799</v>
      </c>
    </row>
    <row r="4498" spans="1:27" s="21" customFormat="1" ht="24">
      <c r="A4498" s="14">
        <v>4556</v>
      </c>
      <c r="B4498" s="14" t="s">
        <v>23622</v>
      </c>
      <c r="C4498" s="14" t="s">
        <v>18756</v>
      </c>
      <c r="D4498" s="15" t="s">
        <v>20700</v>
      </c>
      <c r="E4498" s="15" t="s">
        <v>3809</v>
      </c>
      <c r="F4498" s="15" t="s">
        <v>186</v>
      </c>
      <c r="G4498" s="45">
        <v>5250663</v>
      </c>
      <c r="H4498" s="14">
        <v>3178168401</v>
      </c>
      <c r="I4498" s="14" t="s">
        <v>13566</v>
      </c>
      <c r="J4498" s="16" t="s">
        <v>3809</v>
      </c>
      <c r="K4498" s="15" t="s">
        <v>6207</v>
      </c>
      <c r="L4498" s="14"/>
      <c r="M4498" s="14">
        <v>10000</v>
      </c>
      <c r="N4498" s="14"/>
      <c r="O4498" s="14" t="s">
        <v>13575</v>
      </c>
      <c r="P4498" s="14">
        <v>80</v>
      </c>
      <c r="Q4498" s="14"/>
      <c r="R4498" s="14"/>
      <c r="S4498" s="14"/>
      <c r="T4498" s="14"/>
      <c r="U4498" s="14"/>
      <c r="V4498" s="14"/>
      <c r="W4498" s="14"/>
      <c r="X4498" s="14"/>
      <c r="Y4498" s="14" t="s">
        <v>10134</v>
      </c>
      <c r="Z4498" s="14"/>
      <c r="AA4498" s="49" t="s">
        <v>24799</v>
      </c>
    </row>
    <row r="4499" spans="1:27" s="21" customFormat="1" ht="24">
      <c r="A4499" s="14">
        <v>4557</v>
      </c>
      <c r="B4499" s="14" t="s">
        <v>23622</v>
      </c>
      <c r="C4499" s="14" t="s">
        <v>18756</v>
      </c>
      <c r="D4499" s="15" t="s">
        <v>20701</v>
      </c>
      <c r="E4499" s="15" t="s">
        <v>3809</v>
      </c>
      <c r="F4499" s="15" t="s">
        <v>186</v>
      </c>
      <c r="G4499" s="45">
        <v>98333272</v>
      </c>
      <c r="H4499" s="14">
        <v>3172955054</v>
      </c>
      <c r="I4499" s="14" t="s">
        <v>13566</v>
      </c>
      <c r="J4499" s="16" t="s">
        <v>3809</v>
      </c>
      <c r="K4499" s="15" t="s">
        <v>7897</v>
      </c>
      <c r="L4499" s="14"/>
      <c r="M4499" s="14">
        <v>10000</v>
      </c>
      <c r="N4499" s="14"/>
      <c r="O4499" s="14"/>
      <c r="P4499" s="14">
        <v>10</v>
      </c>
      <c r="Q4499" s="14"/>
      <c r="R4499" s="14"/>
      <c r="S4499" s="14"/>
      <c r="T4499" s="14"/>
      <c r="U4499" s="14"/>
      <c r="V4499" s="14"/>
      <c r="W4499" s="14"/>
      <c r="X4499" s="14"/>
      <c r="Y4499" s="14" t="s">
        <v>10134</v>
      </c>
      <c r="Z4499" s="14"/>
      <c r="AA4499" s="49" t="s">
        <v>24800</v>
      </c>
    </row>
    <row r="4500" spans="1:27" s="21" customFormat="1" ht="24">
      <c r="A4500" s="14">
        <v>4558</v>
      </c>
      <c r="B4500" s="14" t="s">
        <v>23622</v>
      </c>
      <c r="C4500" s="14" t="s">
        <v>18756</v>
      </c>
      <c r="D4500" s="15" t="s">
        <v>20702</v>
      </c>
      <c r="E4500" s="15" t="s">
        <v>3809</v>
      </c>
      <c r="F4500" s="15" t="s">
        <v>186</v>
      </c>
      <c r="G4500" s="45">
        <v>87304444</v>
      </c>
      <c r="H4500" s="14">
        <v>3127018855</v>
      </c>
      <c r="I4500" s="14" t="s">
        <v>13566</v>
      </c>
      <c r="J4500" s="16" t="s">
        <v>3809</v>
      </c>
      <c r="K4500" s="15" t="s">
        <v>7897</v>
      </c>
      <c r="L4500" s="14"/>
      <c r="M4500" s="14">
        <v>10000</v>
      </c>
      <c r="N4500" s="14"/>
      <c r="O4500" s="14"/>
      <c r="P4500" s="14">
        <v>20</v>
      </c>
      <c r="Q4500" s="14"/>
      <c r="R4500" s="14"/>
      <c r="S4500" s="14"/>
      <c r="T4500" s="14"/>
      <c r="U4500" s="14"/>
      <c r="V4500" s="14"/>
      <c r="W4500" s="14"/>
      <c r="X4500" s="14"/>
      <c r="Y4500" s="14" t="s">
        <v>10134</v>
      </c>
      <c r="Z4500" s="14"/>
      <c r="AA4500" s="49" t="s">
        <v>24801</v>
      </c>
    </row>
    <row r="4501" spans="1:27" s="21" customFormat="1" ht="24">
      <c r="A4501" s="14">
        <v>4559</v>
      </c>
      <c r="B4501" s="14" t="s">
        <v>23622</v>
      </c>
      <c r="C4501" s="14" t="s">
        <v>18756</v>
      </c>
      <c r="D4501" s="15" t="s">
        <v>20703</v>
      </c>
      <c r="E4501" s="15" t="s">
        <v>3809</v>
      </c>
      <c r="F4501" s="15" t="s">
        <v>186</v>
      </c>
      <c r="G4501" s="45">
        <v>59122531</v>
      </c>
      <c r="H4501" s="14">
        <v>3106307767</v>
      </c>
      <c r="I4501" s="14" t="s">
        <v>13566</v>
      </c>
      <c r="J4501" s="16" t="s">
        <v>3809</v>
      </c>
      <c r="K4501" s="15" t="s">
        <v>7897</v>
      </c>
      <c r="L4501" s="14"/>
      <c r="M4501" s="14">
        <v>10000</v>
      </c>
      <c r="N4501" s="14"/>
      <c r="O4501" s="14"/>
      <c r="P4501" s="14">
        <v>30</v>
      </c>
      <c r="Q4501" s="14"/>
      <c r="R4501" s="14"/>
      <c r="S4501" s="14"/>
      <c r="T4501" s="14"/>
      <c r="U4501" s="14"/>
      <c r="V4501" s="14"/>
      <c r="W4501" s="14"/>
      <c r="X4501" s="14"/>
      <c r="Y4501" s="14" t="s">
        <v>10134</v>
      </c>
      <c r="Z4501" s="14"/>
      <c r="AA4501" s="49" t="s">
        <v>6723</v>
      </c>
    </row>
    <row r="4502" spans="1:27" s="21" customFormat="1" ht="24">
      <c r="A4502" s="14">
        <v>4560</v>
      </c>
      <c r="B4502" s="14" t="s">
        <v>23622</v>
      </c>
      <c r="C4502" s="14" t="s">
        <v>18756</v>
      </c>
      <c r="D4502" s="15" t="s">
        <v>20704</v>
      </c>
      <c r="E4502" s="15" t="s">
        <v>3809</v>
      </c>
      <c r="F4502" s="15" t="s">
        <v>186</v>
      </c>
      <c r="G4502" s="45">
        <v>1089459026</v>
      </c>
      <c r="H4502" s="14">
        <v>3143955919</v>
      </c>
      <c r="I4502" s="14" t="s">
        <v>13566</v>
      </c>
      <c r="J4502" s="16" t="s">
        <v>3809</v>
      </c>
      <c r="K4502" s="15" t="s">
        <v>7897</v>
      </c>
      <c r="L4502" s="14"/>
      <c r="M4502" s="14">
        <v>10000</v>
      </c>
      <c r="N4502" s="14"/>
      <c r="O4502" s="14"/>
      <c r="P4502" s="14">
        <v>40</v>
      </c>
      <c r="Q4502" s="14"/>
      <c r="R4502" s="14"/>
      <c r="S4502" s="14"/>
      <c r="T4502" s="14"/>
      <c r="U4502" s="14"/>
      <c r="V4502" s="14"/>
      <c r="W4502" s="14"/>
      <c r="X4502" s="14"/>
      <c r="Y4502" s="14" t="s">
        <v>10134</v>
      </c>
      <c r="Z4502" s="14"/>
      <c r="AA4502" s="49" t="s">
        <v>24797</v>
      </c>
    </row>
    <row r="4503" spans="1:27" s="21" customFormat="1" ht="24">
      <c r="A4503" s="14">
        <v>4561</v>
      </c>
      <c r="B4503" s="14" t="s">
        <v>23622</v>
      </c>
      <c r="C4503" s="14" t="s">
        <v>18756</v>
      </c>
      <c r="D4503" s="15" t="s">
        <v>20705</v>
      </c>
      <c r="E4503" s="15" t="s">
        <v>3809</v>
      </c>
      <c r="F4503" s="15" t="s">
        <v>186</v>
      </c>
      <c r="G4503" s="45">
        <v>1089458113</v>
      </c>
      <c r="H4503" s="14">
        <v>3235423425</v>
      </c>
      <c r="I4503" s="14" t="s">
        <v>13566</v>
      </c>
      <c r="J4503" s="16" t="s">
        <v>3809</v>
      </c>
      <c r="K4503" s="15" t="s">
        <v>7897</v>
      </c>
      <c r="L4503" s="14"/>
      <c r="M4503" s="14">
        <v>10000</v>
      </c>
      <c r="N4503" s="14"/>
      <c r="O4503" s="14"/>
      <c r="P4503" s="14">
        <v>50</v>
      </c>
      <c r="Q4503" s="14"/>
      <c r="R4503" s="14"/>
      <c r="S4503" s="14"/>
      <c r="T4503" s="14"/>
      <c r="U4503" s="14"/>
      <c r="V4503" s="14"/>
      <c r="W4503" s="14"/>
      <c r="X4503" s="14"/>
      <c r="Y4503" s="14" t="s">
        <v>10134</v>
      </c>
      <c r="Z4503" s="14"/>
      <c r="AA4503" s="49" t="s">
        <v>24797</v>
      </c>
    </row>
    <row r="4504" spans="1:27" s="21" customFormat="1" ht="24">
      <c r="A4504" s="14">
        <v>4562</v>
      </c>
      <c r="B4504" s="14" t="s">
        <v>23622</v>
      </c>
      <c r="C4504" s="14" t="s">
        <v>18756</v>
      </c>
      <c r="D4504" s="15" t="s">
        <v>20706</v>
      </c>
      <c r="E4504" s="15" t="s">
        <v>3809</v>
      </c>
      <c r="F4504" s="15" t="s">
        <v>186</v>
      </c>
      <c r="G4504" s="45">
        <v>98333352</v>
      </c>
      <c r="H4504" s="14">
        <v>3147647029</v>
      </c>
      <c r="I4504" s="14" t="s">
        <v>13566</v>
      </c>
      <c r="J4504" s="16" t="s">
        <v>3809</v>
      </c>
      <c r="K4504" s="15" t="s">
        <v>7897</v>
      </c>
      <c r="L4504" s="14"/>
      <c r="M4504" s="14">
        <v>10000</v>
      </c>
      <c r="N4504" s="14"/>
      <c r="O4504" s="14"/>
      <c r="P4504" s="14">
        <v>24</v>
      </c>
      <c r="Q4504" s="14"/>
      <c r="R4504" s="14"/>
      <c r="S4504" s="14"/>
      <c r="T4504" s="14"/>
      <c r="U4504" s="14"/>
      <c r="V4504" s="14"/>
      <c r="W4504" s="14"/>
      <c r="X4504" s="14"/>
      <c r="Y4504" s="14" t="s">
        <v>10134</v>
      </c>
      <c r="Z4504" s="14"/>
      <c r="AA4504" s="49" t="s">
        <v>24797</v>
      </c>
    </row>
    <row r="4505" spans="1:27" s="21" customFormat="1" ht="24">
      <c r="A4505" s="14">
        <v>4563</v>
      </c>
      <c r="B4505" s="14" t="s">
        <v>23622</v>
      </c>
      <c r="C4505" s="14" t="s">
        <v>18756</v>
      </c>
      <c r="D4505" s="15" t="s">
        <v>20707</v>
      </c>
      <c r="E4505" s="15" t="s">
        <v>3809</v>
      </c>
      <c r="F4505" s="15" t="s">
        <v>186</v>
      </c>
      <c r="G4505" s="45">
        <v>1089458116</v>
      </c>
      <c r="H4505" s="14">
        <v>3188533089</v>
      </c>
      <c r="I4505" s="14" t="s">
        <v>13566</v>
      </c>
      <c r="J4505" s="16" t="s">
        <v>3809</v>
      </c>
      <c r="K4505" s="15" t="s">
        <v>7897</v>
      </c>
      <c r="L4505" s="14"/>
      <c r="M4505" s="14">
        <v>10000</v>
      </c>
      <c r="N4505" s="14"/>
      <c r="O4505" s="14"/>
      <c r="P4505" s="14">
        <v>69</v>
      </c>
      <c r="Q4505" s="14"/>
      <c r="R4505" s="14"/>
      <c r="S4505" s="14"/>
      <c r="T4505" s="14"/>
      <c r="U4505" s="14"/>
      <c r="V4505" s="14"/>
      <c r="W4505" s="14"/>
      <c r="X4505" s="14"/>
      <c r="Y4505" s="14" t="s">
        <v>10134</v>
      </c>
      <c r="Z4505" s="14"/>
      <c r="AA4505" s="49" t="s">
        <v>24797</v>
      </c>
    </row>
    <row r="4506" spans="1:27" s="21" customFormat="1" ht="24">
      <c r="A4506" s="14">
        <v>4564</v>
      </c>
      <c r="B4506" s="14" t="s">
        <v>23622</v>
      </c>
      <c r="C4506" s="14" t="s">
        <v>18756</v>
      </c>
      <c r="D4506" s="15" t="s">
        <v>20708</v>
      </c>
      <c r="E4506" s="15" t="s">
        <v>3809</v>
      </c>
      <c r="F4506" s="15" t="s">
        <v>186</v>
      </c>
      <c r="G4506" s="45">
        <v>1086359377</v>
      </c>
      <c r="H4506" s="14">
        <v>3102884063</v>
      </c>
      <c r="I4506" s="14" t="s">
        <v>13566</v>
      </c>
      <c r="J4506" s="16" t="s">
        <v>3809</v>
      </c>
      <c r="K4506" s="15" t="s">
        <v>7897</v>
      </c>
      <c r="L4506" s="14"/>
      <c r="M4506" s="14">
        <v>10000</v>
      </c>
      <c r="N4506" s="14"/>
      <c r="O4506" s="14"/>
      <c r="P4506" s="14">
        <v>32</v>
      </c>
      <c r="Q4506" s="14"/>
      <c r="R4506" s="14"/>
      <c r="S4506" s="14"/>
      <c r="T4506" s="14"/>
      <c r="U4506" s="14"/>
      <c r="V4506" s="14"/>
      <c r="W4506" s="14"/>
      <c r="X4506" s="14"/>
      <c r="Y4506" s="14" t="s">
        <v>10134</v>
      </c>
      <c r="Z4506" s="14"/>
      <c r="AA4506" s="49" t="s">
        <v>24797</v>
      </c>
    </row>
    <row r="4507" spans="1:27" s="21" customFormat="1" ht="24">
      <c r="A4507" s="14">
        <v>4565</v>
      </c>
      <c r="B4507" s="14" t="s">
        <v>23622</v>
      </c>
      <c r="C4507" s="14" t="s">
        <v>18756</v>
      </c>
      <c r="D4507" s="15" t="s">
        <v>20709</v>
      </c>
      <c r="E4507" s="15" t="s">
        <v>3809</v>
      </c>
      <c r="F4507" s="15" t="s">
        <v>186</v>
      </c>
      <c r="G4507" s="45">
        <v>36895263</v>
      </c>
      <c r="H4507" s="14">
        <v>3128190684</v>
      </c>
      <c r="I4507" s="14" t="s">
        <v>13566</v>
      </c>
      <c r="J4507" s="16" t="s">
        <v>3809</v>
      </c>
      <c r="K4507" s="15" t="s">
        <v>7897</v>
      </c>
      <c r="L4507" s="14"/>
      <c r="M4507" s="14">
        <v>10000</v>
      </c>
      <c r="N4507" s="14"/>
      <c r="O4507" s="14"/>
      <c r="P4507" s="14">
        <v>15</v>
      </c>
      <c r="Q4507" s="14"/>
      <c r="R4507" s="14"/>
      <c r="S4507" s="14"/>
      <c r="T4507" s="14"/>
      <c r="U4507" s="14"/>
      <c r="V4507" s="14"/>
      <c r="W4507" s="14"/>
      <c r="X4507" s="14"/>
      <c r="Y4507" s="14" t="s">
        <v>10134</v>
      </c>
      <c r="Z4507" s="14"/>
      <c r="AA4507" s="49" t="s">
        <v>24797</v>
      </c>
    </row>
    <row r="4508" spans="1:27" s="21" customFormat="1" ht="24">
      <c r="A4508" s="14">
        <v>4566</v>
      </c>
      <c r="B4508" s="14" t="s">
        <v>23622</v>
      </c>
      <c r="C4508" s="14" t="s">
        <v>18756</v>
      </c>
      <c r="D4508" s="15" t="s">
        <v>20710</v>
      </c>
      <c r="E4508" s="15" t="s">
        <v>3809</v>
      </c>
      <c r="F4508" s="15" t="s">
        <v>186</v>
      </c>
      <c r="G4508" s="45">
        <v>98333984</v>
      </c>
      <c r="H4508" s="14">
        <v>3226490996</v>
      </c>
      <c r="I4508" s="14" t="s">
        <v>13566</v>
      </c>
      <c r="J4508" s="16" t="s">
        <v>3809</v>
      </c>
      <c r="K4508" s="15" t="s">
        <v>7897</v>
      </c>
      <c r="L4508" s="14"/>
      <c r="M4508" s="14">
        <v>10000</v>
      </c>
      <c r="N4508" s="14"/>
      <c r="O4508" s="14"/>
      <c r="P4508" s="14">
        <v>74</v>
      </c>
      <c r="Q4508" s="14"/>
      <c r="R4508" s="14"/>
      <c r="S4508" s="14"/>
      <c r="T4508" s="14"/>
      <c r="U4508" s="14"/>
      <c r="V4508" s="14"/>
      <c r="W4508" s="14"/>
      <c r="X4508" s="14"/>
      <c r="Y4508" s="14" t="s">
        <v>10134</v>
      </c>
      <c r="Z4508" s="14"/>
      <c r="AA4508" s="49" t="s">
        <v>6723</v>
      </c>
    </row>
    <row r="4509" spans="1:27" s="21" customFormat="1" ht="24">
      <c r="A4509" s="14">
        <v>4567</v>
      </c>
      <c r="B4509" s="14" t="s">
        <v>23622</v>
      </c>
      <c r="C4509" s="14" t="s">
        <v>18756</v>
      </c>
      <c r="D4509" s="15" t="s">
        <v>20711</v>
      </c>
      <c r="E4509" s="15" t="s">
        <v>3809</v>
      </c>
      <c r="F4509" s="15" t="s">
        <v>186</v>
      </c>
      <c r="G4509" s="45">
        <v>12890199</v>
      </c>
      <c r="H4509" s="14">
        <v>3136399156</v>
      </c>
      <c r="I4509" s="14" t="s">
        <v>13566</v>
      </c>
      <c r="J4509" s="16" t="s">
        <v>3809</v>
      </c>
      <c r="K4509" s="15" t="s">
        <v>7897</v>
      </c>
      <c r="L4509" s="14"/>
      <c r="M4509" s="14">
        <v>10000</v>
      </c>
      <c r="N4509" s="14"/>
      <c r="O4509" s="14"/>
      <c r="P4509" s="14">
        <v>22</v>
      </c>
      <c r="Q4509" s="14"/>
      <c r="R4509" s="14"/>
      <c r="S4509" s="14"/>
      <c r="T4509" s="14"/>
      <c r="U4509" s="14"/>
      <c r="V4509" s="14"/>
      <c r="W4509" s="14"/>
      <c r="X4509" s="14"/>
      <c r="Y4509" s="14" t="s">
        <v>10134</v>
      </c>
      <c r="Z4509" s="14"/>
      <c r="AA4509" s="49" t="s">
        <v>6723</v>
      </c>
    </row>
    <row r="4510" spans="1:27" s="21" customFormat="1" ht="24">
      <c r="A4510" s="14">
        <v>4568</v>
      </c>
      <c r="B4510" s="14" t="s">
        <v>23622</v>
      </c>
      <c r="C4510" s="14" t="s">
        <v>18756</v>
      </c>
      <c r="D4510" s="15" t="s">
        <v>20712</v>
      </c>
      <c r="E4510" s="15" t="s">
        <v>3809</v>
      </c>
      <c r="F4510" s="15" t="s">
        <v>186</v>
      </c>
      <c r="G4510" s="45">
        <v>87303234</v>
      </c>
      <c r="H4510" s="14">
        <v>3205786602</v>
      </c>
      <c r="I4510" s="14" t="s">
        <v>13566</v>
      </c>
      <c r="J4510" s="16" t="s">
        <v>3809</v>
      </c>
      <c r="K4510" s="15" t="s">
        <v>7897</v>
      </c>
      <c r="L4510" s="14"/>
      <c r="M4510" s="14">
        <v>10000</v>
      </c>
      <c r="N4510" s="14"/>
      <c r="O4510" s="14"/>
      <c r="P4510" s="14">
        <v>36</v>
      </c>
      <c r="Q4510" s="14"/>
      <c r="R4510" s="14"/>
      <c r="S4510" s="14"/>
      <c r="T4510" s="14"/>
      <c r="U4510" s="14"/>
      <c r="V4510" s="14"/>
      <c r="W4510" s="14"/>
      <c r="X4510" s="14"/>
      <c r="Y4510" s="14" t="s">
        <v>10134</v>
      </c>
      <c r="Z4510" s="14"/>
      <c r="AA4510" s="49" t="s">
        <v>6723</v>
      </c>
    </row>
    <row r="4511" spans="1:27" s="21" customFormat="1" ht="24">
      <c r="A4511" s="14">
        <v>4569</v>
      </c>
      <c r="B4511" s="14" t="s">
        <v>23622</v>
      </c>
      <c r="C4511" s="14" t="s">
        <v>18756</v>
      </c>
      <c r="D4511" s="15" t="s">
        <v>20713</v>
      </c>
      <c r="E4511" s="15" t="s">
        <v>3809</v>
      </c>
      <c r="F4511" s="15" t="s">
        <v>186</v>
      </c>
      <c r="G4511" s="45">
        <v>87302717</v>
      </c>
      <c r="H4511" s="14" t="s">
        <v>13579</v>
      </c>
      <c r="I4511" s="14" t="s">
        <v>13566</v>
      </c>
      <c r="J4511" s="16" t="s">
        <v>3809</v>
      </c>
      <c r="K4511" s="15" t="s">
        <v>7897</v>
      </c>
      <c r="L4511" s="14"/>
      <c r="M4511" s="14">
        <v>10000</v>
      </c>
      <c r="N4511" s="14"/>
      <c r="O4511" s="14"/>
      <c r="P4511" s="14">
        <v>45</v>
      </c>
      <c r="Q4511" s="14"/>
      <c r="R4511" s="14"/>
      <c r="S4511" s="14"/>
      <c r="T4511" s="14"/>
      <c r="U4511" s="14"/>
      <c r="V4511" s="14"/>
      <c r="W4511" s="14"/>
      <c r="X4511" s="14"/>
      <c r="Y4511" s="14" t="s">
        <v>10134</v>
      </c>
      <c r="Z4511" s="14"/>
      <c r="AA4511" s="49" t="s">
        <v>6723</v>
      </c>
    </row>
    <row r="4512" spans="1:27" s="21" customFormat="1" ht="24">
      <c r="A4512" s="14">
        <v>4570</v>
      </c>
      <c r="B4512" s="14" t="s">
        <v>23622</v>
      </c>
      <c r="C4512" s="14" t="s">
        <v>18756</v>
      </c>
      <c r="D4512" s="15" t="s">
        <v>20714</v>
      </c>
      <c r="E4512" s="15" t="s">
        <v>3809</v>
      </c>
      <c r="F4512" s="15" t="s">
        <v>186</v>
      </c>
      <c r="G4512" s="45">
        <v>59122780</v>
      </c>
      <c r="H4512" s="14">
        <v>3237562065</v>
      </c>
      <c r="I4512" s="14" t="s">
        <v>13566</v>
      </c>
      <c r="J4512" s="16" t="s">
        <v>3809</v>
      </c>
      <c r="K4512" s="15" t="s">
        <v>7897</v>
      </c>
      <c r="L4512" s="14"/>
      <c r="M4512" s="14">
        <v>10000</v>
      </c>
      <c r="N4512" s="14"/>
      <c r="O4512" s="14"/>
      <c r="P4512" s="14">
        <v>50</v>
      </c>
      <c r="Q4512" s="14"/>
      <c r="R4512" s="14"/>
      <c r="S4512" s="14"/>
      <c r="T4512" s="14"/>
      <c r="U4512" s="14"/>
      <c r="V4512" s="14"/>
      <c r="W4512" s="14"/>
      <c r="X4512" s="14"/>
      <c r="Y4512" s="14" t="s">
        <v>10134</v>
      </c>
      <c r="Z4512" s="14"/>
      <c r="AA4512" s="49" t="s">
        <v>24797</v>
      </c>
    </row>
    <row r="4513" spans="1:27" s="21" customFormat="1" ht="24">
      <c r="A4513" s="14">
        <v>4571</v>
      </c>
      <c r="B4513" s="14" t="s">
        <v>23622</v>
      </c>
      <c r="C4513" s="14" t="s">
        <v>18756</v>
      </c>
      <c r="D4513" s="15" t="s">
        <v>20715</v>
      </c>
      <c r="E4513" s="15" t="s">
        <v>3809</v>
      </c>
      <c r="F4513" s="15" t="s">
        <v>6816</v>
      </c>
      <c r="G4513" s="45">
        <v>27199883</v>
      </c>
      <c r="H4513" s="14">
        <v>3157637298</v>
      </c>
      <c r="I4513" s="14" t="s">
        <v>13566</v>
      </c>
      <c r="J4513" s="16" t="s">
        <v>3809</v>
      </c>
      <c r="K4513" s="15" t="s">
        <v>6846</v>
      </c>
      <c r="L4513" s="14"/>
      <c r="M4513" s="14">
        <v>10500</v>
      </c>
      <c r="N4513" s="14"/>
      <c r="O4513" s="14"/>
      <c r="P4513" s="14">
        <v>15</v>
      </c>
      <c r="Q4513" s="14"/>
      <c r="R4513" s="14"/>
      <c r="S4513" s="14"/>
      <c r="T4513" s="14"/>
      <c r="U4513" s="14"/>
      <c r="V4513" s="14"/>
      <c r="W4513" s="14"/>
      <c r="X4513" s="14"/>
      <c r="Y4513" s="14" t="s">
        <v>10134</v>
      </c>
      <c r="Z4513" s="14"/>
      <c r="AA4513" s="49" t="s">
        <v>24802</v>
      </c>
    </row>
    <row r="4514" spans="1:27" s="21" customFormat="1" ht="24">
      <c r="A4514" s="14">
        <v>4572</v>
      </c>
      <c r="B4514" s="14" t="s">
        <v>23622</v>
      </c>
      <c r="C4514" s="14" t="s">
        <v>18756</v>
      </c>
      <c r="D4514" s="15" t="s">
        <v>20716</v>
      </c>
      <c r="E4514" s="15" t="s">
        <v>3809</v>
      </c>
      <c r="F4514" s="15" t="s">
        <v>6816</v>
      </c>
      <c r="G4514" s="45">
        <v>59123527</v>
      </c>
      <c r="H4514" s="14">
        <v>3208157779</v>
      </c>
      <c r="I4514" s="14" t="s">
        <v>13566</v>
      </c>
      <c r="J4514" s="16" t="s">
        <v>3809</v>
      </c>
      <c r="K4514" s="15" t="s">
        <v>6846</v>
      </c>
      <c r="L4514" s="14"/>
      <c r="M4514" s="14">
        <v>10500</v>
      </c>
      <c r="N4514" s="14"/>
      <c r="O4514" s="14"/>
      <c r="P4514" s="14">
        <v>20</v>
      </c>
      <c r="Q4514" s="14"/>
      <c r="R4514" s="14"/>
      <c r="S4514" s="14"/>
      <c r="T4514" s="14"/>
      <c r="U4514" s="14"/>
      <c r="V4514" s="14"/>
      <c r="W4514" s="14"/>
      <c r="X4514" s="14"/>
      <c r="Y4514" s="14" t="s">
        <v>10134</v>
      </c>
      <c r="Z4514" s="14"/>
      <c r="AA4514" s="49" t="s">
        <v>24802</v>
      </c>
    </row>
    <row r="4515" spans="1:27" s="21" customFormat="1" ht="12">
      <c r="A4515" s="14">
        <v>4573</v>
      </c>
      <c r="B4515" s="14" t="s">
        <v>23622</v>
      </c>
      <c r="C4515" s="14" t="s">
        <v>18756</v>
      </c>
      <c r="D4515" s="15" t="s">
        <v>20717</v>
      </c>
      <c r="E4515" s="15" t="s">
        <v>3809</v>
      </c>
      <c r="F4515" s="15" t="s">
        <v>186</v>
      </c>
      <c r="G4515" s="45">
        <v>1004547505</v>
      </c>
      <c r="H4515" s="14">
        <v>3148152665</v>
      </c>
      <c r="I4515" s="14" t="s">
        <v>13566</v>
      </c>
      <c r="J4515" s="16" t="s">
        <v>3809</v>
      </c>
      <c r="K4515" s="15" t="s">
        <v>6663</v>
      </c>
      <c r="L4515" s="14"/>
      <c r="M4515" s="14">
        <v>10500</v>
      </c>
      <c r="N4515" s="14"/>
      <c r="O4515" s="14" t="s">
        <v>13575</v>
      </c>
      <c r="P4515" s="14">
        <v>200</v>
      </c>
      <c r="Q4515" s="14"/>
      <c r="R4515" s="14"/>
      <c r="S4515" s="14"/>
      <c r="T4515" s="14"/>
      <c r="U4515" s="14"/>
      <c r="V4515" s="14"/>
      <c r="W4515" s="14"/>
      <c r="X4515" s="14"/>
      <c r="Y4515" s="14" t="s">
        <v>10134</v>
      </c>
      <c r="Z4515" s="14"/>
      <c r="AA4515" s="49" t="s">
        <v>24803</v>
      </c>
    </row>
    <row r="4516" spans="1:27" s="21" customFormat="1" ht="12">
      <c r="A4516" s="14">
        <v>4574</v>
      </c>
      <c r="B4516" s="14" t="s">
        <v>23622</v>
      </c>
      <c r="C4516" s="14" t="s">
        <v>18756</v>
      </c>
      <c r="D4516" s="15" t="s">
        <v>20718</v>
      </c>
      <c r="E4516" s="15" t="s">
        <v>3809</v>
      </c>
      <c r="F4516" s="15" t="s">
        <v>186</v>
      </c>
      <c r="G4516" s="45">
        <v>5250520</v>
      </c>
      <c r="H4516" s="14">
        <v>3216260290</v>
      </c>
      <c r="I4516" s="14" t="s">
        <v>13566</v>
      </c>
      <c r="J4516" s="16" t="s">
        <v>3809</v>
      </c>
      <c r="K4516" s="15" t="s">
        <v>6663</v>
      </c>
      <c r="L4516" s="14"/>
      <c r="M4516" s="14">
        <v>10500</v>
      </c>
      <c r="N4516" s="14"/>
      <c r="O4516" s="14" t="s">
        <v>13575</v>
      </c>
      <c r="P4516" s="14">
        <v>100</v>
      </c>
      <c r="Q4516" s="14"/>
      <c r="R4516" s="14"/>
      <c r="S4516" s="14"/>
      <c r="T4516" s="14"/>
      <c r="U4516" s="14"/>
      <c r="V4516" s="14"/>
      <c r="W4516" s="14"/>
      <c r="X4516" s="14"/>
      <c r="Y4516" s="14" t="s">
        <v>10134</v>
      </c>
      <c r="Z4516" s="14"/>
      <c r="AA4516" s="49" t="s">
        <v>24803</v>
      </c>
    </row>
    <row r="4517" spans="1:27" s="21" customFormat="1" ht="24">
      <c r="A4517" s="14">
        <v>4575</v>
      </c>
      <c r="B4517" s="14" t="s">
        <v>23622</v>
      </c>
      <c r="C4517" s="14" t="s">
        <v>18756</v>
      </c>
      <c r="D4517" s="15" t="s">
        <v>20719</v>
      </c>
      <c r="E4517" s="15" t="s">
        <v>3809</v>
      </c>
      <c r="F4517" s="15" t="s">
        <v>186</v>
      </c>
      <c r="G4517" s="45">
        <v>27201243</v>
      </c>
      <c r="H4517" s="14">
        <v>3127065200</v>
      </c>
      <c r="I4517" s="14" t="s">
        <v>13566</v>
      </c>
      <c r="J4517" s="16" t="s">
        <v>3809</v>
      </c>
      <c r="K4517" s="15" t="s">
        <v>13580</v>
      </c>
      <c r="L4517" s="14"/>
      <c r="M4517" s="14"/>
      <c r="N4517" s="14"/>
      <c r="O4517" s="14" t="s">
        <v>13581</v>
      </c>
      <c r="P4517" s="14"/>
      <c r="Q4517" s="14"/>
      <c r="R4517" s="14"/>
      <c r="S4517" s="14"/>
      <c r="T4517" s="14"/>
      <c r="U4517" s="14"/>
      <c r="V4517" s="14"/>
      <c r="W4517" s="14"/>
      <c r="X4517" s="14"/>
      <c r="Y4517" s="14" t="s">
        <v>10134</v>
      </c>
      <c r="Z4517" s="14"/>
      <c r="AA4517" s="49" t="s">
        <v>24794</v>
      </c>
    </row>
    <row r="4518" spans="1:27" s="21" customFormat="1" ht="12">
      <c r="A4518" s="14">
        <v>4576</v>
      </c>
      <c r="B4518" s="14" t="s">
        <v>23622</v>
      </c>
      <c r="C4518" s="14" t="s">
        <v>18756</v>
      </c>
      <c r="D4518" s="15" t="s">
        <v>20720</v>
      </c>
      <c r="E4518" s="15" t="s">
        <v>3809</v>
      </c>
      <c r="F4518" s="15" t="s">
        <v>186</v>
      </c>
      <c r="G4518" s="45">
        <v>1089458806</v>
      </c>
      <c r="H4518" s="14">
        <v>3215103662</v>
      </c>
      <c r="I4518" s="14" t="s">
        <v>13566</v>
      </c>
      <c r="J4518" s="16" t="s">
        <v>3809</v>
      </c>
      <c r="K4518" s="15" t="s">
        <v>6663</v>
      </c>
      <c r="L4518" s="14"/>
      <c r="M4518" s="14">
        <v>10500</v>
      </c>
      <c r="N4518" s="14"/>
      <c r="O4518" s="14" t="s">
        <v>13575</v>
      </c>
      <c r="P4518" s="14">
        <v>150</v>
      </c>
      <c r="Q4518" s="14"/>
      <c r="R4518" s="14"/>
      <c r="S4518" s="14"/>
      <c r="T4518" s="14"/>
      <c r="U4518" s="14"/>
      <c r="V4518" s="14"/>
      <c r="W4518" s="14"/>
      <c r="X4518" s="14"/>
      <c r="Y4518" s="14" t="s">
        <v>10134</v>
      </c>
      <c r="Z4518" s="14"/>
      <c r="AA4518" s="49" t="s">
        <v>24803</v>
      </c>
    </row>
    <row r="4519" spans="1:27" s="21" customFormat="1" ht="24">
      <c r="A4519" s="14">
        <v>4577</v>
      </c>
      <c r="B4519" s="14" t="s">
        <v>23622</v>
      </c>
      <c r="C4519" s="14" t="s">
        <v>18756</v>
      </c>
      <c r="D4519" s="15" t="s">
        <v>20721</v>
      </c>
      <c r="E4519" s="15" t="s">
        <v>3809</v>
      </c>
      <c r="F4519" s="15" t="s">
        <v>186</v>
      </c>
      <c r="G4519" s="45">
        <v>98334093</v>
      </c>
      <c r="H4519" s="14">
        <v>3128377249</v>
      </c>
      <c r="I4519" s="14" t="s">
        <v>13566</v>
      </c>
      <c r="J4519" s="16" t="s">
        <v>3809</v>
      </c>
      <c r="K4519" s="15" t="s">
        <v>13582</v>
      </c>
      <c r="L4519" s="14"/>
      <c r="M4519" s="14"/>
      <c r="N4519" s="14"/>
      <c r="O4519" s="14" t="s">
        <v>13583</v>
      </c>
      <c r="P4519" s="14"/>
      <c r="Q4519" s="14"/>
      <c r="R4519" s="14"/>
      <c r="S4519" s="14"/>
      <c r="T4519" s="14"/>
      <c r="U4519" s="14"/>
      <c r="V4519" s="14"/>
      <c r="W4519" s="14"/>
      <c r="X4519" s="14"/>
      <c r="Y4519" s="14" t="s">
        <v>10134</v>
      </c>
      <c r="Z4519" s="14"/>
      <c r="AA4519" s="49" t="s">
        <v>24794</v>
      </c>
    </row>
    <row r="4520" spans="1:27" s="21" customFormat="1" ht="12">
      <c r="A4520" s="14">
        <v>4578</v>
      </c>
      <c r="B4520" s="14" t="s">
        <v>23622</v>
      </c>
      <c r="C4520" s="14" t="s">
        <v>18756</v>
      </c>
      <c r="D4520" s="15" t="s">
        <v>20722</v>
      </c>
      <c r="E4520" s="15" t="s">
        <v>3809</v>
      </c>
      <c r="F4520" s="15" t="s">
        <v>186</v>
      </c>
      <c r="G4520" s="45">
        <v>27201237</v>
      </c>
      <c r="H4520" s="14">
        <v>3148012128</v>
      </c>
      <c r="I4520" s="14" t="s">
        <v>13566</v>
      </c>
      <c r="J4520" s="16" t="s">
        <v>3809</v>
      </c>
      <c r="K4520" s="15" t="s">
        <v>13189</v>
      </c>
      <c r="L4520" s="14"/>
      <c r="M4520" s="14"/>
      <c r="N4520" s="14"/>
      <c r="O4520" s="14" t="s">
        <v>7606</v>
      </c>
      <c r="P4520" s="14">
        <v>200</v>
      </c>
      <c r="Q4520" s="14"/>
      <c r="R4520" s="14"/>
      <c r="S4520" s="14"/>
      <c r="T4520" s="14"/>
      <c r="U4520" s="14"/>
      <c r="V4520" s="14"/>
      <c r="W4520" s="14"/>
      <c r="X4520" s="14"/>
      <c r="Y4520" s="14" t="s">
        <v>10134</v>
      </c>
      <c r="Z4520" s="14"/>
      <c r="AA4520" s="49" t="s">
        <v>24803</v>
      </c>
    </row>
    <row r="4521" spans="1:27" s="21" customFormat="1" ht="12">
      <c r="A4521" s="14">
        <v>4579</v>
      </c>
      <c r="B4521" s="14" t="s">
        <v>23622</v>
      </c>
      <c r="C4521" s="14" t="s">
        <v>18756</v>
      </c>
      <c r="D4521" s="15" t="s">
        <v>20723</v>
      </c>
      <c r="E4521" s="15" t="s">
        <v>3809</v>
      </c>
      <c r="F4521" s="15" t="s">
        <v>186</v>
      </c>
      <c r="G4521" s="45">
        <v>5250381</v>
      </c>
      <c r="H4521" s="14">
        <v>3122757038</v>
      </c>
      <c r="I4521" s="14" t="s">
        <v>13566</v>
      </c>
      <c r="J4521" s="16" t="s">
        <v>3809</v>
      </c>
      <c r="K4521" s="15" t="s">
        <v>6663</v>
      </c>
      <c r="L4521" s="14"/>
      <c r="M4521" s="14">
        <v>10500</v>
      </c>
      <c r="N4521" s="14"/>
      <c r="O4521" s="14" t="s">
        <v>13575</v>
      </c>
      <c r="P4521" s="14">
        <v>200</v>
      </c>
      <c r="Q4521" s="14"/>
      <c r="R4521" s="14"/>
      <c r="S4521" s="14"/>
      <c r="T4521" s="14"/>
      <c r="U4521" s="14"/>
      <c r="V4521" s="14"/>
      <c r="W4521" s="14"/>
      <c r="X4521" s="14"/>
      <c r="Y4521" s="14" t="s">
        <v>10134</v>
      </c>
      <c r="Z4521" s="14"/>
      <c r="AA4521" s="49" t="s">
        <v>24794</v>
      </c>
    </row>
    <row r="4522" spans="1:27" s="21" customFormat="1" ht="12">
      <c r="A4522" s="14">
        <v>4580</v>
      </c>
      <c r="B4522" s="14" t="s">
        <v>23622</v>
      </c>
      <c r="C4522" s="14" t="s">
        <v>18756</v>
      </c>
      <c r="D4522" s="15" t="s">
        <v>20724</v>
      </c>
      <c r="E4522" s="15" t="s">
        <v>3809</v>
      </c>
      <c r="F4522" s="15" t="s">
        <v>186</v>
      </c>
      <c r="G4522" s="45">
        <v>5250627</v>
      </c>
      <c r="H4522" s="14">
        <v>3135851539</v>
      </c>
      <c r="I4522" s="14" t="s">
        <v>13566</v>
      </c>
      <c r="J4522" s="16" t="s">
        <v>3809</v>
      </c>
      <c r="K4522" s="15" t="s">
        <v>6663</v>
      </c>
      <c r="L4522" s="14"/>
      <c r="M4522" s="14">
        <v>10000</v>
      </c>
      <c r="N4522" s="14"/>
      <c r="O4522" s="14" t="s">
        <v>13575</v>
      </c>
      <c r="P4522" s="14">
        <v>150</v>
      </c>
      <c r="Q4522" s="14"/>
      <c r="R4522" s="14"/>
      <c r="S4522" s="14"/>
      <c r="T4522" s="14"/>
      <c r="U4522" s="14"/>
      <c r="V4522" s="14"/>
      <c r="W4522" s="14"/>
      <c r="X4522" s="14"/>
      <c r="Y4522" s="14" t="s">
        <v>10134</v>
      </c>
      <c r="Z4522" s="14"/>
      <c r="AA4522" s="49" t="s">
        <v>24803</v>
      </c>
    </row>
    <row r="4523" spans="1:27" s="21" customFormat="1" ht="12">
      <c r="A4523" s="14">
        <v>4581</v>
      </c>
      <c r="B4523" s="14" t="s">
        <v>23622</v>
      </c>
      <c r="C4523" s="14" t="s">
        <v>18756</v>
      </c>
      <c r="D4523" s="15" t="s">
        <v>20725</v>
      </c>
      <c r="E4523" s="15" t="s">
        <v>3809</v>
      </c>
      <c r="F4523" s="15" t="s">
        <v>186</v>
      </c>
      <c r="G4523" s="45">
        <v>5249610</v>
      </c>
      <c r="H4523" s="14">
        <v>3132870685</v>
      </c>
      <c r="I4523" s="14" t="s">
        <v>13566</v>
      </c>
      <c r="J4523" s="16" t="s">
        <v>3809</v>
      </c>
      <c r="K4523" s="15" t="s">
        <v>13584</v>
      </c>
      <c r="L4523" s="14"/>
      <c r="M4523" s="14"/>
      <c r="N4523" s="14"/>
      <c r="O4523" s="14" t="s">
        <v>13585</v>
      </c>
      <c r="P4523" s="14">
        <v>300</v>
      </c>
      <c r="Q4523" s="14"/>
      <c r="R4523" s="14"/>
      <c r="S4523" s="14"/>
      <c r="T4523" s="14"/>
      <c r="U4523" s="14"/>
      <c r="V4523" s="14"/>
      <c r="W4523" s="14"/>
      <c r="X4523" s="14"/>
      <c r="Y4523" s="14" t="s">
        <v>10134</v>
      </c>
      <c r="Z4523" s="14"/>
      <c r="AA4523" s="49" t="s">
        <v>24794</v>
      </c>
    </row>
    <row r="4524" spans="1:27" s="21" customFormat="1" ht="12">
      <c r="A4524" s="14">
        <v>4582</v>
      </c>
      <c r="B4524" s="14" t="s">
        <v>23622</v>
      </c>
      <c r="C4524" s="14" t="s">
        <v>18756</v>
      </c>
      <c r="D4524" s="15" t="s">
        <v>20726</v>
      </c>
      <c r="E4524" s="15" t="s">
        <v>3809</v>
      </c>
      <c r="F4524" s="15" t="s">
        <v>186</v>
      </c>
      <c r="G4524" s="45">
        <v>1089458028</v>
      </c>
      <c r="H4524" s="14">
        <v>3127482605</v>
      </c>
      <c r="I4524" s="14" t="s">
        <v>13566</v>
      </c>
      <c r="J4524" s="16" t="s">
        <v>3809</v>
      </c>
      <c r="K4524" s="15" t="s">
        <v>6663</v>
      </c>
      <c r="L4524" s="14"/>
      <c r="M4524" s="14">
        <v>10000</v>
      </c>
      <c r="N4524" s="14"/>
      <c r="O4524" s="14" t="s">
        <v>13575</v>
      </c>
      <c r="P4524" s="14">
        <v>150</v>
      </c>
      <c r="Q4524" s="14"/>
      <c r="R4524" s="14"/>
      <c r="S4524" s="14"/>
      <c r="T4524" s="14"/>
      <c r="U4524" s="14"/>
      <c r="V4524" s="14"/>
      <c r="W4524" s="14"/>
      <c r="X4524" s="14"/>
      <c r="Y4524" s="14" t="s">
        <v>10134</v>
      </c>
      <c r="Z4524" s="14"/>
      <c r="AA4524" s="49" t="s">
        <v>24803</v>
      </c>
    </row>
    <row r="4525" spans="1:27" s="21" customFormat="1" ht="12">
      <c r="A4525" s="14">
        <v>4583</v>
      </c>
      <c r="B4525" s="14" t="s">
        <v>23622</v>
      </c>
      <c r="C4525" s="14" t="s">
        <v>18756</v>
      </c>
      <c r="D4525" s="15" t="s">
        <v>20727</v>
      </c>
      <c r="E4525" s="15" t="s">
        <v>3809</v>
      </c>
      <c r="F4525" s="15" t="s">
        <v>186</v>
      </c>
      <c r="G4525" s="45">
        <v>1004743217</v>
      </c>
      <c r="H4525" s="14">
        <v>3143979710</v>
      </c>
      <c r="I4525" s="14" t="s">
        <v>13566</v>
      </c>
      <c r="J4525" s="16" t="s">
        <v>3809</v>
      </c>
      <c r="K4525" s="15" t="s">
        <v>6663</v>
      </c>
      <c r="L4525" s="14"/>
      <c r="M4525" s="14">
        <v>10500</v>
      </c>
      <c r="N4525" s="14"/>
      <c r="O4525" s="14" t="s">
        <v>13575</v>
      </c>
      <c r="P4525" s="14">
        <v>100</v>
      </c>
      <c r="Q4525" s="14"/>
      <c r="R4525" s="14"/>
      <c r="S4525" s="14"/>
      <c r="T4525" s="14"/>
      <c r="U4525" s="14"/>
      <c r="V4525" s="14"/>
      <c r="W4525" s="14"/>
      <c r="X4525" s="14"/>
      <c r="Y4525" s="14" t="s">
        <v>10134</v>
      </c>
      <c r="Z4525" s="14"/>
      <c r="AA4525" s="49" t="s">
        <v>24803</v>
      </c>
    </row>
    <row r="4526" spans="1:27" s="21" customFormat="1" ht="60">
      <c r="A4526" s="14">
        <v>4702</v>
      </c>
      <c r="B4526" s="15" t="s">
        <v>23622</v>
      </c>
      <c r="C4526" s="14" t="s">
        <v>18757</v>
      </c>
      <c r="D4526" s="51" t="s">
        <v>20840</v>
      </c>
      <c r="E4526" s="15" t="s">
        <v>23149</v>
      </c>
      <c r="F4526" s="15" t="s">
        <v>13176</v>
      </c>
      <c r="G4526" s="44" t="s">
        <v>14104</v>
      </c>
      <c r="H4526" s="15">
        <v>3224562181</v>
      </c>
      <c r="I4526" s="15" t="s">
        <v>14105</v>
      </c>
      <c r="J4526" s="16" t="s">
        <v>4947</v>
      </c>
      <c r="K4526" s="15" t="s">
        <v>4884</v>
      </c>
      <c r="L4526" s="15"/>
      <c r="M4526" s="18"/>
      <c r="N4526" s="15" t="s">
        <v>4310</v>
      </c>
      <c r="O4526" s="15" t="s">
        <v>4310</v>
      </c>
      <c r="P4526" s="18" t="s">
        <v>14106</v>
      </c>
      <c r="Q4526" s="15"/>
      <c r="R4526" s="15"/>
      <c r="S4526" s="15"/>
      <c r="T4526" s="18"/>
      <c r="U4526" s="18"/>
      <c r="V4526" s="18"/>
      <c r="W4526" s="18"/>
      <c r="X4526" s="15"/>
      <c r="Y4526" s="14" t="s">
        <v>10716</v>
      </c>
      <c r="Z4526" s="14"/>
      <c r="AA4526" s="49" t="s">
        <v>3809</v>
      </c>
    </row>
    <row r="4527" spans="1:27" s="21" customFormat="1" ht="60">
      <c r="A4527" s="14">
        <v>4703</v>
      </c>
      <c r="B4527" s="15" t="s">
        <v>23622</v>
      </c>
      <c r="C4527" s="14" t="s">
        <v>18757</v>
      </c>
      <c r="D4527" s="51" t="s">
        <v>20841</v>
      </c>
      <c r="E4527" s="15" t="s">
        <v>23150</v>
      </c>
      <c r="F4527" s="15" t="s">
        <v>13176</v>
      </c>
      <c r="G4527" s="44" t="s">
        <v>14107</v>
      </c>
      <c r="H4527" s="15">
        <v>3118815158</v>
      </c>
      <c r="I4527" s="15" t="s">
        <v>14108</v>
      </c>
      <c r="J4527" s="16" t="s">
        <v>4947</v>
      </c>
      <c r="K4527" s="15" t="s">
        <v>6901</v>
      </c>
      <c r="L4527" s="15"/>
      <c r="M4527" s="18"/>
      <c r="N4527" s="15" t="s">
        <v>13960</v>
      </c>
      <c r="O4527" s="15" t="s">
        <v>13960</v>
      </c>
      <c r="P4527" s="18" t="s">
        <v>14109</v>
      </c>
      <c r="Q4527" s="15"/>
      <c r="R4527" s="15"/>
      <c r="S4527" s="15"/>
      <c r="T4527" s="18"/>
      <c r="U4527" s="18"/>
      <c r="V4527" s="18"/>
      <c r="W4527" s="18"/>
      <c r="X4527" s="15"/>
      <c r="Y4527" s="14" t="s">
        <v>10716</v>
      </c>
      <c r="Z4527" s="14"/>
      <c r="AA4527" s="49" t="s">
        <v>3809</v>
      </c>
    </row>
    <row r="4528" spans="1:27" s="21" customFormat="1" ht="60">
      <c r="A4528" s="14">
        <v>4704</v>
      </c>
      <c r="B4528" s="15" t="s">
        <v>23622</v>
      </c>
      <c r="C4528" s="14" t="s">
        <v>18757</v>
      </c>
      <c r="D4528" s="51" t="s">
        <v>20842</v>
      </c>
      <c r="E4528" s="15" t="s">
        <v>23151</v>
      </c>
      <c r="F4528" s="15" t="s">
        <v>13176</v>
      </c>
      <c r="G4528" s="44" t="s">
        <v>14110</v>
      </c>
      <c r="H4528" s="15">
        <v>3123895658</v>
      </c>
      <c r="I4528" s="15" t="s">
        <v>14111</v>
      </c>
      <c r="J4528" s="16" t="s">
        <v>4947</v>
      </c>
      <c r="K4528" s="15" t="s">
        <v>4472</v>
      </c>
      <c r="L4528" s="15"/>
      <c r="M4528" s="18"/>
      <c r="N4528" s="15" t="s">
        <v>7644</v>
      </c>
      <c r="O4528" s="15" t="s">
        <v>7644</v>
      </c>
      <c r="P4528" s="18">
        <v>1500</v>
      </c>
      <c r="Q4528" s="15"/>
      <c r="R4528" s="15"/>
      <c r="S4528" s="15"/>
      <c r="T4528" s="18"/>
      <c r="U4528" s="18"/>
      <c r="V4528" s="18"/>
      <c r="W4528" s="18"/>
      <c r="X4528" s="15"/>
      <c r="Y4528" s="14" t="s">
        <v>10716</v>
      </c>
      <c r="Z4528" s="14"/>
      <c r="AA4528" s="49" t="s">
        <v>3809</v>
      </c>
    </row>
    <row r="4529" spans="1:27" s="21" customFormat="1" ht="12">
      <c r="A4529" s="14">
        <v>4705</v>
      </c>
      <c r="B4529" s="15" t="s">
        <v>23622</v>
      </c>
      <c r="C4529" s="14" t="s">
        <v>18757</v>
      </c>
      <c r="D4529" s="51" t="s">
        <v>20843</v>
      </c>
      <c r="E4529" s="15" t="s">
        <v>21415</v>
      </c>
      <c r="F4529" s="15" t="s">
        <v>13176</v>
      </c>
      <c r="G4529" s="44">
        <v>0</v>
      </c>
      <c r="H4529" s="15">
        <v>3245177280</v>
      </c>
      <c r="I4529" s="15" t="s">
        <v>14112</v>
      </c>
      <c r="J4529" s="16" t="s">
        <v>7939</v>
      </c>
      <c r="K4529" s="15" t="s">
        <v>14113</v>
      </c>
      <c r="L4529" s="15"/>
      <c r="M4529" s="18"/>
      <c r="N4529" s="15" t="s">
        <v>14114</v>
      </c>
      <c r="O4529" s="15" t="s">
        <v>14115</v>
      </c>
      <c r="P4529" s="18" t="s">
        <v>14116</v>
      </c>
      <c r="Q4529" s="15"/>
      <c r="R4529" s="15"/>
      <c r="S4529" s="15"/>
      <c r="T4529" s="18"/>
      <c r="U4529" s="18"/>
      <c r="V4529" s="18"/>
      <c r="W4529" s="18"/>
      <c r="X4529" s="15"/>
      <c r="Y4529" s="14" t="s">
        <v>23961</v>
      </c>
      <c r="Z4529" s="14"/>
      <c r="AA4529" s="49" t="s">
        <v>3809</v>
      </c>
    </row>
    <row r="4530" spans="1:27" s="21" customFormat="1" ht="12">
      <c r="A4530" s="14">
        <v>4588</v>
      </c>
      <c r="B4530" s="14" t="s">
        <v>23622</v>
      </c>
      <c r="C4530" s="14" t="s">
        <v>18756</v>
      </c>
      <c r="D4530" s="15" t="s">
        <v>11626</v>
      </c>
      <c r="E4530" s="15" t="s">
        <v>3809</v>
      </c>
      <c r="F4530" s="15" t="s">
        <v>23414</v>
      </c>
      <c r="G4530" s="45" t="s">
        <v>13596</v>
      </c>
      <c r="H4530" s="14">
        <v>3229177330</v>
      </c>
      <c r="I4530" s="14"/>
      <c r="J4530" s="16" t="s">
        <v>18608</v>
      </c>
      <c r="K4530" s="15" t="s">
        <v>173</v>
      </c>
      <c r="L4530" s="14"/>
      <c r="M4530" s="14"/>
      <c r="N4530" s="14" t="s">
        <v>8537</v>
      </c>
      <c r="O4530" s="14"/>
      <c r="P4530" s="14"/>
      <c r="Q4530" s="14" t="s">
        <v>6680</v>
      </c>
      <c r="R4530" s="14"/>
      <c r="S4530" s="14"/>
      <c r="T4530" s="14"/>
      <c r="U4530" s="14"/>
      <c r="V4530" s="14"/>
      <c r="W4530" s="14"/>
      <c r="X4530" s="14"/>
      <c r="Y4530" s="14" t="s">
        <v>23939</v>
      </c>
      <c r="Z4530" s="14"/>
      <c r="AA4530" s="49" t="s">
        <v>24806</v>
      </c>
    </row>
    <row r="4531" spans="1:27" s="21" customFormat="1" ht="24">
      <c r="A4531" s="14">
        <v>4589</v>
      </c>
      <c r="B4531" s="14" t="s">
        <v>23622</v>
      </c>
      <c r="C4531" s="14" t="s">
        <v>18756</v>
      </c>
      <c r="D4531" s="15" t="s">
        <v>13597</v>
      </c>
      <c r="E4531" s="15" t="s">
        <v>3809</v>
      </c>
      <c r="F4531" s="15" t="s">
        <v>13211</v>
      </c>
      <c r="G4531" s="45">
        <v>13093713</v>
      </c>
      <c r="H4531" s="14">
        <v>3178121458</v>
      </c>
      <c r="I4531" s="14" t="s">
        <v>13380</v>
      </c>
      <c r="J4531" s="16" t="s">
        <v>13291</v>
      </c>
      <c r="K4531" s="15" t="s">
        <v>7472</v>
      </c>
      <c r="L4531" s="14"/>
      <c r="M4531" s="14" t="s">
        <v>2675</v>
      </c>
      <c r="N4531" s="14" t="s">
        <v>4278</v>
      </c>
      <c r="O4531" s="14" t="s">
        <v>8598</v>
      </c>
      <c r="P4531" s="14" t="s">
        <v>13598</v>
      </c>
      <c r="Q4531" s="14" t="s">
        <v>4412</v>
      </c>
      <c r="R4531" s="14"/>
      <c r="S4531" s="14"/>
      <c r="T4531" s="14"/>
      <c r="U4531" s="14"/>
      <c r="V4531" s="14"/>
      <c r="W4531" s="14"/>
      <c r="X4531" s="14"/>
      <c r="Y4531" s="14" t="s">
        <v>13599</v>
      </c>
      <c r="Z4531" s="14"/>
      <c r="AA4531" s="49" t="s">
        <v>13600</v>
      </c>
    </row>
    <row r="4532" spans="1:27" s="21" customFormat="1" ht="12">
      <c r="A4532" s="14">
        <v>4590</v>
      </c>
      <c r="B4532" s="14" t="s">
        <v>23622</v>
      </c>
      <c r="C4532" s="14" t="s">
        <v>18756</v>
      </c>
      <c r="D4532" s="15" t="s">
        <v>13601</v>
      </c>
      <c r="E4532" s="15" t="s">
        <v>3809</v>
      </c>
      <c r="F4532" s="15" t="s">
        <v>13602</v>
      </c>
      <c r="G4532" s="45">
        <v>94280874</v>
      </c>
      <c r="H4532" s="14">
        <v>3126339404</v>
      </c>
      <c r="I4532" s="14" t="s">
        <v>1553</v>
      </c>
      <c r="J4532" s="16" t="s">
        <v>13291</v>
      </c>
      <c r="K4532" s="15" t="s">
        <v>7422</v>
      </c>
      <c r="L4532" s="14"/>
      <c r="M4532" s="14" t="s">
        <v>2675</v>
      </c>
      <c r="N4532" s="14" t="s">
        <v>4282</v>
      </c>
      <c r="O4532" s="14" t="s">
        <v>9308</v>
      </c>
      <c r="P4532" s="14" t="s">
        <v>13603</v>
      </c>
      <c r="Q4532" s="14" t="s">
        <v>13604</v>
      </c>
      <c r="R4532" s="14"/>
      <c r="S4532" s="14"/>
      <c r="T4532" s="14"/>
      <c r="U4532" s="14"/>
      <c r="V4532" s="14"/>
      <c r="W4532" s="14"/>
      <c r="X4532" s="14"/>
      <c r="Y4532" s="14" t="s">
        <v>13599</v>
      </c>
      <c r="Z4532" s="14"/>
      <c r="AA4532" s="49" t="s">
        <v>13600</v>
      </c>
    </row>
    <row r="4533" spans="1:27" s="21" customFormat="1" ht="24">
      <c r="A4533" s="14">
        <v>4591</v>
      </c>
      <c r="B4533" s="14" t="s">
        <v>23622</v>
      </c>
      <c r="C4533" s="14" t="s">
        <v>18756</v>
      </c>
      <c r="D4533" s="15" t="s">
        <v>13605</v>
      </c>
      <c r="E4533" s="15" t="s">
        <v>3809</v>
      </c>
      <c r="F4533" s="15" t="s">
        <v>13211</v>
      </c>
      <c r="G4533" s="45">
        <v>27109975</v>
      </c>
      <c r="H4533" s="14">
        <v>3174525857</v>
      </c>
      <c r="I4533" s="14" t="s">
        <v>13389</v>
      </c>
      <c r="J4533" s="16" t="s">
        <v>13291</v>
      </c>
      <c r="K4533" s="15" t="s">
        <v>5399</v>
      </c>
      <c r="L4533" s="14"/>
      <c r="M4533" s="14" t="s">
        <v>2675</v>
      </c>
      <c r="N4533" s="14" t="s">
        <v>13606</v>
      </c>
      <c r="O4533" s="14" t="s">
        <v>13607</v>
      </c>
      <c r="P4533" s="14" t="s">
        <v>5781</v>
      </c>
      <c r="Q4533" s="14" t="s">
        <v>13608</v>
      </c>
      <c r="R4533" s="14"/>
      <c r="S4533" s="14"/>
      <c r="T4533" s="14"/>
      <c r="U4533" s="14"/>
      <c r="V4533" s="14"/>
      <c r="W4533" s="14"/>
      <c r="X4533" s="14"/>
      <c r="Y4533" s="14" t="s">
        <v>13599</v>
      </c>
      <c r="Z4533" s="14"/>
      <c r="AA4533" s="49" t="s">
        <v>10403</v>
      </c>
    </row>
    <row r="4534" spans="1:27" s="21" customFormat="1" ht="24">
      <c r="A4534" s="14">
        <v>4592</v>
      </c>
      <c r="B4534" s="14" t="s">
        <v>23622</v>
      </c>
      <c r="C4534" s="14" t="s">
        <v>18756</v>
      </c>
      <c r="D4534" s="15" t="s">
        <v>13609</v>
      </c>
      <c r="E4534" s="15" t="s">
        <v>3809</v>
      </c>
      <c r="F4534" s="15" t="s">
        <v>13602</v>
      </c>
      <c r="G4534" s="45">
        <v>18195156</v>
      </c>
      <c r="H4534" s="14">
        <v>3168416059</v>
      </c>
      <c r="I4534" s="14" t="s">
        <v>13610</v>
      </c>
      <c r="J4534" s="16" t="s">
        <v>13291</v>
      </c>
      <c r="K4534" s="15" t="s">
        <v>4235</v>
      </c>
      <c r="L4534" s="14"/>
      <c r="M4534" s="14" t="s">
        <v>2675</v>
      </c>
      <c r="N4534" s="14" t="s">
        <v>4278</v>
      </c>
      <c r="O4534" s="14" t="s">
        <v>8027</v>
      </c>
      <c r="P4534" s="14" t="s">
        <v>13611</v>
      </c>
      <c r="Q4534" s="14" t="s">
        <v>13612</v>
      </c>
      <c r="R4534" s="14"/>
      <c r="S4534" s="14"/>
      <c r="T4534" s="14"/>
      <c r="U4534" s="14"/>
      <c r="V4534" s="14"/>
      <c r="W4534" s="14"/>
      <c r="X4534" s="14"/>
      <c r="Y4534" s="14" t="s">
        <v>13599</v>
      </c>
      <c r="Z4534" s="14"/>
      <c r="AA4534" s="49" t="s">
        <v>13600</v>
      </c>
    </row>
    <row r="4535" spans="1:27" s="21" customFormat="1" ht="48">
      <c r="A4535" s="14">
        <v>4706</v>
      </c>
      <c r="B4535" s="15" t="s">
        <v>23622</v>
      </c>
      <c r="C4535" s="14" t="s">
        <v>18757</v>
      </c>
      <c r="D4535" s="51" t="s">
        <v>20844</v>
      </c>
      <c r="E4535" s="15" t="s">
        <v>23152</v>
      </c>
      <c r="F4535" s="15" t="s">
        <v>13176</v>
      </c>
      <c r="G4535" s="44" t="s">
        <v>14118</v>
      </c>
      <c r="H4535" s="15">
        <v>3224800901</v>
      </c>
      <c r="I4535" s="15" t="s">
        <v>14119</v>
      </c>
      <c r="J4535" s="16" t="s">
        <v>4947</v>
      </c>
      <c r="K4535" s="15" t="s">
        <v>3814</v>
      </c>
      <c r="L4535" s="15"/>
      <c r="M4535" s="18"/>
      <c r="N4535" s="15" t="s">
        <v>14120</v>
      </c>
      <c r="O4535" s="15" t="s">
        <v>14121</v>
      </c>
      <c r="P4535" s="18" t="s">
        <v>14122</v>
      </c>
      <c r="Q4535" s="15" t="s">
        <v>14123</v>
      </c>
      <c r="R4535" s="15" t="s">
        <v>1047</v>
      </c>
      <c r="S4535" s="15"/>
      <c r="T4535" s="18"/>
      <c r="U4535" s="18" t="s">
        <v>14124</v>
      </c>
      <c r="V4535" s="18" t="s">
        <v>14123</v>
      </c>
      <c r="W4535" s="18" t="s">
        <v>14125</v>
      </c>
      <c r="X4535" s="15"/>
      <c r="Y4535" s="14" t="s">
        <v>10992</v>
      </c>
      <c r="Z4535" s="14" t="str">
        <f>VLOOKUP(Y4535,[1]ZOMAC!$E$2:$E$368,1,0)</f>
        <v>LA PLAYA</v>
      </c>
      <c r="AA4535" s="49" t="s">
        <v>3809</v>
      </c>
    </row>
    <row r="4536" spans="1:27" s="21" customFormat="1" ht="36">
      <c r="A4536" s="14">
        <v>4708</v>
      </c>
      <c r="B4536" s="15" t="s">
        <v>23622</v>
      </c>
      <c r="C4536" s="14" t="s">
        <v>18757</v>
      </c>
      <c r="D4536" s="51" t="s">
        <v>20846</v>
      </c>
      <c r="E4536" s="15" t="s">
        <v>23154</v>
      </c>
      <c r="F4536" s="15" t="s">
        <v>20188</v>
      </c>
      <c r="G4536" s="44" t="s">
        <v>14131</v>
      </c>
      <c r="H4536" s="15">
        <v>3182705839</v>
      </c>
      <c r="I4536" s="15" t="s">
        <v>14132</v>
      </c>
      <c r="J4536" s="16" t="s">
        <v>4947</v>
      </c>
      <c r="K4536" s="15" t="s">
        <v>3847</v>
      </c>
      <c r="L4536" s="15"/>
      <c r="M4536" s="18"/>
      <c r="N4536" s="15" t="s">
        <v>14133</v>
      </c>
      <c r="O4536" s="15" t="s">
        <v>6250</v>
      </c>
      <c r="P4536" s="18" t="s">
        <v>14134</v>
      </c>
      <c r="Q4536" s="15"/>
      <c r="R4536" s="15"/>
      <c r="S4536" s="15"/>
      <c r="T4536" s="18"/>
      <c r="U4536" s="18"/>
      <c r="V4536" s="18"/>
      <c r="W4536" s="18"/>
      <c r="X4536" s="15"/>
      <c r="Y4536" s="14" t="s">
        <v>23944</v>
      </c>
      <c r="Z4536" s="14" t="str">
        <f>VLOOKUP(Y4536,[1]ZOMAC!$E$2:$E$368,1,0)</f>
        <v>CONVENCIÓN</v>
      </c>
      <c r="AA4536" s="49" t="s">
        <v>3809</v>
      </c>
    </row>
    <row r="4537" spans="1:27" s="21" customFormat="1" ht="36">
      <c r="A4537" s="14">
        <v>4709</v>
      </c>
      <c r="B4537" s="15" t="s">
        <v>23622</v>
      </c>
      <c r="C4537" s="14" t="s">
        <v>18757</v>
      </c>
      <c r="D4537" s="51" t="s">
        <v>20847</v>
      </c>
      <c r="E4537" s="15" t="s">
        <v>23155</v>
      </c>
      <c r="F4537" s="15" t="s">
        <v>20188</v>
      </c>
      <c r="G4537" s="44" t="s">
        <v>14135</v>
      </c>
      <c r="H4537" s="15">
        <v>3108898459</v>
      </c>
      <c r="I4537" s="15" t="s">
        <v>14136</v>
      </c>
      <c r="J4537" s="16" t="s">
        <v>18609</v>
      </c>
      <c r="K4537" s="15" t="s">
        <v>4312</v>
      </c>
      <c r="L4537" s="15"/>
      <c r="M4537" s="18"/>
      <c r="N4537" s="15">
        <v>0</v>
      </c>
      <c r="O4537" s="15">
        <v>0</v>
      </c>
      <c r="P4537" s="18">
        <v>0</v>
      </c>
      <c r="Q4537" s="15"/>
      <c r="R4537" s="15"/>
      <c r="S4537" s="15"/>
      <c r="T4537" s="18"/>
      <c r="U4537" s="18"/>
      <c r="V4537" s="18"/>
      <c r="W4537" s="18"/>
      <c r="X4537" s="15"/>
      <c r="Y4537" s="14" t="s">
        <v>23961</v>
      </c>
      <c r="Z4537" s="14"/>
      <c r="AA4537" s="49" t="s">
        <v>3809</v>
      </c>
    </row>
    <row r="4538" spans="1:27" s="21" customFormat="1" ht="36">
      <c r="A4538" s="14">
        <v>4710</v>
      </c>
      <c r="B4538" s="15" t="s">
        <v>23622</v>
      </c>
      <c r="C4538" s="14" t="s">
        <v>18757</v>
      </c>
      <c r="D4538" s="51" t="s">
        <v>20848</v>
      </c>
      <c r="E4538" s="15" t="s">
        <v>23156</v>
      </c>
      <c r="F4538" s="15" t="s">
        <v>13176</v>
      </c>
      <c r="G4538" s="44" t="s">
        <v>14137</v>
      </c>
      <c r="H4538" s="15">
        <v>3126375327</v>
      </c>
      <c r="I4538" s="15" t="s">
        <v>14138</v>
      </c>
      <c r="J4538" s="16" t="s">
        <v>18609</v>
      </c>
      <c r="K4538" s="15" t="s">
        <v>14139</v>
      </c>
      <c r="L4538" s="15"/>
      <c r="M4538" s="18"/>
      <c r="N4538" s="15" t="s">
        <v>13723</v>
      </c>
      <c r="O4538" s="15" t="s">
        <v>14140</v>
      </c>
      <c r="P4538" s="18" t="s">
        <v>14141</v>
      </c>
      <c r="Q4538" s="15"/>
      <c r="R4538" s="15"/>
      <c r="S4538" s="15"/>
      <c r="T4538" s="18"/>
      <c r="U4538" s="18"/>
      <c r="V4538" s="18"/>
      <c r="W4538" s="18"/>
      <c r="X4538" s="15"/>
      <c r="Y4538" s="14" t="s">
        <v>23945</v>
      </c>
      <c r="Z4538" s="14" t="str">
        <f>VLOOKUP(Y4538,[1]ZOMAC!$E$2:$E$368,1,0)</f>
        <v>EL TARRA</v>
      </c>
      <c r="AA4538" s="49" t="s">
        <v>3809</v>
      </c>
    </row>
    <row r="4539" spans="1:27" s="21" customFormat="1" ht="48">
      <c r="A4539" s="14">
        <v>4711</v>
      </c>
      <c r="B4539" s="15" t="s">
        <v>23622</v>
      </c>
      <c r="C4539" s="14" t="s">
        <v>18757</v>
      </c>
      <c r="D4539" s="51" t="s">
        <v>20849</v>
      </c>
      <c r="E4539" s="15" t="s">
        <v>23157</v>
      </c>
      <c r="F4539" s="15" t="s">
        <v>13176</v>
      </c>
      <c r="G4539" s="44" t="s">
        <v>14142</v>
      </c>
      <c r="H4539" s="15">
        <v>3134850994</v>
      </c>
      <c r="I4539" s="15" t="s">
        <v>14143</v>
      </c>
      <c r="J4539" s="16" t="s">
        <v>4947</v>
      </c>
      <c r="K4539" s="15" t="s">
        <v>2860</v>
      </c>
      <c r="L4539" s="15"/>
      <c r="M4539" s="18"/>
      <c r="N4539" s="15" t="s">
        <v>6650</v>
      </c>
      <c r="O4539" s="15" t="s">
        <v>6650</v>
      </c>
      <c r="P4539" s="18">
        <v>37500</v>
      </c>
      <c r="Q4539" s="15"/>
      <c r="R4539" s="15"/>
      <c r="S4539" s="15"/>
      <c r="T4539" s="18"/>
      <c r="U4539" s="18"/>
      <c r="V4539" s="18"/>
      <c r="W4539" s="18"/>
      <c r="X4539" s="15"/>
      <c r="Y4539" s="14" t="s">
        <v>8573</v>
      </c>
      <c r="Z4539" s="14" t="str">
        <f>VLOOKUP(Y4539,[1]ZOMAC!$E$2:$E$368,1,0)</f>
        <v>SAN CALIXTO</v>
      </c>
      <c r="AA4539" s="49" t="s">
        <v>3809</v>
      </c>
    </row>
    <row r="4540" spans="1:27" s="21" customFormat="1" ht="60">
      <c r="A4540" s="14">
        <v>4712</v>
      </c>
      <c r="B4540" s="15" t="s">
        <v>23622</v>
      </c>
      <c r="C4540" s="14" t="s">
        <v>18757</v>
      </c>
      <c r="D4540" s="51" t="s">
        <v>20850</v>
      </c>
      <c r="E4540" s="15" t="s">
        <v>23158</v>
      </c>
      <c r="F4540" s="15" t="s">
        <v>13176</v>
      </c>
      <c r="G4540" s="44" t="s">
        <v>14144</v>
      </c>
      <c r="H4540" s="15">
        <v>3212107236</v>
      </c>
      <c r="I4540" s="15" t="s">
        <v>14145</v>
      </c>
      <c r="J4540" s="16" t="s">
        <v>7939</v>
      </c>
      <c r="K4540" s="15" t="s">
        <v>2839</v>
      </c>
      <c r="L4540" s="15"/>
      <c r="M4540" s="18"/>
      <c r="N4540" s="15" t="s">
        <v>6650</v>
      </c>
      <c r="O4540" s="15" t="s">
        <v>6650</v>
      </c>
      <c r="P4540" s="18" t="s">
        <v>6650</v>
      </c>
      <c r="Q4540" s="15"/>
      <c r="R4540" s="15"/>
      <c r="S4540" s="15"/>
      <c r="T4540" s="18"/>
      <c r="U4540" s="18"/>
      <c r="V4540" s="18"/>
      <c r="W4540" s="18"/>
      <c r="X4540" s="15"/>
      <c r="Y4540" s="14" t="s">
        <v>8573</v>
      </c>
      <c r="Z4540" s="14" t="str">
        <f>VLOOKUP(Y4540,[1]ZOMAC!$E$2:$E$368,1,0)</f>
        <v>SAN CALIXTO</v>
      </c>
      <c r="AA4540" s="49" t="s">
        <v>3809</v>
      </c>
    </row>
    <row r="4541" spans="1:27" s="21" customFormat="1" ht="84">
      <c r="A4541" s="14">
        <v>4713</v>
      </c>
      <c r="B4541" s="15" t="s">
        <v>23622</v>
      </c>
      <c r="C4541" s="14" t="s">
        <v>18757</v>
      </c>
      <c r="D4541" s="51" t="s">
        <v>20851</v>
      </c>
      <c r="E4541" s="15" t="s">
        <v>23159</v>
      </c>
      <c r="F4541" s="15" t="s">
        <v>13176</v>
      </c>
      <c r="G4541" s="44" t="s">
        <v>14146</v>
      </c>
      <c r="H4541" s="15">
        <v>3508178446</v>
      </c>
      <c r="I4541" s="15" t="s">
        <v>14147</v>
      </c>
      <c r="J4541" s="16" t="s">
        <v>18609</v>
      </c>
      <c r="K4541" s="15" t="s">
        <v>14148</v>
      </c>
      <c r="L4541" s="15"/>
      <c r="M4541" s="18"/>
      <c r="N4541" s="15" t="s">
        <v>4282</v>
      </c>
      <c r="O4541" s="15" t="s">
        <v>4282</v>
      </c>
      <c r="P4541" s="18" t="s">
        <v>13758</v>
      </c>
      <c r="Q4541" s="15" t="s">
        <v>4282</v>
      </c>
      <c r="R4541" s="15" t="s">
        <v>14149</v>
      </c>
      <c r="S4541" s="15"/>
      <c r="T4541" s="18"/>
      <c r="U4541" s="18" t="s">
        <v>4359</v>
      </c>
      <c r="V4541" s="18" t="s">
        <v>4282</v>
      </c>
      <c r="W4541" s="18" t="s">
        <v>14150</v>
      </c>
      <c r="X4541" s="15"/>
      <c r="Y4541" s="14" t="s">
        <v>23962</v>
      </c>
      <c r="Z4541" s="14" t="str">
        <f>VLOOKUP(Y4541,[1]ZOMAC!$E$2:$E$368,1,0)</f>
        <v>SARDINATA</v>
      </c>
      <c r="AA4541" s="49" t="s">
        <v>3809</v>
      </c>
    </row>
    <row r="4542" spans="1:27" s="21" customFormat="1" ht="72">
      <c r="A4542" s="14">
        <v>4714</v>
      </c>
      <c r="B4542" s="15" t="s">
        <v>23622</v>
      </c>
      <c r="C4542" s="14" t="s">
        <v>18757</v>
      </c>
      <c r="D4542" s="51" t="s">
        <v>20852</v>
      </c>
      <c r="E4542" s="15" t="s">
        <v>23160</v>
      </c>
      <c r="F4542" s="15" t="s">
        <v>20188</v>
      </c>
      <c r="G4542" s="44" t="s">
        <v>14152</v>
      </c>
      <c r="H4542" s="15">
        <v>3107992249</v>
      </c>
      <c r="I4542" s="15" t="s">
        <v>14153</v>
      </c>
      <c r="J4542" s="16" t="s">
        <v>18609</v>
      </c>
      <c r="K4542" s="15" t="s">
        <v>442</v>
      </c>
      <c r="L4542" s="15"/>
      <c r="M4542" s="18"/>
      <c r="N4542" s="15" t="s">
        <v>14154</v>
      </c>
      <c r="O4542" s="15" t="s">
        <v>4359</v>
      </c>
      <c r="P4542" s="18" t="s">
        <v>6322</v>
      </c>
      <c r="Q4542" s="15"/>
      <c r="R4542" s="15"/>
      <c r="S4542" s="15"/>
      <c r="T4542" s="18"/>
      <c r="U4542" s="18"/>
      <c r="V4542" s="18"/>
      <c r="W4542" s="18"/>
      <c r="X4542" s="15"/>
      <c r="Y4542" s="14" t="s">
        <v>23962</v>
      </c>
      <c r="Z4542" s="14" t="str">
        <f>VLOOKUP(Y4542,[1]ZOMAC!$E$2:$E$368,1,0)</f>
        <v>SARDINATA</v>
      </c>
      <c r="AA4542" s="49" t="s">
        <v>3809</v>
      </c>
    </row>
    <row r="4543" spans="1:27" s="21" customFormat="1" ht="48">
      <c r="A4543" s="14">
        <v>4715</v>
      </c>
      <c r="B4543" s="15" t="s">
        <v>23622</v>
      </c>
      <c r="C4543" s="14" t="s">
        <v>18757</v>
      </c>
      <c r="D4543" s="51" t="s">
        <v>20853</v>
      </c>
      <c r="E4543" s="15" t="s">
        <v>23161</v>
      </c>
      <c r="F4543" s="15" t="s">
        <v>13176</v>
      </c>
      <c r="G4543" s="44" t="s">
        <v>14155</v>
      </c>
      <c r="H4543" s="15">
        <v>3124491413</v>
      </c>
      <c r="I4543" s="15" t="s">
        <v>14156</v>
      </c>
      <c r="J4543" s="16" t="s">
        <v>18609</v>
      </c>
      <c r="K4543" s="15" t="s">
        <v>4830</v>
      </c>
      <c r="L4543" s="15"/>
      <c r="M4543" s="18"/>
      <c r="N4543" s="15" t="s">
        <v>4278</v>
      </c>
      <c r="O4543" s="15" t="s">
        <v>4278</v>
      </c>
      <c r="P4543" s="18" t="s">
        <v>14157</v>
      </c>
      <c r="Q4543" s="15"/>
      <c r="R4543" s="15"/>
      <c r="S4543" s="15"/>
      <c r="T4543" s="18"/>
      <c r="U4543" s="18"/>
      <c r="V4543" s="18"/>
      <c r="W4543" s="18"/>
      <c r="X4543" s="15"/>
      <c r="Y4543" s="14" t="s">
        <v>23962</v>
      </c>
      <c r="Z4543" s="14" t="str">
        <f>VLOOKUP(Y4543,[1]ZOMAC!$E$2:$E$368,1,0)</f>
        <v>SARDINATA</v>
      </c>
      <c r="AA4543" s="49" t="s">
        <v>3809</v>
      </c>
    </row>
    <row r="4544" spans="1:27" s="21" customFormat="1" ht="48">
      <c r="A4544" s="14">
        <v>4716</v>
      </c>
      <c r="B4544" s="15" t="s">
        <v>23622</v>
      </c>
      <c r="C4544" s="14" t="s">
        <v>18757</v>
      </c>
      <c r="D4544" s="51" t="s">
        <v>20854</v>
      </c>
      <c r="E4544" s="15" t="s">
        <v>23162</v>
      </c>
      <c r="F4544" s="15" t="s">
        <v>13176</v>
      </c>
      <c r="G4544" s="44" t="s">
        <v>14158</v>
      </c>
      <c r="H4544" s="15">
        <v>3213625195</v>
      </c>
      <c r="I4544" s="15" t="s">
        <v>14159</v>
      </c>
      <c r="J4544" s="16" t="s">
        <v>18609</v>
      </c>
      <c r="K4544" s="15" t="s">
        <v>6134</v>
      </c>
      <c r="L4544" s="15"/>
      <c r="M4544" s="18"/>
      <c r="N4544" s="15" t="s">
        <v>7615</v>
      </c>
      <c r="O4544" s="15" t="s">
        <v>7615</v>
      </c>
      <c r="P4544" s="18" t="s">
        <v>14160</v>
      </c>
      <c r="Q4544" s="15"/>
      <c r="R4544" s="15"/>
      <c r="S4544" s="15"/>
      <c r="T4544" s="18"/>
      <c r="U4544" s="18"/>
      <c r="V4544" s="18"/>
      <c r="W4544" s="18"/>
      <c r="X4544" s="15"/>
      <c r="Y4544" s="14" t="s">
        <v>23962</v>
      </c>
      <c r="Z4544" s="14" t="str">
        <f>VLOOKUP(Y4544,[1]ZOMAC!$E$2:$E$368,1,0)</f>
        <v>SARDINATA</v>
      </c>
      <c r="AA4544" s="49" t="s">
        <v>3809</v>
      </c>
    </row>
    <row r="4545" spans="1:27" s="21" customFormat="1" ht="72">
      <c r="A4545" s="14">
        <v>4717</v>
      </c>
      <c r="B4545" s="15" t="s">
        <v>23622</v>
      </c>
      <c r="C4545" s="14" t="s">
        <v>18757</v>
      </c>
      <c r="D4545" s="51" t="s">
        <v>20855</v>
      </c>
      <c r="E4545" s="15" t="s">
        <v>23163</v>
      </c>
      <c r="F4545" s="15" t="s">
        <v>13176</v>
      </c>
      <c r="G4545" s="44" t="s">
        <v>14163</v>
      </c>
      <c r="H4545" s="15">
        <v>3176695923</v>
      </c>
      <c r="I4545" s="15" t="s">
        <v>14164</v>
      </c>
      <c r="J4545" s="16" t="s">
        <v>4947</v>
      </c>
      <c r="K4545" s="15" t="s">
        <v>431</v>
      </c>
      <c r="L4545" s="15"/>
      <c r="M4545" s="18"/>
      <c r="N4545" s="15" t="s">
        <v>14093</v>
      </c>
      <c r="O4545" s="15" t="s">
        <v>14093</v>
      </c>
      <c r="P4545" s="18">
        <v>50</v>
      </c>
      <c r="Q4545" s="15"/>
      <c r="R4545" s="15"/>
      <c r="S4545" s="15"/>
      <c r="T4545" s="18"/>
      <c r="U4545" s="18"/>
      <c r="V4545" s="18"/>
      <c r="W4545" s="18"/>
      <c r="X4545" s="15"/>
      <c r="Y4545" s="14" t="s">
        <v>23962</v>
      </c>
      <c r="Z4545" s="14" t="str">
        <f>VLOOKUP(Y4545,[1]ZOMAC!$E$2:$E$368,1,0)</f>
        <v>SARDINATA</v>
      </c>
      <c r="AA4545" s="49" t="s">
        <v>3809</v>
      </c>
    </row>
    <row r="4546" spans="1:27" s="21" customFormat="1" ht="36">
      <c r="A4546" s="14">
        <v>4718</v>
      </c>
      <c r="B4546" s="15" t="s">
        <v>23622</v>
      </c>
      <c r="C4546" s="14" t="s">
        <v>18757</v>
      </c>
      <c r="D4546" s="51" t="s">
        <v>20856</v>
      </c>
      <c r="E4546" s="15" t="s">
        <v>23164</v>
      </c>
      <c r="F4546" s="15" t="s">
        <v>13176</v>
      </c>
      <c r="G4546" s="44" t="s">
        <v>14165</v>
      </c>
      <c r="H4546" s="15">
        <v>3106783039</v>
      </c>
      <c r="I4546" s="15" t="s">
        <v>14166</v>
      </c>
      <c r="J4546" s="16" t="s">
        <v>7939</v>
      </c>
      <c r="K4546" s="15" t="s">
        <v>14167</v>
      </c>
      <c r="L4546" s="15"/>
      <c r="M4546" s="18"/>
      <c r="N4546" s="15" t="s">
        <v>8762</v>
      </c>
      <c r="O4546" s="15" t="s">
        <v>8762</v>
      </c>
      <c r="P4546" s="18" t="s">
        <v>14168</v>
      </c>
      <c r="Q4546" s="15"/>
      <c r="R4546" s="15"/>
      <c r="S4546" s="15"/>
      <c r="T4546" s="18"/>
      <c r="U4546" s="18"/>
      <c r="V4546" s="18"/>
      <c r="W4546" s="18"/>
      <c r="X4546" s="15"/>
      <c r="Y4546" s="14" t="s">
        <v>23963</v>
      </c>
      <c r="Z4546" s="14" t="str">
        <f>Y4546</f>
        <v>TIBU</v>
      </c>
      <c r="AA4546" s="49" t="s">
        <v>3809</v>
      </c>
    </row>
    <row r="4547" spans="1:27" s="21" customFormat="1" ht="60">
      <c r="A4547" s="14">
        <v>4719</v>
      </c>
      <c r="B4547" s="15" t="s">
        <v>23622</v>
      </c>
      <c r="C4547" s="14" t="s">
        <v>18757</v>
      </c>
      <c r="D4547" s="51" t="s">
        <v>20857</v>
      </c>
      <c r="E4547" s="15" t="s">
        <v>23165</v>
      </c>
      <c r="F4547" s="15" t="s">
        <v>13176</v>
      </c>
      <c r="G4547" s="44" t="s">
        <v>14170</v>
      </c>
      <c r="H4547" s="15">
        <v>3162382206</v>
      </c>
      <c r="I4547" s="15" t="s">
        <v>14171</v>
      </c>
      <c r="J4547" s="16" t="s">
        <v>4947</v>
      </c>
      <c r="K4547" s="15" t="s">
        <v>5399</v>
      </c>
      <c r="L4547" s="15"/>
      <c r="M4547" s="18"/>
      <c r="N4547" s="15" t="s">
        <v>14172</v>
      </c>
      <c r="O4547" s="15" t="s">
        <v>14173</v>
      </c>
      <c r="P4547" s="18" t="s">
        <v>14004</v>
      </c>
      <c r="Q4547" s="15"/>
      <c r="R4547" s="15"/>
      <c r="S4547" s="15"/>
      <c r="T4547" s="18"/>
      <c r="U4547" s="18"/>
      <c r="V4547" s="18"/>
      <c r="W4547" s="18"/>
      <c r="X4547" s="15"/>
      <c r="Y4547" s="14" t="s">
        <v>23944</v>
      </c>
      <c r="Z4547" s="14" t="str">
        <f>VLOOKUP(Y4547,[1]ZOMAC!$E$2:$E$368,1,0)</f>
        <v>CONVENCIÓN</v>
      </c>
      <c r="AA4547" s="49" t="s">
        <v>3809</v>
      </c>
    </row>
    <row r="4548" spans="1:27" s="21" customFormat="1" ht="36">
      <c r="A4548" s="14">
        <v>4720</v>
      </c>
      <c r="B4548" s="15" t="s">
        <v>23622</v>
      </c>
      <c r="C4548" s="14" t="s">
        <v>18757</v>
      </c>
      <c r="D4548" s="51" t="s">
        <v>20858</v>
      </c>
      <c r="E4548" s="15" t="s">
        <v>23166</v>
      </c>
      <c r="F4548" s="15" t="s">
        <v>13176</v>
      </c>
      <c r="G4548" s="44" t="s">
        <v>14174</v>
      </c>
      <c r="H4548" s="15">
        <v>3104772558</v>
      </c>
      <c r="I4548" s="15" t="s">
        <v>14175</v>
      </c>
      <c r="J4548" s="16" t="s">
        <v>4947</v>
      </c>
      <c r="K4548" s="15" t="s">
        <v>4473</v>
      </c>
      <c r="L4548" s="15"/>
      <c r="M4548" s="18"/>
      <c r="N4548" s="15" t="s">
        <v>14176</v>
      </c>
      <c r="O4548" s="15" t="s">
        <v>14177</v>
      </c>
      <c r="P4548" s="18" t="s">
        <v>14178</v>
      </c>
      <c r="Q4548" s="15"/>
      <c r="R4548" s="15"/>
      <c r="S4548" s="15"/>
      <c r="T4548" s="18"/>
      <c r="U4548" s="18"/>
      <c r="V4548" s="18"/>
      <c r="W4548" s="18"/>
      <c r="X4548" s="15"/>
      <c r="Y4548" s="14" t="s">
        <v>23945</v>
      </c>
      <c r="Z4548" s="14" t="str">
        <f>VLOOKUP(Y4548,[1]ZOMAC!$E$2:$E$368,1,0)</f>
        <v>EL TARRA</v>
      </c>
      <c r="AA4548" s="49" t="s">
        <v>3809</v>
      </c>
    </row>
    <row r="4549" spans="1:27" s="21" customFormat="1" ht="36">
      <c r="A4549" s="14">
        <v>4721</v>
      </c>
      <c r="B4549" s="15" t="s">
        <v>23622</v>
      </c>
      <c r="C4549" s="14" t="s">
        <v>18757</v>
      </c>
      <c r="D4549" s="51" t="s">
        <v>20859</v>
      </c>
      <c r="E4549" s="15" t="s">
        <v>23167</v>
      </c>
      <c r="F4549" s="15" t="s">
        <v>13176</v>
      </c>
      <c r="G4549" s="44" t="s">
        <v>14179</v>
      </c>
      <c r="H4549" s="15">
        <v>3125830104</v>
      </c>
      <c r="I4549" s="15" t="s">
        <v>14180</v>
      </c>
      <c r="J4549" s="16" t="s">
        <v>7939</v>
      </c>
      <c r="K4549" s="15" t="s">
        <v>5542</v>
      </c>
      <c r="L4549" s="15"/>
      <c r="M4549" s="18"/>
      <c r="N4549" s="15" t="s">
        <v>14064</v>
      </c>
      <c r="O4549" s="15" t="s">
        <v>14064</v>
      </c>
      <c r="P4549" s="18">
        <v>300</v>
      </c>
      <c r="Q4549" s="15" t="s">
        <v>14181</v>
      </c>
      <c r="R4549" s="15" t="s">
        <v>173</v>
      </c>
      <c r="S4549" s="15"/>
      <c r="T4549" s="18"/>
      <c r="U4549" s="18" t="s">
        <v>4310</v>
      </c>
      <c r="V4549" s="18" t="s">
        <v>14181</v>
      </c>
      <c r="W4549" s="18" t="s">
        <v>14182</v>
      </c>
      <c r="X4549" s="15"/>
      <c r="Y4549" s="14" t="s">
        <v>23944</v>
      </c>
      <c r="Z4549" s="14" t="str">
        <f>VLOOKUP(Y4549,[1]ZOMAC!$E$2:$E$368,1,0)</f>
        <v>CONVENCIÓN</v>
      </c>
      <c r="AA4549" s="49" t="s">
        <v>3809</v>
      </c>
    </row>
    <row r="4550" spans="1:27" s="21" customFormat="1" ht="48">
      <c r="A4550" s="14">
        <v>4722</v>
      </c>
      <c r="B4550" s="15" t="s">
        <v>23622</v>
      </c>
      <c r="C4550" s="14" t="s">
        <v>18757</v>
      </c>
      <c r="D4550" s="51" t="s">
        <v>20860</v>
      </c>
      <c r="E4550" s="15" t="s">
        <v>23168</v>
      </c>
      <c r="F4550" s="15" t="s">
        <v>13176</v>
      </c>
      <c r="G4550" s="44" t="s">
        <v>14185</v>
      </c>
      <c r="H4550" s="15">
        <v>3133454489</v>
      </c>
      <c r="I4550" s="15" t="s">
        <v>14186</v>
      </c>
      <c r="J4550" s="16" t="s">
        <v>4947</v>
      </c>
      <c r="K4550" s="15" t="s">
        <v>5226</v>
      </c>
      <c r="L4550" s="15"/>
      <c r="M4550" s="18"/>
      <c r="N4550" s="15" t="s">
        <v>4261</v>
      </c>
      <c r="O4550" s="15" t="s">
        <v>14187</v>
      </c>
      <c r="P4550" s="18" t="s">
        <v>14188</v>
      </c>
      <c r="Q4550" s="15"/>
      <c r="R4550" s="15"/>
      <c r="S4550" s="15"/>
      <c r="T4550" s="18"/>
      <c r="U4550" s="18"/>
      <c r="V4550" s="18"/>
      <c r="W4550" s="18"/>
      <c r="X4550" s="15"/>
      <c r="Y4550" s="14" t="s">
        <v>23963</v>
      </c>
      <c r="Z4550" s="14" t="str">
        <f>Y4550</f>
        <v>TIBU</v>
      </c>
      <c r="AA4550" s="49" t="s">
        <v>3809</v>
      </c>
    </row>
    <row r="4551" spans="1:27" s="21" customFormat="1" ht="60">
      <c r="A4551" s="14">
        <v>4723</v>
      </c>
      <c r="B4551" s="15" t="s">
        <v>23622</v>
      </c>
      <c r="C4551" s="14" t="s">
        <v>18757</v>
      </c>
      <c r="D4551" s="51" t="s">
        <v>20861</v>
      </c>
      <c r="E4551" s="15" t="s">
        <v>23169</v>
      </c>
      <c r="F4551" s="15" t="s">
        <v>13176</v>
      </c>
      <c r="G4551" s="44" t="s">
        <v>14189</v>
      </c>
      <c r="H4551" s="15">
        <v>3217205624</v>
      </c>
      <c r="I4551" s="15" t="s">
        <v>14190</v>
      </c>
      <c r="J4551" s="16" t="s">
        <v>18609</v>
      </c>
      <c r="K4551" s="15" t="s">
        <v>14191</v>
      </c>
      <c r="L4551" s="15"/>
      <c r="M4551" s="18"/>
      <c r="N4551" s="15" t="s">
        <v>14192</v>
      </c>
      <c r="O4551" s="15" t="s">
        <v>4310</v>
      </c>
      <c r="P4551" s="18" t="s">
        <v>14193</v>
      </c>
      <c r="Q4551" s="15" t="s">
        <v>5456</v>
      </c>
      <c r="R4551" s="15" t="s">
        <v>3847</v>
      </c>
      <c r="S4551" s="15"/>
      <c r="T4551" s="18"/>
      <c r="U4551" s="18" t="s">
        <v>14194</v>
      </c>
      <c r="V4551" s="18" t="s">
        <v>5456</v>
      </c>
      <c r="W4551" s="18" t="s">
        <v>14195</v>
      </c>
      <c r="X4551" s="15"/>
      <c r="Y4551" s="14" t="s">
        <v>23951</v>
      </c>
      <c r="Z4551" s="14"/>
      <c r="AA4551" s="49" t="s">
        <v>3809</v>
      </c>
    </row>
    <row r="4552" spans="1:27" s="21" customFormat="1" ht="36">
      <c r="A4552" s="14">
        <v>4724</v>
      </c>
      <c r="B4552" s="15" t="s">
        <v>23622</v>
      </c>
      <c r="C4552" s="14" t="s">
        <v>18757</v>
      </c>
      <c r="D4552" s="51" t="s">
        <v>20862</v>
      </c>
      <c r="E4552" s="15" t="s">
        <v>23170</v>
      </c>
      <c r="F4552" s="15" t="s">
        <v>13176</v>
      </c>
      <c r="G4552" s="44" t="s">
        <v>14196</v>
      </c>
      <c r="H4552" s="15">
        <v>3138270981</v>
      </c>
      <c r="I4552" s="15" t="s">
        <v>14197</v>
      </c>
      <c r="J4552" s="16" t="s">
        <v>4947</v>
      </c>
      <c r="K4552" s="15" t="s">
        <v>4029</v>
      </c>
      <c r="L4552" s="15"/>
      <c r="M4552" s="18"/>
      <c r="N4552" s="15" t="s">
        <v>14198</v>
      </c>
      <c r="O4552" s="15" t="s">
        <v>14198</v>
      </c>
      <c r="P4552" s="18" t="s">
        <v>14199</v>
      </c>
      <c r="Q4552" s="15"/>
      <c r="R4552" s="15"/>
      <c r="S4552" s="15"/>
      <c r="T4552" s="18"/>
      <c r="U4552" s="18"/>
      <c r="V4552" s="18"/>
      <c r="W4552" s="18"/>
      <c r="X4552" s="15"/>
      <c r="Y4552" s="14" t="s">
        <v>23964</v>
      </c>
      <c r="Z4552" s="14"/>
      <c r="AA4552" s="49" t="s">
        <v>3809</v>
      </c>
    </row>
    <row r="4553" spans="1:27" s="21" customFormat="1" ht="60">
      <c r="A4553" s="14">
        <v>4725</v>
      </c>
      <c r="B4553" s="15" t="s">
        <v>23622</v>
      </c>
      <c r="C4553" s="14" t="s">
        <v>18757</v>
      </c>
      <c r="D4553" s="51" t="s">
        <v>20863</v>
      </c>
      <c r="E4553" s="15" t="s">
        <v>23171</v>
      </c>
      <c r="F4553" s="15" t="s">
        <v>13176</v>
      </c>
      <c r="G4553" s="44" t="s">
        <v>14201</v>
      </c>
      <c r="H4553" s="15">
        <v>3177111006</v>
      </c>
      <c r="I4553" s="15" t="s">
        <v>14202</v>
      </c>
      <c r="J4553" s="16" t="s">
        <v>4947</v>
      </c>
      <c r="K4553" s="15" t="s">
        <v>2682</v>
      </c>
      <c r="L4553" s="15"/>
      <c r="M4553" s="18"/>
      <c r="N4553" s="15" t="s">
        <v>4261</v>
      </c>
      <c r="O4553" s="15" t="s">
        <v>5550</v>
      </c>
      <c r="P4553" s="18">
        <v>72</v>
      </c>
      <c r="Q4553" s="15" t="s">
        <v>5550</v>
      </c>
      <c r="R4553" s="15" t="s">
        <v>4520</v>
      </c>
      <c r="S4553" s="15"/>
      <c r="T4553" s="18"/>
      <c r="U4553" s="18" t="s">
        <v>8537</v>
      </c>
      <c r="V4553" s="18" t="s">
        <v>5550</v>
      </c>
      <c r="W4553" s="18">
        <v>200</v>
      </c>
      <c r="X4553" s="15" t="s">
        <v>1424</v>
      </c>
      <c r="Y4553" s="14" t="s">
        <v>23951</v>
      </c>
      <c r="Z4553" s="14"/>
      <c r="AA4553" s="49" t="s">
        <v>3809</v>
      </c>
    </row>
    <row r="4554" spans="1:27" s="21" customFormat="1" ht="48">
      <c r="A4554" s="14">
        <v>4726</v>
      </c>
      <c r="B4554" s="15" t="s">
        <v>23622</v>
      </c>
      <c r="C4554" s="14" t="s">
        <v>18757</v>
      </c>
      <c r="D4554" s="51" t="s">
        <v>20864</v>
      </c>
      <c r="E4554" s="15" t="s">
        <v>23172</v>
      </c>
      <c r="F4554" s="15" t="s">
        <v>13176</v>
      </c>
      <c r="G4554" s="44">
        <v>900699965</v>
      </c>
      <c r="H4554" s="15">
        <v>3115965292</v>
      </c>
      <c r="I4554" s="15" t="s">
        <v>14203</v>
      </c>
      <c r="J4554" s="16" t="s">
        <v>18609</v>
      </c>
      <c r="K4554" s="15" t="s">
        <v>6751</v>
      </c>
      <c r="L4554" s="15"/>
      <c r="M4554" s="18"/>
      <c r="N4554" s="15" t="s">
        <v>4310</v>
      </c>
      <c r="O4554" s="15" t="s">
        <v>5550</v>
      </c>
      <c r="P4554" s="18">
        <v>500</v>
      </c>
      <c r="Q4554" s="15" t="s">
        <v>5550</v>
      </c>
      <c r="R4554" s="15" t="s">
        <v>14204</v>
      </c>
      <c r="S4554" s="15"/>
      <c r="T4554" s="18"/>
      <c r="U4554" s="18" t="s">
        <v>4310</v>
      </c>
      <c r="V4554" s="18" t="s">
        <v>5550</v>
      </c>
      <c r="W4554" s="18">
        <v>138000</v>
      </c>
      <c r="X4554" s="15" t="s">
        <v>893</v>
      </c>
      <c r="Y4554" s="14" t="s">
        <v>23964</v>
      </c>
      <c r="Z4554" s="14"/>
      <c r="AA4554" s="49" t="s">
        <v>3809</v>
      </c>
    </row>
    <row r="4555" spans="1:27" s="21" customFormat="1" ht="36">
      <c r="A4555" s="14">
        <v>4727</v>
      </c>
      <c r="B4555" s="15" t="s">
        <v>23622</v>
      </c>
      <c r="C4555" s="14" t="s">
        <v>18757</v>
      </c>
      <c r="D4555" s="51" t="s">
        <v>20865</v>
      </c>
      <c r="E4555" s="15" t="s">
        <v>23173</v>
      </c>
      <c r="F4555" s="15" t="s">
        <v>13176</v>
      </c>
      <c r="G4555" s="44" t="s">
        <v>14205</v>
      </c>
      <c r="H4555" s="15">
        <v>3204293378</v>
      </c>
      <c r="I4555" s="15" t="s">
        <v>14206</v>
      </c>
      <c r="J4555" s="16" t="s">
        <v>18609</v>
      </c>
      <c r="K4555" s="15" t="s">
        <v>14207</v>
      </c>
      <c r="L4555" s="15"/>
      <c r="M4555" s="18"/>
      <c r="N4555" s="15" t="s">
        <v>4303</v>
      </c>
      <c r="O4555" s="15" t="s">
        <v>5550</v>
      </c>
      <c r="P4555" s="18">
        <v>960000</v>
      </c>
      <c r="Q4555" s="15" t="s">
        <v>6634</v>
      </c>
      <c r="R4555" s="15" t="s">
        <v>14208</v>
      </c>
      <c r="S4555" s="15"/>
      <c r="T4555" s="18"/>
      <c r="U4555" s="18" t="s">
        <v>4303</v>
      </c>
      <c r="V4555" s="18" t="s">
        <v>6634</v>
      </c>
      <c r="W4555" s="18">
        <v>114168</v>
      </c>
      <c r="X4555" s="15" t="s">
        <v>1424</v>
      </c>
      <c r="Y4555" s="14" t="s">
        <v>8573</v>
      </c>
      <c r="Z4555" s="14" t="str">
        <f>VLOOKUP(Y4555,[1]ZOMAC!$E$2:$E$368,1,0)</f>
        <v>SAN CALIXTO</v>
      </c>
      <c r="AA4555" s="49" t="s">
        <v>3809</v>
      </c>
    </row>
    <row r="4556" spans="1:27" s="21" customFormat="1" ht="36">
      <c r="A4556" s="14">
        <v>4728</v>
      </c>
      <c r="B4556" s="15" t="s">
        <v>23622</v>
      </c>
      <c r="C4556" s="14" t="s">
        <v>18757</v>
      </c>
      <c r="D4556" s="51" t="s">
        <v>20866</v>
      </c>
      <c r="E4556" s="15" t="s">
        <v>23174</v>
      </c>
      <c r="F4556" s="15" t="s">
        <v>13176</v>
      </c>
      <c r="G4556" s="44" t="s">
        <v>14209</v>
      </c>
      <c r="H4556" s="15">
        <v>3103682669</v>
      </c>
      <c r="I4556" s="15" t="s">
        <v>14210</v>
      </c>
      <c r="J4556" s="16" t="s">
        <v>18609</v>
      </c>
      <c r="K4556" s="15" t="s">
        <v>2682</v>
      </c>
      <c r="L4556" s="15"/>
      <c r="M4556" s="18"/>
      <c r="N4556" s="15" t="s">
        <v>4310</v>
      </c>
      <c r="O4556" s="15" t="s">
        <v>5550</v>
      </c>
      <c r="P4556" s="18">
        <v>6000</v>
      </c>
      <c r="Q4556" s="15" t="s">
        <v>5550</v>
      </c>
      <c r="R4556" s="15" t="s">
        <v>14211</v>
      </c>
      <c r="S4556" s="15"/>
      <c r="T4556" s="18"/>
      <c r="U4556" s="18" t="s">
        <v>4310</v>
      </c>
      <c r="V4556" s="18" t="s">
        <v>5550</v>
      </c>
      <c r="W4556" s="18">
        <v>20</v>
      </c>
      <c r="X4556" s="15" t="s">
        <v>1424</v>
      </c>
      <c r="Y4556" s="14" t="s">
        <v>8698</v>
      </c>
      <c r="Z4556" s="14" t="str">
        <f>VLOOKUP(Y4556,[1]ZOMAC!$E$2:$E$368,1,0)</f>
        <v>EL CARMEN</v>
      </c>
      <c r="AA4556" s="49" t="s">
        <v>3809</v>
      </c>
    </row>
    <row r="4557" spans="1:27" s="21" customFormat="1" ht="36">
      <c r="A4557" s="14">
        <v>4729</v>
      </c>
      <c r="B4557" s="15" t="s">
        <v>23622</v>
      </c>
      <c r="C4557" s="14" t="s">
        <v>18757</v>
      </c>
      <c r="D4557" s="51" t="s">
        <v>20867</v>
      </c>
      <c r="E4557" s="15" t="s">
        <v>23175</v>
      </c>
      <c r="F4557" s="15" t="s">
        <v>13176</v>
      </c>
      <c r="G4557" s="44" t="s">
        <v>14212</v>
      </c>
      <c r="H4557" s="15">
        <v>3219186808</v>
      </c>
      <c r="I4557" s="15" t="s">
        <v>14213</v>
      </c>
      <c r="J4557" s="16" t="s">
        <v>7939</v>
      </c>
      <c r="K4557" s="15" t="s">
        <v>2839</v>
      </c>
      <c r="L4557" s="15"/>
      <c r="M4557" s="18"/>
      <c r="N4557" s="15" t="s">
        <v>4310</v>
      </c>
      <c r="O4557" s="15" t="s">
        <v>5550</v>
      </c>
      <c r="P4557" s="18">
        <v>72</v>
      </c>
      <c r="Q4557" s="15" t="s">
        <v>5550</v>
      </c>
      <c r="R4557" s="15" t="s">
        <v>14214</v>
      </c>
      <c r="S4557" s="15"/>
      <c r="T4557" s="18"/>
      <c r="U4557" s="18" t="s">
        <v>4310</v>
      </c>
      <c r="V4557" s="18" t="s">
        <v>5550</v>
      </c>
      <c r="W4557" s="18">
        <v>3200</v>
      </c>
      <c r="X4557" s="15" t="s">
        <v>893</v>
      </c>
      <c r="Y4557" s="14" t="s">
        <v>699</v>
      </c>
      <c r="Z4557" s="14"/>
      <c r="AA4557" s="49" t="s">
        <v>3809</v>
      </c>
    </row>
    <row r="4558" spans="1:27" s="21" customFormat="1" ht="84">
      <c r="A4558" s="14">
        <v>4730</v>
      </c>
      <c r="B4558" s="15" t="s">
        <v>23622</v>
      </c>
      <c r="C4558" s="14" t="s">
        <v>18757</v>
      </c>
      <c r="D4558" s="51" t="s">
        <v>20868</v>
      </c>
      <c r="E4558" s="15" t="s">
        <v>23176</v>
      </c>
      <c r="F4558" s="15" t="s">
        <v>13176</v>
      </c>
      <c r="G4558" s="44" t="s">
        <v>14215</v>
      </c>
      <c r="H4558" s="15">
        <v>3176326471</v>
      </c>
      <c r="I4558" s="15" t="s">
        <v>14216</v>
      </c>
      <c r="J4558" s="16" t="s">
        <v>4947</v>
      </c>
      <c r="K4558" s="15" t="s">
        <v>14011</v>
      </c>
      <c r="L4558" s="15"/>
      <c r="M4558" s="18"/>
      <c r="N4558" s="15" t="s">
        <v>4303</v>
      </c>
      <c r="O4558" s="15" t="s">
        <v>5550</v>
      </c>
      <c r="P4558" s="18">
        <v>2016</v>
      </c>
      <c r="Q4558" s="15" t="s">
        <v>6634</v>
      </c>
      <c r="R4558" s="15" t="s">
        <v>14217</v>
      </c>
      <c r="S4558" s="15"/>
      <c r="T4558" s="18"/>
      <c r="U4558" s="18" t="s">
        <v>4261</v>
      </c>
      <c r="V4558" s="18" t="s">
        <v>6634</v>
      </c>
      <c r="W4558" s="18">
        <v>810</v>
      </c>
      <c r="X4558" s="15" t="s">
        <v>1424</v>
      </c>
      <c r="Y4558" s="14" t="s">
        <v>23950</v>
      </c>
      <c r="Z4558" s="14"/>
      <c r="AA4558" s="49" t="s">
        <v>3809</v>
      </c>
    </row>
    <row r="4559" spans="1:27" s="21" customFormat="1" ht="48">
      <c r="A4559" s="14">
        <v>4731</v>
      </c>
      <c r="B4559" s="15" t="s">
        <v>23622</v>
      </c>
      <c r="C4559" s="14" t="s">
        <v>18757</v>
      </c>
      <c r="D4559" s="51" t="s">
        <v>20869</v>
      </c>
      <c r="E4559" s="15" t="s">
        <v>23177</v>
      </c>
      <c r="F4559" s="15" t="s">
        <v>13176</v>
      </c>
      <c r="G4559" s="44" t="s">
        <v>14218</v>
      </c>
      <c r="H4559" s="15">
        <v>3118060077</v>
      </c>
      <c r="I4559" s="15" t="s">
        <v>14219</v>
      </c>
      <c r="J4559" s="16" t="s">
        <v>18609</v>
      </c>
      <c r="K4559" s="15" t="s">
        <v>14220</v>
      </c>
      <c r="L4559" s="15"/>
      <c r="M4559" s="18"/>
      <c r="N4559" s="15" t="s">
        <v>4310</v>
      </c>
      <c r="O4559" s="15" t="s">
        <v>5550</v>
      </c>
      <c r="P4559" s="18">
        <v>3</v>
      </c>
      <c r="Q4559" s="15" t="s">
        <v>5550</v>
      </c>
      <c r="R4559" s="15" t="s">
        <v>14211</v>
      </c>
      <c r="S4559" s="15"/>
      <c r="T4559" s="18"/>
      <c r="U4559" s="18" t="s">
        <v>4310</v>
      </c>
      <c r="V4559" s="18" t="s">
        <v>5550</v>
      </c>
      <c r="W4559" s="18">
        <v>50</v>
      </c>
      <c r="X4559" s="15" t="s">
        <v>1424</v>
      </c>
      <c r="Y4559" s="14" t="s">
        <v>699</v>
      </c>
      <c r="Z4559" s="14"/>
      <c r="AA4559" s="49" t="s">
        <v>3809</v>
      </c>
    </row>
    <row r="4560" spans="1:27" s="21" customFormat="1" ht="60">
      <c r="A4560" s="14">
        <v>4732</v>
      </c>
      <c r="B4560" s="15" t="s">
        <v>23622</v>
      </c>
      <c r="C4560" s="14" t="s">
        <v>18757</v>
      </c>
      <c r="D4560" s="51" t="s">
        <v>20870</v>
      </c>
      <c r="E4560" s="15" t="s">
        <v>23178</v>
      </c>
      <c r="F4560" s="15" t="s">
        <v>13176</v>
      </c>
      <c r="G4560" s="44" t="s">
        <v>14221</v>
      </c>
      <c r="H4560" s="15">
        <v>3138363775</v>
      </c>
      <c r="I4560" s="15" t="s">
        <v>14222</v>
      </c>
      <c r="J4560" s="16" t="s">
        <v>18609</v>
      </c>
      <c r="K4560" s="15" t="s">
        <v>2839</v>
      </c>
      <c r="L4560" s="15"/>
      <c r="M4560" s="18"/>
      <c r="N4560" s="15" t="s">
        <v>4310</v>
      </c>
      <c r="O4560" s="15" t="s">
        <v>5550</v>
      </c>
      <c r="P4560" s="18">
        <v>1400</v>
      </c>
      <c r="Q4560" s="15" t="s">
        <v>5550</v>
      </c>
      <c r="R4560" s="15" t="s">
        <v>14223</v>
      </c>
      <c r="S4560" s="15"/>
      <c r="T4560" s="18"/>
      <c r="U4560" s="18" t="s">
        <v>4310</v>
      </c>
      <c r="V4560" s="18" t="s">
        <v>5550</v>
      </c>
      <c r="W4560" s="18">
        <v>70</v>
      </c>
      <c r="X4560" s="15" t="s">
        <v>1424</v>
      </c>
      <c r="Y4560" s="14" t="s">
        <v>699</v>
      </c>
      <c r="Z4560" s="14"/>
      <c r="AA4560" s="49" t="s">
        <v>3809</v>
      </c>
    </row>
    <row r="4561" spans="1:27" s="21" customFormat="1" ht="48">
      <c r="A4561" s="14">
        <v>4733</v>
      </c>
      <c r="B4561" s="15" t="s">
        <v>23622</v>
      </c>
      <c r="C4561" s="14" t="s">
        <v>18757</v>
      </c>
      <c r="D4561" s="51" t="s">
        <v>20871</v>
      </c>
      <c r="E4561" s="15" t="s">
        <v>23179</v>
      </c>
      <c r="F4561" s="15" t="s">
        <v>13176</v>
      </c>
      <c r="G4561" s="44" t="s">
        <v>14224</v>
      </c>
      <c r="H4561" s="15">
        <v>3144435528</v>
      </c>
      <c r="I4561" s="15" t="s">
        <v>14225</v>
      </c>
      <c r="J4561" s="16" t="s">
        <v>18609</v>
      </c>
      <c r="K4561" s="15" t="s">
        <v>14226</v>
      </c>
      <c r="L4561" s="15"/>
      <c r="M4561" s="18"/>
      <c r="N4561" s="15" t="s">
        <v>4310</v>
      </c>
      <c r="O4561" s="15" t="s">
        <v>5550</v>
      </c>
      <c r="P4561" s="18">
        <v>98</v>
      </c>
      <c r="Q4561" s="15" t="s">
        <v>5550</v>
      </c>
      <c r="R4561" s="15" t="s">
        <v>2802</v>
      </c>
      <c r="S4561" s="15"/>
      <c r="T4561" s="18"/>
      <c r="U4561" s="18" t="s">
        <v>4310</v>
      </c>
      <c r="V4561" s="18" t="s">
        <v>5550</v>
      </c>
      <c r="W4561" s="18">
        <v>32</v>
      </c>
      <c r="X4561" s="15" t="s">
        <v>1424</v>
      </c>
      <c r="Y4561" s="14" t="s">
        <v>23962</v>
      </c>
      <c r="Z4561" s="14" t="str">
        <f>VLOOKUP(Y4561,[1]ZOMAC!$E$2:$E$368,1,0)</f>
        <v>SARDINATA</v>
      </c>
      <c r="AA4561" s="49" t="s">
        <v>3809</v>
      </c>
    </row>
    <row r="4562" spans="1:27" s="21" customFormat="1" ht="72">
      <c r="A4562" s="14">
        <v>4734</v>
      </c>
      <c r="B4562" s="15" t="s">
        <v>23622</v>
      </c>
      <c r="C4562" s="14" t="s">
        <v>18757</v>
      </c>
      <c r="D4562" s="51" t="s">
        <v>20872</v>
      </c>
      <c r="E4562" s="15" t="s">
        <v>23180</v>
      </c>
      <c r="F4562" s="15" t="s">
        <v>13176</v>
      </c>
      <c r="G4562" s="44" t="s">
        <v>14227</v>
      </c>
      <c r="H4562" s="15">
        <v>3116831889</v>
      </c>
      <c r="I4562" s="15" t="s">
        <v>14228</v>
      </c>
      <c r="J4562" s="16" t="s">
        <v>4661</v>
      </c>
      <c r="K4562" s="15" t="s">
        <v>14229</v>
      </c>
      <c r="L4562" s="15"/>
      <c r="M4562" s="18"/>
      <c r="N4562" s="15" t="s">
        <v>4303</v>
      </c>
      <c r="O4562" s="15" t="s">
        <v>6656</v>
      </c>
      <c r="P4562" s="18">
        <v>9</v>
      </c>
      <c r="Q4562" s="15" t="s">
        <v>6632</v>
      </c>
      <c r="R4562" s="15" t="s">
        <v>1304</v>
      </c>
      <c r="S4562" s="15"/>
      <c r="T4562" s="18"/>
      <c r="U4562" s="18" t="s">
        <v>4261</v>
      </c>
      <c r="V4562" s="18" t="s">
        <v>6632</v>
      </c>
      <c r="W4562" s="18">
        <v>2100</v>
      </c>
      <c r="X4562" s="15" t="s">
        <v>1424</v>
      </c>
      <c r="Y4562" s="14" t="s">
        <v>8698</v>
      </c>
      <c r="Z4562" s="14" t="str">
        <f>VLOOKUP(Y4562,[1]ZOMAC!$E$2:$E$368,1,0)</f>
        <v>EL CARMEN</v>
      </c>
      <c r="AA4562" s="49" t="s">
        <v>3809</v>
      </c>
    </row>
    <row r="4563" spans="1:27" s="21" customFormat="1" ht="96">
      <c r="A4563" s="14">
        <v>4735</v>
      </c>
      <c r="B4563" s="15" t="s">
        <v>23622</v>
      </c>
      <c r="C4563" s="14" t="s">
        <v>18757</v>
      </c>
      <c r="D4563" s="51" t="s">
        <v>20873</v>
      </c>
      <c r="E4563" s="15" t="s">
        <v>23181</v>
      </c>
      <c r="F4563" s="15" t="s">
        <v>13176</v>
      </c>
      <c r="G4563" s="44" t="s">
        <v>14230</v>
      </c>
      <c r="H4563" s="15">
        <v>3127094102</v>
      </c>
      <c r="I4563" s="15" t="s">
        <v>14228</v>
      </c>
      <c r="J4563" s="16" t="s">
        <v>4661</v>
      </c>
      <c r="K4563" s="15" t="s">
        <v>203</v>
      </c>
      <c r="L4563" s="15"/>
      <c r="M4563" s="18"/>
      <c r="N4563" s="15" t="s">
        <v>5462</v>
      </c>
      <c r="O4563" s="15" t="s">
        <v>6700</v>
      </c>
      <c r="P4563" s="18">
        <v>300</v>
      </c>
      <c r="Q4563" s="15"/>
      <c r="R4563" s="15"/>
      <c r="S4563" s="15"/>
      <c r="T4563" s="18"/>
      <c r="U4563" s="18"/>
      <c r="V4563" s="18"/>
      <c r="W4563" s="18"/>
      <c r="X4563" s="15"/>
      <c r="Y4563" s="14" t="s">
        <v>8698</v>
      </c>
      <c r="Z4563" s="14" t="str">
        <f>VLOOKUP(Y4563,[1]ZOMAC!$E$2:$E$368,1,0)</f>
        <v>EL CARMEN</v>
      </c>
      <c r="AA4563" s="49" t="s">
        <v>3809</v>
      </c>
    </row>
    <row r="4564" spans="1:27" s="21" customFormat="1" ht="96">
      <c r="A4564" s="14">
        <v>4736</v>
      </c>
      <c r="B4564" s="15" t="s">
        <v>23622</v>
      </c>
      <c r="C4564" s="14" t="s">
        <v>18757</v>
      </c>
      <c r="D4564" s="51" t="s">
        <v>20874</v>
      </c>
      <c r="E4564" s="15" t="s">
        <v>23182</v>
      </c>
      <c r="F4564" s="15" t="s">
        <v>13176</v>
      </c>
      <c r="G4564" s="44" t="s">
        <v>14231</v>
      </c>
      <c r="H4564" s="15">
        <v>3134324382</v>
      </c>
      <c r="I4564" s="15" t="s">
        <v>14228</v>
      </c>
      <c r="J4564" s="16" t="s">
        <v>4661</v>
      </c>
      <c r="K4564" s="15" t="s">
        <v>6659</v>
      </c>
      <c r="L4564" s="15"/>
      <c r="M4564" s="18"/>
      <c r="N4564" s="15" t="s">
        <v>8537</v>
      </c>
      <c r="O4564" s="15" t="s">
        <v>6700</v>
      </c>
      <c r="P4564" s="18">
        <v>260</v>
      </c>
      <c r="Q4564" s="15" t="s">
        <v>4261</v>
      </c>
      <c r="R4564" s="15" t="s">
        <v>4704</v>
      </c>
      <c r="S4564" s="15"/>
      <c r="T4564" s="18"/>
      <c r="U4564" s="18" t="s">
        <v>4261</v>
      </c>
      <c r="V4564" s="18" t="s">
        <v>4261</v>
      </c>
      <c r="W4564" s="18" t="s">
        <v>14232</v>
      </c>
      <c r="X4564" s="15"/>
      <c r="Y4564" s="14" t="s">
        <v>8698</v>
      </c>
      <c r="Z4564" s="14" t="str">
        <f>VLOOKUP(Y4564,[1]ZOMAC!$E$2:$E$368,1,0)</f>
        <v>EL CARMEN</v>
      </c>
      <c r="AA4564" s="49" t="s">
        <v>3809</v>
      </c>
    </row>
    <row r="4565" spans="1:27" s="21" customFormat="1" ht="60">
      <c r="A4565" s="14">
        <v>4737</v>
      </c>
      <c r="B4565" s="15" t="s">
        <v>23622</v>
      </c>
      <c r="C4565" s="14" t="s">
        <v>18757</v>
      </c>
      <c r="D4565" s="51" t="s">
        <v>20875</v>
      </c>
      <c r="E4565" s="15" t="s">
        <v>23183</v>
      </c>
      <c r="F4565" s="15" t="s">
        <v>20188</v>
      </c>
      <c r="G4565" s="44" t="s">
        <v>14233</v>
      </c>
      <c r="H4565" s="15">
        <v>3134324382</v>
      </c>
      <c r="I4565" s="15" t="s">
        <v>14228</v>
      </c>
      <c r="J4565" s="16" t="s">
        <v>4661</v>
      </c>
      <c r="K4565" s="15" t="s">
        <v>14234</v>
      </c>
      <c r="L4565" s="15"/>
      <c r="M4565" s="18"/>
      <c r="N4565" s="15" t="s">
        <v>5462</v>
      </c>
      <c r="O4565" s="15" t="s">
        <v>9573</v>
      </c>
      <c r="P4565" s="18">
        <v>8</v>
      </c>
      <c r="Q4565" s="15" t="s">
        <v>14235</v>
      </c>
      <c r="R4565" s="15" t="s">
        <v>14236</v>
      </c>
      <c r="S4565" s="15"/>
      <c r="T4565" s="18"/>
      <c r="U4565" s="18" t="s">
        <v>4261</v>
      </c>
      <c r="V4565" s="18" t="s">
        <v>14235</v>
      </c>
      <c r="W4565" s="18" t="s">
        <v>14237</v>
      </c>
      <c r="X4565" s="15"/>
      <c r="Y4565" s="14" t="s">
        <v>8698</v>
      </c>
      <c r="Z4565" s="14" t="str">
        <f>VLOOKUP(Y4565,[1]ZOMAC!$E$2:$E$368,1,0)</f>
        <v>EL CARMEN</v>
      </c>
      <c r="AA4565" s="49" t="s">
        <v>3809</v>
      </c>
    </row>
    <row r="4566" spans="1:27" s="21" customFormat="1" ht="72">
      <c r="A4566" s="14">
        <v>4738</v>
      </c>
      <c r="B4566" s="15" t="s">
        <v>23622</v>
      </c>
      <c r="C4566" s="14" t="s">
        <v>18757</v>
      </c>
      <c r="D4566" s="51" t="s">
        <v>20876</v>
      </c>
      <c r="E4566" s="15" t="s">
        <v>23184</v>
      </c>
      <c r="F4566" s="15" t="s">
        <v>13176</v>
      </c>
      <c r="G4566" s="44" t="s">
        <v>14238</v>
      </c>
      <c r="H4566" s="15">
        <v>3134324282</v>
      </c>
      <c r="I4566" s="15" t="s">
        <v>14228</v>
      </c>
      <c r="J4566" s="16" t="s">
        <v>4661</v>
      </c>
      <c r="K4566" s="15" t="s">
        <v>442</v>
      </c>
      <c r="L4566" s="15"/>
      <c r="M4566" s="18"/>
      <c r="N4566" s="15" t="s">
        <v>5462</v>
      </c>
      <c r="O4566" s="15" t="s">
        <v>14239</v>
      </c>
      <c r="P4566" s="18">
        <v>124</v>
      </c>
      <c r="Q4566" s="15" t="s">
        <v>14240</v>
      </c>
      <c r="R4566" s="15" t="s">
        <v>5399</v>
      </c>
      <c r="S4566" s="15"/>
      <c r="T4566" s="18"/>
      <c r="U4566" s="18" t="s">
        <v>5462</v>
      </c>
      <c r="V4566" s="18" t="s">
        <v>14240</v>
      </c>
      <c r="W4566" s="18">
        <v>8</v>
      </c>
      <c r="X4566" s="15" t="s">
        <v>1424</v>
      </c>
      <c r="Y4566" s="14" t="s">
        <v>8698</v>
      </c>
      <c r="Z4566" s="14" t="str">
        <f>VLOOKUP(Y4566,[1]ZOMAC!$E$2:$E$368,1,0)</f>
        <v>EL CARMEN</v>
      </c>
      <c r="AA4566" s="49" t="s">
        <v>3809</v>
      </c>
    </row>
    <row r="4567" spans="1:27" s="21" customFormat="1" ht="96">
      <c r="A4567" s="14">
        <v>4739</v>
      </c>
      <c r="B4567" s="15" t="s">
        <v>23622</v>
      </c>
      <c r="C4567" s="14" t="s">
        <v>18757</v>
      </c>
      <c r="D4567" s="51" t="s">
        <v>20877</v>
      </c>
      <c r="E4567" s="15" t="s">
        <v>23185</v>
      </c>
      <c r="F4567" s="15" t="s">
        <v>13176</v>
      </c>
      <c r="G4567" s="44" t="s">
        <v>14241</v>
      </c>
      <c r="H4567" s="15">
        <v>3118783441</v>
      </c>
      <c r="I4567" s="15" t="s">
        <v>14228</v>
      </c>
      <c r="J4567" s="16" t="s">
        <v>4661</v>
      </c>
      <c r="K4567" s="15" t="s">
        <v>14242</v>
      </c>
      <c r="L4567" s="15"/>
      <c r="M4567" s="18"/>
      <c r="N4567" s="15" t="s">
        <v>5462</v>
      </c>
      <c r="O4567" s="15" t="s">
        <v>6700</v>
      </c>
      <c r="P4567" s="18">
        <v>30</v>
      </c>
      <c r="Q4567" s="15" t="s">
        <v>14243</v>
      </c>
      <c r="R4567" s="15" t="s">
        <v>14229</v>
      </c>
      <c r="S4567" s="15"/>
      <c r="T4567" s="18"/>
      <c r="U4567" s="18" t="s">
        <v>4328</v>
      </c>
      <c r="V4567" s="18" t="s">
        <v>14243</v>
      </c>
      <c r="W4567" s="18">
        <v>3</v>
      </c>
      <c r="X4567" s="15" t="s">
        <v>1424</v>
      </c>
      <c r="Y4567" s="14" t="s">
        <v>8698</v>
      </c>
      <c r="Z4567" s="14" t="str">
        <f>VLOOKUP(Y4567,[1]ZOMAC!$E$2:$E$368,1,0)</f>
        <v>EL CARMEN</v>
      </c>
      <c r="AA4567" s="49" t="s">
        <v>3809</v>
      </c>
    </row>
    <row r="4568" spans="1:27" s="21" customFormat="1" ht="72">
      <c r="A4568" s="14">
        <v>4740</v>
      </c>
      <c r="B4568" s="15" t="s">
        <v>23622</v>
      </c>
      <c r="C4568" s="14" t="s">
        <v>18757</v>
      </c>
      <c r="D4568" s="51" t="s">
        <v>20878</v>
      </c>
      <c r="E4568" s="15" t="s">
        <v>23186</v>
      </c>
      <c r="F4568" s="15" t="s">
        <v>13176</v>
      </c>
      <c r="G4568" s="44" t="s">
        <v>14244</v>
      </c>
      <c r="H4568" s="15">
        <v>3134324382</v>
      </c>
      <c r="I4568" s="15" t="s">
        <v>14228</v>
      </c>
      <c r="J4568" s="16" t="s">
        <v>7934</v>
      </c>
      <c r="K4568" s="15" t="s">
        <v>14245</v>
      </c>
      <c r="L4568" s="15"/>
      <c r="M4568" s="18"/>
      <c r="N4568" s="15" t="s">
        <v>4261</v>
      </c>
      <c r="O4568" s="15" t="s">
        <v>6691</v>
      </c>
      <c r="P4568" s="18">
        <v>42</v>
      </c>
      <c r="Q4568" s="15"/>
      <c r="R4568" s="15"/>
      <c r="S4568" s="15"/>
      <c r="T4568" s="18"/>
      <c r="U4568" s="18"/>
      <c r="V4568" s="18"/>
      <c r="W4568" s="18"/>
      <c r="X4568" s="15"/>
      <c r="Y4568" s="14" t="s">
        <v>8698</v>
      </c>
      <c r="Z4568" s="14" t="str">
        <f>VLOOKUP(Y4568,[1]ZOMAC!$E$2:$E$368,1,0)</f>
        <v>EL CARMEN</v>
      </c>
      <c r="AA4568" s="49" t="s">
        <v>3809</v>
      </c>
    </row>
    <row r="4569" spans="1:27" s="21" customFormat="1" ht="60">
      <c r="A4569" s="14">
        <v>4741</v>
      </c>
      <c r="B4569" s="15" t="s">
        <v>23622</v>
      </c>
      <c r="C4569" s="14" t="s">
        <v>18757</v>
      </c>
      <c r="D4569" s="51" t="s">
        <v>20879</v>
      </c>
      <c r="E4569" s="15" t="s">
        <v>23187</v>
      </c>
      <c r="F4569" s="15" t="s">
        <v>13176</v>
      </c>
      <c r="G4569" s="44" t="s">
        <v>14246</v>
      </c>
      <c r="H4569" s="15">
        <v>3203142318</v>
      </c>
      <c r="I4569" s="15" t="s">
        <v>14228</v>
      </c>
      <c r="J4569" s="16" t="s">
        <v>4947</v>
      </c>
      <c r="K4569" s="15" t="s">
        <v>5399</v>
      </c>
      <c r="L4569" s="15"/>
      <c r="M4569" s="18"/>
      <c r="N4569" s="15" t="s">
        <v>5462</v>
      </c>
      <c r="O4569" s="15" t="s">
        <v>14247</v>
      </c>
      <c r="P4569" s="18">
        <v>480</v>
      </c>
      <c r="Q4569" s="15"/>
      <c r="R4569" s="15"/>
      <c r="S4569" s="15"/>
      <c r="T4569" s="18"/>
      <c r="U4569" s="18"/>
      <c r="V4569" s="18"/>
      <c r="W4569" s="18"/>
      <c r="X4569" s="15"/>
      <c r="Y4569" s="14" t="s">
        <v>8698</v>
      </c>
      <c r="Z4569" s="14" t="str">
        <f>VLOOKUP(Y4569,[1]ZOMAC!$E$2:$E$368,1,0)</f>
        <v>EL CARMEN</v>
      </c>
      <c r="AA4569" s="49" t="s">
        <v>3809</v>
      </c>
    </row>
    <row r="4570" spans="1:27" s="21" customFormat="1" ht="60">
      <c r="A4570" s="14">
        <v>4742</v>
      </c>
      <c r="B4570" s="15" t="s">
        <v>23622</v>
      </c>
      <c r="C4570" s="14" t="s">
        <v>18757</v>
      </c>
      <c r="D4570" s="51" t="s">
        <v>20880</v>
      </c>
      <c r="E4570" s="15" t="s">
        <v>23188</v>
      </c>
      <c r="F4570" s="15" t="s">
        <v>13176</v>
      </c>
      <c r="G4570" s="44" t="s">
        <v>14248</v>
      </c>
      <c r="H4570" s="15">
        <v>3223152701</v>
      </c>
      <c r="I4570" s="15" t="s">
        <v>14249</v>
      </c>
      <c r="J4570" s="16" t="s">
        <v>18609</v>
      </c>
      <c r="K4570" s="15" t="s">
        <v>2802</v>
      </c>
      <c r="L4570" s="15"/>
      <c r="M4570" s="18"/>
      <c r="N4570" s="15" t="s">
        <v>4310</v>
      </c>
      <c r="O4570" s="15" t="s">
        <v>5550</v>
      </c>
      <c r="P4570" s="18">
        <v>80</v>
      </c>
      <c r="Q4570" s="15" t="s">
        <v>5550</v>
      </c>
      <c r="R4570" s="15" t="s">
        <v>2682</v>
      </c>
      <c r="S4570" s="15"/>
      <c r="T4570" s="18"/>
      <c r="U4570" s="18" t="s">
        <v>4310</v>
      </c>
      <c r="V4570" s="18" t="s">
        <v>5550</v>
      </c>
      <c r="W4570" s="18">
        <v>5</v>
      </c>
      <c r="X4570" s="15" t="s">
        <v>1424</v>
      </c>
      <c r="Y4570" s="14" t="s">
        <v>23944</v>
      </c>
      <c r="Z4570" s="14" t="str">
        <f>VLOOKUP(Y4570,[1]ZOMAC!$E$2:$E$368,1,0)</f>
        <v>CONVENCIÓN</v>
      </c>
      <c r="AA4570" s="49" t="s">
        <v>3809</v>
      </c>
    </row>
    <row r="4571" spans="1:27" s="21" customFormat="1" ht="48">
      <c r="A4571" s="14">
        <v>4743</v>
      </c>
      <c r="B4571" s="15" t="s">
        <v>23622</v>
      </c>
      <c r="C4571" s="14" t="s">
        <v>18757</v>
      </c>
      <c r="D4571" s="51" t="s">
        <v>20881</v>
      </c>
      <c r="E4571" s="15" t="s">
        <v>23189</v>
      </c>
      <c r="F4571" s="15" t="s">
        <v>13176</v>
      </c>
      <c r="G4571" s="44" t="s">
        <v>14250</v>
      </c>
      <c r="H4571" s="15">
        <v>3134986345</v>
      </c>
      <c r="I4571" s="15" t="s">
        <v>14203</v>
      </c>
      <c r="J4571" s="16" t="s">
        <v>18609</v>
      </c>
      <c r="K4571" s="15" t="s">
        <v>14251</v>
      </c>
      <c r="L4571" s="15"/>
      <c r="M4571" s="18"/>
      <c r="N4571" s="15" t="s">
        <v>4310</v>
      </c>
      <c r="O4571" s="15" t="s">
        <v>5550</v>
      </c>
      <c r="P4571" s="18">
        <v>50</v>
      </c>
      <c r="Q4571" s="15" t="s">
        <v>5550</v>
      </c>
      <c r="R4571" s="15" t="s">
        <v>14204</v>
      </c>
      <c r="S4571" s="15"/>
      <c r="T4571" s="18"/>
      <c r="U4571" s="18" t="s">
        <v>4310</v>
      </c>
      <c r="V4571" s="18" t="s">
        <v>5550</v>
      </c>
      <c r="W4571" s="18">
        <v>138000</v>
      </c>
      <c r="X4571" s="15" t="s">
        <v>893</v>
      </c>
      <c r="Y4571" s="14" t="s">
        <v>23964</v>
      </c>
      <c r="Z4571" s="14"/>
      <c r="AA4571" s="49" t="s">
        <v>3809</v>
      </c>
    </row>
    <row r="4572" spans="1:27" s="21" customFormat="1" ht="48">
      <c r="A4572" s="14">
        <v>4744</v>
      </c>
      <c r="B4572" s="15" t="s">
        <v>23622</v>
      </c>
      <c r="C4572" s="14" t="s">
        <v>18757</v>
      </c>
      <c r="D4572" s="51" t="s">
        <v>20882</v>
      </c>
      <c r="E4572" s="15" t="s">
        <v>23190</v>
      </c>
      <c r="F4572" s="15" t="s">
        <v>13176</v>
      </c>
      <c r="G4572" s="44" t="s">
        <v>14252</v>
      </c>
      <c r="H4572" s="15">
        <v>3017383637</v>
      </c>
      <c r="I4572" s="15" t="s">
        <v>14253</v>
      </c>
      <c r="J4572" s="16" t="s">
        <v>18609</v>
      </c>
      <c r="K4572" s="15" t="s">
        <v>2690</v>
      </c>
      <c r="L4572" s="15"/>
      <c r="M4572" s="18"/>
      <c r="N4572" s="15" t="s">
        <v>4310</v>
      </c>
      <c r="O4572" s="15" t="s">
        <v>5550</v>
      </c>
      <c r="P4572" s="18">
        <v>24</v>
      </c>
      <c r="Q4572" s="15" t="s">
        <v>5550</v>
      </c>
      <c r="R4572" s="15" t="s">
        <v>2802</v>
      </c>
      <c r="S4572" s="15"/>
      <c r="T4572" s="18"/>
      <c r="U4572" s="18" t="s">
        <v>4310</v>
      </c>
      <c r="V4572" s="18" t="s">
        <v>5550</v>
      </c>
      <c r="W4572" s="18">
        <v>1200</v>
      </c>
      <c r="X4572" s="15" t="s">
        <v>893</v>
      </c>
      <c r="Y4572" s="14" t="s">
        <v>8573</v>
      </c>
      <c r="Z4572" s="14" t="str">
        <f>VLOOKUP(Y4572,[1]ZOMAC!$E$2:$E$368,1,0)</f>
        <v>SAN CALIXTO</v>
      </c>
      <c r="AA4572" s="49" t="s">
        <v>3809</v>
      </c>
    </row>
    <row r="4573" spans="1:27" s="21" customFormat="1" ht="24">
      <c r="A4573" s="14">
        <v>4632</v>
      </c>
      <c r="B4573" s="15" t="s">
        <v>23622</v>
      </c>
      <c r="C4573" s="14" t="s">
        <v>18757</v>
      </c>
      <c r="D4573" s="15" t="s">
        <v>20770</v>
      </c>
      <c r="E4573" s="15" t="s">
        <v>23090</v>
      </c>
      <c r="F4573" s="15" t="s">
        <v>11278</v>
      </c>
      <c r="G4573" s="44">
        <v>0</v>
      </c>
      <c r="H4573" s="15">
        <v>3112633321</v>
      </c>
      <c r="I4573" s="15" t="s">
        <v>13779</v>
      </c>
      <c r="J4573" s="16" t="s">
        <v>18609</v>
      </c>
      <c r="K4573" s="15" t="s">
        <v>4300</v>
      </c>
      <c r="L4573" s="15"/>
      <c r="M4573" s="18"/>
      <c r="N4573" s="15" t="s">
        <v>13149</v>
      </c>
      <c r="O4573" s="15" t="s">
        <v>13149</v>
      </c>
      <c r="P4573" s="18" t="s">
        <v>13780</v>
      </c>
      <c r="Q4573" s="15"/>
      <c r="R4573" s="15"/>
      <c r="S4573" s="15"/>
      <c r="T4573" s="18"/>
      <c r="U4573" s="18"/>
      <c r="V4573" s="18"/>
      <c r="W4573" s="18"/>
      <c r="X4573" s="15"/>
      <c r="Y4573" s="14" t="s">
        <v>23952</v>
      </c>
      <c r="Z4573" s="14"/>
      <c r="AA4573" s="49" t="s">
        <v>3809</v>
      </c>
    </row>
    <row r="4574" spans="1:27" s="21" customFormat="1" ht="12">
      <c r="A4574" s="14">
        <v>4633</v>
      </c>
      <c r="B4574" s="15" t="s">
        <v>23622</v>
      </c>
      <c r="C4574" s="14" t="s">
        <v>18757</v>
      </c>
      <c r="D4574" s="51" t="s">
        <v>20771</v>
      </c>
      <c r="E4574" s="15" t="s">
        <v>23091</v>
      </c>
      <c r="F4574" s="15" t="s">
        <v>11278</v>
      </c>
      <c r="G4574" s="44">
        <v>0</v>
      </c>
      <c r="H4574" s="15">
        <v>3126298929</v>
      </c>
      <c r="I4574" s="15" t="s">
        <v>13781</v>
      </c>
      <c r="J4574" s="16" t="s">
        <v>18609</v>
      </c>
      <c r="K4574" s="15" t="s">
        <v>13615</v>
      </c>
      <c r="L4574" s="15"/>
      <c r="M4574" s="18"/>
      <c r="N4574" s="15" t="s">
        <v>13149</v>
      </c>
      <c r="O4574" s="15" t="s">
        <v>13149</v>
      </c>
      <c r="P4574" s="18" t="s">
        <v>13782</v>
      </c>
      <c r="Q4574" s="15"/>
      <c r="R4574" s="15"/>
      <c r="S4574" s="15"/>
      <c r="T4574" s="18"/>
      <c r="U4574" s="18"/>
      <c r="V4574" s="18"/>
      <c r="W4574" s="18"/>
      <c r="X4574" s="15"/>
      <c r="Y4574" s="14" t="s">
        <v>23952</v>
      </c>
      <c r="Z4574" s="14" t="str">
        <f>VLOOKUP(Y4574,[1]ZOMAC!$E$2:$E$368,1,0)</f>
        <v>SANTIAGO</v>
      </c>
      <c r="AA4574" s="49" t="s">
        <v>3809</v>
      </c>
    </row>
    <row r="4575" spans="1:27" s="21" customFormat="1" ht="72">
      <c r="A4575" s="14">
        <v>4634</v>
      </c>
      <c r="B4575" s="15" t="s">
        <v>23622</v>
      </c>
      <c r="C4575" s="14" t="s">
        <v>18757</v>
      </c>
      <c r="D4575" s="51" t="s">
        <v>20772</v>
      </c>
      <c r="E4575" s="15" t="s">
        <v>23092</v>
      </c>
      <c r="F4575" s="15" t="s">
        <v>11278</v>
      </c>
      <c r="G4575" s="44" t="s">
        <v>13783</v>
      </c>
      <c r="H4575" s="15">
        <v>3148289841</v>
      </c>
      <c r="I4575" s="15" t="s">
        <v>13784</v>
      </c>
      <c r="J4575" s="16" t="s">
        <v>18609</v>
      </c>
      <c r="K4575" s="15" t="s">
        <v>13785</v>
      </c>
      <c r="L4575" s="15"/>
      <c r="M4575" s="18"/>
      <c r="N4575" s="15" t="s">
        <v>13149</v>
      </c>
      <c r="O4575" s="15" t="s">
        <v>13149</v>
      </c>
      <c r="P4575" s="18" t="s">
        <v>13786</v>
      </c>
      <c r="Q4575" s="15" t="s">
        <v>13149</v>
      </c>
      <c r="R4575" s="15" t="s">
        <v>13615</v>
      </c>
      <c r="S4575" s="15"/>
      <c r="T4575" s="18"/>
      <c r="U4575" s="18" t="s">
        <v>13149</v>
      </c>
      <c r="V4575" s="18" t="s">
        <v>13149</v>
      </c>
      <c r="W4575" s="18" t="s">
        <v>13786</v>
      </c>
      <c r="X4575" s="15"/>
      <c r="Y4575" s="14" t="s">
        <v>23952</v>
      </c>
      <c r="Z4575" s="14" t="str">
        <f>VLOOKUP(Y4575,[1]ZOMAC!$E$2:$E$368,1,0)</f>
        <v>SANTIAGO</v>
      </c>
      <c r="AA4575" s="49" t="s">
        <v>3809</v>
      </c>
    </row>
    <row r="4576" spans="1:27" s="21" customFormat="1" ht="36">
      <c r="A4576" s="14">
        <v>4746</v>
      </c>
      <c r="B4576" s="15" t="s">
        <v>23622</v>
      </c>
      <c r="C4576" s="14" t="s">
        <v>18757</v>
      </c>
      <c r="D4576" s="51" t="s">
        <v>20883</v>
      </c>
      <c r="E4576" s="15" t="s">
        <v>23191</v>
      </c>
      <c r="F4576" s="15" t="s">
        <v>13176</v>
      </c>
      <c r="G4576" s="44" t="s">
        <v>14254</v>
      </c>
      <c r="H4576" s="15">
        <v>3144419478</v>
      </c>
      <c r="I4576" s="15" t="s">
        <v>14190</v>
      </c>
      <c r="J4576" s="16" t="s">
        <v>4947</v>
      </c>
      <c r="K4576" s="15" t="s">
        <v>14011</v>
      </c>
      <c r="L4576" s="15"/>
      <c r="M4576" s="18"/>
      <c r="N4576" s="15" t="s">
        <v>4303</v>
      </c>
      <c r="O4576" s="15" t="s">
        <v>5550</v>
      </c>
      <c r="P4576" s="18">
        <v>5040</v>
      </c>
      <c r="Q4576" s="15" t="s">
        <v>5550</v>
      </c>
      <c r="R4576" s="15" t="s">
        <v>14255</v>
      </c>
      <c r="S4576" s="15"/>
      <c r="T4576" s="18"/>
      <c r="U4576" s="18" t="s">
        <v>4303</v>
      </c>
      <c r="V4576" s="18" t="s">
        <v>5550</v>
      </c>
      <c r="W4576" s="18">
        <v>1716</v>
      </c>
      <c r="X4576" s="15" t="s">
        <v>1424</v>
      </c>
      <c r="Y4576" s="14" t="s">
        <v>10992</v>
      </c>
      <c r="Z4576" s="14" t="str">
        <f>VLOOKUP(Y4576,[1]ZOMAC!$E$2:$E$368,1,0)</f>
        <v>LA PLAYA</v>
      </c>
      <c r="AA4576" s="49" t="s">
        <v>3809</v>
      </c>
    </row>
    <row r="4577" spans="1:27" s="21" customFormat="1" ht="48">
      <c r="A4577" s="14">
        <v>4747</v>
      </c>
      <c r="B4577" s="15" t="s">
        <v>23622</v>
      </c>
      <c r="C4577" s="14" t="s">
        <v>18757</v>
      </c>
      <c r="D4577" s="51" t="s">
        <v>20884</v>
      </c>
      <c r="E4577" s="15" t="s">
        <v>23192</v>
      </c>
      <c r="F4577" s="15" t="s">
        <v>13176</v>
      </c>
      <c r="G4577" s="44" t="s">
        <v>14256</v>
      </c>
      <c r="H4577" s="15">
        <v>3115131913</v>
      </c>
      <c r="I4577" s="15" t="s">
        <v>14257</v>
      </c>
      <c r="J4577" s="16" t="s">
        <v>7939</v>
      </c>
      <c r="K4577" s="15" t="s">
        <v>14258</v>
      </c>
      <c r="L4577" s="15"/>
      <c r="M4577" s="18"/>
      <c r="N4577" s="15" t="s">
        <v>4261</v>
      </c>
      <c r="O4577" s="15" t="s">
        <v>6337</v>
      </c>
      <c r="P4577" s="18">
        <v>1500</v>
      </c>
      <c r="Q4577" s="15" t="s">
        <v>2459</v>
      </c>
      <c r="R4577" s="15" t="s">
        <v>4870</v>
      </c>
      <c r="S4577" s="15"/>
      <c r="T4577" s="18"/>
      <c r="U4577" s="18" t="s">
        <v>14198</v>
      </c>
      <c r="V4577" s="18" t="s">
        <v>2459</v>
      </c>
      <c r="W4577" s="18">
        <v>55</v>
      </c>
      <c r="X4577" s="15"/>
      <c r="Y4577" s="14" t="s">
        <v>23953</v>
      </c>
      <c r="Z4577" s="14"/>
      <c r="AA4577" s="49" t="s">
        <v>3809</v>
      </c>
    </row>
    <row r="4578" spans="1:27" s="21" customFormat="1" ht="48">
      <c r="A4578" s="14">
        <v>4748</v>
      </c>
      <c r="B4578" s="15" t="s">
        <v>23622</v>
      </c>
      <c r="C4578" s="14" t="s">
        <v>18757</v>
      </c>
      <c r="D4578" s="51" t="s">
        <v>20885</v>
      </c>
      <c r="E4578" s="15" t="s">
        <v>23193</v>
      </c>
      <c r="F4578" s="15" t="s">
        <v>13176</v>
      </c>
      <c r="G4578" s="44" t="s">
        <v>14259</v>
      </c>
      <c r="H4578" s="15">
        <v>3134324382</v>
      </c>
      <c r="I4578" s="15" t="s">
        <v>14260</v>
      </c>
      <c r="J4578" s="16" t="s">
        <v>4947</v>
      </c>
      <c r="K4578" s="15" t="s">
        <v>14217</v>
      </c>
      <c r="L4578" s="15"/>
      <c r="M4578" s="18"/>
      <c r="N4578" s="15" t="s">
        <v>4303</v>
      </c>
      <c r="O4578" s="15" t="s">
        <v>14261</v>
      </c>
      <c r="P4578" s="18">
        <v>87</v>
      </c>
      <c r="Q4578" s="15" t="s">
        <v>6487</v>
      </c>
      <c r="R4578" s="15" t="s">
        <v>14207</v>
      </c>
      <c r="S4578" s="15"/>
      <c r="T4578" s="18"/>
      <c r="U4578" s="18" t="s">
        <v>4303</v>
      </c>
      <c r="V4578" s="18" t="s">
        <v>6487</v>
      </c>
      <c r="W4578" s="18">
        <v>10640</v>
      </c>
      <c r="X4578" s="15" t="s">
        <v>1424</v>
      </c>
      <c r="Y4578" s="14" t="s">
        <v>8698</v>
      </c>
      <c r="Z4578" s="14" t="str">
        <f>VLOOKUP(Y4578,[1]ZOMAC!$E$2:$E$368,1,0)</f>
        <v>EL CARMEN</v>
      </c>
      <c r="AA4578" s="49" t="s">
        <v>3809</v>
      </c>
    </row>
    <row r="4579" spans="1:27" s="21" customFormat="1" ht="24">
      <c r="A4579" s="14">
        <v>4749</v>
      </c>
      <c r="B4579" s="15" t="s">
        <v>23622</v>
      </c>
      <c r="C4579" s="14" t="s">
        <v>18757</v>
      </c>
      <c r="D4579" s="51" t="s">
        <v>20886</v>
      </c>
      <c r="E4579" s="15" t="s">
        <v>23194</v>
      </c>
      <c r="F4579" s="15" t="s">
        <v>13176</v>
      </c>
      <c r="G4579" s="44" t="s">
        <v>14262</v>
      </c>
      <c r="H4579" s="15" t="s">
        <v>14263</v>
      </c>
      <c r="I4579" s="15" t="s">
        <v>14264</v>
      </c>
      <c r="J4579" s="16" t="s">
        <v>4947</v>
      </c>
      <c r="K4579" s="15" t="s">
        <v>14265</v>
      </c>
      <c r="L4579" s="15"/>
      <c r="M4579" s="18"/>
      <c r="N4579" s="15" t="s">
        <v>4303</v>
      </c>
      <c r="O4579" s="15" t="s">
        <v>6606</v>
      </c>
      <c r="P4579" s="18">
        <v>70</v>
      </c>
      <c r="Q4579" s="15"/>
      <c r="R4579" s="15"/>
      <c r="S4579" s="15"/>
      <c r="T4579" s="18"/>
      <c r="U4579" s="18"/>
      <c r="V4579" s="18"/>
      <c r="W4579" s="18"/>
      <c r="X4579" s="15"/>
      <c r="Y4579" s="14" t="s">
        <v>23953</v>
      </c>
      <c r="Z4579" s="14"/>
      <c r="AA4579" s="49" t="s">
        <v>3809</v>
      </c>
    </row>
    <row r="4580" spans="1:27" s="21" customFormat="1" ht="36">
      <c r="A4580" s="14">
        <v>4750</v>
      </c>
      <c r="B4580" s="15" t="s">
        <v>23622</v>
      </c>
      <c r="C4580" s="14" t="s">
        <v>18757</v>
      </c>
      <c r="D4580" s="51" t="s">
        <v>20887</v>
      </c>
      <c r="E4580" s="15" t="s">
        <v>23195</v>
      </c>
      <c r="F4580" s="15" t="s">
        <v>13176</v>
      </c>
      <c r="G4580" s="44" t="s">
        <v>14266</v>
      </c>
      <c r="H4580" s="15">
        <v>3144376176</v>
      </c>
      <c r="I4580" s="15" t="s">
        <v>14267</v>
      </c>
      <c r="J4580" s="16" t="s">
        <v>7939</v>
      </c>
      <c r="K4580" s="15" t="s">
        <v>13330</v>
      </c>
      <c r="L4580" s="15"/>
      <c r="M4580" s="18"/>
      <c r="N4580" s="15" t="s">
        <v>5462</v>
      </c>
      <c r="O4580" s="15" t="s">
        <v>4060</v>
      </c>
      <c r="P4580" s="18">
        <v>16</v>
      </c>
      <c r="Q4580" s="15"/>
      <c r="R4580" s="15"/>
      <c r="S4580" s="15"/>
      <c r="T4580" s="18"/>
      <c r="U4580" s="18"/>
      <c r="V4580" s="18"/>
      <c r="W4580" s="18"/>
      <c r="X4580" s="15"/>
      <c r="Y4580" s="14" t="s">
        <v>23965</v>
      </c>
      <c r="Z4580" s="14"/>
      <c r="AA4580" s="49" t="s">
        <v>3809</v>
      </c>
    </row>
    <row r="4581" spans="1:27" s="21" customFormat="1" ht="24">
      <c r="A4581" s="14">
        <v>4751</v>
      </c>
      <c r="B4581" s="15" t="s">
        <v>23622</v>
      </c>
      <c r="C4581" s="14" t="s">
        <v>18757</v>
      </c>
      <c r="D4581" s="51" t="s">
        <v>20888</v>
      </c>
      <c r="E4581" s="15" t="s">
        <v>23196</v>
      </c>
      <c r="F4581" s="15" t="s">
        <v>13176</v>
      </c>
      <c r="G4581" s="44" t="s">
        <v>14268</v>
      </c>
      <c r="H4581" s="15" t="s">
        <v>14269</v>
      </c>
      <c r="I4581" s="15" t="s">
        <v>14270</v>
      </c>
      <c r="J4581" s="16" t="s">
        <v>7939</v>
      </c>
      <c r="K4581" s="15" t="s">
        <v>4884</v>
      </c>
      <c r="L4581" s="15"/>
      <c r="M4581" s="18"/>
      <c r="N4581" s="15" t="s">
        <v>5462</v>
      </c>
      <c r="O4581" s="15" t="s">
        <v>14271</v>
      </c>
      <c r="P4581" s="18">
        <v>1200</v>
      </c>
      <c r="Q4581" s="15"/>
      <c r="R4581" s="15"/>
      <c r="S4581" s="15"/>
      <c r="T4581" s="18"/>
      <c r="U4581" s="18"/>
      <c r="V4581" s="18"/>
      <c r="W4581" s="18"/>
      <c r="X4581" s="15"/>
      <c r="Y4581" s="14" t="s">
        <v>23948</v>
      </c>
      <c r="Z4581" s="14"/>
      <c r="AA4581" s="49" t="s">
        <v>3809</v>
      </c>
    </row>
    <row r="4582" spans="1:27" s="21" customFormat="1" ht="36">
      <c r="A4582" s="14">
        <v>4641</v>
      </c>
      <c r="B4582" s="15" t="s">
        <v>23622</v>
      </c>
      <c r="C4582" s="14" t="s">
        <v>18757</v>
      </c>
      <c r="D4582" s="15" t="s">
        <v>20779</v>
      </c>
      <c r="E4582" s="15" t="s">
        <v>23097</v>
      </c>
      <c r="F4582" s="15" t="s">
        <v>11278</v>
      </c>
      <c r="G4582" s="44" t="s">
        <v>13821</v>
      </c>
      <c r="H4582" s="15">
        <v>3184022669</v>
      </c>
      <c r="I4582" s="15" t="s">
        <v>13822</v>
      </c>
      <c r="J4582" s="16" t="s">
        <v>4661</v>
      </c>
      <c r="K4582" s="15" t="s">
        <v>13823</v>
      </c>
      <c r="L4582" s="15"/>
      <c r="M4582" s="18"/>
      <c r="N4582" s="15" t="s">
        <v>13824</v>
      </c>
      <c r="O4582" s="15" t="s">
        <v>13825</v>
      </c>
      <c r="P4582" s="18" t="s">
        <v>13826</v>
      </c>
      <c r="Q4582" s="15" t="s">
        <v>13827</v>
      </c>
      <c r="R4582" s="15" t="s">
        <v>13828</v>
      </c>
      <c r="S4582" s="15"/>
      <c r="T4582" s="18"/>
      <c r="U4582" s="18" t="s">
        <v>13827</v>
      </c>
      <c r="V4582" s="18" t="s">
        <v>13827</v>
      </c>
      <c r="W4582" s="18"/>
      <c r="X4582" s="15" t="s">
        <v>4259</v>
      </c>
      <c r="Y4582" s="14" t="s">
        <v>23941</v>
      </c>
      <c r="Z4582" s="14"/>
      <c r="AA4582" s="49" t="s">
        <v>3809</v>
      </c>
    </row>
    <row r="4583" spans="1:27" s="21" customFormat="1" ht="96">
      <c r="A4583" s="14">
        <v>4752</v>
      </c>
      <c r="B4583" s="15" t="s">
        <v>23622</v>
      </c>
      <c r="C4583" s="14" t="s">
        <v>18757</v>
      </c>
      <c r="D4583" s="51" t="s">
        <v>20889</v>
      </c>
      <c r="E4583" s="15" t="s">
        <v>23197</v>
      </c>
      <c r="F4583" s="15" t="s">
        <v>20188</v>
      </c>
      <c r="G4583" s="44" t="s">
        <v>14272</v>
      </c>
      <c r="H4583" s="15">
        <v>3112224494</v>
      </c>
      <c r="I4583" s="15" t="s">
        <v>14273</v>
      </c>
      <c r="J4583" s="16" t="s">
        <v>4947</v>
      </c>
      <c r="K4583" s="15" t="s">
        <v>6341</v>
      </c>
      <c r="L4583" s="15"/>
      <c r="M4583" s="18"/>
      <c r="N4583" s="15" t="s">
        <v>5545</v>
      </c>
      <c r="O4583" s="15" t="s">
        <v>6700</v>
      </c>
      <c r="P4583" s="18">
        <v>2000</v>
      </c>
      <c r="Q4583" s="15"/>
      <c r="R4583" s="15"/>
      <c r="S4583" s="15"/>
      <c r="T4583" s="18"/>
      <c r="U4583" s="18"/>
      <c r="V4583" s="18"/>
      <c r="W4583" s="18"/>
      <c r="X4583" s="15"/>
      <c r="Y4583" s="14" t="s">
        <v>23940</v>
      </c>
      <c r="Z4583" s="14"/>
      <c r="AA4583" s="49" t="s">
        <v>3809</v>
      </c>
    </row>
    <row r="4584" spans="1:27" s="21" customFormat="1" ht="60">
      <c r="A4584" s="14">
        <v>4753</v>
      </c>
      <c r="B4584" s="15" t="s">
        <v>23622</v>
      </c>
      <c r="C4584" s="14" t="s">
        <v>18757</v>
      </c>
      <c r="D4584" s="51" t="s">
        <v>20890</v>
      </c>
      <c r="E4584" s="15" t="s">
        <v>23198</v>
      </c>
      <c r="F4584" s="15" t="s">
        <v>13176</v>
      </c>
      <c r="G4584" s="44" t="s">
        <v>14274</v>
      </c>
      <c r="H4584" s="15">
        <v>3102107957</v>
      </c>
      <c r="I4584" s="15" t="s">
        <v>14275</v>
      </c>
      <c r="J4584" s="16" t="s">
        <v>18609</v>
      </c>
      <c r="K4584" s="15" t="s">
        <v>4506</v>
      </c>
      <c r="L4584" s="15"/>
      <c r="M4584" s="18"/>
      <c r="N4584" s="15" t="s">
        <v>4261</v>
      </c>
      <c r="O4584" s="15" t="s">
        <v>6433</v>
      </c>
      <c r="P4584" s="18">
        <v>15000</v>
      </c>
      <c r="Q4584" s="15" t="s">
        <v>5550</v>
      </c>
      <c r="R4584" s="15" t="s">
        <v>2682</v>
      </c>
      <c r="S4584" s="15"/>
      <c r="T4584" s="18"/>
      <c r="U4584" s="18" t="s">
        <v>4310</v>
      </c>
      <c r="V4584" s="18" t="s">
        <v>5550</v>
      </c>
      <c r="W4584" s="18">
        <v>9</v>
      </c>
      <c r="X4584" s="15" t="s">
        <v>1424</v>
      </c>
      <c r="Y4584" s="14" t="s">
        <v>23944</v>
      </c>
      <c r="Z4584" s="14" t="str">
        <f>VLOOKUP(Y4584,[1]ZOMAC!$E$2:$E$368,1,0)</f>
        <v>CONVENCIÓN</v>
      </c>
      <c r="AA4584" s="49" t="s">
        <v>3809</v>
      </c>
    </row>
    <row r="4585" spans="1:27" s="21" customFormat="1" ht="60">
      <c r="A4585" s="14">
        <v>4754</v>
      </c>
      <c r="B4585" s="15" t="s">
        <v>23622</v>
      </c>
      <c r="C4585" s="14" t="s">
        <v>18757</v>
      </c>
      <c r="D4585" s="51" t="s">
        <v>20891</v>
      </c>
      <c r="E4585" s="15" t="s">
        <v>23199</v>
      </c>
      <c r="F4585" s="15" t="s">
        <v>13176</v>
      </c>
      <c r="G4585" s="44" t="s">
        <v>14276</v>
      </c>
      <c r="H4585" s="15">
        <v>3217556393</v>
      </c>
      <c r="I4585" s="15" t="s">
        <v>14277</v>
      </c>
      <c r="J4585" s="16" t="s">
        <v>18609</v>
      </c>
      <c r="K4585" s="15" t="s">
        <v>14217</v>
      </c>
      <c r="L4585" s="15"/>
      <c r="M4585" s="18"/>
      <c r="N4585" s="15" t="s">
        <v>4303</v>
      </c>
      <c r="O4585" s="15" t="s">
        <v>14278</v>
      </c>
      <c r="P4585" s="18">
        <v>17</v>
      </c>
      <c r="Q4585" s="15" t="s">
        <v>5550</v>
      </c>
      <c r="R4585" s="15" t="s">
        <v>1425</v>
      </c>
      <c r="S4585" s="15"/>
      <c r="T4585" s="18"/>
      <c r="U4585" s="18" t="s">
        <v>4310</v>
      </c>
      <c r="V4585" s="18" t="s">
        <v>5550</v>
      </c>
      <c r="W4585" s="18">
        <v>16</v>
      </c>
      <c r="X4585" s="15" t="s">
        <v>1424</v>
      </c>
      <c r="Y4585" s="14" t="s">
        <v>8698</v>
      </c>
      <c r="Z4585" s="14" t="str">
        <f>VLOOKUP(Y4585,[1]ZOMAC!$E$2:$E$368,1,0)</f>
        <v>EL CARMEN</v>
      </c>
      <c r="AA4585" s="49" t="s">
        <v>3809</v>
      </c>
    </row>
    <row r="4586" spans="1:27" s="21" customFormat="1" ht="36">
      <c r="A4586" s="14">
        <v>4755</v>
      </c>
      <c r="B4586" s="15" t="s">
        <v>23622</v>
      </c>
      <c r="C4586" s="14" t="s">
        <v>18757</v>
      </c>
      <c r="D4586" s="51" t="s">
        <v>20892</v>
      </c>
      <c r="E4586" s="15" t="s">
        <v>23200</v>
      </c>
      <c r="F4586" s="15" t="s">
        <v>13176</v>
      </c>
      <c r="G4586" s="44" t="s">
        <v>14279</v>
      </c>
      <c r="H4586" s="15">
        <v>3203426345</v>
      </c>
      <c r="I4586" s="15" t="s">
        <v>14280</v>
      </c>
      <c r="J4586" s="16" t="s">
        <v>18609</v>
      </c>
      <c r="K4586" s="15" t="s">
        <v>2682</v>
      </c>
      <c r="L4586" s="15"/>
      <c r="M4586" s="18"/>
      <c r="N4586" s="15" t="s">
        <v>4310</v>
      </c>
      <c r="O4586" s="15" t="s">
        <v>6606</v>
      </c>
      <c r="P4586" s="18">
        <v>150</v>
      </c>
      <c r="Q4586" s="15" t="s">
        <v>14278</v>
      </c>
      <c r="R4586" s="15" t="s">
        <v>14217</v>
      </c>
      <c r="S4586" s="15"/>
      <c r="T4586" s="18"/>
      <c r="U4586" s="18" t="s">
        <v>4303</v>
      </c>
      <c r="V4586" s="18" t="s">
        <v>14278</v>
      </c>
      <c r="W4586" s="18">
        <v>20</v>
      </c>
      <c r="X4586" s="15" t="s">
        <v>1424</v>
      </c>
      <c r="Y4586" s="14" t="s">
        <v>8698</v>
      </c>
      <c r="Z4586" s="14" t="str">
        <f>VLOOKUP(Y4586,[1]ZOMAC!$E$2:$E$368,1,0)</f>
        <v>EL CARMEN</v>
      </c>
      <c r="AA4586" s="49" t="s">
        <v>3809</v>
      </c>
    </row>
    <row r="4587" spans="1:27" s="21" customFormat="1" ht="48">
      <c r="A4587" s="14">
        <v>4756</v>
      </c>
      <c r="B4587" s="15" t="s">
        <v>23622</v>
      </c>
      <c r="C4587" s="14" t="s">
        <v>18757</v>
      </c>
      <c r="D4587" s="51" t="s">
        <v>20893</v>
      </c>
      <c r="E4587" s="15" t="s">
        <v>23201</v>
      </c>
      <c r="F4587" s="15" t="s">
        <v>13176</v>
      </c>
      <c r="G4587" s="44" t="s">
        <v>14281</v>
      </c>
      <c r="H4587" s="15">
        <v>3228128807</v>
      </c>
      <c r="I4587" s="15" t="s">
        <v>14282</v>
      </c>
      <c r="J4587" s="16" t="s">
        <v>4947</v>
      </c>
      <c r="K4587" s="15" t="s">
        <v>14283</v>
      </c>
      <c r="L4587" s="15"/>
      <c r="M4587" s="18"/>
      <c r="N4587" s="15" t="s">
        <v>4310</v>
      </c>
      <c r="O4587" s="15" t="s">
        <v>6727</v>
      </c>
      <c r="P4587" s="18">
        <v>100</v>
      </c>
      <c r="Q4587" s="15"/>
      <c r="R4587" s="15"/>
      <c r="S4587" s="15"/>
      <c r="T4587" s="18"/>
      <c r="U4587" s="18"/>
      <c r="V4587" s="18"/>
      <c r="W4587" s="18"/>
      <c r="X4587" s="15"/>
      <c r="Y4587" s="14" t="s">
        <v>23966</v>
      </c>
      <c r="Z4587" s="14"/>
      <c r="AA4587" s="49" t="s">
        <v>3809</v>
      </c>
    </row>
    <row r="4588" spans="1:27" s="21" customFormat="1" ht="72">
      <c r="A4588" s="14">
        <v>4757</v>
      </c>
      <c r="B4588" s="15" t="s">
        <v>23622</v>
      </c>
      <c r="C4588" s="14" t="s">
        <v>18757</v>
      </c>
      <c r="D4588" s="51" t="s">
        <v>20894</v>
      </c>
      <c r="E4588" s="15" t="s">
        <v>23202</v>
      </c>
      <c r="F4588" s="15" t="s">
        <v>13176</v>
      </c>
      <c r="G4588" s="44" t="s">
        <v>14284</v>
      </c>
      <c r="H4588" s="15">
        <v>3102490788</v>
      </c>
      <c r="I4588" s="15" t="s">
        <v>14285</v>
      </c>
      <c r="J4588" s="16" t="s">
        <v>4947</v>
      </c>
      <c r="K4588" s="15" t="s">
        <v>14286</v>
      </c>
      <c r="L4588" s="15"/>
      <c r="M4588" s="18"/>
      <c r="N4588" s="15" t="s">
        <v>5462</v>
      </c>
      <c r="O4588" s="15" t="s">
        <v>14287</v>
      </c>
      <c r="P4588" s="18">
        <v>1</v>
      </c>
      <c r="Q4588" s="15"/>
      <c r="R4588" s="15"/>
      <c r="S4588" s="15"/>
      <c r="T4588" s="18"/>
      <c r="U4588" s="18"/>
      <c r="V4588" s="18"/>
      <c r="W4588" s="18"/>
      <c r="X4588" s="15"/>
      <c r="Y4588" s="14" t="s">
        <v>23955</v>
      </c>
      <c r="Z4588" s="14" t="str">
        <f>VLOOKUP(Y4588,[1]ZOMAC!$E$2:$E$368,1,0)</f>
        <v>BUCARASICA</v>
      </c>
      <c r="AA4588" s="49" t="s">
        <v>3809</v>
      </c>
    </row>
    <row r="4589" spans="1:27" s="21" customFormat="1" ht="48">
      <c r="A4589" s="14">
        <v>4758</v>
      </c>
      <c r="B4589" s="15" t="s">
        <v>23622</v>
      </c>
      <c r="C4589" s="14" t="s">
        <v>18757</v>
      </c>
      <c r="D4589" s="51" t="s">
        <v>20895</v>
      </c>
      <c r="E4589" s="15" t="s">
        <v>23203</v>
      </c>
      <c r="F4589" s="15" t="s">
        <v>13176</v>
      </c>
      <c r="G4589" s="44" t="s">
        <v>14288</v>
      </c>
      <c r="H4589" s="15" t="s">
        <v>14289</v>
      </c>
      <c r="I4589" s="15" t="s">
        <v>14290</v>
      </c>
      <c r="J4589" s="16" t="s">
        <v>4947</v>
      </c>
      <c r="K4589" s="15" t="s">
        <v>14291</v>
      </c>
      <c r="L4589" s="15"/>
      <c r="M4589" s="18"/>
      <c r="N4589" s="15" t="s">
        <v>4261</v>
      </c>
      <c r="O4589" s="15" t="s">
        <v>6653</v>
      </c>
      <c r="P4589" s="18">
        <v>3000</v>
      </c>
      <c r="Q4589" s="15" t="s">
        <v>6653</v>
      </c>
      <c r="R4589" s="15" t="s">
        <v>14292</v>
      </c>
      <c r="S4589" s="15"/>
      <c r="T4589" s="18"/>
      <c r="U4589" s="18" t="s">
        <v>4261</v>
      </c>
      <c r="V4589" s="18" t="s">
        <v>6653</v>
      </c>
      <c r="W4589" s="18">
        <v>400</v>
      </c>
      <c r="X4589" s="15" t="s">
        <v>893</v>
      </c>
      <c r="Y4589" s="14" t="s">
        <v>23965</v>
      </c>
      <c r="Z4589" s="14"/>
      <c r="AA4589" s="49" t="s">
        <v>3809</v>
      </c>
    </row>
    <row r="4590" spans="1:27" s="21" customFormat="1" ht="48">
      <c r="A4590" s="14">
        <v>4759</v>
      </c>
      <c r="B4590" s="15" t="s">
        <v>23622</v>
      </c>
      <c r="C4590" s="14" t="s">
        <v>18757</v>
      </c>
      <c r="D4590" s="51" t="s">
        <v>20896</v>
      </c>
      <c r="E4590" s="15" t="s">
        <v>23204</v>
      </c>
      <c r="F4590" s="15" t="s">
        <v>13176</v>
      </c>
      <c r="G4590" s="44" t="s">
        <v>14293</v>
      </c>
      <c r="H4590" s="15">
        <v>3125793611</v>
      </c>
      <c r="I4590" s="15" t="s">
        <v>14294</v>
      </c>
      <c r="J4590" s="16" t="s">
        <v>18609</v>
      </c>
      <c r="K4590" s="15" t="s">
        <v>14295</v>
      </c>
      <c r="L4590" s="15"/>
      <c r="M4590" s="18"/>
      <c r="N4590" s="15" t="s">
        <v>4303</v>
      </c>
      <c r="O4590" s="15" t="s">
        <v>7468</v>
      </c>
      <c r="P4590" s="18">
        <v>80</v>
      </c>
      <c r="Q4590" s="15" t="s">
        <v>5550</v>
      </c>
      <c r="R4590" s="15" t="s">
        <v>2682</v>
      </c>
      <c r="S4590" s="15"/>
      <c r="T4590" s="18"/>
      <c r="U4590" s="18" t="s">
        <v>4310</v>
      </c>
      <c r="V4590" s="18" t="s">
        <v>5550</v>
      </c>
      <c r="W4590" s="18">
        <v>60</v>
      </c>
      <c r="X4590" s="15" t="s">
        <v>1424</v>
      </c>
      <c r="Y4590" s="14" t="s">
        <v>23951</v>
      </c>
      <c r="Z4590" s="14"/>
      <c r="AA4590" s="49" t="s">
        <v>3809</v>
      </c>
    </row>
    <row r="4591" spans="1:27" s="21" customFormat="1" ht="48">
      <c r="A4591" s="14">
        <v>4760</v>
      </c>
      <c r="B4591" s="15" t="s">
        <v>23622</v>
      </c>
      <c r="C4591" s="14" t="s">
        <v>18757</v>
      </c>
      <c r="D4591" s="51" t="s">
        <v>20897</v>
      </c>
      <c r="E4591" s="15" t="s">
        <v>23205</v>
      </c>
      <c r="F4591" s="15" t="s">
        <v>13176</v>
      </c>
      <c r="G4591" s="44" t="s">
        <v>14296</v>
      </c>
      <c r="H4591" s="15">
        <v>3202069936</v>
      </c>
      <c r="I4591" s="15" t="s">
        <v>14297</v>
      </c>
      <c r="J4591" s="16" t="s">
        <v>7939</v>
      </c>
      <c r="K4591" s="15" t="s">
        <v>14298</v>
      </c>
      <c r="L4591" s="15"/>
      <c r="M4591" s="18"/>
      <c r="N4591" s="15" t="s">
        <v>4303</v>
      </c>
      <c r="O4591" s="15" t="s">
        <v>6606</v>
      </c>
      <c r="P4591" s="18">
        <v>195000</v>
      </c>
      <c r="Q4591" s="15" t="s">
        <v>6634</v>
      </c>
      <c r="R4591" s="15" t="s">
        <v>2651</v>
      </c>
      <c r="S4591" s="15"/>
      <c r="T4591" s="18"/>
      <c r="U4591" s="18" t="s">
        <v>4303</v>
      </c>
      <c r="V4591" s="18" t="s">
        <v>6634</v>
      </c>
      <c r="W4591" s="18">
        <v>36000</v>
      </c>
      <c r="X4591" s="15" t="s">
        <v>893</v>
      </c>
      <c r="Y4591" s="14" t="s">
        <v>23951</v>
      </c>
      <c r="Z4591" s="14"/>
      <c r="AA4591" s="49" t="s">
        <v>3809</v>
      </c>
    </row>
    <row r="4592" spans="1:27" s="21" customFormat="1" ht="96">
      <c r="A4592" s="14">
        <v>4761</v>
      </c>
      <c r="B4592" s="15" t="s">
        <v>23622</v>
      </c>
      <c r="C4592" s="14" t="s">
        <v>18757</v>
      </c>
      <c r="D4592" s="51" t="s">
        <v>20898</v>
      </c>
      <c r="E4592" s="15" t="s">
        <v>23206</v>
      </c>
      <c r="F4592" s="15" t="s">
        <v>13176</v>
      </c>
      <c r="G4592" s="44" t="s">
        <v>14299</v>
      </c>
      <c r="H4592" s="15">
        <v>3137167043</v>
      </c>
      <c r="I4592" s="15" t="s">
        <v>14300</v>
      </c>
      <c r="J4592" s="16" t="s">
        <v>4947</v>
      </c>
      <c r="K4592" s="15" t="s">
        <v>7540</v>
      </c>
      <c r="L4592" s="15"/>
      <c r="M4592" s="18"/>
      <c r="N4592" s="15" t="s">
        <v>5545</v>
      </c>
      <c r="O4592" s="15" t="s">
        <v>6700</v>
      </c>
      <c r="P4592" s="18">
        <v>3</v>
      </c>
      <c r="Q4592" s="15">
        <v>2019</v>
      </c>
      <c r="R4592" s="15" t="s">
        <v>1047</v>
      </c>
      <c r="S4592" s="15"/>
      <c r="T4592" s="18"/>
      <c r="U4592" s="18" t="s">
        <v>14194</v>
      </c>
      <c r="V4592" s="18">
        <v>2019</v>
      </c>
      <c r="W4592" s="18" t="s">
        <v>14301</v>
      </c>
      <c r="X4592" s="15"/>
      <c r="Y4592" s="14" t="s">
        <v>23941</v>
      </c>
      <c r="Z4592" s="14" t="str">
        <f>VLOOKUP(Y4592,[1]ZOMAC!$E$2:$E$368,1,0)</f>
        <v>TOLEDO</v>
      </c>
      <c r="AA4592" s="49" t="s">
        <v>3809</v>
      </c>
    </row>
    <row r="4593" spans="1:27" s="21" customFormat="1" ht="96">
      <c r="A4593" s="14">
        <v>4762</v>
      </c>
      <c r="B4593" s="15" t="s">
        <v>23622</v>
      </c>
      <c r="C4593" s="14" t="s">
        <v>18757</v>
      </c>
      <c r="D4593" s="51" t="s">
        <v>20899</v>
      </c>
      <c r="E4593" s="15" t="s">
        <v>23207</v>
      </c>
      <c r="F4593" s="15" t="s">
        <v>20188</v>
      </c>
      <c r="G4593" s="44" t="s">
        <v>14302</v>
      </c>
      <c r="H4593" s="15" t="s">
        <v>14303</v>
      </c>
      <c r="I4593" s="15" t="s">
        <v>14304</v>
      </c>
      <c r="J4593" s="16" t="s">
        <v>4947</v>
      </c>
      <c r="K4593" s="15" t="s">
        <v>14305</v>
      </c>
      <c r="L4593" s="15"/>
      <c r="M4593" s="18"/>
      <c r="N4593" s="15" t="s">
        <v>5462</v>
      </c>
      <c r="O4593" s="15" t="s">
        <v>6700</v>
      </c>
      <c r="P4593" s="18">
        <v>600</v>
      </c>
      <c r="Q4593" s="15"/>
      <c r="R4593" s="15"/>
      <c r="S4593" s="15"/>
      <c r="T4593" s="18"/>
      <c r="U4593" s="18"/>
      <c r="V4593" s="18"/>
      <c r="W4593" s="18"/>
      <c r="X4593" s="15"/>
      <c r="Y4593" s="14" t="s">
        <v>23967</v>
      </c>
      <c r="Z4593" s="14"/>
      <c r="AA4593" s="49" t="s">
        <v>3809</v>
      </c>
    </row>
    <row r="4594" spans="1:27" s="21" customFormat="1" ht="36">
      <c r="A4594" s="14">
        <v>4763</v>
      </c>
      <c r="B4594" s="15" t="s">
        <v>23622</v>
      </c>
      <c r="C4594" s="14" t="s">
        <v>18757</v>
      </c>
      <c r="D4594" s="51" t="s">
        <v>20900</v>
      </c>
      <c r="E4594" s="15" t="s">
        <v>23208</v>
      </c>
      <c r="F4594" s="15" t="s">
        <v>13176</v>
      </c>
      <c r="G4594" s="44" t="s">
        <v>14306</v>
      </c>
      <c r="H4594" s="15">
        <v>3194313624</v>
      </c>
      <c r="I4594" s="15" t="s">
        <v>14307</v>
      </c>
      <c r="J4594" s="16" t="s">
        <v>4947</v>
      </c>
      <c r="K4594" s="15" t="s">
        <v>1311</v>
      </c>
      <c r="L4594" s="15"/>
      <c r="M4594" s="18"/>
      <c r="N4594" s="15" t="s">
        <v>5462</v>
      </c>
      <c r="O4594" s="15" t="s">
        <v>14308</v>
      </c>
      <c r="P4594" s="18">
        <v>1000</v>
      </c>
      <c r="Q4594" s="15"/>
      <c r="R4594" s="15"/>
      <c r="S4594" s="15"/>
      <c r="T4594" s="18"/>
      <c r="U4594" s="18"/>
      <c r="V4594" s="18"/>
      <c r="W4594" s="18"/>
      <c r="X4594" s="15"/>
      <c r="Y4594" s="14" t="s">
        <v>23961</v>
      </c>
      <c r="Z4594" s="14"/>
      <c r="AA4594" s="49" t="s">
        <v>3809</v>
      </c>
    </row>
    <row r="4595" spans="1:27" s="21" customFormat="1" ht="96">
      <c r="A4595" s="14">
        <v>4764</v>
      </c>
      <c r="B4595" s="15" t="s">
        <v>23622</v>
      </c>
      <c r="C4595" s="14" t="s">
        <v>18757</v>
      </c>
      <c r="D4595" s="51" t="s">
        <v>20901</v>
      </c>
      <c r="E4595" s="15" t="s">
        <v>23209</v>
      </c>
      <c r="F4595" s="15" t="s">
        <v>13176</v>
      </c>
      <c r="G4595" s="44" t="s">
        <v>14309</v>
      </c>
      <c r="H4595" s="15">
        <v>3144596634</v>
      </c>
      <c r="I4595" s="15" t="s">
        <v>14310</v>
      </c>
      <c r="J4595" s="16" t="s">
        <v>4947</v>
      </c>
      <c r="K4595" s="15" t="s">
        <v>6690</v>
      </c>
      <c r="L4595" s="15"/>
      <c r="M4595" s="18"/>
      <c r="N4595" s="15" t="s">
        <v>5462</v>
      </c>
      <c r="O4595" s="15" t="s">
        <v>6700</v>
      </c>
      <c r="P4595" s="18">
        <v>2000</v>
      </c>
      <c r="Q4595" s="15"/>
      <c r="R4595" s="15"/>
      <c r="S4595" s="15"/>
      <c r="T4595" s="18"/>
      <c r="U4595" s="18"/>
      <c r="V4595" s="18"/>
      <c r="W4595" s="18"/>
      <c r="X4595" s="15"/>
      <c r="Y4595" s="14" t="s">
        <v>23959</v>
      </c>
      <c r="Z4595" s="14"/>
      <c r="AA4595" s="49" t="s">
        <v>3809</v>
      </c>
    </row>
    <row r="4596" spans="1:27" s="21" customFormat="1" ht="96">
      <c r="A4596" s="14">
        <v>4765</v>
      </c>
      <c r="B4596" s="15" t="s">
        <v>23622</v>
      </c>
      <c r="C4596" s="14" t="s">
        <v>18757</v>
      </c>
      <c r="D4596" s="51" t="s">
        <v>20902</v>
      </c>
      <c r="E4596" s="15" t="s">
        <v>3809</v>
      </c>
      <c r="F4596" s="15" t="s">
        <v>13176</v>
      </c>
      <c r="G4596" s="44" t="s">
        <v>14311</v>
      </c>
      <c r="H4596" s="15">
        <v>3102410197</v>
      </c>
      <c r="I4596" s="15" t="s">
        <v>14312</v>
      </c>
      <c r="J4596" s="16" t="s">
        <v>4947</v>
      </c>
      <c r="K4596" s="15" t="s">
        <v>14006</v>
      </c>
      <c r="L4596" s="15"/>
      <c r="M4596" s="18"/>
      <c r="N4596" s="15" t="s">
        <v>5299</v>
      </c>
      <c r="O4596" s="15" t="s">
        <v>6700</v>
      </c>
      <c r="P4596" s="18">
        <v>1</v>
      </c>
      <c r="Q4596" s="15"/>
      <c r="R4596" s="15"/>
      <c r="S4596" s="15"/>
      <c r="T4596" s="18"/>
      <c r="U4596" s="18"/>
      <c r="V4596" s="18"/>
      <c r="W4596" s="18"/>
      <c r="X4596" s="15"/>
      <c r="Y4596" s="14" t="s">
        <v>23951</v>
      </c>
      <c r="Z4596" s="14"/>
      <c r="AA4596" s="49" t="s">
        <v>3809</v>
      </c>
    </row>
    <row r="4597" spans="1:27" s="21" customFormat="1" ht="36">
      <c r="A4597" s="14">
        <v>4766</v>
      </c>
      <c r="B4597" s="15" t="s">
        <v>23622</v>
      </c>
      <c r="C4597" s="14" t="s">
        <v>18757</v>
      </c>
      <c r="D4597" s="51" t="s">
        <v>20903</v>
      </c>
      <c r="E4597" s="15" t="s">
        <v>3809</v>
      </c>
      <c r="F4597" s="15" t="s">
        <v>13176</v>
      </c>
      <c r="G4597" s="44" t="s">
        <v>14313</v>
      </c>
      <c r="H4597" s="15">
        <v>3127958347</v>
      </c>
      <c r="I4597" s="15" t="s">
        <v>14314</v>
      </c>
      <c r="J4597" s="16" t="s">
        <v>4947</v>
      </c>
      <c r="K4597" s="15" t="s">
        <v>3814</v>
      </c>
      <c r="L4597" s="15"/>
      <c r="M4597" s="18"/>
      <c r="N4597" s="15" t="s">
        <v>4303</v>
      </c>
      <c r="O4597" s="15" t="s">
        <v>14315</v>
      </c>
      <c r="P4597" s="18">
        <v>4</v>
      </c>
      <c r="Q4597" s="15"/>
      <c r="R4597" s="15"/>
      <c r="S4597" s="15"/>
      <c r="T4597" s="18"/>
      <c r="U4597" s="18"/>
      <c r="V4597" s="18"/>
      <c r="W4597" s="18"/>
      <c r="X4597" s="15"/>
      <c r="Y4597" s="14" t="s">
        <v>8573</v>
      </c>
      <c r="Z4597" s="14" t="str">
        <f>VLOOKUP(Y4597,[1]ZOMAC!$E$2:$E$368,1,0)</f>
        <v>SAN CALIXTO</v>
      </c>
      <c r="AA4597" s="49" t="s">
        <v>3809</v>
      </c>
    </row>
    <row r="4598" spans="1:27" s="21" customFormat="1" ht="72">
      <c r="A4598" s="14">
        <v>4767</v>
      </c>
      <c r="B4598" s="15" t="s">
        <v>23622</v>
      </c>
      <c r="C4598" s="14" t="s">
        <v>18757</v>
      </c>
      <c r="D4598" s="51" t="s">
        <v>20904</v>
      </c>
      <c r="E4598" s="15" t="s">
        <v>23210</v>
      </c>
      <c r="F4598" s="15" t="s">
        <v>13176</v>
      </c>
      <c r="G4598" s="44" t="s">
        <v>14316</v>
      </c>
      <c r="H4598" s="15">
        <v>3144063857</v>
      </c>
      <c r="I4598" s="15" t="s">
        <v>14317</v>
      </c>
      <c r="J4598" s="16" t="s">
        <v>18609</v>
      </c>
      <c r="K4598" s="15" t="s">
        <v>14318</v>
      </c>
      <c r="L4598" s="15"/>
      <c r="M4598" s="18"/>
      <c r="N4598" s="15" t="s">
        <v>4303</v>
      </c>
      <c r="O4598" s="15" t="s">
        <v>6674</v>
      </c>
      <c r="P4598" s="18">
        <v>5</v>
      </c>
      <c r="Q4598" s="15" t="s">
        <v>6656</v>
      </c>
      <c r="R4598" s="15" t="s">
        <v>14319</v>
      </c>
      <c r="S4598" s="15"/>
      <c r="T4598" s="18"/>
      <c r="U4598" s="18" t="s">
        <v>14064</v>
      </c>
      <c r="V4598" s="18" t="s">
        <v>6656</v>
      </c>
      <c r="W4598" s="18">
        <v>800</v>
      </c>
      <c r="X4598" s="15" t="s">
        <v>893</v>
      </c>
      <c r="Y4598" s="14" t="s">
        <v>23956</v>
      </c>
      <c r="Z4598" s="14"/>
      <c r="AA4598" s="49" t="s">
        <v>3809</v>
      </c>
    </row>
    <row r="4599" spans="1:27" s="21" customFormat="1" ht="96">
      <c r="A4599" s="14">
        <v>4768</v>
      </c>
      <c r="B4599" s="15" t="s">
        <v>23622</v>
      </c>
      <c r="C4599" s="14" t="s">
        <v>18757</v>
      </c>
      <c r="D4599" s="51" t="s">
        <v>20905</v>
      </c>
      <c r="E4599" s="15" t="s">
        <v>23211</v>
      </c>
      <c r="F4599" s="15" t="s">
        <v>13176</v>
      </c>
      <c r="G4599" s="44" t="s">
        <v>14320</v>
      </c>
      <c r="H4599" s="15">
        <v>3503621293</v>
      </c>
      <c r="I4599" s="15" t="s">
        <v>14321</v>
      </c>
      <c r="J4599" s="16" t="s">
        <v>18609</v>
      </c>
      <c r="K4599" s="15" t="s">
        <v>14322</v>
      </c>
      <c r="L4599" s="15"/>
      <c r="M4599" s="18"/>
      <c r="N4599" s="15" t="s">
        <v>5299</v>
      </c>
      <c r="O4599" s="15" t="s">
        <v>6700</v>
      </c>
      <c r="P4599" s="18">
        <v>1000</v>
      </c>
      <c r="Q4599" s="15" t="s">
        <v>6700</v>
      </c>
      <c r="R4599" s="15" t="s">
        <v>14323</v>
      </c>
      <c r="S4599" s="15"/>
      <c r="T4599" s="18"/>
      <c r="U4599" s="18" t="s">
        <v>5299</v>
      </c>
      <c r="V4599" s="18" t="s">
        <v>6700</v>
      </c>
      <c r="W4599" s="18">
        <v>1000</v>
      </c>
      <c r="X4599" s="15" t="s">
        <v>893</v>
      </c>
      <c r="Y4599" s="14" t="s">
        <v>10716</v>
      </c>
      <c r="Z4599" s="14"/>
      <c r="AA4599" s="49" t="s">
        <v>3809</v>
      </c>
    </row>
    <row r="4600" spans="1:27" s="21" customFormat="1" ht="24">
      <c r="A4600" s="14">
        <v>4769</v>
      </c>
      <c r="B4600" s="15" t="s">
        <v>23622</v>
      </c>
      <c r="C4600" s="14" t="s">
        <v>18757</v>
      </c>
      <c r="D4600" s="51" t="s">
        <v>20906</v>
      </c>
      <c r="E4600" s="15" t="s">
        <v>23212</v>
      </c>
      <c r="F4600" s="15" t="s">
        <v>13176</v>
      </c>
      <c r="G4600" s="44" t="s">
        <v>14324</v>
      </c>
      <c r="H4600" s="15">
        <v>3144241398</v>
      </c>
      <c r="I4600" s="15" t="s">
        <v>14325</v>
      </c>
      <c r="J4600" s="16" t="s">
        <v>7939</v>
      </c>
      <c r="K4600" s="15" t="s">
        <v>4941</v>
      </c>
      <c r="L4600" s="15"/>
      <c r="M4600" s="18"/>
      <c r="N4600" s="15" t="s">
        <v>4261</v>
      </c>
      <c r="O4600" s="15" t="s">
        <v>6606</v>
      </c>
      <c r="P4600" s="18">
        <v>155</v>
      </c>
      <c r="Q4600" s="15"/>
      <c r="R4600" s="15"/>
      <c r="S4600" s="15"/>
      <c r="T4600" s="18"/>
      <c r="U4600" s="18"/>
      <c r="V4600" s="18"/>
      <c r="W4600" s="18"/>
      <c r="X4600" s="15"/>
      <c r="Y4600" s="14" t="s">
        <v>23950</v>
      </c>
      <c r="Z4600" s="14"/>
      <c r="AA4600" s="49" t="s">
        <v>3809</v>
      </c>
    </row>
    <row r="4601" spans="1:27" s="21" customFormat="1" ht="96">
      <c r="A4601" s="14">
        <v>4770</v>
      </c>
      <c r="B4601" s="15" t="s">
        <v>23622</v>
      </c>
      <c r="C4601" s="14" t="s">
        <v>18757</v>
      </c>
      <c r="D4601" s="51" t="s">
        <v>20907</v>
      </c>
      <c r="E4601" s="15" t="s">
        <v>23213</v>
      </c>
      <c r="F4601" s="15" t="s">
        <v>13176</v>
      </c>
      <c r="G4601" s="44" t="s">
        <v>14328</v>
      </c>
      <c r="H4601" s="15">
        <v>3132930454</v>
      </c>
      <c r="I4601" s="15" t="s">
        <v>14329</v>
      </c>
      <c r="J4601" s="16" t="s">
        <v>4947</v>
      </c>
      <c r="K4601" s="15" t="s">
        <v>892</v>
      </c>
      <c r="L4601" s="15"/>
      <c r="M4601" s="18"/>
      <c r="N4601" s="15" t="s">
        <v>5462</v>
      </c>
      <c r="O4601" s="15" t="s">
        <v>6700</v>
      </c>
      <c r="P4601" s="18">
        <v>20000</v>
      </c>
      <c r="Q4601" s="15"/>
      <c r="R4601" s="15"/>
      <c r="S4601" s="15"/>
      <c r="T4601" s="18"/>
      <c r="U4601" s="18"/>
      <c r="V4601" s="18"/>
      <c r="W4601" s="18"/>
      <c r="X4601" s="15"/>
      <c r="Y4601" s="14" t="s">
        <v>23961</v>
      </c>
      <c r="Z4601" s="14"/>
      <c r="AA4601" s="49" t="s">
        <v>3809</v>
      </c>
    </row>
    <row r="4602" spans="1:27" s="21" customFormat="1" ht="96">
      <c r="A4602" s="14">
        <v>4771</v>
      </c>
      <c r="B4602" s="15" t="s">
        <v>23622</v>
      </c>
      <c r="C4602" s="14" t="s">
        <v>18757</v>
      </c>
      <c r="D4602" s="51" t="s">
        <v>20908</v>
      </c>
      <c r="E4602" s="15" t="s">
        <v>23214</v>
      </c>
      <c r="F4602" s="15" t="s">
        <v>13176</v>
      </c>
      <c r="G4602" s="44" t="s">
        <v>14330</v>
      </c>
      <c r="H4602" s="15">
        <v>3107968666</v>
      </c>
      <c r="I4602" s="15" t="s">
        <v>14331</v>
      </c>
      <c r="J4602" s="16" t="s">
        <v>4947</v>
      </c>
      <c r="K4602" s="15" t="s">
        <v>1215</v>
      </c>
      <c r="L4602" s="15"/>
      <c r="M4602" s="18"/>
      <c r="N4602" s="15" t="s">
        <v>8537</v>
      </c>
      <c r="O4602" s="15" t="s">
        <v>6700</v>
      </c>
      <c r="P4602" s="18">
        <v>1200</v>
      </c>
      <c r="Q4602" s="15" t="s">
        <v>6700</v>
      </c>
      <c r="R4602" s="15" t="s">
        <v>14332</v>
      </c>
      <c r="S4602" s="15"/>
      <c r="T4602" s="18"/>
      <c r="U4602" s="18" t="s">
        <v>5462</v>
      </c>
      <c r="V4602" s="18" t="s">
        <v>6700</v>
      </c>
      <c r="W4602" s="18">
        <v>800</v>
      </c>
      <c r="X4602" s="15" t="s">
        <v>893</v>
      </c>
      <c r="Y4602" s="14" t="s">
        <v>23953</v>
      </c>
      <c r="Z4602" s="14"/>
      <c r="AA4602" s="49" t="s">
        <v>3809</v>
      </c>
    </row>
    <row r="4603" spans="1:27" s="21" customFormat="1" ht="36">
      <c r="A4603" s="14">
        <v>4772</v>
      </c>
      <c r="B4603" s="15" t="s">
        <v>23622</v>
      </c>
      <c r="C4603" s="14" t="s">
        <v>18757</v>
      </c>
      <c r="D4603" s="51" t="s">
        <v>20909</v>
      </c>
      <c r="E4603" s="15" t="s">
        <v>23215</v>
      </c>
      <c r="F4603" s="15" t="s">
        <v>13176</v>
      </c>
      <c r="G4603" s="44" t="s">
        <v>14333</v>
      </c>
      <c r="H4603" s="15" t="s">
        <v>14334</v>
      </c>
      <c r="I4603" s="15" t="s">
        <v>14335</v>
      </c>
      <c r="J4603" s="16" t="s">
        <v>4947</v>
      </c>
      <c r="K4603" s="15" t="s">
        <v>3893</v>
      </c>
      <c r="L4603" s="15"/>
      <c r="M4603" s="18"/>
      <c r="N4603" s="15" t="s">
        <v>4303</v>
      </c>
      <c r="O4603" s="15" t="s">
        <v>9439</v>
      </c>
      <c r="P4603" s="18">
        <v>1</v>
      </c>
      <c r="Q4603" s="15" t="s">
        <v>9778</v>
      </c>
      <c r="R4603" s="15" t="s">
        <v>13296</v>
      </c>
      <c r="S4603" s="15"/>
      <c r="T4603" s="18"/>
      <c r="U4603" s="18" t="s">
        <v>4303</v>
      </c>
      <c r="V4603" s="18" t="s">
        <v>9778</v>
      </c>
      <c r="W4603" s="18">
        <v>1</v>
      </c>
      <c r="X4603" s="15" t="s">
        <v>893</v>
      </c>
      <c r="Y4603" s="14" t="s">
        <v>23966</v>
      </c>
      <c r="Z4603" s="14"/>
      <c r="AA4603" s="49" t="s">
        <v>3809</v>
      </c>
    </row>
    <row r="4604" spans="1:27" s="21" customFormat="1" ht="96">
      <c r="A4604" s="14">
        <v>4773</v>
      </c>
      <c r="B4604" s="15" t="s">
        <v>23622</v>
      </c>
      <c r="C4604" s="14" t="s">
        <v>18757</v>
      </c>
      <c r="D4604" s="51" t="s">
        <v>20910</v>
      </c>
      <c r="E4604" s="15" t="s">
        <v>23216</v>
      </c>
      <c r="F4604" s="15" t="s">
        <v>20188</v>
      </c>
      <c r="G4604" s="44" t="s">
        <v>14336</v>
      </c>
      <c r="H4604" s="15">
        <v>3132928641</v>
      </c>
      <c r="I4604" s="15" t="s">
        <v>14337</v>
      </c>
      <c r="J4604" s="16" t="s">
        <v>18609</v>
      </c>
      <c r="K4604" s="15" t="s">
        <v>4015</v>
      </c>
      <c r="L4604" s="15"/>
      <c r="M4604" s="18"/>
      <c r="N4604" s="15" t="s">
        <v>8537</v>
      </c>
      <c r="O4604" s="15" t="s">
        <v>6700</v>
      </c>
      <c r="P4604" s="18">
        <v>20</v>
      </c>
      <c r="Q4604" s="15"/>
      <c r="R4604" s="15"/>
      <c r="S4604" s="15"/>
      <c r="T4604" s="18"/>
      <c r="U4604" s="18"/>
      <c r="V4604" s="18"/>
      <c r="W4604" s="18"/>
      <c r="X4604" s="15"/>
      <c r="Y4604" s="14" t="s">
        <v>23961</v>
      </c>
      <c r="Z4604" s="14"/>
      <c r="AA4604" s="49" t="s">
        <v>3809</v>
      </c>
    </row>
    <row r="4605" spans="1:27" s="21" customFormat="1" ht="96">
      <c r="A4605" s="14">
        <v>4774</v>
      </c>
      <c r="B4605" s="15" t="s">
        <v>23622</v>
      </c>
      <c r="C4605" s="14" t="s">
        <v>18757</v>
      </c>
      <c r="D4605" s="51" t="s">
        <v>20911</v>
      </c>
      <c r="E4605" s="15" t="s">
        <v>23217</v>
      </c>
      <c r="F4605" s="15" t="s">
        <v>13176</v>
      </c>
      <c r="G4605" s="44" t="s">
        <v>14340</v>
      </c>
      <c r="H4605" s="15" t="s">
        <v>14341</v>
      </c>
      <c r="I4605" s="15" t="s">
        <v>14342</v>
      </c>
      <c r="J4605" s="16" t="s">
        <v>4947</v>
      </c>
      <c r="K4605" s="15" t="s">
        <v>4235</v>
      </c>
      <c r="L4605" s="15"/>
      <c r="M4605" s="18"/>
      <c r="N4605" s="15" t="s">
        <v>5299</v>
      </c>
      <c r="O4605" s="15" t="s">
        <v>6700</v>
      </c>
      <c r="P4605" s="18">
        <v>700</v>
      </c>
      <c r="Q4605" s="15"/>
      <c r="R4605" s="15"/>
      <c r="S4605" s="15"/>
      <c r="T4605" s="18"/>
      <c r="U4605" s="18"/>
      <c r="V4605" s="18"/>
      <c r="W4605" s="18"/>
      <c r="X4605" s="15"/>
      <c r="Y4605" s="14" t="s">
        <v>23963</v>
      </c>
      <c r="Z4605" s="14" t="str">
        <f>Y4605</f>
        <v>TIBU</v>
      </c>
      <c r="AA4605" s="49" t="s">
        <v>3809</v>
      </c>
    </row>
    <row r="4606" spans="1:27" s="21" customFormat="1" ht="36">
      <c r="A4606" s="14">
        <v>4775</v>
      </c>
      <c r="B4606" s="15" t="s">
        <v>23622</v>
      </c>
      <c r="C4606" s="14" t="s">
        <v>18757</v>
      </c>
      <c r="D4606" s="51" t="s">
        <v>20912</v>
      </c>
      <c r="E4606" s="15" t="s">
        <v>23218</v>
      </c>
      <c r="F4606" s="15" t="s">
        <v>13176</v>
      </c>
      <c r="G4606" s="44" t="s">
        <v>14343</v>
      </c>
      <c r="H4606" s="15">
        <v>3165327639</v>
      </c>
      <c r="I4606" s="15" t="s">
        <v>14344</v>
      </c>
      <c r="J4606" s="16" t="s">
        <v>4947</v>
      </c>
      <c r="K4606" s="15" t="s">
        <v>5362</v>
      </c>
      <c r="L4606" s="15"/>
      <c r="M4606" s="18"/>
      <c r="N4606" s="15" t="s">
        <v>4303</v>
      </c>
      <c r="O4606" s="15" t="s">
        <v>14345</v>
      </c>
      <c r="P4606" s="18">
        <v>1000</v>
      </c>
      <c r="Q4606" s="15" t="s">
        <v>6668</v>
      </c>
      <c r="R4606" s="15" t="s">
        <v>4029</v>
      </c>
      <c r="S4606" s="15"/>
      <c r="T4606" s="18"/>
      <c r="U4606" s="18" t="s">
        <v>4310</v>
      </c>
      <c r="V4606" s="18" t="s">
        <v>6668</v>
      </c>
      <c r="W4606" s="18">
        <v>100</v>
      </c>
      <c r="X4606" s="15" t="s">
        <v>893</v>
      </c>
      <c r="Y4606" s="14" t="s">
        <v>23965</v>
      </c>
      <c r="Z4606" s="14"/>
      <c r="AA4606" s="49" t="s">
        <v>3809</v>
      </c>
    </row>
    <row r="4607" spans="1:27" s="21" customFormat="1" ht="36">
      <c r="A4607" s="14">
        <v>4777</v>
      </c>
      <c r="B4607" s="15" t="s">
        <v>23622</v>
      </c>
      <c r="C4607" s="14" t="s">
        <v>18757</v>
      </c>
      <c r="D4607" s="51" t="s">
        <v>20914</v>
      </c>
      <c r="E4607" s="15" t="s">
        <v>23219</v>
      </c>
      <c r="F4607" s="15" t="s">
        <v>13176</v>
      </c>
      <c r="G4607" s="44" t="s">
        <v>14348</v>
      </c>
      <c r="H4607" s="15">
        <v>3213087667</v>
      </c>
      <c r="I4607" s="15" t="s">
        <v>14349</v>
      </c>
      <c r="J4607" s="16" t="s">
        <v>4947</v>
      </c>
      <c r="K4607" s="15" t="s">
        <v>3904</v>
      </c>
      <c r="L4607" s="15"/>
      <c r="M4607" s="18"/>
      <c r="N4607" s="15" t="s">
        <v>5299</v>
      </c>
      <c r="O4607" s="15" t="s">
        <v>9437</v>
      </c>
      <c r="P4607" s="18" t="s">
        <v>14350</v>
      </c>
      <c r="Q4607" s="15"/>
      <c r="R4607" s="15"/>
      <c r="S4607" s="15"/>
      <c r="T4607" s="18"/>
      <c r="U4607" s="18"/>
      <c r="V4607" s="18"/>
      <c r="W4607" s="18"/>
      <c r="X4607" s="15"/>
      <c r="Y4607" s="14" t="s">
        <v>23968</v>
      </c>
      <c r="Z4607" s="14"/>
      <c r="AA4607" s="49" t="s">
        <v>3809</v>
      </c>
    </row>
    <row r="4608" spans="1:27" s="21" customFormat="1" ht="96">
      <c r="A4608" s="14">
        <v>4778</v>
      </c>
      <c r="B4608" s="15" t="s">
        <v>23622</v>
      </c>
      <c r="C4608" s="14" t="s">
        <v>18757</v>
      </c>
      <c r="D4608" s="51" t="s">
        <v>20915</v>
      </c>
      <c r="E4608" s="15" t="s">
        <v>23220</v>
      </c>
      <c r="F4608" s="15" t="s">
        <v>20188</v>
      </c>
      <c r="G4608" s="44" t="s">
        <v>14351</v>
      </c>
      <c r="H4608" s="15" t="s">
        <v>14352</v>
      </c>
      <c r="I4608" s="15" t="s">
        <v>14353</v>
      </c>
      <c r="J4608" s="16" t="s">
        <v>4947</v>
      </c>
      <c r="K4608" s="15" t="s">
        <v>949</v>
      </c>
      <c r="L4608" s="15"/>
      <c r="M4608" s="18"/>
      <c r="N4608" s="15" t="s">
        <v>5462</v>
      </c>
      <c r="O4608" s="15" t="s">
        <v>6700</v>
      </c>
      <c r="P4608" s="18">
        <v>70</v>
      </c>
      <c r="Q4608" s="15"/>
      <c r="R4608" s="15"/>
      <c r="S4608" s="15"/>
      <c r="T4608" s="18"/>
      <c r="U4608" s="18"/>
      <c r="V4608" s="18"/>
      <c r="W4608" s="18"/>
      <c r="X4608" s="15"/>
      <c r="Y4608" s="14" t="s">
        <v>23950</v>
      </c>
      <c r="Z4608" s="14"/>
      <c r="AA4608" s="49" t="s">
        <v>3809</v>
      </c>
    </row>
    <row r="4609" spans="1:27" s="21" customFormat="1" ht="96">
      <c r="A4609" s="14">
        <v>4779</v>
      </c>
      <c r="B4609" s="15" t="s">
        <v>23622</v>
      </c>
      <c r="C4609" s="14" t="s">
        <v>18757</v>
      </c>
      <c r="D4609" s="51" t="s">
        <v>20916</v>
      </c>
      <c r="E4609" s="15" t="s">
        <v>23221</v>
      </c>
      <c r="F4609" s="15" t="s">
        <v>13176</v>
      </c>
      <c r="G4609" s="44" t="s">
        <v>14354</v>
      </c>
      <c r="H4609" s="15" t="s">
        <v>14355</v>
      </c>
      <c r="I4609" s="15" t="s">
        <v>14356</v>
      </c>
      <c r="J4609" s="16" t="s">
        <v>18609</v>
      </c>
      <c r="K4609" s="15" t="s">
        <v>14357</v>
      </c>
      <c r="L4609" s="15"/>
      <c r="M4609" s="18"/>
      <c r="N4609" s="15" t="s">
        <v>5545</v>
      </c>
      <c r="O4609" s="15" t="s">
        <v>6700</v>
      </c>
      <c r="P4609" s="18">
        <v>20</v>
      </c>
      <c r="Q4609" s="15"/>
      <c r="R4609" s="15"/>
      <c r="S4609" s="15"/>
      <c r="T4609" s="18"/>
      <c r="U4609" s="18"/>
      <c r="V4609" s="18"/>
      <c r="W4609" s="18"/>
      <c r="X4609" s="15"/>
      <c r="Y4609" s="14" t="s">
        <v>23968</v>
      </c>
      <c r="Z4609" s="14"/>
      <c r="AA4609" s="49" t="s">
        <v>3809</v>
      </c>
    </row>
    <row r="4610" spans="1:27" s="21" customFormat="1" ht="48">
      <c r="A4610" s="14">
        <v>4780</v>
      </c>
      <c r="B4610" s="15" t="s">
        <v>23622</v>
      </c>
      <c r="C4610" s="14" t="s">
        <v>18757</v>
      </c>
      <c r="D4610" s="51" t="s">
        <v>20917</v>
      </c>
      <c r="E4610" s="15" t="s">
        <v>23222</v>
      </c>
      <c r="F4610" s="15" t="s">
        <v>13176</v>
      </c>
      <c r="G4610" s="44" t="s">
        <v>14358</v>
      </c>
      <c r="H4610" s="15">
        <v>3184664456</v>
      </c>
      <c r="I4610" s="15" t="s">
        <v>14359</v>
      </c>
      <c r="J4610" s="16" t="s">
        <v>18609</v>
      </c>
      <c r="K4610" s="15" t="s">
        <v>14360</v>
      </c>
      <c r="L4610" s="15"/>
      <c r="M4610" s="18"/>
      <c r="N4610" s="15" t="s">
        <v>4303</v>
      </c>
      <c r="O4610" s="15" t="s">
        <v>6668</v>
      </c>
      <c r="P4610" s="18">
        <v>100000</v>
      </c>
      <c r="Q4610" s="15"/>
      <c r="R4610" s="15"/>
      <c r="S4610" s="15"/>
      <c r="T4610" s="18"/>
      <c r="U4610" s="18"/>
      <c r="V4610" s="18"/>
      <c r="W4610" s="18"/>
      <c r="X4610" s="15"/>
      <c r="Y4610" s="14" t="s">
        <v>23961</v>
      </c>
      <c r="Z4610" s="14"/>
      <c r="AA4610" s="49" t="s">
        <v>3809</v>
      </c>
    </row>
    <row r="4611" spans="1:27" s="21" customFormat="1" ht="48">
      <c r="A4611" s="14">
        <v>4781</v>
      </c>
      <c r="B4611" s="15" t="s">
        <v>23622</v>
      </c>
      <c r="C4611" s="14" t="s">
        <v>18757</v>
      </c>
      <c r="D4611" s="51" t="s">
        <v>20918</v>
      </c>
      <c r="E4611" s="15" t="s">
        <v>23223</v>
      </c>
      <c r="F4611" s="15" t="s">
        <v>13176</v>
      </c>
      <c r="G4611" s="44" t="s">
        <v>14361</v>
      </c>
      <c r="H4611" s="15">
        <v>3108997829</v>
      </c>
      <c r="I4611" s="15" t="s">
        <v>14362</v>
      </c>
      <c r="J4611" s="16" t="s">
        <v>4947</v>
      </c>
      <c r="K4611" s="15" t="s">
        <v>14363</v>
      </c>
      <c r="L4611" s="15"/>
      <c r="M4611" s="18"/>
      <c r="N4611" s="15" t="s">
        <v>14064</v>
      </c>
      <c r="O4611" s="15" t="s">
        <v>6698</v>
      </c>
      <c r="P4611" s="18">
        <v>40</v>
      </c>
      <c r="Q4611" s="15"/>
      <c r="R4611" s="15"/>
      <c r="S4611" s="15"/>
      <c r="T4611" s="18"/>
      <c r="U4611" s="18"/>
      <c r="V4611" s="18"/>
      <c r="W4611" s="18"/>
      <c r="X4611" s="15"/>
      <c r="Y4611" s="14" t="s">
        <v>8573</v>
      </c>
      <c r="Z4611" s="14" t="str">
        <f>VLOOKUP(Y4611,[1]ZOMAC!$E$2:$E$368,1,0)</f>
        <v>SAN CALIXTO</v>
      </c>
      <c r="AA4611" s="49" t="s">
        <v>3809</v>
      </c>
    </row>
    <row r="4612" spans="1:27" s="21" customFormat="1" ht="108">
      <c r="A4612" s="14">
        <v>4782</v>
      </c>
      <c r="B4612" s="15" t="s">
        <v>23622</v>
      </c>
      <c r="C4612" s="14" t="s">
        <v>18757</v>
      </c>
      <c r="D4612" s="51" t="s">
        <v>20919</v>
      </c>
      <c r="E4612" s="15" t="s">
        <v>23224</v>
      </c>
      <c r="F4612" s="15" t="s">
        <v>13176</v>
      </c>
      <c r="G4612" s="44" t="s">
        <v>14364</v>
      </c>
      <c r="H4612" s="15">
        <v>3138031887</v>
      </c>
      <c r="I4612" s="15" t="s">
        <v>14365</v>
      </c>
      <c r="J4612" s="16" t="s">
        <v>4947</v>
      </c>
      <c r="K4612" s="15" t="s">
        <v>14366</v>
      </c>
      <c r="L4612" s="15"/>
      <c r="M4612" s="18"/>
      <c r="N4612" s="15" t="s">
        <v>4303</v>
      </c>
      <c r="O4612" s="15" t="s">
        <v>6700</v>
      </c>
      <c r="P4612" s="18">
        <v>5</v>
      </c>
      <c r="Q4612" s="15"/>
      <c r="R4612" s="15"/>
      <c r="S4612" s="15"/>
      <c r="T4612" s="18"/>
      <c r="U4612" s="18"/>
      <c r="V4612" s="18"/>
      <c r="W4612" s="18"/>
      <c r="X4612" s="15"/>
      <c r="Y4612" s="14" t="s">
        <v>23943</v>
      </c>
      <c r="Z4612" s="14" t="str">
        <f>VLOOKUP(Y4612,[1]ZOMAC!$E$2:$E$368,1,0)</f>
        <v>HACARÍ</v>
      </c>
      <c r="AA4612" s="49" t="s">
        <v>3809</v>
      </c>
    </row>
    <row r="4613" spans="1:27" s="21" customFormat="1" ht="36">
      <c r="A4613" s="14">
        <v>4783</v>
      </c>
      <c r="B4613" s="15" t="s">
        <v>23622</v>
      </c>
      <c r="C4613" s="14" t="s">
        <v>18757</v>
      </c>
      <c r="D4613" s="51" t="s">
        <v>20920</v>
      </c>
      <c r="E4613" s="15" t="s">
        <v>23225</v>
      </c>
      <c r="F4613" s="15" t="s">
        <v>13176</v>
      </c>
      <c r="G4613" s="44" t="s">
        <v>14367</v>
      </c>
      <c r="H4613" s="15">
        <v>3219245717</v>
      </c>
      <c r="I4613" s="15" t="s">
        <v>14368</v>
      </c>
      <c r="J4613" s="16" t="s">
        <v>4947</v>
      </c>
      <c r="K4613" s="15" t="s">
        <v>14369</v>
      </c>
      <c r="L4613" s="15"/>
      <c r="M4613" s="18"/>
      <c r="N4613" s="15" t="s">
        <v>4303</v>
      </c>
      <c r="O4613" s="15" t="s">
        <v>14370</v>
      </c>
      <c r="P4613" s="18">
        <v>500</v>
      </c>
      <c r="Q4613" s="15"/>
      <c r="R4613" s="15"/>
      <c r="S4613" s="15"/>
      <c r="T4613" s="18"/>
      <c r="U4613" s="18"/>
      <c r="V4613" s="18"/>
      <c r="W4613" s="18"/>
      <c r="X4613" s="15"/>
      <c r="Y4613" s="14" t="s">
        <v>23943</v>
      </c>
      <c r="Z4613" s="14" t="str">
        <f>VLOOKUP(Y4613,[1]ZOMAC!$E$2:$E$368,1,0)</f>
        <v>HACARÍ</v>
      </c>
      <c r="AA4613" s="49" t="s">
        <v>3809</v>
      </c>
    </row>
    <row r="4614" spans="1:27" s="21" customFormat="1" ht="96">
      <c r="A4614" s="14">
        <v>4784</v>
      </c>
      <c r="B4614" s="15" t="s">
        <v>23622</v>
      </c>
      <c r="C4614" s="14" t="s">
        <v>18757</v>
      </c>
      <c r="D4614" s="51" t="s">
        <v>20921</v>
      </c>
      <c r="E4614" s="15" t="s">
        <v>23226</v>
      </c>
      <c r="F4614" s="15" t="s">
        <v>13176</v>
      </c>
      <c r="G4614" s="44" t="s">
        <v>14371</v>
      </c>
      <c r="H4614" s="15">
        <v>3227241588</v>
      </c>
      <c r="I4614" s="15" t="s">
        <v>14372</v>
      </c>
      <c r="J4614" s="16" t="s">
        <v>4947</v>
      </c>
      <c r="K4614" s="15" t="s">
        <v>14373</v>
      </c>
      <c r="L4614" s="15"/>
      <c r="M4614" s="18"/>
      <c r="N4614" s="15" t="s">
        <v>5299</v>
      </c>
      <c r="O4614" s="15" t="s">
        <v>6700</v>
      </c>
      <c r="P4614" s="18">
        <v>5</v>
      </c>
      <c r="Q4614" s="15"/>
      <c r="R4614" s="15"/>
      <c r="S4614" s="15"/>
      <c r="T4614" s="18"/>
      <c r="U4614" s="18"/>
      <c r="V4614" s="18"/>
      <c r="W4614" s="18"/>
      <c r="X4614" s="15"/>
      <c r="Y4614" s="14" t="s">
        <v>23947</v>
      </c>
      <c r="Z4614" s="14" t="str">
        <f>VLOOKUP(Y4614,[1]ZOMAC!$E$2:$E$368,1,0)</f>
        <v>TEORAMA</v>
      </c>
      <c r="AA4614" s="49" t="s">
        <v>3809</v>
      </c>
    </row>
    <row r="4615" spans="1:27" s="21" customFormat="1" ht="48">
      <c r="A4615" s="14">
        <v>4785</v>
      </c>
      <c r="B4615" s="15" t="s">
        <v>23622</v>
      </c>
      <c r="C4615" s="14" t="s">
        <v>18757</v>
      </c>
      <c r="D4615" s="51" t="s">
        <v>20922</v>
      </c>
      <c r="E4615" s="15" t="s">
        <v>23227</v>
      </c>
      <c r="F4615" s="15" t="s">
        <v>13176</v>
      </c>
      <c r="G4615" s="44" t="s">
        <v>14374</v>
      </c>
      <c r="H4615" s="15">
        <v>3134476503</v>
      </c>
      <c r="I4615" s="15" t="s">
        <v>14375</v>
      </c>
      <c r="J4615" s="16" t="s">
        <v>4947</v>
      </c>
      <c r="K4615" s="15" t="s">
        <v>14376</v>
      </c>
      <c r="L4615" s="15"/>
      <c r="M4615" s="18"/>
      <c r="N4615" s="15" t="s">
        <v>4261</v>
      </c>
      <c r="O4615" s="15" t="s">
        <v>14377</v>
      </c>
      <c r="P4615" s="18">
        <v>10</v>
      </c>
      <c r="Q4615" s="15"/>
      <c r="R4615" s="15"/>
      <c r="S4615" s="15"/>
      <c r="T4615" s="18"/>
      <c r="U4615" s="18"/>
      <c r="V4615" s="18"/>
      <c r="W4615" s="18"/>
      <c r="X4615" s="15"/>
      <c r="Y4615" s="14" t="s">
        <v>23943</v>
      </c>
      <c r="Z4615" s="14" t="str">
        <f>VLOOKUP(Y4615,[1]ZOMAC!$E$2:$E$368,1,0)</f>
        <v>HACARÍ</v>
      </c>
      <c r="AA4615" s="49" t="s">
        <v>3809</v>
      </c>
    </row>
    <row r="4616" spans="1:27" s="21" customFormat="1" ht="48">
      <c r="A4616" s="14">
        <v>4786</v>
      </c>
      <c r="B4616" s="15" t="s">
        <v>23622</v>
      </c>
      <c r="C4616" s="14" t="s">
        <v>18757</v>
      </c>
      <c r="D4616" s="51" t="s">
        <v>20923</v>
      </c>
      <c r="E4616" s="15" t="s">
        <v>23228</v>
      </c>
      <c r="F4616" s="15" t="s">
        <v>13176</v>
      </c>
      <c r="G4616" s="44" t="s">
        <v>14378</v>
      </c>
      <c r="H4616" s="15">
        <v>3209122116</v>
      </c>
      <c r="I4616" s="15" t="s">
        <v>14379</v>
      </c>
      <c r="J4616" s="16" t="s">
        <v>4947</v>
      </c>
      <c r="K4616" s="15" t="s">
        <v>14380</v>
      </c>
      <c r="L4616" s="15"/>
      <c r="M4616" s="18"/>
      <c r="N4616" s="15" t="s">
        <v>4261</v>
      </c>
      <c r="O4616" s="15" t="s">
        <v>6632</v>
      </c>
      <c r="P4616" s="18">
        <v>30</v>
      </c>
      <c r="Q4616" s="15"/>
      <c r="R4616" s="15"/>
      <c r="S4616" s="15"/>
      <c r="T4616" s="18"/>
      <c r="U4616" s="18"/>
      <c r="V4616" s="18"/>
      <c r="W4616" s="18"/>
      <c r="X4616" s="15"/>
      <c r="Y4616" s="14" t="s">
        <v>23944</v>
      </c>
      <c r="Z4616" s="14" t="str">
        <f>VLOOKUP(Y4616,[1]ZOMAC!$E$2:$E$368,1,0)</f>
        <v>CONVENCIÓN</v>
      </c>
      <c r="AA4616" s="49" t="s">
        <v>3809</v>
      </c>
    </row>
    <row r="4617" spans="1:27" s="21" customFormat="1" ht="36">
      <c r="A4617" s="14">
        <v>4787</v>
      </c>
      <c r="B4617" s="15" t="s">
        <v>23622</v>
      </c>
      <c r="C4617" s="14" t="s">
        <v>18757</v>
      </c>
      <c r="D4617" s="51" t="s">
        <v>20924</v>
      </c>
      <c r="E4617" s="15" t="s">
        <v>23229</v>
      </c>
      <c r="F4617" s="15" t="s">
        <v>13176</v>
      </c>
      <c r="G4617" s="44" t="s">
        <v>13720</v>
      </c>
      <c r="H4617" s="15">
        <v>3133600919</v>
      </c>
      <c r="I4617" s="15" t="s">
        <v>14381</v>
      </c>
      <c r="J4617" s="16" t="s">
        <v>4947</v>
      </c>
      <c r="K4617" s="15" t="s">
        <v>2693</v>
      </c>
      <c r="L4617" s="15"/>
      <c r="M4617" s="18"/>
      <c r="N4617" s="15" t="s">
        <v>4261</v>
      </c>
      <c r="O4617" s="15" t="s">
        <v>6640</v>
      </c>
      <c r="P4617" s="18">
        <v>50</v>
      </c>
      <c r="Q4617" s="15" t="s">
        <v>6632</v>
      </c>
      <c r="R4617" s="15" t="s">
        <v>2798</v>
      </c>
      <c r="S4617" s="15"/>
      <c r="T4617" s="18"/>
      <c r="U4617" s="18" t="s">
        <v>4261</v>
      </c>
      <c r="V4617" s="18" t="s">
        <v>6632</v>
      </c>
      <c r="W4617" s="18">
        <v>20</v>
      </c>
      <c r="X4617" s="15" t="s">
        <v>1424</v>
      </c>
      <c r="Y4617" s="14" t="s">
        <v>23947</v>
      </c>
      <c r="Z4617" s="14" t="str">
        <f>VLOOKUP(Y4617,[1]ZOMAC!$E$2:$E$368,1,0)</f>
        <v>TEORAMA</v>
      </c>
      <c r="AA4617" s="49" t="s">
        <v>3809</v>
      </c>
    </row>
    <row r="4618" spans="1:27" s="21" customFormat="1" ht="12">
      <c r="A4618" s="14">
        <v>4788</v>
      </c>
      <c r="B4618" s="15" t="s">
        <v>23622</v>
      </c>
      <c r="C4618" s="14" t="s">
        <v>18757</v>
      </c>
      <c r="D4618" s="50" t="s">
        <v>20925</v>
      </c>
      <c r="E4618" s="15" t="s">
        <v>23230</v>
      </c>
      <c r="F4618" s="15" t="s">
        <v>13176</v>
      </c>
      <c r="G4618" s="44" t="s">
        <v>14382</v>
      </c>
      <c r="H4618" s="15">
        <v>3133600919</v>
      </c>
      <c r="I4618" s="15" t="s">
        <v>14383</v>
      </c>
      <c r="J4618" s="16" t="s">
        <v>4947</v>
      </c>
      <c r="K4618" s="15" t="s">
        <v>4940</v>
      </c>
      <c r="L4618" s="15"/>
      <c r="M4618" s="18"/>
      <c r="N4618" s="15" t="s">
        <v>4261</v>
      </c>
      <c r="O4618" s="15" t="s">
        <v>14384</v>
      </c>
      <c r="P4618" s="18">
        <v>30</v>
      </c>
      <c r="Q4618" s="15"/>
      <c r="R4618" s="15"/>
      <c r="S4618" s="15"/>
      <c r="T4618" s="18"/>
      <c r="U4618" s="18"/>
      <c r="V4618" s="18"/>
      <c r="W4618" s="18"/>
      <c r="X4618" s="15"/>
      <c r="Y4618" s="14" t="s">
        <v>23947</v>
      </c>
      <c r="Z4618" s="14"/>
      <c r="AA4618" s="49" t="s">
        <v>3809</v>
      </c>
    </row>
    <row r="4619" spans="1:27" s="21" customFormat="1" ht="12">
      <c r="A4619" s="14">
        <v>4789</v>
      </c>
      <c r="B4619" s="15" t="s">
        <v>23622</v>
      </c>
      <c r="C4619" s="14" t="s">
        <v>18757</v>
      </c>
      <c r="D4619" s="51" t="s">
        <v>20926</v>
      </c>
      <c r="E4619" s="15" t="s">
        <v>23231</v>
      </c>
      <c r="F4619" s="15" t="s">
        <v>13176</v>
      </c>
      <c r="G4619" s="44" t="s">
        <v>14385</v>
      </c>
      <c r="H4619" s="15">
        <v>3104699667</v>
      </c>
      <c r="I4619" s="15" t="s">
        <v>14383</v>
      </c>
      <c r="J4619" s="16" t="s">
        <v>4947</v>
      </c>
      <c r="K4619" s="15" t="s">
        <v>2839</v>
      </c>
      <c r="L4619" s="15"/>
      <c r="M4619" s="18"/>
      <c r="N4619" s="15" t="s">
        <v>4261</v>
      </c>
      <c r="O4619" s="15" t="s">
        <v>6402</v>
      </c>
      <c r="P4619" s="18">
        <v>10</v>
      </c>
      <c r="Q4619" s="15"/>
      <c r="R4619" s="15"/>
      <c r="S4619" s="15"/>
      <c r="T4619" s="18"/>
      <c r="U4619" s="18"/>
      <c r="V4619" s="18"/>
      <c r="W4619" s="18"/>
      <c r="X4619" s="15"/>
      <c r="Y4619" s="14" t="s">
        <v>23947</v>
      </c>
      <c r="Z4619" s="14" t="str">
        <f>VLOOKUP(Y4619,[1]ZOMAC!$E$2:$E$368,1,0)</f>
        <v>TEORAMA</v>
      </c>
      <c r="AA4619" s="49" t="s">
        <v>3809</v>
      </c>
    </row>
    <row r="4620" spans="1:27" s="21" customFormat="1" ht="24">
      <c r="A4620" s="14">
        <v>4790</v>
      </c>
      <c r="B4620" s="15" t="s">
        <v>23622</v>
      </c>
      <c r="C4620" s="14" t="s">
        <v>18757</v>
      </c>
      <c r="D4620" s="51" t="s">
        <v>20927</v>
      </c>
      <c r="E4620" s="15" t="s">
        <v>23232</v>
      </c>
      <c r="F4620" s="15" t="s">
        <v>13176</v>
      </c>
      <c r="G4620" s="44" t="s">
        <v>14386</v>
      </c>
      <c r="H4620" s="15">
        <v>3125067084</v>
      </c>
      <c r="I4620" s="15" t="s">
        <v>14387</v>
      </c>
      <c r="J4620" s="16" t="s">
        <v>4947</v>
      </c>
      <c r="K4620" s="15" t="s">
        <v>4224</v>
      </c>
      <c r="L4620" s="15"/>
      <c r="M4620" s="18"/>
      <c r="N4620" s="15" t="s">
        <v>5299</v>
      </c>
      <c r="O4620" s="15" t="s">
        <v>6651</v>
      </c>
      <c r="P4620" s="18">
        <v>10</v>
      </c>
      <c r="Q4620" s="15"/>
      <c r="R4620" s="15"/>
      <c r="S4620" s="15"/>
      <c r="T4620" s="18"/>
      <c r="U4620" s="18"/>
      <c r="V4620" s="18"/>
      <c r="W4620" s="18"/>
      <c r="X4620" s="15"/>
      <c r="Y4620" s="14" t="s">
        <v>23947</v>
      </c>
      <c r="Z4620" s="14" t="str">
        <f>VLOOKUP(Y4620,[1]ZOMAC!$E$2:$E$368,1,0)</f>
        <v>TEORAMA</v>
      </c>
      <c r="AA4620" s="49" t="s">
        <v>3809</v>
      </c>
    </row>
    <row r="4621" spans="1:27" s="21" customFormat="1" ht="24">
      <c r="A4621" s="14">
        <v>4791</v>
      </c>
      <c r="B4621" s="15" t="s">
        <v>23622</v>
      </c>
      <c r="C4621" s="14" t="s">
        <v>18757</v>
      </c>
      <c r="D4621" s="51" t="s">
        <v>20928</v>
      </c>
      <c r="E4621" s="15" t="s">
        <v>23233</v>
      </c>
      <c r="F4621" s="15" t="s">
        <v>13176</v>
      </c>
      <c r="G4621" s="44" t="s">
        <v>14388</v>
      </c>
      <c r="H4621" s="15">
        <v>3104764534</v>
      </c>
      <c r="I4621" s="15" t="s">
        <v>14389</v>
      </c>
      <c r="J4621" s="16" t="s">
        <v>4947</v>
      </c>
      <c r="K4621" s="15" t="s">
        <v>5325</v>
      </c>
      <c r="L4621" s="15"/>
      <c r="M4621" s="18"/>
      <c r="N4621" s="15" t="s">
        <v>4303</v>
      </c>
      <c r="O4621" s="15" t="s">
        <v>6640</v>
      </c>
      <c r="P4621" s="18" t="s">
        <v>4342</v>
      </c>
      <c r="Q4621" s="15"/>
      <c r="R4621" s="15"/>
      <c r="S4621" s="15"/>
      <c r="T4621" s="18"/>
      <c r="U4621" s="18"/>
      <c r="V4621" s="18"/>
      <c r="W4621" s="18"/>
      <c r="X4621" s="15"/>
      <c r="Y4621" s="14" t="s">
        <v>8573</v>
      </c>
      <c r="Z4621" s="14" t="str">
        <f>VLOOKUP(Y4621,[1]ZOMAC!$E$2:$E$368,1,0)</f>
        <v>SAN CALIXTO</v>
      </c>
      <c r="AA4621" s="49" t="s">
        <v>3809</v>
      </c>
    </row>
    <row r="4622" spans="1:27" s="21" customFormat="1" ht="48">
      <c r="A4622" s="14">
        <v>4792</v>
      </c>
      <c r="B4622" s="15" t="s">
        <v>23622</v>
      </c>
      <c r="C4622" s="14" t="s">
        <v>18757</v>
      </c>
      <c r="D4622" s="51" t="s">
        <v>20929</v>
      </c>
      <c r="E4622" s="15" t="s">
        <v>23234</v>
      </c>
      <c r="F4622" s="15" t="s">
        <v>13176</v>
      </c>
      <c r="G4622" s="44" t="s">
        <v>14390</v>
      </c>
      <c r="H4622" s="15" t="s">
        <v>14391</v>
      </c>
      <c r="I4622" s="15" t="s">
        <v>14392</v>
      </c>
      <c r="J4622" s="16" t="s">
        <v>4947</v>
      </c>
      <c r="K4622" s="15" t="s">
        <v>14393</v>
      </c>
      <c r="L4622" s="15"/>
      <c r="M4622" s="18"/>
      <c r="N4622" s="15" t="s">
        <v>5545</v>
      </c>
      <c r="O4622" s="15" t="s">
        <v>5550</v>
      </c>
      <c r="P4622" s="18">
        <v>7</v>
      </c>
      <c r="Q4622" s="15" t="s">
        <v>4261</v>
      </c>
      <c r="R4622" s="15" t="s">
        <v>3921</v>
      </c>
      <c r="S4622" s="15"/>
      <c r="T4622" s="18"/>
      <c r="U4622" s="18" t="s">
        <v>4261</v>
      </c>
      <c r="V4622" s="18" t="s">
        <v>4261</v>
      </c>
      <c r="W4622" s="18" t="s">
        <v>14394</v>
      </c>
      <c r="X4622" s="15"/>
      <c r="Y4622" s="14" t="s">
        <v>23954</v>
      </c>
      <c r="Z4622" s="14"/>
      <c r="AA4622" s="49" t="s">
        <v>3809</v>
      </c>
    </row>
    <row r="4623" spans="1:27" s="21" customFormat="1" ht="96">
      <c r="A4623" s="14">
        <v>4793</v>
      </c>
      <c r="B4623" s="15" t="s">
        <v>23622</v>
      </c>
      <c r="C4623" s="14" t="s">
        <v>18757</v>
      </c>
      <c r="D4623" s="51" t="s">
        <v>20930</v>
      </c>
      <c r="E4623" s="15" t="s">
        <v>23235</v>
      </c>
      <c r="F4623" s="15" t="s">
        <v>13176</v>
      </c>
      <c r="G4623" s="44" t="s">
        <v>14395</v>
      </c>
      <c r="H4623" s="15">
        <v>3114635734</v>
      </c>
      <c r="I4623" s="15" t="s">
        <v>14396</v>
      </c>
      <c r="J4623" s="16" t="s">
        <v>4947</v>
      </c>
      <c r="K4623" s="15" t="s">
        <v>3847</v>
      </c>
      <c r="L4623" s="15"/>
      <c r="M4623" s="18"/>
      <c r="N4623" s="15" t="s">
        <v>4310</v>
      </c>
      <c r="O4623" s="15" t="s">
        <v>6700</v>
      </c>
      <c r="P4623" s="18">
        <v>3200</v>
      </c>
      <c r="Q4623" s="15"/>
      <c r="R4623" s="15"/>
      <c r="S4623" s="15"/>
      <c r="T4623" s="18"/>
      <c r="U4623" s="18"/>
      <c r="V4623" s="18"/>
      <c r="W4623" s="18"/>
      <c r="X4623" s="15"/>
      <c r="Y4623" s="14" t="s">
        <v>23954</v>
      </c>
      <c r="Z4623" s="14"/>
      <c r="AA4623" s="49" t="s">
        <v>3809</v>
      </c>
    </row>
    <row r="4624" spans="1:27" s="21" customFormat="1" ht="96">
      <c r="A4624" s="14">
        <v>4794</v>
      </c>
      <c r="B4624" s="15" t="s">
        <v>23622</v>
      </c>
      <c r="C4624" s="14" t="s">
        <v>18757</v>
      </c>
      <c r="D4624" s="51" t="s">
        <v>20931</v>
      </c>
      <c r="E4624" s="15" t="s">
        <v>23236</v>
      </c>
      <c r="F4624" s="15" t="s">
        <v>13176</v>
      </c>
      <c r="G4624" s="44" t="s">
        <v>14399</v>
      </c>
      <c r="H4624" s="15">
        <v>3204178691</v>
      </c>
      <c r="I4624" s="15" t="s">
        <v>14400</v>
      </c>
      <c r="J4624" s="16" t="s">
        <v>4947</v>
      </c>
      <c r="K4624" s="15" t="s">
        <v>14401</v>
      </c>
      <c r="L4624" s="15"/>
      <c r="M4624" s="18"/>
      <c r="N4624" s="15" t="s">
        <v>8537</v>
      </c>
      <c r="O4624" s="15" t="s">
        <v>6700</v>
      </c>
      <c r="P4624" s="18">
        <v>3</v>
      </c>
      <c r="Q4624" s="15" t="s">
        <v>6700</v>
      </c>
      <c r="R4624" s="15" t="s">
        <v>14402</v>
      </c>
      <c r="S4624" s="15"/>
      <c r="T4624" s="18"/>
      <c r="U4624" s="18" t="s">
        <v>8537</v>
      </c>
      <c r="V4624" s="18" t="s">
        <v>6700</v>
      </c>
      <c r="W4624" s="18">
        <v>3</v>
      </c>
      <c r="X4624" s="15" t="s">
        <v>1424</v>
      </c>
      <c r="Y4624" s="14" t="s">
        <v>23963</v>
      </c>
      <c r="Z4624" s="14" t="str">
        <f>Y4624</f>
        <v>TIBU</v>
      </c>
      <c r="AA4624" s="49" t="s">
        <v>3809</v>
      </c>
    </row>
    <row r="4625" spans="1:27" s="21" customFormat="1" ht="84">
      <c r="A4625" s="14">
        <v>4796</v>
      </c>
      <c r="B4625" s="15" t="s">
        <v>23622</v>
      </c>
      <c r="C4625" s="14" t="s">
        <v>18757</v>
      </c>
      <c r="D4625" s="51" t="s">
        <v>20932</v>
      </c>
      <c r="E4625" s="15" t="s">
        <v>23238</v>
      </c>
      <c r="F4625" s="15" t="s">
        <v>13176</v>
      </c>
      <c r="G4625" s="44" t="s">
        <v>14405</v>
      </c>
      <c r="H4625" s="15">
        <v>3016025103</v>
      </c>
      <c r="I4625" s="15" t="s">
        <v>14406</v>
      </c>
      <c r="J4625" s="16" t="s">
        <v>18609</v>
      </c>
      <c r="K4625" s="15" t="s">
        <v>14407</v>
      </c>
      <c r="L4625" s="15"/>
      <c r="M4625" s="18"/>
      <c r="N4625" s="15" t="s">
        <v>5462</v>
      </c>
      <c r="O4625" s="15" t="s">
        <v>6706</v>
      </c>
      <c r="P4625" s="18">
        <v>1000</v>
      </c>
      <c r="Q4625" s="15"/>
      <c r="R4625" s="15"/>
      <c r="S4625" s="15"/>
      <c r="T4625" s="18"/>
      <c r="U4625" s="18"/>
      <c r="V4625" s="18"/>
      <c r="W4625" s="18"/>
      <c r="X4625" s="15"/>
      <c r="Y4625" s="14" t="s">
        <v>23951</v>
      </c>
      <c r="Z4625" s="14"/>
      <c r="AA4625" s="49" t="s">
        <v>3809</v>
      </c>
    </row>
    <row r="4626" spans="1:27" s="21" customFormat="1" ht="96">
      <c r="A4626" s="14">
        <v>4797</v>
      </c>
      <c r="B4626" s="15" t="s">
        <v>23622</v>
      </c>
      <c r="C4626" s="14" t="s">
        <v>18757</v>
      </c>
      <c r="D4626" s="51" t="s">
        <v>20933</v>
      </c>
      <c r="E4626" s="15" t="s">
        <v>23239</v>
      </c>
      <c r="F4626" s="15" t="s">
        <v>20188</v>
      </c>
      <c r="G4626" s="44" t="s">
        <v>14272</v>
      </c>
      <c r="H4626" s="15">
        <v>3112224494</v>
      </c>
      <c r="I4626" s="15" t="s">
        <v>14273</v>
      </c>
      <c r="J4626" s="16" t="s">
        <v>4947</v>
      </c>
      <c r="K4626" s="15" t="s">
        <v>1403</v>
      </c>
      <c r="L4626" s="15"/>
      <c r="M4626" s="18"/>
      <c r="N4626" s="15" t="s">
        <v>5462</v>
      </c>
      <c r="O4626" s="15" t="s">
        <v>6700</v>
      </c>
      <c r="P4626" s="18">
        <v>10000</v>
      </c>
      <c r="Q4626" s="15"/>
      <c r="R4626" s="15"/>
      <c r="S4626" s="15"/>
      <c r="T4626" s="18"/>
      <c r="U4626" s="18"/>
      <c r="V4626" s="18"/>
      <c r="W4626" s="18"/>
      <c r="X4626" s="15"/>
      <c r="Y4626" s="14" t="s">
        <v>23940</v>
      </c>
      <c r="Z4626" s="14"/>
      <c r="AA4626" s="49" t="s">
        <v>3809</v>
      </c>
    </row>
    <row r="4627" spans="1:27" s="21" customFormat="1" ht="24">
      <c r="A4627" s="14">
        <v>4798</v>
      </c>
      <c r="B4627" s="15" t="s">
        <v>23622</v>
      </c>
      <c r="C4627" s="14" t="s">
        <v>18757</v>
      </c>
      <c r="D4627" s="51" t="s">
        <v>20934</v>
      </c>
      <c r="E4627" s="15" t="s">
        <v>23240</v>
      </c>
      <c r="F4627" s="15" t="s">
        <v>13176</v>
      </c>
      <c r="G4627" s="44" t="s">
        <v>14408</v>
      </c>
      <c r="H4627" s="15">
        <v>3202366838</v>
      </c>
      <c r="I4627" s="15" t="s">
        <v>14409</v>
      </c>
      <c r="J4627" s="16" t="s">
        <v>4947</v>
      </c>
      <c r="K4627" s="15" t="s">
        <v>5325</v>
      </c>
      <c r="L4627" s="15"/>
      <c r="M4627" s="18"/>
      <c r="N4627" s="15" t="s">
        <v>4261</v>
      </c>
      <c r="O4627" s="15" t="s">
        <v>6299</v>
      </c>
      <c r="P4627" s="18">
        <v>300</v>
      </c>
      <c r="Q4627" s="15" t="s">
        <v>6635</v>
      </c>
      <c r="R4627" s="15" t="s">
        <v>9305</v>
      </c>
      <c r="S4627" s="15"/>
      <c r="T4627" s="18"/>
      <c r="U4627" s="18" t="s">
        <v>4303</v>
      </c>
      <c r="V4627" s="18" t="s">
        <v>6635</v>
      </c>
      <c r="W4627" s="18">
        <v>1000</v>
      </c>
      <c r="X4627" s="15" t="s">
        <v>1424</v>
      </c>
      <c r="Y4627" s="14" t="s">
        <v>23968</v>
      </c>
      <c r="Z4627" s="14"/>
      <c r="AA4627" s="49" t="s">
        <v>3809</v>
      </c>
    </row>
    <row r="4628" spans="1:27" s="21" customFormat="1" ht="12">
      <c r="A4628" s="14">
        <v>4799</v>
      </c>
      <c r="B4628" s="15" t="s">
        <v>23622</v>
      </c>
      <c r="C4628" s="14" t="s">
        <v>18757</v>
      </c>
      <c r="D4628" s="51" t="s">
        <v>20935</v>
      </c>
      <c r="E4628" s="15" t="s">
        <v>23241</v>
      </c>
      <c r="F4628" s="15" t="s">
        <v>13176</v>
      </c>
      <c r="G4628" s="44" t="s">
        <v>14288</v>
      </c>
      <c r="H4628" s="15">
        <v>3212886494</v>
      </c>
      <c r="I4628" s="15" t="s">
        <v>14290</v>
      </c>
      <c r="J4628" s="16" t="s">
        <v>4947</v>
      </c>
      <c r="K4628" s="15" t="s">
        <v>5011</v>
      </c>
      <c r="L4628" s="15"/>
      <c r="M4628" s="18"/>
      <c r="N4628" s="15" t="s">
        <v>5299</v>
      </c>
      <c r="O4628" s="15" t="s">
        <v>14410</v>
      </c>
      <c r="P4628" s="18">
        <v>500</v>
      </c>
      <c r="Q4628" s="15"/>
      <c r="R4628" s="15"/>
      <c r="S4628" s="15"/>
      <c r="T4628" s="18"/>
      <c r="U4628" s="18"/>
      <c r="V4628" s="18"/>
      <c r="W4628" s="18"/>
      <c r="X4628" s="15"/>
      <c r="Y4628" s="14" t="s">
        <v>23965</v>
      </c>
      <c r="Z4628" s="14"/>
      <c r="AA4628" s="49" t="s">
        <v>3809</v>
      </c>
    </row>
    <row r="4629" spans="1:27" s="21" customFormat="1" ht="12">
      <c r="A4629" s="14">
        <v>4800</v>
      </c>
      <c r="B4629" s="15" t="s">
        <v>23622</v>
      </c>
      <c r="C4629" s="14" t="s">
        <v>18757</v>
      </c>
      <c r="D4629" s="51" t="s">
        <v>20936</v>
      </c>
      <c r="E4629" s="15" t="s">
        <v>23242</v>
      </c>
      <c r="F4629" s="15" t="s">
        <v>13176</v>
      </c>
      <c r="G4629" s="44" t="s">
        <v>14411</v>
      </c>
      <c r="H4629" s="15">
        <v>3229311447</v>
      </c>
      <c r="I4629" s="15" t="s">
        <v>14412</v>
      </c>
      <c r="J4629" s="16" t="s">
        <v>4947</v>
      </c>
      <c r="K4629" s="15" t="s">
        <v>4830</v>
      </c>
      <c r="L4629" s="15"/>
      <c r="M4629" s="18"/>
      <c r="N4629" s="15" t="s">
        <v>5299</v>
      </c>
      <c r="O4629" s="15" t="s">
        <v>5550</v>
      </c>
      <c r="P4629" s="18">
        <v>200</v>
      </c>
      <c r="Q4629" s="15"/>
      <c r="R4629" s="15"/>
      <c r="S4629" s="15"/>
      <c r="T4629" s="18"/>
      <c r="U4629" s="18"/>
      <c r="V4629" s="18"/>
      <c r="W4629" s="18"/>
      <c r="X4629" s="15"/>
      <c r="Y4629" s="14" t="s">
        <v>23963</v>
      </c>
      <c r="Z4629" s="14" t="str">
        <f>Y4629</f>
        <v>TIBU</v>
      </c>
      <c r="AA4629" s="49" t="s">
        <v>3809</v>
      </c>
    </row>
    <row r="4630" spans="1:27" s="21" customFormat="1" ht="12">
      <c r="A4630" s="14">
        <v>4801</v>
      </c>
      <c r="B4630" s="15" t="s">
        <v>23622</v>
      </c>
      <c r="C4630" s="14" t="s">
        <v>18757</v>
      </c>
      <c r="D4630" s="50" t="s">
        <v>20937</v>
      </c>
      <c r="E4630" s="15" t="s">
        <v>23243</v>
      </c>
      <c r="F4630" s="15" t="s">
        <v>13176</v>
      </c>
      <c r="G4630" s="44" t="s">
        <v>14413</v>
      </c>
      <c r="H4630" s="15">
        <v>3224307986</v>
      </c>
      <c r="I4630" s="15" t="s">
        <v>14414</v>
      </c>
      <c r="J4630" s="16" t="s">
        <v>7939</v>
      </c>
      <c r="K4630" s="15" t="s">
        <v>14415</v>
      </c>
      <c r="L4630" s="15"/>
      <c r="M4630" s="18"/>
      <c r="N4630" s="15" t="s">
        <v>5462</v>
      </c>
      <c r="O4630" s="15" t="s">
        <v>7464</v>
      </c>
      <c r="P4630" s="18">
        <v>300</v>
      </c>
      <c r="Q4630" s="15"/>
      <c r="R4630" s="15"/>
      <c r="S4630" s="15"/>
      <c r="T4630" s="18"/>
      <c r="U4630" s="18"/>
      <c r="V4630" s="18"/>
      <c r="W4630" s="18"/>
      <c r="X4630" s="15"/>
      <c r="Y4630" s="14" t="s">
        <v>23966</v>
      </c>
      <c r="Z4630" s="14"/>
      <c r="AA4630" s="49" t="s">
        <v>3809</v>
      </c>
    </row>
    <row r="4631" spans="1:27" s="21" customFormat="1" ht="12">
      <c r="A4631" s="14">
        <v>4802</v>
      </c>
      <c r="B4631" s="15" t="s">
        <v>23622</v>
      </c>
      <c r="C4631" s="14" t="s">
        <v>18757</v>
      </c>
      <c r="D4631" s="51" t="s">
        <v>20938</v>
      </c>
      <c r="E4631" s="15" t="s">
        <v>23244</v>
      </c>
      <c r="F4631" s="15" t="s">
        <v>13176</v>
      </c>
      <c r="G4631" s="44" t="s">
        <v>14416</v>
      </c>
      <c r="H4631" s="15">
        <v>3118309852</v>
      </c>
      <c r="I4631" s="15" t="s">
        <v>14417</v>
      </c>
      <c r="J4631" s="16" t="s">
        <v>4947</v>
      </c>
      <c r="K4631" s="15" t="s">
        <v>14291</v>
      </c>
      <c r="L4631" s="15"/>
      <c r="M4631" s="18"/>
      <c r="N4631" s="15" t="s">
        <v>5462</v>
      </c>
      <c r="O4631" s="15" t="s">
        <v>6634</v>
      </c>
      <c r="P4631" s="18">
        <v>4000</v>
      </c>
      <c r="Q4631" s="15"/>
      <c r="R4631" s="15"/>
      <c r="S4631" s="15"/>
      <c r="T4631" s="18"/>
      <c r="U4631" s="18"/>
      <c r="V4631" s="18"/>
      <c r="W4631" s="18"/>
      <c r="X4631" s="15"/>
      <c r="Y4631" s="14" t="s">
        <v>23969</v>
      </c>
      <c r="Z4631" s="14"/>
      <c r="AA4631" s="49" t="s">
        <v>3809</v>
      </c>
    </row>
    <row r="4632" spans="1:27" s="21" customFormat="1" ht="36">
      <c r="A4632" s="14">
        <v>4804</v>
      </c>
      <c r="B4632" s="15" t="s">
        <v>23622</v>
      </c>
      <c r="C4632" s="14" t="s">
        <v>18757</v>
      </c>
      <c r="D4632" s="51" t="s">
        <v>20940</v>
      </c>
      <c r="E4632" s="15" t="s">
        <v>23246</v>
      </c>
      <c r="F4632" s="15" t="s">
        <v>13176</v>
      </c>
      <c r="G4632" s="44" t="s">
        <v>14422</v>
      </c>
      <c r="H4632" s="15">
        <v>3108852940</v>
      </c>
      <c r="I4632" s="15" t="s">
        <v>14423</v>
      </c>
      <c r="J4632" s="16" t="s">
        <v>4661</v>
      </c>
      <c r="K4632" s="15" t="s">
        <v>4246</v>
      </c>
      <c r="L4632" s="15"/>
      <c r="M4632" s="18"/>
      <c r="N4632" s="15" t="s">
        <v>4303</v>
      </c>
      <c r="O4632" s="15" t="s">
        <v>6637</v>
      </c>
      <c r="P4632" s="18">
        <v>50</v>
      </c>
      <c r="Q4632" s="15" t="s">
        <v>6270</v>
      </c>
      <c r="R4632" s="15" t="s">
        <v>6718</v>
      </c>
      <c r="S4632" s="15"/>
      <c r="T4632" s="18"/>
      <c r="U4632" s="18" t="s">
        <v>5462</v>
      </c>
      <c r="V4632" s="18" t="s">
        <v>6270</v>
      </c>
      <c r="W4632" s="18">
        <v>30</v>
      </c>
      <c r="X4632" s="15" t="s">
        <v>893</v>
      </c>
      <c r="Y4632" s="14" t="s">
        <v>23951</v>
      </c>
      <c r="Z4632" s="14"/>
      <c r="AA4632" s="49" t="s">
        <v>3809</v>
      </c>
    </row>
    <row r="4633" spans="1:27" s="21" customFormat="1" ht="48">
      <c r="A4633" s="14">
        <v>4806</v>
      </c>
      <c r="B4633" s="15" t="s">
        <v>23622</v>
      </c>
      <c r="C4633" s="14" t="s">
        <v>18757</v>
      </c>
      <c r="D4633" s="51" t="s">
        <v>20942</v>
      </c>
      <c r="E4633" s="15" t="s">
        <v>23248</v>
      </c>
      <c r="F4633" s="15" t="s">
        <v>13176</v>
      </c>
      <c r="G4633" s="44" t="s">
        <v>14426</v>
      </c>
      <c r="H4633" s="15">
        <v>3208205898</v>
      </c>
      <c r="I4633" s="15" t="s">
        <v>14427</v>
      </c>
      <c r="J4633" s="16" t="s">
        <v>4661</v>
      </c>
      <c r="K4633" s="15" t="s">
        <v>9270</v>
      </c>
      <c r="L4633" s="15"/>
      <c r="M4633" s="18"/>
      <c r="N4633" s="15" t="s">
        <v>5462</v>
      </c>
      <c r="O4633" s="15" t="s">
        <v>14428</v>
      </c>
      <c r="P4633" s="18">
        <v>50</v>
      </c>
      <c r="Q4633" s="15"/>
      <c r="R4633" s="15"/>
      <c r="S4633" s="15"/>
      <c r="T4633" s="18"/>
      <c r="U4633" s="18"/>
      <c r="V4633" s="18"/>
      <c r="W4633" s="18"/>
      <c r="X4633" s="15"/>
      <c r="Y4633" s="14" t="s">
        <v>23951</v>
      </c>
      <c r="Z4633" s="14"/>
      <c r="AA4633" s="49" t="s">
        <v>3809</v>
      </c>
    </row>
    <row r="4634" spans="1:27" s="21" customFormat="1" ht="24">
      <c r="A4634" s="14">
        <v>4807</v>
      </c>
      <c r="B4634" s="15" t="s">
        <v>23622</v>
      </c>
      <c r="C4634" s="14" t="s">
        <v>18757</v>
      </c>
      <c r="D4634" s="51" t="s">
        <v>20943</v>
      </c>
      <c r="E4634" s="15" t="s">
        <v>23249</v>
      </c>
      <c r="F4634" s="15" t="s">
        <v>13176</v>
      </c>
      <c r="G4634" s="44" t="s">
        <v>14174</v>
      </c>
      <c r="H4634" s="15">
        <v>3244965934</v>
      </c>
      <c r="I4634" s="15" t="s">
        <v>14175</v>
      </c>
      <c r="J4634" s="16" t="s">
        <v>4947</v>
      </c>
      <c r="K4634" s="15" t="s">
        <v>14429</v>
      </c>
      <c r="L4634" s="15"/>
      <c r="M4634" s="18"/>
      <c r="N4634" s="15" t="s">
        <v>4261</v>
      </c>
      <c r="O4634" s="15" t="s">
        <v>6433</v>
      </c>
      <c r="P4634" s="18">
        <v>60</v>
      </c>
      <c r="Q4634" s="15"/>
      <c r="R4634" s="15"/>
      <c r="S4634" s="15"/>
      <c r="T4634" s="18"/>
      <c r="U4634" s="18"/>
      <c r="V4634" s="18"/>
      <c r="W4634" s="18"/>
      <c r="X4634" s="15"/>
      <c r="Y4634" s="14" t="s">
        <v>23945</v>
      </c>
      <c r="Z4634" s="14" t="str">
        <f>VLOOKUP(Y4634,[1]ZOMAC!$E$2:$E$368,1,0)</f>
        <v>EL TARRA</v>
      </c>
      <c r="AA4634" s="49" t="s">
        <v>3809</v>
      </c>
    </row>
    <row r="4635" spans="1:27" s="21" customFormat="1" ht="48">
      <c r="A4635" s="14">
        <v>4808</v>
      </c>
      <c r="B4635" s="15" t="s">
        <v>23622</v>
      </c>
      <c r="C4635" s="14" t="s">
        <v>18757</v>
      </c>
      <c r="D4635" s="51" t="s">
        <v>20944</v>
      </c>
      <c r="E4635" s="15" t="s">
        <v>21510</v>
      </c>
      <c r="F4635" s="15" t="s">
        <v>13176</v>
      </c>
      <c r="G4635" s="44" t="s">
        <v>14358</v>
      </c>
      <c r="H4635" s="15" t="s">
        <v>14430</v>
      </c>
      <c r="I4635" s="15" t="s">
        <v>14431</v>
      </c>
      <c r="J4635" s="16" t="s">
        <v>4947</v>
      </c>
      <c r="K4635" s="15" t="s">
        <v>5361</v>
      </c>
      <c r="L4635" s="15"/>
      <c r="M4635" s="18"/>
      <c r="N4635" s="15" t="s">
        <v>4310</v>
      </c>
      <c r="O4635" s="15" t="s">
        <v>9765</v>
      </c>
      <c r="P4635" s="18">
        <v>2</v>
      </c>
      <c r="Q4635" s="15"/>
      <c r="R4635" s="15"/>
      <c r="S4635" s="15"/>
      <c r="T4635" s="18"/>
      <c r="U4635" s="18"/>
      <c r="V4635" s="18"/>
      <c r="W4635" s="18"/>
      <c r="X4635" s="15"/>
      <c r="Y4635" s="14" t="s">
        <v>23961</v>
      </c>
      <c r="Z4635" s="14"/>
      <c r="AA4635" s="49" t="s">
        <v>3809</v>
      </c>
    </row>
    <row r="4636" spans="1:27" s="21" customFormat="1" ht="96">
      <c r="A4636" s="14">
        <v>4809</v>
      </c>
      <c r="B4636" s="15" t="s">
        <v>23622</v>
      </c>
      <c r="C4636" s="14" t="s">
        <v>18757</v>
      </c>
      <c r="D4636" s="51" t="s">
        <v>20945</v>
      </c>
      <c r="E4636" s="15" t="s">
        <v>23090</v>
      </c>
      <c r="F4636" s="15" t="s">
        <v>13176</v>
      </c>
      <c r="G4636" s="44" t="s">
        <v>13928</v>
      </c>
      <c r="H4636" s="15" t="s">
        <v>14432</v>
      </c>
      <c r="I4636" s="15" t="s">
        <v>13929</v>
      </c>
      <c r="J4636" s="16" t="s">
        <v>4947</v>
      </c>
      <c r="K4636" s="15" t="s">
        <v>4495</v>
      </c>
      <c r="L4636" s="15"/>
      <c r="M4636" s="18"/>
      <c r="N4636" s="15" t="s">
        <v>5299</v>
      </c>
      <c r="O4636" s="15" t="s">
        <v>6700</v>
      </c>
      <c r="P4636" s="18">
        <v>2000</v>
      </c>
      <c r="Q4636" s="15"/>
      <c r="R4636" s="15"/>
      <c r="S4636" s="15"/>
      <c r="T4636" s="18"/>
      <c r="U4636" s="18"/>
      <c r="V4636" s="18"/>
      <c r="W4636" s="18"/>
      <c r="X4636" s="15"/>
      <c r="Y4636" s="14" t="s">
        <v>23952</v>
      </c>
      <c r="Z4636" s="14" t="str">
        <f>VLOOKUP(Y4636,[1]ZOMAC!$E$2:$E$368,1,0)</f>
        <v>SANTIAGO</v>
      </c>
      <c r="AA4636" s="49" t="s">
        <v>3809</v>
      </c>
    </row>
    <row r="4637" spans="1:27" s="21" customFormat="1" ht="36">
      <c r="A4637" s="14">
        <v>4810</v>
      </c>
      <c r="B4637" s="15" t="s">
        <v>23622</v>
      </c>
      <c r="C4637" s="14" t="s">
        <v>18757</v>
      </c>
      <c r="D4637" s="51" t="s">
        <v>20946</v>
      </c>
      <c r="E4637" s="15" t="s">
        <v>23250</v>
      </c>
      <c r="F4637" s="15" t="s">
        <v>13176</v>
      </c>
      <c r="G4637" s="44" t="s">
        <v>14371</v>
      </c>
      <c r="H4637" s="15">
        <v>3227241588</v>
      </c>
      <c r="I4637" s="15" t="s">
        <v>14372</v>
      </c>
      <c r="J4637" s="16" t="s">
        <v>4947</v>
      </c>
      <c r="K4637" s="15" t="s">
        <v>5015</v>
      </c>
      <c r="L4637" s="15"/>
      <c r="M4637" s="18"/>
      <c r="N4637" s="15" t="s">
        <v>5299</v>
      </c>
      <c r="O4637" s="15" t="s">
        <v>14433</v>
      </c>
      <c r="P4637" s="18">
        <v>100</v>
      </c>
      <c r="Q4637" s="15"/>
      <c r="R4637" s="15"/>
      <c r="S4637" s="15"/>
      <c r="T4637" s="18"/>
      <c r="U4637" s="18"/>
      <c r="V4637" s="18"/>
      <c r="W4637" s="18"/>
      <c r="X4637" s="15"/>
      <c r="Y4637" s="14" t="s">
        <v>23947</v>
      </c>
      <c r="Z4637" s="14" t="str">
        <f>VLOOKUP(Y4637,[1]ZOMAC!$E$2:$E$368,1,0)</f>
        <v>TEORAMA</v>
      </c>
      <c r="AA4637" s="49" t="s">
        <v>3809</v>
      </c>
    </row>
    <row r="4638" spans="1:27" s="21" customFormat="1" ht="96">
      <c r="A4638" s="14">
        <v>4811</v>
      </c>
      <c r="B4638" s="15" t="s">
        <v>23622</v>
      </c>
      <c r="C4638" s="14" t="s">
        <v>18757</v>
      </c>
      <c r="D4638" s="51" t="s">
        <v>20947</v>
      </c>
      <c r="E4638" s="15" t="s">
        <v>23251</v>
      </c>
      <c r="F4638" s="15" t="s">
        <v>20188</v>
      </c>
      <c r="G4638" s="44" t="s">
        <v>14434</v>
      </c>
      <c r="H4638" s="15">
        <v>3134239865</v>
      </c>
      <c r="I4638" s="15" t="s">
        <v>14435</v>
      </c>
      <c r="J4638" s="16" t="s">
        <v>4947</v>
      </c>
      <c r="K4638" s="15" t="s">
        <v>14436</v>
      </c>
      <c r="L4638" s="15"/>
      <c r="M4638" s="18"/>
      <c r="N4638" s="15" t="s">
        <v>4310</v>
      </c>
      <c r="O4638" s="15" t="s">
        <v>6700</v>
      </c>
      <c r="P4638" s="18">
        <v>8000</v>
      </c>
      <c r="Q4638" s="15"/>
      <c r="R4638" s="15"/>
      <c r="S4638" s="15"/>
      <c r="T4638" s="18"/>
      <c r="U4638" s="18"/>
      <c r="V4638" s="18"/>
      <c r="W4638" s="18"/>
      <c r="X4638" s="15"/>
      <c r="Y4638" s="14" t="s">
        <v>23951</v>
      </c>
      <c r="Z4638" s="14"/>
      <c r="AA4638" s="49" t="s">
        <v>3809</v>
      </c>
    </row>
    <row r="4639" spans="1:27" s="21" customFormat="1" ht="36">
      <c r="A4639" s="14">
        <v>4812</v>
      </c>
      <c r="B4639" s="15" t="s">
        <v>23622</v>
      </c>
      <c r="C4639" s="14" t="s">
        <v>18757</v>
      </c>
      <c r="D4639" s="51" t="s">
        <v>20948</v>
      </c>
      <c r="E4639" s="15" t="s">
        <v>23252</v>
      </c>
      <c r="F4639" s="15" t="s">
        <v>13176</v>
      </c>
      <c r="G4639" s="44" t="s">
        <v>14437</v>
      </c>
      <c r="H4639" s="15">
        <v>3138801622</v>
      </c>
      <c r="I4639" s="15" t="s">
        <v>14438</v>
      </c>
      <c r="J4639" s="16" t="s">
        <v>7939</v>
      </c>
      <c r="K4639" s="15" t="s">
        <v>14439</v>
      </c>
      <c r="L4639" s="15"/>
      <c r="M4639" s="18"/>
      <c r="N4639" s="15" t="s">
        <v>4261</v>
      </c>
      <c r="O4639" s="15" t="s">
        <v>6538</v>
      </c>
      <c r="P4639" s="18">
        <v>12000</v>
      </c>
      <c r="Q4639" s="15"/>
      <c r="R4639" s="15"/>
      <c r="S4639" s="15"/>
      <c r="T4639" s="18"/>
      <c r="U4639" s="18"/>
      <c r="V4639" s="18"/>
      <c r="W4639" s="18"/>
      <c r="X4639" s="15"/>
      <c r="Y4639" s="14" t="s">
        <v>23955</v>
      </c>
      <c r="Z4639" s="14" t="str">
        <f>VLOOKUP(Y4639,[1]ZOMAC!$E$2:$E$368,1,0)</f>
        <v>BUCARASICA</v>
      </c>
      <c r="AA4639" s="49" t="s">
        <v>3809</v>
      </c>
    </row>
    <row r="4640" spans="1:27" s="21" customFormat="1" ht="96">
      <c r="A4640" s="14">
        <v>4813</v>
      </c>
      <c r="B4640" s="15" t="s">
        <v>23622</v>
      </c>
      <c r="C4640" s="14" t="s">
        <v>18757</v>
      </c>
      <c r="D4640" s="51" t="s">
        <v>20949</v>
      </c>
      <c r="E4640" s="15" t="s">
        <v>21515</v>
      </c>
      <c r="F4640" s="15" t="s">
        <v>13176</v>
      </c>
      <c r="G4640" s="44" t="s">
        <v>14441</v>
      </c>
      <c r="H4640" s="15">
        <v>3114776596</v>
      </c>
      <c r="I4640" s="15" t="s">
        <v>14442</v>
      </c>
      <c r="J4640" s="16" t="s">
        <v>4947</v>
      </c>
      <c r="K4640" s="15" t="s">
        <v>14443</v>
      </c>
      <c r="L4640" s="15"/>
      <c r="M4640" s="18"/>
      <c r="N4640" s="15" t="s">
        <v>4303</v>
      </c>
      <c r="O4640" s="15" t="s">
        <v>6700</v>
      </c>
      <c r="P4640" s="18">
        <v>20</v>
      </c>
      <c r="Q4640" s="15"/>
      <c r="R4640" s="15"/>
      <c r="S4640" s="15"/>
      <c r="T4640" s="18"/>
      <c r="U4640" s="18"/>
      <c r="V4640" s="18"/>
      <c r="W4640" s="18"/>
      <c r="X4640" s="15"/>
      <c r="Y4640" s="14" t="s">
        <v>23953</v>
      </c>
      <c r="Z4640" s="14"/>
      <c r="AA4640" s="49" t="s">
        <v>3809</v>
      </c>
    </row>
    <row r="4641" spans="1:27" s="21" customFormat="1" ht="60">
      <c r="A4641" s="14">
        <v>4814</v>
      </c>
      <c r="B4641" s="15" t="s">
        <v>23622</v>
      </c>
      <c r="C4641" s="14" t="s">
        <v>18757</v>
      </c>
      <c r="D4641" s="51" t="s">
        <v>20950</v>
      </c>
      <c r="E4641" s="15" t="s">
        <v>23253</v>
      </c>
      <c r="F4641" s="15" t="s">
        <v>13176</v>
      </c>
      <c r="G4641" s="44" t="s">
        <v>14444</v>
      </c>
      <c r="H4641" s="15">
        <v>3228521705</v>
      </c>
      <c r="I4641" s="15" t="s">
        <v>14445</v>
      </c>
      <c r="J4641" s="16" t="s">
        <v>7939</v>
      </c>
      <c r="K4641" s="15" t="s">
        <v>14446</v>
      </c>
      <c r="L4641" s="15"/>
      <c r="M4641" s="18"/>
      <c r="N4641" s="15" t="s">
        <v>5545</v>
      </c>
      <c r="O4641" s="15" t="s">
        <v>14447</v>
      </c>
      <c r="P4641" s="18">
        <v>1</v>
      </c>
      <c r="Q4641" s="15"/>
      <c r="R4641" s="15"/>
      <c r="S4641" s="15"/>
      <c r="T4641" s="18"/>
      <c r="U4641" s="18"/>
      <c r="V4641" s="18"/>
      <c r="W4641" s="18"/>
      <c r="X4641" s="15"/>
      <c r="Y4641" s="14" t="s">
        <v>23941</v>
      </c>
      <c r="Z4641" s="14" t="str">
        <f>VLOOKUP(Y4641,[1]ZOMAC!$E$2:$E$368,1,0)</f>
        <v>TOLEDO</v>
      </c>
      <c r="AA4641" s="49" t="s">
        <v>3809</v>
      </c>
    </row>
    <row r="4642" spans="1:27" s="21" customFormat="1" ht="96">
      <c r="A4642" s="14">
        <v>4815</v>
      </c>
      <c r="B4642" s="15" t="s">
        <v>23622</v>
      </c>
      <c r="C4642" s="14" t="s">
        <v>18757</v>
      </c>
      <c r="D4642" s="51" t="s">
        <v>20951</v>
      </c>
      <c r="E4642" s="15" t="s">
        <v>21493</v>
      </c>
      <c r="F4642" s="15" t="s">
        <v>20188</v>
      </c>
      <c r="G4642" s="44" t="s">
        <v>14336</v>
      </c>
      <c r="H4642" s="15">
        <v>3132928641</v>
      </c>
      <c r="I4642" s="15" t="s">
        <v>14337</v>
      </c>
      <c r="J4642" s="16" t="s">
        <v>4661</v>
      </c>
      <c r="K4642" s="15" t="s">
        <v>4015</v>
      </c>
      <c r="L4642" s="15"/>
      <c r="M4642" s="18"/>
      <c r="N4642" s="15" t="s">
        <v>8537</v>
      </c>
      <c r="O4642" s="15" t="s">
        <v>6700</v>
      </c>
      <c r="P4642" s="18">
        <v>1</v>
      </c>
      <c r="Q4642" s="15"/>
      <c r="R4642" s="15"/>
      <c r="S4642" s="15"/>
      <c r="T4642" s="18"/>
      <c r="U4642" s="18"/>
      <c r="V4642" s="18"/>
      <c r="W4642" s="18"/>
      <c r="X4642" s="15"/>
      <c r="Y4642" s="14" t="s">
        <v>23961</v>
      </c>
      <c r="Z4642" s="14"/>
      <c r="AA4642" s="49" t="s">
        <v>3809</v>
      </c>
    </row>
    <row r="4643" spans="1:27" s="21" customFormat="1" ht="60">
      <c r="A4643" s="14">
        <v>4816</v>
      </c>
      <c r="B4643" s="15" t="s">
        <v>23622</v>
      </c>
      <c r="C4643" s="14" t="s">
        <v>18757</v>
      </c>
      <c r="D4643" s="51" t="s">
        <v>20952</v>
      </c>
      <c r="E4643" s="15" t="s">
        <v>23254</v>
      </c>
      <c r="F4643" s="15" t="s">
        <v>13176</v>
      </c>
      <c r="G4643" s="44" t="s">
        <v>14448</v>
      </c>
      <c r="H4643" s="15">
        <v>3124702013</v>
      </c>
      <c r="I4643" s="15" t="s">
        <v>14449</v>
      </c>
      <c r="J4643" s="16" t="s">
        <v>4947</v>
      </c>
      <c r="K4643" s="15" t="s">
        <v>14011</v>
      </c>
      <c r="L4643" s="15"/>
      <c r="M4643" s="18"/>
      <c r="N4643" s="15" t="s">
        <v>5299</v>
      </c>
      <c r="O4643" s="15" t="s">
        <v>14450</v>
      </c>
      <c r="P4643" s="18">
        <v>90000</v>
      </c>
      <c r="Q4643" s="15" t="s">
        <v>14451</v>
      </c>
      <c r="R4643" s="15" t="s">
        <v>3829</v>
      </c>
      <c r="S4643" s="15"/>
      <c r="T4643" s="18"/>
      <c r="U4643" s="18" t="s">
        <v>4303</v>
      </c>
      <c r="V4643" s="18" t="s">
        <v>14451</v>
      </c>
      <c r="W4643" s="18">
        <v>180000</v>
      </c>
      <c r="X4643" s="15" t="s">
        <v>893</v>
      </c>
      <c r="Y4643" s="14" t="s">
        <v>8573</v>
      </c>
      <c r="Z4643" s="14" t="str">
        <f>VLOOKUP(Y4643,[1]ZOMAC!$E$2:$E$368,1,0)</f>
        <v>SAN CALIXTO</v>
      </c>
      <c r="AA4643" s="49" t="s">
        <v>3809</v>
      </c>
    </row>
    <row r="4644" spans="1:27" s="21" customFormat="1" ht="36">
      <c r="A4644" s="14">
        <v>4817</v>
      </c>
      <c r="B4644" s="15" t="s">
        <v>23622</v>
      </c>
      <c r="C4644" s="14" t="s">
        <v>18757</v>
      </c>
      <c r="D4644" s="51" t="s">
        <v>20953</v>
      </c>
      <c r="E4644" s="15" t="s">
        <v>23177</v>
      </c>
      <c r="F4644" s="15" t="s">
        <v>13176</v>
      </c>
      <c r="G4644" s="44" t="s">
        <v>14218</v>
      </c>
      <c r="H4644" s="15">
        <v>3118060077</v>
      </c>
      <c r="I4644" s="15" t="s">
        <v>14452</v>
      </c>
      <c r="J4644" s="16" t="s">
        <v>18609</v>
      </c>
      <c r="K4644" s="15" t="s">
        <v>4943</v>
      </c>
      <c r="L4644" s="15"/>
      <c r="M4644" s="18"/>
      <c r="N4644" s="15" t="s">
        <v>8537</v>
      </c>
      <c r="O4644" s="15" t="s">
        <v>6606</v>
      </c>
      <c r="P4644" s="18">
        <v>2000</v>
      </c>
      <c r="Q4644" s="15" t="s">
        <v>6606</v>
      </c>
      <c r="R4644" s="15" t="s">
        <v>5291</v>
      </c>
      <c r="S4644" s="15"/>
      <c r="T4644" s="18"/>
      <c r="U4644" s="18" t="s">
        <v>4328</v>
      </c>
      <c r="V4644" s="18" t="s">
        <v>6606</v>
      </c>
      <c r="W4644" s="18">
        <v>5000</v>
      </c>
      <c r="X4644" s="15" t="s">
        <v>893</v>
      </c>
      <c r="Y4644" s="14" t="s">
        <v>699</v>
      </c>
      <c r="Z4644" s="14"/>
      <c r="AA4644" s="49" t="s">
        <v>3809</v>
      </c>
    </row>
    <row r="4645" spans="1:27" s="21" customFormat="1" ht="96">
      <c r="A4645" s="14">
        <v>5679</v>
      </c>
      <c r="B4645" s="15" t="s">
        <v>23622</v>
      </c>
      <c r="C4645" s="14" t="s">
        <v>18760</v>
      </c>
      <c r="D4645" s="51" t="s">
        <v>21806</v>
      </c>
      <c r="E4645" s="15" t="s">
        <v>3809</v>
      </c>
      <c r="F4645" s="15" t="s">
        <v>17656</v>
      </c>
      <c r="G4645" s="44" t="s">
        <v>16498</v>
      </c>
      <c r="H4645" s="15">
        <v>3217396802</v>
      </c>
      <c r="I4645" s="15" t="s">
        <v>16499</v>
      </c>
      <c r="J4645" s="16" t="s">
        <v>4947</v>
      </c>
      <c r="K4645" s="15"/>
      <c r="L4645" s="15"/>
      <c r="M4645" s="18"/>
      <c r="N4645" s="15" t="s">
        <v>5299</v>
      </c>
      <c r="O4645" s="15" t="s">
        <v>6700</v>
      </c>
      <c r="P4645" s="18"/>
      <c r="Q4645" s="15" t="s">
        <v>16464</v>
      </c>
      <c r="R4645" s="15"/>
      <c r="S4645" s="15"/>
      <c r="T4645" s="18"/>
      <c r="U4645" s="18"/>
      <c r="V4645" s="18"/>
      <c r="W4645" s="18"/>
      <c r="X4645" s="15"/>
      <c r="Y4645" s="14" t="s">
        <v>23991</v>
      </c>
      <c r="Z4645" s="14"/>
      <c r="AA4645" s="49" t="s">
        <v>6491</v>
      </c>
    </row>
    <row r="4646" spans="1:27" s="21" customFormat="1" ht="72">
      <c r="A4646" s="14">
        <v>6124</v>
      </c>
      <c r="B4646" s="15" t="s">
        <v>23622</v>
      </c>
      <c r="C4646" s="14" t="s">
        <v>18763</v>
      </c>
      <c r="D4646" s="51" t="s">
        <v>22244</v>
      </c>
      <c r="E4646" s="15" t="s">
        <v>23309</v>
      </c>
      <c r="F4646" s="15" t="s">
        <v>13500</v>
      </c>
      <c r="G4646" s="44" t="s">
        <v>17122</v>
      </c>
      <c r="H4646" s="15" t="s">
        <v>17123</v>
      </c>
      <c r="I4646" s="20" t="s">
        <v>17124</v>
      </c>
      <c r="J4646" s="16" t="s">
        <v>23560</v>
      </c>
      <c r="K4646" s="15" t="s">
        <v>17125</v>
      </c>
      <c r="L4646" s="15"/>
      <c r="M4646" s="18"/>
      <c r="N4646" s="15"/>
      <c r="O4646" s="15"/>
      <c r="P4646" s="18" t="s">
        <v>17126</v>
      </c>
      <c r="Q4646" s="15"/>
      <c r="R4646" s="15"/>
      <c r="S4646" s="15"/>
      <c r="T4646" s="18"/>
      <c r="U4646" s="15"/>
      <c r="V4646" s="15"/>
      <c r="W4646" s="18"/>
      <c r="X4646" s="15"/>
      <c r="Y4646" s="14" t="s">
        <v>24077</v>
      </c>
      <c r="Z4646" s="14" t="str">
        <f>VLOOKUP(Y4646,[1]ZOMAC!$E$2:$E$368,1,0)</f>
        <v>PLANADAS</v>
      </c>
      <c r="AA4646" s="49" t="s">
        <v>25805</v>
      </c>
    </row>
    <row r="4647" spans="1:27" s="21" customFormat="1" ht="108">
      <c r="A4647" s="14">
        <v>6125</v>
      </c>
      <c r="B4647" s="15" t="s">
        <v>23622</v>
      </c>
      <c r="C4647" s="14" t="s">
        <v>18763</v>
      </c>
      <c r="D4647" s="51" t="s">
        <v>22245</v>
      </c>
      <c r="E4647" s="15" t="s">
        <v>23310</v>
      </c>
      <c r="F4647" s="15" t="s">
        <v>13500</v>
      </c>
      <c r="G4647" s="44" t="s">
        <v>17127</v>
      </c>
      <c r="H4647" s="15" t="s">
        <v>17128</v>
      </c>
      <c r="I4647" s="20" t="s">
        <v>17129</v>
      </c>
      <c r="J4647" s="16" t="s">
        <v>23561</v>
      </c>
      <c r="K4647" s="15" t="s">
        <v>17130</v>
      </c>
      <c r="L4647" s="15"/>
      <c r="M4647" s="18"/>
      <c r="N4647" s="15"/>
      <c r="O4647" s="15"/>
      <c r="P4647" s="18" t="s">
        <v>17131</v>
      </c>
      <c r="Q4647" s="15"/>
      <c r="R4647" s="15"/>
      <c r="S4647" s="15"/>
      <c r="T4647" s="18"/>
      <c r="U4647" s="15"/>
      <c r="V4647" s="15"/>
      <c r="W4647" s="18"/>
      <c r="X4647" s="15"/>
      <c r="Y4647" s="14" t="s">
        <v>24078</v>
      </c>
      <c r="Z4647" s="14" t="s">
        <v>24078</v>
      </c>
      <c r="AA4647" s="49" t="s">
        <v>25806</v>
      </c>
    </row>
    <row r="4648" spans="1:27" s="21" customFormat="1" ht="60">
      <c r="A4648" s="14">
        <v>6126</v>
      </c>
      <c r="B4648" s="15" t="s">
        <v>23622</v>
      </c>
      <c r="C4648" s="14" t="s">
        <v>18763</v>
      </c>
      <c r="D4648" s="51" t="s">
        <v>22246</v>
      </c>
      <c r="E4648" s="15" t="s">
        <v>3809</v>
      </c>
      <c r="F4648" s="15" t="s">
        <v>13500</v>
      </c>
      <c r="G4648" s="44" t="s">
        <v>17132</v>
      </c>
      <c r="H4648" s="15" t="s">
        <v>17133</v>
      </c>
      <c r="I4648" s="20" t="s">
        <v>17134</v>
      </c>
      <c r="J4648" s="16" t="s">
        <v>23562</v>
      </c>
      <c r="K4648" s="15" t="s">
        <v>2682</v>
      </c>
      <c r="L4648" s="15"/>
      <c r="M4648" s="18"/>
      <c r="N4648" s="15"/>
      <c r="O4648" s="15"/>
      <c r="P4648" s="18" t="s">
        <v>17135</v>
      </c>
      <c r="Q4648" s="15"/>
      <c r="R4648" s="15"/>
      <c r="S4648" s="15"/>
      <c r="T4648" s="18"/>
      <c r="U4648" s="15"/>
      <c r="V4648" s="15"/>
      <c r="W4648" s="18"/>
      <c r="X4648" s="15"/>
      <c r="Y4648" s="14" t="s">
        <v>24079</v>
      </c>
      <c r="Z4648" s="14"/>
      <c r="AA4648" s="49" t="s">
        <v>25807</v>
      </c>
    </row>
    <row r="4649" spans="1:27" s="21" customFormat="1" ht="36">
      <c r="A4649" s="14">
        <v>6127</v>
      </c>
      <c r="B4649" s="15" t="s">
        <v>23622</v>
      </c>
      <c r="C4649" s="14" t="s">
        <v>18763</v>
      </c>
      <c r="D4649" s="51" t="s">
        <v>26047</v>
      </c>
      <c r="E4649" s="15" t="s">
        <v>3809</v>
      </c>
      <c r="F4649" s="15" t="s">
        <v>13500</v>
      </c>
      <c r="G4649" s="44" t="s">
        <v>17136</v>
      </c>
      <c r="H4649" s="15" t="s">
        <v>17133</v>
      </c>
      <c r="I4649" s="20" t="s">
        <v>17134</v>
      </c>
      <c r="J4649" s="16" t="s">
        <v>23563</v>
      </c>
      <c r="K4649" s="15" t="s">
        <v>17137</v>
      </c>
      <c r="L4649" s="15"/>
      <c r="M4649" s="18"/>
      <c r="N4649" s="15"/>
      <c r="O4649" s="15"/>
      <c r="P4649" s="18" t="s">
        <v>17138</v>
      </c>
      <c r="Q4649" s="15"/>
      <c r="R4649" s="15"/>
      <c r="S4649" s="15"/>
      <c r="T4649" s="18"/>
      <c r="U4649" s="15"/>
      <c r="V4649" s="15"/>
      <c r="W4649" s="18"/>
      <c r="X4649" s="15"/>
      <c r="Y4649" s="14" t="s">
        <v>24079</v>
      </c>
      <c r="Z4649" s="14"/>
      <c r="AA4649" s="49" t="s">
        <v>25808</v>
      </c>
    </row>
    <row r="4650" spans="1:27" s="21" customFormat="1" ht="72">
      <c r="A4650" s="14">
        <v>6128</v>
      </c>
      <c r="B4650" s="15" t="s">
        <v>23622</v>
      </c>
      <c r="C4650" s="14" t="s">
        <v>18763</v>
      </c>
      <c r="D4650" s="51" t="s">
        <v>22247</v>
      </c>
      <c r="E4650" s="15" t="s">
        <v>23311</v>
      </c>
      <c r="F4650" s="15" t="s">
        <v>13500</v>
      </c>
      <c r="G4650" s="44" t="s">
        <v>17139</v>
      </c>
      <c r="H4650" s="15" t="s">
        <v>17140</v>
      </c>
      <c r="I4650" s="20" t="s">
        <v>17141</v>
      </c>
      <c r="J4650" s="16" t="s">
        <v>23564</v>
      </c>
      <c r="K4650" s="15" t="s">
        <v>17142</v>
      </c>
      <c r="L4650" s="15"/>
      <c r="M4650" s="18"/>
      <c r="N4650" s="15"/>
      <c r="O4650" s="15"/>
      <c r="P4650" s="18" t="s">
        <v>5061</v>
      </c>
      <c r="Q4650" s="15"/>
      <c r="R4650" s="15"/>
      <c r="S4650" s="15"/>
      <c r="T4650" s="18"/>
      <c r="U4650" s="15"/>
      <c r="V4650" s="15"/>
      <c r="W4650" s="18"/>
      <c r="X4650" s="15"/>
      <c r="Y4650" s="14" t="s">
        <v>24080</v>
      </c>
      <c r="Z4650" s="14"/>
      <c r="AA4650" s="49" t="s">
        <v>25809</v>
      </c>
    </row>
    <row r="4651" spans="1:27" s="21" customFormat="1" ht="24">
      <c r="A4651" s="14">
        <v>6129</v>
      </c>
      <c r="B4651" s="15" t="s">
        <v>23622</v>
      </c>
      <c r="C4651" s="14" t="s">
        <v>18763</v>
      </c>
      <c r="D4651" s="51" t="s">
        <v>17143</v>
      </c>
      <c r="E4651" s="15" t="s">
        <v>17144</v>
      </c>
      <c r="F4651" s="15" t="s">
        <v>23422</v>
      </c>
      <c r="G4651" s="44" t="s">
        <v>17146</v>
      </c>
      <c r="H4651" s="15" t="s">
        <v>17147</v>
      </c>
      <c r="I4651" s="20" t="s">
        <v>17148</v>
      </c>
      <c r="J4651" s="16" t="s">
        <v>23565</v>
      </c>
      <c r="K4651" s="15" t="s">
        <v>17150</v>
      </c>
      <c r="L4651" s="15"/>
      <c r="M4651" s="18"/>
      <c r="N4651" s="15"/>
      <c r="O4651" s="15"/>
      <c r="P4651" s="18" t="s">
        <v>17151</v>
      </c>
      <c r="Q4651" s="15"/>
      <c r="R4651" s="15"/>
      <c r="S4651" s="15"/>
      <c r="T4651" s="18"/>
      <c r="U4651" s="15"/>
      <c r="V4651" s="15"/>
      <c r="W4651" s="18"/>
      <c r="X4651" s="15"/>
      <c r="Y4651" s="14" t="s">
        <v>24077</v>
      </c>
      <c r="Z4651" s="14" t="str">
        <f>VLOOKUP(Y4651,[1]ZOMAC!$E$2:$E$368,1,0)</f>
        <v>PLANADAS</v>
      </c>
      <c r="AA4651" s="49" t="s">
        <v>25810</v>
      </c>
    </row>
    <row r="4652" spans="1:27" s="21" customFormat="1" ht="24">
      <c r="A4652" s="14">
        <v>6130</v>
      </c>
      <c r="B4652" s="15" t="s">
        <v>23622</v>
      </c>
      <c r="C4652" s="14" t="s">
        <v>18763</v>
      </c>
      <c r="D4652" s="51" t="s">
        <v>22248</v>
      </c>
      <c r="E4652" s="15" t="s">
        <v>3809</v>
      </c>
      <c r="F4652" s="15" t="s">
        <v>13500</v>
      </c>
      <c r="G4652" s="44" t="s">
        <v>17152</v>
      </c>
      <c r="H4652" s="15" t="s">
        <v>17153</v>
      </c>
      <c r="I4652" s="20" t="s">
        <v>17154</v>
      </c>
      <c r="J4652" s="16" t="s">
        <v>23566</v>
      </c>
      <c r="K4652" s="15" t="s">
        <v>17156</v>
      </c>
      <c r="L4652" s="15"/>
      <c r="M4652" s="18"/>
      <c r="N4652" s="15"/>
      <c r="O4652" s="15"/>
      <c r="P4652" s="18" t="s">
        <v>17157</v>
      </c>
      <c r="Q4652" s="15"/>
      <c r="R4652" s="15"/>
      <c r="S4652" s="15"/>
      <c r="T4652" s="18"/>
      <c r="U4652" s="15"/>
      <c r="V4652" s="15"/>
      <c r="W4652" s="18"/>
      <c r="X4652" s="15"/>
      <c r="Y4652" s="14" t="s">
        <v>24081</v>
      </c>
      <c r="Z4652" s="14" t="str">
        <f>VLOOKUP(Y4652,[1]ZOMAC!$E$2:$E$368,1,0)</f>
        <v>MURILLO</v>
      </c>
      <c r="AA4652" s="49" t="s">
        <v>25811</v>
      </c>
    </row>
    <row r="4653" spans="1:27" s="21" customFormat="1" ht="48">
      <c r="A4653" s="14">
        <v>6131</v>
      </c>
      <c r="B4653" s="15" t="s">
        <v>23622</v>
      </c>
      <c r="C4653" s="14" t="s">
        <v>18763</v>
      </c>
      <c r="D4653" s="51" t="s">
        <v>17158</v>
      </c>
      <c r="E4653" s="15" t="s">
        <v>17159</v>
      </c>
      <c r="F4653" s="15" t="s">
        <v>13500</v>
      </c>
      <c r="G4653" s="44" t="s">
        <v>17160</v>
      </c>
      <c r="H4653" s="15" t="s">
        <v>17161</v>
      </c>
      <c r="I4653" s="20" t="s">
        <v>17162</v>
      </c>
      <c r="J4653" s="16" t="s">
        <v>23566</v>
      </c>
      <c r="K4653" s="15" t="s">
        <v>2860</v>
      </c>
      <c r="L4653" s="15"/>
      <c r="M4653" s="18"/>
      <c r="N4653" s="15"/>
      <c r="O4653" s="15"/>
      <c r="P4653" s="18" t="s">
        <v>4313</v>
      </c>
      <c r="Q4653" s="15"/>
      <c r="R4653" s="15"/>
      <c r="S4653" s="15"/>
      <c r="T4653" s="18"/>
      <c r="U4653" s="15"/>
      <c r="V4653" s="15"/>
      <c r="W4653" s="18"/>
      <c r="X4653" s="15"/>
      <c r="Y4653" s="14" t="s">
        <v>24077</v>
      </c>
      <c r="Z4653" s="14" t="str">
        <f>VLOOKUP(Y4653,[1]ZOMAC!$E$2:$E$368,1,0)</f>
        <v>PLANADAS</v>
      </c>
      <c r="AA4653" s="49" t="s">
        <v>25812</v>
      </c>
    </row>
    <row r="4654" spans="1:27" s="21" customFormat="1" ht="36">
      <c r="A4654" s="14">
        <v>6132</v>
      </c>
      <c r="B4654" s="15" t="s">
        <v>23622</v>
      </c>
      <c r="C4654" s="14" t="s">
        <v>18763</v>
      </c>
      <c r="D4654" s="51" t="s">
        <v>26048</v>
      </c>
      <c r="E4654" s="15" t="s">
        <v>3809</v>
      </c>
      <c r="F4654" s="15" t="s">
        <v>13500</v>
      </c>
      <c r="G4654" s="44" t="s">
        <v>17163</v>
      </c>
      <c r="H4654" s="15" t="s">
        <v>17164</v>
      </c>
      <c r="I4654" s="20" t="s">
        <v>17165</v>
      </c>
      <c r="J4654" s="16" t="s">
        <v>23567</v>
      </c>
      <c r="K4654" s="15" t="s">
        <v>17166</v>
      </c>
      <c r="L4654" s="15"/>
      <c r="M4654" s="18"/>
      <c r="N4654" s="15"/>
      <c r="O4654" s="15"/>
      <c r="P4654" s="18" t="s">
        <v>17167</v>
      </c>
      <c r="Q4654" s="15"/>
      <c r="R4654" s="15"/>
      <c r="S4654" s="15"/>
      <c r="T4654" s="18"/>
      <c r="U4654" s="15"/>
      <c r="V4654" s="15"/>
      <c r="W4654" s="18"/>
      <c r="X4654" s="15"/>
      <c r="Y4654" s="14" t="s">
        <v>11722</v>
      </c>
      <c r="Z4654" s="14" t="str">
        <f>VLOOKUP(Y4654,[1]ZOMAC!$E$2:$E$368,1,0)</f>
        <v>DOLORES</v>
      </c>
      <c r="AA4654" s="49" t="s">
        <v>25813</v>
      </c>
    </row>
    <row r="4655" spans="1:27" s="21" customFormat="1" ht="96">
      <c r="A4655" s="14">
        <v>6133</v>
      </c>
      <c r="B4655" s="15" t="s">
        <v>23622</v>
      </c>
      <c r="C4655" s="14" t="s">
        <v>18763</v>
      </c>
      <c r="D4655" s="51" t="s">
        <v>17168</v>
      </c>
      <c r="E4655" s="15" t="s">
        <v>23312</v>
      </c>
      <c r="F4655" s="15" t="s">
        <v>23422</v>
      </c>
      <c r="G4655" s="44" t="s">
        <v>17169</v>
      </c>
      <c r="H4655" s="15" t="s">
        <v>17170</v>
      </c>
      <c r="I4655" s="20" t="s">
        <v>17171</v>
      </c>
      <c r="J4655" s="16" t="s">
        <v>23568</v>
      </c>
      <c r="K4655" s="15" t="s">
        <v>17172</v>
      </c>
      <c r="L4655" s="15"/>
      <c r="M4655" s="18"/>
      <c r="N4655" s="15"/>
      <c r="O4655" s="15"/>
      <c r="P4655" s="18" t="s">
        <v>17173</v>
      </c>
      <c r="Q4655" s="15"/>
      <c r="R4655" s="15"/>
      <c r="S4655" s="15"/>
      <c r="T4655" s="18"/>
      <c r="U4655" s="15"/>
      <c r="V4655" s="15"/>
      <c r="W4655" s="18"/>
      <c r="X4655" s="15"/>
      <c r="Y4655" s="14" t="s">
        <v>24082</v>
      </c>
      <c r="Z4655" s="14"/>
      <c r="AA4655" s="49" t="s">
        <v>25814</v>
      </c>
    </row>
    <row r="4656" spans="1:27" s="21" customFormat="1" ht="48">
      <c r="A4656" s="14">
        <v>6134</v>
      </c>
      <c r="B4656" s="15" t="s">
        <v>23622</v>
      </c>
      <c r="C4656" s="14" t="s">
        <v>18763</v>
      </c>
      <c r="D4656" s="51" t="s">
        <v>22249</v>
      </c>
      <c r="E4656" s="15" t="s">
        <v>23313</v>
      </c>
      <c r="F4656" s="15" t="s">
        <v>13500</v>
      </c>
      <c r="G4656" s="44" t="s">
        <v>17174</v>
      </c>
      <c r="H4656" s="15" t="s">
        <v>17175</v>
      </c>
      <c r="I4656" s="20" t="s">
        <v>17176</v>
      </c>
      <c r="J4656" s="16" t="s">
        <v>23569</v>
      </c>
      <c r="K4656" s="15" t="s">
        <v>17177</v>
      </c>
      <c r="L4656" s="15"/>
      <c r="M4656" s="18"/>
      <c r="N4656" s="15"/>
      <c r="O4656" s="15"/>
      <c r="P4656" s="18" t="s">
        <v>17178</v>
      </c>
      <c r="Q4656" s="15"/>
      <c r="R4656" s="15"/>
      <c r="S4656" s="15"/>
      <c r="T4656" s="18"/>
      <c r="U4656" s="15"/>
      <c r="V4656" s="15"/>
      <c r="W4656" s="18"/>
      <c r="X4656" s="15"/>
      <c r="Y4656" s="14" t="s">
        <v>11722</v>
      </c>
      <c r="Z4656" s="14" t="str">
        <f>VLOOKUP(Y4656,[1]ZOMAC!$E$2:$E$368,1,0)</f>
        <v>DOLORES</v>
      </c>
      <c r="AA4656" s="49" t="s">
        <v>25815</v>
      </c>
    </row>
    <row r="4657" spans="1:27" s="21" customFormat="1" ht="36">
      <c r="A4657" s="14">
        <v>6135</v>
      </c>
      <c r="B4657" s="15" t="s">
        <v>23622</v>
      </c>
      <c r="C4657" s="14" t="s">
        <v>18763</v>
      </c>
      <c r="D4657" s="51" t="s">
        <v>26050</v>
      </c>
      <c r="E4657" s="15" t="s">
        <v>3809</v>
      </c>
      <c r="F4657" s="15" t="s">
        <v>13500</v>
      </c>
      <c r="G4657" s="44" t="s">
        <v>17179</v>
      </c>
      <c r="H4657" s="15" t="s">
        <v>17180</v>
      </c>
      <c r="I4657" s="20" t="s">
        <v>17181</v>
      </c>
      <c r="J4657" s="16" t="s">
        <v>23570</v>
      </c>
      <c r="K4657" s="15" t="s">
        <v>17182</v>
      </c>
      <c r="L4657" s="15"/>
      <c r="M4657" s="18"/>
      <c r="N4657" s="15"/>
      <c r="O4657" s="15"/>
      <c r="P4657" s="18" t="s">
        <v>5128</v>
      </c>
      <c r="Q4657" s="15"/>
      <c r="R4657" s="15"/>
      <c r="S4657" s="15"/>
      <c r="T4657" s="18"/>
      <c r="U4657" s="15"/>
      <c r="V4657" s="15"/>
      <c r="W4657" s="18"/>
      <c r="X4657" s="15"/>
      <c r="Y4657" s="14" t="s">
        <v>24083</v>
      </c>
      <c r="Z4657" s="14" t="str">
        <f>Y4657</f>
        <v>CHAPARRAL TOLIMA</v>
      </c>
      <c r="AA4657" s="49" t="s">
        <v>25816</v>
      </c>
    </row>
    <row r="4658" spans="1:27" s="21" customFormat="1" ht="120">
      <c r="A4658" s="14">
        <v>6136</v>
      </c>
      <c r="B4658" s="15" t="s">
        <v>23622</v>
      </c>
      <c r="C4658" s="14" t="s">
        <v>18763</v>
      </c>
      <c r="D4658" s="51" t="s">
        <v>17183</v>
      </c>
      <c r="E4658" s="15" t="s">
        <v>23314</v>
      </c>
      <c r="F4658" s="15" t="s">
        <v>13500</v>
      </c>
      <c r="G4658" s="44" t="s">
        <v>17184</v>
      </c>
      <c r="H4658" s="15" t="s">
        <v>17185</v>
      </c>
      <c r="I4658" s="20" t="s">
        <v>17186</v>
      </c>
      <c r="J4658" s="16" t="s">
        <v>23571</v>
      </c>
      <c r="K4658" s="15" t="s">
        <v>17188</v>
      </c>
      <c r="L4658" s="15"/>
      <c r="M4658" s="18"/>
      <c r="N4658" s="15"/>
      <c r="O4658" s="15"/>
      <c r="P4658" s="18" t="s">
        <v>17189</v>
      </c>
      <c r="Q4658" s="15"/>
      <c r="R4658" s="15"/>
      <c r="S4658" s="15"/>
      <c r="T4658" s="18"/>
      <c r="U4658" s="15"/>
      <c r="V4658" s="15"/>
      <c r="W4658" s="18"/>
      <c r="X4658" s="15"/>
      <c r="Y4658" s="14" t="s">
        <v>24084</v>
      </c>
      <c r="Z4658" s="14"/>
      <c r="AA4658" s="49" t="s">
        <v>25817</v>
      </c>
    </row>
    <row r="4659" spans="1:27" s="21" customFormat="1" ht="36">
      <c r="A4659" s="14">
        <v>6137</v>
      </c>
      <c r="B4659" s="15" t="s">
        <v>23622</v>
      </c>
      <c r="C4659" s="14" t="s">
        <v>18763</v>
      </c>
      <c r="D4659" s="51" t="s">
        <v>17190</v>
      </c>
      <c r="E4659" s="15" t="s">
        <v>17191</v>
      </c>
      <c r="F4659" s="15" t="s">
        <v>13500</v>
      </c>
      <c r="G4659" s="44" t="s">
        <v>17192</v>
      </c>
      <c r="H4659" s="15" t="s">
        <v>17193</v>
      </c>
      <c r="I4659" s="20" t="s">
        <v>17194</v>
      </c>
      <c r="J4659" s="16" t="s">
        <v>23572</v>
      </c>
      <c r="K4659" s="15" t="s">
        <v>17195</v>
      </c>
      <c r="L4659" s="15"/>
      <c r="M4659" s="18"/>
      <c r="N4659" s="15"/>
      <c r="O4659" s="15"/>
      <c r="P4659" s="18" t="s">
        <v>17196</v>
      </c>
      <c r="Q4659" s="15"/>
      <c r="R4659" s="15"/>
      <c r="S4659" s="15"/>
      <c r="T4659" s="18"/>
      <c r="U4659" s="15"/>
      <c r="V4659" s="15"/>
      <c r="W4659" s="18"/>
      <c r="X4659" s="15"/>
      <c r="Y4659" s="14" t="s">
        <v>24077</v>
      </c>
      <c r="Z4659" s="14" t="str">
        <f>VLOOKUP(Y4659,[1]ZOMAC!$E$2:$E$368,1,0)</f>
        <v>PLANADAS</v>
      </c>
      <c r="AA4659" s="49" t="s">
        <v>25818</v>
      </c>
    </row>
    <row r="4660" spans="1:27" s="21" customFormat="1" ht="36">
      <c r="A4660" s="14">
        <v>6138</v>
      </c>
      <c r="B4660" s="15" t="s">
        <v>23622</v>
      </c>
      <c r="C4660" s="14" t="s">
        <v>18763</v>
      </c>
      <c r="D4660" s="51" t="s">
        <v>17197</v>
      </c>
      <c r="E4660" s="15" t="s">
        <v>17198</v>
      </c>
      <c r="F4660" s="15" t="s">
        <v>13500</v>
      </c>
      <c r="G4660" s="44" t="s">
        <v>17199</v>
      </c>
      <c r="H4660" s="15" t="s">
        <v>17200</v>
      </c>
      <c r="I4660" s="20" t="s">
        <v>17201</v>
      </c>
      <c r="J4660" s="16" t="s">
        <v>23573</v>
      </c>
      <c r="K4660" s="15" t="s">
        <v>17202</v>
      </c>
      <c r="L4660" s="15"/>
      <c r="M4660" s="18"/>
      <c r="N4660" s="15"/>
      <c r="O4660" s="15"/>
      <c r="P4660" s="18" t="s">
        <v>17203</v>
      </c>
      <c r="Q4660" s="15"/>
      <c r="R4660" s="15"/>
      <c r="S4660" s="15"/>
      <c r="T4660" s="18"/>
      <c r="U4660" s="15"/>
      <c r="V4660" s="15"/>
      <c r="W4660" s="18"/>
      <c r="X4660" s="15"/>
      <c r="Y4660" s="14" t="s">
        <v>24085</v>
      </c>
      <c r="Z4660" s="14" t="str">
        <f>VLOOKUP(Y4660,[1]ZOMAC!$E$2:$E$368,1,0)</f>
        <v>CHAPARRAL</v>
      </c>
      <c r="AA4660" s="49" t="s">
        <v>25819</v>
      </c>
    </row>
    <row r="4661" spans="1:27" s="21" customFormat="1" ht="48">
      <c r="A4661" s="14">
        <v>6139</v>
      </c>
      <c r="B4661" s="15" t="s">
        <v>23622</v>
      </c>
      <c r="C4661" s="14" t="s">
        <v>18763</v>
      </c>
      <c r="D4661" s="51" t="s">
        <v>22250</v>
      </c>
      <c r="E4661" s="15" t="s">
        <v>23315</v>
      </c>
      <c r="F4661" s="15" t="s">
        <v>13500</v>
      </c>
      <c r="G4661" s="44" t="s">
        <v>17204</v>
      </c>
      <c r="H4661" s="15" t="s">
        <v>17205</v>
      </c>
      <c r="I4661" s="20" t="s">
        <v>17206</v>
      </c>
      <c r="J4661" s="16" t="s">
        <v>23566</v>
      </c>
      <c r="K4661" s="15" t="s">
        <v>17207</v>
      </c>
      <c r="L4661" s="15"/>
      <c r="M4661" s="18"/>
      <c r="N4661" s="15"/>
      <c r="O4661" s="15"/>
      <c r="P4661" s="18" t="s">
        <v>17208</v>
      </c>
      <c r="Q4661" s="15"/>
      <c r="R4661" s="15"/>
      <c r="S4661" s="15"/>
      <c r="T4661" s="18"/>
      <c r="U4661" s="15"/>
      <c r="V4661" s="15"/>
      <c r="W4661" s="18"/>
      <c r="X4661" s="15"/>
      <c r="Y4661" s="14" t="s">
        <v>24086</v>
      </c>
      <c r="Z4661" s="14" t="str">
        <f>Y4661</f>
        <v>PLANADAS TOLIMA</v>
      </c>
      <c r="AA4661" s="49" t="s">
        <v>25820</v>
      </c>
    </row>
    <row r="4662" spans="1:27" s="21" customFormat="1" ht="24">
      <c r="A4662" s="14">
        <v>6140</v>
      </c>
      <c r="B4662" s="15" t="s">
        <v>23622</v>
      </c>
      <c r="C4662" s="14" t="s">
        <v>18763</v>
      </c>
      <c r="D4662" s="51" t="s">
        <v>22251</v>
      </c>
      <c r="E4662" s="15" t="s">
        <v>3809</v>
      </c>
      <c r="F4662" s="15" t="s">
        <v>13500</v>
      </c>
      <c r="G4662" s="44" t="s">
        <v>17209</v>
      </c>
      <c r="H4662" s="15" t="s">
        <v>17210</v>
      </c>
      <c r="I4662" s="20" t="s">
        <v>17211</v>
      </c>
      <c r="J4662" s="16" t="s">
        <v>23574</v>
      </c>
      <c r="K4662" s="15" t="s">
        <v>5225</v>
      </c>
      <c r="L4662" s="15"/>
      <c r="M4662" s="18"/>
      <c r="N4662" s="15"/>
      <c r="O4662" s="15"/>
      <c r="P4662" s="18" t="s">
        <v>17212</v>
      </c>
      <c r="Q4662" s="15"/>
      <c r="R4662" s="15"/>
      <c r="S4662" s="15"/>
      <c r="T4662" s="18"/>
      <c r="U4662" s="15"/>
      <c r="V4662" s="15"/>
      <c r="W4662" s="18"/>
      <c r="X4662" s="15"/>
      <c r="Y4662" s="14" t="s">
        <v>24087</v>
      </c>
      <c r="Z4662" s="14" t="str">
        <f>VLOOKUP(Y4662,[1]ZOMAC!$E$2:$E$368,1,0)</f>
        <v>VILLAHERMOSA</v>
      </c>
      <c r="AA4662" s="49" t="s">
        <v>25821</v>
      </c>
    </row>
    <row r="4663" spans="1:27" s="21" customFormat="1" ht="24">
      <c r="A4663" s="14">
        <v>6141</v>
      </c>
      <c r="B4663" s="15" t="s">
        <v>23622</v>
      </c>
      <c r="C4663" s="14" t="s">
        <v>18763</v>
      </c>
      <c r="D4663" s="51" t="s">
        <v>17214</v>
      </c>
      <c r="E4663" s="15" t="s">
        <v>17215</v>
      </c>
      <c r="F4663" s="15" t="s">
        <v>13500</v>
      </c>
      <c r="G4663" s="44" t="s">
        <v>17216</v>
      </c>
      <c r="H4663" s="15" t="s">
        <v>17217</v>
      </c>
      <c r="I4663" s="20" t="s">
        <v>17218</v>
      </c>
      <c r="J4663" s="16" t="s">
        <v>23569</v>
      </c>
      <c r="K4663" s="15" t="s">
        <v>17219</v>
      </c>
      <c r="L4663" s="15"/>
      <c r="M4663" s="18"/>
      <c r="N4663" s="15"/>
      <c r="O4663" s="15"/>
      <c r="P4663" s="18" t="s">
        <v>17220</v>
      </c>
      <c r="Q4663" s="15"/>
      <c r="R4663" s="15"/>
      <c r="S4663" s="15"/>
      <c r="T4663" s="18"/>
      <c r="U4663" s="15"/>
      <c r="V4663" s="15"/>
      <c r="W4663" s="18"/>
      <c r="X4663" s="15"/>
      <c r="Y4663" s="14" t="s">
        <v>24088</v>
      </c>
      <c r="Z4663" s="14"/>
      <c r="AA4663" s="49" t="s">
        <v>25822</v>
      </c>
    </row>
    <row r="4664" spans="1:27" s="21" customFormat="1" ht="60">
      <c r="A4664" s="14">
        <v>6142</v>
      </c>
      <c r="B4664" s="15" t="s">
        <v>23622</v>
      </c>
      <c r="C4664" s="14" t="s">
        <v>18763</v>
      </c>
      <c r="D4664" s="51" t="s">
        <v>22252</v>
      </c>
      <c r="E4664" s="15" t="s">
        <v>23316</v>
      </c>
      <c r="F4664" s="15" t="s">
        <v>23422</v>
      </c>
      <c r="G4664" s="44" t="s">
        <v>17221</v>
      </c>
      <c r="H4664" s="15" t="s">
        <v>17222</v>
      </c>
      <c r="I4664" s="20" t="s">
        <v>17223</v>
      </c>
      <c r="J4664" s="16" t="s">
        <v>23566</v>
      </c>
      <c r="K4664" s="15" t="s">
        <v>17224</v>
      </c>
      <c r="L4664" s="15"/>
      <c r="M4664" s="18"/>
      <c r="N4664" s="15"/>
      <c r="O4664" s="15"/>
      <c r="P4664" s="18" t="s">
        <v>17225</v>
      </c>
      <c r="Q4664" s="15"/>
      <c r="R4664" s="15"/>
      <c r="S4664" s="15"/>
      <c r="T4664" s="18"/>
      <c r="U4664" s="15"/>
      <c r="V4664" s="15"/>
      <c r="W4664" s="18"/>
      <c r="X4664" s="15"/>
      <c r="Y4664" s="14" t="s">
        <v>24089</v>
      </c>
      <c r="Z4664" s="14"/>
      <c r="AA4664" s="49" t="s">
        <v>25823</v>
      </c>
    </row>
    <row r="4665" spans="1:27" s="21" customFormat="1" ht="48">
      <c r="A4665" s="14">
        <v>6143</v>
      </c>
      <c r="B4665" s="15" t="s">
        <v>23622</v>
      </c>
      <c r="C4665" s="14" t="s">
        <v>18763</v>
      </c>
      <c r="D4665" s="51" t="s">
        <v>17226</v>
      </c>
      <c r="E4665" s="15" t="s">
        <v>3809</v>
      </c>
      <c r="F4665" s="15" t="s">
        <v>13500</v>
      </c>
      <c r="G4665" s="44" t="s">
        <v>17227</v>
      </c>
      <c r="H4665" s="15" t="s">
        <v>17228</v>
      </c>
      <c r="I4665" s="20" t="s">
        <v>17229</v>
      </c>
      <c r="J4665" s="16" t="s">
        <v>23575</v>
      </c>
      <c r="K4665" s="15" t="s">
        <v>17182</v>
      </c>
      <c r="L4665" s="15"/>
      <c r="M4665" s="18"/>
      <c r="N4665" s="15"/>
      <c r="O4665" s="15"/>
      <c r="P4665" s="18" t="s">
        <v>17230</v>
      </c>
      <c r="Q4665" s="15"/>
      <c r="R4665" s="15"/>
      <c r="S4665" s="15"/>
      <c r="T4665" s="18"/>
      <c r="U4665" s="15"/>
      <c r="V4665" s="15"/>
      <c r="W4665" s="18"/>
      <c r="X4665" s="15"/>
      <c r="Y4665" s="14" t="s">
        <v>24077</v>
      </c>
      <c r="Z4665" s="14" t="str">
        <f>VLOOKUP(Y4665,[1]ZOMAC!$E$2:$E$368,1,0)</f>
        <v>PLANADAS</v>
      </c>
      <c r="AA4665" s="49" t="s">
        <v>25824</v>
      </c>
    </row>
    <row r="4666" spans="1:27" s="21" customFormat="1" ht="36">
      <c r="A4666" s="14">
        <v>6144</v>
      </c>
      <c r="B4666" s="15" t="s">
        <v>23622</v>
      </c>
      <c r="C4666" s="14" t="s">
        <v>18763</v>
      </c>
      <c r="D4666" s="51" t="s">
        <v>22253</v>
      </c>
      <c r="E4666" s="15" t="s">
        <v>23317</v>
      </c>
      <c r="F4666" s="15" t="s">
        <v>13500</v>
      </c>
      <c r="G4666" s="44" t="s">
        <v>17231</v>
      </c>
      <c r="H4666" s="15" t="s">
        <v>17232</v>
      </c>
      <c r="I4666" s="20" t="s">
        <v>17233</v>
      </c>
      <c r="J4666" s="16" t="s">
        <v>23576</v>
      </c>
      <c r="K4666" s="15" t="s">
        <v>17234</v>
      </c>
      <c r="L4666" s="15"/>
      <c r="M4666" s="18"/>
      <c r="N4666" s="15"/>
      <c r="O4666" s="15"/>
      <c r="P4666" s="18" t="s">
        <v>17235</v>
      </c>
      <c r="Q4666" s="15"/>
      <c r="R4666" s="15"/>
      <c r="S4666" s="15"/>
      <c r="T4666" s="18"/>
      <c r="U4666" s="15"/>
      <c r="V4666" s="15"/>
      <c r="W4666" s="18"/>
      <c r="X4666" s="15"/>
      <c r="Y4666" s="14" t="s">
        <v>24090</v>
      </c>
      <c r="Z4666" s="14"/>
      <c r="AA4666" s="49" t="s">
        <v>6682</v>
      </c>
    </row>
    <row r="4667" spans="1:27" s="21" customFormat="1" ht="48">
      <c r="A4667" s="14">
        <v>6145</v>
      </c>
      <c r="B4667" s="15" t="s">
        <v>23622</v>
      </c>
      <c r="C4667" s="14" t="s">
        <v>18763</v>
      </c>
      <c r="D4667" s="51" t="s">
        <v>22254</v>
      </c>
      <c r="E4667" s="15" t="s">
        <v>23318</v>
      </c>
      <c r="F4667" s="15" t="s">
        <v>13500</v>
      </c>
      <c r="G4667" s="44" t="s">
        <v>17236</v>
      </c>
      <c r="H4667" s="15" t="s">
        <v>17237</v>
      </c>
      <c r="I4667" s="20" t="s">
        <v>17238</v>
      </c>
      <c r="J4667" s="16" t="s">
        <v>23577</v>
      </c>
      <c r="K4667" s="15" t="s">
        <v>17240</v>
      </c>
      <c r="L4667" s="15"/>
      <c r="M4667" s="18"/>
      <c r="N4667" s="15"/>
      <c r="O4667" s="15"/>
      <c r="P4667" s="18" t="s">
        <v>17241</v>
      </c>
      <c r="Q4667" s="15"/>
      <c r="R4667" s="15"/>
      <c r="S4667" s="15"/>
      <c r="T4667" s="18"/>
      <c r="U4667" s="15"/>
      <c r="V4667" s="15"/>
      <c r="W4667" s="18"/>
      <c r="X4667" s="15"/>
      <c r="Y4667" s="14" t="s">
        <v>24091</v>
      </c>
      <c r="Z4667" s="14"/>
      <c r="AA4667" s="49" t="s">
        <v>25825</v>
      </c>
    </row>
    <row r="4668" spans="1:27" s="21" customFormat="1" ht="60">
      <c r="A4668" s="14">
        <v>6146</v>
      </c>
      <c r="B4668" s="15" t="s">
        <v>23622</v>
      </c>
      <c r="C4668" s="14" t="s">
        <v>18763</v>
      </c>
      <c r="D4668" s="51" t="s">
        <v>22255</v>
      </c>
      <c r="E4668" s="15" t="s">
        <v>23319</v>
      </c>
      <c r="F4668" s="15" t="s">
        <v>13500</v>
      </c>
      <c r="G4668" s="44" t="s">
        <v>17242</v>
      </c>
      <c r="H4668" s="15" t="s">
        <v>17243</v>
      </c>
      <c r="I4668" s="20" t="s">
        <v>17244</v>
      </c>
      <c r="J4668" s="16" t="s">
        <v>23578</v>
      </c>
      <c r="K4668" s="15" t="s">
        <v>17245</v>
      </c>
      <c r="L4668" s="15"/>
      <c r="M4668" s="18"/>
      <c r="N4668" s="15"/>
      <c r="O4668" s="15"/>
      <c r="P4668" s="18" t="s">
        <v>4260</v>
      </c>
      <c r="Q4668" s="15"/>
      <c r="R4668" s="15"/>
      <c r="S4668" s="15"/>
      <c r="T4668" s="18"/>
      <c r="U4668" s="15"/>
      <c r="V4668" s="15"/>
      <c r="W4668" s="18"/>
      <c r="X4668" s="15"/>
      <c r="Y4668" s="14" t="s">
        <v>24092</v>
      </c>
      <c r="Z4668" s="14"/>
      <c r="AA4668" s="49" t="s">
        <v>18457</v>
      </c>
    </row>
    <row r="4669" spans="1:27" s="21" customFormat="1" ht="48">
      <c r="A4669" s="14">
        <v>6147</v>
      </c>
      <c r="B4669" s="15" t="s">
        <v>23622</v>
      </c>
      <c r="C4669" s="14" t="s">
        <v>18763</v>
      </c>
      <c r="D4669" s="51" t="s">
        <v>22256</v>
      </c>
      <c r="E4669" s="15" t="s">
        <v>23320</v>
      </c>
      <c r="F4669" s="15" t="s">
        <v>13500</v>
      </c>
      <c r="G4669" s="44" t="s">
        <v>17248</v>
      </c>
      <c r="H4669" s="15" t="s">
        <v>17249</v>
      </c>
      <c r="I4669" s="20" t="s">
        <v>17250</v>
      </c>
      <c r="J4669" s="16" t="s">
        <v>23579</v>
      </c>
      <c r="K4669" s="15" t="s">
        <v>17252</v>
      </c>
      <c r="L4669" s="15"/>
      <c r="M4669" s="18"/>
      <c r="N4669" s="15"/>
      <c r="O4669" s="15"/>
      <c r="P4669" s="18" t="s">
        <v>17253</v>
      </c>
      <c r="Q4669" s="15"/>
      <c r="R4669" s="15"/>
      <c r="S4669" s="15"/>
      <c r="T4669" s="18"/>
      <c r="U4669" s="15"/>
      <c r="V4669" s="15"/>
      <c r="W4669" s="18"/>
      <c r="X4669" s="15"/>
      <c r="Y4669" s="14" t="s">
        <v>24093</v>
      </c>
      <c r="Z4669" s="14" t="s">
        <v>24093</v>
      </c>
      <c r="AA4669" s="49" t="s">
        <v>25826</v>
      </c>
    </row>
    <row r="4670" spans="1:27" s="21" customFormat="1" ht="24">
      <c r="A4670" s="14">
        <v>6148</v>
      </c>
      <c r="B4670" s="15" t="s">
        <v>23622</v>
      </c>
      <c r="C4670" s="14" t="s">
        <v>18763</v>
      </c>
      <c r="D4670" s="51" t="s">
        <v>17256</v>
      </c>
      <c r="E4670" s="15" t="s">
        <v>17257</v>
      </c>
      <c r="F4670" s="15" t="s">
        <v>13500</v>
      </c>
      <c r="G4670" s="44" t="s">
        <v>17258</v>
      </c>
      <c r="H4670" s="15" t="s">
        <v>17259</v>
      </c>
      <c r="I4670" s="20" t="s">
        <v>17260</v>
      </c>
      <c r="J4670" s="16" t="s">
        <v>23580</v>
      </c>
      <c r="K4670" s="15" t="s">
        <v>17262</v>
      </c>
      <c r="L4670" s="15"/>
      <c r="M4670" s="18"/>
      <c r="N4670" s="15"/>
      <c r="O4670" s="15"/>
      <c r="P4670" s="18" t="s">
        <v>17263</v>
      </c>
      <c r="Q4670" s="15"/>
      <c r="R4670" s="15"/>
      <c r="S4670" s="15"/>
      <c r="T4670" s="18"/>
      <c r="U4670" s="15"/>
      <c r="V4670" s="15"/>
      <c r="W4670" s="18"/>
      <c r="X4670" s="15"/>
      <c r="Y4670" s="14" t="s">
        <v>24094</v>
      </c>
      <c r="Z4670" s="14"/>
      <c r="AA4670" s="49" t="s">
        <v>25827</v>
      </c>
    </row>
    <row r="4671" spans="1:27" s="21" customFormat="1" ht="60">
      <c r="A4671" s="14">
        <v>6149</v>
      </c>
      <c r="B4671" s="15" t="s">
        <v>23622</v>
      </c>
      <c r="C4671" s="14" t="s">
        <v>18763</v>
      </c>
      <c r="D4671" s="51" t="s">
        <v>22257</v>
      </c>
      <c r="E4671" s="15" t="s">
        <v>23321</v>
      </c>
      <c r="F4671" s="15" t="s">
        <v>13500</v>
      </c>
      <c r="G4671" s="44" t="s">
        <v>17266</v>
      </c>
      <c r="H4671" s="15" t="s">
        <v>17267</v>
      </c>
      <c r="I4671" s="20" t="s">
        <v>17268</v>
      </c>
      <c r="J4671" s="16" t="s">
        <v>23581</v>
      </c>
      <c r="K4671" s="15" t="s">
        <v>2839</v>
      </c>
      <c r="L4671" s="15"/>
      <c r="M4671" s="18"/>
      <c r="N4671" s="15"/>
      <c r="O4671" s="15"/>
      <c r="P4671" s="18" t="s">
        <v>13290</v>
      </c>
      <c r="Q4671" s="15"/>
      <c r="R4671" s="15"/>
      <c r="S4671" s="15"/>
      <c r="T4671" s="18"/>
      <c r="U4671" s="15"/>
      <c r="V4671" s="15"/>
      <c r="W4671" s="18"/>
      <c r="X4671" s="15"/>
      <c r="Y4671" s="14" t="s">
        <v>24095</v>
      </c>
      <c r="Z4671" s="14"/>
      <c r="AA4671" s="49" t="s">
        <v>25828</v>
      </c>
    </row>
    <row r="4672" spans="1:27" s="21" customFormat="1" ht="60">
      <c r="A4672" s="14">
        <v>6150</v>
      </c>
      <c r="B4672" s="15" t="s">
        <v>23622</v>
      </c>
      <c r="C4672" s="14" t="s">
        <v>18763</v>
      </c>
      <c r="D4672" s="51" t="s">
        <v>22258</v>
      </c>
      <c r="E4672" s="15" t="s">
        <v>23322</v>
      </c>
      <c r="F4672" s="15" t="s">
        <v>13500</v>
      </c>
      <c r="G4672" s="44" t="s">
        <v>17269</v>
      </c>
      <c r="H4672" s="15" t="s">
        <v>17270</v>
      </c>
      <c r="I4672" s="20" t="s">
        <v>17271</v>
      </c>
      <c r="J4672" s="16" t="s">
        <v>23561</v>
      </c>
      <c r="K4672" s="15" t="s">
        <v>2860</v>
      </c>
      <c r="L4672" s="15"/>
      <c r="M4672" s="18"/>
      <c r="N4672" s="15"/>
      <c r="O4672" s="15"/>
      <c r="P4672" s="18" t="s">
        <v>17272</v>
      </c>
      <c r="Q4672" s="15"/>
      <c r="R4672" s="15"/>
      <c r="S4672" s="15"/>
      <c r="T4672" s="18"/>
      <c r="U4672" s="15"/>
      <c r="V4672" s="15"/>
      <c r="W4672" s="18"/>
      <c r="X4672" s="15"/>
      <c r="Y4672" s="14" t="s">
        <v>24096</v>
      </c>
      <c r="Z4672" s="14"/>
      <c r="AA4672" s="49" t="s">
        <v>25829</v>
      </c>
    </row>
    <row r="4673" spans="1:27" s="21" customFormat="1" ht="60">
      <c r="A4673" s="14">
        <v>6151</v>
      </c>
      <c r="B4673" s="15" t="s">
        <v>23622</v>
      </c>
      <c r="C4673" s="14" t="s">
        <v>18763</v>
      </c>
      <c r="D4673" s="51" t="s">
        <v>22259</v>
      </c>
      <c r="E4673" s="15" t="s">
        <v>3809</v>
      </c>
      <c r="F4673" s="15" t="s">
        <v>13500</v>
      </c>
      <c r="G4673" s="44" t="s">
        <v>17273</v>
      </c>
      <c r="H4673" s="15" t="s">
        <v>17274</v>
      </c>
      <c r="I4673" s="20" t="s">
        <v>17275</v>
      </c>
      <c r="J4673" s="16" t="s">
        <v>23582</v>
      </c>
      <c r="K4673" s="15" t="s">
        <v>17276</v>
      </c>
      <c r="L4673" s="15"/>
      <c r="M4673" s="18"/>
      <c r="N4673" s="15"/>
      <c r="O4673" s="15"/>
      <c r="P4673" s="18" t="s">
        <v>17277</v>
      </c>
      <c r="Q4673" s="15"/>
      <c r="R4673" s="15"/>
      <c r="S4673" s="15"/>
      <c r="T4673" s="18"/>
      <c r="U4673" s="15"/>
      <c r="V4673" s="15"/>
      <c r="W4673" s="18"/>
      <c r="X4673" s="15"/>
      <c r="Y4673" s="14" t="s">
        <v>24097</v>
      </c>
      <c r="Z4673" s="14"/>
      <c r="AA4673" s="49" t="s">
        <v>25830</v>
      </c>
    </row>
    <row r="4674" spans="1:27" s="21" customFormat="1" ht="24">
      <c r="A4674" s="14">
        <v>6153</v>
      </c>
      <c r="B4674" s="15" t="s">
        <v>23622</v>
      </c>
      <c r="C4674" s="14" t="s">
        <v>18763</v>
      </c>
      <c r="D4674" s="51" t="s">
        <v>17281</v>
      </c>
      <c r="E4674" s="15" t="s">
        <v>23323</v>
      </c>
      <c r="F4674" s="15" t="s">
        <v>13500</v>
      </c>
      <c r="G4674" s="44" t="s">
        <v>17282</v>
      </c>
      <c r="H4674" s="15" t="s">
        <v>17283</v>
      </c>
      <c r="I4674" s="20" t="s">
        <v>17284</v>
      </c>
      <c r="J4674" s="16" t="s">
        <v>23583</v>
      </c>
      <c r="K4674" s="15" t="s">
        <v>17285</v>
      </c>
      <c r="L4674" s="15"/>
      <c r="M4674" s="18"/>
      <c r="N4674" s="15"/>
      <c r="O4674" s="15"/>
      <c r="P4674" s="18" t="s">
        <v>17286</v>
      </c>
      <c r="Q4674" s="15"/>
      <c r="R4674" s="15"/>
      <c r="S4674" s="15"/>
      <c r="T4674" s="18"/>
      <c r="U4674" s="15"/>
      <c r="V4674" s="15"/>
      <c r="W4674" s="18"/>
      <c r="X4674" s="15"/>
      <c r="Y4674" s="14" t="s">
        <v>24099</v>
      </c>
      <c r="Z4674" s="14" t="str">
        <f>VLOOKUP(Y4674,[1]ZOMAC!$E$2:$E$368,1,0)</f>
        <v>LÉRIDA</v>
      </c>
      <c r="AA4674" s="49" t="s">
        <v>25832</v>
      </c>
    </row>
    <row r="4675" spans="1:27" s="21" customFormat="1" ht="24">
      <c r="A4675" s="14">
        <v>6154</v>
      </c>
      <c r="B4675" s="15" t="s">
        <v>23622</v>
      </c>
      <c r="C4675" s="14" t="s">
        <v>18763</v>
      </c>
      <c r="D4675" s="51" t="s">
        <v>22261</v>
      </c>
      <c r="E4675" s="15" t="s">
        <v>3809</v>
      </c>
      <c r="F4675" s="15" t="s">
        <v>13500</v>
      </c>
      <c r="G4675" s="44" t="s">
        <v>17287</v>
      </c>
      <c r="H4675" s="15" t="s">
        <v>17288</v>
      </c>
      <c r="I4675" s="20" t="s">
        <v>17289</v>
      </c>
      <c r="J4675" s="16" t="s">
        <v>23584</v>
      </c>
      <c r="K4675" s="15" t="s">
        <v>3854</v>
      </c>
      <c r="L4675" s="15"/>
      <c r="M4675" s="18"/>
      <c r="N4675" s="15"/>
      <c r="O4675" s="15"/>
      <c r="P4675" s="18" t="s">
        <v>4449</v>
      </c>
      <c r="Q4675" s="15"/>
      <c r="R4675" s="15"/>
      <c r="S4675" s="15"/>
      <c r="T4675" s="18"/>
      <c r="U4675" s="15"/>
      <c r="V4675" s="15"/>
      <c r="W4675" s="18"/>
      <c r="X4675" s="15"/>
      <c r="Y4675" s="14" t="s">
        <v>24097</v>
      </c>
      <c r="Z4675" s="14"/>
      <c r="AA4675" s="49" t="s">
        <v>25833</v>
      </c>
    </row>
    <row r="4676" spans="1:27" s="21" customFormat="1" ht="60">
      <c r="A4676" s="14">
        <v>6156</v>
      </c>
      <c r="B4676" s="15" t="s">
        <v>23622</v>
      </c>
      <c r="C4676" s="14" t="s">
        <v>18763</v>
      </c>
      <c r="D4676" s="51" t="s">
        <v>22262</v>
      </c>
      <c r="E4676" s="15" t="s">
        <v>23324</v>
      </c>
      <c r="F4676" s="15" t="s">
        <v>13500</v>
      </c>
      <c r="G4676" s="44" t="s">
        <v>17298</v>
      </c>
      <c r="H4676" s="15" t="s">
        <v>17299</v>
      </c>
      <c r="I4676" s="20" t="s">
        <v>17300</v>
      </c>
      <c r="J4676" s="16" t="s">
        <v>23583</v>
      </c>
      <c r="K4676" s="15" t="s">
        <v>17301</v>
      </c>
      <c r="L4676" s="15"/>
      <c r="M4676" s="18"/>
      <c r="N4676" s="15"/>
      <c r="O4676" s="15"/>
      <c r="P4676" s="18" t="s">
        <v>17302</v>
      </c>
      <c r="Q4676" s="15"/>
      <c r="R4676" s="15"/>
      <c r="S4676" s="15"/>
      <c r="T4676" s="18"/>
      <c r="U4676" s="15"/>
      <c r="V4676" s="15"/>
      <c r="W4676" s="18"/>
      <c r="X4676" s="15"/>
      <c r="Y4676" s="14" t="s">
        <v>24100</v>
      </c>
      <c r="Z4676" s="14" t="str">
        <f>VLOOKUP(Y4676,[1]ZOMAC!$E$2:$E$368,1,0)</f>
        <v>HERVEO</v>
      </c>
      <c r="AA4676" s="49" t="s">
        <v>24099</v>
      </c>
    </row>
    <row r="4677" spans="1:27" s="21" customFormat="1" ht="36">
      <c r="A4677" s="14">
        <v>6157</v>
      </c>
      <c r="B4677" s="15" t="s">
        <v>23622</v>
      </c>
      <c r="C4677" s="14" t="s">
        <v>18763</v>
      </c>
      <c r="D4677" s="51" t="s">
        <v>26049</v>
      </c>
      <c r="E4677" s="15" t="s">
        <v>3809</v>
      </c>
      <c r="F4677" s="15" t="s">
        <v>13500</v>
      </c>
      <c r="G4677" s="44" t="s">
        <v>17303</v>
      </c>
      <c r="H4677" s="15" t="s">
        <v>176</v>
      </c>
      <c r="I4677" s="20" t="s">
        <v>17304</v>
      </c>
      <c r="J4677" s="16" t="s">
        <v>23583</v>
      </c>
      <c r="K4677" s="15" t="s">
        <v>17305</v>
      </c>
      <c r="L4677" s="15"/>
      <c r="M4677" s="18"/>
      <c r="N4677" s="15"/>
      <c r="O4677" s="15"/>
      <c r="P4677" s="18" t="s">
        <v>4605</v>
      </c>
      <c r="Q4677" s="15"/>
      <c r="R4677" s="15"/>
      <c r="S4677" s="15"/>
      <c r="T4677" s="18"/>
      <c r="U4677" s="15"/>
      <c r="V4677" s="15"/>
      <c r="W4677" s="18"/>
      <c r="X4677" s="15"/>
      <c r="Y4677" s="14" t="s">
        <v>24100</v>
      </c>
      <c r="Z4677" s="14" t="str">
        <f>VLOOKUP(Y4677,[1]ZOMAC!$E$2:$E$368,1,0)</f>
        <v>HERVEO</v>
      </c>
      <c r="AA4677" s="49" t="s">
        <v>25834</v>
      </c>
    </row>
    <row r="4678" spans="1:27" s="21" customFormat="1" ht="60">
      <c r="A4678" s="14">
        <v>6158</v>
      </c>
      <c r="B4678" s="15" t="s">
        <v>23622</v>
      </c>
      <c r="C4678" s="14" t="s">
        <v>18763</v>
      </c>
      <c r="D4678" s="51" t="s">
        <v>17306</v>
      </c>
      <c r="E4678" s="15" t="s">
        <v>17307</v>
      </c>
      <c r="F4678" s="15" t="s">
        <v>13500</v>
      </c>
      <c r="G4678" s="44" t="s">
        <v>17308</v>
      </c>
      <c r="H4678" s="15" t="s">
        <v>17309</v>
      </c>
      <c r="I4678" s="20" t="s">
        <v>17310</v>
      </c>
      <c r="J4678" s="16" t="s">
        <v>23583</v>
      </c>
      <c r="K4678" s="15" t="s">
        <v>17311</v>
      </c>
      <c r="L4678" s="15"/>
      <c r="M4678" s="18"/>
      <c r="N4678" s="15"/>
      <c r="O4678" s="15"/>
      <c r="P4678" s="18" t="s">
        <v>17312</v>
      </c>
      <c r="Q4678" s="15"/>
      <c r="R4678" s="15"/>
      <c r="S4678" s="15"/>
      <c r="T4678" s="18"/>
      <c r="U4678" s="15"/>
      <c r="V4678" s="15"/>
      <c r="W4678" s="18"/>
      <c r="X4678" s="15"/>
      <c r="Y4678" s="14" t="s">
        <v>24097</v>
      </c>
      <c r="Z4678" s="14"/>
      <c r="AA4678" s="49" t="s">
        <v>25835</v>
      </c>
    </row>
    <row r="4679" spans="1:27" s="21" customFormat="1" ht="36">
      <c r="A4679" s="14">
        <v>6159</v>
      </c>
      <c r="B4679" s="15" t="s">
        <v>23622</v>
      </c>
      <c r="C4679" s="14" t="s">
        <v>18763</v>
      </c>
      <c r="D4679" s="51" t="s">
        <v>17313</v>
      </c>
      <c r="E4679" s="15" t="s">
        <v>3809</v>
      </c>
      <c r="F4679" s="15" t="s">
        <v>13500</v>
      </c>
      <c r="G4679" s="44" t="s">
        <v>17314</v>
      </c>
      <c r="H4679" s="15" t="s">
        <v>17315</v>
      </c>
      <c r="I4679" s="20" t="s">
        <v>17316</v>
      </c>
      <c r="J4679" s="16" t="s">
        <v>23583</v>
      </c>
      <c r="K4679" s="15" t="s">
        <v>17317</v>
      </c>
      <c r="L4679" s="15"/>
      <c r="M4679" s="18"/>
      <c r="N4679" s="15"/>
      <c r="O4679" s="15"/>
      <c r="P4679" s="18" t="s">
        <v>17318</v>
      </c>
      <c r="Q4679" s="15"/>
      <c r="R4679" s="15"/>
      <c r="S4679" s="15"/>
      <c r="T4679" s="18"/>
      <c r="U4679" s="15"/>
      <c r="V4679" s="15"/>
      <c r="W4679" s="18"/>
      <c r="X4679" s="15"/>
      <c r="Y4679" s="14" t="s">
        <v>24096</v>
      </c>
      <c r="Z4679" s="14"/>
      <c r="AA4679" s="49" t="s">
        <v>25836</v>
      </c>
    </row>
    <row r="4680" spans="1:27" s="21" customFormat="1" ht="84">
      <c r="A4680" s="14">
        <v>6160</v>
      </c>
      <c r="B4680" s="15" t="s">
        <v>23622</v>
      </c>
      <c r="C4680" s="14" t="s">
        <v>18763</v>
      </c>
      <c r="D4680" s="51" t="s">
        <v>17319</v>
      </c>
      <c r="E4680" s="15" t="s">
        <v>17320</v>
      </c>
      <c r="F4680" s="15" t="s">
        <v>13500</v>
      </c>
      <c r="G4680" s="44" t="s">
        <v>17321</v>
      </c>
      <c r="H4680" s="15" t="s">
        <v>17322</v>
      </c>
      <c r="I4680" s="20" t="s">
        <v>17323</v>
      </c>
      <c r="J4680" s="16" t="s">
        <v>23585</v>
      </c>
      <c r="K4680" s="15" t="s">
        <v>3847</v>
      </c>
      <c r="L4680" s="15"/>
      <c r="M4680" s="18"/>
      <c r="N4680" s="15"/>
      <c r="O4680" s="15"/>
      <c r="P4680" s="18" t="s">
        <v>17324</v>
      </c>
      <c r="Q4680" s="15"/>
      <c r="R4680" s="15"/>
      <c r="S4680" s="15"/>
      <c r="T4680" s="18"/>
      <c r="U4680" s="15"/>
      <c r="V4680" s="15"/>
      <c r="W4680" s="18"/>
      <c r="X4680" s="15"/>
      <c r="Y4680" s="14" t="s">
        <v>24098</v>
      </c>
      <c r="Z4680" s="14"/>
      <c r="AA4680" s="49" t="s">
        <v>25837</v>
      </c>
    </row>
    <row r="4681" spans="1:27" s="21" customFormat="1" ht="60">
      <c r="A4681" s="14">
        <v>6161</v>
      </c>
      <c r="B4681" s="15" t="s">
        <v>23622</v>
      </c>
      <c r="C4681" s="14" t="s">
        <v>18763</v>
      </c>
      <c r="D4681" s="51" t="s">
        <v>17325</v>
      </c>
      <c r="E4681" s="15" t="s">
        <v>17326</v>
      </c>
      <c r="F4681" s="15" t="s">
        <v>13500</v>
      </c>
      <c r="G4681" s="44" t="s">
        <v>17327</v>
      </c>
      <c r="H4681" s="15" t="s">
        <v>17328</v>
      </c>
      <c r="I4681" s="20" t="s">
        <v>17329</v>
      </c>
      <c r="J4681" s="16" t="s">
        <v>23566</v>
      </c>
      <c r="K4681" s="15" t="s">
        <v>17330</v>
      </c>
      <c r="L4681" s="15"/>
      <c r="M4681" s="18"/>
      <c r="N4681" s="15"/>
      <c r="O4681" s="15"/>
      <c r="P4681" s="18" t="s">
        <v>298</v>
      </c>
      <c r="Q4681" s="15"/>
      <c r="R4681" s="15"/>
      <c r="S4681" s="15"/>
      <c r="T4681" s="18"/>
      <c r="U4681" s="15"/>
      <c r="V4681" s="15"/>
      <c r="W4681" s="18"/>
      <c r="X4681" s="15"/>
      <c r="Y4681" s="14" t="s">
        <v>24101</v>
      </c>
      <c r="Z4681" s="14" t="str">
        <f>VLOOKUP(Y4681,[1]ZOMAC!$E$2:$E$368,1,0)</f>
        <v>CAJAMARCA</v>
      </c>
      <c r="AA4681" s="49" t="s">
        <v>24098</v>
      </c>
    </row>
    <row r="4682" spans="1:27" s="21" customFormat="1" ht="36">
      <c r="A4682" s="14">
        <v>6163</v>
      </c>
      <c r="B4682" s="15" t="s">
        <v>23622</v>
      </c>
      <c r="C4682" s="14" t="s">
        <v>18763</v>
      </c>
      <c r="D4682" s="51" t="s">
        <v>22263</v>
      </c>
      <c r="E4682" s="15" t="s">
        <v>23314</v>
      </c>
      <c r="F4682" s="15" t="s">
        <v>13500</v>
      </c>
      <c r="G4682" s="44" t="s">
        <v>17184</v>
      </c>
      <c r="H4682" s="15" t="s">
        <v>17185</v>
      </c>
      <c r="I4682" s="20" t="s">
        <v>17186</v>
      </c>
      <c r="J4682" s="16" t="s">
        <v>23571</v>
      </c>
      <c r="K4682" s="15" t="s">
        <v>17332</v>
      </c>
      <c r="L4682" s="15"/>
      <c r="M4682" s="18"/>
      <c r="N4682" s="15"/>
      <c r="O4682" s="15"/>
      <c r="P4682" s="18" t="s">
        <v>17333</v>
      </c>
      <c r="Q4682" s="15"/>
      <c r="R4682" s="15"/>
      <c r="S4682" s="15"/>
      <c r="T4682" s="18"/>
      <c r="U4682" s="15"/>
      <c r="V4682" s="15"/>
      <c r="W4682" s="18"/>
      <c r="X4682" s="15"/>
      <c r="Y4682" s="14" t="s">
        <v>24084</v>
      </c>
      <c r="Z4682" s="14"/>
      <c r="AA4682" s="49" t="s">
        <v>25838</v>
      </c>
    </row>
    <row r="4683" spans="1:27" s="21" customFormat="1" ht="12">
      <c r="A4683" s="14">
        <v>6164</v>
      </c>
      <c r="B4683" s="15" t="s">
        <v>23622</v>
      </c>
      <c r="C4683" s="14" t="s">
        <v>18763</v>
      </c>
      <c r="D4683" s="51" t="s">
        <v>22264</v>
      </c>
      <c r="E4683" s="15" t="s">
        <v>3809</v>
      </c>
      <c r="F4683" s="15" t="s">
        <v>13500</v>
      </c>
      <c r="G4683" s="44" t="s">
        <v>17334</v>
      </c>
      <c r="H4683" s="15" t="s">
        <v>17335</v>
      </c>
      <c r="I4683" s="20" t="s">
        <v>17336</v>
      </c>
      <c r="J4683" s="16" t="s">
        <v>23565</v>
      </c>
      <c r="K4683" s="15" t="s">
        <v>3847</v>
      </c>
      <c r="L4683" s="15"/>
      <c r="M4683" s="18"/>
      <c r="N4683" s="15"/>
      <c r="O4683" s="15"/>
      <c r="P4683" s="18" t="s">
        <v>4294</v>
      </c>
      <c r="Q4683" s="15"/>
      <c r="R4683" s="15"/>
      <c r="S4683" s="15"/>
      <c r="T4683" s="18"/>
      <c r="U4683" s="15"/>
      <c r="V4683" s="15"/>
      <c r="W4683" s="18"/>
      <c r="X4683" s="15"/>
      <c r="Y4683" s="14" t="s">
        <v>24103</v>
      </c>
      <c r="Z4683" s="14" t="str">
        <f>VLOOKUP(Y4683,[1]ZOMAC!$E$2:$E$368,1,0)</f>
        <v>ALVARADO</v>
      </c>
      <c r="AA4683" s="49" t="s">
        <v>25839</v>
      </c>
    </row>
    <row r="4684" spans="1:27" s="21" customFormat="1" ht="12">
      <c r="A4684" s="14">
        <v>6165</v>
      </c>
      <c r="B4684" s="15" t="s">
        <v>23622</v>
      </c>
      <c r="C4684" s="14" t="s">
        <v>18763</v>
      </c>
      <c r="D4684" s="51" t="s">
        <v>22264</v>
      </c>
      <c r="E4684" s="15" t="s">
        <v>3809</v>
      </c>
      <c r="F4684" s="15" t="s">
        <v>13500</v>
      </c>
      <c r="G4684" s="44" t="s">
        <v>17337</v>
      </c>
      <c r="H4684" s="15" t="s">
        <v>17338</v>
      </c>
      <c r="I4684" s="20" t="s">
        <v>17339</v>
      </c>
      <c r="J4684" s="16" t="s">
        <v>23566</v>
      </c>
      <c r="K4684" s="15" t="s">
        <v>3847</v>
      </c>
      <c r="L4684" s="15"/>
      <c r="M4684" s="18"/>
      <c r="N4684" s="15"/>
      <c r="O4684" s="15"/>
      <c r="P4684" s="18" t="s">
        <v>4288</v>
      </c>
      <c r="Q4684" s="15"/>
      <c r="R4684" s="15"/>
      <c r="S4684" s="15"/>
      <c r="T4684" s="18"/>
      <c r="U4684" s="15"/>
      <c r="V4684" s="15"/>
      <c r="W4684" s="18"/>
      <c r="X4684" s="15"/>
      <c r="Y4684" s="14" t="s">
        <v>24089</v>
      </c>
      <c r="Z4684" s="14"/>
      <c r="AA4684" s="49" t="s">
        <v>25840</v>
      </c>
    </row>
    <row r="4685" spans="1:27" s="21" customFormat="1" ht="48">
      <c r="A4685" s="14">
        <v>6166</v>
      </c>
      <c r="B4685" s="15" t="s">
        <v>23622</v>
      </c>
      <c r="C4685" s="14" t="s">
        <v>18763</v>
      </c>
      <c r="D4685" s="51" t="s">
        <v>22265</v>
      </c>
      <c r="E4685" s="15" t="s">
        <v>23325</v>
      </c>
      <c r="F4685" s="15" t="s">
        <v>13500</v>
      </c>
      <c r="G4685" s="44" t="s">
        <v>17340</v>
      </c>
      <c r="H4685" s="15" t="s">
        <v>17140</v>
      </c>
      <c r="I4685" s="20" t="s">
        <v>17341</v>
      </c>
      <c r="J4685" s="16" t="s">
        <v>23586</v>
      </c>
      <c r="K4685" s="15" t="s">
        <v>17342</v>
      </c>
      <c r="L4685" s="15"/>
      <c r="M4685" s="18"/>
      <c r="N4685" s="15"/>
      <c r="O4685" s="15"/>
      <c r="P4685" s="18" t="s">
        <v>4288</v>
      </c>
      <c r="Q4685" s="15"/>
      <c r="R4685" s="15"/>
      <c r="S4685" s="15"/>
      <c r="T4685" s="18"/>
      <c r="U4685" s="15"/>
      <c r="V4685" s="15"/>
      <c r="W4685" s="18"/>
      <c r="X4685" s="15"/>
      <c r="Y4685" s="14" t="s">
        <v>24080</v>
      </c>
      <c r="Z4685" s="14"/>
      <c r="AA4685" s="49" t="s">
        <v>25841</v>
      </c>
    </row>
    <row r="4686" spans="1:27" s="21" customFormat="1" ht="48">
      <c r="A4686" s="14">
        <v>6167</v>
      </c>
      <c r="B4686" s="15" t="s">
        <v>23622</v>
      </c>
      <c r="C4686" s="14" t="s">
        <v>18763</v>
      </c>
      <c r="D4686" s="51" t="s">
        <v>22265</v>
      </c>
      <c r="E4686" s="15" t="s">
        <v>23325</v>
      </c>
      <c r="F4686" s="15" t="s">
        <v>13500</v>
      </c>
      <c r="G4686" s="44" t="s">
        <v>17340</v>
      </c>
      <c r="H4686" s="15" t="s">
        <v>17140</v>
      </c>
      <c r="I4686" s="20" t="s">
        <v>17341</v>
      </c>
      <c r="J4686" s="16" t="s">
        <v>23586</v>
      </c>
      <c r="K4686" s="15" t="s">
        <v>17342</v>
      </c>
      <c r="L4686" s="15"/>
      <c r="M4686" s="18"/>
      <c r="N4686" s="15"/>
      <c r="O4686" s="15"/>
      <c r="P4686" s="18" t="s">
        <v>4288</v>
      </c>
      <c r="Q4686" s="15"/>
      <c r="R4686" s="15"/>
      <c r="S4686" s="15"/>
      <c r="T4686" s="18"/>
      <c r="U4686" s="15"/>
      <c r="V4686" s="15"/>
      <c r="W4686" s="18"/>
      <c r="X4686" s="15"/>
      <c r="Y4686" s="14" t="s">
        <v>24080</v>
      </c>
      <c r="Z4686" s="14"/>
      <c r="AA4686" s="49" t="s">
        <v>25842</v>
      </c>
    </row>
    <row r="4687" spans="1:27" s="21" customFormat="1" ht="24">
      <c r="A4687" s="14">
        <v>6168</v>
      </c>
      <c r="B4687" s="15" t="s">
        <v>23622</v>
      </c>
      <c r="C4687" s="14" t="s">
        <v>18763</v>
      </c>
      <c r="D4687" s="51" t="s">
        <v>17343</v>
      </c>
      <c r="E4687" s="15" t="s">
        <v>17344</v>
      </c>
      <c r="F4687" s="15" t="s">
        <v>13500</v>
      </c>
      <c r="G4687" s="44" t="s">
        <v>17345</v>
      </c>
      <c r="H4687" s="15" t="s">
        <v>17346</v>
      </c>
      <c r="I4687" s="20" t="s">
        <v>17347</v>
      </c>
      <c r="J4687" s="16" t="s">
        <v>23570</v>
      </c>
      <c r="K4687" s="15" t="s">
        <v>17348</v>
      </c>
      <c r="L4687" s="15"/>
      <c r="M4687" s="18"/>
      <c r="N4687" s="15"/>
      <c r="O4687" s="15"/>
      <c r="P4687" s="18" t="s">
        <v>17349</v>
      </c>
      <c r="Q4687" s="15"/>
      <c r="R4687" s="15"/>
      <c r="S4687" s="15"/>
      <c r="T4687" s="18"/>
      <c r="U4687" s="15"/>
      <c r="V4687" s="15"/>
      <c r="W4687" s="18"/>
      <c r="X4687" s="15"/>
      <c r="Y4687" s="14" t="s">
        <v>24104</v>
      </c>
      <c r="Z4687" s="14"/>
      <c r="AA4687" s="49" t="s">
        <v>25843</v>
      </c>
    </row>
    <row r="4688" spans="1:27" s="21" customFormat="1" ht="12">
      <c r="A4688" s="14">
        <v>6170</v>
      </c>
      <c r="B4688" s="15" t="s">
        <v>23622</v>
      </c>
      <c r="C4688" s="14" t="s">
        <v>18763</v>
      </c>
      <c r="D4688" s="51" t="s">
        <v>22266</v>
      </c>
      <c r="E4688" s="15" t="s">
        <v>23326</v>
      </c>
      <c r="F4688" s="15" t="s">
        <v>13500</v>
      </c>
      <c r="G4688" s="44" t="s">
        <v>17356</v>
      </c>
      <c r="H4688" s="15" t="s">
        <v>17357</v>
      </c>
      <c r="I4688" s="20" t="s">
        <v>17358</v>
      </c>
      <c r="J4688" s="16" t="s">
        <v>23583</v>
      </c>
      <c r="K4688" s="15" t="s">
        <v>17359</v>
      </c>
      <c r="L4688" s="15"/>
      <c r="M4688" s="18"/>
      <c r="N4688" s="15"/>
      <c r="O4688" s="15"/>
      <c r="P4688" s="18" t="s">
        <v>17360</v>
      </c>
      <c r="Q4688" s="15"/>
      <c r="R4688" s="15"/>
      <c r="S4688" s="15"/>
      <c r="T4688" s="18"/>
      <c r="U4688" s="15"/>
      <c r="V4688" s="15"/>
      <c r="W4688" s="18"/>
      <c r="X4688" s="15"/>
      <c r="Y4688" s="14" t="s">
        <v>24085</v>
      </c>
      <c r="Z4688" s="14" t="str">
        <f>VLOOKUP(Y4688,[1]ZOMAC!$E$2:$E$368,1,0)</f>
        <v>CHAPARRAL</v>
      </c>
      <c r="AA4688" s="49" t="s">
        <v>25845</v>
      </c>
    </row>
    <row r="4689" spans="1:27" s="21" customFormat="1" ht="36">
      <c r="A4689" s="14">
        <v>6171</v>
      </c>
      <c r="B4689" s="15" t="s">
        <v>23622</v>
      </c>
      <c r="C4689" s="14" t="s">
        <v>18763</v>
      </c>
      <c r="D4689" s="51" t="s">
        <v>22267</v>
      </c>
      <c r="E4689" s="15" t="s">
        <v>3809</v>
      </c>
      <c r="F4689" s="15" t="s">
        <v>13500</v>
      </c>
      <c r="G4689" s="44" t="s">
        <v>17362</v>
      </c>
      <c r="H4689" s="15" t="s">
        <v>17363</v>
      </c>
      <c r="I4689" s="20" t="s">
        <v>17364</v>
      </c>
      <c r="J4689" s="16" t="s">
        <v>23587</v>
      </c>
      <c r="K4689" s="15" t="s">
        <v>17366</v>
      </c>
      <c r="L4689" s="15"/>
      <c r="M4689" s="18"/>
      <c r="N4689" s="15"/>
      <c r="O4689" s="15"/>
      <c r="P4689" s="18" t="s">
        <v>17367</v>
      </c>
      <c r="Q4689" s="15"/>
      <c r="R4689" s="15"/>
      <c r="S4689" s="15"/>
      <c r="T4689" s="18"/>
      <c r="U4689" s="15"/>
      <c r="V4689" s="15"/>
      <c r="W4689" s="18"/>
      <c r="X4689" s="15"/>
      <c r="Y4689" s="14" t="s">
        <v>24087</v>
      </c>
      <c r="Z4689" s="14" t="str">
        <f>VLOOKUP(Y4689,[1]ZOMAC!$E$2:$E$368,1,0)</f>
        <v>VILLAHERMOSA</v>
      </c>
      <c r="AA4689" s="49" t="s">
        <v>25846</v>
      </c>
    </row>
    <row r="4690" spans="1:27" s="21" customFormat="1" ht="48">
      <c r="A4690" s="14">
        <v>6172</v>
      </c>
      <c r="B4690" s="15" t="s">
        <v>23622</v>
      </c>
      <c r="C4690" s="14" t="s">
        <v>18763</v>
      </c>
      <c r="D4690" s="51" t="s">
        <v>17369</v>
      </c>
      <c r="E4690" s="15" t="s">
        <v>17370</v>
      </c>
      <c r="F4690" s="15" t="s">
        <v>13500</v>
      </c>
      <c r="G4690" s="44" t="s">
        <v>17327</v>
      </c>
      <c r="H4690" s="15" t="s">
        <v>17328</v>
      </c>
      <c r="I4690" s="20" t="s">
        <v>17329</v>
      </c>
      <c r="J4690" s="16" t="s">
        <v>23569</v>
      </c>
      <c r="K4690" s="15" t="s">
        <v>17371</v>
      </c>
      <c r="L4690" s="15"/>
      <c r="M4690" s="18"/>
      <c r="N4690" s="15"/>
      <c r="O4690" s="15"/>
      <c r="P4690" s="18" t="s">
        <v>4279</v>
      </c>
      <c r="Q4690" s="15"/>
      <c r="R4690" s="15"/>
      <c r="S4690" s="15"/>
      <c r="T4690" s="18"/>
      <c r="U4690" s="15"/>
      <c r="V4690" s="15"/>
      <c r="W4690" s="18"/>
      <c r="X4690" s="15"/>
      <c r="Y4690" s="14" t="s">
        <v>24078</v>
      </c>
      <c r="Z4690" s="14" t="s">
        <v>24078</v>
      </c>
      <c r="AA4690" s="49" t="s">
        <v>25847</v>
      </c>
    </row>
    <row r="4691" spans="1:27" s="21" customFormat="1" ht="36">
      <c r="A4691" s="14">
        <v>6175</v>
      </c>
      <c r="B4691" s="15" t="s">
        <v>23622</v>
      </c>
      <c r="C4691" s="14" t="s">
        <v>18763</v>
      </c>
      <c r="D4691" s="51" t="s">
        <v>17377</v>
      </c>
      <c r="E4691" s="15" t="s">
        <v>17378</v>
      </c>
      <c r="F4691" s="15" t="s">
        <v>13500</v>
      </c>
      <c r="G4691" s="44" t="s">
        <v>17379</v>
      </c>
      <c r="H4691" s="15" t="s">
        <v>17380</v>
      </c>
      <c r="I4691" s="20" t="s">
        <v>17381</v>
      </c>
      <c r="J4691" s="16" t="s">
        <v>23577</v>
      </c>
      <c r="K4691" s="15" t="s">
        <v>9543</v>
      </c>
      <c r="L4691" s="15"/>
      <c r="M4691" s="18"/>
      <c r="N4691" s="15"/>
      <c r="O4691" s="15"/>
      <c r="P4691" s="18" t="s">
        <v>4260</v>
      </c>
      <c r="Q4691" s="15"/>
      <c r="R4691" s="15"/>
      <c r="S4691" s="15"/>
      <c r="T4691" s="18"/>
      <c r="U4691" s="15"/>
      <c r="V4691" s="15"/>
      <c r="W4691" s="18"/>
      <c r="X4691" s="15"/>
      <c r="Y4691" s="14" t="s">
        <v>24107</v>
      </c>
      <c r="Z4691" s="14" t="str">
        <f>Y4691</f>
        <v>SAN ANTONIO TOLIMA</v>
      </c>
      <c r="AA4691" s="49" t="s">
        <v>25849</v>
      </c>
    </row>
    <row r="4692" spans="1:27" s="21" customFormat="1" ht="24">
      <c r="A4692" s="14">
        <v>6176</v>
      </c>
      <c r="B4692" s="15" t="s">
        <v>23622</v>
      </c>
      <c r="C4692" s="14" t="s">
        <v>18763</v>
      </c>
      <c r="D4692" s="51" t="s">
        <v>22269</v>
      </c>
      <c r="E4692" s="15" t="s">
        <v>23327</v>
      </c>
      <c r="F4692" s="15" t="s">
        <v>13500</v>
      </c>
      <c r="G4692" s="44" t="s">
        <v>17382</v>
      </c>
      <c r="H4692" s="15" t="s">
        <v>17383</v>
      </c>
      <c r="I4692" s="20" t="s">
        <v>17384</v>
      </c>
      <c r="J4692" s="16" t="s">
        <v>23566</v>
      </c>
      <c r="K4692" s="15" t="s">
        <v>17385</v>
      </c>
      <c r="L4692" s="15"/>
      <c r="M4692" s="18"/>
      <c r="N4692" s="15"/>
      <c r="O4692" s="15"/>
      <c r="P4692" s="18" t="s">
        <v>17372</v>
      </c>
      <c r="Q4692" s="15"/>
      <c r="R4692" s="15"/>
      <c r="S4692" s="15"/>
      <c r="T4692" s="18"/>
      <c r="U4692" s="15"/>
      <c r="V4692" s="15"/>
      <c r="W4692" s="18"/>
      <c r="X4692" s="15"/>
      <c r="Y4692" s="14" t="s">
        <v>24108</v>
      </c>
      <c r="Z4692" s="14"/>
      <c r="AA4692" s="49" t="s">
        <v>25850</v>
      </c>
    </row>
    <row r="4693" spans="1:27" s="21" customFormat="1" ht="24">
      <c r="A4693" s="14">
        <v>6177</v>
      </c>
      <c r="B4693" s="15" t="s">
        <v>23622</v>
      </c>
      <c r="C4693" s="14" t="s">
        <v>18763</v>
      </c>
      <c r="D4693" s="51" t="s">
        <v>22270</v>
      </c>
      <c r="E4693" s="15" t="s">
        <v>3809</v>
      </c>
      <c r="F4693" s="15" t="s">
        <v>13500</v>
      </c>
      <c r="G4693" s="44" t="s">
        <v>17386</v>
      </c>
      <c r="H4693" s="15" t="s">
        <v>17387</v>
      </c>
      <c r="I4693" s="20" t="s">
        <v>17388</v>
      </c>
      <c r="J4693" s="16" t="s">
        <v>23566</v>
      </c>
      <c r="K4693" s="15" t="s">
        <v>17389</v>
      </c>
      <c r="L4693" s="15"/>
      <c r="M4693" s="18"/>
      <c r="N4693" s="15"/>
      <c r="O4693" s="15"/>
      <c r="P4693" s="18" t="s">
        <v>17390</v>
      </c>
      <c r="Q4693" s="15"/>
      <c r="R4693" s="15"/>
      <c r="S4693" s="15"/>
      <c r="T4693" s="18"/>
      <c r="U4693" s="15"/>
      <c r="V4693" s="15"/>
      <c r="W4693" s="18"/>
      <c r="X4693" s="15"/>
      <c r="Y4693" s="14" t="s">
        <v>24096</v>
      </c>
      <c r="Z4693" s="14"/>
      <c r="AA4693" s="49" t="s">
        <v>25851</v>
      </c>
    </row>
    <row r="4694" spans="1:27" s="21" customFormat="1" ht="84">
      <c r="A4694" s="14">
        <v>6180</v>
      </c>
      <c r="B4694" s="15" t="s">
        <v>23622</v>
      </c>
      <c r="C4694" s="14" t="s">
        <v>18763</v>
      </c>
      <c r="D4694" s="51" t="s">
        <v>17397</v>
      </c>
      <c r="E4694" s="15" t="s">
        <v>17398</v>
      </c>
      <c r="F4694" s="15" t="s">
        <v>13500</v>
      </c>
      <c r="G4694" s="44" t="s">
        <v>17399</v>
      </c>
      <c r="H4694" s="15" t="s">
        <v>17400</v>
      </c>
      <c r="I4694" s="20" t="s">
        <v>17401</v>
      </c>
      <c r="J4694" s="16" t="s">
        <v>23582</v>
      </c>
      <c r="K4694" s="15" t="s">
        <v>17402</v>
      </c>
      <c r="L4694" s="15"/>
      <c r="M4694" s="18"/>
      <c r="N4694" s="15"/>
      <c r="O4694" s="15"/>
      <c r="P4694" s="18" t="s">
        <v>17263</v>
      </c>
      <c r="Q4694" s="15"/>
      <c r="R4694" s="15"/>
      <c r="S4694" s="15"/>
      <c r="T4694" s="18"/>
      <c r="U4694" s="15"/>
      <c r="V4694" s="15"/>
      <c r="W4694" s="18"/>
      <c r="X4694" s="15"/>
      <c r="Y4694" s="14" t="s">
        <v>24077</v>
      </c>
      <c r="Z4694" s="14" t="str">
        <f>VLOOKUP(Y4694,[1]ZOMAC!$E$2:$E$368,1,0)</f>
        <v>PLANADAS</v>
      </c>
      <c r="AA4694" s="49" t="s">
        <v>25853</v>
      </c>
    </row>
    <row r="4695" spans="1:27" s="21" customFormat="1" ht="36">
      <c r="A4695" s="14">
        <v>6181</v>
      </c>
      <c r="B4695" s="15" t="s">
        <v>23622</v>
      </c>
      <c r="C4695" s="14" t="s">
        <v>18763</v>
      </c>
      <c r="D4695" s="51" t="s">
        <v>22271</v>
      </c>
      <c r="E4695" s="15" t="s">
        <v>23325</v>
      </c>
      <c r="F4695" s="15" t="s">
        <v>13500</v>
      </c>
      <c r="G4695" s="44" t="s">
        <v>17139</v>
      </c>
      <c r="H4695" s="15" t="s">
        <v>17140</v>
      </c>
      <c r="I4695" s="20" t="s">
        <v>17141</v>
      </c>
      <c r="J4695" s="16" t="s">
        <v>23577</v>
      </c>
      <c r="K4695" s="15" t="s">
        <v>17403</v>
      </c>
      <c r="L4695" s="15"/>
      <c r="M4695" s="18"/>
      <c r="N4695" s="15"/>
      <c r="O4695" s="15"/>
      <c r="P4695" s="18" t="s">
        <v>17404</v>
      </c>
      <c r="Q4695" s="15"/>
      <c r="R4695" s="15"/>
      <c r="S4695" s="15"/>
      <c r="T4695" s="18"/>
      <c r="U4695" s="15"/>
      <c r="V4695" s="15"/>
      <c r="W4695" s="18"/>
      <c r="X4695" s="15"/>
      <c r="Y4695" s="14" t="s">
        <v>24080</v>
      </c>
      <c r="Z4695" s="14"/>
      <c r="AA4695" s="49" t="s">
        <v>25854</v>
      </c>
    </row>
    <row r="4696" spans="1:27" s="21" customFormat="1" ht="36">
      <c r="A4696" s="14">
        <v>6183</v>
      </c>
      <c r="B4696" s="15" t="s">
        <v>23622</v>
      </c>
      <c r="C4696" s="14" t="s">
        <v>18763</v>
      </c>
      <c r="D4696" s="51" t="s">
        <v>17412</v>
      </c>
      <c r="E4696" s="15" t="s">
        <v>17413</v>
      </c>
      <c r="F4696" s="15" t="s">
        <v>13500</v>
      </c>
      <c r="G4696" s="44" t="s">
        <v>17414</v>
      </c>
      <c r="H4696" s="15" t="s">
        <v>17415</v>
      </c>
      <c r="I4696" s="20" t="s">
        <v>17416</v>
      </c>
      <c r="J4696" s="16" t="s">
        <v>23566</v>
      </c>
      <c r="K4696" s="15" t="s">
        <v>17417</v>
      </c>
      <c r="L4696" s="15"/>
      <c r="M4696" s="18"/>
      <c r="N4696" s="15"/>
      <c r="O4696" s="15"/>
      <c r="P4696" s="18" t="s">
        <v>283</v>
      </c>
      <c r="Q4696" s="15"/>
      <c r="R4696" s="15"/>
      <c r="S4696" s="15"/>
      <c r="T4696" s="18"/>
      <c r="U4696" s="15"/>
      <c r="V4696" s="15"/>
      <c r="W4696" s="18"/>
      <c r="X4696" s="15"/>
      <c r="Y4696" s="14" t="s">
        <v>24111</v>
      </c>
      <c r="Z4696" s="14" t="str">
        <f>Y4696</f>
        <v xml:space="preserve">PLANADAS TOLIMA </v>
      </c>
      <c r="AA4696" s="49" t="s">
        <v>25856</v>
      </c>
    </row>
    <row r="4697" spans="1:27" s="21" customFormat="1" ht="24">
      <c r="A4697" s="14">
        <v>6186</v>
      </c>
      <c r="B4697" s="15" t="s">
        <v>23622</v>
      </c>
      <c r="C4697" s="14" t="s">
        <v>18763</v>
      </c>
      <c r="D4697" s="51" t="s">
        <v>22272</v>
      </c>
      <c r="E4697" s="15" t="s">
        <v>23328</v>
      </c>
      <c r="F4697" s="15" t="s">
        <v>13500</v>
      </c>
      <c r="G4697" s="44" t="s">
        <v>17430</v>
      </c>
      <c r="H4697" s="15" t="s">
        <v>17431</v>
      </c>
      <c r="I4697" s="20" t="s">
        <v>17432</v>
      </c>
      <c r="J4697" s="16" t="s">
        <v>23567</v>
      </c>
      <c r="K4697" s="15" t="s">
        <v>17433</v>
      </c>
      <c r="L4697" s="15"/>
      <c r="M4697" s="18"/>
      <c r="N4697" s="15"/>
      <c r="O4697" s="15"/>
      <c r="P4697" s="18" t="s">
        <v>17434</v>
      </c>
      <c r="Q4697" s="15"/>
      <c r="R4697" s="15"/>
      <c r="S4697" s="15"/>
      <c r="T4697" s="18"/>
      <c r="U4697" s="15"/>
      <c r="V4697" s="15"/>
      <c r="W4697" s="18"/>
      <c r="X4697" s="15"/>
      <c r="Y4697" s="14" t="s">
        <v>24113</v>
      </c>
      <c r="Z4697" s="14"/>
      <c r="AA4697" s="49" t="s">
        <v>25859</v>
      </c>
    </row>
    <row r="4698" spans="1:27" s="21" customFormat="1" ht="36">
      <c r="A4698" s="14">
        <v>6188</v>
      </c>
      <c r="B4698" s="15" t="s">
        <v>23622</v>
      </c>
      <c r="C4698" s="14" t="s">
        <v>18763</v>
      </c>
      <c r="D4698" s="51" t="s">
        <v>17443</v>
      </c>
      <c r="E4698" s="15" t="s">
        <v>17444</v>
      </c>
      <c r="F4698" s="15" t="s">
        <v>13500</v>
      </c>
      <c r="G4698" s="44" t="s">
        <v>17445</v>
      </c>
      <c r="H4698" s="15" t="s">
        <v>17446</v>
      </c>
      <c r="I4698" s="20" t="s">
        <v>17447</v>
      </c>
      <c r="J4698" s="16" t="s">
        <v>23588</v>
      </c>
      <c r="K4698" s="15" t="s">
        <v>17448</v>
      </c>
      <c r="L4698" s="15"/>
      <c r="M4698" s="18"/>
      <c r="N4698" s="15"/>
      <c r="O4698" s="15"/>
      <c r="P4698" s="18" t="s">
        <v>4330</v>
      </c>
      <c r="Q4698" s="15"/>
      <c r="R4698" s="15"/>
      <c r="S4698" s="15"/>
      <c r="T4698" s="18"/>
      <c r="U4698" s="15"/>
      <c r="V4698" s="15"/>
      <c r="W4698" s="18"/>
      <c r="X4698" s="15"/>
      <c r="Y4698" s="14" t="s">
        <v>24114</v>
      </c>
      <c r="Z4698" s="14" t="str">
        <f>Y4698</f>
        <v>SANTA ISABEL, TOLIMA</v>
      </c>
      <c r="AA4698" s="49" t="s">
        <v>25861</v>
      </c>
    </row>
    <row r="4699" spans="1:27" s="21" customFormat="1" ht="24">
      <c r="A4699" s="14">
        <v>6189</v>
      </c>
      <c r="B4699" s="15" t="s">
        <v>23622</v>
      </c>
      <c r="C4699" s="14" t="s">
        <v>18763</v>
      </c>
      <c r="D4699" s="51" t="s">
        <v>17449</v>
      </c>
      <c r="E4699" s="15" t="s">
        <v>17450</v>
      </c>
      <c r="F4699" s="15" t="s">
        <v>13500</v>
      </c>
      <c r="G4699" s="44" t="s">
        <v>17451</v>
      </c>
      <c r="H4699" s="15" t="s">
        <v>17452</v>
      </c>
      <c r="I4699" s="20" t="s">
        <v>17453</v>
      </c>
      <c r="J4699" s="16" t="s">
        <v>23572</v>
      </c>
      <c r="K4699" s="15" t="s">
        <v>2860</v>
      </c>
      <c r="L4699" s="15"/>
      <c r="M4699" s="18"/>
      <c r="N4699" s="15"/>
      <c r="O4699" s="15"/>
      <c r="P4699" s="18" t="s">
        <v>17454</v>
      </c>
      <c r="Q4699" s="15"/>
      <c r="R4699" s="15"/>
      <c r="S4699" s="15"/>
      <c r="T4699" s="18"/>
      <c r="U4699" s="15"/>
      <c r="V4699" s="15"/>
      <c r="W4699" s="18"/>
      <c r="X4699" s="15"/>
      <c r="Y4699" s="14" t="s">
        <v>24112</v>
      </c>
      <c r="Z4699" s="14" t="str">
        <f>VLOOKUP(Y4699,[1]ZOMAC!$E$2:$E$368,1,0)</f>
        <v>SANTA ISABEL</v>
      </c>
      <c r="AA4699" s="49" t="s">
        <v>25862</v>
      </c>
    </row>
    <row r="4700" spans="1:27" s="21" customFormat="1" ht="72">
      <c r="A4700" s="14">
        <v>6190</v>
      </c>
      <c r="B4700" s="15" t="s">
        <v>23622</v>
      </c>
      <c r="C4700" s="14" t="s">
        <v>18763</v>
      </c>
      <c r="D4700" s="51" t="s">
        <v>17455</v>
      </c>
      <c r="E4700" s="15" t="s">
        <v>17456</v>
      </c>
      <c r="F4700" s="15" t="s">
        <v>13500</v>
      </c>
      <c r="G4700" s="44" t="s">
        <v>17391</v>
      </c>
      <c r="H4700" s="15" t="s">
        <v>17392</v>
      </c>
      <c r="I4700" s="20" t="s">
        <v>17457</v>
      </c>
      <c r="J4700" s="16" t="s">
        <v>23589</v>
      </c>
      <c r="K4700" s="15" t="s">
        <v>17458</v>
      </c>
      <c r="L4700" s="15"/>
      <c r="M4700" s="18"/>
      <c r="N4700" s="15"/>
      <c r="O4700" s="15"/>
      <c r="P4700" s="18" t="s">
        <v>17459</v>
      </c>
      <c r="Q4700" s="15"/>
      <c r="R4700" s="15"/>
      <c r="S4700" s="15"/>
      <c r="T4700" s="18"/>
      <c r="U4700" s="15"/>
      <c r="V4700" s="15"/>
      <c r="W4700" s="18"/>
      <c r="X4700" s="15"/>
      <c r="Y4700" s="14" t="s">
        <v>24109</v>
      </c>
      <c r="Z4700" s="14" t="str">
        <f>Y4700</f>
        <v xml:space="preserve">CHAPARRAL </v>
      </c>
      <c r="AA4700" s="49" t="s">
        <v>25863</v>
      </c>
    </row>
    <row r="4701" spans="1:27" s="21" customFormat="1" ht="24">
      <c r="A4701" s="14">
        <v>6202</v>
      </c>
      <c r="B4701" s="15" t="s">
        <v>23622</v>
      </c>
      <c r="C4701" s="14" t="s">
        <v>18763</v>
      </c>
      <c r="D4701" s="51" t="s">
        <v>17508</v>
      </c>
      <c r="E4701" s="15" t="s">
        <v>17509</v>
      </c>
      <c r="F4701" s="15" t="s">
        <v>17510</v>
      </c>
      <c r="G4701" s="44" t="s">
        <v>17511</v>
      </c>
      <c r="H4701" s="15" t="s">
        <v>17497</v>
      </c>
      <c r="I4701" s="20" t="s">
        <v>17498</v>
      </c>
      <c r="J4701" s="16" t="s">
        <v>23565</v>
      </c>
      <c r="K4701" s="15" t="s">
        <v>4946</v>
      </c>
      <c r="L4701" s="15"/>
      <c r="M4701" s="18"/>
      <c r="N4701" s="15"/>
      <c r="O4701" s="15"/>
      <c r="P4701" s="18" t="s">
        <v>17512</v>
      </c>
      <c r="Q4701" s="15"/>
      <c r="R4701" s="15"/>
      <c r="S4701" s="15"/>
      <c r="T4701" s="18"/>
      <c r="U4701" s="15"/>
      <c r="V4701" s="15"/>
      <c r="W4701" s="18"/>
      <c r="X4701" s="15"/>
      <c r="Y4701" s="14" t="s">
        <v>24102</v>
      </c>
      <c r="Z4701" s="14"/>
      <c r="AA4701" s="49" t="s">
        <v>25873</v>
      </c>
    </row>
    <row r="4702" spans="1:27" s="21" customFormat="1" ht="24">
      <c r="A4702" s="14">
        <v>6203</v>
      </c>
      <c r="B4702" s="15" t="s">
        <v>23622</v>
      </c>
      <c r="C4702" s="14" t="s">
        <v>18763</v>
      </c>
      <c r="D4702" s="51" t="s">
        <v>22273</v>
      </c>
      <c r="E4702" s="15" t="s">
        <v>23330</v>
      </c>
      <c r="F4702" s="15" t="s">
        <v>13500</v>
      </c>
      <c r="G4702" s="44" t="s">
        <v>17513</v>
      </c>
      <c r="H4702" s="15" t="s">
        <v>17514</v>
      </c>
      <c r="I4702" s="20" t="s">
        <v>17515</v>
      </c>
      <c r="J4702" s="16" t="s">
        <v>23566</v>
      </c>
      <c r="K4702" s="15" t="s">
        <v>17516</v>
      </c>
      <c r="L4702" s="15"/>
      <c r="M4702" s="18"/>
      <c r="N4702" s="15"/>
      <c r="O4702" s="15"/>
      <c r="P4702" s="18" t="s">
        <v>4327</v>
      </c>
      <c r="Q4702" s="15"/>
      <c r="R4702" s="15"/>
      <c r="S4702" s="15"/>
      <c r="T4702" s="18"/>
      <c r="U4702" s="15"/>
      <c r="V4702" s="15"/>
      <c r="W4702" s="18"/>
      <c r="X4702" s="15"/>
      <c r="Y4702" s="14" t="s">
        <v>24119</v>
      </c>
      <c r="Z4702" s="14" t="str">
        <f t="shared" ref="Z4702:Z4704" si="6">Y4702</f>
        <v xml:space="preserve">ROVIRA </v>
      </c>
      <c r="AA4702" s="49" t="s">
        <v>25874</v>
      </c>
    </row>
    <row r="4703" spans="1:27" s="21" customFormat="1" ht="84">
      <c r="A4703" s="14">
        <v>6204</v>
      </c>
      <c r="B4703" s="15" t="s">
        <v>23622</v>
      </c>
      <c r="C4703" s="14" t="s">
        <v>18763</v>
      </c>
      <c r="D4703" s="51" t="s">
        <v>17517</v>
      </c>
      <c r="E4703" s="15" t="s">
        <v>17518</v>
      </c>
      <c r="F4703" s="15" t="s">
        <v>13500</v>
      </c>
      <c r="G4703" s="44" t="s">
        <v>17519</v>
      </c>
      <c r="H4703" s="15" t="s">
        <v>17520</v>
      </c>
      <c r="I4703" s="20" t="s">
        <v>17521</v>
      </c>
      <c r="J4703" s="16" t="s">
        <v>23591</v>
      </c>
      <c r="K4703" s="15" t="s">
        <v>17522</v>
      </c>
      <c r="L4703" s="15"/>
      <c r="M4703" s="18"/>
      <c r="N4703" s="15"/>
      <c r="O4703" s="15"/>
      <c r="P4703" s="18" t="s">
        <v>4744</v>
      </c>
      <c r="Q4703" s="15"/>
      <c r="R4703" s="15"/>
      <c r="S4703" s="15"/>
      <c r="T4703" s="18"/>
      <c r="U4703" s="15"/>
      <c r="V4703" s="15"/>
      <c r="W4703" s="18"/>
      <c r="X4703" s="15"/>
      <c r="Y4703" s="14" t="s">
        <v>24120</v>
      </c>
      <c r="Z4703" s="14" t="str">
        <f t="shared" si="6"/>
        <v>VILLAHERMOSA (IBAGUE, FALAN, ANZOATEGUI)</v>
      </c>
      <c r="AA4703" s="49" t="s">
        <v>25875</v>
      </c>
    </row>
    <row r="4704" spans="1:27" s="21" customFormat="1" ht="24">
      <c r="A4704" s="14">
        <v>6206</v>
      </c>
      <c r="B4704" s="15" t="s">
        <v>23622</v>
      </c>
      <c r="C4704" s="14" t="s">
        <v>18763</v>
      </c>
      <c r="D4704" s="51" t="s">
        <v>22274</v>
      </c>
      <c r="E4704" s="15" t="s">
        <v>23331</v>
      </c>
      <c r="F4704" s="15" t="s">
        <v>13500</v>
      </c>
      <c r="G4704" s="44" t="s">
        <v>17527</v>
      </c>
      <c r="H4704" s="15" t="s">
        <v>17528</v>
      </c>
      <c r="I4704" s="20" t="s">
        <v>17529</v>
      </c>
      <c r="J4704" s="16" t="s">
        <v>23565</v>
      </c>
      <c r="K4704" s="15" t="s">
        <v>17530</v>
      </c>
      <c r="L4704" s="15"/>
      <c r="M4704" s="18"/>
      <c r="N4704" s="15"/>
      <c r="O4704" s="15"/>
      <c r="P4704" s="18" t="s">
        <v>4327</v>
      </c>
      <c r="Q4704" s="15"/>
      <c r="R4704" s="15"/>
      <c r="S4704" s="15"/>
      <c r="T4704" s="18"/>
      <c r="U4704" s="15"/>
      <c r="V4704" s="15"/>
      <c r="W4704" s="18"/>
      <c r="X4704" s="15"/>
      <c r="Y4704" s="14" t="s">
        <v>24122</v>
      </c>
      <c r="Z4704" s="14" t="str">
        <f t="shared" si="6"/>
        <v xml:space="preserve">ROCESVALLES </v>
      </c>
      <c r="AA4704" s="49" t="s">
        <v>25877</v>
      </c>
    </row>
    <row r="4705" spans="1:31" s="21" customFormat="1" ht="60">
      <c r="A4705" s="14">
        <v>6207</v>
      </c>
      <c r="B4705" s="15" t="s">
        <v>23622</v>
      </c>
      <c r="C4705" s="14" t="s">
        <v>18763</v>
      </c>
      <c r="D4705" s="51" t="s">
        <v>22275</v>
      </c>
      <c r="E4705" s="15" t="s">
        <v>23332</v>
      </c>
      <c r="F4705" s="15" t="s">
        <v>13500</v>
      </c>
      <c r="G4705" s="44" t="s">
        <v>17531</v>
      </c>
      <c r="H4705" s="15" t="s">
        <v>17532</v>
      </c>
      <c r="I4705" s="20" t="s">
        <v>17533</v>
      </c>
      <c r="J4705" s="16" t="s">
        <v>23592</v>
      </c>
      <c r="K4705" s="15" t="s">
        <v>17534</v>
      </c>
      <c r="L4705" s="15"/>
      <c r="M4705" s="18"/>
      <c r="N4705" s="15"/>
      <c r="O4705" s="15"/>
      <c r="P4705" s="18" t="s">
        <v>17535</v>
      </c>
      <c r="Q4705" s="15"/>
      <c r="R4705" s="15"/>
      <c r="S4705" s="15"/>
      <c r="T4705" s="18"/>
      <c r="U4705" s="15"/>
      <c r="V4705" s="15"/>
      <c r="W4705" s="18"/>
      <c r="X4705" s="15"/>
      <c r="Y4705" s="14" t="s">
        <v>24123</v>
      </c>
      <c r="Z4705" s="14"/>
      <c r="AA4705" s="49" t="s">
        <v>10516</v>
      </c>
    </row>
    <row r="4706" spans="1:31" s="21" customFormat="1" ht="60">
      <c r="A4706" s="14">
        <v>6208</v>
      </c>
      <c r="B4706" s="15" t="s">
        <v>23622</v>
      </c>
      <c r="C4706" s="14" t="s">
        <v>18763</v>
      </c>
      <c r="D4706" s="51" t="s">
        <v>22276</v>
      </c>
      <c r="E4706" s="15" t="s">
        <v>3809</v>
      </c>
      <c r="F4706" s="15" t="s">
        <v>13500</v>
      </c>
      <c r="G4706" s="44" t="s">
        <v>17209</v>
      </c>
      <c r="H4706" s="15" t="s">
        <v>17536</v>
      </c>
      <c r="I4706" s="20" t="s">
        <v>17537</v>
      </c>
      <c r="J4706" s="16" t="s">
        <v>23574</v>
      </c>
      <c r="K4706" s="15" t="s">
        <v>17538</v>
      </c>
      <c r="L4706" s="15"/>
      <c r="M4706" s="18"/>
      <c r="N4706" s="15"/>
      <c r="O4706" s="15"/>
      <c r="P4706" s="18" t="s">
        <v>6725</v>
      </c>
      <c r="Q4706" s="15"/>
      <c r="R4706" s="15"/>
      <c r="S4706" s="15"/>
      <c r="T4706" s="18"/>
      <c r="U4706" s="15"/>
      <c r="V4706" s="15"/>
      <c r="W4706" s="18"/>
      <c r="X4706" s="15"/>
      <c r="Y4706" s="14" t="s">
        <v>24087</v>
      </c>
      <c r="Z4706" s="14" t="str">
        <f>VLOOKUP(Y4706,[1]ZOMAC!$E$2:$E$368,1,0)</f>
        <v>VILLAHERMOSA</v>
      </c>
      <c r="AA4706" s="49" t="s">
        <v>25878</v>
      </c>
    </row>
    <row r="4707" spans="1:31" s="21" customFormat="1" ht="36">
      <c r="A4707" s="14">
        <v>6209</v>
      </c>
      <c r="B4707" s="15" t="s">
        <v>23622</v>
      </c>
      <c r="C4707" s="14" t="s">
        <v>18763</v>
      </c>
      <c r="D4707" s="51" t="s">
        <v>26051</v>
      </c>
      <c r="E4707" s="15" t="s">
        <v>3809</v>
      </c>
      <c r="F4707" s="15" t="s">
        <v>13500</v>
      </c>
      <c r="G4707" s="44" t="s">
        <v>17539</v>
      </c>
      <c r="H4707" s="15" t="s">
        <v>17540</v>
      </c>
      <c r="I4707" s="20" t="s">
        <v>17541</v>
      </c>
      <c r="J4707" s="16" t="s">
        <v>23593</v>
      </c>
      <c r="K4707" s="15" t="s">
        <v>17542</v>
      </c>
      <c r="L4707" s="15"/>
      <c r="M4707" s="18"/>
      <c r="N4707" s="15"/>
      <c r="O4707" s="15"/>
      <c r="P4707" s="18" t="s">
        <v>4291</v>
      </c>
      <c r="Q4707" s="15"/>
      <c r="R4707" s="15"/>
      <c r="S4707" s="15"/>
      <c r="T4707" s="18"/>
      <c r="U4707" s="15"/>
      <c r="V4707" s="15"/>
      <c r="W4707" s="18"/>
      <c r="X4707" s="15"/>
      <c r="Y4707" s="14" t="s">
        <v>24124</v>
      </c>
      <c r="Z4707" s="14" t="str">
        <f>VLOOKUP(Y4707,[1]ZOMAC!$E$2:$E$368,1,0)</f>
        <v>RONCESVALLES</v>
      </c>
      <c r="AA4707" s="49" t="s">
        <v>10024</v>
      </c>
    </row>
    <row r="4708" spans="1:31" s="21" customFormat="1" ht="36">
      <c r="A4708" s="14">
        <v>6210</v>
      </c>
      <c r="B4708" s="15" t="s">
        <v>23622</v>
      </c>
      <c r="C4708" s="14" t="s">
        <v>18763</v>
      </c>
      <c r="D4708" s="51" t="s">
        <v>22277</v>
      </c>
      <c r="E4708" s="15" t="s">
        <v>17543</v>
      </c>
      <c r="F4708" s="15" t="s">
        <v>13500</v>
      </c>
      <c r="G4708" s="44" t="s">
        <v>17337</v>
      </c>
      <c r="H4708" s="15" t="s">
        <v>17338</v>
      </c>
      <c r="I4708" s="20" t="s">
        <v>17339</v>
      </c>
      <c r="J4708" s="16" t="s">
        <v>23566</v>
      </c>
      <c r="K4708" s="15" t="s">
        <v>17544</v>
      </c>
      <c r="L4708" s="15"/>
      <c r="M4708" s="18"/>
      <c r="N4708" s="15"/>
      <c r="O4708" s="15"/>
      <c r="P4708" s="18" t="s">
        <v>17545</v>
      </c>
      <c r="Q4708" s="15"/>
      <c r="R4708" s="15"/>
      <c r="S4708" s="15"/>
      <c r="T4708" s="18"/>
      <c r="U4708" s="15"/>
      <c r="V4708" s="15"/>
      <c r="W4708" s="18"/>
      <c r="X4708" s="15"/>
      <c r="Y4708" s="14" t="s">
        <v>24089</v>
      </c>
      <c r="Z4708" s="14"/>
      <c r="AA4708" s="49" t="s">
        <v>25879</v>
      </c>
    </row>
    <row r="4709" spans="1:31" s="21" customFormat="1" ht="24">
      <c r="A4709" s="14">
        <v>6211</v>
      </c>
      <c r="B4709" s="15" t="s">
        <v>23622</v>
      </c>
      <c r="C4709" s="14" t="s">
        <v>18763</v>
      </c>
      <c r="D4709" s="51" t="s">
        <v>22278</v>
      </c>
      <c r="E4709" s="15" t="s">
        <v>23333</v>
      </c>
      <c r="F4709" s="15" t="s">
        <v>13500</v>
      </c>
      <c r="G4709" s="44" t="s">
        <v>17546</v>
      </c>
      <c r="H4709" s="15" t="s">
        <v>17547</v>
      </c>
      <c r="I4709" s="20" t="s">
        <v>17548</v>
      </c>
      <c r="J4709" s="16" t="s">
        <v>23594</v>
      </c>
      <c r="K4709" s="15" t="s">
        <v>17549</v>
      </c>
      <c r="L4709" s="15"/>
      <c r="M4709" s="18"/>
      <c r="N4709" s="15"/>
      <c r="O4709" s="15"/>
      <c r="P4709" s="18" t="s">
        <v>13820</v>
      </c>
      <c r="Q4709" s="15"/>
      <c r="R4709" s="15"/>
      <c r="S4709" s="15"/>
      <c r="T4709" s="18"/>
      <c r="U4709" s="15"/>
      <c r="V4709" s="15"/>
      <c r="W4709" s="18"/>
      <c r="X4709" s="15"/>
      <c r="Y4709" s="14" t="s">
        <v>24125</v>
      </c>
      <c r="Z4709" s="14"/>
      <c r="AA4709" s="49" t="s">
        <v>25880</v>
      </c>
    </row>
    <row r="4710" spans="1:31" s="21" customFormat="1" ht="48">
      <c r="A4710" s="14">
        <v>6212</v>
      </c>
      <c r="B4710" s="15" t="s">
        <v>23622</v>
      </c>
      <c r="C4710" s="14" t="s">
        <v>18763</v>
      </c>
      <c r="D4710" s="51" t="s">
        <v>22279</v>
      </c>
      <c r="E4710" s="15" t="s">
        <v>3809</v>
      </c>
      <c r="F4710" s="15" t="s">
        <v>13500</v>
      </c>
      <c r="G4710" s="44" t="s">
        <v>17550</v>
      </c>
      <c r="H4710" s="15" t="s">
        <v>17551</v>
      </c>
      <c r="I4710" s="20" t="s">
        <v>17552</v>
      </c>
      <c r="J4710" s="16" t="s">
        <v>23569</v>
      </c>
      <c r="K4710" s="15" t="s">
        <v>17553</v>
      </c>
      <c r="L4710" s="15"/>
      <c r="M4710" s="18"/>
      <c r="N4710" s="15"/>
      <c r="O4710" s="15"/>
      <c r="P4710" s="18" t="s">
        <v>17554</v>
      </c>
      <c r="Q4710" s="15"/>
      <c r="R4710" s="15"/>
      <c r="S4710" s="15"/>
      <c r="T4710" s="18"/>
      <c r="U4710" s="15"/>
      <c r="V4710" s="15"/>
      <c r="W4710" s="18"/>
      <c r="X4710" s="15"/>
      <c r="Y4710" s="14" t="s">
        <v>24077</v>
      </c>
      <c r="Z4710" s="14" t="str">
        <f>VLOOKUP(Y4710,[1]ZOMAC!$E$2:$E$368,1,0)</f>
        <v>PLANADAS</v>
      </c>
      <c r="AA4710" s="49" t="s">
        <v>25881</v>
      </c>
    </row>
    <row r="4711" spans="1:31" s="21" customFormat="1" ht="48">
      <c r="A4711" s="14">
        <v>6213</v>
      </c>
      <c r="B4711" s="15" t="s">
        <v>23622</v>
      </c>
      <c r="C4711" s="14" t="s">
        <v>18763</v>
      </c>
      <c r="D4711" s="51" t="s">
        <v>22280</v>
      </c>
      <c r="E4711" s="15" t="s">
        <v>23334</v>
      </c>
      <c r="F4711" s="15" t="s">
        <v>13500</v>
      </c>
      <c r="G4711" s="44" t="s">
        <v>17555</v>
      </c>
      <c r="H4711" s="15" t="s">
        <v>17556</v>
      </c>
      <c r="I4711" s="20" t="s">
        <v>17557</v>
      </c>
      <c r="J4711" s="16" t="s">
        <v>23595</v>
      </c>
      <c r="K4711" s="15" t="s">
        <v>17558</v>
      </c>
      <c r="L4711" s="15"/>
      <c r="M4711" s="18"/>
      <c r="N4711" s="15"/>
      <c r="O4711" s="15"/>
      <c r="P4711" s="18" t="s">
        <v>17559</v>
      </c>
      <c r="Q4711" s="15"/>
      <c r="R4711" s="15"/>
      <c r="S4711" s="15"/>
      <c r="T4711" s="18"/>
      <c r="U4711" s="15"/>
      <c r="V4711" s="15"/>
      <c r="W4711" s="18"/>
      <c r="X4711" s="15"/>
      <c r="Y4711" s="14" t="s">
        <v>9309</v>
      </c>
      <c r="Z4711" s="14" t="str">
        <f>VLOOKUP(Y4711,[1]ZOMAC!$E$2:$E$368,1,0)</f>
        <v>SAN ANTONIO</v>
      </c>
      <c r="AA4711" s="49" t="s">
        <v>25882</v>
      </c>
      <c r="AB4711" s="30"/>
      <c r="AC4711" s="30"/>
      <c r="AD4711" s="30"/>
      <c r="AE4711" s="30"/>
    </row>
    <row r="4712" spans="1:31" s="21" customFormat="1" ht="72">
      <c r="A4712" s="14">
        <v>6214</v>
      </c>
      <c r="B4712" s="15" t="s">
        <v>23622</v>
      </c>
      <c r="C4712" s="14" t="s">
        <v>18763</v>
      </c>
      <c r="D4712" s="51" t="s">
        <v>17560</v>
      </c>
      <c r="E4712" s="15" t="s">
        <v>23335</v>
      </c>
      <c r="F4712" s="15" t="s">
        <v>23422</v>
      </c>
      <c r="G4712" s="44" t="s">
        <v>17561</v>
      </c>
      <c r="H4712" s="15" t="s">
        <v>17562</v>
      </c>
      <c r="I4712" s="20" t="s">
        <v>17563</v>
      </c>
      <c r="J4712" s="16" t="s">
        <v>23596</v>
      </c>
      <c r="K4712" s="15" t="s">
        <v>17564</v>
      </c>
      <c r="L4712" s="15"/>
      <c r="M4712" s="18"/>
      <c r="N4712" s="15"/>
      <c r="O4712" s="15"/>
      <c r="P4712" s="18" t="s">
        <v>17565</v>
      </c>
      <c r="Q4712" s="15"/>
      <c r="R4712" s="15"/>
      <c r="S4712" s="15"/>
      <c r="T4712" s="18"/>
      <c r="U4712" s="15"/>
      <c r="V4712" s="15"/>
      <c r="W4712" s="18"/>
      <c r="X4712" s="15"/>
      <c r="Y4712" s="14" t="s">
        <v>24123</v>
      </c>
      <c r="Z4712" s="14"/>
      <c r="AA4712" s="49" t="s">
        <v>25883</v>
      </c>
    </row>
    <row r="4713" spans="1:31" s="21" customFormat="1" ht="84">
      <c r="A4713" s="14">
        <v>4776</v>
      </c>
      <c r="B4713" s="15" t="s">
        <v>23622</v>
      </c>
      <c r="C4713" s="14" t="s">
        <v>18757</v>
      </c>
      <c r="D4713" s="15" t="s">
        <v>20913</v>
      </c>
      <c r="E4713" s="15" t="s">
        <v>3809</v>
      </c>
      <c r="F4713" s="15" t="s">
        <v>11278</v>
      </c>
      <c r="G4713" s="44" t="s">
        <v>14346</v>
      </c>
      <c r="H4713" s="15">
        <v>3156453792</v>
      </c>
      <c r="I4713" s="15" t="s">
        <v>14347</v>
      </c>
      <c r="J4713" s="16" t="s">
        <v>4661</v>
      </c>
      <c r="K4713" s="15" t="s">
        <v>5289</v>
      </c>
      <c r="L4713" s="15"/>
      <c r="M4713" s="18"/>
      <c r="N4713" s="15" t="s">
        <v>8537</v>
      </c>
      <c r="O4713" s="15" t="s">
        <v>6729</v>
      </c>
      <c r="P4713" s="18">
        <v>200000</v>
      </c>
      <c r="Q4713" s="15"/>
      <c r="R4713" s="15"/>
      <c r="S4713" s="15"/>
      <c r="T4713" s="18"/>
      <c r="U4713" s="18"/>
      <c r="V4713" s="18"/>
      <c r="W4713" s="18"/>
      <c r="X4713" s="15"/>
      <c r="Y4713" s="14" t="s">
        <v>23960</v>
      </c>
      <c r="Z4713" s="14"/>
      <c r="AA4713" s="49" t="s">
        <v>3809</v>
      </c>
    </row>
    <row r="4714" spans="1:31" s="21" customFormat="1" ht="96">
      <c r="A4714" s="14">
        <v>6215</v>
      </c>
      <c r="B4714" s="15" t="s">
        <v>23622</v>
      </c>
      <c r="C4714" s="14" t="s">
        <v>18763</v>
      </c>
      <c r="D4714" s="51" t="s">
        <v>22281</v>
      </c>
      <c r="E4714" s="15" t="s">
        <v>3809</v>
      </c>
      <c r="F4714" s="15" t="s">
        <v>13500</v>
      </c>
      <c r="G4714" s="44" t="s">
        <v>17567</v>
      </c>
      <c r="H4714" s="15" t="s">
        <v>17568</v>
      </c>
      <c r="I4714" s="20" t="s">
        <v>17569</v>
      </c>
      <c r="J4714" s="16" t="s">
        <v>23597</v>
      </c>
      <c r="K4714" s="15" t="s">
        <v>17571</v>
      </c>
      <c r="L4714" s="15"/>
      <c r="M4714" s="18"/>
      <c r="N4714" s="15"/>
      <c r="O4714" s="15"/>
      <c r="P4714" s="18" t="s">
        <v>17572</v>
      </c>
      <c r="Q4714" s="15"/>
      <c r="R4714" s="15"/>
      <c r="S4714" s="15"/>
      <c r="T4714" s="18"/>
      <c r="U4714" s="15"/>
      <c r="V4714" s="15"/>
      <c r="W4714" s="18"/>
      <c r="X4714" s="15"/>
      <c r="Y4714" s="14" t="s">
        <v>24126</v>
      </c>
      <c r="Z4714" s="14" t="str">
        <f t="shared" ref="Z4714:Z4715" si="7">Y4714</f>
        <v xml:space="preserve">PLANADAS </v>
      </c>
      <c r="AA4714" s="49" t="s">
        <v>25884</v>
      </c>
    </row>
    <row r="4715" spans="1:31" s="21" customFormat="1" ht="72">
      <c r="A4715" s="14">
        <v>6216</v>
      </c>
      <c r="B4715" s="15" t="s">
        <v>23622</v>
      </c>
      <c r="C4715" s="14" t="s">
        <v>18763</v>
      </c>
      <c r="D4715" s="51" t="s">
        <v>17575</v>
      </c>
      <c r="E4715" s="15" t="s">
        <v>17576</v>
      </c>
      <c r="F4715" s="15" t="s">
        <v>23422</v>
      </c>
      <c r="G4715" s="44" t="s">
        <v>17577</v>
      </c>
      <c r="H4715" s="15" t="s">
        <v>17578</v>
      </c>
      <c r="I4715" s="20" t="s">
        <v>17579</v>
      </c>
      <c r="J4715" s="16" t="s">
        <v>23566</v>
      </c>
      <c r="K4715" s="15" t="s">
        <v>17580</v>
      </c>
      <c r="L4715" s="15"/>
      <c r="M4715" s="18"/>
      <c r="N4715" s="15"/>
      <c r="O4715" s="15"/>
      <c r="P4715" s="18" t="s">
        <v>17581</v>
      </c>
      <c r="Q4715" s="15"/>
      <c r="R4715" s="15"/>
      <c r="S4715" s="15"/>
      <c r="T4715" s="18"/>
      <c r="U4715" s="15"/>
      <c r="V4715" s="15"/>
      <c r="W4715" s="18"/>
      <c r="X4715" s="15"/>
      <c r="Y4715" s="14" t="s">
        <v>24127</v>
      </c>
      <c r="Z4715" s="14" t="str">
        <f t="shared" si="7"/>
        <v xml:space="preserve">CASABIANCA </v>
      </c>
      <c r="AA4715" s="49" t="s">
        <v>25885</v>
      </c>
    </row>
    <row r="4716" spans="1:31" s="21" customFormat="1" ht="36">
      <c r="A4716" s="14">
        <v>6217</v>
      </c>
      <c r="B4716" s="15" t="s">
        <v>23622</v>
      </c>
      <c r="C4716" s="14" t="s">
        <v>18763</v>
      </c>
      <c r="D4716" s="51" t="s">
        <v>22267</v>
      </c>
      <c r="E4716" s="15" t="s">
        <v>23336</v>
      </c>
      <c r="F4716" s="15" t="s">
        <v>13500</v>
      </c>
      <c r="G4716" s="44" t="s">
        <v>17584</v>
      </c>
      <c r="H4716" s="15" t="s">
        <v>17585</v>
      </c>
      <c r="I4716" s="20" t="s">
        <v>17586</v>
      </c>
      <c r="J4716" s="16" t="s">
        <v>23566</v>
      </c>
      <c r="K4716" s="15" t="s">
        <v>17587</v>
      </c>
      <c r="L4716" s="15"/>
      <c r="M4716" s="18"/>
      <c r="N4716" s="15"/>
      <c r="O4716" s="15"/>
      <c r="P4716" s="18" t="s">
        <v>17588</v>
      </c>
      <c r="Q4716" s="15"/>
      <c r="R4716" s="15"/>
      <c r="S4716" s="15"/>
      <c r="T4716" s="18"/>
      <c r="U4716" s="15"/>
      <c r="V4716" s="15"/>
      <c r="W4716" s="18"/>
      <c r="X4716" s="15"/>
      <c r="Y4716" s="14" t="s">
        <v>24128</v>
      </c>
      <c r="Z4716" s="14"/>
      <c r="AA4716" s="49" t="s">
        <v>10779</v>
      </c>
    </row>
    <row r="4717" spans="1:31" s="21" customFormat="1" ht="156">
      <c r="A4717" s="14">
        <v>6218</v>
      </c>
      <c r="B4717" s="15" t="s">
        <v>23622</v>
      </c>
      <c r="C4717" s="14" t="s">
        <v>18763</v>
      </c>
      <c r="D4717" s="51" t="s">
        <v>22282</v>
      </c>
      <c r="E4717" s="15" t="s">
        <v>23337</v>
      </c>
      <c r="F4717" s="15" t="s">
        <v>13500</v>
      </c>
      <c r="G4717" s="44" t="s">
        <v>17184</v>
      </c>
      <c r="H4717" s="15" t="s">
        <v>17185</v>
      </c>
      <c r="I4717" s="20" t="s">
        <v>17186</v>
      </c>
      <c r="J4717" s="16" t="s">
        <v>23577</v>
      </c>
      <c r="K4717" s="15" t="s">
        <v>17589</v>
      </c>
      <c r="L4717" s="15"/>
      <c r="M4717" s="18"/>
      <c r="N4717" s="15"/>
      <c r="O4717" s="15"/>
      <c r="P4717" s="18" t="s">
        <v>17590</v>
      </c>
      <c r="Q4717" s="15"/>
      <c r="R4717" s="15"/>
      <c r="S4717" s="15"/>
      <c r="T4717" s="18"/>
      <c r="U4717" s="15"/>
      <c r="V4717" s="15"/>
      <c r="W4717" s="18"/>
      <c r="X4717" s="15"/>
      <c r="Y4717" s="14" t="s">
        <v>24084</v>
      </c>
      <c r="Z4717" s="14"/>
      <c r="AA4717" s="49" t="s">
        <v>10716</v>
      </c>
      <c r="AB4717" s="30"/>
      <c r="AC4717" s="30"/>
      <c r="AD4717" s="30"/>
      <c r="AE4717" s="30"/>
    </row>
    <row r="4718" spans="1:31" s="21" customFormat="1" ht="48">
      <c r="A4718" s="14">
        <v>6219</v>
      </c>
      <c r="B4718" s="15" t="s">
        <v>23622</v>
      </c>
      <c r="C4718" s="14" t="s">
        <v>18763</v>
      </c>
      <c r="D4718" s="51" t="s">
        <v>22283</v>
      </c>
      <c r="E4718" s="15" t="s">
        <v>23338</v>
      </c>
      <c r="F4718" s="15" t="s">
        <v>13500</v>
      </c>
      <c r="G4718" s="44" t="s">
        <v>17591</v>
      </c>
      <c r="H4718" s="15" t="s">
        <v>17592</v>
      </c>
      <c r="I4718" s="20" t="s">
        <v>17593</v>
      </c>
      <c r="J4718" s="16" t="s">
        <v>23566</v>
      </c>
      <c r="K4718" s="15" t="s">
        <v>3847</v>
      </c>
      <c r="L4718" s="15"/>
      <c r="M4718" s="18"/>
      <c r="N4718" s="15"/>
      <c r="O4718" s="15"/>
      <c r="P4718" s="18" t="s">
        <v>17594</v>
      </c>
      <c r="Q4718" s="15"/>
      <c r="R4718" s="15"/>
      <c r="S4718" s="15"/>
      <c r="T4718" s="18"/>
      <c r="U4718" s="15"/>
      <c r="V4718" s="15"/>
      <c r="W4718" s="18"/>
      <c r="X4718" s="15"/>
      <c r="Y4718" s="14" t="s">
        <v>24119</v>
      </c>
      <c r="Z4718" s="14" t="str">
        <f>Y4718</f>
        <v xml:space="preserve">ROVIRA </v>
      </c>
      <c r="AA4718" s="49" t="s">
        <v>25886</v>
      </c>
    </row>
    <row r="4719" spans="1:31" s="21" customFormat="1" ht="36">
      <c r="A4719" s="14">
        <v>6220</v>
      </c>
      <c r="B4719" s="15" t="s">
        <v>23622</v>
      </c>
      <c r="C4719" s="14" t="s">
        <v>18763</v>
      </c>
      <c r="D4719" s="51" t="s">
        <v>22284</v>
      </c>
      <c r="E4719" s="15" t="s">
        <v>23339</v>
      </c>
      <c r="F4719" s="15" t="s">
        <v>13500</v>
      </c>
      <c r="G4719" s="44" t="s">
        <v>17597</v>
      </c>
      <c r="H4719" s="15" t="s">
        <v>17598</v>
      </c>
      <c r="I4719" s="20" t="s">
        <v>17599</v>
      </c>
      <c r="J4719" s="16" t="s">
        <v>23571</v>
      </c>
      <c r="K4719" s="15" t="s">
        <v>17600</v>
      </c>
      <c r="L4719" s="15"/>
      <c r="M4719" s="18"/>
      <c r="N4719" s="15"/>
      <c r="O4719" s="15"/>
      <c r="P4719" s="18" t="s">
        <v>6692</v>
      </c>
      <c r="Q4719" s="15"/>
      <c r="R4719" s="15"/>
      <c r="S4719" s="15"/>
      <c r="T4719" s="18"/>
      <c r="U4719" s="15"/>
      <c r="V4719" s="15"/>
      <c r="W4719" s="18"/>
      <c r="X4719" s="15"/>
      <c r="Y4719" s="14" t="s">
        <v>24129</v>
      </c>
      <c r="Z4719" s="14"/>
      <c r="AA4719" s="49" t="s">
        <v>25887</v>
      </c>
    </row>
    <row r="4720" spans="1:31" s="21" customFormat="1" ht="48">
      <c r="A4720" s="14">
        <v>6221</v>
      </c>
      <c r="B4720" s="15" t="s">
        <v>23622</v>
      </c>
      <c r="C4720" s="14" t="s">
        <v>18763</v>
      </c>
      <c r="D4720" s="51" t="s">
        <v>22285</v>
      </c>
      <c r="E4720" s="15" t="s">
        <v>23340</v>
      </c>
      <c r="F4720" s="15" t="s">
        <v>13500</v>
      </c>
      <c r="G4720" s="44" t="s">
        <v>17603</v>
      </c>
      <c r="H4720" s="15" t="s">
        <v>17604</v>
      </c>
      <c r="I4720" s="20" t="s">
        <v>17605</v>
      </c>
      <c r="J4720" s="16" t="s">
        <v>23572</v>
      </c>
      <c r="K4720" s="15" t="s">
        <v>17606</v>
      </c>
      <c r="L4720" s="15"/>
      <c r="M4720" s="18"/>
      <c r="N4720" s="15"/>
      <c r="O4720" s="15"/>
      <c r="P4720" s="18" t="s">
        <v>17607</v>
      </c>
      <c r="Q4720" s="15"/>
      <c r="R4720" s="15"/>
      <c r="S4720" s="15"/>
      <c r="T4720" s="18"/>
      <c r="U4720" s="15"/>
      <c r="V4720" s="15"/>
      <c r="W4720" s="18"/>
      <c r="X4720" s="15"/>
      <c r="Y4720" s="14" t="s">
        <v>24130</v>
      </c>
      <c r="Z4720" s="14"/>
      <c r="AA4720" s="49" t="s">
        <v>25888</v>
      </c>
    </row>
    <row r="4721" spans="1:27" s="21" customFormat="1" ht="60">
      <c r="A4721" s="14">
        <v>6222</v>
      </c>
      <c r="B4721" s="15" t="s">
        <v>23622</v>
      </c>
      <c r="C4721" s="14" t="s">
        <v>18763</v>
      </c>
      <c r="D4721" s="51" t="s">
        <v>22286</v>
      </c>
      <c r="E4721" s="15" t="s">
        <v>23341</v>
      </c>
      <c r="F4721" s="15" t="s">
        <v>13500</v>
      </c>
      <c r="G4721" s="44" t="s">
        <v>17608</v>
      </c>
      <c r="H4721" s="15" t="s">
        <v>17609</v>
      </c>
      <c r="I4721" s="20" t="s">
        <v>17610</v>
      </c>
      <c r="J4721" s="16" t="s">
        <v>23566</v>
      </c>
      <c r="K4721" s="15" t="s">
        <v>17611</v>
      </c>
      <c r="L4721" s="15"/>
      <c r="M4721" s="18"/>
      <c r="N4721" s="15"/>
      <c r="O4721" s="15"/>
      <c r="P4721" s="18" t="s">
        <v>17612</v>
      </c>
      <c r="Q4721" s="15"/>
      <c r="R4721" s="15"/>
      <c r="S4721" s="15"/>
      <c r="T4721" s="18"/>
      <c r="U4721" s="15"/>
      <c r="V4721" s="15"/>
      <c r="W4721" s="18"/>
      <c r="X4721" s="15"/>
      <c r="Y4721" s="14" t="s">
        <v>24089</v>
      </c>
      <c r="Z4721" s="14"/>
      <c r="AA4721" s="49" t="s">
        <v>25889</v>
      </c>
    </row>
    <row r="4722" spans="1:27" s="21" customFormat="1" ht="48">
      <c r="A4722" s="14">
        <v>6223</v>
      </c>
      <c r="B4722" s="15" t="s">
        <v>23622</v>
      </c>
      <c r="C4722" s="14" t="s">
        <v>18763</v>
      </c>
      <c r="D4722" s="51" t="s">
        <v>22287</v>
      </c>
      <c r="E4722" s="15" t="s">
        <v>23342</v>
      </c>
      <c r="F4722" s="15" t="s">
        <v>13500</v>
      </c>
      <c r="G4722" s="44" t="s">
        <v>17613</v>
      </c>
      <c r="H4722" s="15" t="s">
        <v>17614</v>
      </c>
      <c r="I4722" s="20" t="s">
        <v>17615</v>
      </c>
      <c r="J4722" s="16" t="s">
        <v>23598</v>
      </c>
      <c r="K4722" s="15" t="s">
        <v>17616</v>
      </c>
      <c r="L4722" s="15"/>
      <c r="M4722" s="18"/>
      <c r="N4722" s="15"/>
      <c r="O4722" s="15"/>
      <c r="P4722" s="18" t="s">
        <v>17617</v>
      </c>
      <c r="Q4722" s="15"/>
      <c r="R4722" s="15"/>
      <c r="S4722" s="15"/>
      <c r="T4722" s="18"/>
      <c r="U4722" s="15"/>
      <c r="V4722" s="15"/>
      <c r="W4722" s="18"/>
      <c r="X4722" s="15"/>
      <c r="Y4722" s="14" t="s">
        <v>24084</v>
      </c>
      <c r="Z4722" s="14"/>
      <c r="AA4722" s="49" t="s">
        <v>25890</v>
      </c>
    </row>
    <row r="4723" spans="1:27" s="21" customFormat="1" ht="12">
      <c r="A4723" s="14">
        <v>6224</v>
      </c>
      <c r="B4723" s="15" t="s">
        <v>23622</v>
      </c>
      <c r="C4723" s="14" t="s">
        <v>18763</v>
      </c>
      <c r="D4723" s="51" t="s">
        <v>22288</v>
      </c>
      <c r="E4723" s="15" t="s">
        <v>3809</v>
      </c>
      <c r="F4723" s="15" t="s">
        <v>13500</v>
      </c>
      <c r="G4723" s="44" t="s">
        <v>17618</v>
      </c>
      <c r="H4723" s="15" t="s">
        <v>176</v>
      </c>
      <c r="I4723" s="20" t="s">
        <v>17619</v>
      </c>
      <c r="J4723" s="16" t="s">
        <v>23583</v>
      </c>
      <c r="K4723" s="15" t="s">
        <v>508</v>
      </c>
      <c r="L4723" s="15"/>
      <c r="M4723" s="18"/>
      <c r="N4723" s="15"/>
      <c r="O4723" s="15"/>
      <c r="P4723" s="18" t="s">
        <v>17620</v>
      </c>
      <c r="Q4723" s="15"/>
      <c r="R4723" s="15"/>
      <c r="S4723" s="15"/>
      <c r="T4723" s="18"/>
      <c r="U4723" s="15"/>
      <c r="V4723" s="15"/>
      <c r="W4723" s="18"/>
      <c r="X4723" s="15"/>
      <c r="Y4723" s="14" t="s">
        <v>24131</v>
      </c>
      <c r="Z4723" s="14"/>
      <c r="AA4723" s="49" t="s">
        <v>25891</v>
      </c>
    </row>
    <row r="4724" spans="1:27" s="21" customFormat="1" ht="24">
      <c r="A4724" s="14">
        <v>6225</v>
      </c>
      <c r="B4724" s="15" t="s">
        <v>23622</v>
      </c>
      <c r="C4724" s="14" t="s">
        <v>18763</v>
      </c>
      <c r="D4724" s="51" t="s">
        <v>22289</v>
      </c>
      <c r="E4724" s="15" t="s">
        <v>3809</v>
      </c>
      <c r="F4724" s="15" t="s">
        <v>13500</v>
      </c>
      <c r="G4724" s="44" t="s">
        <v>17621</v>
      </c>
      <c r="H4724" s="15" t="s">
        <v>17622</v>
      </c>
      <c r="I4724" s="20" t="s">
        <v>17623</v>
      </c>
      <c r="J4724" s="16" t="s">
        <v>23566</v>
      </c>
      <c r="K4724" s="15" t="s">
        <v>5691</v>
      </c>
      <c r="L4724" s="15"/>
      <c r="M4724" s="18"/>
      <c r="N4724" s="15"/>
      <c r="O4724" s="15"/>
      <c r="P4724" s="18" t="s">
        <v>5653</v>
      </c>
      <c r="Q4724" s="15"/>
      <c r="R4724" s="15"/>
      <c r="S4724" s="15"/>
      <c r="T4724" s="18"/>
      <c r="U4724" s="15"/>
      <c r="V4724" s="15"/>
      <c r="W4724" s="18"/>
      <c r="X4724" s="15"/>
      <c r="Y4724" s="14" t="s">
        <v>24107</v>
      </c>
      <c r="Z4724" s="14" t="str">
        <f>Y4724</f>
        <v>SAN ANTONIO TOLIMA</v>
      </c>
      <c r="AA4724" s="49" t="s">
        <v>25892</v>
      </c>
    </row>
    <row r="4725" spans="1:27" s="21" customFormat="1" ht="36">
      <c r="A4725" s="14">
        <v>6226</v>
      </c>
      <c r="B4725" s="15" t="s">
        <v>23622</v>
      </c>
      <c r="C4725" s="14" t="s">
        <v>18763</v>
      </c>
      <c r="D4725" s="51" t="s">
        <v>22290</v>
      </c>
      <c r="E4725" s="15" t="s">
        <v>23343</v>
      </c>
      <c r="F4725" s="15" t="s">
        <v>13500</v>
      </c>
      <c r="G4725" s="44" t="s">
        <v>17624</v>
      </c>
      <c r="H4725" s="15" t="s">
        <v>17625</v>
      </c>
      <c r="I4725" s="20" t="s">
        <v>17626</v>
      </c>
      <c r="J4725" s="16" t="s">
        <v>23566</v>
      </c>
      <c r="K4725" s="15" t="s">
        <v>17627</v>
      </c>
      <c r="L4725" s="15"/>
      <c r="M4725" s="18"/>
      <c r="N4725" s="15"/>
      <c r="O4725" s="15"/>
      <c r="P4725" s="18" t="s">
        <v>4432</v>
      </c>
      <c r="Q4725" s="15"/>
      <c r="R4725" s="15"/>
      <c r="S4725" s="15"/>
      <c r="T4725" s="18"/>
      <c r="U4725" s="15"/>
      <c r="V4725" s="15"/>
      <c r="W4725" s="18"/>
      <c r="X4725" s="15"/>
      <c r="Y4725" s="14" t="s">
        <v>24132</v>
      </c>
      <c r="Z4725" s="14"/>
      <c r="AA4725" s="49" t="s">
        <v>25893</v>
      </c>
    </row>
    <row r="4726" spans="1:27" s="21" customFormat="1" ht="36">
      <c r="A4726" s="14">
        <v>6227</v>
      </c>
      <c r="B4726" s="15" t="s">
        <v>23622</v>
      </c>
      <c r="C4726" s="14" t="s">
        <v>18763</v>
      </c>
      <c r="D4726" s="51" t="s">
        <v>22265</v>
      </c>
      <c r="E4726" s="15" t="s">
        <v>23325</v>
      </c>
      <c r="F4726" s="15" t="s">
        <v>13500</v>
      </c>
      <c r="G4726" s="44" t="s">
        <v>17628</v>
      </c>
      <c r="H4726" s="15" t="s">
        <v>17140</v>
      </c>
      <c r="I4726" s="20" t="s">
        <v>17141</v>
      </c>
      <c r="J4726" s="16" t="s">
        <v>23574</v>
      </c>
      <c r="K4726" s="15" t="s">
        <v>17629</v>
      </c>
      <c r="L4726" s="15"/>
      <c r="M4726" s="18"/>
      <c r="N4726" s="15"/>
      <c r="O4726" s="15"/>
      <c r="P4726" s="18" t="s">
        <v>4288</v>
      </c>
      <c r="Q4726" s="15"/>
      <c r="R4726" s="15"/>
      <c r="S4726" s="15"/>
      <c r="T4726" s="18"/>
      <c r="U4726" s="15"/>
      <c r="V4726" s="15"/>
      <c r="W4726" s="18"/>
      <c r="X4726" s="15"/>
      <c r="Y4726" s="14" t="s">
        <v>24080</v>
      </c>
      <c r="Z4726" s="14"/>
      <c r="AA4726" s="49" t="s">
        <v>25894</v>
      </c>
    </row>
    <row r="4727" spans="1:27" s="21" customFormat="1" ht="48">
      <c r="A4727" s="14">
        <v>6228</v>
      </c>
      <c r="B4727" s="15" t="s">
        <v>23622</v>
      </c>
      <c r="C4727" s="14" t="s">
        <v>18763</v>
      </c>
      <c r="D4727" s="51" t="s">
        <v>17183</v>
      </c>
      <c r="E4727" s="15" t="s">
        <v>23344</v>
      </c>
      <c r="F4727" s="15" t="s">
        <v>13500</v>
      </c>
      <c r="G4727" s="44" t="s">
        <v>17184</v>
      </c>
      <c r="H4727" s="15" t="s">
        <v>17185</v>
      </c>
      <c r="I4727" s="20" t="s">
        <v>17186</v>
      </c>
      <c r="J4727" s="16" t="s">
        <v>23569</v>
      </c>
      <c r="K4727" s="15" t="s">
        <v>17630</v>
      </c>
      <c r="L4727" s="15"/>
      <c r="M4727" s="18"/>
      <c r="N4727" s="15"/>
      <c r="O4727" s="15"/>
      <c r="P4727" s="18" t="s">
        <v>17631</v>
      </c>
      <c r="Q4727" s="15"/>
      <c r="R4727" s="15"/>
      <c r="S4727" s="15"/>
      <c r="T4727" s="18"/>
      <c r="U4727" s="15"/>
      <c r="V4727" s="15"/>
      <c r="W4727" s="18"/>
      <c r="X4727" s="15"/>
      <c r="Y4727" s="14" t="s">
        <v>24105</v>
      </c>
      <c r="Z4727" s="14"/>
      <c r="AA4727" s="49" t="s">
        <v>25895</v>
      </c>
    </row>
    <row r="4728" spans="1:27" s="21" customFormat="1" ht="24">
      <c r="A4728" s="14">
        <v>6229</v>
      </c>
      <c r="B4728" s="15" t="s">
        <v>23622</v>
      </c>
      <c r="C4728" s="14" t="s">
        <v>18763</v>
      </c>
      <c r="D4728" s="51" t="s">
        <v>22291</v>
      </c>
      <c r="E4728" s="15" t="s">
        <v>23345</v>
      </c>
      <c r="F4728" s="15" t="s">
        <v>13500</v>
      </c>
      <c r="G4728" s="44" t="s">
        <v>17632</v>
      </c>
      <c r="H4728" s="15" t="s">
        <v>17633</v>
      </c>
      <c r="I4728" s="20" t="s">
        <v>17634</v>
      </c>
      <c r="J4728" s="16" t="s">
        <v>23599</v>
      </c>
      <c r="K4728" s="15" t="s">
        <v>17635</v>
      </c>
      <c r="L4728" s="15"/>
      <c r="M4728" s="18"/>
      <c r="N4728" s="15"/>
      <c r="O4728" s="15"/>
      <c r="P4728" s="18" t="s">
        <v>4291</v>
      </c>
      <c r="Q4728" s="15"/>
      <c r="R4728" s="15"/>
      <c r="S4728" s="15"/>
      <c r="T4728" s="18"/>
      <c r="U4728" s="15"/>
      <c r="V4728" s="15"/>
      <c r="W4728" s="18"/>
      <c r="X4728" s="15"/>
      <c r="Y4728" s="14" t="s">
        <v>24133</v>
      </c>
      <c r="Z4728" s="14"/>
      <c r="AA4728" s="49" t="s">
        <v>25896</v>
      </c>
    </row>
    <row r="4729" spans="1:27" s="21" customFormat="1" ht="132">
      <c r="A4729" s="14">
        <v>6230</v>
      </c>
      <c r="B4729" s="15" t="s">
        <v>23622</v>
      </c>
      <c r="C4729" s="14" t="s">
        <v>18763</v>
      </c>
      <c r="D4729" s="51" t="s">
        <v>17636</v>
      </c>
      <c r="E4729" s="15" t="s">
        <v>17637</v>
      </c>
      <c r="F4729" s="15" t="s">
        <v>13500</v>
      </c>
      <c r="G4729" s="44" t="s">
        <v>17638</v>
      </c>
      <c r="H4729" s="15" t="s">
        <v>17639</v>
      </c>
      <c r="I4729" s="20" t="s">
        <v>17640</v>
      </c>
      <c r="J4729" s="16" t="s">
        <v>23600</v>
      </c>
      <c r="K4729" s="15" t="s">
        <v>17641</v>
      </c>
      <c r="L4729" s="15"/>
      <c r="M4729" s="18"/>
      <c r="N4729" s="15"/>
      <c r="O4729" s="15"/>
      <c r="P4729" s="18" t="s">
        <v>17642</v>
      </c>
      <c r="Q4729" s="15"/>
      <c r="R4729" s="15"/>
      <c r="S4729" s="15"/>
      <c r="T4729" s="18"/>
      <c r="U4729" s="15"/>
      <c r="V4729" s="15"/>
      <c r="W4729" s="18"/>
      <c r="X4729" s="15"/>
      <c r="Y4729" s="14" t="s">
        <v>24123</v>
      </c>
      <c r="Z4729" s="14"/>
      <c r="AA4729" s="49" t="s">
        <v>25897</v>
      </c>
    </row>
    <row r="4730" spans="1:27" s="21" customFormat="1" ht="48">
      <c r="A4730" s="14">
        <v>6231</v>
      </c>
      <c r="B4730" s="15" t="s">
        <v>23622</v>
      </c>
      <c r="C4730" s="14" t="s">
        <v>18763</v>
      </c>
      <c r="D4730" s="51" t="s">
        <v>17643</v>
      </c>
      <c r="E4730" s="15" t="s">
        <v>3809</v>
      </c>
      <c r="F4730" s="15" t="s">
        <v>13500</v>
      </c>
      <c r="G4730" s="44" t="s">
        <v>17644</v>
      </c>
      <c r="H4730" s="15" t="s">
        <v>17645</v>
      </c>
      <c r="I4730" s="20" t="s">
        <v>17646</v>
      </c>
      <c r="J4730" s="16" t="s">
        <v>23566</v>
      </c>
      <c r="K4730" s="15" t="s">
        <v>17647</v>
      </c>
      <c r="L4730" s="15"/>
      <c r="M4730" s="18"/>
      <c r="N4730" s="15"/>
      <c r="O4730" s="15"/>
      <c r="P4730" s="18" t="s">
        <v>256</v>
      </c>
      <c r="Q4730" s="15"/>
      <c r="R4730" s="15"/>
      <c r="S4730" s="15"/>
      <c r="T4730" s="18"/>
      <c r="U4730" s="15"/>
      <c r="V4730" s="15"/>
      <c r="W4730" s="18"/>
      <c r="X4730" s="15"/>
      <c r="Y4730" s="14" t="s">
        <v>24102</v>
      </c>
      <c r="Z4730" s="14"/>
      <c r="AA4730" s="49" t="s">
        <v>25898</v>
      </c>
    </row>
    <row r="4731" spans="1:27" s="21" customFormat="1" ht="48">
      <c r="A4731" s="14">
        <v>6232</v>
      </c>
      <c r="B4731" s="15" t="s">
        <v>23622</v>
      </c>
      <c r="C4731" s="14" t="s">
        <v>18763</v>
      </c>
      <c r="D4731" s="51" t="s">
        <v>17648</v>
      </c>
      <c r="E4731" s="15" t="s">
        <v>3809</v>
      </c>
      <c r="F4731" s="15" t="s">
        <v>13500</v>
      </c>
      <c r="G4731" s="44" t="s">
        <v>17649</v>
      </c>
      <c r="H4731" s="15" t="s">
        <v>17645</v>
      </c>
      <c r="I4731" s="20" t="s">
        <v>17646</v>
      </c>
      <c r="J4731" s="16" t="s">
        <v>23566</v>
      </c>
      <c r="K4731" s="15" t="s">
        <v>17650</v>
      </c>
      <c r="L4731" s="15"/>
      <c r="M4731" s="18"/>
      <c r="N4731" s="15"/>
      <c r="O4731" s="15"/>
      <c r="P4731" s="18" t="s">
        <v>748</v>
      </c>
      <c r="Q4731" s="15"/>
      <c r="R4731" s="15"/>
      <c r="S4731" s="15"/>
      <c r="T4731" s="18"/>
      <c r="U4731" s="15"/>
      <c r="V4731" s="15"/>
      <c r="W4731" s="18"/>
      <c r="X4731" s="15"/>
      <c r="Y4731" s="14" t="s">
        <v>24102</v>
      </c>
      <c r="Z4731" s="14"/>
      <c r="AA4731" s="49" t="s">
        <v>11613</v>
      </c>
    </row>
    <row r="4732" spans="1:27" s="21" customFormat="1" ht="96">
      <c r="A4732" s="14">
        <v>4795</v>
      </c>
      <c r="B4732" s="15" t="s">
        <v>23622</v>
      </c>
      <c r="C4732" s="14" t="s">
        <v>18757</v>
      </c>
      <c r="D4732" s="15" t="s">
        <v>19426</v>
      </c>
      <c r="E4732" s="15" t="s">
        <v>23237</v>
      </c>
      <c r="F4732" s="15" t="s">
        <v>11278</v>
      </c>
      <c r="G4732" s="44" t="s">
        <v>14403</v>
      </c>
      <c r="H4732" s="15">
        <v>3204451373</v>
      </c>
      <c r="I4732" s="15" t="s">
        <v>14404</v>
      </c>
      <c r="J4732" s="16" t="s">
        <v>4947</v>
      </c>
      <c r="K4732" s="15" t="s">
        <v>847</v>
      </c>
      <c r="L4732" s="15"/>
      <c r="M4732" s="18"/>
      <c r="N4732" s="15" t="s">
        <v>5462</v>
      </c>
      <c r="O4732" s="15" t="s">
        <v>6700</v>
      </c>
      <c r="P4732" s="18">
        <v>3000</v>
      </c>
      <c r="Q4732" s="15"/>
      <c r="R4732" s="15"/>
      <c r="S4732" s="15"/>
      <c r="T4732" s="18"/>
      <c r="U4732" s="18"/>
      <c r="V4732" s="18"/>
      <c r="W4732" s="18"/>
      <c r="X4732" s="15"/>
      <c r="Y4732" s="14" t="s">
        <v>23940</v>
      </c>
      <c r="Z4732" s="14"/>
      <c r="AA4732" s="49" t="s">
        <v>3809</v>
      </c>
    </row>
    <row r="4733" spans="1:27" s="21" customFormat="1" ht="36">
      <c r="A4733" s="14">
        <v>6233</v>
      </c>
      <c r="B4733" s="15" t="s">
        <v>23622</v>
      </c>
      <c r="C4733" s="14" t="s">
        <v>18763</v>
      </c>
      <c r="D4733" s="51" t="s">
        <v>22292</v>
      </c>
      <c r="E4733" s="15" t="s">
        <v>23346</v>
      </c>
      <c r="F4733" s="15" t="s">
        <v>13500</v>
      </c>
      <c r="G4733" s="44" t="s">
        <v>17651</v>
      </c>
      <c r="H4733" s="15" t="s">
        <v>17520</v>
      </c>
      <c r="I4733" s="20" t="s">
        <v>17652</v>
      </c>
      <c r="J4733" s="16" t="s">
        <v>23601</v>
      </c>
      <c r="K4733" s="15" t="s">
        <v>17653</v>
      </c>
      <c r="L4733" s="15"/>
      <c r="M4733" s="18"/>
      <c r="N4733" s="15"/>
      <c r="O4733" s="15"/>
      <c r="P4733" s="18" t="s">
        <v>4287</v>
      </c>
      <c r="Q4733" s="15"/>
      <c r="R4733" s="15"/>
      <c r="S4733" s="15"/>
      <c r="T4733" s="18"/>
      <c r="U4733" s="15"/>
      <c r="V4733" s="15"/>
      <c r="W4733" s="18"/>
      <c r="X4733" s="15"/>
      <c r="Y4733" s="14" t="s">
        <v>24087</v>
      </c>
      <c r="Z4733" s="14" t="str">
        <f>VLOOKUP(Y4733,[1]ZOMAC!$E$2:$E$368,1,0)</f>
        <v>VILLAHERMOSA</v>
      </c>
      <c r="AA4733" s="49" t="s">
        <v>25899</v>
      </c>
    </row>
    <row r="4734" spans="1:27" s="21" customFormat="1" ht="72">
      <c r="A4734" s="14">
        <v>6234</v>
      </c>
      <c r="B4734" s="15" t="s">
        <v>23622</v>
      </c>
      <c r="C4734" s="14" t="s">
        <v>18763</v>
      </c>
      <c r="D4734" s="51" t="s">
        <v>17654</v>
      </c>
      <c r="E4734" s="15" t="s">
        <v>17655</v>
      </c>
      <c r="F4734" s="15" t="s">
        <v>17656</v>
      </c>
      <c r="G4734" s="44" t="s">
        <v>17657</v>
      </c>
      <c r="H4734" s="15" t="s">
        <v>17658</v>
      </c>
      <c r="I4734" s="20" t="s">
        <v>17659</v>
      </c>
      <c r="J4734" s="16" t="s">
        <v>23577</v>
      </c>
      <c r="K4734" s="15" t="s">
        <v>17660</v>
      </c>
      <c r="L4734" s="15"/>
      <c r="M4734" s="18"/>
      <c r="N4734" s="15"/>
      <c r="O4734" s="15"/>
      <c r="P4734" s="18" t="s">
        <v>4302</v>
      </c>
      <c r="Q4734" s="15"/>
      <c r="R4734" s="15"/>
      <c r="S4734" s="15"/>
      <c r="T4734" s="18"/>
      <c r="U4734" s="15"/>
      <c r="V4734" s="15"/>
      <c r="W4734" s="18"/>
      <c r="X4734" s="15"/>
      <c r="Y4734" s="14" t="s">
        <v>24134</v>
      </c>
      <c r="Z4734" s="14"/>
      <c r="AA4734" s="49" t="s">
        <v>25900</v>
      </c>
    </row>
    <row r="4735" spans="1:27" s="21" customFormat="1" ht="204">
      <c r="A4735" s="14">
        <v>6235</v>
      </c>
      <c r="B4735" s="15" t="s">
        <v>23622</v>
      </c>
      <c r="C4735" s="14" t="s">
        <v>18763</v>
      </c>
      <c r="D4735" s="51" t="s">
        <v>17663</v>
      </c>
      <c r="E4735" s="15" t="s">
        <v>17664</v>
      </c>
      <c r="F4735" s="15" t="s">
        <v>23422</v>
      </c>
      <c r="G4735" s="44" t="s">
        <v>17665</v>
      </c>
      <c r="H4735" s="15" t="s">
        <v>17666</v>
      </c>
      <c r="I4735" s="20" t="s">
        <v>17667</v>
      </c>
      <c r="J4735" s="16" t="s">
        <v>23566</v>
      </c>
      <c r="K4735" s="15" t="s">
        <v>17668</v>
      </c>
      <c r="L4735" s="15"/>
      <c r="M4735" s="18"/>
      <c r="N4735" s="15"/>
      <c r="O4735" s="15"/>
      <c r="P4735" s="18" t="s">
        <v>4338</v>
      </c>
      <c r="Q4735" s="15"/>
      <c r="R4735" s="15"/>
      <c r="S4735" s="15"/>
      <c r="T4735" s="18"/>
      <c r="U4735" s="15"/>
      <c r="V4735" s="15"/>
      <c r="W4735" s="18"/>
      <c r="X4735" s="15"/>
      <c r="Y4735" s="14" t="s">
        <v>24077</v>
      </c>
      <c r="Z4735" s="14" t="str">
        <f>VLOOKUP(Y4735,[1]ZOMAC!$E$2:$E$368,1,0)</f>
        <v>PLANADAS</v>
      </c>
      <c r="AA4735" s="49" t="s">
        <v>25901</v>
      </c>
    </row>
    <row r="4736" spans="1:27" s="21" customFormat="1" ht="36">
      <c r="A4736" s="14">
        <v>6236</v>
      </c>
      <c r="B4736" s="15" t="s">
        <v>23622</v>
      </c>
      <c r="C4736" s="14" t="s">
        <v>18763</v>
      </c>
      <c r="D4736" s="51" t="s">
        <v>22293</v>
      </c>
      <c r="E4736" s="15" t="s">
        <v>23347</v>
      </c>
      <c r="F4736" s="15" t="s">
        <v>13500</v>
      </c>
      <c r="G4736" s="44" t="s">
        <v>17670</v>
      </c>
      <c r="H4736" s="15" t="s">
        <v>17671</v>
      </c>
      <c r="I4736" s="20" t="s">
        <v>17672</v>
      </c>
      <c r="J4736" s="16" t="s">
        <v>23572</v>
      </c>
      <c r="K4736" s="15" t="s">
        <v>17673</v>
      </c>
      <c r="L4736" s="15"/>
      <c r="M4736" s="18"/>
      <c r="N4736" s="15"/>
      <c r="O4736" s="15"/>
      <c r="P4736" s="18" t="s">
        <v>4335</v>
      </c>
      <c r="Q4736" s="15"/>
      <c r="R4736" s="15"/>
      <c r="S4736" s="15"/>
      <c r="T4736" s="18"/>
      <c r="U4736" s="15"/>
      <c r="V4736" s="15"/>
      <c r="W4736" s="18"/>
      <c r="X4736" s="15"/>
      <c r="Y4736" s="14" t="s">
        <v>24106</v>
      </c>
      <c r="Z4736" s="14"/>
      <c r="AA4736" s="49" t="s">
        <v>25902</v>
      </c>
    </row>
    <row r="4737" spans="1:27" s="21" customFormat="1" ht="60">
      <c r="A4737" s="14">
        <v>1258</v>
      </c>
      <c r="B4737" s="14" t="s">
        <v>23622</v>
      </c>
      <c r="C4737" s="14" t="s">
        <v>18748</v>
      </c>
      <c r="D4737" s="50" t="s">
        <v>20183</v>
      </c>
      <c r="E4737" s="15" t="s">
        <v>22722</v>
      </c>
      <c r="F4737" s="15" t="s">
        <v>13176</v>
      </c>
      <c r="G4737" s="44">
        <v>30518436</v>
      </c>
      <c r="H4737" s="15">
        <v>3015291534</v>
      </c>
      <c r="I4737" s="16" t="s">
        <v>5471</v>
      </c>
      <c r="J4737" s="16" t="s">
        <v>3809</v>
      </c>
      <c r="K4737" s="15" t="s">
        <v>5472</v>
      </c>
      <c r="L4737" s="15" t="s">
        <v>5473</v>
      </c>
      <c r="M4737" s="18"/>
      <c r="N4737" s="15" t="s">
        <v>5462</v>
      </c>
      <c r="O4737" s="15" t="s">
        <v>5456</v>
      </c>
      <c r="P4737" s="18" t="s">
        <v>5474</v>
      </c>
      <c r="Q4737" s="15"/>
      <c r="R4737" s="15"/>
      <c r="S4737" s="15"/>
      <c r="T4737" s="18"/>
      <c r="U4737" s="18"/>
      <c r="V4737" s="18"/>
      <c r="W4737" s="18"/>
      <c r="X4737" s="15"/>
      <c r="Y4737" s="14" t="s">
        <v>23803</v>
      </c>
      <c r="Z4737" s="14"/>
      <c r="AA4737" s="49" t="s">
        <v>3809</v>
      </c>
    </row>
    <row r="4738" spans="1:27" s="21" customFormat="1" ht="24">
      <c r="A4738" s="14">
        <v>1460</v>
      </c>
      <c r="B4738" s="14" t="s">
        <v>23622</v>
      </c>
      <c r="C4738" s="14" t="s">
        <v>18748</v>
      </c>
      <c r="D4738" s="50" t="s">
        <v>20280</v>
      </c>
      <c r="E4738" s="15" t="s">
        <v>22813</v>
      </c>
      <c r="F4738" s="15" t="s">
        <v>13176</v>
      </c>
      <c r="G4738" s="44">
        <v>76006764</v>
      </c>
      <c r="H4738" s="15">
        <v>3105958431</v>
      </c>
      <c r="I4738" s="16" t="s">
        <v>6244</v>
      </c>
      <c r="J4738" s="16" t="s">
        <v>3809</v>
      </c>
      <c r="K4738" s="15" t="s">
        <v>4029</v>
      </c>
      <c r="L4738" s="15" t="s">
        <v>6245</v>
      </c>
      <c r="M4738" s="18"/>
      <c r="N4738" s="15" t="s">
        <v>5462</v>
      </c>
      <c r="O4738" s="15" t="s">
        <v>6246</v>
      </c>
      <c r="P4738" s="18" t="s">
        <v>6247</v>
      </c>
      <c r="Q4738" s="15"/>
      <c r="R4738" s="15"/>
      <c r="S4738" s="15"/>
      <c r="T4738" s="18"/>
      <c r="U4738" s="18"/>
      <c r="V4738" s="18"/>
      <c r="W4738" s="18"/>
      <c r="X4738" s="15"/>
      <c r="Y4738" s="14" t="s">
        <v>5922</v>
      </c>
      <c r="Z4738" s="14"/>
      <c r="AA4738" s="49" t="s">
        <v>3809</v>
      </c>
    </row>
    <row r="4739" spans="1:27" s="21" customFormat="1" ht="96">
      <c r="A4739" s="14">
        <v>4803</v>
      </c>
      <c r="B4739" s="15" t="s">
        <v>23622</v>
      </c>
      <c r="C4739" s="14" t="s">
        <v>18757</v>
      </c>
      <c r="D4739" s="15" t="s">
        <v>20939</v>
      </c>
      <c r="E4739" s="15" t="s">
        <v>23245</v>
      </c>
      <c r="F4739" s="15" t="s">
        <v>11278</v>
      </c>
      <c r="G4739" s="44" t="s">
        <v>14418</v>
      </c>
      <c r="H4739" s="15">
        <v>3102191442</v>
      </c>
      <c r="I4739" s="15" t="s">
        <v>14419</v>
      </c>
      <c r="J4739" s="16" t="s">
        <v>18609</v>
      </c>
      <c r="K4739" s="15" t="s">
        <v>14420</v>
      </c>
      <c r="L4739" s="15"/>
      <c r="M4739" s="18"/>
      <c r="N4739" s="15" t="s">
        <v>5462</v>
      </c>
      <c r="O4739" s="15" t="s">
        <v>6700</v>
      </c>
      <c r="P4739" s="18">
        <v>250</v>
      </c>
      <c r="Q4739" s="15" t="s">
        <v>6700</v>
      </c>
      <c r="R4739" s="15" t="s">
        <v>14421</v>
      </c>
      <c r="S4739" s="15"/>
      <c r="T4739" s="18"/>
      <c r="U4739" s="18" t="s">
        <v>5299</v>
      </c>
      <c r="V4739" s="18" t="s">
        <v>6700</v>
      </c>
      <c r="W4739" s="18">
        <v>50</v>
      </c>
      <c r="X4739" s="15" t="s">
        <v>1458</v>
      </c>
      <c r="Y4739" s="14" t="s">
        <v>23965</v>
      </c>
      <c r="Z4739" s="14"/>
      <c r="AA4739" s="49" t="s">
        <v>3809</v>
      </c>
    </row>
    <row r="4740" spans="1:27" s="21" customFormat="1" ht="324">
      <c r="A4740" s="14">
        <v>2098</v>
      </c>
      <c r="B4740" s="14" t="s">
        <v>23622</v>
      </c>
      <c r="C4740" s="14" t="s">
        <v>18754</v>
      </c>
      <c r="D4740" s="51" t="s">
        <v>8947</v>
      </c>
      <c r="E4740" s="15" t="s">
        <v>8948</v>
      </c>
      <c r="F4740" s="15" t="s">
        <v>13176</v>
      </c>
      <c r="G4740" s="45">
        <v>901705696</v>
      </c>
      <c r="H4740" s="14">
        <v>3206068558</v>
      </c>
      <c r="I4740" s="14" t="s">
        <v>8949</v>
      </c>
      <c r="J4740" s="16" t="s">
        <v>3809</v>
      </c>
      <c r="K4740" s="15" t="s">
        <v>8950</v>
      </c>
      <c r="L4740" s="15" t="s">
        <v>5224</v>
      </c>
      <c r="M4740" s="25"/>
      <c r="N4740" s="25"/>
      <c r="O4740" s="15" t="s">
        <v>8951</v>
      </c>
      <c r="P4740" s="15" t="s">
        <v>8952</v>
      </c>
      <c r="Q4740" s="20"/>
      <c r="R4740" s="20"/>
      <c r="S4740" s="20"/>
      <c r="T4740" s="25"/>
      <c r="U4740" s="25"/>
      <c r="V4740" s="25"/>
      <c r="W4740" s="25"/>
      <c r="X4740" s="20"/>
      <c r="Y4740" s="14" t="s">
        <v>23926</v>
      </c>
      <c r="Z4740" s="14"/>
      <c r="AA4740" s="49" t="s">
        <v>8953</v>
      </c>
    </row>
    <row r="4741" spans="1:27" s="21" customFormat="1" ht="24">
      <c r="A4741" s="14">
        <v>4805</v>
      </c>
      <c r="B4741" s="15" t="s">
        <v>23622</v>
      </c>
      <c r="C4741" s="14" t="s">
        <v>18757</v>
      </c>
      <c r="D4741" s="15" t="s">
        <v>20941</v>
      </c>
      <c r="E4741" s="15" t="s">
        <v>23247</v>
      </c>
      <c r="F4741" s="15" t="s">
        <v>11278</v>
      </c>
      <c r="G4741" s="44" t="s">
        <v>14424</v>
      </c>
      <c r="H4741" s="15">
        <v>3044702590</v>
      </c>
      <c r="I4741" s="15" t="s">
        <v>14425</v>
      </c>
      <c r="J4741" s="16" t="s">
        <v>4661</v>
      </c>
      <c r="K4741" s="15" t="s">
        <v>3847</v>
      </c>
      <c r="L4741" s="15"/>
      <c r="M4741" s="18"/>
      <c r="N4741" s="15" t="s">
        <v>5462</v>
      </c>
      <c r="O4741" s="15" t="s">
        <v>5550</v>
      </c>
      <c r="P4741" s="18">
        <v>10</v>
      </c>
      <c r="Q4741" s="15"/>
      <c r="R4741" s="15"/>
      <c r="S4741" s="15"/>
      <c r="T4741" s="18"/>
      <c r="U4741" s="18"/>
      <c r="V4741" s="18"/>
      <c r="W4741" s="18"/>
      <c r="X4741" s="15"/>
      <c r="Y4741" s="14" t="s">
        <v>23951</v>
      </c>
      <c r="Z4741" s="14"/>
      <c r="AA4741" s="49" t="s">
        <v>3809</v>
      </c>
    </row>
    <row r="4742" spans="1:27" s="21" customFormat="1" ht="24">
      <c r="A4742" s="14">
        <v>2163</v>
      </c>
      <c r="B4742" s="14" t="s">
        <v>23622</v>
      </c>
      <c r="C4742" s="14" t="s">
        <v>18754</v>
      </c>
      <c r="D4742" s="50" t="s">
        <v>9251</v>
      </c>
      <c r="E4742" s="15" t="s">
        <v>9252</v>
      </c>
      <c r="F4742" s="15" t="s">
        <v>13176</v>
      </c>
      <c r="G4742" s="45" t="s">
        <v>9253</v>
      </c>
      <c r="H4742" s="14">
        <v>3186662984</v>
      </c>
      <c r="I4742" s="14" t="s">
        <v>9254</v>
      </c>
      <c r="J4742" s="16" t="s">
        <v>3809</v>
      </c>
      <c r="K4742" s="15" t="s">
        <v>9255</v>
      </c>
      <c r="L4742" s="15"/>
      <c r="M4742" s="25"/>
      <c r="N4742" s="25"/>
      <c r="O4742" s="15">
        <v>1</v>
      </c>
      <c r="P4742" s="15">
        <v>1</v>
      </c>
      <c r="Q4742" s="20"/>
      <c r="R4742" s="20"/>
      <c r="S4742" s="20"/>
      <c r="T4742" s="25"/>
      <c r="U4742" s="25"/>
      <c r="V4742" s="25"/>
      <c r="W4742" s="25"/>
      <c r="X4742" s="20"/>
      <c r="Y4742" s="14" t="s">
        <v>23925</v>
      </c>
      <c r="Z4742" s="14"/>
      <c r="AA4742" s="49" t="s">
        <v>9243</v>
      </c>
    </row>
    <row r="4743" spans="1:27" s="21" customFormat="1" ht="24">
      <c r="A4743" s="14">
        <v>2169</v>
      </c>
      <c r="B4743" s="14" t="s">
        <v>23622</v>
      </c>
      <c r="C4743" s="14" t="s">
        <v>18754</v>
      </c>
      <c r="D4743" s="50" t="s">
        <v>9280</v>
      </c>
      <c r="E4743" s="15" t="s">
        <v>23051</v>
      </c>
      <c r="F4743" s="15" t="s">
        <v>13176</v>
      </c>
      <c r="G4743" s="45">
        <v>901636421</v>
      </c>
      <c r="H4743" s="14">
        <v>3163372785</v>
      </c>
      <c r="I4743" s="14" t="s">
        <v>9281</v>
      </c>
      <c r="J4743" s="16" t="s">
        <v>3809</v>
      </c>
      <c r="K4743" s="15" t="s">
        <v>4884</v>
      </c>
      <c r="L4743" s="15">
        <v>2</v>
      </c>
      <c r="M4743" s="25"/>
      <c r="N4743" s="25"/>
      <c r="O4743" s="15" t="s">
        <v>6633</v>
      </c>
      <c r="P4743" s="15">
        <v>5000</v>
      </c>
      <c r="Q4743" s="20"/>
      <c r="R4743" s="20"/>
      <c r="S4743" s="20"/>
      <c r="T4743" s="25"/>
      <c r="U4743" s="25"/>
      <c r="V4743" s="25"/>
      <c r="W4743" s="25"/>
      <c r="X4743" s="20"/>
      <c r="Y4743" s="14" t="s">
        <v>23915</v>
      </c>
      <c r="Z4743" s="14"/>
      <c r="AA4743" s="49" t="s">
        <v>24740</v>
      </c>
    </row>
    <row r="4744" spans="1:27" s="21" customFormat="1" ht="24">
      <c r="A4744" s="14">
        <v>2175</v>
      </c>
      <c r="B4744" s="14" t="s">
        <v>23622</v>
      </c>
      <c r="C4744" s="14" t="s">
        <v>18755</v>
      </c>
      <c r="D4744" s="50" t="s">
        <v>9314</v>
      </c>
      <c r="E4744" s="15" t="s">
        <v>9314</v>
      </c>
      <c r="F4744" s="15" t="s">
        <v>13176</v>
      </c>
      <c r="G4744" s="45">
        <v>21177362</v>
      </c>
      <c r="H4744" s="14">
        <v>3156150596</v>
      </c>
      <c r="I4744" s="14"/>
      <c r="J4744" s="16" t="s">
        <v>3809</v>
      </c>
      <c r="K4744" s="15" t="s">
        <v>9315</v>
      </c>
      <c r="L4744" s="22"/>
      <c r="M4744" s="25"/>
      <c r="N4744" s="14" t="s">
        <v>5545</v>
      </c>
      <c r="O4744" s="14" t="s">
        <v>6700</v>
      </c>
      <c r="P4744" s="28"/>
      <c r="Q4744" s="14" t="s">
        <v>9316</v>
      </c>
      <c r="R4744" s="20"/>
      <c r="S4744" s="20"/>
      <c r="T4744" s="25"/>
      <c r="U4744" s="25"/>
      <c r="V4744" s="25"/>
      <c r="W4744" s="25"/>
      <c r="X4744" s="20"/>
      <c r="Y4744" s="14" t="s">
        <v>9317</v>
      </c>
      <c r="Z4744" s="14"/>
      <c r="AA4744" s="49" t="s">
        <v>3809</v>
      </c>
    </row>
    <row r="4745" spans="1:27" s="21" customFormat="1" ht="24">
      <c r="A4745" s="14">
        <v>2240</v>
      </c>
      <c r="B4745" s="14" t="s">
        <v>23622</v>
      </c>
      <c r="C4745" s="14" t="s">
        <v>18755</v>
      </c>
      <c r="D4745" s="50" t="s">
        <v>20473</v>
      </c>
      <c r="E4745" s="15" t="s">
        <v>20473</v>
      </c>
      <c r="F4745" s="15" t="s">
        <v>13176</v>
      </c>
      <c r="G4745" s="45">
        <v>52075781</v>
      </c>
      <c r="H4745" s="14">
        <v>3128322760</v>
      </c>
      <c r="I4745" s="14"/>
      <c r="J4745" s="16" t="s">
        <v>3809</v>
      </c>
      <c r="K4745" s="15" t="s">
        <v>9392</v>
      </c>
      <c r="L4745" s="22"/>
      <c r="M4745" s="25"/>
      <c r="N4745" s="14" t="s">
        <v>9393</v>
      </c>
      <c r="O4745" s="14" t="s">
        <v>6522</v>
      </c>
      <c r="P4745" s="28"/>
      <c r="Q4745" s="14" t="s">
        <v>1380</v>
      </c>
      <c r="R4745" s="20"/>
      <c r="S4745" s="20"/>
      <c r="T4745" s="25"/>
      <c r="U4745" s="25"/>
      <c r="V4745" s="25"/>
      <c r="W4745" s="25"/>
      <c r="X4745" s="20"/>
      <c r="Y4745" s="14" t="s">
        <v>9382</v>
      </c>
      <c r="Z4745" s="14"/>
      <c r="AA4745" s="49" t="s">
        <v>3809</v>
      </c>
    </row>
    <row r="4746" spans="1:27" s="21" customFormat="1" ht="24">
      <c r="A4746" s="14">
        <v>2270</v>
      </c>
      <c r="B4746" s="14" t="s">
        <v>23622</v>
      </c>
      <c r="C4746" s="14" t="s">
        <v>18755</v>
      </c>
      <c r="D4746" s="50" t="s">
        <v>20475</v>
      </c>
      <c r="E4746" s="15" t="s">
        <v>20475</v>
      </c>
      <c r="F4746" s="15" t="s">
        <v>13176</v>
      </c>
      <c r="G4746" s="45">
        <v>1121919280</v>
      </c>
      <c r="H4746" s="14">
        <v>3135900888</v>
      </c>
      <c r="I4746" s="14"/>
      <c r="J4746" s="16" t="s">
        <v>3809</v>
      </c>
      <c r="K4746" s="15" t="s">
        <v>9430</v>
      </c>
      <c r="L4746" s="22"/>
      <c r="M4746" s="25"/>
      <c r="N4746" s="14" t="s">
        <v>5462</v>
      </c>
      <c r="O4746" s="14" t="s">
        <v>6700</v>
      </c>
      <c r="P4746" s="28"/>
      <c r="Q4746" s="14" t="s">
        <v>9316</v>
      </c>
      <c r="R4746" s="20"/>
      <c r="S4746" s="20"/>
      <c r="T4746" s="25"/>
      <c r="U4746" s="25"/>
      <c r="V4746" s="25"/>
      <c r="W4746" s="25"/>
      <c r="X4746" s="20"/>
      <c r="Y4746" s="14" t="s">
        <v>9431</v>
      </c>
      <c r="Z4746" s="14"/>
      <c r="AA4746" s="49" t="s">
        <v>3809</v>
      </c>
    </row>
    <row r="4747" spans="1:27" s="21" customFormat="1" ht="24">
      <c r="A4747" s="14">
        <v>2301</v>
      </c>
      <c r="B4747" s="14" t="s">
        <v>23622</v>
      </c>
      <c r="C4747" s="14" t="s">
        <v>18755</v>
      </c>
      <c r="D4747" s="50" t="s">
        <v>9456</v>
      </c>
      <c r="E4747" s="15" t="s">
        <v>9456</v>
      </c>
      <c r="F4747" s="15" t="s">
        <v>13176</v>
      </c>
      <c r="G4747" s="45">
        <v>30030878</v>
      </c>
      <c r="H4747" s="14">
        <v>3112844918</v>
      </c>
      <c r="I4747" s="14"/>
      <c r="J4747" s="16" t="s">
        <v>3809</v>
      </c>
      <c r="K4747" s="15" t="s">
        <v>431</v>
      </c>
      <c r="L4747" s="22"/>
      <c r="M4747" s="25"/>
      <c r="N4747" s="14" t="s">
        <v>4310</v>
      </c>
      <c r="O4747" s="14" t="s">
        <v>6700</v>
      </c>
      <c r="P4747" s="28"/>
      <c r="Q4747" s="14" t="s">
        <v>1424</v>
      </c>
      <c r="R4747" s="20"/>
      <c r="S4747" s="20"/>
      <c r="T4747" s="25"/>
      <c r="U4747" s="25"/>
      <c r="V4747" s="25"/>
      <c r="W4747" s="25"/>
      <c r="X4747" s="20"/>
      <c r="Y4747" s="14" t="s">
        <v>9455</v>
      </c>
      <c r="Z4747" s="14"/>
      <c r="AA4747" s="49" t="s">
        <v>3809</v>
      </c>
    </row>
    <row r="4748" spans="1:27" s="21" customFormat="1" ht="24">
      <c r="A4748" s="14">
        <v>2335</v>
      </c>
      <c r="B4748" s="14" t="s">
        <v>23622</v>
      </c>
      <c r="C4748" s="14" t="s">
        <v>18755</v>
      </c>
      <c r="D4748" s="50" t="s">
        <v>9489</v>
      </c>
      <c r="E4748" s="15" t="s">
        <v>9489</v>
      </c>
      <c r="F4748" s="15" t="s">
        <v>13176</v>
      </c>
      <c r="G4748" s="45">
        <v>1123038875</v>
      </c>
      <c r="H4748" s="14" t="s">
        <v>9490</v>
      </c>
      <c r="I4748" s="14"/>
      <c r="J4748" s="16" t="s">
        <v>3809</v>
      </c>
      <c r="K4748" s="15" t="s">
        <v>4472</v>
      </c>
      <c r="L4748" s="22"/>
      <c r="M4748" s="25"/>
      <c r="N4748" s="14" t="s">
        <v>5462</v>
      </c>
      <c r="O4748" s="14" t="s">
        <v>6700</v>
      </c>
      <c r="P4748" s="28"/>
      <c r="Q4748" s="14" t="s">
        <v>1424</v>
      </c>
      <c r="R4748" s="20"/>
      <c r="S4748" s="20"/>
      <c r="T4748" s="25"/>
      <c r="U4748" s="25"/>
      <c r="V4748" s="25"/>
      <c r="W4748" s="25"/>
      <c r="X4748" s="20"/>
      <c r="Y4748" s="14" t="s">
        <v>9462</v>
      </c>
      <c r="Z4748" s="14"/>
      <c r="AA4748" s="49" t="s">
        <v>3809</v>
      </c>
    </row>
    <row r="4749" spans="1:27" s="21" customFormat="1" ht="24">
      <c r="A4749" s="14">
        <v>2336</v>
      </c>
      <c r="B4749" s="14" t="s">
        <v>23622</v>
      </c>
      <c r="C4749" s="14" t="s">
        <v>18755</v>
      </c>
      <c r="D4749" s="50" t="s">
        <v>9491</v>
      </c>
      <c r="E4749" s="15" t="s">
        <v>9491</v>
      </c>
      <c r="F4749" s="15" t="s">
        <v>13176</v>
      </c>
      <c r="G4749" s="45">
        <v>1123038</v>
      </c>
      <c r="H4749" s="14" t="s">
        <v>9490</v>
      </c>
      <c r="I4749" s="14"/>
      <c r="J4749" s="16" t="s">
        <v>3809</v>
      </c>
      <c r="K4749" s="15" t="s">
        <v>9492</v>
      </c>
      <c r="L4749" s="22"/>
      <c r="M4749" s="25"/>
      <c r="N4749" s="14" t="s">
        <v>5462</v>
      </c>
      <c r="O4749" s="14" t="s">
        <v>6700</v>
      </c>
      <c r="P4749" s="28"/>
      <c r="Q4749" s="14" t="s">
        <v>1424</v>
      </c>
      <c r="R4749" s="20"/>
      <c r="S4749" s="20"/>
      <c r="T4749" s="25"/>
      <c r="U4749" s="25"/>
      <c r="V4749" s="25"/>
      <c r="W4749" s="25"/>
      <c r="X4749" s="20"/>
      <c r="Y4749" s="14" t="s">
        <v>9462</v>
      </c>
      <c r="Z4749" s="14"/>
      <c r="AA4749" s="49" t="s">
        <v>3809</v>
      </c>
    </row>
    <row r="4750" spans="1:27" s="21" customFormat="1" ht="24">
      <c r="A4750" s="14">
        <v>2337</v>
      </c>
      <c r="B4750" s="14" t="s">
        <v>23622</v>
      </c>
      <c r="C4750" s="14" t="s">
        <v>18755</v>
      </c>
      <c r="D4750" s="50" t="s">
        <v>9489</v>
      </c>
      <c r="E4750" s="15" t="s">
        <v>9489</v>
      </c>
      <c r="F4750" s="15" t="s">
        <v>13176</v>
      </c>
      <c r="G4750" s="45">
        <v>1123038875</v>
      </c>
      <c r="H4750" s="14" t="s">
        <v>9490</v>
      </c>
      <c r="I4750" s="14"/>
      <c r="J4750" s="16" t="s">
        <v>3809</v>
      </c>
      <c r="K4750" s="15" t="s">
        <v>9493</v>
      </c>
      <c r="L4750" s="22"/>
      <c r="M4750" s="25"/>
      <c r="N4750" s="14" t="s">
        <v>4310</v>
      </c>
      <c r="O4750" s="14" t="s">
        <v>6700</v>
      </c>
      <c r="P4750" s="28"/>
      <c r="Q4750" s="14" t="s">
        <v>1424</v>
      </c>
      <c r="R4750" s="20"/>
      <c r="S4750" s="20"/>
      <c r="T4750" s="25"/>
      <c r="U4750" s="25"/>
      <c r="V4750" s="25"/>
      <c r="W4750" s="25"/>
      <c r="X4750" s="20"/>
      <c r="Y4750" s="14" t="s">
        <v>9462</v>
      </c>
      <c r="Z4750" s="14"/>
      <c r="AA4750" s="49" t="s">
        <v>3809</v>
      </c>
    </row>
    <row r="4751" spans="1:27" s="21" customFormat="1" ht="24">
      <c r="A4751" s="14">
        <v>2338</v>
      </c>
      <c r="B4751" s="14" t="s">
        <v>23622</v>
      </c>
      <c r="C4751" s="14" t="s">
        <v>18755</v>
      </c>
      <c r="D4751" s="50" t="s">
        <v>9489</v>
      </c>
      <c r="E4751" s="15" t="s">
        <v>9489</v>
      </c>
      <c r="F4751" s="15" t="s">
        <v>13176</v>
      </c>
      <c r="G4751" s="45">
        <v>1123038875</v>
      </c>
      <c r="H4751" s="14" t="s">
        <v>9490</v>
      </c>
      <c r="I4751" s="14"/>
      <c r="J4751" s="16" t="s">
        <v>3809</v>
      </c>
      <c r="K4751" s="15" t="s">
        <v>9494</v>
      </c>
      <c r="L4751" s="22"/>
      <c r="M4751" s="25"/>
      <c r="N4751" s="14" t="s">
        <v>5462</v>
      </c>
      <c r="O4751" s="14" t="s">
        <v>6700</v>
      </c>
      <c r="P4751" s="28"/>
      <c r="Q4751" s="14" t="s">
        <v>1424</v>
      </c>
      <c r="R4751" s="20"/>
      <c r="S4751" s="20"/>
      <c r="T4751" s="25"/>
      <c r="U4751" s="25"/>
      <c r="V4751" s="25"/>
      <c r="W4751" s="25"/>
      <c r="X4751" s="20"/>
      <c r="Y4751" s="14" t="s">
        <v>9462</v>
      </c>
      <c r="Z4751" s="14"/>
      <c r="AA4751" s="49" t="s">
        <v>3809</v>
      </c>
    </row>
    <row r="4752" spans="1:27" s="21" customFormat="1" ht="24">
      <c r="A4752" s="14">
        <v>2339</v>
      </c>
      <c r="B4752" s="14" t="s">
        <v>23622</v>
      </c>
      <c r="C4752" s="14" t="s">
        <v>18755</v>
      </c>
      <c r="D4752" s="50" t="s">
        <v>9489</v>
      </c>
      <c r="E4752" s="15" t="s">
        <v>9489</v>
      </c>
      <c r="F4752" s="15" t="s">
        <v>13176</v>
      </c>
      <c r="G4752" s="45">
        <v>1123038875</v>
      </c>
      <c r="H4752" s="14" t="s">
        <v>9495</v>
      </c>
      <c r="I4752" s="14"/>
      <c r="J4752" s="16" t="s">
        <v>3809</v>
      </c>
      <c r="K4752" s="15" t="s">
        <v>9496</v>
      </c>
      <c r="L4752" s="22"/>
      <c r="M4752" s="25"/>
      <c r="N4752" s="14" t="s">
        <v>5462</v>
      </c>
      <c r="O4752" s="14" t="s">
        <v>6700</v>
      </c>
      <c r="P4752" s="28"/>
      <c r="Q4752" s="14" t="s">
        <v>1424</v>
      </c>
      <c r="R4752" s="20"/>
      <c r="S4752" s="20"/>
      <c r="T4752" s="25"/>
      <c r="U4752" s="25"/>
      <c r="V4752" s="25"/>
      <c r="W4752" s="25"/>
      <c r="X4752" s="20"/>
      <c r="Y4752" s="14" t="s">
        <v>9462</v>
      </c>
      <c r="Z4752" s="14"/>
      <c r="AA4752" s="49" t="s">
        <v>3809</v>
      </c>
    </row>
    <row r="4753" spans="1:27" s="21" customFormat="1" ht="24">
      <c r="A4753" s="14">
        <v>2429</v>
      </c>
      <c r="B4753" s="14" t="s">
        <v>23622</v>
      </c>
      <c r="C4753" s="14" t="s">
        <v>18755</v>
      </c>
      <c r="D4753" s="50" t="s">
        <v>9571</v>
      </c>
      <c r="E4753" s="15" t="s">
        <v>9571</v>
      </c>
      <c r="F4753" s="15" t="s">
        <v>13176</v>
      </c>
      <c r="G4753" s="45">
        <v>40380265</v>
      </c>
      <c r="H4753" s="14">
        <v>3142514221</v>
      </c>
      <c r="I4753" s="14"/>
      <c r="J4753" s="16" t="s">
        <v>3809</v>
      </c>
      <c r="K4753" s="15" t="s">
        <v>4458</v>
      </c>
      <c r="L4753" s="22"/>
      <c r="M4753" s="25"/>
      <c r="N4753" s="14" t="s">
        <v>9393</v>
      </c>
      <c r="O4753" s="14" t="s">
        <v>9435</v>
      </c>
      <c r="P4753" s="28"/>
      <c r="Q4753" s="14" t="s">
        <v>1424</v>
      </c>
      <c r="R4753" s="20"/>
      <c r="S4753" s="20"/>
      <c r="T4753" s="25"/>
      <c r="U4753" s="25"/>
      <c r="V4753" s="25"/>
      <c r="W4753" s="25"/>
      <c r="X4753" s="20"/>
      <c r="Y4753" s="14" t="s">
        <v>9324</v>
      </c>
      <c r="Z4753" s="14"/>
      <c r="AA4753" s="49" t="s">
        <v>3809</v>
      </c>
    </row>
    <row r="4754" spans="1:27" s="21" customFormat="1" ht="24">
      <c r="A4754" s="14">
        <v>4818</v>
      </c>
      <c r="B4754" s="15" t="s">
        <v>23622</v>
      </c>
      <c r="C4754" s="14" t="s">
        <v>18757</v>
      </c>
      <c r="D4754" s="15" t="s">
        <v>20954</v>
      </c>
      <c r="E4754" s="15" t="s">
        <v>3809</v>
      </c>
      <c r="F4754" s="15" t="s">
        <v>23415</v>
      </c>
      <c r="G4754" s="44">
        <v>1098658750</v>
      </c>
      <c r="H4754" s="15">
        <v>3153030878</v>
      </c>
      <c r="I4754" s="15" t="s">
        <v>14454</v>
      </c>
      <c r="J4754" s="16" t="s">
        <v>7939</v>
      </c>
      <c r="K4754" s="15" t="s">
        <v>5330</v>
      </c>
      <c r="L4754" s="15"/>
      <c r="M4754" s="18"/>
      <c r="N4754" s="15" t="s">
        <v>4303</v>
      </c>
      <c r="O4754" s="15" t="s">
        <v>8256</v>
      </c>
      <c r="P4754" s="18"/>
      <c r="Q4754" s="15"/>
      <c r="R4754" s="15" t="s">
        <v>14455</v>
      </c>
      <c r="S4754" s="15"/>
      <c r="T4754" s="18"/>
      <c r="U4754" s="18" t="s">
        <v>2459</v>
      </c>
      <c r="V4754" s="18" t="s">
        <v>14456</v>
      </c>
      <c r="W4754" s="18"/>
      <c r="X4754" s="15"/>
      <c r="Y4754" s="14" t="s">
        <v>23951</v>
      </c>
      <c r="Z4754" s="14"/>
      <c r="AA4754" s="49" t="s">
        <v>24807</v>
      </c>
    </row>
    <row r="4755" spans="1:27" s="21" customFormat="1" ht="24">
      <c r="A4755" s="14">
        <v>4819</v>
      </c>
      <c r="B4755" s="15" t="s">
        <v>23622</v>
      </c>
      <c r="C4755" s="14" t="s">
        <v>18757</v>
      </c>
      <c r="D4755" s="15" t="s">
        <v>20955</v>
      </c>
      <c r="E4755" s="15" t="s">
        <v>3809</v>
      </c>
      <c r="F4755" s="15" t="s">
        <v>23415</v>
      </c>
      <c r="G4755" s="44">
        <v>5418580</v>
      </c>
      <c r="H4755" s="15">
        <v>3144325855</v>
      </c>
      <c r="I4755" s="15" t="s">
        <v>14457</v>
      </c>
      <c r="J4755" s="16" t="s">
        <v>4947</v>
      </c>
      <c r="K4755" s="15" t="s">
        <v>3881</v>
      </c>
      <c r="L4755" s="15"/>
      <c r="M4755" s="18"/>
      <c r="N4755" s="15" t="s">
        <v>14458</v>
      </c>
      <c r="O4755" s="15" t="s">
        <v>14459</v>
      </c>
      <c r="P4755" s="18"/>
      <c r="Q4755" s="15"/>
      <c r="R4755" s="15" t="s">
        <v>14460</v>
      </c>
      <c r="S4755" s="15"/>
      <c r="T4755" s="18"/>
      <c r="U4755" s="18" t="s">
        <v>13257</v>
      </c>
      <c r="V4755" s="18" t="s">
        <v>14461</v>
      </c>
      <c r="W4755" s="18"/>
      <c r="X4755" s="15"/>
      <c r="Y4755" s="14" t="s">
        <v>23966</v>
      </c>
      <c r="Z4755" s="14"/>
      <c r="AA4755" s="49" t="s">
        <v>24808</v>
      </c>
    </row>
    <row r="4756" spans="1:27" s="21" customFormat="1" ht="12">
      <c r="A4756" s="14">
        <v>4820</v>
      </c>
      <c r="B4756" s="15" t="s">
        <v>23622</v>
      </c>
      <c r="C4756" s="14" t="s">
        <v>18757</v>
      </c>
      <c r="D4756" s="15" t="s">
        <v>20956</v>
      </c>
      <c r="E4756" s="15" t="s">
        <v>3809</v>
      </c>
      <c r="F4756" s="15" t="s">
        <v>23415</v>
      </c>
      <c r="G4756" s="44">
        <v>5469382</v>
      </c>
      <c r="H4756" s="15">
        <v>3117055168</v>
      </c>
      <c r="I4756" s="15" t="s">
        <v>14462</v>
      </c>
      <c r="J4756" s="16" t="s">
        <v>4947</v>
      </c>
      <c r="K4756" s="15" t="s">
        <v>14463</v>
      </c>
      <c r="L4756" s="15"/>
      <c r="M4756" s="18"/>
      <c r="N4756" s="15" t="s">
        <v>14198</v>
      </c>
      <c r="O4756" s="15" t="s">
        <v>2681</v>
      </c>
      <c r="P4756" s="18"/>
      <c r="Q4756" s="15"/>
      <c r="R4756" s="15"/>
      <c r="S4756" s="15"/>
      <c r="T4756" s="18"/>
      <c r="U4756" s="18"/>
      <c r="V4756" s="18"/>
      <c r="W4756" s="18"/>
      <c r="X4756" s="15"/>
      <c r="Y4756" s="14" t="s">
        <v>23951</v>
      </c>
      <c r="Z4756" s="14"/>
      <c r="AA4756" s="49" t="s">
        <v>24809</v>
      </c>
    </row>
    <row r="4757" spans="1:27" s="21" customFormat="1" ht="24">
      <c r="A4757" s="14">
        <v>4821</v>
      </c>
      <c r="B4757" s="15" t="s">
        <v>23622</v>
      </c>
      <c r="C4757" s="14" t="s">
        <v>18757</v>
      </c>
      <c r="D4757" s="15" t="s">
        <v>20957</v>
      </c>
      <c r="E4757" s="15" t="s">
        <v>3809</v>
      </c>
      <c r="F4757" s="15" t="s">
        <v>23415</v>
      </c>
      <c r="G4757" s="44">
        <v>88283695</v>
      </c>
      <c r="H4757" s="15">
        <v>3128701472</v>
      </c>
      <c r="I4757" s="15" t="s">
        <v>14464</v>
      </c>
      <c r="J4757" s="16" t="s">
        <v>4947</v>
      </c>
      <c r="K4757" s="15" t="s">
        <v>4511</v>
      </c>
      <c r="L4757" s="15"/>
      <c r="M4757" s="18"/>
      <c r="N4757" s="15" t="s">
        <v>14465</v>
      </c>
      <c r="O4757" s="15" t="s">
        <v>14465</v>
      </c>
      <c r="P4757" s="18"/>
      <c r="Q4757" s="15"/>
      <c r="R4757" s="15"/>
      <c r="S4757" s="15"/>
      <c r="T4757" s="18"/>
      <c r="U4757" s="18"/>
      <c r="V4757" s="18"/>
      <c r="W4757" s="18"/>
      <c r="X4757" s="15"/>
      <c r="Y4757" s="14" t="s">
        <v>23951</v>
      </c>
      <c r="Z4757" s="14"/>
      <c r="AA4757" s="49" t="s">
        <v>24810</v>
      </c>
    </row>
    <row r="4758" spans="1:27" s="21" customFormat="1" ht="24">
      <c r="A4758" s="14">
        <v>4822</v>
      </c>
      <c r="B4758" s="15" t="s">
        <v>23622</v>
      </c>
      <c r="C4758" s="14" t="s">
        <v>18757</v>
      </c>
      <c r="D4758" s="15" t="s">
        <v>20958</v>
      </c>
      <c r="E4758" s="15" t="s">
        <v>3809</v>
      </c>
      <c r="F4758" s="15" t="s">
        <v>23415</v>
      </c>
      <c r="G4758" s="44">
        <v>1094532006</v>
      </c>
      <c r="H4758" s="15">
        <v>3124586121</v>
      </c>
      <c r="I4758" s="15" t="s">
        <v>14466</v>
      </c>
      <c r="J4758" s="16" t="s">
        <v>4661</v>
      </c>
      <c r="K4758" s="15" t="s">
        <v>14467</v>
      </c>
      <c r="L4758" s="15"/>
      <c r="M4758" s="18"/>
      <c r="N4758" s="15" t="s">
        <v>14468</v>
      </c>
      <c r="O4758" s="15" t="s">
        <v>14469</v>
      </c>
      <c r="P4758" s="18"/>
      <c r="Q4758" s="15"/>
      <c r="R4758" s="15"/>
      <c r="S4758" s="15"/>
      <c r="T4758" s="18"/>
      <c r="U4758" s="18"/>
      <c r="V4758" s="18"/>
      <c r="W4758" s="18"/>
      <c r="X4758" s="15"/>
      <c r="Y4758" s="14" t="s">
        <v>23957</v>
      </c>
      <c r="Z4758" s="14"/>
      <c r="AA4758" s="49" t="s">
        <v>14470</v>
      </c>
    </row>
    <row r="4759" spans="1:27" s="21" customFormat="1" ht="12">
      <c r="A4759" s="14">
        <v>4823</v>
      </c>
      <c r="B4759" s="15" t="s">
        <v>23622</v>
      </c>
      <c r="C4759" s="14" t="s">
        <v>18757</v>
      </c>
      <c r="D4759" s="15" t="s">
        <v>20959</v>
      </c>
      <c r="E4759" s="15" t="s">
        <v>3809</v>
      </c>
      <c r="F4759" s="15" t="s">
        <v>23415</v>
      </c>
      <c r="G4759" s="44">
        <v>5469410</v>
      </c>
      <c r="H4759" s="15">
        <v>323248257</v>
      </c>
      <c r="I4759" s="15" t="s">
        <v>14471</v>
      </c>
      <c r="J4759" s="16" t="s">
        <v>4947</v>
      </c>
      <c r="K4759" s="15" t="s">
        <v>6519</v>
      </c>
      <c r="L4759" s="15"/>
      <c r="M4759" s="18"/>
      <c r="N4759" s="15" t="s">
        <v>5299</v>
      </c>
      <c r="O4759" s="15" t="s">
        <v>14472</v>
      </c>
      <c r="P4759" s="18"/>
      <c r="Q4759" s="15"/>
      <c r="R4759" s="15"/>
      <c r="S4759" s="15"/>
      <c r="T4759" s="18"/>
      <c r="U4759" s="18"/>
      <c r="V4759" s="18"/>
      <c r="W4759" s="18"/>
      <c r="X4759" s="15"/>
      <c r="Y4759" s="14" t="s">
        <v>23951</v>
      </c>
      <c r="Z4759" s="14"/>
      <c r="AA4759" s="49" t="s">
        <v>24811</v>
      </c>
    </row>
    <row r="4760" spans="1:27" s="21" customFormat="1" ht="12">
      <c r="A4760" s="14">
        <v>4824</v>
      </c>
      <c r="B4760" s="15" t="s">
        <v>23622</v>
      </c>
      <c r="C4760" s="14" t="s">
        <v>18757</v>
      </c>
      <c r="D4760" s="15" t="s">
        <v>20960</v>
      </c>
      <c r="E4760" s="15" t="s">
        <v>3809</v>
      </c>
      <c r="F4760" s="15" t="s">
        <v>23415</v>
      </c>
      <c r="G4760" s="44">
        <v>27638488</v>
      </c>
      <c r="H4760" s="15">
        <v>3203422622</v>
      </c>
      <c r="I4760" s="15" t="s">
        <v>14473</v>
      </c>
      <c r="J4760" s="16" t="s">
        <v>7939</v>
      </c>
      <c r="K4760" s="15" t="s">
        <v>14474</v>
      </c>
      <c r="L4760" s="15"/>
      <c r="M4760" s="18"/>
      <c r="N4760" s="15" t="s">
        <v>14475</v>
      </c>
      <c r="O4760" s="15" t="s">
        <v>4310</v>
      </c>
      <c r="P4760" s="18"/>
      <c r="Q4760" s="15"/>
      <c r="R4760" s="15" t="s">
        <v>14476</v>
      </c>
      <c r="S4760" s="15"/>
      <c r="T4760" s="18"/>
      <c r="U4760" s="18" t="s">
        <v>4060</v>
      </c>
      <c r="V4760" s="18" t="s">
        <v>4060</v>
      </c>
      <c r="W4760" s="18"/>
      <c r="X4760" s="15"/>
      <c r="Y4760" s="14" t="s">
        <v>23951</v>
      </c>
      <c r="Z4760" s="14"/>
      <c r="AA4760" s="49" t="s">
        <v>24812</v>
      </c>
    </row>
    <row r="4761" spans="1:27" s="21" customFormat="1" ht="36">
      <c r="A4761" s="14">
        <v>4825</v>
      </c>
      <c r="B4761" s="15" t="s">
        <v>23622</v>
      </c>
      <c r="C4761" s="14" t="s">
        <v>18757</v>
      </c>
      <c r="D4761" s="15" t="s">
        <v>20961</v>
      </c>
      <c r="E4761" s="15" t="s">
        <v>3809</v>
      </c>
      <c r="F4761" s="15" t="s">
        <v>23416</v>
      </c>
      <c r="G4761" s="44">
        <v>1092155300</v>
      </c>
      <c r="H4761" s="15">
        <v>3102349046</v>
      </c>
      <c r="I4761" s="15" t="s">
        <v>14477</v>
      </c>
      <c r="J4761" s="16" t="s">
        <v>4661</v>
      </c>
      <c r="K4761" s="15" t="s">
        <v>5079</v>
      </c>
      <c r="L4761" s="15"/>
      <c r="M4761" s="18"/>
      <c r="N4761" s="15" t="s">
        <v>7358</v>
      </c>
      <c r="O4761" s="15" t="s">
        <v>14478</v>
      </c>
      <c r="P4761" s="18"/>
      <c r="Q4761" s="15"/>
      <c r="R4761" s="15" t="s">
        <v>14479</v>
      </c>
      <c r="S4761" s="15"/>
      <c r="T4761" s="18"/>
      <c r="U4761" s="18" t="s">
        <v>14480</v>
      </c>
      <c r="V4761" s="18" t="s">
        <v>14481</v>
      </c>
      <c r="W4761" s="18"/>
      <c r="X4761" s="15"/>
      <c r="Y4761" s="14" t="s">
        <v>23960</v>
      </c>
      <c r="Z4761" s="14"/>
      <c r="AA4761" s="49" t="s">
        <v>24813</v>
      </c>
    </row>
    <row r="4762" spans="1:27" s="21" customFormat="1" ht="24">
      <c r="A4762" s="14">
        <v>4826</v>
      </c>
      <c r="B4762" s="15" t="s">
        <v>23622</v>
      </c>
      <c r="C4762" s="14" t="s">
        <v>18757</v>
      </c>
      <c r="D4762" s="15" t="s">
        <v>20962</v>
      </c>
      <c r="E4762" s="15" t="s">
        <v>3809</v>
      </c>
      <c r="F4762" s="15" t="s">
        <v>23416</v>
      </c>
      <c r="G4762" s="44">
        <v>13485477</v>
      </c>
      <c r="H4762" s="15">
        <v>3102349046</v>
      </c>
      <c r="I4762" s="15" t="s">
        <v>14483</v>
      </c>
      <c r="J4762" s="16" t="s">
        <v>4661</v>
      </c>
      <c r="K4762" s="15" t="s">
        <v>5079</v>
      </c>
      <c r="L4762" s="15"/>
      <c r="M4762" s="18"/>
      <c r="N4762" s="15" t="s">
        <v>8470</v>
      </c>
      <c r="O4762" s="15" t="s">
        <v>13435</v>
      </c>
      <c r="P4762" s="18"/>
      <c r="Q4762" s="15"/>
      <c r="R4762" s="15"/>
      <c r="S4762" s="15"/>
      <c r="T4762" s="18"/>
      <c r="U4762" s="18"/>
      <c r="V4762" s="18"/>
      <c r="W4762" s="18"/>
      <c r="X4762" s="15"/>
      <c r="Y4762" s="14" t="s">
        <v>23960</v>
      </c>
      <c r="Z4762" s="14"/>
      <c r="AA4762" s="49" t="s">
        <v>24814</v>
      </c>
    </row>
    <row r="4763" spans="1:27" s="21" customFormat="1" ht="24">
      <c r="A4763" s="14">
        <v>4827</v>
      </c>
      <c r="B4763" s="15" t="s">
        <v>23622</v>
      </c>
      <c r="C4763" s="14" t="s">
        <v>18757</v>
      </c>
      <c r="D4763" s="15" t="s">
        <v>20963</v>
      </c>
      <c r="E4763" s="15" t="s">
        <v>3809</v>
      </c>
      <c r="F4763" s="15" t="s">
        <v>23415</v>
      </c>
      <c r="G4763" s="44">
        <v>88130446</v>
      </c>
      <c r="H4763" s="15">
        <v>3223583875</v>
      </c>
      <c r="I4763" s="15" t="s">
        <v>14484</v>
      </c>
      <c r="J4763" s="16" t="s">
        <v>4947</v>
      </c>
      <c r="K4763" s="15" t="s">
        <v>14485</v>
      </c>
      <c r="L4763" s="15"/>
      <c r="M4763" s="18"/>
      <c r="N4763" s="15" t="s">
        <v>9136</v>
      </c>
      <c r="O4763" s="15" t="s">
        <v>9136</v>
      </c>
      <c r="P4763" s="18"/>
      <c r="Q4763" s="15"/>
      <c r="R4763" s="15" t="s">
        <v>5079</v>
      </c>
      <c r="S4763" s="15"/>
      <c r="T4763" s="18"/>
      <c r="U4763" s="18" t="s">
        <v>9136</v>
      </c>
      <c r="V4763" s="18" t="s">
        <v>9136</v>
      </c>
      <c r="W4763" s="18"/>
      <c r="X4763" s="15"/>
      <c r="Y4763" s="14" t="s">
        <v>23960</v>
      </c>
      <c r="Z4763" s="14"/>
      <c r="AA4763" s="49" t="s">
        <v>24815</v>
      </c>
    </row>
    <row r="4764" spans="1:27" s="21" customFormat="1" ht="24">
      <c r="A4764" s="14">
        <v>4828</v>
      </c>
      <c r="B4764" s="15" t="s">
        <v>23622</v>
      </c>
      <c r="C4764" s="14" t="s">
        <v>18757</v>
      </c>
      <c r="D4764" s="15" t="s">
        <v>20964</v>
      </c>
      <c r="E4764" s="15" t="s">
        <v>3809</v>
      </c>
      <c r="F4764" s="15" t="s">
        <v>23416</v>
      </c>
      <c r="G4764" s="44">
        <v>5530837</v>
      </c>
      <c r="H4764" s="15">
        <v>3232333114</v>
      </c>
      <c r="I4764" s="15" t="s">
        <v>14484</v>
      </c>
      <c r="J4764" s="16" t="s">
        <v>4947</v>
      </c>
      <c r="K4764" s="15" t="s">
        <v>5079</v>
      </c>
      <c r="L4764" s="15"/>
      <c r="M4764" s="18"/>
      <c r="N4764" s="15" t="s">
        <v>14486</v>
      </c>
      <c r="O4764" s="15" t="s">
        <v>14486</v>
      </c>
      <c r="P4764" s="18"/>
      <c r="Q4764" s="15"/>
      <c r="R4764" s="15" t="s">
        <v>14479</v>
      </c>
      <c r="S4764" s="15"/>
      <c r="T4764" s="18"/>
      <c r="U4764" s="18" t="s">
        <v>4278</v>
      </c>
      <c r="V4764" s="18" t="s">
        <v>4278</v>
      </c>
      <c r="W4764" s="18"/>
      <c r="X4764" s="15"/>
      <c r="Y4764" s="14" t="s">
        <v>23960</v>
      </c>
      <c r="Z4764" s="14"/>
      <c r="AA4764" s="49" t="s">
        <v>24816</v>
      </c>
    </row>
    <row r="4765" spans="1:27" s="21" customFormat="1" ht="24">
      <c r="A4765" s="14">
        <v>4829</v>
      </c>
      <c r="B4765" s="15" t="s">
        <v>23622</v>
      </c>
      <c r="C4765" s="14" t="s">
        <v>18757</v>
      </c>
      <c r="D4765" s="15" t="s">
        <v>20965</v>
      </c>
      <c r="E4765" s="15" t="s">
        <v>3809</v>
      </c>
      <c r="F4765" s="15" t="s">
        <v>23416</v>
      </c>
      <c r="G4765" s="44">
        <v>88312017</v>
      </c>
      <c r="H4765" s="15">
        <v>3204656782</v>
      </c>
      <c r="I4765" s="15" t="s">
        <v>14484</v>
      </c>
      <c r="J4765" s="16" t="s">
        <v>4947</v>
      </c>
      <c r="K4765" s="15" t="s">
        <v>5079</v>
      </c>
      <c r="L4765" s="15"/>
      <c r="M4765" s="18"/>
      <c r="N4765" s="15" t="s">
        <v>4278</v>
      </c>
      <c r="O4765" s="15" t="s">
        <v>4278</v>
      </c>
      <c r="P4765" s="18"/>
      <c r="Q4765" s="15"/>
      <c r="R4765" s="15" t="s">
        <v>1304</v>
      </c>
      <c r="S4765" s="15"/>
      <c r="T4765" s="18"/>
      <c r="U4765" s="18" t="s">
        <v>9136</v>
      </c>
      <c r="V4765" s="18" t="s">
        <v>9136</v>
      </c>
      <c r="W4765" s="18"/>
      <c r="X4765" s="15"/>
      <c r="Y4765" s="14" t="s">
        <v>23960</v>
      </c>
      <c r="Z4765" s="14"/>
      <c r="AA4765" s="49" t="s">
        <v>24817</v>
      </c>
    </row>
    <row r="4766" spans="1:27" s="21" customFormat="1" ht="24">
      <c r="A4766" s="14">
        <v>4830</v>
      </c>
      <c r="B4766" s="15" t="s">
        <v>23622</v>
      </c>
      <c r="C4766" s="14" t="s">
        <v>18757</v>
      </c>
      <c r="D4766" s="15" t="s">
        <v>20966</v>
      </c>
      <c r="E4766" s="15" t="s">
        <v>3809</v>
      </c>
      <c r="F4766" s="15" t="s">
        <v>23416</v>
      </c>
      <c r="G4766" s="44">
        <v>1090739710</v>
      </c>
      <c r="H4766" s="15">
        <v>3204656782</v>
      </c>
      <c r="I4766" s="15" t="s">
        <v>14484</v>
      </c>
      <c r="J4766" s="16" t="s">
        <v>4947</v>
      </c>
      <c r="K4766" s="15" t="s">
        <v>534</v>
      </c>
      <c r="L4766" s="15"/>
      <c r="M4766" s="18"/>
      <c r="N4766" s="15" t="s">
        <v>10056</v>
      </c>
      <c r="O4766" s="15" t="s">
        <v>10056</v>
      </c>
      <c r="P4766" s="18"/>
      <c r="Q4766" s="15"/>
      <c r="R4766" s="15" t="s">
        <v>4962</v>
      </c>
      <c r="S4766" s="15"/>
      <c r="T4766" s="18"/>
      <c r="U4766" s="18" t="s">
        <v>14487</v>
      </c>
      <c r="V4766" s="18" t="s">
        <v>14487</v>
      </c>
      <c r="W4766" s="18"/>
      <c r="X4766" s="15"/>
      <c r="Y4766" s="14" t="s">
        <v>23960</v>
      </c>
      <c r="Z4766" s="14"/>
      <c r="AA4766" s="49" t="s">
        <v>24817</v>
      </c>
    </row>
    <row r="4767" spans="1:27" s="21" customFormat="1" ht="24">
      <c r="A4767" s="14">
        <v>4831</v>
      </c>
      <c r="B4767" s="15" t="s">
        <v>23622</v>
      </c>
      <c r="C4767" s="14" t="s">
        <v>18757</v>
      </c>
      <c r="D4767" s="15" t="s">
        <v>20967</v>
      </c>
      <c r="E4767" s="15" t="s">
        <v>3809</v>
      </c>
      <c r="F4767" s="15" t="s">
        <v>23416</v>
      </c>
      <c r="G4767" s="44">
        <v>27899234</v>
      </c>
      <c r="H4767" s="15">
        <v>3123820044</v>
      </c>
      <c r="I4767" s="15" t="s">
        <v>14484</v>
      </c>
      <c r="J4767" s="16" t="s">
        <v>4947</v>
      </c>
      <c r="K4767" s="15" t="s">
        <v>5079</v>
      </c>
      <c r="L4767" s="15"/>
      <c r="M4767" s="18"/>
      <c r="N4767" s="15" t="s">
        <v>14488</v>
      </c>
      <c r="O4767" s="15" t="s">
        <v>14488</v>
      </c>
      <c r="P4767" s="18"/>
      <c r="Q4767" s="15"/>
      <c r="R4767" s="15" t="s">
        <v>6678</v>
      </c>
      <c r="S4767" s="15"/>
      <c r="T4767" s="18"/>
      <c r="U4767" s="18" t="s">
        <v>14489</v>
      </c>
      <c r="V4767" s="18" t="s">
        <v>14489</v>
      </c>
      <c r="W4767" s="18"/>
      <c r="X4767" s="15"/>
      <c r="Y4767" s="14" t="s">
        <v>23960</v>
      </c>
      <c r="Z4767" s="14"/>
      <c r="AA4767" s="49" t="s">
        <v>24818</v>
      </c>
    </row>
    <row r="4768" spans="1:27" s="21" customFormat="1" ht="24">
      <c r="A4768" s="14">
        <v>4832</v>
      </c>
      <c r="B4768" s="15" t="s">
        <v>23622</v>
      </c>
      <c r="C4768" s="14" t="s">
        <v>18757</v>
      </c>
      <c r="D4768" s="15" t="s">
        <v>20968</v>
      </c>
      <c r="E4768" s="15" t="s">
        <v>3809</v>
      </c>
      <c r="F4768" s="15" t="s">
        <v>23416</v>
      </c>
      <c r="G4768" s="44">
        <v>1092358956</v>
      </c>
      <c r="H4768" s="15">
        <v>3214130810</v>
      </c>
      <c r="I4768" s="15" t="s">
        <v>14483</v>
      </c>
      <c r="J4768" s="16" t="s">
        <v>4661</v>
      </c>
      <c r="K4768" s="15" t="s">
        <v>4246</v>
      </c>
      <c r="L4768" s="15"/>
      <c r="M4768" s="18"/>
      <c r="N4768" s="15" t="s">
        <v>10056</v>
      </c>
      <c r="O4768" s="15" t="s">
        <v>10056</v>
      </c>
      <c r="P4768" s="18"/>
      <c r="Q4768" s="15"/>
      <c r="R4768" s="15" t="s">
        <v>674</v>
      </c>
      <c r="S4768" s="15"/>
      <c r="T4768" s="18"/>
      <c r="U4768" s="18" t="s">
        <v>13622</v>
      </c>
      <c r="V4768" s="18" t="s">
        <v>14490</v>
      </c>
      <c r="W4768" s="18"/>
      <c r="X4768" s="15"/>
      <c r="Y4768" s="14" t="s">
        <v>23960</v>
      </c>
      <c r="Z4768" s="14"/>
      <c r="AA4768" s="49" t="s">
        <v>24819</v>
      </c>
    </row>
    <row r="4769" spans="1:27" s="21" customFormat="1" ht="24">
      <c r="A4769" s="14">
        <v>4833</v>
      </c>
      <c r="B4769" s="15" t="s">
        <v>23622</v>
      </c>
      <c r="C4769" s="14" t="s">
        <v>18757</v>
      </c>
      <c r="D4769" s="15" t="s">
        <v>20969</v>
      </c>
      <c r="E4769" s="15" t="s">
        <v>3809</v>
      </c>
      <c r="F4769" s="15" t="s">
        <v>23416</v>
      </c>
      <c r="G4769" s="44">
        <v>88187146</v>
      </c>
      <c r="H4769" s="15">
        <v>3214130810</v>
      </c>
      <c r="I4769" s="15" t="s">
        <v>14483</v>
      </c>
      <c r="J4769" s="16" t="s">
        <v>4661</v>
      </c>
      <c r="K4769" s="15" t="s">
        <v>674</v>
      </c>
      <c r="L4769" s="15"/>
      <c r="M4769" s="18"/>
      <c r="N4769" s="15" t="s">
        <v>14491</v>
      </c>
      <c r="O4769" s="15" t="s">
        <v>14492</v>
      </c>
      <c r="P4769" s="18"/>
      <c r="Q4769" s="15"/>
      <c r="R4769" s="15"/>
      <c r="S4769" s="15"/>
      <c r="T4769" s="18"/>
      <c r="U4769" s="18"/>
      <c r="V4769" s="18"/>
      <c r="W4769" s="18"/>
      <c r="X4769" s="15"/>
      <c r="Y4769" s="14" t="s">
        <v>23960</v>
      </c>
      <c r="Z4769" s="14"/>
      <c r="AA4769" s="49" t="s">
        <v>24820</v>
      </c>
    </row>
    <row r="4770" spans="1:27" s="21" customFormat="1" ht="24">
      <c r="A4770" s="14">
        <v>4834</v>
      </c>
      <c r="B4770" s="15" t="s">
        <v>23622</v>
      </c>
      <c r="C4770" s="14" t="s">
        <v>18757</v>
      </c>
      <c r="D4770" s="15" t="s">
        <v>20970</v>
      </c>
      <c r="E4770" s="15" t="s">
        <v>3809</v>
      </c>
      <c r="F4770" s="15" t="s">
        <v>23416</v>
      </c>
      <c r="G4770" s="44">
        <v>1092362398</v>
      </c>
      <c r="H4770" s="15">
        <v>3102390296</v>
      </c>
      <c r="I4770" s="15" t="s">
        <v>14484</v>
      </c>
      <c r="J4770" s="16" t="s">
        <v>4947</v>
      </c>
      <c r="K4770" s="15" t="s">
        <v>4246</v>
      </c>
      <c r="L4770" s="15"/>
      <c r="M4770" s="18"/>
      <c r="N4770" s="15" t="s">
        <v>13622</v>
      </c>
      <c r="O4770" s="15" t="s">
        <v>13622</v>
      </c>
      <c r="P4770" s="18"/>
      <c r="Q4770" s="15"/>
      <c r="R4770" s="15" t="s">
        <v>6718</v>
      </c>
      <c r="S4770" s="15"/>
      <c r="T4770" s="18"/>
      <c r="U4770" s="18" t="s">
        <v>13622</v>
      </c>
      <c r="V4770" s="18" t="s">
        <v>13622</v>
      </c>
      <c r="W4770" s="18"/>
      <c r="X4770" s="15"/>
      <c r="Y4770" s="14" t="s">
        <v>23960</v>
      </c>
      <c r="Z4770" s="14"/>
      <c r="AA4770" s="49" t="s">
        <v>24821</v>
      </c>
    </row>
    <row r="4771" spans="1:27" s="21" customFormat="1" ht="24">
      <c r="A4771" s="14">
        <v>4835</v>
      </c>
      <c r="B4771" s="15" t="s">
        <v>23622</v>
      </c>
      <c r="C4771" s="14" t="s">
        <v>18757</v>
      </c>
      <c r="D4771" s="15" t="s">
        <v>20971</v>
      </c>
      <c r="E4771" s="15" t="s">
        <v>3809</v>
      </c>
      <c r="F4771" s="15" t="s">
        <v>23416</v>
      </c>
      <c r="G4771" s="44">
        <v>5535083</v>
      </c>
      <c r="H4771" s="15">
        <v>3213103778</v>
      </c>
      <c r="I4771" s="15" t="s">
        <v>14484</v>
      </c>
      <c r="J4771" s="16" t="s">
        <v>4947</v>
      </c>
      <c r="K4771" s="15" t="s">
        <v>4246</v>
      </c>
      <c r="L4771" s="15"/>
      <c r="M4771" s="18"/>
      <c r="N4771" s="15" t="s">
        <v>14493</v>
      </c>
      <c r="O4771" s="15" t="s">
        <v>14493</v>
      </c>
      <c r="P4771" s="18"/>
      <c r="Q4771" s="15"/>
      <c r="R4771" s="15" t="s">
        <v>14494</v>
      </c>
      <c r="S4771" s="15"/>
      <c r="T4771" s="18"/>
      <c r="U4771" s="18" t="s">
        <v>10056</v>
      </c>
      <c r="V4771" s="18" t="s">
        <v>10056</v>
      </c>
      <c r="W4771" s="18"/>
      <c r="X4771" s="15"/>
      <c r="Y4771" s="14" t="s">
        <v>23960</v>
      </c>
      <c r="Z4771" s="14"/>
      <c r="AA4771" s="49" t="s">
        <v>24822</v>
      </c>
    </row>
    <row r="4772" spans="1:27" s="21" customFormat="1" ht="24">
      <c r="A4772" s="14">
        <v>4836</v>
      </c>
      <c r="B4772" s="15" t="s">
        <v>23622</v>
      </c>
      <c r="C4772" s="14" t="s">
        <v>18757</v>
      </c>
      <c r="D4772" s="15" t="s">
        <v>20972</v>
      </c>
      <c r="E4772" s="15" t="s">
        <v>3809</v>
      </c>
      <c r="F4772" s="15" t="s">
        <v>23416</v>
      </c>
      <c r="G4772" s="44">
        <v>1092350099</v>
      </c>
      <c r="H4772" s="15">
        <v>3208373768</v>
      </c>
      <c r="I4772" s="15" t="s">
        <v>14484</v>
      </c>
      <c r="J4772" s="16" t="s">
        <v>4947</v>
      </c>
      <c r="K4772" s="15" t="s">
        <v>4246</v>
      </c>
      <c r="L4772" s="15"/>
      <c r="M4772" s="18"/>
      <c r="N4772" s="15" t="s">
        <v>13622</v>
      </c>
      <c r="O4772" s="15" t="s">
        <v>13622</v>
      </c>
      <c r="P4772" s="18"/>
      <c r="Q4772" s="15"/>
      <c r="R4772" s="15" t="s">
        <v>14494</v>
      </c>
      <c r="S4772" s="15"/>
      <c r="T4772" s="18"/>
      <c r="U4772" s="18" t="s">
        <v>10056</v>
      </c>
      <c r="V4772" s="18" t="s">
        <v>10056</v>
      </c>
      <c r="W4772" s="18"/>
      <c r="X4772" s="15"/>
      <c r="Y4772" s="14" t="s">
        <v>23960</v>
      </c>
      <c r="Z4772" s="14"/>
      <c r="AA4772" s="49" t="s">
        <v>24822</v>
      </c>
    </row>
    <row r="4773" spans="1:27" s="21" customFormat="1" ht="24">
      <c r="A4773" s="14">
        <v>4837</v>
      </c>
      <c r="B4773" s="15" t="s">
        <v>23622</v>
      </c>
      <c r="C4773" s="14" t="s">
        <v>18757</v>
      </c>
      <c r="D4773" s="15" t="s">
        <v>20973</v>
      </c>
      <c r="E4773" s="15" t="s">
        <v>3809</v>
      </c>
      <c r="F4773" s="15" t="s">
        <v>23416</v>
      </c>
      <c r="G4773" s="44">
        <v>88189103</v>
      </c>
      <c r="H4773" s="15">
        <v>3507285918</v>
      </c>
      <c r="I4773" s="15" t="s">
        <v>14484</v>
      </c>
      <c r="J4773" s="16" t="s">
        <v>4947</v>
      </c>
      <c r="K4773" s="15" t="s">
        <v>674</v>
      </c>
      <c r="L4773" s="15"/>
      <c r="M4773" s="18"/>
      <c r="N4773" s="15" t="s">
        <v>13586</v>
      </c>
      <c r="O4773" s="15" t="s">
        <v>13586</v>
      </c>
      <c r="P4773" s="18"/>
      <c r="Q4773" s="15"/>
      <c r="R4773" s="15" t="s">
        <v>14495</v>
      </c>
      <c r="S4773" s="15"/>
      <c r="T4773" s="18"/>
      <c r="U4773" s="18" t="s">
        <v>14493</v>
      </c>
      <c r="V4773" s="18" t="s">
        <v>14493</v>
      </c>
      <c r="W4773" s="18"/>
      <c r="X4773" s="15"/>
      <c r="Y4773" s="14" t="s">
        <v>23960</v>
      </c>
      <c r="Z4773" s="14"/>
      <c r="AA4773" s="49" t="s">
        <v>24823</v>
      </c>
    </row>
    <row r="4774" spans="1:27" s="21" customFormat="1" ht="24">
      <c r="A4774" s="14">
        <v>4838</v>
      </c>
      <c r="B4774" s="15" t="s">
        <v>23622</v>
      </c>
      <c r="C4774" s="14" t="s">
        <v>18757</v>
      </c>
      <c r="D4774" s="15" t="s">
        <v>20974</v>
      </c>
      <c r="E4774" s="15" t="s">
        <v>3809</v>
      </c>
      <c r="F4774" s="15" t="s">
        <v>23416</v>
      </c>
      <c r="G4774" s="44">
        <v>60329914</v>
      </c>
      <c r="H4774" s="15">
        <v>3232333114</v>
      </c>
      <c r="I4774" s="15" t="s">
        <v>14484</v>
      </c>
      <c r="J4774" s="16" t="s">
        <v>4947</v>
      </c>
      <c r="K4774" s="15" t="s">
        <v>6678</v>
      </c>
      <c r="L4774" s="15"/>
      <c r="M4774" s="18"/>
      <c r="N4774" s="15" t="s">
        <v>14489</v>
      </c>
      <c r="O4774" s="15" t="s">
        <v>14489</v>
      </c>
      <c r="P4774" s="18"/>
      <c r="Q4774" s="15"/>
      <c r="R4774" s="15"/>
      <c r="S4774" s="15"/>
      <c r="T4774" s="18"/>
      <c r="U4774" s="18"/>
      <c r="V4774" s="18"/>
      <c r="W4774" s="18"/>
      <c r="X4774" s="15"/>
      <c r="Y4774" s="14" t="s">
        <v>23960</v>
      </c>
      <c r="Z4774" s="14"/>
      <c r="AA4774" s="49" t="s">
        <v>24824</v>
      </c>
    </row>
    <row r="4775" spans="1:27" s="21" customFormat="1" ht="24">
      <c r="A4775" s="14">
        <v>4839</v>
      </c>
      <c r="B4775" s="15" t="s">
        <v>23622</v>
      </c>
      <c r="C4775" s="14" t="s">
        <v>18757</v>
      </c>
      <c r="D4775" s="15" t="s">
        <v>20975</v>
      </c>
      <c r="E4775" s="15" t="s">
        <v>3809</v>
      </c>
      <c r="F4775" s="15" t="s">
        <v>23416</v>
      </c>
      <c r="G4775" s="44">
        <v>5535750</v>
      </c>
      <c r="H4775" s="15">
        <v>3232333114</v>
      </c>
      <c r="I4775" s="15" t="s">
        <v>14484</v>
      </c>
      <c r="J4775" s="16" t="s">
        <v>4947</v>
      </c>
      <c r="K4775" s="15" t="s">
        <v>5079</v>
      </c>
      <c r="L4775" s="15"/>
      <c r="M4775" s="18"/>
      <c r="N4775" s="15" t="s">
        <v>14488</v>
      </c>
      <c r="O4775" s="15" t="s">
        <v>14488</v>
      </c>
      <c r="P4775" s="18"/>
      <c r="Q4775" s="15"/>
      <c r="R4775" s="15"/>
      <c r="S4775" s="15"/>
      <c r="T4775" s="18"/>
      <c r="U4775" s="18"/>
      <c r="V4775" s="18"/>
      <c r="W4775" s="18"/>
      <c r="X4775" s="15"/>
      <c r="Y4775" s="14" t="s">
        <v>23960</v>
      </c>
      <c r="Z4775" s="14"/>
      <c r="AA4775" s="49" t="s">
        <v>24824</v>
      </c>
    </row>
    <row r="4776" spans="1:27" s="21" customFormat="1" ht="24">
      <c r="A4776" s="14">
        <v>4840</v>
      </c>
      <c r="B4776" s="15" t="s">
        <v>23622</v>
      </c>
      <c r="C4776" s="14" t="s">
        <v>18757</v>
      </c>
      <c r="D4776" s="15" t="s">
        <v>20976</v>
      </c>
      <c r="E4776" s="15" t="s">
        <v>3809</v>
      </c>
      <c r="F4776" s="15" t="s">
        <v>23415</v>
      </c>
      <c r="G4776" s="44">
        <v>13271236</v>
      </c>
      <c r="H4776" s="15">
        <v>3114570776</v>
      </c>
      <c r="I4776" s="15" t="s">
        <v>14496</v>
      </c>
      <c r="J4776" s="16" t="s">
        <v>18609</v>
      </c>
      <c r="K4776" s="15" t="s">
        <v>766</v>
      </c>
      <c r="L4776" s="15"/>
      <c r="M4776" s="18"/>
      <c r="N4776" s="15" t="s">
        <v>14497</v>
      </c>
      <c r="O4776" s="15" t="s">
        <v>14498</v>
      </c>
      <c r="P4776" s="18"/>
      <c r="Q4776" s="15"/>
      <c r="R4776" s="15"/>
      <c r="S4776" s="15"/>
      <c r="T4776" s="18"/>
      <c r="U4776" s="18"/>
      <c r="V4776" s="18"/>
      <c r="W4776" s="18"/>
      <c r="X4776" s="15"/>
      <c r="Y4776" s="14" t="s">
        <v>23960</v>
      </c>
      <c r="Z4776" s="14"/>
      <c r="AA4776" s="49" t="s">
        <v>24825</v>
      </c>
    </row>
    <row r="4777" spans="1:27" s="21" customFormat="1" ht="24">
      <c r="A4777" s="14">
        <v>4841</v>
      </c>
      <c r="B4777" s="15" t="s">
        <v>23622</v>
      </c>
      <c r="C4777" s="14" t="s">
        <v>18757</v>
      </c>
      <c r="D4777" s="15" t="s">
        <v>20977</v>
      </c>
      <c r="E4777" s="15" t="s">
        <v>3809</v>
      </c>
      <c r="F4777" s="15" t="s">
        <v>23415</v>
      </c>
      <c r="G4777" s="44">
        <v>1094240394</v>
      </c>
      <c r="H4777" s="15">
        <v>3143376176</v>
      </c>
      <c r="I4777" s="15" t="s">
        <v>14499</v>
      </c>
      <c r="J4777" s="16" t="s">
        <v>7939</v>
      </c>
      <c r="K4777" s="15" t="s">
        <v>14291</v>
      </c>
      <c r="L4777" s="15"/>
      <c r="M4777" s="18"/>
      <c r="N4777" s="15" t="s">
        <v>4282</v>
      </c>
      <c r="O4777" s="15" t="s">
        <v>14500</v>
      </c>
      <c r="P4777" s="18"/>
      <c r="Q4777" s="15"/>
      <c r="R4777" s="15" t="s">
        <v>12650</v>
      </c>
      <c r="S4777" s="15"/>
      <c r="T4777" s="18"/>
      <c r="U4777" s="18" t="s">
        <v>4282</v>
      </c>
      <c r="V4777" s="18" t="s">
        <v>4282</v>
      </c>
      <c r="W4777" s="18"/>
      <c r="X4777" s="15"/>
      <c r="Y4777" s="14" t="s">
        <v>23965</v>
      </c>
      <c r="Z4777" s="14"/>
      <c r="AA4777" s="49" t="s">
        <v>14501</v>
      </c>
    </row>
    <row r="4778" spans="1:27" s="21" customFormat="1" ht="24">
      <c r="A4778" s="14">
        <v>4842</v>
      </c>
      <c r="B4778" s="15" t="s">
        <v>23622</v>
      </c>
      <c r="C4778" s="14" t="s">
        <v>18757</v>
      </c>
      <c r="D4778" s="15" t="s">
        <v>20978</v>
      </c>
      <c r="E4778" s="15" t="s">
        <v>3809</v>
      </c>
      <c r="F4778" s="15" t="s">
        <v>23415</v>
      </c>
      <c r="G4778" s="44">
        <v>88159434</v>
      </c>
      <c r="H4778" s="15" t="s">
        <v>14502</v>
      </c>
      <c r="I4778" s="15" t="s">
        <v>14499</v>
      </c>
      <c r="J4778" s="16" t="s">
        <v>4947</v>
      </c>
      <c r="K4778" s="15" t="s">
        <v>14291</v>
      </c>
      <c r="L4778" s="15"/>
      <c r="M4778" s="18"/>
      <c r="N4778" s="15" t="s">
        <v>4278</v>
      </c>
      <c r="O4778" s="15" t="s">
        <v>4278</v>
      </c>
      <c r="P4778" s="18"/>
      <c r="Q4778" s="15"/>
      <c r="R4778" s="15"/>
      <c r="S4778" s="15"/>
      <c r="T4778" s="18"/>
      <c r="U4778" s="18"/>
      <c r="V4778" s="18"/>
      <c r="W4778" s="18"/>
      <c r="X4778" s="15"/>
      <c r="Y4778" s="14" t="s">
        <v>23965</v>
      </c>
      <c r="Z4778" s="14"/>
      <c r="AA4778" s="49" t="s">
        <v>14503</v>
      </c>
    </row>
    <row r="4779" spans="1:27" s="21" customFormat="1" ht="24">
      <c r="A4779" s="14">
        <v>4843</v>
      </c>
      <c r="B4779" s="15" t="s">
        <v>23622</v>
      </c>
      <c r="C4779" s="14" t="s">
        <v>18757</v>
      </c>
      <c r="D4779" s="15" t="s">
        <v>20979</v>
      </c>
      <c r="E4779" s="15" t="s">
        <v>3809</v>
      </c>
      <c r="F4779" s="15" t="s">
        <v>23415</v>
      </c>
      <c r="G4779" s="44">
        <v>5462708</v>
      </c>
      <c r="H4779" s="15">
        <v>3212100367</v>
      </c>
      <c r="I4779" s="15" t="s">
        <v>14499</v>
      </c>
      <c r="J4779" s="16" t="s">
        <v>4947</v>
      </c>
      <c r="K4779" s="15" t="s">
        <v>12675</v>
      </c>
      <c r="L4779" s="15"/>
      <c r="M4779" s="18"/>
      <c r="N4779" s="15" t="s">
        <v>14504</v>
      </c>
      <c r="O4779" s="15" t="s">
        <v>14505</v>
      </c>
      <c r="P4779" s="18"/>
      <c r="Q4779" s="15"/>
      <c r="R4779" s="15" t="s">
        <v>14506</v>
      </c>
      <c r="S4779" s="15"/>
      <c r="T4779" s="18"/>
      <c r="U4779" s="18" t="s">
        <v>14504</v>
      </c>
      <c r="V4779" s="18" t="s">
        <v>14505</v>
      </c>
      <c r="W4779" s="18"/>
      <c r="X4779" s="15"/>
      <c r="Y4779" s="14" t="s">
        <v>23965</v>
      </c>
      <c r="Z4779" s="14"/>
      <c r="AA4779" s="49" t="s">
        <v>14507</v>
      </c>
    </row>
    <row r="4780" spans="1:27" s="21" customFormat="1" ht="36">
      <c r="A4780" s="14">
        <v>4844</v>
      </c>
      <c r="B4780" s="15" t="s">
        <v>23622</v>
      </c>
      <c r="C4780" s="14" t="s">
        <v>18757</v>
      </c>
      <c r="D4780" s="15" t="s">
        <v>20980</v>
      </c>
      <c r="E4780" s="15" t="s">
        <v>3809</v>
      </c>
      <c r="F4780" s="15" t="s">
        <v>23415</v>
      </c>
      <c r="G4780" s="44">
        <v>63448934</v>
      </c>
      <c r="H4780" s="15">
        <v>3143964603</v>
      </c>
      <c r="I4780" s="15" t="s">
        <v>14499</v>
      </c>
      <c r="J4780" s="16" t="s">
        <v>7939</v>
      </c>
      <c r="K4780" s="15" t="s">
        <v>14508</v>
      </c>
      <c r="L4780" s="15"/>
      <c r="M4780" s="18"/>
      <c r="N4780" s="15" t="s">
        <v>14504</v>
      </c>
      <c r="O4780" s="15" t="s">
        <v>14509</v>
      </c>
      <c r="P4780" s="18"/>
      <c r="Q4780" s="15"/>
      <c r="R4780" s="15" t="s">
        <v>14291</v>
      </c>
      <c r="S4780" s="15"/>
      <c r="T4780" s="18"/>
      <c r="U4780" s="18" t="s">
        <v>7615</v>
      </c>
      <c r="V4780" s="18" t="s">
        <v>7615</v>
      </c>
      <c r="W4780" s="18"/>
      <c r="X4780" s="15"/>
      <c r="Y4780" s="14" t="s">
        <v>23965</v>
      </c>
      <c r="Z4780" s="14"/>
      <c r="AA4780" s="49" t="s">
        <v>14510</v>
      </c>
    </row>
    <row r="4781" spans="1:27" s="21" customFormat="1" ht="12">
      <c r="A4781" s="14">
        <v>4845</v>
      </c>
      <c r="B4781" s="15" t="s">
        <v>23622</v>
      </c>
      <c r="C4781" s="14" t="s">
        <v>18757</v>
      </c>
      <c r="D4781" s="15" t="s">
        <v>20981</v>
      </c>
      <c r="E4781" s="15" t="s">
        <v>3809</v>
      </c>
      <c r="F4781" s="15" t="s">
        <v>23415</v>
      </c>
      <c r="G4781" s="44">
        <v>1005063292</v>
      </c>
      <c r="H4781" s="15">
        <v>3223937770</v>
      </c>
      <c r="I4781" s="15" t="s">
        <v>14511</v>
      </c>
      <c r="J4781" s="16" t="s">
        <v>7939</v>
      </c>
      <c r="K4781" s="15" t="s">
        <v>3854</v>
      </c>
      <c r="L4781" s="15"/>
      <c r="M4781" s="18"/>
      <c r="N4781" s="15" t="s">
        <v>14181</v>
      </c>
      <c r="O4781" s="15" t="s">
        <v>4310</v>
      </c>
      <c r="P4781" s="18"/>
      <c r="Q4781" s="15"/>
      <c r="R4781" s="15"/>
      <c r="S4781" s="15"/>
      <c r="T4781" s="18"/>
      <c r="U4781" s="18"/>
      <c r="V4781" s="18"/>
      <c r="W4781" s="18"/>
      <c r="X4781" s="15"/>
      <c r="Y4781" s="14" t="s">
        <v>23951</v>
      </c>
      <c r="Z4781" s="14"/>
      <c r="AA4781" s="49" t="s">
        <v>24826</v>
      </c>
    </row>
    <row r="4782" spans="1:27" s="21" customFormat="1" ht="36">
      <c r="A4782" s="14">
        <v>4846</v>
      </c>
      <c r="B4782" s="15" t="s">
        <v>23622</v>
      </c>
      <c r="C4782" s="14" t="s">
        <v>18757</v>
      </c>
      <c r="D4782" s="15" t="s">
        <v>20982</v>
      </c>
      <c r="E4782" s="15" t="s">
        <v>3809</v>
      </c>
      <c r="F4782" s="15" t="s">
        <v>23415</v>
      </c>
      <c r="G4782" s="44">
        <v>88153307</v>
      </c>
      <c r="H4782" s="15">
        <v>3123566304</v>
      </c>
      <c r="I4782" s="15" t="s">
        <v>14512</v>
      </c>
      <c r="J4782" s="16" t="s">
        <v>4947</v>
      </c>
      <c r="K4782" s="15" t="s">
        <v>14513</v>
      </c>
      <c r="L4782" s="15"/>
      <c r="M4782" s="18"/>
      <c r="N4782" s="15" t="s">
        <v>4282</v>
      </c>
      <c r="O4782" s="15" t="s">
        <v>14514</v>
      </c>
      <c r="P4782" s="18"/>
      <c r="Q4782" s="15"/>
      <c r="R4782" s="15" t="s">
        <v>5387</v>
      </c>
      <c r="S4782" s="15"/>
      <c r="T4782" s="18"/>
      <c r="U4782" s="18" t="s">
        <v>14515</v>
      </c>
      <c r="V4782" s="18" t="s">
        <v>14516</v>
      </c>
      <c r="W4782" s="18"/>
      <c r="X4782" s="15"/>
      <c r="Y4782" s="14" t="s">
        <v>23965</v>
      </c>
      <c r="Z4782" s="14"/>
      <c r="AA4782" s="49" t="s">
        <v>14517</v>
      </c>
    </row>
    <row r="4783" spans="1:27" s="21" customFormat="1" ht="24">
      <c r="A4783" s="14">
        <v>4847</v>
      </c>
      <c r="B4783" s="15" t="s">
        <v>23622</v>
      </c>
      <c r="C4783" s="14" t="s">
        <v>18757</v>
      </c>
      <c r="D4783" s="15" t="s">
        <v>20983</v>
      </c>
      <c r="E4783" s="15" t="s">
        <v>3809</v>
      </c>
      <c r="F4783" s="15" t="s">
        <v>23415</v>
      </c>
      <c r="G4783" s="44">
        <v>88164688</v>
      </c>
      <c r="H4783" s="15">
        <v>3204105294</v>
      </c>
      <c r="I4783" s="15" t="s">
        <v>14499</v>
      </c>
      <c r="J4783" s="16" t="s">
        <v>4947</v>
      </c>
      <c r="K4783" s="15" t="s">
        <v>5079</v>
      </c>
      <c r="L4783" s="15"/>
      <c r="M4783" s="18"/>
      <c r="N4783" s="15" t="s">
        <v>14518</v>
      </c>
      <c r="O4783" s="15" t="s">
        <v>14518</v>
      </c>
      <c r="P4783" s="18"/>
      <c r="Q4783" s="15"/>
      <c r="R4783" s="15"/>
      <c r="S4783" s="15"/>
      <c r="T4783" s="18"/>
      <c r="U4783" s="18"/>
      <c r="V4783" s="18"/>
      <c r="W4783" s="18"/>
      <c r="X4783" s="15"/>
      <c r="Y4783" s="14" t="s">
        <v>23965</v>
      </c>
      <c r="Z4783" s="14"/>
      <c r="AA4783" s="49" t="s">
        <v>14519</v>
      </c>
    </row>
    <row r="4784" spans="1:27" s="21" customFormat="1" ht="24">
      <c r="A4784" s="14">
        <v>4848</v>
      </c>
      <c r="B4784" s="15" t="s">
        <v>23622</v>
      </c>
      <c r="C4784" s="14" t="s">
        <v>18757</v>
      </c>
      <c r="D4784" s="15" t="s">
        <v>20984</v>
      </c>
      <c r="E4784" s="15" t="s">
        <v>3809</v>
      </c>
      <c r="F4784" s="15" t="s">
        <v>23415</v>
      </c>
      <c r="G4784" s="44">
        <v>1091059734</v>
      </c>
      <c r="H4784" s="15">
        <v>3118786483</v>
      </c>
      <c r="I4784" s="15" t="s">
        <v>14520</v>
      </c>
      <c r="J4784" s="16" t="s">
        <v>4947</v>
      </c>
      <c r="K4784" s="15" t="s">
        <v>14521</v>
      </c>
      <c r="L4784" s="15"/>
      <c r="M4784" s="18"/>
      <c r="N4784" s="15" t="s">
        <v>7708</v>
      </c>
      <c r="O4784" s="15" t="s">
        <v>14522</v>
      </c>
      <c r="P4784" s="18"/>
      <c r="Q4784" s="15"/>
      <c r="R4784" s="15" t="s">
        <v>5387</v>
      </c>
      <c r="S4784" s="15"/>
      <c r="T4784" s="18"/>
      <c r="U4784" s="18" t="s">
        <v>14493</v>
      </c>
      <c r="V4784" s="18" t="s">
        <v>14523</v>
      </c>
      <c r="W4784" s="18"/>
      <c r="X4784" s="15"/>
      <c r="Y4784" s="14" t="s">
        <v>23965</v>
      </c>
      <c r="Z4784" s="14"/>
      <c r="AA4784" s="49" t="s">
        <v>14524</v>
      </c>
    </row>
    <row r="4785" spans="1:27" s="21" customFormat="1" ht="24">
      <c r="A4785" s="14">
        <v>4849</v>
      </c>
      <c r="B4785" s="15" t="s">
        <v>23622</v>
      </c>
      <c r="C4785" s="14" t="s">
        <v>18757</v>
      </c>
      <c r="D4785" s="15" t="s">
        <v>20985</v>
      </c>
      <c r="E4785" s="15" t="s">
        <v>3809</v>
      </c>
      <c r="F4785" s="15" t="s">
        <v>23415</v>
      </c>
      <c r="G4785" s="44">
        <v>88186435</v>
      </c>
      <c r="H4785" s="15">
        <v>3214359014</v>
      </c>
      <c r="I4785" s="15" t="s">
        <v>14484</v>
      </c>
      <c r="J4785" s="16" t="s">
        <v>4947</v>
      </c>
      <c r="K4785" s="15" t="s">
        <v>431</v>
      </c>
      <c r="L4785" s="15"/>
      <c r="M4785" s="18"/>
      <c r="N4785" s="15" t="s">
        <v>14526</v>
      </c>
      <c r="O4785" s="15" t="s">
        <v>14527</v>
      </c>
      <c r="P4785" s="18"/>
      <c r="Q4785" s="15"/>
      <c r="R4785" s="15"/>
      <c r="S4785" s="15"/>
      <c r="T4785" s="18"/>
      <c r="U4785" s="18"/>
      <c r="V4785" s="18"/>
      <c r="W4785" s="18"/>
      <c r="X4785" s="15"/>
      <c r="Y4785" s="14" t="s">
        <v>23960</v>
      </c>
      <c r="Z4785" s="14"/>
      <c r="AA4785" s="49" t="s">
        <v>24827</v>
      </c>
    </row>
    <row r="4786" spans="1:27" s="21" customFormat="1" ht="24">
      <c r="A4786" s="14">
        <v>4850</v>
      </c>
      <c r="B4786" s="15" t="s">
        <v>23622</v>
      </c>
      <c r="C4786" s="14" t="s">
        <v>18757</v>
      </c>
      <c r="D4786" s="15" t="s">
        <v>20986</v>
      </c>
      <c r="E4786" s="15" t="s">
        <v>3809</v>
      </c>
      <c r="F4786" s="15" t="s">
        <v>23415</v>
      </c>
      <c r="G4786" s="44">
        <v>60409526</v>
      </c>
      <c r="H4786" s="15">
        <v>3202414319</v>
      </c>
      <c r="I4786" s="15" t="s">
        <v>14484</v>
      </c>
      <c r="J4786" s="16" t="s">
        <v>7939</v>
      </c>
      <c r="K4786" s="15" t="s">
        <v>431</v>
      </c>
      <c r="L4786" s="15"/>
      <c r="M4786" s="18"/>
      <c r="N4786" s="15" t="s">
        <v>14530</v>
      </c>
      <c r="O4786" s="15" t="s">
        <v>14458</v>
      </c>
      <c r="P4786" s="18"/>
      <c r="Q4786" s="15"/>
      <c r="R4786" s="15"/>
      <c r="S4786" s="15"/>
      <c r="T4786" s="18"/>
      <c r="U4786" s="18"/>
      <c r="V4786" s="18"/>
      <c r="W4786" s="18"/>
      <c r="X4786" s="15"/>
      <c r="Y4786" s="14" t="s">
        <v>23960</v>
      </c>
      <c r="Z4786" s="14"/>
      <c r="AA4786" s="49" t="s">
        <v>24828</v>
      </c>
    </row>
    <row r="4787" spans="1:27" s="21" customFormat="1" ht="12">
      <c r="A4787" s="14">
        <v>4851</v>
      </c>
      <c r="B4787" s="15" t="s">
        <v>23622</v>
      </c>
      <c r="C4787" s="14" t="s">
        <v>18757</v>
      </c>
      <c r="D4787" s="15" t="s">
        <v>20987</v>
      </c>
      <c r="E4787" s="15" t="s">
        <v>3809</v>
      </c>
      <c r="F4787" s="15" t="s">
        <v>23415</v>
      </c>
      <c r="G4787" s="44">
        <v>13173881</v>
      </c>
      <c r="H4787" s="15">
        <v>3186593222</v>
      </c>
      <c r="I4787" s="15" t="s">
        <v>14484</v>
      </c>
      <c r="J4787" s="16" t="s">
        <v>4947</v>
      </c>
      <c r="K4787" s="15" t="s">
        <v>4520</v>
      </c>
      <c r="L4787" s="15"/>
      <c r="M4787" s="18"/>
      <c r="N4787" s="15" t="s">
        <v>14532</v>
      </c>
      <c r="O4787" s="15" t="s">
        <v>14533</v>
      </c>
      <c r="P4787" s="18"/>
      <c r="Q4787" s="15"/>
      <c r="R4787" s="15"/>
      <c r="S4787" s="15"/>
      <c r="T4787" s="18"/>
      <c r="U4787" s="18"/>
      <c r="V4787" s="18"/>
      <c r="W4787" s="18"/>
      <c r="X4787" s="15"/>
      <c r="Y4787" s="14" t="s">
        <v>23960</v>
      </c>
      <c r="Z4787" s="14"/>
      <c r="AA4787" s="49" t="s">
        <v>24829</v>
      </c>
    </row>
    <row r="4788" spans="1:27" s="21" customFormat="1" ht="12">
      <c r="A4788" s="14">
        <v>4852</v>
      </c>
      <c r="B4788" s="15" t="s">
        <v>23622</v>
      </c>
      <c r="C4788" s="14" t="s">
        <v>18757</v>
      </c>
      <c r="D4788" s="15" t="s">
        <v>20988</v>
      </c>
      <c r="E4788" s="15" t="s">
        <v>3809</v>
      </c>
      <c r="F4788" s="15" t="s">
        <v>23415</v>
      </c>
      <c r="G4788" s="44">
        <v>19203368</v>
      </c>
      <c r="H4788" s="15">
        <v>3144084545</v>
      </c>
      <c r="I4788" s="15" t="s">
        <v>14484</v>
      </c>
      <c r="J4788" s="16" t="s">
        <v>4947</v>
      </c>
      <c r="K4788" s="15" t="s">
        <v>2839</v>
      </c>
      <c r="L4788" s="15"/>
      <c r="M4788" s="18"/>
      <c r="N4788" s="15" t="s">
        <v>14534</v>
      </c>
      <c r="O4788" s="15" t="s">
        <v>14535</v>
      </c>
      <c r="P4788" s="18"/>
      <c r="Q4788" s="15"/>
      <c r="R4788" s="15" t="s">
        <v>431</v>
      </c>
      <c r="S4788" s="15"/>
      <c r="T4788" s="18"/>
      <c r="U4788" s="18" t="s">
        <v>13342</v>
      </c>
      <c r="V4788" s="18" t="s">
        <v>13685</v>
      </c>
      <c r="W4788" s="18"/>
      <c r="X4788" s="15"/>
      <c r="Y4788" s="14" t="s">
        <v>23960</v>
      </c>
      <c r="Z4788" s="14"/>
      <c r="AA4788" s="49" t="s">
        <v>24830</v>
      </c>
    </row>
    <row r="4789" spans="1:27" s="21" customFormat="1" ht="24">
      <c r="A4789" s="14">
        <v>4853</v>
      </c>
      <c r="B4789" s="15" t="s">
        <v>23622</v>
      </c>
      <c r="C4789" s="14" t="s">
        <v>18757</v>
      </c>
      <c r="D4789" s="15" t="s">
        <v>20989</v>
      </c>
      <c r="E4789" s="15" t="s">
        <v>3809</v>
      </c>
      <c r="F4789" s="15" t="s">
        <v>23415</v>
      </c>
      <c r="G4789" s="44">
        <v>1090423627</v>
      </c>
      <c r="H4789" s="15">
        <v>3173065193</v>
      </c>
      <c r="I4789" s="15" t="s">
        <v>14484</v>
      </c>
      <c r="J4789" s="16" t="s">
        <v>7934</v>
      </c>
      <c r="K4789" s="15" t="s">
        <v>14536</v>
      </c>
      <c r="L4789" s="15"/>
      <c r="M4789" s="18"/>
      <c r="N4789" s="15" t="s">
        <v>14102</v>
      </c>
      <c r="O4789" s="15" t="s">
        <v>13550</v>
      </c>
      <c r="P4789" s="18"/>
      <c r="Q4789" s="15"/>
      <c r="R4789" s="15"/>
      <c r="S4789" s="15"/>
      <c r="T4789" s="18"/>
      <c r="U4789" s="18"/>
      <c r="V4789" s="18"/>
      <c r="W4789" s="18"/>
      <c r="X4789" s="15"/>
      <c r="Y4789" s="14" t="s">
        <v>23960</v>
      </c>
      <c r="Z4789" s="14"/>
      <c r="AA4789" s="49" t="s">
        <v>24831</v>
      </c>
    </row>
    <row r="4790" spans="1:27" s="21" customFormat="1" ht="36">
      <c r="A4790" s="14">
        <v>4854</v>
      </c>
      <c r="B4790" s="15" t="s">
        <v>23622</v>
      </c>
      <c r="C4790" s="14" t="s">
        <v>18757</v>
      </c>
      <c r="D4790" s="15" t="s">
        <v>20990</v>
      </c>
      <c r="E4790" s="15" t="s">
        <v>3809</v>
      </c>
      <c r="F4790" s="15" t="s">
        <v>23415</v>
      </c>
      <c r="G4790" s="44">
        <v>88158248</v>
      </c>
      <c r="H4790" s="15">
        <v>313499396</v>
      </c>
      <c r="I4790" s="15" t="s">
        <v>14499</v>
      </c>
      <c r="J4790" s="16" t="s">
        <v>4947</v>
      </c>
      <c r="K4790" s="15" t="s">
        <v>14537</v>
      </c>
      <c r="L4790" s="15"/>
      <c r="M4790" s="18"/>
      <c r="N4790" s="15" t="s">
        <v>4278</v>
      </c>
      <c r="O4790" s="15" t="s">
        <v>14538</v>
      </c>
      <c r="P4790" s="18"/>
      <c r="Q4790" s="15"/>
      <c r="R4790" s="15" t="s">
        <v>14539</v>
      </c>
      <c r="S4790" s="15"/>
      <c r="T4790" s="18"/>
      <c r="U4790" s="18" t="s">
        <v>4278</v>
      </c>
      <c r="V4790" s="18" t="s">
        <v>14540</v>
      </c>
      <c r="W4790" s="18"/>
      <c r="X4790" s="15"/>
      <c r="Y4790" s="14" t="s">
        <v>23965</v>
      </c>
      <c r="Z4790" s="14"/>
      <c r="AA4790" s="49" t="s">
        <v>14541</v>
      </c>
    </row>
    <row r="4791" spans="1:27" s="21" customFormat="1" ht="24">
      <c r="A4791" s="14">
        <v>4855</v>
      </c>
      <c r="B4791" s="15" t="s">
        <v>23622</v>
      </c>
      <c r="C4791" s="14" t="s">
        <v>18757</v>
      </c>
      <c r="D4791" s="15" t="s">
        <v>20991</v>
      </c>
      <c r="E4791" s="15" t="s">
        <v>3809</v>
      </c>
      <c r="F4791" s="15" t="s">
        <v>23415</v>
      </c>
      <c r="G4791" s="44">
        <v>88166096</v>
      </c>
      <c r="H4791" s="15">
        <v>3142378981</v>
      </c>
      <c r="I4791" s="15" t="s">
        <v>14542</v>
      </c>
      <c r="J4791" s="16" t="s">
        <v>4947</v>
      </c>
      <c r="K4791" s="15" t="s">
        <v>14513</v>
      </c>
      <c r="L4791" s="15"/>
      <c r="M4791" s="18"/>
      <c r="N4791" s="15" t="s">
        <v>4278</v>
      </c>
      <c r="O4791" s="15" t="s">
        <v>8647</v>
      </c>
      <c r="P4791" s="18"/>
      <c r="Q4791" s="15"/>
      <c r="R4791" s="15" t="s">
        <v>14537</v>
      </c>
      <c r="S4791" s="15"/>
      <c r="T4791" s="18"/>
      <c r="U4791" s="18" t="s">
        <v>14493</v>
      </c>
      <c r="V4791" s="18" t="s">
        <v>14543</v>
      </c>
      <c r="W4791" s="18"/>
      <c r="X4791" s="15"/>
      <c r="Y4791" s="14" t="s">
        <v>23965</v>
      </c>
      <c r="Z4791" s="14"/>
      <c r="AA4791" s="49" t="s">
        <v>14544</v>
      </c>
    </row>
    <row r="4792" spans="1:27" s="21" customFormat="1" ht="12">
      <c r="A4792" s="14">
        <v>4856</v>
      </c>
      <c r="B4792" s="15" t="s">
        <v>23622</v>
      </c>
      <c r="C4792" s="14" t="s">
        <v>18757</v>
      </c>
      <c r="D4792" s="15" t="s">
        <v>20992</v>
      </c>
      <c r="E4792" s="15" t="s">
        <v>3809</v>
      </c>
      <c r="F4792" s="15" t="s">
        <v>23415</v>
      </c>
      <c r="G4792" s="44">
        <v>5750082</v>
      </c>
      <c r="H4792" s="15">
        <v>3112442697</v>
      </c>
      <c r="I4792" s="15" t="s">
        <v>14484</v>
      </c>
      <c r="J4792" s="16" t="s">
        <v>4947</v>
      </c>
      <c r="K4792" s="15" t="s">
        <v>431</v>
      </c>
      <c r="L4792" s="15"/>
      <c r="M4792" s="18"/>
      <c r="N4792" s="15" t="s">
        <v>14102</v>
      </c>
      <c r="O4792" s="15" t="s">
        <v>14526</v>
      </c>
      <c r="P4792" s="18"/>
      <c r="Q4792" s="15"/>
      <c r="R4792" s="15" t="s">
        <v>4695</v>
      </c>
      <c r="S4792" s="15"/>
      <c r="T4792" s="18"/>
      <c r="U4792" s="18" t="s">
        <v>13342</v>
      </c>
      <c r="V4792" s="18" t="s">
        <v>14102</v>
      </c>
      <c r="W4792" s="18"/>
      <c r="X4792" s="15"/>
      <c r="Y4792" s="14" t="s">
        <v>23960</v>
      </c>
      <c r="Z4792" s="14"/>
      <c r="AA4792" s="49" t="s">
        <v>24832</v>
      </c>
    </row>
    <row r="4793" spans="1:27" s="21" customFormat="1" ht="24">
      <c r="A4793" s="14">
        <v>4857</v>
      </c>
      <c r="B4793" s="15" t="s">
        <v>23622</v>
      </c>
      <c r="C4793" s="14" t="s">
        <v>18757</v>
      </c>
      <c r="D4793" s="15" t="s">
        <v>20993</v>
      </c>
      <c r="E4793" s="15" t="s">
        <v>3809</v>
      </c>
      <c r="F4793" s="15" t="s">
        <v>23415</v>
      </c>
      <c r="G4793" s="44">
        <v>60256264</v>
      </c>
      <c r="H4793" s="15">
        <v>3214521072</v>
      </c>
      <c r="I4793" s="15" t="s">
        <v>14547</v>
      </c>
      <c r="J4793" s="16" t="s">
        <v>7939</v>
      </c>
      <c r="K4793" s="15" t="s">
        <v>14548</v>
      </c>
      <c r="L4793" s="15"/>
      <c r="M4793" s="18"/>
      <c r="N4793" s="15" t="s">
        <v>14549</v>
      </c>
      <c r="O4793" s="15" t="s">
        <v>14549</v>
      </c>
      <c r="P4793" s="18"/>
      <c r="Q4793" s="15"/>
      <c r="R4793" s="15" t="s">
        <v>14537</v>
      </c>
      <c r="S4793" s="15"/>
      <c r="T4793" s="18"/>
      <c r="U4793" s="18" t="s">
        <v>14549</v>
      </c>
      <c r="V4793" s="18" t="s">
        <v>14549</v>
      </c>
      <c r="W4793" s="18"/>
      <c r="X4793" s="15"/>
      <c r="Y4793" s="14" t="s">
        <v>23965</v>
      </c>
      <c r="Z4793" s="14"/>
      <c r="AA4793" s="49" t="s">
        <v>14550</v>
      </c>
    </row>
    <row r="4794" spans="1:27" s="21" customFormat="1" ht="24">
      <c r="A4794" s="14">
        <v>4858</v>
      </c>
      <c r="B4794" s="15" t="s">
        <v>23622</v>
      </c>
      <c r="C4794" s="14" t="s">
        <v>18757</v>
      </c>
      <c r="D4794" s="15" t="s">
        <v>20994</v>
      </c>
      <c r="E4794" s="15" t="s">
        <v>3809</v>
      </c>
      <c r="F4794" s="15" t="s">
        <v>23416</v>
      </c>
      <c r="G4794" s="44">
        <v>27697369</v>
      </c>
      <c r="H4794" s="15">
        <v>3103506870</v>
      </c>
      <c r="I4794" s="15" t="s">
        <v>14484</v>
      </c>
      <c r="J4794" s="16" t="s">
        <v>7939</v>
      </c>
      <c r="K4794" s="15" t="s">
        <v>14551</v>
      </c>
      <c r="L4794" s="15"/>
      <c r="M4794" s="18"/>
      <c r="N4794" s="15" t="s">
        <v>5299</v>
      </c>
      <c r="O4794" s="15" t="s">
        <v>5299</v>
      </c>
      <c r="P4794" s="18"/>
      <c r="Q4794" s="15"/>
      <c r="R4794" s="15"/>
      <c r="S4794" s="15"/>
      <c r="T4794" s="18"/>
      <c r="U4794" s="18"/>
      <c r="V4794" s="18"/>
      <c r="W4794" s="18"/>
      <c r="X4794" s="15"/>
      <c r="Y4794" s="14" t="s">
        <v>23960</v>
      </c>
      <c r="Z4794" s="14"/>
      <c r="AA4794" s="49" t="s">
        <v>24833</v>
      </c>
    </row>
    <row r="4795" spans="1:27" s="21" customFormat="1" ht="24">
      <c r="A4795" s="14">
        <v>4859</v>
      </c>
      <c r="B4795" s="15" t="s">
        <v>23622</v>
      </c>
      <c r="C4795" s="14" t="s">
        <v>18757</v>
      </c>
      <c r="D4795" s="15" t="s">
        <v>20995</v>
      </c>
      <c r="E4795" s="15" t="s">
        <v>3809</v>
      </c>
      <c r="F4795" s="15" t="s">
        <v>23415</v>
      </c>
      <c r="G4795" s="44">
        <v>1350173</v>
      </c>
      <c r="H4795" s="15">
        <v>3142471689</v>
      </c>
      <c r="I4795" s="15" t="s">
        <v>14499</v>
      </c>
      <c r="J4795" s="16" t="s">
        <v>4947</v>
      </c>
      <c r="K4795" s="15" t="s">
        <v>14291</v>
      </c>
      <c r="L4795" s="15"/>
      <c r="M4795" s="18"/>
      <c r="N4795" s="15" t="s">
        <v>4278</v>
      </c>
      <c r="O4795" s="15" t="s">
        <v>13272</v>
      </c>
      <c r="P4795" s="18"/>
      <c r="Q4795" s="15"/>
      <c r="R4795" s="15" t="s">
        <v>14292</v>
      </c>
      <c r="S4795" s="15"/>
      <c r="T4795" s="18"/>
      <c r="U4795" s="18" t="s">
        <v>14552</v>
      </c>
      <c r="V4795" s="18" t="s">
        <v>14552</v>
      </c>
      <c r="W4795" s="18"/>
      <c r="X4795" s="15"/>
      <c r="Y4795" s="14" t="s">
        <v>23965</v>
      </c>
      <c r="Z4795" s="14"/>
      <c r="AA4795" s="49" t="s">
        <v>14553</v>
      </c>
    </row>
    <row r="4796" spans="1:27" s="21" customFormat="1" ht="24">
      <c r="A4796" s="14">
        <v>4860</v>
      </c>
      <c r="B4796" s="15" t="s">
        <v>23622</v>
      </c>
      <c r="C4796" s="14" t="s">
        <v>18757</v>
      </c>
      <c r="D4796" s="15" t="s">
        <v>20996</v>
      </c>
      <c r="E4796" s="15" t="s">
        <v>3809</v>
      </c>
      <c r="F4796" s="15" t="s">
        <v>23415</v>
      </c>
      <c r="G4796" s="44">
        <v>5478396</v>
      </c>
      <c r="H4796" s="15">
        <v>3134941720</v>
      </c>
      <c r="I4796" s="15" t="s">
        <v>14499</v>
      </c>
      <c r="J4796" s="16" t="s">
        <v>4947</v>
      </c>
      <c r="K4796" s="15" t="s">
        <v>14554</v>
      </c>
      <c r="L4796" s="15"/>
      <c r="M4796" s="18"/>
      <c r="N4796" s="15" t="s">
        <v>4278</v>
      </c>
      <c r="O4796" s="15" t="s">
        <v>13272</v>
      </c>
      <c r="P4796" s="18"/>
      <c r="Q4796" s="15"/>
      <c r="R4796" s="15" t="s">
        <v>14292</v>
      </c>
      <c r="S4796" s="15"/>
      <c r="T4796" s="18"/>
      <c r="U4796" s="18" t="s">
        <v>14555</v>
      </c>
      <c r="V4796" s="18" t="s">
        <v>14555</v>
      </c>
      <c r="W4796" s="18"/>
      <c r="X4796" s="15"/>
      <c r="Y4796" s="14" t="s">
        <v>23965</v>
      </c>
      <c r="Z4796" s="14"/>
      <c r="AA4796" s="49" t="s">
        <v>14556</v>
      </c>
    </row>
    <row r="4797" spans="1:27" s="21" customFormat="1" ht="24">
      <c r="A4797" s="14">
        <v>4861</v>
      </c>
      <c r="B4797" s="15" t="s">
        <v>23622</v>
      </c>
      <c r="C4797" s="14" t="s">
        <v>18757</v>
      </c>
      <c r="D4797" s="15" t="s">
        <v>20997</v>
      </c>
      <c r="E4797" s="15" t="s">
        <v>3809</v>
      </c>
      <c r="F4797" s="15" t="s">
        <v>23415</v>
      </c>
      <c r="G4797" s="44">
        <v>1094272827</v>
      </c>
      <c r="H4797" s="15">
        <v>3144368557</v>
      </c>
      <c r="I4797" s="15" t="s">
        <v>14499</v>
      </c>
      <c r="J4797" s="16" t="s">
        <v>4947</v>
      </c>
      <c r="K4797" s="15" t="s">
        <v>14554</v>
      </c>
      <c r="L4797" s="15"/>
      <c r="M4797" s="18"/>
      <c r="N4797" s="15" t="s">
        <v>4278</v>
      </c>
      <c r="O4797" s="15" t="s">
        <v>4278</v>
      </c>
      <c r="P4797" s="18"/>
      <c r="Q4797" s="15"/>
      <c r="R4797" s="15" t="s">
        <v>12650</v>
      </c>
      <c r="S4797" s="15"/>
      <c r="T4797" s="18"/>
      <c r="U4797" s="18" t="s">
        <v>14557</v>
      </c>
      <c r="V4797" s="18" t="s">
        <v>14557</v>
      </c>
      <c r="W4797" s="18"/>
      <c r="X4797" s="15"/>
      <c r="Y4797" s="14" t="s">
        <v>23965</v>
      </c>
      <c r="Z4797" s="14"/>
      <c r="AA4797" s="49" t="s">
        <v>14558</v>
      </c>
    </row>
    <row r="4798" spans="1:27" s="21" customFormat="1" ht="12">
      <c r="A4798" s="14">
        <v>4862</v>
      </c>
      <c r="B4798" s="15" t="s">
        <v>23622</v>
      </c>
      <c r="C4798" s="14" t="s">
        <v>18757</v>
      </c>
      <c r="D4798" s="15" t="s">
        <v>20998</v>
      </c>
      <c r="E4798" s="15" t="s">
        <v>3809</v>
      </c>
      <c r="F4798" s="15" t="s">
        <v>23415</v>
      </c>
      <c r="G4798" s="44">
        <v>5519195</v>
      </c>
      <c r="H4798" s="15">
        <v>3135126378</v>
      </c>
      <c r="I4798" s="15" t="s">
        <v>14559</v>
      </c>
      <c r="J4798" s="16" t="s">
        <v>4947</v>
      </c>
      <c r="K4798" s="15" t="s">
        <v>14560</v>
      </c>
      <c r="L4798" s="15"/>
      <c r="M4798" s="18"/>
      <c r="N4798" s="15" t="s">
        <v>13622</v>
      </c>
      <c r="O4798" s="15" t="s">
        <v>13622</v>
      </c>
      <c r="P4798" s="18"/>
      <c r="Q4798" s="15"/>
      <c r="R4798" s="15"/>
      <c r="S4798" s="15"/>
      <c r="T4798" s="18"/>
      <c r="U4798" s="18"/>
      <c r="V4798" s="18"/>
      <c r="W4798" s="18"/>
      <c r="X4798" s="15"/>
      <c r="Y4798" s="14" t="s">
        <v>23945</v>
      </c>
      <c r="Z4798" s="14"/>
      <c r="AA4798" s="49" t="s">
        <v>24834</v>
      </c>
    </row>
    <row r="4799" spans="1:27" s="21" customFormat="1" ht="24">
      <c r="A4799" s="14">
        <v>4863</v>
      </c>
      <c r="B4799" s="15" t="s">
        <v>23622</v>
      </c>
      <c r="C4799" s="14" t="s">
        <v>18757</v>
      </c>
      <c r="D4799" s="15" t="s">
        <v>20999</v>
      </c>
      <c r="E4799" s="15" t="s">
        <v>3809</v>
      </c>
      <c r="F4799" s="15" t="s">
        <v>23415</v>
      </c>
      <c r="G4799" s="44">
        <v>5437200</v>
      </c>
      <c r="H4799" s="15">
        <v>3214662604</v>
      </c>
      <c r="I4799" s="15" t="s">
        <v>14499</v>
      </c>
      <c r="J4799" s="16" t="s">
        <v>4947</v>
      </c>
      <c r="K4799" s="15" t="s">
        <v>12650</v>
      </c>
      <c r="L4799" s="15"/>
      <c r="M4799" s="18"/>
      <c r="N4799" s="15" t="s">
        <v>14561</v>
      </c>
      <c r="O4799" s="15" t="s">
        <v>14561</v>
      </c>
      <c r="P4799" s="18"/>
      <c r="Q4799" s="15"/>
      <c r="R4799" s="15" t="s">
        <v>13232</v>
      </c>
      <c r="S4799" s="15"/>
      <c r="T4799" s="18"/>
      <c r="U4799" s="18" t="s">
        <v>4359</v>
      </c>
      <c r="V4799" s="18" t="s">
        <v>4359</v>
      </c>
      <c r="W4799" s="18"/>
      <c r="X4799" s="15"/>
      <c r="Y4799" s="14" t="s">
        <v>23965</v>
      </c>
      <c r="Z4799" s="14"/>
      <c r="AA4799" s="49" t="s">
        <v>14562</v>
      </c>
    </row>
    <row r="4800" spans="1:27" s="21" customFormat="1" ht="24">
      <c r="A4800" s="14">
        <v>4864</v>
      </c>
      <c r="B4800" s="15" t="s">
        <v>23622</v>
      </c>
      <c r="C4800" s="14" t="s">
        <v>18757</v>
      </c>
      <c r="D4800" s="15" t="s">
        <v>21000</v>
      </c>
      <c r="E4800" s="15" t="s">
        <v>3809</v>
      </c>
      <c r="F4800" s="15" t="s">
        <v>23415</v>
      </c>
      <c r="G4800" s="44">
        <v>1091534895</v>
      </c>
      <c r="H4800" s="15">
        <v>3203239984</v>
      </c>
      <c r="I4800" s="15" t="s">
        <v>14563</v>
      </c>
      <c r="J4800" s="16" t="s">
        <v>4947</v>
      </c>
      <c r="K4800" s="15" t="s">
        <v>1047</v>
      </c>
      <c r="L4800" s="15"/>
      <c r="M4800" s="18"/>
      <c r="N4800" s="15" t="s">
        <v>4303</v>
      </c>
      <c r="O4800" s="15" t="s">
        <v>4303</v>
      </c>
      <c r="P4800" s="18"/>
      <c r="Q4800" s="15"/>
      <c r="R4800" s="15"/>
      <c r="S4800" s="15"/>
      <c r="T4800" s="18"/>
      <c r="U4800" s="18"/>
      <c r="V4800" s="18"/>
      <c r="W4800" s="18"/>
      <c r="X4800" s="15"/>
      <c r="Y4800" s="14" t="s">
        <v>8698</v>
      </c>
      <c r="Z4800" s="14"/>
      <c r="AA4800" s="49" t="s">
        <v>24835</v>
      </c>
    </row>
    <row r="4801" spans="1:27" s="21" customFormat="1" ht="24">
      <c r="A4801" s="14">
        <v>4865</v>
      </c>
      <c r="B4801" s="15" t="s">
        <v>23622</v>
      </c>
      <c r="C4801" s="14" t="s">
        <v>18757</v>
      </c>
      <c r="D4801" s="15" t="s">
        <v>21001</v>
      </c>
      <c r="E4801" s="15" t="s">
        <v>3809</v>
      </c>
      <c r="F4801" s="15" t="s">
        <v>23415</v>
      </c>
      <c r="G4801" s="44">
        <v>88031097</v>
      </c>
      <c r="H4801" s="15">
        <v>3213135802</v>
      </c>
      <c r="I4801" s="15" t="s">
        <v>14564</v>
      </c>
      <c r="J4801" s="16" t="s">
        <v>4947</v>
      </c>
      <c r="K4801" s="15" t="s">
        <v>14291</v>
      </c>
      <c r="L4801" s="15"/>
      <c r="M4801" s="18"/>
      <c r="N4801" s="15" t="s">
        <v>14555</v>
      </c>
      <c r="O4801" s="15" t="s">
        <v>14555</v>
      </c>
      <c r="P4801" s="18"/>
      <c r="Q4801" s="15"/>
      <c r="R4801" s="15" t="s">
        <v>9305</v>
      </c>
      <c r="S4801" s="15"/>
      <c r="T4801" s="18"/>
      <c r="U4801" s="18" t="s">
        <v>14565</v>
      </c>
      <c r="V4801" s="18" t="s">
        <v>14566</v>
      </c>
      <c r="W4801" s="18"/>
      <c r="X4801" s="15"/>
      <c r="Y4801" s="14" t="s">
        <v>23965</v>
      </c>
      <c r="Z4801" s="14"/>
      <c r="AA4801" s="49" t="s">
        <v>14567</v>
      </c>
    </row>
    <row r="4802" spans="1:27" s="21" customFormat="1" ht="12">
      <c r="A4802" s="14">
        <v>4866</v>
      </c>
      <c r="B4802" s="15" t="s">
        <v>23622</v>
      </c>
      <c r="C4802" s="14" t="s">
        <v>18757</v>
      </c>
      <c r="D4802" s="15" t="s">
        <v>21002</v>
      </c>
      <c r="E4802" s="15" t="s">
        <v>3809</v>
      </c>
      <c r="F4802" s="15" t="s">
        <v>23415</v>
      </c>
      <c r="G4802" s="44">
        <v>5463098</v>
      </c>
      <c r="H4802" s="15">
        <v>3229006018</v>
      </c>
      <c r="I4802" s="15" t="s">
        <v>14568</v>
      </c>
      <c r="J4802" s="16" t="s">
        <v>4947</v>
      </c>
      <c r="K4802" s="15" t="s">
        <v>14569</v>
      </c>
      <c r="L4802" s="15"/>
      <c r="M4802" s="18"/>
      <c r="N4802" s="15" t="s">
        <v>14555</v>
      </c>
      <c r="O4802" s="15" t="s">
        <v>14555</v>
      </c>
      <c r="P4802" s="18"/>
      <c r="Q4802" s="15"/>
      <c r="R4802" s="15" t="s">
        <v>9911</v>
      </c>
      <c r="S4802" s="15"/>
      <c r="T4802" s="18"/>
      <c r="U4802" s="18" t="s">
        <v>7615</v>
      </c>
      <c r="V4802" s="18" t="s">
        <v>7615</v>
      </c>
      <c r="W4802" s="18"/>
      <c r="X4802" s="15"/>
      <c r="Y4802" s="14" t="s">
        <v>23965</v>
      </c>
      <c r="Z4802" s="14"/>
      <c r="AA4802" s="49" t="s">
        <v>14570</v>
      </c>
    </row>
    <row r="4803" spans="1:27" s="21" customFormat="1" ht="12">
      <c r="A4803" s="14">
        <v>4867</v>
      </c>
      <c r="B4803" s="15" t="s">
        <v>23622</v>
      </c>
      <c r="C4803" s="14" t="s">
        <v>18757</v>
      </c>
      <c r="D4803" s="15" t="s">
        <v>21003</v>
      </c>
      <c r="E4803" s="15" t="s">
        <v>3809</v>
      </c>
      <c r="F4803" s="15" t="s">
        <v>23415</v>
      </c>
      <c r="G4803" s="44">
        <v>5469331</v>
      </c>
      <c r="H4803" s="15">
        <v>3219160218</v>
      </c>
      <c r="I4803" s="15" t="s">
        <v>14571</v>
      </c>
      <c r="J4803" s="16" t="s">
        <v>4947</v>
      </c>
      <c r="K4803" s="15" t="s">
        <v>6722</v>
      </c>
      <c r="L4803" s="15"/>
      <c r="M4803" s="18"/>
      <c r="N4803" s="15" t="s">
        <v>7615</v>
      </c>
      <c r="O4803" s="15" t="s">
        <v>14572</v>
      </c>
      <c r="P4803" s="18"/>
      <c r="Q4803" s="15"/>
      <c r="R4803" s="15"/>
      <c r="S4803" s="15"/>
      <c r="T4803" s="18"/>
      <c r="U4803" s="18"/>
      <c r="V4803" s="18"/>
      <c r="W4803" s="18"/>
      <c r="X4803" s="15"/>
      <c r="Y4803" s="14" t="s">
        <v>10992</v>
      </c>
      <c r="Z4803" s="14"/>
      <c r="AA4803" s="49" t="s">
        <v>24836</v>
      </c>
    </row>
    <row r="4804" spans="1:27" s="21" customFormat="1" ht="24">
      <c r="A4804" s="14">
        <v>4868</v>
      </c>
      <c r="B4804" s="15" t="s">
        <v>23622</v>
      </c>
      <c r="C4804" s="14" t="s">
        <v>18757</v>
      </c>
      <c r="D4804" s="15" t="s">
        <v>21004</v>
      </c>
      <c r="E4804" s="15" t="s">
        <v>3809</v>
      </c>
      <c r="F4804" s="15" t="s">
        <v>23415</v>
      </c>
      <c r="G4804" s="44">
        <v>1149460901</v>
      </c>
      <c r="H4804" s="15">
        <v>3108700650</v>
      </c>
      <c r="I4804" s="15" t="s">
        <v>14573</v>
      </c>
      <c r="J4804" s="16" t="s">
        <v>7934</v>
      </c>
      <c r="K4804" s="15" t="s">
        <v>7874</v>
      </c>
      <c r="L4804" s="15"/>
      <c r="M4804" s="18"/>
      <c r="N4804" s="15" t="s">
        <v>13685</v>
      </c>
      <c r="O4804" s="15" t="s">
        <v>5835</v>
      </c>
      <c r="P4804" s="18"/>
      <c r="Q4804" s="15"/>
      <c r="R4804" s="15" t="s">
        <v>7277</v>
      </c>
      <c r="S4804" s="15"/>
      <c r="T4804" s="18"/>
      <c r="U4804" s="18" t="s">
        <v>13685</v>
      </c>
      <c r="V4804" s="18" t="s">
        <v>5835</v>
      </c>
      <c r="W4804" s="18"/>
      <c r="X4804" s="15"/>
      <c r="Y4804" s="14" t="s">
        <v>23952</v>
      </c>
      <c r="Z4804" s="14"/>
      <c r="AA4804" s="49" t="s">
        <v>24837</v>
      </c>
    </row>
    <row r="4805" spans="1:27" s="21" customFormat="1" ht="24">
      <c r="A4805" s="14">
        <v>4869</v>
      </c>
      <c r="B4805" s="15" t="s">
        <v>23622</v>
      </c>
      <c r="C4805" s="14" t="s">
        <v>18757</v>
      </c>
      <c r="D4805" s="15" t="s">
        <v>21005</v>
      </c>
      <c r="E4805" s="15" t="s">
        <v>3809</v>
      </c>
      <c r="F4805" s="15" t="s">
        <v>23415</v>
      </c>
      <c r="G4805" s="44">
        <v>88168407</v>
      </c>
      <c r="H4805" s="15">
        <v>3162478499</v>
      </c>
      <c r="I4805" s="15" t="s">
        <v>14574</v>
      </c>
      <c r="J4805" s="16" t="s">
        <v>4947</v>
      </c>
      <c r="K4805" s="15" t="s">
        <v>14575</v>
      </c>
      <c r="L4805" s="15"/>
      <c r="M4805" s="18"/>
      <c r="N4805" s="15" t="s">
        <v>13149</v>
      </c>
      <c r="O4805" s="15" t="s">
        <v>13149</v>
      </c>
      <c r="P4805" s="18"/>
      <c r="Q4805" s="15"/>
      <c r="R4805" s="15"/>
      <c r="S4805" s="15"/>
      <c r="T4805" s="18"/>
      <c r="U4805" s="18"/>
      <c r="V4805" s="18"/>
      <c r="W4805" s="18"/>
      <c r="X4805" s="15"/>
      <c r="Y4805" s="14" t="s">
        <v>23952</v>
      </c>
      <c r="Z4805" s="14"/>
      <c r="AA4805" s="49" t="s">
        <v>14576</v>
      </c>
    </row>
    <row r="4806" spans="1:27" s="21" customFormat="1" ht="12">
      <c r="A4806" s="14">
        <v>4870</v>
      </c>
      <c r="B4806" s="15" t="s">
        <v>23622</v>
      </c>
      <c r="C4806" s="14" t="s">
        <v>18757</v>
      </c>
      <c r="D4806" s="15" t="s">
        <v>21006</v>
      </c>
      <c r="E4806" s="15" t="s">
        <v>3809</v>
      </c>
      <c r="F4806" s="15" t="s">
        <v>23415</v>
      </c>
      <c r="G4806" s="44">
        <v>23607090</v>
      </c>
      <c r="H4806" s="15">
        <v>3209050115</v>
      </c>
      <c r="I4806" s="15" t="s">
        <v>14577</v>
      </c>
      <c r="J4806" s="16" t="s">
        <v>4947</v>
      </c>
      <c r="K4806" s="15" t="s">
        <v>4346</v>
      </c>
      <c r="L4806" s="15"/>
      <c r="M4806" s="18"/>
      <c r="N4806" s="15" t="s">
        <v>13149</v>
      </c>
      <c r="O4806" s="15" t="s">
        <v>13149</v>
      </c>
      <c r="P4806" s="18"/>
      <c r="Q4806" s="15"/>
      <c r="R4806" s="15"/>
      <c r="S4806" s="15"/>
      <c r="T4806" s="18"/>
      <c r="U4806" s="18"/>
      <c r="V4806" s="18"/>
      <c r="W4806" s="18"/>
      <c r="X4806" s="15"/>
      <c r="Y4806" s="14" t="s">
        <v>23952</v>
      </c>
      <c r="Z4806" s="14"/>
      <c r="AA4806" s="49" t="s">
        <v>14578</v>
      </c>
    </row>
    <row r="4807" spans="1:27" s="21" customFormat="1" ht="24">
      <c r="A4807" s="14">
        <v>4871</v>
      </c>
      <c r="B4807" s="15" t="s">
        <v>23622</v>
      </c>
      <c r="C4807" s="14" t="s">
        <v>18757</v>
      </c>
      <c r="D4807" s="15" t="s">
        <v>21007</v>
      </c>
      <c r="E4807" s="15" t="s">
        <v>3809</v>
      </c>
      <c r="F4807" s="15" t="s">
        <v>23415</v>
      </c>
      <c r="G4807" s="44">
        <v>1149460897</v>
      </c>
      <c r="H4807" s="15">
        <v>3118319791</v>
      </c>
      <c r="I4807" s="15" t="s">
        <v>14579</v>
      </c>
      <c r="J4807" s="16" t="s">
        <v>4947</v>
      </c>
      <c r="K4807" s="15" t="s">
        <v>8904</v>
      </c>
      <c r="L4807" s="15"/>
      <c r="M4807" s="18"/>
      <c r="N4807" s="15">
        <v>3</v>
      </c>
      <c r="O4807" s="15" t="s">
        <v>14580</v>
      </c>
      <c r="P4807" s="18"/>
      <c r="Q4807" s="15"/>
      <c r="R4807" s="15"/>
      <c r="S4807" s="15"/>
      <c r="T4807" s="18"/>
      <c r="U4807" s="18"/>
      <c r="V4807" s="18"/>
      <c r="W4807" s="18"/>
      <c r="X4807" s="15"/>
      <c r="Y4807" s="14" t="s">
        <v>23952</v>
      </c>
      <c r="Z4807" s="14"/>
      <c r="AA4807" s="49" t="s">
        <v>14581</v>
      </c>
    </row>
    <row r="4808" spans="1:27" s="21" customFormat="1" ht="24">
      <c r="A4808" s="14">
        <v>4872</v>
      </c>
      <c r="B4808" s="15" t="s">
        <v>23622</v>
      </c>
      <c r="C4808" s="14" t="s">
        <v>18757</v>
      </c>
      <c r="D4808" s="15" t="s">
        <v>21008</v>
      </c>
      <c r="E4808" s="15" t="s">
        <v>3809</v>
      </c>
      <c r="F4808" s="15" t="s">
        <v>23415</v>
      </c>
      <c r="G4808" s="44">
        <v>5449964</v>
      </c>
      <c r="H4808" s="15">
        <v>3102800471</v>
      </c>
      <c r="I4808" s="15" t="s">
        <v>14582</v>
      </c>
      <c r="J4808" s="16" t="s">
        <v>4947</v>
      </c>
      <c r="K4808" s="15" t="s">
        <v>14583</v>
      </c>
      <c r="L4808" s="15"/>
      <c r="M4808" s="18"/>
      <c r="N4808" s="15" t="s">
        <v>13149</v>
      </c>
      <c r="O4808" s="15" t="s">
        <v>13149</v>
      </c>
      <c r="P4808" s="18"/>
      <c r="Q4808" s="15"/>
      <c r="R4808" s="15"/>
      <c r="S4808" s="15"/>
      <c r="T4808" s="18"/>
      <c r="U4808" s="18"/>
      <c r="V4808" s="18"/>
      <c r="W4808" s="18"/>
      <c r="X4808" s="15"/>
      <c r="Y4808" s="14" t="s">
        <v>23952</v>
      </c>
      <c r="Z4808" s="14"/>
      <c r="AA4808" s="49" t="s">
        <v>24838</v>
      </c>
    </row>
    <row r="4809" spans="1:27" s="21" customFormat="1" ht="24">
      <c r="A4809" s="14">
        <v>4873</v>
      </c>
      <c r="B4809" s="15" t="s">
        <v>23622</v>
      </c>
      <c r="C4809" s="14" t="s">
        <v>18757</v>
      </c>
      <c r="D4809" s="15" t="s">
        <v>21009</v>
      </c>
      <c r="E4809" s="15" t="s">
        <v>3809</v>
      </c>
      <c r="F4809" s="15" t="s">
        <v>23415</v>
      </c>
      <c r="G4809" s="44">
        <v>27830322</v>
      </c>
      <c r="H4809" s="15">
        <v>3102342981</v>
      </c>
      <c r="I4809" s="15" t="s">
        <v>14584</v>
      </c>
      <c r="J4809" s="16" t="s">
        <v>4947</v>
      </c>
      <c r="K4809" s="15" t="s">
        <v>4230</v>
      </c>
      <c r="L4809" s="15"/>
      <c r="M4809" s="18"/>
      <c r="N4809" s="15" t="s">
        <v>13149</v>
      </c>
      <c r="O4809" s="15" t="s">
        <v>13149</v>
      </c>
      <c r="P4809" s="18"/>
      <c r="Q4809" s="15"/>
      <c r="R4809" s="15" t="s">
        <v>14585</v>
      </c>
      <c r="S4809" s="15"/>
      <c r="T4809" s="18"/>
      <c r="U4809" s="18" t="s">
        <v>13149</v>
      </c>
      <c r="V4809" s="18" t="s">
        <v>13149</v>
      </c>
      <c r="W4809" s="18"/>
      <c r="X4809" s="15"/>
      <c r="Y4809" s="14" t="s">
        <v>23952</v>
      </c>
      <c r="Z4809" s="14"/>
      <c r="AA4809" s="49" t="s">
        <v>14586</v>
      </c>
    </row>
    <row r="4810" spans="1:27" s="21" customFormat="1" ht="12">
      <c r="A4810" s="14">
        <v>4874</v>
      </c>
      <c r="B4810" s="15" t="s">
        <v>23622</v>
      </c>
      <c r="C4810" s="14" t="s">
        <v>18757</v>
      </c>
      <c r="D4810" s="15" t="s">
        <v>21010</v>
      </c>
      <c r="E4810" s="15" t="s">
        <v>3809</v>
      </c>
      <c r="F4810" s="15" t="s">
        <v>23415</v>
      </c>
      <c r="G4810" s="44">
        <v>27830509</v>
      </c>
      <c r="H4810" s="15">
        <v>3144331040</v>
      </c>
      <c r="I4810" s="15" t="s">
        <v>14587</v>
      </c>
      <c r="J4810" s="16" t="s">
        <v>4947</v>
      </c>
      <c r="K4810" s="15" t="s">
        <v>14585</v>
      </c>
      <c r="L4810" s="15"/>
      <c r="M4810" s="18"/>
      <c r="N4810" s="15" t="s">
        <v>13149</v>
      </c>
      <c r="O4810" s="15" t="s">
        <v>13149</v>
      </c>
      <c r="P4810" s="18"/>
      <c r="Q4810" s="15"/>
      <c r="R4810" s="15"/>
      <c r="S4810" s="15"/>
      <c r="T4810" s="18"/>
      <c r="U4810" s="18"/>
      <c r="V4810" s="18"/>
      <c r="W4810" s="18"/>
      <c r="X4810" s="15"/>
      <c r="Y4810" s="14" t="s">
        <v>23952</v>
      </c>
      <c r="Z4810" s="14"/>
      <c r="AA4810" s="49" t="s">
        <v>24839</v>
      </c>
    </row>
    <row r="4811" spans="1:27" s="21" customFormat="1" ht="24">
      <c r="A4811" s="14">
        <v>4875</v>
      </c>
      <c r="B4811" s="15" t="s">
        <v>23622</v>
      </c>
      <c r="C4811" s="14" t="s">
        <v>18757</v>
      </c>
      <c r="D4811" s="15" t="s">
        <v>21011</v>
      </c>
      <c r="E4811" s="15" t="s">
        <v>3809</v>
      </c>
      <c r="F4811" s="15" t="s">
        <v>23415</v>
      </c>
      <c r="G4811" s="44">
        <v>5457762</v>
      </c>
      <c r="H4811" s="15">
        <v>3112327066</v>
      </c>
      <c r="I4811" s="15" t="s">
        <v>14588</v>
      </c>
      <c r="J4811" s="16" t="s">
        <v>4947</v>
      </c>
      <c r="K4811" s="15" t="s">
        <v>13805</v>
      </c>
      <c r="L4811" s="15"/>
      <c r="M4811" s="18"/>
      <c r="N4811" s="15" t="s">
        <v>4278</v>
      </c>
      <c r="O4811" s="15" t="s">
        <v>13149</v>
      </c>
      <c r="P4811" s="18"/>
      <c r="Q4811" s="15"/>
      <c r="R4811" s="15"/>
      <c r="S4811" s="15"/>
      <c r="T4811" s="18"/>
      <c r="U4811" s="18"/>
      <c r="V4811" s="18"/>
      <c r="W4811" s="18"/>
      <c r="X4811" s="15"/>
      <c r="Y4811" s="14" t="s">
        <v>23942</v>
      </c>
      <c r="Z4811" s="14"/>
      <c r="AA4811" s="49" t="s">
        <v>14589</v>
      </c>
    </row>
    <row r="4812" spans="1:27" s="21" customFormat="1" ht="24">
      <c r="A4812" s="14">
        <v>4876</v>
      </c>
      <c r="B4812" s="15" t="s">
        <v>23622</v>
      </c>
      <c r="C4812" s="14" t="s">
        <v>18757</v>
      </c>
      <c r="D4812" s="15" t="s">
        <v>21012</v>
      </c>
      <c r="E4812" s="15" t="s">
        <v>3809</v>
      </c>
      <c r="F4812" s="15" t="s">
        <v>23415</v>
      </c>
      <c r="G4812" s="44">
        <v>1094830394</v>
      </c>
      <c r="H4812" s="15">
        <v>3228748948</v>
      </c>
      <c r="I4812" s="15" t="s">
        <v>14590</v>
      </c>
      <c r="J4812" s="16" t="s">
        <v>18609</v>
      </c>
      <c r="K4812" s="15" t="s">
        <v>14591</v>
      </c>
      <c r="L4812" s="15"/>
      <c r="M4812" s="18"/>
      <c r="N4812" s="15" t="s">
        <v>14592</v>
      </c>
      <c r="O4812" s="15" t="s">
        <v>14194</v>
      </c>
      <c r="P4812" s="18"/>
      <c r="Q4812" s="15"/>
      <c r="R4812" s="15"/>
      <c r="S4812" s="15"/>
      <c r="T4812" s="18"/>
      <c r="U4812" s="18"/>
      <c r="V4812" s="18"/>
      <c r="W4812" s="18"/>
      <c r="X4812" s="15"/>
      <c r="Y4812" s="14" t="s">
        <v>23970</v>
      </c>
      <c r="Z4812" s="14"/>
      <c r="AA4812" s="49" t="s">
        <v>24840</v>
      </c>
    </row>
    <row r="4813" spans="1:27" s="21" customFormat="1" ht="24">
      <c r="A4813" s="14">
        <v>4877</v>
      </c>
      <c r="B4813" s="15" t="s">
        <v>23622</v>
      </c>
      <c r="C4813" s="14" t="s">
        <v>18757</v>
      </c>
      <c r="D4813" s="15" t="s">
        <v>21013</v>
      </c>
      <c r="E4813" s="15" t="s">
        <v>3809</v>
      </c>
      <c r="F4813" s="15" t="s">
        <v>23416</v>
      </c>
      <c r="G4813" s="44">
        <v>1098626113</v>
      </c>
      <c r="H4813" s="15">
        <v>3132116550</v>
      </c>
      <c r="I4813" s="15" t="s">
        <v>14593</v>
      </c>
      <c r="J4813" s="16" t="s">
        <v>4947</v>
      </c>
      <c r="K4813" s="15" t="s">
        <v>3828</v>
      </c>
      <c r="L4813" s="15"/>
      <c r="M4813" s="18"/>
      <c r="N4813" s="15" t="s">
        <v>4303</v>
      </c>
      <c r="O4813" s="15" t="s">
        <v>6635</v>
      </c>
      <c r="P4813" s="18"/>
      <c r="Q4813" s="15"/>
      <c r="R4813" s="15" t="s">
        <v>3846</v>
      </c>
      <c r="S4813" s="15"/>
      <c r="T4813" s="18"/>
      <c r="U4813" s="18" t="s">
        <v>4303</v>
      </c>
      <c r="V4813" s="18" t="s">
        <v>4303</v>
      </c>
      <c r="W4813" s="18"/>
      <c r="X4813" s="15"/>
      <c r="Y4813" s="14" t="s">
        <v>23968</v>
      </c>
      <c r="Z4813" s="14"/>
      <c r="AA4813" s="49" t="s">
        <v>24841</v>
      </c>
    </row>
    <row r="4814" spans="1:27" s="21" customFormat="1" ht="24">
      <c r="A4814" s="14">
        <v>4878</v>
      </c>
      <c r="B4814" s="15" t="s">
        <v>23622</v>
      </c>
      <c r="C4814" s="14" t="s">
        <v>18757</v>
      </c>
      <c r="D4814" s="15" t="s">
        <v>21014</v>
      </c>
      <c r="E4814" s="15" t="s">
        <v>3809</v>
      </c>
      <c r="F4814" s="15" t="s">
        <v>23415</v>
      </c>
      <c r="G4814" s="44">
        <v>1090399143</v>
      </c>
      <c r="H4814" s="15">
        <v>3173673126</v>
      </c>
      <c r="I4814" s="15" t="s">
        <v>14594</v>
      </c>
      <c r="J4814" s="16" t="s">
        <v>7934</v>
      </c>
      <c r="K4814" s="15" t="s">
        <v>14595</v>
      </c>
      <c r="L4814" s="15"/>
      <c r="M4814" s="18"/>
      <c r="N4814" s="15" t="s">
        <v>14596</v>
      </c>
      <c r="O4814" s="15" t="s">
        <v>14597</v>
      </c>
      <c r="P4814" s="18"/>
      <c r="Q4814" s="15"/>
      <c r="R4814" s="15"/>
      <c r="S4814" s="15"/>
      <c r="T4814" s="18"/>
      <c r="U4814" s="18"/>
      <c r="V4814" s="18"/>
      <c r="W4814" s="18"/>
      <c r="X4814" s="15"/>
      <c r="Y4814" s="14" t="s">
        <v>23960</v>
      </c>
      <c r="Z4814" s="14"/>
      <c r="AA4814" s="49" t="s">
        <v>24842</v>
      </c>
    </row>
    <row r="4815" spans="1:27" s="21" customFormat="1" ht="12">
      <c r="A4815" s="14">
        <v>4879</v>
      </c>
      <c r="B4815" s="15" t="s">
        <v>23622</v>
      </c>
      <c r="C4815" s="14" t="s">
        <v>18757</v>
      </c>
      <c r="D4815" s="15" t="s">
        <v>21015</v>
      </c>
      <c r="E4815" s="15" t="s">
        <v>3809</v>
      </c>
      <c r="F4815" s="15" t="s">
        <v>23415</v>
      </c>
      <c r="G4815" s="44">
        <v>88240226</v>
      </c>
      <c r="H4815" s="15">
        <v>3102434927</v>
      </c>
      <c r="I4815" s="15" t="s">
        <v>14598</v>
      </c>
      <c r="J4815" s="16" t="s">
        <v>4947</v>
      </c>
      <c r="K4815" s="15" t="s">
        <v>4396</v>
      </c>
      <c r="L4815" s="15"/>
      <c r="M4815" s="18"/>
      <c r="N4815" s="15" t="s">
        <v>5299</v>
      </c>
      <c r="O4815" s="15" t="s">
        <v>5462</v>
      </c>
      <c r="P4815" s="18"/>
      <c r="Q4815" s="15"/>
      <c r="R4815" s="15" t="s">
        <v>14599</v>
      </c>
      <c r="S4815" s="15"/>
      <c r="T4815" s="18"/>
      <c r="U4815" s="18" t="s">
        <v>14187</v>
      </c>
      <c r="V4815" s="18" t="s">
        <v>14458</v>
      </c>
      <c r="W4815" s="18"/>
      <c r="X4815" s="15"/>
      <c r="Y4815" s="14" t="s">
        <v>23958</v>
      </c>
      <c r="Z4815" s="14"/>
      <c r="AA4815" s="49" t="s">
        <v>24843</v>
      </c>
    </row>
    <row r="4816" spans="1:27" s="21" customFormat="1" ht="12">
      <c r="A4816" s="14">
        <v>4880</v>
      </c>
      <c r="B4816" s="15" t="s">
        <v>23622</v>
      </c>
      <c r="C4816" s="14" t="s">
        <v>18757</v>
      </c>
      <c r="D4816" s="15" t="s">
        <v>21016</v>
      </c>
      <c r="E4816" s="15" t="s">
        <v>3809</v>
      </c>
      <c r="F4816" s="15" t="s">
        <v>23415</v>
      </c>
      <c r="G4816" s="44">
        <v>60268432</v>
      </c>
      <c r="H4816" s="15">
        <v>3123151520</v>
      </c>
      <c r="I4816" s="15" t="s">
        <v>14600</v>
      </c>
      <c r="J4816" s="16" t="s">
        <v>4661</v>
      </c>
      <c r="K4816" s="15" t="s">
        <v>3871</v>
      </c>
      <c r="L4816" s="15"/>
      <c r="M4816" s="18"/>
      <c r="N4816" s="15" t="s">
        <v>13549</v>
      </c>
      <c r="O4816" s="15">
        <v>2021</v>
      </c>
      <c r="P4816" s="18"/>
      <c r="Q4816" s="15"/>
      <c r="R4816" s="15"/>
      <c r="S4816" s="15"/>
      <c r="T4816" s="18"/>
      <c r="U4816" s="18"/>
      <c r="V4816" s="18"/>
      <c r="W4816" s="18"/>
      <c r="X4816" s="15"/>
      <c r="Y4816" s="14" t="s">
        <v>23941</v>
      </c>
      <c r="Z4816" s="14"/>
      <c r="AA4816" s="49" t="s">
        <v>24844</v>
      </c>
    </row>
    <row r="4817" spans="1:27" s="21" customFormat="1" ht="84">
      <c r="A4817" s="14">
        <v>4881</v>
      </c>
      <c r="B4817" s="15" t="s">
        <v>23622</v>
      </c>
      <c r="C4817" s="14" t="s">
        <v>18757</v>
      </c>
      <c r="D4817" s="15" t="s">
        <v>21017</v>
      </c>
      <c r="E4817" s="15" t="s">
        <v>3809</v>
      </c>
      <c r="F4817" s="15" t="s">
        <v>23416</v>
      </c>
      <c r="G4817" s="44">
        <v>5449832</v>
      </c>
      <c r="H4817" s="15">
        <v>3143596099</v>
      </c>
      <c r="I4817" s="15" t="s">
        <v>14601</v>
      </c>
      <c r="J4817" s="16" t="s">
        <v>4947</v>
      </c>
      <c r="K4817" s="15" t="s">
        <v>14602</v>
      </c>
      <c r="L4817" s="15"/>
      <c r="M4817" s="18"/>
      <c r="N4817" s="15" t="s">
        <v>14603</v>
      </c>
      <c r="O4817" s="15" t="s">
        <v>14604</v>
      </c>
      <c r="P4817" s="18"/>
      <c r="Q4817" s="15"/>
      <c r="R4817" s="15"/>
      <c r="S4817" s="15"/>
      <c r="T4817" s="18"/>
      <c r="U4817" s="18"/>
      <c r="V4817" s="18"/>
      <c r="W4817" s="18"/>
      <c r="X4817" s="15"/>
      <c r="Y4817" s="14" t="s">
        <v>23956</v>
      </c>
      <c r="Z4817" s="14"/>
      <c r="AA4817" s="49" t="s">
        <v>24845</v>
      </c>
    </row>
    <row r="4818" spans="1:27" s="21" customFormat="1" ht="24">
      <c r="A4818" s="14">
        <v>4882</v>
      </c>
      <c r="B4818" s="15" t="s">
        <v>23622</v>
      </c>
      <c r="C4818" s="14" t="s">
        <v>18757</v>
      </c>
      <c r="D4818" s="15" t="s">
        <v>21018</v>
      </c>
      <c r="E4818" s="15" t="s">
        <v>3809</v>
      </c>
      <c r="F4818" s="15" t="s">
        <v>23415</v>
      </c>
      <c r="G4818" s="44">
        <v>1090421603</v>
      </c>
      <c r="H4818" s="15" t="s">
        <v>14605</v>
      </c>
      <c r="I4818" s="15" t="s">
        <v>14606</v>
      </c>
      <c r="J4818" s="16" t="s">
        <v>4947</v>
      </c>
      <c r="K4818" s="15" t="s">
        <v>14607</v>
      </c>
      <c r="L4818" s="15"/>
      <c r="M4818" s="18"/>
      <c r="N4818" s="15" t="s">
        <v>14608</v>
      </c>
      <c r="O4818" s="15" t="s">
        <v>14609</v>
      </c>
      <c r="P4818" s="18"/>
      <c r="Q4818" s="15"/>
      <c r="R4818" s="15"/>
      <c r="S4818" s="15"/>
      <c r="T4818" s="18"/>
      <c r="U4818" s="18"/>
      <c r="V4818" s="18"/>
      <c r="W4818" s="18"/>
      <c r="X4818" s="15"/>
      <c r="Y4818" s="14" t="s">
        <v>23961</v>
      </c>
      <c r="Z4818" s="14"/>
      <c r="AA4818" s="49" t="s">
        <v>24846</v>
      </c>
    </row>
    <row r="4819" spans="1:27" s="21" customFormat="1" ht="24">
      <c r="A4819" s="14">
        <v>4883</v>
      </c>
      <c r="B4819" s="15" t="s">
        <v>23622</v>
      </c>
      <c r="C4819" s="14" t="s">
        <v>18757</v>
      </c>
      <c r="D4819" s="15" t="s">
        <v>21019</v>
      </c>
      <c r="E4819" s="15" t="s">
        <v>3809</v>
      </c>
      <c r="F4819" s="15" t="s">
        <v>23416</v>
      </c>
      <c r="G4819" s="44">
        <v>1093787067</v>
      </c>
      <c r="H4819" s="15">
        <v>3187427745</v>
      </c>
      <c r="I4819" s="15" t="s">
        <v>14610</v>
      </c>
      <c r="J4819" s="16" t="s">
        <v>7934</v>
      </c>
      <c r="K4819" s="15" t="s">
        <v>14611</v>
      </c>
      <c r="L4819" s="15"/>
      <c r="M4819" s="18"/>
      <c r="N4819" s="15" t="s">
        <v>5331</v>
      </c>
      <c r="O4819" s="15" t="s">
        <v>14612</v>
      </c>
      <c r="P4819" s="18"/>
      <c r="Q4819" s="15"/>
      <c r="R4819" s="15" t="s">
        <v>14613</v>
      </c>
      <c r="S4819" s="15"/>
      <c r="T4819" s="18"/>
      <c r="U4819" s="18" t="s">
        <v>8537</v>
      </c>
      <c r="V4819" s="18" t="s">
        <v>5331</v>
      </c>
      <c r="W4819" s="18"/>
      <c r="X4819" s="15"/>
      <c r="Y4819" s="14" t="s">
        <v>23961</v>
      </c>
      <c r="Z4819" s="14"/>
      <c r="AA4819" s="49" t="s">
        <v>24847</v>
      </c>
    </row>
    <row r="4820" spans="1:27" s="21" customFormat="1" ht="24">
      <c r="A4820" s="14">
        <v>4884</v>
      </c>
      <c r="B4820" s="15" t="s">
        <v>23622</v>
      </c>
      <c r="C4820" s="14" t="s">
        <v>18757</v>
      </c>
      <c r="D4820" s="15" t="s">
        <v>21020</v>
      </c>
      <c r="E4820" s="15" t="s">
        <v>3809</v>
      </c>
      <c r="F4820" s="15" t="s">
        <v>23415</v>
      </c>
      <c r="G4820" s="44">
        <v>5469442</v>
      </c>
      <c r="H4820" s="15">
        <v>3127778570</v>
      </c>
      <c r="I4820" s="15" t="s">
        <v>14614</v>
      </c>
      <c r="J4820" s="16" t="s">
        <v>4947</v>
      </c>
      <c r="K4820" s="15" t="s">
        <v>14615</v>
      </c>
      <c r="L4820" s="15"/>
      <c r="M4820" s="18"/>
      <c r="N4820" s="15" t="s">
        <v>14616</v>
      </c>
      <c r="O4820" s="15" t="s">
        <v>14617</v>
      </c>
      <c r="P4820" s="18"/>
      <c r="Q4820" s="15"/>
      <c r="R4820" s="15" t="s">
        <v>14618</v>
      </c>
      <c r="S4820" s="15"/>
      <c r="T4820" s="18"/>
      <c r="U4820" s="18" t="s">
        <v>4261</v>
      </c>
      <c r="V4820" s="18" t="s">
        <v>14617</v>
      </c>
      <c r="W4820" s="18"/>
      <c r="X4820" s="15"/>
      <c r="Y4820" s="14" t="s">
        <v>23946</v>
      </c>
      <c r="Z4820" s="14"/>
      <c r="AA4820" s="49" t="s">
        <v>24848</v>
      </c>
    </row>
    <row r="4821" spans="1:27" s="21" customFormat="1" ht="24">
      <c r="A4821" s="14">
        <v>4885</v>
      </c>
      <c r="B4821" s="15" t="s">
        <v>23622</v>
      </c>
      <c r="C4821" s="14" t="s">
        <v>18757</v>
      </c>
      <c r="D4821" s="15" t="s">
        <v>21021</v>
      </c>
      <c r="E4821" s="15" t="s">
        <v>3809</v>
      </c>
      <c r="F4821" s="15" t="s">
        <v>23415</v>
      </c>
      <c r="G4821" s="44">
        <v>1090387960</v>
      </c>
      <c r="H4821" s="15">
        <v>3213680755</v>
      </c>
      <c r="I4821" s="15" t="s">
        <v>14619</v>
      </c>
      <c r="J4821" s="16" t="s">
        <v>4947</v>
      </c>
      <c r="K4821" s="15" t="s">
        <v>14620</v>
      </c>
      <c r="L4821" s="15"/>
      <c r="M4821" s="18"/>
      <c r="N4821" s="15" t="s">
        <v>6020</v>
      </c>
      <c r="O4821" s="15" t="s">
        <v>14621</v>
      </c>
      <c r="P4821" s="18"/>
      <c r="Q4821" s="15"/>
      <c r="R4821" s="15"/>
      <c r="S4821" s="15"/>
      <c r="T4821" s="18"/>
      <c r="U4821" s="18"/>
      <c r="V4821" s="18"/>
      <c r="W4821" s="18"/>
      <c r="X4821" s="15"/>
      <c r="Y4821" s="14" t="s">
        <v>23940</v>
      </c>
      <c r="Z4821" s="14"/>
      <c r="AA4821" s="49" t="s">
        <v>24849</v>
      </c>
    </row>
    <row r="4822" spans="1:27" s="21" customFormat="1" ht="24">
      <c r="A4822" s="14">
        <v>4886</v>
      </c>
      <c r="B4822" s="15" t="s">
        <v>23622</v>
      </c>
      <c r="C4822" s="14" t="s">
        <v>18757</v>
      </c>
      <c r="D4822" s="15" t="s">
        <v>21022</v>
      </c>
      <c r="E4822" s="15" t="s">
        <v>3809</v>
      </c>
      <c r="F4822" s="15" t="s">
        <v>23415</v>
      </c>
      <c r="G4822" s="44">
        <v>1091682203</v>
      </c>
      <c r="H4822" s="15">
        <v>3222181422</v>
      </c>
      <c r="I4822" s="15" t="s">
        <v>14623</v>
      </c>
      <c r="J4822" s="16" t="s">
        <v>4661</v>
      </c>
      <c r="K4822" s="15" t="s">
        <v>4668</v>
      </c>
      <c r="L4822" s="15"/>
      <c r="M4822" s="18"/>
      <c r="N4822" s="15" t="s">
        <v>14592</v>
      </c>
      <c r="O4822" s="15" t="s">
        <v>14054</v>
      </c>
      <c r="P4822" s="18"/>
      <c r="Q4822" s="15"/>
      <c r="R4822" s="15"/>
      <c r="S4822" s="15"/>
      <c r="T4822" s="18"/>
      <c r="U4822" s="18"/>
      <c r="V4822" s="18"/>
      <c r="W4822" s="18"/>
      <c r="X4822" s="15"/>
      <c r="Y4822" s="14" t="s">
        <v>23951</v>
      </c>
      <c r="Z4822" s="14"/>
      <c r="AA4822" s="49" t="s">
        <v>24850</v>
      </c>
    </row>
    <row r="4823" spans="1:27" s="21" customFormat="1" ht="24">
      <c r="A4823" s="14">
        <v>4887</v>
      </c>
      <c r="B4823" s="15" t="s">
        <v>23622</v>
      </c>
      <c r="C4823" s="14" t="s">
        <v>18757</v>
      </c>
      <c r="D4823" s="15" t="s">
        <v>21023</v>
      </c>
      <c r="E4823" s="15" t="s">
        <v>3809</v>
      </c>
      <c r="F4823" s="15" t="s">
        <v>23415</v>
      </c>
      <c r="G4823" s="44">
        <v>88279034</v>
      </c>
      <c r="H4823" s="15">
        <v>3202643313</v>
      </c>
      <c r="I4823" s="15" t="s">
        <v>14624</v>
      </c>
      <c r="J4823" s="16" t="s">
        <v>4947</v>
      </c>
      <c r="K4823" s="15" t="s">
        <v>4668</v>
      </c>
      <c r="L4823" s="15"/>
      <c r="M4823" s="18"/>
      <c r="N4823" s="15" t="s">
        <v>14625</v>
      </c>
      <c r="O4823" s="15" t="s">
        <v>14625</v>
      </c>
      <c r="P4823" s="18"/>
      <c r="Q4823" s="15"/>
      <c r="R4823" s="15"/>
      <c r="S4823" s="15"/>
      <c r="T4823" s="18"/>
      <c r="U4823" s="18"/>
      <c r="V4823" s="18"/>
      <c r="W4823" s="18"/>
      <c r="X4823" s="15"/>
      <c r="Y4823" s="14" t="s">
        <v>23951</v>
      </c>
      <c r="Z4823" s="14"/>
      <c r="AA4823" s="49" t="s">
        <v>24850</v>
      </c>
    </row>
    <row r="4824" spans="1:27" s="21" customFormat="1" ht="24">
      <c r="A4824" s="14">
        <v>4888</v>
      </c>
      <c r="B4824" s="15" t="s">
        <v>23622</v>
      </c>
      <c r="C4824" s="14" t="s">
        <v>18757</v>
      </c>
      <c r="D4824" s="15" t="s">
        <v>21024</v>
      </c>
      <c r="E4824" s="15" t="s">
        <v>3809</v>
      </c>
      <c r="F4824" s="15" t="s">
        <v>23415</v>
      </c>
      <c r="G4824" s="44">
        <v>1094662748</v>
      </c>
      <c r="H4824" s="15">
        <v>3118172410</v>
      </c>
      <c r="I4824" s="15" t="s">
        <v>14626</v>
      </c>
      <c r="J4824" s="16" t="s">
        <v>4947</v>
      </c>
      <c r="K4824" s="15" t="s">
        <v>13805</v>
      </c>
      <c r="L4824" s="15"/>
      <c r="M4824" s="18"/>
      <c r="N4824" s="15" t="s">
        <v>4278</v>
      </c>
      <c r="O4824" s="15" t="s">
        <v>1553</v>
      </c>
      <c r="P4824" s="18"/>
      <c r="Q4824" s="15"/>
      <c r="R4824" s="15"/>
      <c r="S4824" s="15"/>
      <c r="T4824" s="18"/>
      <c r="U4824" s="18"/>
      <c r="V4824" s="18"/>
      <c r="W4824" s="18"/>
      <c r="X4824" s="15"/>
      <c r="Y4824" s="14" t="s">
        <v>23942</v>
      </c>
      <c r="Z4824" s="14"/>
      <c r="AA4824" s="49" t="s">
        <v>14627</v>
      </c>
    </row>
    <row r="4825" spans="1:27" s="21" customFormat="1" ht="24">
      <c r="A4825" s="14">
        <v>4889</v>
      </c>
      <c r="B4825" s="15" t="s">
        <v>23622</v>
      </c>
      <c r="C4825" s="14" t="s">
        <v>18757</v>
      </c>
      <c r="D4825" s="15" t="s">
        <v>21025</v>
      </c>
      <c r="E4825" s="15" t="s">
        <v>3809</v>
      </c>
      <c r="F4825" s="15" t="s">
        <v>23415</v>
      </c>
      <c r="G4825" s="44">
        <v>49667352</v>
      </c>
      <c r="H4825" s="15">
        <v>3144222641</v>
      </c>
      <c r="I4825" s="15" t="s">
        <v>14628</v>
      </c>
      <c r="J4825" s="16" t="s">
        <v>7939</v>
      </c>
      <c r="K4825" s="15" t="s">
        <v>6540</v>
      </c>
      <c r="L4825" s="15"/>
      <c r="M4825" s="18"/>
      <c r="N4825" s="15" t="s">
        <v>14629</v>
      </c>
      <c r="O4825" s="15" t="s">
        <v>14630</v>
      </c>
      <c r="P4825" s="18"/>
      <c r="Q4825" s="15"/>
      <c r="R4825" s="15" t="s">
        <v>6722</v>
      </c>
      <c r="S4825" s="15"/>
      <c r="T4825" s="18"/>
      <c r="U4825" s="18" t="s">
        <v>7708</v>
      </c>
      <c r="V4825" s="18" t="s">
        <v>7708</v>
      </c>
      <c r="W4825" s="18"/>
      <c r="X4825" s="15"/>
      <c r="Y4825" s="14" t="s">
        <v>23946</v>
      </c>
      <c r="Z4825" s="14"/>
      <c r="AA4825" s="49" t="s">
        <v>24851</v>
      </c>
    </row>
    <row r="4826" spans="1:27" s="21" customFormat="1" ht="12">
      <c r="A4826" s="14">
        <v>4890</v>
      </c>
      <c r="B4826" s="15" t="s">
        <v>23622</v>
      </c>
      <c r="C4826" s="14" t="s">
        <v>18757</v>
      </c>
      <c r="D4826" s="15" t="s">
        <v>21026</v>
      </c>
      <c r="E4826" s="15" t="s">
        <v>3809</v>
      </c>
      <c r="F4826" s="15" t="s">
        <v>23415</v>
      </c>
      <c r="G4826" s="44">
        <v>88144190</v>
      </c>
      <c r="H4826" s="15">
        <v>3153956860</v>
      </c>
      <c r="I4826" s="15" t="s">
        <v>14631</v>
      </c>
      <c r="J4826" s="16" t="s">
        <v>4947</v>
      </c>
      <c r="K4826" s="15" t="s">
        <v>5336</v>
      </c>
      <c r="L4826" s="15"/>
      <c r="M4826" s="18"/>
      <c r="N4826" s="15" t="s">
        <v>5299</v>
      </c>
      <c r="O4826" s="15" t="s">
        <v>13752</v>
      </c>
      <c r="P4826" s="18"/>
      <c r="Q4826" s="15"/>
      <c r="R4826" s="15" t="s">
        <v>2860</v>
      </c>
      <c r="S4826" s="15"/>
      <c r="T4826" s="18"/>
      <c r="U4826" s="18" t="s">
        <v>4310</v>
      </c>
      <c r="V4826" s="18" t="s">
        <v>14632</v>
      </c>
      <c r="W4826" s="18"/>
      <c r="X4826" s="15"/>
      <c r="Y4826" s="14" t="s">
        <v>23951</v>
      </c>
      <c r="Z4826" s="14"/>
      <c r="AA4826" s="49" t="s">
        <v>24852</v>
      </c>
    </row>
    <row r="4827" spans="1:27" s="21" customFormat="1" ht="24">
      <c r="A4827" s="14">
        <v>4891</v>
      </c>
      <c r="B4827" s="15" t="s">
        <v>23622</v>
      </c>
      <c r="C4827" s="14" t="s">
        <v>18757</v>
      </c>
      <c r="D4827" s="15" t="s">
        <v>21027</v>
      </c>
      <c r="E4827" s="15" t="s">
        <v>3809</v>
      </c>
      <c r="F4827" s="15" t="s">
        <v>23415</v>
      </c>
      <c r="G4827" s="44">
        <v>88162975</v>
      </c>
      <c r="H4827" s="15">
        <v>3214496151</v>
      </c>
      <c r="I4827" s="15" t="s">
        <v>14633</v>
      </c>
      <c r="J4827" s="16" t="s">
        <v>4947</v>
      </c>
      <c r="K4827" s="15" t="s">
        <v>14634</v>
      </c>
      <c r="L4827" s="15"/>
      <c r="M4827" s="18"/>
      <c r="N4827" s="15" t="s">
        <v>14635</v>
      </c>
      <c r="O4827" s="15" t="s">
        <v>14636</v>
      </c>
      <c r="P4827" s="18"/>
      <c r="Q4827" s="15"/>
      <c r="R4827" s="15"/>
      <c r="S4827" s="15"/>
      <c r="T4827" s="18"/>
      <c r="U4827" s="18"/>
      <c r="V4827" s="18"/>
      <c r="W4827" s="18"/>
      <c r="X4827" s="15"/>
      <c r="Y4827" s="14" t="s">
        <v>23967</v>
      </c>
      <c r="Z4827" s="14"/>
      <c r="AA4827" s="49" t="s">
        <v>24853</v>
      </c>
    </row>
    <row r="4828" spans="1:27" s="21" customFormat="1" ht="12">
      <c r="A4828" s="14">
        <v>4892</v>
      </c>
      <c r="B4828" s="15" t="s">
        <v>23622</v>
      </c>
      <c r="C4828" s="14" t="s">
        <v>18757</v>
      </c>
      <c r="D4828" s="15" t="s">
        <v>21028</v>
      </c>
      <c r="E4828" s="15" t="s">
        <v>3809</v>
      </c>
      <c r="F4828" s="15" t="s">
        <v>23415</v>
      </c>
      <c r="G4828" s="44">
        <v>91182520</v>
      </c>
      <c r="H4828" s="15">
        <v>3144684229</v>
      </c>
      <c r="I4828" s="15" t="s">
        <v>13815</v>
      </c>
      <c r="J4828" s="16" t="s">
        <v>4947</v>
      </c>
      <c r="K4828" s="15" t="s">
        <v>14637</v>
      </c>
      <c r="L4828" s="15"/>
      <c r="M4828" s="18"/>
      <c r="N4828" s="15" t="s">
        <v>5331</v>
      </c>
      <c r="O4828" s="15" t="s">
        <v>5331</v>
      </c>
      <c r="P4828" s="18"/>
      <c r="Q4828" s="15"/>
      <c r="R4828" s="15" t="s">
        <v>14638</v>
      </c>
      <c r="S4828" s="15"/>
      <c r="T4828" s="18"/>
      <c r="U4828" s="18" t="s">
        <v>14530</v>
      </c>
      <c r="V4828" s="18" t="s">
        <v>7464</v>
      </c>
      <c r="W4828" s="18"/>
      <c r="X4828" s="15"/>
      <c r="Y4828" s="14" t="s">
        <v>23954</v>
      </c>
      <c r="Z4828" s="14"/>
      <c r="AA4828" s="49" t="s">
        <v>24854</v>
      </c>
    </row>
    <row r="4829" spans="1:27" s="21" customFormat="1" ht="24">
      <c r="A4829" s="14">
        <v>4893</v>
      </c>
      <c r="B4829" s="15" t="s">
        <v>23622</v>
      </c>
      <c r="C4829" s="14" t="s">
        <v>18757</v>
      </c>
      <c r="D4829" s="15" t="s">
        <v>21029</v>
      </c>
      <c r="E4829" s="15" t="s">
        <v>3809</v>
      </c>
      <c r="F4829" s="15" t="s">
        <v>23415</v>
      </c>
      <c r="G4829" s="44">
        <v>88180038</v>
      </c>
      <c r="H4829" s="15" t="s">
        <v>14639</v>
      </c>
      <c r="I4829" s="15" t="s">
        <v>14588</v>
      </c>
      <c r="J4829" s="16" t="s">
        <v>4947</v>
      </c>
      <c r="K4829" s="15" t="s">
        <v>5399</v>
      </c>
      <c r="L4829" s="15"/>
      <c r="M4829" s="18"/>
      <c r="N4829" s="15" t="s">
        <v>198</v>
      </c>
      <c r="O4829" s="15" t="s">
        <v>198</v>
      </c>
      <c r="P4829" s="18"/>
      <c r="Q4829" s="15"/>
      <c r="R4829" s="15"/>
      <c r="S4829" s="15"/>
      <c r="T4829" s="18"/>
      <c r="U4829" s="18"/>
      <c r="V4829" s="18"/>
      <c r="W4829" s="18"/>
      <c r="X4829" s="15"/>
      <c r="Y4829" s="14" t="s">
        <v>23942</v>
      </c>
      <c r="Z4829" s="14"/>
      <c r="AA4829" s="49" t="s">
        <v>14640</v>
      </c>
    </row>
    <row r="4830" spans="1:27" s="21" customFormat="1" ht="24">
      <c r="A4830" s="14">
        <v>4894</v>
      </c>
      <c r="B4830" s="15" t="s">
        <v>23622</v>
      </c>
      <c r="C4830" s="14" t="s">
        <v>18757</v>
      </c>
      <c r="D4830" s="15" t="s">
        <v>21030</v>
      </c>
      <c r="E4830" s="15" t="s">
        <v>3809</v>
      </c>
      <c r="F4830" s="15" t="s">
        <v>23415</v>
      </c>
      <c r="G4830" s="44">
        <v>27737383</v>
      </c>
      <c r="H4830" s="15">
        <v>3142077127</v>
      </c>
      <c r="I4830" s="15" t="s">
        <v>14588</v>
      </c>
      <c r="J4830" s="16" t="s">
        <v>7939</v>
      </c>
      <c r="K4830" s="15" t="s">
        <v>5399</v>
      </c>
      <c r="L4830" s="15"/>
      <c r="M4830" s="18"/>
      <c r="N4830" s="15" t="s">
        <v>198</v>
      </c>
      <c r="O4830" s="15" t="s">
        <v>198</v>
      </c>
      <c r="P4830" s="18"/>
      <c r="Q4830" s="15"/>
      <c r="R4830" s="15"/>
      <c r="S4830" s="15"/>
      <c r="T4830" s="18"/>
      <c r="U4830" s="18"/>
      <c r="V4830" s="18"/>
      <c r="W4830" s="18"/>
      <c r="X4830" s="15"/>
      <c r="Y4830" s="14" t="s">
        <v>23942</v>
      </c>
      <c r="Z4830" s="14"/>
      <c r="AA4830" s="49" t="s">
        <v>14641</v>
      </c>
    </row>
    <row r="4831" spans="1:27" s="21" customFormat="1" ht="12">
      <c r="A4831" s="14">
        <v>4895</v>
      </c>
      <c r="B4831" s="15" t="s">
        <v>23622</v>
      </c>
      <c r="C4831" s="14" t="s">
        <v>18757</v>
      </c>
      <c r="D4831" s="15" t="s">
        <v>21031</v>
      </c>
      <c r="E4831" s="15" t="s">
        <v>3809</v>
      </c>
      <c r="F4831" s="15" t="s">
        <v>23415</v>
      </c>
      <c r="G4831" s="44">
        <v>5457759</v>
      </c>
      <c r="H4831" s="15">
        <v>3112327066</v>
      </c>
      <c r="I4831" s="15" t="s">
        <v>14588</v>
      </c>
      <c r="J4831" s="16" t="s">
        <v>4947</v>
      </c>
      <c r="K4831" s="15" t="s">
        <v>13232</v>
      </c>
      <c r="L4831" s="15"/>
      <c r="M4831" s="18"/>
      <c r="N4831" s="15" t="s">
        <v>198</v>
      </c>
      <c r="O4831" s="15" t="s">
        <v>198</v>
      </c>
      <c r="P4831" s="18"/>
      <c r="Q4831" s="15"/>
      <c r="R4831" s="15"/>
      <c r="S4831" s="15"/>
      <c r="T4831" s="18"/>
      <c r="U4831" s="18"/>
      <c r="V4831" s="18"/>
      <c r="W4831" s="18"/>
      <c r="X4831" s="15"/>
      <c r="Y4831" s="14" t="s">
        <v>23942</v>
      </c>
      <c r="Z4831" s="14"/>
      <c r="AA4831" s="49" t="s">
        <v>14589</v>
      </c>
    </row>
    <row r="4832" spans="1:27" s="21" customFormat="1" ht="12">
      <c r="A4832" s="14">
        <v>4896</v>
      </c>
      <c r="B4832" s="15" t="s">
        <v>23622</v>
      </c>
      <c r="C4832" s="14" t="s">
        <v>18757</v>
      </c>
      <c r="D4832" s="15" t="s">
        <v>21032</v>
      </c>
      <c r="E4832" s="15" t="s">
        <v>3809</v>
      </c>
      <c r="F4832" s="15" t="s">
        <v>23415</v>
      </c>
      <c r="G4832" s="44">
        <v>88180211</v>
      </c>
      <c r="H4832" s="15">
        <v>3134349522</v>
      </c>
      <c r="I4832" s="15" t="s">
        <v>14588</v>
      </c>
      <c r="J4832" s="16" t="s">
        <v>4947</v>
      </c>
      <c r="K4832" s="15" t="s">
        <v>13232</v>
      </c>
      <c r="L4832" s="15"/>
      <c r="M4832" s="18"/>
      <c r="N4832" s="15" t="s">
        <v>198</v>
      </c>
      <c r="O4832" s="15" t="s">
        <v>198</v>
      </c>
      <c r="P4832" s="18"/>
      <c r="Q4832" s="15"/>
      <c r="R4832" s="15"/>
      <c r="S4832" s="15"/>
      <c r="T4832" s="18"/>
      <c r="U4832" s="18"/>
      <c r="V4832" s="18"/>
      <c r="W4832" s="18"/>
      <c r="X4832" s="15"/>
      <c r="Y4832" s="14" t="s">
        <v>23942</v>
      </c>
      <c r="Z4832" s="14"/>
      <c r="AA4832" s="49" t="s">
        <v>14642</v>
      </c>
    </row>
    <row r="4833" spans="1:27" s="21" customFormat="1" ht="12">
      <c r="A4833" s="14">
        <v>4897</v>
      </c>
      <c r="B4833" s="15" t="s">
        <v>23622</v>
      </c>
      <c r="C4833" s="14" t="s">
        <v>18757</v>
      </c>
      <c r="D4833" s="15" t="s">
        <v>21033</v>
      </c>
      <c r="E4833" s="15" t="s">
        <v>3809</v>
      </c>
      <c r="F4833" s="15" t="s">
        <v>23415</v>
      </c>
      <c r="G4833" s="44">
        <v>5456898</v>
      </c>
      <c r="H4833" s="15">
        <v>3125869018</v>
      </c>
      <c r="I4833" s="15" t="s">
        <v>14588</v>
      </c>
      <c r="J4833" s="16" t="s">
        <v>4947</v>
      </c>
      <c r="K4833" s="15" t="s">
        <v>5399</v>
      </c>
      <c r="L4833" s="15"/>
      <c r="M4833" s="18"/>
      <c r="N4833" s="15" t="s">
        <v>198</v>
      </c>
      <c r="O4833" s="15" t="s">
        <v>198</v>
      </c>
      <c r="P4833" s="18"/>
      <c r="Q4833" s="15"/>
      <c r="R4833" s="15"/>
      <c r="S4833" s="15"/>
      <c r="T4833" s="18"/>
      <c r="U4833" s="18"/>
      <c r="V4833" s="18"/>
      <c r="W4833" s="18"/>
      <c r="X4833" s="15"/>
      <c r="Y4833" s="14" t="s">
        <v>23942</v>
      </c>
      <c r="Z4833" s="14"/>
      <c r="AA4833" s="49" t="s">
        <v>14643</v>
      </c>
    </row>
    <row r="4834" spans="1:27" s="21" customFormat="1" ht="24">
      <c r="A4834" s="14">
        <v>4898</v>
      </c>
      <c r="B4834" s="15" t="s">
        <v>23622</v>
      </c>
      <c r="C4834" s="14" t="s">
        <v>18757</v>
      </c>
      <c r="D4834" s="15" t="s">
        <v>21034</v>
      </c>
      <c r="E4834" s="15" t="s">
        <v>3809</v>
      </c>
      <c r="F4834" s="15" t="s">
        <v>23415</v>
      </c>
      <c r="G4834" s="44">
        <v>1094663476</v>
      </c>
      <c r="H4834" s="15">
        <v>3144597385</v>
      </c>
      <c r="I4834" s="15" t="s">
        <v>14588</v>
      </c>
      <c r="J4834" s="16" t="s">
        <v>4947</v>
      </c>
      <c r="K4834" s="15" t="s">
        <v>13232</v>
      </c>
      <c r="L4834" s="15"/>
      <c r="M4834" s="18"/>
      <c r="N4834" s="15" t="s">
        <v>198</v>
      </c>
      <c r="O4834" s="15" t="s">
        <v>198</v>
      </c>
      <c r="P4834" s="18"/>
      <c r="Q4834" s="15"/>
      <c r="R4834" s="15"/>
      <c r="S4834" s="15"/>
      <c r="T4834" s="18"/>
      <c r="U4834" s="18"/>
      <c r="V4834" s="18"/>
      <c r="W4834" s="18"/>
      <c r="X4834" s="15"/>
      <c r="Y4834" s="14" t="s">
        <v>23942</v>
      </c>
      <c r="Z4834" s="14"/>
      <c r="AA4834" s="49" t="s">
        <v>14589</v>
      </c>
    </row>
    <row r="4835" spans="1:27" s="21" customFormat="1" ht="12">
      <c r="A4835" s="14">
        <v>4899</v>
      </c>
      <c r="B4835" s="15" t="s">
        <v>23622</v>
      </c>
      <c r="C4835" s="14" t="s">
        <v>18757</v>
      </c>
      <c r="D4835" s="15" t="s">
        <v>21035</v>
      </c>
      <c r="E4835" s="15" t="s">
        <v>3809</v>
      </c>
      <c r="F4835" s="15" t="s">
        <v>23415</v>
      </c>
      <c r="G4835" s="44">
        <v>1094663095</v>
      </c>
      <c r="H4835" s="15">
        <v>3108550426</v>
      </c>
      <c r="I4835" s="15" t="s">
        <v>14644</v>
      </c>
      <c r="J4835" s="16" t="s">
        <v>4947</v>
      </c>
      <c r="K4835" s="15" t="s">
        <v>5388</v>
      </c>
      <c r="L4835" s="15"/>
      <c r="M4835" s="18"/>
      <c r="N4835" s="15" t="s">
        <v>12497</v>
      </c>
      <c r="O4835" s="15" t="s">
        <v>198</v>
      </c>
      <c r="P4835" s="18"/>
      <c r="Q4835" s="15"/>
      <c r="R4835" s="15"/>
      <c r="S4835" s="15"/>
      <c r="T4835" s="18"/>
      <c r="U4835" s="18"/>
      <c r="V4835" s="18"/>
      <c r="W4835" s="18"/>
      <c r="X4835" s="15"/>
      <c r="Y4835" s="14" t="s">
        <v>23942</v>
      </c>
      <c r="Z4835" s="14"/>
      <c r="AA4835" s="49" t="s">
        <v>14645</v>
      </c>
    </row>
    <row r="4836" spans="1:27" s="21" customFormat="1" ht="24">
      <c r="A4836" s="14">
        <v>4900</v>
      </c>
      <c r="B4836" s="15" t="s">
        <v>23622</v>
      </c>
      <c r="C4836" s="14" t="s">
        <v>18757</v>
      </c>
      <c r="D4836" s="15" t="s">
        <v>21036</v>
      </c>
      <c r="E4836" s="15" t="s">
        <v>3809</v>
      </c>
      <c r="F4836" s="15" t="s">
        <v>23415</v>
      </c>
      <c r="G4836" s="44">
        <v>88180358</v>
      </c>
      <c r="H4836" s="15">
        <v>3143514427</v>
      </c>
      <c r="I4836" s="15" t="s">
        <v>14588</v>
      </c>
      <c r="J4836" s="16" t="s">
        <v>4947</v>
      </c>
      <c r="K4836" s="15" t="s">
        <v>5388</v>
      </c>
      <c r="L4836" s="15"/>
      <c r="M4836" s="18"/>
      <c r="N4836" s="15" t="s">
        <v>198</v>
      </c>
      <c r="O4836" s="15" t="s">
        <v>198</v>
      </c>
      <c r="P4836" s="18"/>
      <c r="Q4836" s="15"/>
      <c r="R4836" s="15"/>
      <c r="S4836" s="15"/>
      <c r="T4836" s="18"/>
      <c r="U4836" s="18"/>
      <c r="V4836" s="18"/>
      <c r="W4836" s="18"/>
      <c r="X4836" s="15"/>
      <c r="Y4836" s="14" t="s">
        <v>23942</v>
      </c>
      <c r="Z4836" s="14"/>
      <c r="AA4836" s="49" t="s">
        <v>14646</v>
      </c>
    </row>
    <row r="4837" spans="1:27" s="21" customFormat="1" ht="12">
      <c r="A4837" s="14">
        <v>4901</v>
      </c>
      <c r="B4837" s="15" t="s">
        <v>23622</v>
      </c>
      <c r="C4837" s="14" t="s">
        <v>18757</v>
      </c>
      <c r="D4837" s="15" t="s">
        <v>21037</v>
      </c>
      <c r="E4837" s="15" t="s">
        <v>3809</v>
      </c>
      <c r="F4837" s="15" t="s">
        <v>23415</v>
      </c>
      <c r="G4837" s="44">
        <v>5457258</v>
      </c>
      <c r="H4837" s="15">
        <v>3118351551</v>
      </c>
      <c r="I4837" s="15" t="s">
        <v>14647</v>
      </c>
      <c r="J4837" s="16" t="s">
        <v>4947</v>
      </c>
      <c r="K4837" s="15" t="s">
        <v>5388</v>
      </c>
      <c r="L4837" s="15"/>
      <c r="M4837" s="18"/>
      <c r="N4837" s="15" t="s">
        <v>198</v>
      </c>
      <c r="O4837" s="15" t="s">
        <v>198</v>
      </c>
      <c r="P4837" s="18"/>
      <c r="Q4837" s="15"/>
      <c r="R4837" s="15"/>
      <c r="S4837" s="15"/>
      <c r="T4837" s="18"/>
      <c r="U4837" s="18"/>
      <c r="V4837" s="18"/>
      <c r="W4837" s="18"/>
      <c r="X4837" s="15"/>
      <c r="Y4837" s="14" t="s">
        <v>23942</v>
      </c>
      <c r="Z4837" s="14"/>
      <c r="AA4837" s="49" t="s">
        <v>14648</v>
      </c>
    </row>
    <row r="4838" spans="1:27" s="21" customFormat="1" ht="24">
      <c r="A4838" s="14">
        <v>4902</v>
      </c>
      <c r="B4838" s="15" t="s">
        <v>23622</v>
      </c>
      <c r="C4838" s="14" t="s">
        <v>18757</v>
      </c>
      <c r="D4838" s="15" t="s">
        <v>21038</v>
      </c>
      <c r="E4838" s="15" t="s">
        <v>3809</v>
      </c>
      <c r="F4838" s="15" t="s">
        <v>23415</v>
      </c>
      <c r="G4838" s="44">
        <v>13806672</v>
      </c>
      <c r="H4838" s="15">
        <v>3163353850</v>
      </c>
      <c r="I4838" s="15" t="s">
        <v>14588</v>
      </c>
      <c r="J4838" s="16" t="s">
        <v>4947</v>
      </c>
      <c r="K4838" s="15" t="s">
        <v>5399</v>
      </c>
      <c r="L4838" s="15"/>
      <c r="M4838" s="18"/>
      <c r="N4838" s="15" t="s">
        <v>198</v>
      </c>
      <c r="O4838" s="15" t="s">
        <v>198</v>
      </c>
      <c r="P4838" s="18"/>
      <c r="Q4838" s="15"/>
      <c r="R4838" s="15"/>
      <c r="S4838" s="15"/>
      <c r="T4838" s="18"/>
      <c r="U4838" s="18"/>
      <c r="V4838" s="18"/>
      <c r="W4838" s="18"/>
      <c r="X4838" s="15"/>
      <c r="Y4838" s="14" t="s">
        <v>23942</v>
      </c>
      <c r="Z4838" s="14"/>
      <c r="AA4838" s="49" t="s">
        <v>14649</v>
      </c>
    </row>
    <row r="4839" spans="1:27" s="21" customFormat="1" ht="12">
      <c r="A4839" s="14">
        <v>4903</v>
      </c>
      <c r="B4839" s="15" t="s">
        <v>23622</v>
      </c>
      <c r="C4839" s="14" t="s">
        <v>18757</v>
      </c>
      <c r="D4839" s="15" t="s">
        <v>21039</v>
      </c>
      <c r="E4839" s="15" t="s">
        <v>3809</v>
      </c>
      <c r="F4839" s="15" t="s">
        <v>23415</v>
      </c>
      <c r="G4839" s="44">
        <v>88180131</v>
      </c>
      <c r="H4839" s="15">
        <v>3125733232</v>
      </c>
      <c r="I4839" s="15" t="s">
        <v>14588</v>
      </c>
      <c r="J4839" s="16" t="s">
        <v>4947</v>
      </c>
      <c r="K4839" s="15" t="s">
        <v>13805</v>
      </c>
      <c r="L4839" s="15"/>
      <c r="M4839" s="18"/>
      <c r="N4839" s="15" t="s">
        <v>198</v>
      </c>
      <c r="O4839" s="15" t="s">
        <v>198</v>
      </c>
      <c r="P4839" s="18"/>
      <c r="Q4839" s="15"/>
      <c r="R4839" s="15"/>
      <c r="S4839" s="15"/>
      <c r="T4839" s="18"/>
      <c r="U4839" s="18"/>
      <c r="V4839" s="18"/>
      <c r="W4839" s="18"/>
      <c r="X4839" s="15"/>
      <c r="Y4839" s="14" t="s">
        <v>23942</v>
      </c>
      <c r="Z4839" s="14"/>
      <c r="AA4839" s="49" t="s">
        <v>14650</v>
      </c>
    </row>
    <row r="4840" spans="1:27" s="21" customFormat="1" ht="12">
      <c r="A4840" s="14">
        <v>4904</v>
      </c>
      <c r="B4840" s="15" t="s">
        <v>23622</v>
      </c>
      <c r="C4840" s="14" t="s">
        <v>18757</v>
      </c>
      <c r="D4840" s="15" t="s">
        <v>21040</v>
      </c>
      <c r="E4840" s="15" t="s">
        <v>3809</v>
      </c>
      <c r="F4840" s="15" t="s">
        <v>23415</v>
      </c>
      <c r="G4840" s="44">
        <v>88180946</v>
      </c>
      <c r="H4840" s="15">
        <v>3164933359</v>
      </c>
      <c r="I4840" s="15" t="s">
        <v>14588</v>
      </c>
      <c r="J4840" s="16" t="s">
        <v>4947</v>
      </c>
      <c r="K4840" s="15" t="s">
        <v>5454</v>
      </c>
      <c r="L4840" s="15"/>
      <c r="M4840" s="18"/>
      <c r="N4840" s="15" t="s">
        <v>198</v>
      </c>
      <c r="O4840" s="15" t="s">
        <v>198</v>
      </c>
      <c r="P4840" s="18"/>
      <c r="Q4840" s="15"/>
      <c r="R4840" s="15"/>
      <c r="S4840" s="15"/>
      <c r="T4840" s="18"/>
      <c r="U4840" s="18"/>
      <c r="V4840" s="18"/>
      <c r="W4840" s="18"/>
      <c r="X4840" s="15"/>
      <c r="Y4840" s="14" t="s">
        <v>23942</v>
      </c>
      <c r="Z4840" s="14"/>
      <c r="AA4840" s="49" t="s">
        <v>14651</v>
      </c>
    </row>
    <row r="4841" spans="1:27" s="21" customFormat="1" ht="24">
      <c r="A4841" s="14">
        <v>4905</v>
      </c>
      <c r="B4841" s="15" t="s">
        <v>23622</v>
      </c>
      <c r="C4841" s="14" t="s">
        <v>18757</v>
      </c>
      <c r="D4841" s="15" t="s">
        <v>21041</v>
      </c>
      <c r="E4841" s="15" t="s">
        <v>3809</v>
      </c>
      <c r="F4841" s="15" t="s">
        <v>23415</v>
      </c>
      <c r="G4841" s="44">
        <v>5457711</v>
      </c>
      <c r="H4841" s="15">
        <v>3144308258</v>
      </c>
      <c r="I4841" s="15" t="s">
        <v>14588</v>
      </c>
      <c r="J4841" s="16" t="s">
        <v>4947</v>
      </c>
      <c r="K4841" s="15" t="s">
        <v>5454</v>
      </c>
      <c r="L4841" s="15"/>
      <c r="M4841" s="18"/>
      <c r="N4841" s="15" t="s">
        <v>198</v>
      </c>
      <c r="O4841" s="15" t="s">
        <v>198</v>
      </c>
      <c r="P4841" s="18"/>
      <c r="Q4841" s="15"/>
      <c r="R4841" s="15"/>
      <c r="S4841" s="15"/>
      <c r="T4841" s="18"/>
      <c r="U4841" s="18"/>
      <c r="V4841" s="18"/>
      <c r="W4841" s="18"/>
      <c r="X4841" s="15"/>
      <c r="Y4841" s="14" t="s">
        <v>23942</v>
      </c>
      <c r="Z4841" s="14"/>
      <c r="AA4841" s="49" t="s">
        <v>14652</v>
      </c>
    </row>
    <row r="4842" spans="1:27" s="21" customFormat="1" ht="24">
      <c r="A4842" s="14">
        <v>4906</v>
      </c>
      <c r="B4842" s="15" t="s">
        <v>23622</v>
      </c>
      <c r="C4842" s="14" t="s">
        <v>18757</v>
      </c>
      <c r="D4842" s="15" t="s">
        <v>21042</v>
      </c>
      <c r="E4842" s="15" t="s">
        <v>3809</v>
      </c>
      <c r="F4842" s="15" t="s">
        <v>23415</v>
      </c>
      <c r="G4842" s="44">
        <v>88180629</v>
      </c>
      <c r="H4842" s="15">
        <v>3125798260</v>
      </c>
      <c r="I4842" s="15" t="s">
        <v>14588</v>
      </c>
      <c r="J4842" s="16" t="s">
        <v>4947</v>
      </c>
      <c r="K4842" s="15" t="s">
        <v>6686</v>
      </c>
      <c r="L4842" s="15"/>
      <c r="M4842" s="18"/>
      <c r="N4842" s="15" t="s">
        <v>198</v>
      </c>
      <c r="O4842" s="15" t="s">
        <v>198</v>
      </c>
      <c r="P4842" s="18"/>
      <c r="Q4842" s="15"/>
      <c r="R4842" s="15"/>
      <c r="S4842" s="15"/>
      <c r="T4842" s="18"/>
      <c r="U4842" s="18"/>
      <c r="V4842" s="18"/>
      <c r="W4842" s="18"/>
      <c r="X4842" s="15"/>
      <c r="Y4842" s="14" t="s">
        <v>23942</v>
      </c>
      <c r="Z4842" s="14"/>
      <c r="AA4842" s="49" t="s">
        <v>14653</v>
      </c>
    </row>
    <row r="4843" spans="1:27" s="21" customFormat="1" ht="24">
      <c r="A4843" s="14">
        <v>4907</v>
      </c>
      <c r="B4843" s="15" t="s">
        <v>23622</v>
      </c>
      <c r="C4843" s="14" t="s">
        <v>18757</v>
      </c>
      <c r="D4843" s="15" t="s">
        <v>21043</v>
      </c>
      <c r="E4843" s="15" t="s">
        <v>3809</v>
      </c>
      <c r="F4843" s="15" t="s">
        <v>23416</v>
      </c>
      <c r="G4843" s="44">
        <v>13442857</v>
      </c>
      <c r="H4843" s="15">
        <v>3106094634</v>
      </c>
      <c r="I4843" s="15" t="s">
        <v>14654</v>
      </c>
      <c r="J4843" s="16" t="s">
        <v>4661</v>
      </c>
      <c r="K4843" s="15" t="s">
        <v>4289</v>
      </c>
      <c r="L4843" s="15"/>
      <c r="M4843" s="18"/>
      <c r="N4843" s="15" t="s">
        <v>14655</v>
      </c>
      <c r="O4843" s="15" t="s">
        <v>198</v>
      </c>
      <c r="P4843" s="18"/>
      <c r="Q4843" s="15"/>
      <c r="R4843" s="15"/>
      <c r="S4843" s="15"/>
      <c r="T4843" s="18"/>
      <c r="U4843" s="18"/>
      <c r="V4843" s="18"/>
      <c r="W4843" s="18"/>
      <c r="X4843" s="15"/>
      <c r="Y4843" s="14" t="s">
        <v>23961</v>
      </c>
      <c r="Z4843" s="14"/>
      <c r="AA4843" s="49" t="s">
        <v>14656</v>
      </c>
    </row>
    <row r="4844" spans="1:27" s="21" customFormat="1" ht="24">
      <c r="A4844" s="14">
        <v>4908</v>
      </c>
      <c r="B4844" s="15" t="s">
        <v>23622</v>
      </c>
      <c r="C4844" s="14" t="s">
        <v>18757</v>
      </c>
      <c r="D4844" s="15" t="s">
        <v>21044</v>
      </c>
      <c r="E4844" s="15" t="s">
        <v>3809</v>
      </c>
      <c r="F4844" s="15" t="s">
        <v>23415</v>
      </c>
      <c r="G4844" s="44">
        <v>60420968</v>
      </c>
      <c r="H4844" s="15">
        <v>3015199238</v>
      </c>
      <c r="I4844" s="15" t="s">
        <v>14657</v>
      </c>
      <c r="J4844" s="16" t="s">
        <v>4947</v>
      </c>
      <c r="K4844" s="15" t="s">
        <v>14658</v>
      </c>
      <c r="L4844" s="15"/>
      <c r="M4844" s="18"/>
      <c r="N4844" s="15" t="s">
        <v>6650</v>
      </c>
      <c r="O4844" s="15" t="s">
        <v>6650</v>
      </c>
      <c r="P4844" s="18"/>
      <c r="Q4844" s="15"/>
      <c r="R4844" s="15"/>
      <c r="S4844" s="15"/>
      <c r="T4844" s="18"/>
      <c r="U4844" s="18"/>
      <c r="V4844" s="18"/>
      <c r="W4844" s="18"/>
      <c r="X4844" s="15"/>
      <c r="Y4844" s="14" t="s">
        <v>23946</v>
      </c>
      <c r="Z4844" s="14"/>
      <c r="AA4844" s="49" t="s">
        <v>24855</v>
      </c>
    </row>
    <row r="4845" spans="1:27" s="21" customFormat="1" ht="24">
      <c r="A4845" s="14">
        <v>4909</v>
      </c>
      <c r="B4845" s="15" t="s">
        <v>23622</v>
      </c>
      <c r="C4845" s="14" t="s">
        <v>18757</v>
      </c>
      <c r="D4845" s="15" t="s">
        <v>21045</v>
      </c>
      <c r="E4845" s="15" t="s">
        <v>3809</v>
      </c>
      <c r="F4845" s="15" t="s">
        <v>23416</v>
      </c>
      <c r="G4845" s="44">
        <v>1093734489</v>
      </c>
      <c r="H4845" s="15">
        <v>3214419660</v>
      </c>
      <c r="I4845" s="15" t="s">
        <v>14659</v>
      </c>
      <c r="J4845" s="16" t="s">
        <v>7939</v>
      </c>
      <c r="K4845" s="15" t="s">
        <v>3829</v>
      </c>
      <c r="L4845" s="15"/>
      <c r="M4845" s="18"/>
      <c r="N4845" s="15" t="s">
        <v>14660</v>
      </c>
      <c r="O4845" s="15" t="s">
        <v>14660</v>
      </c>
      <c r="P4845" s="18"/>
      <c r="Q4845" s="15"/>
      <c r="R4845" s="15"/>
      <c r="S4845" s="15"/>
      <c r="T4845" s="18"/>
      <c r="U4845" s="18"/>
      <c r="V4845" s="18"/>
      <c r="W4845" s="18"/>
      <c r="X4845" s="15"/>
      <c r="Y4845" s="14" t="s">
        <v>23968</v>
      </c>
      <c r="Z4845" s="14"/>
      <c r="AA4845" s="49" t="s">
        <v>24856</v>
      </c>
    </row>
    <row r="4846" spans="1:27" s="21" customFormat="1" ht="12">
      <c r="A4846" s="14">
        <v>4910</v>
      </c>
      <c r="B4846" s="15" t="s">
        <v>23622</v>
      </c>
      <c r="C4846" s="14" t="s">
        <v>18757</v>
      </c>
      <c r="D4846" s="15" t="s">
        <v>21046</v>
      </c>
      <c r="E4846" s="15" t="s">
        <v>3809</v>
      </c>
      <c r="F4846" s="15" t="s">
        <v>23415</v>
      </c>
      <c r="G4846" s="44">
        <v>112791485</v>
      </c>
      <c r="H4846" s="15">
        <v>3112498544</v>
      </c>
      <c r="I4846" s="15" t="s">
        <v>14588</v>
      </c>
      <c r="J4846" s="16" t="s">
        <v>4947</v>
      </c>
      <c r="K4846" s="15" t="s">
        <v>5388</v>
      </c>
      <c r="L4846" s="15"/>
      <c r="M4846" s="18"/>
      <c r="N4846" s="15" t="s">
        <v>198</v>
      </c>
      <c r="O4846" s="15" t="s">
        <v>198</v>
      </c>
      <c r="P4846" s="18"/>
      <c r="Q4846" s="15"/>
      <c r="R4846" s="15"/>
      <c r="S4846" s="15"/>
      <c r="T4846" s="18"/>
      <c r="U4846" s="18"/>
      <c r="V4846" s="18"/>
      <c r="W4846" s="18"/>
      <c r="X4846" s="15"/>
      <c r="Y4846" s="14" t="s">
        <v>23942</v>
      </c>
      <c r="Z4846" s="14"/>
      <c r="AA4846" s="49" t="s">
        <v>14661</v>
      </c>
    </row>
    <row r="4847" spans="1:27" s="21" customFormat="1" ht="24">
      <c r="A4847" s="14">
        <v>4911</v>
      </c>
      <c r="B4847" s="15" t="s">
        <v>23622</v>
      </c>
      <c r="C4847" s="14" t="s">
        <v>18757</v>
      </c>
      <c r="D4847" s="15" t="s">
        <v>21047</v>
      </c>
      <c r="E4847" s="15" t="s">
        <v>3809</v>
      </c>
      <c r="F4847" s="15" t="s">
        <v>23415</v>
      </c>
      <c r="G4847" s="44">
        <v>13474117</v>
      </c>
      <c r="H4847" s="15">
        <v>3114746218</v>
      </c>
      <c r="I4847" s="15" t="s">
        <v>14588</v>
      </c>
      <c r="J4847" s="16" t="s">
        <v>4947</v>
      </c>
      <c r="K4847" s="15" t="s">
        <v>8783</v>
      </c>
      <c r="L4847" s="15"/>
      <c r="M4847" s="18"/>
      <c r="N4847" s="15" t="s">
        <v>198</v>
      </c>
      <c r="O4847" s="15" t="s">
        <v>198</v>
      </c>
      <c r="P4847" s="18"/>
      <c r="Q4847" s="15"/>
      <c r="R4847" s="15"/>
      <c r="S4847" s="15"/>
      <c r="T4847" s="18"/>
      <c r="U4847" s="18"/>
      <c r="V4847" s="18"/>
      <c r="W4847" s="18"/>
      <c r="X4847" s="15"/>
      <c r="Y4847" s="14" t="s">
        <v>23942</v>
      </c>
      <c r="Z4847" s="14"/>
      <c r="AA4847" s="49" t="s">
        <v>14662</v>
      </c>
    </row>
    <row r="4848" spans="1:27" s="21" customFormat="1" ht="24">
      <c r="A4848" s="14">
        <v>4912</v>
      </c>
      <c r="B4848" s="15" t="s">
        <v>23622</v>
      </c>
      <c r="C4848" s="14" t="s">
        <v>18757</v>
      </c>
      <c r="D4848" s="15" t="s">
        <v>21048</v>
      </c>
      <c r="E4848" s="15" t="s">
        <v>3809</v>
      </c>
      <c r="F4848" s="15" t="s">
        <v>23415</v>
      </c>
      <c r="G4848" s="44">
        <v>88180647</v>
      </c>
      <c r="H4848" s="15">
        <v>3142073892</v>
      </c>
      <c r="I4848" s="15" t="s">
        <v>14588</v>
      </c>
      <c r="J4848" s="16" t="s">
        <v>4947</v>
      </c>
      <c r="K4848" s="15" t="s">
        <v>5388</v>
      </c>
      <c r="L4848" s="15"/>
      <c r="M4848" s="18"/>
      <c r="N4848" s="15" t="s">
        <v>198</v>
      </c>
      <c r="O4848" s="15" t="s">
        <v>198</v>
      </c>
      <c r="P4848" s="18"/>
      <c r="Q4848" s="15"/>
      <c r="R4848" s="15"/>
      <c r="S4848" s="15"/>
      <c r="T4848" s="18"/>
      <c r="U4848" s="18"/>
      <c r="V4848" s="18"/>
      <c r="W4848" s="18"/>
      <c r="X4848" s="15"/>
      <c r="Y4848" s="14" t="s">
        <v>23942</v>
      </c>
      <c r="Z4848" s="14"/>
      <c r="AA4848" s="49" t="s">
        <v>14663</v>
      </c>
    </row>
    <row r="4849" spans="1:27" s="21" customFormat="1" ht="24">
      <c r="A4849" s="14">
        <v>4913</v>
      </c>
      <c r="B4849" s="15" t="s">
        <v>23622</v>
      </c>
      <c r="C4849" s="14" t="s">
        <v>18757</v>
      </c>
      <c r="D4849" s="15" t="s">
        <v>21049</v>
      </c>
      <c r="E4849" s="15" t="s">
        <v>3809</v>
      </c>
      <c r="F4849" s="15" t="s">
        <v>23415</v>
      </c>
      <c r="G4849" s="44">
        <v>27738159</v>
      </c>
      <c r="H4849" s="15">
        <v>3114532912</v>
      </c>
      <c r="I4849" s="15" t="s">
        <v>14588</v>
      </c>
      <c r="J4849" s="16" t="s">
        <v>7939</v>
      </c>
      <c r="K4849" s="15" t="s">
        <v>14664</v>
      </c>
      <c r="L4849" s="15"/>
      <c r="M4849" s="18"/>
      <c r="N4849" s="15" t="s">
        <v>198</v>
      </c>
      <c r="O4849" s="15" t="s">
        <v>198</v>
      </c>
      <c r="P4849" s="18"/>
      <c r="Q4849" s="15"/>
      <c r="R4849" s="15"/>
      <c r="S4849" s="15"/>
      <c r="T4849" s="18"/>
      <c r="U4849" s="18"/>
      <c r="V4849" s="18"/>
      <c r="W4849" s="18"/>
      <c r="X4849" s="15"/>
      <c r="Y4849" s="14" t="s">
        <v>23942</v>
      </c>
      <c r="Z4849" s="14"/>
      <c r="AA4849" s="49" t="s">
        <v>14665</v>
      </c>
    </row>
    <row r="4850" spans="1:27" s="21" customFormat="1" ht="24">
      <c r="A4850" s="14">
        <v>4914</v>
      </c>
      <c r="B4850" s="15" t="s">
        <v>23622</v>
      </c>
      <c r="C4850" s="14" t="s">
        <v>18757</v>
      </c>
      <c r="D4850" s="15" t="s">
        <v>21050</v>
      </c>
      <c r="E4850" s="15" t="s">
        <v>3809</v>
      </c>
      <c r="F4850" s="15" t="s">
        <v>23415</v>
      </c>
      <c r="G4850" s="44">
        <v>1094368382</v>
      </c>
      <c r="H4850" s="15">
        <v>3228955785</v>
      </c>
      <c r="I4850" s="15" t="s">
        <v>14588</v>
      </c>
      <c r="J4850" s="16" t="s">
        <v>7939</v>
      </c>
      <c r="K4850" s="15" t="s">
        <v>6690</v>
      </c>
      <c r="L4850" s="15"/>
      <c r="M4850" s="18"/>
      <c r="N4850" s="15" t="s">
        <v>198</v>
      </c>
      <c r="O4850" s="15" t="s">
        <v>198</v>
      </c>
      <c r="P4850" s="18"/>
      <c r="Q4850" s="15"/>
      <c r="R4850" s="15"/>
      <c r="S4850" s="15"/>
      <c r="T4850" s="18"/>
      <c r="U4850" s="18"/>
      <c r="V4850" s="18"/>
      <c r="W4850" s="18"/>
      <c r="X4850" s="15"/>
      <c r="Y4850" s="14" t="s">
        <v>23942</v>
      </c>
      <c r="Z4850" s="14"/>
      <c r="AA4850" s="49" t="s">
        <v>14665</v>
      </c>
    </row>
    <row r="4851" spans="1:27" s="21" customFormat="1" ht="24">
      <c r="A4851" s="14">
        <v>4915</v>
      </c>
      <c r="B4851" s="15" t="s">
        <v>23622</v>
      </c>
      <c r="C4851" s="14" t="s">
        <v>18757</v>
      </c>
      <c r="D4851" s="15" t="s">
        <v>21051</v>
      </c>
      <c r="E4851" s="15" t="s">
        <v>3809</v>
      </c>
      <c r="F4851" s="15" t="s">
        <v>23415</v>
      </c>
      <c r="G4851" s="44">
        <v>5492411</v>
      </c>
      <c r="H4851" s="15">
        <v>3153619043</v>
      </c>
      <c r="I4851" s="15" t="s">
        <v>14666</v>
      </c>
      <c r="J4851" s="16" t="s">
        <v>4947</v>
      </c>
      <c r="K4851" s="15" t="s">
        <v>14667</v>
      </c>
      <c r="L4851" s="15"/>
      <c r="M4851" s="18"/>
      <c r="N4851" s="15" t="s">
        <v>14668</v>
      </c>
      <c r="O4851" s="15" t="s">
        <v>5456</v>
      </c>
      <c r="P4851" s="18"/>
      <c r="Q4851" s="15"/>
      <c r="R4851" s="15"/>
      <c r="S4851" s="15"/>
      <c r="T4851" s="18"/>
      <c r="U4851" s="18"/>
      <c r="V4851" s="18"/>
      <c r="W4851" s="18"/>
      <c r="X4851" s="15"/>
      <c r="Y4851" s="14" t="s">
        <v>23941</v>
      </c>
      <c r="Z4851" s="14"/>
      <c r="AA4851" s="49" t="s">
        <v>24857</v>
      </c>
    </row>
    <row r="4852" spans="1:27" s="21" customFormat="1" ht="24">
      <c r="A4852" s="14">
        <v>4916</v>
      </c>
      <c r="B4852" s="15" t="s">
        <v>23622</v>
      </c>
      <c r="C4852" s="14" t="s">
        <v>18757</v>
      </c>
      <c r="D4852" s="15" t="s">
        <v>21052</v>
      </c>
      <c r="E4852" s="15" t="s">
        <v>3809</v>
      </c>
      <c r="F4852" s="15" t="s">
        <v>23415</v>
      </c>
      <c r="G4852" s="44">
        <v>1090176444</v>
      </c>
      <c r="H4852" s="15">
        <v>3106183289</v>
      </c>
      <c r="I4852" s="15" t="s">
        <v>14669</v>
      </c>
      <c r="J4852" s="16" t="s">
        <v>4947</v>
      </c>
      <c r="K4852" s="15" t="s">
        <v>14670</v>
      </c>
      <c r="L4852" s="15"/>
      <c r="M4852" s="18"/>
      <c r="N4852" s="15" t="s">
        <v>198</v>
      </c>
      <c r="O4852" s="15" t="s">
        <v>198</v>
      </c>
      <c r="P4852" s="18"/>
      <c r="Q4852" s="15"/>
      <c r="R4852" s="15" t="s">
        <v>14671</v>
      </c>
      <c r="S4852" s="15"/>
      <c r="T4852" s="18"/>
      <c r="U4852" s="18" t="s">
        <v>6015</v>
      </c>
      <c r="V4852" s="18" t="s">
        <v>6015</v>
      </c>
      <c r="W4852" s="18"/>
      <c r="X4852" s="15"/>
      <c r="Y4852" s="14" t="s">
        <v>23940</v>
      </c>
      <c r="Z4852" s="14"/>
      <c r="AA4852" s="49" t="s">
        <v>14672</v>
      </c>
    </row>
    <row r="4853" spans="1:27" s="21" customFormat="1" ht="24">
      <c r="A4853" s="14">
        <v>4917</v>
      </c>
      <c r="B4853" s="15" t="s">
        <v>23622</v>
      </c>
      <c r="C4853" s="14" t="s">
        <v>18757</v>
      </c>
      <c r="D4853" s="15" t="s">
        <v>21053</v>
      </c>
      <c r="E4853" s="15" t="s">
        <v>3809</v>
      </c>
      <c r="F4853" s="15" t="s">
        <v>23415</v>
      </c>
      <c r="G4853" s="44">
        <v>27738266</v>
      </c>
      <c r="H4853" s="15">
        <v>3172430371</v>
      </c>
      <c r="I4853" s="15" t="s">
        <v>14588</v>
      </c>
      <c r="J4853" s="16" t="s">
        <v>7939</v>
      </c>
      <c r="K4853" s="15" t="s">
        <v>4520</v>
      </c>
      <c r="L4853" s="15"/>
      <c r="M4853" s="18"/>
      <c r="N4853" s="15" t="s">
        <v>610</v>
      </c>
      <c r="O4853" s="15" t="s">
        <v>610</v>
      </c>
      <c r="P4853" s="18"/>
      <c r="Q4853" s="15"/>
      <c r="R4853" s="15"/>
      <c r="S4853" s="15"/>
      <c r="T4853" s="18"/>
      <c r="U4853" s="18"/>
      <c r="V4853" s="18"/>
      <c r="W4853" s="18"/>
      <c r="X4853" s="15"/>
      <c r="Y4853" s="14" t="s">
        <v>23942</v>
      </c>
      <c r="Z4853" s="14"/>
      <c r="AA4853" s="49" t="s">
        <v>24858</v>
      </c>
    </row>
    <row r="4854" spans="1:27" s="21" customFormat="1" ht="12">
      <c r="A4854" s="14">
        <v>4918</v>
      </c>
      <c r="B4854" s="15" t="s">
        <v>23622</v>
      </c>
      <c r="C4854" s="14" t="s">
        <v>18757</v>
      </c>
      <c r="D4854" s="15" t="s">
        <v>21054</v>
      </c>
      <c r="E4854" s="15" t="s">
        <v>3809</v>
      </c>
      <c r="F4854" s="15" t="s">
        <v>23415</v>
      </c>
      <c r="G4854" s="44">
        <v>1094426752</v>
      </c>
      <c r="H4854" s="15">
        <v>3106286468</v>
      </c>
      <c r="I4854" s="15" t="s">
        <v>14673</v>
      </c>
      <c r="J4854" s="16" t="s">
        <v>7934</v>
      </c>
      <c r="K4854" s="15" t="s">
        <v>14674</v>
      </c>
      <c r="L4854" s="15"/>
      <c r="M4854" s="18"/>
      <c r="N4854" s="15" t="s">
        <v>14526</v>
      </c>
      <c r="O4854" s="15" t="s">
        <v>2459</v>
      </c>
      <c r="P4854" s="18"/>
      <c r="Q4854" s="15"/>
      <c r="R4854" s="15"/>
      <c r="S4854" s="15"/>
      <c r="T4854" s="18"/>
      <c r="U4854" s="18"/>
      <c r="V4854" s="18"/>
      <c r="W4854" s="18"/>
      <c r="X4854" s="15"/>
      <c r="Y4854" s="14" t="s">
        <v>23953</v>
      </c>
      <c r="Z4854" s="14"/>
      <c r="AA4854" s="49" t="s">
        <v>24859</v>
      </c>
    </row>
    <row r="4855" spans="1:27" s="21" customFormat="1" ht="12">
      <c r="A4855" s="14">
        <v>4919</v>
      </c>
      <c r="B4855" s="15" t="s">
        <v>23622</v>
      </c>
      <c r="C4855" s="14" t="s">
        <v>18757</v>
      </c>
      <c r="D4855" s="15" t="s">
        <v>21055</v>
      </c>
      <c r="E4855" s="15" t="s">
        <v>3809</v>
      </c>
      <c r="F4855" s="15" t="s">
        <v>23415</v>
      </c>
      <c r="G4855" s="44">
        <v>1094426440</v>
      </c>
      <c r="H4855" s="15">
        <v>3106286468</v>
      </c>
      <c r="I4855" s="15" t="s">
        <v>14673</v>
      </c>
      <c r="J4855" s="16" t="s">
        <v>7934</v>
      </c>
      <c r="K4855" s="15" t="s">
        <v>2716</v>
      </c>
      <c r="L4855" s="15"/>
      <c r="M4855" s="18"/>
      <c r="N4855" s="15" t="s">
        <v>4310</v>
      </c>
      <c r="O4855" s="15" t="s">
        <v>4310</v>
      </c>
      <c r="P4855" s="18"/>
      <c r="Q4855" s="15"/>
      <c r="R4855" s="15"/>
      <c r="S4855" s="15"/>
      <c r="T4855" s="18"/>
      <c r="U4855" s="18"/>
      <c r="V4855" s="18"/>
      <c r="W4855" s="18"/>
      <c r="X4855" s="15"/>
      <c r="Y4855" s="14" t="s">
        <v>23953</v>
      </c>
      <c r="Z4855" s="14"/>
      <c r="AA4855" s="49" t="s">
        <v>24860</v>
      </c>
    </row>
    <row r="4856" spans="1:27" s="21" customFormat="1" ht="12">
      <c r="A4856" s="14">
        <v>4920</v>
      </c>
      <c r="B4856" s="15" t="s">
        <v>23622</v>
      </c>
      <c r="C4856" s="14" t="s">
        <v>18757</v>
      </c>
      <c r="D4856" s="15" t="s">
        <v>21056</v>
      </c>
      <c r="E4856" s="15" t="s">
        <v>3809</v>
      </c>
      <c r="F4856" s="15" t="s">
        <v>23415</v>
      </c>
      <c r="G4856" s="44">
        <v>27682374</v>
      </c>
      <c r="H4856" s="15">
        <v>3142611067</v>
      </c>
      <c r="I4856" s="15" t="s">
        <v>14675</v>
      </c>
      <c r="J4856" s="16" t="s">
        <v>7939</v>
      </c>
      <c r="K4856" s="15" t="s">
        <v>14676</v>
      </c>
      <c r="L4856" s="15"/>
      <c r="M4856" s="18"/>
      <c r="N4856" s="15" t="s">
        <v>14133</v>
      </c>
      <c r="O4856" s="15" t="s">
        <v>14677</v>
      </c>
      <c r="P4856" s="18"/>
      <c r="Q4856" s="15"/>
      <c r="R4856" s="15" t="s">
        <v>2686</v>
      </c>
      <c r="S4856" s="15"/>
      <c r="T4856" s="18"/>
      <c r="U4856" s="18" t="s">
        <v>14678</v>
      </c>
      <c r="V4856" s="18" t="s">
        <v>14677</v>
      </c>
      <c r="W4856" s="18"/>
      <c r="X4856" s="15"/>
      <c r="Y4856" s="14" t="s">
        <v>23940</v>
      </c>
      <c r="Z4856" s="14"/>
      <c r="AA4856" s="49" t="s">
        <v>24861</v>
      </c>
    </row>
    <row r="4857" spans="1:27" s="21" customFormat="1" ht="24">
      <c r="A4857" s="14">
        <v>4921</v>
      </c>
      <c r="B4857" s="15" t="s">
        <v>23622</v>
      </c>
      <c r="C4857" s="14" t="s">
        <v>18757</v>
      </c>
      <c r="D4857" s="15" t="s">
        <v>21057</v>
      </c>
      <c r="E4857" s="15" t="s">
        <v>3809</v>
      </c>
      <c r="F4857" s="15" t="s">
        <v>23415</v>
      </c>
      <c r="G4857" s="44">
        <v>5526280</v>
      </c>
      <c r="H4857" s="15">
        <v>3138024877</v>
      </c>
      <c r="I4857" s="15" t="s">
        <v>14679</v>
      </c>
      <c r="J4857" s="16" t="s">
        <v>4947</v>
      </c>
      <c r="K4857" s="15" t="s">
        <v>9787</v>
      </c>
      <c r="L4857" s="15"/>
      <c r="M4857" s="18"/>
      <c r="N4857" s="15" t="s">
        <v>14680</v>
      </c>
      <c r="O4857" s="15" t="s">
        <v>14681</v>
      </c>
      <c r="P4857" s="18"/>
      <c r="Q4857" s="15"/>
      <c r="R4857" s="15"/>
      <c r="S4857" s="15"/>
      <c r="T4857" s="18"/>
      <c r="U4857" s="18"/>
      <c r="V4857" s="18"/>
      <c r="W4857" s="18"/>
      <c r="X4857" s="15"/>
      <c r="Y4857" s="14" t="s">
        <v>23941</v>
      </c>
      <c r="Z4857" s="14"/>
      <c r="AA4857" s="49" t="s">
        <v>24862</v>
      </c>
    </row>
    <row r="4858" spans="1:27" s="21" customFormat="1" ht="24">
      <c r="A4858" s="14">
        <v>4922</v>
      </c>
      <c r="B4858" s="15" t="s">
        <v>23622</v>
      </c>
      <c r="C4858" s="14" t="s">
        <v>18757</v>
      </c>
      <c r="D4858" s="15" t="s">
        <v>21058</v>
      </c>
      <c r="E4858" s="15" t="s">
        <v>3809</v>
      </c>
      <c r="F4858" s="15" t="s">
        <v>23415</v>
      </c>
      <c r="G4858" s="44">
        <v>91080030</v>
      </c>
      <c r="H4858" s="15">
        <v>3005272545</v>
      </c>
      <c r="I4858" s="15" t="s">
        <v>14682</v>
      </c>
      <c r="J4858" s="16" t="s">
        <v>4947</v>
      </c>
      <c r="K4858" s="15" t="s">
        <v>14683</v>
      </c>
      <c r="L4858" s="15"/>
      <c r="M4858" s="18"/>
      <c r="N4858" s="15" t="s">
        <v>14684</v>
      </c>
      <c r="O4858" s="15" t="s">
        <v>14685</v>
      </c>
      <c r="P4858" s="18"/>
      <c r="Q4858" s="15"/>
      <c r="R4858" s="15"/>
      <c r="S4858" s="15"/>
      <c r="T4858" s="18"/>
      <c r="U4858" s="18"/>
      <c r="V4858" s="18"/>
      <c r="W4858" s="18"/>
      <c r="X4858" s="15"/>
      <c r="Y4858" s="14" t="s">
        <v>23940</v>
      </c>
      <c r="Z4858" s="14"/>
      <c r="AA4858" s="49" t="s">
        <v>14686</v>
      </c>
    </row>
    <row r="4859" spans="1:27" s="21" customFormat="1" ht="12">
      <c r="A4859" s="14">
        <v>4923</v>
      </c>
      <c r="B4859" s="15" t="s">
        <v>23622</v>
      </c>
      <c r="C4859" s="14" t="s">
        <v>18757</v>
      </c>
      <c r="D4859" s="15" t="s">
        <v>21059</v>
      </c>
      <c r="E4859" s="15" t="s">
        <v>3809</v>
      </c>
      <c r="F4859" s="15" t="s">
        <v>23416</v>
      </c>
      <c r="G4859" s="44">
        <v>1090177469</v>
      </c>
      <c r="H4859" s="15">
        <v>3115781364</v>
      </c>
      <c r="I4859" s="15" t="s">
        <v>14675</v>
      </c>
      <c r="J4859" s="16" t="s">
        <v>7934</v>
      </c>
      <c r="K4859" s="15" t="s">
        <v>7422</v>
      </c>
      <c r="L4859" s="15"/>
      <c r="M4859" s="18"/>
      <c r="N4859" s="15" t="s">
        <v>4310</v>
      </c>
      <c r="O4859" s="15" t="s">
        <v>14687</v>
      </c>
      <c r="P4859" s="18"/>
      <c r="Q4859" s="15"/>
      <c r="R4859" s="15"/>
      <c r="S4859" s="15"/>
      <c r="T4859" s="18"/>
      <c r="U4859" s="18"/>
      <c r="V4859" s="18"/>
      <c r="W4859" s="18"/>
      <c r="X4859" s="15"/>
      <c r="Y4859" s="14" t="s">
        <v>23940</v>
      </c>
      <c r="Z4859" s="14"/>
      <c r="AA4859" s="49" t="s">
        <v>14688</v>
      </c>
    </row>
    <row r="4860" spans="1:27" s="21" customFormat="1" ht="12">
      <c r="A4860" s="14">
        <v>4924</v>
      </c>
      <c r="B4860" s="15" t="s">
        <v>23622</v>
      </c>
      <c r="C4860" s="14" t="s">
        <v>18757</v>
      </c>
      <c r="D4860" s="15" t="s">
        <v>21060</v>
      </c>
      <c r="E4860" s="15" t="s">
        <v>3809</v>
      </c>
      <c r="F4860" s="15" t="s">
        <v>23415</v>
      </c>
      <c r="G4860" s="44">
        <v>88002472</v>
      </c>
      <c r="H4860" s="15">
        <v>3123431316</v>
      </c>
      <c r="I4860" s="15" t="s">
        <v>14675</v>
      </c>
      <c r="J4860" s="16" t="s">
        <v>4947</v>
      </c>
      <c r="K4860" s="15" t="s">
        <v>14689</v>
      </c>
      <c r="L4860" s="15"/>
      <c r="M4860" s="18"/>
      <c r="N4860" s="15" t="s">
        <v>7644</v>
      </c>
      <c r="O4860" s="15" t="s">
        <v>14690</v>
      </c>
      <c r="P4860" s="18"/>
      <c r="Q4860" s="15"/>
      <c r="R4860" s="15"/>
      <c r="S4860" s="15"/>
      <c r="T4860" s="18"/>
      <c r="U4860" s="18"/>
      <c r="V4860" s="18"/>
      <c r="W4860" s="18"/>
      <c r="X4860" s="15"/>
      <c r="Y4860" s="14" t="s">
        <v>23940</v>
      </c>
      <c r="Z4860" s="14"/>
      <c r="AA4860" s="49" t="s">
        <v>14691</v>
      </c>
    </row>
    <row r="4861" spans="1:27" s="21" customFormat="1" ht="12">
      <c r="A4861" s="14">
        <v>4925</v>
      </c>
      <c r="B4861" s="15" t="s">
        <v>23622</v>
      </c>
      <c r="C4861" s="14" t="s">
        <v>18757</v>
      </c>
      <c r="D4861" s="15" t="s">
        <v>21061</v>
      </c>
      <c r="E4861" s="15" t="s">
        <v>3809</v>
      </c>
      <c r="F4861" s="15" t="s">
        <v>23415</v>
      </c>
      <c r="G4861" s="44">
        <v>5434595</v>
      </c>
      <c r="H4861" s="15">
        <v>3133402818</v>
      </c>
      <c r="I4861" s="15" t="s">
        <v>14675</v>
      </c>
      <c r="J4861" s="16" t="s">
        <v>4947</v>
      </c>
      <c r="K4861" s="15" t="s">
        <v>5011</v>
      </c>
      <c r="L4861" s="15"/>
      <c r="M4861" s="18"/>
      <c r="N4861" s="15" t="s">
        <v>14493</v>
      </c>
      <c r="O4861" s="15" t="s">
        <v>14692</v>
      </c>
      <c r="P4861" s="18"/>
      <c r="Q4861" s="15"/>
      <c r="R4861" s="15"/>
      <c r="S4861" s="15"/>
      <c r="T4861" s="18"/>
      <c r="U4861" s="18"/>
      <c r="V4861" s="18"/>
      <c r="W4861" s="18"/>
      <c r="X4861" s="15"/>
      <c r="Y4861" s="14" t="s">
        <v>23940</v>
      </c>
      <c r="Z4861" s="14"/>
      <c r="AA4861" s="49" t="s">
        <v>14693</v>
      </c>
    </row>
    <row r="4862" spans="1:27" s="21" customFormat="1" ht="24">
      <c r="A4862" s="14">
        <v>4926</v>
      </c>
      <c r="B4862" s="15" t="s">
        <v>23622</v>
      </c>
      <c r="C4862" s="14" t="s">
        <v>18757</v>
      </c>
      <c r="D4862" s="15" t="s">
        <v>21062</v>
      </c>
      <c r="E4862" s="15" t="s">
        <v>3809</v>
      </c>
      <c r="F4862" s="15" t="s">
        <v>23416</v>
      </c>
      <c r="G4862" s="44">
        <v>1090178249</v>
      </c>
      <c r="H4862" s="15">
        <v>3155034396</v>
      </c>
      <c r="I4862" s="15" t="s">
        <v>14675</v>
      </c>
      <c r="J4862" s="16" t="s">
        <v>7934</v>
      </c>
      <c r="K4862" s="15" t="s">
        <v>14694</v>
      </c>
      <c r="L4862" s="15"/>
      <c r="M4862" s="18"/>
      <c r="N4862" s="15" t="s">
        <v>10056</v>
      </c>
      <c r="O4862" s="15" t="s">
        <v>14695</v>
      </c>
      <c r="P4862" s="18"/>
      <c r="Q4862" s="15"/>
      <c r="R4862" s="15" t="s">
        <v>11972</v>
      </c>
      <c r="S4862" s="15"/>
      <c r="T4862" s="18"/>
      <c r="U4862" s="18" t="s">
        <v>14696</v>
      </c>
      <c r="V4862" s="18" t="s">
        <v>8974</v>
      </c>
      <c r="W4862" s="18"/>
      <c r="X4862" s="15"/>
      <c r="Y4862" s="14" t="s">
        <v>23940</v>
      </c>
      <c r="Z4862" s="14"/>
      <c r="AA4862" s="49" t="s">
        <v>14697</v>
      </c>
    </row>
    <row r="4863" spans="1:27" s="21" customFormat="1" ht="12">
      <c r="A4863" s="14">
        <v>4927</v>
      </c>
      <c r="B4863" s="15" t="s">
        <v>23622</v>
      </c>
      <c r="C4863" s="14" t="s">
        <v>18757</v>
      </c>
      <c r="D4863" s="15" t="s">
        <v>21063</v>
      </c>
      <c r="E4863" s="15" t="s">
        <v>3809</v>
      </c>
      <c r="F4863" s="15" t="s">
        <v>23415</v>
      </c>
      <c r="G4863" s="44">
        <v>1090227421</v>
      </c>
      <c r="H4863" s="15">
        <v>3224565525</v>
      </c>
      <c r="I4863" s="15" t="s">
        <v>14698</v>
      </c>
      <c r="J4863" s="16" t="s">
        <v>4947</v>
      </c>
      <c r="K4863" s="15" t="s">
        <v>5011</v>
      </c>
      <c r="L4863" s="15"/>
      <c r="M4863" s="18"/>
      <c r="N4863" s="15" t="s">
        <v>14699</v>
      </c>
      <c r="O4863" s="15" t="s">
        <v>14699</v>
      </c>
      <c r="P4863" s="18"/>
      <c r="Q4863" s="15"/>
      <c r="R4863" s="15"/>
      <c r="S4863" s="15"/>
      <c r="T4863" s="18"/>
      <c r="U4863" s="18"/>
      <c r="V4863" s="18"/>
      <c r="W4863" s="18"/>
      <c r="X4863" s="15"/>
      <c r="Y4863" s="14" t="s">
        <v>23967</v>
      </c>
      <c r="Z4863" s="14"/>
      <c r="AA4863" s="49" t="s">
        <v>14700</v>
      </c>
    </row>
    <row r="4864" spans="1:27" s="21" customFormat="1" ht="12">
      <c r="A4864" s="14">
        <v>4928</v>
      </c>
      <c r="B4864" s="15" t="s">
        <v>23622</v>
      </c>
      <c r="C4864" s="14" t="s">
        <v>18757</v>
      </c>
      <c r="D4864" s="15" t="s">
        <v>21064</v>
      </c>
      <c r="E4864" s="15" t="s">
        <v>3809</v>
      </c>
      <c r="F4864" s="15" t="s">
        <v>23415</v>
      </c>
      <c r="G4864" s="44">
        <v>5454980</v>
      </c>
      <c r="H4864" s="15">
        <v>3208896305</v>
      </c>
      <c r="I4864" s="15" t="s">
        <v>14701</v>
      </c>
      <c r="J4864" s="16" t="s">
        <v>4947</v>
      </c>
      <c r="K4864" s="15" t="s">
        <v>5011</v>
      </c>
      <c r="L4864" s="15"/>
      <c r="M4864" s="18"/>
      <c r="N4864" s="15" t="s">
        <v>14699</v>
      </c>
      <c r="O4864" s="15" t="s">
        <v>14699</v>
      </c>
      <c r="P4864" s="18"/>
      <c r="Q4864" s="15"/>
      <c r="R4864" s="15"/>
      <c r="S4864" s="15"/>
      <c r="T4864" s="18"/>
      <c r="U4864" s="18"/>
      <c r="V4864" s="18"/>
      <c r="W4864" s="18"/>
      <c r="X4864" s="15"/>
      <c r="Y4864" s="14" t="s">
        <v>23967</v>
      </c>
      <c r="Z4864" s="14"/>
      <c r="AA4864" s="49" t="s">
        <v>14702</v>
      </c>
    </row>
    <row r="4865" spans="1:27" s="21" customFormat="1" ht="24">
      <c r="A4865" s="14">
        <v>4929</v>
      </c>
      <c r="B4865" s="15" t="s">
        <v>23622</v>
      </c>
      <c r="C4865" s="14" t="s">
        <v>18757</v>
      </c>
      <c r="D4865" s="15" t="s">
        <v>21065</v>
      </c>
      <c r="E4865" s="15" t="s">
        <v>3809</v>
      </c>
      <c r="F4865" s="15" t="s">
        <v>23415</v>
      </c>
      <c r="G4865" s="44">
        <v>27799401</v>
      </c>
      <c r="H4865" s="15">
        <v>3507970411</v>
      </c>
      <c r="I4865" s="15" t="s">
        <v>14703</v>
      </c>
      <c r="J4865" s="16" t="s">
        <v>4947</v>
      </c>
      <c r="K4865" s="15" t="s">
        <v>5011</v>
      </c>
      <c r="L4865" s="15"/>
      <c r="M4865" s="18"/>
      <c r="N4865" s="15" t="s">
        <v>14699</v>
      </c>
      <c r="O4865" s="15" t="s">
        <v>14704</v>
      </c>
      <c r="P4865" s="18"/>
      <c r="Q4865" s="15"/>
      <c r="R4865" s="15"/>
      <c r="S4865" s="15"/>
      <c r="T4865" s="18"/>
      <c r="U4865" s="18"/>
      <c r="V4865" s="18"/>
      <c r="W4865" s="18"/>
      <c r="X4865" s="15"/>
      <c r="Y4865" s="14" t="s">
        <v>23967</v>
      </c>
      <c r="Z4865" s="14"/>
      <c r="AA4865" s="49" t="s">
        <v>14705</v>
      </c>
    </row>
    <row r="4866" spans="1:27" s="21" customFormat="1" ht="12">
      <c r="A4866" s="14">
        <v>4930</v>
      </c>
      <c r="B4866" s="15" t="s">
        <v>23622</v>
      </c>
      <c r="C4866" s="14" t="s">
        <v>18757</v>
      </c>
      <c r="D4866" s="15" t="s">
        <v>21066</v>
      </c>
      <c r="E4866" s="15" t="s">
        <v>3809</v>
      </c>
      <c r="F4866" s="15" t="s">
        <v>23415</v>
      </c>
      <c r="G4866" s="44">
        <v>88161738</v>
      </c>
      <c r="H4866" s="15">
        <v>3115677493</v>
      </c>
      <c r="I4866" s="15" t="s">
        <v>14701</v>
      </c>
      <c r="J4866" s="16" t="s">
        <v>4947</v>
      </c>
      <c r="K4866" s="15" t="s">
        <v>5011</v>
      </c>
      <c r="L4866" s="15"/>
      <c r="M4866" s="18"/>
      <c r="N4866" s="15" t="s">
        <v>14699</v>
      </c>
      <c r="O4866" s="15" t="s">
        <v>14706</v>
      </c>
      <c r="P4866" s="18"/>
      <c r="Q4866" s="15"/>
      <c r="R4866" s="15"/>
      <c r="S4866" s="15"/>
      <c r="T4866" s="18"/>
      <c r="U4866" s="18"/>
      <c r="V4866" s="18"/>
      <c r="W4866" s="18"/>
      <c r="X4866" s="15"/>
      <c r="Y4866" s="14" t="s">
        <v>23967</v>
      </c>
      <c r="Z4866" s="14"/>
      <c r="AA4866" s="49" t="s">
        <v>14707</v>
      </c>
    </row>
    <row r="4867" spans="1:27" s="21" customFormat="1" ht="24">
      <c r="A4867" s="14">
        <v>4931</v>
      </c>
      <c r="B4867" s="15" t="s">
        <v>23622</v>
      </c>
      <c r="C4867" s="14" t="s">
        <v>18757</v>
      </c>
      <c r="D4867" s="15" t="s">
        <v>21067</v>
      </c>
      <c r="E4867" s="15" t="s">
        <v>3809</v>
      </c>
      <c r="F4867" s="15" t="s">
        <v>23415</v>
      </c>
      <c r="G4867" s="44">
        <v>1090226772</v>
      </c>
      <c r="H4867" s="15">
        <v>3232034088</v>
      </c>
      <c r="I4867" s="15" t="s">
        <v>14701</v>
      </c>
      <c r="J4867" s="16" t="s">
        <v>4947</v>
      </c>
      <c r="K4867" s="15" t="s">
        <v>5011</v>
      </c>
      <c r="L4867" s="15"/>
      <c r="M4867" s="18"/>
      <c r="N4867" s="15" t="s">
        <v>14699</v>
      </c>
      <c r="O4867" s="15" t="s">
        <v>14699</v>
      </c>
      <c r="P4867" s="18"/>
      <c r="Q4867" s="15"/>
      <c r="R4867" s="15"/>
      <c r="S4867" s="15"/>
      <c r="T4867" s="18"/>
      <c r="U4867" s="18"/>
      <c r="V4867" s="18"/>
      <c r="W4867" s="18"/>
      <c r="X4867" s="15"/>
      <c r="Y4867" s="14" t="s">
        <v>23967</v>
      </c>
      <c r="Z4867" s="14"/>
      <c r="AA4867" s="49" t="s">
        <v>14708</v>
      </c>
    </row>
    <row r="4868" spans="1:27" s="21" customFormat="1" ht="24">
      <c r="A4868" s="14">
        <v>4932</v>
      </c>
      <c r="B4868" s="15" t="s">
        <v>23622</v>
      </c>
      <c r="C4868" s="14" t="s">
        <v>18757</v>
      </c>
      <c r="D4868" s="15" t="s">
        <v>21068</v>
      </c>
      <c r="E4868" s="15" t="s">
        <v>3809</v>
      </c>
      <c r="F4868" s="15" t="s">
        <v>23415</v>
      </c>
      <c r="G4868" s="44">
        <v>88227701</v>
      </c>
      <c r="H4868" s="15">
        <v>3202546062</v>
      </c>
      <c r="I4868" s="15" t="s">
        <v>14701</v>
      </c>
      <c r="J4868" s="16" t="s">
        <v>4947</v>
      </c>
      <c r="K4868" s="15" t="s">
        <v>5011</v>
      </c>
      <c r="L4868" s="15"/>
      <c r="M4868" s="18"/>
      <c r="N4868" s="15" t="s">
        <v>14699</v>
      </c>
      <c r="O4868" s="15" t="s">
        <v>14699</v>
      </c>
      <c r="P4868" s="18"/>
      <c r="Q4868" s="15"/>
      <c r="R4868" s="15"/>
      <c r="S4868" s="15"/>
      <c r="T4868" s="18"/>
      <c r="U4868" s="18"/>
      <c r="V4868" s="18"/>
      <c r="W4868" s="18"/>
      <c r="X4868" s="15"/>
      <c r="Y4868" s="14" t="s">
        <v>23967</v>
      </c>
      <c r="Z4868" s="14"/>
      <c r="AA4868" s="49" t="s">
        <v>14709</v>
      </c>
    </row>
    <row r="4869" spans="1:27" s="21" customFormat="1" ht="12">
      <c r="A4869" s="14">
        <v>4933</v>
      </c>
      <c r="B4869" s="15" t="s">
        <v>23622</v>
      </c>
      <c r="C4869" s="14" t="s">
        <v>18757</v>
      </c>
      <c r="D4869" s="15" t="s">
        <v>21069</v>
      </c>
      <c r="E4869" s="15" t="s">
        <v>3809</v>
      </c>
      <c r="F4869" s="15" t="s">
        <v>23415</v>
      </c>
      <c r="G4869" s="44">
        <v>88153479</v>
      </c>
      <c r="H4869" s="15">
        <v>3134269241</v>
      </c>
      <c r="I4869" s="15" t="s">
        <v>14710</v>
      </c>
      <c r="J4869" s="16" t="s">
        <v>4947</v>
      </c>
      <c r="K4869" s="15" t="s">
        <v>5011</v>
      </c>
      <c r="L4869" s="15"/>
      <c r="M4869" s="18"/>
      <c r="N4869" s="15" t="s">
        <v>198</v>
      </c>
      <c r="O4869" s="15" t="s">
        <v>198</v>
      </c>
      <c r="P4869" s="18"/>
      <c r="Q4869" s="15"/>
      <c r="R4869" s="15"/>
      <c r="S4869" s="15"/>
      <c r="T4869" s="18"/>
      <c r="U4869" s="18"/>
      <c r="V4869" s="18"/>
      <c r="W4869" s="18"/>
      <c r="X4869" s="15"/>
      <c r="Y4869" s="14" t="s">
        <v>23967</v>
      </c>
      <c r="Z4869" s="14"/>
      <c r="AA4869" s="49" t="s">
        <v>14711</v>
      </c>
    </row>
    <row r="4870" spans="1:27" s="21" customFormat="1" ht="12">
      <c r="A4870" s="14">
        <v>4934</v>
      </c>
      <c r="B4870" s="15" t="s">
        <v>23622</v>
      </c>
      <c r="C4870" s="14" t="s">
        <v>18757</v>
      </c>
      <c r="D4870" s="15" t="s">
        <v>21070</v>
      </c>
      <c r="E4870" s="15" t="s">
        <v>3809</v>
      </c>
      <c r="F4870" s="15" t="s">
        <v>23415</v>
      </c>
      <c r="G4870" s="44">
        <v>88161976</v>
      </c>
      <c r="H4870" s="15">
        <v>3202546062</v>
      </c>
      <c r="I4870" s="15" t="s">
        <v>14701</v>
      </c>
      <c r="J4870" s="16" t="s">
        <v>4947</v>
      </c>
      <c r="K4870" s="15" t="s">
        <v>5011</v>
      </c>
      <c r="L4870" s="15"/>
      <c r="M4870" s="18"/>
      <c r="N4870" s="15" t="s">
        <v>198</v>
      </c>
      <c r="O4870" s="15" t="s">
        <v>198</v>
      </c>
      <c r="P4870" s="18"/>
      <c r="Q4870" s="15"/>
      <c r="R4870" s="15"/>
      <c r="S4870" s="15"/>
      <c r="T4870" s="18"/>
      <c r="U4870" s="18"/>
      <c r="V4870" s="18"/>
      <c r="W4870" s="18"/>
      <c r="X4870" s="15"/>
      <c r="Y4870" s="14" t="s">
        <v>23967</v>
      </c>
      <c r="Z4870" s="14"/>
      <c r="AA4870" s="49" t="s">
        <v>14712</v>
      </c>
    </row>
    <row r="4871" spans="1:27" s="21" customFormat="1" ht="24">
      <c r="A4871" s="14">
        <v>4935</v>
      </c>
      <c r="B4871" s="15" t="s">
        <v>23622</v>
      </c>
      <c r="C4871" s="14" t="s">
        <v>18757</v>
      </c>
      <c r="D4871" s="15" t="s">
        <v>21071</v>
      </c>
      <c r="E4871" s="15" t="s">
        <v>3809</v>
      </c>
      <c r="F4871" s="15" t="s">
        <v>23415</v>
      </c>
      <c r="G4871" s="44">
        <v>88162397</v>
      </c>
      <c r="H4871" s="15">
        <v>3115677493</v>
      </c>
      <c r="I4871" s="15" t="s">
        <v>14701</v>
      </c>
      <c r="J4871" s="16" t="s">
        <v>4947</v>
      </c>
      <c r="K4871" s="15" t="s">
        <v>5011</v>
      </c>
      <c r="L4871" s="15"/>
      <c r="M4871" s="18"/>
      <c r="N4871" s="15" t="s">
        <v>198</v>
      </c>
      <c r="O4871" s="15" t="s">
        <v>198</v>
      </c>
      <c r="P4871" s="18"/>
      <c r="Q4871" s="15"/>
      <c r="R4871" s="15"/>
      <c r="S4871" s="15"/>
      <c r="T4871" s="18"/>
      <c r="U4871" s="18"/>
      <c r="V4871" s="18"/>
      <c r="W4871" s="18"/>
      <c r="X4871" s="15"/>
      <c r="Y4871" s="14" t="s">
        <v>23967</v>
      </c>
      <c r="Z4871" s="14"/>
      <c r="AA4871" s="49" t="s">
        <v>14713</v>
      </c>
    </row>
    <row r="4872" spans="1:27" s="21" customFormat="1" ht="24">
      <c r="A4872" s="14">
        <v>4936</v>
      </c>
      <c r="B4872" s="15" t="s">
        <v>23622</v>
      </c>
      <c r="C4872" s="14" t="s">
        <v>18757</v>
      </c>
      <c r="D4872" s="15" t="s">
        <v>21072</v>
      </c>
      <c r="E4872" s="15" t="s">
        <v>3809</v>
      </c>
      <c r="F4872" s="15" t="s">
        <v>23415</v>
      </c>
      <c r="G4872" s="44">
        <v>1127912656</v>
      </c>
      <c r="H4872" s="15">
        <v>3115677493</v>
      </c>
      <c r="I4872" s="15" t="s">
        <v>14701</v>
      </c>
      <c r="J4872" s="16" t="s">
        <v>4947</v>
      </c>
      <c r="K4872" s="15" t="s">
        <v>5011</v>
      </c>
      <c r="L4872" s="15"/>
      <c r="M4872" s="18"/>
      <c r="N4872" s="15" t="s">
        <v>198</v>
      </c>
      <c r="O4872" s="15" t="s">
        <v>198</v>
      </c>
      <c r="P4872" s="18"/>
      <c r="Q4872" s="15"/>
      <c r="R4872" s="15"/>
      <c r="S4872" s="15"/>
      <c r="T4872" s="18"/>
      <c r="U4872" s="18"/>
      <c r="V4872" s="18"/>
      <c r="W4872" s="18"/>
      <c r="X4872" s="15"/>
      <c r="Y4872" s="14" t="s">
        <v>23967</v>
      </c>
      <c r="Z4872" s="14"/>
      <c r="AA4872" s="49" t="s">
        <v>14714</v>
      </c>
    </row>
    <row r="4873" spans="1:27" s="21" customFormat="1" ht="24">
      <c r="A4873" s="14">
        <v>4937</v>
      </c>
      <c r="B4873" s="15" t="s">
        <v>23622</v>
      </c>
      <c r="C4873" s="14" t="s">
        <v>18757</v>
      </c>
      <c r="D4873" s="15" t="s">
        <v>21073</v>
      </c>
      <c r="E4873" s="15" t="s">
        <v>3809</v>
      </c>
      <c r="F4873" s="15" t="s">
        <v>23415</v>
      </c>
      <c r="G4873" s="44">
        <v>1090227204</v>
      </c>
      <c r="H4873" s="15">
        <v>312327951</v>
      </c>
      <c r="I4873" s="15" t="s">
        <v>14701</v>
      </c>
      <c r="J4873" s="16" t="s">
        <v>4947</v>
      </c>
      <c r="K4873" s="15" t="s">
        <v>5011</v>
      </c>
      <c r="L4873" s="15"/>
      <c r="M4873" s="18"/>
      <c r="N4873" s="15" t="s">
        <v>198</v>
      </c>
      <c r="O4873" s="15" t="s">
        <v>198</v>
      </c>
      <c r="P4873" s="18"/>
      <c r="Q4873" s="15"/>
      <c r="R4873" s="15"/>
      <c r="S4873" s="15"/>
      <c r="T4873" s="18"/>
      <c r="U4873" s="18"/>
      <c r="V4873" s="18"/>
      <c r="W4873" s="18"/>
      <c r="X4873" s="15"/>
      <c r="Y4873" s="14" t="s">
        <v>23967</v>
      </c>
      <c r="Z4873" s="14"/>
      <c r="AA4873" s="49" t="s">
        <v>14715</v>
      </c>
    </row>
    <row r="4874" spans="1:27" s="21" customFormat="1" ht="12">
      <c r="A4874" s="14">
        <v>4938</v>
      </c>
      <c r="B4874" s="15" t="s">
        <v>23622</v>
      </c>
      <c r="C4874" s="14" t="s">
        <v>18757</v>
      </c>
      <c r="D4874" s="15" t="s">
        <v>21074</v>
      </c>
      <c r="E4874" s="15" t="s">
        <v>3809</v>
      </c>
      <c r="F4874" s="15" t="s">
        <v>23415</v>
      </c>
      <c r="G4874" s="44">
        <v>28051764</v>
      </c>
      <c r="H4874" s="15">
        <v>3202768278</v>
      </c>
      <c r="I4874" s="15" t="s">
        <v>14701</v>
      </c>
      <c r="J4874" s="16" t="s">
        <v>4947</v>
      </c>
      <c r="K4874" s="15" t="s">
        <v>5011</v>
      </c>
      <c r="L4874" s="15"/>
      <c r="M4874" s="18"/>
      <c r="N4874" s="15" t="s">
        <v>198</v>
      </c>
      <c r="O4874" s="15" t="s">
        <v>198</v>
      </c>
      <c r="P4874" s="18"/>
      <c r="Q4874" s="15"/>
      <c r="R4874" s="15"/>
      <c r="S4874" s="15"/>
      <c r="T4874" s="18"/>
      <c r="U4874" s="18"/>
      <c r="V4874" s="18"/>
      <c r="W4874" s="18"/>
      <c r="X4874" s="15"/>
      <c r="Y4874" s="14" t="s">
        <v>23967</v>
      </c>
      <c r="Z4874" s="14"/>
      <c r="AA4874" s="49" t="s">
        <v>14716</v>
      </c>
    </row>
    <row r="4875" spans="1:27" s="21" customFormat="1" ht="24">
      <c r="A4875" s="14">
        <v>4939</v>
      </c>
      <c r="B4875" s="15" t="s">
        <v>23622</v>
      </c>
      <c r="C4875" s="14" t="s">
        <v>18757</v>
      </c>
      <c r="D4875" s="15" t="s">
        <v>21075</v>
      </c>
      <c r="E4875" s="15" t="s">
        <v>3809</v>
      </c>
      <c r="F4875" s="15" t="s">
        <v>23415</v>
      </c>
      <c r="G4875" s="44">
        <v>13500742</v>
      </c>
      <c r="H4875" s="15">
        <v>3228914478</v>
      </c>
      <c r="I4875" s="15" t="s">
        <v>14701</v>
      </c>
      <c r="J4875" s="16" t="s">
        <v>4947</v>
      </c>
      <c r="K4875" s="15" t="s">
        <v>5011</v>
      </c>
      <c r="L4875" s="15"/>
      <c r="M4875" s="18"/>
      <c r="N4875" s="15" t="s">
        <v>198</v>
      </c>
      <c r="O4875" s="15" t="s">
        <v>198</v>
      </c>
      <c r="P4875" s="18"/>
      <c r="Q4875" s="15"/>
      <c r="R4875" s="15"/>
      <c r="S4875" s="15"/>
      <c r="T4875" s="18"/>
      <c r="U4875" s="18"/>
      <c r="V4875" s="18"/>
      <c r="W4875" s="18"/>
      <c r="X4875" s="15"/>
      <c r="Y4875" s="14" t="s">
        <v>23967</v>
      </c>
      <c r="Z4875" s="14"/>
      <c r="AA4875" s="49" t="s">
        <v>14717</v>
      </c>
    </row>
    <row r="4876" spans="1:27" s="21" customFormat="1" ht="12">
      <c r="A4876" s="14">
        <v>4940</v>
      </c>
      <c r="B4876" s="15" t="s">
        <v>23622</v>
      </c>
      <c r="C4876" s="14" t="s">
        <v>18757</v>
      </c>
      <c r="D4876" s="15" t="s">
        <v>21076</v>
      </c>
      <c r="E4876" s="15" t="s">
        <v>3809</v>
      </c>
      <c r="F4876" s="15" t="s">
        <v>23415</v>
      </c>
      <c r="G4876" s="44">
        <v>5480545</v>
      </c>
      <c r="H4876" s="15">
        <v>3138300032</v>
      </c>
      <c r="I4876" s="15" t="s">
        <v>14701</v>
      </c>
      <c r="J4876" s="16" t="s">
        <v>4947</v>
      </c>
      <c r="K4876" s="15" t="s">
        <v>5011</v>
      </c>
      <c r="L4876" s="15"/>
      <c r="M4876" s="18"/>
      <c r="N4876" s="15" t="s">
        <v>198</v>
      </c>
      <c r="O4876" s="15" t="s">
        <v>198</v>
      </c>
      <c r="P4876" s="18"/>
      <c r="Q4876" s="15"/>
      <c r="R4876" s="15"/>
      <c r="S4876" s="15"/>
      <c r="T4876" s="18"/>
      <c r="U4876" s="18"/>
      <c r="V4876" s="18"/>
      <c r="W4876" s="18"/>
      <c r="X4876" s="15"/>
      <c r="Y4876" s="14" t="s">
        <v>23967</v>
      </c>
      <c r="Z4876" s="14"/>
      <c r="AA4876" s="49" t="s">
        <v>14718</v>
      </c>
    </row>
    <row r="4877" spans="1:27" s="21" customFormat="1" ht="24">
      <c r="A4877" s="14">
        <v>4941</v>
      </c>
      <c r="B4877" s="15" t="s">
        <v>23622</v>
      </c>
      <c r="C4877" s="14" t="s">
        <v>18757</v>
      </c>
      <c r="D4877" s="15" t="s">
        <v>21077</v>
      </c>
      <c r="E4877" s="15" t="s">
        <v>3809</v>
      </c>
      <c r="F4877" s="15" t="s">
        <v>23415</v>
      </c>
      <c r="G4877" s="44">
        <v>27799476</v>
      </c>
      <c r="H4877" s="15">
        <v>3138926109</v>
      </c>
      <c r="I4877" s="15" t="s">
        <v>14701</v>
      </c>
      <c r="J4877" s="16" t="s">
        <v>4947</v>
      </c>
      <c r="K4877" s="15" t="s">
        <v>5011</v>
      </c>
      <c r="L4877" s="15"/>
      <c r="M4877" s="18"/>
      <c r="N4877" s="15" t="s">
        <v>198</v>
      </c>
      <c r="O4877" s="15" t="s">
        <v>198</v>
      </c>
      <c r="P4877" s="18"/>
      <c r="Q4877" s="15"/>
      <c r="R4877" s="15"/>
      <c r="S4877" s="15"/>
      <c r="T4877" s="18"/>
      <c r="U4877" s="18"/>
      <c r="V4877" s="18"/>
      <c r="W4877" s="18"/>
      <c r="X4877" s="15"/>
      <c r="Y4877" s="14" t="s">
        <v>23967</v>
      </c>
      <c r="Z4877" s="14"/>
      <c r="AA4877" s="49" t="s">
        <v>14719</v>
      </c>
    </row>
    <row r="4878" spans="1:27" s="21" customFormat="1" ht="24">
      <c r="A4878" s="14">
        <v>4942</v>
      </c>
      <c r="B4878" s="15" t="s">
        <v>23622</v>
      </c>
      <c r="C4878" s="14" t="s">
        <v>18757</v>
      </c>
      <c r="D4878" s="15" t="s">
        <v>21078</v>
      </c>
      <c r="E4878" s="15" t="s">
        <v>3809</v>
      </c>
      <c r="F4878" s="15" t="s">
        <v>23415</v>
      </c>
      <c r="G4878" s="44">
        <v>37415061</v>
      </c>
      <c r="H4878" s="15">
        <v>3134366055</v>
      </c>
      <c r="I4878" s="15" t="s">
        <v>14701</v>
      </c>
      <c r="J4878" s="16" t="s">
        <v>4947</v>
      </c>
      <c r="K4878" s="15" t="s">
        <v>14720</v>
      </c>
      <c r="L4878" s="15"/>
      <c r="M4878" s="18"/>
      <c r="N4878" s="15" t="s">
        <v>198</v>
      </c>
      <c r="O4878" s="15" t="s">
        <v>198</v>
      </c>
      <c r="P4878" s="18"/>
      <c r="Q4878" s="15"/>
      <c r="R4878" s="15"/>
      <c r="S4878" s="15"/>
      <c r="T4878" s="18"/>
      <c r="U4878" s="18"/>
      <c r="V4878" s="18"/>
      <c r="W4878" s="18"/>
      <c r="X4878" s="15"/>
      <c r="Y4878" s="14" t="s">
        <v>23967</v>
      </c>
      <c r="Z4878" s="14"/>
      <c r="AA4878" s="49" t="s">
        <v>14721</v>
      </c>
    </row>
    <row r="4879" spans="1:27" s="21" customFormat="1" ht="12">
      <c r="A4879" s="14">
        <v>4943</v>
      </c>
      <c r="B4879" s="15" t="s">
        <v>23622</v>
      </c>
      <c r="C4879" s="14" t="s">
        <v>18757</v>
      </c>
      <c r="D4879" s="15" t="s">
        <v>21079</v>
      </c>
      <c r="E4879" s="15" t="s">
        <v>3809</v>
      </c>
      <c r="F4879" s="15" t="s">
        <v>23415</v>
      </c>
      <c r="G4879" s="44">
        <v>27801329</v>
      </c>
      <c r="H4879" s="15">
        <v>322950319</v>
      </c>
      <c r="I4879" s="15" t="s">
        <v>14722</v>
      </c>
      <c r="J4879" s="16" t="s">
        <v>4947</v>
      </c>
      <c r="K4879" s="15" t="s">
        <v>5011</v>
      </c>
      <c r="L4879" s="15"/>
      <c r="M4879" s="18"/>
      <c r="N4879" s="15" t="s">
        <v>198</v>
      </c>
      <c r="O4879" s="15" t="s">
        <v>198</v>
      </c>
      <c r="P4879" s="18"/>
      <c r="Q4879" s="15"/>
      <c r="R4879" s="15"/>
      <c r="S4879" s="15"/>
      <c r="T4879" s="18"/>
      <c r="U4879" s="18"/>
      <c r="V4879" s="18"/>
      <c r="W4879" s="18"/>
      <c r="X4879" s="15"/>
      <c r="Y4879" s="14" t="s">
        <v>23967</v>
      </c>
      <c r="Z4879" s="14"/>
      <c r="AA4879" s="49" t="s">
        <v>14723</v>
      </c>
    </row>
    <row r="4880" spans="1:27" s="21" customFormat="1" ht="24">
      <c r="A4880" s="14">
        <v>4944</v>
      </c>
      <c r="B4880" s="15" t="s">
        <v>23622</v>
      </c>
      <c r="C4880" s="14" t="s">
        <v>18757</v>
      </c>
      <c r="D4880" s="15" t="s">
        <v>21080</v>
      </c>
      <c r="E4880" s="15" t="s">
        <v>3809</v>
      </c>
      <c r="F4880" s="15" t="s">
        <v>23415</v>
      </c>
      <c r="G4880" s="44">
        <v>1090226094</v>
      </c>
      <c r="H4880" s="15">
        <v>317465439</v>
      </c>
      <c r="I4880" s="15" t="s">
        <v>14701</v>
      </c>
      <c r="J4880" s="16" t="s">
        <v>4947</v>
      </c>
      <c r="K4880" s="15" t="s">
        <v>5011</v>
      </c>
      <c r="L4880" s="15"/>
      <c r="M4880" s="18"/>
      <c r="N4880" s="15" t="s">
        <v>198</v>
      </c>
      <c r="O4880" s="15" t="s">
        <v>198</v>
      </c>
      <c r="P4880" s="18"/>
      <c r="Q4880" s="15"/>
      <c r="R4880" s="15"/>
      <c r="S4880" s="15"/>
      <c r="T4880" s="18"/>
      <c r="U4880" s="18"/>
      <c r="V4880" s="18"/>
      <c r="W4880" s="18"/>
      <c r="X4880" s="15"/>
      <c r="Y4880" s="14" t="s">
        <v>23967</v>
      </c>
      <c r="Z4880" s="14"/>
      <c r="AA4880" s="49" t="s">
        <v>14724</v>
      </c>
    </row>
    <row r="4881" spans="1:27" s="21" customFormat="1" ht="24">
      <c r="A4881" s="14">
        <v>4945</v>
      </c>
      <c r="B4881" s="15" t="s">
        <v>23622</v>
      </c>
      <c r="C4881" s="14" t="s">
        <v>18757</v>
      </c>
      <c r="D4881" s="15" t="s">
        <v>21081</v>
      </c>
      <c r="E4881" s="15" t="s">
        <v>3809</v>
      </c>
      <c r="F4881" s="15" t="s">
        <v>23415</v>
      </c>
      <c r="G4881" s="44">
        <v>88162579</v>
      </c>
      <c r="H4881" s="15">
        <v>3137465439</v>
      </c>
      <c r="I4881" s="15" t="s">
        <v>14701</v>
      </c>
      <c r="J4881" s="16" t="s">
        <v>4947</v>
      </c>
      <c r="K4881" s="15" t="s">
        <v>5011</v>
      </c>
      <c r="L4881" s="15"/>
      <c r="M4881" s="18"/>
      <c r="N4881" s="15" t="s">
        <v>198</v>
      </c>
      <c r="O4881" s="15" t="s">
        <v>198</v>
      </c>
      <c r="P4881" s="18"/>
      <c r="Q4881" s="15"/>
      <c r="R4881" s="15"/>
      <c r="S4881" s="15"/>
      <c r="T4881" s="18"/>
      <c r="U4881" s="18"/>
      <c r="V4881" s="18"/>
      <c r="W4881" s="18"/>
      <c r="X4881" s="15"/>
      <c r="Y4881" s="14" t="s">
        <v>23967</v>
      </c>
      <c r="Z4881" s="14"/>
      <c r="AA4881" s="49" t="s">
        <v>14725</v>
      </c>
    </row>
    <row r="4882" spans="1:27" s="21" customFormat="1" ht="12">
      <c r="A4882" s="14">
        <v>4946</v>
      </c>
      <c r="B4882" s="15" t="s">
        <v>23622</v>
      </c>
      <c r="C4882" s="14" t="s">
        <v>18757</v>
      </c>
      <c r="D4882" s="15" t="s">
        <v>21082</v>
      </c>
      <c r="E4882" s="15" t="s">
        <v>3809</v>
      </c>
      <c r="F4882" s="15" t="s">
        <v>23415</v>
      </c>
      <c r="G4882" s="44">
        <v>88161941</v>
      </c>
      <c r="H4882" s="15">
        <v>3104817225</v>
      </c>
      <c r="I4882" s="15" t="s">
        <v>14701</v>
      </c>
      <c r="J4882" s="16" t="s">
        <v>4947</v>
      </c>
      <c r="K4882" s="15" t="s">
        <v>5011</v>
      </c>
      <c r="L4882" s="15"/>
      <c r="M4882" s="18"/>
      <c r="N4882" s="15" t="s">
        <v>198</v>
      </c>
      <c r="O4882" s="15" t="s">
        <v>198</v>
      </c>
      <c r="P4882" s="18"/>
      <c r="Q4882" s="15"/>
      <c r="R4882" s="15"/>
      <c r="S4882" s="15"/>
      <c r="T4882" s="18"/>
      <c r="U4882" s="18"/>
      <c r="V4882" s="18"/>
      <c r="W4882" s="18"/>
      <c r="X4882" s="15"/>
      <c r="Y4882" s="14" t="s">
        <v>23967</v>
      </c>
      <c r="Z4882" s="14"/>
      <c r="AA4882" s="49" t="s">
        <v>14726</v>
      </c>
    </row>
    <row r="4883" spans="1:27" s="21" customFormat="1" ht="12">
      <c r="A4883" s="14">
        <v>4947</v>
      </c>
      <c r="B4883" s="15" t="s">
        <v>23622</v>
      </c>
      <c r="C4883" s="14" t="s">
        <v>18757</v>
      </c>
      <c r="D4883" s="15" t="s">
        <v>21083</v>
      </c>
      <c r="E4883" s="15" t="s">
        <v>3809</v>
      </c>
      <c r="F4883" s="15" t="s">
        <v>23415</v>
      </c>
      <c r="G4883" s="44">
        <v>88245821</v>
      </c>
      <c r="H4883" s="15">
        <v>3104817225</v>
      </c>
      <c r="I4883" s="15" t="s">
        <v>14701</v>
      </c>
      <c r="J4883" s="16" t="s">
        <v>4947</v>
      </c>
      <c r="K4883" s="15" t="s">
        <v>5011</v>
      </c>
      <c r="L4883" s="15"/>
      <c r="M4883" s="18"/>
      <c r="N4883" s="15" t="s">
        <v>198</v>
      </c>
      <c r="O4883" s="15" t="s">
        <v>198</v>
      </c>
      <c r="P4883" s="18"/>
      <c r="Q4883" s="15"/>
      <c r="R4883" s="15"/>
      <c r="S4883" s="15"/>
      <c r="T4883" s="18"/>
      <c r="U4883" s="18"/>
      <c r="V4883" s="18"/>
      <c r="W4883" s="18"/>
      <c r="X4883" s="15"/>
      <c r="Y4883" s="14" t="s">
        <v>23967</v>
      </c>
      <c r="Z4883" s="14"/>
      <c r="AA4883" s="49" t="s">
        <v>14727</v>
      </c>
    </row>
    <row r="4884" spans="1:27" s="21" customFormat="1" ht="24">
      <c r="A4884" s="14">
        <v>4948</v>
      </c>
      <c r="B4884" s="15" t="s">
        <v>23622</v>
      </c>
      <c r="C4884" s="14" t="s">
        <v>18757</v>
      </c>
      <c r="D4884" s="15" t="s">
        <v>21084</v>
      </c>
      <c r="E4884" s="15" t="s">
        <v>3809</v>
      </c>
      <c r="F4884" s="15" t="s">
        <v>23415</v>
      </c>
      <c r="G4884" s="44">
        <v>60261130</v>
      </c>
      <c r="H4884" s="15">
        <v>3136430749</v>
      </c>
      <c r="I4884" s="15" t="s">
        <v>14728</v>
      </c>
      <c r="J4884" s="16" t="s">
        <v>7939</v>
      </c>
      <c r="K4884" s="15" t="s">
        <v>9911</v>
      </c>
      <c r="L4884" s="15"/>
      <c r="M4884" s="18"/>
      <c r="N4884" s="15" t="s">
        <v>14660</v>
      </c>
      <c r="O4884" s="15" t="s">
        <v>14729</v>
      </c>
      <c r="P4884" s="18"/>
      <c r="Q4884" s="15"/>
      <c r="R4884" s="15"/>
      <c r="S4884" s="15"/>
      <c r="T4884" s="18"/>
      <c r="U4884" s="18"/>
      <c r="V4884" s="18"/>
      <c r="W4884" s="18"/>
      <c r="X4884" s="15"/>
      <c r="Y4884" s="14" t="s">
        <v>23965</v>
      </c>
      <c r="Z4884" s="14"/>
      <c r="AA4884" s="49" t="s">
        <v>14730</v>
      </c>
    </row>
    <row r="4885" spans="1:27" s="21" customFormat="1" ht="24">
      <c r="A4885" s="14">
        <v>4949</v>
      </c>
      <c r="B4885" s="15" t="s">
        <v>23622</v>
      </c>
      <c r="C4885" s="14" t="s">
        <v>18757</v>
      </c>
      <c r="D4885" s="15" t="s">
        <v>21085</v>
      </c>
      <c r="E4885" s="15" t="s">
        <v>3809</v>
      </c>
      <c r="F4885" s="15" t="s">
        <v>23415</v>
      </c>
      <c r="G4885" s="44">
        <v>60443408</v>
      </c>
      <c r="H4885" s="15">
        <v>3203817343</v>
      </c>
      <c r="I4885" s="15" t="s">
        <v>14675</v>
      </c>
      <c r="J4885" s="16" t="s">
        <v>7939</v>
      </c>
      <c r="K4885" s="15" t="s">
        <v>229</v>
      </c>
      <c r="L4885" s="15"/>
      <c r="M4885" s="18"/>
      <c r="N4885" s="15" t="s">
        <v>4359</v>
      </c>
      <c r="O4885" s="15" t="s">
        <v>4359</v>
      </c>
      <c r="P4885" s="18"/>
      <c r="Q4885" s="15"/>
      <c r="R4885" s="15"/>
      <c r="S4885" s="15"/>
      <c r="T4885" s="18"/>
      <c r="U4885" s="18"/>
      <c r="V4885" s="18"/>
      <c r="W4885" s="18"/>
      <c r="X4885" s="15"/>
      <c r="Y4885" s="14" t="s">
        <v>23940</v>
      </c>
      <c r="Z4885" s="14"/>
      <c r="AA4885" s="49" t="s">
        <v>14731</v>
      </c>
    </row>
    <row r="4886" spans="1:27" s="21" customFormat="1" ht="24">
      <c r="A4886" s="14">
        <v>4950</v>
      </c>
      <c r="B4886" s="15" t="s">
        <v>23622</v>
      </c>
      <c r="C4886" s="14" t="s">
        <v>18757</v>
      </c>
      <c r="D4886" s="15" t="s">
        <v>21086</v>
      </c>
      <c r="E4886" s="15" t="s">
        <v>3809</v>
      </c>
      <c r="F4886" s="15" t="s">
        <v>23415</v>
      </c>
      <c r="G4886" s="44">
        <v>88162317</v>
      </c>
      <c r="H4886" s="15">
        <v>3216735441</v>
      </c>
      <c r="I4886" s="15" t="s">
        <v>14732</v>
      </c>
      <c r="J4886" s="16" t="s">
        <v>4947</v>
      </c>
      <c r="K4886" s="15" t="s">
        <v>203</v>
      </c>
      <c r="L4886" s="15"/>
      <c r="M4886" s="18"/>
      <c r="N4886" s="15" t="s">
        <v>4278</v>
      </c>
      <c r="O4886" s="15" t="s">
        <v>4278</v>
      </c>
      <c r="P4886" s="18"/>
      <c r="Q4886" s="15"/>
      <c r="R4886" s="15"/>
      <c r="S4886" s="15"/>
      <c r="T4886" s="18"/>
      <c r="U4886" s="18"/>
      <c r="V4886" s="18"/>
      <c r="W4886" s="18"/>
      <c r="X4886" s="15"/>
      <c r="Y4886" s="14" t="s">
        <v>23967</v>
      </c>
      <c r="Z4886" s="14"/>
      <c r="AA4886" s="49" t="s">
        <v>14733</v>
      </c>
    </row>
    <row r="4887" spans="1:27" s="21" customFormat="1" ht="24">
      <c r="A4887" s="14">
        <v>4951</v>
      </c>
      <c r="B4887" s="15" t="s">
        <v>23622</v>
      </c>
      <c r="C4887" s="14" t="s">
        <v>18757</v>
      </c>
      <c r="D4887" s="15" t="s">
        <v>21087</v>
      </c>
      <c r="E4887" s="15" t="s">
        <v>3809</v>
      </c>
      <c r="F4887" s="15" t="s">
        <v>23415</v>
      </c>
      <c r="G4887" s="44">
        <v>88000355</v>
      </c>
      <c r="H4887" s="15">
        <v>3112264988</v>
      </c>
      <c r="I4887" s="15" t="s">
        <v>14701</v>
      </c>
      <c r="J4887" s="16" t="s">
        <v>4947</v>
      </c>
      <c r="K4887" s="15" t="s">
        <v>203</v>
      </c>
      <c r="L4887" s="15"/>
      <c r="M4887" s="18"/>
      <c r="N4887" s="15" t="s">
        <v>4278</v>
      </c>
      <c r="O4887" s="15" t="s">
        <v>4278</v>
      </c>
      <c r="P4887" s="18"/>
      <c r="Q4887" s="15"/>
      <c r="R4887" s="15"/>
      <c r="S4887" s="15"/>
      <c r="T4887" s="18"/>
      <c r="U4887" s="18"/>
      <c r="V4887" s="18"/>
      <c r="W4887" s="18"/>
      <c r="X4887" s="15"/>
      <c r="Y4887" s="14" t="s">
        <v>23967</v>
      </c>
      <c r="Z4887" s="14"/>
      <c r="AA4887" s="49" t="s">
        <v>14734</v>
      </c>
    </row>
    <row r="4888" spans="1:27" s="21" customFormat="1" ht="24">
      <c r="A4888" s="14">
        <v>4952</v>
      </c>
      <c r="B4888" s="15" t="s">
        <v>23622</v>
      </c>
      <c r="C4888" s="14" t="s">
        <v>18757</v>
      </c>
      <c r="D4888" s="15" t="s">
        <v>21088</v>
      </c>
      <c r="E4888" s="15" t="s">
        <v>3809</v>
      </c>
      <c r="F4888" s="15" t="s">
        <v>23415</v>
      </c>
      <c r="G4888" s="44">
        <v>1090174320</v>
      </c>
      <c r="H4888" s="15">
        <v>3142479249</v>
      </c>
      <c r="I4888" s="15" t="s">
        <v>14701</v>
      </c>
      <c r="J4888" s="16" t="s">
        <v>4947</v>
      </c>
      <c r="K4888" s="15" t="s">
        <v>203</v>
      </c>
      <c r="L4888" s="15"/>
      <c r="M4888" s="18"/>
      <c r="N4888" s="15" t="s">
        <v>4278</v>
      </c>
      <c r="O4888" s="15" t="s">
        <v>4278</v>
      </c>
      <c r="P4888" s="18"/>
      <c r="Q4888" s="15"/>
      <c r="R4888" s="15"/>
      <c r="S4888" s="15"/>
      <c r="T4888" s="18"/>
      <c r="U4888" s="18"/>
      <c r="V4888" s="18"/>
      <c r="W4888" s="18"/>
      <c r="X4888" s="15"/>
      <c r="Y4888" s="14" t="s">
        <v>23967</v>
      </c>
      <c r="Z4888" s="14"/>
      <c r="AA4888" s="49" t="s">
        <v>14735</v>
      </c>
    </row>
    <row r="4889" spans="1:27" s="21" customFormat="1" ht="12">
      <c r="A4889" s="14">
        <v>4953</v>
      </c>
      <c r="B4889" s="15" t="s">
        <v>23622</v>
      </c>
      <c r="C4889" s="14" t="s">
        <v>18757</v>
      </c>
      <c r="D4889" s="15" t="s">
        <v>21089</v>
      </c>
      <c r="E4889" s="15" t="s">
        <v>3809</v>
      </c>
      <c r="F4889" s="15" t="s">
        <v>23415</v>
      </c>
      <c r="G4889" s="44">
        <v>27799412</v>
      </c>
      <c r="H4889" s="15">
        <v>3136842889</v>
      </c>
      <c r="I4889" s="15" t="s">
        <v>14701</v>
      </c>
      <c r="J4889" s="16" t="s">
        <v>4947</v>
      </c>
      <c r="K4889" s="15" t="s">
        <v>203</v>
      </c>
      <c r="L4889" s="15"/>
      <c r="M4889" s="18"/>
      <c r="N4889" s="15" t="s">
        <v>4278</v>
      </c>
      <c r="O4889" s="15" t="s">
        <v>4278</v>
      </c>
      <c r="P4889" s="18"/>
      <c r="Q4889" s="15"/>
      <c r="R4889" s="15"/>
      <c r="S4889" s="15"/>
      <c r="T4889" s="18"/>
      <c r="U4889" s="18"/>
      <c r="V4889" s="18"/>
      <c r="W4889" s="18"/>
      <c r="X4889" s="15"/>
      <c r="Y4889" s="14" t="s">
        <v>23967</v>
      </c>
      <c r="Z4889" s="14"/>
      <c r="AA4889" s="49" t="s">
        <v>14736</v>
      </c>
    </row>
    <row r="4890" spans="1:27" s="21" customFormat="1" ht="24">
      <c r="A4890" s="14">
        <v>4954</v>
      </c>
      <c r="B4890" s="15" t="s">
        <v>23622</v>
      </c>
      <c r="C4890" s="14" t="s">
        <v>18757</v>
      </c>
      <c r="D4890" s="15" t="s">
        <v>21090</v>
      </c>
      <c r="E4890" s="15" t="s">
        <v>3809</v>
      </c>
      <c r="F4890" s="15" t="s">
        <v>23415</v>
      </c>
      <c r="G4890" s="44">
        <v>88204430</v>
      </c>
      <c r="H4890" s="15">
        <v>3209117231</v>
      </c>
      <c r="I4890" s="15" t="s">
        <v>14701</v>
      </c>
      <c r="J4890" s="16" t="s">
        <v>4947</v>
      </c>
      <c r="K4890" s="15" t="s">
        <v>203</v>
      </c>
      <c r="L4890" s="15"/>
      <c r="M4890" s="18"/>
      <c r="N4890" s="15" t="s">
        <v>4278</v>
      </c>
      <c r="O4890" s="15" t="s">
        <v>4278</v>
      </c>
      <c r="P4890" s="18"/>
      <c r="Q4890" s="15"/>
      <c r="R4890" s="15" t="s">
        <v>534</v>
      </c>
      <c r="S4890" s="15"/>
      <c r="T4890" s="18"/>
      <c r="U4890" s="18" t="s">
        <v>13188</v>
      </c>
      <c r="V4890" s="18" t="s">
        <v>13188</v>
      </c>
      <c r="W4890" s="18"/>
      <c r="X4890" s="15"/>
      <c r="Y4890" s="14" t="s">
        <v>23967</v>
      </c>
      <c r="Z4890" s="14"/>
      <c r="AA4890" s="49" t="s">
        <v>14737</v>
      </c>
    </row>
    <row r="4891" spans="1:27" s="21" customFormat="1" ht="24">
      <c r="A4891" s="14">
        <v>4955</v>
      </c>
      <c r="B4891" s="15" t="s">
        <v>23622</v>
      </c>
      <c r="C4891" s="14" t="s">
        <v>18757</v>
      </c>
      <c r="D4891" s="15" t="s">
        <v>21091</v>
      </c>
      <c r="E4891" s="15" t="s">
        <v>3809</v>
      </c>
      <c r="F4891" s="15" t="s">
        <v>23415</v>
      </c>
      <c r="G4891" s="44">
        <v>5481337</v>
      </c>
      <c r="H4891" s="15">
        <v>3132789819</v>
      </c>
      <c r="I4891" s="15" t="s">
        <v>14701</v>
      </c>
      <c r="J4891" s="16" t="s">
        <v>4947</v>
      </c>
      <c r="K4891" s="15" t="s">
        <v>203</v>
      </c>
      <c r="L4891" s="15"/>
      <c r="M4891" s="18"/>
      <c r="N4891" s="15" t="s">
        <v>4278</v>
      </c>
      <c r="O4891" s="15" t="s">
        <v>4278</v>
      </c>
      <c r="P4891" s="18"/>
      <c r="Q4891" s="15"/>
      <c r="R4891" s="15"/>
      <c r="S4891" s="15"/>
      <c r="T4891" s="18"/>
      <c r="U4891" s="18"/>
      <c r="V4891" s="18"/>
      <c r="W4891" s="18"/>
      <c r="X4891" s="15"/>
      <c r="Y4891" s="14" t="s">
        <v>23967</v>
      </c>
      <c r="Z4891" s="14"/>
      <c r="AA4891" s="49" t="s">
        <v>14738</v>
      </c>
    </row>
    <row r="4892" spans="1:27" s="21" customFormat="1" ht="12">
      <c r="A4892" s="14">
        <v>4956</v>
      </c>
      <c r="B4892" s="15" t="s">
        <v>23622</v>
      </c>
      <c r="C4892" s="14" t="s">
        <v>18757</v>
      </c>
      <c r="D4892" s="15" t="s">
        <v>21092</v>
      </c>
      <c r="E4892" s="15" t="s">
        <v>3809</v>
      </c>
      <c r="F4892" s="15" t="s">
        <v>23415</v>
      </c>
      <c r="G4892" s="44">
        <v>13196731</v>
      </c>
      <c r="H4892" s="15">
        <v>3102993219</v>
      </c>
      <c r="I4892" s="15" t="s">
        <v>14701</v>
      </c>
      <c r="J4892" s="16" t="s">
        <v>4947</v>
      </c>
      <c r="K4892" s="15" t="s">
        <v>203</v>
      </c>
      <c r="L4892" s="15"/>
      <c r="M4892" s="18"/>
      <c r="N4892" s="15" t="s">
        <v>4278</v>
      </c>
      <c r="O4892" s="15" t="s">
        <v>4278</v>
      </c>
      <c r="P4892" s="18"/>
      <c r="Q4892" s="15"/>
      <c r="R4892" s="15"/>
      <c r="S4892" s="15"/>
      <c r="T4892" s="18"/>
      <c r="U4892" s="18"/>
      <c r="V4892" s="18"/>
      <c r="W4892" s="18"/>
      <c r="X4892" s="15"/>
      <c r="Y4892" s="14" t="s">
        <v>23967</v>
      </c>
      <c r="Z4892" s="14"/>
      <c r="AA4892" s="49" t="s">
        <v>14739</v>
      </c>
    </row>
    <row r="4893" spans="1:27" s="21" customFormat="1" ht="24">
      <c r="A4893" s="14">
        <v>4957</v>
      </c>
      <c r="B4893" s="15" t="s">
        <v>23622</v>
      </c>
      <c r="C4893" s="14" t="s">
        <v>18757</v>
      </c>
      <c r="D4893" s="15" t="s">
        <v>21093</v>
      </c>
      <c r="E4893" s="15" t="s">
        <v>3809</v>
      </c>
      <c r="F4893" s="15" t="s">
        <v>23415</v>
      </c>
      <c r="G4893" s="44">
        <v>1939760</v>
      </c>
      <c r="H4893" s="15">
        <v>3224714999</v>
      </c>
      <c r="I4893" s="15" t="s">
        <v>14740</v>
      </c>
      <c r="J4893" s="16" t="s">
        <v>4947</v>
      </c>
      <c r="K4893" s="15" t="s">
        <v>203</v>
      </c>
      <c r="L4893" s="15"/>
      <c r="M4893" s="18"/>
      <c r="N4893" s="15" t="s">
        <v>4278</v>
      </c>
      <c r="O4893" s="15" t="s">
        <v>4278</v>
      </c>
      <c r="P4893" s="18"/>
      <c r="Q4893" s="15"/>
      <c r="R4893" s="15"/>
      <c r="S4893" s="15"/>
      <c r="T4893" s="18"/>
      <c r="U4893" s="18"/>
      <c r="V4893" s="18"/>
      <c r="W4893" s="18"/>
      <c r="X4893" s="15"/>
      <c r="Y4893" s="14" t="s">
        <v>23967</v>
      </c>
      <c r="Z4893" s="14"/>
      <c r="AA4893" s="49" t="s">
        <v>14741</v>
      </c>
    </row>
    <row r="4894" spans="1:27" s="21" customFormat="1" ht="24">
      <c r="A4894" s="14">
        <v>4958</v>
      </c>
      <c r="B4894" s="15" t="s">
        <v>23622</v>
      </c>
      <c r="C4894" s="14" t="s">
        <v>18757</v>
      </c>
      <c r="D4894" s="15" t="s">
        <v>21094</v>
      </c>
      <c r="E4894" s="15" t="s">
        <v>3809</v>
      </c>
      <c r="F4894" s="15" t="s">
        <v>23415</v>
      </c>
      <c r="G4894" s="44">
        <v>60421394</v>
      </c>
      <c r="H4894" s="15">
        <v>3133636836</v>
      </c>
      <c r="I4894" s="15" t="s">
        <v>14701</v>
      </c>
      <c r="J4894" s="16" t="s">
        <v>4947</v>
      </c>
      <c r="K4894" s="15" t="s">
        <v>203</v>
      </c>
      <c r="L4894" s="15"/>
      <c r="M4894" s="18"/>
      <c r="N4894" s="15" t="s">
        <v>4278</v>
      </c>
      <c r="O4894" s="15" t="s">
        <v>4278</v>
      </c>
      <c r="P4894" s="18"/>
      <c r="Q4894" s="15"/>
      <c r="R4894" s="15"/>
      <c r="S4894" s="15"/>
      <c r="T4894" s="18"/>
      <c r="U4894" s="18"/>
      <c r="V4894" s="18"/>
      <c r="W4894" s="18"/>
      <c r="X4894" s="15"/>
      <c r="Y4894" s="14" t="s">
        <v>23967</v>
      </c>
      <c r="Z4894" s="14"/>
      <c r="AA4894" s="49" t="s">
        <v>14742</v>
      </c>
    </row>
    <row r="4895" spans="1:27" s="21" customFormat="1" ht="12">
      <c r="A4895" s="14">
        <v>4959</v>
      </c>
      <c r="B4895" s="15" t="s">
        <v>23622</v>
      </c>
      <c r="C4895" s="14" t="s">
        <v>18757</v>
      </c>
      <c r="D4895" s="15" t="s">
        <v>21095</v>
      </c>
      <c r="E4895" s="15" t="s">
        <v>3809</v>
      </c>
      <c r="F4895" s="15" t="s">
        <v>23415</v>
      </c>
      <c r="G4895" s="44">
        <v>27802728</v>
      </c>
      <c r="H4895" s="15">
        <v>3216735441</v>
      </c>
      <c r="I4895" s="15" t="s">
        <v>14701</v>
      </c>
      <c r="J4895" s="16" t="s">
        <v>4947</v>
      </c>
      <c r="K4895" s="15" t="s">
        <v>203</v>
      </c>
      <c r="L4895" s="15"/>
      <c r="M4895" s="18"/>
      <c r="N4895" s="15" t="s">
        <v>4278</v>
      </c>
      <c r="O4895" s="15" t="s">
        <v>4278</v>
      </c>
      <c r="P4895" s="18"/>
      <c r="Q4895" s="15"/>
      <c r="R4895" s="15"/>
      <c r="S4895" s="15"/>
      <c r="T4895" s="18"/>
      <c r="U4895" s="18"/>
      <c r="V4895" s="18"/>
      <c r="W4895" s="18"/>
      <c r="X4895" s="15"/>
      <c r="Y4895" s="14" t="s">
        <v>23967</v>
      </c>
      <c r="Z4895" s="14"/>
      <c r="AA4895" s="49" t="s">
        <v>14743</v>
      </c>
    </row>
    <row r="4896" spans="1:27" s="21" customFormat="1" ht="12">
      <c r="A4896" s="14">
        <v>4960</v>
      </c>
      <c r="B4896" s="15" t="s">
        <v>23622</v>
      </c>
      <c r="C4896" s="14" t="s">
        <v>18757</v>
      </c>
      <c r="D4896" s="15" t="s">
        <v>21096</v>
      </c>
      <c r="E4896" s="15" t="s">
        <v>3809</v>
      </c>
      <c r="F4896" s="15" t="s">
        <v>23415</v>
      </c>
      <c r="G4896" s="44">
        <v>27801533</v>
      </c>
      <c r="H4896" s="15">
        <v>3134884880</v>
      </c>
      <c r="I4896" s="15" t="s">
        <v>14701</v>
      </c>
      <c r="J4896" s="16" t="s">
        <v>4947</v>
      </c>
      <c r="K4896" s="15" t="s">
        <v>203</v>
      </c>
      <c r="L4896" s="15"/>
      <c r="M4896" s="18"/>
      <c r="N4896" s="15" t="s">
        <v>4278</v>
      </c>
      <c r="O4896" s="15" t="s">
        <v>4278</v>
      </c>
      <c r="P4896" s="18"/>
      <c r="Q4896" s="15"/>
      <c r="R4896" s="15"/>
      <c r="S4896" s="15"/>
      <c r="T4896" s="18"/>
      <c r="U4896" s="18"/>
      <c r="V4896" s="18"/>
      <c r="W4896" s="18"/>
      <c r="X4896" s="15"/>
      <c r="Y4896" s="14" t="s">
        <v>23967</v>
      </c>
      <c r="Z4896" s="14"/>
      <c r="AA4896" s="49" t="s">
        <v>14744</v>
      </c>
    </row>
    <row r="4897" spans="1:27" s="21" customFormat="1" ht="24">
      <c r="A4897" s="14">
        <v>4961</v>
      </c>
      <c r="B4897" s="15" t="s">
        <v>23622</v>
      </c>
      <c r="C4897" s="14" t="s">
        <v>18757</v>
      </c>
      <c r="D4897" s="15" t="s">
        <v>21097</v>
      </c>
      <c r="E4897" s="15" t="s">
        <v>3809</v>
      </c>
      <c r="F4897" s="15" t="s">
        <v>23415</v>
      </c>
      <c r="G4897" s="44">
        <v>1090227310</v>
      </c>
      <c r="H4897" s="15">
        <v>3134884880</v>
      </c>
      <c r="I4897" s="15" t="s">
        <v>14701</v>
      </c>
      <c r="J4897" s="16" t="s">
        <v>4947</v>
      </c>
      <c r="K4897" s="15" t="s">
        <v>203</v>
      </c>
      <c r="L4897" s="15"/>
      <c r="M4897" s="18"/>
      <c r="N4897" s="15" t="s">
        <v>4278</v>
      </c>
      <c r="O4897" s="15" t="s">
        <v>4278</v>
      </c>
      <c r="P4897" s="18"/>
      <c r="Q4897" s="15"/>
      <c r="R4897" s="15"/>
      <c r="S4897" s="15"/>
      <c r="T4897" s="18"/>
      <c r="U4897" s="18"/>
      <c r="V4897" s="18"/>
      <c r="W4897" s="18"/>
      <c r="X4897" s="15"/>
      <c r="Y4897" s="14" t="s">
        <v>23967</v>
      </c>
      <c r="Z4897" s="14"/>
      <c r="AA4897" s="49" t="s">
        <v>14745</v>
      </c>
    </row>
    <row r="4898" spans="1:27" s="21" customFormat="1" ht="24">
      <c r="A4898" s="14">
        <v>4962</v>
      </c>
      <c r="B4898" s="15" t="s">
        <v>23622</v>
      </c>
      <c r="C4898" s="14" t="s">
        <v>18757</v>
      </c>
      <c r="D4898" s="15" t="s">
        <v>21098</v>
      </c>
      <c r="E4898" s="15" t="s">
        <v>3809</v>
      </c>
      <c r="F4898" s="15" t="s">
        <v>23415</v>
      </c>
      <c r="G4898" s="44">
        <v>27801513</v>
      </c>
      <c r="H4898" s="15">
        <v>3213309171</v>
      </c>
      <c r="I4898" s="15" t="s">
        <v>14701</v>
      </c>
      <c r="J4898" s="16" t="s">
        <v>4947</v>
      </c>
      <c r="K4898" s="15" t="s">
        <v>203</v>
      </c>
      <c r="L4898" s="15"/>
      <c r="M4898" s="18"/>
      <c r="N4898" s="15" t="s">
        <v>4278</v>
      </c>
      <c r="O4898" s="15" t="s">
        <v>4278</v>
      </c>
      <c r="P4898" s="18"/>
      <c r="Q4898" s="15"/>
      <c r="R4898" s="15"/>
      <c r="S4898" s="15"/>
      <c r="T4898" s="18"/>
      <c r="U4898" s="18"/>
      <c r="V4898" s="18"/>
      <c r="W4898" s="18"/>
      <c r="X4898" s="15"/>
      <c r="Y4898" s="14" t="s">
        <v>23967</v>
      </c>
      <c r="Z4898" s="14"/>
      <c r="AA4898" s="49" t="s">
        <v>14746</v>
      </c>
    </row>
    <row r="4899" spans="1:27" s="21" customFormat="1" ht="24">
      <c r="A4899" s="14">
        <v>4963</v>
      </c>
      <c r="B4899" s="15" t="s">
        <v>23622</v>
      </c>
      <c r="C4899" s="14" t="s">
        <v>18757</v>
      </c>
      <c r="D4899" s="15" t="s">
        <v>21099</v>
      </c>
      <c r="E4899" s="15" t="s">
        <v>3809</v>
      </c>
      <c r="F4899" s="15" t="s">
        <v>23415</v>
      </c>
      <c r="G4899" s="44">
        <v>88002456</v>
      </c>
      <c r="H4899" s="15">
        <v>3133881849</v>
      </c>
      <c r="I4899" s="15" t="s">
        <v>14701</v>
      </c>
      <c r="J4899" s="16" t="s">
        <v>4947</v>
      </c>
      <c r="K4899" s="15" t="s">
        <v>203</v>
      </c>
      <c r="L4899" s="15"/>
      <c r="M4899" s="18"/>
      <c r="N4899" s="15" t="s">
        <v>4278</v>
      </c>
      <c r="O4899" s="15" t="s">
        <v>4278</v>
      </c>
      <c r="P4899" s="18"/>
      <c r="Q4899" s="15"/>
      <c r="R4899" s="15"/>
      <c r="S4899" s="15"/>
      <c r="T4899" s="18"/>
      <c r="U4899" s="18"/>
      <c r="V4899" s="18"/>
      <c r="W4899" s="18"/>
      <c r="X4899" s="15"/>
      <c r="Y4899" s="14" t="s">
        <v>23967</v>
      </c>
      <c r="Z4899" s="14"/>
      <c r="AA4899" s="49" t="s">
        <v>14747</v>
      </c>
    </row>
    <row r="4900" spans="1:27" s="21" customFormat="1" ht="12">
      <c r="A4900" s="14">
        <v>4964</v>
      </c>
      <c r="B4900" s="15" t="s">
        <v>23622</v>
      </c>
      <c r="C4900" s="14" t="s">
        <v>18757</v>
      </c>
      <c r="D4900" s="15" t="s">
        <v>21100</v>
      </c>
      <c r="E4900" s="15" t="s">
        <v>3809</v>
      </c>
      <c r="F4900" s="15" t="s">
        <v>23415</v>
      </c>
      <c r="G4900" s="44">
        <v>27799376</v>
      </c>
      <c r="H4900" s="15">
        <v>3102993219</v>
      </c>
      <c r="I4900" s="15" t="s">
        <v>14698</v>
      </c>
      <c r="J4900" s="16" t="s">
        <v>4947</v>
      </c>
      <c r="K4900" s="15" t="s">
        <v>203</v>
      </c>
      <c r="L4900" s="15"/>
      <c r="M4900" s="18"/>
      <c r="N4900" s="15" t="s">
        <v>4278</v>
      </c>
      <c r="O4900" s="15" t="s">
        <v>4278</v>
      </c>
      <c r="P4900" s="18"/>
      <c r="Q4900" s="15"/>
      <c r="R4900" s="15"/>
      <c r="S4900" s="15"/>
      <c r="T4900" s="18"/>
      <c r="U4900" s="18"/>
      <c r="V4900" s="18"/>
      <c r="W4900" s="18"/>
      <c r="X4900" s="15"/>
      <c r="Y4900" s="14" t="s">
        <v>23967</v>
      </c>
      <c r="Z4900" s="14"/>
      <c r="AA4900" s="49" t="s">
        <v>24863</v>
      </c>
    </row>
    <row r="4901" spans="1:27" s="21" customFormat="1" ht="24">
      <c r="A4901" s="14">
        <v>4965</v>
      </c>
      <c r="B4901" s="15" t="s">
        <v>23622</v>
      </c>
      <c r="C4901" s="14" t="s">
        <v>18757</v>
      </c>
      <c r="D4901" s="15" t="s">
        <v>21101</v>
      </c>
      <c r="E4901" s="15" t="s">
        <v>3809</v>
      </c>
      <c r="F4901" s="15" t="s">
        <v>23415</v>
      </c>
      <c r="G4901" s="44">
        <v>88163156</v>
      </c>
      <c r="H4901" s="15">
        <v>3105586903</v>
      </c>
      <c r="I4901" s="15" t="s">
        <v>14701</v>
      </c>
      <c r="J4901" s="16" t="s">
        <v>4947</v>
      </c>
      <c r="K4901" s="15" t="s">
        <v>203</v>
      </c>
      <c r="L4901" s="15"/>
      <c r="M4901" s="18"/>
      <c r="N4901" s="15" t="s">
        <v>4278</v>
      </c>
      <c r="O4901" s="15" t="s">
        <v>4278</v>
      </c>
      <c r="P4901" s="18"/>
      <c r="Q4901" s="15"/>
      <c r="R4901" s="15"/>
      <c r="S4901" s="15"/>
      <c r="T4901" s="18"/>
      <c r="U4901" s="18"/>
      <c r="V4901" s="18"/>
      <c r="W4901" s="18"/>
      <c r="X4901" s="15"/>
      <c r="Y4901" s="14" t="s">
        <v>23967</v>
      </c>
      <c r="Z4901" s="14"/>
      <c r="AA4901" s="49" t="s">
        <v>14748</v>
      </c>
    </row>
    <row r="4902" spans="1:27" s="21" customFormat="1" ht="24">
      <c r="A4902" s="14">
        <v>4966</v>
      </c>
      <c r="B4902" s="15" t="s">
        <v>23622</v>
      </c>
      <c r="C4902" s="14" t="s">
        <v>18757</v>
      </c>
      <c r="D4902" s="15" t="s">
        <v>21102</v>
      </c>
      <c r="E4902" s="15" t="s">
        <v>3809</v>
      </c>
      <c r="F4902" s="15" t="s">
        <v>23415</v>
      </c>
      <c r="G4902" s="44">
        <v>88163152</v>
      </c>
      <c r="H4902" s="15">
        <v>3123708680</v>
      </c>
      <c r="I4902" s="15" t="s">
        <v>14701</v>
      </c>
      <c r="J4902" s="16" t="s">
        <v>4947</v>
      </c>
      <c r="K4902" s="15" t="s">
        <v>203</v>
      </c>
      <c r="L4902" s="15"/>
      <c r="M4902" s="18"/>
      <c r="N4902" s="15" t="s">
        <v>14749</v>
      </c>
      <c r="O4902" s="15" t="s">
        <v>14749</v>
      </c>
      <c r="P4902" s="18"/>
      <c r="Q4902" s="15"/>
      <c r="R4902" s="15"/>
      <c r="S4902" s="15"/>
      <c r="T4902" s="18"/>
      <c r="U4902" s="18"/>
      <c r="V4902" s="18"/>
      <c r="W4902" s="18"/>
      <c r="X4902" s="15"/>
      <c r="Y4902" s="14" t="s">
        <v>23967</v>
      </c>
      <c r="Z4902" s="14"/>
      <c r="AA4902" s="49" t="s">
        <v>14750</v>
      </c>
    </row>
    <row r="4903" spans="1:27" s="21" customFormat="1" ht="24">
      <c r="A4903" s="14">
        <v>4967</v>
      </c>
      <c r="B4903" s="15" t="s">
        <v>23622</v>
      </c>
      <c r="C4903" s="14" t="s">
        <v>18757</v>
      </c>
      <c r="D4903" s="15" t="s">
        <v>21103</v>
      </c>
      <c r="E4903" s="15" t="s">
        <v>3809</v>
      </c>
      <c r="F4903" s="15" t="s">
        <v>23415</v>
      </c>
      <c r="G4903" s="44">
        <v>60251209</v>
      </c>
      <c r="H4903" s="15">
        <v>3125778428</v>
      </c>
      <c r="I4903" s="15" t="s">
        <v>14751</v>
      </c>
      <c r="J4903" s="16" t="s">
        <v>7939</v>
      </c>
      <c r="K4903" s="15" t="s">
        <v>14752</v>
      </c>
      <c r="L4903" s="15"/>
      <c r="M4903" s="18"/>
      <c r="N4903" s="15" t="s">
        <v>14753</v>
      </c>
      <c r="O4903" s="15" t="s">
        <v>5456</v>
      </c>
      <c r="P4903" s="18"/>
      <c r="Q4903" s="15"/>
      <c r="R4903" s="15" t="s">
        <v>14754</v>
      </c>
      <c r="S4903" s="15"/>
      <c r="T4903" s="18"/>
      <c r="U4903" s="18" t="s">
        <v>8036</v>
      </c>
      <c r="V4903" s="18" t="s">
        <v>8036</v>
      </c>
      <c r="W4903" s="18"/>
      <c r="X4903" s="15"/>
      <c r="Y4903" s="14" t="s">
        <v>23965</v>
      </c>
      <c r="Z4903" s="14"/>
      <c r="AA4903" s="49" t="s">
        <v>14755</v>
      </c>
    </row>
    <row r="4904" spans="1:27" s="21" customFormat="1" ht="24">
      <c r="A4904" s="14">
        <v>4968</v>
      </c>
      <c r="B4904" s="15" t="s">
        <v>23622</v>
      </c>
      <c r="C4904" s="14" t="s">
        <v>18757</v>
      </c>
      <c r="D4904" s="15" t="s">
        <v>21104</v>
      </c>
      <c r="E4904" s="15" t="s">
        <v>3809</v>
      </c>
      <c r="F4904" s="15" t="s">
        <v>23415</v>
      </c>
      <c r="G4904" s="44">
        <v>88030066</v>
      </c>
      <c r="H4904" s="15">
        <v>3125317403</v>
      </c>
      <c r="I4904" s="15" t="s">
        <v>14756</v>
      </c>
      <c r="J4904" s="16" t="s">
        <v>4947</v>
      </c>
      <c r="K4904" s="15" t="s">
        <v>14757</v>
      </c>
      <c r="L4904" s="15"/>
      <c r="M4904" s="18"/>
      <c r="N4904" s="15" t="s">
        <v>6015</v>
      </c>
      <c r="O4904" s="15" t="s">
        <v>6015</v>
      </c>
      <c r="P4904" s="18"/>
      <c r="Q4904" s="15"/>
      <c r="R4904" s="15"/>
      <c r="S4904" s="15"/>
      <c r="T4904" s="18"/>
      <c r="U4904" s="18"/>
      <c r="V4904" s="18"/>
      <c r="W4904" s="18"/>
      <c r="X4904" s="15"/>
      <c r="Y4904" s="14" t="s">
        <v>23959</v>
      </c>
      <c r="Z4904" s="14"/>
      <c r="AA4904" s="49" t="s">
        <v>14758</v>
      </c>
    </row>
    <row r="4905" spans="1:27" s="21" customFormat="1" ht="24">
      <c r="A4905" s="14">
        <v>4969</v>
      </c>
      <c r="B4905" s="15" t="s">
        <v>23622</v>
      </c>
      <c r="C4905" s="14" t="s">
        <v>18757</v>
      </c>
      <c r="D4905" s="15" t="s">
        <v>21105</v>
      </c>
      <c r="E4905" s="15" t="s">
        <v>3809</v>
      </c>
      <c r="F4905" s="15" t="s">
        <v>23415</v>
      </c>
      <c r="G4905" s="44">
        <v>1752643</v>
      </c>
      <c r="H4905" s="15">
        <v>3112055414</v>
      </c>
      <c r="I4905" s="15" t="s">
        <v>14701</v>
      </c>
      <c r="J4905" s="16" t="s">
        <v>4947</v>
      </c>
      <c r="K4905" s="15" t="s">
        <v>534</v>
      </c>
      <c r="L4905" s="15"/>
      <c r="M4905" s="18"/>
      <c r="N4905" s="15" t="s">
        <v>14759</v>
      </c>
      <c r="O4905" s="15" t="s">
        <v>4359</v>
      </c>
      <c r="P4905" s="18"/>
      <c r="Q4905" s="15"/>
      <c r="R4905" s="15"/>
      <c r="S4905" s="15"/>
      <c r="T4905" s="18"/>
      <c r="U4905" s="18"/>
      <c r="V4905" s="18"/>
      <c r="W4905" s="18"/>
      <c r="X4905" s="15"/>
      <c r="Y4905" s="14" t="s">
        <v>23967</v>
      </c>
      <c r="Z4905" s="14"/>
      <c r="AA4905" s="49" t="s">
        <v>14760</v>
      </c>
    </row>
    <row r="4906" spans="1:27" s="21" customFormat="1" ht="12">
      <c r="A4906" s="14">
        <v>4970</v>
      </c>
      <c r="B4906" s="15" t="s">
        <v>23622</v>
      </c>
      <c r="C4906" s="14" t="s">
        <v>18757</v>
      </c>
      <c r="D4906" s="15" t="s">
        <v>21106</v>
      </c>
      <c r="E4906" s="15" t="s">
        <v>3809</v>
      </c>
      <c r="F4906" s="15" t="s">
        <v>23415</v>
      </c>
      <c r="G4906" s="44">
        <v>27801492</v>
      </c>
      <c r="H4906" s="15">
        <v>3113663598</v>
      </c>
      <c r="I4906" s="15" t="s">
        <v>14701</v>
      </c>
      <c r="J4906" s="16" t="s">
        <v>4947</v>
      </c>
      <c r="K4906" s="15" t="s">
        <v>534</v>
      </c>
      <c r="L4906" s="15"/>
      <c r="M4906" s="18"/>
      <c r="N4906" s="15" t="s">
        <v>4359</v>
      </c>
      <c r="O4906" s="15" t="s">
        <v>14759</v>
      </c>
      <c r="P4906" s="18"/>
      <c r="Q4906" s="15"/>
      <c r="R4906" s="15"/>
      <c r="S4906" s="15"/>
      <c r="T4906" s="18"/>
      <c r="U4906" s="18"/>
      <c r="V4906" s="18"/>
      <c r="W4906" s="18"/>
      <c r="X4906" s="15"/>
      <c r="Y4906" s="14" t="s">
        <v>23967</v>
      </c>
      <c r="Z4906" s="14"/>
      <c r="AA4906" s="49" t="s">
        <v>14761</v>
      </c>
    </row>
    <row r="4907" spans="1:27" s="21" customFormat="1" ht="24">
      <c r="A4907" s="14">
        <v>4971</v>
      </c>
      <c r="B4907" s="15" t="s">
        <v>23622</v>
      </c>
      <c r="C4907" s="14" t="s">
        <v>18757</v>
      </c>
      <c r="D4907" s="15" t="s">
        <v>21107</v>
      </c>
      <c r="E4907" s="15" t="s">
        <v>3809</v>
      </c>
      <c r="F4907" s="15" t="s">
        <v>23415</v>
      </c>
      <c r="G4907" s="44">
        <v>88151784</v>
      </c>
      <c r="H4907" s="15">
        <v>3222452948</v>
      </c>
      <c r="I4907" s="15" t="s">
        <v>14762</v>
      </c>
      <c r="J4907" s="16" t="s">
        <v>4947</v>
      </c>
      <c r="K4907" s="15" t="s">
        <v>534</v>
      </c>
      <c r="L4907" s="15"/>
      <c r="M4907" s="18"/>
      <c r="N4907" s="15" t="s">
        <v>6015</v>
      </c>
      <c r="O4907" s="15" t="s">
        <v>6015</v>
      </c>
      <c r="P4907" s="18"/>
      <c r="Q4907" s="15"/>
      <c r="R4907" s="15"/>
      <c r="S4907" s="15"/>
      <c r="T4907" s="18"/>
      <c r="U4907" s="18"/>
      <c r="V4907" s="18"/>
      <c r="W4907" s="18"/>
      <c r="X4907" s="15"/>
      <c r="Y4907" s="14" t="s">
        <v>23967</v>
      </c>
      <c r="Z4907" s="14"/>
      <c r="AA4907" s="49" t="s">
        <v>14763</v>
      </c>
    </row>
    <row r="4908" spans="1:27" s="21" customFormat="1" ht="12">
      <c r="A4908" s="14">
        <v>4972</v>
      </c>
      <c r="B4908" s="15" t="s">
        <v>23622</v>
      </c>
      <c r="C4908" s="14" t="s">
        <v>18757</v>
      </c>
      <c r="D4908" s="15" t="s">
        <v>21108</v>
      </c>
      <c r="E4908" s="15" t="s">
        <v>3809</v>
      </c>
      <c r="F4908" s="15" t="s">
        <v>23415</v>
      </c>
      <c r="G4908" s="44">
        <v>5434527</v>
      </c>
      <c r="H4908" s="15">
        <v>3222452948</v>
      </c>
      <c r="I4908" s="15" t="s">
        <v>14701</v>
      </c>
      <c r="J4908" s="16" t="s">
        <v>4947</v>
      </c>
      <c r="K4908" s="15" t="s">
        <v>534</v>
      </c>
      <c r="L4908" s="15"/>
      <c r="M4908" s="18"/>
      <c r="N4908" s="15" t="s">
        <v>6015</v>
      </c>
      <c r="O4908" s="15" t="s">
        <v>6015</v>
      </c>
      <c r="P4908" s="18"/>
      <c r="Q4908" s="15"/>
      <c r="R4908" s="15" t="s">
        <v>203</v>
      </c>
      <c r="S4908" s="15"/>
      <c r="T4908" s="18"/>
      <c r="U4908" s="18" t="s">
        <v>4278</v>
      </c>
      <c r="V4908" s="18" t="s">
        <v>4278</v>
      </c>
      <c r="W4908" s="18"/>
      <c r="X4908" s="15"/>
      <c r="Y4908" s="14" t="s">
        <v>23967</v>
      </c>
      <c r="Z4908" s="14"/>
      <c r="AA4908" s="49" t="s">
        <v>14764</v>
      </c>
    </row>
    <row r="4909" spans="1:27" s="21" customFormat="1" ht="24">
      <c r="A4909" s="14">
        <v>4973</v>
      </c>
      <c r="B4909" s="15" t="s">
        <v>23622</v>
      </c>
      <c r="C4909" s="14" t="s">
        <v>18757</v>
      </c>
      <c r="D4909" s="15" t="s">
        <v>21109</v>
      </c>
      <c r="E4909" s="15" t="s">
        <v>3809</v>
      </c>
      <c r="F4909" s="15" t="s">
        <v>23415</v>
      </c>
      <c r="G4909" s="44">
        <v>5660019</v>
      </c>
      <c r="H4909" s="15">
        <v>3133287135</v>
      </c>
      <c r="I4909" s="15" t="s">
        <v>14701</v>
      </c>
      <c r="J4909" s="16" t="s">
        <v>4947</v>
      </c>
      <c r="K4909" s="15" t="s">
        <v>534</v>
      </c>
      <c r="L4909" s="15"/>
      <c r="M4909" s="18"/>
      <c r="N4909" s="15" t="s">
        <v>8356</v>
      </c>
      <c r="O4909" s="15" t="s">
        <v>8356</v>
      </c>
      <c r="P4909" s="18"/>
      <c r="Q4909" s="15"/>
      <c r="R4909" s="15"/>
      <c r="S4909" s="15"/>
      <c r="T4909" s="18"/>
      <c r="U4909" s="18"/>
      <c r="V4909" s="18"/>
      <c r="W4909" s="18"/>
      <c r="X4909" s="15"/>
      <c r="Y4909" s="14" t="s">
        <v>23967</v>
      </c>
      <c r="Z4909" s="14"/>
      <c r="AA4909" s="49" t="s">
        <v>14765</v>
      </c>
    </row>
    <row r="4910" spans="1:27" s="21" customFormat="1" ht="24">
      <c r="A4910" s="14">
        <v>4974</v>
      </c>
      <c r="B4910" s="15" t="s">
        <v>23622</v>
      </c>
      <c r="C4910" s="14" t="s">
        <v>18757</v>
      </c>
      <c r="D4910" s="15" t="s">
        <v>21110</v>
      </c>
      <c r="E4910" s="15" t="s">
        <v>3809</v>
      </c>
      <c r="F4910" s="15" t="s">
        <v>23415</v>
      </c>
      <c r="G4910" s="44">
        <v>5481930</v>
      </c>
      <c r="H4910" s="15">
        <v>3138801096</v>
      </c>
      <c r="I4910" s="15" t="s">
        <v>14766</v>
      </c>
      <c r="J4910" s="16" t="s">
        <v>4947</v>
      </c>
      <c r="K4910" s="15" t="s">
        <v>534</v>
      </c>
      <c r="L4910" s="15"/>
      <c r="M4910" s="18"/>
      <c r="N4910" s="15" t="s">
        <v>13534</v>
      </c>
      <c r="O4910" s="15" t="s">
        <v>13534</v>
      </c>
      <c r="P4910" s="18"/>
      <c r="Q4910" s="15"/>
      <c r="R4910" s="15"/>
      <c r="S4910" s="15"/>
      <c r="T4910" s="18"/>
      <c r="U4910" s="18"/>
      <c r="V4910" s="18"/>
      <c r="W4910" s="18"/>
      <c r="X4910" s="15"/>
      <c r="Y4910" s="14" t="s">
        <v>23967</v>
      </c>
      <c r="Z4910" s="14"/>
      <c r="AA4910" s="49" t="s">
        <v>14767</v>
      </c>
    </row>
    <row r="4911" spans="1:27" s="21" customFormat="1" ht="24">
      <c r="A4911" s="14">
        <v>4975</v>
      </c>
      <c r="B4911" s="15" t="s">
        <v>23622</v>
      </c>
      <c r="C4911" s="14" t="s">
        <v>18757</v>
      </c>
      <c r="D4911" s="15" t="s">
        <v>21111</v>
      </c>
      <c r="E4911" s="15" t="s">
        <v>3809</v>
      </c>
      <c r="F4911" s="15" t="s">
        <v>23415</v>
      </c>
      <c r="G4911" s="44">
        <v>1090227224</v>
      </c>
      <c r="H4911" s="15" t="s">
        <v>14768</v>
      </c>
      <c r="I4911" s="15" t="s">
        <v>14701</v>
      </c>
      <c r="J4911" s="16" t="s">
        <v>4947</v>
      </c>
      <c r="K4911" s="15" t="s">
        <v>534</v>
      </c>
      <c r="L4911" s="15"/>
      <c r="M4911" s="18"/>
      <c r="N4911" s="15" t="s">
        <v>8356</v>
      </c>
      <c r="O4911" s="15" t="s">
        <v>8356</v>
      </c>
      <c r="P4911" s="18"/>
      <c r="Q4911" s="15"/>
      <c r="R4911" s="15"/>
      <c r="S4911" s="15"/>
      <c r="T4911" s="18"/>
      <c r="U4911" s="18"/>
      <c r="V4911" s="18"/>
      <c r="W4911" s="18"/>
      <c r="X4911" s="15"/>
      <c r="Y4911" s="14" t="s">
        <v>23967</v>
      </c>
      <c r="Z4911" s="14"/>
      <c r="AA4911" s="49" t="s">
        <v>14769</v>
      </c>
    </row>
    <row r="4912" spans="1:27" s="21" customFormat="1" ht="12">
      <c r="A4912" s="14">
        <v>4976</v>
      </c>
      <c r="B4912" s="15" t="s">
        <v>23622</v>
      </c>
      <c r="C4912" s="14" t="s">
        <v>18757</v>
      </c>
      <c r="D4912" s="15" t="s">
        <v>21112</v>
      </c>
      <c r="E4912" s="15" t="s">
        <v>3809</v>
      </c>
      <c r="F4912" s="15" t="s">
        <v>23415</v>
      </c>
      <c r="G4912" s="44">
        <v>1090226775</v>
      </c>
      <c r="H4912" s="15">
        <v>3222178175</v>
      </c>
      <c r="I4912" s="15" t="s">
        <v>14701</v>
      </c>
      <c r="J4912" s="16" t="s">
        <v>4947</v>
      </c>
      <c r="K4912" s="15" t="s">
        <v>534</v>
      </c>
      <c r="L4912" s="15"/>
      <c r="M4912" s="18"/>
      <c r="N4912" s="15" t="s">
        <v>8356</v>
      </c>
      <c r="O4912" s="15" t="s">
        <v>8356</v>
      </c>
      <c r="P4912" s="18"/>
      <c r="Q4912" s="15"/>
      <c r="R4912" s="15"/>
      <c r="S4912" s="15"/>
      <c r="T4912" s="18"/>
      <c r="U4912" s="18"/>
      <c r="V4912" s="18"/>
      <c r="W4912" s="18"/>
      <c r="X4912" s="15"/>
      <c r="Y4912" s="14" t="s">
        <v>23967</v>
      </c>
      <c r="Z4912" s="14"/>
      <c r="AA4912" s="49" t="s">
        <v>14770</v>
      </c>
    </row>
    <row r="4913" spans="1:27" s="21" customFormat="1" ht="24">
      <c r="A4913" s="14">
        <v>4977</v>
      </c>
      <c r="B4913" s="15" t="s">
        <v>23622</v>
      </c>
      <c r="C4913" s="14" t="s">
        <v>18757</v>
      </c>
      <c r="D4913" s="15" t="s">
        <v>21113</v>
      </c>
      <c r="E4913" s="15" t="s">
        <v>3809</v>
      </c>
      <c r="F4913" s="15" t="s">
        <v>23415</v>
      </c>
      <c r="G4913" s="44">
        <v>88162647</v>
      </c>
      <c r="H4913" s="15">
        <v>3138593099</v>
      </c>
      <c r="I4913" s="15" t="s">
        <v>14701</v>
      </c>
      <c r="J4913" s="16" t="s">
        <v>4947</v>
      </c>
      <c r="K4913" s="15" t="s">
        <v>534</v>
      </c>
      <c r="L4913" s="15"/>
      <c r="M4913" s="18"/>
      <c r="N4913" s="15" t="s">
        <v>8356</v>
      </c>
      <c r="O4913" s="15" t="s">
        <v>8356</v>
      </c>
      <c r="P4913" s="18"/>
      <c r="Q4913" s="15"/>
      <c r="R4913" s="15"/>
      <c r="S4913" s="15"/>
      <c r="T4913" s="18"/>
      <c r="U4913" s="18"/>
      <c r="V4913" s="18"/>
      <c r="W4913" s="18"/>
      <c r="X4913" s="15"/>
      <c r="Y4913" s="14" t="s">
        <v>23967</v>
      </c>
      <c r="Z4913" s="14"/>
      <c r="AA4913" s="49" t="s">
        <v>14771</v>
      </c>
    </row>
    <row r="4914" spans="1:27" s="21" customFormat="1" ht="24">
      <c r="A4914" s="14">
        <v>4978</v>
      </c>
      <c r="B4914" s="15" t="s">
        <v>23622</v>
      </c>
      <c r="C4914" s="14" t="s">
        <v>18757</v>
      </c>
      <c r="D4914" s="15" t="s">
        <v>21114</v>
      </c>
      <c r="E4914" s="15" t="s">
        <v>3809</v>
      </c>
      <c r="F4914" s="15" t="s">
        <v>23415</v>
      </c>
      <c r="G4914" s="44">
        <v>88162961</v>
      </c>
      <c r="H4914" s="15">
        <v>3209117231</v>
      </c>
      <c r="I4914" s="15" t="s">
        <v>14701</v>
      </c>
      <c r="J4914" s="16" t="s">
        <v>4947</v>
      </c>
      <c r="K4914" s="15" t="s">
        <v>534</v>
      </c>
      <c r="L4914" s="15"/>
      <c r="M4914" s="18"/>
      <c r="N4914" s="15" t="s">
        <v>13534</v>
      </c>
      <c r="O4914" s="15" t="s">
        <v>13534</v>
      </c>
      <c r="P4914" s="18"/>
      <c r="Q4914" s="15"/>
      <c r="R4914" s="15"/>
      <c r="S4914" s="15"/>
      <c r="T4914" s="18"/>
      <c r="U4914" s="18"/>
      <c r="V4914" s="18"/>
      <c r="W4914" s="18"/>
      <c r="X4914" s="15"/>
      <c r="Y4914" s="14" t="s">
        <v>23967</v>
      </c>
      <c r="Z4914" s="14"/>
      <c r="AA4914" s="49" t="s">
        <v>14772</v>
      </c>
    </row>
    <row r="4915" spans="1:27" s="21" customFormat="1" ht="12">
      <c r="A4915" s="14">
        <v>4979</v>
      </c>
      <c r="B4915" s="15" t="s">
        <v>23622</v>
      </c>
      <c r="C4915" s="14" t="s">
        <v>18757</v>
      </c>
      <c r="D4915" s="15" t="s">
        <v>21115</v>
      </c>
      <c r="E4915" s="15" t="s">
        <v>3809</v>
      </c>
      <c r="F4915" s="15" t="s">
        <v>23415</v>
      </c>
      <c r="G4915" s="44">
        <v>27737847</v>
      </c>
      <c r="H4915" s="15">
        <v>3143466209</v>
      </c>
      <c r="I4915" s="15" t="s">
        <v>14701</v>
      </c>
      <c r="J4915" s="16" t="s">
        <v>4947</v>
      </c>
      <c r="K4915" s="15" t="s">
        <v>534</v>
      </c>
      <c r="L4915" s="15"/>
      <c r="M4915" s="18"/>
      <c r="N4915" s="15" t="s">
        <v>14773</v>
      </c>
      <c r="O4915" s="15" t="s">
        <v>8356</v>
      </c>
      <c r="P4915" s="18"/>
      <c r="Q4915" s="15"/>
      <c r="R4915" s="15"/>
      <c r="S4915" s="15"/>
      <c r="T4915" s="18"/>
      <c r="U4915" s="18"/>
      <c r="V4915" s="18"/>
      <c r="W4915" s="18"/>
      <c r="X4915" s="15"/>
      <c r="Y4915" s="14" t="s">
        <v>23967</v>
      </c>
      <c r="Z4915" s="14"/>
      <c r="AA4915" s="49" t="s">
        <v>14774</v>
      </c>
    </row>
    <row r="4916" spans="1:27" s="21" customFormat="1" ht="12">
      <c r="A4916" s="14">
        <v>4980</v>
      </c>
      <c r="B4916" s="15" t="s">
        <v>23622</v>
      </c>
      <c r="C4916" s="14" t="s">
        <v>18757</v>
      </c>
      <c r="D4916" s="15" t="s">
        <v>21116</v>
      </c>
      <c r="E4916" s="15" t="s">
        <v>3809</v>
      </c>
      <c r="F4916" s="15" t="s">
        <v>23415</v>
      </c>
      <c r="G4916" s="44">
        <v>88161966</v>
      </c>
      <c r="H4916" s="15">
        <v>3152008509</v>
      </c>
      <c r="I4916" s="15" t="s">
        <v>14701</v>
      </c>
      <c r="J4916" s="16" t="s">
        <v>4947</v>
      </c>
      <c r="K4916" s="15" t="s">
        <v>534</v>
      </c>
      <c r="L4916" s="15"/>
      <c r="M4916" s="18"/>
      <c r="N4916" s="15" t="s">
        <v>8356</v>
      </c>
      <c r="O4916" s="15" t="s">
        <v>8356</v>
      </c>
      <c r="P4916" s="18"/>
      <c r="Q4916" s="15"/>
      <c r="R4916" s="15"/>
      <c r="S4916" s="15"/>
      <c r="T4916" s="18"/>
      <c r="U4916" s="18"/>
      <c r="V4916" s="18"/>
      <c r="W4916" s="18"/>
      <c r="X4916" s="15"/>
      <c r="Y4916" s="14" t="s">
        <v>23967</v>
      </c>
      <c r="Z4916" s="14"/>
      <c r="AA4916" s="49" t="s">
        <v>14775</v>
      </c>
    </row>
    <row r="4917" spans="1:27" s="21" customFormat="1" ht="12">
      <c r="A4917" s="14">
        <v>4981</v>
      </c>
      <c r="B4917" s="15" t="s">
        <v>23622</v>
      </c>
      <c r="C4917" s="14" t="s">
        <v>18757</v>
      </c>
      <c r="D4917" s="15" t="s">
        <v>21117</v>
      </c>
      <c r="E4917" s="15" t="s">
        <v>3809</v>
      </c>
      <c r="F4917" s="15" t="s">
        <v>23415</v>
      </c>
      <c r="G4917" s="44">
        <v>5434453</v>
      </c>
      <c r="H4917" s="15">
        <v>3118062114</v>
      </c>
      <c r="I4917" s="15" t="s">
        <v>14701</v>
      </c>
      <c r="J4917" s="16" t="s">
        <v>4947</v>
      </c>
      <c r="K4917" s="15" t="s">
        <v>534</v>
      </c>
      <c r="L4917" s="15"/>
      <c r="M4917" s="18"/>
      <c r="N4917" s="15" t="s">
        <v>6015</v>
      </c>
      <c r="O4917" s="15" t="s">
        <v>6015</v>
      </c>
      <c r="P4917" s="18"/>
      <c r="Q4917" s="15"/>
      <c r="R4917" s="15"/>
      <c r="S4917" s="15"/>
      <c r="T4917" s="18"/>
      <c r="U4917" s="18"/>
      <c r="V4917" s="18"/>
      <c r="W4917" s="18"/>
      <c r="X4917" s="15"/>
      <c r="Y4917" s="14" t="s">
        <v>23967</v>
      </c>
      <c r="Z4917" s="14"/>
      <c r="AA4917" s="49" t="s">
        <v>14776</v>
      </c>
    </row>
    <row r="4918" spans="1:27" s="21" customFormat="1" ht="24">
      <c r="A4918" s="14">
        <v>4982</v>
      </c>
      <c r="B4918" s="15" t="s">
        <v>23622</v>
      </c>
      <c r="C4918" s="14" t="s">
        <v>18757</v>
      </c>
      <c r="D4918" s="15" t="s">
        <v>21118</v>
      </c>
      <c r="E4918" s="15" t="s">
        <v>3809</v>
      </c>
      <c r="F4918" s="15" t="s">
        <v>23415</v>
      </c>
      <c r="G4918" s="44">
        <v>88168694</v>
      </c>
      <c r="H4918" s="15">
        <v>3143365380</v>
      </c>
      <c r="I4918" s="15" t="s">
        <v>14740</v>
      </c>
      <c r="J4918" s="16" t="s">
        <v>4947</v>
      </c>
      <c r="K4918" s="15" t="s">
        <v>534</v>
      </c>
      <c r="L4918" s="15"/>
      <c r="M4918" s="18"/>
      <c r="N4918" s="15" t="s">
        <v>8356</v>
      </c>
      <c r="O4918" s="15" t="s">
        <v>14777</v>
      </c>
      <c r="P4918" s="18"/>
      <c r="Q4918" s="15"/>
      <c r="R4918" s="15"/>
      <c r="S4918" s="15"/>
      <c r="T4918" s="18"/>
      <c r="U4918" s="18"/>
      <c r="V4918" s="18"/>
      <c r="W4918" s="18"/>
      <c r="X4918" s="15"/>
      <c r="Y4918" s="14" t="s">
        <v>23967</v>
      </c>
      <c r="Z4918" s="14"/>
      <c r="AA4918" s="49" t="s">
        <v>14778</v>
      </c>
    </row>
    <row r="4919" spans="1:27" s="21" customFormat="1" ht="24">
      <c r="A4919" s="14">
        <v>4983</v>
      </c>
      <c r="B4919" s="15" t="s">
        <v>23622</v>
      </c>
      <c r="C4919" s="14" t="s">
        <v>18757</v>
      </c>
      <c r="D4919" s="15" t="s">
        <v>21119</v>
      </c>
      <c r="E4919" s="15" t="s">
        <v>3809</v>
      </c>
      <c r="F4919" s="15" t="s">
        <v>23415</v>
      </c>
      <c r="G4919" s="44">
        <v>9141572</v>
      </c>
      <c r="H4919" s="15">
        <v>3134689186</v>
      </c>
      <c r="I4919" s="15" t="s">
        <v>14701</v>
      </c>
      <c r="J4919" s="16" t="s">
        <v>4947</v>
      </c>
      <c r="K4919" s="15" t="s">
        <v>534</v>
      </c>
      <c r="L4919" s="15"/>
      <c r="M4919" s="18"/>
      <c r="N4919" s="15" t="s">
        <v>6015</v>
      </c>
      <c r="O4919" s="15" t="s">
        <v>6015</v>
      </c>
      <c r="P4919" s="18"/>
      <c r="Q4919" s="15"/>
      <c r="R4919" s="15"/>
      <c r="S4919" s="15"/>
      <c r="T4919" s="18"/>
      <c r="U4919" s="18"/>
      <c r="V4919" s="18"/>
      <c r="W4919" s="18"/>
      <c r="X4919" s="15"/>
      <c r="Y4919" s="14" t="s">
        <v>23967</v>
      </c>
      <c r="Z4919" s="14"/>
      <c r="AA4919" s="49" t="s">
        <v>14779</v>
      </c>
    </row>
    <row r="4920" spans="1:27" s="21" customFormat="1" ht="24">
      <c r="A4920" s="14">
        <v>4984</v>
      </c>
      <c r="B4920" s="15" t="s">
        <v>23622</v>
      </c>
      <c r="C4920" s="14" t="s">
        <v>18757</v>
      </c>
      <c r="D4920" s="15" t="s">
        <v>21120</v>
      </c>
      <c r="E4920" s="15" t="s">
        <v>3809</v>
      </c>
      <c r="F4920" s="15" t="s">
        <v>23415</v>
      </c>
      <c r="G4920" s="44">
        <v>27800073</v>
      </c>
      <c r="H4920" s="15">
        <v>3123636836</v>
      </c>
      <c r="I4920" s="15" t="s">
        <v>14701</v>
      </c>
      <c r="J4920" s="16" t="s">
        <v>4947</v>
      </c>
      <c r="K4920" s="15" t="s">
        <v>534</v>
      </c>
      <c r="L4920" s="15"/>
      <c r="M4920" s="18"/>
      <c r="N4920" s="15" t="s">
        <v>8356</v>
      </c>
      <c r="O4920" s="15" t="s">
        <v>8356</v>
      </c>
      <c r="P4920" s="18"/>
      <c r="Q4920" s="15"/>
      <c r="R4920" s="15" t="s">
        <v>203</v>
      </c>
      <c r="S4920" s="15"/>
      <c r="T4920" s="18"/>
      <c r="U4920" s="18" t="s">
        <v>4278</v>
      </c>
      <c r="V4920" s="18" t="s">
        <v>4278</v>
      </c>
      <c r="W4920" s="18"/>
      <c r="X4920" s="15"/>
      <c r="Y4920" s="14" t="s">
        <v>23967</v>
      </c>
      <c r="Z4920" s="14"/>
      <c r="AA4920" s="49" t="s">
        <v>14780</v>
      </c>
    </row>
    <row r="4921" spans="1:27" s="21" customFormat="1" ht="24">
      <c r="A4921" s="14">
        <v>4985</v>
      </c>
      <c r="B4921" s="15" t="s">
        <v>23622</v>
      </c>
      <c r="C4921" s="14" t="s">
        <v>18757</v>
      </c>
      <c r="D4921" s="15" t="s">
        <v>21121</v>
      </c>
      <c r="E4921" s="15" t="s">
        <v>3809</v>
      </c>
      <c r="F4921" s="15" t="s">
        <v>23415</v>
      </c>
      <c r="G4921" s="44">
        <v>88178270</v>
      </c>
      <c r="H4921" s="15">
        <v>3106200062</v>
      </c>
      <c r="I4921" s="15" t="s">
        <v>14701</v>
      </c>
      <c r="J4921" s="16" t="s">
        <v>4947</v>
      </c>
      <c r="K4921" s="15" t="s">
        <v>534</v>
      </c>
      <c r="L4921" s="15"/>
      <c r="M4921" s="18"/>
      <c r="N4921" s="15" t="s">
        <v>14781</v>
      </c>
      <c r="O4921" s="15" t="s">
        <v>13534</v>
      </c>
      <c r="P4921" s="18"/>
      <c r="Q4921" s="15"/>
      <c r="R4921" s="15"/>
      <c r="S4921" s="15"/>
      <c r="T4921" s="18"/>
      <c r="U4921" s="18"/>
      <c r="V4921" s="18"/>
      <c r="W4921" s="18"/>
      <c r="X4921" s="15"/>
      <c r="Y4921" s="14" t="s">
        <v>23967</v>
      </c>
      <c r="Z4921" s="14"/>
      <c r="AA4921" s="49" t="s">
        <v>14782</v>
      </c>
    </row>
    <row r="4922" spans="1:27" s="21" customFormat="1" ht="24">
      <c r="A4922" s="14">
        <v>4986</v>
      </c>
      <c r="B4922" s="15" t="s">
        <v>23622</v>
      </c>
      <c r="C4922" s="14" t="s">
        <v>18757</v>
      </c>
      <c r="D4922" s="15" t="s">
        <v>21122</v>
      </c>
      <c r="E4922" s="15" t="s">
        <v>3809</v>
      </c>
      <c r="F4922" s="15" t="s">
        <v>23415</v>
      </c>
      <c r="G4922" s="44">
        <v>88162751</v>
      </c>
      <c r="H4922" s="15">
        <v>3505729848</v>
      </c>
      <c r="I4922" s="15" t="s">
        <v>14701</v>
      </c>
      <c r="J4922" s="16" t="s">
        <v>4947</v>
      </c>
      <c r="K4922" s="15" t="s">
        <v>5322</v>
      </c>
      <c r="L4922" s="15"/>
      <c r="M4922" s="18"/>
      <c r="N4922" s="15" t="s">
        <v>6015</v>
      </c>
      <c r="O4922" s="15" t="s">
        <v>6015</v>
      </c>
      <c r="P4922" s="18"/>
      <c r="Q4922" s="15"/>
      <c r="R4922" s="15"/>
      <c r="S4922" s="15"/>
      <c r="T4922" s="18"/>
      <c r="U4922" s="18"/>
      <c r="V4922" s="18"/>
      <c r="W4922" s="18"/>
      <c r="X4922" s="15"/>
      <c r="Y4922" s="14" t="s">
        <v>23967</v>
      </c>
      <c r="Z4922" s="14"/>
      <c r="AA4922" s="49" t="s">
        <v>14783</v>
      </c>
    </row>
    <row r="4923" spans="1:27" s="21" customFormat="1" ht="24">
      <c r="A4923" s="14">
        <v>4987</v>
      </c>
      <c r="B4923" s="15" t="s">
        <v>23622</v>
      </c>
      <c r="C4923" s="14" t="s">
        <v>18757</v>
      </c>
      <c r="D4923" s="15" t="s">
        <v>21123</v>
      </c>
      <c r="E4923" s="15" t="s">
        <v>3809</v>
      </c>
      <c r="F4923" s="15" t="s">
        <v>23415</v>
      </c>
      <c r="G4923" s="44">
        <v>88163028</v>
      </c>
      <c r="H4923" s="15">
        <v>3214732847</v>
      </c>
      <c r="I4923" s="15" t="s">
        <v>14701</v>
      </c>
      <c r="J4923" s="16" t="s">
        <v>4947</v>
      </c>
      <c r="K4923" s="15" t="s">
        <v>534</v>
      </c>
      <c r="L4923" s="15"/>
      <c r="M4923" s="18"/>
      <c r="N4923" s="15" t="s">
        <v>8356</v>
      </c>
      <c r="O4923" s="15" t="s">
        <v>8356</v>
      </c>
      <c r="P4923" s="18"/>
      <c r="Q4923" s="15"/>
      <c r="R4923" s="15"/>
      <c r="S4923" s="15"/>
      <c r="T4923" s="18"/>
      <c r="U4923" s="18"/>
      <c r="V4923" s="18"/>
      <c r="W4923" s="18"/>
      <c r="X4923" s="15"/>
      <c r="Y4923" s="14" t="s">
        <v>23967</v>
      </c>
      <c r="Z4923" s="14"/>
      <c r="AA4923" s="49" t="s">
        <v>14784</v>
      </c>
    </row>
    <row r="4924" spans="1:27" s="21" customFormat="1" ht="12">
      <c r="A4924" s="14">
        <v>4988</v>
      </c>
      <c r="B4924" s="15" t="s">
        <v>23622</v>
      </c>
      <c r="C4924" s="14" t="s">
        <v>18757</v>
      </c>
      <c r="D4924" s="15" t="s">
        <v>21124</v>
      </c>
      <c r="E4924" s="15" t="s">
        <v>3809</v>
      </c>
      <c r="F4924" s="15" t="s">
        <v>23415</v>
      </c>
      <c r="G4924" s="44">
        <v>88162266</v>
      </c>
      <c r="H4924" s="15">
        <v>3132693945</v>
      </c>
      <c r="I4924" s="15" t="s">
        <v>14701</v>
      </c>
      <c r="J4924" s="16" t="s">
        <v>4947</v>
      </c>
      <c r="K4924" s="15" t="s">
        <v>534</v>
      </c>
      <c r="L4924" s="15"/>
      <c r="M4924" s="18"/>
      <c r="N4924" s="15" t="s">
        <v>8356</v>
      </c>
      <c r="O4924" s="15" t="s">
        <v>14773</v>
      </c>
      <c r="P4924" s="18"/>
      <c r="Q4924" s="15"/>
      <c r="R4924" s="15"/>
      <c r="S4924" s="15"/>
      <c r="T4924" s="18"/>
      <c r="U4924" s="18"/>
      <c r="V4924" s="18"/>
      <c r="W4924" s="18"/>
      <c r="X4924" s="15"/>
      <c r="Y4924" s="14" t="s">
        <v>23967</v>
      </c>
      <c r="Z4924" s="14"/>
      <c r="AA4924" s="49" t="s">
        <v>14785</v>
      </c>
    </row>
    <row r="4925" spans="1:27" s="21" customFormat="1" ht="24">
      <c r="A4925" s="14">
        <v>4989</v>
      </c>
      <c r="B4925" s="15" t="s">
        <v>23622</v>
      </c>
      <c r="C4925" s="14" t="s">
        <v>18757</v>
      </c>
      <c r="D4925" s="15" t="s">
        <v>21125</v>
      </c>
      <c r="E4925" s="15" t="s">
        <v>3809</v>
      </c>
      <c r="F4925" s="15" t="s">
        <v>23415</v>
      </c>
      <c r="G4925" s="44">
        <v>27800936</v>
      </c>
      <c r="H4925" s="15">
        <v>3152008509</v>
      </c>
      <c r="I4925" s="15" t="s">
        <v>14701</v>
      </c>
      <c r="J4925" s="16" t="s">
        <v>4947</v>
      </c>
      <c r="K4925" s="15" t="s">
        <v>534</v>
      </c>
      <c r="L4925" s="15"/>
      <c r="M4925" s="18"/>
      <c r="N4925" s="15" t="s">
        <v>6015</v>
      </c>
      <c r="O4925" s="15" t="s">
        <v>6015</v>
      </c>
      <c r="P4925" s="18"/>
      <c r="Q4925" s="15"/>
      <c r="R4925" s="15"/>
      <c r="S4925" s="15"/>
      <c r="T4925" s="18"/>
      <c r="U4925" s="18"/>
      <c r="V4925" s="18"/>
      <c r="W4925" s="18"/>
      <c r="X4925" s="15"/>
      <c r="Y4925" s="14" t="s">
        <v>23967</v>
      </c>
      <c r="Z4925" s="14"/>
      <c r="AA4925" s="49" t="s">
        <v>14786</v>
      </c>
    </row>
    <row r="4926" spans="1:27" s="21" customFormat="1" ht="12">
      <c r="A4926" s="14">
        <v>4990</v>
      </c>
      <c r="B4926" s="15" t="s">
        <v>23622</v>
      </c>
      <c r="C4926" s="14" t="s">
        <v>18757</v>
      </c>
      <c r="D4926" s="15" t="s">
        <v>21126</v>
      </c>
      <c r="E4926" s="15" t="s">
        <v>3809</v>
      </c>
      <c r="F4926" s="15" t="s">
        <v>23415</v>
      </c>
      <c r="G4926" s="44">
        <v>88176799</v>
      </c>
      <c r="H4926" s="15">
        <v>3152008509</v>
      </c>
      <c r="I4926" s="15" t="s">
        <v>14703</v>
      </c>
      <c r="J4926" s="16" t="s">
        <v>4947</v>
      </c>
      <c r="K4926" s="15" t="s">
        <v>534</v>
      </c>
      <c r="L4926" s="15"/>
      <c r="M4926" s="18"/>
      <c r="N4926" s="15" t="s">
        <v>6015</v>
      </c>
      <c r="O4926" s="15" t="s">
        <v>6015</v>
      </c>
      <c r="P4926" s="18"/>
      <c r="Q4926" s="15"/>
      <c r="R4926" s="15"/>
      <c r="S4926" s="15"/>
      <c r="T4926" s="18"/>
      <c r="U4926" s="18"/>
      <c r="V4926" s="18"/>
      <c r="W4926" s="18"/>
      <c r="X4926" s="15"/>
      <c r="Y4926" s="14" t="s">
        <v>23967</v>
      </c>
      <c r="Z4926" s="14"/>
      <c r="AA4926" s="49" t="s">
        <v>14787</v>
      </c>
    </row>
    <row r="4927" spans="1:27" s="21" customFormat="1" ht="24">
      <c r="A4927" s="14">
        <v>4991</v>
      </c>
      <c r="B4927" s="15" t="s">
        <v>23622</v>
      </c>
      <c r="C4927" s="14" t="s">
        <v>18757</v>
      </c>
      <c r="D4927" s="15" t="s">
        <v>21127</v>
      </c>
      <c r="E4927" s="15" t="s">
        <v>3809</v>
      </c>
      <c r="F4927" s="15" t="s">
        <v>23415</v>
      </c>
      <c r="G4927" s="44">
        <v>1090227467</v>
      </c>
      <c r="H4927" s="15">
        <v>3138727753</v>
      </c>
      <c r="I4927" s="15" t="s">
        <v>14701</v>
      </c>
      <c r="J4927" s="16" t="s">
        <v>4947</v>
      </c>
      <c r="K4927" s="15" t="s">
        <v>534</v>
      </c>
      <c r="L4927" s="15"/>
      <c r="M4927" s="18"/>
      <c r="N4927" s="15" t="s">
        <v>6015</v>
      </c>
      <c r="O4927" s="15" t="s">
        <v>6015</v>
      </c>
      <c r="P4927" s="18"/>
      <c r="Q4927" s="15"/>
      <c r="R4927" s="15"/>
      <c r="S4927" s="15"/>
      <c r="T4927" s="18"/>
      <c r="U4927" s="18"/>
      <c r="V4927" s="18"/>
      <c r="W4927" s="18"/>
      <c r="X4927" s="15"/>
      <c r="Y4927" s="14" t="s">
        <v>23967</v>
      </c>
      <c r="Z4927" s="14"/>
      <c r="AA4927" s="49" t="s">
        <v>14788</v>
      </c>
    </row>
    <row r="4928" spans="1:27" s="21" customFormat="1" ht="24">
      <c r="A4928" s="14">
        <v>4992</v>
      </c>
      <c r="B4928" s="15" t="s">
        <v>23622</v>
      </c>
      <c r="C4928" s="14" t="s">
        <v>18757</v>
      </c>
      <c r="D4928" s="15" t="s">
        <v>21128</v>
      </c>
      <c r="E4928" s="15" t="s">
        <v>3809</v>
      </c>
      <c r="F4928" s="15" t="s">
        <v>23415</v>
      </c>
      <c r="G4928" s="44">
        <v>1005066248</v>
      </c>
      <c r="H4928" s="15">
        <v>3203441665</v>
      </c>
      <c r="I4928" s="15" t="s">
        <v>13618</v>
      </c>
      <c r="J4928" s="16" t="s">
        <v>7934</v>
      </c>
      <c r="K4928" s="15" t="s">
        <v>4332</v>
      </c>
      <c r="L4928" s="15"/>
      <c r="M4928" s="18"/>
      <c r="N4928" s="15" t="s">
        <v>5456</v>
      </c>
      <c r="O4928" s="15" t="s">
        <v>13856</v>
      </c>
      <c r="P4928" s="18"/>
      <c r="Q4928" s="15"/>
      <c r="R4928" s="15"/>
      <c r="S4928" s="15"/>
      <c r="T4928" s="18"/>
      <c r="U4928" s="18"/>
      <c r="V4928" s="18"/>
      <c r="W4928" s="18"/>
      <c r="X4928" s="15"/>
      <c r="Y4928" s="14" t="s">
        <v>23941</v>
      </c>
      <c r="Z4928" s="14"/>
      <c r="AA4928" s="49" t="s">
        <v>24864</v>
      </c>
    </row>
    <row r="4929" spans="1:27" s="21" customFormat="1" ht="24">
      <c r="A4929" s="14">
        <v>4993</v>
      </c>
      <c r="B4929" s="15" t="s">
        <v>23622</v>
      </c>
      <c r="C4929" s="14" t="s">
        <v>18757</v>
      </c>
      <c r="D4929" s="15" t="s">
        <v>21129</v>
      </c>
      <c r="E4929" s="15" t="s">
        <v>3809</v>
      </c>
      <c r="F4929" s="15" t="s">
        <v>23415</v>
      </c>
      <c r="G4929" s="44">
        <v>13351667</v>
      </c>
      <c r="H4929" s="15">
        <v>3125949941</v>
      </c>
      <c r="I4929" s="15" t="s">
        <v>14789</v>
      </c>
      <c r="J4929" s="16" t="s">
        <v>4947</v>
      </c>
      <c r="K4929" s="15" t="s">
        <v>5362</v>
      </c>
      <c r="L4929" s="15"/>
      <c r="M4929" s="18"/>
      <c r="N4929" s="15" t="s">
        <v>5546</v>
      </c>
      <c r="O4929" s="15" t="s">
        <v>5456</v>
      </c>
      <c r="P4929" s="18"/>
      <c r="Q4929" s="15"/>
      <c r="R4929" s="15" t="s">
        <v>3846</v>
      </c>
      <c r="S4929" s="15"/>
      <c r="T4929" s="18"/>
      <c r="U4929" s="18" t="s">
        <v>14458</v>
      </c>
      <c r="V4929" s="18" t="s">
        <v>14790</v>
      </c>
      <c r="W4929" s="18"/>
      <c r="X4929" s="15"/>
      <c r="Y4929" s="14" t="s">
        <v>23965</v>
      </c>
      <c r="Z4929" s="14"/>
      <c r="AA4929" s="49" t="s">
        <v>24865</v>
      </c>
    </row>
    <row r="4930" spans="1:27" s="21" customFormat="1" ht="24">
      <c r="A4930" s="14">
        <v>4994</v>
      </c>
      <c r="B4930" s="15" t="s">
        <v>23622</v>
      </c>
      <c r="C4930" s="14" t="s">
        <v>18757</v>
      </c>
      <c r="D4930" s="15" t="s">
        <v>21130</v>
      </c>
      <c r="E4930" s="15" t="s">
        <v>3809</v>
      </c>
      <c r="F4930" s="15" t="s">
        <v>23415</v>
      </c>
      <c r="G4930" s="44">
        <v>88033471</v>
      </c>
      <c r="H4930" s="15">
        <v>3124176345</v>
      </c>
      <c r="I4930" s="15" t="s">
        <v>14791</v>
      </c>
      <c r="J4930" s="16" t="s">
        <v>4947</v>
      </c>
      <c r="K4930" s="15" t="s">
        <v>3880</v>
      </c>
      <c r="L4930" s="15"/>
      <c r="M4930" s="18"/>
      <c r="N4930" s="15" t="s">
        <v>14198</v>
      </c>
      <c r="O4930" s="15" t="s">
        <v>14792</v>
      </c>
      <c r="P4930" s="18"/>
      <c r="Q4930" s="15"/>
      <c r="R4930" s="15" t="s">
        <v>14793</v>
      </c>
      <c r="S4930" s="15"/>
      <c r="T4930" s="18"/>
      <c r="U4930" s="18" t="s">
        <v>14198</v>
      </c>
      <c r="V4930" s="18" t="s">
        <v>14794</v>
      </c>
      <c r="W4930" s="18"/>
      <c r="X4930" s="15"/>
      <c r="Y4930" s="14" t="s">
        <v>23965</v>
      </c>
      <c r="Z4930" s="14"/>
      <c r="AA4930" s="49" t="s">
        <v>24866</v>
      </c>
    </row>
    <row r="4931" spans="1:27" s="21" customFormat="1" ht="24">
      <c r="A4931" s="14">
        <v>4995</v>
      </c>
      <c r="B4931" s="15" t="s">
        <v>23622</v>
      </c>
      <c r="C4931" s="14" t="s">
        <v>18757</v>
      </c>
      <c r="D4931" s="15" t="s">
        <v>21131</v>
      </c>
      <c r="E4931" s="15" t="s">
        <v>3809</v>
      </c>
      <c r="F4931" s="15" t="s">
        <v>23415</v>
      </c>
      <c r="G4931" s="44">
        <v>60252263</v>
      </c>
      <c r="H4931" s="15">
        <v>3212856194</v>
      </c>
      <c r="I4931" s="15" t="s">
        <v>14789</v>
      </c>
      <c r="J4931" s="16" t="s">
        <v>7939</v>
      </c>
      <c r="K4931" s="15" t="s">
        <v>178</v>
      </c>
      <c r="L4931" s="15"/>
      <c r="M4931" s="18"/>
      <c r="N4931" s="15" t="s">
        <v>14198</v>
      </c>
      <c r="O4931" s="15" t="s">
        <v>5449</v>
      </c>
      <c r="P4931" s="18"/>
      <c r="Q4931" s="15"/>
      <c r="R4931" s="15" t="s">
        <v>6313</v>
      </c>
      <c r="S4931" s="15"/>
      <c r="T4931" s="18"/>
      <c r="U4931" s="18" t="s">
        <v>5546</v>
      </c>
      <c r="V4931" s="18" t="s">
        <v>14795</v>
      </c>
      <c r="W4931" s="18"/>
      <c r="X4931" s="15"/>
      <c r="Y4931" s="14" t="s">
        <v>23965</v>
      </c>
      <c r="Z4931" s="14"/>
      <c r="AA4931" s="49" t="s">
        <v>24867</v>
      </c>
    </row>
    <row r="4932" spans="1:27" s="21" customFormat="1" ht="24">
      <c r="A4932" s="14">
        <v>4996</v>
      </c>
      <c r="B4932" s="15" t="s">
        <v>23622</v>
      </c>
      <c r="C4932" s="14" t="s">
        <v>18757</v>
      </c>
      <c r="D4932" s="15" t="s">
        <v>21132</v>
      </c>
      <c r="E4932" s="15" t="s">
        <v>3809</v>
      </c>
      <c r="F4932" s="15" t="s">
        <v>23415</v>
      </c>
      <c r="G4932" s="44">
        <v>88159962</v>
      </c>
      <c r="H4932" s="15">
        <v>3232454142</v>
      </c>
      <c r="I4932" s="15" t="s">
        <v>14796</v>
      </c>
      <c r="J4932" s="16" t="s">
        <v>4947</v>
      </c>
      <c r="K4932" s="15" t="s">
        <v>14793</v>
      </c>
      <c r="L4932" s="15"/>
      <c r="M4932" s="18"/>
      <c r="N4932" s="15" t="s">
        <v>14198</v>
      </c>
      <c r="O4932" s="15" t="s">
        <v>6522</v>
      </c>
      <c r="P4932" s="18"/>
      <c r="Q4932" s="15"/>
      <c r="R4932" s="15" t="s">
        <v>5362</v>
      </c>
      <c r="S4932" s="15"/>
      <c r="T4932" s="18"/>
      <c r="U4932" s="18" t="s">
        <v>5546</v>
      </c>
      <c r="V4932" s="18" t="s">
        <v>14797</v>
      </c>
      <c r="W4932" s="18"/>
      <c r="X4932" s="15"/>
      <c r="Y4932" s="14" t="s">
        <v>23965</v>
      </c>
      <c r="Z4932" s="14"/>
      <c r="AA4932" s="49" t="s">
        <v>24868</v>
      </c>
    </row>
    <row r="4933" spans="1:27" s="21" customFormat="1" ht="36">
      <c r="A4933" s="14">
        <v>4997</v>
      </c>
      <c r="B4933" s="15" t="s">
        <v>23622</v>
      </c>
      <c r="C4933" s="14" t="s">
        <v>18757</v>
      </c>
      <c r="D4933" s="15" t="s">
        <v>21133</v>
      </c>
      <c r="E4933" s="15" t="s">
        <v>3809</v>
      </c>
      <c r="F4933" s="15" t="s">
        <v>23415</v>
      </c>
      <c r="G4933" s="44">
        <v>13508325</v>
      </c>
      <c r="H4933" s="15">
        <v>3217085172</v>
      </c>
      <c r="I4933" s="15" t="s">
        <v>14798</v>
      </c>
      <c r="J4933" s="16" t="s">
        <v>4947</v>
      </c>
      <c r="K4933" s="15" t="s">
        <v>14799</v>
      </c>
      <c r="L4933" s="15"/>
      <c r="M4933" s="18"/>
      <c r="N4933" s="15" t="s">
        <v>14800</v>
      </c>
      <c r="O4933" s="15" t="s">
        <v>14801</v>
      </c>
      <c r="P4933" s="18"/>
      <c r="Q4933" s="15"/>
      <c r="R4933" s="15"/>
      <c r="S4933" s="15"/>
      <c r="T4933" s="18"/>
      <c r="U4933" s="18"/>
      <c r="V4933" s="18"/>
      <c r="W4933" s="18"/>
      <c r="X4933" s="15"/>
      <c r="Y4933" s="14" t="s">
        <v>10716</v>
      </c>
      <c r="Z4933" s="14"/>
      <c r="AA4933" s="49" t="s">
        <v>24869</v>
      </c>
    </row>
    <row r="4934" spans="1:27" s="21" customFormat="1" ht="48">
      <c r="A4934" s="14">
        <v>4998</v>
      </c>
      <c r="B4934" s="15" t="s">
        <v>23622</v>
      </c>
      <c r="C4934" s="14" t="s">
        <v>18757</v>
      </c>
      <c r="D4934" s="15" t="s">
        <v>21134</v>
      </c>
      <c r="E4934" s="15" t="s">
        <v>3809</v>
      </c>
      <c r="F4934" s="15" t="s">
        <v>23416</v>
      </c>
      <c r="G4934" s="44">
        <v>28053258</v>
      </c>
      <c r="H4934" s="15">
        <v>3216708925</v>
      </c>
      <c r="I4934" s="15" t="s">
        <v>14111</v>
      </c>
      <c r="J4934" s="16" t="s">
        <v>7939</v>
      </c>
      <c r="K4934" s="15" t="s">
        <v>14802</v>
      </c>
      <c r="L4934" s="15"/>
      <c r="M4934" s="18"/>
      <c r="N4934" s="15" t="s">
        <v>14803</v>
      </c>
      <c r="O4934" s="15" t="s">
        <v>14804</v>
      </c>
      <c r="P4934" s="18"/>
      <c r="Q4934" s="15"/>
      <c r="R4934" s="15"/>
      <c r="S4934" s="15"/>
      <c r="T4934" s="18"/>
      <c r="U4934" s="18"/>
      <c r="V4934" s="18"/>
      <c r="W4934" s="18"/>
      <c r="X4934" s="15"/>
      <c r="Y4934" s="14" t="s">
        <v>10716</v>
      </c>
      <c r="Z4934" s="14"/>
      <c r="AA4934" s="49" t="s">
        <v>24870</v>
      </c>
    </row>
    <row r="4935" spans="1:27" s="21" customFormat="1" ht="72">
      <c r="A4935" s="14">
        <v>4999</v>
      </c>
      <c r="B4935" s="15" t="s">
        <v>23622</v>
      </c>
      <c r="C4935" s="14" t="s">
        <v>18757</v>
      </c>
      <c r="D4935" s="15" t="s">
        <v>21135</v>
      </c>
      <c r="E4935" s="15" t="s">
        <v>3809</v>
      </c>
      <c r="F4935" s="15" t="s">
        <v>23416</v>
      </c>
      <c r="G4935" s="44">
        <v>1090505331</v>
      </c>
      <c r="H4935" s="15">
        <v>3144911093</v>
      </c>
      <c r="I4935" s="15" t="s">
        <v>14111</v>
      </c>
      <c r="J4935" s="16" t="s">
        <v>7939</v>
      </c>
      <c r="K4935" s="15" t="s">
        <v>5428</v>
      </c>
      <c r="L4935" s="15"/>
      <c r="M4935" s="18"/>
      <c r="N4935" s="15" t="s">
        <v>14805</v>
      </c>
      <c r="O4935" s="15" t="s">
        <v>14806</v>
      </c>
      <c r="P4935" s="18"/>
      <c r="Q4935" s="15"/>
      <c r="R4935" s="15" t="s">
        <v>14807</v>
      </c>
      <c r="S4935" s="15"/>
      <c r="T4935" s="18"/>
      <c r="U4935" s="18" t="s">
        <v>13307</v>
      </c>
      <c r="V4935" s="18" t="s">
        <v>14808</v>
      </c>
      <c r="W4935" s="18"/>
      <c r="X4935" s="15"/>
      <c r="Y4935" s="14" t="s">
        <v>10716</v>
      </c>
      <c r="Z4935" s="14"/>
      <c r="AA4935" s="49" t="s">
        <v>24871</v>
      </c>
    </row>
    <row r="4936" spans="1:27" s="21" customFormat="1" ht="36">
      <c r="A4936" s="14">
        <v>5000</v>
      </c>
      <c r="B4936" s="15" t="s">
        <v>23622</v>
      </c>
      <c r="C4936" s="14" t="s">
        <v>18757</v>
      </c>
      <c r="D4936" s="15" t="s">
        <v>21136</v>
      </c>
      <c r="E4936" s="15" t="s">
        <v>3809</v>
      </c>
      <c r="F4936" s="15" t="s">
        <v>23415</v>
      </c>
      <c r="G4936" s="44">
        <v>1064714801</v>
      </c>
      <c r="H4936" s="15">
        <v>3144144328</v>
      </c>
      <c r="I4936" s="15" t="s">
        <v>14111</v>
      </c>
      <c r="J4936" s="16" t="s">
        <v>7934</v>
      </c>
      <c r="K4936" s="15" t="s">
        <v>14809</v>
      </c>
      <c r="L4936" s="15"/>
      <c r="M4936" s="18"/>
      <c r="N4936" s="15" t="s">
        <v>13307</v>
      </c>
      <c r="O4936" s="15" t="s">
        <v>14810</v>
      </c>
      <c r="P4936" s="18"/>
      <c r="Q4936" s="15"/>
      <c r="R4936" s="15"/>
      <c r="S4936" s="15"/>
      <c r="T4936" s="18"/>
      <c r="U4936" s="18"/>
      <c r="V4936" s="18"/>
      <c r="W4936" s="18"/>
      <c r="X4936" s="15"/>
      <c r="Y4936" s="14" t="s">
        <v>10716</v>
      </c>
      <c r="Z4936" s="14"/>
      <c r="AA4936" s="49" t="s">
        <v>24872</v>
      </c>
    </row>
    <row r="4937" spans="1:27" s="21" customFormat="1" ht="36">
      <c r="A4937" s="14">
        <v>5001</v>
      </c>
      <c r="B4937" s="15" t="s">
        <v>23622</v>
      </c>
      <c r="C4937" s="14" t="s">
        <v>18757</v>
      </c>
      <c r="D4937" s="15" t="s">
        <v>21137</v>
      </c>
      <c r="E4937" s="15" t="s">
        <v>3809</v>
      </c>
      <c r="F4937" s="15" t="s">
        <v>23415</v>
      </c>
      <c r="G4937" s="44">
        <v>5607744</v>
      </c>
      <c r="H4937" s="15">
        <v>3224767220</v>
      </c>
      <c r="I4937" s="15" t="s">
        <v>14111</v>
      </c>
      <c r="J4937" s="16" t="s">
        <v>4947</v>
      </c>
      <c r="K4937" s="15" t="s">
        <v>14802</v>
      </c>
      <c r="L4937" s="15"/>
      <c r="M4937" s="18"/>
      <c r="N4937" s="15" t="s">
        <v>14811</v>
      </c>
      <c r="O4937" s="15" t="s">
        <v>14812</v>
      </c>
      <c r="P4937" s="18"/>
      <c r="Q4937" s="15"/>
      <c r="R4937" s="15" t="s">
        <v>7870</v>
      </c>
      <c r="S4937" s="15"/>
      <c r="T4937" s="18"/>
      <c r="U4937" s="18" t="s">
        <v>14813</v>
      </c>
      <c r="V4937" s="18" t="s">
        <v>14814</v>
      </c>
      <c r="W4937" s="18"/>
      <c r="X4937" s="15"/>
      <c r="Y4937" s="14" t="s">
        <v>10716</v>
      </c>
      <c r="Z4937" s="14"/>
      <c r="AA4937" s="49" t="s">
        <v>24873</v>
      </c>
    </row>
    <row r="4938" spans="1:27" s="21" customFormat="1" ht="12">
      <c r="A4938" s="14">
        <v>5002</v>
      </c>
      <c r="B4938" s="15" t="s">
        <v>23622</v>
      </c>
      <c r="C4938" s="14" t="s">
        <v>18757</v>
      </c>
      <c r="D4938" s="15" t="s">
        <v>21138</v>
      </c>
      <c r="E4938" s="15" t="s">
        <v>3809</v>
      </c>
      <c r="F4938" s="15" t="s">
        <v>23415</v>
      </c>
      <c r="G4938" s="44">
        <v>96189767</v>
      </c>
      <c r="H4938" s="15">
        <v>3102283413</v>
      </c>
      <c r="I4938" s="15" t="s">
        <v>14111</v>
      </c>
      <c r="J4938" s="16" t="s">
        <v>4947</v>
      </c>
      <c r="K4938" s="15" t="s">
        <v>14815</v>
      </c>
      <c r="L4938" s="15"/>
      <c r="M4938" s="18"/>
      <c r="N4938" s="15" t="s">
        <v>13551</v>
      </c>
      <c r="O4938" s="15" t="s">
        <v>14816</v>
      </c>
      <c r="P4938" s="18"/>
      <c r="Q4938" s="15"/>
      <c r="R4938" s="15"/>
      <c r="S4938" s="15"/>
      <c r="T4938" s="18"/>
      <c r="U4938" s="18"/>
      <c r="V4938" s="18"/>
      <c r="W4938" s="18"/>
      <c r="X4938" s="15"/>
      <c r="Y4938" s="14" t="s">
        <v>10716</v>
      </c>
      <c r="Z4938" s="14"/>
      <c r="AA4938" s="49" t="s">
        <v>24874</v>
      </c>
    </row>
    <row r="4939" spans="1:27" s="21" customFormat="1" ht="60">
      <c r="A4939" s="14">
        <v>5003</v>
      </c>
      <c r="B4939" s="15" t="s">
        <v>23622</v>
      </c>
      <c r="C4939" s="14" t="s">
        <v>18757</v>
      </c>
      <c r="D4939" s="15" t="s">
        <v>21139</v>
      </c>
      <c r="E4939" s="15" t="s">
        <v>3809</v>
      </c>
      <c r="F4939" s="15" t="s">
        <v>23415</v>
      </c>
      <c r="G4939" s="44">
        <v>1094351650</v>
      </c>
      <c r="H4939" s="15">
        <v>3102142297</v>
      </c>
      <c r="I4939" s="15" t="s">
        <v>14111</v>
      </c>
      <c r="J4939" s="16" t="s">
        <v>7934</v>
      </c>
      <c r="K4939" s="15" t="s">
        <v>4780</v>
      </c>
      <c r="L4939" s="15"/>
      <c r="M4939" s="18"/>
      <c r="N4939" s="15" t="s">
        <v>14817</v>
      </c>
      <c r="O4939" s="15" t="s">
        <v>14818</v>
      </c>
      <c r="P4939" s="18"/>
      <c r="Q4939" s="15"/>
      <c r="R4939" s="15"/>
      <c r="S4939" s="15"/>
      <c r="T4939" s="18"/>
      <c r="U4939" s="18"/>
      <c r="V4939" s="18"/>
      <c r="W4939" s="18"/>
      <c r="X4939" s="15"/>
      <c r="Y4939" s="14" t="s">
        <v>10716</v>
      </c>
      <c r="Z4939" s="14"/>
      <c r="AA4939" s="49" t="s">
        <v>24875</v>
      </c>
    </row>
    <row r="4940" spans="1:27" s="21" customFormat="1" ht="48">
      <c r="A4940" s="14">
        <v>5004</v>
      </c>
      <c r="B4940" s="15" t="s">
        <v>23622</v>
      </c>
      <c r="C4940" s="14" t="s">
        <v>18757</v>
      </c>
      <c r="D4940" s="15" t="s">
        <v>21140</v>
      </c>
      <c r="E4940" s="15" t="s">
        <v>3809</v>
      </c>
      <c r="F4940" s="15" t="s">
        <v>23415</v>
      </c>
      <c r="G4940" s="44">
        <v>13386127</v>
      </c>
      <c r="H4940" s="15">
        <v>3135983161</v>
      </c>
      <c r="I4940" s="15" t="s">
        <v>14111</v>
      </c>
      <c r="J4940" s="16" t="s">
        <v>4947</v>
      </c>
      <c r="K4940" s="15" t="s">
        <v>7897</v>
      </c>
      <c r="L4940" s="15"/>
      <c r="M4940" s="18"/>
      <c r="N4940" s="15" t="s">
        <v>14819</v>
      </c>
      <c r="O4940" s="15" t="s">
        <v>14820</v>
      </c>
      <c r="P4940" s="18"/>
      <c r="Q4940" s="15"/>
      <c r="R4940" s="15"/>
      <c r="S4940" s="15"/>
      <c r="T4940" s="18"/>
      <c r="U4940" s="18"/>
      <c r="V4940" s="18"/>
      <c r="W4940" s="18"/>
      <c r="X4940" s="15"/>
      <c r="Y4940" s="14" t="s">
        <v>10716</v>
      </c>
      <c r="Z4940" s="14"/>
      <c r="AA4940" s="49" t="s">
        <v>24876</v>
      </c>
    </row>
    <row r="4941" spans="1:27" s="21" customFormat="1" ht="24">
      <c r="A4941" s="14">
        <v>5005</v>
      </c>
      <c r="B4941" s="15" t="s">
        <v>23622</v>
      </c>
      <c r="C4941" s="14" t="s">
        <v>18757</v>
      </c>
      <c r="D4941" s="15" t="s">
        <v>21141</v>
      </c>
      <c r="E4941" s="15" t="s">
        <v>3809</v>
      </c>
      <c r="F4941" s="15" t="s">
        <v>23415</v>
      </c>
      <c r="G4941" s="44">
        <v>37345961</v>
      </c>
      <c r="H4941" s="15">
        <v>3183228764</v>
      </c>
      <c r="I4941" s="15" t="s">
        <v>14111</v>
      </c>
      <c r="J4941" s="16" t="s">
        <v>7939</v>
      </c>
      <c r="K4941" s="15" t="s">
        <v>14802</v>
      </c>
      <c r="L4941" s="15"/>
      <c r="M4941" s="18"/>
      <c r="N4941" s="15" t="s">
        <v>14821</v>
      </c>
      <c r="O4941" s="15" t="s">
        <v>14822</v>
      </c>
      <c r="P4941" s="18"/>
      <c r="Q4941" s="15"/>
      <c r="R4941" s="15"/>
      <c r="S4941" s="15"/>
      <c r="T4941" s="18"/>
      <c r="U4941" s="18"/>
      <c r="V4941" s="18"/>
      <c r="W4941" s="18"/>
      <c r="X4941" s="15"/>
      <c r="Y4941" s="14" t="s">
        <v>10716</v>
      </c>
      <c r="Z4941" s="14"/>
      <c r="AA4941" s="49" t="s">
        <v>24877</v>
      </c>
    </row>
    <row r="4942" spans="1:27" s="21" customFormat="1" ht="48">
      <c r="A4942" s="14">
        <v>5006</v>
      </c>
      <c r="B4942" s="15" t="s">
        <v>23622</v>
      </c>
      <c r="C4942" s="14" t="s">
        <v>18757</v>
      </c>
      <c r="D4942" s="15" t="s">
        <v>21142</v>
      </c>
      <c r="E4942" s="15" t="s">
        <v>3809</v>
      </c>
      <c r="F4942" s="15" t="s">
        <v>23415</v>
      </c>
      <c r="G4942" s="44">
        <v>5489277</v>
      </c>
      <c r="H4942" s="15">
        <v>3006145017</v>
      </c>
      <c r="I4942" s="15" t="s">
        <v>14111</v>
      </c>
      <c r="J4942" s="16" t="s">
        <v>4947</v>
      </c>
      <c r="K4942" s="15" t="s">
        <v>7897</v>
      </c>
      <c r="L4942" s="15"/>
      <c r="M4942" s="18"/>
      <c r="N4942" s="15" t="s">
        <v>14823</v>
      </c>
      <c r="O4942" s="15" t="s">
        <v>14824</v>
      </c>
      <c r="P4942" s="18"/>
      <c r="Q4942" s="15"/>
      <c r="R4942" s="15"/>
      <c r="S4942" s="15"/>
      <c r="T4942" s="18"/>
      <c r="U4942" s="18"/>
      <c r="V4942" s="18"/>
      <c r="W4942" s="18"/>
      <c r="X4942" s="15"/>
      <c r="Y4942" s="14" t="s">
        <v>10716</v>
      </c>
      <c r="Z4942" s="14"/>
      <c r="AA4942" s="49" t="s">
        <v>24878</v>
      </c>
    </row>
    <row r="4943" spans="1:27" s="21" customFormat="1" ht="60">
      <c r="A4943" s="14">
        <v>5007</v>
      </c>
      <c r="B4943" s="15" t="s">
        <v>23622</v>
      </c>
      <c r="C4943" s="14" t="s">
        <v>18757</v>
      </c>
      <c r="D4943" s="15" t="s">
        <v>21143</v>
      </c>
      <c r="E4943" s="15" t="s">
        <v>3809</v>
      </c>
      <c r="F4943" s="15" t="s">
        <v>23415</v>
      </c>
      <c r="G4943" s="44">
        <v>13242063</v>
      </c>
      <c r="H4943" s="15">
        <v>3105875815</v>
      </c>
      <c r="I4943" s="15" t="s">
        <v>14111</v>
      </c>
      <c r="J4943" s="16" t="s">
        <v>4947</v>
      </c>
      <c r="K4943" s="15" t="s">
        <v>7897</v>
      </c>
      <c r="L4943" s="15"/>
      <c r="M4943" s="18"/>
      <c r="N4943" s="15" t="s">
        <v>14821</v>
      </c>
      <c r="O4943" s="15" t="s">
        <v>14825</v>
      </c>
      <c r="P4943" s="18"/>
      <c r="Q4943" s="15"/>
      <c r="R4943" s="15"/>
      <c r="S4943" s="15"/>
      <c r="T4943" s="18"/>
      <c r="U4943" s="18"/>
      <c r="V4943" s="18"/>
      <c r="W4943" s="18"/>
      <c r="X4943" s="15"/>
      <c r="Y4943" s="14" t="s">
        <v>10716</v>
      </c>
      <c r="Z4943" s="14"/>
      <c r="AA4943" s="49" t="s">
        <v>24879</v>
      </c>
    </row>
    <row r="4944" spans="1:27" s="21" customFormat="1" ht="24">
      <c r="A4944" s="14">
        <v>5008</v>
      </c>
      <c r="B4944" s="15" t="s">
        <v>23622</v>
      </c>
      <c r="C4944" s="14" t="s">
        <v>18757</v>
      </c>
      <c r="D4944" s="15" t="s">
        <v>21144</v>
      </c>
      <c r="E4944" s="15" t="s">
        <v>3809</v>
      </c>
      <c r="F4944" s="15" t="s">
        <v>23415</v>
      </c>
      <c r="G4944" s="44">
        <v>60358931</v>
      </c>
      <c r="H4944" s="15">
        <v>3206466818</v>
      </c>
      <c r="I4944" s="15" t="s">
        <v>14111</v>
      </c>
      <c r="J4944" s="16" t="s">
        <v>7939</v>
      </c>
      <c r="K4944" s="15" t="s">
        <v>7897</v>
      </c>
      <c r="L4944" s="15"/>
      <c r="M4944" s="18"/>
      <c r="N4944" s="15">
        <v>0</v>
      </c>
      <c r="O4944" s="15">
        <v>0</v>
      </c>
      <c r="P4944" s="18"/>
      <c r="Q4944" s="15"/>
      <c r="R4944" s="15"/>
      <c r="S4944" s="15"/>
      <c r="T4944" s="18"/>
      <c r="U4944" s="18"/>
      <c r="V4944" s="18"/>
      <c r="W4944" s="18"/>
      <c r="X4944" s="15"/>
      <c r="Y4944" s="14" t="s">
        <v>10716</v>
      </c>
      <c r="Z4944" s="14"/>
      <c r="AA4944" s="49" t="s">
        <v>24880</v>
      </c>
    </row>
    <row r="4945" spans="1:27" s="21" customFormat="1" ht="36">
      <c r="A4945" s="14">
        <v>5009</v>
      </c>
      <c r="B4945" s="15" t="s">
        <v>23622</v>
      </c>
      <c r="C4945" s="14" t="s">
        <v>18757</v>
      </c>
      <c r="D4945" s="15" t="s">
        <v>21145</v>
      </c>
      <c r="E4945" s="15" t="s">
        <v>3809</v>
      </c>
      <c r="F4945" s="15" t="s">
        <v>23415</v>
      </c>
      <c r="G4945" s="44">
        <v>16257255</v>
      </c>
      <c r="H4945" s="15">
        <v>3123797675</v>
      </c>
      <c r="I4945" s="15" t="s">
        <v>14111</v>
      </c>
      <c r="J4945" s="16" t="s">
        <v>4947</v>
      </c>
      <c r="K4945" s="15" t="s">
        <v>14802</v>
      </c>
      <c r="L4945" s="15"/>
      <c r="M4945" s="18"/>
      <c r="N4945" s="15" t="s">
        <v>14821</v>
      </c>
      <c r="O4945" s="15" t="s">
        <v>14826</v>
      </c>
      <c r="P4945" s="18"/>
      <c r="Q4945" s="15"/>
      <c r="R4945" s="15"/>
      <c r="S4945" s="15"/>
      <c r="T4945" s="18"/>
      <c r="U4945" s="18"/>
      <c r="V4945" s="18"/>
      <c r="W4945" s="18"/>
      <c r="X4945" s="15"/>
      <c r="Y4945" s="14" t="s">
        <v>10716</v>
      </c>
      <c r="Z4945" s="14"/>
      <c r="AA4945" s="49" t="s">
        <v>24881</v>
      </c>
    </row>
    <row r="4946" spans="1:27" s="21" customFormat="1" ht="24">
      <c r="A4946" s="14">
        <v>5010</v>
      </c>
      <c r="B4946" s="15" t="s">
        <v>23622</v>
      </c>
      <c r="C4946" s="14" t="s">
        <v>18757</v>
      </c>
      <c r="D4946" s="15" t="s">
        <v>21146</v>
      </c>
      <c r="E4946" s="15" t="s">
        <v>3809</v>
      </c>
      <c r="F4946" s="15" t="s">
        <v>23415</v>
      </c>
      <c r="G4946" s="44">
        <v>1094663378</v>
      </c>
      <c r="H4946" s="15">
        <v>3123047768</v>
      </c>
      <c r="I4946" s="15" t="s">
        <v>14588</v>
      </c>
      <c r="J4946" s="16" t="s">
        <v>4947</v>
      </c>
      <c r="K4946" s="15" t="s">
        <v>14827</v>
      </c>
      <c r="L4946" s="15"/>
      <c r="M4946" s="18"/>
      <c r="N4946" s="15" t="s">
        <v>198</v>
      </c>
      <c r="O4946" s="15" t="s">
        <v>198</v>
      </c>
      <c r="P4946" s="18"/>
      <c r="Q4946" s="15"/>
      <c r="R4946" s="15"/>
      <c r="S4946" s="15"/>
      <c r="T4946" s="18"/>
      <c r="U4946" s="18"/>
      <c r="V4946" s="18"/>
      <c r="W4946" s="18"/>
      <c r="X4946" s="15"/>
      <c r="Y4946" s="14" t="s">
        <v>23942</v>
      </c>
      <c r="Z4946" s="14"/>
      <c r="AA4946" s="49" t="s">
        <v>14828</v>
      </c>
    </row>
    <row r="4947" spans="1:27" s="21" customFormat="1" ht="48">
      <c r="A4947" s="14">
        <v>5011</v>
      </c>
      <c r="B4947" s="15" t="s">
        <v>23622</v>
      </c>
      <c r="C4947" s="14" t="s">
        <v>18757</v>
      </c>
      <c r="D4947" s="15" t="s">
        <v>21147</v>
      </c>
      <c r="E4947" s="15" t="s">
        <v>3809</v>
      </c>
      <c r="F4947" s="15" t="s">
        <v>23415</v>
      </c>
      <c r="G4947" s="44">
        <v>5440676</v>
      </c>
      <c r="H4947" s="15">
        <v>3112778489</v>
      </c>
      <c r="I4947" s="15" t="s">
        <v>14111</v>
      </c>
      <c r="J4947" s="16" t="s">
        <v>4947</v>
      </c>
      <c r="K4947" s="15" t="s">
        <v>14829</v>
      </c>
      <c r="L4947" s="15"/>
      <c r="M4947" s="18"/>
      <c r="N4947" s="15" t="s">
        <v>14830</v>
      </c>
      <c r="O4947" s="15" t="s">
        <v>14831</v>
      </c>
      <c r="P4947" s="18"/>
      <c r="Q4947" s="15"/>
      <c r="R4947" s="15"/>
      <c r="S4947" s="15"/>
      <c r="T4947" s="18"/>
      <c r="U4947" s="18"/>
      <c r="V4947" s="18"/>
      <c r="W4947" s="18"/>
      <c r="X4947" s="15"/>
      <c r="Y4947" s="14" t="s">
        <v>10716</v>
      </c>
      <c r="Z4947" s="14"/>
      <c r="AA4947" s="49" t="s">
        <v>24882</v>
      </c>
    </row>
    <row r="4948" spans="1:27" s="21" customFormat="1" ht="36">
      <c r="A4948" s="14">
        <v>5012</v>
      </c>
      <c r="B4948" s="15" t="s">
        <v>23622</v>
      </c>
      <c r="C4948" s="14" t="s">
        <v>18757</v>
      </c>
      <c r="D4948" s="15" t="s">
        <v>21148</v>
      </c>
      <c r="E4948" s="15" t="s">
        <v>3809</v>
      </c>
      <c r="F4948" s="15" t="s">
        <v>23415</v>
      </c>
      <c r="G4948" s="44">
        <v>5494010</v>
      </c>
      <c r="H4948" s="15">
        <v>3219169566</v>
      </c>
      <c r="I4948" s="15" t="s">
        <v>14111</v>
      </c>
      <c r="J4948" s="16" t="s">
        <v>4947</v>
      </c>
      <c r="K4948" s="15" t="s">
        <v>14829</v>
      </c>
      <c r="L4948" s="15"/>
      <c r="M4948" s="18"/>
      <c r="N4948" s="15" t="s">
        <v>14832</v>
      </c>
      <c r="O4948" s="15" t="s">
        <v>14833</v>
      </c>
      <c r="P4948" s="18"/>
      <c r="Q4948" s="15"/>
      <c r="R4948" s="15"/>
      <c r="S4948" s="15"/>
      <c r="T4948" s="18"/>
      <c r="U4948" s="18"/>
      <c r="V4948" s="18"/>
      <c r="W4948" s="18"/>
      <c r="X4948" s="15"/>
      <c r="Y4948" s="14" t="s">
        <v>10716</v>
      </c>
      <c r="Z4948" s="14"/>
      <c r="AA4948" s="49" t="s">
        <v>24883</v>
      </c>
    </row>
    <row r="4949" spans="1:27" s="21" customFormat="1" ht="48">
      <c r="A4949" s="14">
        <v>5013</v>
      </c>
      <c r="B4949" s="15" t="s">
        <v>23622</v>
      </c>
      <c r="C4949" s="14" t="s">
        <v>18757</v>
      </c>
      <c r="D4949" s="15" t="s">
        <v>21149</v>
      </c>
      <c r="E4949" s="15" t="s">
        <v>3809</v>
      </c>
      <c r="F4949" s="15" t="s">
        <v>23415</v>
      </c>
      <c r="G4949" s="44">
        <v>80489275</v>
      </c>
      <c r="H4949" s="15">
        <v>3214992587</v>
      </c>
      <c r="I4949" s="15" t="s">
        <v>14111</v>
      </c>
      <c r="J4949" s="16" t="s">
        <v>4947</v>
      </c>
      <c r="K4949" s="15" t="s">
        <v>14834</v>
      </c>
      <c r="L4949" s="15"/>
      <c r="M4949" s="18"/>
      <c r="N4949" s="15" t="s">
        <v>14835</v>
      </c>
      <c r="O4949" s="15" t="s">
        <v>14836</v>
      </c>
      <c r="P4949" s="18"/>
      <c r="Q4949" s="15"/>
      <c r="R4949" s="15" t="s">
        <v>14837</v>
      </c>
      <c r="S4949" s="15"/>
      <c r="T4949" s="18"/>
      <c r="U4949" s="18" t="s">
        <v>14838</v>
      </c>
      <c r="V4949" s="18" t="s">
        <v>14839</v>
      </c>
      <c r="W4949" s="18"/>
      <c r="X4949" s="15"/>
      <c r="Y4949" s="14" t="s">
        <v>10716</v>
      </c>
      <c r="Z4949" s="14"/>
      <c r="AA4949" s="49" t="s">
        <v>24884</v>
      </c>
    </row>
    <row r="4950" spans="1:27" s="21" customFormat="1" ht="36">
      <c r="A4950" s="14">
        <v>5014</v>
      </c>
      <c r="B4950" s="15" t="s">
        <v>23622</v>
      </c>
      <c r="C4950" s="14" t="s">
        <v>18757</v>
      </c>
      <c r="D4950" s="15" t="s">
        <v>21150</v>
      </c>
      <c r="E4950" s="15" t="s">
        <v>3809</v>
      </c>
      <c r="F4950" s="15" t="s">
        <v>23415</v>
      </c>
      <c r="G4950" s="44">
        <v>5489848</v>
      </c>
      <c r="H4950" s="15">
        <v>3222864641</v>
      </c>
      <c r="I4950" s="15" t="s">
        <v>14111</v>
      </c>
      <c r="J4950" s="16" t="s">
        <v>4947</v>
      </c>
      <c r="K4950" s="15" t="s">
        <v>14829</v>
      </c>
      <c r="L4950" s="15"/>
      <c r="M4950" s="18"/>
      <c r="N4950" s="15" t="s">
        <v>14840</v>
      </c>
      <c r="O4950" s="15" t="s">
        <v>14841</v>
      </c>
      <c r="P4950" s="18"/>
      <c r="Q4950" s="15"/>
      <c r="R4950" s="15"/>
      <c r="S4950" s="15"/>
      <c r="T4950" s="18"/>
      <c r="U4950" s="18"/>
      <c r="V4950" s="18"/>
      <c r="W4950" s="18"/>
      <c r="X4950" s="15"/>
      <c r="Y4950" s="14" t="s">
        <v>10716</v>
      </c>
      <c r="Z4950" s="14"/>
      <c r="AA4950" s="49" t="s">
        <v>24885</v>
      </c>
    </row>
    <row r="4951" spans="1:27" s="21" customFormat="1" ht="48">
      <c r="A4951" s="14">
        <v>5015</v>
      </c>
      <c r="B4951" s="15" t="s">
        <v>23622</v>
      </c>
      <c r="C4951" s="14" t="s">
        <v>18757</v>
      </c>
      <c r="D4951" s="15" t="s">
        <v>21151</v>
      </c>
      <c r="E4951" s="15" t="s">
        <v>3809</v>
      </c>
      <c r="F4951" s="15" t="s">
        <v>23416</v>
      </c>
      <c r="G4951" s="44">
        <v>60364305</v>
      </c>
      <c r="H4951" s="15">
        <v>3224562181</v>
      </c>
      <c r="I4951" s="15" t="s">
        <v>14111</v>
      </c>
      <c r="J4951" s="16" t="s">
        <v>7939</v>
      </c>
      <c r="K4951" s="15" t="s">
        <v>14829</v>
      </c>
      <c r="L4951" s="15"/>
      <c r="M4951" s="18"/>
      <c r="N4951" s="15" t="s">
        <v>14842</v>
      </c>
      <c r="O4951" s="15" t="s">
        <v>14843</v>
      </c>
      <c r="P4951" s="18"/>
      <c r="Q4951" s="15"/>
      <c r="R4951" s="15" t="s">
        <v>14844</v>
      </c>
      <c r="S4951" s="15"/>
      <c r="T4951" s="18"/>
      <c r="U4951" s="18" t="s">
        <v>14845</v>
      </c>
      <c r="V4951" s="18" t="s">
        <v>14846</v>
      </c>
      <c r="W4951" s="18"/>
      <c r="X4951" s="15"/>
      <c r="Y4951" s="14" t="s">
        <v>10716</v>
      </c>
      <c r="Z4951" s="14"/>
      <c r="AA4951" s="49" t="s">
        <v>24886</v>
      </c>
    </row>
    <row r="4952" spans="1:27" s="21" customFormat="1" ht="24">
      <c r="A4952" s="14">
        <v>5016</v>
      </c>
      <c r="B4952" s="15" t="s">
        <v>23622</v>
      </c>
      <c r="C4952" s="14" t="s">
        <v>18757</v>
      </c>
      <c r="D4952" s="15" t="s">
        <v>21152</v>
      </c>
      <c r="E4952" s="15" t="s">
        <v>3809</v>
      </c>
      <c r="F4952" s="15" t="s">
        <v>23415</v>
      </c>
      <c r="G4952" s="44">
        <v>88158067</v>
      </c>
      <c r="H4952" s="15">
        <v>3144051522</v>
      </c>
      <c r="I4952" s="15" t="s">
        <v>14847</v>
      </c>
      <c r="J4952" s="16" t="s">
        <v>4947</v>
      </c>
      <c r="K4952" s="15" t="s">
        <v>12650</v>
      </c>
      <c r="L4952" s="15"/>
      <c r="M4952" s="18"/>
      <c r="N4952" s="15" t="s">
        <v>13586</v>
      </c>
      <c r="O4952" s="15" t="s">
        <v>8027</v>
      </c>
      <c r="P4952" s="18"/>
      <c r="Q4952" s="15"/>
      <c r="R4952" s="15" t="s">
        <v>12650</v>
      </c>
      <c r="S4952" s="15"/>
      <c r="T4952" s="18"/>
      <c r="U4952" s="18" t="s">
        <v>13435</v>
      </c>
      <c r="V4952" s="18" t="s">
        <v>8027</v>
      </c>
      <c r="W4952" s="18"/>
      <c r="X4952" s="15"/>
      <c r="Y4952" s="14" t="s">
        <v>23965</v>
      </c>
      <c r="Z4952" s="14"/>
      <c r="AA4952" s="49" t="s">
        <v>14848</v>
      </c>
    </row>
    <row r="4953" spans="1:27" s="21" customFormat="1" ht="48">
      <c r="A4953" s="14">
        <v>5017</v>
      </c>
      <c r="B4953" s="15" t="s">
        <v>23622</v>
      </c>
      <c r="C4953" s="14" t="s">
        <v>18757</v>
      </c>
      <c r="D4953" s="15" t="s">
        <v>21153</v>
      </c>
      <c r="E4953" s="15" t="s">
        <v>3809</v>
      </c>
      <c r="F4953" s="15" t="s">
        <v>23415</v>
      </c>
      <c r="G4953" s="44">
        <v>88265894</v>
      </c>
      <c r="H4953" s="15">
        <v>3102721163</v>
      </c>
      <c r="I4953" s="15" t="s">
        <v>14111</v>
      </c>
      <c r="J4953" s="16" t="s">
        <v>4947</v>
      </c>
      <c r="K4953" s="15" t="s">
        <v>14849</v>
      </c>
      <c r="L4953" s="15"/>
      <c r="M4953" s="18"/>
      <c r="N4953" s="15" t="s">
        <v>14850</v>
      </c>
      <c r="O4953" s="15" t="s">
        <v>14851</v>
      </c>
      <c r="P4953" s="18"/>
      <c r="Q4953" s="15"/>
      <c r="R4953" s="15"/>
      <c r="S4953" s="15"/>
      <c r="T4953" s="18"/>
      <c r="U4953" s="18"/>
      <c r="V4953" s="18"/>
      <c r="W4953" s="18"/>
      <c r="X4953" s="15"/>
      <c r="Y4953" s="14" t="s">
        <v>10716</v>
      </c>
      <c r="Z4953" s="14"/>
      <c r="AA4953" s="49" t="s">
        <v>24886</v>
      </c>
    </row>
    <row r="4954" spans="1:27" s="21" customFormat="1" ht="24">
      <c r="A4954" s="14">
        <v>5018</v>
      </c>
      <c r="B4954" s="15" t="s">
        <v>23622</v>
      </c>
      <c r="C4954" s="14" t="s">
        <v>18757</v>
      </c>
      <c r="D4954" s="15" t="s">
        <v>21154</v>
      </c>
      <c r="E4954" s="15" t="s">
        <v>3809</v>
      </c>
      <c r="F4954" s="15" t="s">
        <v>23415</v>
      </c>
      <c r="G4954" s="44">
        <v>37395573</v>
      </c>
      <c r="H4954" s="15" t="s">
        <v>14852</v>
      </c>
      <c r="I4954" s="15" t="s">
        <v>14111</v>
      </c>
      <c r="J4954" s="16" t="s">
        <v>7939</v>
      </c>
      <c r="K4954" s="15" t="s">
        <v>14853</v>
      </c>
      <c r="L4954" s="15"/>
      <c r="M4954" s="18"/>
      <c r="N4954" s="15" t="s">
        <v>14854</v>
      </c>
      <c r="O4954" s="15" t="s">
        <v>14855</v>
      </c>
      <c r="P4954" s="18"/>
      <c r="Q4954" s="15"/>
      <c r="R4954" s="15"/>
      <c r="S4954" s="15"/>
      <c r="T4954" s="18"/>
      <c r="U4954" s="18"/>
      <c r="V4954" s="18"/>
      <c r="W4954" s="18"/>
      <c r="X4954" s="15"/>
      <c r="Y4954" s="14" t="s">
        <v>10716</v>
      </c>
      <c r="Z4954" s="14"/>
      <c r="AA4954" s="49" t="s">
        <v>24887</v>
      </c>
    </row>
    <row r="4955" spans="1:27" s="21" customFormat="1" ht="36">
      <c r="A4955" s="14">
        <v>5019</v>
      </c>
      <c r="B4955" s="15" t="s">
        <v>23622</v>
      </c>
      <c r="C4955" s="14" t="s">
        <v>18757</v>
      </c>
      <c r="D4955" s="15" t="s">
        <v>21155</v>
      </c>
      <c r="E4955" s="15" t="s">
        <v>3809</v>
      </c>
      <c r="F4955" s="15" t="s">
        <v>23415</v>
      </c>
      <c r="G4955" s="44">
        <v>1985073</v>
      </c>
      <c r="H4955" s="15">
        <v>3155029115</v>
      </c>
      <c r="I4955" s="15" t="s">
        <v>14856</v>
      </c>
      <c r="J4955" s="16" t="s">
        <v>4947</v>
      </c>
      <c r="K4955" s="15" t="s">
        <v>14857</v>
      </c>
      <c r="L4955" s="15"/>
      <c r="M4955" s="18"/>
      <c r="N4955" s="15" t="s">
        <v>14858</v>
      </c>
      <c r="O4955" s="15" t="s">
        <v>9966</v>
      </c>
      <c r="P4955" s="18"/>
      <c r="Q4955" s="15"/>
      <c r="R4955" s="15" t="s">
        <v>14859</v>
      </c>
      <c r="S4955" s="15"/>
      <c r="T4955" s="18"/>
      <c r="U4955" s="18" t="s">
        <v>14860</v>
      </c>
      <c r="V4955" s="18" t="s">
        <v>9988</v>
      </c>
      <c r="W4955" s="18"/>
      <c r="X4955" s="15"/>
      <c r="Y4955" s="14" t="s">
        <v>23965</v>
      </c>
      <c r="Z4955" s="14"/>
      <c r="AA4955" s="49" t="s">
        <v>14861</v>
      </c>
    </row>
    <row r="4956" spans="1:27" s="21" customFormat="1" ht="24">
      <c r="A4956" s="14">
        <v>5020</v>
      </c>
      <c r="B4956" s="15" t="s">
        <v>23622</v>
      </c>
      <c r="C4956" s="14" t="s">
        <v>18757</v>
      </c>
      <c r="D4956" s="15" t="s">
        <v>21156</v>
      </c>
      <c r="E4956" s="15" t="s">
        <v>3809</v>
      </c>
      <c r="F4956" s="15" t="s">
        <v>23415</v>
      </c>
      <c r="G4956" s="44">
        <v>27818570</v>
      </c>
      <c r="H4956" s="15">
        <v>3187087698</v>
      </c>
      <c r="I4956" s="15" t="s">
        <v>14111</v>
      </c>
      <c r="J4956" s="16" t="s">
        <v>7939</v>
      </c>
      <c r="K4956" s="15" t="s">
        <v>14853</v>
      </c>
      <c r="L4956" s="15"/>
      <c r="M4956" s="18"/>
      <c r="N4956" s="15" t="s">
        <v>14854</v>
      </c>
      <c r="O4956" s="15" t="s">
        <v>14855</v>
      </c>
      <c r="P4956" s="18"/>
      <c r="Q4956" s="15"/>
      <c r="R4956" s="15"/>
      <c r="S4956" s="15"/>
      <c r="T4956" s="18"/>
      <c r="U4956" s="18"/>
      <c r="V4956" s="18"/>
      <c r="W4956" s="18"/>
      <c r="X4956" s="15"/>
      <c r="Y4956" s="14" t="s">
        <v>10716</v>
      </c>
      <c r="Z4956" s="14"/>
      <c r="AA4956" s="49" t="s">
        <v>24888</v>
      </c>
    </row>
    <row r="4957" spans="1:27" s="21" customFormat="1" ht="36">
      <c r="A4957" s="14">
        <v>5021</v>
      </c>
      <c r="B4957" s="15" t="s">
        <v>23622</v>
      </c>
      <c r="C4957" s="14" t="s">
        <v>18757</v>
      </c>
      <c r="D4957" s="15" t="s">
        <v>21157</v>
      </c>
      <c r="E4957" s="15" t="s">
        <v>3809</v>
      </c>
      <c r="F4957" s="15" t="s">
        <v>23415</v>
      </c>
      <c r="G4957" s="44">
        <v>37244476</v>
      </c>
      <c r="H4957" s="15">
        <v>3178508482</v>
      </c>
      <c r="I4957" s="15" t="s">
        <v>14111</v>
      </c>
      <c r="J4957" s="16" t="s">
        <v>7939</v>
      </c>
      <c r="K4957" s="15" t="s">
        <v>4692</v>
      </c>
      <c r="L4957" s="15"/>
      <c r="M4957" s="18"/>
      <c r="N4957" s="15" t="s">
        <v>14862</v>
      </c>
      <c r="O4957" s="15" t="s">
        <v>14863</v>
      </c>
      <c r="P4957" s="18"/>
      <c r="Q4957" s="15"/>
      <c r="R4957" s="15"/>
      <c r="S4957" s="15"/>
      <c r="T4957" s="18"/>
      <c r="U4957" s="18"/>
      <c r="V4957" s="18"/>
      <c r="W4957" s="18"/>
      <c r="X4957" s="15"/>
      <c r="Y4957" s="14" t="s">
        <v>10716</v>
      </c>
      <c r="Z4957" s="14"/>
      <c r="AA4957" s="49" t="s">
        <v>24889</v>
      </c>
    </row>
    <row r="4958" spans="1:27" s="21" customFormat="1" ht="24">
      <c r="A4958" s="14">
        <v>5022</v>
      </c>
      <c r="B4958" s="15" t="s">
        <v>23622</v>
      </c>
      <c r="C4958" s="14" t="s">
        <v>18757</v>
      </c>
      <c r="D4958" s="15" t="s">
        <v>21158</v>
      </c>
      <c r="E4958" s="15" t="s">
        <v>3809</v>
      </c>
      <c r="F4958" s="15" t="s">
        <v>23415</v>
      </c>
      <c r="G4958" s="44">
        <v>60354963</v>
      </c>
      <c r="H4958" s="15">
        <v>3117941129</v>
      </c>
      <c r="I4958" s="15" t="s">
        <v>14111</v>
      </c>
      <c r="J4958" s="16" t="s">
        <v>7939</v>
      </c>
      <c r="K4958" s="15" t="s">
        <v>14815</v>
      </c>
      <c r="L4958" s="15"/>
      <c r="M4958" s="18"/>
      <c r="N4958" s="15" t="s">
        <v>14864</v>
      </c>
      <c r="O4958" s="15" t="s">
        <v>14865</v>
      </c>
      <c r="P4958" s="18"/>
      <c r="Q4958" s="15"/>
      <c r="R4958" s="15"/>
      <c r="S4958" s="15"/>
      <c r="T4958" s="18"/>
      <c r="U4958" s="18"/>
      <c r="V4958" s="18"/>
      <c r="W4958" s="18"/>
      <c r="X4958" s="15"/>
      <c r="Y4958" s="14" t="s">
        <v>10716</v>
      </c>
      <c r="Z4958" s="14"/>
      <c r="AA4958" s="49" t="s">
        <v>24890</v>
      </c>
    </row>
    <row r="4959" spans="1:27" s="21" customFormat="1" ht="48">
      <c r="A4959" s="14">
        <v>5023</v>
      </c>
      <c r="B4959" s="15" t="s">
        <v>23622</v>
      </c>
      <c r="C4959" s="14" t="s">
        <v>18757</v>
      </c>
      <c r="D4959" s="15" t="s">
        <v>21159</v>
      </c>
      <c r="E4959" s="15" t="s">
        <v>3809</v>
      </c>
      <c r="F4959" s="15" t="s">
        <v>23415</v>
      </c>
      <c r="G4959" s="44">
        <v>5489613</v>
      </c>
      <c r="H4959" s="15">
        <v>3177557386</v>
      </c>
      <c r="I4959" s="15" t="s">
        <v>14111</v>
      </c>
      <c r="J4959" s="16" t="s">
        <v>4947</v>
      </c>
      <c r="K4959" s="15" t="s">
        <v>14866</v>
      </c>
      <c r="L4959" s="15"/>
      <c r="M4959" s="18"/>
      <c r="N4959" s="15" t="s">
        <v>14862</v>
      </c>
      <c r="O4959" s="15" t="s">
        <v>14867</v>
      </c>
      <c r="P4959" s="18"/>
      <c r="Q4959" s="15"/>
      <c r="R4959" s="15"/>
      <c r="S4959" s="15"/>
      <c r="T4959" s="18"/>
      <c r="U4959" s="18"/>
      <c r="V4959" s="18"/>
      <c r="W4959" s="18"/>
      <c r="X4959" s="15"/>
      <c r="Y4959" s="14" t="s">
        <v>10716</v>
      </c>
      <c r="Z4959" s="14"/>
      <c r="AA4959" s="49" t="s">
        <v>24891</v>
      </c>
    </row>
    <row r="4960" spans="1:27" s="21" customFormat="1" ht="24">
      <c r="A4960" s="14">
        <v>5024</v>
      </c>
      <c r="B4960" s="15" t="s">
        <v>23622</v>
      </c>
      <c r="C4960" s="14" t="s">
        <v>18757</v>
      </c>
      <c r="D4960" s="15" t="s">
        <v>21160</v>
      </c>
      <c r="E4960" s="15" t="s">
        <v>3809</v>
      </c>
      <c r="F4960" s="15" t="s">
        <v>23415</v>
      </c>
      <c r="G4960" s="44">
        <v>96188717</v>
      </c>
      <c r="H4960" s="15">
        <v>3102480363</v>
      </c>
      <c r="I4960" s="15" t="s">
        <v>14111</v>
      </c>
      <c r="J4960" s="16" t="s">
        <v>4947</v>
      </c>
      <c r="K4960" s="15" t="s">
        <v>5428</v>
      </c>
      <c r="L4960" s="15"/>
      <c r="M4960" s="18"/>
      <c r="N4960" s="15" t="s">
        <v>14868</v>
      </c>
      <c r="O4960" s="15" t="s">
        <v>14869</v>
      </c>
      <c r="P4960" s="18"/>
      <c r="Q4960" s="15"/>
      <c r="R4960" s="15"/>
      <c r="S4960" s="15"/>
      <c r="T4960" s="18"/>
      <c r="U4960" s="18"/>
      <c r="V4960" s="18"/>
      <c r="W4960" s="18"/>
      <c r="X4960" s="15"/>
      <c r="Y4960" s="14" t="s">
        <v>10716</v>
      </c>
      <c r="Z4960" s="14"/>
      <c r="AA4960" s="49" t="s">
        <v>24892</v>
      </c>
    </row>
    <row r="4961" spans="1:27" s="21" customFormat="1" ht="24">
      <c r="A4961" s="14">
        <v>5025</v>
      </c>
      <c r="B4961" s="15" t="s">
        <v>23622</v>
      </c>
      <c r="C4961" s="14" t="s">
        <v>18757</v>
      </c>
      <c r="D4961" s="15" t="s">
        <v>21161</v>
      </c>
      <c r="E4961" s="15" t="s">
        <v>3809</v>
      </c>
      <c r="F4961" s="15" t="s">
        <v>23415</v>
      </c>
      <c r="G4961" s="44">
        <v>37249949</v>
      </c>
      <c r="H4961" s="15">
        <v>3107968902</v>
      </c>
      <c r="I4961" s="15" t="s">
        <v>14111</v>
      </c>
      <c r="J4961" s="16" t="s">
        <v>7939</v>
      </c>
      <c r="K4961" s="15" t="s">
        <v>14815</v>
      </c>
      <c r="L4961" s="15"/>
      <c r="M4961" s="18"/>
      <c r="N4961" s="15" t="s">
        <v>14862</v>
      </c>
      <c r="O4961" s="15" t="s">
        <v>14870</v>
      </c>
      <c r="P4961" s="18"/>
      <c r="Q4961" s="15"/>
      <c r="R4961" s="15"/>
      <c r="S4961" s="15"/>
      <c r="T4961" s="18"/>
      <c r="U4961" s="18"/>
      <c r="V4961" s="18"/>
      <c r="W4961" s="18"/>
      <c r="X4961" s="15"/>
      <c r="Y4961" s="14" t="s">
        <v>10716</v>
      </c>
      <c r="Z4961" s="14"/>
      <c r="AA4961" s="49" t="s">
        <v>24892</v>
      </c>
    </row>
    <row r="4962" spans="1:27" s="21" customFormat="1" ht="48">
      <c r="A4962" s="14">
        <v>5026</v>
      </c>
      <c r="B4962" s="15" t="s">
        <v>23622</v>
      </c>
      <c r="C4962" s="14" t="s">
        <v>18757</v>
      </c>
      <c r="D4962" s="15" t="s">
        <v>21162</v>
      </c>
      <c r="E4962" s="15" t="s">
        <v>3809</v>
      </c>
      <c r="F4962" s="15" t="s">
        <v>23415</v>
      </c>
      <c r="G4962" s="44">
        <v>1090443300</v>
      </c>
      <c r="H4962" s="15">
        <v>3182275189</v>
      </c>
      <c r="I4962" s="15" t="s">
        <v>14111</v>
      </c>
      <c r="J4962" s="16" t="s">
        <v>7934</v>
      </c>
      <c r="K4962" s="15" t="s">
        <v>5428</v>
      </c>
      <c r="L4962" s="15"/>
      <c r="M4962" s="18"/>
      <c r="N4962" s="15" t="s">
        <v>14871</v>
      </c>
      <c r="O4962" s="15" t="s">
        <v>14872</v>
      </c>
      <c r="P4962" s="18"/>
      <c r="Q4962" s="15"/>
      <c r="R4962" s="15"/>
      <c r="S4962" s="15"/>
      <c r="T4962" s="18"/>
      <c r="U4962" s="18"/>
      <c r="V4962" s="18"/>
      <c r="W4962" s="18"/>
      <c r="X4962" s="15"/>
      <c r="Y4962" s="14" t="s">
        <v>10716</v>
      </c>
      <c r="Z4962" s="14"/>
      <c r="AA4962" s="49" t="s">
        <v>24893</v>
      </c>
    </row>
    <row r="4963" spans="1:27" s="21" customFormat="1" ht="36">
      <c r="A4963" s="14">
        <v>5027</v>
      </c>
      <c r="B4963" s="15" t="s">
        <v>23622</v>
      </c>
      <c r="C4963" s="14" t="s">
        <v>18757</v>
      </c>
      <c r="D4963" s="15" t="s">
        <v>21163</v>
      </c>
      <c r="E4963" s="15" t="s">
        <v>3809</v>
      </c>
      <c r="F4963" s="15" t="s">
        <v>23415</v>
      </c>
      <c r="G4963" s="44">
        <v>60341881</v>
      </c>
      <c r="H4963" s="15">
        <v>3155166234</v>
      </c>
      <c r="I4963" s="15" t="s">
        <v>14111</v>
      </c>
      <c r="J4963" s="16" t="s">
        <v>7939</v>
      </c>
      <c r="K4963" s="15" t="s">
        <v>5428</v>
      </c>
      <c r="L4963" s="15"/>
      <c r="M4963" s="18"/>
      <c r="N4963" s="15" t="s">
        <v>14873</v>
      </c>
      <c r="O4963" s="15" t="s">
        <v>14874</v>
      </c>
      <c r="P4963" s="18"/>
      <c r="Q4963" s="15"/>
      <c r="R4963" s="15"/>
      <c r="S4963" s="15"/>
      <c r="T4963" s="18"/>
      <c r="U4963" s="18"/>
      <c r="V4963" s="18"/>
      <c r="W4963" s="18"/>
      <c r="X4963" s="15"/>
      <c r="Y4963" s="14" t="s">
        <v>10716</v>
      </c>
      <c r="Z4963" s="14"/>
      <c r="AA4963" s="49" t="s">
        <v>24894</v>
      </c>
    </row>
    <row r="4964" spans="1:27" s="21" customFormat="1" ht="36">
      <c r="A4964" s="14">
        <v>5028</v>
      </c>
      <c r="B4964" s="15" t="s">
        <v>23622</v>
      </c>
      <c r="C4964" s="14" t="s">
        <v>18757</v>
      </c>
      <c r="D4964" s="15" t="s">
        <v>21164</v>
      </c>
      <c r="E4964" s="15" t="s">
        <v>3809</v>
      </c>
      <c r="F4964" s="15" t="s">
        <v>23415</v>
      </c>
      <c r="G4964" s="44">
        <v>13506658</v>
      </c>
      <c r="H4964" s="15">
        <v>0</v>
      </c>
      <c r="I4964" s="15" t="s">
        <v>14111</v>
      </c>
      <c r="J4964" s="16" t="s">
        <v>4947</v>
      </c>
      <c r="K4964" s="15" t="s">
        <v>5428</v>
      </c>
      <c r="L4964" s="15"/>
      <c r="M4964" s="18"/>
      <c r="N4964" s="15" t="s">
        <v>13902</v>
      </c>
      <c r="O4964" s="15" t="s">
        <v>14875</v>
      </c>
      <c r="P4964" s="18"/>
      <c r="Q4964" s="15"/>
      <c r="R4964" s="15"/>
      <c r="S4964" s="15"/>
      <c r="T4964" s="18"/>
      <c r="U4964" s="18"/>
      <c r="V4964" s="18"/>
      <c r="W4964" s="18"/>
      <c r="X4964" s="15"/>
      <c r="Y4964" s="14" t="s">
        <v>10716</v>
      </c>
      <c r="Z4964" s="14"/>
      <c r="AA4964" s="49" t="s">
        <v>24895</v>
      </c>
    </row>
    <row r="4965" spans="1:27" s="21" customFormat="1" ht="24">
      <c r="A4965" s="14">
        <v>5029</v>
      </c>
      <c r="B4965" s="15" t="s">
        <v>23622</v>
      </c>
      <c r="C4965" s="14" t="s">
        <v>18757</v>
      </c>
      <c r="D4965" s="15" t="s">
        <v>21165</v>
      </c>
      <c r="E4965" s="15" t="s">
        <v>3809</v>
      </c>
      <c r="F4965" s="15" t="s">
        <v>23415</v>
      </c>
      <c r="G4965" s="44">
        <v>37176515</v>
      </c>
      <c r="H4965" s="15">
        <v>3222865585</v>
      </c>
      <c r="I4965" s="15" t="s">
        <v>14111</v>
      </c>
      <c r="J4965" s="16" t="s">
        <v>7939</v>
      </c>
      <c r="K4965" s="15" t="s">
        <v>14853</v>
      </c>
      <c r="L4965" s="15"/>
      <c r="M4965" s="18"/>
      <c r="N4965" s="15" t="s">
        <v>13909</v>
      </c>
      <c r="O4965" s="15" t="s">
        <v>14876</v>
      </c>
      <c r="P4965" s="18"/>
      <c r="Q4965" s="15"/>
      <c r="R4965" s="15"/>
      <c r="S4965" s="15"/>
      <c r="T4965" s="18"/>
      <c r="U4965" s="18"/>
      <c r="V4965" s="18"/>
      <c r="W4965" s="18"/>
      <c r="X4965" s="15"/>
      <c r="Y4965" s="14" t="s">
        <v>10716</v>
      </c>
      <c r="Z4965" s="14"/>
      <c r="AA4965" s="49" t="s">
        <v>24890</v>
      </c>
    </row>
    <row r="4966" spans="1:27" s="21" customFormat="1" ht="36">
      <c r="A4966" s="14">
        <v>5030</v>
      </c>
      <c r="B4966" s="15" t="s">
        <v>23622</v>
      </c>
      <c r="C4966" s="14" t="s">
        <v>18757</v>
      </c>
      <c r="D4966" s="15" t="s">
        <v>21166</v>
      </c>
      <c r="E4966" s="15" t="s">
        <v>3809</v>
      </c>
      <c r="F4966" s="15" t="s">
        <v>23415</v>
      </c>
      <c r="G4966" s="44">
        <v>1090371284</v>
      </c>
      <c r="H4966" s="15">
        <v>3505394944</v>
      </c>
      <c r="I4966" s="15" t="s">
        <v>14111</v>
      </c>
      <c r="J4966" s="16" t="s">
        <v>4947</v>
      </c>
      <c r="K4966" s="15" t="s">
        <v>14853</v>
      </c>
      <c r="L4966" s="15"/>
      <c r="M4966" s="18"/>
      <c r="N4966" s="15" t="s">
        <v>14877</v>
      </c>
      <c r="O4966" s="15" t="s">
        <v>14878</v>
      </c>
      <c r="P4966" s="18"/>
      <c r="Q4966" s="15"/>
      <c r="R4966" s="15"/>
      <c r="S4966" s="15"/>
      <c r="T4966" s="18"/>
      <c r="U4966" s="18"/>
      <c r="V4966" s="18"/>
      <c r="W4966" s="18"/>
      <c r="X4966" s="15"/>
      <c r="Y4966" s="14" t="s">
        <v>10716</v>
      </c>
      <c r="Z4966" s="14"/>
      <c r="AA4966" s="49" t="s">
        <v>24896</v>
      </c>
    </row>
    <row r="4967" spans="1:27" s="21" customFormat="1" ht="36">
      <c r="A4967" s="14">
        <v>5031</v>
      </c>
      <c r="B4967" s="15" t="s">
        <v>23622</v>
      </c>
      <c r="C4967" s="14" t="s">
        <v>18757</v>
      </c>
      <c r="D4967" s="15" t="s">
        <v>21167</v>
      </c>
      <c r="E4967" s="15" t="s">
        <v>3809</v>
      </c>
      <c r="F4967" s="15" t="s">
        <v>23415</v>
      </c>
      <c r="G4967" s="44">
        <v>5489471</v>
      </c>
      <c r="H4967" s="15">
        <v>3154241825</v>
      </c>
      <c r="I4967" s="15" t="s">
        <v>14111</v>
      </c>
      <c r="J4967" s="16" t="s">
        <v>4947</v>
      </c>
      <c r="K4967" s="15" t="s">
        <v>14815</v>
      </c>
      <c r="L4967" s="15"/>
      <c r="M4967" s="18"/>
      <c r="N4967" s="15" t="s">
        <v>13909</v>
      </c>
      <c r="O4967" s="15" t="s">
        <v>14879</v>
      </c>
      <c r="P4967" s="18"/>
      <c r="Q4967" s="15"/>
      <c r="R4967" s="15"/>
      <c r="S4967" s="15"/>
      <c r="T4967" s="18"/>
      <c r="U4967" s="18"/>
      <c r="V4967" s="18"/>
      <c r="W4967" s="18"/>
      <c r="X4967" s="15"/>
      <c r="Y4967" s="14" t="s">
        <v>10716</v>
      </c>
      <c r="Z4967" s="14"/>
      <c r="AA4967" s="49" t="s">
        <v>24897</v>
      </c>
    </row>
    <row r="4968" spans="1:27" s="21" customFormat="1" ht="36">
      <c r="A4968" s="14">
        <v>5032</v>
      </c>
      <c r="B4968" s="15" t="s">
        <v>23622</v>
      </c>
      <c r="C4968" s="14" t="s">
        <v>18757</v>
      </c>
      <c r="D4968" s="15" t="s">
        <v>21168</v>
      </c>
      <c r="E4968" s="15" t="s">
        <v>3809</v>
      </c>
      <c r="F4968" s="15" t="s">
        <v>23415</v>
      </c>
      <c r="G4968" s="44">
        <v>27828004</v>
      </c>
      <c r="H4968" s="15">
        <v>3123060692</v>
      </c>
      <c r="I4968" s="15" t="s">
        <v>14111</v>
      </c>
      <c r="J4968" s="16" t="s">
        <v>7939</v>
      </c>
      <c r="K4968" s="15" t="s">
        <v>14815</v>
      </c>
      <c r="L4968" s="15"/>
      <c r="M4968" s="18"/>
      <c r="N4968" s="15" t="s">
        <v>13909</v>
      </c>
      <c r="O4968" s="15" t="s">
        <v>14880</v>
      </c>
      <c r="P4968" s="18"/>
      <c r="Q4968" s="15"/>
      <c r="R4968" s="15"/>
      <c r="S4968" s="15"/>
      <c r="T4968" s="18"/>
      <c r="U4968" s="18"/>
      <c r="V4968" s="18"/>
      <c r="W4968" s="18"/>
      <c r="X4968" s="15"/>
      <c r="Y4968" s="14" t="s">
        <v>10716</v>
      </c>
      <c r="Z4968" s="14"/>
      <c r="AA4968" s="49" t="s">
        <v>24895</v>
      </c>
    </row>
    <row r="4969" spans="1:27" s="21" customFormat="1" ht="36">
      <c r="A4969" s="14">
        <v>5033</v>
      </c>
      <c r="B4969" s="15" t="s">
        <v>23622</v>
      </c>
      <c r="C4969" s="14" t="s">
        <v>18757</v>
      </c>
      <c r="D4969" s="15" t="s">
        <v>21169</v>
      </c>
      <c r="E4969" s="15" t="s">
        <v>3809</v>
      </c>
      <c r="F4969" s="15" t="s">
        <v>23415</v>
      </c>
      <c r="G4969" s="44">
        <v>5496007</v>
      </c>
      <c r="H4969" s="15">
        <v>3162417176</v>
      </c>
      <c r="I4969" s="15" t="s">
        <v>14111</v>
      </c>
      <c r="J4969" s="16" t="s">
        <v>4947</v>
      </c>
      <c r="K4969" s="15" t="s">
        <v>14881</v>
      </c>
      <c r="L4969" s="15"/>
      <c r="M4969" s="18"/>
      <c r="N4969" s="15" t="s">
        <v>14882</v>
      </c>
      <c r="O4969" s="15" t="s">
        <v>14883</v>
      </c>
      <c r="P4969" s="18"/>
      <c r="Q4969" s="15"/>
      <c r="R4969" s="15"/>
      <c r="S4969" s="15"/>
      <c r="T4969" s="18"/>
      <c r="U4969" s="18"/>
      <c r="V4969" s="18"/>
      <c r="W4969" s="18"/>
      <c r="X4969" s="15"/>
      <c r="Y4969" s="14" t="s">
        <v>10716</v>
      </c>
      <c r="Z4969" s="14"/>
      <c r="AA4969" s="49" t="s">
        <v>24898</v>
      </c>
    </row>
    <row r="4970" spans="1:27" s="21" customFormat="1" ht="36">
      <c r="A4970" s="14">
        <v>5034</v>
      </c>
      <c r="B4970" s="15" t="s">
        <v>23622</v>
      </c>
      <c r="C4970" s="14" t="s">
        <v>18757</v>
      </c>
      <c r="D4970" s="15" t="s">
        <v>21170</v>
      </c>
      <c r="E4970" s="15" t="s">
        <v>3809</v>
      </c>
      <c r="F4970" s="15" t="s">
        <v>23415</v>
      </c>
      <c r="G4970" s="44">
        <v>37346526</v>
      </c>
      <c r="H4970" s="15">
        <v>3155166234</v>
      </c>
      <c r="I4970" s="15" t="s">
        <v>14111</v>
      </c>
      <c r="J4970" s="16" t="s">
        <v>7939</v>
      </c>
      <c r="K4970" s="15" t="s">
        <v>14853</v>
      </c>
      <c r="L4970" s="15"/>
      <c r="M4970" s="18"/>
      <c r="N4970" s="15" t="s">
        <v>14884</v>
      </c>
      <c r="O4970" s="15" t="s">
        <v>14885</v>
      </c>
      <c r="P4970" s="18"/>
      <c r="Q4970" s="15"/>
      <c r="R4970" s="15"/>
      <c r="S4970" s="15"/>
      <c r="T4970" s="18"/>
      <c r="U4970" s="18"/>
      <c r="V4970" s="18"/>
      <c r="W4970" s="18"/>
      <c r="X4970" s="15"/>
      <c r="Y4970" s="14" t="s">
        <v>10716</v>
      </c>
      <c r="Z4970" s="14"/>
      <c r="AA4970" s="49" t="s">
        <v>24899</v>
      </c>
    </row>
    <row r="4971" spans="1:27" s="21" customFormat="1" ht="48">
      <c r="A4971" s="14">
        <v>5035</v>
      </c>
      <c r="B4971" s="15" t="s">
        <v>23622</v>
      </c>
      <c r="C4971" s="14" t="s">
        <v>18757</v>
      </c>
      <c r="D4971" s="15" t="s">
        <v>21171</v>
      </c>
      <c r="E4971" s="15" t="s">
        <v>3809</v>
      </c>
      <c r="F4971" s="15" t="s">
        <v>23415</v>
      </c>
      <c r="G4971" s="44">
        <v>1094356144</v>
      </c>
      <c r="H4971" s="15">
        <v>3213798426</v>
      </c>
      <c r="I4971" s="15" t="s">
        <v>14111</v>
      </c>
      <c r="J4971" s="16" t="s">
        <v>7939</v>
      </c>
      <c r="K4971" s="15" t="s">
        <v>14815</v>
      </c>
      <c r="L4971" s="15"/>
      <c r="M4971" s="18"/>
      <c r="N4971" s="15" t="s">
        <v>13909</v>
      </c>
      <c r="O4971" s="15" t="s">
        <v>14886</v>
      </c>
      <c r="P4971" s="18"/>
      <c r="Q4971" s="15"/>
      <c r="R4971" s="15"/>
      <c r="S4971" s="15"/>
      <c r="T4971" s="18"/>
      <c r="U4971" s="18"/>
      <c r="V4971" s="18"/>
      <c r="W4971" s="18"/>
      <c r="X4971" s="15"/>
      <c r="Y4971" s="14" t="s">
        <v>10716</v>
      </c>
      <c r="Z4971" s="14"/>
      <c r="AA4971" s="49" t="s">
        <v>24900</v>
      </c>
    </row>
    <row r="4972" spans="1:27" s="21" customFormat="1" ht="36">
      <c r="A4972" s="14">
        <v>5036</v>
      </c>
      <c r="B4972" s="15" t="s">
        <v>23622</v>
      </c>
      <c r="C4972" s="14" t="s">
        <v>18757</v>
      </c>
      <c r="D4972" s="15" t="s">
        <v>21172</v>
      </c>
      <c r="E4972" s="15" t="s">
        <v>3809</v>
      </c>
      <c r="F4972" s="15" t="s">
        <v>23415</v>
      </c>
      <c r="G4972" s="44">
        <v>1094166250</v>
      </c>
      <c r="H4972" s="15">
        <v>3168111168</v>
      </c>
      <c r="I4972" s="15" t="s">
        <v>14111</v>
      </c>
      <c r="J4972" s="16" t="s">
        <v>7939</v>
      </c>
      <c r="K4972" s="15" t="s">
        <v>14815</v>
      </c>
      <c r="L4972" s="15"/>
      <c r="M4972" s="18"/>
      <c r="N4972" s="15" t="s">
        <v>14887</v>
      </c>
      <c r="O4972" s="15" t="s">
        <v>14888</v>
      </c>
      <c r="P4972" s="18"/>
      <c r="Q4972" s="15"/>
      <c r="R4972" s="15"/>
      <c r="S4972" s="15"/>
      <c r="T4972" s="18"/>
      <c r="U4972" s="18"/>
      <c r="V4972" s="18"/>
      <c r="W4972" s="18"/>
      <c r="X4972" s="15"/>
      <c r="Y4972" s="14" t="s">
        <v>10716</v>
      </c>
      <c r="Z4972" s="14"/>
      <c r="AA4972" s="49" t="s">
        <v>24901</v>
      </c>
    </row>
    <row r="4973" spans="1:27" s="21" customFormat="1" ht="24">
      <c r="A4973" s="14">
        <v>5037</v>
      </c>
      <c r="B4973" s="15" t="s">
        <v>23622</v>
      </c>
      <c r="C4973" s="14" t="s">
        <v>18757</v>
      </c>
      <c r="D4973" s="15" t="s">
        <v>21173</v>
      </c>
      <c r="E4973" s="15" t="s">
        <v>3809</v>
      </c>
      <c r="F4973" s="15" t="s">
        <v>23415</v>
      </c>
      <c r="G4973" s="44">
        <v>27748258</v>
      </c>
      <c r="H4973" s="15">
        <v>3154604886</v>
      </c>
      <c r="I4973" s="15" t="s">
        <v>14111</v>
      </c>
      <c r="J4973" s="16" t="s">
        <v>7939</v>
      </c>
      <c r="K4973" s="15" t="s">
        <v>14815</v>
      </c>
      <c r="L4973" s="15"/>
      <c r="M4973" s="18"/>
      <c r="N4973" s="15" t="s">
        <v>13909</v>
      </c>
      <c r="O4973" s="15" t="s">
        <v>14889</v>
      </c>
      <c r="P4973" s="18"/>
      <c r="Q4973" s="15"/>
      <c r="R4973" s="15"/>
      <c r="S4973" s="15"/>
      <c r="T4973" s="18"/>
      <c r="U4973" s="18"/>
      <c r="V4973" s="18"/>
      <c r="W4973" s="18"/>
      <c r="X4973" s="15"/>
      <c r="Y4973" s="14" t="s">
        <v>10716</v>
      </c>
      <c r="Z4973" s="14"/>
      <c r="AA4973" s="49" t="s">
        <v>24902</v>
      </c>
    </row>
    <row r="4974" spans="1:27" s="21" customFormat="1" ht="36">
      <c r="A4974" s="14">
        <v>5038</v>
      </c>
      <c r="B4974" s="15" t="s">
        <v>23622</v>
      </c>
      <c r="C4974" s="14" t="s">
        <v>18757</v>
      </c>
      <c r="D4974" s="15" t="s">
        <v>21174</v>
      </c>
      <c r="E4974" s="15" t="s">
        <v>3809</v>
      </c>
      <c r="F4974" s="15" t="s">
        <v>23415</v>
      </c>
      <c r="G4974" s="44">
        <v>5489426</v>
      </c>
      <c r="H4974" s="15">
        <v>3185672379</v>
      </c>
      <c r="I4974" s="15" t="s">
        <v>14111</v>
      </c>
      <c r="J4974" s="16" t="s">
        <v>4947</v>
      </c>
      <c r="K4974" s="15" t="s">
        <v>7897</v>
      </c>
      <c r="L4974" s="15"/>
      <c r="M4974" s="18"/>
      <c r="N4974" s="15" t="s">
        <v>14821</v>
      </c>
      <c r="O4974" s="15" t="s">
        <v>14890</v>
      </c>
      <c r="P4974" s="18"/>
      <c r="Q4974" s="15"/>
      <c r="R4974" s="15"/>
      <c r="S4974" s="15"/>
      <c r="T4974" s="18"/>
      <c r="U4974" s="18"/>
      <c r="V4974" s="18"/>
      <c r="W4974" s="18"/>
      <c r="X4974" s="15"/>
      <c r="Y4974" s="14" t="s">
        <v>10716</v>
      </c>
      <c r="Z4974" s="14"/>
      <c r="AA4974" s="49" t="s">
        <v>24892</v>
      </c>
    </row>
    <row r="4975" spans="1:27" s="21" customFormat="1" ht="36">
      <c r="A4975" s="14">
        <v>5039</v>
      </c>
      <c r="B4975" s="15" t="s">
        <v>23622</v>
      </c>
      <c r="C4975" s="14" t="s">
        <v>18757</v>
      </c>
      <c r="D4975" s="15" t="s">
        <v>21175</v>
      </c>
      <c r="E4975" s="15" t="s">
        <v>3809</v>
      </c>
      <c r="F4975" s="15" t="s">
        <v>23415</v>
      </c>
      <c r="G4975" s="44">
        <v>27818344</v>
      </c>
      <c r="H4975" s="15">
        <v>3197590042</v>
      </c>
      <c r="I4975" s="15" t="s">
        <v>14111</v>
      </c>
      <c r="J4975" s="16" t="s">
        <v>7939</v>
      </c>
      <c r="K4975" s="15" t="s">
        <v>14853</v>
      </c>
      <c r="L4975" s="15"/>
      <c r="M4975" s="18"/>
      <c r="N4975" s="15" t="s">
        <v>14884</v>
      </c>
      <c r="O4975" s="15" t="s">
        <v>14891</v>
      </c>
      <c r="P4975" s="18"/>
      <c r="Q4975" s="15"/>
      <c r="R4975" s="15"/>
      <c r="S4975" s="15"/>
      <c r="T4975" s="18"/>
      <c r="U4975" s="18"/>
      <c r="V4975" s="18"/>
      <c r="W4975" s="18"/>
      <c r="X4975" s="15"/>
      <c r="Y4975" s="14" t="s">
        <v>10716</v>
      </c>
      <c r="Z4975" s="14"/>
      <c r="AA4975" s="49" t="s">
        <v>24903</v>
      </c>
    </row>
    <row r="4976" spans="1:27" s="21" customFormat="1" ht="24">
      <c r="A4976" s="14">
        <v>5040</v>
      </c>
      <c r="B4976" s="15" t="s">
        <v>23622</v>
      </c>
      <c r="C4976" s="14" t="s">
        <v>18757</v>
      </c>
      <c r="D4976" s="15" t="s">
        <v>21176</v>
      </c>
      <c r="E4976" s="15" t="s">
        <v>3809</v>
      </c>
      <c r="F4976" s="15" t="s">
        <v>23415</v>
      </c>
      <c r="G4976" s="44">
        <v>5422869</v>
      </c>
      <c r="H4976" s="15">
        <v>0</v>
      </c>
      <c r="I4976" s="15" t="s">
        <v>14111</v>
      </c>
      <c r="J4976" s="16" t="s">
        <v>4947</v>
      </c>
      <c r="K4976" s="15" t="s">
        <v>14815</v>
      </c>
      <c r="L4976" s="15"/>
      <c r="M4976" s="18"/>
      <c r="N4976" s="15" t="s">
        <v>14862</v>
      </c>
      <c r="O4976" s="15" t="s">
        <v>14892</v>
      </c>
      <c r="P4976" s="18"/>
      <c r="Q4976" s="15"/>
      <c r="R4976" s="15"/>
      <c r="S4976" s="15"/>
      <c r="T4976" s="18"/>
      <c r="U4976" s="18"/>
      <c r="V4976" s="18"/>
      <c r="W4976" s="18"/>
      <c r="X4976" s="15"/>
      <c r="Y4976" s="14" t="s">
        <v>10716</v>
      </c>
      <c r="Z4976" s="14"/>
      <c r="AA4976" s="49" t="s">
        <v>24904</v>
      </c>
    </row>
    <row r="4977" spans="1:27" s="21" customFormat="1" ht="48">
      <c r="A4977" s="14">
        <v>5041</v>
      </c>
      <c r="B4977" s="15" t="s">
        <v>23622</v>
      </c>
      <c r="C4977" s="14" t="s">
        <v>18757</v>
      </c>
      <c r="D4977" s="15" t="s">
        <v>21177</v>
      </c>
      <c r="E4977" s="15" t="s">
        <v>3809</v>
      </c>
      <c r="F4977" s="15" t="s">
        <v>23415</v>
      </c>
      <c r="G4977" s="44">
        <v>41348829</v>
      </c>
      <c r="H4977" s="15">
        <v>0</v>
      </c>
      <c r="I4977" s="15" t="s">
        <v>14111</v>
      </c>
      <c r="J4977" s="16" t="s">
        <v>7939</v>
      </c>
      <c r="K4977" s="15" t="s">
        <v>5428</v>
      </c>
      <c r="L4977" s="15"/>
      <c r="M4977" s="18"/>
      <c r="N4977" s="15" t="s">
        <v>13909</v>
      </c>
      <c r="O4977" s="15" t="s">
        <v>14886</v>
      </c>
      <c r="P4977" s="18"/>
      <c r="Q4977" s="15"/>
      <c r="R4977" s="15"/>
      <c r="S4977" s="15"/>
      <c r="T4977" s="18"/>
      <c r="U4977" s="18"/>
      <c r="V4977" s="18"/>
      <c r="W4977" s="18"/>
      <c r="X4977" s="15"/>
      <c r="Y4977" s="14" t="s">
        <v>10716</v>
      </c>
      <c r="Z4977" s="14"/>
      <c r="AA4977" s="49" t="s">
        <v>24905</v>
      </c>
    </row>
    <row r="4978" spans="1:27" s="21" customFormat="1" ht="36">
      <c r="A4978" s="14">
        <v>5042</v>
      </c>
      <c r="B4978" s="15" t="s">
        <v>23622</v>
      </c>
      <c r="C4978" s="14" t="s">
        <v>18757</v>
      </c>
      <c r="D4978" s="15" t="s">
        <v>21178</v>
      </c>
      <c r="E4978" s="15" t="s">
        <v>3809</v>
      </c>
      <c r="F4978" s="15" t="s">
        <v>23415</v>
      </c>
      <c r="G4978" s="44">
        <v>37291212</v>
      </c>
      <c r="H4978" s="15">
        <v>0</v>
      </c>
      <c r="I4978" s="15" t="s">
        <v>14111</v>
      </c>
      <c r="J4978" s="16" t="s">
        <v>7939</v>
      </c>
      <c r="K4978" s="15" t="s">
        <v>14853</v>
      </c>
      <c r="L4978" s="15"/>
      <c r="M4978" s="18"/>
      <c r="N4978" s="15" t="s">
        <v>14884</v>
      </c>
      <c r="O4978" s="15" t="s">
        <v>14893</v>
      </c>
      <c r="P4978" s="18"/>
      <c r="Q4978" s="15"/>
      <c r="R4978" s="15"/>
      <c r="S4978" s="15"/>
      <c r="T4978" s="18"/>
      <c r="U4978" s="18"/>
      <c r="V4978" s="18"/>
      <c r="W4978" s="18"/>
      <c r="X4978" s="15"/>
      <c r="Y4978" s="14" t="s">
        <v>10716</v>
      </c>
      <c r="Z4978" s="14"/>
      <c r="AA4978" s="49" t="s">
        <v>24906</v>
      </c>
    </row>
    <row r="4979" spans="1:27" s="21" customFormat="1" ht="24">
      <c r="A4979" s="14">
        <v>5043</v>
      </c>
      <c r="B4979" s="15" t="s">
        <v>23622</v>
      </c>
      <c r="C4979" s="14" t="s">
        <v>18757</v>
      </c>
      <c r="D4979" s="15" t="s">
        <v>21179</v>
      </c>
      <c r="E4979" s="15" t="s">
        <v>3809</v>
      </c>
      <c r="F4979" s="15" t="s">
        <v>23415</v>
      </c>
      <c r="G4979" s="44">
        <v>1093765023</v>
      </c>
      <c r="H4979" s="15">
        <v>3185042715</v>
      </c>
      <c r="I4979" s="15" t="s">
        <v>14111</v>
      </c>
      <c r="J4979" s="16" t="s">
        <v>7939</v>
      </c>
      <c r="K4979" s="15" t="s">
        <v>14815</v>
      </c>
      <c r="L4979" s="15"/>
      <c r="M4979" s="18"/>
      <c r="N4979" s="15" t="s">
        <v>13909</v>
      </c>
      <c r="O4979" s="15" t="s">
        <v>14894</v>
      </c>
      <c r="P4979" s="18"/>
      <c r="Q4979" s="15"/>
      <c r="R4979" s="15"/>
      <c r="S4979" s="15"/>
      <c r="T4979" s="18"/>
      <c r="U4979" s="18"/>
      <c r="V4979" s="18"/>
      <c r="W4979" s="18"/>
      <c r="X4979" s="15"/>
      <c r="Y4979" s="14" t="s">
        <v>10716</v>
      </c>
      <c r="Z4979" s="14"/>
      <c r="AA4979" s="49" t="s">
        <v>24907</v>
      </c>
    </row>
    <row r="4980" spans="1:27" s="21" customFormat="1" ht="36">
      <c r="A4980" s="14">
        <v>5044</v>
      </c>
      <c r="B4980" s="15" t="s">
        <v>23622</v>
      </c>
      <c r="C4980" s="14" t="s">
        <v>18757</v>
      </c>
      <c r="D4980" s="15" t="s">
        <v>21180</v>
      </c>
      <c r="E4980" s="15" t="s">
        <v>3809</v>
      </c>
      <c r="F4980" s="15" t="s">
        <v>23415</v>
      </c>
      <c r="G4980" s="44">
        <v>88236624</v>
      </c>
      <c r="H4980" s="15">
        <v>3153889234</v>
      </c>
      <c r="I4980" s="15" t="s">
        <v>14111</v>
      </c>
      <c r="J4980" s="16" t="s">
        <v>4947</v>
      </c>
      <c r="K4980" s="15" t="s">
        <v>14895</v>
      </c>
      <c r="L4980" s="15"/>
      <c r="M4980" s="18"/>
      <c r="N4980" s="15" t="s">
        <v>14896</v>
      </c>
      <c r="O4980" s="15" t="s">
        <v>14897</v>
      </c>
      <c r="P4980" s="18"/>
      <c r="Q4980" s="15"/>
      <c r="R4980" s="15"/>
      <c r="S4980" s="15"/>
      <c r="T4980" s="18"/>
      <c r="U4980" s="18"/>
      <c r="V4980" s="18"/>
      <c r="W4980" s="18"/>
      <c r="X4980" s="15"/>
      <c r="Y4980" s="14" t="s">
        <v>10716</v>
      </c>
      <c r="Z4980" s="14"/>
      <c r="AA4980" s="49" t="s">
        <v>24895</v>
      </c>
    </row>
    <row r="4981" spans="1:27" s="21" customFormat="1" ht="36">
      <c r="A4981" s="14">
        <v>5045</v>
      </c>
      <c r="B4981" s="15" t="s">
        <v>23622</v>
      </c>
      <c r="C4981" s="14" t="s">
        <v>18757</v>
      </c>
      <c r="D4981" s="15" t="s">
        <v>21181</v>
      </c>
      <c r="E4981" s="15" t="s">
        <v>3809</v>
      </c>
      <c r="F4981" s="15" t="s">
        <v>23415</v>
      </c>
      <c r="G4981" s="44">
        <v>1094348324</v>
      </c>
      <c r="H4981" s="15">
        <v>3164057523</v>
      </c>
      <c r="I4981" s="15" t="s">
        <v>14111</v>
      </c>
      <c r="J4981" s="16" t="s">
        <v>7939</v>
      </c>
      <c r="K4981" s="15" t="s">
        <v>14898</v>
      </c>
      <c r="L4981" s="15"/>
      <c r="M4981" s="18"/>
      <c r="N4981" s="15" t="s">
        <v>14899</v>
      </c>
      <c r="O4981" s="15" t="s">
        <v>14900</v>
      </c>
      <c r="P4981" s="18"/>
      <c r="Q4981" s="15"/>
      <c r="R4981" s="15"/>
      <c r="S4981" s="15"/>
      <c r="T4981" s="18"/>
      <c r="U4981" s="18"/>
      <c r="V4981" s="18"/>
      <c r="W4981" s="18"/>
      <c r="X4981" s="15"/>
      <c r="Y4981" s="14" t="s">
        <v>10716</v>
      </c>
      <c r="Z4981" s="14"/>
      <c r="AA4981" s="49" t="s">
        <v>24908</v>
      </c>
    </row>
    <row r="4982" spans="1:27" s="21" customFormat="1" ht="36">
      <c r="A4982" s="14">
        <v>5046</v>
      </c>
      <c r="B4982" s="15" t="s">
        <v>23622</v>
      </c>
      <c r="C4982" s="14" t="s">
        <v>18757</v>
      </c>
      <c r="D4982" s="15" t="s">
        <v>21182</v>
      </c>
      <c r="E4982" s="15" t="s">
        <v>3809</v>
      </c>
      <c r="F4982" s="15" t="s">
        <v>23415</v>
      </c>
      <c r="G4982" s="44">
        <v>1090393351</v>
      </c>
      <c r="H4982" s="15">
        <v>3133921806</v>
      </c>
      <c r="I4982" s="15" t="s">
        <v>14111</v>
      </c>
      <c r="J4982" s="16" t="s">
        <v>7939</v>
      </c>
      <c r="K4982" s="15" t="s">
        <v>14853</v>
      </c>
      <c r="L4982" s="15"/>
      <c r="M4982" s="18"/>
      <c r="N4982" s="15" t="s">
        <v>14884</v>
      </c>
      <c r="O4982" s="15" t="s">
        <v>14885</v>
      </c>
      <c r="P4982" s="18"/>
      <c r="Q4982" s="15"/>
      <c r="R4982" s="15"/>
      <c r="S4982" s="15"/>
      <c r="T4982" s="18"/>
      <c r="U4982" s="18"/>
      <c r="V4982" s="18"/>
      <c r="W4982" s="18"/>
      <c r="X4982" s="15"/>
      <c r="Y4982" s="14" t="s">
        <v>10716</v>
      </c>
      <c r="Z4982" s="14"/>
      <c r="AA4982" s="49" t="s">
        <v>24909</v>
      </c>
    </row>
    <row r="4983" spans="1:27" s="21" customFormat="1" ht="36">
      <c r="A4983" s="14">
        <v>5047</v>
      </c>
      <c r="B4983" s="15" t="s">
        <v>23622</v>
      </c>
      <c r="C4983" s="14" t="s">
        <v>18757</v>
      </c>
      <c r="D4983" s="15" t="s">
        <v>21183</v>
      </c>
      <c r="E4983" s="15" t="s">
        <v>3809</v>
      </c>
      <c r="F4983" s="15" t="s">
        <v>23415</v>
      </c>
      <c r="G4983" s="44">
        <v>13338599</v>
      </c>
      <c r="H4983" s="15">
        <v>3229007381</v>
      </c>
      <c r="I4983" s="15" t="s">
        <v>14111</v>
      </c>
      <c r="J4983" s="16" t="s">
        <v>4947</v>
      </c>
      <c r="K4983" s="15" t="s">
        <v>14881</v>
      </c>
      <c r="L4983" s="15"/>
      <c r="M4983" s="18"/>
      <c r="N4983" s="15" t="s">
        <v>14901</v>
      </c>
      <c r="O4983" s="15" t="s">
        <v>14902</v>
      </c>
      <c r="P4983" s="18"/>
      <c r="Q4983" s="15"/>
      <c r="R4983" s="15"/>
      <c r="S4983" s="15"/>
      <c r="T4983" s="18"/>
      <c r="U4983" s="18"/>
      <c r="V4983" s="18"/>
      <c r="W4983" s="18"/>
      <c r="X4983" s="15"/>
      <c r="Y4983" s="14" t="s">
        <v>10716</v>
      </c>
      <c r="Z4983" s="14"/>
      <c r="AA4983" s="49" t="s">
        <v>24910</v>
      </c>
    </row>
    <row r="4984" spans="1:27" s="21" customFormat="1" ht="48">
      <c r="A4984" s="14">
        <v>5048</v>
      </c>
      <c r="B4984" s="15" t="s">
        <v>23622</v>
      </c>
      <c r="C4984" s="14" t="s">
        <v>18757</v>
      </c>
      <c r="D4984" s="15" t="s">
        <v>21184</v>
      </c>
      <c r="E4984" s="15" t="s">
        <v>3809</v>
      </c>
      <c r="F4984" s="15" t="s">
        <v>23415</v>
      </c>
      <c r="G4984" s="44">
        <v>1090403113</v>
      </c>
      <c r="H4984" s="15">
        <v>3108567987</v>
      </c>
      <c r="I4984" s="15" t="s">
        <v>14111</v>
      </c>
      <c r="J4984" s="16" t="s">
        <v>4947</v>
      </c>
      <c r="K4984" s="15" t="s">
        <v>14802</v>
      </c>
      <c r="L4984" s="15"/>
      <c r="M4984" s="18"/>
      <c r="N4984" s="15" t="s">
        <v>14896</v>
      </c>
      <c r="O4984" s="15" t="s">
        <v>14903</v>
      </c>
      <c r="P4984" s="18"/>
      <c r="Q4984" s="15"/>
      <c r="R4984" s="15"/>
      <c r="S4984" s="15"/>
      <c r="T4984" s="18"/>
      <c r="U4984" s="18"/>
      <c r="V4984" s="18"/>
      <c r="W4984" s="18"/>
      <c r="X4984" s="15"/>
      <c r="Y4984" s="14" t="s">
        <v>10716</v>
      </c>
      <c r="Z4984" s="14"/>
      <c r="AA4984" s="49" t="s">
        <v>24911</v>
      </c>
    </row>
    <row r="4985" spans="1:27" s="21" customFormat="1" ht="36">
      <c r="A4985" s="14">
        <v>5049</v>
      </c>
      <c r="B4985" s="15" t="s">
        <v>23622</v>
      </c>
      <c r="C4985" s="14" t="s">
        <v>18757</v>
      </c>
      <c r="D4985" s="15" t="s">
        <v>21185</v>
      </c>
      <c r="E4985" s="15" t="s">
        <v>3809</v>
      </c>
      <c r="F4985" s="15" t="s">
        <v>23415</v>
      </c>
      <c r="G4985" s="44">
        <v>60449781</v>
      </c>
      <c r="H4985" s="15">
        <v>3209641713</v>
      </c>
      <c r="I4985" s="15" t="s">
        <v>14111</v>
      </c>
      <c r="J4985" s="16" t="s">
        <v>7939</v>
      </c>
      <c r="K4985" s="15" t="s">
        <v>14904</v>
      </c>
      <c r="L4985" s="15"/>
      <c r="M4985" s="18"/>
      <c r="N4985" s="15" t="s">
        <v>13909</v>
      </c>
      <c r="O4985" s="15" t="s">
        <v>14905</v>
      </c>
      <c r="P4985" s="18"/>
      <c r="Q4985" s="15"/>
      <c r="R4985" s="15"/>
      <c r="S4985" s="15"/>
      <c r="T4985" s="18"/>
      <c r="U4985" s="18"/>
      <c r="V4985" s="18"/>
      <c r="W4985" s="18"/>
      <c r="X4985" s="15"/>
      <c r="Y4985" s="14" t="s">
        <v>10716</v>
      </c>
      <c r="Z4985" s="14"/>
      <c r="AA4985" s="49" t="s">
        <v>24912</v>
      </c>
    </row>
    <row r="4986" spans="1:27" s="21" customFormat="1" ht="48">
      <c r="A4986" s="14">
        <v>5050</v>
      </c>
      <c r="B4986" s="15" t="s">
        <v>23622</v>
      </c>
      <c r="C4986" s="14" t="s">
        <v>18757</v>
      </c>
      <c r="D4986" s="15" t="s">
        <v>21186</v>
      </c>
      <c r="E4986" s="15" t="s">
        <v>3809</v>
      </c>
      <c r="F4986" s="15" t="s">
        <v>23415</v>
      </c>
      <c r="G4986" s="44">
        <v>88224858</v>
      </c>
      <c r="H4986" s="15">
        <v>3232097246</v>
      </c>
      <c r="I4986" s="15" t="s">
        <v>14111</v>
      </c>
      <c r="J4986" s="16" t="s">
        <v>4947</v>
      </c>
      <c r="K4986" s="15" t="s">
        <v>13553</v>
      </c>
      <c r="L4986" s="15"/>
      <c r="M4986" s="18"/>
      <c r="N4986" s="15" t="s">
        <v>14906</v>
      </c>
      <c r="O4986" s="15" t="s">
        <v>14907</v>
      </c>
      <c r="P4986" s="18"/>
      <c r="Q4986" s="15"/>
      <c r="R4986" s="15" t="s">
        <v>14908</v>
      </c>
      <c r="S4986" s="15"/>
      <c r="T4986" s="18"/>
      <c r="U4986" s="18" t="s">
        <v>14818</v>
      </c>
      <c r="V4986" s="18" t="s">
        <v>14909</v>
      </c>
      <c r="W4986" s="18"/>
      <c r="X4986" s="15"/>
      <c r="Y4986" s="14" t="s">
        <v>10716</v>
      </c>
      <c r="Z4986" s="14"/>
      <c r="AA4986" s="49" t="s">
        <v>24913</v>
      </c>
    </row>
    <row r="4987" spans="1:27" s="21" customFormat="1" ht="48">
      <c r="A4987" s="14">
        <v>5051</v>
      </c>
      <c r="B4987" s="15" t="s">
        <v>23622</v>
      </c>
      <c r="C4987" s="14" t="s">
        <v>18757</v>
      </c>
      <c r="D4987" s="15" t="s">
        <v>21187</v>
      </c>
      <c r="E4987" s="15" t="s">
        <v>3809</v>
      </c>
      <c r="F4987" s="15" t="s">
        <v>23415</v>
      </c>
      <c r="G4987" s="44">
        <v>27673665</v>
      </c>
      <c r="H4987" s="15">
        <v>3204208833</v>
      </c>
      <c r="I4987" s="15" t="s">
        <v>14111</v>
      </c>
      <c r="J4987" s="16" t="s">
        <v>7939</v>
      </c>
      <c r="K4987" s="15" t="s">
        <v>14853</v>
      </c>
      <c r="L4987" s="15"/>
      <c r="M4987" s="18"/>
      <c r="N4987" s="15" t="s">
        <v>14910</v>
      </c>
      <c r="O4987" s="15" t="s">
        <v>14911</v>
      </c>
      <c r="P4987" s="18"/>
      <c r="Q4987" s="15"/>
      <c r="R4987" s="15"/>
      <c r="S4987" s="15"/>
      <c r="T4987" s="18"/>
      <c r="U4987" s="18"/>
      <c r="V4987" s="18"/>
      <c r="W4987" s="18"/>
      <c r="X4987" s="15"/>
      <c r="Y4987" s="14" t="s">
        <v>10716</v>
      </c>
      <c r="Z4987" s="14"/>
      <c r="AA4987" s="49" t="s">
        <v>24914</v>
      </c>
    </row>
    <row r="4988" spans="1:27" s="21" customFormat="1" ht="36">
      <c r="A4988" s="14">
        <v>5052</v>
      </c>
      <c r="B4988" s="15" t="s">
        <v>23622</v>
      </c>
      <c r="C4988" s="14" t="s">
        <v>18757</v>
      </c>
      <c r="D4988" s="15" t="s">
        <v>21188</v>
      </c>
      <c r="E4988" s="15" t="s">
        <v>3809</v>
      </c>
      <c r="F4988" s="15" t="s">
        <v>23415</v>
      </c>
      <c r="G4988" s="44">
        <v>88143469</v>
      </c>
      <c r="H4988" s="15">
        <v>3125346114</v>
      </c>
      <c r="I4988" s="15" t="s">
        <v>14111</v>
      </c>
      <c r="J4988" s="16" t="s">
        <v>4947</v>
      </c>
      <c r="K4988" s="15" t="s">
        <v>14815</v>
      </c>
      <c r="L4988" s="15"/>
      <c r="M4988" s="18"/>
      <c r="N4988" s="15" t="s">
        <v>14910</v>
      </c>
      <c r="O4988" s="15" t="s">
        <v>14912</v>
      </c>
      <c r="P4988" s="18"/>
      <c r="Q4988" s="15"/>
      <c r="R4988" s="15" t="s">
        <v>14913</v>
      </c>
      <c r="S4988" s="15"/>
      <c r="T4988" s="18"/>
      <c r="U4988" s="18" t="s">
        <v>14914</v>
      </c>
      <c r="V4988" s="18" t="s">
        <v>14915</v>
      </c>
      <c r="W4988" s="18"/>
      <c r="X4988" s="15"/>
      <c r="Y4988" s="14" t="s">
        <v>10716</v>
      </c>
      <c r="Z4988" s="14"/>
      <c r="AA4988" s="49" t="s">
        <v>24915</v>
      </c>
    </row>
    <row r="4989" spans="1:27" s="21" customFormat="1" ht="36">
      <c r="A4989" s="14">
        <v>5053</v>
      </c>
      <c r="B4989" s="15" t="s">
        <v>23622</v>
      </c>
      <c r="C4989" s="14" t="s">
        <v>18757</v>
      </c>
      <c r="D4989" s="15" t="s">
        <v>21189</v>
      </c>
      <c r="E4989" s="15" t="s">
        <v>3809</v>
      </c>
      <c r="F4989" s="15" t="s">
        <v>23415</v>
      </c>
      <c r="G4989" s="44">
        <v>1007670438</v>
      </c>
      <c r="H4989" s="15">
        <v>3132129566</v>
      </c>
      <c r="I4989" s="15" t="s">
        <v>14111</v>
      </c>
      <c r="J4989" s="16" t="s">
        <v>7934</v>
      </c>
      <c r="K4989" s="15" t="s">
        <v>14853</v>
      </c>
      <c r="L4989" s="15"/>
      <c r="M4989" s="18"/>
      <c r="N4989" s="15" t="s">
        <v>14862</v>
      </c>
      <c r="O4989" s="15" t="s">
        <v>14916</v>
      </c>
      <c r="P4989" s="18"/>
      <c r="Q4989" s="15"/>
      <c r="R4989" s="15"/>
      <c r="S4989" s="15"/>
      <c r="T4989" s="18"/>
      <c r="U4989" s="18"/>
      <c r="V4989" s="18"/>
      <c r="W4989" s="18"/>
      <c r="X4989" s="15"/>
      <c r="Y4989" s="14" t="s">
        <v>10716</v>
      </c>
      <c r="Z4989" s="14"/>
      <c r="AA4989" s="49" t="s">
        <v>24913</v>
      </c>
    </row>
    <row r="4990" spans="1:27" s="21" customFormat="1" ht="24">
      <c r="A4990" s="14">
        <v>5054</v>
      </c>
      <c r="B4990" s="15" t="s">
        <v>23622</v>
      </c>
      <c r="C4990" s="14" t="s">
        <v>18757</v>
      </c>
      <c r="D4990" s="15" t="s">
        <v>21190</v>
      </c>
      <c r="E4990" s="15" t="s">
        <v>3809</v>
      </c>
      <c r="F4990" s="15" t="s">
        <v>23415</v>
      </c>
      <c r="G4990" s="44">
        <v>37243110</v>
      </c>
      <c r="H4990" s="15">
        <v>3204594438</v>
      </c>
      <c r="I4990" s="15" t="s">
        <v>14111</v>
      </c>
      <c r="J4990" s="16" t="s">
        <v>7939</v>
      </c>
      <c r="K4990" s="15" t="s">
        <v>14853</v>
      </c>
      <c r="L4990" s="15"/>
      <c r="M4990" s="18"/>
      <c r="N4990" s="15" t="s">
        <v>13909</v>
      </c>
      <c r="O4990" s="15" t="s">
        <v>14917</v>
      </c>
      <c r="P4990" s="18"/>
      <c r="Q4990" s="15"/>
      <c r="R4990" s="15"/>
      <c r="S4990" s="15"/>
      <c r="T4990" s="18"/>
      <c r="U4990" s="18"/>
      <c r="V4990" s="18"/>
      <c r="W4990" s="18"/>
      <c r="X4990" s="15"/>
      <c r="Y4990" s="14" t="s">
        <v>10716</v>
      </c>
      <c r="Z4990" s="14"/>
      <c r="AA4990" s="49" t="s">
        <v>24916</v>
      </c>
    </row>
    <row r="4991" spans="1:27" s="21" customFormat="1" ht="36">
      <c r="A4991" s="14">
        <v>5055</v>
      </c>
      <c r="B4991" s="15" t="s">
        <v>23622</v>
      </c>
      <c r="C4991" s="14" t="s">
        <v>18757</v>
      </c>
      <c r="D4991" s="15" t="s">
        <v>21191</v>
      </c>
      <c r="E4991" s="15" t="s">
        <v>3809</v>
      </c>
      <c r="F4991" s="15" t="s">
        <v>23415</v>
      </c>
      <c r="G4991" s="44">
        <v>88183382</v>
      </c>
      <c r="H4991" s="15">
        <v>3127111779</v>
      </c>
      <c r="I4991" s="15" t="s">
        <v>14111</v>
      </c>
      <c r="J4991" s="16" t="s">
        <v>4947</v>
      </c>
      <c r="K4991" s="15" t="s">
        <v>14918</v>
      </c>
      <c r="L4991" s="15"/>
      <c r="M4991" s="18"/>
      <c r="N4991" s="15" t="s">
        <v>13550</v>
      </c>
      <c r="O4991" s="15" t="s">
        <v>14919</v>
      </c>
      <c r="P4991" s="18"/>
      <c r="Q4991" s="15"/>
      <c r="R4991" s="15"/>
      <c r="S4991" s="15"/>
      <c r="T4991" s="18"/>
      <c r="U4991" s="18"/>
      <c r="V4991" s="18"/>
      <c r="W4991" s="18"/>
      <c r="X4991" s="15"/>
      <c r="Y4991" s="14" t="s">
        <v>10716</v>
      </c>
      <c r="Z4991" s="14"/>
      <c r="AA4991" s="49" t="s">
        <v>24917</v>
      </c>
    </row>
    <row r="4992" spans="1:27" s="21" customFormat="1" ht="36">
      <c r="A4992" s="14">
        <v>5056</v>
      </c>
      <c r="B4992" s="15" t="s">
        <v>23622</v>
      </c>
      <c r="C4992" s="14" t="s">
        <v>18757</v>
      </c>
      <c r="D4992" s="15" t="s">
        <v>21192</v>
      </c>
      <c r="E4992" s="15" t="s">
        <v>3809</v>
      </c>
      <c r="F4992" s="15" t="s">
        <v>23415</v>
      </c>
      <c r="G4992" s="44">
        <v>88283676</v>
      </c>
      <c r="H4992" s="15">
        <v>3107741603</v>
      </c>
      <c r="I4992" s="15" t="s">
        <v>14111</v>
      </c>
      <c r="J4992" s="16" t="s">
        <v>4947</v>
      </c>
      <c r="K4992" s="15" t="s">
        <v>14918</v>
      </c>
      <c r="L4992" s="15"/>
      <c r="M4992" s="18"/>
      <c r="N4992" s="15" t="s">
        <v>14920</v>
      </c>
      <c r="O4992" s="15" t="s">
        <v>14921</v>
      </c>
      <c r="P4992" s="18"/>
      <c r="Q4992" s="15"/>
      <c r="R4992" s="15" t="s">
        <v>14866</v>
      </c>
      <c r="S4992" s="15"/>
      <c r="T4992" s="18"/>
      <c r="U4992" s="18" t="s">
        <v>14922</v>
      </c>
      <c r="V4992" s="18" t="s">
        <v>14923</v>
      </c>
      <c r="W4992" s="18"/>
      <c r="X4992" s="15"/>
      <c r="Y4992" s="14" t="s">
        <v>10716</v>
      </c>
      <c r="Z4992" s="14"/>
      <c r="AA4992" s="49" t="s">
        <v>24918</v>
      </c>
    </row>
    <row r="4993" spans="1:27" s="21" customFormat="1" ht="24">
      <c r="A4993" s="14">
        <v>5057</v>
      </c>
      <c r="B4993" s="15" t="s">
        <v>23622</v>
      </c>
      <c r="C4993" s="14" t="s">
        <v>18757</v>
      </c>
      <c r="D4993" s="15" t="s">
        <v>21193</v>
      </c>
      <c r="E4993" s="15" t="s">
        <v>3809</v>
      </c>
      <c r="F4993" s="15" t="s">
        <v>23415</v>
      </c>
      <c r="G4993" s="44">
        <v>77154363</v>
      </c>
      <c r="H4993" s="15">
        <v>3123374982</v>
      </c>
      <c r="I4993" s="15" t="s">
        <v>14111</v>
      </c>
      <c r="J4993" s="16" t="s">
        <v>4947</v>
      </c>
      <c r="K4993" s="15" t="s">
        <v>14815</v>
      </c>
      <c r="L4993" s="15"/>
      <c r="M4993" s="18"/>
      <c r="N4993" s="15" t="s">
        <v>13909</v>
      </c>
      <c r="O4993" s="15" t="s">
        <v>14924</v>
      </c>
      <c r="P4993" s="18"/>
      <c r="Q4993" s="15"/>
      <c r="R4993" s="15"/>
      <c r="S4993" s="15"/>
      <c r="T4993" s="18"/>
      <c r="U4993" s="18"/>
      <c r="V4993" s="18"/>
      <c r="W4993" s="18"/>
      <c r="X4993" s="15"/>
      <c r="Y4993" s="14" t="s">
        <v>10716</v>
      </c>
      <c r="Z4993" s="14"/>
      <c r="AA4993" s="49" t="s">
        <v>24919</v>
      </c>
    </row>
    <row r="4994" spans="1:27" s="21" customFormat="1" ht="36">
      <c r="A4994" s="14">
        <v>5058</v>
      </c>
      <c r="B4994" s="15" t="s">
        <v>23622</v>
      </c>
      <c r="C4994" s="14" t="s">
        <v>18757</v>
      </c>
      <c r="D4994" s="15" t="s">
        <v>21194</v>
      </c>
      <c r="E4994" s="15" t="s">
        <v>3809</v>
      </c>
      <c r="F4994" s="15" t="s">
        <v>23415</v>
      </c>
      <c r="G4994" s="44">
        <v>13269011</v>
      </c>
      <c r="H4994" s="15">
        <v>3132091481</v>
      </c>
      <c r="I4994" s="15" t="s">
        <v>14111</v>
      </c>
      <c r="J4994" s="16" t="s">
        <v>4947</v>
      </c>
      <c r="K4994" s="15" t="s">
        <v>14925</v>
      </c>
      <c r="L4994" s="15"/>
      <c r="M4994" s="18"/>
      <c r="N4994" s="15" t="s">
        <v>14926</v>
      </c>
      <c r="O4994" s="15" t="s">
        <v>14927</v>
      </c>
      <c r="P4994" s="18"/>
      <c r="Q4994" s="15"/>
      <c r="R4994" s="15"/>
      <c r="S4994" s="15"/>
      <c r="T4994" s="18"/>
      <c r="U4994" s="18"/>
      <c r="V4994" s="18"/>
      <c r="W4994" s="18"/>
      <c r="X4994" s="15"/>
      <c r="Y4994" s="14" t="s">
        <v>10716</v>
      </c>
      <c r="Z4994" s="14"/>
      <c r="AA4994" s="49" t="s">
        <v>24919</v>
      </c>
    </row>
    <row r="4995" spans="1:27" s="21" customFormat="1" ht="48">
      <c r="A4995" s="14">
        <v>5059</v>
      </c>
      <c r="B4995" s="15" t="s">
        <v>23622</v>
      </c>
      <c r="C4995" s="14" t="s">
        <v>18757</v>
      </c>
      <c r="D4995" s="15" t="s">
        <v>21195</v>
      </c>
      <c r="E4995" s="15" t="s">
        <v>3809</v>
      </c>
      <c r="F4995" s="15" t="s">
        <v>23415</v>
      </c>
      <c r="G4995" s="44">
        <v>88268973</v>
      </c>
      <c r="H4995" s="15">
        <v>3204800761</v>
      </c>
      <c r="I4995" s="15" t="s">
        <v>14111</v>
      </c>
      <c r="J4995" s="16" t="s">
        <v>4947</v>
      </c>
      <c r="K4995" s="15" t="s">
        <v>6438</v>
      </c>
      <c r="L4995" s="15"/>
      <c r="M4995" s="18"/>
      <c r="N4995" s="15" t="s">
        <v>14862</v>
      </c>
      <c r="O4995" s="15" t="s">
        <v>14928</v>
      </c>
      <c r="P4995" s="18"/>
      <c r="Q4995" s="15"/>
      <c r="R4995" s="15"/>
      <c r="S4995" s="15"/>
      <c r="T4995" s="18"/>
      <c r="U4995" s="18"/>
      <c r="V4995" s="18"/>
      <c r="W4995" s="18"/>
      <c r="X4995" s="15"/>
      <c r="Y4995" s="14" t="s">
        <v>10716</v>
      </c>
      <c r="Z4995" s="14"/>
      <c r="AA4995" s="49" t="s">
        <v>24920</v>
      </c>
    </row>
    <row r="4996" spans="1:27" s="21" customFormat="1" ht="60">
      <c r="A4996" s="14">
        <v>5060</v>
      </c>
      <c r="B4996" s="15" t="s">
        <v>23622</v>
      </c>
      <c r="C4996" s="14" t="s">
        <v>18757</v>
      </c>
      <c r="D4996" s="15" t="s">
        <v>21196</v>
      </c>
      <c r="E4996" s="15" t="s">
        <v>3809</v>
      </c>
      <c r="F4996" s="15" t="s">
        <v>23415</v>
      </c>
      <c r="G4996" s="44">
        <v>88228335</v>
      </c>
      <c r="H4996" s="15">
        <v>3112095425</v>
      </c>
      <c r="I4996" s="15" t="s">
        <v>14111</v>
      </c>
      <c r="J4996" s="16" t="s">
        <v>4947</v>
      </c>
      <c r="K4996" s="15" t="s">
        <v>14815</v>
      </c>
      <c r="L4996" s="15"/>
      <c r="M4996" s="18"/>
      <c r="N4996" s="15" t="s">
        <v>13909</v>
      </c>
      <c r="O4996" s="15" t="s">
        <v>14929</v>
      </c>
      <c r="P4996" s="18"/>
      <c r="Q4996" s="15"/>
      <c r="R4996" s="15"/>
      <c r="S4996" s="15"/>
      <c r="T4996" s="18"/>
      <c r="U4996" s="18"/>
      <c r="V4996" s="18"/>
      <c r="W4996" s="18"/>
      <c r="X4996" s="15"/>
      <c r="Y4996" s="14" t="s">
        <v>10716</v>
      </c>
      <c r="Z4996" s="14"/>
      <c r="AA4996" s="49" t="s">
        <v>24921</v>
      </c>
    </row>
    <row r="4997" spans="1:27" s="21" customFormat="1" ht="36">
      <c r="A4997" s="14">
        <v>5061</v>
      </c>
      <c r="B4997" s="15" t="s">
        <v>23622</v>
      </c>
      <c r="C4997" s="14" t="s">
        <v>18757</v>
      </c>
      <c r="D4997" s="15" t="s">
        <v>21197</v>
      </c>
      <c r="E4997" s="15" t="s">
        <v>3809</v>
      </c>
      <c r="F4997" s="15" t="s">
        <v>23415</v>
      </c>
      <c r="G4997" s="44">
        <v>29592299</v>
      </c>
      <c r="H4997" s="15">
        <v>3228942611</v>
      </c>
      <c r="I4997" s="15" t="s">
        <v>14111</v>
      </c>
      <c r="J4997" s="16" t="s">
        <v>7939</v>
      </c>
      <c r="K4997" s="15" t="s">
        <v>6901</v>
      </c>
      <c r="L4997" s="15"/>
      <c r="M4997" s="18"/>
      <c r="N4997" s="15" t="s">
        <v>14862</v>
      </c>
      <c r="O4997" s="15" t="s">
        <v>14930</v>
      </c>
      <c r="P4997" s="18"/>
      <c r="Q4997" s="15"/>
      <c r="R4997" s="15"/>
      <c r="S4997" s="15"/>
      <c r="T4997" s="18"/>
      <c r="U4997" s="18"/>
      <c r="V4997" s="18"/>
      <c r="W4997" s="18"/>
      <c r="X4997" s="15"/>
      <c r="Y4997" s="14" t="s">
        <v>10716</v>
      </c>
      <c r="Z4997" s="14"/>
      <c r="AA4997" s="49" t="s">
        <v>24922</v>
      </c>
    </row>
    <row r="4998" spans="1:27" s="21" customFormat="1" ht="36">
      <c r="A4998" s="14">
        <v>5062</v>
      </c>
      <c r="B4998" s="15" t="s">
        <v>23622</v>
      </c>
      <c r="C4998" s="14" t="s">
        <v>18757</v>
      </c>
      <c r="D4998" s="15" t="s">
        <v>21198</v>
      </c>
      <c r="E4998" s="15" t="s">
        <v>3809</v>
      </c>
      <c r="F4998" s="15" t="s">
        <v>23415</v>
      </c>
      <c r="G4998" s="44">
        <v>37257925</v>
      </c>
      <c r="H4998" s="15">
        <v>3115925575</v>
      </c>
      <c r="I4998" s="15" t="s">
        <v>14111</v>
      </c>
      <c r="J4998" s="16" t="s">
        <v>4947</v>
      </c>
      <c r="K4998" s="15" t="s">
        <v>14931</v>
      </c>
      <c r="L4998" s="15"/>
      <c r="M4998" s="18"/>
      <c r="N4998" s="15" t="s">
        <v>14932</v>
      </c>
      <c r="O4998" s="15" t="s">
        <v>14933</v>
      </c>
      <c r="P4998" s="18"/>
      <c r="Q4998" s="15"/>
      <c r="R4998" s="15" t="s">
        <v>14934</v>
      </c>
      <c r="S4998" s="15"/>
      <c r="T4998" s="18"/>
      <c r="U4998" s="18" t="s">
        <v>14935</v>
      </c>
      <c r="V4998" s="18" t="s">
        <v>14936</v>
      </c>
      <c r="W4998" s="18"/>
      <c r="X4998" s="15"/>
      <c r="Y4998" s="14" t="s">
        <v>10716</v>
      </c>
      <c r="Z4998" s="14"/>
      <c r="AA4998" s="49" t="s">
        <v>24923</v>
      </c>
    </row>
    <row r="4999" spans="1:27" s="21" customFormat="1" ht="24">
      <c r="A4999" s="14">
        <v>5063</v>
      </c>
      <c r="B4999" s="15" t="s">
        <v>23622</v>
      </c>
      <c r="C4999" s="14" t="s">
        <v>18757</v>
      </c>
      <c r="D4999" s="15" t="s">
        <v>21199</v>
      </c>
      <c r="E4999" s="15" t="s">
        <v>3809</v>
      </c>
      <c r="F4999" s="15" t="s">
        <v>23415</v>
      </c>
      <c r="G4999" s="44">
        <v>1092345202</v>
      </c>
      <c r="H4999" s="15">
        <v>3228552556</v>
      </c>
      <c r="I4999" s="15" t="s">
        <v>14111</v>
      </c>
      <c r="J4999" s="16" t="s">
        <v>7939</v>
      </c>
      <c r="K4999" s="15" t="s">
        <v>14881</v>
      </c>
      <c r="L4999" s="15"/>
      <c r="M4999" s="18"/>
      <c r="N4999" s="15" t="s">
        <v>14937</v>
      </c>
      <c r="O4999" s="15" t="s">
        <v>14938</v>
      </c>
      <c r="P4999" s="18"/>
      <c r="Q4999" s="15"/>
      <c r="R4999" s="15"/>
      <c r="S4999" s="15"/>
      <c r="T4999" s="18"/>
      <c r="U4999" s="18"/>
      <c r="V4999" s="18"/>
      <c r="W4999" s="18"/>
      <c r="X4999" s="15"/>
      <c r="Y4999" s="14" t="s">
        <v>10716</v>
      </c>
      <c r="Z4999" s="14"/>
      <c r="AA4999" s="49" t="s">
        <v>24924</v>
      </c>
    </row>
    <row r="5000" spans="1:27" s="21" customFormat="1" ht="36">
      <c r="A5000" s="14">
        <v>5064</v>
      </c>
      <c r="B5000" s="15" t="s">
        <v>23622</v>
      </c>
      <c r="C5000" s="14" t="s">
        <v>18757</v>
      </c>
      <c r="D5000" s="15" t="s">
        <v>21200</v>
      </c>
      <c r="E5000" s="15" t="s">
        <v>3809</v>
      </c>
      <c r="F5000" s="15" t="s">
        <v>23415</v>
      </c>
      <c r="G5000" s="44">
        <v>13195141</v>
      </c>
      <c r="H5000" s="15">
        <v>3134985688</v>
      </c>
      <c r="I5000" s="15" t="s">
        <v>14111</v>
      </c>
      <c r="J5000" s="16" t="s">
        <v>4947</v>
      </c>
      <c r="K5000" s="15" t="s">
        <v>14815</v>
      </c>
      <c r="L5000" s="15"/>
      <c r="M5000" s="18"/>
      <c r="N5000" s="15" t="s">
        <v>13909</v>
      </c>
      <c r="O5000" s="15" t="s">
        <v>14939</v>
      </c>
      <c r="P5000" s="18"/>
      <c r="Q5000" s="15"/>
      <c r="R5000" s="15"/>
      <c r="S5000" s="15"/>
      <c r="T5000" s="18"/>
      <c r="U5000" s="18"/>
      <c r="V5000" s="18"/>
      <c r="W5000" s="18"/>
      <c r="X5000" s="15"/>
      <c r="Y5000" s="14" t="s">
        <v>10716</v>
      </c>
      <c r="Z5000" s="14"/>
      <c r="AA5000" s="49" t="s">
        <v>24925</v>
      </c>
    </row>
    <row r="5001" spans="1:27" s="21" customFormat="1" ht="12">
      <c r="A5001" s="14">
        <v>5065</v>
      </c>
      <c r="B5001" s="15" t="s">
        <v>23622</v>
      </c>
      <c r="C5001" s="14" t="s">
        <v>18757</v>
      </c>
      <c r="D5001" s="15" t="s">
        <v>21201</v>
      </c>
      <c r="E5001" s="15" t="s">
        <v>3809</v>
      </c>
      <c r="F5001" s="15" t="s">
        <v>23415</v>
      </c>
      <c r="G5001" s="44">
        <v>1090227042</v>
      </c>
      <c r="H5001" s="15">
        <v>3125370736</v>
      </c>
      <c r="I5001" s="15" t="s">
        <v>14940</v>
      </c>
      <c r="J5001" s="16" t="s">
        <v>4947</v>
      </c>
      <c r="K5001" s="15" t="s">
        <v>2860</v>
      </c>
      <c r="L5001" s="15"/>
      <c r="M5001" s="18"/>
      <c r="N5001" s="15" t="s">
        <v>14941</v>
      </c>
      <c r="O5001" s="15" t="s">
        <v>14942</v>
      </c>
      <c r="P5001" s="18"/>
      <c r="Q5001" s="15"/>
      <c r="R5001" s="15" t="s">
        <v>4029</v>
      </c>
      <c r="S5001" s="15"/>
      <c r="T5001" s="18"/>
      <c r="U5001" s="18" t="s">
        <v>14943</v>
      </c>
      <c r="V5001" s="18" t="s">
        <v>14944</v>
      </c>
      <c r="W5001" s="18"/>
      <c r="X5001" s="15"/>
      <c r="Y5001" s="14" t="s">
        <v>23967</v>
      </c>
      <c r="Z5001" s="14"/>
      <c r="AA5001" s="49" t="s">
        <v>24926</v>
      </c>
    </row>
    <row r="5002" spans="1:27" s="21" customFormat="1" ht="48">
      <c r="A5002" s="14">
        <v>5066</v>
      </c>
      <c r="B5002" s="15" t="s">
        <v>23622</v>
      </c>
      <c r="C5002" s="14" t="s">
        <v>18757</v>
      </c>
      <c r="D5002" s="15" t="s">
        <v>21202</v>
      </c>
      <c r="E5002" s="15" t="s">
        <v>3809</v>
      </c>
      <c r="F5002" s="15" t="s">
        <v>23415</v>
      </c>
      <c r="G5002" s="44">
        <v>37175259</v>
      </c>
      <c r="H5002" s="15">
        <v>3224079181</v>
      </c>
      <c r="I5002" s="15" t="s">
        <v>14111</v>
      </c>
      <c r="J5002" s="16" t="s">
        <v>7939</v>
      </c>
      <c r="K5002" s="15" t="s">
        <v>14853</v>
      </c>
      <c r="L5002" s="15"/>
      <c r="M5002" s="18"/>
      <c r="N5002" s="15" t="s">
        <v>13909</v>
      </c>
      <c r="O5002" s="15" t="s">
        <v>14945</v>
      </c>
      <c r="P5002" s="18"/>
      <c r="Q5002" s="15"/>
      <c r="R5002" s="15"/>
      <c r="S5002" s="15"/>
      <c r="T5002" s="18"/>
      <c r="U5002" s="18"/>
      <c r="V5002" s="18"/>
      <c r="W5002" s="18"/>
      <c r="X5002" s="15"/>
      <c r="Y5002" s="14" t="s">
        <v>10716</v>
      </c>
      <c r="Z5002" s="14"/>
      <c r="AA5002" s="49" t="s">
        <v>24927</v>
      </c>
    </row>
    <row r="5003" spans="1:27" s="21" customFormat="1" ht="24">
      <c r="A5003" s="14">
        <v>5067</v>
      </c>
      <c r="B5003" s="15" t="s">
        <v>23622</v>
      </c>
      <c r="C5003" s="14" t="s">
        <v>18757</v>
      </c>
      <c r="D5003" s="15" t="s">
        <v>21203</v>
      </c>
      <c r="E5003" s="15" t="s">
        <v>3809</v>
      </c>
      <c r="F5003" s="15" t="s">
        <v>23415</v>
      </c>
      <c r="G5003" s="44">
        <v>60381987</v>
      </c>
      <c r="H5003" s="15">
        <v>3222021219</v>
      </c>
      <c r="I5003" s="15" t="s">
        <v>14111</v>
      </c>
      <c r="J5003" s="16" t="s">
        <v>7939</v>
      </c>
      <c r="K5003" s="15" t="s">
        <v>14815</v>
      </c>
      <c r="L5003" s="15"/>
      <c r="M5003" s="18"/>
      <c r="N5003" s="15" t="s">
        <v>14884</v>
      </c>
      <c r="O5003" s="15" t="s">
        <v>14924</v>
      </c>
      <c r="P5003" s="18"/>
      <c r="Q5003" s="15"/>
      <c r="R5003" s="15"/>
      <c r="S5003" s="15"/>
      <c r="T5003" s="18"/>
      <c r="U5003" s="18"/>
      <c r="V5003" s="18"/>
      <c r="W5003" s="18"/>
      <c r="X5003" s="15"/>
      <c r="Y5003" s="14" t="s">
        <v>10716</v>
      </c>
      <c r="Z5003" s="14"/>
      <c r="AA5003" s="49" t="s">
        <v>24928</v>
      </c>
    </row>
    <row r="5004" spans="1:27" s="21" customFormat="1" ht="36">
      <c r="A5004" s="14">
        <v>5068</v>
      </c>
      <c r="B5004" s="15" t="s">
        <v>23622</v>
      </c>
      <c r="C5004" s="14" t="s">
        <v>18757</v>
      </c>
      <c r="D5004" s="15" t="s">
        <v>21204</v>
      </c>
      <c r="E5004" s="15" t="s">
        <v>3809</v>
      </c>
      <c r="F5004" s="15" t="s">
        <v>23415</v>
      </c>
      <c r="G5004" s="44">
        <v>57460351</v>
      </c>
      <c r="H5004" s="15">
        <v>3103043466</v>
      </c>
      <c r="I5004" s="15" t="s">
        <v>14111</v>
      </c>
      <c r="J5004" s="16" t="s">
        <v>7939</v>
      </c>
      <c r="K5004" s="15" t="s">
        <v>14815</v>
      </c>
      <c r="L5004" s="15"/>
      <c r="M5004" s="18"/>
      <c r="N5004" s="15" t="s">
        <v>13909</v>
      </c>
      <c r="O5004" s="15" t="s">
        <v>14946</v>
      </c>
      <c r="P5004" s="18"/>
      <c r="Q5004" s="15"/>
      <c r="R5004" s="15"/>
      <c r="S5004" s="15"/>
      <c r="T5004" s="18"/>
      <c r="U5004" s="18"/>
      <c r="V5004" s="18"/>
      <c r="W5004" s="18"/>
      <c r="X5004" s="15"/>
      <c r="Y5004" s="14" t="s">
        <v>10716</v>
      </c>
      <c r="Z5004" s="14"/>
      <c r="AA5004" s="49" t="s">
        <v>24929</v>
      </c>
    </row>
    <row r="5005" spans="1:27" s="21" customFormat="1" ht="24">
      <c r="A5005" s="14">
        <v>5069</v>
      </c>
      <c r="B5005" s="15" t="s">
        <v>23622</v>
      </c>
      <c r="C5005" s="14" t="s">
        <v>18757</v>
      </c>
      <c r="D5005" s="15" t="s">
        <v>21205</v>
      </c>
      <c r="E5005" s="15" t="s">
        <v>3809</v>
      </c>
      <c r="F5005" s="15" t="s">
        <v>23415</v>
      </c>
      <c r="G5005" s="44">
        <v>60323383</v>
      </c>
      <c r="H5005" s="15">
        <v>3108168294</v>
      </c>
      <c r="I5005" s="15" t="s">
        <v>14111</v>
      </c>
      <c r="J5005" s="16" t="s">
        <v>7939</v>
      </c>
      <c r="K5005" s="15" t="s">
        <v>14853</v>
      </c>
      <c r="L5005" s="15"/>
      <c r="M5005" s="18"/>
      <c r="N5005" s="15" t="s">
        <v>13909</v>
      </c>
      <c r="O5005" s="15" t="s">
        <v>14947</v>
      </c>
      <c r="P5005" s="18"/>
      <c r="Q5005" s="15"/>
      <c r="R5005" s="15"/>
      <c r="S5005" s="15"/>
      <c r="T5005" s="18"/>
      <c r="U5005" s="18"/>
      <c r="V5005" s="18"/>
      <c r="W5005" s="18"/>
      <c r="X5005" s="15"/>
      <c r="Y5005" s="14" t="s">
        <v>10716</v>
      </c>
      <c r="Z5005" s="14"/>
      <c r="AA5005" s="49" t="s">
        <v>24930</v>
      </c>
    </row>
    <row r="5006" spans="1:27" s="21" customFormat="1" ht="48">
      <c r="A5006" s="14">
        <v>5070</v>
      </c>
      <c r="B5006" s="15" t="s">
        <v>23622</v>
      </c>
      <c r="C5006" s="14" t="s">
        <v>18757</v>
      </c>
      <c r="D5006" s="15" t="s">
        <v>21206</v>
      </c>
      <c r="E5006" s="15" t="s">
        <v>3809</v>
      </c>
      <c r="F5006" s="15" t="s">
        <v>23415</v>
      </c>
      <c r="G5006" s="44">
        <v>1094350573</v>
      </c>
      <c r="H5006" s="15">
        <v>3124979175</v>
      </c>
      <c r="I5006" s="15" t="s">
        <v>14111</v>
      </c>
      <c r="J5006" s="16" t="s">
        <v>4947</v>
      </c>
      <c r="K5006" s="15" t="s">
        <v>14853</v>
      </c>
      <c r="L5006" s="15"/>
      <c r="M5006" s="18"/>
      <c r="N5006" s="15" t="s">
        <v>13909</v>
      </c>
      <c r="O5006" s="15" t="s">
        <v>14948</v>
      </c>
      <c r="P5006" s="18"/>
      <c r="Q5006" s="15"/>
      <c r="R5006" s="15"/>
      <c r="S5006" s="15"/>
      <c r="T5006" s="18"/>
      <c r="U5006" s="18"/>
      <c r="V5006" s="18"/>
      <c r="W5006" s="18"/>
      <c r="X5006" s="15"/>
      <c r="Y5006" s="14" t="s">
        <v>10716</v>
      </c>
      <c r="Z5006" s="14"/>
      <c r="AA5006" s="49" t="s">
        <v>24931</v>
      </c>
    </row>
    <row r="5007" spans="1:27" s="21" customFormat="1" ht="36">
      <c r="A5007" s="14">
        <v>5071</v>
      </c>
      <c r="B5007" s="15" t="s">
        <v>23622</v>
      </c>
      <c r="C5007" s="14" t="s">
        <v>18757</v>
      </c>
      <c r="D5007" s="15" t="s">
        <v>21207</v>
      </c>
      <c r="E5007" s="15" t="s">
        <v>3809</v>
      </c>
      <c r="F5007" s="15" t="s">
        <v>23415</v>
      </c>
      <c r="G5007" s="44">
        <v>27818636</v>
      </c>
      <c r="H5007" s="15">
        <v>3219821723</v>
      </c>
      <c r="I5007" s="15" t="s">
        <v>14111</v>
      </c>
      <c r="J5007" s="16" t="s">
        <v>7939</v>
      </c>
      <c r="K5007" s="15" t="s">
        <v>14853</v>
      </c>
      <c r="L5007" s="15"/>
      <c r="M5007" s="18"/>
      <c r="N5007" s="15" t="s">
        <v>13909</v>
      </c>
      <c r="O5007" s="15" t="s">
        <v>14949</v>
      </c>
      <c r="P5007" s="18"/>
      <c r="Q5007" s="15"/>
      <c r="R5007" s="15"/>
      <c r="S5007" s="15"/>
      <c r="T5007" s="18"/>
      <c r="U5007" s="18"/>
      <c r="V5007" s="18"/>
      <c r="W5007" s="18"/>
      <c r="X5007" s="15"/>
      <c r="Y5007" s="14" t="s">
        <v>10716</v>
      </c>
      <c r="Z5007" s="14"/>
      <c r="AA5007" s="49" t="s">
        <v>24929</v>
      </c>
    </row>
    <row r="5008" spans="1:27" s="21" customFormat="1" ht="36">
      <c r="A5008" s="14">
        <v>5072</v>
      </c>
      <c r="B5008" s="15" t="s">
        <v>23622</v>
      </c>
      <c r="C5008" s="14" t="s">
        <v>18757</v>
      </c>
      <c r="D5008" s="15" t="s">
        <v>21208</v>
      </c>
      <c r="E5008" s="15" t="s">
        <v>3809</v>
      </c>
      <c r="F5008" s="15" t="s">
        <v>23415</v>
      </c>
      <c r="G5008" s="44">
        <v>5489909</v>
      </c>
      <c r="H5008" s="15">
        <v>3212378331</v>
      </c>
      <c r="I5008" s="15" t="s">
        <v>14111</v>
      </c>
      <c r="J5008" s="16" t="s">
        <v>4947</v>
      </c>
      <c r="K5008" s="15" t="s">
        <v>14853</v>
      </c>
      <c r="L5008" s="15"/>
      <c r="M5008" s="18"/>
      <c r="N5008" s="15" t="s">
        <v>14884</v>
      </c>
      <c r="O5008" s="15" t="s">
        <v>14950</v>
      </c>
      <c r="P5008" s="18"/>
      <c r="Q5008" s="15"/>
      <c r="R5008" s="15"/>
      <c r="S5008" s="15"/>
      <c r="T5008" s="18"/>
      <c r="U5008" s="18"/>
      <c r="V5008" s="18"/>
      <c r="W5008" s="18"/>
      <c r="X5008" s="15"/>
      <c r="Y5008" s="14" t="s">
        <v>10716</v>
      </c>
      <c r="Z5008" s="14"/>
      <c r="AA5008" s="49" t="s">
        <v>24929</v>
      </c>
    </row>
    <row r="5009" spans="1:27" s="21" customFormat="1" ht="24">
      <c r="A5009" s="14">
        <v>5073</v>
      </c>
      <c r="B5009" s="15" t="s">
        <v>23622</v>
      </c>
      <c r="C5009" s="14" t="s">
        <v>18757</v>
      </c>
      <c r="D5009" s="15" t="s">
        <v>21209</v>
      </c>
      <c r="E5009" s="15" t="s">
        <v>3809</v>
      </c>
      <c r="F5009" s="15" t="s">
        <v>23415</v>
      </c>
      <c r="G5009" s="44">
        <v>27819195</v>
      </c>
      <c r="H5009" s="15">
        <v>3125703637</v>
      </c>
      <c r="I5009" s="15" t="s">
        <v>14111</v>
      </c>
      <c r="J5009" s="16" t="s">
        <v>7939</v>
      </c>
      <c r="K5009" s="15" t="s">
        <v>14853</v>
      </c>
      <c r="L5009" s="15"/>
      <c r="M5009" s="18"/>
      <c r="N5009" s="15" t="s">
        <v>13909</v>
      </c>
      <c r="O5009" s="15" t="s">
        <v>14951</v>
      </c>
      <c r="P5009" s="18"/>
      <c r="Q5009" s="15"/>
      <c r="R5009" s="15"/>
      <c r="S5009" s="15"/>
      <c r="T5009" s="18"/>
      <c r="U5009" s="18"/>
      <c r="V5009" s="18"/>
      <c r="W5009" s="18"/>
      <c r="X5009" s="15"/>
      <c r="Y5009" s="14" t="s">
        <v>10716</v>
      </c>
      <c r="Z5009" s="14"/>
      <c r="AA5009" s="49" t="s">
        <v>24928</v>
      </c>
    </row>
    <row r="5010" spans="1:27" s="21" customFormat="1" ht="36">
      <c r="A5010" s="14">
        <v>5074</v>
      </c>
      <c r="B5010" s="15" t="s">
        <v>23622</v>
      </c>
      <c r="C5010" s="14" t="s">
        <v>18757</v>
      </c>
      <c r="D5010" s="15" t="s">
        <v>21210</v>
      </c>
      <c r="E5010" s="15" t="s">
        <v>3809</v>
      </c>
      <c r="F5010" s="15" t="s">
        <v>23415</v>
      </c>
      <c r="G5010" s="44">
        <v>1094163205</v>
      </c>
      <c r="H5010" s="15">
        <v>3133710267</v>
      </c>
      <c r="I5010" s="15" t="s">
        <v>14111</v>
      </c>
      <c r="J5010" s="16" t="s">
        <v>7939</v>
      </c>
      <c r="K5010" s="15" t="s">
        <v>14802</v>
      </c>
      <c r="L5010" s="15"/>
      <c r="M5010" s="18"/>
      <c r="N5010" s="15" t="s">
        <v>14952</v>
      </c>
      <c r="O5010" s="15" t="s">
        <v>14953</v>
      </c>
      <c r="P5010" s="18"/>
      <c r="Q5010" s="15"/>
      <c r="R5010" s="15"/>
      <c r="S5010" s="15"/>
      <c r="T5010" s="18"/>
      <c r="U5010" s="18"/>
      <c r="V5010" s="18"/>
      <c r="W5010" s="18"/>
      <c r="X5010" s="15"/>
      <c r="Y5010" s="14" t="s">
        <v>10716</v>
      </c>
      <c r="Z5010" s="14"/>
      <c r="AA5010" s="49" t="s">
        <v>24932</v>
      </c>
    </row>
    <row r="5011" spans="1:27" s="21" customFormat="1" ht="36">
      <c r="A5011" s="14">
        <v>5075</v>
      </c>
      <c r="B5011" s="15" t="s">
        <v>23622</v>
      </c>
      <c r="C5011" s="14" t="s">
        <v>18757</v>
      </c>
      <c r="D5011" s="15" t="s">
        <v>21211</v>
      </c>
      <c r="E5011" s="15" t="s">
        <v>3809</v>
      </c>
      <c r="F5011" s="15" t="s">
        <v>23415</v>
      </c>
      <c r="G5011" s="44">
        <v>1094347141</v>
      </c>
      <c r="H5011" s="15">
        <v>3223437296</v>
      </c>
      <c r="I5011" s="15" t="s">
        <v>14111</v>
      </c>
      <c r="J5011" s="16" t="s">
        <v>7939</v>
      </c>
      <c r="K5011" s="15" t="s">
        <v>14815</v>
      </c>
      <c r="L5011" s="15"/>
      <c r="M5011" s="18"/>
      <c r="N5011" s="15" t="s">
        <v>13909</v>
      </c>
      <c r="O5011" s="15" t="s">
        <v>14954</v>
      </c>
      <c r="P5011" s="18"/>
      <c r="Q5011" s="15"/>
      <c r="R5011" s="15"/>
      <c r="S5011" s="15"/>
      <c r="T5011" s="18"/>
      <c r="U5011" s="18"/>
      <c r="V5011" s="18"/>
      <c r="W5011" s="18"/>
      <c r="X5011" s="15"/>
      <c r="Y5011" s="14" t="s">
        <v>10716</v>
      </c>
      <c r="Z5011" s="14"/>
      <c r="AA5011" s="49" t="s">
        <v>24933</v>
      </c>
    </row>
    <row r="5012" spans="1:27" s="21" customFormat="1" ht="36">
      <c r="A5012" s="14">
        <v>5076</v>
      </c>
      <c r="B5012" s="15" t="s">
        <v>23622</v>
      </c>
      <c r="C5012" s="14" t="s">
        <v>18757</v>
      </c>
      <c r="D5012" s="15" t="s">
        <v>21212</v>
      </c>
      <c r="E5012" s="15" t="s">
        <v>3809</v>
      </c>
      <c r="F5012" s="15" t="s">
        <v>23415</v>
      </c>
      <c r="G5012" s="44">
        <v>60436832</v>
      </c>
      <c r="H5012" s="15">
        <v>3222882063</v>
      </c>
      <c r="I5012" s="15" t="s">
        <v>14111</v>
      </c>
      <c r="J5012" s="16" t="s">
        <v>7939</v>
      </c>
      <c r="K5012" s="15" t="s">
        <v>6901</v>
      </c>
      <c r="L5012" s="15"/>
      <c r="M5012" s="18"/>
      <c r="N5012" s="15" t="s">
        <v>13909</v>
      </c>
      <c r="O5012" s="15" t="s">
        <v>14955</v>
      </c>
      <c r="P5012" s="18"/>
      <c r="Q5012" s="15"/>
      <c r="R5012" s="15"/>
      <c r="S5012" s="15"/>
      <c r="T5012" s="18"/>
      <c r="U5012" s="18"/>
      <c r="V5012" s="18"/>
      <c r="W5012" s="18"/>
      <c r="X5012" s="15"/>
      <c r="Y5012" s="14" t="s">
        <v>10716</v>
      </c>
      <c r="Z5012" s="14"/>
      <c r="AA5012" s="49" t="s">
        <v>24934</v>
      </c>
    </row>
    <row r="5013" spans="1:27" s="21" customFormat="1" ht="36">
      <c r="A5013" s="14">
        <v>5077</v>
      </c>
      <c r="B5013" s="15" t="s">
        <v>23622</v>
      </c>
      <c r="C5013" s="14" t="s">
        <v>18757</v>
      </c>
      <c r="D5013" s="15" t="s">
        <v>21213</v>
      </c>
      <c r="E5013" s="15" t="s">
        <v>3809</v>
      </c>
      <c r="F5013" s="15" t="s">
        <v>23415</v>
      </c>
      <c r="G5013" s="44">
        <v>27818715</v>
      </c>
      <c r="H5013" s="15">
        <v>3113172669</v>
      </c>
      <c r="I5013" s="15" t="s">
        <v>14111</v>
      </c>
      <c r="J5013" s="16" t="s">
        <v>4947</v>
      </c>
      <c r="K5013" s="15" t="s">
        <v>14853</v>
      </c>
      <c r="L5013" s="15"/>
      <c r="M5013" s="18"/>
      <c r="N5013" s="15" t="s">
        <v>14884</v>
      </c>
      <c r="O5013" s="15" t="s">
        <v>14956</v>
      </c>
      <c r="P5013" s="18"/>
      <c r="Q5013" s="15"/>
      <c r="R5013" s="15"/>
      <c r="S5013" s="15"/>
      <c r="T5013" s="18"/>
      <c r="U5013" s="18"/>
      <c r="V5013" s="18"/>
      <c r="W5013" s="18"/>
      <c r="X5013" s="15"/>
      <c r="Y5013" s="14" t="s">
        <v>10716</v>
      </c>
      <c r="Z5013" s="14"/>
      <c r="AA5013" s="49" t="s">
        <v>24935</v>
      </c>
    </row>
    <row r="5014" spans="1:27" s="21" customFormat="1" ht="48">
      <c r="A5014" s="14">
        <v>5078</v>
      </c>
      <c r="B5014" s="15" t="s">
        <v>23622</v>
      </c>
      <c r="C5014" s="14" t="s">
        <v>18757</v>
      </c>
      <c r="D5014" s="15" t="s">
        <v>21214</v>
      </c>
      <c r="E5014" s="15" t="s">
        <v>3809</v>
      </c>
      <c r="F5014" s="15" t="s">
        <v>23415</v>
      </c>
      <c r="G5014" s="44">
        <v>5489349</v>
      </c>
      <c r="H5014" s="15">
        <v>3107060690</v>
      </c>
      <c r="I5014" s="15" t="s">
        <v>14111</v>
      </c>
      <c r="J5014" s="16" t="s">
        <v>4947</v>
      </c>
      <c r="K5014" s="15" t="s">
        <v>14853</v>
      </c>
      <c r="L5014" s="15"/>
      <c r="M5014" s="18"/>
      <c r="N5014" s="15" t="s">
        <v>14914</v>
      </c>
      <c r="O5014" s="15" t="s">
        <v>14957</v>
      </c>
      <c r="P5014" s="18"/>
      <c r="Q5014" s="15"/>
      <c r="R5014" s="15"/>
      <c r="S5014" s="15"/>
      <c r="T5014" s="18"/>
      <c r="U5014" s="18"/>
      <c r="V5014" s="18"/>
      <c r="W5014" s="18"/>
      <c r="X5014" s="15"/>
      <c r="Y5014" s="14" t="s">
        <v>10716</v>
      </c>
      <c r="Z5014" s="14"/>
      <c r="AA5014" s="49" t="s">
        <v>24936</v>
      </c>
    </row>
    <row r="5015" spans="1:27" s="21" customFormat="1" ht="48">
      <c r="A5015" s="14">
        <v>5079</v>
      </c>
      <c r="B5015" s="15" t="s">
        <v>23622</v>
      </c>
      <c r="C5015" s="14" t="s">
        <v>18757</v>
      </c>
      <c r="D5015" s="15" t="s">
        <v>21215</v>
      </c>
      <c r="E5015" s="15" t="s">
        <v>3809</v>
      </c>
      <c r="F5015" s="15" t="s">
        <v>23415</v>
      </c>
      <c r="G5015" s="44">
        <v>91512018</v>
      </c>
      <c r="H5015" s="15">
        <v>3177627878</v>
      </c>
      <c r="I5015" s="15" t="s">
        <v>14111</v>
      </c>
      <c r="J5015" s="16" t="s">
        <v>4947</v>
      </c>
      <c r="K5015" s="15" t="s">
        <v>14802</v>
      </c>
      <c r="L5015" s="15"/>
      <c r="M5015" s="18"/>
      <c r="N5015" s="15" t="s">
        <v>14958</v>
      </c>
      <c r="O5015" s="15" t="s">
        <v>14959</v>
      </c>
      <c r="P5015" s="18"/>
      <c r="Q5015" s="15"/>
      <c r="R5015" s="15" t="s">
        <v>13553</v>
      </c>
      <c r="S5015" s="15"/>
      <c r="T5015" s="18"/>
      <c r="U5015" s="18" t="s">
        <v>14960</v>
      </c>
      <c r="V5015" s="18" t="s">
        <v>14961</v>
      </c>
      <c r="W5015" s="18"/>
      <c r="X5015" s="15"/>
      <c r="Y5015" s="14" t="s">
        <v>10716</v>
      </c>
      <c r="Z5015" s="14"/>
      <c r="AA5015" s="49" t="s">
        <v>24937</v>
      </c>
    </row>
    <row r="5016" spans="1:27" s="21" customFormat="1" ht="24">
      <c r="A5016" s="14">
        <v>5080</v>
      </c>
      <c r="B5016" s="15" t="s">
        <v>23622</v>
      </c>
      <c r="C5016" s="14" t="s">
        <v>18757</v>
      </c>
      <c r="D5016" s="15" t="s">
        <v>21216</v>
      </c>
      <c r="E5016" s="15" t="s">
        <v>3809</v>
      </c>
      <c r="F5016" s="15" t="s">
        <v>23415</v>
      </c>
      <c r="G5016" s="44">
        <v>13361293</v>
      </c>
      <c r="H5016" s="15">
        <v>3132364439</v>
      </c>
      <c r="I5016" s="15" t="s">
        <v>14111</v>
      </c>
      <c r="J5016" s="16" t="s">
        <v>4947</v>
      </c>
      <c r="K5016" s="15" t="s">
        <v>14931</v>
      </c>
      <c r="L5016" s="15"/>
      <c r="M5016" s="18"/>
      <c r="N5016" s="15" t="s">
        <v>13396</v>
      </c>
      <c r="O5016" s="15" t="s">
        <v>14962</v>
      </c>
      <c r="P5016" s="18"/>
      <c r="Q5016" s="15"/>
      <c r="R5016" s="15"/>
      <c r="S5016" s="15"/>
      <c r="T5016" s="18"/>
      <c r="U5016" s="18"/>
      <c r="V5016" s="18"/>
      <c r="W5016" s="18"/>
      <c r="X5016" s="15"/>
      <c r="Y5016" s="14" t="s">
        <v>10716</v>
      </c>
      <c r="Z5016" s="14"/>
      <c r="AA5016" s="49" t="s">
        <v>24938</v>
      </c>
    </row>
    <row r="5017" spans="1:27" s="21" customFormat="1" ht="36">
      <c r="A5017" s="14">
        <v>5081</v>
      </c>
      <c r="B5017" s="15" t="s">
        <v>23622</v>
      </c>
      <c r="C5017" s="14" t="s">
        <v>18757</v>
      </c>
      <c r="D5017" s="15" t="s">
        <v>21217</v>
      </c>
      <c r="E5017" s="15" t="s">
        <v>3809</v>
      </c>
      <c r="F5017" s="15" t="s">
        <v>23415</v>
      </c>
      <c r="G5017" s="44">
        <v>18936815</v>
      </c>
      <c r="H5017" s="15">
        <v>3213341088</v>
      </c>
      <c r="I5017" s="15" t="s">
        <v>14111</v>
      </c>
      <c r="J5017" s="16" t="s">
        <v>4947</v>
      </c>
      <c r="K5017" s="15" t="s">
        <v>7870</v>
      </c>
      <c r="L5017" s="15"/>
      <c r="M5017" s="18"/>
      <c r="N5017" s="15" t="s">
        <v>14964</v>
      </c>
      <c r="O5017" s="15" t="s">
        <v>14965</v>
      </c>
      <c r="P5017" s="18"/>
      <c r="Q5017" s="15"/>
      <c r="R5017" s="15" t="s">
        <v>14802</v>
      </c>
      <c r="S5017" s="15"/>
      <c r="T5017" s="18"/>
      <c r="U5017" s="18" t="s">
        <v>14966</v>
      </c>
      <c r="V5017" s="18" t="s">
        <v>14933</v>
      </c>
      <c r="W5017" s="18"/>
      <c r="X5017" s="15"/>
      <c r="Y5017" s="14" t="s">
        <v>10716</v>
      </c>
      <c r="Z5017" s="14"/>
      <c r="AA5017" s="49" t="s">
        <v>24939</v>
      </c>
    </row>
    <row r="5018" spans="1:27" s="21" customFormat="1" ht="24">
      <c r="A5018" s="14">
        <v>5082</v>
      </c>
      <c r="B5018" s="15" t="s">
        <v>23622</v>
      </c>
      <c r="C5018" s="14" t="s">
        <v>18757</v>
      </c>
      <c r="D5018" s="15" t="s">
        <v>21218</v>
      </c>
      <c r="E5018" s="15" t="s">
        <v>3809</v>
      </c>
      <c r="F5018" s="15" t="s">
        <v>23415</v>
      </c>
      <c r="G5018" s="44">
        <v>88209055</v>
      </c>
      <c r="H5018" s="15">
        <v>3134232209</v>
      </c>
      <c r="I5018" s="15" t="s">
        <v>14111</v>
      </c>
      <c r="J5018" s="16" t="s">
        <v>4947</v>
      </c>
      <c r="K5018" s="15" t="s">
        <v>14968</v>
      </c>
      <c r="L5018" s="15"/>
      <c r="M5018" s="18"/>
      <c r="N5018" s="15" t="s">
        <v>14969</v>
      </c>
      <c r="O5018" s="15" t="s">
        <v>14970</v>
      </c>
      <c r="P5018" s="18"/>
      <c r="Q5018" s="15"/>
      <c r="R5018" s="15"/>
      <c r="S5018" s="15"/>
      <c r="T5018" s="18"/>
      <c r="U5018" s="18"/>
      <c r="V5018" s="18"/>
      <c r="W5018" s="18"/>
      <c r="X5018" s="15"/>
      <c r="Y5018" s="14" t="s">
        <v>10716</v>
      </c>
      <c r="Z5018" s="14"/>
      <c r="AA5018" s="49" t="s">
        <v>24940</v>
      </c>
    </row>
    <row r="5019" spans="1:27" s="21" customFormat="1" ht="48">
      <c r="A5019" s="14">
        <v>5083</v>
      </c>
      <c r="B5019" s="15" t="s">
        <v>23622</v>
      </c>
      <c r="C5019" s="14" t="s">
        <v>18757</v>
      </c>
      <c r="D5019" s="15" t="s">
        <v>21219</v>
      </c>
      <c r="E5019" s="15" t="s">
        <v>3809</v>
      </c>
      <c r="F5019" s="15" t="s">
        <v>23415</v>
      </c>
      <c r="G5019" s="44">
        <v>5489620</v>
      </c>
      <c r="H5019" s="15">
        <v>3103192700</v>
      </c>
      <c r="I5019" s="15" t="s">
        <v>14111</v>
      </c>
      <c r="J5019" s="16" t="s">
        <v>4947</v>
      </c>
      <c r="K5019" s="15" t="s">
        <v>14802</v>
      </c>
      <c r="L5019" s="15"/>
      <c r="M5019" s="18"/>
      <c r="N5019" s="15" t="s">
        <v>14971</v>
      </c>
      <c r="O5019" s="15" t="s">
        <v>14972</v>
      </c>
      <c r="P5019" s="18"/>
      <c r="Q5019" s="15"/>
      <c r="R5019" s="15"/>
      <c r="S5019" s="15"/>
      <c r="T5019" s="18"/>
      <c r="U5019" s="18"/>
      <c r="V5019" s="18"/>
      <c r="W5019" s="18"/>
      <c r="X5019" s="15"/>
      <c r="Y5019" s="14" t="s">
        <v>10716</v>
      </c>
      <c r="Z5019" s="14"/>
      <c r="AA5019" s="49" t="s">
        <v>24941</v>
      </c>
    </row>
    <row r="5020" spans="1:27" s="21" customFormat="1" ht="48">
      <c r="A5020" s="14">
        <v>5084</v>
      </c>
      <c r="B5020" s="15" t="s">
        <v>23622</v>
      </c>
      <c r="C5020" s="14" t="s">
        <v>18757</v>
      </c>
      <c r="D5020" s="15" t="s">
        <v>21220</v>
      </c>
      <c r="E5020" s="15" t="s">
        <v>3809</v>
      </c>
      <c r="F5020" s="15" t="s">
        <v>23415</v>
      </c>
      <c r="G5020" s="44">
        <v>5713420</v>
      </c>
      <c r="H5020" s="15">
        <v>3133424360</v>
      </c>
      <c r="I5020" s="15" t="s">
        <v>14111</v>
      </c>
      <c r="J5020" s="16" t="s">
        <v>4947</v>
      </c>
      <c r="K5020" s="15" t="s">
        <v>14973</v>
      </c>
      <c r="L5020" s="15"/>
      <c r="M5020" s="18"/>
      <c r="N5020" s="15" t="s">
        <v>14974</v>
      </c>
      <c r="O5020" s="15" t="s">
        <v>14975</v>
      </c>
      <c r="P5020" s="18"/>
      <c r="Q5020" s="15"/>
      <c r="R5020" s="15"/>
      <c r="S5020" s="15"/>
      <c r="T5020" s="18"/>
      <c r="U5020" s="18"/>
      <c r="V5020" s="18"/>
      <c r="W5020" s="18"/>
      <c r="X5020" s="15"/>
      <c r="Y5020" s="14" t="s">
        <v>10716</v>
      </c>
      <c r="Z5020" s="14"/>
      <c r="AA5020" s="49" t="s">
        <v>24942</v>
      </c>
    </row>
    <row r="5021" spans="1:27" s="21" customFormat="1" ht="36">
      <c r="A5021" s="14">
        <v>5085</v>
      </c>
      <c r="B5021" s="15" t="s">
        <v>23622</v>
      </c>
      <c r="C5021" s="14" t="s">
        <v>18757</v>
      </c>
      <c r="D5021" s="15" t="s">
        <v>21221</v>
      </c>
      <c r="E5021" s="15" t="s">
        <v>3809</v>
      </c>
      <c r="F5021" s="15" t="s">
        <v>23415</v>
      </c>
      <c r="G5021" s="44">
        <v>1094354388</v>
      </c>
      <c r="H5021" s="15">
        <v>3506998934</v>
      </c>
      <c r="I5021" s="15" t="s">
        <v>14111</v>
      </c>
      <c r="J5021" s="16" t="s">
        <v>7934</v>
      </c>
      <c r="K5021" s="15" t="s">
        <v>14815</v>
      </c>
      <c r="L5021" s="15"/>
      <c r="M5021" s="18"/>
      <c r="N5021" s="15" t="s">
        <v>14976</v>
      </c>
      <c r="O5021" s="15" t="s">
        <v>14954</v>
      </c>
      <c r="P5021" s="18"/>
      <c r="Q5021" s="15"/>
      <c r="R5021" s="15"/>
      <c r="S5021" s="15"/>
      <c r="T5021" s="18"/>
      <c r="U5021" s="18"/>
      <c r="V5021" s="18"/>
      <c r="W5021" s="18"/>
      <c r="X5021" s="15"/>
      <c r="Y5021" s="14" t="s">
        <v>10716</v>
      </c>
      <c r="Z5021" s="14"/>
      <c r="AA5021" s="49" t="s">
        <v>24943</v>
      </c>
    </row>
    <row r="5022" spans="1:27" s="21" customFormat="1" ht="24">
      <c r="A5022" s="14">
        <v>5086</v>
      </c>
      <c r="B5022" s="15" t="s">
        <v>23622</v>
      </c>
      <c r="C5022" s="14" t="s">
        <v>18757</v>
      </c>
      <c r="D5022" s="15" t="s">
        <v>21222</v>
      </c>
      <c r="E5022" s="15" t="s">
        <v>3809</v>
      </c>
      <c r="F5022" s="15" t="s">
        <v>23415</v>
      </c>
      <c r="G5022" s="44">
        <v>1094427314</v>
      </c>
      <c r="H5022" s="15">
        <v>3165200278</v>
      </c>
      <c r="I5022" s="15" t="s">
        <v>14111</v>
      </c>
      <c r="J5022" s="16" t="s">
        <v>7939</v>
      </c>
      <c r="K5022" s="15" t="s">
        <v>14977</v>
      </c>
      <c r="L5022" s="15"/>
      <c r="M5022" s="18"/>
      <c r="N5022" s="15" t="s">
        <v>14966</v>
      </c>
      <c r="O5022" s="15" t="s">
        <v>14978</v>
      </c>
      <c r="P5022" s="18"/>
      <c r="Q5022" s="15"/>
      <c r="R5022" s="15"/>
      <c r="S5022" s="15"/>
      <c r="T5022" s="18"/>
      <c r="U5022" s="18"/>
      <c r="V5022" s="18"/>
      <c r="W5022" s="18"/>
      <c r="X5022" s="15"/>
      <c r="Y5022" s="14" t="s">
        <v>10716</v>
      </c>
      <c r="Z5022" s="14"/>
      <c r="AA5022" s="49" t="s">
        <v>24943</v>
      </c>
    </row>
    <row r="5023" spans="1:27" s="21" customFormat="1" ht="48">
      <c r="A5023" s="14">
        <v>5087</v>
      </c>
      <c r="B5023" s="15" t="s">
        <v>23622</v>
      </c>
      <c r="C5023" s="14" t="s">
        <v>18757</v>
      </c>
      <c r="D5023" s="15" t="s">
        <v>21223</v>
      </c>
      <c r="E5023" s="15" t="s">
        <v>3809</v>
      </c>
      <c r="F5023" s="15" t="s">
        <v>23415</v>
      </c>
      <c r="G5023" s="44">
        <v>88110083</v>
      </c>
      <c r="H5023" s="15">
        <v>3173475235</v>
      </c>
      <c r="I5023" s="15" t="s">
        <v>14111</v>
      </c>
      <c r="J5023" s="16" t="s">
        <v>4947</v>
      </c>
      <c r="K5023" s="15" t="s">
        <v>14979</v>
      </c>
      <c r="L5023" s="15"/>
      <c r="M5023" s="18"/>
      <c r="N5023" s="15" t="s">
        <v>14980</v>
      </c>
      <c r="O5023" s="15" t="s">
        <v>14981</v>
      </c>
      <c r="P5023" s="18"/>
      <c r="Q5023" s="15"/>
      <c r="R5023" s="15"/>
      <c r="S5023" s="15"/>
      <c r="T5023" s="18"/>
      <c r="U5023" s="18"/>
      <c r="V5023" s="18"/>
      <c r="W5023" s="18"/>
      <c r="X5023" s="15"/>
      <c r="Y5023" s="14" t="s">
        <v>10716</v>
      </c>
      <c r="Z5023" s="14"/>
      <c r="AA5023" s="49" t="s">
        <v>24944</v>
      </c>
    </row>
    <row r="5024" spans="1:27" s="21" customFormat="1" ht="36">
      <c r="A5024" s="14">
        <v>5088</v>
      </c>
      <c r="B5024" s="15" t="s">
        <v>23622</v>
      </c>
      <c r="C5024" s="14" t="s">
        <v>18757</v>
      </c>
      <c r="D5024" s="15" t="s">
        <v>21224</v>
      </c>
      <c r="E5024" s="15" t="s">
        <v>3809</v>
      </c>
      <c r="F5024" s="15" t="s">
        <v>23415</v>
      </c>
      <c r="G5024" s="44">
        <v>5499170</v>
      </c>
      <c r="H5024" s="15">
        <v>3162120475</v>
      </c>
      <c r="I5024" s="15" t="s">
        <v>14111</v>
      </c>
      <c r="J5024" s="16" t="s">
        <v>4947</v>
      </c>
      <c r="K5024" s="15" t="s">
        <v>14982</v>
      </c>
      <c r="L5024" s="15"/>
      <c r="M5024" s="18"/>
      <c r="N5024" s="15" t="s">
        <v>14983</v>
      </c>
      <c r="O5024" s="15" t="s">
        <v>14978</v>
      </c>
      <c r="P5024" s="18"/>
      <c r="Q5024" s="15"/>
      <c r="R5024" s="15" t="s">
        <v>14815</v>
      </c>
      <c r="S5024" s="15"/>
      <c r="T5024" s="18"/>
      <c r="U5024" s="18" t="s">
        <v>13902</v>
      </c>
      <c r="V5024" s="18" t="s">
        <v>14984</v>
      </c>
      <c r="W5024" s="18"/>
      <c r="X5024" s="15"/>
      <c r="Y5024" s="14" t="s">
        <v>10716</v>
      </c>
      <c r="Z5024" s="14"/>
      <c r="AA5024" s="49" t="s">
        <v>24945</v>
      </c>
    </row>
    <row r="5025" spans="1:27" s="21" customFormat="1" ht="36">
      <c r="A5025" s="14">
        <v>5089</v>
      </c>
      <c r="B5025" s="15" t="s">
        <v>23622</v>
      </c>
      <c r="C5025" s="14" t="s">
        <v>18757</v>
      </c>
      <c r="D5025" s="15" t="s">
        <v>21225</v>
      </c>
      <c r="E5025" s="15" t="s">
        <v>3809</v>
      </c>
      <c r="F5025" s="15" t="s">
        <v>23415</v>
      </c>
      <c r="G5025" s="44">
        <v>1081796271</v>
      </c>
      <c r="H5025" s="15">
        <v>3175793553</v>
      </c>
      <c r="I5025" s="15" t="s">
        <v>14111</v>
      </c>
      <c r="J5025" s="16" t="s">
        <v>7939</v>
      </c>
      <c r="K5025" s="15" t="s">
        <v>14802</v>
      </c>
      <c r="L5025" s="15"/>
      <c r="M5025" s="18"/>
      <c r="N5025" s="15" t="s">
        <v>14971</v>
      </c>
      <c r="O5025" s="15" t="s">
        <v>14985</v>
      </c>
      <c r="P5025" s="18"/>
      <c r="Q5025" s="15"/>
      <c r="R5025" s="15"/>
      <c r="S5025" s="15"/>
      <c r="T5025" s="18"/>
      <c r="U5025" s="18"/>
      <c r="V5025" s="18"/>
      <c r="W5025" s="18"/>
      <c r="X5025" s="15"/>
      <c r="Y5025" s="14" t="s">
        <v>10716</v>
      </c>
      <c r="Z5025" s="14"/>
      <c r="AA5025" s="49" t="s">
        <v>24941</v>
      </c>
    </row>
    <row r="5026" spans="1:27" s="21" customFormat="1" ht="48">
      <c r="A5026" s="14">
        <v>5090</v>
      </c>
      <c r="B5026" s="15" t="s">
        <v>23622</v>
      </c>
      <c r="C5026" s="14" t="s">
        <v>18757</v>
      </c>
      <c r="D5026" s="15" t="s">
        <v>21226</v>
      </c>
      <c r="E5026" s="15" t="s">
        <v>3809</v>
      </c>
      <c r="F5026" s="15" t="s">
        <v>23415</v>
      </c>
      <c r="G5026" s="44">
        <v>88110066</v>
      </c>
      <c r="H5026" s="15">
        <v>3106057484</v>
      </c>
      <c r="I5026" s="15" t="s">
        <v>14111</v>
      </c>
      <c r="J5026" s="16" t="s">
        <v>4947</v>
      </c>
      <c r="K5026" s="15" t="s">
        <v>14802</v>
      </c>
      <c r="L5026" s="15"/>
      <c r="M5026" s="18"/>
      <c r="N5026" s="15" t="s">
        <v>14986</v>
      </c>
      <c r="O5026" s="15" t="s">
        <v>14987</v>
      </c>
      <c r="P5026" s="18"/>
      <c r="Q5026" s="15"/>
      <c r="R5026" s="15" t="s">
        <v>14815</v>
      </c>
      <c r="S5026" s="15"/>
      <c r="T5026" s="18"/>
      <c r="U5026" s="18" t="s">
        <v>14988</v>
      </c>
      <c r="V5026" s="18" t="s">
        <v>14989</v>
      </c>
      <c r="W5026" s="18"/>
      <c r="X5026" s="15"/>
      <c r="Y5026" s="14" t="s">
        <v>10716</v>
      </c>
      <c r="Z5026" s="14"/>
      <c r="AA5026" s="49" t="s">
        <v>24946</v>
      </c>
    </row>
    <row r="5027" spans="1:27" s="21" customFormat="1" ht="24">
      <c r="A5027" s="14">
        <v>5091</v>
      </c>
      <c r="B5027" s="15" t="s">
        <v>23622</v>
      </c>
      <c r="C5027" s="14" t="s">
        <v>18757</v>
      </c>
      <c r="D5027" s="15" t="s">
        <v>21227</v>
      </c>
      <c r="E5027" s="15" t="s">
        <v>3809</v>
      </c>
      <c r="F5027" s="15" t="s">
        <v>23415</v>
      </c>
      <c r="G5027" s="44">
        <v>13349366</v>
      </c>
      <c r="H5027" s="15">
        <v>31345621110</v>
      </c>
      <c r="I5027" s="15" t="s">
        <v>14990</v>
      </c>
      <c r="J5027" s="16" t="s">
        <v>4947</v>
      </c>
      <c r="K5027" s="15" t="s">
        <v>1083</v>
      </c>
      <c r="L5027" s="15"/>
      <c r="M5027" s="18"/>
      <c r="N5027" s="15" t="s">
        <v>14991</v>
      </c>
      <c r="O5027" s="15" t="s">
        <v>14992</v>
      </c>
      <c r="P5027" s="18"/>
      <c r="Q5027" s="15"/>
      <c r="R5027" s="15" t="s">
        <v>14993</v>
      </c>
      <c r="S5027" s="15"/>
      <c r="T5027" s="18"/>
      <c r="U5027" s="18" t="s">
        <v>14994</v>
      </c>
      <c r="V5027" s="18" t="s">
        <v>14995</v>
      </c>
      <c r="W5027" s="18"/>
      <c r="X5027" s="15"/>
      <c r="Y5027" s="14" t="s">
        <v>23965</v>
      </c>
      <c r="Z5027" s="14"/>
      <c r="AA5027" s="49" t="s">
        <v>24947</v>
      </c>
    </row>
    <row r="5028" spans="1:27" s="21" customFormat="1" ht="36">
      <c r="A5028" s="14">
        <v>5092</v>
      </c>
      <c r="B5028" s="15" t="s">
        <v>23622</v>
      </c>
      <c r="C5028" s="14" t="s">
        <v>18757</v>
      </c>
      <c r="D5028" s="15" t="s">
        <v>21228</v>
      </c>
      <c r="E5028" s="15" t="s">
        <v>3809</v>
      </c>
      <c r="F5028" s="15" t="s">
        <v>23415</v>
      </c>
      <c r="G5028" s="44">
        <v>37194432</v>
      </c>
      <c r="H5028" s="15">
        <v>3126803238</v>
      </c>
      <c r="I5028" s="15" t="s">
        <v>14111</v>
      </c>
      <c r="J5028" s="16" t="s">
        <v>7939</v>
      </c>
      <c r="K5028" s="15" t="s">
        <v>14815</v>
      </c>
      <c r="L5028" s="15"/>
      <c r="M5028" s="18"/>
      <c r="N5028" s="15" t="s">
        <v>13902</v>
      </c>
      <c r="O5028" s="15" t="s">
        <v>14996</v>
      </c>
      <c r="P5028" s="18"/>
      <c r="Q5028" s="15"/>
      <c r="R5028" s="15"/>
      <c r="S5028" s="15"/>
      <c r="T5028" s="18"/>
      <c r="U5028" s="18"/>
      <c r="V5028" s="18"/>
      <c r="W5028" s="18"/>
      <c r="X5028" s="15"/>
      <c r="Y5028" s="14" t="s">
        <v>10716</v>
      </c>
      <c r="Z5028" s="14"/>
      <c r="AA5028" s="49" t="s">
        <v>24948</v>
      </c>
    </row>
    <row r="5029" spans="1:27" s="21" customFormat="1" ht="48">
      <c r="A5029" s="14">
        <v>5093</v>
      </c>
      <c r="B5029" s="15" t="s">
        <v>23622</v>
      </c>
      <c r="C5029" s="14" t="s">
        <v>18757</v>
      </c>
      <c r="D5029" s="15" t="s">
        <v>21229</v>
      </c>
      <c r="E5029" s="15" t="s">
        <v>3809</v>
      </c>
      <c r="F5029" s="15" t="s">
        <v>23415</v>
      </c>
      <c r="G5029" s="44">
        <v>27592597</v>
      </c>
      <c r="H5029" s="15">
        <v>3125427960</v>
      </c>
      <c r="I5029" s="15" t="s">
        <v>14111</v>
      </c>
      <c r="J5029" s="16" t="s">
        <v>7939</v>
      </c>
      <c r="K5029" s="15" t="s">
        <v>14802</v>
      </c>
      <c r="L5029" s="15"/>
      <c r="M5029" s="18"/>
      <c r="N5029" s="15" t="s">
        <v>14971</v>
      </c>
      <c r="O5029" s="15" t="s">
        <v>14997</v>
      </c>
      <c r="P5029" s="18"/>
      <c r="Q5029" s="15"/>
      <c r="R5029" s="15" t="s">
        <v>6749</v>
      </c>
      <c r="S5029" s="15"/>
      <c r="T5029" s="18"/>
      <c r="U5029" s="18" t="s">
        <v>14960</v>
      </c>
      <c r="V5029" s="18" t="s">
        <v>14933</v>
      </c>
      <c r="W5029" s="18"/>
      <c r="X5029" s="15"/>
      <c r="Y5029" s="14" t="s">
        <v>10716</v>
      </c>
      <c r="Z5029" s="14"/>
      <c r="AA5029" s="49" t="s">
        <v>24949</v>
      </c>
    </row>
    <row r="5030" spans="1:27" s="21" customFormat="1" ht="24">
      <c r="A5030" s="14">
        <v>5094</v>
      </c>
      <c r="B5030" s="15" t="s">
        <v>23622</v>
      </c>
      <c r="C5030" s="14" t="s">
        <v>18757</v>
      </c>
      <c r="D5030" s="15" t="s">
        <v>21230</v>
      </c>
      <c r="E5030" s="15" t="s">
        <v>3809</v>
      </c>
      <c r="F5030" s="15" t="s">
        <v>23415</v>
      </c>
      <c r="G5030" s="44">
        <v>5489477</v>
      </c>
      <c r="H5030" s="15">
        <v>3125977081</v>
      </c>
      <c r="I5030" s="15" t="s">
        <v>14111</v>
      </c>
      <c r="J5030" s="16" t="s">
        <v>4947</v>
      </c>
      <c r="K5030" s="15" t="s">
        <v>14853</v>
      </c>
      <c r="L5030" s="15"/>
      <c r="M5030" s="18"/>
      <c r="N5030" s="15" t="s">
        <v>14910</v>
      </c>
      <c r="O5030" s="15" t="s">
        <v>14998</v>
      </c>
      <c r="P5030" s="18"/>
      <c r="Q5030" s="15"/>
      <c r="R5030" s="15"/>
      <c r="S5030" s="15"/>
      <c r="T5030" s="18"/>
      <c r="U5030" s="18"/>
      <c r="V5030" s="18"/>
      <c r="W5030" s="18"/>
      <c r="X5030" s="15"/>
      <c r="Y5030" s="14" t="s">
        <v>10716</v>
      </c>
      <c r="Z5030" s="14"/>
      <c r="AA5030" s="49" t="s">
        <v>24950</v>
      </c>
    </row>
    <row r="5031" spans="1:27" s="21" customFormat="1" ht="36">
      <c r="A5031" s="14">
        <v>5095</v>
      </c>
      <c r="B5031" s="15" t="s">
        <v>23622</v>
      </c>
      <c r="C5031" s="14" t="s">
        <v>18757</v>
      </c>
      <c r="D5031" s="15" t="s">
        <v>21231</v>
      </c>
      <c r="E5031" s="15" t="s">
        <v>3809</v>
      </c>
      <c r="F5031" s="15" t="s">
        <v>23415</v>
      </c>
      <c r="G5031" s="44">
        <v>1094552346</v>
      </c>
      <c r="H5031" s="15">
        <v>3234624447</v>
      </c>
      <c r="I5031" s="15" t="s">
        <v>14999</v>
      </c>
      <c r="J5031" s="16" t="s">
        <v>4947</v>
      </c>
      <c r="K5031" s="15" t="s">
        <v>5362</v>
      </c>
      <c r="L5031" s="15"/>
      <c r="M5031" s="18"/>
      <c r="N5031" s="15" t="s">
        <v>15000</v>
      </c>
      <c r="O5031" s="15" t="s">
        <v>15001</v>
      </c>
      <c r="P5031" s="18"/>
      <c r="Q5031" s="15"/>
      <c r="R5031" s="15" t="s">
        <v>15002</v>
      </c>
      <c r="S5031" s="15"/>
      <c r="T5031" s="18"/>
      <c r="U5031" s="18" t="s">
        <v>13257</v>
      </c>
      <c r="V5031" s="18" t="s">
        <v>15003</v>
      </c>
      <c r="W5031" s="18"/>
      <c r="X5031" s="15"/>
      <c r="Y5031" s="14" t="s">
        <v>23965</v>
      </c>
      <c r="Z5031" s="14"/>
      <c r="AA5031" s="49" t="s">
        <v>24951</v>
      </c>
    </row>
    <row r="5032" spans="1:27" s="21" customFormat="1" ht="48">
      <c r="A5032" s="14">
        <v>5096</v>
      </c>
      <c r="B5032" s="15" t="s">
        <v>23622</v>
      </c>
      <c r="C5032" s="14" t="s">
        <v>18757</v>
      </c>
      <c r="D5032" s="15" t="s">
        <v>21232</v>
      </c>
      <c r="E5032" s="15" t="s">
        <v>3809</v>
      </c>
      <c r="F5032" s="15" t="s">
        <v>23415</v>
      </c>
      <c r="G5032" s="44">
        <v>1090417437</v>
      </c>
      <c r="H5032" s="15">
        <v>3115711361</v>
      </c>
      <c r="I5032" s="15" t="s">
        <v>14111</v>
      </c>
      <c r="J5032" s="16" t="s">
        <v>7939</v>
      </c>
      <c r="K5032" s="15" t="s">
        <v>14815</v>
      </c>
      <c r="L5032" s="15"/>
      <c r="M5032" s="18"/>
      <c r="N5032" s="15" t="s">
        <v>14884</v>
      </c>
      <c r="O5032" s="15" t="s">
        <v>14886</v>
      </c>
      <c r="P5032" s="18"/>
      <c r="Q5032" s="15"/>
      <c r="R5032" s="15"/>
      <c r="S5032" s="15"/>
      <c r="T5032" s="18"/>
      <c r="U5032" s="18"/>
      <c r="V5032" s="18"/>
      <c r="W5032" s="18"/>
      <c r="X5032" s="15"/>
      <c r="Y5032" s="14" t="s">
        <v>10716</v>
      </c>
      <c r="Z5032" s="14"/>
      <c r="AA5032" s="49" t="s">
        <v>24952</v>
      </c>
    </row>
    <row r="5033" spans="1:27" s="21" customFormat="1" ht="36">
      <c r="A5033" s="14">
        <v>5097</v>
      </c>
      <c r="B5033" s="15" t="s">
        <v>23622</v>
      </c>
      <c r="C5033" s="14" t="s">
        <v>18757</v>
      </c>
      <c r="D5033" s="15" t="s">
        <v>21233</v>
      </c>
      <c r="E5033" s="15" t="s">
        <v>3809</v>
      </c>
      <c r="F5033" s="15" t="s">
        <v>23415</v>
      </c>
      <c r="G5033" s="44">
        <v>27818822</v>
      </c>
      <c r="H5033" s="15">
        <v>3106987515</v>
      </c>
      <c r="I5033" s="15" t="s">
        <v>14111</v>
      </c>
      <c r="J5033" s="16" t="s">
        <v>7939</v>
      </c>
      <c r="K5033" s="15" t="s">
        <v>14815</v>
      </c>
      <c r="L5033" s="15"/>
      <c r="M5033" s="18"/>
      <c r="N5033" s="15" t="s">
        <v>14910</v>
      </c>
      <c r="O5033" s="15" t="s">
        <v>14954</v>
      </c>
      <c r="P5033" s="18"/>
      <c r="Q5033" s="15"/>
      <c r="R5033" s="15"/>
      <c r="S5033" s="15"/>
      <c r="T5033" s="18"/>
      <c r="U5033" s="18"/>
      <c r="V5033" s="18"/>
      <c r="W5033" s="18"/>
      <c r="X5033" s="15"/>
      <c r="Y5033" s="14" t="s">
        <v>10716</v>
      </c>
      <c r="Z5033" s="14"/>
      <c r="AA5033" s="49" t="s">
        <v>24953</v>
      </c>
    </row>
    <row r="5034" spans="1:27" s="21" customFormat="1" ht="48">
      <c r="A5034" s="14">
        <v>5098</v>
      </c>
      <c r="B5034" s="15" t="s">
        <v>23622</v>
      </c>
      <c r="C5034" s="14" t="s">
        <v>18757</v>
      </c>
      <c r="D5034" s="15" t="s">
        <v>21234</v>
      </c>
      <c r="E5034" s="15" t="s">
        <v>3809</v>
      </c>
      <c r="F5034" s="15" t="s">
        <v>23415</v>
      </c>
      <c r="G5034" s="44">
        <v>27818769</v>
      </c>
      <c r="H5034" s="15">
        <v>3132214374</v>
      </c>
      <c r="I5034" s="15" t="s">
        <v>14111</v>
      </c>
      <c r="J5034" s="16" t="s">
        <v>7939</v>
      </c>
      <c r="K5034" s="15" t="s">
        <v>14815</v>
      </c>
      <c r="L5034" s="15"/>
      <c r="M5034" s="18"/>
      <c r="N5034" s="15" t="s">
        <v>13909</v>
      </c>
      <c r="O5034" s="15" t="s">
        <v>15004</v>
      </c>
      <c r="P5034" s="18"/>
      <c r="Q5034" s="15"/>
      <c r="R5034" s="15"/>
      <c r="S5034" s="15"/>
      <c r="T5034" s="18"/>
      <c r="U5034" s="18"/>
      <c r="V5034" s="18"/>
      <c r="W5034" s="18"/>
      <c r="X5034" s="15"/>
      <c r="Y5034" s="14" t="s">
        <v>10716</v>
      </c>
      <c r="Z5034" s="14"/>
      <c r="AA5034" s="49" t="s">
        <v>24954</v>
      </c>
    </row>
    <row r="5035" spans="1:27" s="21" customFormat="1" ht="48">
      <c r="A5035" s="14">
        <v>5099</v>
      </c>
      <c r="B5035" s="15" t="s">
        <v>23622</v>
      </c>
      <c r="C5035" s="14" t="s">
        <v>18757</v>
      </c>
      <c r="D5035" s="15" t="s">
        <v>21235</v>
      </c>
      <c r="E5035" s="15" t="s">
        <v>3809</v>
      </c>
      <c r="F5035" s="15" t="s">
        <v>23415</v>
      </c>
      <c r="G5035" s="44">
        <v>1083433327</v>
      </c>
      <c r="H5035" s="15">
        <v>3146562732</v>
      </c>
      <c r="I5035" s="15" t="s">
        <v>14111</v>
      </c>
      <c r="J5035" s="16" t="s">
        <v>4947</v>
      </c>
      <c r="K5035" s="15" t="s">
        <v>14802</v>
      </c>
      <c r="L5035" s="15"/>
      <c r="M5035" s="18"/>
      <c r="N5035" s="15" t="s">
        <v>14958</v>
      </c>
      <c r="O5035" s="15" t="s">
        <v>15005</v>
      </c>
      <c r="P5035" s="18"/>
      <c r="Q5035" s="15"/>
      <c r="R5035" s="15"/>
      <c r="S5035" s="15"/>
      <c r="T5035" s="18"/>
      <c r="U5035" s="18"/>
      <c r="V5035" s="18"/>
      <c r="W5035" s="18"/>
      <c r="X5035" s="15"/>
      <c r="Y5035" s="14" t="s">
        <v>10716</v>
      </c>
      <c r="Z5035" s="14"/>
      <c r="AA5035" s="49" t="s">
        <v>24955</v>
      </c>
    </row>
    <row r="5036" spans="1:27" s="21" customFormat="1" ht="36">
      <c r="A5036" s="14">
        <v>5100</v>
      </c>
      <c r="B5036" s="15" t="s">
        <v>23622</v>
      </c>
      <c r="C5036" s="14" t="s">
        <v>18757</v>
      </c>
      <c r="D5036" s="15" t="s">
        <v>21236</v>
      </c>
      <c r="E5036" s="15" t="s">
        <v>3809</v>
      </c>
      <c r="F5036" s="15" t="s">
        <v>23415</v>
      </c>
      <c r="G5036" s="44">
        <v>13359888</v>
      </c>
      <c r="H5036" s="15">
        <v>3172777484</v>
      </c>
      <c r="I5036" s="15" t="s">
        <v>14111</v>
      </c>
      <c r="J5036" s="16" t="s">
        <v>4947</v>
      </c>
      <c r="K5036" s="15" t="s">
        <v>14977</v>
      </c>
      <c r="L5036" s="15"/>
      <c r="M5036" s="18"/>
      <c r="N5036" s="15" t="s">
        <v>14971</v>
      </c>
      <c r="O5036" s="15" t="s">
        <v>14907</v>
      </c>
      <c r="P5036" s="18"/>
      <c r="Q5036" s="15"/>
      <c r="R5036" s="15" t="s">
        <v>13554</v>
      </c>
      <c r="S5036" s="15"/>
      <c r="T5036" s="18"/>
      <c r="U5036" s="18" t="s">
        <v>15006</v>
      </c>
      <c r="V5036" s="18" t="s">
        <v>15007</v>
      </c>
      <c r="W5036" s="18"/>
      <c r="X5036" s="15"/>
      <c r="Y5036" s="14" t="s">
        <v>10716</v>
      </c>
      <c r="Z5036" s="14"/>
      <c r="AA5036" s="49" t="s">
        <v>24956</v>
      </c>
    </row>
    <row r="5037" spans="1:27" s="21" customFormat="1" ht="48">
      <c r="A5037" s="14">
        <v>5101</v>
      </c>
      <c r="B5037" s="15" t="s">
        <v>23622</v>
      </c>
      <c r="C5037" s="14" t="s">
        <v>18757</v>
      </c>
      <c r="D5037" s="15" t="s">
        <v>21237</v>
      </c>
      <c r="E5037" s="15" t="s">
        <v>3809</v>
      </c>
      <c r="F5037" s="15" t="s">
        <v>23415</v>
      </c>
      <c r="G5037" s="44">
        <v>5500203</v>
      </c>
      <c r="H5037" s="15">
        <v>0</v>
      </c>
      <c r="I5037" s="15" t="s">
        <v>14111</v>
      </c>
      <c r="J5037" s="16" t="s">
        <v>4947</v>
      </c>
      <c r="K5037" s="15" t="s">
        <v>14802</v>
      </c>
      <c r="L5037" s="15"/>
      <c r="M5037" s="18"/>
      <c r="N5037" s="15" t="s">
        <v>15008</v>
      </c>
      <c r="O5037" s="15" t="s">
        <v>15009</v>
      </c>
      <c r="P5037" s="18"/>
      <c r="Q5037" s="15"/>
      <c r="R5037" s="15" t="s">
        <v>6749</v>
      </c>
      <c r="S5037" s="15"/>
      <c r="T5037" s="18"/>
      <c r="U5037" s="18" t="s">
        <v>14842</v>
      </c>
      <c r="V5037" s="18" t="s">
        <v>15010</v>
      </c>
      <c r="W5037" s="18"/>
      <c r="X5037" s="15"/>
      <c r="Y5037" s="14" t="s">
        <v>10716</v>
      </c>
      <c r="Z5037" s="14"/>
      <c r="AA5037" s="49" t="s">
        <v>24943</v>
      </c>
    </row>
    <row r="5038" spans="1:27" s="21" customFormat="1" ht="24">
      <c r="A5038" s="14">
        <v>5102</v>
      </c>
      <c r="B5038" s="15" t="s">
        <v>23622</v>
      </c>
      <c r="C5038" s="14" t="s">
        <v>18757</v>
      </c>
      <c r="D5038" s="15" t="s">
        <v>21238</v>
      </c>
      <c r="E5038" s="15" t="s">
        <v>3809</v>
      </c>
      <c r="F5038" s="15" t="s">
        <v>23415</v>
      </c>
      <c r="G5038" s="44">
        <v>1094347036</v>
      </c>
      <c r="H5038" s="15">
        <v>3126450453</v>
      </c>
      <c r="I5038" s="15" t="s">
        <v>14111</v>
      </c>
      <c r="J5038" s="16" t="s">
        <v>7939</v>
      </c>
      <c r="K5038" s="15" t="s">
        <v>14815</v>
      </c>
      <c r="L5038" s="15"/>
      <c r="M5038" s="18"/>
      <c r="N5038" s="15" t="s">
        <v>13909</v>
      </c>
      <c r="O5038" s="15" t="s">
        <v>15011</v>
      </c>
      <c r="P5038" s="18"/>
      <c r="Q5038" s="15"/>
      <c r="R5038" s="15"/>
      <c r="S5038" s="15"/>
      <c r="T5038" s="18"/>
      <c r="U5038" s="18"/>
      <c r="V5038" s="18"/>
      <c r="W5038" s="18"/>
      <c r="X5038" s="15"/>
      <c r="Y5038" s="14" t="s">
        <v>10716</v>
      </c>
      <c r="Z5038" s="14"/>
      <c r="AA5038" s="49" t="s">
        <v>24957</v>
      </c>
    </row>
    <row r="5039" spans="1:27" s="21" customFormat="1" ht="36">
      <c r="A5039" s="14">
        <v>5103</v>
      </c>
      <c r="B5039" s="15" t="s">
        <v>23622</v>
      </c>
      <c r="C5039" s="14" t="s">
        <v>18757</v>
      </c>
      <c r="D5039" s="15" t="s">
        <v>21239</v>
      </c>
      <c r="E5039" s="15" t="s">
        <v>3809</v>
      </c>
      <c r="F5039" s="15" t="s">
        <v>23415</v>
      </c>
      <c r="G5039" s="44">
        <v>2067771</v>
      </c>
      <c r="H5039" s="15">
        <v>3103188719</v>
      </c>
      <c r="I5039" s="15" t="s">
        <v>14111</v>
      </c>
      <c r="J5039" s="16" t="s">
        <v>4947</v>
      </c>
      <c r="K5039" s="15" t="s">
        <v>15012</v>
      </c>
      <c r="L5039" s="15"/>
      <c r="M5039" s="18"/>
      <c r="N5039" s="15" t="s">
        <v>13549</v>
      </c>
      <c r="O5039" s="15" t="s">
        <v>15013</v>
      </c>
      <c r="P5039" s="18"/>
      <c r="Q5039" s="15"/>
      <c r="R5039" s="15"/>
      <c r="S5039" s="15"/>
      <c r="T5039" s="18"/>
      <c r="U5039" s="18"/>
      <c r="V5039" s="18"/>
      <c r="W5039" s="18"/>
      <c r="X5039" s="15"/>
      <c r="Y5039" s="14" t="s">
        <v>10716</v>
      </c>
      <c r="Z5039" s="14"/>
      <c r="AA5039" s="49" t="s">
        <v>24958</v>
      </c>
    </row>
    <row r="5040" spans="1:27" s="21" customFormat="1" ht="24">
      <c r="A5040" s="14">
        <v>5104</v>
      </c>
      <c r="B5040" s="15" t="s">
        <v>23622</v>
      </c>
      <c r="C5040" s="14" t="s">
        <v>18757</v>
      </c>
      <c r="D5040" s="15" t="s">
        <v>21240</v>
      </c>
      <c r="E5040" s="15" t="s">
        <v>3809</v>
      </c>
      <c r="F5040" s="15" t="s">
        <v>23415</v>
      </c>
      <c r="G5040" s="44">
        <v>13389170</v>
      </c>
      <c r="H5040" s="15">
        <v>3103188719</v>
      </c>
      <c r="I5040" s="15" t="s">
        <v>14111</v>
      </c>
      <c r="J5040" s="16" t="s">
        <v>4947</v>
      </c>
      <c r="K5040" s="15" t="s">
        <v>6094</v>
      </c>
      <c r="L5040" s="15"/>
      <c r="M5040" s="18"/>
      <c r="N5040" s="15" t="s">
        <v>15015</v>
      </c>
      <c r="O5040" s="15" t="s">
        <v>15016</v>
      </c>
      <c r="P5040" s="18"/>
      <c r="Q5040" s="15"/>
      <c r="R5040" s="15"/>
      <c r="S5040" s="15"/>
      <c r="T5040" s="18"/>
      <c r="U5040" s="18"/>
      <c r="V5040" s="18"/>
      <c r="W5040" s="18"/>
      <c r="X5040" s="15"/>
      <c r="Y5040" s="14" t="s">
        <v>10716</v>
      </c>
      <c r="Z5040" s="14"/>
      <c r="AA5040" s="49" t="s">
        <v>24959</v>
      </c>
    </row>
    <row r="5041" spans="1:27" s="21" customFormat="1" ht="24">
      <c r="A5041" s="14">
        <v>5105</v>
      </c>
      <c r="B5041" s="15" t="s">
        <v>23622</v>
      </c>
      <c r="C5041" s="14" t="s">
        <v>18757</v>
      </c>
      <c r="D5041" s="15" t="s">
        <v>21241</v>
      </c>
      <c r="E5041" s="15" t="s">
        <v>3809</v>
      </c>
      <c r="F5041" s="15" t="s">
        <v>23415</v>
      </c>
      <c r="G5041" s="44">
        <v>13391190</v>
      </c>
      <c r="H5041" s="15">
        <v>3103188719</v>
      </c>
      <c r="I5041" s="15" t="s">
        <v>14111</v>
      </c>
      <c r="J5041" s="16" t="s">
        <v>4947</v>
      </c>
      <c r="K5041" s="15" t="s">
        <v>6094</v>
      </c>
      <c r="L5041" s="15"/>
      <c r="M5041" s="18"/>
      <c r="N5041" s="15" t="s">
        <v>15015</v>
      </c>
      <c r="O5041" s="15" t="s">
        <v>15019</v>
      </c>
      <c r="P5041" s="18"/>
      <c r="Q5041" s="15"/>
      <c r="R5041" s="15"/>
      <c r="S5041" s="15"/>
      <c r="T5041" s="18"/>
      <c r="U5041" s="18"/>
      <c r="V5041" s="18"/>
      <c r="W5041" s="18"/>
      <c r="X5041" s="15"/>
      <c r="Y5041" s="14" t="s">
        <v>10716</v>
      </c>
      <c r="Z5041" s="14"/>
      <c r="AA5041" s="49" t="s">
        <v>24959</v>
      </c>
    </row>
    <row r="5042" spans="1:27" s="21" customFormat="1" ht="12">
      <c r="A5042" s="14">
        <v>5106</v>
      </c>
      <c r="B5042" s="15" t="s">
        <v>23622</v>
      </c>
      <c r="C5042" s="14" t="s">
        <v>18757</v>
      </c>
      <c r="D5042" s="15" t="s">
        <v>21242</v>
      </c>
      <c r="E5042" s="15" t="s">
        <v>3809</v>
      </c>
      <c r="F5042" s="15" t="s">
        <v>23415</v>
      </c>
      <c r="G5042" s="44">
        <v>13241651</v>
      </c>
      <c r="H5042" s="15">
        <v>3154678818</v>
      </c>
      <c r="I5042" s="15" t="s">
        <v>14111</v>
      </c>
      <c r="J5042" s="16" t="s">
        <v>4947</v>
      </c>
      <c r="K5042" s="15" t="s">
        <v>13553</v>
      </c>
      <c r="L5042" s="15"/>
      <c r="M5042" s="18"/>
      <c r="N5042" s="15" t="s">
        <v>14937</v>
      </c>
      <c r="O5042" s="15" t="s">
        <v>15020</v>
      </c>
      <c r="P5042" s="18"/>
      <c r="Q5042" s="15"/>
      <c r="R5042" s="15"/>
      <c r="S5042" s="15"/>
      <c r="T5042" s="18"/>
      <c r="U5042" s="18"/>
      <c r="V5042" s="18"/>
      <c r="W5042" s="18"/>
      <c r="X5042" s="15"/>
      <c r="Y5042" s="14" t="s">
        <v>10716</v>
      </c>
      <c r="Z5042" s="14"/>
      <c r="AA5042" s="49" t="s">
        <v>24960</v>
      </c>
    </row>
    <row r="5043" spans="1:27" s="21" customFormat="1" ht="24">
      <c r="A5043" s="14">
        <v>5107</v>
      </c>
      <c r="B5043" s="15" t="s">
        <v>23622</v>
      </c>
      <c r="C5043" s="14" t="s">
        <v>18757</v>
      </c>
      <c r="D5043" s="15" t="s">
        <v>21243</v>
      </c>
      <c r="E5043" s="15" t="s">
        <v>3809</v>
      </c>
      <c r="F5043" s="15" t="s">
        <v>23415</v>
      </c>
      <c r="G5043" s="44">
        <v>37342016</v>
      </c>
      <c r="H5043" s="15">
        <v>3115888099</v>
      </c>
      <c r="I5043" s="15" t="s">
        <v>14111</v>
      </c>
      <c r="J5043" s="16" t="s">
        <v>7939</v>
      </c>
      <c r="K5043" s="15" t="s">
        <v>6912</v>
      </c>
      <c r="L5043" s="15"/>
      <c r="M5043" s="18"/>
      <c r="N5043" s="15" t="s">
        <v>15015</v>
      </c>
      <c r="O5043" s="15" t="s">
        <v>15019</v>
      </c>
      <c r="P5043" s="18"/>
      <c r="Q5043" s="15"/>
      <c r="R5043" s="15"/>
      <c r="S5043" s="15"/>
      <c r="T5043" s="18"/>
      <c r="U5043" s="18"/>
      <c r="V5043" s="18"/>
      <c r="W5043" s="18"/>
      <c r="X5043" s="15"/>
      <c r="Y5043" s="14" t="s">
        <v>10716</v>
      </c>
      <c r="Z5043" s="14"/>
      <c r="AA5043" s="49" t="s">
        <v>24961</v>
      </c>
    </row>
    <row r="5044" spans="1:27" s="21" customFormat="1" ht="24">
      <c r="A5044" s="14">
        <v>5108</v>
      </c>
      <c r="B5044" s="15" t="s">
        <v>23622</v>
      </c>
      <c r="C5044" s="14" t="s">
        <v>18757</v>
      </c>
      <c r="D5044" s="15" t="s">
        <v>21244</v>
      </c>
      <c r="E5044" s="15" t="s">
        <v>3809</v>
      </c>
      <c r="F5044" s="15" t="s">
        <v>23415</v>
      </c>
      <c r="G5044" s="44">
        <v>13258440</v>
      </c>
      <c r="H5044" s="15">
        <v>0</v>
      </c>
      <c r="I5044" s="15" t="s">
        <v>14111</v>
      </c>
      <c r="J5044" s="16" t="s">
        <v>4947</v>
      </c>
      <c r="K5044" s="15" t="s">
        <v>15023</v>
      </c>
      <c r="L5044" s="15"/>
      <c r="M5044" s="18"/>
      <c r="N5044" s="15" t="s">
        <v>15024</v>
      </c>
      <c r="O5044" s="15" t="s">
        <v>14924</v>
      </c>
      <c r="P5044" s="18"/>
      <c r="Q5044" s="15"/>
      <c r="R5044" s="15"/>
      <c r="S5044" s="15"/>
      <c r="T5044" s="18"/>
      <c r="U5044" s="18"/>
      <c r="V5044" s="18"/>
      <c r="W5044" s="18"/>
      <c r="X5044" s="15"/>
      <c r="Y5044" s="14" t="s">
        <v>10716</v>
      </c>
      <c r="Z5044" s="14"/>
      <c r="AA5044" s="49" t="s">
        <v>24958</v>
      </c>
    </row>
    <row r="5045" spans="1:27" s="21" customFormat="1" ht="24">
      <c r="A5045" s="14">
        <v>5109</v>
      </c>
      <c r="B5045" s="15" t="s">
        <v>23622</v>
      </c>
      <c r="C5045" s="14" t="s">
        <v>18757</v>
      </c>
      <c r="D5045" s="15" t="s">
        <v>21245</v>
      </c>
      <c r="E5045" s="15" t="s">
        <v>3809</v>
      </c>
      <c r="F5045" s="15" t="s">
        <v>23415</v>
      </c>
      <c r="G5045" s="44">
        <v>19312296</v>
      </c>
      <c r="H5045" s="15">
        <v>3115526407</v>
      </c>
      <c r="I5045" s="15" t="s">
        <v>14111</v>
      </c>
      <c r="J5045" s="16" t="s">
        <v>4947</v>
      </c>
      <c r="K5045" s="15" t="s">
        <v>6094</v>
      </c>
      <c r="L5045" s="15"/>
      <c r="M5045" s="18"/>
      <c r="N5045" s="15" t="s">
        <v>15015</v>
      </c>
      <c r="O5045" s="15" t="s">
        <v>15019</v>
      </c>
      <c r="P5045" s="18"/>
      <c r="Q5045" s="15"/>
      <c r="R5045" s="15"/>
      <c r="S5045" s="15"/>
      <c r="T5045" s="18"/>
      <c r="U5045" s="18"/>
      <c r="V5045" s="18"/>
      <c r="W5045" s="18"/>
      <c r="X5045" s="15"/>
      <c r="Y5045" s="14" t="s">
        <v>10716</v>
      </c>
      <c r="Z5045" s="14"/>
      <c r="AA5045" s="49" t="s">
        <v>24962</v>
      </c>
    </row>
    <row r="5046" spans="1:27" s="21" customFormat="1" ht="12">
      <c r="A5046" s="14">
        <v>5110</v>
      </c>
      <c r="B5046" s="15" t="s">
        <v>23622</v>
      </c>
      <c r="C5046" s="14" t="s">
        <v>18757</v>
      </c>
      <c r="D5046" s="15" t="s">
        <v>21246</v>
      </c>
      <c r="E5046" s="15" t="s">
        <v>3809</v>
      </c>
      <c r="F5046" s="15" t="s">
        <v>23415</v>
      </c>
      <c r="G5046" s="44">
        <v>88198751</v>
      </c>
      <c r="H5046" s="15">
        <v>3202739673</v>
      </c>
      <c r="I5046" s="15" t="s">
        <v>14588</v>
      </c>
      <c r="J5046" s="16" t="s">
        <v>4947</v>
      </c>
      <c r="K5046" s="15" t="s">
        <v>5399</v>
      </c>
      <c r="L5046" s="15"/>
      <c r="M5046" s="18"/>
      <c r="N5046" s="15" t="s">
        <v>198</v>
      </c>
      <c r="O5046" s="15" t="s">
        <v>15027</v>
      </c>
      <c r="P5046" s="18"/>
      <c r="Q5046" s="15"/>
      <c r="R5046" s="15"/>
      <c r="S5046" s="15"/>
      <c r="T5046" s="18"/>
      <c r="U5046" s="18"/>
      <c r="V5046" s="18"/>
      <c r="W5046" s="18"/>
      <c r="X5046" s="15"/>
      <c r="Y5046" s="14" t="s">
        <v>23942</v>
      </c>
      <c r="Z5046" s="14"/>
      <c r="AA5046" s="49" t="s">
        <v>15028</v>
      </c>
    </row>
    <row r="5047" spans="1:27" s="21" customFormat="1" ht="12">
      <c r="A5047" s="14">
        <v>5111</v>
      </c>
      <c r="B5047" s="15" t="s">
        <v>23622</v>
      </c>
      <c r="C5047" s="14" t="s">
        <v>18757</v>
      </c>
      <c r="D5047" s="15" t="s">
        <v>21247</v>
      </c>
      <c r="E5047" s="15" t="s">
        <v>3809</v>
      </c>
      <c r="F5047" s="15" t="s">
        <v>23415</v>
      </c>
      <c r="G5047" s="44">
        <v>1094426302</v>
      </c>
      <c r="H5047" s="15">
        <v>3138094474</v>
      </c>
      <c r="I5047" s="15" t="s">
        <v>15029</v>
      </c>
      <c r="J5047" s="16" t="s">
        <v>7939</v>
      </c>
      <c r="K5047" s="15" t="s">
        <v>15030</v>
      </c>
      <c r="L5047" s="15"/>
      <c r="M5047" s="18"/>
      <c r="N5047" s="15" t="s">
        <v>14991</v>
      </c>
      <c r="O5047" s="15" t="s">
        <v>15031</v>
      </c>
      <c r="P5047" s="18"/>
      <c r="Q5047" s="15"/>
      <c r="R5047" s="15" t="s">
        <v>15032</v>
      </c>
      <c r="S5047" s="15"/>
      <c r="T5047" s="18"/>
      <c r="U5047" s="18" t="s">
        <v>14102</v>
      </c>
      <c r="V5047" s="18" t="s">
        <v>14102</v>
      </c>
      <c r="W5047" s="18"/>
      <c r="X5047" s="15"/>
      <c r="Y5047" s="14" t="s">
        <v>23953</v>
      </c>
      <c r="Z5047" s="14"/>
      <c r="AA5047" s="49" t="s">
        <v>24963</v>
      </c>
    </row>
    <row r="5048" spans="1:27" s="21" customFormat="1" ht="24">
      <c r="A5048" s="14">
        <v>5112</v>
      </c>
      <c r="B5048" s="15" t="s">
        <v>23622</v>
      </c>
      <c r="C5048" s="14" t="s">
        <v>18757</v>
      </c>
      <c r="D5048" s="15" t="s">
        <v>21248</v>
      </c>
      <c r="E5048" s="15" t="s">
        <v>3809</v>
      </c>
      <c r="F5048" s="15" t="s">
        <v>23415</v>
      </c>
      <c r="G5048" s="44">
        <v>88160253</v>
      </c>
      <c r="H5048" s="15">
        <v>3138656329</v>
      </c>
      <c r="I5048" s="15" t="s">
        <v>15033</v>
      </c>
      <c r="J5048" s="16" t="s">
        <v>4947</v>
      </c>
      <c r="K5048" s="15" t="s">
        <v>5011</v>
      </c>
      <c r="L5048" s="15"/>
      <c r="M5048" s="18"/>
      <c r="N5048" s="15" t="s">
        <v>13622</v>
      </c>
      <c r="O5048" s="15" t="s">
        <v>15034</v>
      </c>
      <c r="P5048" s="18"/>
      <c r="Q5048" s="15"/>
      <c r="R5048" s="15"/>
      <c r="S5048" s="15"/>
      <c r="T5048" s="18"/>
      <c r="U5048" s="18"/>
      <c r="V5048" s="18"/>
      <c r="W5048" s="18"/>
      <c r="X5048" s="15"/>
      <c r="Y5048" s="14" t="s">
        <v>23965</v>
      </c>
      <c r="Z5048" s="14"/>
      <c r="AA5048" s="49" t="s">
        <v>15035</v>
      </c>
    </row>
    <row r="5049" spans="1:27" s="21" customFormat="1" ht="12">
      <c r="A5049" s="14">
        <v>5113</v>
      </c>
      <c r="B5049" s="15" t="s">
        <v>23622</v>
      </c>
      <c r="C5049" s="14" t="s">
        <v>18757</v>
      </c>
      <c r="D5049" s="15" t="s">
        <v>21249</v>
      </c>
      <c r="E5049" s="15" t="s">
        <v>3809</v>
      </c>
      <c r="F5049" s="15" t="s">
        <v>23415</v>
      </c>
      <c r="G5049" s="44">
        <v>1094268674</v>
      </c>
      <c r="H5049" s="15">
        <v>3178403609</v>
      </c>
      <c r="I5049" s="15" t="s">
        <v>15036</v>
      </c>
      <c r="J5049" s="16" t="s">
        <v>4947</v>
      </c>
      <c r="K5049" s="15" t="s">
        <v>15037</v>
      </c>
      <c r="L5049" s="15"/>
      <c r="M5049" s="18"/>
      <c r="N5049" s="15">
        <v>4</v>
      </c>
      <c r="O5049" s="15" t="s">
        <v>2459</v>
      </c>
      <c r="P5049" s="18"/>
      <c r="Q5049" s="15"/>
      <c r="R5049" s="15"/>
      <c r="S5049" s="15"/>
      <c r="T5049" s="18"/>
      <c r="U5049" s="18"/>
      <c r="V5049" s="18"/>
      <c r="W5049" s="18"/>
      <c r="X5049" s="15"/>
      <c r="Y5049" s="14" t="s">
        <v>23965</v>
      </c>
      <c r="Z5049" s="14"/>
      <c r="AA5049" s="49" t="s">
        <v>24964</v>
      </c>
    </row>
    <row r="5050" spans="1:27" s="21" customFormat="1" ht="24">
      <c r="A5050" s="14">
        <v>5114</v>
      </c>
      <c r="B5050" s="15" t="s">
        <v>23622</v>
      </c>
      <c r="C5050" s="14" t="s">
        <v>18757</v>
      </c>
      <c r="D5050" s="15" t="s">
        <v>21250</v>
      </c>
      <c r="E5050" s="15" t="s">
        <v>3809</v>
      </c>
      <c r="F5050" s="15" t="s">
        <v>23415</v>
      </c>
      <c r="G5050" s="44">
        <v>60359900</v>
      </c>
      <c r="H5050" s="15">
        <v>3213923812</v>
      </c>
      <c r="I5050" s="15" t="s">
        <v>15038</v>
      </c>
      <c r="J5050" s="16" t="s">
        <v>7939</v>
      </c>
      <c r="K5050" s="15" t="s">
        <v>15039</v>
      </c>
      <c r="L5050" s="15"/>
      <c r="M5050" s="18"/>
      <c r="N5050" s="15" t="s">
        <v>15040</v>
      </c>
      <c r="O5050" s="15" t="s">
        <v>15040</v>
      </c>
      <c r="P5050" s="18"/>
      <c r="Q5050" s="15"/>
      <c r="R5050" s="15" t="s">
        <v>15041</v>
      </c>
      <c r="S5050" s="15"/>
      <c r="T5050" s="18"/>
      <c r="U5050" s="18" t="s">
        <v>15042</v>
      </c>
      <c r="V5050" s="18" t="s">
        <v>15042</v>
      </c>
      <c r="W5050" s="18"/>
      <c r="X5050" s="15"/>
      <c r="Y5050" s="14" t="s">
        <v>10716</v>
      </c>
      <c r="Z5050" s="14"/>
      <c r="AA5050" s="49" t="s">
        <v>24965</v>
      </c>
    </row>
    <row r="5051" spans="1:27" s="21" customFormat="1" ht="36">
      <c r="A5051" s="14">
        <v>5115</v>
      </c>
      <c r="B5051" s="15" t="s">
        <v>23622</v>
      </c>
      <c r="C5051" s="14" t="s">
        <v>18757</v>
      </c>
      <c r="D5051" s="15" t="s">
        <v>21251</v>
      </c>
      <c r="E5051" s="15" t="s">
        <v>3809</v>
      </c>
      <c r="F5051" s="15" t="s">
        <v>23415</v>
      </c>
      <c r="G5051" s="44">
        <v>27805689</v>
      </c>
      <c r="H5051" s="15">
        <v>3154869810</v>
      </c>
      <c r="I5051" s="15" t="s">
        <v>15043</v>
      </c>
      <c r="J5051" s="16" t="s">
        <v>7939</v>
      </c>
      <c r="K5051" s="15" t="s">
        <v>15044</v>
      </c>
      <c r="L5051" s="15"/>
      <c r="M5051" s="18"/>
      <c r="N5051" s="15" t="s">
        <v>5542</v>
      </c>
      <c r="O5051" s="15" t="s">
        <v>15045</v>
      </c>
      <c r="P5051" s="18"/>
      <c r="Q5051" s="15"/>
      <c r="R5051" s="15"/>
      <c r="S5051" s="15"/>
      <c r="T5051" s="18"/>
      <c r="U5051" s="18"/>
      <c r="V5051" s="18"/>
      <c r="W5051" s="18"/>
      <c r="X5051" s="15"/>
      <c r="Y5051" s="14" t="s">
        <v>23956</v>
      </c>
      <c r="Z5051" s="14"/>
      <c r="AA5051" s="49" t="s">
        <v>24966</v>
      </c>
    </row>
    <row r="5052" spans="1:27" s="21" customFormat="1" ht="24">
      <c r="A5052" s="14">
        <v>5116</v>
      </c>
      <c r="B5052" s="15" t="s">
        <v>23622</v>
      </c>
      <c r="C5052" s="14" t="s">
        <v>18757</v>
      </c>
      <c r="D5052" s="15" t="s">
        <v>21252</v>
      </c>
      <c r="E5052" s="15" t="s">
        <v>3809</v>
      </c>
      <c r="F5052" s="15" t="s">
        <v>23416</v>
      </c>
      <c r="G5052" s="44">
        <v>60355083</v>
      </c>
      <c r="H5052" s="15">
        <v>3106854368</v>
      </c>
      <c r="I5052" s="15" t="s">
        <v>15046</v>
      </c>
      <c r="J5052" s="16" t="s">
        <v>7939</v>
      </c>
      <c r="K5052" s="15" t="s">
        <v>15047</v>
      </c>
      <c r="L5052" s="15"/>
      <c r="M5052" s="18"/>
      <c r="N5052" s="15" t="s">
        <v>15048</v>
      </c>
      <c r="O5052" s="15" t="s">
        <v>15049</v>
      </c>
      <c r="P5052" s="18"/>
      <c r="Q5052" s="15"/>
      <c r="R5052" s="15" t="s">
        <v>15050</v>
      </c>
      <c r="S5052" s="15"/>
      <c r="T5052" s="18"/>
      <c r="U5052" s="18" t="s">
        <v>15051</v>
      </c>
      <c r="V5052" s="18" t="s">
        <v>5462</v>
      </c>
      <c r="W5052" s="18"/>
      <c r="X5052" s="15"/>
      <c r="Y5052" s="14" t="s">
        <v>23956</v>
      </c>
      <c r="Z5052" s="14"/>
      <c r="AA5052" s="49" t="s">
        <v>24967</v>
      </c>
    </row>
    <row r="5053" spans="1:27" s="21" customFormat="1" ht="12">
      <c r="A5053" s="14">
        <v>5117</v>
      </c>
      <c r="B5053" s="15" t="s">
        <v>23622</v>
      </c>
      <c r="C5053" s="14" t="s">
        <v>18757</v>
      </c>
      <c r="D5053" s="15" t="s">
        <v>21253</v>
      </c>
      <c r="E5053" s="15" t="s">
        <v>3809</v>
      </c>
      <c r="F5053" s="15" t="s">
        <v>23415</v>
      </c>
      <c r="G5053" s="44">
        <v>5499709</v>
      </c>
      <c r="H5053" s="15">
        <v>3106519346</v>
      </c>
      <c r="I5053" s="15" t="s">
        <v>14111</v>
      </c>
      <c r="J5053" s="16" t="s">
        <v>4947</v>
      </c>
      <c r="K5053" s="15" t="s">
        <v>15052</v>
      </c>
      <c r="L5053" s="15"/>
      <c r="M5053" s="18"/>
      <c r="N5053" s="15">
        <v>0</v>
      </c>
      <c r="O5053" s="15">
        <v>0</v>
      </c>
      <c r="P5053" s="18"/>
      <c r="Q5053" s="15"/>
      <c r="R5053" s="15"/>
      <c r="S5053" s="15"/>
      <c r="T5053" s="18"/>
      <c r="U5053" s="18"/>
      <c r="V5053" s="18"/>
      <c r="W5053" s="18"/>
      <c r="X5053" s="15"/>
      <c r="Y5053" s="14" t="s">
        <v>10716</v>
      </c>
      <c r="Z5053" s="14"/>
      <c r="AA5053" s="49" t="s">
        <v>24968</v>
      </c>
    </row>
    <row r="5054" spans="1:27" s="21" customFormat="1" ht="24">
      <c r="A5054" s="14">
        <v>5118</v>
      </c>
      <c r="B5054" s="15" t="s">
        <v>23622</v>
      </c>
      <c r="C5054" s="14" t="s">
        <v>18757</v>
      </c>
      <c r="D5054" s="15" t="s">
        <v>21254</v>
      </c>
      <c r="E5054" s="15" t="s">
        <v>3809</v>
      </c>
      <c r="F5054" s="15" t="s">
        <v>23416</v>
      </c>
      <c r="G5054" s="44">
        <v>18974139</v>
      </c>
      <c r="H5054" s="15">
        <v>3212119443</v>
      </c>
      <c r="I5054" s="15" t="s">
        <v>14111</v>
      </c>
      <c r="J5054" s="16" t="s">
        <v>4947</v>
      </c>
      <c r="K5054" s="15" t="s">
        <v>6207</v>
      </c>
      <c r="L5054" s="15"/>
      <c r="M5054" s="18"/>
      <c r="N5054" s="15" t="s">
        <v>15053</v>
      </c>
      <c r="O5054" s="15" t="s">
        <v>14978</v>
      </c>
      <c r="P5054" s="18"/>
      <c r="Q5054" s="15"/>
      <c r="R5054" s="15"/>
      <c r="S5054" s="15"/>
      <c r="T5054" s="18"/>
      <c r="U5054" s="18"/>
      <c r="V5054" s="18"/>
      <c r="W5054" s="18"/>
      <c r="X5054" s="15"/>
      <c r="Y5054" s="14" t="s">
        <v>10716</v>
      </c>
      <c r="Z5054" s="14"/>
      <c r="AA5054" s="49" t="s">
        <v>24969</v>
      </c>
    </row>
    <row r="5055" spans="1:27" s="21" customFormat="1" ht="36">
      <c r="A5055" s="14">
        <v>5119</v>
      </c>
      <c r="B5055" s="15" t="s">
        <v>23622</v>
      </c>
      <c r="C5055" s="14" t="s">
        <v>18757</v>
      </c>
      <c r="D5055" s="15" t="s">
        <v>21255</v>
      </c>
      <c r="E5055" s="15" t="s">
        <v>3809</v>
      </c>
      <c r="F5055" s="15" t="s">
        <v>23415</v>
      </c>
      <c r="G5055" s="44">
        <v>881000114</v>
      </c>
      <c r="H5055" s="15">
        <v>3219276733</v>
      </c>
      <c r="I5055" s="15" t="s">
        <v>14111</v>
      </c>
      <c r="J5055" s="16" t="s">
        <v>4947</v>
      </c>
      <c r="K5055" s="15" t="s">
        <v>14815</v>
      </c>
      <c r="L5055" s="15"/>
      <c r="M5055" s="18"/>
      <c r="N5055" s="15" t="s">
        <v>14884</v>
      </c>
      <c r="O5055" s="15" t="s">
        <v>15054</v>
      </c>
      <c r="P5055" s="18"/>
      <c r="Q5055" s="15"/>
      <c r="R5055" s="15"/>
      <c r="S5055" s="15"/>
      <c r="T5055" s="18"/>
      <c r="U5055" s="18"/>
      <c r="V5055" s="18"/>
      <c r="W5055" s="18"/>
      <c r="X5055" s="15"/>
      <c r="Y5055" s="14" t="s">
        <v>10716</v>
      </c>
      <c r="Z5055" s="14"/>
      <c r="AA5055" s="49" t="s">
        <v>24970</v>
      </c>
    </row>
    <row r="5056" spans="1:27" s="21" customFormat="1" ht="36">
      <c r="A5056" s="14">
        <v>5120</v>
      </c>
      <c r="B5056" s="15" t="s">
        <v>23622</v>
      </c>
      <c r="C5056" s="14" t="s">
        <v>18757</v>
      </c>
      <c r="D5056" s="15" t="s">
        <v>21256</v>
      </c>
      <c r="E5056" s="15" t="s">
        <v>3809</v>
      </c>
      <c r="F5056" s="15" t="s">
        <v>23415</v>
      </c>
      <c r="G5056" s="44">
        <v>13502335</v>
      </c>
      <c r="H5056" s="15">
        <v>3245578471</v>
      </c>
      <c r="I5056" s="15" t="s">
        <v>14111</v>
      </c>
      <c r="J5056" s="16" t="s">
        <v>4947</v>
      </c>
      <c r="K5056" s="15" t="s">
        <v>7870</v>
      </c>
      <c r="L5056" s="15"/>
      <c r="M5056" s="18"/>
      <c r="N5056" s="15" t="s">
        <v>14896</v>
      </c>
      <c r="O5056" s="15" t="s">
        <v>15057</v>
      </c>
      <c r="P5056" s="18"/>
      <c r="Q5056" s="15"/>
      <c r="R5056" s="15" t="s">
        <v>6207</v>
      </c>
      <c r="S5056" s="15"/>
      <c r="T5056" s="18"/>
      <c r="U5056" s="18" t="s">
        <v>14910</v>
      </c>
      <c r="V5056" s="18" t="s">
        <v>14978</v>
      </c>
      <c r="W5056" s="18"/>
      <c r="X5056" s="15"/>
      <c r="Y5056" s="14" t="s">
        <v>10716</v>
      </c>
      <c r="Z5056" s="14"/>
      <c r="AA5056" s="49" t="s">
        <v>24970</v>
      </c>
    </row>
    <row r="5057" spans="1:27" s="21" customFormat="1" ht="12">
      <c r="A5057" s="14">
        <v>5121</v>
      </c>
      <c r="B5057" s="15" t="s">
        <v>23622</v>
      </c>
      <c r="C5057" s="14" t="s">
        <v>18757</v>
      </c>
      <c r="D5057" s="15" t="s">
        <v>21257</v>
      </c>
      <c r="E5057" s="15" t="s">
        <v>3809</v>
      </c>
      <c r="F5057" s="15" t="s">
        <v>23415</v>
      </c>
      <c r="G5057" s="44">
        <v>80442285</v>
      </c>
      <c r="H5057" s="15">
        <v>3222681957</v>
      </c>
      <c r="I5057" s="15" t="s">
        <v>14111</v>
      </c>
      <c r="J5057" s="16" t="s">
        <v>4947</v>
      </c>
      <c r="K5057" s="15" t="s">
        <v>15058</v>
      </c>
      <c r="L5057" s="15"/>
      <c r="M5057" s="18"/>
      <c r="N5057" s="15" t="s">
        <v>14818</v>
      </c>
      <c r="O5057" s="15" t="s">
        <v>15059</v>
      </c>
      <c r="P5057" s="18"/>
      <c r="Q5057" s="15"/>
      <c r="R5057" s="15"/>
      <c r="S5057" s="15"/>
      <c r="T5057" s="18"/>
      <c r="U5057" s="18"/>
      <c r="V5057" s="18"/>
      <c r="W5057" s="18"/>
      <c r="X5057" s="15"/>
      <c r="Y5057" s="14" t="s">
        <v>10716</v>
      </c>
      <c r="Z5057" s="14"/>
      <c r="AA5057" s="49" t="s">
        <v>24970</v>
      </c>
    </row>
    <row r="5058" spans="1:27" s="21" customFormat="1" ht="24">
      <c r="A5058" s="14">
        <v>5122</v>
      </c>
      <c r="B5058" s="15" t="s">
        <v>23622</v>
      </c>
      <c r="C5058" s="14" t="s">
        <v>18757</v>
      </c>
      <c r="D5058" s="15" t="s">
        <v>21258</v>
      </c>
      <c r="E5058" s="15" t="s">
        <v>3809</v>
      </c>
      <c r="F5058" s="15" t="s">
        <v>23415</v>
      </c>
      <c r="G5058" s="44">
        <v>88159167</v>
      </c>
      <c r="H5058" s="15">
        <v>3229169219</v>
      </c>
      <c r="I5058" s="15" t="s">
        <v>15060</v>
      </c>
      <c r="J5058" s="16" t="s">
        <v>4947</v>
      </c>
      <c r="K5058" s="15" t="s">
        <v>14292</v>
      </c>
      <c r="L5058" s="15"/>
      <c r="M5058" s="18"/>
      <c r="N5058" s="15" t="s">
        <v>15061</v>
      </c>
      <c r="O5058" s="15" t="s">
        <v>15062</v>
      </c>
      <c r="P5058" s="18"/>
      <c r="Q5058" s="15"/>
      <c r="R5058" s="15" t="s">
        <v>12650</v>
      </c>
      <c r="S5058" s="15"/>
      <c r="T5058" s="18"/>
      <c r="U5058" s="18" t="s">
        <v>14489</v>
      </c>
      <c r="V5058" s="18" t="s">
        <v>15063</v>
      </c>
      <c r="W5058" s="18"/>
      <c r="X5058" s="15"/>
      <c r="Y5058" s="14" t="s">
        <v>23965</v>
      </c>
      <c r="Z5058" s="14"/>
      <c r="AA5058" s="49" t="s">
        <v>15064</v>
      </c>
    </row>
    <row r="5059" spans="1:27" s="21" customFormat="1" ht="24">
      <c r="A5059" s="14">
        <v>5123</v>
      </c>
      <c r="B5059" s="15" t="s">
        <v>23622</v>
      </c>
      <c r="C5059" s="14" t="s">
        <v>18757</v>
      </c>
      <c r="D5059" s="15" t="s">
        <v>21259</v>
      </c>
      <c r="E5059" s="15" t="s">
        <v>3809</v>
      </c>
      <c r="F5059" s="15" t="s">
        <v>23415</v>
      </c>
      <c r="G5059" s="44">
        <v>88157109</v>
      </c>
      <c r="H5059" s="15">
        <v>3115965916</v>
      </c>
      <c r="I5059" s="15" t="s">
        <v>15065</v>
      </c>
      <c r="J5059" s="16" t="s">
        <v>4947</v>
      </c>
      <c r="K5059" s="15" t="s">
        <v>5011</v>
      </c>
      <c r="L5059" s="15"/>
      <c r="M5059" s="18"/>
      <c r="N5059" s="15" t="s">
        <v>13435</v>
      </c>
      <c r="O5059" s="15" t="s">
        <v>15066</v>
      </c>
      <c r="P5059" s="18"/>
      <c r="Q5059" s="15"/>
      <c r="R5059" s="15" t="s">
        <v>9305</v>
      </c>
      <c r="S5059" s="15"/>
      <c r="T5059" s="18"/>
      <c r="U5059" s="18" t="s">
        <v>13435</v>
      </c>
      <c r="V5059" s="18" t="s">
        <v>15067</v>
      </c>
      <c r="W5059" s="18"/>
      <c r="X5059" s="15"/>
      <c r="Y5059" s="14" t="s">
        <v>23965</v>
      </c>
      <c r="Z5059" s="14"/>
      <c r="AA5059" s="49" t="s">
        <v>15068</v>
      </c>
    </row>
    <row r="5060" spans="1:27" s="21" customFormat="1" ht="36">
      <c r="A5060" s="14">
        <v>5124</v>
      </c>
      <c r="B5060" s="15" t="s">
        <v>23622</v>
      </c>
      <c r="C5060" s="14" t="s">
        <v>18757</v>
      </c>
      <c r="D5060" s="15" t="s">
        <v>21260</v>
      </c>
      <c r="E5060" s="15" t="s">
        <v>3809</v>
      </c>
      <c r="F5060" s="15" t="s">
        <v>23415</v>
      </c>
      <c r="G5060" s="44">
        <v>88153132</v>
      </c>
      <c r="H5060" s="15">
        <v>3112833487</v>
      </c>
      <c r="I5060" s="15" t="s">
        <v>15069</v>
      </c>
      <c r="J5060" s="16" t="s">
        <v>4947</v>
      </c>
      <c r="K5060" s="15" t="s">
        <v>15070</v>
      </c>
      <c r="L5060" s="15"/>
      <c r="M5060" s="18"/>
      <c r="N5060" s="15" t="s">
        <v>15071</v>
      </c>
      <c r="O5060" s="15" t="s">
        <v>15072</v>
      </c>
      <c r="P5060" s="18"/>
      <c r="Q5060" s="15"/>
      <c r="R5060" s="15" t="s">
        <v>9949</v>
      </c>
      <c r="S5060" s="15"/>
      <c r="T5060" s="18"/>
      <c r="U5060" s="18" t="s">
        <v>15071</v>
      </c>
      <c r="V5060" s="18" t="s">
        <v>15073</v>
      </c>
      <c r="W5060" s="18"/>
      <c r="X5060" s="15"/>
      <c r="Y5060" s="14" t="s">
        <v>23965</v>
      </c>
      <c r="Z5060" s="14"/>
      <c r="AA5060" s="49" t="s">
        <v>15074</v>
      </c>
    </row>
    <row r="5061" spans="1:27" s="21" customFormat="1" ht="24">
      <c r="A5061" s="14">
        <v>5125</v>
      </c>
      <c r="B5061" s="15" t="s">
        <v>23622</v>
      </c>
      <c r="C5061" s="14" t="s">
        <v>18757</v>
      </c>
      <c r="D5061" s="15" t="s">
        <v>21261</v>
      </c>
      <c r="E5061" s="15" t="s">
        <v>3809</v>
      </c>
      <c r="F5061" s="15" t="s">
        <v>23415</v>
      </c>
      <c r="G5061" s="44">
        <v>1094284146</v>
      </c>
      <c r="H5061" s="15">
        <v>3143423429</v>
      </c>
      <c r="I5061" s="15" t="s">
        <v>15075</v>
      </c>
      <c r="J5061" s="16" t="s">
        <v>7934</v>
      </c>
      <c r="K5061" s="15" t="s">
        <v>4164</v>
      </c>
      <c r="L5061" s="15"/>
      <c r="M5061" s="18"/>
      <c r="N5061" s="15" t="s">
        <v>13911</v>
      </c>
      <c r="O5061" s="15" t="s">
        <v>15076</v>
      </c>
      <c r="P5061" s="18"/>
      <c r="Q5061" s="15"/>
      <c r="R5061" s="15" t="s">
        <v>3904</v>
      </c>
      <c r="S5061" s="15"/>
      <c r="T5061" s="18"/>
      <c r="U5061" s="18" t="s">
        <v>15077</v>
      </c>
      <c r="V5061" s="18" t="s">
        <v>15078</v>
      </c>
      <c r="W5061" s="18"/>
      <c r="X5061" s="15"/>
      <c r="Y5061" s="14" t="s">
        <v>23965</v>
      </c>
      <c r="Z5061" s="14"/>
      <c r="AA5061" s="49" t="s">
        <v>24971</v>
      </c>
    </row>
    <row r="5062" spans="1:27" s="21" customFormat="1" ht="24">
      <c r="A5062" s="14">
        <v>5126</v>
      </c>
      <c r="B5062" s="15" t="s">
        <v>23622</v>
      </c>
      <c r="C5062" s="14" t="s">
        <v>18757</v>
      </c>
      <c r="D5062" s="15" t="s">
        <v>21262</v>
      </c>
      <c r="E5062" s="15" t="s">
        <v>3809</v>
      </c>
      <c r="F5062" s="15" t="s">
        <v>23415</v>
      </c>
      <c r="G5062" s="44">
        <v>88159450</v>
      </c>
      <c r="H5062" s="15">
        <v>3222192314</v>
      </c>
      <c r="I5062" s="15" t="s">
        <v>15079</v>
      </c>
      <c r="J5062" s="16" t="s">
        <v>4947</v>
      </c>
      <c r="K5062" s="15" t="s">
        <v>4029</v>
      </c>
      <c r="L5062" s="15"/>
      <c r="M5062" s="18"/>
      <c r="N5062" s="15" t="s">
        <v>14198</v>
      </c>
      <c r="O5062" s="15" t="s">
        <v>15080</v>
      </c>
      <c r="P5062" s="18"/>
      <c r="Q5062" s="15"/>
      <c r="R5062" s="15" t="s">
        <v>3871</v>
      </c>
      <c r="S5062" s="15"/>
      <c r="T5062" s="18"/>
      <c r="U5062" s="18" t="s">
        <v>14198</v>
      </c>
      <c r="V5062" s="18" t="s">
        <v>15080</v>
      </c>
      <c r="W5062" s="18"/>
      <c r="X5062" s="15"/>
      <c r="Y5062" s="14" t="s">
        <v>23965</v>
      </c>
      <c r="Z5062" s="14"/>
      <c r="AA5062" s="49" t="s">
        <v>24972</v>
      </c>
    </row>
    <row r="5063" spans="1:27" s="21" customFormat="1" ht="24">
      <c r="A5063" s="14">
        <v>5127</v>
      </c>
      <c r="B5063" s="15" t="s">
        <v>23622</v>
      </c>
      <c r="C5063" s="14" t="s">
        <v>18757</v>
      </c>
      <c r="D5063" s="15" t="s">
        <v>21263</v>
      </c>
      <c r="E5063" s="15" t="s">
        <v>3809</v>
      </c>
      <c r="F5063" s="15" t="s">
        <v>23415</v>
      </c>
      <c r="G5063" s="44">
        <v>5450701</v>
      </c>
      <c r="H5063" s="15">
        <v>3115163041</v>
      </c>
      <c r="I5063" s="15" t="s">
        <v>15081</v>
      </c>
      <c r="J5063" s="16" t="s">
        <v>4947</v>
      </c>
      <c r="K5063" s="15" t="s">
        <v>15082</v>
      </c>
      <c r="L5063" s="15"/>
      <c r="M5063" s="18"/>
      <c r="N5063" s="15" t="s">
        <v>15083</v>
      </c>
      <c r="O5063" s="15" t="s">
        <v>15083</v>
      </c>
      <c r="P5063" s="18"/>
      <c r="Q5063" s="15"/>
      <c r="R5063" s="15"/>
      <c r="S5063" s="15"/>
      <c r="T5063" s="18"/>
      <c r="U5063" s="18"/>
      <c r="V5063" s="18"/>
      <c r="W5063" s="18"/>
      <c r="X5063" s="15"/>
      <c r="Y5063" s="14" t="s">
        <v>23956</v>
      </c>
      <c r="Z5063" s="14"/>
      <c r="AA5063" s="49" t="s">
        <v>24973</v>
      </c>
    </row>
    <row r="5064" spans="1:27" s="21" customFormat="1" ht="24">
      <c r="A5064" s="14">
        <v>5128</v>
      </c>
      <c r="B5064" s="15" t="s">
        <v>23622</v>
      </c>
      <c r="C5064" s="14" t="s">
        <v>18757</v>
      </c>
      <c r="D5064" s="15" t="s">
        <v>21264</v>
      </c>
      <c r="E5064" s="15" t="s">
        <v>3809</v>
      </c>
      <c r="F5064" s="15" t="s">
        <v>23415</v>
      </c>
      <c r="G5064" s="44">
        <v>27804650</v>
      </c>
      <c r="H5064" s="15">
        <v>3118332776</v>
      </c>
      <c r="I5064" s="15" t="s">
        <v>15084</v>
      </c>
      <c r="J5064" s="16" t="s">
        <v>4947</v>
      </c>
      <c r="K5064" s="15" t="s">
        <v>5293</v>
      </c>
      <c r="L5064" s="15"/>
      <c r="M5064" s="18"/>
      <c r="N5064" s="15" t="s">
        <v>15083</v>
      </c>
      <c r="O5064" s="15" t="s">
        <v>15083</v>
      </c>
      <c r="P5064" s="18"/>
      <c r="Q5064" s="15"/>
      <c r="R5064" s="15"/>
      <c r="S5064" s="15"/>
      <c r="T5064" s="18"/>
      <c r="U5064" s="18"/>
      <c r="V5064" s="18"/>
      <c r="W5064" s="18"/>
      <c r="X5064" s="15"/>
      <c r="Y5064" s="14" t="s">
        <v>23956</v>
      </c>
      <c r="Z5064" s="14"/>
      <c r="AA5064" s="49" t="s">
        <v>15085</v>
      </c>
    </row>
    <row r="5065" spans="1:27" s="21" customFormat="1" ht="12">
      <c r="A5065" s="14">
        <v>5129</v>
      </c>
      <c r="B5065" s="15" t="s">
        <v>23622</v>
      </c>
      <c r="C5065" s="14" t="s">
        <v>18757</v>
      </c>
      <c r="D5065" s="15" t="s">
        <v>21265</v>
      </c>
      <c r="E5065" s="15" t="s">
        <v>3809</v>
      </c>
      <c r="F5065" s="15" t="s">
        <v>23415</v>
      </c>
      <c r="G5065" s="44">
        <v>88233139</v>
      </c>
      <c r="H5065" s="15">
        <v>3118877912</v>
      </c>
      <c r="I5065" s="15" t="s">
        <v>15086</v>
      </c>
      <c r="J5065" s="16" t="s">
        <v>4947</v>
      </c>
      <c r="K5065" s="15" t="s">
        <v>6709</v>
      </c>
      <c r="L5065" s="15"/>
      <c r="M5065" s="18"/>
      <c r="N5065" s="15" t="s">
        <v>15087</v>
      </c>
      <c r="O5065" s="15" t="s">
        <v>15087</v>
      </c>
      <c r="P5065" s="18"/>
      <c r="Q5065" s="15"/>
      <c r="R5065" s="15"/>
      <c r="S5065" s="15"/>
      <c r="T5065" s="18"/>
      <c r="U5065" s="18"/>
      <c r="V5065" s="18"/>
      <c r="W5065" s="18"/>
      <c r="X5065" s="15"/>
      <c r="Y5065" s="14" t="s">
        <v>23956</v>
      </c>
      <c r="Z5065" s="14"/>
      <c r="AA5065" s="49" t="s">
        <v>24974</v>
      </c>
    </row>
    <row r="5066" spans="1:27" s="21" customFormat="1" ht="24">
      <c r="A5066" s="14">
        <v>5130</v>
      </c>
      <c r="B5066" s="15" t="s">
        <v>23622</v>
      </c>
      <c r="C5066" s="14" t="s">
        <v>18757</v>
      </c>
      <c r="D5066" s="15" t="s">
        <v>21266</v>
      </c>
      <c r="E5066" s="15" t="s">
        <v>3809</v>
      </c>
      <c r="F5066" s="15" t="s">
        <v>23415</v>
      </c>
      <c r="G5066" s="44">
        <v>27806742</v>
      </c>
      <c r="H5066" s="15">
        <v>3118081053</v>
      </c>
      <c r="I5066" s="15" t="s">
        <v>15088</v>
      </c>
      <c r="J5066" s="16" t="s">
        <v>4947</v>
      </c>
      <c r="K5066" s="15" t="s">
        <v>4884</v>
      </c>
      <c r="L5066" s="15"/>
      <c r="M5066" s="18"/>
      <c r="N5066" s="15" t="s">
        <v>15087</v>
      </c>
      <c r="O5066" s="15" t="s">
        <v>15087</v>
      </c>
      <c r="P5066" s="18"/>
      <c r="Q5066" s="15"/>
      <c r="R5066" s="15"/>
      <c r="S5066" s="15"/>
      <c r="T5066" s="18"/>
      <c r="U5066" s="18"/>
      <c r="V5066" s="18"/>
      <c r="W5066" s="18"/>
      <c r="X5066" s="15"/>
      <c r="Y5066" s="14" t="s">
        <v>23956</v>
      </c>
      <c r="Z5066" s="14"/>
      <c r="AA5066" s="49" t="s">
        <v>24975</v>
      </c>
    </row>
    <row r="5067" spans="1:27" s="21" customFormat="1" ht="36">
      <c r="A5067" s="14">
        <v>5131</v>
      </c>
      <c r="B5067" s="15" t="s">
        <v>23622</v>
      </c>
      <c r="C5067" s="14" t="s">
        <v>18757</v>
      </c>
      <c r="D5067" s="15" t="s">
        <v>21267</v>
      </c>
      <c r="E5067" s="15" t="s">
        <v>3809</v>
      </c>
      <c r="F5067" s="15" t="s">
        <v>23415</v>
      </c>
      <c r="G5067" s="44">
        <v>1064712745</v>
      </c>
      <c r="H5067" s="15">
        <v>3106131693</v>
      </c>
      <c r="I5067" s="15" t="s">
        <v>15089</v>
      </c>
      <c r="J5067" s="16" t="s">
        <v>4947</v>
      </c>
      <c r="K5067" s="15" t="s">
        <v>15090</v>
      </c>
      <c r="L5067" s="15"/>
      <c r="M5067" s="18"/>
      <c r="N5067" s="15" t="s">
        <v>8070</v>
      </c>
      <c r="O5067" s="15" t="s">
        <v>8070</v>
      </c>
      <c r="P5067" s="18"/>
      <c r="Q5067" s="15"/>
      <c r="R5067" s="15" t="s">
        <v>15091</v>
      </c>
      <c r="S5067" s="15"/>
      <c r="T5067" s="18"/>
      <c r="U5067" s="18" t="s">
        <v>14862</v>
      </c>
      <c r="V5067" s="18" t="s">
        <v>14954</v>
      </c>
      <c r="W5067" s="18"/>
      <c r="X5067" s="15"/>
      <c r="Y5067" s="14" t="s">
        <v>10716</v>
      </c>
      <c r="Z5067" s="14"/>
      <c r="AA5067" s="49" t="s">
        <v>24976</v>
      </c>
    </row>
    <row r="5068" spans="1:27" s="21" customFormat="1" ht="12">
      <c r="A5068" s="14">
        <v>5132</v>
      </c>
      <c r="B5068" s="15" t="s">
        <v>23622</v>
      </c>
      <c r="C5068" s="14" t="s">
        <v>18757</v>
      </c>
      <c r="D5068" s="15" t="s">
        <v>21268</v>
      </c>
      <c r="E5068" s="15" t="s">
        <v>3809</v>
      </c>
      <c r="F5068" s="15" t="s">
        <v>23415</v>
      </c>
      <c r="G5068" s="44">
        <v>1094542066</v>
      </c>
      <c r="H5068" s="15">
        <v>3124586121</v>
      </c>
      <c r="I5068" s="15" t="s">
        <v>15092</v>
      </c>
      <c r="J5068" s="16" t="s">
        <v>4947</v>
      </c>
      <c r="K5068" s="15" t="s">
        <v>4694</v>
      </c>
      <c r="L5068" s="15"/>
      <c r="M5068" s="18"/>
      <c r="N5068" s="15" t="s">
        <v>8036</v>
      </c>
      <c r="O5068" s="15" t="s">
        <v>9858</v>
      </c>
      <c r="P5068" s="18"/>
      <c r="Q5068" s="15"/>
      <c r="R5068" s="15"/>
      <c r="S5068" s="15"/>
      <c r="T5068" s="18"/>
      <c r="U5068" s="18"/>
      <c r="V5068" s="18"/>
      <c r="W5068" s="18"/>
      <c r="X5068" s="15"/>
      <c r="Y5068" s="14" t="s">
        <v>23957</v>
      </c>
      <c r="Z5068" s="14"/>
      <c r="AA5068" s="49" t="s">
        <v>15093</v>
      </c>
    </row>
    <row r="5069" spans="1:27" s="21" customFormat="1" ht="12">
      <c r="A5069" s="14">
        <v>5133</v>
      </c>
      <c r="B5069" s="15" t="s">
        <v>23622</v>
      </c>
      <c r="C5069" s="14" t="s">
        <v>18757</v>
      </c>
      <c r="D5069" s="15" t="s">
        <v>21269</v>
      </c>
      <c r="E5069" s="15" t="s">
        <v>3809</v>
      </c>
      <c r="F5069" s="15" t="s">
        <v>23415</v>
      </c>
      <c r="G5069" s="44">
        <v>13490507</v>
      </c>
      <c r="H5069" s="15">
        <v>3123895658</v>
      </c>
      <c r="I5069" s="15" t="s">
        <v>14111</v>
      </c>
      <c r="J5069" s="16" t="s">
        <v>4947</v>
      </c>
      <c r="K5069" s="15" t="s">
        <v>15094</v>
      </c>
      <c r="L5069" s="15"/>
      <c r="M5069" s="18"/>
      <c r="N5069" s="15" t="s">
        <v>13549</v>
      </c>
      <c r="O5069" s="15" t="s">
        <v>13549</v>
      </c>
      <c r="P5069" s="18"/>
      <c r="Q5069" s="15"/>
      <c r="R5069" s="15"/>
      <c r="S5069" s="15"/>
      <c r="T5069" s="18"/>
      <c r="U5069" s="18"/>
      <c r="V5069" s="18"/>
      <c r="W5069" s="18"/>
      <c r="X5069" s="15"/>
      <c r="Y5069" s="14" t="s">
        <v>10716</v>
      </c>
      <c r="Z5069" s="14"/>
      <c r="AA5069" s="49" t="s">
        <v>24977</v>
      </c>
    </row>
    <row r="5070" spans="1:27" s="21" customFormat="1" ht="24">
      <c r="A5070" s="14">
        <v>5134</v>
      </c>
      <c r="B5070" s="15" t="s">
        <v>23622</v>
      </c>
      <c r="C5070" s="14" t="s">
        <v>18757</v>
      </c>
      <c r="D5070" s="15" t="s">
        <v>21270</v>
      </c>
      <c r="E5070" s="15" t="s">
        <v>3809</v>
      </c>
      <c r="F5070" s="15" t="s">
        <v>23415</v>
      </c>
      <c r="G5070" s="44">
        <v>27697289</v>
      </c>
      <c r="H5070" s="15">
        <v>3202321499</v>
      </c>
      <c r="I5070" s="15" t="s">
        <v>14111</v>
      </c>
      <c r="J5070" s="16" t="s">
        <v>4947</v>
      </c>
      <c r="K5070" s="15" t="s">
        <v>8006</v>
      </c>
      <c r="L5070" s="15"/>
      <c r="M5070" s="18"/>
      <c r="N5070" s="15" t="s">
        <v>13549</v>
      </c>
      <c r="O5070" s="15" t="s">
        <v>13549</v>
      </c>
      <c r="P5070" s="18"/>
      <c r="Q5070" s="15"/>
      <c r="R5070" s="15"/>
      <c r="S5070" s="15"/>
      <c r="T5070" s="18"/>
      <c r="U5070" s="18"/>
      <c r="V5070" s="18"/>
      <c r="W5070" s="18"/>
      <c r="X5070" s="15"/>
      <c r="Y5070" s="14" t="s">
        <v>10716</v>
      </c>
      <c r="Z5070" s="14"/>
      <c r="AA5070" s="49" t="s">
        <v>24978</v>
      </c>
    </row>
    <row r="5071" spans="1:27" s="21" customFormat="1" ht="24">
      <c r="A5071" s="14">
        <v>5135</v>
      </c>
      <c r="B5071" s="15" t="s">
        <v>23622</v>
      </c>
      <c r="C5071" s="14" t="s">
        <v>18757</v>
      </c>
      <c r="D5071" s="15" t="s">
        <v>21271</v>
      </c>
      <c r="E5071" s="15" t="s">
        <v>3809</v>
      </c>
      <c r="F5071" s="15" t="s">
        <v>23415</v>
      </c>
      <c r="G5071" s="44">
        <v>3107197237</v>
      </c>
      <c r="H5071" s="15">
        <v>3228328928</v>
      </c>
      <c r="I5071" s="15" t="s">
        <v>14111</v>
      </c>
      <c r="J5071" s="16" t="s">
        <v>4947</v>
      </c>
      <c r="K5071" s="15" t="s">
        <v>4797</v>
      </c>
      <c r="L5071" s="15"/>
      <c r="M5071" s="18"/>
      <c r="N5071" s="15" t="s">
        <v>8087</v>
      </c>
      <c r="O5071" s="15" t="s">
        <v>13551</v>
      </c>
      <c r="P5071" s="18"/>
      <c r="Q5071" s="15"/>
      <c r="R5071" s="15" t="s">
        <v>7870</v>
      </c>
      <c r="S5071" s="15"/>
      <c r="T5071" s="18"/>
      <c r="U5071" s="18" t="s">
        <v>13819</v>
      </c>
      <c r="V5071" s="18" t="s">
        <v>13819</v>
      </c>
      <c r="W5071" s="18"/>
      <c r="X5071" s="15"/>
      <c r="Y5071" s="14" t="s">
        <v>10716</v>
      </c>
      <c r="Z5071" s="14"/>
      <c r="AA5071" s="49" t="s">
        <v>24979</v>
      </c>
    </row>
    <row r="5072" spans="1:27" s="21" customFormat="1" ht="12">
      <c r="A5072" s="14">
        <v>5136</v>
      </c>
      <c r="B5072" s="15" t="s">
        <v>23622</v>
      </c>
      <c r="C5072" s="14" t="s">
        <v>18757</v>
      </c>
      <c r="D5072" s="15" t="s">
        <v>21272</v>
      </c>
      <c r="E5072" s="15" t="s">
        <v>3809</v>
      </c>
      <c r="F5072" s="15" t="s">
        <v>23415</v>
      </c>
      <c r="G5072" s="44">
        <v>5482703</v>
      </c>
      <c r="H5072" s="15">
        <v>3132322426</v>
      </c>
      <c r="I5072" s="15" t="s">
        <v>15084</v>
      </c>
      <c r="J5072" s="16" t="s">
        <v>4947</v>
      </c>
      <c r="K5072" s="15" t="s">
        <v>534</v>
      </c>
      <c r="L5072" s="15"/>
      <c r="M5072" s="18"/>
      <c r="N5072" s="15" t="s">
        <v>5252</v>
      </c>
      <c r="O5072" s="15" t="s">
        <v>5252</v>
      </c>
      <c r="P5072" s="18"/>
      <c r="Q5072" s="15"/>
      <c r="R5072" s="15" t="s">
        <v>5454</v>
      </c>
      <c r="S5072" s="15"/>
      <c r="T5072" s="18"/>
      <c r="U5072" s="18" t="s">
        <v>15095</v>
      </c>
      <c r="V5072" s="18" t="s">
        <v>15087</v>
      </c>
      <c r="W5072" s="18"/>
      <c r="X5072" s="15"/>
      <c r="Y5072" s="14" t="s">
        <v>23956</v>
      </c>
      <c r="Z5072" s="14"/>
      <c r="AA5072" s="49" t="s">
        <v>24980</v>
      </c>
    </row>
    <row r="5073" spans="1:27" s="21" customFormat="1" ht="24">
      <c r="A5073" s="14">
        <v>5137</v>
      </c>
      <c r="B5073" s="15" t="s">
        <v>23622</v>
      </c>
      <c r="C5073" s="14" t="s">
        <v>18757</v>
      </c>
      <c r="D5073" s="15" t="s">
        <v>21273</v>
      </c>
      <c r="E5073" s="15" t="s">
        <v>3809</v>
      </c>
      <c r="F5073" s="15" t="s">
        <v>23415</v>
      </c>
      <c r="G5073" s="44">
        <v>60262961</v>
      </c>
      <c r="H5073" s="15">
        <v>3138039752</v>
      </c>
      <c r="I5073" s="15" t="s">
        <v>15096</v>
      </c>
      <c r="J5073" s="16" t="s">
        <v>7939</v>
      </c>
      <c r="K5073" s="15" t="s">
        <v>15097</v>
      </c>
      <c r="L5073" s="15"/>
      <c r="M5073" s="18"/>
      <c r="N5073" s="15" t="s">
        <v>15098</v>
      </c>
      <c r="O5073" s="15" t="s">
        <v>15099</v>
      </c>
      <c r="P5073" s="18"/>
      <c r="Q5073" s="15"/>
      <c r="R5073" s="15"/>
      <c r="S5073" s="15"/>
      <c r="T5073" s="18"/>
      <c r="U5073" s="18"/>
      <c r="V5073" s="18"/>
      <c r="W5073" s="18"/>
      <c r="X5073" s="15"/>
      <c r="Y5073" s="14" t="s">
        <v>23965</v>
      </c>
      <c r="Z5073" s="14"/>
      <c r="AA5073" s="49" t="s">
        <v>24981</v>
      </c>
    </row>
    <row r="5074" spans="1:27" s="21" customFormat="1" ht="24">
      <c r="A5074" s="14">
        <v>5138</v>
      </c>
      <c r="B5074" s="15" t="s">
        <v>23622</v>
      </c>
      <c r="C5074" s="14" t="s">
        <v>18757</v>
      </c>
      <c r="D5074" s="15" t="s">
        <v>21274</v>
      </c>
      <c r="E5074" s="15" t="s">
        <v>3809</v>
      </c>
      <c r="F5074" s="15" t="s">
        <v>23415</v>
      </c>
      <c r="G5074" s="44">
        <v>88156244</v>
      </c>
      <c r="H5074" s="15">
        <v>3115270934</v>
      </c>
      <c r="I5074" s="15" t="s">
        <v>15100</v>
      </c>
      <c r="J5074" s="16" t="s">
        <v>4947</v>
      </c>
      <c r="K5074" s="15" t="s">
        <v>5388</v>
      </c>
      <c r="L5074" s="15"/>
      <c r="M5074" s="18"/>
      <c r="N5074" s="15" t="s">
        <v>15101</v>
      </c>
      <c r="O5074" s="15" t="s">
        <v>15102</v>
      </c>
      <c r="P5074" s="18"/>
      <c r="Q5074" s="15"/>
      <c r="R5074" s="15" t="s">
        <v>5848</v>
      </c>
      <c r="S5074" s="15"/>
      <c r="T5074" s="18"/>
      <c r="U5074" s="18" t="s">
        <v>13435</v>
      </c>
      <c r="V5074" s="18" t="s">
        <v>15103</v>
      </c>
      <c r="W5074" s="18"/>
      <c r="X5074" s="15"/>
      <c r="Y5074" s="14" t="s">
        <v>23965</v>
      </c>
      <c r="Z5074" s="14"/>
      <c r="AA5074" s="49" t="s">
        <v>15104</v>
      </c>
    </row>
    <row r="5075" spans="1:27" s="21" customFormat="1" ht="24">
      <c r="A5075" s="14">
        <v>5139</v>
      </c>
      <c r="B5075" s="15" t="s">
        <v>23622</v>
      </c>
      <c r="C5075" s="14" t="s">
        <v>18757</v>
      </c>
      <c r="D5075" s="15" t="s">
        <v>21275</v>
      </c>
      <c r="E5075" s="15" t="s">
        <v>3809</v>
      </c>
      <c r="F5075" s="15" t="s">
        <v>23415</v>
      </c>
      <c r="G5075" s="44">
        <v>60253893</v>
      </c>
      <c r="H5075" s="15">
        <v>3203937988</v>
      </c>
      <c r="I5075" s="15" t="s">
        <v>15105</v>
      </c>
      <c r="J5075" s="16" t="s">
        <v>7939</v>
      </c>
      <c r="K5075" s="15" t="s">
        <v>15106</v>
      </c>
      <c r="L5075" s="15"/>
      <c r="M5075" s="18"/>
      <c r="N5075" s="15" t="s">
        <v>15107</v>
      </c>
      <c r="O5075" s="15" t="s">
        <v>15108</v>
      </c>
      <c r="P5075" s="18"/>
      <c r="Q5075" s="15"/>
      <c r="R5075" s="15" t="s">
        <v>5011</v>
      </c>
      <c r="S5075" s="15"/>
      <c r="T5075" s="18"/>
      <c r="U5075" s="18" t="s">
        <v>15109</v>
      </c>
      <c r="V5075" s="18" t="s">
        <v>15110</v>
      </c>
      <c r="W5075" s="18"/>
      <c r="X5075" s="15"/>
      <c r="Y5075" s="14" t="s">
        <v>23965</v>
      </c>
      <c r="Z5075" s="14"/>
      <c r="AA5075" s="49" t="s">
        <v>15111</v>
      </c>
    </row>
    <row r="5076" spans="1:27" s="21" customFormat="1" ht="24">
      <c r="A5076" s="14">
        <v>5140</v>
      </c>
      <c r="B5076" s="15" t="s">
        <v>23622</v>
      </c>
      <c r="C5076" s="14" t="s">
        <v>18757</v>
      </c>
      <c r="D5076" s="15" t="s">
        <v>21276</v>
      </c>
      <c r="E5076" s="15" t="s">
        <v>3809</v>
      </c>
      <c r="F5076" s="15" t="s">
        <v>23415</v>
      </c>
      <c r="G5076" s="44">
        <v>1094247507</v>
      </c>
      <c r="H5076" s="15">
        <v>3187299868</v>
      </c>
      <c r="I5076" s="15" t="s">
        <v>14290</v>
      </c>
      <c r="J5076" s="16" t="s">
        <v>7939</v>
      </c>
      <c r="K5076" s="15" t="s">
        <v>12650</v>
      </c>
      <c r="L5076" s="15"/>
      <c r="M5076" s="18"/>
      <c r="N5076" s="15" t="s">
        <v>14493</v>
      </c>
      <c r="O5076" s="15" t="s">
        <v>15112</v>
      </c>
      <c r="P5076" s="18"/>
      <c r="Q5076" s="15"/>
      <c r="R5076" s="15" t="s">
        <v>5011</v>
      </c>
      <c r="S5076" s="15"/>
      <c r="T5076" s="18"/>
      <c r="U5076" s="18" t="s">
        <v>13435</v>
      </c>
      <c r="V5076" s="18" t="s">
        <v>15113</v>
      </c>
      <c r="W5076" s="18"/>
      <c r="X5076" s="15"/>
      <c r="Y5076" s="14" t="s">
        <v>23965</v>
      </c>
      <c r="Z5076" s="14"/>
      <c r="AA5076" s="49" t="s">
        <v>15114</v>
      </c>
    </row>
    <row r="5077" spans="1:27" s="21" customFormat="1" ht="24">
      <c r="A5077" s="14">
        <v>5141</v>
      </c>
      <c r="B5077" s="15" t="s">
        <v>23622</v>
      </c>
      <c r="C5077" s="14" t="s">
        <v>18757</v>
      </c>
      <c r="D5077" s="15" t="s">
        <v>21277</v>
      </c>
      <c r="E5077" s="15" t="s">
        <v>3809</v>
      </c>
      <c r="F5077" s="15" t="s">
        <v>23415</v>
      </c>
      <c r="G5077" s="44">
        <v>60261168</v>
      </c>
      <c r="H5077" s="15">
        <v>3118744126</v>
      </c>
      <c r="I5077" s="15" t="s">
        <v>15115</v>
      </c>
      <c r="J5077" s="16" t="s">
        <v>7939</v>
      </c>
      <c r="K5077" s="15" t="s">
        <v>9911</v>
      </c>
      <c r="L5077" s="15"/>
      <c r="M5077" s="18"/>
      <c r="N5077" s="15" t="s">
        <v>13622</v>
      </c>
      <c r="O5077" s="15" t="s">
        <v>15102</v>
      </c>
      <c r="P5077" s="18"/>
      <c r="Q5077" s="15"/>
      <c r="R5077" s="15" t="s">
        <v>12675</v>
      </c>
      <c r="S5077" s="15"/>
      <c r="T5077" s="18"/>
      <c r="U5077" s="18" t="s">
        <v>9875</v>
      </c>
      <c r="V5077" s="18" t="s">
        <v>15103</v>
      </c>
      <c r="W5077" s="18"/>
      <c r="X5077" s="15"/>
      <c r="Y5077" s="14" t="s">
        <v>23965</v>
      </c>
      <c r="Z5077" s="14"/>
      <c r="AA5077" s="49" t="s">
        <v>15116</v>
      </c>
    </row>
    <row r="5078" spans="1:27" s="21" customFormat="1" ht="24">
      <c r="A5078" s="14">
        <v>5142</v>
      </c>
      <c r="B5078" s="15" t="s">
        <v>23622</v>
      </c>
      <c r="C5078" s="14" t="s">
        <v>18757</v>
      </c>
      <c r="D5078" s="15" t="s">
        <v>21278</v>
      </c>
      <c r="E5078" s="15" t="s">
        <v>3809</v>
      </c>
      <c r="F5078" s="15" t="s">
        <v>23415</v>
      </c>
      <c r="G5078" s="44">
        <v>88152547</v>
      </c>
      <c r="H5078" s="15">
        <v>3143808914</v>
      </c>
      <c r="I5078" s="15" t="s">
        <v>15115</v>
      </c>
      <c r="J5078" s="16" t="s">
        <v>4947</v>
      </c>
      <c r="K5078" s="15" t="s">
        <v>14537</v>
      </c>
      <c r="L5078" s="15"/>
      <c r="M5078" s="18"/>
      <c r="N5078" s="15" t="s">
        <v>9875</v>
      </c>
      <c r="O5078" s="15" t="s">
        <v>15103</v>
      </c>
      <c r="P5078" s="18"/>
      <c r="Q5078" s="15"/>
      <c r="R5078" s="15" t="s">
        <v>9911</v>
      </c>
      <c r="S5078" s="15"/>
      <c r="T5078" s="18"/>
      <c r="U5078" s="18" t="s">
        <v>14493</v>
      </c>
      <c r="V5078" s="18" t="s">
        <v>15117</v>
      </c>
      <c r="W5078" s="18"/>
      <c r="X5078" s="15"/>
      <c r="Y5078" s="14" t="s">
        <v>23965</v>
      </c>
      <c r="Z5078" s="14"/>
      <c r="AA5078" s="49" t="s">
        <v>15116</v>
      </c>
    </row>
    <row r="5079" spans="1:27" s="21" customFormat="1" ht="24">
      <c r="A5079" s="14">
        <v>5143</v>
      </c>
      <c r="B5079" s="15" t="s">
        <v>23622</v>
      </c>
      <c r="C5079" s="14" t="s">
        <v>18757</v>
      </c>
      <c r="D5079" s="15" t="s">
        <v>21279</v>
      </c>
      <c r="E5079" s="15" t="s">
        <v>3809</v>
      </c>
      <c r="F5079" s="15" t="s">
        <v>23415</v>
      </c>
      <c r="G5079" s="44">
        <v>5477936</v>
      </c>
      <c r="H5079" s="15">
        <v>3143695100</v>
      </c>
      <c r="I5079" s="15" t="s">
        <v>15118</v>
      </c>
      <c r="J5079" s="16" t="s">
        <v>23476</v>
      </c>
      <c r="K5079" s="15" t="s">
        <v>14291</v>
      </c>
      <c r="L5079" s="15"/>
      <c r="M5079" s="18"/>
      <c r="N5079" s="15" t="s">
        <v>15107</v>
      </c>
      <c r="O5079" s="15" t="s">
        <v>15119</v>
      </c>
      <c r="P5079" s="18"/>
      <c r="Q5079" s="15"/>
      <c r="R5079" s="15" t="s">
        <v>12650</v>
      </c>
      <c r="S5079" s="15"/>
      <c r="T5079" s="18"/>
      <c r="U5079" s="18" t="s">
        <v>13622</v>
      </c>
      <c r="V5079" s="18" t="s">
        <v>15120</v>
      </c>
      <c r="W5079" s="18"/>
      <c r="X5079" s="15"/>
      <c r="Y5079" s="14" t="s">
        <v>23965</v>
      </c>
      <c r="Z5079" s="14"/>
      <c r="AA5079" s="49" t="s">
        <v>15121</v>
      </c>
    </row>
    <row r="5080" spans="1:27" s="21" customFormat="1" ht="24">
      <c r="A5080" s="14">
        <v>5144</v>
      </c>
      <c r="B5080" s="15" t="s">
        <v>23622</v>
      </c>
      <c r="C5080" s="14" t="s">
        <v>18757</v>
      </c>
      <c r="D5080" s="15" t="s">
        <v>21280</v>
      </c>
      <c r="E5080" s="15" t="s">
        <v>3809</v>
      </c>
      <c r="F5080" s="15" t="s">
        <v>23415</v>
      </c>
      <c r="G5080" s="44">
        <v>60265176</v>
      </c>
      <c r="H5080" s="15">
        <v>3133490440</v>
      </c>
      <c r="I5080" s="15" t="s">
        <v>15122</v>
      </c>
      <c r="J5080" s="16" t="s">
        <v>7939</v>
      </c>
      <c r="K5080" s="15" t="s">
        <v>534</v>
      </c>
      <c r="L5080" s="15"/>
      <c r="M5080" s="18"/>
      <c r="N5080" s="15" t="s">
        <v>13362</v>
      </c>
      <c r="O5080" s="15" t="s">
        <v>15123</v>
      </c>
      <c r="P5080" s="18"/>
      <c r="Q5080" s="15"/>
      <c r="R5080" s="15" t="s">
        <v>5388</v>
      </c>
      <c r="S5080" s="15"/>
      <c r="T5080" s="18"/>
      <c r="U5080" s="18" t="s">
        <v>13435</v>
      </c>
      <c r="V5080" s="18" t="s">
        <v>15124</v>
      </c>
      <c r="W5080" s="18"/>
      <c r="X5080" s="15"/>
      <c r="Y5080" s="14" t="s">
        <v>23965</v>
      </c>
      <c r="Z5080" s="14"/>
      <c r="AA5080" s="49" t="s">
        <v>24982</v>
      </c>
    </row>
    <row r="5081" spans="1:27" s="21" customFormat="1" ht="24">
      <c r="A5081" s="14">
        <v>5145</v>
      </c>
      <c r="B5081" s="15" t="s">
        <v>23622</v>
      </c>
      <c r="C5081" s="14" t="s">
        <v>18757</v>
      </c>
      <c r="D5081" s="15" t="s">
        <v>21281</v>
      </c>
      <c r="E5081" s="15" t="s">
        <v>3809</v>
      </c>
      <c r="F5081" s="15" t="s">
        <v>23416</v>
      </c>
      <c r="G5081" s="44">
        <v>13741951</v>
      </c>
      <c r="H5081" s="15" t="s">
        <v>15125</v>
      </c>
      <c r="I5081" s="15" t="s">
        <v>15126</v>
      </c>
      <c r="J5081" s="16" t="s">
        <v>4947</v>
      </c>
      <c r="K5081" s="15" t="s">
        <v>15127</v>
      </c>
      <c r="L5081" s="15"/>
      <c r="M5081" s="18"/>
      <c r="N5081" s="15" t="s">
        <v>7708</v>
      </c>
      <c r="O5081" s="15" t="s">
        <v>7708</v>
      </c>
      <c r="P5081" s="18"/>
      <c r="Q5081" s="15"/>
      <c r="R5081" s="15"/>
      <c r="S5081" s="15"/>
      <c r="T5081" s="18"/>
      <c r="U5081" s="18"/>
      <c r="V5081" s="18"/>
      <c r="W5081" s="18"/>
      <c r="X5081" s="15"/>
      <c r="Y5081" s="14" t="s">
        <v>699</v>
      </c>
      <c r="Z5081" s="14"/>
      <c r="AA5081" s="49" t="s">
        <v>24983</v>
      </c>
    </row>
    <row r="5082" spans="1:27" s="21" customFormat="1" ht="12">
      <c r="A5082" s="14">
        <v>5146</v>
      </c>
      <c r="B5082" s="15" t="s">
        <v>23622</v>
      </c>
      <c r="C5082" s="14" t="s">
        <v>18757</v>
      </c>
      <c r="D5082" s="15" t="s">
        <v>21282</v>
      </c>
      <c r="E5082" s="15" t="s">
        <v>3809</v>
      </c>
      <c r="F5082" s="15" t="s">
        <v>23415</v>
      </c>
      <c r="G5082" s="44">
        <v>88161169</v>
      </c>
      <c r="H5082" s="15">
        <v>3115292531</v>
      </c>
      <c r="I5082" s="15" t="s">
        <v>15128</v>
      </c>
      <c r="J5082" s="16" t="s">
        <v>4947</v>
      </c>
      <c r="K5082" s="15" t="s">
        <v>4689</v>
      </c>
      <c r="L5082" s="15"/>
      <c r="M5082" s="18"/>
      <c r="N5082" s="15" t="s">
        <v>15129</v>
      </c>
      <c r="O5082" s="15" t="s">
        <v>15129</v>
      </c>
      <c r="P5082" s="18"/>
      <c r="Q5082" s="15"/>
      <c r="R5082" s="15"/>
      <c r="S5082" s="15"/>
      <c r="T5082" s="18"/>
      <c r="U5082" s="18"/>
      <c r="V5082" s="18"/>
      <c r="W5082" s="18"/>
      <c r="X5082" s="15"/>
      <c r="Y5082" s="14" t="s">
        <v>23959</v>
      </c>
      <c r="Z5082" s="14"/>
      <c r="AA5082" s="49" t="s">
        <v>24984</v>
      </c>
    </row>
    <row r="5083" spans="1:27" s="21" customFormat="1" ht="24">
      <c r="A5083" s="14">
        <v>5147</v>
      </c>
      <c r="B5083" s="15" t="s">
        <v>23622</v>
      </c>
      <c r="C5083" s="14" t="s">
        <v>18757</v>
      </c>
      <c r="D5083" s="15" t="s">
        <v>21283</v>
      </c>
      <c r="E5083" s="15" t="s">
        <v>3809</v>
      </c>
      <c r="F5083" s="15" t="s">
        <v>23415</v>
      </c>
      <c r="G5083" s="44">
        <v>1094808443</v>
      </c>
      <c r="H5083" s="15">
        <v>3222221884</v>
      </c>
      <c r="I5083" s="15" t="s">
        <v>15130</v>
      </c>
      <c r="J5083" s="16" t="s">
        <v>4947</v>
      </c>
      <c r="K5083" s="15" t="s">
        <v>15131</v>
      </c>
      <c r="L5083" s="15"/>
      <c r="M5083" s="18"/>
      <c r="N5083" s="15" t="s">
        <v>15132</v>
      </c>
      <c r="O5083" s="15" t="s">
        <v>15133</v>
      </c>
      <c r="P5083" s="18"/>
      <c r="Q5083" s="15"/>
      <c r="R5083" s="15" t="s">
        <v>15134</v>
      </c>
      <c r="S5083" s="15"/>
      <c r="T5083" s="18"/>
      <c r="U5083" s="18" t="s">
        <v>4303</v>
      </c>
      <c r="V5083" s="18" t="s">
        <v>13448</v>
      </c>
      <c r="W5083" s="18"/>
      <c r="X5083" s="15"/>
      <c r="Y5083" s="14" t="s">
        <v>23959</v>
      </c>
      <c r="Z5083" s="14"/>
      <c r="AA5083" s="49" t="s">
        <v>24985</v>
      </c>
    </row>
    <row r="5084" spans="1:27" s="21" customFormat="1" ht="12">
      <c r="A5084" s="14">
        <v>5148</v>
      </c>
      <c r="B5084" s="15" t="s">
        <v>23622</v>
      </c>
      <c r="C5084" s="14" t="s">
        <v>18757</v>
      </c>
      <c r="D5084" s="15" t="s">
        <v>21284</v>
      </c>
      <c r="E5084" s="15" t="s">
        <v>3809</v>
      </c>
      <c r="F5084" s="15" t="s">
        <v>23415</v>
      </c>
      <c r="G5084" s="44">
        <v>88149150</v>
      </c>
      <c r="H5084" s="15">
        <v>3138988951</v>
      </c>
      <c r="I5084" s="15" t="s">
        <v>15135</v>
      </c>
      <c r="J5084" s="16" t="s">
        <v>4661</v>
      </c>
      <c r="K5084" s="15" t="s">
        <v>1304</v>
      </c>
      <c r="L5084" s="15"/>
      <c r="M5084" s="18"/>
      <c r="N5084" s="15" t="s">
        <v>4359</v>
      </c>
      <c r="O5084" s="15" t="s">
        <v>4359</v>
      </c>
      <c r="P5084" s="18"/>
      <c r="Q5084" s="15"/>
      <c r="R5084" s="15" t="s">
        <v>4246</v>
      </c>
      <c r="S5084" s="15"/>
      <c r="T5084" s="18"/>
      <c r="U5084" s="18" t="s">
        <v>4359</v>
      </c>
      <c r="V5084" s="18" t="s">
        <v>4359</v>
      </c>
      <c r="W5084" s="18"/>
      <c r="X5084" s="15"/>
      <c r="Y5084" s="14" t="s">
        <v>23950</v>
      </c>
      <c r="Z5084" s="14"/>
      <c r="AA5084" s="49" t="s">
        <v>15136</v>
      </c>
    </row>
    <row r="5085" spans="1:27" s="21" customFormat="1" ht="24">
      <c r="A5085" s="14">
        <v>5149</v>
      </c>
      <c r="B5085" s="15" t="s">
        <v>23622</v>
      </c>
      <c r="C5085" s="14" t="s">
        <v>18757</v>
      </c>
      <c r="D5085" s="15" t="s">
        <v>21285</v>
      </c>
      <c r="E5085" s="15" t="s">
        <v>3809</v>
      </c>
      <c r="F5085" s="15" t="s">
        <v>23415</v>
      </c>
      <c r="G5085" s="44">
        <v>88152957</v>
      </c>
      <c r="H5085" s="15">
        <v>3112050316</v>
      </c>
      <c r="I5085" s="15" t="s">
        <v>15137</v>
      </c>
      <c r="J5085" s="16" t="s">
        <v>4947</v>
      </c>
      <c r="K5085" s="15" t="s">
        <v>14537</v>
      </c>
      <c r="L5085" s="15"/>
      <c r="M5085" s="18"/>
      <c r="N5085" s="15" t="s">
        <v>14493</v>
      </c>
      <c r="O5085" s="15" t="s">
        <v>5823</v>
      </c>
      <c r="P5085" s="18"/>
      <c r="Q5085" s="15"/>
      <c r="R5085" s="15" t="s">
        <v>14508</v>
      </c>
      <c r="S5085" s="15"/>
      <c r="T5085" s="18"/>
      <c r="U5085" s="18" t="s">
        <v>4282</v>
      </c>
      <c r="V5085" s="18" t="s">
        <v>5823</v>
      </c>
      <c r="W5085" s="18"/>
      <c r="X5085" s="15"/>
      <c r="Y5085" s="14" t="s">
        <v>23959</v>
      </c>
      <c r="Z5085" s="14"/>
      <c r="AA5085" s="49" t="s">
        <v>15138</v>
      </c>
    </row>
    <row r="5086" spans="1:27" s="21" customFormat="1" ht="24">
      <c r="A5086" s="14">
        <v>5150</v>
      </c>
      <c r="B5086" s="15" t="s">
        <v>23622</v>
      </c>
      <c r="C5086" s="14" t="s">
        <v>18757</v>
      </c>
      <c r="D5086" s="15" t="s">
        <v>21286</v>
      </c>
      <c r="E5086" s="15" t="s">
        <v>3809</v>
      </c>
      <c r="F5086" s="15" t="s">
        <v>23415</v>
      </c>
      <c r="G5086" s="44">
        <v>88154461</v>
      </c>
      <c r="H5086" s="15">
        <v>3125063025</v>
      </c>
      <c r="I5086" s="15" t="s">
        <v>15139</v>
      </c>
      <c r="J5086" s="16" t="s">
        <v>4947</v>
      </c>
      <c r="K5086" s="15" t="s">
        <v>14537</v>
      </c>
      <c r="L5086" s="15"/>
      <c r="M5086" s="18"/>
      <c r="N5086" s="15" t="s">
        <v>14487</v>
      </c>
      <c r="O5086" s="15" t="s">
        <v>15140</v>
      </c>
      <c r="P5086" s="18"/>
      <c r="Q5086" s="15"/>
      <c r="R5086" s="15" t="s">
        <v>9911</v>
      </c>
      <c r="S5086" s="15"/>
      <c r="T5086" s="18"/>
      <c r="U5086" s="18" t="s">
        <v>15101</v>
      </c>
      <c r="V5086" s="18" t="s">
        <v>15141</v>
      </c>
      <c r="W5086" s="18"/>
      <c r="X5086" s="15"/>
      <c r="Y5086" s="14" t="s">
        <v>23965</v>
      </c>
      <c r="Z5086" s="14"/>
      <c r="AA5086" s="49" t="s">
        <v>15142</v>
      </c>
    </row>
    <row r="5087" spans="1:27" s="21" customFormat="1" ht="12">
      <c r="A5087" s="14">
        <v>5151</v>
      </c>
      <c r="B5087" s="15" t="s">
        <v>23622</v>
      </c>
      <c r="C5087" s="14" t="s">
        <v>18757</v>
      </c>
      <c r="D5087" s="15" t="s">
        <v>21287</v>
      </c>
      <c r="E5087" s="15" t="s">
        <v>3809</v>
      </c>
      <c r="F5087" s="15" t="s">
        <v>23415</v>
      </c>
      <c r="G5087" s="44">
        <v>5528994</v>
      </c>
      <c r="H5087" s="15">
        <v>3202175908</v>
      </c>
      <c r="I5087" s="15" t="s">
        <v>15143</v>
      </c>
      <c r="J5087" s="16" t="s">
        <v>4947</v>
      </c>
      <c r="K5087" s="15" t="s">
        <v>5362</v>
      </c>
      <c r="L5087" s="15"/>
      <c r="M5087" s="18"/>
      <c r="N5087" s="15" t="s">
        <v>15144</v>
      </c>
      <c r="O5087" s="15" t="s">
        <v>15144</v>
      </c>
      <c r="P5087" s="18"/>
      <c r="Q5087" s="15"/>
      <c r="R5087" s="15"/>
      <c r="S5087" s="15"/>
      <c r="T5087" s="18"/>
      <c r="U5087" s="18"/>
      <c r="V5087" s="18"/>
      <c r="W5087" s="18"/>
      <c r="X5087" s="15"/>
      <c r="Y5087" s="14" t="s">
        <v>23949</v>
      </c>
      <c r="Z5087" s="14"/>
      <c r="AA5087" s="49" t="s">
        <v>24986</v>
      </c>
    </row>
    <row r="5088" spans="1:27" s="21" customFormat="1" ht="12">
      <c r="A5088" s="14">
        <v>5152</v>
      </c>
      <c r="B5088" s="15" t="s">
        <v>23622</v>
      </c>
      <c r="C5088" s="14" t="s">
        <v>18757</v>
      </c>
      <c r="D5088" s="15" t="s">
        <v>21288</v>
      </c>
      <c r="E5088" s="15" t="s">
        <v>3809</v>
      </c>
      <c r="F5088" s="15" t="s">
        <v>23415</v>
      </c>
      <c r="G5088" s="44">
        <v>88168930</v>
      </c>
      <c r="H5088" s="15">
        <v>3232271915</v>
      </c>
      <c r="I5088" s="15" t="s">
        <v>15143</v>
      </c>
      <c r="J5088" s="16" t="s">
        <v>4947</v>
      </c>
      <c r="K5088" s="15" t="s">
        <v>5362</v>
      </c>
      <c r="L5088" s="15"/>
      <c r="M5088" s="18"/>
      <c r="N5088" s="15" t="s">
        <v>15145</v>
      </c>
      <c r="O5088" s="15" t="s">
        <v>15145</v>
      </c>
      <c r="P5088" s="18"/>
      <c r="Q5088" s="15"/>
      <c r="R5088" s="15"/>
      <c r="S5088" s="15"/>
      <c r="T5088" s="18"/>
      <c r="U5088" s="18"/>
      <c r="V5088" s="18"/>
      <c r="W5088" s="18"/>
      <c r="X5088" s="15"/>
      <c r="Y5088" s="14" t="s">
        <v>23949</v>
      </c>
      <c r="Z5088" s="14"/>
      <c r="AA5088" s="49" t="s">
        <v>24987</v>
      </c>
    </row>
    <row r="5089" spans="1:27" s="21" customFormat="1" ht="12">
      <c r="A5089" s="14">
        <v>5153</v>
      </c>
      <c r="B5089" s="15" t="s">
        <v>23622</v>
      </c>
      <c r="C5089" s="14" t="s">
        <v>18757</v>
      </c>
      <c r="D5089" s="15" t="s">
        <v>21289</v>
      </c>
      <c r="E5089" s="15" t="s">
        <v>3809</v>
      </c>
      <c r="F5089" s="15" t="s">
        <v>23415</v>
      </c>
      <c r="G5089" s="44">
        <v>27887543</v>
      </c>
      <c r="H5089" s="15">
        <v>3046294279</v>
      </c>
      <c r="I5089" s="15" t="s">
        <v>15143</v>
      </c>
      <c r="J5089" s="16" t="s">
        <v>4947</v>
      </c>
      <c r="K5089" s="15" t="s">
        <v>1047</v>
      </c>
      <c r="L5089" s="15"/>
      <c r="M5089" s="18"/>
      <c r="N5089" s="15" t="s">
        <v>15146</v>
      </c>
      <c r="O5089" s="15" t="s">
        <v>15146</v>
      </c>
      <c r="P5089" s="18"/>
      <c r="Q5089" s="15"/>
      <c r="R5089" s="15"/>
      <c r="S5089" s="15"/>
      <c r="T5089" s="18"/>
      <c r="U5089" s="18"/>
      <c r="V5089" s="18"/>
      <c r="W5089" s="18"/>
      <c r="X5089" s="15"/>
      <c r="Y5089" s="14" t="s">
        <v>23949</v>
      </c>
      <c r="Z5089" s="14"/>
      <c r="AA5089" s="49" t="s">
        <v>24988</v>
      </c>
    </row>
    <row r="5090" spans="1:27" s="21" customFormat="1" ht="24">
      <c r="A5090" s="14">
        <v>5154</v>
      </c>
      <c r="B5090" s="15" t="s">
        <v>23622</v>
      </c>
      <c r="C5090" s="14" t="s">
        <v>18757</v>
      </c>
      <c r="D5090" s="15" t="s">
        <v>21290</v>
      </c>
      <c r="E5090" s="15" t="s">
        <v>3809</v>
      </c>
      <c r="F5090" s="15" t="s">
        <v>23415</v>
      </c>
      <c r="G5090" s="44">
        <v>88265792</v>
      </c>
      <c r="H5090" s="15">
        <v>3114567285</v>
      </c>
      <c r="I5090" s="15" t="s">
        <v>15147</v>
      </c>
      <c r="J5090" s="16" t="s">
        <v>4947</v>
      </c>
      <c r="K5090" s="15" t="s">
        <v>5362</v>
      </c>
      <c r="L5090" s="15"/>
      <c r="M5090" s="18"/>
      <c r="N5090" s="15" t="s">
        <v>15148</v>
      </c>
      <c r="O5090" s="15" t="s">
        <v>15148</v>
      </c>
      <c r="P5090" s="18"/>
      <c r="Q5090" s="15"/>
      <c r="R5090" s="15"/>
      <c r="S5090" s="15"/>
      <c r="T5090" s="18"/>
      <c r="U5090" s="18"/>
      <c r="V5090" s="18"/>
      <c r="W5090" s="18"/>
      <c r="X5090" s="15"/>
      <c r="Y5090" s="14" t="s">
        <v>23949</v>
      </c>
      <c r="Z5090" s="14"/>
      <c r="AA5090" s="49" t="s">
        <v>24989</v>
      </c>
    </row>
    <row r="5091" spans="1:27" s="21" customFormat="1" ht="12">
      <c r="A5091" s="14">
        <v>5155</v>
      </c>
      <c r="B5091" s="15" t="s">
        <v>23622</v>
      </c>
      <c r="C5091" s="14" t="s">
        <v>18757</v>
      </c>
      <c r="D5091" s="15" t="s">
        <v>21291</v>
      </c>
      <c r="E5091" s="15" t="s">
        <v>3809</v>
      </c>
      <c r="F5091" s="15" t="s">
        <v>23415</v>
      </c>
      <c r="G5091" s="44">
        <v>13278065</v>
      </c>
      <c r="H5091" s="15">
        <v>3118775385</v>
      </c>
      <c r="I5091" s="15" t="s">
        <v>15143</v>
      </c>
      <c r="J5091" s="16" t="s">
        <v>4947</v>
      </c>
      <c r="K5091" s="15" t="s">
        <v>2651</v>
      </c>
      <c r="L5091" s="15"/>
      <c r="M5091" s="18"/>
      <c r="N5091" s="15" t="s">
        <v>15146</v>
      </c>
      <c r="O5091" s="15" t="s">
        <v>15146</v>
      </c>
      <c r="P5091" s="18"/>
      <c r="Q5091" s="15"/>
      <c r="R5091" s="15"/>
      <c r="S5091" s="15"/>
      <c r="T5091" s="18"/>
      <c r="U5091" s="18"/>
      <c r="V5091" s="18"/>
      <c r="W5091" s="18"/>
      <c r="X5091" s="15"/>
      <c r="Y5091" s="14" t="s">
        <v>23949</v>
      </c>
      <c r="Z5091" s="14"/>
      <c r="AA5091" s="49" t="s">
        <v>24990</v>
      </c>
    </row>
    <row r="5092" spans="1:27" s="21" customFormat="1" ht="12">
      <c r="A5092" s="14">
        <v>5156</v>
      </c>
      <c r="B5092" s="15" t="s">
        <v>23622</v>
      </c>
      <c r="C5092" s="14" t="s">
        <v>18757</v>
      </c>
      <c r="D5092" s="15" t="s">
        <v>21292</v>
      </c>
      <c r="E5092" s="15" t="s">
        <v>3809</v>
      </c>
      <c r="F5092" s="15" t="s">
        <v>23415</v>
      </c>
      <c r="G5092" s="44">
        <v>5485209</v>
      </c>
      <c r="H5092" s="15">
        <v>3134079803</v>
      </c>
      <c r="I5092" s="15" t="s">
        <v>15143</v>
      </c>
      <c r="J5092" s="16" t="s">
        <v>4947</v>
      </c>
      <c r="K5092" s="15" t="s">
        <v>5362</v>
      </c>
      <c r="L5092" s="15"/>
      <c r="M5092" s="18"/>
      <c r="N5092" s="15" t="s">
        <v>15148</v>
      </c>
      <c r="O5092" s="15" t="s">
        <v>15148</v>
      </c>
      <c r="P5092" s="18"/>
      <c r="Q5092" s="15"/>
      <c r="R5092" s="15"/>
      <c r="S5092" s="15"/>
      <c r="T5092" s="18"/>
      <c r="U5092" s="18"/>
      <c r="V5092" s="18"/>
      <c r="W5092" s="18"/>
      <c r="X5092" s="15"/>
      <c r="Y5092" s="14" t="s">
        <v>23949</v>
      </c>
      <c r="Z5092" s="14"/>
      <c r="AA5092" s="49" t="s">
        <v>24991</v>
      </c>
    </row>
    <row r="5093" spans="1:27" s="21" customFormat="1" ht="12">
      <c r="A5093" s="14">
        <v>5157</v>
      </c>
      <c r="B5093" s="15" t="s">
        <v>23622</v>
      </c>
      <c r="C5093" s="14" t="s">
        <v>18757</v>
      </c>
      <c r="D5093" s="15" t="s">
        <v>21293</v>
      </c>
      <c r="E5093" s="15" t="s">
        <v>3809</v>
      </c>
      <c r="F5093" s="15" t="s">
        <v>23415</v>
      </c>
      <c r="G5093" s="44">
        <v>1004825973</v>
      </c>
      <c r="H5093" s="15">
        <v>3204089082</v>
      </c>
      <c r="I5093" s="15" t="s">
        <v>15143</v>
      </c>
      <c r="J5093" s="16" t="s">
        <v>4947</v>
      </c>
      <c r="K5093" s="15" t="s">
        <v>5362</v>
      </c>
      <c r="L5093" s="15"/>
      <c r="M5093" s="18"/>
      <c r="N5093" s="15" t="s">
        <v>15149</v>
      </c>
      <c r="O5093" s="15" t="s">
        <v>15149</v>
      </c>
      <c r="P5093" s="18"/>
      <c r="Q5093" s="15"/>
      <c r="R5093" s="15"/>
      <c r="S5093" s="15"/>
      <c r="T5093" s="18"/>
      <c r="U5093" s="18"/>
      <c r="V5093" s="18"/>
      <c r="W5093" s="18"/>
      <c r="X5093" s="15"/>
      <c r="Y5093" s="14" t="s">
        <v>23949</v>
      </c>
      <c r="Z5093" s="14"/>
      <c r="AA5093" s="49" t="s">
        <v>24992</v>
      </c>
    </row>
    <row r="5094" spans="1:27" s="21" customFormat="1" ht="12">
      <c r="A5094" s="14">
        <v>5158</v>
      </c>
      <c r="B5094" s="15" t="s">
        <v>23622</v>
      </c>
      <c r="C5094" s="14" t="s">
        <v>18757</v>
      </c>
      <c r="D5094" s="15" t="s">
        <v>21294</v>
      </c>
      <c r="E5094" s="15" t="s">
        <v>3809</v>
      </c>
      <c r="F5094" s="15" t="s">
        <v>23415</v>
      </c>
      <c r="G5094" s="44">
        <v>88289693</v>
      </c>
      <c r="H5094" s="15">
        <v>3112594704</v>
      </c>
      <c r="I5094" s="15" t="s">
        <v>15143</v>
      </c>
      <c r="J5094" s="16" t="s">
        <v>4947</v>
      </c>
      <c r="K5094" s="15" t="s">
        <v>5362</v>
      </c>
      <c r="L5094" s="15"/>
      <c r="M5094" s="18"/>
      <c r="N5094" s="15" t="s">
        <v>15148</v>
      </c>
      <c r="O5094" s="15" t="s">
        <v>15148</v>
      </c>
      <c r="P5094" s="18"/>
      <c r="Q5094" s="15"/>
      <c r="R5094" s="15"/>
      <c r="S5094" s="15"/>
      <c r="T5094" s="18"/>
      <c r="U5094" s="18"/>
      <c r="V5094" s="18"/>
      <c r="W5094" s="18"/>
      <c r="X5094" s="15"/>
      <c r="Y5094" s="14" t="s">
        <v>23949</v>
      </c>
      <c r="Z5094" s="14"/>
      <c r="AA5094" s="49" t="s">
        <v>24993</v>
      </c>
    </row>
    <row r="5095" spans="1:27" s="21" customFormat="1" ht="24">
      <c r="A5095" s="14">
        <v>5159</v>
      </c>
      <c r="B5095" s="15" t="s">
        <v>23622</v>
      </c>
      <c r="C5095" s="14" t="s">
        <v>18757</v>
      </c>
      <c r="D5095" s="15" t="s">
        <v>21295</v>
      </c>
      <c r="E5095" s="15" t="s">
        <v>3809</v>
      </c>
      <c r="F5095" s="15" t="s">
        <v>23415</v>
      </c>
      <c r="G5095" s="44">
        <v>88289681</v>
      </c>
      <c r="H5095" s="15">
        <v>3115005354</v>
      </c>
      <c r="I5095" s="15" t="s">
        <v>15150</v>
      </c>
      <c r="J5095" s="16" t="s">
        <v>4947</v>
      </c>
      <c r="K5095" s="15" t="s">
        <v>1047</v>
      </c>
      <c r="L5095" s="15"/>
      <c r="M5095" s="18"/>
      <c r="N5095" s="15" t="s">
        <v>15151</v>
      </c>
      <c r="O5095" s="15" t="s">
        <v>15151</v>
      </c>
      <c r="P5095" s="18"/>
      <c r="Q5095" s="15"/>
      <c r="R5095" s="15"/>
      <c r="S5095" s="15"/>
      <c r="T5095" s="18"/>
      <c r="U5095" s="18"/>
      <c r="V5095" s="18"/>
      <c r="W5095" s="18"/>
      <c r="X5095" s="15"/>
      <c r="Y5095" s="14" t="s">
        <v>23949</v>
      </c>
      <c r="Z5095" s="14"/>
      <c r="AA5095" s="49" t="s">
        <v>24994</v>
      </c>
    </row>
    <row r="5096" spans="1:27" s="21" customFormat="1" ht="12">
      <c r="A5096" s="14">
        <v>5160</v>
      </c>
      <c r="B5096" s="15" t="s">
        <v>23622</v>
      </c>
      <c r="C5096" s="14" t="s">
        <v>18757</v>
      </c>
      <c r="D5096" s="15" t="s">
        <v>21296</v>
      </c>
      <c r="E5096" s="15" t="s">
        <v>3809</v>
      </c>
      <c r="F5096" s="15" t="s">
        <v>23415</v>
      </c>
      <c r="G5096" s="44">
        <v>88289754</v>
      </c>
      <c r="H5096" s="15">
        <v>3104782213</v>
      </c>
      <c r="I5096" s="15" t="s">
        <v>15143</v>
      </c>
      <c r="J5096" s="16" t="s">
        <v>4947</v>
      </c>
      <c r="K5096" s="15" t="s">
        <v>5362</v>
      </c>
      <c r="L5096" s="15"/>
      <c r="M5096" s="18"/>
      <c r="N5096" s="15" t="s">
        <v>15152</v>
      </c>
      <c r="O5096" s="15" t="s">
        <v>15152</v>
      </c>
      <c r="P5096" s="18"/>
      <c r="Q5096" s="15"/>
      <c r="R5096" s="15"/>
      <c r="S5096" s="15"/>
      <c r="T5096" s="18"/>
      <c r="U5096" s="18"/>
      <c r="V5096" s="18"/>
      <c r="W5096" s="18"/>
      <c r="X5096" s="15"/>
      <c r="Y5096" s="14" t="s">
        <v>23949</v>
      </c>
      <c r="Z5096" s="14"/>
      <c r="AA5096" s="49" t="s">
        <v>24995</v>
      </c>
    </row>
    <row r="5097" spans="1:27" s="21" customFormat="1" ht="12">
      <c r="A5097" s="14">
        <v>5161</v>
      </c>
      <c r="B5097" s="15" t="s">
        <v>23622</v>
      </c>
      <c r="C5097" s="14" t="s">
        <v>18757</v>
      </c>
      <c r="D5097" s="15" t="s">
        <v>21297</v>
      </c>
      <c r="E5097" s="15" t="s">
        <v>3809</v>
      </c>
      <c r="F5097" s="15" t="s">
        <v>23415</v>
      </c>
      <c r="G5097" s="44">
        <v>88289874</v>
      </c>
      <c r="H5097" s="15">
        <v>3209125792</v>
      </c>
      <c r="I5097" s="15" t="s">
        <v>15143</v>
      </c>
      <c r="J5097" s="16" t="s">
        <v>4947</v>
      </c>
      <c r="K5097" s="15" t="s">
        <v>2651</v>
      </c>
      <c r="L5097" s="15"/>
      <c r="M5097" s="18"/>
      <c r="N5097" s="15" t="s">
        <v>15149</v>
      </c>
      <c r="O5097" s="15" t="s">
        <v>15149</v>
      </c>
      <c r="P5097" s="18"/>
      <c r="Q5097" s="15"/>
      <c r="R5097" s="15"/>
      <c r="S5097" s="15"/>
      <c r="T5097" s="18"/>
      <c r="U5097" s="18"/>
      <c r="V5097" s="18"/>
      <c r="W5097" s="18"/>
      <c r="X5097" s="15"/>
      <c r="Y5097" s="14" t="s">
        <v>23949</v>
      </c>
      <c r="Z5097" s="14"/>
      <c r="AA5097" s="49" t="s">
        <v>24996</v>
      </c>
    </row>
    <row r="5098" spans="1:27" s="21" customFormat="1" ht="12">
      <c r="A5098" s="14">
        <v>5162</v>
      </c>
      <c r="B5098" s="15" t="s">
        <v>23622</v>
      </c>
      <c r="C5098" s="14" t="s">
        <v>18757</v>
      </c>
      <c r="D5098" s="15" t="s">
        <v>21298</v>
      </c>
      <c r="E5098" s="15" t="s">
        <v>3809</v>
      </c>
      <c r="F5098" s="15" t="s">
        <v>23415</v>
      </c>
      <c r="G5098" s="44">
        <v>1094272432</v>
      </c>
      <c r="H5098" s="15">
        <v>3212736518</v>
      </c>
      <c r="I5098" s="15" t="s">
        <v>15153</v>
      </c>
      <c r="J5098" s="16" t="s">
        <v>4947</v>
      </c>
      <c r="K5098" s="15" t="s">
        <v>3848</v>
      </c>
      <c r="L5098" s="15"/>
      <c r="M5098" s="18"/>
      <c r="N5098" s="15" t="s">
        <v>15154</v>
      </c>
      <c r="O5098" s="15" t="s">
        <v>15154</v>
      </c>
      <c r="P5098" s="18"/>
      <c r="Q5098" s="15"/>
      <c r="R5098" s="15"/>
      <c r="S5098" s="15"/>
      <c r="T5098" s="18"/>
      <c r="U5098" s="18"/>
      <c r="V5098" s="18"/>
      <c r="W5098" s="18"/>
      <c r="X5098" s="15"/>
      <c r="Y5098" s="14" t="s">
        <v>23959</v>
      </c>
      <c r="Z5098" s="14"/>
      <c r="AA5098" s="49" t="s">
        <v>24997</v>
      </c>
    </row>
    <row r="5099" spans="1:27" s="21" customFormat="1" ht="24">
      <c r="A5099" s="14">
        <v>5163</v>
      </c>
      <c r="B5099" s="15" t="s">
        <v>23622</v>
      </c>
      <c r="C5099" s="14" t="s">
        <v>18757</v>
      </c>
      <c r="D5099" s="15" t="s">
        <v>21299</v>
      </c>
      <c r="E5099" s="15" t="s">
        <v>3809</v>
      </c>
      <c r="F5099" s="15" t="s">
        <v>23415</v>
      </c>
      <c r="G5099" s="44">
        <v>88152863</v>
      </c>
      <c r="H5099" s="15">
        <v>3132270477</v>
      </c>
      <c r="I5099" s="15" t="s">
        <v>15155</v>
      </c>
      <c r="J5099" s="16" t="s">
        <v>4947</v>
      </c>
      <c r="K5099" s="15" t="s">
        <v>5388</v>
      </c>
      <c r="L5099" s="15"/>
      <c r="M5099" s="18"/>
      <c r="N5099" s="15" t="s">
        <v>13622</v>
      </c>
      <c r="O5099" s="15" t="s">
        <v>15156</v>
      </c>
      <c r="P5099" s="18"/>
      <c r="Q5099" s="15"/>
      <c r="R5099" s="15" t="s">
        <v>5011</v>
      </c>
      <c r="S5099" s="15"/>
      <c r="T5099" s="18"/>
      <c r="U5099" s="18" t="s">
        <v>15061</v>
      </c>
      <c r="V5099" s="18" t="s">
        <v>15157</v>
      </c>
      <c r="W5099" s="18"/>
      <c r="X5099" s="15"/>
      <c r="Y5099" s="14" t="s">
        <v>23965</v>
      </c>
      <c r="Z5099" s="14"/>
      <c r="AA5099" s="49" t="s">
        <v>15158</v>
      </c>
    </row>
    <row r="5100" spans="1:27" s="21" customFormat="1" ht="24">
      <c r="A5100" s="14">
        <v>5164</v>
      </c>
      <c r="B5100" s="15" t="s">
        <v>23622</v>
      </c>
      <c r="C5100" s="14" t="s">
        <v>18757</v>
      </c>
      <c r="D5100" s="15" t="s">
        <v>21300</v>
      </c>
      <c r="E5100" s="15" t="s">
        <v>3809</v>
      </c>
      <c r="F5100" s="15" t="s">
        <v>23415</v>
      </c>
      <c r="G5100" s="44">
        <v>88154547</v>
      </c>
      <c r="H5100" s="15">
        <v>3143914845</v>
      </c>
      <c r="I5100" s="15" t="s">
        <v>15159</v>
      </c>
      <c r="J5100" s="16" t="s">
        <v>4947</v>
      </c>
      <c r="K5100" s="15" t="s">
        <v>9911</v>
      </c>
      <c r="L5100" s="15"/>
      <c r="M5100" s="18"/>
      <c r="N5100" s="15" t="s">
        <v>14493</v>
      </c>
      <c r="O5100" s="15" t="s">
        <v>15160</v>
      </c>
      <c r="P5100" s="18"/>
      <c r="Q5100" s="15"/>
      <c r="R5100" s="15" t="s">
        <v>6066</v>
      </c>
      <c r="S5100" s="15"/>
      <c r="T5100" s="18"/>
      <c r="U5100" s="18" t="s">
        <v>15161</v>
      </c>
      <c r="V5100" s="18" t="s">
        <v>15162</v>
      </c>
      <c r="W5100" s="18"/>
      <c r="X5100" s="15"/>
      <c r="Y5100" s="14" t="s">
        <v>23965</v>
      </c>
      <c r="Z5100" s="14"/>
      <c r="AA5100" s="49" t="s">
        <v>15163</v>
      </c>
    </row>
    <row r="5101" spans="1:27" s="21" customFormat="1" ht="24">
      <c r="A5101" s="14">
        <v>5165</v>
      </c>
      <c r="B5101" s="15" t="s">
        <v>23622</v>
      </c>
      <c r="C5101" s="14" t="s">
        <v>18757</v>
      </c>
      <c r="D5101" s="15" t="s">
        <v>21301</v>
      </c>
      <c r="E5101" s="15" t="s">
        <v>3809</v>
      </c>
      <c r="F5101" s="15" t="s">
        <v>23415</v>
      </c>
      <c r="G5101" s="44">
        <v>27687567</v>
      </c>
      <c r="H5101" s="15">
        <v>3506415468</v>
      </c>
      <c r="I5101" s="15" t="s">
        <v>15164</v>
      </c>
      <c r="J5101" s="16" t="s">
        <v>7939</v>
      </c>
      <c r="K5101" s="15" t="s">
        <v>5387</v>
      </c>
      <c r="L5101" s="15"/>
      <c r="M5101" s="18"/>
      <c r="N5101" s="15" t="s">
        <v>13310</v>
      </c>
      <c r="O5101" s="15" t="s">
        <v>15165</v>
      </c>
      <c r="P5101" s="18"/>
      <c r="Q5101" s="15"/>
      <c r="R5101" s="15"/>
      <c r="S5101" s="15"/>
      <c r="T5101" s="18"/>
      <c r="U5101" s="18"/>
      <c r="V5101" s="18"/>
      <c r="W5101" s="18"/>
      <c r="X5101" s="15"/>
      <c r="Y5101" s="14" t="s">
        <v>23968</v>
      </c>
      <c r="Z5101" s="14"/>
      <c r="AA5101" s="49" t="s">
        <v>15166</v>
      </c>
    </row>
    <row r="5102" spans="1:27" s="21" customFormat="1" ht="24">
      <c r="A5102" s="14">
        <v>5166</v>
      </c>
      <c r="B5102" s="15" t="s">
        <v>23622</v>
      </c>
      <c r="C5102" s="14" t="s">
        <v>18757</v>
      </c>
      <c r="D5102" s="15" t="s">
        <v>21302</v>
      </c>
      <c r="E5102" s="15" t="s">
        <v>3809</v>
      </c>
      <c r="F5102" s="15" t="s">
        <v>23415</v>
      </c>
      <c r="G5102" s="44">
        <v>5479178</v>
      </c>
      <c r="H5102" s="15">
        <v>3228854383</v>
      </c>
      <c r="I5102" s="15" t="s">
        <v>15167</v>
      </c>
      <c r="J5102" s="16" t="s">
        <v>4947</v>
      </c>
      <c r="K5102" s="15" t="s">
        <v>9911</v>
      </c>
      <c r="L5102" s="15"/>
      <c r="M5102" s="18"/>
      <c r="N5102" s="15" t="s">
        <v>13435</v>
      </c>
      <c r="O5102" s="15" t="s">
        <v>15168</v>
      </c>
      <c r="P5102" s="18"/>
      <c r="Q5102" s="15"/>
      <c r="R5102" s="15" t="s">
        <v>12650</v>
      </c>
      <c r="S5102" s="15"/>
      <c r="T5102" s="18"/>
      <c r="U5102" s="18" t="s">
        <v>15101</v>
      </c>
      <c r="V5102" s="18" t="s">
        <v>15169</v>
      </c>
      <c r="W5102" s="18"/>
      <c r="X5102" s="15"/>
      <c r="Y5102" s="14" t="s">
        <v>23965</v>
      </c>
      <c r="Z5102" s="14"/>
      <c r="AA5102" s="49" t="s">
        <v>15170</v>
      </c>
    </row>
    <row r="5103" spans="1:27" s="21" customFormat="1" ht="24">
      <c r="A5103" s="14">
        <v>5167</v>
      </c>
      <c r="B5103" s="15" t="s">
        <v>23622</v>
      </c>
      <c r="C5103" s="14" t="s">
        <v>18757</v>
      </c>
      <c r="D5103" s="15" t="s">
        <v>21303</v>
      </c>
      <c r="E5103" s="15" t="s">
        <v>3809</v>
      </c>
      <c r="F5103" s="15" t="s">
        <v>23415</v>
      </c>
      <c r="G5103" s="44">
        <v>1094808287</v>
      </c>
      <c r="H5103" s="15">
        <v>3162342198</v>
      </c>
      <c r="I5103" s="15" t="s">
        <v>15171</v>
      </c>
      <c r="J5103" s="16" t="s">
        <v>4947</v>
      </c>
      <c r="K5103" s="15" t="s">
        <v>15172</v>
      </c>
      <c r="L5103" s="15"/>
      <c r="M5103" s="18"/>
      <c r="N5103" s="15" t="s">
        <v>5462</v>
      </c>
      <c r="O5103" s="15" t="s">
        <v>5462</v>
      </c>
      <c r="P5103" s="18"/>
      <c r="Q5103" s="15"/>
      <c r="R5103" s="15" t="s">
        <v>15134</v>
      </c>
      <c r="S5103" s="15"/>
      <c r="T5103" s="18"/>
      <c r="U5103" s="18" t="s">
        <v>15129</v>
      </c>
      <c r="V5103" s="18" t="s">
        <v>5462</v>
      </c>
      <c r="W5103" s="18"/>
      <c r="X5103" s="15"/>
      <c r="Y5103" s="14" t="s">
        <v>23959</v>
      </c>
      <c r="Z5103" s="14"/>
      <c r="AA5103" s="49" t="s">
        <v>24998</v>
      </c>
    </row>
    <row r="5104" spans="1:27" s="21" customFormat="1" ht="24">
      <c r="A5104" s="14">
        <v>5168</v>
      </c>
      <c r="B5104" s="15" t="s">
        <v>23622</v>
      </c>
      <c r="C5104" s="14" t="s">
        <v>18757</v>
      </c>
      <c r="D5104" s="15" t="s">
        <v>21304</v>
      </c>
      <c r="E5104" s="15" t="s">
        <v>3809</v>
      </c>
      <c r="F5104" s="15" t="s">
        <v>23415</v>
      </c>
      <c r="G5104" s="44">
        <v>5407647</v>
      </c>
      <c r="H5104" s="15">
        <v>3125609856</v>
      </c>
      <c r="I5104" s="15" t="s">
        <v>15173</v>
      </c>
      <c r="J5104" s="16" t="s">
        <v>4947</v>
      </c>
      <c r="K5104" s="15" t="s">
        <v>14298</v>
      </c>
      <c r="L5104" s="15"/>
      <c r="M5104" s="18"/>
      <c r="N5104" s="15" t="s">
        <v>15174</v>
      </c>
      <c r="O5104" s="15" t="s">
        <v>15175</v>
      </c>
      <c r="P5104" s="18"/>
      <c r="Q5104" s="15"/>
      <c r="R5104" s="15"/>
      <c r="S5104" s="15"/>
      <c r="T5104" s="18"/>
      <c r="U5104" s="18"/>
      <c r="V5104" s="18"/>
      <c r="W5104" s="18"/>
      <c r="X5104" s="15"/>
      <c r="Y5104" s="14" t="s">
        <v>23950</v>
      </c>
      <c r="Z5104" s="14"/>
      <c r="AA5104" s="49" t="s">
        <v>24999</v>
      </c>
    </row>
    <row r="5105" spans="1:27" s="21" customFormat="1" ht="12">
      <c r="A5105" s="14">
        <v>5169</v>
      </c>
      <c r="B5105" s="15" t="s">
        <v>23622</v>
      </c>
      <c r="C5105" s="14" t="s">
        <v>18757</v>
      </c>
      <c r="D5105" s="15" t="s">
        <v>21305</v>
      </c>
      <c r="E5105" s="15" t="s">
        <v>3809</v>
      </c>
      <c r="F5105" s="15" t="s">
        <v>23415</v>
      </c>
      <c r="G5105" s="44">
        <v>77038070</v>
      </c>
      <c r="H5105" s="15">
        <v>3125703199</v>
      </c>
      <c r="I5105" s="15" t="s">
        <v>15176</v>
      </c>
      <c r="J5105" s="16" t="s">
        <v>4947</v>
      </c>
      <c r="K5105" s="15" t="s">
        <v>14006</v>
      </c>
      <c r="L5105" s="15"/>
      <c r="M5105" s="18"/>
      <c r="N5105" s="15" t="s">
        <v>14102</v>
      </c>
      <c r="O5105" s="15" t="s">
        <v>14102</v>
      </c>
      <c r="P5105" s="18"/>
      <c r="Q5105" s="15"/>
      <c r="R5105" s="15" t="s">
        <v>14298</v>
      </c>
      <c r="S5105" s="15"/>
      <c r="T5105" s="18"/>
      <c r="U5105" s="18" t="s">
        <v>13682</v>
      </c>
      <c r="V5105" s="18" t="s">
        <v>13682</v>
      </c>
      <c r="W5105" s="18"/>
      <c r="X5105" s="15"/>
      <c r="Y5105" s="14" t="s">
        <v>23950</v>
      </c>
      <c r="Z5105" s="14"/>
      <c r="AA5105" s="49" t="s">
        <v>25000</v>
      </c>
    </row>
    <row r="5106" spans="1:27" s="21" customFormat="1" ht="12">
      <c r="A5106" s="14">
        <v>5170</v>
      </c>
      <c r="B5106" s="15" t="s">
        <v>23622</v>
      </c>
      <c r="C5106" s="14" t="s">
        <v>18757</v>
      </c>
      <c r="D5106" s="15" t="s">
        <v>21306</v>
      </c>
      <c r="E5106" s="15" t="s">
        <v>3809</v>
      </c>
      <c r="F5106" s="15" t="s">
        <v>23415</v>
      </c>
      <c r="G5106" s="44">
        <v>88141130</v>
      </c>
      <c r="H5106" s="15">
        <v>3178170027</v>
      </c>
      <c r="I5106" s="15" t="s">
        <v>15177</v>
      </c>
      <c r="J5106" s="16" t="s">
        <v>18609</v>
      </c>
      <c r="K5106" s="15" t="s">
        <v>1047</v>
      </c>
      <c r="L5106" s="15"/>
      <c r="M5106" s="18"/>
      <c r="N5106" s="15" t="s">
        <v>15178</v>
      </c>
      <c r="O5106" s="15" t="s">
        <v>6634</v>
      </c>
      <c r="P5106" s="18"/>
      <c r="Q5106" s="15"/>
      <c r="R5106" s="15"/>
      <c r="S5106" s="15"/>
      <c r="T5106" s="18"/>
      <c r="U5106" s="18"/>
      <c r="V5106" s="18"/>
      <c r="W5106" s="18"/>
      <c r="X5106" s="15"/>
      <c r="Y5106" s="14" t="s">
        <v>23951</v>
      </c>
      <c r="Z5106" s="14"/>
      <c r="AA5106" s="49" t="s">
        <v>25001</v>
      </c>
    </row>
    <row r="5107" spans="1:27" s="21" customFormat="1" ht="24">
      <c r="A5107" s="14">
        <v>5171</v>
      </c>
      <c r="B5107" s="15" t="s">
        <v>23622</v>
      </c>
      <c r="C5107" s="14" t="s">
        <v>18757</v>
      </c>
      <c r="D5107" s="15" t="s">
        <v>21307</v>
      </c>
      <c r="E5107" s="15" t="s">
        <v>3809</v>
      </c>
      <c r="F5107" s="15" t="s">
        <v>23416</v>
      </c>
      <c r="G5107" s="44">
        <v>1094506305</v>
      </c>
      <c r="H5107" s="15">
        <v>3203204040</v>
      </c>
      <c r="I5107" s="15" t="s">
        <v>15179</v>
      </c>
      <c r="J5107" s="16" t="s">
        <v>4947</v>
      </c>
      <c r="K5107" s="15" t="s">
        <v>4015</v>
      </c>
      <c r="L5107" s="15"/>
      <c r="M5107" s="18"/>
      <c r="N5107" s="15" t="s">
        <v>5299</v>
      </c>
      <c r="O5107" s="15" t="s">
        <v>5299</v>
      </c>
      <c r="P5107" s="18"/>
      <c r="Q5107" s="15"/>
      <c r="R5107" s="15" t="s">
        <v>5233</v>
      </c>
      <c r="S5107" s="15"/>
      <c r="T5107" s="18"/>
      <c r="U5107" s="18" t="s">
        <v>4261</v>
      </c>
      <c r="V5107" s="18" t="s">
        <v>4261</v>
      </c>
      <c r="W5107" s="18"/>
      <c r="X5107" s="15"/>
      <c r="Y5107" s="14" t="s">
        <v>23954</v>
      </c>
      <c r="Z5107" s="14"/>
      <c r="AA5107" s="49" t="s">
        <v>25002</v>
      </c>
    </row>
    <row r="5108" spans="1:27" s="21" customFormat="1" ht="12">
      <c r="A5108" s="14">
        <v>5172</v>
      </c>
      <c r="B5108" s="15" t="s">
        <v>23622</v>
      </c>
      <c r="C5108" s="14" t="s">
        <v>18757</v>
      </c>
      <c r="D5108" s="15" t="s">
        <v>21308</v>
      </c>
      <c r="E5108" s="15" t="s">
        <v>3809</v>
      </c>
      <c r="F5108" s="15" t="s">
        <v>23415</v>
      </c>
      <c r="G5108" s="44">
        <v>5408388</v>
      </c>
      <c r="H5108" s="15">
        <v>3134674118</v>
      </c>
      <c r="I5108" s="15" t="s">
        <v>15180</v>
      </c>
      <c r="J5108" s="16" t="s">
        <v>4661</v>
      </c>
      <c r="K5108" s="15" t="s">
        <v>4246</v>
      </c>
      <c r="L5108" s="15"/>
      <c r="M5108" s="18"/>
      <c r="N5108" s="15" t="s">
        <v>4359</v>
      </c>
      <c r="O5108" s="15" t="s">
        <v>4359</v>
      </c>
      <c r="P5108" s="18"/>
      <c r="Q5108" s="15"/>
      <c r="R5108" s="15"/>
      <c r="S5108" s="15"/>
      <c r="T5108" s="18"/>
      <c r="U5108" s="18"/>
      <c r="V5108" s="18"/>
      <c r="W5108" s="18"/>
      <c r="X5108" s="15"/>
      <c r="Y5108" s="14" t="s">
        <v>23950</v>
      </c>
      <c r="Z5108" s="14"/>
      <c r="AA5108" s="49" t="s">
        <v>15181</v>
      </c>
    </row>
    <row r="5109" spans="1:27" s="21" customFormat="1" ht="12">
      <c r="A5109" s="14">
        <v>5173</v>
      </c>
      <c r="B5109" s="15" t="s">
        <v>23622</v>
      </c>
      <c r="C5109" s="14" t="s">
        <v>18757</v>
      </c>
      <c r="D5109" s="15" t="s">
        <v>21309</v>
      </c>
      <c r="E5109" s="15" t="s">
        <v>3809</v>
      </c>
      <c r="F5109" s="15" t="s">
        <v>23415</v>
      </c>
      <c r="G5109" s="44">
        <v>13388334</v>
      </c>
      <c r="H5109" s="15">
        <v>3138382780</v>
      </c>
      <c r="I5109" s="15" t="s">
        <v>15182</v>
      </c>
      <c r="J5109" s="16" t="s">
        <v>4947</v>
      </c>
      <c r="K5109" s="15" t="s">
        <v>4369</v>
      </c>
      <c r="L5109" s="15"/>
      <c r="M5109" s="18"/>
      <c r="N5109" s="15" t="s">
        <v>15183</v>
      </c>
      <c r="O5109" s="15" t="s">
        <v>15183</v>
      </c>
      <c r="P5109" s="18"/>
      <c r="Q5109" s="15"/>
      <c r="R5109" s="15"/>
      <c r="S5109" s="15"/>
      <c r="T5109" s="18"/>
      <c r="U5109" s="18"/>
      <c r="V5109" s="18"/>
      <c r="W5109" s="18"/>
      <c r="X5109" s="15"/>
      <c r="Y5109" s="14" t="s">
        <v>23971</v>
      </c>
      <c r="Z5109" s="14"/>
      <c r="AA5109" s="49" t="s">
        <v>25003</v>
      </c>
    </row>
    <row r="5110" spans="1:27" s="21" customFormat="1" ht="12">
      <c r="A5110" s="14">
        <v>5174</v>
      </c>
      <c r="B5110" s="15" t="s">
        <v>23622</v>
      </c>
      <c r="C5110" s="14" t="s">
        <v>18757</v>
      </c>
      <c r="D5110" s="15" t="s">
        <v>21310</v>
      </c>
      <c r="E5110" s="15" t="s">
        <v>3809</v>
      </c>
      <c r="F5110" s="15" t="s">
        <v>23415</v>
      </c>
      <c r="G5110" s="44">
        <v>37178670</v>
      </c>
      <c r="H5110" s="15">
        <v>3212206094</v>
      </c>
      <c r="I5110" s="15" t="s">
        <v>15185</v>
      </c>
      <c r="J5110" s="16" t="s">
        <v>7939</v>
      </c>
      <c r="K5110" s="15" t="s">
        <v>12869</v>
      </c>
      <c r="L5110" s="15"/>
      <c r="M5110" s="18"/>
      <c r="N5110" s="15" t="s">
        <v>15186</v>
      </c>
      <c r="O5110" s="15" t="s">
        <v>15186</v>
      </c>
      <c r="P5110" s="18"/>
      <c r="Q5110" s="15"/>
      <c r="R5110" s="15"/>
      <c r="S5110" s="15"/>
      <c r="T5110" s="18"/>
      <c r="U5110" s="18"/>
      <c r="V5110" s="18"/>
      <c r="W5110" s="18"/>
      <c r="X5110" s="15"/>
      <c r="Y5110" s="14" t="s">
        <v>23971</v>
      </c>
      <c r="Z5110" s="14"/>
      <c r="AA5110" s="49" t="s">
        <v>25004</v>
      </c>
    </row>
    <row r="5111" spans="1:27" s="21" customFormat="1" ht="24">
      <c r="A5111" s="14">
        <v>5175</v>
      </c>
      <c r="B5111" s="15" t="s">
        <v>23622</v>
      </c>
      <c r="C5111" s="14" t="s">
        <v>18757</v>
      </c>
      <c r="D5111" s="15" t="s">
        <v>21311</v>
      </c>
      <c r="E5111" s="15" t="s">
        <v>3809</v>
      </c>
      <c r="F5111" s="15" t="s">
        <v>23415</v>
      </c>
      <c r="G5111" s="44">
        <v>88198660</v>
      </c>
      <c r="H5111" s="15">
        <v>3125115546</v>
      </c>
      <c r="I5111" s="15" t="s">
        <v>15187</v>
      </c>
      <c r="J5111" s="16" t="s">
        <v>4661</v>
      </c>
      <c r="K5111" s="15" t="s">
        <v>15188</v>
      </c>
      <c r="L5111" s="15"/>
      <c r="M5111" s="18"/>
      <c r="N5111" s="15" t="s">
        <v>6740</v>
      </c>
      <c r="O5111" s="15" t="s">
        <v>6740</v>
      </c>
      <c r="P5111" s="18"/>
      <c r="Q5111" s="15"/>
      <c r="R5111" s="15"/>
      <c r="S5111" s="15"/>
      <c r="T5111" s="18"/>
      <c r="U5111" s="18"/>
      <c r="V5111" s="18"/>
      <c r="W5111" s="18"/>
      <c r="X5111" s="15"/>
      <c r="Y5111" s="14" t="s">
        <v>23946</v>
      </c>
      <c r="Z5111" s="14"/>
      <c r="AA5111" s="49" t="s">
        <v>25005</v>
      </c>
    </row>
    <row r="5112" spans="1:27" s="21" customFormat="1" ht="24">
      <c r="A5112" s="14">
        <v>5176</v>
      </c>
      <c r="B5112" s="15" t="s">
        <v>23622</v>
      </c>
      <c r="C5112" s="14" t="s">
        <v>18757</v>
      </c>
      <c r="D5112" s="15" t="s">
        <v>21312</v>
      </c>
      <c r="E5112" s="15" t="s">
        <v>3809</v>
      </c>
      <c r="F5112" s="15" t="s">
        <v>23416</v>
      </c>
      <c r="G5112" s="44">
        <v>1094808364</v>
      </c>
      <c r="H5112" s="15">
        <v>3105605462</v>
      </c>
      <c r="I5112" s="15" t="s">
        <v>15189</v>
      </c>
      <c r="J5112" s="16" t="s">
        <v>4947</v>
      </c>
      <c r="K5112" s="15" t="s">
        <v>5179</v>
      </c>
      <c r="L5112" s="15"/>
      <c r="M5112" s="18"/>
      <c r="N5112" s="15" t="s">
        <v>14194</v>
      </c>
      <c r="O5112" s="15" t="s">
        <v>15129</v>
      </c>
      <c r="P5112" s="18"/>
      <c r="Q5112" s="15"/>
      <c r="R5112" s="15" t="s">
        <v>15190</v>
      </c>
      <c r="S5112" s="15"/>
      <c r="T5112" s="18"/>
      <c r="U5112" s="18" t="s">
        <v>5462</v>
      </c>
      <c r="V5112" s="18" t="s">
        <v>15129</v>
      </c>
      <c r="W5112" s="18"/>
      <c r="X5112" s="15"/>
      <c r="Y5112" s="14" t="s">
        <v>23959</v>
      </c>
      <c r="Z5112" s="14"/>
      <c r="AA5112" s="49" t="s">
        <v>25006</v>
      </c>
    </row>
    <row r="5113" spans="1:27" s="21" customFormat="1" ht="12">
      <c r="A5113" s="14">
        <v>5177</v>
      </c>
      <c r="B5113" s="15" t="s">
        <v>23622</v>
      </c>
      <c r="C5113" s="14" t="s">
        <v>18757</v>
      </c>
      <c r="D5113" s="15" t="s">
        <v>21313</v>
      </c>
      <c r="E5113" s="15" t="s">
        <v>3809</v>
      </c>
      <c r="F5113" s="15" t="s">
        <v>23415</v>
      </c>
      <c r="G5113" s="44">
        <v>13389834</v>
      </c>
      <c r="H5113" s="15">
        <v>3014304926</v>
      </c>
      <c r="I5113" s="15" t="s">
        <v>15191</v>
      </c>
      <c r="J5113" s="16" t="s">
        <v>4947</v>
      </c>
      <c r="K5113" s="15" t="s">
        <v>6688</v>
      </c>
      <c r="L5113" s="15"/>
      <c r="M5113" s="18"/>
      <c r="N5113" s="15" t="s">
        <v>15192</v>
      </c>
      <c r="O5113" s="15" t="s">
        <v>15192</v>
      </c>
      <c r="P5113" s="18"/>
      <c r="Q5113" s="15"/>
      <c r="R5113" s="15"/>
      <c r="S5113" s="15"/>
      <c r="T5113" s="18"/>
      <c r="U5113" s="18"/>
      <c r="V5113" s="18"/>
      <c r="W5113" s="18"/>
      <c r="X5113" s="15"/>
      <c r="Y5113" s="14" t="s">
        <v>23971</v>
      </c>
      <c r="Z5113" s="14"/>
      <c r="AA5113" s="49" t="s">
        <v>25007</v>
      </c>
    </row>
    <row r="5114" spans="1:27" s="21" customFormat="1" ht="12">
      <c r="A5114" s="14">
        <v>5178</v>
      </c>
      <c r="B5114" s="15" t="s">
        <v>23622</v>
      </c>
      <c r="C5114" s="14" t="s">
        <v>18757</v>
      </c>
      <c r="D5114" s="15" t="s">
        <v>21314</v>
      </c>
      <c r="E5114" s="15" t="s">
        <v>3809</v>
      </c>
      <c r="F5114" s="15" t="s">
        <v>23415</v>
      </c>
      <c r="G5114" s="44">
        <v>13241628</v>
      </c>
      <c r="H5114" s="15">
        <v>3227334864</v>
      </c>
      <c r="I5114" s="15" t="s">
        <v>15193</v>
      </c>
      <c r="J5114" s="16" t="s">
        <v>4947</v>
      </c>
      <c r="K5114" s="15" t="s">
        <v>4985</v>
      </c>
      <c r="L5114" s="15"/>
      <c r="M5114" s="18"/>
      <c r="N5114" s="15" t="s">
        <v>15186</v>
      </c>
      <c r="O5114" s="15" t="s">
        <v>15186</v>
      </c>
      <c r="P5114" s="18"/>
      <c r="Q5114" s="15"/>
      <c r="R5114" s="15"/>
      <c r="S5114" s="15"/>
      <c r="T5114" s="18"/>
      <c r="U5114" s="18"/>
      <c r="V5114" s="18"/>
      <c r="W5114" s="18"/>
      <c r="X5114" s="15"/>
      <c r="Y5114" s="14" t="s">
        <v>23971</v>
      </c>
      <c r="Z5114" s="14"/>
      <c r="AA5114" s="49" t="s">
        <v>25008</v>
      </c>
    </row>
    <row r="5115" spans="1:27" s="21" customFormat="1" ht="24">
      <c r="A5115" s="14">
        <v>5179</v>
      </c>
      <c r="B5115" s="15" t="s">
        <v>23622</v>
      </c>
      <c r="C5115" s="14" t="s">
        <v>18757</v>
      </c>
      <c r="D5115" s="15" t="s">
        <v>21315</v>
      </c>
      <c r="E5115" s="15" t="s">
        <v>3809</v>
      </c>
      <c r="F5115" s="15" t="s">
        <v>23415</v>
      </c>
      <c r="G5115" s="44">
        <v>27594843</v>
      </c>
      <c r="H5115" s="15">
        <v>3167791002</v>
      </c>
      <c r="I5115" s="15" t="s">
        <v>15193</v>
      </c>
      <c r="J5115" s="16" t="s">
        <v>7939</v>
      </c>
      <c r="K5115" s="15" t="s">
        <v>12869</v>
      </c>
      <c r="L5115" s="15"/>
      <c r="M5115" s="18"/>
      <c r="N5115" s="15" t="s">
        <v>15183</v>
      </c>
      <c r="O5115" s="15" t="s">
        <v>15183</v>
      </c>
      <c r="P5115" s="18"/>
      <c r="Q5115" s="15"/>
      <c r="R5115" s="15"/>
      <c r="S5115" s="15"/>
      <c r="T5115" s="18"/>
      <c r="U5115" s="18"/>
      <c r="V5115" s="18"/>
      <c r="W5115" s="18"/>
      <c r="X5115" s="15"/>
      <c r="Y5115" s="14" t="s">
        <v>23971</v>
      </c>
      <c r="Z5115" s="14"/>
      <c r="AA5115" s="49" t="s">
        <v>25009</v>
      </c>
    </row>
    <row r="5116" spans="1:27" s="21" customFormat="1" ht="24">
      <c r="A5116" s="14">
        <v>5180</v>
      </c>
      <c r="B5116" s="15" t="s">
        <v>23622</v>
      </c>
      <c r="C5116" s="14" t="s">
        <v>18757</v>
      </c>
      <c r="D5116" s="15" t="s">
        <v>21316</v>
      </c>
      <c r="E5116" s="15" t="s">
        <v>3809</v>
      </c>
      <c r="F5116" s="15" t="s">
        <v>23415</v>
      </c>
      <c r="G5116" s="44">
        <v>13385267</v>
      </c>
      <c r="H5116" s="15">
        <v>3177047525</v>
      </c>
      <c r="I5116" s="15" t="s">
        <v>15194</v>
      </c>
      <c r="J5116" s="16" t="s">
        <v>4947</v>
      </c>
      <c r="K5116" s="15" t="s">
        <v>12869</v>
      </c>
      <c r="L5116" s="15"/>
      <c r="M5116" s="18"/>
      <c r="N5116" s="15" t="s">
        <v>15186</v>
      </c>
      <c r="O5116" s="15" t="s">
        <v>15186</v>
      </c>
      <c r="P5116" s="18"/>
      <c r="Q5116" s="15"/>
      <c r="R5116" s="15"/>
      <c r="S5116" s="15"/>
      <c r="T5116" s="18"/>
      <c r="U5116" s="18"/>
      <c r="V5116" s="18"/>
      <c r="W5116" s="18"/>
      <c r="X5116" s="15"/>
      <c r="Y5116" s="14" t="s">
        <v>23971</v>
      </c>
      <c r="Z5116" s="14"/>
      <c r="AA5116" s="49" t="s">
        <v>25010</v>
      </c>
    </row>
    <row r="5117" spans="1:27" s="21" customFormat="1" ht="24">
      <c r="A5117" s="14">
        <v>5181</v>
      </c>
      <c r="B5117" s="15" t="s">
        <v>23622</v>
      </c>
      <c r="C5117" s="14" t="s">
        <v>18757</v>
      </c>
      <c r="D5117" s="15" t="s">
        <v>21317</v>
      </c>
      <c r="E5117" s="15" t="s">
        <v>3809</v>
      </c>
      <c r="F5117" s="15" t="s">
        <v>23415</v>
      </c>
      <c r="G5117" s="44">
        <v>5457706</v>
      </c>
      <c r="H5117" s="15">
        <v>3103562757</v>
      </c>
      <c r="I5117" s="15" t="s">
        <v>14588</v>
      </c>
      <c r="J5117" s="16" t="s">
        <v>4947</v>
      </c>
      <c r="K5117" s="15" t="s">
        <v>15195</v>
      </c>
      <c r="L5117" s="15"/>
      <c r="M5117" s="18"/>
      <c r="N5117" s="15" t="s">
        <v>4310</v>
      </c>
      <c r="O5117" s="15" t="s">
        <v>13399</v>
      </c>
      <c r="P5117" s="18"/>
      <c r="Q5117" s="15"/>
      <c r="R5117" s="15"/>
      <c r="S5117" s="15"/>
      <c r="T5117" s="18"/>
      <c r="U5117" s="18"/>
      <c r="V5117" s="18"/>
      <c r="W5117" s="18"/>
      <c r="X5117" s="15"/>
      <c r="Y5117" s="14" t="s">
        <v>23942</v>
      </c>
      <c r="Z5117" s="14"/>
      <c r="AA5117" s="49" t="s">
        <v>25011</v>
      </c>
    </row>
    <row r="5118" spans="1:27" s="21" customFormat="1" ht="24">
      <c r="A5118" s="14">
        <v>5182</v>
      </c>
      <c r="B5118" s="15" t="s">
        <v>23622</v>
      </c>
      <c r="C5118" s="14" t="s">
        <v>18757</v>
      </c>
      <c r="D5118" s="15" t="s">
        <v>21318</v>
      </c>
      <c r="E5118" s="15" t="s">
        <v>3809</v>
      </c>
      <c r="F5118" s="15" t="s">
        <v>23416</v>
      </c>
      <c r="G5118" s="44">
        <v>13873339</v>
      </c>
      <c r="H5118" s="15">
        <v>3212487714</v>
      </c>
      <c r="I5118" s="15" t="s">
        <v>15196</v>
      </c>
      <c r="J5118" s="16" t="s">
        <v>4947</v>
      </c>
      <c r="K5118" s="15" t="s">
        <v>5387</v>
      </c>
      <c r="L5118" s="15"/>
      <c r="M5118" s="18"/>
      <c r="N5118" s="15" t="s">
        <v>8356</v>
      </c>
      <c r="O5118" s="15" t="s">
        <v>7199</v>
      </c>
      <c r="P5118" s="18"/>
      <c r="Q5118" s="15"/>
      <c r="R5118" s="15" t="s">
        <v>14537</v>
      </c>
      <c r="S5118" s="15"/>
      <c r="T5118" s="18"/>
      <c r="U5118" s="18" t="s">
        <v>8356</v>
      </c>
      <c r="V5118" s="18" t="s">
        <v>7199</v>
      </c>
      <c r="W5118" s="18"/>
      <c r="X5118" s="15"/>
      <c r="Y5118" s="14" t="s">
        <v>23959</v>
      </c>
      <c r="Z5118" s="14"/>
      <c r="AA5118" s="49" t="s">
        <v>15197</v>
      </c>
    </row>
    <row r="5119" spans="1:27" s="21" customFormat="1" ht="24">
      <c r="A5119" s="14">
        <v>5183</v>
      </c>
      <c r="B5119" s="15" t="s">
        <v>23622</v>
      </c>
      <c r="C5119" s="14" t="s">
        <v>18757</v>
      </c>
      <c r="D5119" s="15" t="s">
        <v>21319</v>
      </c>
      <c r="E5119" s="15" t="s">
        <v>3809</v>
      </c>
      <c r="F5119" s="15" t="s">
        <v>23415</v>
      </c>
      <c r="G5119" s="44">
        <v>5410494</v>
      </c>
      <c r="H5119" s="15">
        <v>3132725325</v>
      </c>
      <c r="I5119" s="15" t="s">
        <v>15198</v>
      </c>
      <c r="J5119" s="16" t="s">
        <v>4947</v>
      </c>
      <c r="K5119" s="15" t="s">
        <v>4870</v>
      </c>
      <c r="L5119" s="15"/>
      <c r="M5119" s="18"/>
      <c r="N5119" s="15" t="s">
        <v>15199</v>
      </c>
      <c r="O5119" s="15" t="s">
        <v>5752</v>
      </c>
      <c r="P5119" s="18"/>
      <c r="Q5119" s="15"/>
      <c r="R5119" s="15" t="s">
        <v>2802</v>
      </c>
      <c r="S5119" s="15"/>
      <c r="T5119" s="18"/>
      <c r="U5119" s="18" t="s">
        <v>14181</v>
      </c>
      <c r="V5119" s="18" t="s">
        <v>14181</v>
      </c>
      <c r="W5119" s="18"/>
      <c r="X5119" s="15"/>
      <c r="Y5119" s="14" t="s">
        <v>23954</v>
      </c>
      <c r="Z5119" s="14"/>
      <c r="AA5119" s="49" t="s">
        <v>25012</v>
      </c>
    </row>
    <row r="5120" spans="1:27" s="21" customFormat="1" ht="24">
      <c r="A5120" s="14">
        <v>5184</v>
      </c>
      <c r="B5120" s="15" t="s">
        <v>23622</v>
      </c>
      <c r="C5120" s="14" t="s">
        <v>18757</v>
      </c>
      <c r="D5120" s="15" t="s">
        <v>21320</v>
      </c>
      <c r="E5120" s="15" t="s">
        <v>3809</v>
      </c>
      <c r="F5120" s="15" t="s">
        <v>23415</v>
      </c>
      <c r="G5120" s="44">
        <v>77037889</v>
      </c>
      <c r="H5120" s="15">
        <v>3124921515</v>
      </c>
      <c r="I5120" s="15" t="s">
        <v>15200</v>
      </c>
      <c r="J5120" s="16" t="s">
        <v>4947</v>
      </c>
      <c r="K5120" s="15" t="s">
        <v>15201</v>
      </c>
      <c r="L5120" s="15"/>
      <c r="M5120" s="18"/>
      <c r="N5120" s="15" t="s">
        <v>6670</v>
      </c>
      <c r="O5120" s="15" t="s">
        <v>15202</v>
      </c>
      <c r="P5120" s="18"/>
      <c r="Q5120" s="15"/>
      <c r="R5120" s="15"/>
      <c r="S5120" s="15"/>
      <c r="T5120" s="18"/>
      <c r="U5120" s="18"/>
      <c r="V5120" s="18"/>
      <c r="W5120" s="18"/>
      <c r="X5120" s="15"/>
      <c r="Y5120" s="14" t="s">
        <v>10992</v>
      </c>
      <c r="Z5120" s="14"/>
      <c r="AA5120" s="49" t="s">
        <v>25013</v>
      </c>
    </row>
    <row r="5121" spans="1:27" s="21" customFormat="1" ht="24">
      <c r="A5121" s="14">
        <v>5185</v>
      </c>
      <c r="B5121" s="15" t="s">
        <v>23622</v>
      </c>
      <c r="C5121" s="14" t="s">
        <v>18757</v>
      </c>
      <c r="D5121" s="15" t="s">
        <v>21321</v>
      </c>
      <c r="E5121" s="15" t="s">
        <v>3809</v>
      </c>
      <c r="F5121" s="15" t="s">
        <v>23415</v>
      </c>
      <c r="G5121" s="44">
        <v>27621308</v>
      </c>
      <c r="H5121" s="15">
        <v>3212342169</v>
      </c>
      <c r="I5121" s="15" t="s">
        <v>15203</v>
      </c>
      <c r="J5121" s="16" t="s">
        <v>7939</v>
      </c>
      <c r="K5121" s="15" t="s">
        <v>6846</v>
      </c>
      <c r="L5121" s="15"/>
      <c r="M5121" s="18"/>
      <c r="N5121" s="15" t="s">
        <v>7644</v>
      </c>
      <c r="O5121" s="15" t="s">
        <v>15204</v>
      </c>
      <c r="P5121" s="18"/>
      <c r="Q5121" s="15"/>
      <c r="R5121" s="15"/>
      <c r="S5121" s="15"/>
      <c r="T5121" s="18"/>
      <c r="U5121" s="18"/>
      <c r="V5121" s="18"/>
      <c r="W5121" s="18"/>
      <c r="X5121" s="15"/>
      <c r="Y5121" s="14" t="s">
        <v>23954</v>
      </c>
      <c r="Z5121" s="14"/>
      <c r="AA5121" s="49" t="s">
        <v>25014</v>
      </c>
    </row>
    <row r="5122" spans="1:27" s="21" customFormat="1" ht="24">
      <c r="A5122" s="14">
        <v>5186</v>
      </c>
      <c r="B5122" s="15" t="s">
        <v>23622</v>
      </c>
      <c r="C5122" s="14" t="s">
        <v>18757</v>
      </c>
      <c r="D5122" s="15" t="s">
        <v>21322</v>
      </c>
      <c r="E5122" s="15" t="s">
        <v>3809</v>
      </c>
      <c r="F5122" s="15" t="s">
        <v>23415</v>
      </c>
      <c r="G5122" s="44">
        <v>88180556</v>
      </c>
      <c r="H5122" s="15">
        <v>3142944086</v>
      </c>
      <c r="I5122" s="15" t="s">
        <v>14588</v>
      </c>
      <c r="J5122" s="16" t="s">
        <v>4947</v>
      </c>
      <c r="K5122" s="15" t="s">
        <v>13805</v>
      </c>
      <c r="L5122" s="15"/>
      <c r="M5122" s="18"/>
      <c r="N5122" s="15" t="s">
        <v>4310</v>
      </c>
      <c r="O5122" s="15" t="s">
        <v>13399</v>
      </c>
      <c r="P5122" s="18"/>
      <c r="Q5122" s="15"/>
      <c r="R5122" s="15"/>
      <c r="S5122" s="15"/>
      <c r="T5122" s="18"/>
      <c r="U5122" s="18"/>
      <c r="V5122" s="18"/>
      <c r="W5122" s="18"/>
      <c r="X5122" s="15"/>
      <c r="Y5122" s="14" t="s">
        <v>23942</v>
      </c>
      <c r="Z5122" s="14"/>
      <c r="AA5122" s="49" t="s">
        <v>25015</v>
      </c>
    </row>
    <row r="5123" spans="1:27" s="21" customFormat="1" ht="24">
      <c r="A5123" s="14">
        <v>5187</v>
      </c>
      <c r="B5123" s="15" t="s">
        <v>23622</v>
      </c>
      <c r="C5123" s="14" t="s">
        <v>18757</v>
      </c>
      <c r="D5123" s="15" t="s">
        <v>21323</v>
      </c>
      <c r="E5123" s="15" t="s">
        <v>3809</v>
      </c>
      <c r="F5123" s="15" t="s">
        <v>23415</v>
      </c>
      <c r="G5123" s="44">
        <v>88180665</v>
      </c>
      <c r="H5123" s="15">
        <v>3223394825</v>
      </c>
      <c r="I5123" s="15" t="s">
        <v>15205</v>
      </c>
      <c r="J5123" s="16" t="s">
        <v>4947</v>
      </c>
      <c r="K5123" s="15" t="s">
        <v>13805</v>
      </c>
      <c r="L5123" s="15"/>
      <c r="M5123" s="18"/>
      <c r="N5123" s="15" t="s">
        <v>4310</v>
      </c>
      <c r="O5123" s="15" t="s">
        <v>13399</v>
      </c>
      <c r="P5123" s="18"/>
      <c r="Q5123" s="15"/>
      <c r="R5123" s="15"/>
      <c r="S5123" s="15"/>
      <c r="T5123" s="18"/>
      <c r="U5123" s="18"/>
      <c r="V5123" s="18"/>
      <c r="W5123" s="18"/>
      <c r="X5123" s="15"/>
      <c r="Y5123" s="14" t="s">
        <v>23942</v>
      </c>
      <c r="Z5123" s="14"/>
      <c r="AA5123" s="49" t="s">
        <v>25016</v>
      </c>
    </row>
    <row r="5124" spans="1:27" s="21" customFormat="1" ht="24">
      <c r="A5124" s="14">
        <v>5188</v>
      </c>
      <c r="B5124" s="15" t="s">
        <v>23622</v>
      </c>
      <c r="C5124" s="14" t="s">
        <v>18757</v>
      </c>
      <c r="D5124" s="15" t="s">
        <v>21324</v>
      </c>
      <c r="E5124" s="15" t="s">
        <v>3809</v>
      </c>
      <c r="F5124" s="15" t="s">
        <v>23415</v>
      </c>
      <c r="G5124" s="44">
        <v>5470377</v>
      </c>
      <c r="H5124" s="15">
        <v>3118000359</v>
      </c>
      <c r="I5124" s="15" t="s">
        <v>15206</v>
      </c>
      <c r="J5124" s="16" t="s">
        <v>4947</v>
      </c>
      <c r="K5124" s="15" t="s">
        <v>2682</v>
      </c>
      <c r="L5124" s="15"/>
      <c r="M5124" s="18"/>
      <c r="N5124" s="15" t="s">
        <v>8650</v>
      </c>
      <c r="O5124" s="15" t="s">
        <v>15207</v>
      </c>
      <c r="P5124" s="18"/>
      <c r="Q5124" s="15"/>
      <c r="R5124" s="15" t="s">
        <v>193</v>
      </c>
      <c r="S5124" s="15"/>
      <c r="T5124" s="18"/>
      <c r="U5124" s="18" t="s">
        <v>15208</v>
      </c>
      <c r="V5124" s="18" t="s">
        <v>14194</v>
      </c>
      <c r="W5124" s="18"/>
      <c r="X5124" s="15"/>
      <c r="Y5124" s="14" t="s">
        <v>10992</v>
      </c>
      <c r="Z5124" s="14"/>
      <c r="AA5124" s="49" t="s">
        <v>25017</v>
      </c>
    </row>
    <row r="5125" spans="1:27" s="21" customFormat="1" ht="24">
      <c r="A5125" s="14">
        <v>5189</v>
      </c>
      <c r="B5125" s="15" t="s">
        <v>23622</v>
      </c>
      <c r="C5125" s="14" t="s">
        <v>18757</v>
      </c>
      <c r="D5125" s="15" t="s">
        <v>21325</v>
      </c>
      <c r="E5125" s="15" t="s">
        <v>3809</v>
      </c>
      <c r="F5125" s="15" t="s">
        <v>23415</v>
      </c>
      <c r="G5125" s="44">
        <v>5411605</v>
      </c>
      <c r="H5125" s="15">
        <v>3208056780</v>
      </c>
      <c r="I5125" s="15" t="s">
        <v>15203</v>
      </c>
      <c r="J5125" s="16" t="s">
        <v>4947</v>
      </c>
      <c r="K5125" s="15" t="s">
        <v>6749</v>
      </c>
      <c r="L5125" s="15"/>
      <c r="M5125" s="18"/>
      <c r="N5125" s="15" t="s">
        <v>7615</v>
      </c>
      <c r="O5125" s="15" t="s">
        <v>7615</v>
      </c>
      <c r="P5125" s="18"/>
      <c r="Q5125" s="15"/>
      <c r="R5125" s="15" t="s">
        <v>15209</v>
      </c>
      <c r="S5125" s="15"/>
      <c r="T5125" s="18"/>
      <c r="U5125" s="18" t="s">
        <v>15210</v>
      </c>
      <c r="V5125" s="18" t="s">
        <v>15210</v>
      </c>
      <c r="W5125" s="18"/>
      <c r="X5125" s="15"/>
      <c r="Y5125" s="14" t="s">
        <v>23972</v>
      </c>
      <c r="Z5125" s="14"/>
      <c r="AA5125" s="49" t="s">
        <v>25018</v>
      </c>
    </row>
    <row r="5126" spans="1:27" s="21" customFormat="1" ht="24">
      <c r="A5126" s="14">
        <v>5190</v>
      </c>
      <c r="B5126" s="15" t="s">
        <v>23622</v>
      </c>
      <c r="C5126" s="14" t="s">
        <v>18757</v>
      </c>
      <c r="D5126" s="15" t="s">
        <v>21326</v>
      </c>
      <c r="E5126" s="15" t="s">
        <v>3809</v>
      </c>
      <c r="F5126" s="15" t="s">
        <v>23415</v>
      </c>
      <c r="G5126" s="44">
        <v>88180623</v>
      </c>
      <c r="H5126" s="15">
        <v>3125353100</v>
      </c>
      <c r="I5126" s="15" t="s">
        <v>14588</v>
      </c>
      <c r="J5126" s="16" t="s">
        <v>4947</v>
      </c>
      <c r="K5126" s="15" t="s">
        <v>13805</v>
      </c>
      <c r="L5126" s="15"/>
      <c r="M5126" s="18"/>
      <c r="N5126" s="15" t="s">
        <v>4310</v>
      </c>
      <c r="O5126" s="15" t="s">
        <v>13399</v>
      </c>
      <c r="P5126" s="18"/>
      <c r="Q5126" s="15"/>
      <c r="R5126" s="15"/>
      <c r="S5126" s="15"/>
      <c r="T5126" s="18"/>
      <c r="U5126" s="18"/>
      <c r="V5126" s="18"/>
      <c r="W5126" s="18"/>
      <c r="X5126" s="15"/>
      <c r="Y5126" s="14" t="s">
        <v>23942</v>
      </c>
      <c r="Z5126" s="14"/>
      <c r="AA5126" s="49" t="s">
        <v>25019</v>
      </c>
    </row>
    <row r="5127" spans="1:27" s="21" customFormat="1" ht="12">
      <c r="A5127" s="14">
        <v>5191</v>
      </c>
      <c r="B5127" s="15" t="s">
        <v>23622</v>
      </c>
      <c r="C5127" s="14" t="s">
        <v>18757</v>
      </c>
      <c r="D5127" s="15" t="s">
        <v>21327</v>
      </c>
      <c r="E5127" s="15" t="s">
        <v>3809</v>
      </c>
      <c r="F5127" s="15" t="s">
        <v>23415</v>
      </c>
      <c r="G5127" s="44">
        <v>1093734904</v>
      </c>
      <c r="H5127" s="15">
        <v>3183927358</v>
      </c>
      <c r="I5127" s="15" t="s">
        <v>15211</v>
      </c>
      <c r="J5127" s="16" t="s">
        <v>7934</v>
      </c>
      <c r="K5127" s="15" t="s">
        <v>4240</v>
      </c>
      <c r="L5127" s="15"/>
      <c r="M5127" s="18"/>
      <c r="N5127" s="15" t="s">
        <v>4282</v>
      </c>
      <c r="O5127" s="15" t="s">
        <v>15212</v>
      </c>
      <c r="P5127" s="18"/>
      <c r="Q5127" s="15"/>
      <c r="R5127" s="15" t="s">
        <v>5559</v>
      </c>
      <c r="S5127" s="15"/>
      <c r="T5127" s="18"/>
      <c r="U5127" s="18" t="s">
        <v>4278</v>
      </c>
      <c r="V5127" s="18" t="s">
        <v>15213</v>
      </c>
      <c r="W5127" s="18"/>
      <c r="X5127" s="15"/>
      <c r="Y5127" s="14" t="s">
        <v>23973</v>
      </c>
      <c r="Z5127" s="14"/>
      <c r="AA5127" s="49" t="s">
        <v>25020</v>
      </c>
    </row>
    <row r="5128" spans="1:27" s="21" customFormat="1" ht="12">
      <c r="A5128" s="14">
        <v>5192</v>
      </c>
      <c r="B5128" s="15" t="s">
        <v>23622</v>
      </c>
      <c r="C5128" s="14" t="s">
        <v>18757</v>
      </c>
      <c r="D5128" s="15" t="s">
        <v>21328</v>
      </c>
      <c r="E5128" s="15" t="s">
        <v>3809</v>
      </c>
      <c r="F5128" s="15" t="s">
        <v>23415</v>
      </c>
      <c r="G5128" s="44">
        <v>13411849</v>
      </c>
      <c r="H5128" s="15">
        <v>3123310055</v>
      </c>
      <c r="I5128" s="15" t="s">
        <v>15215</v>
      </c>
      <c r="J5128" s="16" t="s">
        <v>4947</v>
      </c>
      <c r="K5128" s="15" t="s">
        <v>5079</v>
      </c>
      <c r="L5128" s="15"/>
      <c r="M5128" s="18"/>
      <c r="N5128" s="15" t="s">
        <v>4282</v>
      </c>
      <c r="O5128" s="15" t="s">
        <v>15216</v>
      </c>
      <c r="P5128" s="18"/>
      <c r="Q5128" s="15"/>
      <c r="R5128" s="15" t="s">
        <v>229</v>
      </c>
      <c r="S5128" s="15"/>
      <c r="T5128" s="18"/>
      <c r="U5128" s="18" t="s">
        <v>4359</v>
      </c>
      <c r="V5128" s="18" t="s">
        <v>4359</v>
      </c>
      <c r="W5128" s="18"/>
      <c r="X5128" s="15"/>
      <c r="Y5128" s="14" t="s">
        <v>23954</v>
      </c>
      <c r="Z5128" s="14"/>
      <c r="AA5128" s="49" t="s">
        <v>15217</v>
      </c>
    </row>
    <row r="5129" spans="1:27" s="21" customFormat="1" ht="24">
      <c r="A5129" s="14">
        <v>5193</v>
      </c>
      <c r="B5129" s="15" t="s">
        <v>23622</v>
      </c>
      <c r="C5129" s="14" t="s">
        <v>18757</v>
      </c>
      <c r="D5129" s="15" t="s">
        <v>21329</v>
      </c>
      <c r="E5129" s="15" t="s">
        <v>3809</v>
      </c>
      <c r="F5129" s="15" t="s">
        <v>23416</v>
      </c>
      <c r="G5129" s="44">
        <v>88155595</v>
      </c>
      <c r="H5129" s="15">
        <v>3204720366</v>
      </c>
      <c r="I5129" s="15" t="s">
        <v>15218</v>
      </c>
      <c r="J5129" s="16" t="s">
        <v>4947</v>
      </c>
      <c r="K5129" s="15" t="s">
        <v>15219</v>
      </c>
      <c r="L5129" s="15"/>
      <c r="M5129" s="18"/>
      <c r="N5129" s="15" t="s">
        <v>13435</v>
      </c>
      <c r="O5129" s="15" t="s">
        <v>15220</v>
      </c>
      <c r="P5129" s="18"/>
      <c r="Q5129" s="15"/>
      <c r="R5129" s="15" t="s">
        <v>5369</v>
      </c>
      <c r="S5129" s="15"/>
      <c r="T5129" s="18"/>
      <c r="U5129" s="18" t="s">
        <v>13435</v>
      </c>
      <c r="V5129" s="18" t="s">
        <v>15221</v>
      </c>
      <c r="W5129" s="18"/>
      <c r="X5129" s="15"/>
      <c r="Y5129" s="14" t="s">
        <v>23966</v>
      </c>
      <c r="Z5129" s="14"/>
      <c r="AA5129" s="49" t="s">
        <v>15222</v>
      </c>
    </row>
    <row r="5130" spans="1:27" s="21" customFormat="1" ht="12">
      <c r="A5130" s="14">
        <v>5194</v>
      </c>
      <c r="B5130" s="15" t="s">
        <v>23622</v>
      </c>
      <c r="C5130" s="14" t="s">
        <v>18757</v>
      </c>
      <c r="D5130" s="15" t="s">
        <v>21330</v>
      </c>
      <c r="E5130" s="15" t="s">
        <v>3809</v>
      </c>
      <c r="F5130" s="15" t="s">
        <v>23415</v>
      </c>
      <c r="G5130" s="44">
        <v>1091593382</v>
      </c>
      <c r="H5130" s="15">
        <v>3112095615</v>
      </c>
      <c r="I5130" s="15" t="s">
        <v>15223</v>
      </c>
      <c r="J5130" s="16" t="s">
        <v>4947</v>
      </c>
      <c r="K5130" s="15" t="s">
        <v>1047</v>
      </c>
      <c r="L5130" s="15"/>
      <c r="M5130" s="18"/>
      <c r="N5130" s="15" t="s">
        <v>15224</v>
      </c>
      <c r="O5130" s="15" t="s">
        <v>15225</v>
      </c>
      <c r="P5130" s="18"/>
      <c r="Q5130" s="15"/>
      <c r="R5130" s="15"/>
      <c r="S5130" s="15"/>
      <c r="T5130" s="18"/>
      <c r="U5130" s="18"/>
      <c r="V5130" s="18"/>
      <c r="W5130" s="18"/>
      <c r="X5130" s="15"/>
      <c r="Y5130" s="14" t="s">
        <v>10992</v>
      </c>
      <c r="Z5130" s="14"/>
      <c r="AA5130" s="49" t="s">
        <v>25021</v>
      </c>
    </row>
    <row r="5131" spans="1:27" s="21" customFormat="1" ht="12">
      <c r="A5131" s="14">
        <v>5195</v>
      </c>
      <c r="B5131" s="15" t="s">
        <v>23622</v>
      </c>
      <c r="C5131" s="14" t="s">
        <v>18757</v>
      </c>
      <c r="D5131" s="15" t="s">
        <v>21331</v>
      </c>
      <c r="E5131" s="15" t="s">
        <v>3809</v>
      </c>
      <c r="F5131" s="15" t="s">
        <v>23415</v>
      </c>
      <c r="G5131" s="44">
        <v>1091662656</v>
      </c>
      <c r="H5131" s="15">
        <v>3138593897</v>
      </c>
      <c r="I5131" s="15" t="s">
        <v>15226</v>
      </c>
      <c r="J5131" s="16" t="s">
        <v>4947</v>
      </c>
      <c r="K5131" s="15" t="s">
        <v>2682</v>
      </c>
      <c r="L5131" s="15"/>
      <c r="M5131" s="18"/>
      <c r="N5131" s="15" t="s">
        <v>5456</v>
      </c>
      <c r="O5131" s="15" t="s">
        <v>15227</v>
      </c>
      <c r="P5131" s="18"/>
      <c r="Q5131" s="15"/>
      <c r="R5131" s="15"/>
      <c r="S5131" s="15"/>
      <c r="T5131" s="18"/>
      <c r="U5131" s="18"/>
      <c r="V5131" s="18"/>
      <c r="W5131" s="18"/>
      <c r="X5131" s="15"/>
      <c r="Y5131" s="14" t="s">
        <v>10992</v>
      </c>
      <c r="Z5131" s="14"/>
      <c r="AA5131" s="49" t="s">
        <v>25022</v>
      </c>
    </row>
    <row r="5132" spans="1:27" s="21" customFormat="1" ht="24">
      <c r="A5132" s="14">
        <v>5196</v>
      </c>
      <c r="B5132" s="15" t="s">
        <v>23622</v>
      </c>
      <c r="C5132" s="14" t="s">
        <v>18757</v>
      </c>
      <c r="D5132" s="15" t="s">
        <v>21332</v>
      </c>
      <c r="E5132" s="15" t="s">
        <v>3809</v>
      </c>
      <c r="F5132" s="15" t="s">
        <v>23415</v>
      </c>
      <c r="G5132" s="44">
        <v>9715334</v>
      </c>
      <c r="H5132" s="15">
        <v>3219889735</v>
      </c>
      <c r="I5132" s="15" t="s">
        <v>15228</v>
      </c>
      <c r="J5132" s="16" t="s">
        <v>4947</v>
      </c>
      <c r="K5132" s="15" t="s">
        <v>2682</v>
      </c>
      <c r="L5132" s="15"/>
      <c r="M5132" s="18"/>
      <c r="N5132" s="15" t="s">
        <v>15229</v>
      </c>
      <c r="O5132" s="15" t="s">
        <v>15230</v>
      </c>
      <c r="P5132" s="18"/>
      <c r="Q5132" s="15"/>
      <c r="R5132" s="15"/>
      <c r="S5132" s="15"/>
      <c r="T5132" s="18"/>
      <c r="U5132" s="18"/>
      <c r="V5132" s="18"/>
      <c r="W5132" s="18"/>
      <c r="X5132" s="15"/>
      <c r="Y5132" s="14" t="s">
        <v>10992</v>
      </c>
      <c r="Z5132" s="14"/>
      <c r="AA5132" s="49" t="s">
        <v>25023</v>
      </c>
    </row>
    <row r="5133" spans="1:27" s="21" customFormat="1" ht="24">
      <c r="A5133" s="14">
        <v>5197</v>
      </c>
      <c r="B5133" s="15" t="s">
        <v>23622</v>
      </c>
      <c r="C5133" s="14" t="s">
        <v>18757</v>
      </c>
      <c r="D5133" s="15" t="s">
        <v>21333</v>
      </c>
      <c r="E5133" s="15" t="s">
        <v>3809</v>
      </c>
      <c r="F5133" s="15" t="s">
        <v>23415</v>
      </c>
      <c r="G5133" s="44">
        <v>5459820</v>
      </c>
      <c r="H5133" s="15">
        <v>3108731208</v>
      </c>
      <c r="I5133" s="15" t="s">
        <v>15231</v>
      </c>
      <c r="J5133" s="16" t="s">
        <v>4947</v>
      </c>
      <c r="K5133" s="15" t="s">
        <v>15232</v>
      </c>
      <c r="L5133" s="15"/>
      <c r="M5133" s="18"/>
      <c r="N5133" s="15" t="s">
        <v>15233</v>
      </c>
      <c r="O5133" s="15" t="s">
        <v>14031</v>
      </c>
      <c r="P5133" s="18"/>
      <c r="Q5133" s="15"/>
      <c r="R5133" s="15"/>
      <c r="S5133" s="15"/>
      <c r="T5133" s="18"/>
      <c r="U5133" s="18"/>
      <c r="V5133" s="18"/>
      <c r="W5133" s="18"/>
      <c r="X5133" s="15"/>
      <c r="Y5133" s="14" t="s">
        <v>10992</v>
      </c>
      <c r="Z5133" s="14"/>
      <c r="AA5133" s="49" t="s">
        <v>25024</v>
      </c>
    </row>
    <row r="5134" spans="1:27" s="21" customFormat="1" ht="24">
      <c r="A5134" s="14">
        <v>5198</v>
      </c>
      <c r="B5134" s="15" t="s">
        <v>23622</v>
      </c>
      <c r="C5134" s="14" t="s">
        <v>18757</v>
      </c>
      <c r="D5134" s="15" t="s">
        <v>21334</v>
      </c>
      <c r="E5134" s="15" t="s">
        <v>3809</v>
      </c>
      <c r="F5134" s="15" t="s">
        <v>23415</v>
      </c>
      <c r="G5134" s="44">
        <v>88194072</v>
      </c>
      <c r="H5134" s="15">
        <v>3202851401</v>
      </c>
      <c r="I5134" s="15" t="s">
        <v>14484</v>
      </c>
      <c r="J5134" s="16" t="s">
        <v>4947</v>
      </c>
      <c r="K5134" s="15" t="s">
        <v>4246</v>
      </c>
      <c r="L5134" s="15"/>
      <c r="M5134" s="18"/>
      <c r="N5134" s="15" t="s">
        <v>13400</v>
      </c>
      <c r="O5134" s="15" t="s">
        <v>15234</v>
      </c>
      <c r="P5134" s="18"/>
      <c r="Q5134" s="15"/>
      <c r="R5134" s="15"/>
      <c r="S5134" s="15"/>
      <c r="T5134" s="18"/>
      <c r="U5134" s="18"/>
      <c r="V5134" s="18"/>
      <c r="W5134" s="18"/>
      <c r="X5134" s="15"/>
      <c r="Y5134" s="14" t="s">
        <v>23960</v>
      </c>
      <c r="Z5134" s="14"/>
      <c r="AA5134" s="49" t="s">
        <v>25025</v>
      </c>
    </row>
    <row r="5135" spans="1:27" s="21" customFormat="1" ht="12">
      <c r="A5135" s="14">
        <v>5199</v>
      </c>
      <c r="B5135" s="15" t="s">
        <v>23622</v>
      </c>
      <c r="C5135" s="14" t="s">
        <v>18757</v>
      </c>
      <c r="D5135" s="15" t="s">
        <v>21335</v>
      </c>
      <c r="E5135" s="15" t="s">
        <v>3809</v>
      </c>
      <c r="F5135" s="15" t="s">
        <v>23415</v>
      </c>
      <c r="G5135" s="44">
        <v>13170587</v>
      </c>
      <c r="H5135" s="15">
        <v>3115954348</v>
      </c>
      <c r="I5135" s="15" t="s">
        <v>14484</v>
      </c>
      <c r="J5135" s="16" t="s">
        <v>4947</v>
      </c>
      <c r="K5135" s="15" t="s">
        <v>4246</v>
      </c>
      <c r="L5135" s="15"/>
      <c r="M5135" s="18"/>
      <c r="N5135" s="15" t="s">
        <v>15234</v>
      </c>
      <c r="O5135" s="15" t="s">
        <v>13400</v>
      </c>
      <c r="P5135" s="18"/>
      <c r="Q5135" s="15"/>
      <c r="R5135" s="15" t="s">
        <v>14494</v>
      </c>
      <c r="S5135" s="15"/>
      <c r="T5135" s="18"/>
      <c r="U5135" s="18" t="s">
        <v>13622</v>
      </c>
      <c r="V5135" s="18" t="s">
        <v>13622</v>
      </c>
      <c r="W5135" s="18"/>
      <c r="X5135" s="15"/>
      <c r="Y5135" s="14" t="s">
        <v>23960</v>
      </c>
      <c r="Z5135" s="14"/>
      <c r="AA5135" s="49" t="s">
        <v>24821</v>
      </c>
    </row>
    <row r="5136" spans="1:27" s="21" customFormat="1" ht="24">
      <c r="A5136" s="14">
        <v>5200</v>
      </c>
      <c r="B5136" s="15" t="s">
        <v>23622</v>
      </c>
      <c r="C5136" s="14" t="s">
        <v>18757</v>
      </c>
      <c r="D5136" s="15" t="s">
        <v>21336</v>
      </c>
      <c r="E5136" s="15" t="s">
        <v>3809</v>
      </c>
      <c r="F5136" s="15" t="s">
        <v>23415</v>
      </c>
      <c r="G5136" s="44">
        <v>5013891</v>
      </c>
      <c r="H5136" s="15">
        <v>3157935292</v>
      </c>
      <c r="I5136" s="15" t="s">
        <v>14484</v>
      </c>
      <c r="J5136" s="16" t="s">
        <v>4947</v>
      </c>
      <c r="K5136" s="15" t="s">
        <v>15235</v>
      </c>
      <c r="L5136" s="15"/>
      <c r="M5136" s="18"/>
      <c r="N5136" s="15" t="s">
        <v>13293</v>
      </c>
      <c r="O5136" s="15" t="s">
        <v>13292</v>
      </c>
      <c r="P5136" s="18"/>
      <c r="Q5136" s="15"/>
      <c r="R5136" s="15" t="s">
        <v>14495</v>
      </c>
      <c r="S5136" s="15"/>
      <c r="T5136" s="18"/>
      <c r="U5136" s="18" t="s">
        <v>13400</v>
      </c>
      <c r="V5136" s="18" t="s">
        <v>15236</v>
      </c>
      <c r="W5136" s="18"/>
      <c r="X5136" s="15"/>
      <c r="Y5136" s="14" t="s">
        <v>23960</v>
      </c>
      <c r="Z5136" s="14"/>
      <c r="AA5136" s="49" t="s">
        <v>25026</v>
      </c>
    </row>
    <row r="5137" spans="1:27" s="21" customFormat="1" ht="24">
      <c r="A5137" s="14">
        <v>5201</v>
      </c>
      <c r="B5137" s="15" t="s">
        <v>23622</v>
      </c>
      <c r="C5137" s="14" t="s">
        <v>18757</v>
      </c>
      <c r="D5137" s="15" t="s">
        <v>21337</v>
      </c>
      <c r="E5137" s="15" t="s">
        <v>3809</v>
      </c>
      <c r="F5137" s="15" t="s">
        <v>23415</v>
      </c>
      <c r="G5137" s="44">
        <v>88193884</v>
      </c>
      <c r="H5137" s="15">
        <v>3188917795</v>
      </c>
      <c r="I5137" s="15" t="s">
        <v>15237</v>
      </c>
      <c r="J5137" s="16" t="s">
        <v>4947</v>
      </c>
      <c r="K5137" s="15" t="s">
        <v>6710</v>
      </c>
      <c r="L5137" s="15"/>
      <c r="M5137" s="18"/>
      <c r="N5137" s="15" t="s">
        <v>14034</v>
      </c>
      <c r="O5137" s="15" t="s">
        <v>15238</v>
      </c>
      <c r="P5137" s="18"/>
      <c r="Q5137" s="15"/>
      <c r="R5137" s="15" t="s">
        <v>3814</v>
      </c>
      <c r="S5137" s="15"/>
      <c r="T5137" s="18"/>
      <c r="U5137" s="18" t="s">
        <v>15239</v>
      </c>
      <c r="V5137" s="18" t="s">
        <v>15225</v>
      </c>
      <c r="W5137" s="18"/>
      <c r="X5137" s="15"/>
      <c r="Y5137" s="14" t="s">
        <v>10992</v>
      </c>
      <c r="Z5137" s="14"/>
      <c r="AA5137" s="49" t="s">
        <v>25027</v>
      </c>
    </row>
    <row r="5138" spans="1:27" s="21" customFormat="1" ht="24">
      <c r="A5138" s="14">
        <v>5202</v>
      </c>
      <c r="B5138" s="15" t="s">
        <v>23622</v>
      </c>
      <c r="C5138" s="14" t="s">
        <v>18757</v>
      </c>
      <c r="D5138" s="15" t="s">
        <v>21338</v>
      </c>
      <c r="E5138" s="15" t="s">
        <v>3809</v>
      </c>
      <c r="F5138" s="15" t="s">
        <v>23415</v>
      </c>
      <c r="G5138" s="44">
        <v>5410341</v>
      </c>
      <c r="H5138" s="15">
        <v>3212848722</v>
      </c>
      <c r="I5138" s="15" t="s">
        <v>15203</v>
      </c>
      <c r="J5138" s="16" t="s">
        <v>4947</v>
      </c>
      <c r="K5138" s="15" t="s">
        <v>13588</v>
      </c>
      <c r="L5138" s="15"/>
      <c r="M5138" s="18"/>
      <c r="N5138" s="15" t="s">
        <v>4359</v>
      </c>
      <c r="O5138" s="15" t="s">
        <v>4359</v>
      </c>
      <c r="P5138" s="18"/>
      <c r="Q5138" s="15"/>
      <c r="R5138" s="15" t="s">
        <v>5262</v>
      </c>
      <c r="S5138" s="15"/>
      <c r="T5138" s="18"/>
      <c r="U5138" s="18" t="s">
        <v>4282</v>
      </c>
      <c r="V5138" s="18" t="s">
        <v>15240</v>
      </c>
      <c r="W5138" s="18"/>
      <c r="X5138" s="15"/>
      <c r="Y5138" s="14" t="s">
        <v>23954</v>
      </c>
      <c r="Z5138" s="14"/>
      <c r="AA5138" s="49" t="s">
        <v>25028</v>
      </c>
    </row>
    <row r="5139" spans="1:27" s="21" customFormat="1" ht="24">
      <c r="A5139" s="14">
        <v>5203</v>
      </c>
      <c r="B5139" s="15" t="s">
        <v>23622</v>
      </c>
      <c r="C5139" s="14" t="s">
        <v>18757</v>
      </c>
      <c r="D5139" s="15" t="s">
        <v>21339</v>
      </c>
      <c r="E5139" s="15" t="s">
        <v>3809</v>
      </c>
      <c r="F5139" s="15" t="s">
        <v>23415</v>
      </c>
      <c r="G5139" s="44">
        <v>1091595903</v>
      </c>
      <c r="H5139" s="15">
        <v>3107929257</v>
      </c>
      <c r="I5139" s="15" t="s">
        <v>15241</v>
      </c>
      <c r="J5139" s="16" t="s">
        <v>4947</v>
      </c>
      <c r="K5139" s="15" t="s">
        <v>6710</v>
      </c>
      <c r="L5139" s="15"/>
      <c r="M5139" s="18"/>
      <c r="N5139" s="15" t="s">
        <v>15233</v>
      </c>
      <c r="O5139" s="15" t="s">
        <v>15242</v>
      </c>
      <c r="P5139" s="18"/>
      <c r="Q5139" s="15"/>
      <c r="R5139" s="15" t="s">
        <v>1047</v>
      </c>
      <c r="S5139" s="15"/>
      <c r="T5139" s="18"/>
      <c r="U5139" s="18" t="s">
        <v>14015</v>
      </c>
      <c r="V5139" s="18" t="s">
        <v>15243</v>
      </c>
      <c r="W5139" s="18"/>
      <c r="X5139" s="15"/>
      <c r="Y5139" s="14" t="s">
        <v>10992</v>
      </c>
      <c r="Z5139" s="14"/>
      <c r="AA5139" s="49" t="s">
        <v>25029</v>
      </c>
    </row>
    <row r="5140" spans="1:27" s="21" customFormat="1" ht="12">
      <c r="A5140" s="14">
        <v>5204</v>
      </c>
      <c r="B5140" s="15" t="s">
        <v>23622</v>
      </c>
      <c r="C5140" s="14" t="s">
        <v>18757</v>
      </c>
      <c r="D5140" s="15" t="s">
        <v>21340</v>
      </c>
      <c r="E5140" s="15" t="s">
        <v>3809</v>
      </c>
      <c r="F5140" s="15" t="s">
        <v>23415</v>
      </c>
      <c r="G5140" s="44">
        <v>1090469721</v>
      </c>
      <c r="H5140" s="15">
        <v>3105480717</v>
      </c>
      <c r="I5140" s="15" t="s">
        <v>15244</v>
      </c>
      <c r="J5140" s="16" t="s">
        <v>4661</v>
      </c>
      <c r="K5140" s="15" t="s">
        <v>15245</v>
      </c>
      <c r="L5140" s="15"/>
      <c r="M5140" s="18"/>
      <c r="N5140" s="15" t="s">
        <v>15246</v>
      </c>
      <c r="O5140" s="15" t="s">
        <v>15246</v>
      </c>
      <c r="P5140" s="18"/>
      <c r="Q5140" s="15"/>
      <c r="R5140" s="15"/>
      <c r="S5140" s="15"/>
      <c r="T5140" s="18"/>
      <c r="U5140" s="18"/>
      <c r="V5140" s="18"/>
      <c r="W5140" s="18"/>
      <c r="X5140" s="15"/>
      <c r="Y5140" s="14" t="s">
        <v>23949</v>
      </c>
      <c r="Z5140" s="14"/>
      <c r="AA5140" s="49" t="s">
        <v>25030</v>
      </c>
    </row>
    <row r="5141" spans="1:27" s="21" customFormat="1" ht="24">
      <c r="A5141" s="14">
        <v>5205</v>
      </c>
      <c r="B5141" s="15" t="s">
        <v>23622</v>
      </c>
      <c r="C5141" s="14" t="s">
        <v>18757</v>
      </c>
      <c r="D5141" s="15" t="s">
        <v>21341</v>
      </c>
      <c r="E5141" s="15" t="s">
        <v>3809</v>
      </c>
      <c r="F5141" s="15" t="s">
        <v>23415</v>
      </c>
      <c r="G5141" s="44">
        <v>88784016</v>
      </c>
      <c r="H5141" s="15">
        <v>3228298936</v>
      </c>
      <c r="I5141" s="15" t="s">
        <v>15247</v>
      </c>
      <c r="J5141" s="16" t="s">
        <v>4947</v>
      </c>
      <c r="K5141" s="15" t="s">
        <v>14455</v>
      </c>
      <c r="L5141" s="15"/>
      <c r="M5141" s="18"/>
      <c r="N5141" s="15" t="s">
        <v>15248</v>
      </c>
      <c r="O5141" s="15" t="s">
        <v>14031</v>
      </c>
      <c r="P5141" s="18"/>
      <c r="Q5141" s="15"/>
      <c r="R5141" s="15" t="s">
        <v>3814</v>
      </c>
      <c r="S5141" s="15"/>
      <c r="T5141" s="18"/>
      <c r="U5141" s="18" t="s">
        <v>15239</v>
      </c>
      <c r="V5141" s="18" t="s">
        <v>14031</v>
      </c>
      <c r="W5141" s="18"/>
      <c r="X5141" s="15"/>
      <c r="Y5141" s="14" t="s">
        <v>10992</v>
      </c>
      <c r="Z5141" s="14"/>
      <c r="AA5141" s="49" t="s">
        <v>25031</v>
      </c>
    </row>
    <row r="5142" spans="1:27" s="21" customFormat="1" ht="12">
      <c r="A5142" s="14">
        <v>5206</v>
      </c>
      <c r="B5142" s="15" t="s">
        <v>23622</v>
      </c>
      <c r="C5142" s="14" t="s">
        <v>18757</v>
      </c>
      <c r="D5142" s="15" t="s">
        <v>21342</v>
      </c>
      <c r="E5142" s="15" t="s">
        <v>3809</v>
      </c>
      <c r="F5142" s="15" t="s">
        <v>23415</v>
      </c>
      <c r="G5142" s="44">
        <v>5529116</v>
      </c>
      <c r="H5142" s="15">
        <v>3133003019</v>
      </c>
      <c r="I5142" s="15" t="s">
        <v>15249</v>
      </c>
      <c r="J5142" s="16" t="s">
        <v>4661</v>
      </c>
      <c r="K5142" s="15" t="s">
        <v>4412</v>
      </c>
      <c r="L5142" s="15"/>
      <c r="M5142" s="18"/>
      <c r="N5142" s="15" t="s">
        <v>15246</v>
      </c>
      <c r="O5142" s="15" t="s">
        <v>15250</v>
      </c>
      <c r="P5142" s="18"/>
      <c r="Q5142" s="15"/>
      <c r="R5142" s="15"/>
      <c r="S5142" s="15"/>
      <c r="T5142" s="18"/>
      <c r="U5142" s="18"/>
      <c r="V5142" s="18"/>
      <c r="W5142" s="18"/>
      <c r="X5142" s="15"/>
      <c r="Y5142" s="14" t="s">
        <v>23949</v>
      </c>
      <c r="Z5142" s="14"/>
      <c r="AA5142" s="49" t="s">
        <v>25032</v>
      </c>
    </row>
    <row r="5143" spans="1:27" s="21" customFormat="1" ht="12">
      <c r="A5143" s="14">
        <v>5207</v>
      </c>
      <c r="B5143" s="15" t="s">
        <v>23622</v>
      </c>
      <c r="C5143" s="14" t="s">
        <v>18757</v>
      </c>
      <c r="D5143" s="15" t="s">
        <v>21343</v>
      </c>
      <c r="E5143" s="15" t="s">
        <v>3809</v>
      </c>
      <c r="F5143" s="15" t="s">
        <v>23415</v>
      </c>
      <c r="G5143" s="44">
        <v>5529035</v>
      </c>
      <c r="H5143" s="15">
        <v>3209030119</v>
      </c>
      <c r="I5143" s="15" t="s">
        <v>15251</v>
      </c>
      <c r="J5143" s="16" t="s">
        <v>4661</v>
      </c>
      <c r="K5143" s="15" t="s">
        <v>5701</v>
      </c>
      <c r="L5143" s="15"/>
      <c r="M5143" s="18"/>
      <c r="N5143" s="15" t="s">
        <v>15246</v>
      </c>
      <c r="O5143" s="15" t="s">
        <v>8320</v>
      </c>
      <c r="P5143" s="18"/>
      <c r="Q5143" s="15"/>
      <c r="R5143" s="15"/>
      <c r="S5143" s="15"/>
      <c r="T5143" s="18"/>
      <c r="U5143" s="18"/>
      <c r="V5143" s="18"/>
      <c r="W5143" s="18"/>
      <c r="X5143" s="15"/>
      <c r="Y5143" s="14" t="s">
        <v>23949</v>
      </c>
      <c r="Z5143" s="14"/>
      <c r="AA5143" s="49" t="s">
        <v>25033</v>
      </c>
    </row>
    <row r="5144" spans="1:27" s="21" customFormat="1" ht="24">
      <c r="A5144" s="14">
        <v>5208</v>
      </c>
      <c r="B5144" s="15" t="s">
        <v>23622</v>
      </c>
      <c r="C5144" s="14" t="s">
        <v>18757</v>
      </c>
      <c r="D5144" s="15" t="s">
        <v>21344</v>
      </c>
      <c r="E5144" s="15" t="s">
        <v>3809</v>
      </c>
      <c r="F5144" s="15" t="s">
        <v>23415</v>
      </c>
      <c r="G5144" s="44">
        <v>88183086</v>
      </c>
      <c r="H5144" s="15">
        <v>3204662815</v>
      </c>
      <c r="I5144" s="15" t="s">
        <v>15252</v>
      </c>
      <c r="J5144" s="16" t="s">
        <v>4947</v>
      </c>
      <c r="K5144" s="15" t="s">
        <v>1047</v>
      </c>
      <c r="L5144" s="15"/>
      <c r="M5144" s="18"/>
      <c r="N5144" s="15" t="s">
        <v>15253</v>
      </c>
      <c r="O5144" s="15" t="s">
        <v>15254</v>
      </c>
      <c r="P5144" s="18"/>
      <c r="Q5144" s="15"/>
      <c r="R5144" s="15"/>
      <c r="S5144" s="15"/>
      <c r="T5144" s="18"/>
      <c r="U5144" s="18"/>
      <c r="V5144" s="18"/>
      <c r="W5144" s="18"/>
      <c r="X5144" s="15"/>
      <c r="Y5144" s="14" t="s">
        <v>10992</v>
      </c>
      <c r="Z5144" s="14"/>
      <c r="AA5144" s="49" t="s">
        <v>25034</v>
      </c>
    </row>
    <row r="5145" spans="1:27" s="21" customFormat="1" ht="12">
      <c r="A5145" s="14">
        <v>5209</v>
      </c>
      <c r="B5145" s="15" t="s">
        <v>23622</v>
      </c>
      <c r="C5145" s="14" t="s">
        <v>18757</v>
      </c>
      <c r="D5145" s="15" t="s">
        <v>21345</v>
      </c>
      <c r="E5145" s="15" t="s">
        <v>3809</v>
      </c>
      <c r="F5145" s="15" t="s">
        <v>23415</v>
      </c>
      <c r="G5145" s="44">
        <v>5499998</v>
      </c>
      <c r="H5145" s="15">
        <v>3138382780</v>
      </c>
      <c r="I5145" s="15" t="s">
        <v>15182</v>
      </c>
      <c r="J5145" s="16" t="s">
        <v>4947</v>
      </c>
      <c r="K5145" s="15" t="s">
        <v>12869</v>
      </c>
      <c r="L5145" s="15"/>
      <c r="M5145" s="18"/>
      <c r="N5145" s="15" t="s">
        <v>15186</v>
      </c>
      <c r="O5145" s="15" t="s">
        <v>15186</v>
      </c>
      <c r="P5145" s="18"/>
      <c r="Q5145" s="15"/>
      <c r="R5145" s="15"/>
      <c r="S5145" s="15"/>
      <c r="T5145" s="18"/>
      <c r="U5145" s="18"/>
      <c r="V5145" s="18"/>
      <c r="W5145" s="18"/>
      <c r="X5145" s="15"/>
      <c r="Y5145" s="14" t="s">
        <v>23971</v>
      </c>
      <c r="Z5145" s="14"/>
      <c r="AA5145" s="49" t="s">
        <v>25035</v>
      </c>
    </row>
    <row r="5146" spans="1:27" s="21" customFormat="1" ht="12">
      <c r="A5146" s="14">
        <v>5210</v>
      </c>
      <c r="B5146" s="15" t="s">
        <v>23622</v>
      </c>
      <c r="C5146" s="14" t="s">
        <v>18757</v>
      </c>
      <c r="D5146" s="15" t="s">
        <v>21346</v>
      </c>
      <c r="E5146" s="15" t="s">
        <v>3809</v>
      </c>
      <c r="F5146" s="15" t="s">
        <v>23415</v>
      </c>
      <c r="G5146" s="44">
        <v>13388738</v>
      </c>
      <c r="H5146" s="15">
        <v>3138382780</v>
      </c>
      <c r="I5146" s="15" t="s">
        <v>15255</v>
      </c>
      <c r="J5146" s="16" t="s">
        <v>4947</v>
      </c>
      <c r="K5146" s="15" t="s">
        <v>15256</v>
      </c>
      <c r="L5146" s="15"/>
      <c r="M5146" s="18"/>
      <c r="N5146" s="15" t="s">
        <v>15257</v>
      </c>
      <c r="O5146" s="15" t="s">
        <v>15257</v>
      </c>
      <c r="P5146" s="18"/>
      <c r="Q5146" s="15"/>
      <c r="R5146" s="15"/>
      <c r="S5146" s="15"/>
      <c r="T5146" s="18"/>
      <c r="U5146" s="18"/>
      <c r="V5146" s="18"/>
      <c r="W5146" s="18"/>
      <c r="X5146" s="15"/>
      <c r="Y5146" s="14" t="s">
        <v>23971</v>
      </c>
      <c r="Z5146" s="14"/>
      <c r="AA5146" s="49" t="s">
        <v>25036</v>
      </c>
    </row>
    <row r="5147" spans="1:27" s="21" customFormat="1" ht="12">
      <c r="A5147" s="14">
        <v>5211</v>
      </c>
      <c r="B5147" s="15" t="s">
        <v>23622</v>
      </c>
      <c r="C5147" s="14" t="s">
        <v>18757</v>
      </c>
      <c r="D5147" s="15" t="s">
        <v>21347</v>
      </c>
      <c r="E5147" s="15" t="s">
        <v>3809</v>
      </c>
      <c r="F5147" s="15" t="s">
        <v>23415</v>
      </c>
      <c r="G5147" s="44">
        <v>13215973</v>
      </c>
      <c r="H5147" s="15">
        <v>3138382780</v>
      </c>
      <c r="I5147" s="15" t="s">
        <v>15255</v>
      </c>
      <c r="J5147" s="16" t="s">
        <v>4947</v>
      </c>
      <c r="K5147" s="15" t="s">
        <v>12869</v>
      </c>
      <c r="L5147" s="15"/>
      <c r="M5147" s="18"/>
      <c r="N5147" s="15" t="s">
        <v>15186</v>
      </c>
      <c r="O5147" s="15" t="s">
        <v>15186</v>
      </c>
      <c r="P5147" s="18"/>
      <c r="Q5147" s="15"/>
      <c r="R5147" s="15"/>
      <c r="S5147" s="15"/>
      <c r="T5147" s="18"/>
      <c r="U5147" s="18"/>
      <c r="V5147" s="18"/>
      <c r="W5147" s="18"/>
      <c r="X5147" s="15"/>
      <c r="Y5147" s="14" t="s">
        <v>23971</v>
      </c>
      <c r="Z5147" s="14"/>
      <c r="AA5147" s="49" t="s">
        <v>25036</v>
      </c>
    </row>
    <row r="5148" spans="1:27" s="21" customFormat="1" ht="12">
      <c r="A5148" s="14">
        <v>5212</v>
      </c>
      <c r="B5148" s="15" t="s">
        <v>23622</v>
      </c>
      <c r="C5148" s="14" t="s">
        <v>18757</v>
      </c>
      <c r="D5148" s="15" t="s">
        <v>21348</v>
      </c>
      <c r="E5148" s="15" t="s">
        <v>3809</v>
      </c>
      <c r="F5148" s="15" t="s">
        <v>23415</v>
      </c>
      <c r="G5148" s="44">
        <v>13391180</v>
      </c>
      <c r="H5148" s="15">
        <v>3112732614</v>
      </c>
      <c r="I5148" s="15" t="s">
        <v>15255</v>
      </c>
      <c r="J5148" s="16" t="s">
        <v>4947</v>
      </c>
      <c r="K5148" s="15" t="s">
        <v>15258</v>
      </c>
      <c r="L5148" s="15"/>
      <c r="M5148" s="18"/>
      <c r="N5148" s="15" t="s">
        <v>15259</v>
      </c>
      <c r="O5148" s="15" t="s">
        <v>15259</v>
      </c>
      <c r="P5148" s="18"/>
      <c r="Q5148" s="15"/>
      <c r="R5148" s="15"/>
      <c r="S5148" s="15"/>
      <c r="T5148" s="18"/>
      <c r="U5148" s="18"/>
      <c r="V5148" s="18"/>
      <c r="W5148" s="18"/>
      <c r="X5148" s="15"/>
      <c r="Y5148" s="14" t="s">
        <v>23971</v>
      </c>
      <c r="Z5148" s="14"/>
      <c r="AA5148" s="49" t="s">
        <v>25037</v>
      </c>
    </row>
    <row r="5149" spans="1:27" s="21" customFormat="1" ht="24">
      <c r="A5149" s="14">
        <v>5213</v>
      </c>
      <c r="B5149" s="15" t="s">
        <v>23622</v>
      </c>
      <c r="C5149" s="14" t="s">
        <v>18757</v>
      </c>
      <c r="D5149" s="15" t="s">
        <v>21349</v>
      </c>
      <c r="E5149" s="15" t="s">
        <v>3809</v>
      </c>
      <c r="F5149" s="15" t="s">
        <v>23415</v>
      </c>
      <c r="G5149" s="44">
        <v>1094161235</v>
      </c>
      <c r="H5149" s="15">
        <v>3132908989</v>
      </c>
      <c r="I5149" s="15" t="s">
        <v>15255</v>
      </c>
      <c r="J5149" s="16" t="s">
        <v>7939</v>
      </c>
      <c r="K5149" s="15" t="s">
        <v>15260</v>
      </c>
      <c r="L5149" s="15"/>
      <c r="M5149" s="18"/>
      <c r="N5149" s="15" t="s">
        <v>15259</v>
      </c>
      <c r="O5149" s="15" t="s">
        <v>15259</v>
      </c>
      <c r="P5149" s="18"/>
      <c r="Q5149" s="15"/>
      <c r="R5149" s="15"/>
      <c r="S5149" s="15"/>
      <c r="T5149" s="18"/>
      <c r="U5149" s="18"/>
      <c r="V5149" s="18"/>
      <c r="W5149" s="18"/>
      <c r="X5149" s="15"/>
      <c r="Y5149" s="14" t="s">
        <v>23971</v>
      </c>
      <c r="Z5149" s="14"/>
      <c r="AA5149" s="49" t="s">
        <v>25038</v>
      </c>
    </row>
    <row r="5150" spans="1:27" s="21" customFormat="1" ht="12">
      <c r="A5150" s="14">
        <v>5214</v>
      </c>
      <c r="B5150" s="15" t="s">
        <v>23622</v>
      </c>
      <c r="C5150" s="14" t="s">
        <v>18757</v>
      </c>
      <c r="D5150" s="15" t="s">
        <v>21350</v>
      </c>
      <c r="E5150" s="15" t="s">
        <v>3809</v>
      </c>
      <c r="F5150" s="15" t="s">
        <v>23415</v>
      </c>
      <c r="G5150" s="44">
        <v>1094166870</v>
      </c>
      <c r="H5150" s="15">
        <v>3134118625</v>
      </c>
      <c r="I5150" s="15" t="s">
        <v>15182</v>
      </c>
      <c r="J5150" s="16" t="s">
        <v>4947</v>
      </c>
      <c r="K5150" s="15" t="s">
        <v>15261</v>
      </c>
      <c r="L5150" s="15"/>
      <c r="M5150" s="18"/>
      <c r="N5150" s="15" t="s">
        <v>15262</v>
      </c>
      <c r="O5150" s="15" t="s">
        <v>15262</v>
      </c>
      <c r="P5150" s="18"/>
      <c r="Q5150" s="15"/>
      <c r="R5150" s="15"/>
      <c r="S5150" s="15"/>
      <c r="T5150" s="18"/>
      <c r="U5150" s="18"/>
      <c r="V5150" s="18"/>
      <c r="W5150" s="18"/>
      <c r="X5150" s="15"/>
      <c r="Y5150" s="14" t="s">
        <v>23971</v>
      </c>
      <c r="Z5150" s="14"/>
      <c r="AA5150" s="49" t="s">
        <v>25039</v>
      </c>
    </row>
    <row r="5151" spans="1:27" s="21" customFormat="1" ht="24">
      <c r="A5151" s="14">
        <v>5215</v>
      </c>
      <c r="B5151" s="15" t="s">
        <v>23622</v>
      </c>
      <c r="C5151" s="14" t="s">
        <v>18757</v>
      </c>
      <c r="D5151" s="15" t="s">
        <v>21351</v>
      </c>
      <c r="E5151" s="15" t="s">
        <v>3809</v>
      </c>
      <c r="F5151" s="15" t="s">
        <v>23415</v>
      </c>
      <c r="G5151" s="44">
        <v>1094161415</v>
      </c>
      <c r="H5151" s="15">
        <v>320617056</v>
      </c>
      <c r="I5151" s="15" t="s">
        <v>15182</v>
      </c>
      <c r="J5151" s="16" t="s">
        <v>4947</v>
      </c>
      <c r="K5151" s="15" t="s">
        <v>15263</v>
      </c>
      <c r="L5151" s="15"/>
      <c r="M5151" s="18"/>
      <c r="N5151" s="15" t="s">
        <v>13272</v>
      </c>
      <c r="O5151" s="15" t="s">
        <v>13272</v>
      </c>
      <c r="P5151" s="18"/>
      <c r="Q5151" s="15"/>
      <c r="R5151" s="15"/>
      <c r="S5151" s="15"/>
      <c r="T5151" s="18"/>
      <c r="U5151" s="18"/>
      <c r="V5151" s="18"/>
      <c r="W5151" s="18"/>
      <c r="X5151" s="15"/>
      <c r="Y5151" s="14" t="s">
        <v>23971</v>
      </c>
      <c r="Z5151" s="14"/>
      <c r="AA5151" s="49" t="s">
        <v>25039</v>
      </c>
    </row>
    <row r="5152" spans="1:27" s="21" customFormat="1" ht="12">
      <c r="A5152" s="14">
        <v>5216</v>
      </c>
      <c r="B5152" s="15" t="s">
        <v>23622</v>
      </c>
      <c r="C5152" s="14" t="s">
        <v>18757</v>
      </c>
      <c r="D5152" s="15" t="s">
        <v>21352</v>
      </c>
      <c r="E5152" s="15" t="s">
        <v>3809</v>
      </c>
      <c r="F5152" s="15" t="s">
        <v>23415</v>
      </c>
      <c r="G5152" s="44">
        <v>13388273</v>
      </c>
      <c r="H5152" s="15">
        <v>3142608105</v>
      </c>
      <c r="I5152" s="15" t="s">
        <v>15264</v>
      </c>
      <c r="J5152" s="16" t="s">
        <v>4947</v>
      </c>
      <c r="K5152" s="15" t="s">
        <v>4985</v>
      </c>
      <c r="L5152" s="15"/>
      <c r="M5152" s="18"/>
      <c r="N5152" s="15" t="s">
        <v>15265</v>
      </c>
      <c r="O5152" s="15" t="s">
        <v>15266</v>
      </c>
      <c r="P5152" s="18"/>
      <c r="Q5152" s="15"/>
      <c r="R5152" s="15"/>
      <c r="S5152" s="15"/>
      <c r="T5152" s="18"/>
      <c r="U5152" s="18"/>
      <c r="V5152" s="18"/>
      <c r="W5152" s="18"/>
      <c r="X5152" s="15"/>
      <c r="Y5152" s="14" t="s">
        <v>23971</v>
      </c>
      <c r="Z5152" s="14"/>
      <c r="AA5152" s="49" t="s">
        <v>25040</v>
      </c>
    </row>
    <row r="5153" spans="1:27" s="21" customFormat="1" ht="24">
      <c r="A5153" s="14">
        <v>5217</v>
      </c>
      <c r="B5153" s="15" t="s">
        <v>23622</v>
      </c>
      <c r="C5153" s="14" t="s">
        <v>18757</v>
      </c>
      <c r="D5153" s="15" t="s">
        <v>21353</v>
      </c>
      <c r="E5153" s="15" t="s">
        <v>3809</v>
      </c>
      <c r="F5153" s="15" t="s">
        <v>23415</v>
      </c>
      <c r="G5153" s="44">
        <v>88168919</v>
      </c>
      <c r="H5153" s="15">
        <v>3242359493</v>
      </c>
      <c r="I5153" s="15" t="s">
        <v>15267</v>
      </c>
      <c r="J5153" s="16" t="s">
        <v>4947</v>
      </c>
      <c r="K5153" s="15" t="s">
        <v>15268</v>
      </c>
      <c r="L5153" s="15"/>
      <c r="M5153" s="18"/>
      <c r="N5153" s="15" t="s">
        <v>15257</v>
      </c>
      <c r="O5153" s="15" t="s">
        <v>15257</v>
      </c>
      <c r="P5153" s="18"/>
      <c r="Q5153" s="15"/>
      <c r="R5153" s="15"/>
      <c r="S5153" s="15"/>
      <c r="T5153" s="18"/>
      <c r="U5153" s="18"/>
      <c r="V5153" s="18"/>
      <c r="W5153" s="18"/>
      <c r="X5153" s="15"/>
      <c r="Y5153" s="14" t="s">
        <v>23971</v>
      </c>
      <c r="Z5153" s="14"/>
      <c r="AA5153" s="49" t="s">
        <v>25041</v>
      </c>
    </row>
    <row r="5154" spans="1:27" s="21" customFormat="1" ht="24">
      <c r="A5154" s="14">
        <v>5218</v>
      </c>
      <c r="B5154" s="15" t="s">
        <v>23622</v>
      </c>
      <c r="C5154" s="14" t="s">
        <v>18757</v>
      </c>
      <c r="D5154" s="15" t="s">
        <v>21354</v>
      </c>
      <c r="E5154" s="15" t="s">
        <v>3809</v>
      </c>
      <c r="F5154" s="15" t="s">
        <v>23416</v>
      </c>
      <c r="G5154" s="44">
        <v>13265769</v>
      </c>
      <c r="H5154" s="15">
        <v>3166475511</v>
      </c>
      <c r="I5154" s="15" t="s">
        <v>15264</v>
      </c>
      <c r="J5154" s="16" t="s">
        <v>4947</v>
      </c>
      <c r="K5154" s="15" t="s">
        <v>4985</v>
      </c>
      <c r="L5154" s="15"/>
      <c r="M5154" s="18"/>
      <c r="N5154" s="15" t="s">
        <v>15265</v>
      </c>
      <c r="O5154" s="15" t="s">
        <v>15265</v>
      </c>
      <c r="P5154" s="18"/>
      <c r="Q5154" s="15"/>
      <c r="R5154" s="15"/>
      <c r="S5154" s="15"/>
      <c r="T5154" s="18"/>
      <c r="U5154" s="18"/>
      <c r="V5154" s="18"/>
      <c r="W5154" s="18"/>
      <c r="X5154" s="15"/>
      <c r="Y5154" s="14" t="s">
        <v>23971</v>
      </c>
      <c r="Z5154" s="14"/>
      <c r="AA5154" s="49" t="s">
        <v>25042</v>
      </c>
    </row>
    <row r="5155" spans="1:27" s="21" customFormat="1" ht="12">
      <c r="A5155" s="14">
        <v>5219</v>
      </c>
      <c r="B5155" s="15" t="s">
        <v>23622</v>
      </c>
      <c r="C5155" s="14" t="s">
        <v>18757</v>
      </c>
      <c r="D5155" s="15" t="s">
        <v>21355</v>
      </c>
      <c r="E5155" s="15" t="s">
        <v>3809</v>
      </c>
      <c r="F5155" s="15" t="s">
        <v>23415</v>
      </c>
      <c r="G5155" s="44">
        <v>13223629</v>
      </c>
      <c r="H5155" s="15">
        <v>3212869195</v>
      </c>
      <c r="I5155" s="15" t="s">
        <v>15264</v>
      </c>
      <c r="J5155" s="16" t="s">
        <v>4947</v>
      </c>
      <c r="K5155" s="15" t="s">
        <v>4985</v>
      </c>
      <c r="L5155" s="15"/>
      <c r="M5155" s="18"/>
      <c r="N5155" s="15" t="s">
        <v>15269</v>
      </c>
      <c r="O5155" s="15" t="s">
        <v>15269</v>
      </c>
      <c r="P5155" s="18"/>
      <c r="Q5155" s="15"/>
      <c r="R5155" s="15"/>
      <c r="S5155" s="15"/>
      <c r="T5155" s="18"/>
      <c r="U5155" s="18"/>
      <c r="V5155" s="18"/>
      <c r="W5155" s="18"/>
      <c r="X5155" s="15"/>
      <c r="Y5155" s="14" t="s">
        <v>23971</v>
      </c>
      <c r="Z5155" s="14"/>
      <c r="AA5155" s="49" t="s">
        <v>25043</v>
      </c>
    </row>
    <row r="5156" spans="1:27" s="21" customFormat="1" ht="12">
      <c r="A5156" s="14">
        <v>5220</v>
      </c>
      <c r="B5156" s="15" t="s">
        <v>23622</v>
      </c>
      <c r="C5156" s="14" t="s">
        <v>18757</v>
      </c>
      <c r="D5156" s="15" t="s">
        <v>21356</v>
      </c>
      <c r="E5156" s="15" t="s">
        <v>3809</v>
      </c>
      <c r="F5156" s="15" t="s">
        <v>23415</v>
      </c>
      <c r="G5156" s="44">
        <v>37257875</v>
      </c>
      <c r="H5156" s="15">
        <v>3125095371</v>
      </c>
      <c r="I5156" s="15" t="s">
        <v>15264</v>
      </c>
      <c r="J5156" s="16" t="s">
        <v>7939</v>
      </c>
      <c r="K5156" s="15" t="s">
        <v>802</v>
      </c>
      <c r="L5156" s="15"/>
      <c r="M5156" s="18"/>
      <c r="N5156" s="15" t="s">
        <v>15257</v>
      </c>
      <c r="O5156" s="15" t="s">
        <v>15257</v>
      </c>
      <c r="P5156" s="18"/>
      <c r="Q5156" s="15"/>
      <c r="R5156" s="15"/>
      <c r="S5156" s="15"/>
      <c r="T5156" s="18"/>
      <c r="U5156" s="18"/>
      <c r="V5156" s="18"/>
      <c r="W5156" s="18"/>
      <c r="X5156" s="15"/>
      <c r="Y5156" s="14" t="s">
        <v>23971</v>
      </c>
      <c r="Z5156" s="14"/>
      <c r="AA5156" s="49" t="s">
        <v>25044</v>
      </c>
    </row>
    <row r="5157" spans="1:27" s="21" customFormat="1" ht="12">
      <c r="A5157" s="14">
        <v>5221</v>
      </c>
      <c r="B5157" s="15" t="s">
        <v>23622</v>
      </c>
      <c r="C5157" s="14" t="s">
        <v>18757</v>
      </c>
      <c r="D5157" s="15" t="s">
        <v>21357</v>
      </c>
      <c r="E5157" s="15" t="s">
        <v>3809</v>
      </c>
      <c r="F5157" s="15" t="s">
        <v>23415</v>
      </c>
      <c r="G5157" s="44">
        <v>37340208</v>
      </c>
      <c r="H5157" s="15">
        <v>3212620286</v>
      </c>
      <c r="I5157" s="15" t="s">
        <v>15264</v>
      </c>
      <c r="J5157" s="16" t="s">
        <v>7939</v>
      </c>
      <c r="K5157" s="15" t="s">
        <v>4985</v>
      </c>
      <c r="L5157" s="15"/>
      <c r="M5157" s="18"/>
      <c r="N5157" s="15" t="s">
        <v>15265</v>
      </c>
      <c r="O5157" s="15" t="s">
        <v>15265</v>
      </c>
      <c r="P5157" s="18"/>
      <c r="Q5157" s="15"/>
      <c r="R5157" s="15"/>
      <c r="S5157" s="15"/>
      <c r="T5157" s="18"/>
      <c r="U5157" s="18"/>
      <c r="V5157" s="18"/>
      <c r="W5157" s="18"/>
      <c r="X5157" s="15"/>
      <c r="Y5157" s="14" t="s">
        <v>23971</v>
      </c>
      <c r="Z5157" s="14"/>
      <c r="AA5157" s="49" t="s">
        <v>25044</v>
      </c>
    </row>
    <row r="5158" spans="1:27" s="21" customFormat="1" ht="12">
      <c r="A5158" s="14">
        <v>5222</v>
      </c>
      <c r="B5158" s="15" t="s">
        <v>23622</v>
      </c>
      <c r="C5158" s="14" t="s">
        <v>18757</v>
      </c>
      <c r="D5158" s="15" t="s">
        <v>21358</v>
      </c>
      <c r="E5158" s="15" t="s">
        <v>3809</v>
      </c>
      <c r="F5158" s="15" t="s">
        <v>23415</v>
      </c>
      <c r="G5158" s="44">
        <v>1091182722</v>
      </c>
      <c r="H5158" s="15">
        <v>3219619828</v>
      </c>
      <c r="I5158" s="15" t="s">
        <v>15270</v>
      </c>
      <c r="J5158" s="16" t="s">
        <v>4947</v>
      </c>
      <c r="K5158" s="15" t="s">
        <v>4029</v>
      </c>
      <c r="L5158" s="15"/>
      <c r="M5158" s="18"/>
      <c r="N5158" s="15" t="s">
        <v>4261</v>
      </c>
      <c r="O5158" s="15" t="s">
        <v>15246</v>
      </c>
      <c r="P5158" s="18"/>
      <c r="Q5158" s="15"/>
      <c r="R5158" s="15" t="s">
        <v>2682</v>
      </c>
      <c r="S5158" s="15"/>
      <c r="T5158" s="18"/>
      <c r="U5158" s="18" t="s">
        <v>15246</v>
      </c>
      <c r="V5158" s="18" t="s">
        <v>15246</v>
      </c>
      <c r="W5158" s="18"/>
      <c r="X5158" s="15"/>
      <c r="Y5158" s="14" t="s">
        <v>23949</v>
      </c>
      <c r="Z5158" s="14"/>
      <c r="AA5158" s="49" t="s">
        <v>25045</v>
      </c>
    </row>
    <row r="5159" spans="1:27" s="21" customFormat="1" ht="12">
      <c r="A5159" s="14">
        <v>5223</v>
      </c>
      <c r="B5159" s="15" t="s">
        <v>23622</v>
      </c>
      <c r="C5159" s="14" t="s">
        <v>18757</v>
      </c>
      <c r="D5159" s="15" t="s">
        <v>21359</v>
      </c>
      <c r="E5159" s="15" t="s">
        <v>3809</v>
      </c>
      <c r="F5159" s="15" t="s">
        <v>23415</v>
      </c>
      <c r="G5159" s="44">
        <v>88232968</v>
      </c>
      <c r="H5159" s="15">
        <v>3182095724</v>
      </c>
      <c r="I5159" s="15" t="s">
        <v>15271</v>
      </c>
      <c r="J5159" s="16" t="s">
        <v>4947</v>
      </c>
      <c r="K5159" s="15" t="s">
        <v>1047</v>
      </c>
      <c r="L5159" s="15"/>
      <c r="M5159" s="18"/>
      <c r="N5159" s="15" t="s">
        <v>14015</v>
      </c>
      <c r="O5159" s="15" t="s">
        <v>4303</v>
      </c>
      <c r="P5159" s="18"/>
      <c r="Q5159" s="15"/>
      <c r="R5159" s="15"/>
      <c r="S5159" s="15"/>
      <c r="T5159" s="18"/>
      <c r="U5159" s="18"/>
      <c r="V5159" s="18"/>
      <c r="W5159" s="18"/>
      <c r="X5159" s="15"/>
      <c r="Y5159" s="14" t="s">
        <v>10992</v>
      </c>
      <c r="Z5159" s="14"/>
      <c r="AA5159" s="49" t="s">
        <v>25046</v>
      </c>
    </row>
    <row r="5160" spans="1:27" s="21" customFormat="1" ht="24">
      <c r="A5160" s="14">
        <v>5224</v>
      </c>
      <c r="B5160" s="15" t="s">
        <v>23622</v>
      </c>
      <c r="C5160" s="14" t="s">
        <v>18757</v>
      </c>
      <c r="D5160" s="15" t="s">
        <v>21360</v>
      </c>
      <c r="E5160" s="15" t="s">
        <v>3809</v>
      </c>
      <c r="F5160" s="15" t="s">
        <v>23415</v>
      </c>
      <c r="G5160" s="44">
        <v>1094426847</v>
      </c>
      <c r="H5160" s="15">
        <v>3208683683</v>
      </c>
      <c r="I5160" s="15" t="s">
        <v>15272</v>
      </c>
      <c r="J5160" s="16" t="s">
        <v>4947</v>
      </c>
      <c r="K5160" s="15" t="s">
        <v>3854</v>
      </c>
      <c r="L5160" s="15"/>
      <c r="M5160" s="18"/>
      <c r="N5160" s="15">
        <v>2018</v>
      </c>
      <c r="O5160" s="15" t="s">
        <v>15273</v>
      </c>
      <c r="P5160" s="18"/>
      <c r="Q5160" s="15"/>
      <c r="R5160" s="15"/>
      <c r="S5160" s="15"/>
      <c r="T5160" s="18"/>
      <c r="U5160" s="18"/>
      <c r="V5160" s="18"/>
      <c r="W5160" s="18"/>
      <c r="X5160" s="15"/>
      <c r="Y5160" s="14" t="s">
        <v>23954</v>
      </c>
      <c r="Z5160" s="14"/>
      <c r="AA5160" s="49" t="s">
        <v>25047</v>
      </c>
    </row>
    <row r="5161" spans="1:27" s="21" customFormat="1" ht="24">
      <c r="A5161" s="14">
        <v>5225</v>
      </c>
      <c r="B5161" s="15" t="s">
        <v>23622</v>
      </c>
      <c r="C5161" s="14" t="s">
        <v>18757</v>
      </c>
      <c r="D5161" s="15" t="s">
        <v>21361</v>
      </c>
      <c r="E5161" s="15" t="s">
        <v>3809</v>
      </c>
      <c r="F5161" s="15" t="s">
        <v>23415</v>
      </c>
      <c r="G5161" s="44">
        <v>1094808048</v>
      </c>
      <c r="H5161" s="15">
        <v>3102208071</v>
      </c>
      <c r="I5161" s="15" t="s">
        <v>15274</v>
      </c>
      <c r="J5161" s="16" t="s">
        <v>7934</v>
      </c>
      <c r="K5161" s="15" t="s">
        <v>15275</v>
      </c>
      <c r="L5161" s="15"/>
      <c r="M5161" s="18"/>
      <c r="N5161" s="15" t="s">
        <v>15276</v>
      </c>
      <c r="O5161" s="15" t="s">
        <v>15277</v>
      </c>
      <c r="P5161" s="18"/>
      <c r="Q5161" s="15"/>
      <c r="R5161" s="15" t="s">
        <v>15278</v>
      </c>
      <c r="S5161" s="15"/>
      <c r="T5161" s="18"/>
      <c r="U5161" s="18" t="s">
        <v>15279</v>
      </c>
      <c r="V5161" s="18" t="s">
        <v>15277</v>
      </c>
      <c r="W5161" s="18"/>
      <c r="X5161" s="15"/>
      <c r="Y5161" s="14" t="s">
        <v>23959</v>
      </c>
      <c r="Z5161" s="14"/>
      <c r="AA5161" s="49" t="s">
        <v>25048</v>
      </c>
    </row>
    <row r="5162" spans="1:27" s="21" customFormat="1" ht="24">
      <c r="A5162" s="14">
        <v>5226</v>
      </c>
      <c r="B5162" s="15" t="s">
        <v>23622</v>
      </c>
      <c r="C5162" s="14" t="s">
        <v>18757</v>
      </c>
      <c r="D5162" s="15" t="s">
        <v>21362</v>
      </c>
      <c r="E5162" s="15" t="s">
        <v>3809</v>
      </c>
      <c r="F5162" s="15" t="s">
        <v>23415</v>
      </c>
      <c r="G5162" s="44">
        <v>5414910</v>
      </c>
      <c r="H5162" s="15">
        <v>3104777933</v>
      </c>
      <c r="I5162" s="15" t="s">
        <v>15272</v>
      </c>
      <c r="J5162" s="16" t="s">
        <v>4947</v>
      </c>
      <c r="K5162" s="15" t="s">
        <v>7919</v>
      </c>
      <c r="L5162" s="15"/>
      <c r="M5162" s="18"/>
      <c r="N5162" s="15" t="s">
        <v>4278</v>
      </c>
      <c r="O5162" s="15" t="s">
        <v>15240</v>
      </c>
      <c r="P5162" s="18"/>
      <c r="Q5162" s="15"/>
      <c r="R5162" s="15"/>
      <c r="S5162" s="15"/>
      <c r="T5162" s="18"/>
      <c r="U5162" s="18"/>
      <c r="V5162" s="18"/>
      <c r="W5162" s="18"/>
      <c r="X5162" s="15"/>
      <c r="Y5162" s="14" t="s">
        <v>23954</v>
      </c>
      <c r="Z5162" s="14"/>
      <c r="AA5162" s="49" t="s">
        <v>15280</v>
      </c>
    </row>
    <row r="5163" spans="1:27" s="21" customFormat="1" ht="24">
      <c r="A5163" s="14">
        <v>5227</v>
      </c>
      <c r="B5163" s="15" t="s">
        <v>23622</v>
      </c>
      <c r="C5163" s="14" t="s">
        <v>18757</v>
      </c>
      <c r="D5163" s="15" t="s">
        <v>21363</v>
      </c>
      <c r="E5163" s="15" t="s">
        <v>3809</v>
      </c>
      <c r="F5163" s="15" t="s">
        <v>23415</v>
      </c>
      <c r="G5163" s="44">
        <v>13241201</v>
      </c>
      <c r="H5163" s="15">
        <v>3227698969</v>
      </c>
      <c r="I5163" s="15" t="s">
        <v>15281</v>
      </c>
      <c r="J5163" s="16" t="s">
        <v>4947</v>
      </c>
      <c r="K5163" s="15" t="s">
        <v>15282</v>
      </c>
      <c r="L5163" s="15"/>
      <c r="M5163" s="18"/>
      <c r="N5163" s="15" t="s">
        <v>15283</v>
      </c>
      <c r="O5163" s="15" t="s">
        <v>15283</v>
      </c>
      <c r="P5163" s="18"/>
      <c r="Q5163" s="15"/>
      <c r="R5163" s="15"/>
      <c r="S5163" s="15"/>
      <c r="T5163" s="18"/>
      <c r="U5163" s="18"/>
      <c r="V5163" s="18"/>
      <c r="W5163" s="18"/>
      <c r="X5163" s="15"/>
      <c r="Y5163" s="14" t="s">
        <v>23954</v>
      </c>
      <c r="Z5163" s="14"/>
      <c r="AA5163" s="49" t="s">
        <v>25049</v>
      </c>
    </row>
    <row r="5164" spans="1:27" s="21" customFormat="1" ht="24">
      <c r="A5164" s="14">
        <v>5228</v>
      </c>
      <c r="B5164" s="15" t="s">
        <v>23622</v>
      </c>
      <c r="C5164" s="14" t="s">
        <v>18757</v>
      </c>
      <c r="D5164" s="15" t="s">
        <v>21364</v>
      </c>
      <c r="E5164" s="15" t="s">
        <v>3809</v>
      </c>
      <c r="F5164" s="15" t="s">
        <v>23415</v>
      </c>
      <c r="G5164" s="44">
        <v>13276346</v>
      </c>
      <c r="H5164" s="15">
        <v>3133826659</v>
      </c>
      <c r="I5164" s="15" t="s">
        <v>15284</v>
      </c>
      <c r="J5164" s="16" t="s">
        <v>4947</v>
      </c>
      <c r="K5164" s="15" t="s">
        <v>5454</v>
      </c>
      <c r="L5164" s="15"/>
      <c r="M5164" s="18"/>
      <c r="N5164" s="15" t="s">
        <v>4282</v>
      </c>
      <c r="O5164" s="15" t="s">
        <v>15285</v>
      </c>
      <c r="P5164" s="18"/>
      <c r="Q5164" s="15"/>
      <c r="R5164" s="15" t="s">
        <v>5079</v>
      </c>
      <c r="S5164" s="15"/>
      <c r="T5164" s="18"/>
      <c r="U5164" s="18" t="s">
        <v>4282</v>
      </c>
      <c r="V5164" s="18" t="s">
        <v>15285</v>
      </c>
      <c r="W5164" s="18"/>
      <c r="X5164" s="15"/>
      <c r="Y5164" s="14" t="s">
        <v>23954</v>
      </c>
      <c r="Z5164" s="14"/>
      <c r="AA5164" s="49" t="s">
        <v>15286</v>
      </c>
    </row>
    <row r="5165" spans="1:27" s="21" customFormat="1" ht="24">
      <c r="A5165" s="14">
        <v>5229</v>
      </c>
      <c r="B5165" s="15" t="s">
        <v>23622</v>
      </c>
      <c r="C5165" s="14" t="s">
        <v>18757</v>
      </c>
      <c r="D5165" s="15" t="s">
        <v>21365</v>
      </c>
      <c r="E5165" s="15" t="s">
        <v>3809</v>
      </c>
      <c r="F5165" s="15" t="s">
        <v>23415</v>
      </c>
      <c r="G5165" s="44">
        <v>88164282</v>
      </c>
      <c r="H5165" s="15">
        <v>3132769116</v>
      </c>
      <c r="I5165" s="15" t="s">
        <v>15287</v>
      </c>
      <c r="J5165" s="16" t="s">
        <v>4947</v>
      </c>
      <c r="K5165" s="15" t="s">
        <v>4050</v>
      </c>
      <c r="L5165" s="15"/>
      <c r="M5165" s="18"/>
      <c r="N5165" s="15" t="s">
        <v>5823</v>
      </c>
      <c r="O5165" s="15" t="s">
        <v>5823</v>
      </c>
      <c r="P5165" s="18"/>
      <c r="Q5165" s="15"/>
      <c r="R5165" s="15"/>
      <c r="S5165" s="15"/>
      <c r="T5165" s="18"/>
      <c r="U5165" s="18"/>
      <c r="V5165" s="18"/>
      <c r="W5165" s="18"/>
      <c r="X5165" s="15"/>
      <c r="Y5165" s="14" t="s">
        <v>23948</v>
      </c>
      <c r="Z5165" s="14"/>
      <c r="AA5165" s="49" t="s">
        <v>25050</v>
      </c>
    </row>
    <row r="5166" spans="1:27" s="21" customFormat="1" ht="24">
      <c r="A5166" s="14">
        <v>5230</v>
      </c>
      <c r="B5166" s="15" t="s">
        <v>23622</v>
      </c>
      <c r="C5166" s="14" t="s">
        <v>18757</v>
      </c>
      <c r="D5166" s="15" t="s">
        <v>21366</v>
      </c>
      <c r="E5166" s="15" t="s">
        <v>3809</v>
      </c>
      <c r="F5166" s="15" t="s">
        <v>23415</v>
      </c>
      <c r="G5166" s="44">
        <v>5478960</v>
      </c>
      <c r="H5166" s="15">
        <v>3005287422</v>
      </c>
      <c r="I5166" s="15" t="s">
        <v>15288</v>
      </c>
      <c r="J5166" s="16" t="s">
        <v>4947</v>
      </c>
      <c r="K5166" s="15" t="s">
        <v>4050</v>
      </c>
      <c r="L5166" s="15"/>
      <c r="M5166" s="18"/>
      <c r="N5166" s="15" t="s">
        <v>4741</v>
      </c>
      <c r="O5166" s="15" t="s">
        <v>4741</v>
      </c>
      <c r="P5166" s="18"/>
      <c r="Q5166" s="15"/>
      <c r="R5166" s="15"/>
      <c r="S5166" s="15"/>
      <c r="T5166" s="18"/>
      <c r="U5166" s="18"/>
      <c r="V5166" s="18"/>
      <c r="W5166" s="18"/>
      <c r="X5166" s="15"/>
      <c r="Y5166" s="14" t="s">
        <v>23948</v>
      </c>
      <c r="Z5166" s="14"/>
      <c r="AA5166" s="49" t="s">
        <v>25051</v>
      </c>
    </row>
    <row r="5167" spans="1:27" s="21" customFormat="1" ht="24">
      <c r="A5167" s="14">
        <v>5231</v>
      </c>
      <c r="B5167" s="15" t="s">
        <v>23622</v>
      </c>
      <c r="C5167" s="14" t="s">
        <v>18757</v>
      </c>
      <c r="D5167" s="15" t="s">
        <v>21367</v>
      </c>
      <c r="E5167" s="15" t="s">
        <v>3809</v>
      </c>
      <c r="F5167" s="15" t="s">
        <v>23415</v>
      </c>
      <c r="G5167" s="44">
        <v>13410516</v>
      </c>
      <c r="H5167" s="15">
        <v>3107804004</v>
      </c>
      <c r="I5167" s="15" t="s">
        <v>15203</v>
      </c>
      <c r="J5167" s="16" t="s">
        <v>4947</v>
      </c>
      <c r="K5167" s="15" t="s">
        <v>347</v>
      </c>
      <c r="L5167" s="15"/>
      <c r="M5167" s="18"/>
      <c r="N5167" s="15" t="s">
        <v>4278</v>
      </c>
      <c r="O5167" s="15" t="s">
        <v>8036</v>
      </c>
      <c r="P5167" s="18"/>
      <c r="Q5167" s="15"/>
      <c r="R5167" s="15"/>
      <c r="S5167" s="15"/>
      <c r="T5167" s="18"/>
      <c r="U5167" s="18"/>
      <c r="V5167" s="18"/>
      <c r="W5167" s="18"/>
      <c r="X5167" s="15"/>
      <c r="Y5167" s="14" t="s">
        <v>23954</v>
      </c>
      <c r="Z5167" s="14"/>
      <c r="AA5167" s="49" t="s">
        <v>15289</v>
      </c>
    </row>
    <row r="5168" spans="1:27" s="21" customFormat="1" ht="12">
      <c r="A5168" s="14">
        <v>5232</v>
      </c>
      <c r="B5168" s="15" t="s">
        <v>23622</v>
      </c>
      <c r="C5168" s="14" t="s">
        <v>18757</v>
      </c>
      <c r="D5168" s="15" t="s">
        <v>21368</v>
      </c>
      <c r="E5168" s="15" t="s">
        <v>3809</v>
      </c>
      <c r="F5168" s="15" t="s">
        <v>23415</v>
      </c>
      <c r="G5168" s="44">
        <v>27629645</v>
      </c>
      <c r="H5168" s="15">
        <v>3107828633</v>
      </c>
      <c r="I5168" s="15" t="s">
        <v>15272</v>
      </c>
      <c r="J5168" s="16" t="s">
        <v>7939</v>
      </c>
      <c r="K5168" s="15" t="s">
        <v>2839</v>
      </c>
      <c r="L5168" s="15"/>
      <c r="M5168" s="18"/>
      <c r="N5168" s="15" t="s">
        <v>4310</v>
      </c>
      <c r="O5168" s="15" t="s">
        <v>4310</v>
      </c>
      <c r="P5168" s="18"/>
      <c r="Q5168" s="15"/>
      <c r="R5168" s="15"/>
      <c r="S5168" s="15"/>
      <c r="T5168" s="18"/>
      <c r="U5168" s="18"/>
      <c r="V5168" s="18"/>
      <c r="W5168" s="18"/>
      <c r="X5168" s="15"/>
      <c r="Y5168" s="14" t="s">
        <v>23954</v>
      </c>
      <c r="Z5168" s="14"/>
      <c r="AA5168" s="49" t="s">
        <v>25052</v>
      </c>
    </row>
    <row r="5169" spans="1:27" s="21" customFormat="1" ht="12">
      <c r="A5169" s="14">
        <v>5233</v>
      </c>
      <c r="B5169" s="15" t="s">
        <v>23622</v>
      </c>
      <c r="C5169" s="14" t="s">
        <v>18757</v>
      </c>
      <c r="D5169" s="15" t="s">
        <v>21369</v>
      </c>
      <c r="E5169" s="15" t="s">
        <v>3809</v>
      </c>
      <c r="F5169" s="15" t="s">
        <v>23415</v>
      </c>
      <c r="G5169" s="44">
        <v>13120404</v>
      </c>
      <c r="H5169" s="15">
        <v>3133610416</v>
      </c>
      <c r="I5169" s="15" t="s">
        <v>15272</v>
      </c>
      <c r="J5169" s="16" t="s">
        <v>4947</v>
      </c>
      <c r="K5169" s="15" t="s">
        <v>15290</v>
      </c>
      <c r="L5169" s="15"/>
      <c r="M5169" s="18"/>
      <c r="N5169" s="15" t="s">
        <v>15291</v>
      </c>
      <c r="O5169" s="15" t="s">
        <v>15291</v>
      </c>
      <c r="P5169" s="18"/>
      <c r="Q5169" s="15"/>
      <c r="R5169" s="15"/>
      <c r="S5169" s="15"/>
      <c r="T5169" s="18"/>
      <c r="U5169" s="18"/>
      <c r="V5169" s="18"/>
      <c r="W5169" s="18"/>
      <c r="X5169" s="15"/>
      <c r="Y5169" s="14" t="s">
        <v>23954</v>
      </c>
      <c r="Z5169" s="14"/>
      <c r="AA5169" s="49" t="s">
        <v>25053</v>
      </c>
    </row>
    <row r="5170" spans="1:27" s="21" customFormat="1" ht="12">
      <c r="A5170" s="14">
        <v>5234</v>
      </c>
      <c r="B5170" s="15" t="s">
        <v>23622</v>
      </c>
      <c r="C5170" s="14" t="s">
        <v>18757</v>
      </c>
      <c r="D5170" s="15" t="s">
        <v>21370</v>
      </c>
      <c r="E5170" s="15" t="s">
        <v>3809</v>
      </c>
      <c r="F5170" s="15" t="s">
        <v>23415</v>
      </c>
      <c r="G5170" s="44">
        <v>13410191</v>
      </c>
      <c r="H5170" s="15">
        <v>3144293669</v>
      </c>
      <c r="I5170" s="15" t="s">
        <v>15272</v>
      </c>
      <c r="J5170" s="16" t="s">
        <v>23477</v>
      </c>
      <c r="K5170" s="15" t="s">
        <v>3847</v>
      </c>
      <c r="L5170" s="15"/>
      <c r="M5170" s="18"/>
      <c r="N5170" s="15" t="s">
        <v>4310</v>
      </c>
      <c r="O5170" s="15" t="s">
        <v>4310</v>
      </c>
      <c r="P5170" s="18"/>
      <c r="Q5170" s="15"/>
      <c r="R5170" s="15"/>
      <c r="S5170" s="15"/>
      <c r="T5170" s="18"/>
      <c r="U5170" s="18"/>
      <c r="V5170" s="18"/>
      <c r="W5170" s="18"/>
      <c r="X5170" s="15"/>
      <c r="Y5170" s="14" t="s">
        <v>23954</v>
      </c>
      <c r="Z5170" s="14"/>
      <c r="AA5170" s="49" t="s">
        <v>25054</v>
      </c>
    </row>
    <row r="5171" spans="1:27" s="21" customFormat="1" ht="48">
      <c r="A5171" s="14">
        <v>5235</v>
      </c>
      <c r="B5171" s="15" t="s">
        <v>23622</v>
      </c>
      <c r="C5171" s="14" t="s">
        <v>18757</v>
      </c>
      <c r="D5171" s="15" t="s">
        <v>21371</v>
      </c>
      <c r="E5171" s="15" t="s">
        <v>3809</v>
      </c>
      <c r="F5171" s="15" t="s">
        <v>23415</v>
      </c>
      <c r="G5171" s="44">
        <v>13354037</v>
      </c>
      <c r="H5171" s="15">
        <v>3133719262</v>
      </c>
      <c r="I5171" s="15" t="s">
        <v>15292</v>
      </c>
      <c r="J5171" s="16" t="s">
        <v>4947</v>
      </c>
      <c r="K5171" s="15" t="s">
        <v>15293</v>
      </c>
      <c r="L5171" s="15"/>
      <c r="M5171" s="18"/>
      <c r="N5171" s="15" t="s">
        <v>5037</v>
      </c>
      <c r="O5171" s="15" t="s">
        <v>610</v>
      </c>
      <c r="P5171" s="18"/>
      <c r="Q5171" s="15"/>
      <c r="R5171" s="15"/>
      <c r="S5171" s="15"/>
      <c r="T5171" s="18"/>
      <c r="U5171" s="18"/>
      <c r="V5171" s="18"/>
      <c r="W5171" s="18"/>
      <c r="X5171" s="15"/>
      <c r="Y5171" s="14" t="s">
        <v>23948</v>
      </c>
      <c r="Z5171" s="14"/>
      <c r="AA5171" s="49" t="s">
        <v>25055</v>
      </c>
    </row>
    <row r="5172" spans="1:27" s="21" customFormat="1" ht="24">
      <c r="A5172" s="14">
        <v>5236</v>
      </c>
      <c r="B5172" s="15" t="s">
        <v>23622</v>
      </c>
      <c r="C5172" s="14" t="s">
        <v>18757</v>
      </c>
      <c r="D5172" s="15" t="s">
        <v>21372</v>
      </c>
      <c r="E5172" s="15" t="s">
        <v>3809</v>
      </c>
      <c r="F5172" s="15" t="s">
        <v>23415</v>
      </c>
      <c r="G5172" s="44">
        <v>5410874</v>
      </c>
      <c r="H5172" s="15">
        <v>3213036019</v>
      </c>
      <c r="I5172" s="15" t="s">
        <v>15203</v>
      </c>
      <c r="J5172" s="16" t="s">
        <v>4947</v>
      </c>
      <c r="K5172" s="15" t="s">
        <v>347</v>
      </c>
      <c r="L5172" s="15"/>
      <c r="M5172" s="18"/>
      <c r="N5172" s="15" t="s">
        <v>4278</v>
      </c>
      <c r="O5172" s="15" t="s">
        <v>15285</v>
      </c>
      <c r="P5172" s="18"/>
      <c r="Q5172" s="15"/>
      <c r="R5172" s="15"/>
      <c r="S5172" s="15"/>
      <c r="T5172" s="18"/>
      <c r="U5172" s="18"/>
      <c r="V5172" s="18"/>
      <c r="W5172" s="18"/>
      <c r="X5172" s="15"/>
      <c r="Y5172" s="14" t="s">
        <v>23954</v>
      </c>
      <c r="Z5172" s="14"/>
      <c r="AA5172" s="49" t="s">
        <v>15294</v>
      </c>
    </row>
    <row r="5173" spans="1:27" s="21" customFormat="1" ht="24">
      <c r="A5173" s="14">
        <v>5237</v>
      </c>
      <c r="B5173" s="15" t="s">
        <v>23622</v>
      </c>
      <c r="C5173" s="14" t="s">
        <v>18757</v>
      </c>
      <c r="D5173" s="15" t="s">
        <v>21373</v>
      </c>
      <c r="E5173" s="15" t="s">
        <v>3809</v>
      </c>
      <c r="F5173" s="15" t="s">
        <v>23415</v>
      </c>
      <c r="G5173" s="44">
        <v>13413096</v>
      </c>
      <c r="H5173" s="15">
        <v>3217889155</v>
      </c>
      <c r="I5173" s="15" t="s">
        <v>15272</v>
      </c>
      <c r="J5173" s="16" t="s">
        <v>4947</v>
      </c>
      <c r="K5173" s="15" t="s">
        <v>3847</v>
      </c>
      <c r="L5173" s="15"/>
      <c r="M5173" s="18"/>
      <c r="N5173" s="15" t="s">
        <v>4310</v>
      </c>
      <c r="O5173" s="15" t="s">
        <v>4310</v>
      </c>
      <c r="P5173" s="18"/>
      <c r="Q5173" s="15"/>
      <c r="R5173" s="15"/>
      <c r="S5173" s="15"/>
      <c r="T5173" s="18"/>
      <c r="U5173" s="18"/>
      <c r="V5173" s="18"/>
      <c r="W5173" s="18"/>
      <c r="X5173" s="15"/>
      <c r="Y5173" s="14" t="s">
        <v>23954</v>
      </c>
      <c r="Z5173" s="14"/>
      <c r="AA5173" s="49" t="s">
        <v>25056</v>
      </c>
    </row>
    <row r="5174" spans="1:27" s="21" customFormat="1" ht="12">
      <c r="A5174" s="14">
        <v>5238</v>
      </c>
      <c r="B5174" s="15" t="s">
        <v>23622</v>
      </c>
      <c r="C5174" s="14" t="s">
        <v>18757</v>
      </c>
      <c r="D5174" s="15" t="s">
        <v>21374</v>
      </c>
      <c r="E5174" s="15" t="s">
        <v>3809</v>
      </c>
      <c r="F5174" s="15" t="s">
        <v>23415</v>
      </c>
      <c r="G5174" s="44">
        <v>88153336</v>
      </c>
      <c r="H5174" s="15">
        <v>3276874764</v>
      </c>
      <c r="I5174" s="15" t="s">
        <v>15295</v>
      </c>
      <c r="J5174" s="16" t="s">
        <v>4947</v>
      </c>
      <c r="K5174" s="15" t="s">
        <v>4050</v>
      </c>
      <c r="L5174" s="15"/>
      <c r="M5174" s="18"/>
      <c r="N5174" s="15" t="s">
        <v>5456</v>
      </c>
      <c r="O5174" s="15" t="s">
        <v>5456</v>
      </c>
      <c r="P5174" s="18"/>
      <c r="Q5174" s="15"/>
      <c r="R5174" s="15" t="s">
        <v>3904</v>
      </c>
      <c r="S5174" s="15"/>
      <c r="T5174" s="18"/>
      <c r="U5174" s="18" t="s">
        <v>5456</v>
      </c>
      <c r="V5174" s="18" t="s">
        <v>5456</v>
      </c>
      <c r="W5174" s="18"/>
      <c r="X5174" s="15"/>
      <c r="Y5174" s="14" t="s">
        <v>23948</v>
      </c>
      <c r="Z5174" s="14"/>
      <c r="AA5174" s="49" t="s">
        <v>25057</v>
      </c>
    </row>
    <row r="5175" spans="1:27" s="21" customFormat="1" ht="24">
      <c r="A5175" s="14">
        <v>5239</v>
      </c>
      <c r="B5175" s="15" t="s">
        <v>23622</v>
      </c>
      <c r="C5175" s="14" t="s">
        <v>18757</v>
      </c>
      <c r="D5175" s="15" t="s">
        <v>21375</v>
      </c>
      <c r="E5175" s="15" t="s">
        <v>3809</v>
      </c>
      <c r="F5175" s="15" t="s">
        <v>23415</v>
      </c>
      <c r="G5175" s="44">
        <v>13412499</v>
      </c>
      <c r="H5175" s="15">
        <v>3125122033</v>
      </c>
      <c r="I5175" s="15" t="s">
        <v>15272</v>
      </c>
      <c r="J5175" s="16" t="s">
        <v>4947</v>
      </c>
      <c r="K5175" s="15" t="s">
        <v>3847</v>
      </c>
      <c r="L5175" s="15"/>
      <c r="M5175" s="18"/>
      <c r="N5175" s="15" t="s">
        <v>4310</v>
      </c>
      <c r="O5175" s="15" t="s">
        <v>4310</v>
      </c>
      <c r="P5175" s="18"/>
      <c r="Q5175" s="15"/>
      <c r="R5175" s="15" t="s">
        <v>3921</v>
      </c>
      <c r="S5175" s="15"/>
      <c r="T5175" s="18"/>
      <c r="U5175" s="18" t="s">
        <v>4310</v>
      </c>
      <c r="V5175" s="18" t="s">
        <v>4310</v>
      </c>
      <c r="W5175" s="18"/>
      <c r="X5175" s="15"/>
      <c r="Y5175" s="14" t="s">
        <v>23954</v>
      </c>
      <c r="Z5175" s="14"/>
      <c r="AA5175" s="49" t="s">
        <v>25058</v>
      </c>
    </row>
    <row r="5176" spans="1:27" s="21" customFormat="1" ht="24">
      <c r="A5176" s="14">
        <v>5240</v>
      </c>
      <c r="B5176" s="15" t="s">
        <v>23622</v>
      </c>
      <c r="C5176" s="14" t="s">
        <v>18757</v>
      </c>
      <c r="D5176" s="15" t="s">
        <v>21376</v>
      </c>
      <c r="E5176" s="15" t="s">
        <v>3809</v>
      </c>
      <c r="F5176" s="15" t="s">
        <v>23415</v>
      </c>
      <c r="G5176" s="44">
        <v>1092644300</v>
      </c>
      <c r="H5176" s="15">
        <v>3214782825</v>
      </c>
      <c r="I5176" s="15" t="s">
        <v>15203</v>
      </c>
      <c r="J5176" s="16" t="s">
        <v>4947</v>
      </c>
      <c r="K5176" s="15" t="s">
        <v>5399</v>
      </c>
      <c r="L5176" s="15"/>
      <c r="M5176" s="18"/>
      <c r="N5176" s="15" t="s">
        <v>4278</v>
      </c>
      <c r="O5176" s="15" t="s">
        <v>15240</v>
      </c>
      <c r="P5176" s="18"/>
      <c r="Q5176" s="15"/>
      <c r="R5176" s="15" t="s">
        <v>5079</v>
      </c>
      <c r="S5176" s="15"/>
      <c r="T5176" s="18"/>
      <c r="U5176" s="18" t="s">
        <v>4278</v>
      </c>
      <c r="V5176" s="18" t="s">
        <v>15296</v>
      </c>
      <c r="W5176" s="18"/>
      <c r="X5176" s="15"/>
      <c r="Y5176" s="14" t="s">
        <v>23954</v>
      </c>
      <c r="Z5176" s="14"/>
      <c r="AA5176" s="49" t="s">
        <v>15297</v>
      </c>
    </row>
    <row r="5177" spans="1:27" s="21" customFormat="1" ht="12">
      <c r="A5177" s="14">
        <v>5241</v>
      </c>
      <c r="B5177" s="15" t="s">
        <v>23622</v>
      </c>
      <c r="C5177" s="14" t="s">
        <v>18757</v>
      </c>
      <c r="D5177" s="15" t="s">
        <v>21377</v>
      </c>
      <c r="E5177" s="15" t="s">
        <v>3809</v>
      </c>
      <c r="F5177" s="15" t="s">
        <v>23415</v>
      </c>
      <c r="G5177" s="44">
        <v>5526288</v>
      </c>
      <c r="H5177" s="15">
        <v>3229082516</v>
      </c>
      <c r="I5177" s="15" t="s">
        <v>13630</v>
      </c>
      <c r="J5177" s="16" t="s">
        <v>4947</v>
      </c>
      <c r="K5177" s="15" t="s">
        <v>3854</v>
      </c>
      <c r="L5177" s="15"/>
      <c r="M5177" s="18"/>
      <c r="N5177" s="15" t="s">
        <v>5456</v>
      </c>
      <c r="O5177" s="15" t="s">
        <v>6522</v>
      </c>
      <c r="P5177" s="18"/>
      <c r="Q5177" s="15"/>
      <c r="R5177" s="15"/>
      <c r="S5177" s="15"/>
      <c r="T5177" s="18"/>
      <c r="U5177" s="18"/>
      <c r="V5177" s="18"/>
      <c r="W5177" s="18"/>
      <c r="X5177" s="15"/>
      <c r="Y5177" s="14" t="s">
        <v>23941</v>
      </c>
      <c r="Z5177" s="14"/>
      <c r="AA5177" s="49" t="s">
        <v>15298</v>
      </c>
    </row>
    <row r="5178" spans="1:27" s="21" customFormat="1" ht="24">
      <c r="A5178" s="14">
        <v>5242</v>
      </c>
      <c r="B5178" s="15" t="s">
        <v>23622</v>
      </c>
      <c r="C5178" s="14" t="s">
        <v>18757</v>
      </c>
      <c r="D5178" s="15" t="s">
        <v>21378</v>
      </c>
      <c r="E5178" s="15" t="s">
        <v>3809</v>
      </c>
      <c r="F5178" s="15" t="s">
        <v>23415</v>
      </c>
      <c r="G5178" s="44">
        <v>5525626</v>
      </c>
      <c r="H5178" s="15">
        <v>3147701569</v>
      </c>
      <c r="I5178" s="15" t="s">
        <v>13618</v>
      </c>
      <c r="J5178" s="16" t="s">
        <v>4947</v>
      </c>
      <c r="K5178" s="15" t="s">
        <v>674</v>
      </c>
      <c r="L5178" s="15"/>
      <c r="M5178" s="18"/>
      <c r="N5178" s="15" t="s">
        <v>15299</v>
      </c>
      <c r="O5178" s="15" t="s">
        <v>15299</v>
      </c>
      <c r="P5178" s="18"/>
      <c r="Q5178" s="15"/>
      <c r="R5178" s="15"/>
      <c r="S5178" s="15"/>
      <c r="T5178" s="18"/>
      <c r="U5178" s="18"/>
      <c r="V5178" s="18"/>
      <c r="W5178" s="18"/>
      <c r="X5178" s="15"/>
      <c r="Y5178" s="14" t="s">
        <v>23941</v>
      </c>
      <c r="Z5178" s="14"/>
      <c r="AA5178" s="49" t="s">
        <v>25059</v>
      </c>
    </row>
    <row r="5179" spans="1:27" s="21" customFormat="1" ht="24">
      <c r="A5179" s="14">
        <v>5243</v>
      </c>
      <c r="B5179" s="15" t="s">
        <v>23622</v>
      </c>
      <c r="C5179" s="14" t="s">
        <v>18757</v>
      </c>
      <c r="D5179" s="15" t="s">
        <v>21379</v>
      </c>
      <c r="E5179" s="15" t="s">
        <v>3809</v>
      </c>
      <c r="F5179" s="15" t="s">
        <v>23415</v>
      </c>
      <c r="G5179" s="44">
        <v>13412484</v>
      </c>
      <c r="H5179" s="15">
        <v>3224682150</v>
      </c>
      <c r="I5179" s="15" t="s">
        <v>15300</v>
      </c>
      <c r="J5179" s="16" t="s">
        <v>4947</v>
      </c>
      <c r="K5179" s="15" t="s">
        <v>10245</v>
      </c>
      <c r="L5179" s="15"/>
      <c r="M5179" s="18"/>
      <c r="N5179" s="15" t="s">
        <v>4278</v>
      </c>
      <c r="O5179" s="15" t="s">
        <v>15240</v>
      </c>
      <c r="P5179" s="18"/>
      <c r="Q5179" s="15"/>
      <c r="R5179" s="15"/>
      <c r="S5179" s="15"/>
      <c r="T5179" s="18"/>
      <c r="U5179" s="18"/>
      <c r="V5179" s="18"/>
      <c r="W5179" s="18"/>
      <c r="X5179" s="15"/>
      <c r="Y5179" s="14" t="s">
        <v>23954</v>
      </c>
      <c r="Z5179" s="14"/>
      <c r="AA5179" s="49" t="s">
        <v>25060</v>
      </c>
    </row>
    <row r="5180" spans="1:27" s="21" customFormat="1" ht="24">
      <c r="A5180" s="14">
        <v>5244</v>
      </c>
      <c r="B5180" s="15" t="s">
        <v>23622</v>
      </c>
      <c r="C5180" s="14" t="s">
        <v>18757</v>
      </c>
      <c r="D5180" s="15" t="s">
        <v>21380</v>
      </c>
      <c r="E5180" s="15" t="s">
        <v>3809</v>
      </c>
      <c r="F5180" s="15" t="s">
        <v>23415</v>
      </c>
      <c r="G5180" s="44">
        <v>13473603</v>
      </c>
      <c r="H5180" s="15">
        <v>3502698996</v>
      </c>
      <c r="I5180" s="15" t="s">
        <v>15203</v>
      </c>
      <c r="J5180" s="16" t="s">
        <v>4947</v>
      </c>
      <c r="K5180" s="15" t="s">
        <v>7079</v>
      </c>
      <c r="L5180" s="15"/>
      <c r="M5180" s="18"/>
      <c r="N5180" s="15" t="s">
        <v>4278</v>
      </c>
      <c r="O5180" s="15" t="s">
        <v>15285</v>
      </c>
      <c r="P5180" s="18"/>
      <c r="Q5180" s="15"/>
      <c r="R5180" s="15" t="s">
        <v>229</v>
      </c>
      <c r="S5180" s="15"/>
      <c r="T5180" s="18"/>
      <c r="U5180" s="18" t="s">
        <v>4278</v>
      </c>
      <c r="V5180" s="18" t="s">
        <v>15240</v>
      </c>
      <c r="W5180" s="18"/>
      <c r="X5180" s="15"/>
      <c r="Y5180" s="14" t="s">
        <v>23954</v>
      </c>
      <c r="Z5180" s="14"/>
      <c r="AA5180" s="49" t="s">
        <v>15301</v>
      </c>
    </row>
    <row r="5181" spans="1:27" s="21" customFormat="1" ht="24">
      <c r="A5181" s="14">
        <v>5245</v>
      </c>
      <c r="B5181" s="15" t="s">
        <v>23622</v>
      </c>
      <c r="C5181" s="14" t="s">
        <v>18757</v>
      </c>
      <c r="D5181" s="15" t="s">
        <v>21381</v>
      </c>
      <c r="E5181" s="15" t="s">
        <v>3809</v>
      </c>
      <c r="F5181" s="15" t="s">
        <v>23415</v>
      </c>
      <c r="G5181" s="44">
        <v>88167112</v>
      </c>
      <c r="H5181" s="15">
        <v>3112576453</v>
      </c>
      <c r="I5181" s="15" t="s">
        <v>13939</v>
      </c>
      <c r="J5181" s="16" t="s">
        <v>4947</v>
      </c>
      <c r="K5181" s="15" t="s">
        <v>15302</v>
      </c>
      <c r="L5181" s="15"/>
      <c r="M5181" s="18"/>
      <c r="N5181" s="15" t="s">
        <v>5299</v>
      </c>
      <c r="O5181" s="15" t="s">
        <v>5299</v>
      </c>
      <c r="P5181" s="18"/>
      <c r="Q5181" s="15"/>
      <c r="R5181" s="15"/>
      <c r="S5181" s="15"/>
      <c r="T5181" s="18"/>
      <c r="U5181" s="18"/>
      <c r="V5181" s="18"/>
      <c r="W5181" s="18"/>
      <c r="X5181" s="15"/>
      <c r="Y5181" s="14" t="s">
        <v>23957</v>
      </c>
      <c r="Z5181" s="14"/>
      <c r="AA5181" s="49" t="s">
        <v>25061</v>
      </c>
    </row>
    <row r="5182" spans="1:27" s="21" customFormat="1" ht="24">
      <c r="A5182" s="14">
        <v>5246</v>
      </c>
      <c r="B5182" s="15" t="s">
        <v>23622</v>
      </c>
      <c r="C5182" s="14" t="s">
        <v>18757</v>
      </c>
      <c r="D5182" s="15" t="s">
        <v>21382</v>
      </c>
      <c r="E5182" s="15" t="s">
        <v>3809</v>
      </c>
      <c r="F5182" s="15" t="s">
        <v>23415</v>
      </c>
      <c r="G5182" s="44">
        <v>1091182676</v>
      </c>
      <c r="H5182" s="15">
        <v>3134183117</v>
      </c>
      <c r="I5182" s="15" t="s">
        <v>15303</v>
      </c>
      <c r="J5182" s="16" t="s">
        <v>4947</v>
      </c>
      <c r="K5182" s="15" t="s">
        <v>2802</v>
      </c>
      <c r="L5182" s="15"/>
      <c r="M5182" s="18"/>
      <c r="N5182" s="15" t="s">
        <v>15246</v>
      </c>
      <c r="O5182" s="15" t="s">
        <v>15246</v>
      </c>
      <c r="P5182" s="18"/>
      <c r="Q5182" s="15"/>
      <c r="R5182" s="15" t="s">
        <v>2860</v>
      </c>
      <c r="S5182" s="15"/>
      <c r="T5182" s="18"/>
      <c r="U5182" s="18" t="s">
        <v>15246</v>
      </c>
      <c r="V5182" s="18" t="s">
        <v>4310</v>
      </c>
      <c r="W5182" s="18"/>
      <c r="X5182" s="15"/>
      <c r="Y5182" s="14" t="s">
        <v>23949</v>
      </c>
      <c r="Z5182" s="14"/>
      <c r="AA5182" s="49" t="s">
        <v>25062</v>
      </c>
    </row>
    <row r="5183" spans="1:27" s="21" customFormat="1" ht="24">
      <c r="A5183" s="14">
        <v>5247</v>
      </c>
      <c r="B5183" s="15" t="s">
        <v>23622</v>
      </c>
      <c r="C5183" s="14" t="s">
        <v>18757</v>
      </c>
      <c r="D5183" s="15" t="s">
        <v>21383</v>
      </c>
      <c r="E5183" s="15" t="s">
        <v>3809</v>
      </c>
      <c r="F5183" s="15" t="s">
        <v>23415</v>
      </c>
      <c r="G5183" s="44">
        <v>88156083</v>
      </c>
      <c r="H5183" s="15">
        <v>3213685170</v>
      </c>
      <c r="I5183" s="15" t="s">
        <v>15304</v>
      </c>
      <c r="J5183" s="16" t="s">
        <v>4947</v>
      </c>
      <c r="K5183" s="15" t="s">
        <v>15305</v>
      </c>
      <c r="L5183" s="15"/>
      <c r="M5183" s="18"/>
      <c r="N5183" s="15" t="s">
        <v>5823</v>
      </c>
      <c r="O5183" s="15" t="s">
        <v>13589</v>
      </c>
      <c r="P5183" s="18"/>
      <c r="Q5183" s="15"/>
      <c r="R5183" s="15"/>
      <c r="S5183" s="15"/>
      <c r="T5183" s="18"/>
      <c r="U5183" s="18"/>
      <c r="V5183" s="18"/>
      <c r="W5183" s="18"/>
      <c r="X5183" s="15"/>
      <c r="Y5183" s="14" t="s">
        <v>23948</v>
      </c>
      <c r="Z5183" s="14"/>
      <c r="AA5183" s="49" t="s">
        <v>25063</v>
      </c>
    </row>
    <row r="5184" spans="1:27" s="21" customFormat="1" ht="24">
      <c r="A5184" s="14">
        <v>5248</v>
      </c>
      <c r="B5184" s="15" t="s">
        <v>23622</v>
      </c>
      <c r="C5184" s="14" t="s">
        <v>18757</v>
      </c>
      <c r="D5184" s="15" t="s">
        <v>21384</v>
      </c>
      <c r="E5184" s="15" t="s">
        <v>3809</v>
      </c>
      <c r="F5184" s="15" t="s">
        <v>23415</v>
      </c>
      <c r="G5184" s="44">
        <v>60417369</v>
      </c>
      <c r="H5184" s="15">
        <v>3104782213</v>
      </c>
      <c r="I5184" s="15" t="s">
        <v>15143</v>
      </c>
      <c r="J5184" s="16" t="s">
        <v>4947</v>
      </c>
      <c r="K5184" s="15" t="s">
        <v>4506</v>
      </c>
      <c r="L5184" s="15"/>
      <c r="M5184" s="18"/>
      <c r="N5184" s="15" t="s">
        <v>15246</v>
      </c>
      <c r="O5184" s="15" t="s">
        <v>4261</v>
      </c>
      <c r="P5184" s="18"/>
      <c r="Q5184" s="15"/>
      <c r="R5184" s="15"/>
      <c r="S5184" s="15"/>
      <c r="T5184" s="18"/>
      <c r="U5184" s="18"/>
      <c r="V5184" s="18"/>
      <c r="W5184" s="18"/>
      <c r="X5184" s="15"/>
      <c r="Y5184" s="14" t="s">
        <v>23949</v>
      </c>
      <c r="Z5184" s="14"/>
      <c r="AA5184" s="49" t="s">
        <v>25064</v>
      </c>
    </row>
    <row r="5185" spans="1:27" s="21" customFormat="1" ht="60">
      <c r="A5185" s="14">
        <v>5249</v>
      </c>
      <c r="B5185" s="15" t="s">
        <v>23622</v>
      </c>
      <c r="C5185" s="14" t="s">
        <v>18757</v>
      </c>
      <c r="D5185" s="15" t="s">
        <v>21385</v>
      </c>
      <c r="E5185" s="15" t="s">
        <v>3809</v>
      </c>
      <c r="F5185" s="15" t="s">
        <v>23415</v>
      </c>
      <c r="G5185" s="44">
        <v>13378647</v>
      </c>
      <c r="H5185" s="15">
        <v>3127238146</v>
      </c>
      <c r="I5185" s="15" t="s">
        <v>14067</v>
      </c>
      <c r="J5185" s="16" t="s">
        <v>4947</v>
      </c>
      <c r="K5185" s="15" t="s">
        <v>15306</v>
      </c>
      <c r="L5185" s="15"/>
      <c r="M5185" s="18"/>
      <c r="N5185" s="15" t="s">
        <v>4278</v>
      </c>
      <c r="O5185" s="15" t="s">
        <v>15307</v>
      </c>
      <c r="P5185" s="18"/>
      <c r="Q5185" s="15"/>
      <c r="R5185" s="15" t="s">
        <v>15308</v>
      </c>
      <c r="S5185" s="15"/>
      <c r="T5185" s="18"/>
      <c r="U5185" s="18" t="s">
        <v>198</v>
      </c>
      <c r="V5185" s="18" t="s">
        <v>198</v>
      </c>
      <c r="W5185" s="18"/>
      <c r="X5185" s="15"/>
      <c r="Y5185" s="14" t="s">
        <v>23944</v>
      </c>
      <c r="Z5185" s="14"/>
      <c r="AA5185" s="49" t="s">
        <v>15309</v>
      </c>
    </row>
    <row r="5186" spans="1:27" s="21" customFormat="1" ht="48">
      <c r="A5186" s="14">
        <v>5250</v>
      </c>
      <c r="B5186" s="15" t="s">
        <v>23622</v>
      </c>
      <c r="C5186" s="14" t="s">
        <v>18757</v>
      </c>
      <c r="D5186" s="15" t="s">
        <v>21386</v>
      </c>
      <c r="E5186" s="15" t="s">
        <v>3809</v>
      </c>
      <c r="F5186" s="15" t="s">
        <v>23416</v>
      </c>
      <c r="G5186" s="44">
        <v>88278671</v>
      </c>
      <c r="H5186" s="15">
        <v>3126891719</v>
      </c>
      <c r="I5186" s="15" t="s">
        <v>15310</v>
      </c>
      <c r="J5186" s="16" t="s">
        <v>4947</v>
      </c>
      <c r="K5186" s="15" t="s">
        <v>15311</v>
      </c>
      <c r="L5186" s="15"/>
      <c r="M5186" s="18"/>
      <c r="N5186" s="15" t="s">
        <v>15312</v>
      </c>
      <c r="O5186" s="15" t="s">
        <v>14458</v>
      </c>
      <c r="P5186" s="18"/>
      <c r="Q5186" s="15"/>
      <c r="R5186" s="15"/>
      <c r="S5186" s="15"/>
      <c r="T5186" s="18"/>
      <c r="U5186" s="18"/>
      <c r="V5186" s="18"/>
      <c r="W5186" s="18"/>
      <c r="X5186" s="15"/>
      <c r="Y5186" s="14" t="s">
        <v>10992</v>
      </c>
      <c r="Z5186" s="14"/>
      <c r="AA5186" s="49" t="s">
        <v>25065</v>
      </c>
    </row>
    <row r="5187" spans="1:27" s="21" customFormat="1" ht="24">
      <c r="A5187" s="14">
        <v>5251</v>
      </c>
      <c r="B5187" s="15" t="s">
        <v>23622</v>
      </c>
      <c r="C5187" s="14" t="s">
        <v>18757</v>
      </c>
      <c r="D5187" s="15" t="s">
        <v>21387</v>
      </c>
      <c r="E5187" s="15" t="s">
        <v>3809</v>
      </c>
      <c r="F5187" s="15" t="s">
        <v>23415</v>
      </c>
      <c r="G5187" s="44">
        <v>27741872</v>
      </c>
      <c r="H5187" s="15">
        <v>3167470424</v>
      </c>
      <c r="I5187" s="15" t="s">
        <v>15313</v>
      </c>
      <c r="J5187" s="16" t="s">
        <v>4947</v>
      </c>
      <c r="K5187" s="15" t="s">
        <v>15314</v>
      </c>
      <c r="L5187" s="15"/>
      <c r="M5187" s="18"/>
      <c r="N5187" s="15" t="s">
        <v>13258</v>
      </c>
      <c r="O5187" s="15" t="s">
        <v>4303</v>
      </c>
      <c r="P5187" s="18"/>
      <c r="Q5187" s="15"/>
      <c r="R5187" s="15"/>
      <c r="S5187" s="15"/>
      <c r="T5187" s="18"/>
      <c r="U5187" s="18"/>
      <c r="V5187" s="18"/>
      <c r="W5187" s="18"/>
      <c r="X5187" s="15"/>
      <c r="Y5187" s="14" t="s">
        <v>10992</v>
      </c>
      <c r="Z5187" s="14"/>
      <c r="AA5187" s="49" t="s">
        <v>25066</v>
      </c>
    </row>
    <row r="5188" spans="1:27" s="21" customFormat="1" ht="24">
      <c r="A5188" s="14">
        <v>5252</v>
      </c>
      <c r="B5188" s="15" t="s">
        <v>23622</v>
      </c>
      <c r="C5188" s="14" t="s">
        <v>18757</v>
      </c>
      <c r="D5188" s="15" t="s">
        <v>21388</v>
      </c>
      <c r="E5188" s="15" t="s">
        <v>3809</v>
      </c>
      <c r="F5188" s="15" t="s">
        <v>23415</v>
      </c>
      <c r="G5188" s="44">
        <v>5528347</v>
      </c>
      <c r="H5188" s="15">
        <v>3107727989</v>
      </c>
      <c r="I5188" s="15" t="s">
        <v>15315</v>
      </c>
      <c r="J5188" s="16" t="s">
        <v>4947</v>
      </c>
      <c r="K5188" s="15" t="s">
        <v>15037</v>
      </c>
      <c r="L5188" s="15"/>
      <c r="M5188" s="18"/>
      <c r="N5188" s="15" t="s">
        <v>15316</v>
      </c>
      <c r="O5188" s="15" t="s">
        <v>15317</v>
      </c>
      <c r="P5188" s="18"/>
      <c r="Q5188" s="15"/>
      <c r="R5188" s="15"/>
      <c r="S5188" s="15"/>
      <c r="T5188" s="18"/>
      <c r="U5188" s="18"/>
      <c r="V5188" s="18"/>
      <c r="W5188" s="18"/>
      <c r="X5188" s="15"/>
      <c r="Y5188" s="14" t="s">
        <v>23949</v>
      </c>
      <c r="Z5188" s="14"/>
      <c r="AA5188" s="49" t="s">
        <v>25067</v>
      </c>
    </row>
    <row r="5189" spans="1:27" s="21" customFormat="1" ht="24">
      <c r="A5189" s="14">
        <v>5253</v>
      </c>
      <c r="B5189" s="15" t="s">
        <v>23622</v>
      </c>
      <c r="C5189" s="14" t="s">
        <v>18757</v>
      </c>
      <c r="D5189" s="15" t="s">
        <v>21389</v>
      </c>
      <c r="E5189" s="15" t="s">
        <v>3809</v>
      </c>
      <c r="F5189" s="15" t="s">
        <v>23416</v>
      </c>
      <c r="G5189" s="44">
        <v>88152828</v>
      </c>
      <c r="H5189" s="15">
        <v>3143494003</v>
      </c>
      <c r="I5189" s="15" t="s">
        <v>15318</v>
      </c>
      <c r="J5189" s="16" t="s">
        <v>4947</v>
      </c>
      <c r="K5189" s="15" t="s">
        <v>15319</v>
      </c>
      <c r="L5189" s="15"/>
      <c r="M5189" s="18"/>
      <c r="N5189" s="15" t="s">
        <v>15320</v>
      </c>
      <c r="O5189" s="15" t="s">
        <v>13682</v>
      </c>
      <c r="P5189" s="18"/>
      <c r="Q5189" s="15"/>
      <c r="R5189" s="15"/>
      <c r="S5189" s="15"/>
      <c r="T5189" s="18"/>
      <c r="U5189" s="18"/>
      <c r="V5189" s="18"/>
      <c r="W5189" s="18"/>
      <c r="X5189" s="15"/>
      <c r="Y5189" s="14" t="s">
        <v>23948</v>
      </c>
      <c r="Z5189" s="14"/>
      <c r="AA5189" s="49" t="s">
        <v>25068</v>
      </c>
    </row>
    <row r="5190" spans="1:27" s="21" customFormat="1" ht="24">
      <c r="A5190" s="14">
        <v>5254</v>
      </c>
      <c r="B5190" s="15" t="s">
        <v>23622</v>
      </c>
      <c r="C5190" s="14" t="s">
        <v>18757</v>
      </c>
      <c r="D5190" s="15" t="s">
        <v>21390</v>
      </c>
      <c r="E5190" s="15" t="s">
        <v>3809</v>
      </c>
      <c r="F5190" s="15" t="s">
        <v>23416</v>
      </c>
      <c r="G5190" s="44">
        <v>1091595370</v>
      </c>
      <c r="H5190" s="15">
        <v>3202127899</v>
      </c>
      <c r="I5190" s="15" t="s">
        <v>15321</v>
      </c>
      <c r="J5190" s="16" t="s">
        <v>7934</v>
      </c>
      <c r="K5190" s="15" t="s">
        <v>14006</v>
      </c>
      <c r="L5190" s="15"/>
      <c r="M5190" s="18"/>
      <c r="N5190" s="15" t="s">
        <v>4303</v>
      </c>
      <c r="O5190" s="15" t="s">
        <v>15322</v>
      </c>
      <c r="P5190" s="18"/>
      <c r="Q5190" s="15"/>
      <c r="R5190" s="15" t="s">
        <v>7585</v>
      </c>
      <c r="S5190" s="15"/>
      <c r="T5190" s="18"/>
      <c r="U5190" s="18" t="s">
        <v>14093</v>
      </c>
      <c r="V5190" s="18" t="s">
        <v>15323</v>
      </c>
      <c r="W5190" s="18"/>
      <c r="X5190" s="15"/>
      <c r="Y5190" s="14" t="s">
        <v>10992</v>
      </c>
      <c r="Z5190" s="14"/>
      <c r="AA5190" s="49" t="s">
        <v>25069</v>
      </c>
    </row>
    <row r="5191" spans="1:27" s="21" customFormat="1" ht="12">
      <c r="A5191" s="14">
        <v>5255</v>
      </c>
      <c r="B5191" s="15" t="s">
        <v>23622</v>
      </c>
      <c r="C5191" s="14" t="s">
        <v>18757</v>
      </c>
      <c r="D5191" s="15" t="s">
        <v>21391</v>
      </c>
      <c r="E5191" s="15" t="s">
        <v>3809</v>
      </c>
      <c r="F5191" s="15" t="s">
        <v>23415</v>
      </c>
      <c r="G5191" s="44">
        <v>88282066</v>
      </c>
      <c r="H5191" s="15">
        <v>3203781709</v>
      </c>
      <c r="I5191" s="15" t="s">
        <v>15324</v>
      </c>
      <c r="J5191" s="16" t="s">
        <v>4947</v>
      </c>
      <c r="K5191" s="15" t="s">
        <v>2682</v>
      </c>
      <c r="L5191" s="15"/>
      <c r="M5191" s="18"/>
      <c r="N5191" s="15" t="s">
        <v>15325</v>
      </c>
      <c r="O5191" s="15">
        <v>2016</v>
      </c>
      <c r="P5191" s="18"/>
      <c r="Q5191" s="15"/>
      <c r="R5191" s="15"/>
      <c r="S5191" s="15"/>
      <c r="T5191" s="18"/>
      <c r="U5191" s="18"/>
      <c r="V5191" s="18"/>
      <c r="W5191" s="18"/>
      <c r="X5191" s="15"/>
      <c r="Y5191" s="14" t="s">
        <v>23951</v>
      </c>
      <c r="Z5191" s="14"/>
      <c r="AA5191" s="49" t="s">
        <v>25070</v>
      </c>
    </row>
    <row r="5192" spans="1:27" s="21" customFormat="1" ht="24">
      <c r="A5192" s="14">
        <v>5256</v>
      </c>
      <c r="B5192" s="15" t="s">
        <v>23622</v>
      </c>
      <c r="C5192" s="14" t="s">
        <v>18757</v>
      </c>
      <c r="D5192" s="15" t="s">
        <v>21392</v>
      </c>
      <c r="E5192" s="15" t="s">
        <v>3809</v>
      </c>
      <c r="F5192" s="15" t="s">
        <v>23415</v>
      </c>
      <c r="G5192" s="44">
        <v>1091661959</v>
      </c>
      <c r="H5192" s="15">
        <v>3102736622</v>
      </c>
      <c r="I5192" s="15" t="s">
        <v>15326</v>
      </c>
      <c r="J5192" s="16" t="s">
        <v>4947</v>
      </c>
      <c r="K5192" s="15" t="s">
        <v>1047</v>
      </c>
      <c r="L5192" s="15"/>
      <c r="M5192" s="18"/>
      <c r="N5192" s="15" t="s">
        <v>15327</v>
      </c>
      <c r="O5192" s="15" t="s">
        <v>14031</v>
      </c>
      <c r="P5192" s="18"/>
      <c r="Q5192" s="15"/>
      <c r="R5192" s="15" t="s">
        <v>3814</v>
      </c>
      <c r="S5192" s="15"/>
      <c r="T5192" s="18"/>
      <c r="U5192" s="18" t="s">
        <v>15328</v>
      </c>
      <c r="V5192" s="18" t="s">
        <v>14031</v>
      </c>
      <c r="W5192" s="18"/>
      <c r="X5192" s="15"/>
      <c r="Y5192" s="14" t="s">
        <v>10992</v>
      </c>
      <c r="Z5192" s="14"/>
      <c r="AA5192" s="49" t="s">
        <v>25071</v>
      </c>
    </row>
    <row r="5193" spans="1:27" s="21" customFormat="1" ht="24">
      <c r="A5193" s="14">
        <v>5257</v>
      </c>
      <c r="B5193" s="15" t="s">
        <v>23622</v>
      </c>
      <c r="C5193" s="14" t="s">
        <v>18757</v>
      </c>
      <c r="D5193" s="15" t="s">
        <v>21393</v>
      </c>
      <c r="E5193" s="15" t="s">
        <v>3809</v>
      </c>
      <c r="F5193" s="15" t="s">
        <v>23415</v>
      </c>
      <c r="G5193" s="44">
        <v>1004860421</v>
      </c>
      <c r="H5193" s="15">
        <v>3115951237</v>
      </c>
      <c r="I5193" s="15" t="s">
        <v>15329</v>
      </c>
      <c r="J5193" s="16" t="s">
        <v>4947</v>
      </c>
      <c r="K5193" s="15" t="s">
        <v>3814</v>
      </c>
      <c r="L5193" s="15"/>
      <c r="M5193" s="18"/>
      <c r="N5193" s="15" t="s">
        <v>15330</v>
      </c>
      <c r="O5193" s="15" t="s">
        <v>15331</v>
      </c>
      <c r="P5193" s="18"/>
      <c r="Q5193" s="15"/>
      <c r="R5193" s="15" t="s">
        <v>1047</v>
      </c>
      <c r="S5193" s="15"/>
      <c r="T5193" s="18"/>
      <c r="U5193" s="18" t="s">
        <v>14015</v>
      </c>
      <c r="V5193" s="18" t="s">
        <v>15332</v>
      </c>
      <c r="W5193" s="18"/>
      <c r="X5193" s="15"/>
      <c r="Y5193" s="14" t="s">
        <v>10992</v>
      </c>
      <c r="Z5193" s="14"/>
      <c r="AA5193" s="49" t="s">
        <v>25072</v>
      </c>
    </row>
    <row r="5194" spans="1:27" s="21" customFormat="1" ht="24">
      <c r="A5194" s="14">
        <v>5258</v>
      </c>
      <c r="B5194" s="15" t="s">
        <v>23622</v>
      </c>
      <c r="C5194" s="14" t="s">
        <v>18757</v>
      </c>
      <c r="D5194" s="15" t="s">
        <v>21394</v>
      </c>
      <c r="E5194" s="15" t="s">
        <v>3809</v>
      </c>
      <c r="F5194" s="15" t="s">
        <v>23415</v>
      </c>
      <c r="G5194" s="44">
        <v>5470441</v>
      </c>
      <c r="H5194" s="15">
        <v>3126539660</v>
      </c>
      <c r="I5194" s="15" t="s">
        <v>15333</v>
      </c>
      <c r="J5194" s="16" t="s">
        <v>4947</v>
      </c>
      <c r="K5194" s="15" t="s">
        <v>15334</v>
      </c>
      <c r="L5194" s="15"/>
      <c r="M5194" s="18"/>
      <c r="N5194" s="15" t="s">
        <v>15239</v>
      </c>
      <c r="O5194" s="15" t="s">
        <v>15335</v>
      </c>
      <c r="P5194" s="18"/>
      <c r="Q5194" s="15"/>
      <c r="R5194" s="15" t="s">
        <v>15336</v>
      </c>
      <c r="S5194" s="15"/>
      <c r="T5194" s="18"/>
      <c r="U5194" s="18" t="s">
        <v>15233</v>
      </c>
      <c r="V5194" s="18" t="s">
        <v>15337</v>
      </c>
      <c r="W5194" s="18"/>
      <c r="X5194" s="15"/>
      <c r="Y5194" s="14" t="s">
        <v>10992</v>
      </c>
      <c r="Z5194" s="14"/>
      <c r="AA5194" s="49" t="s">
        <v>25073</v>
      </c>
    </row>
    <row r="5195" spans="1:27" s="21" customFormat="1" ht="24">
      <c r="A5195" s="14">
        <v>5259</v>
      </c>
      <c r="B5195" s="15" t="s">
        <v>23622</v>
      </c>
      <c r="C5195" s="14" t="s">
        <v>18757</v>
      </c>
      <c r="D5195" s="15" t="s">
        <v>21395</v>
      </c>
      <c r="E5195" s="15" t="s">
        <v>3809</v>
      </c>
      <c r="F5195" s="15" t="s">
        <v>23415</v>
      </c>
      <c r="G5195" s="44">
        <v>37332237</v>
      </c>
      <c r="H5195" s="15">
        <v>3213884391</v>
      </c>
      <c r="I5195" s="15" t="s">
        <v>15338</v>
      </c>
      <c r="J5195" s="16" t="s">
        <v>4947</v>
      </c>
      <c r="K5195" s="15" t="s">
        <v>5325</v>
      </c>
      <c r="L5195" s="15"/>
      <c r="M5195" s="18"/>
      <c r="N5195" s="15" t="s">
        <v>13152</v>
      </c>
      <c r="O5195" s="15" t="s">
        <v>8494</v>
      </c>
      <c r="P5195" s="18"/>
      <c r="Q5195" s="15"/>
      <c r="R5195" s="15"/>
      <c r="S5195" s="15"/>
      <c r="T5195" s="18"/>
      <c r="U5195" s="18"/>
      <c r="V5195" s="18"/>
      <c r="W5195" s="18"/>
      <c r="X5195" s="15"/>
      <c r="Y5195" s="14" t="s">
        <v>23951</v>
      </c>
      <c r="Z5195" s="14"/>
      <c r="AA5195" s="49" t="s">
        <v>15339</v>
      </c>
    </row>
    <row r="5196" spans="1:27" s="21" customFormat="1" ht="24">
      <c r="A5196" s="14">
        <v>5260</v>
      </c>
      <c r="B5196" s="15" t="s">
        <v>23622</v>
      </c>
      <c r="C5196" s="14" t="s">
        <v>18757</v>
      </c>
      <c r="D5196" s="15" t="s">
        <v>21396</v>
      </c>
      <c r="E5196" s="15" t="s">
        <v>3809</v>
      </c>
      <c r="F5196" s="15" t="s">
        <v>23415</v>
      </c>
      <c r="G5196" s="44">
        <v>1095808468</v>
      </c>
      <c r="H5196" s="15">
        <v>3208877631</v>
      </c>
      <c r="I5196" s="15" t="s">
        <v>15340</v>
      </c>
      <c r="J5196" s="16" t="s">
        <v>7934</v>
      </c>
      <c r="K5196" s="15" t="s">
        <v>3963</v>
      </c>
      <c r="L5196" s="15"/>
      <c r="M5196" s="18"/>
      <c r="N5196" s="15" t="s">
        <v>5462</v>
      </c>
      <c r="O5196" s="15" t="s">
        <v>5462</v>
      </c>
      <c r="P5196" s="18"/>
      <c r="Q5196" s="15"/>
      <c r="R5196" s="15" t="s">
        <v>15341</v>
      </c>
      <c r="S5196" s="15"/>
      <c r="T5196" s="18"/>
      <c r="U5196" s="18" t="s">
        <v>5462</v>
      </c>
      <c r="V5196" s="18" t="s">
        <v>5462</v>
      </c>
      <c r="W5196" s="18"/>
      <c r="X5196" s="15"/>
      <c r="Y5196" s="14" t="s">
        <v>23959</v>
      </c>
      <c r="Z5196" s="14"/>
      <c r="AA5196" s="49" t="s">
        <v>25074</v>
      </c>
    </row>
    <row r="5197" spans="1:27" s="21" customFormat="1" ht="24">
      <c r="A5197" s="14">
        <v>5261</v>
      </c>
      <c r="B5197" s="15" t="s">
        <v>23622</v>
      </c>
      <c r="C5197" s="14" t="s">
        <v>18757</v>
      </c>
      <c r="D5197" s="15" t="s">
        <v>21397</v>
      </c>
      <c r="E5197" s="15" t="s">
        <v>3809</v>
      </c>
      <c r="F5197" s="15" t="s">
        <v>23415</v>
      </c>
      <c r="G5197" s="44">
        <v>5416947</v>
      </c>
      <c r="H5197" s="15">
        <v>3114725212</v>
      </c>
      <c r="I5197" s="15" t="s">
        <v>15342</v>
      </c>
      <c r="J5197" s="16" t="s">
        <v>4947</v>
      </c>
      <c r="K5197" s="15" t="s">
        <v>12869</v>
      </c>
      <c r="L5197" s="15"/>
      <c r="M5197" s="18"/>
      <c r="N5197" s="15" t="s">
        <v>4278</v>
      </c>
      <c r="O5197" s="15" t="s">
        <v>4278</v>
      </c>
      <c r="P5197" s="18"/>
      <c r="Q5197" s="15"/>
      <c r="R5197" s="15" t="s">
        <v>15343</v>
      </c>
      <c r="S5197" s="15"/>
      <c r="T5197" s="18"/>
      <c r="U5197" s="18" t="s">
        <v>4278</v>
      </c>
      <c r="V5197" s="18" t="s">
        <v>4278</v>
      </c>
      <c r="W5197" s="18"/>
      <c r="X5197" s="15"/>
      <c r="Y5197" s="14" t="s">
        <v>23955</v>
      </c>
      <c r="Z5197" s="14"/>
      <c r="AA5197" s="49" t="s">
        <v>25075</v>
      </c>
    </row>
    <row r="5198" spans="1:27" s="21" customFormat="1" ht="12">
      <c r="A5198" s="14">
        <v>5262</v>
      </c>
      <c r="B5198" s="15" t="s">
        <v>23622</v>
      </c>
      <c r="C5198" s="14" t="s">
        <v>18757</v>
      </c>
      <c r="D5198" s="15" t="s">
        <v>21398</v>
      </c>
      <c r="E5198" s="15" t="s">
        <v>3809</v>
      </c>
      <c r="F5198" s="15" t="s">
        <v>23415</v>
      </c>
      <c r="G5198" s="44">
        <v>1091657486</v>
      </c>
      <c r="H5198" s="15">
        <v>3106663655</v>
      </c>
      <c r="I5198" s="15" t="s">
        <v>15344</v>
      </c>
      <c r="J5198" s="16" t="s">
        <v>4947</v>
      </c>
      <c r="K5198" s="15" t="s">
        <v>1047</v>
      </c>
      <c r="L5198" s="15"/>
      <c r="M5198" s="18"/>
      <c r="N5198" s="15" t="s">
        <v>15345</v>
      </c>
      <c r="O5198" s="15" t="s">
        <v>15346</v>
      </c>
      <c r="P5198" s="18"/>
      <c r="Q5198" s="15"/>
      <c r="R5198" s="15"/>
      <c r="S5198" s="15"/>
      <c r="T5198" s="18"/>
      <c r="U5198" s="18"/>
      <c r="V5198" s="18"/>
      <c r="W5198" s="18"/>
      <c r="X5198" s="15"/>
      <c r="Y5198" s="14" t="s">
        <v>10992</v>
      </c>
      <c r="Z5198" s="14"/>
      <c r="AA5198" s="49" t="s">
        <v>25076</v>
      </c>
    </row>
    <row r="5199" spans="1:27" s="21" customFormat="1" ht="24">
      <c r="A5199" s="14">
        <v>5263</v>
      </c>
      <c r="B5199" s="15" t="s">
        <v>23622</v>
      </c>
      <c r="C5199" s="14" t="s">
        <v>18757</v>
      </c>
      <c r="D5199" s="15" t="s">
        <v>21399</v>
      </c>
      <c r="E5199" s="15" t="s">
        <v>3809</v>
      </c>
      <c r="F5199" s="15" t="s">
        <v>23415</v>
      </c>
      <c r="G5199" s="44">
        <v>88183276</v>
      </c>
      <c r="H5199" s="15">
        <v>3164262857</v>
      </c>
      <c r="I5199" s="15" t="s">
        <v>15347</v>
      </c>
      <c r="J5199" s="16" t="s">
        <v>4947</v>
      </c>
      <c r="K5199" s="15" t="s">
        <v>15348</v>
      </c>
      <c r="L5199" s="15"/>
      <c r="M5199" s="18"/>
      <c r="N5199" s="15" t="s">
        <v>15239</v>
      </c>
      <c r="O5199" s="15" t="s">
        <v>15225</v>
      </c>
      <c r="P5199" s="18"/>
      <c r="Q5199" s="15"/>
      <c r="R5199" s="15"/>
      <c r="S5199" s="15"/>
      <c r="T5199" s="18"/>
      <c r="U5199" s="18"/>
      <c r="V5199" s="18"/>
      <c r="W5199" s="18"/>
      <c r="X5199" s="15"/>
      <c r="Y5199" s="14" t="s">
        <v>10992</v>
      </c>
      <c r="Z5199" s="14"/>
      <c r="AA5199" s="49" t="s">
        <v>25077</v>
      </c>
    </row>
    <row r="5200" spans="1:27" s="21" customFormat="1" ht="24">
      <c r="A5200" s="14">
        <v>5264</v>
      </c>
      <c r="B5200" s="15" t="s">
        <v>23622</v>
      </c>
      <c r="C5200" s="14" t="s">
        <v>18757</v>
      </c>
      <c r="D5200" s="15" t="s">
        <v>21400</v>
      </c>
      <c r="E5200" s="15" t="s">
        <v>3809</v>
      </c>
      <c r="F5200" s="15" t="s">
        <v>23416</v>
      </c>
      <c r="G5200" s="44">
        <v>13141589</v>
      </c>
      <c r="H5200" s="15">
        <v>3133408771</v>
      </c>
      <c r="I5200" s="15" t="s">
        <v>13739</v>
      </c>
      <c r="J5200" s="16" t="s">
        <v>4947</v>
      </c>
      <c r="K5200" s="15" t="s">
        <v>7419</v>
      </c>
      <c r="L5200" s="15"/>
      <c r="M5200" s="18"/>
      <c r="N5200" s="15" t="s">
        <v>13761</v>
      </c>
      <c r="O5200" s="15" t="s">
        <v>15349</v>
      </c>
      <c r="P5200" s="18"/>
      <c r="Q5200" s="15"/>
      <c r="R5200" s="15" t="s">
        <v>15350</v>
      </c>
      <c r="S5200" s="15"/>
      <c r="T5200" s="18"/>
      <c r="U5200" s="18" t="s">
        <v>13761</v>
      </c>
      <c r="V5200" s="18" t="s">
        <v>13761</v>
      </c>
      <c r="W5200" s="18"/>
      <c r="X5200" s="15"/>
      <c r="Y5200" s="14" t="s">
        <v>23950</v>
      </c>
      <c r="Z5200" s="14"/>
      <c r="AA5200" s="49" t="s">
        <v>25078</v>
      </c>
    </row>
    <row r="5201" spans="1:27" s="21" customFormat="1" ht="24">
      <c r="A5201" s="14">
        <v>5265</v>
      </c>
      <c r="B5201" s="15" t="s">
        <v>23622</v>
      </c>
      <c r="C5201" s="14" t="s">
        <v>18757</v>
      </c>
      <c r="D5201" s="15" t="s">
        <v>21401</v>
      </c>
      <c r="E5201" s="15" t="s">
        <v>3809</v>
      </c>
      <c r="F5201" s="15" t="s">
        <v>23416</v>
      </c>
      <c r="G5201" s="44">
        <v>60417691</v>
      </c>
      <c r="H5201" s="15">
        <v>3115137765</v>
      </c>
      <c r="I5201" s="15" t="s">
        <v>13739</v>
      </c>
      <c r="J5201" s="16" t="s">
        <v>7939</v>
      </c>
      <c r="K5201" s="15" t="s">
        <v>6718</v>
      </c>
      <c r="L5201" s="15"/>
      <c r="M5201" s="18"/>
      <c r="N5201" s="15" t="s">
        <v>13761</v>
      </c>
      <c r="O5201" s="15" t="s">
        <v>13761</v>
      </c>
      <c r="P5201" s="18"/>
      <c r="Q5201" s="15"/>
      <c r="R5201" s="15"/>
      <c r="S5201" s="15"/>
      <c r="T5201" s="18"/>
      <c r="U5201" s="18"/>
      <c r="V5201" s="18"/>
      <c r="W5201" s="18"/>
      <c r="X5201" s="15"/>
      <c r="Y5201" s="14" t="s">
        <v>23950</v>
      </c>
      <c r="Z5201" s="14"/>
      <c r="AA5201" s="49" t="s">
        <v>15351</v>
      </c>
    </row>
    <row r="5202" spans="1:27" s="21" customFormat="1" ht="12">
      <c r="A5202" s="14">
        <v>5266</v>
      </c>
      <c r="B5202" s="15" t="s">
        <v>23622</v>
      </c>
      <c r="C5202" s="14" t="s">
        <v>18757</v>
      </c>
      <c r="D5202" s="15" t="s">
        <v>21402</v>
      </c>
      <c r="E5202" s="15" t="s">
        <v>3809</v>
      </c>
      <c r="F5202" s="15" t="s">
        <v>23415</v>
      </c>
      <c r="G5202" s="44">
        <v>13167411</v>
      </c>
      <c r="H5202" s="15">
        <v>3154283542</v>
      </c>
      <c r="I5202" s="15" t="s">
        <v>15352</v>
      </c>
      <c r="J5202" s="16" t="s">
        <v>4947</v>
      </c>
      <c r="K5202" s="15" t="s">
        <v>14298</v>
      </c>
      <c r="L5202" s="15"/>
      <c r="M5202" s="18"/>
      <c r="N5202" s="15" t="s">
        <v>13550</v>
      </c>
      <c r="O5202" s="15" t="s">
        <v>13986</v>
      </c>
      <c r="P5202" s="18"/>
      <c r="Q5202" s="15"/>
      <c r="R5202" s="15"/>
      <c r="S5202" s="15"/>
      <c r="T5202" s="18"/>
      <c r="U5202" s="18"/>
      <c r="V5202" s="18"/>
      <c r="W5202" s="18"/>
      <c r="X5202" s="15"/>
      <c r="Y5202" s="14" t="s">
        <v>8698</v>
      </c>
      <c r="Z5202" s="14"/>
      <c r="AA5202" s="49" t="s">
        <v>25079</v>
      </c>
    </row>
    <row r="5203" spans="1:27" s="21" customFormat="1" ht="24">
      <c r="A5203" s="14">
        <v>5267</v>
      </c>
      <c r="B5203" s="15" t="s">
        <v>23622</v>
      </c>
      <c r="C5203" s="14" t="s">
        <v>18757</v>
      </c>
      <c r="D5203" s="15" t="s">
        <v>21403</v>
      </c>
      <c r="E5203" s="15" t="s">
        <v>3809</v>
      </c>
      <c r="F5203" s="15" t="s">
        <v>23415</v>
      </c>
      <c r="G5203" s="44">
        <v>60441751</v>
      </c>
      <c r="H5203" s="15">
        <v>3112139724</v>
      </c>
      <c r="I5203" s="15" t="s">
        <v>15353</v>
      </c>
      <c r="J5203" s="16" t="s">
        <v>7939</v>
      </c>
      <c r="K5203" s="15" t="s">
        <v>276</v>
      </c>
      <c r="L5203" s="15"/>
      <c r="M5203" s="18"/>
      <c r="N5203" s="15" t="s">
        <v>15354</v>
      </c>
      <c r="O5203" s="15" t="s">
        <v>15355</v>
      </c>
      <c r="P5203" s="18"/>
      <c r="Q5203" s="15"/>
      <c r="R5203" s="15"/>
      <c r="S5203" s="15"/>
      <c r="T5203" s="18"/>
      <c r="U5203" s="18"/>
      <c r="V5203" s="18"/>
      <c r="W5203" s="18"/>
      <c r="X5203" s="15"/>
      <c r="Y5203" s="14" t="s">
        <v>10716</v>
      </c>
      <c r="Z5203" s="14"/>
      <c r="AA5203" s="49" t="s">
        <v>25080</v>
      </c>
    </row>
    <row r="5204" spans="1:27" s="21" customFormat="1" ht="24">
      <c r="A5204" s="14">
        <v>5268</v>
      </c>
      <c r="B5204" s="15" t="s">
        <v>23622</v>
      </c>
      <c r="C5204" s="14" t="s">
        <v>18757</v>
      </c>
      <c r="D5204" s="15" t="s">
        <v>21404</v>
      </c>
      <c r="E5204" s="15" t="s">
        <v>3809</v>
      </c>
      <c r="F5204" s="15" t="s">
        <v>23416</v>
      </c>
      <c r="G5204" s="44">
        <v>5483021</v>
      </c>
      <c r="H5204" s="15">
        <v>3154675604</v>
      </c>
      <c r="I5204" s="15" t="s">
        <v>15356</v>
      </c>
      <c r="J5204" s="16" t="s">
        <v>4947</v>
      </c>
      <c r="K5204" s="15" t="s">
        <v>7443</v>
      </c>
      <c r="L5204" s="15"/>
      <c r="M5204" s="18"/>
      <c r="N5204" s="15" t="s">
        <v>14041</v>
      </c>
      <c r="O5204" s="15" t="s">
        <v>14041</v>
      </c>
      <c r="P5204" s="18"/>
      <c r="Q5204" s="15"/>
      <c r="R5204" s="15"/>
      <c r="S5204" s="15"/>
      <c r="T5204" s="18"/>
      <c r="U5204" s="18"/>
      <c r="V5204" s="18"/>
      <c r="W5204" s="18"/>
      <c r="X5204" s="15"/>
      <c r="Y5204" s="14" t="s">
        <v>23956</v>
      </c>
      <c r="Z5204" s="14"/>
      <c r="AA5204" s="49" t="s">
        <v>25081</v>
      </c>
    </row>
    <row r="5205" spans="1:27" s="21" customFormat="1" ht="12">
      <c r="A5205" s="14">
        <v>5269</v>
      </c>
      <c r="B5205" s="15" t="s">
        <v>23622</v>
      </c>
      <c r="C5205" s="14" t="s">
        <v>18757</v>
      </c>
      <c r="D5205" s="15" t="s">
        <v>21405</v>
      </c>
      <c r="E5205" s="15" t="s">
        <v>3809</v>
      </c>
      <c r="F5205" s="15" t="s">
        <v>23415</v>
      </c>
      <c r="G5205" s="44">
        <v>13411338</v>
      </c>
      <c r="H5205" s="15">
        <v>3102622990</v>
      </c>
      <c r="I5205" s="15" t="s">
        <v>15357</v>
      </c>
      <c r="J5205" s="16" t="s">
        <v>4947</v>
      </c>
      <c r="K5205" s="15" t="s">
        <v>3847</v>
      </c>
      <c r="L5205" s="15"/>
      <c r="M5205" s="18"/>
      <c r="N5205" s="15" t="s">
        <v>15283</v>
      </c>
      <c r="O5205" s="15" t="s">
        <v>14198</v>
      </c>
      <c r="P5205" s="18"/>
      <c r="Q5205" s="15"/>
      <c r="R5205" s="15"/>
      <c r="S5205" s="15"/>
      <c r="T5205" s="18"/>
      <c r="U5205" s="18"/>
      <c r="V5205" s="18"/>
      <c r="W5205" s="18"/>
      <c r="X5205" s="15"/>
      <c r="Y5205" s="14" t="s">
        <v>23954</v>
      </c>
      <c r="Z5205" s="14"/>
      <c r="AA5205" s="49" t="s">
        <v>25082</v>
      </c>
    </row>
    <row r="5206" spans="1:27" s="21" customFormat="1" ht="36">
      <c r="A5206" s="14">
        <v>5270</v>
      </c>
      <c r="B5206" s="15" t="s">
        <v>23622</v>
      </c>
      <c r="C5206" s="14" t="s">
        <v>18757</v>
      </c>
      <c r="D5206" s="15" t="s">
        <v>21406</v>
      </c>
      <c r="E5206" s="15" t="s">
        <v>3809</v>
      </c>
      <c r="F5206" s="15" t="s">
        <v>23415</v>
      </c>
      <c r="G5206" s="44">
        <v>27805321</v>
      </c>
      <c r="H5206" s="15">
        <v>3182225996</v>
      </c>
      <c r="I5206" s="15" t="s">
        <v>15358</v>
      </c>
      <c r="J5206" s="16" t="s">
        <v>4661</v>
      </c>
      <c r="K5206" s="15" t="s">
        <v>2839</v>
      </c>
      <c r="L5206" s="15"/>
      <c r="M5206" s="18"/>
      <c r="N5206" s="15" t="s">
        <v>15359</v>
      </c>
      <c r="O5206" s="15" t="s">
        <v>15360</v>
      </c>
      <c r="P5206" s="18"/>
      <c r="Q5206" s="15"/>
      <c r="R5206" s="15"/>
      <c r="S5206" s="15"/>
      <c r="T5206" s="18"/>
      <c r="U5206" s="18"/>
      <c r="V5206" s="18"/>
      <c r="W5206" s="18"/>
      <c r="X5206" s="15"/>
      <c r="Y5206" s="14" t="s">
        <v>23956</v>
      </c>
      <c r="Z5206" s="14"/>
      <c r="AA5206" s="49" t="s">
        <v>25083</v>
      </c>
    </row>
    <row r="5207" spans="1:27" s="21" customFormat="1" ht="24">
      <c r="A5207" s="14">
        <v>5271</v>
      </c>
      <c r="B5207" s="15" t="s">
        <v>23622</v>
      </c>
      <c r="C5207" s="14" t="s">
        <v>18757</v>
      </c>
      <c r="D5207" s="15" t="s">
        <v>21407</v>
      </c>
      <c r="E5207" s="15" t="s">
        <v>3809</v>
      </c>
      <c r="F5207" s="15" t="s">
        <v>23415</v>
      </c>
      <c r="G5207" s="44">
        <v>13351553</v>
      </c>
      <c r="H5207" s="15">
        <v>3052738198</v>
      </c>
      <c r="I5207" s="15" t="s">
        <v>15361</v>
      </c>
      <c r="J5207" s="16" t="s">
        <v>4947</v>
      </c>
      <c r="K5207" s="15" t="s">
        <v>15362</v>
      </c>
      <c r="L5207" s="15"/>
      <c r="M5207" s="18"/>
      <c r="N5207" s="15" t="s">
        <v>14198</v>
      </c>
      <c r="O5207" s="15" t="s">
        <v>15363</v>
      </c>
      <c r="P5207" s="18"/>
      <c r="Q5207" s="15"/>
      <c r="R5207" s="15" t="s">
        <v>5362</v>
      </c>
      <c r="S5207" s="15"/>
      <c r="T5207" s="18"/>
      <c r="U5207" s="18" t="s">
        <v>14660</v>
      </c>
      <c r="V5207" s="18" t="s">
        <v>15364</v>
      </c>
      <c r="W5207" s="18"/>
      <c r="X5207" s="15"/>
      <c r="Y5207" s="14" t="s">
        <v>23965</v>
      </c>
      <c r="Z5207" s="14"/>
      <c r="AA5207" s="49" t="s">
        <v>25084</v>
      </c>
    </row>
    <row r="5208" spans="1:27" s="21" customFormat="1" ht="24">
      <c r="A5208" s="14">
        <v>5272</v>
      </c>
      <c r="B5208" s="15" t="s">
        <v>23622</v>
      </c>
      <c r="C5208" s="14" t="s">
        <v>18757</v>
      </c>
      <c r="D5208" s="15" t="s">
        <v>21408</v>
      </c>
      <c r="E5208" s="15" t="s">
        <v>3809</v>
      </c>
      <c r="F5208" s="15" t="s">
        <v>23415</v>
      </c>
      <c r="G5208" s="44">
        <v>5478186</v>
      </c>
      <c r="H5208" s="15">
        <v>3208010194</v>
      </c>
      <c r="I5208" s="15" t="s">
        <v>15365</v>
      </c>
      <c r="J5208" s="16" t="s">
        <v>4947</v>
      </c>
      <c r="K5208" s="15" t="s">
        <v>12650</v>
      </c>
      <c r="L5208" s="15"/>
      <c r="M5208" s="18"/>
      <c r="N5208" s="15" t="s">
        <v>15366</v>
      </c>
      <c r="O5208" s="15" t="s">
        <v>15367</v>
      </c>
      <c r="P5208" s="18"/>
      <c r="Q5208" s="15"/>
      <c r="R5208" s="15" t="s">
        <v>5011</v>
      </c>
      <c r="S5208" s="15"/>
      <c r="T5208" s="18"/>
      <c r="U5208" s="18" t="s">
        <v>13622</v>
      </c>
      <c r="V5208" s="18" t="s">
        <v>15156</v>
      </c>
      <c r="W5208" s="18"/>
      <c r="X5208" s="15"/>
      <c r="Y5208" s="14" t="s">
        <v>23965</v>
      </c>
      <c r="Z5208" s="14"/>
      <c r="AA5208" s="49" t="s">
        <v>15368</v>
      </c>
    </row>
    <row r="5209" spans="1:27" s="21" customFormat="1" ht="24">
      <c r="A5209" s="14">
        <v>5273</v>
      </c>
      <c r="B5209" s="15" t="s">
        <v>23622</v>
      </c>
      <c r="C5209" s="14" t="s">
        <v>18757</v>
      </c>
      <c r="D5209" s="15" t="s">
        <v>21409</v>
      </c>
      <c r="E5209" s="15" t="s">
        <v>3809</v>
      </c>
      <c r="F5209" s="15" t="s">
        <v>23415</v>
      </c>
      <c r="G5209" s="44">
        <v>1091664679</v>
      </c>
      <c r="H5209" s="15">
        <v>3142518551</v>
      </c>
      <c r="I5209" s="15" t="s">
        <v>15369</v>
      </c>
      <c r="J5209" s="16" t="s">
        <v>4661</v>
      </c>
      <c r="K5209" s="15" t="s">
        <v>4214</v>
      </c>
      <c r="L5209" s="15"/>
      <c r="M5209" s="18"/>
      <c r="N5209" s="15" t="s">
        <v>4278</v>
      </c>
      <c r="O5209" s="15" t="s">
        <v>4278</v>
      </c>
      <c r="P5209" s="18"/>
      <c r="Q5209" s="15"/>
      <c r="R5209" s="15"/>
      <c r="S5209" s="15"/>
      <c r="T5209" s="18"/>
      <c r="U5209" s="18"/>
      <c r="V5209" s="18"/>
      <c r="W5209" s="18"/>
      <c r="X5209" s="15"/>
      <c r="Y5209" s="14" t="s">
        <v>23951</v>
      </c>
      <c r="Z5209" s="14"/>
      <c r="AA5209" s="49" t="s">
        <v>15370</v>
      </c>
    </row>
    <row r="5210" spans="1:27" s="21" customFormat="1" ht="12">
      <c r="A5210" s="14">
        <v>5274</v>
      </c>
      <c r="B5210" s="15" t="s">
        <v>23622</v>
      </c>
      <c r="C5210" s="14" t="s">
        <v>18757</v>
      </c>
      <c r="D5210" s="15" t="s">
        <v>21410</v>
      </c>
      <c r="E5210" s="15" t="s">
        <v>3809</v>
      </c>
      <c r="F5210" s="15" t="s">
        <v>23415</v>
      </c>
      <c r="G5210" s="44">
        <v>3172698418</v>
      </c>
      <c r="H5210" s="15">
        <v>3172698418</v>
      </c>
      <c r="I5210" s="15" t="s">
        <v>15369</v>
      </c>
      <c r="J5210" s="16" t="s">
        <v>7939</v>
      </c>
      <c r="K5210" s="15" t="s">
        <v>5079</v>
      </c>
      <c r="L5210" s="15"/>
      <c r="M5210" s="18"/>
      <c r="N5210" s="15" t="s">
        <v>4278</v>
      </c>
      <c r="O5210" s="15" t="s">
        <v>4278</v>
      </c>
      <c r="P5210" s="18"/>
      <c r="Q5210" s="15"/>
      <c r="R5210" s="15"/>
      <c r="S5210" s="15"/>
      <c r="T5210" s="18"/>
      <c r="U5210" s="18"/>
      <c r="V5210" s="18"/>
      <c r="W5210" s="18"/>
      <c r="X5210" s="15"/>
      <c r="Y5210" s="14" t="s">
        <v>23951</v>
      </c>
      <c r="Z5210" s="14"/>
      <c r="AA5210" s="49" t="s">
        <v>15371</v>
      </c>
    </row>
    <row r="5211" spans="1:27" s="21" customFormat="1" ht="24">
      <c r="A5211" s="14">
        <v>5275</v>
      </c>
      <c r="B5211" s="15" t="s">
        <v>23622</v>
      </c>
      <c r="C5211" s="14" t="s">
        <v>18757</v>
      </c>
      <c r="D5211" s="15" t="s">
        <v>21411</v>
      </c>
      <c r="E5211" s="15" t="s">
        <v>3809</v>
      </c>
      <c r="F5211" s="15" t="s">
        <v>23415</v>
      </c>
      <c r="G5211" s="44">
        <v>13365813</v>
      </c>
      <c r="H5211" s="15">
        <v>3202844913</v>
      </c>
      <c r="I5211" s="15" t="s">
        <v>15372</v>
      </c>
      <c r="J5211" s="16" t="s">
        <v>4947</v>
      </c>
      <c r="K5211" s="15" t="s">
        <v>15373</v>
      </c>
      <c r="L5211" s="15"/>
      <c r="M5211" s="18"/>
      <c r="N5211" s="15" t="s">
        <v>7929</v>
      </c>
      <c r="O5211" s="15" t="s">
        <v>15374</v>
      </c>
      <c r="P5211" s="18"/>
      <c r="Q5211" s="15"/>
      <c r="R5211" s="15"/>
      <c r="S5211" s="15"/>
      <c r="T5211" s="18"/>
      <c r="U5211" s="18"/>
      <c r="V5211" s="18"/>
      <c r="W5211" s="18"/>
      <c r="X5211" s="15"/>
      <c r="Y5211" s="14" t="s">
        <v>23957</v>
      </c>
      <c r="Z5211" s="14"/>
      <c r="AA5211" s="49" t="s">
        <v>25085</v>
      </c>
    </row>
    <row r="5212" spans="1:27" s="21" customFormat="1" ht="24">
      <c r="A5212" s="14">
        <v>5276</v>
      </c>
      <c r="B5212" s="15" t="s">
        <v>23622</v>
      </c>
      <c r="C5212" s="14" t="s">
        <v>18757</v>
      </c>
      <c r="D5212" s="15" t="s">
        <v>21412</v>
      </c>
      <c r="E5212" s="15" t="s">
        <v>3809</v>
      </c>
      <c r="F5212" s="15" t="s">
        <v>23415</v>
      </c>
      <c r="G5212" s="44">
        <v>1091060303</v>
      </c>
      <c r="H5212" s="15">
        <v>3103231224</v>
      </c>
      <c r="I5212" s="15" t="s">
        <v>15375</v>
      </c>
      <c r="J5212" s="16" t="s">
        <v>7934</v>
      </c>
      <c r="K5212" s="15" t="s">
        <v>15376</v>
      </c>
      <c r="L5212" s="15"/>
      <c r="M5212" s="18"/>
      <c r="N5212" s="15">
        <v>6</v>
      </c>
      <c r="O5212" s="15" t="s">
        <v>15377</v>
      </c>
      <c r="P5212" s="18"/>
      <c r="Q5212" s="15"/>
      <c r="R5212" s="15"/>
      <c r="S5212" s="15"/>
      <c r="T5212" s="18"/>
      <c r="U5212" s="18"/>
      <c r="V5212" s="18"/>
      <c r="W5212" s="18"/>
      <c r="X5212" s="15"/>
      <c r="Y5212" s="14" t="s">
        <v>23968</v>
      </c>
      <c r="Z5212" s="14"/>
      <c r="AA5212" s="49" t="s">
        <v>25086</v>
      </c>
    </row>
    <row r="5213" spans="1:27" s="21" customFormat="1" ht="24">
      <c r="A5213" s="14">
        <v>5277</v>
      </c>
      <c r="B5213" s="15" t="s">
        <v>23622</v>
      </c>
      <c r="C5213" s="14" t="s">
        <v>18757</v>
      </c>
      <c r="D5213" s="15" t="s">
        <v>21413</v>
      </c>
      <c r="E5213" s="15" t="s">
        <v>3809</v>
      </c>
      <c r="F5213" s="15" t="s">
        <v>23415</v>
      </c>
      <c r="G5213" s="44">
        <v>1094370007</v>
      </c>
      <c r="H5213" s="15">
        <v>3132529427</v>
      </c>
      <c r="I5213" s="15" t="s">
        <v>15378</v>
      </c>
      <c r="J5213" s="16" t="s">
        <v>4947</v>
      </c>
      <c r="K5213" s="15" t="s">
        <v>15379</v>
      </c>
      <c r="L5213" s="15"/>
      <c r="M5213" s="18"/>
      <c r="N5213" s="15" t="s">
        <v>15380</v>
      </c>
      <c r="O5213" s="15" t="s">
        <v>15380</v>
      </c>
      <c r="P5213" s="18"/>
      <c r="Q5213" s="15"/>
      <c r="R5213" s="15"/>
      <c r="S5213" s="15"/>
      <c r="T5213" s="18"/>
      <c r="U5213" s="18"/>
      <c r="V5213" s="18"/>
      <c r="W5213" s="18"/>
      <c r="X5213" s="15"/>
      <c r="Y5213" s="14" t="s">
        <v>23941</v>
      </c>
      <c r="Z5213" s="14"/>
      <c r="AA5213" s="49" t="s">
        <v>25087</v>
      </c>
    </row>
    <row r="5214" spans="1:27" s="21" customFormat="1" ht="24">
      <c r="A5214" s="14">
        <v>5278</v>
      </c>
      <c r="B5214" s="15" t="s">
        <v>23622</v>
      </c>
      <c r="C5214" s="14" t="s">
        <v>18757</v>
      </c>
      <c r="D5214" s="15" t="s">
        <v>21414</v>
      </c>
      <c r="E5214" s="15" t="s">
        <v>3809</v>
      </c>
      <c r="F5214" s="15" t="s">
        <v>23415</v>
      </c>
      <c r="G5214" s="44">
        <v>88131452</v>
      </c>
      <c r="H5214" s="15">
        <v>3144084545</v>
      </c>
      <c r="I5214" s="15" t="s">
        <v>15381</v>
      </c>
      <c r="J5214" s="16" t="s">
        <v>4947</v>
      </c>
      <c r="K5214" s="15" t="s">
        <v>4882</v>
      </c>
      <c r="L5214" s="15"/>
      <c r="M5214" s="18"/>
      <c r="N5214" s="15" t="s">
        <v>4310</v>
      </c>
      <c r="O5214" s="15" t="s">
        <v>4310</v>
      </c>
      <c r="P5214" s="18"/>
      <c r="Q5214" s="15"/>
      <c r="R5214" s="15" t="s">
        <v>431</v>
      </c>
      <c r="S5214" s="15"/>
      <c r="T5214" s="18"/>
      <c r="U5214" s="18" t="s">
        <v>5299</v>
      </c>
      <c r="V5214" s="18" t="s">
        <v>4310</v>
      </c>
      <c r="W5214" s="18"/>
      <c r="X5214" s="15"/>
      <c r="Y5214" s="14" t="s">
        <v>23960</v>
      </c>
      <c r="Z5214" s="14"/>
      <c r="AA5214" s="49" t="s">
        <v>25088</v>
      </c>
    </row>
    <row r="5215" spans="1:27" s="21" customFormat="1" ht="12">
      <c r="A5215" s="14">
        <v>5279</v>
      </c>
      <c r="B5215" s="15" t="s">
        <v>23622</v>
      </c>
      <c r="C5215" s="14" t="s">
        <v>18757</v>
      </c>
      <c r="D5215" s="15" t="s">
        <v>21415</v>
      </c>
      <c r="E5215" s="15" t="s">
        <v>3809</v>
      </c>
      <c r="F5215" s="15" t="s">
        <v>23415</v>
      </c>
      <c r="G5215" s="44">
        <v>1048554742</v>
      </c>
      <c r="H5215" s="15">
        <v>3245177280</v>
      </c>
      <c r="I5215" s="15" t="s">
        <v>14112</v>
      </c>
      <c r="J5215" s="16" t="s">
        <v>7939</v>
      </c>
      <c r="K5215" s="15" t="s">
        <v>185</v>
      </c>
      <c r="L5215" s="15"/>
      <c r="M5215" s="18"/>
      <c r="N5215" s="15" t="s">
        <v>14114</v>
      </c>
      <c r="O5215" s="15" t="s">
        <v>2459</v>
      </c>
      <c r="P5215" s="18"/>
      <c r="Q5215" s="15"/>
      <c r="R5215" s="15"/>
      <c r="S5215" s="15"/>
      <c r="T5215" s="18"/>
      <c r="U5215" s="18"/>
      <c r="V5215" s="18"/>
      <c r="W5215" s="18"/>
      <c r="X5215" s="15"/>
      <c r="Y5215" s="14" t="s">
        <v>23961</v>
      </c>
      <c r="Z5215" s="14"/>
      <c r="AA5215" s="49" t="s">
        <v>25089</v>
      </c>
    </row>
    <row r="5216" spans="1:27" s="21" customFormat="1" ht="12">
      <c r="A5216" s="14">
        <v>5280</v>
      </c>
      <c r="B5216" s="15" t="s">
        <v>23622</v>
      </c>
      <c r="C5216" s="14" t="s">
        <v>18757</v>
      </c>
      <c r="D5216" s="15" t="s">
        <v>5454</v>
      </c>
      <c r="E5216" s="15" t="s">
        <v>3809</v>
      </c>
      <c r="F5216" s="15" t="s">
        <v>23416</v>
      </c>
      <c r="G5216" s="44">
        <v>71367283</v>
      </c>
      <c r="H5216" s="15">
        <v>3182705839</v>
      </c>
      <c r="I5216" s="15" t="s">
        <v>15382</v>
      </c>
      <c r="J5216" s="16" t="s">
        <v>4947</v>
      </c>
      <c r="K5216" s="15" t="s">
        <v>3847</v>
      </c>
      <c r="L5216" s="15"/>
      <c r="M5216" s="18"/>
      <c r="N5216" s="15" t="s">
        <v>15383</v>
      </c>
      <c r="O5216" s="15" t="s">
        <v>6250</v>
      </c>
      <c r="P5216" s="18"/>
      <c r="Q5216" s="15"/>
      <c r="R5216" s="15"/>
      <c r="S5216" s="15"/>
      <c r="T5216" s="18"/>
      <c r="U5216" s="18"/>
      <c r="V5216" s="18"/>
      <c r="W5216" s="18"/>
      <c r="X5216" s="15"/>
      <c r="Y5216" s="14" t="s">
        <v>23944</v>
      </c>
      <c r="Z5216" s="14"/>
      <c r="AA5216" s="49" t="s">
        <v>25090</v>
      </c>
    </row>
    <row r="5217" spans="1:27" s="21" customFormat="1" ht="24">
      <c r="A5217" s="14">
        <v>5281</v>
      </c>
      <c r="B5217" s="15" t="s">
        <v>23622</v>
      </c>
      <c r="C5217" s="14" t="s">
        <v>18757</v>
      </c>
      <c r="D5217" s="15" t="s">
        <v>21416</v>
      </c>
      <c r="E5217" s="15" t="s">
        <v>3809</v>
      </c>
      <c r="F5217" s="15" t="s">
        <v>23415</v>
      </c>
      <c r="G5217" s="44">
        <v>13358869</v>
      </c>
      <c r="H5217" s="15">
        <v>3143216990</v>
      </c>
      <c r="I5217" s="15" t="s">
        <v>15384</v>
      </c>
      <c r="J5217" s="16" t="s">
        <v>4947</v>
      </c>
      <c r="K5217" s="15" t="s">
        <v>15385</v>
      </c>
      <c r="L5217" s="15"/>
      <c r="M5217" s="18"/>
      <c r="N5217" s="15" t="s">
        <v>15386</v>
      </c>
      <c r="O5217" s="15" t="s">
        <v>15387</v>
      </c>
      <c r="P5217" s="18"/>
      <c r="Q5217" s="15"/>
      <c r="R5217" s="15"/>
      <c r="S5217" s="15"/>
      <c r="T5217" s="18"/>
      <c r="U5217" s="18"/>
      <c r="V5217" s="18"/>
      <c r="W5217" s="18"/>
      <c r="X5217" s="15"/>
      <c r="Y5217" s="14" t="s">
        <v>23950</v>
      </c>
      <c r="Z5217" s="14"/>
      <c r="AA5217" s="49" t="s">
        <v>25091</v>
      </c>
    </row>
    <row r="5218" spans="1:27" s="21" customFormat="1" ht="24">
      <c r="A5218" s="14">
        <v>5282</v>
      </c>
      <c r="B5218" s="15" t="s">
        <v>23622</v>
      </c>
      <c r="C5218" s="14" t="s">
        <v>18757</v>
      </c>
      <c r="D5218" s="15" t="s">
        <v>21417</v>
      </c>
      <c r="E5218" s="15" t="s">
        <v>3809</v>
      </c>
      <c r="F5218" s="15" t="s">
        <v>23415</v>
      </c>
      <c r="G5218" s="44">
        <v>1004860729</v>
      </c>
      <c r="H5218" s="15">
        <v>3112619182</v>
      </c>
      <c r="I5218" s="15" t="s">
        <v>15388</v>
      </c>
      <c r="J5218" s="16" t="s">
        <v>4947</v>
      </c>
      <c r="K5218" s="15" t="s">
        <v>14006</v>
      </c>
      <c r="L5218" s="15"/>
      <c r="M5218" s="18"/>
      <c r="N5218" s="15" t="s">
        <v>4303</v>
      </c>
      <c r="O5218" s="15" t="s">
        <v>15389</v>
      </c>
      <c r="P5218" s="18"/>
      <c r="Q5218" s="15"/>
      <c r="R5218" s="15"/>
      <c r="S5218" s="15"/>
      <c r="T5218" s="18"/>
      <c r="U5218" s="18"/>
      <c r="V5218" s="18"/>
      <c r="W5218" s="18"/>
      <c r="X5218" s="15"/>
      <c r="Y5218" s="14" t="s">
        <v>23950</v>
      </c>
      <c r="Z5218" s="14"/>
      <c r="AA5218" s="49" t="s">
        <v>25092</v>
      </c>
    </row>
    <row r="5219" spans="1:27" s="21" customFormat="1" ht="24">
      <c r="A5219" s="14">
        <v>5283</v>
      </c>
      <c r="B5219" s="15" t="s">
        <v>23622</v>
      </c>
      <c r="C5219" s="14" t="s">
        <v>18757</v>
      </c>
      <c r="D5219" s="15" t="s">
        <v>21418</v>
      </c>
      <c r="E5219" s="15" t="s">
        <v>3809</v>
      </c>
      <c r="F5219" s="15" t="s">
        <v>23415</v>
      </c>
      <c r="G5219" s="44">
        <v>88143372</v>
      </c>
      <c r="H5219" s="15">
        <v>3115001327</v>
      </c>
      <c r="I5219" s="15" t="s">
        <v>15390</v>
      </c>
      <c r="J5219" s="16" t="s">
        <v>4947</v>
      </c>
      <c r="K5219" s="15" t="s">
        <v>2651</v>
      </c>
      <c r="L5219" s="15"/>
      <c r="M5219" s="18"/>
      <c r="N5219" s="15" t="s">
        <v>4303</v>
      </c>
      <c r="O5219" s="15" t="s">
        <v>5908</v>
      </c>
      <c r="P5219" s="18"/>
      <c r="Q5219" s="15"/>
      <c r="R5219" s="15"/>
      <c r="S5219" s="15"/>
      <c r="T5219" s="18"/>
      <c r="U5219" s="18"/>
      <c r="V5219" s="18"/>
      <c r="W5219" s="18"/>
      <c r="X5219" s="15"/>
      <c r="Y5219" s="14" t="s">
        <v>23950</v>
      </c>
      <c r="Z5219" s="14"/>
      <c r="AA5219" s="49" t="s">
        <v>25093</v>
      </c>
    </row>
    <row r="5220" spans="1:27" s="21" customFormat="1" ht="24">
      <c r="A5220" s="14">
        <v>5284</v>
      </c>
      <c r="B5220" s="15" t="s">
        <v>23622</v>
      </c>
      <c r="C5220" s="14" t="s">
        <v>18757</v>
      </c>
      <c r="D5220" s="15" t="s">
        <v>21419</v>
      </c>
      <c r="E5220" s="15" t="s">
        <v>3809</v>
      </c>
      <c r="F5220" s="15" t="s">
        <v>23415</v>
      </c>
      <c r="G5220" s="44">
        <v>27628223</v>
      </c>
      <c r="H5220" s="15">
        <v>3138032441</v>
      </c>
      <c r="I5220" s="15" t="s">
        <v>15391</v>
      </c>
      <c r="J5220" s="16" t="s">
        <v>7939</v>
      </c>
      <c r="K5220" s="15" t="s">
        <v>1403</v>
      </c>
      <c r="L5220" s="15"/>
      <c r="M5220" s="18"/>
      <c r="N5220" s="15">
        <v>15</v>
      </c>
      <c r="O5220" s="15" t="s">
        <v>15392</v>
      </c>
      <c r="P5220" s="18"/>
      <c r="Q5220" s="15"/>
      <c r="R5220" s="15" t="s">
        <v>3847</v>
      </c>
      <c r="S5220" s="15"/>
      <c r="T5220" s="18"/>
      <c r="U5220" s="18" t="s">
        <v>7929</v>
      </c>
      <c r="V5220" s="18" t="s">
        <v>7929</v>
      </c>
      <c r="W5220" s="18"/>
      <c r="X5220" s="15"/>
      <c r="Y5220" s="14" t="s">
        <v>23954</v>
      </c>
      <c r="Z5220" s="14"/>
      <c r="AA5220" s="49" t="s">
        <v>25094</v>
      </c>
    </row>
    <row r="5221" spans="1:27" s="21" customFormat="1" ht="24">
      <c r="A5221" s="14">
        <v>5285</v>
      </c>
      <c r="B5221" s="15" t="s">
        <v>23622</v>
      </c>
      <c r="C5221" s="14" t="s">
        <v>18757</v>
      </c>
      <c r="D5221" s="15" t="s">
        <v>21420</v>
      </c>
      <c r="E5221" s="15" t="s">
        <v>3809</v>
      </c>
      <c r="F5221" s="15" t="s">
        <v>23415</v>
      </c>
      <c r="G5221" s="44">
        <v>27621892</v>
      </c>
      <c r="H5221" s="15">
        <v>3143378121</v>
      </c>
      <c r="I5221" s="15" t="s">
        <v>15393</v>
      </c>
      <c r="J5221" s="16" t="s">
        <v>7939</v>
      </c>
      <c r="K5221" s="15" t="s">
        <v>178</v>
      </c>
      <c r="L5221" s="15"/>
      <c r="M5221" s="18"/>
      <c r="N5221" s="15" t="s">
        <v>15259</v>
      </c>
      <c r="O5221" s="15" t="s">
        <v>8409</v>
      </c>
      <c r="P5221" s="18"/>
      <c r="Q5221" s="15"/>
      <c r="R5221" s="15" t="s">
        <v>2860</v>
      </c>
      <c r="S5221" s="15"/>
      <c r="T5221" s="18"/>
      <c r="U5221" s="18" t="s">
        <v>7615</v>
      </c>
      <c r="V5221" s="18" t="s">
        <v>15394</v>
      </c>
      <c r="W5221" s="18"/>
      <c r="X5221" s="15"/>
      <c r="Y5221" s="14" t="s">
        <v>23954</v>
      </c>
      <c r="Z5221" s="14"/>
      <c r="AA5221" s="49" t="s">
        <v>25095</v>
      </c>
    </row>
    <row r="5222" spans="1:27" s="21" customFormat="1" ht="12">
      <c r="A5222" s="14">
        <v>5286</v>
      </c>
      <c r="B5222" s="15" t="s">
        <v>23622</v>
      </c>
      <c r="C5222" s="14" t="s">
        <v>18757</v>
      </c>
      <c r="D5222" s="15" t="s">
        <v>21421</v>
      </c>
      <c r="E5222" s="15" t="s">
        <v>3809</v>
      </c>
      <c r="F5222" s="15" t="s">
        <v>23415</v>
      </c>
      <c r="G5222" s="44">
        <v>1091593247</v>
      </c>
      <c r="H5222" s="15">
        <v>3224568661</v>
      </c>
      <c r="I5222" s="15" t="s">
        <v>15395</v>
      </c>
      <c r="J5222" s="16" t="s">
        <v>4947</v>
      </c>
      <c r="K5222" s="15" t="s">
        <v>3879</v>
      </c>
      <c r="L5222" s="15"/>
      <c r="M5222" s="18"/>
      <c r="N5222" s="15" t="s">
        <v>5550</v>
      </c>
      <c r="O5222" s="15" t="s">
        <v>15396</v>
      </c>
      <c r="P5222" s="18"/>
      <c r="Q5222" s="15"/>
      <c r="R5222" s="15"/>
      <c r="S5222" s="15"/>
      <c r="T5222" s="18"/>
      <c r="U5222" s="18"/>
      <c r="V5222" s="18"/>
      <c r="W5222" s="18"/>
      <c r="X5222" s="15"/>
      <c r="Y5222" s="14" t="s">
        <v>23950</v>
      </c>
      <c r="Z5222" s="14"/>
      <c r="AA5222" s="49" t="s">
        <v>25096</v>
      </c>
    </row>
    <row r="5223" spans="1:27" s="21" customFormat="1" ht="24">
      <c r="A5223" s="14">
        <v>5287</v>
      </c>
      <c r="B5223" s="15" t="s">
        <v>23622</v>
      </c>
      <c r="C5223" s="14" t="s">
        <v>18757</v>
      </c>
      <c r="D5223" s="15" t="s">
        <v>21422</v>
      </c>
      <c r="E5223" s="15" t="s">
        <v>3809</v>
      </c>
      <c r="F5223" s="15" t="s">
        <v>23415</v>
      </c>
      <c r="G5223" s="44">
        <v>882179064</v>
      </c>
      <c r="H5223" s="15">
        <v>3234997779</v>
      </c>
      <c r="I5223" s="15" t="s">
        <v>15397</v>
      </c>
      <c r="J5223" s="16" t="s">
        <v>4947</v>
      </c>
      <c r="K5223" s="15" t="s">
        <v>1047</v>
      </c>
      <c r="L5223" s="15"/>
      <c r="M5223" s="18"/>
      <c r="N5223" s="15" t="s">
        <v>4303</v>
      </c>
      <c r="O5223" s="15" t="s">
        <v>15398</v>
      </c>
      <c r="P5223" s="18"/>
      <c r="Q5223" s="15"/>
      <c r="R5223" s="15"/>
      <c r="S5223" s="15"/>
      <c r="T5223" s="18"/>
      <c r="U5223" s="18"/>
      <c r="V5223" s="18"/>
      <c r="W5223" s="18"/>
      <c r="X5223" s="15"/>
      <c r="Y5223" s="14" t="s">
        <v>23950</v>
      </c>
      <c r="Z5223" s="14"/>
      <c r="AA5223" s="49" t="s">
        <v>25097</v>
      </c>
    </row>
    <row r="5224" spans="1:27" s="21" customFormat="1" ht="24">
      <c r="A5224" s="14">
        <v>5288</v>
      </c>
      <c r="B5224" s="15" t="s">
        <v>23622</v>
      </c>
      <c r="C5224" s="14" t="s">
        <v>18757</v>
      </c>
      <c r="D5224" s="15" t="s">
        <v>21423</v>
      </c>
      <c r="E5224" s="15" t="s">
        <v>3809</v>
      </c>
      <c r="F5224" s="15" t="s">
        <v>23415</v>
      </c>
      <c r="G5224" s="44">
        <v>13177042</v>
      </c>
      <c r="H5224" s="15">
        <v>3208844600</v>
      </c>
      <c r="I5224" s="15" t="s">
        <v>15399</v>
      </c>
      <c r="J5224" s="16" t="s">
        <v>4947</v>
      </c>
      <c r="K5224" s="15" t="s">
        <v>1047</v>
      </c>
      <c r="L5224" s="15"/>
      <c r="M5224" s="18"/>
      <c r="N5224" s="15" t="s">
        <v>4303</v>
      </c>
      <c r="O5224" s="15" t="s">
        <v>15400</v>
      </c>
      <c r="P5224" s="18"/>
      <c r="Q5224" s="15"/>
      <c r="R5224" s="15"/>
      <c r="S5224" s="15"/>
      <c r="T5224" s="18"/>
      <c r="U5224" s="18"/>
      <c r="V5224" s="18"/>
      <c r="W5224" s="18"/>
      <c r="X5224" s="15"/>
      <c r="Y5224" s="14" t="s">
        <v>23950</v>
      </c>
      <c r="Z5224" s="14"/>
      <c r="AA5224" s="49" t="s">
        <v>25098</v>
      </c>
    </row>
    <row r="5225" spans="1:27" s="21" customFormat="1" ht="12">
      <c r="A5225" s="14">
        <v>5289</v>
      </c>
      <c r="B5225" s="15" t="s">
        <v>23622</v>
      </c>
      <c r="C5225" s="14" t="s">
        <v>18757</v>
      </c>
      <c r="D5225" s="15" t="s">
        <v>21424</v>
      </c>
      <c r="E5225" s="15" t="s">
        <v>3809</v>
      </c>
      <c r="F5225" s="15" t="s">
        <v>23416</v>
      </c>
      <c r="G5225" s="44">
        <v>88286141</v>
      </c>
      <c r="H5225" s="15">
        <v>3124039748</v>
      </c>
      <c r="I5225" s="15" t="s">
        <v>15401</v>
      </c>
      <c r="J5225" s="16" t="s">
        <v>4947</v>
      </c>
      <c r="K5225" s="15" t="s">
        <v>15037</v>
      </c>
      <c r="L5225" s="15"/>
      <c r="M5225" s="18"/>
      <c r="N5225" s="15" t="s">
        <v>13549</v>
      </c>
      <c r="O5225" s="15" t="s">
        <v>15402</v>
      </c>
      <c r="P5225" s="18"/>
      <c r="Q5225" s="15"/>
      <c r="R5225" s="15" t="s">
        <v>5226</v>
      </c>
      <c r="S5225" s="15"/>
      <c r="T5225" s="18"/>
      <c r="U5225" s="18" t="s">
        <v>15403</v>
      </c>
      <c r="V5225" s="18" t="s">
        <v>15403</v>
      </c>
      <c r="W5225" s="18"/>
      <c r="X5225" s="15"/>
      <c r="Y5225" s="14" t="s">
        <v>23950</v>
      </c>
      <c r="Z5225" s="14"/>
      <c r="AA5225" s="49" t="s">
        <v>25099</v>
      </c>
    </row>
    <row r="5226" spans="1:27" s="21" customFormat="1" ht="12">
      <c r="A5226" s="14">
        <v>5290</v>
      </c>
      <c r="B5226" s="15" t="s">
        <v>23622</v>
      </c>
      <c r="C5226" s="14" t="s">
        <v>18757</v>
      </c>
      <c r="D5226" s="15" t="s">
        <v>21425</v>
      </c>
      <c r="E5226" s="15" t="s">
        <v>3809</v>
      </c>
      <c r="F5226" s="15" t="s">
        <v>23415</v>
      </c>
      <c r="G5226" s="44">
        <v>88032325</v>
      </c>
      <c r="H5226" s="15">
        <v>3102494197</v>
      </c>
      <c r="I5226" s="15" t="s">
        <v>15404</v>
      </c>
      <c r="J5226" s="16" t="s">
        <v>4947</v>
      </c>
      <c r="K5226" s="15" t="s">
        <v>3871</v>
      </c>
      <c r="L5226" s="15"/>
      <c r="M5226" s="18"/>
      <c r="N5226" s="15" t="s">
        <v>15405</v>
      </c>
      <c r="O5226" s="15" t="s">
        <v>15406</v>
      </c>
      <c r="P5226" s="18"/>
      <c r="Q5226" s="15"/>
      <c r="R5226" s="15" t="s">
        <v>15407</v>
      </c>
      <c r="S5226" s="15"/>
      <c r="T5226" s="18"/>
      <c r="U5226" s="18" t="s">
        <v>15408</v>
      </c>
      <c r="V5226" s="18" t="s">
        <v>15409</v>
      </c>
      <c r="W5226" s="18"/>
      <c r="X5226" s="15"/>
      <c r="Y5226" s="14" t="s">
        <v>23948</v>
      </c>
      <c r="Z5226" s="14"/>
      <c r="AA5226" s="49" t="s">
        <v>25100</v>
      </c>
    </row>
    <row r="5227" spans="1:27" s="21" customFormat="1" ht="12">
      <c r="A5227" s="14">
        <v>5291</v>
      </c>
      <c r="B5227" s="15" t="s">
        <v>23622</v>
      </c>
      <c r="C5227" s="14" t="s">
        <v>18757</v>
      </c>
      <c r="D5227" s="15" t="s">
        <v>21426</v>
      </c>
      <c r="E5227" s="15" t="s">
        <v>3809</v>
      </c>
      <c r="F5227" s="15" t="s">
        <v>23415</v>
      </c>
      <c r="G5227" s="44">
        <v>37171103</v>
      </c>
      <c r="H5227" s="15">
        <v>3234891322</v>
      </c>
      <c r="I5227" s="15" t="s">
        <v>15410</v>
      </c>
      <c r="J5227" s="16" t="s">
        <v>7939</v>
      </c>
      <c r="K5227" s="15" t="s">
        <v>5325</v>
      </c>
      <c r="L5227" s="15"/>
      <c r="M5227" s="18"/>
      <c r="N5227" s="15" t="s">
        <v>13292</v>
      </c>
      <c r="O5227" s="15" t="s">
        <v>13292</v>
      </c>
      <c r="P5227" s="18"/>
      <c r="Q5227" s="15"/>
      <c r="R5227" s="15"/>
      <c r="S5227" s="15"/>
      <c r="T5227" s="18"/>
      <c r="U5227" s="18"/>
      <c r="V5227" s="18"/>
      <c r="W5227" s="18"/>
      <c r="X5227" s="15"/>
      <c r="Y5227" s="14" t="s">
        <v>8698</v>
      </c>
      <c r="Z5227" s="14"/>
      <c r="AA5227" s="49" t="s">
        <v>25101</v>
      </c>
    </row>
    <row r="5228" spans="1:27" s="21" customFormat="1" ht="12">
      <c r="A5228" s="14">
        <v>5292</v>
      </c>
      <c r="B5228" s="15" t="s">
        <v>23622</v>
      </c>
      <c r="C5228" s="14" t="s">
        <v>18757</v>
      </c>
      <c r="D5228" s="15" t="s">
        <v>21427</v>
      </c>
      <c r="E5228" s="15" t="s">
        <v>3809</v>
      </c>
      <c r="F5228" s="15" t="s">
        <v>23415</v>
      </c>
      <c r="G5228" s="44">
        <v>1091533305</v>
      </c>
      <c r="H5228" s="15">
        <v>3178235433</v>
      </c>
      <c r="I5228" s="15" t="s">
        <v>15411</v>
      </c>
      <c r="J5228" s="16" t="s">
        <v>4947</v>
      </c>
      <c r="K5228" s="15" t="s">
        <v>5325</v>
      </c>
      <c r="L5228" s="15"/>
      <c r="M5228" s="18"/>
      <c r="N5228" s="15" t="s">
        <v>13292</v>
      </c>
      <c r="O5228" s="15" t="s">
        <v>13292</v>
      </c>
      <c r="P5228" s="18"/>
      <c r="Q5228" s="15"/>
      <c r="R5228" s="15"/>
      <c r="S5228" s="15"/>
      <c r="T5228" s="18"/>
      <c r="U5228" s="18"/>
      <c r="V5228" s="18"/>
      <c r="W5228" s="18"/>
      <c r="X5228" s="15"/>
      <c r="Y5228" s="14" t="s">
        <v>8698</v>
      </c>
      <c r="Z5228" s="14"/>
      <c r="AA5228" s="49" t="s">
        <v>25102</v>
      </c>
    </row>
    <row r="5229" spans="1:27" s="21" customFormat="1" ht="12">
      <c r="A5229" s="14">
        <v>5293</v>
      </c>
      <c r="B5229" s="15" t="s">
        <v>23622</v>
      </c>
      <c r="C5229" s="14" t="s">
        <v>18757</v>
      </c>
      <c r="D5229" s="15" t="s">
        <v>21428</v>
      </c>
      <c r="E5229" s="15" t="s">
        <v>3809</v>
      </c>
      <c r="F5229" s="15" t="s">
        <v>23415</v>
      </c>
      <c r="G5229" s="44">
        <v>13167025</v>
      </c>
      <c r="H5229" s="15">
        <v>3114523843</v>
      </c>
      <c r="I5229" s="15" t="s">
        <v>15412</v>
      </c>
      <c r="J5229" s="16" t="s">
        <v>4947</v>
      </c>
      <c r="K5229" s="15" t="s">
        <v>5399</v>
      </c>
      <c r="L5229" s="15"/>
      <c r="M5229" s="18"/>
      <c r="N5229" s="15" t="s">
        <v>13295</v>
      </c>
      <c r="O5229" s="15" t="s">
        <v>15413</v>
      </c>
      <c r="P5229" s="18"/>
      <c r="Q5229" s="15"/>
      <c r="R5229" s="15"/>
      <c r="S5229" s="15"/>
      <c r="T5229" s="18"/>
      <c r="U5229" s="18"/>
      <c r="V5229" s="18"/>
      <c r="W5229" s="18"/>
      <c r="X5229" s="15"/>
      <c r="Y5229" s="14" t="s">
        <v>8698</v>
      </c>
      <c r="Z5229" s="14"/>
      <c r="AA5229" s="49" t="s">
        <v>25103</v>
      </c>
    </row>
    <row r="5230" spans="1:27" s="21" customFormat="1" ht="12">
      <c r="A5230" s="14">
        <v>5294</v>
      </c>
      <c r="B5230" s="15" t="s">
        <v>23622</v>
      </c>
      <c r="C5230" s="14" t="s">
        <v>18757</v>
      </c>
      <c r="D5230" s="15" t="s">
        <v>21429</v>
      </c>
      <c r="E5230" s="15" t="s">
        <v>3809</v>
      </c>
      <c r="F5230" s="15" t="s">
        <v>23415</v>
      </c>
      <c r="G5230" s="44">
        <v>5443044</v>
      </c>
      <c r="H5230" s="15">
        <v>3209834520</v>
      </c>
      <c r="I5230" s="15" t="s">
        <v>15414</v>
      </c>
      <c r="J5230" s="16" t="s">
        <v>4947</v>
      </c>
      <c r="K5230" s="15" t="s">
        <v>15415</v>
      </c>
      <c r="L5230" s="15"/>
      <c r="M5230" s="18"/>
      <c r="N5230" s="15" t="s">
        <v>13295</v>
      </c>
      <c r="O5230" s="15" t="s">
        <v>15416</v>
      </c>
      <c r="P5230" s="18"/>
      <c r="Q5230" s="15"/>
      <c r="R5230" s="15"/>
      <c r="S5230" s="15"/>
      <c r="T5230" s="18"/>
      <c r="U5230" s="18"/>
      <c r="V5230" s="18"/>
      <c r="W5230" s="18"/>
      <c r="X5230" s="15"/>
      <c r="Y5230" s="14" t="s">
        <v>8698</v>
      </c>
      <c r="Z5230" s="14"/>
      <c r="AA5230" s="49" t="s">
        <v>25104</v>
      </c>
    </row>
    <row r="5231" spans="1:27" s="21" customFormat="1" ht="24">
      <c r="A5231" s="14">
        <v>5295</v>
      </c>
      <c r="B5231" s="15" t="s">
        <v>23622</v>
      </c>
      <c r="C5231" s="14" t="s">
        <v>18757</v>
      </c>
      <c r="D5231" s="15" t="s">
        <v>21430</v>
      </c>
      <c r="E5231" s="15" t="s">
        <v>3809</v>
      </c>
      <c r="F5231" s="15" t="s">
        <v>23415</v>
      </c>
      <c r="G5231" s="44">
        <v>1092359721</v>
      </c>
      <c r="H5231" s="15">
        <v>3155017321</v>
      </c>
      <c r="I5231" s="15" t="s">
        <v>15417</v>
      </c>
      <c r="J5231" s="16" t="s">
        <v>4947</v>
      </c>
      <c r="K5231" s="15" t="s">
        <v>15418</v>
      </c>
      <c r="L5231" s="15"/>
      <c r="M5231" s="18"/>
      <c r="N5231" s="15" t="s">
        <v>15419</v>
      </c>
      <c r="O5231" s="15" t="s">
        <v>14526</v>
      </c>
      <c r="P5231" s="18"/>
      <c r="Q5231" s="15"/>
      <c r="R5231" s="15"/>
      <c r="S5231" s="15"/>
      <c r="T5231" s="18"/>
      <c r="U5231" s="18"/>
      <c r="V5231" s="18"/>
      <c r="W5231" s="18"/>
      <c r="X5231" s="15"/>
      <c r="Y5231" s="14" t="s">
        <v>23960</v>
      </c>
      <c r="Z5231" s="14"/>
      <c r="AA5231" s="49" t="s">
        <v>25105</v>
      </c>
    </row>
    <row r="5232" spans="1:27" s="21" customFormat="1" ht="12">
      <c r="A5232" s="14">
        <v>5296</v>
      </c>
      <c r="B5232" s="15" t="s">
        <v>23622</v>
      </c>
      <c r="C5232" s="14" t="s">
        <v>18757</v>
      </c>
      <c r="D5232" s="15" t="s">
        <v>21431</v>
      </c>
      <c r="E5232" s="15" t="s">
        <v>3809</v>
      </c>
      <c r="F5232" s="15" t="s">
        <v>23415</v>
      </c>
      <c r="G5232" s="44">
        <v>88180687</v>
      </c>
      <c r="H5232" s="15">
        <v>3208110068</v>
      </c>
      <c r="I5232" s="15" t="s">
        <v>15420</v>
      </c>
      <c r="J5232" s="16" t="s">
        <v>4947</v>
      </c>
      <c r="K5232" s="15" t="s">
        <v>4520</v>
      </c>
      <c r="L5232" s="15"/>
      <c r="M5232" s="18"/>
      <c r="N5232" s="15" t="s">
        <v>13752</v>
      </c>
      <c r="O5232" s="15" t="s">
        <v>15421</v>
      </c>
      <c r="P5232" s="18"/>
      <c r="Q5232" s="15"/>
      <c r="R5232" s="15" t="s">
        <v>15422</v>
      </c>
      <c r="S5232" s="15"/>
      <c r="T5232" s="18"/>
      <c r="U5232" s="18" t="s">
        <v>14198</v>
      </c>
      <c r="V5232" s="18" t="s">
        <v>15421</v>
      </c>
      <c r="W5232" s="18"/>
      <c r="X5232" s="15"/>
      <c r="Y5232" s="14" t="s">
        <v>23959</v>
      </c>
      <c r="Z5232" s="14"/>
      <c r="AA5232" s="49" t="s">
        <v>25106</v>
      </c>
    </row>
    <row r="5233" spans="1:27" s="21" customFormat="1" ht="24">
      <c r="A5233" s="14">
        <v>5297</v>
      </c>
      <c r="B5233" s="15" t="s">
        <v>23622</v>
      </c>
      <c r="C5233" s="14" t="s">
        <v>18757</v>
      </c>
      <c r="D5233" s="15" t="s">
        <v>21432</v>
      </c>
      <c r="E5233" s="15" t="s">
        <v>3809</v>
      </c>
      <c r="F5233" s="15" t="s">
        <v>23415</v>
      </c>
      <c r="G5233" s="44">
        <v>60408552</v>
      </c>
      <c r="H5233" s="15">
        <v>3232333114</v>
      </c>
      <c r="I5233" s="15" t="s">
        <v>15423</v>
      </c>
      <c r="J5233" s="16" t="s">
        <v>7939</v>
      </c>
      <c r="K5233" s="15" t="s">
        <v>15424</v>
      </c>
      <c r="L5233" s="15"/>
      <c r="M5233" s="18"/>
      <c r="N5233" s="15" t="s">
        <v>7615</v>
      </c>
      <c r="O5233" s="15" t="s">
        <v>7615</v>
      </c>
      <c r="P5233" s="18"/>
      <c r="Q5233" s="15"/>
      <c r="R5233" s="15" t="s">
        <v>203</v>
      </c>
      <c r="S5233" s="15"/>
      <c r="T5233" s="18"/>
      <c r="U5233" s="18" t="s">
        <v>13295</v>
      </c>
      <c r="V5233" s="18" t="s">
        <v>13295</v>
      </c>
      <c r="W5233" s="18"/>
      <c r="X5233" s="15"/>
      <c r="Y5233" s="14" t="s">
        <v>23960</v>
      </c>
      <c r="Z5233" s="14"/>
      <c r="AA5233" s="49" t="s">
        <v>25107</v>
      </c>
    </row>
    <row r="5234" spans="1:27" s="21" customFormat="1" ht="24">
      <c r="A5234" s="14">
        <v>5298</v>
      </c>
      <c r="B5234" s="15" t="s">
        <v>23622</v>
      </c>
      <c r="C5234" s="14" t="s">
        <v>18757</v>
      </c>
      <c r="D5234" s="15" t="s">
        <v>21433</v>
      </c>
      <c r="E5234" s="15" t="s">
        <v>3809</v>
      </c>
      <c r="F5234" s="15" t="s">
        <v>23415</v>
      </c>
      <c r="G5234" s="44">
        <v>1092365106</v>
      </c>
      <c r="H5234" s="15">
        <v>3112912311</v>
      </c>
      <c r="I5234" s="15" t="s">
        <v>14484</v>
      </c>
      <c r="J5234" s="16" t="s">
        <v>7934</v>
      </c>
      <c r="K5234" s="15" t="s">
        <v>6438</v>
      </c>
      <c r="L5234" s="15"/>
      <c r="M5234" s="18"/>
      <c r="N5234" s="15" t="s">
        <v>13666</v>
      </c>
      <c r="O5234" s="15" t="s">
        <v>13587</v>
      </c>
      <c r="P5234" s="18"/>
      <c r="Q5234" s="15"/>
      <c r="R5234" s="15"/>
      <c r="S5234" s="15"/>
      <c r="T5234" s="18"/>
      <c r="U5234" s="18"/>
      <c r="V5234" s="18"/>
      <c r="W5234" s="18"/>
      <c r="X5234" s="15"/>
      <c r="Y5234" s="14" t="s">
        <v>23960</v>
      </c>
      <c r="Z5234" s="14"/>
      <c r="AA5234" s="49" t="s">
        <v>25025</v>
      </c>
    </row>
    <row r="5235" spans="1:27" s="21" customFormat="1" ht="24">
      <c r="A5235" s="14">
        <v>5299</v>
      </c>
      <c r="B5235" s="15" t="s">
        <v>23622</v>
      </c>
      <c r="C5235" s="14" t="s">
        <v>18757</v>
      </c>
      <c r="D5235" s="15" t="s">
        <v>21434</v>
      </c>
      <c r="E5235" s="15" t="s">
        <v>3809</v>
      </c>
      <c r="F5235" s="15" t="s">
        <v>23415</v>
      </c>
      <c r="G5235" s="44">
        <v>27801317</v>
      </c>
      <c r="H5235" s="15">
        <v>3118104734</v>
      </c>
      <c r="I5235" s="15" t="s">
        <v>14484</v>
      </c>
      <c r="J5235" s="16" t="s">
        <v>7939</v>
      </c>
      <c r="K5235" s="15" t="s">
        <v>15425</v>
      </c>
      <c r="L5235" s="15"/>
      <c r="M5235" s="18"/>
      <c r="N5235" s="15" t="s">
        <v>13666</v>
      </c>
      <c r="O5235" s="15" t="s">
        <v>13587</v>
      </c>
      <c r="P5235" s="18"/>
      <c r="Q5235" s="15"/>
      <c r="R5235" s="15" t="s">
        <v>15426</v>
      </c>
      <c r="S5235" s="15"/>
      <c r="T5235" s="18"/>
      <c r="U5235" s="18" t="s">
        <v>13587</v>
      </c>
      <c r="V5235" s="18" t="s">
        <v>13293</v>
      </c>
      <c r="W5235" s="18"/>
      <c r="X5235" s="15"/>
      <c r="Y5235" s="14" t="s">
        <v>23960</v>
      </c>
      <c r="Z5235" s="14"/>
      <c r="AA5235" s="49" t="s">
        <v>25108</v>
      </c>
    </row>
    <row r="5236" spans="1:27" s="21" customFormat="1" ht="24">
      <c r="A5236" s="14">
        <v>5300</v>
      </c>
      <c r="B5236" s="15" t="s">
        <v>23622</v>
      </c>
      <c r="C5236" s="14" t="s">
        <v>18757</v>
      </c>
      <c r="D5236" s="15" t="s">
        <v>21435</v>
      </c>
      <c r="E5236" s="15" t="s">
        <v>3809</v>
      </c>
      <c r="F5236" s="15" t="s">
        <v>23415</v>
      </c>
      <c r="G5236" s="44">
        <v>88131133</v>
      </c>
      <c r="H5236" s="15">
        <v>3132053900</v>
      </c>
      <c r="I5236" s="15" t="s">
        <v>15427</v>
      </c>
      <c r="J5236" s="16" t="s">
        <v>7934</v>
      </c>
      <c r="K5236" s="15" t="s">
        <v>15428</v>
      </c>
      <c r="L5236" s="15"/>
      <c r="M5236" s="18"/>
      <c r="N5236" s="15" t="s">
        <v>13819</v>
      </c>
      <c r="O5236" s="15" t="s">
        <v>13864</v>
      </c>
      <c r="P5236" s="18"/>
      <c r="Q5236" s="15"/>
      <c r="R5236" s="15" t="s">
        <v>13903</v>
      </c>
      <c r="S5236" s="15"/>
      <c r="T5236" s="18"/>
      <c r="U5236" s="18" t="s">
        <v>13960</v>
      </c>
      <c r="V5236" s="18" t="s">
        <v>8087</v>
      </c>
      <c r="W5236" s="18"/>
      <c r="X5236" s="15"/>
      <c r="Y5236" s="14" t="s">
        <v>23960</v>
      </c>
      <c r="Z5236" s="14"/>
      <c r="AA5236" s="49" t="s">
        <v>25109</v>
      </c>
    </row>
    <row r="5237" spans="1:27" s="21" customFormat="1" ht="24">
      <c r="A5237" s="14">
        <v>5301</v>
      </c>
      <c r="B5237" s="15" t="s">
        <v>23622</v>
      </c>
      <c r="C5237" s="14" t="s">
        <v>18757</v>
      </c>
      <c r="D5237" s="15" t="s">
        <v>21436</v>
      </c>
      <c r="E5237" s="15" t="s">
        <v>3809</v>
      </c>
      <c r="F5237" s="15" t="s">
        <v>23415</v>
      </c>
      <c r="G5237" s="44">
        <v>1092346384</v>
      </c>
      <c r="H5237" s="15">
        <v>3209852008</v>
      </c>
      <c r="I5237" s="15" t="s">
        <v>14484</v>
      </c>
      <c r="J5237" s="16" t="s">
        <v>7934</v>
      </c>
      <c r="K5237" s="15" t="s">
        <v>15429</v>
      </c>
      <c r="L5237" s="15"/>
      <c r="M5237" s="18"/>
      <c r="N5237" s="15" t="s">
        <v>8087</v>
      </c>
      <c r="O5237" s="15" t="s">
        <v>8087</v>
      </c>
      <c r="P5237" s="18"/>
      <c r="Q5237" s="15"/>
      <c r="R5237" s="15" t="s">
        <v>15428</v>
      </c>
      <c r="S5237" s="15"/>
      <c r="T5237" s="18"/>
      <c r="U5237" s="18" t="s">
        <v>7929</v>
      </c>
      <c r="V5237" s="18" t="s">
        <v>7929</v>
      </c>
      <c r="W5237" s="18"/>
      <c r="X5237" s="15"/>
      <c r="Y5237" s="14" t="s">
        <v>23960</v>
      </c>
      <c r="Z5237" s="14"/>
      <c r="AA5237" s="49" t="s">
        <v>25110</v>
      </c>
    </row>
    <row r="5238" spans="1:27" s="21" customFormat="1" ht="24">
      <c r="A5238" s="14">
        <v>5302</v>
      </c>
      <c r="B5238" s="15" t="s">
        <v>23622</v>
      </c>
      <c r="C5238" s="14" t="s">
        <v>18757</v>
      </c>
      <c r="D5238" s="15" t="s">
        <v>21437</v>
      </c>
      <c r="E5238" s="15" t="s">
        <v>3809</v>
      </c>
      <c r="F5238" s="15" t="s">
        <v>23415</v>
      </c>
      <c r="G5238" s="44">
        <v>37178040</v>
      </c>
      <c r="H5238" s="15">
        <v>3206539580</v>
      </c>
      <c r="I5238" s="15" t="s">
        <v>14484</v>
      </c>
      <c r="J5238" s="16" t="s">
        <v>7939</v>
      </c>
      <c r="K5238" s="15" t="s">
        <v>4771</v>
      </c>
      <c r="L5238" s="15"/>
      <c r="M5238" s="18"/>
      <c r="N5238" s="15" t="s">
        <v>7615</v>
      </c>
      <c r="O5238" s="15" t="s">
        <v>7615</v>
      </c>
      <c r="P5238" s="18"/>
      <c r="Q5238" s="15"/>
      <c r="R5238" s="15" t="s">
        <v>15428</v>
      </c>
      <c r="S5238" s="15"/>
      <c r="T5238" s="18"/>
      <c r="U5238" s="18" t="s">
        <v>8087</v>
      </c>
      <c r="V5238" s="18" t="s">
        <v>8087</v>
      </c>
      <c r="W5238" s="18"/>
      <c r="X5238" s="15"/>
      <c r="Y5238" s="14" t="s">
        <v>23960</v>
      </c>
      <c r="Z5238" s="14"/>
      <c r="AA5238" s="49" t="s">
        <v>25111</v>
      </c>
    </row>
    <row r="5239" spans="1:27" s="21" customFormat="1" ht="24">
      <c r="A5239" s="14">
        <v>5303</v>
      </c>
      <c r="B5239" s="15" t="s">
        <v>23622</v>
      </c>
      <c r="C5239" s="14" t="s">
        <v>18757</v>
      </c>
      <c r="D5239" s="15" t="s">
        <v>21438</v>
      </c>
      <c r="E5239" s="15" t="s">
        <v>3809</v>
      </c>
      <c r="F5239" s="15" t="s">
        <v>23415</v>
      </c>
      <c r="G5239" s="44">
        <v>27898801</v>
      </c>
      <c r="H5239" s="15">
        <v>3135043847</v>
      </c>
      <c r="I5239" s="15" t="s">
        <v>14484</v>
      </c>
      <c r="J5239" s="16" t="s">
        <v>7939</v>
      </c>
      <c r="K5239" s="15" t="s">
        <v>15428</v>
      </c>
      <c r="L5239" s="15"/>
      <c r="M5239" s="18"/>
      <c r="N5239" s="15" t="s">
        <v>7929</v>
      </c>
      <c r="O5239" s="15" t="s">
        <v>7929</v>
      </c>
      <c r="P5239" s="18"/>
      <c r="Q5239" s="15"/>
      <c r="R5239" s="15"/>
      <c r="S5239" s="15"/>
      <c r="T5239" s="18"/>
      <c r="U5239" s="18"/>
      <c r="V5239" s="18"/>
      <c r="W5239" s="18"/>
      <c r="X5239" s="15"/>
      <c r="Y5239" s="14" t="s">
        <v>23960</v>
      </c>
      <c r="Z5239" s="14"/>
      <c r="AA5239" s="49" t="s">
        <v>25112</v>
      </c>
    </row>
    <row r="5240" spans="1:27" s="21" customFormat="1" ht="12">
      <c r="A5240" s="14">
        <v>5304</v>
      </c>
      <c r="B5240" s="15" t="s">
        <v>23622</v>
      </c>
      <c r="C5240" s="14" t="s">
        <v>18757</v>
      </c>
      <c r="D5240" s="15" t="s">
        <v>21439</v>
      </c>
      <c r="E5240" s="15" t="s">
        <v>3809</v>
      </c>
      <c r="F5240" s="15" t="s">
        <v>23415</v>
      </c>
      <c r="G5240" s="44">
        <v>5444611</v>
      </c>
      <c r="H5240" s="15">
        <v>3175015439</v>
      </c>
      <c r="I5240" s="15" t="s">
        <v>14484</v>
      </c>
      <c r="J5240" s="16" t="s">
        <v>4661</v>
      </c>
      <c r="K5240" s="15" t="s">
        <v>15430</v>
      </c>
      <c r="L5240" s="15"/>
      <c r="M5240" s="18"/>
      <c r="N5240" s="15" t="s">
        <v>7615</v>
      </c>
      <c r="O5240" s="15" t="s">
        <v>7615</v>
      </c>
      <c r="P5240" s="18"/>
      <c r="Q5240" s="15"/>
      <c r="R5240" s="15" t="s">
        <v>4241</v>
      </c>
      <c r="S5240" s="15"/>
      <c r="T5240" s="18"/>
      <c r="U5240" s="18" t="s">
        <v>14526</v>
      </c>
      <c r="V5240" s="18" t="s">
        <v>14526</v>
      </c>
      <c r="W5240" s="18"/>
      <c r="X5240" s="15"/>
      <c r="Y5240" s="14" t="s">
        <v>23960</v>
      </c>
      <c r="Z5240" s="14"/>
      <c r="AA5240" s="49" t="s">
        <v>25113</v>
      </c>
    </row>
    <row r="5241" spans="1:27" s="21" customFormat="1" ht="12">
      <c r="A5241" s="14">
        <v>5305</v>
      </c>
      <c r="B5241" s="15" t="s">
        <v>23622</v>
      </c>
      <c r="C5241" s="14" t="s">
        <v>18757</v>
      </c>
      <c r="D5241" s="15" t="s">
        <v>21440</v>
      </c>
      <c r="E5241" s="15" t="s">
        <v>3809</v>
      </c>
      <c r="F5241" s="15" t="s">
        <v>23415</v>
      </c>
      <c r="G5241" s="44">
        <v>18358481</v>
      </c>
      <c r="H5241" s="15">
        <v>3223960185</v>
      </c>
      <c r="I5241" s="15" t="s">
        <v>14484</v>
      </c>
      <c r="J5241" s="16" t="s">
        <v>4947</v>
      </c>
      <c r="K5241" s="15" t="s">
        <v>15431</v>
      </c>
      <c r="L5241" s="15"/>
      <c r="M5241" s="18"/>
      <c r="N5241" s="15" t="s">
        <v>15386</v>
      </c>
      <c r="O5241" s="15" t="s">
        <v>15386</v>
      </c>
      <c r="P5241" s="18"/>
      <c r="Q5241" s="15"/>
      <c r="R5241" s="15" t="s">
        <v>6722</v>
      </c>
      <c r="S5241" s="15"/>
      <c r="T5241" s="18"/>
      <c r="U5241" s="18" t="s">
        <v>15386</v>
      </c>
      <c r="V5241" s="18" t="s">
        <v>15386</v>
      </c>
      <c r="W5241" s="18"/>
      <c r="X5241" s="15"/>
      <c r="Y5241" s="14" t="s">
        <v>23960</v>
      </c>
      <c r="Z5241" s="14"/>
      <c r="AA5241" s="49" t="s">
        <v>25114</v>
      </c>
    </row>
    <row r="5242" spans="1:27" s="21" customFormat="1" ht="12">
      <c r="A5242" s="14">
        <v>5306</v>
      </c>
      <c r="B5242" s="15" t="s">
        <v>23622</v>
      </c>
      <c r="C5242" s="14" t="s">
        <v>18757</v>
      </c>
      <c r="D5242" s="15" t="s">
        <v>21441</v>
      </c>
      <c r="E5242" s="15" t="s">
        <v>3809</v>
      </c>
      <c r="F5242" s="15" t="s">
        <v>23415</v>
      </c>
      <c r="G5242" s="44">
        <v>18880066</v>
      </c>
      <c r="H5242" s="15">
        <v>3223960185</v>
      </c>
      <c r="I5242" s="15" t="s">
        <v>14484</v>
      </c>
      <c r="J5242" s="16" t="s">
        <v>4947</v>
      </c>
      <c r="K5242" s="15" t="s">
        <v>403</v>
      </c>
      <c r="L5242" s="15"/>
      <c r="M5242" s="18"/>
      <c r="N5242" s="15" t="s">
        <v>14041</v>
      </c>
      <c r="O5242" s="15" t="s">
        <v>14041</v>
      </c>
      <c r="P5242" s="18"/>
      <c r="Q5242" s="15"/>
      <c r="R5242" s="15"/>
      <c r="S5242" s="15"/>
      <c r="T5242" s="18"/>
      <c r="U5242" s="18"/>
      <c r="V5242" s="18"/>
      <c r="W5242" s="18"/>
      <c r="X5242" s="15"/>
      <c r="Y5242" s="14" t="s">
        <v>23960</v>
      </c>
      <c r="Z5242" s="14"/>
      <c r="AA5242" s="49" t="s">
        <v>25112</v>
      </c>
    </row>
    <row r="5243" spans="1:27" s="21" customFormat="1" ht="12">
      <c r="A5243" s="14">
        <v>5307</v>
      </c>
      <c r="B5243" s="15" t="s">
        <v>23622</v>
      </c>
      <c r="C5243" s="14" t="s">
        <v>18757</v>
      </c>
      <c r="D5243" s="15" t="s">
        <v>21442</v>
      </c>
      <c r="E5243" s="15" t="s">
        <v>3809</v>
      </c>
      <c r="F5243" s="15" t="s">
        <v>23415</v>
      </c>
      <c r="G5243" s="44">
        <v>5431064</v>
      </c>
      <c r="H5243" s="15">
        <v>3133020389</v>
      </c>
      <c r="I5243" s="15" t="s">
        <v>14484</v>
      </c>
      <c r="J5243" s="16" t="s">
        <v>4947</v>
      </c>
      <c r="K5243" s="15" t="s">
        <v>15432</v>
      </c>
      <c r="L5243" s="15"/>
      <c r="M5243" s="18"/>
      <c r="N5243" s="15" t="s">
        <v>14526</v>
      </c>
      <c r="O5243" s="15" t="s">
        <v>13549</v>
      </c>
      <c r="P5243" s="18"/>
      <c r="Q5243" s="15"/>
      <c r="R5243" s="15"/>
      <c r="S5243" s="15"/>
      <c r="T5243" s="18"/>
      <c r="U5243" s="18"/>
      <c r="V5243" s="18"/>
      <c r="W5243" s="18"/>
      <c r="X5243" s="15"/>
      <c r="Y5243" s="14" t="s">
        <v>23960</v>
      </c>
      <c r="Z5243" s="14"/>
      <c r="AA5243" s="49" t="s">
        <v>25115</v>
      </c>
    </row>
    <row r="5244" spans="1:27" s="21" customFormat="1" ht="24">
      <c r="A5244" s="14">
        <v>5308</v>
      </c>
      <c r="B5244" s="15" t="s">
        <v>23622</v>
      </c>
      <c r="C5244" s="14" t="s">
        <v>18757</v>
      </c>
      <c r="D5244" s="15" t="s">
        <v>21443</v>
      </c>
      <c r="E5244" s="15" t="s">
        <v>3809</v>
      </c>
      <c r="F5244" s="15" t="s">
        <v>23415</v>
      </c>
      <c r="G5244" s="44">
        <v>1093503421</v>
      </c>
      <c r="H5244" s="15">
        <v>3144727557</v>
      </c>
      <c r="I5244" s="15" t="s">
        <v>15433</v>
      </c>
      <c r="J5244" s="16" t="s">
        <v>7939</v>
      </c>
      <c r="K5244" s="15" t="s">
        <v>15434</v>
      </c>
      <c r="L5244" s="15"/>
      <c r="M5244" s="18"/>
      <c r="N5244" s="15" t="s">
        <v>4942</v>
      </c>
      <c r="O5244" s="15" t="s">
        <v>15435</v>
      </c>
      <c r="P5244" s="18"/>
      <c r="Q5244" s="15"/>
      <c r="R5244" s="15" t="s">
        <v>15436</v>
      </c>
      <c r="S5244" s="15"/>
      <c r="T5244" s="18"/>
      <c r="U5244" s="18" t="s">
        <v>1215</v>
      </c>
      <c r="V5244" s="18" t="s">
        <v>6716</v>
      </c>
      <c r="W5244" s="18"/>
      <c r="X5244" s="15"/>
      <c r="Y5244" s="14" t="s">
        <v>23945</v>
      </c>
      <c r="Z5244" s="14"/>
      <c r="AA5244" s="49" t="s">
        <v>25116</v>
      </c>
    </row>
    <row r="5245" spans="1:27" s="21" customFormat="1" ht="12">
      <c r="A5245" s="14">
        <v>5309</v>
      </c>
      <c r="B5245" s="15" t="s">
        <v>23622</v>
      </c>
      <c r="C5245" s="14" t="s">
        <v>18757</v>
      </c>
      <c r="D5245" s="15" t="s">
        <v>21444</v>
      </c>
      <c r="E5245" s="15" t="s">
        <v>3809</v>
      </c>
      <c r="F5245" s="15" t="s">
        <v>23415</v>
      </c>
      <c r="G5245" s="44">
        <v>88188941</v>
      </c>
      <c r="H5245" s="15">
        <v>3224194050</v>
      </c>
      <c r="I5245" s="15" t="s">
        <v>14484</v>
      </c>
      <c r="J5245" s="16" t="s">
        <v>4947</v>
      </c>
      <c r="K5245" s="15" t="s">
        <v>14815</v>
      </c>
      <c r="L5245" s="15"/>
      <c r="M5245" s="18"/>
      <c r="N5245" s="15" t="s">
        <v>15437</v>
      </c>
      <c r="O5245" s="15" t="s">
        <v>14102</v>
      </c>
      <c r="P5245" s="18"/>
      <c r="Q5245" s="15"/>
      <c r="R5245" s="15"/>
      <c r="S5245" s="15"/>
      <c r="T5245" s="18"/>
      <c r="U5245" s="18"/>
      <c r="V5245" s="18"/>
      <c r="W5245" s="18"/>
      <c r="X5245" s="15"/>
      <c r="Y5245" s="14" t="s">
        <v>23960</v>
      </c>
      <c r="Z5245" s="14"/>
      <c r="AA5245" s="49" t="s">
        <v>25117</v>
      </c>
    </row>
    <row r="5246" spans="1:27" s="21" customFormat="1" ht="12">
      <c r="A5246" s="14">
        <v>5310</v>
      </c>
      <c r="B5246" s="15" t="s">
        <v>23622</v>
      </c>
      <c r="C5246" s="14" t="s">
        <v>18757</v>
      </c>
      <c r="D5246" s="15" t="s">
        <v>21445</v>
      </c>
      <c r="E5246" s="15" t="s">
        <v>3809</v>
      </c>
      <c r="F5246" s="15" t="s">
        <v>23415</v>
      </c>
      <c r="G5246" s="44">
        <v>60410954</v>
      </c>
      <c r="H5246" s="15">
        <v>3224194050</v>
      </c>
      <c r="I5246" s="15" t="s">
        <v>14484</v>
      </c>
      <c r="J5246" s="16" t="s">
        <v>7939</v>
      </c>
      <c r="K5246" s="15" t="s">
        <v>14815</v>
      </c>
      <c r="L5246" s="15"/>
      <c r="M5246" s="18"/>
      <c r="N5246" s="15" t="s">
        <v>15438</v>
      </c>
      <c r="O5246" s="15" t="s">
        <v>15438</v>
      </c>
      <c r="P5246" s="18"/>
      <c r="Q5246" s="15"/>
      <c r="R5246" s="15"/>
      <c r="S5246" s="15"/>
      <c r="T5246" s="18"/>
      <c r="U5246" s="18"/>
      <c r="V5246" s="18"/>
      <c r="W5246" s="18"/>
      <c r="X5246" s="15"/>
      <c r="Y5246" s="14" t="s">
        <v>23960</v>
      </c>
      <c r="Z5246" s="14"/>
      <c r="AA5246" s="49" t="s">
        <v>25118</v>
      </c>
    </row>
    <row r="5247" spans="1:27" s="21" customFormat="1" ht="24">
      <c r="A5247" s="14">
        <v>5311</v>
      </c>
      <c r="B5247" s="15" t="s">
        <v>23622</v>
      </c>
      <c r="C5247" s="14" t="s">
        <v>18757</v>
      </c>
      <c r="D5247" s="15" t="s">
        <v>21446</v>
      </c>
      <c r="E5247" s="15" t="s">
        <v>3809</v>
      </c>
      <c r="F5247" s="15" t="s">
        <v>23416</v>
      </c>
      <c r="G5247" s="44">
        <v>1090478818</v>
      </c>
      <c r="H5247" s="15">
        <v>3503627631</v>
      </c>
      <c r="I5247" s="15" t="s">
        <v>15439</v>
      </c>
      <c r="J5247" s="16" t="s">
        <v>4661</v>
      </c>
      <c r="K5247" s="15" t="s">
        <v>4397</v>
      </c>
      <c r="L5247" s="15"/>
      <c r="M5247" s="18"/>
      <c r="N5247" s="15" t="s">
        <v>4310</v>
      </c>
      <c r="O5247" s="15" t="s">
        <v>15440</v>
      </c>
      <c r="P5247" s="18"/>
      <c r="Q5247" s="15"/>
      <c r="R5247" s="15"/>
      <c r="S5247" s="15"/>
      <c r="T5247" s="18"/>
      <c r="U5247" s="18"/>
      <c r="V5247" s="18"/>
      <c r="W5247" s="18"/>
      <c r="X5247" s="15"/>
      <c r="Y5247" s="14" t="s">
        <v>23961</v>
      </c>
      <c r="Z5247" s="14"/>
      <c r="AA5247" s="49" t="s">
        <v>25119</v>
      </c>
    </row>
    <row r="5248" spans="1:27" s="21" customFormat="1" ht="24">
      <c r="A5248" s="14">
        <v>5312</v>
      </c>
      <c r="B5248" s="15" t="s">
        <v>23622</v>
      </c>
      <c r="C5248" s="14" t="s">
        <v>18757</v>
      </c>
      <c r="D5248" s="15" t="s">
        <v>21447</v>
      </c>
      <c r="E5248" s="15" t="s">
        <v>3809</v>
      </c>
      <c r="F5248" s="15" t="s">
        <v>23415</v>
      </c>
      <c r="G5248" s="44">
        <v>88283384</v>
      </c>
      <c r="H5248" s="15">
        <v>3103079073</v>
      </c>
      <c r="I5248" s="15" t="s">
        <v>15441</v>
      </c>
      <c r="J5248" s="16" t="s">
        <v>4947</v>
      </c>
      <c r="K5248" s="15" t="s">
        <v>3879</v>
      </c>
      <c r="L5248" s="15"/>
      <c r="M5248" s="18"/>
      <c r="N5248" s="15" t="s">
        <v>14041</v>
      </c>
      <c r="O5248" s="15" t="s">
        <v>15442</v>
      </c>
      <c r="P5248" s="18"/>
      <c r="Q5248" s="15"/>
      <c r="R5248" s="15"/>
      <c r="S5248" s="15"/>
      <c r="T5248" s="18"/>
      <c r="U5248" s="18"/>
      <c r="V5248" s="18"/>
      <c r="W5248" s="18"/>
      <c r="X5248" s="15"/>
      <c r="Y5248" s="14" t="s">
        <v>23951</v>
      </c>
      <c r="Z5248" s="14"/>
      <c r="AA5248" s="49" t="s">
        <v>25120</v>
      </c>
    </row>
    <row r="5249" spans="1:27" s="21" customFormat="1" ht="12">
      <c r="A5249" s="14">
        <v>5313</v>
      </c>
      <c r="B5249" s="15" t="s">
        <v>23622</v>
      </c>
      <c r="C5249" s="14" t="s">
        <v>18757</v>
      </c>
      <c r="D5249" s="15" t="s">
        <v>21448</v>
      </c>
      <c r="E5249" s="15" t="s">
        <v>3809</v>
      </c>
      <c r="F5249" s="15" t="s">
        <v>23415</v>
      </c>
      <c r="G5249" s="44">
        <v>13364008</v>
      </c>
      <c r="H5249" s="15">
        <v>3163269329</v>
      </c>
      <c r="I5249" s="15" t="s">
        <v>15443</v>
      </c>
      <c r="J5249" s="16" t="s">
        <v>4947</v>
      </c>
      <c r="K5249" s="15" t="s">
        <v>15444</v>
      </c>
      <c r="L5249" s="15"/>
      <c r="M5249" s="18"/>
      <c r="N5249" s="15" t="s">
        <v>13752</v>
      </c>
      <c r="O5249" s="15" t="s">
        <v>7464</v>
      </c>
      <c r="P5249" s="18"/>
      <c r="Q5249" s="15"/>
      <c r="R5249" s="15"/>
      <c r="S5249" s="15"/>
      <c r="T5249" s="18"/>
      <c r="U5249" s="18"/>
      <c r="V5249" s="18"/>
      <c r="W5249" s="18"/>
      <c r="X5249" s="15"/>
      <c r="Y5249" s="14" t="s">
        <v>23951</v>
      </c>
      <c r="Z5249" s="14"/>
      <c r="AA5249" s="49" t="s">
        <v>25121</v>
      </c>
    </row>
    <row r="5250" spans="1:27" s="21" customFormat="1" ht="24">
      <c r="A5250" s="14">
        <v>5314</v>
      </c>
      <c r="B5250" s="15" t="s">
        <v>23622</v>
      </c>
      <c r="C5250" s="14" t="s">
        <v>18757</v>
      </c>
      <c r="D5250" s="15" t="s">
        <v>21449</v>
      </c>
      <c r="E5250" s="15" t="s">
        <v>3809</v>
      </c>
      <c r="F5250" s="15" t="s">
        <v>23416</v>
      </c>
      <c r="G5250" s="44">
        <v>1004820603</v>
      </c>
      <c r="H5250" s="15">
        <v>3117386750</v>
      </c>
      <c r="I5250" s="15" t="s">
        <v>15445</v>
      </c>
      <c r="J5250" s="16" t="s">
        <v>4947</v>
      </c>
      <c r="K5250" s="15" t="s">
        <v>15446</v>
      </c>
      <c r="L5250" s="15"/>
      <c r="M5250" s="18"/>
      <c r="N5250" s="15" t="s">
        <v>7464</v>
      </c>
      <c r="O5250" s="15" t="s">
        <v>15447</v>
      </c>
      <c r="P5250" s="18"/>
      <c r="Q5250" s="15"/>
      <c r="R5250" s="15"/>
      <c r="S5250" s="15"/>
      <c r="T5250" s="18"/>
      <c r="U5250" s="18"/>
      <c r="V5250" s="18"/>
      <c r="W5250" s="18"/>
      <c r="X5250" s="15"/>
      <c r="Y5250" s="14" t="s">
        <v>23968</v>
      </c>
      <c r="Z5250" s="14"/>
      <c r="AA5250" s="49" t="s">
        <v>25122</v>
      </c>
    </row>
    <row r="5251" spans="1:27" s="21" customFormat="1" ht="24">
      <c r="A5251" s="14">
        <v>5315</v>
      </c>
      <c r="B5251" s="15" t="s">
        <v>23622</v>
      </c>
      <c r="C5251" s="14" t="s">
        <v>18757</v>
      </c>
      <c r="D5251" s="15" t="s">
        <v>21450</v>
      </c>
      <c r="E5251" s="15" t="s">
        <v>3809</v>
      </c>
      <c r="F5251" s="15" t="s">
        <v>23416</v>
      </c>
      <c r="G5251" s="44">
        <v>1091052524</v>
      </c>
      <c r="H5251" s="15">
        <v>3203198932</v>
      </c>
      <c r="I5251" s="15" t="s">
        <v>15448</v>
      </c>
      <c r="J5251" s="16" t="s">
        <v>4947</v>
      </c>
      <c r="K5251" s="15" t="s">
        <v>15449</v>
      </c>
      <c r="L5251" s="15"/>
      <c r="M5251" s="18"/>
      <c r="N5251" s="15" t="s">
        <v>5550</v>
      </c>
      <c r="O5251" s="15" t="s">
        <v>15447</v>
      </c>
      <c r="P5251" s="18"/>
      <c r="Q5251" s="15"/>
      <c r="R5251" s="15"/>
      <c r="S5251" s="15"/>
      <c r="T5251" s="18"/>
      <c r="U5251" s="18"/>
      <c r="V5251" s="18"/>
      <c r="W5251" s="18"/>
      <c r="X5251" s="15"/>
      <c r="Y5251" s="14" t="s">
        <v>23968</v>
      </c>
      <c r="Z5251" s="14"/>
      <c r="AA5251" s="49" t="s">
        <v>25123</v>
      </c>
    </row>
    <row r="5252" spans="1:27" s="21" customFormat="1" ht="24">
      <c r="A5252" s="14">
        <v>5316</v>
      </c>
      <c r="B5252" s="15" t="s">
        <v>23622</v>
      </c>
      <c r="C5252" s="14" t="s">
        <v>18757</v>
      </c>
      <c r="D5252" s="15" t="s">
        <v>21451</v>
      </c>
      <c r="E5252" s="15" t="s">
        <v>3809</v>
      </c>
      <c r="F5252" s="15" t="s">
        <v>23415</v>
      </c>
      <c r="G5252" s="44">
        <v>1094247930</v>
      </c>
      <c r="H5252" s="15">
        <v>3224681751</v>
      </c>
      <c r="I5252" s="15" t="s">
        <v>15450</v>
      </c>
      <c r="J5252" s="16" t="s">
        <v>4947</v>
      </c>
      <c r="K5252" s="15" t="s">
        <v>3904</v>
      </c>
      <c r="L5252" s="15"/>
      <c r="M5252" s="18"/>
      <c r="N5252" s="15" t="s">
        <v>7464</v>
      </c>
      <c r="O5252" s="15" t="s">
        <v>7464</v>
      </c>
      <c r="P5252" s="18"/>
      <c r="Q5252" s="15"/>
      <c r="R5252" s="15"/>
      <c r="S5252" s="15"/>
      <c r="T5252" s="18"/>
      <c r="U5252" s="18"/>
      <c r="V5252" s="18"/>
      <c r="W5252" s="18"/>
      <c r="X5252" s="15"/>
      <c r="Y5252" s="14" t="s">
        <v>23968</v>
      </c>
      <c r="Z5252" s="14"/>
      <c r="AA5252" s="49" t="s">
        <v>25124</v>
      </c>
    </row>
    <row r="5253" spans="1:27" s="21" customFormat="1" ht="12">
      <c r="A5253" s="14">
        <v>5317</v>
      </c>
      <c r="B5253" s="15" t="s">
        <v>23622</v>
      </c>
      <c r="C5253" s="14" t="s">
        <v>18757</v>
      </c>
      <c r="D5253" s="15" t="s">
        <v>21452</v>
      </c>
      <c r="E5253" s="15" t="s">
        <v>3809</v>
      </c>
      <c r="F5253" s="15" t="s">
        <v>23416</v>
      </c>
      <c r="G5253" s="44">
        <v>60254996</v>
      </c>
      <c r="H5253" s="15">
        <v>3142577560</v>
      </c>
      <c r="I5253" s="15" t="s">
        <v>15451</v>
      </c>
      <c r="J5253" s="16" t="s">
        <v>7939</v>
      </c>
      <c r="K5253" s="15" t="s">
        <v>15452</v>
      </c>
      <c r="L5253" s="15"/>
      <c r="M5253" s="18"/>
      <c r="N5253" s="15" t="s">
        <v>7464</v>
      </c>
      <c r="O5253" s="15" t="s">
        <v>7464</v>
      </c>
      <c r="P5253" s="18"/>
      <c r="Q5253" s="15"/>
      <c r="R5253" s="15"/>
      <c r="S5253" s="15"/>
      <c r="T5253" s="18"/>
      <c r="U5253" s="18"/>
      <c r="V5253" s="18"/>
      <c r="W5253" s="18"/>
      <c r="X5253" s="15"/>
      <c r="Y5253" s="14" t="s">
        <v>23968</v>
      </c>
      <c r="Z5253" s="14"/>
      <c r="AA5253" s="49" t="s">
        <v>25125</v>
      </c>
    </row>
    <row r="5254" spans="1:27" s="21" customFormat="1" ht="12">
      <c r="A5254" s="14">
        <v>5318</v>
      </c>
      <c r="B5254" s="15" t="s">
        <v>23622</v>
      </c>
      <c r="C5254" s="14" t="s">
        <v>18757</v>
      </c>
      <c r="D5254" s="15" t="s">
        <v>21453</v>
      </c>
      <c r="E5254" s="15" t="s">
        <v>3809</v>
      </c>
      <c r="F5254" s="15" t="s">
        <v>23416</v>
      </c>
      <c r="G5254" s="44">
        <v>88033165</v>
      </c>
      <c r="H5254" s="15">
        <v>3228043326</v>
      </c>
      <c r="I5254" s="15" t="s">
        <v>14659</v>
      </c>
      <c r="J5254" s="16" t="s">
        <v>4947</v>
      </c>
      <c r="K5254" s="15" t="s">
        <v>3904</v>
      </c>
      <c r="L5254" s="15"/>
      <c r="M5254" s="18"/>
      <c r="N5254" s="15" t="s">
        <v>7464</v>
      </c>
      <c r="O5254" s="15" t="s">
        <v>7464</v>
      </c>
      <c r="P5254" s="18"/>
      <c r="Q5254" s="15"/>
      <c r="R5254" s="15"/>
      <c r="S5254" s="15"/>
      <c r="T5254" s="18"/>
      <c r="U5254" s="18"/>
      <c r="V5254" s="18"/>
      <c r="W5254" s="18"/>
      <c r="X5254" s="15"/>
      <c r="Y5254" s="14" t="s">
        <v>23968</v>
      </c>
      <c r="Z5254" s="14"/>
      <c r="AA5254" s="49" t="s">
        <v>25126</v>
      </c>
    </row>
    <row r="5255" spans="1:27" s="21" customFormat="1" ht="12">
      <c r="A5255" s="14">
        <v>5319</v>
      </c>
      <c r="B5255" s="15" t="s">
        <v>23622</v>
      </c>
      <c r="C5255" s="14" t="s">
        <v>18757</v>
      </c>
      <c r="D5255" s="15" t="s">
        <v>21454</v>
      </c>
      <c r="E5255" s="15" t="s">
        <v>3809</v>
      </c>
      <c r="F5255" s="15" t="s">
        <v>23416</v>
      </c>
      <c r="G5255" s="44">
        <v>88164873</v>
      </c>
      <c r="H5255" s="15">
        <v>3146153749</v>
      </c>
      <c r="I5255" s="15" t="s">
        <v>15453</v>
      </c>
      <c r="J5255" s="16" t="s">
        <v>4947</v>
      </c>
      <c r="K5255" s="15" t="s">
        <v>3904</v>
      </c>
      <c r="L5255" s="15"/>
      <c r="M5255" s="18"/>
      <c r="N5255" s="15" t="s">
        <v>7464</v>
      </c>
      <c r="O5255" s="15" t="s">
        <v>7464</v>
      </c>
      <c r="P5255" s="18"/>
      <c r="Q5255" s="15"/>
      <c r="R5255" s="15"/>
      <c r="S5255" s="15"/>
      <c r="T5255" s="18"/>
      <c r="U5255" s="18"/>
      <c r="V5255" s="18"/>
      <c r="W5255" s="18"/>
      <c r="X5255" s="15"/>
      <c r="Y5255" s="14" t="s">
        <v>23968</v>
      </c>
      <c r="Z5255" s="14"/>
      <c r="AA5255" s="49" t="s">
        <v>25127</v>
      </c>
    </row>
    <row r="5256" spans="1:27" s="21" customFormat="1" ht="24">
      <c r="A5256" s="14">
        <v>5320</v>
      </c>
      <c r="B5256" s="15" t="s">
        <v>23622</v>
      </c>
      <c r="C5256" s="14" t="s">
        <v>18757</v>
      </c>
      <c r="D5256" s="15" t="s">
        <v>21455</v>
      </c>
      <c r="E5256" s="15" t="s">
        <v>3809</v>
      </c>
      <c r="F5256" s="15" t="s">
        <v>23416</v>
      </c>
      <c r="G5256" s="44">
        <v>1004820328</v>
      </c>
      <c r="H5256" s="15">
        <v>3124011583</v>
      </c>
      <c r="I5256" s="15" t="s">
        <v>14659</v>
      </c>
      <c r="J5256" s="16" t="s">
        <v>4947</v>
      </c>
      <c r="K5256" s="15" t="s">
        <v>3904</v>
      </c>
      <c r="L5256" s="15"/>
      <c r="M5256" s="18"/>
      <c r="N5256" s="15" t="s">
        <v>7464</v>
      </c>
      <c r="O5256" s="15" t="s">
        <v>7464</v>
      </c>
      <c r="P5256" s="18"/>
      <c r="Q5256" s="15"/>
      <c r="R5256" s="15"/>
      <c r="S5256" s="15"/>
      <c r="T5256" s="18"/>
      <c r="U5256" s="18"/>
      <c r="V5256" s="18"/>
      <c r="W5256" s="18"/>
      <c r="X5256" s="15"/>
      <c r="Y5256" s="14" t="s">
        <v>23968</v>
      </c>
      <c r="Z5256" s="14"/>
      <c r="AA5256" s="49" t="s">
        <v>25128</v>
      </c>
    </row>
    <row r="5257" spans="1:27" s="21" customFormat="1" ht="12">
      <c r="A5257" s="14">
        <v>5321</v>
      </c>
      <c r="B5257" s="15" t="s">
        <v>23622</v>
      </c>
      <c r="C5257" s="14" t="s">
        <v>18757</v>
      </c>
      <c r="D5257" s="15" t="s">
        <v>21456</v>
      </c>
      <c r="E5257" s="15" t="s">
        <v>3809</v>
      </c>
      <c r="F5257" s="15" t="s">
        <v>23415</v>
      </c>
      <c r="G5257" s="44">
        <v>5416233</v>
      </c>
      <c r="H5257" s="15">
        <v>3123275674</v>
      </c>
      <c r="I5257" s="15" t="s">
        <v>15454</v>
      </c>
      <c r="J5257" s="16" t="s">
        <v>4947</v>
      </c>
      <c r="K5257" s="15" t="s">
        <v>442</v>
      </c>
      <c r="L5257" s="15"/>
      <c r="M5257" s="18"/>
      <c r="N5257" s="15" t="s">
        <v>4282</v>
      </c>
      <c r="O5257" s="15" t="s">
        <v>4282</v>
      </c>
      <c r="P5257" s="18"/>
      <c r="Q5257" s="15"/>
      <c r="R5257" s="15"/>
      <c r="S5257" s="15"/>
      <c r="T5257" s="18"/>
      <c r="U5257" s="18"/>
      <c r="V5257" s="18"/>
      <c r="W5257" s="18"/>
      <c r="X5257" s="15"/>
      <c r="Y5257" s="14" t="s">
        <v>23962</v>
      </c>
      <c r="Z5257" s="14"/>
      <c r="AA5257" s="49" t="s">
        <v>25129</v>
      </c>
    </row>
    <row r="5258" spans="1:27" s="21" customFormat="1" ht="24">
      <c r="A5258" s="14">
        <v>5322</v>
      </c>
      <c r="B5258" s="15" t="s">
        <v>23622</v>
      </c>
      <c r="C5258" s="14" t="s">
        <v>18757</v>
      </c>
      <c r="D5258" s="15" t="s">
        <v>21457</v>
      </c>
      <c r="E5258" s="15" t="s">
        <v>3809</v>
      </c>
      <c r="F5258" s="15" t="s">
        <v>23415</v>
      </c>
      <c r="G5258" s="44">
        <v>1090383313</v>
      </c>
      <c r="H5258" s="15">
        <v>3204935457</v>
      </c>
      <c r="I5258" s="15" t="s">
        <v>15455</v>
      </c>
      <c r="J5258" s="16" t="s">
        <v>4661</v>
      </c>
      <c r="K5258" s="15" t="s">
        <v>5224</v>
      </c>
      <c r="L5258" s="15"/>
      <c r="M5258" s="18"/>
      <c r="N5258" s="15" t="s">
        <v>13184</v>
      </c>
      <c r="O5258" s="15" t="s">
        <v>13184</v>
      </c>
      <c r="P5258" s="18"/>
      <c r="Q5258" s="15"/>
      <c r="R5258" s="15" t="s">
        <v>15456</v>
      </c>
      <c r="S5258" s="15"/>
      <c r="T5258" s="18"/>
      <c r="U5258" s="18" t="s">
        <v>13184</v>
      </c>
      <c r="V5258" s="18" t="s">
        <v>13184</v>
      </c>
      <c r="W5258" s="18"/>
      <c r="X5258" s="15"/>
      <c r="Y5258" s="14" t="s">
        <v>23958</v>
      </c>
      <c r="Z5258" s="14"/>
      <c r="AA5258" s="49" t="s">
        <v>25130</v>
      </c>
    </row>
    <row r="5259" spans="1:27" s="21" customFormat="1" ht="24">
      <c r="A5259" s="14">
        <v>5323</v>
      </c>
      <c r="B5259" s="15" t="s">
        <v>23622</v>
      </c>
      <c r="C5259" s="14" t="s">
        <v>18757</v>
      </c>
      <c r="D5259" s="15" t="s">
        <v>21458</v>
      </c>
      <c r="E5259" s="15" t="s">
        <v>3809</v>
      </c>
      <c r="F5259" s="15" t="s">
        <v>23415</v>
      </c>
      <c r="G5259" s="44">
        <v>88174415</v>
      </c>
      <c r="H5259" s="15">
        <v>3118238682</v>
      </c>
      <c r="I5259" s="15" t="s">
        <v>15457</v>
      </c>
      <c r="J5259" s="16" t="s">
        <v>4661</v>
      </c>
      <c r="K5259" s="15" t="s">
        <v>15458</v>
      </c>
      <c r="L5259" s="15"/>
      <c r="M5259" s="18"/>
      <c r="N5259" s="15" t="s">
        <v>198</v>
      </c>
      <c r="O5259" s="15" t="s">
        <v>198</v>
      </c>
      <c r="P5259" s="18"/>
      <c r="Q5259" s="15"/>
      <c r="R5259" s="15" t="s">
        <v>534</v>
      </c>
      <c r="S5259" s="15"/>
      <c r="T5259" s="18"/>
      <c r="U5259" s="18" t="s">
        <v>198</v>
      </c>
      <c r="V5259" s="18" t="s">
        <v>198</v>
      </c>
      <c r="W5259" s="18"/>
      <c r="X5259" s="15"/>
      <c r="Y5259" s="14" t="s">
        <v>23963</v>
      </c>
      <c r="Z5259" s="14"/>
      <c r="AA5259" s="49" t="s">
        <v>15459</v>
      </c>
    </row>
    <row r="5260" spans="1:27" s="21" customFormat="1" ht="36">
      <c r="A5260" s="14">
        <v>5324</v>
      </c>
      <c r="B5260" s="15" t="s">
        <v>23622</v>
      </c>
      <c r="C5260" s="14" t="s">
        <v>18757</v>
      </c>
      <c r="D5260" s="15" t="s">
        <v>21459</v>
      </c>
      <c r="E5260" s="15" t="s">
        <v>3809</v>
      </c>
      <c r="F5260" s="15" t="s">
        <v>23415</v>
      </c>
      <c r="G5260" s="44">
        <v>13199128</v>
      </c>
      <c r="H5260" s="15">
        <v>3108562463</v>
      </c>
      <c r="I5260" s="15" t="s">
        <v>15460</v>
      </c>
      <c r="J5260" s="16" t="s">
        <v>4947</v>
      </c>
      <c r="K5260" s="15" t="s">
        <v>15461</v>
      </c>
      <c r="L5260" s="15"/>
      <c r="M5260" s="18"/>
      <c r="N5260" s="15" t="s">
        <v>15462</v>
      </c>
      <c r="O5260" s="15" t="s">
        <v>15463</v>
      </c>
      <c r="P5260" s="18"/>
      <c r="Q5260" s="15"/>
      <c r="R5260" s="15"/>
      <c r="S5260" s="15"/>
      <c r="T5260" s="18"/>
      <c r="U5260" s="18"/>
      <c r="V5260" s="18"/>
      <c r="W5260" s="18"/>
      <c r="X5260" s="15"/>
      <c r="Y5260" s="14" t="s">
        <v>23963</v>
      </c>
      <c r="Z5260" s="14"/>
      <c r="AA5260" s="49" t="s">
        <v>25131</v>
      </c>
    </row>
    <row r="5261" spans="1:27" s="21" customFormat="1" ht="12">
      <c r="A5261" s="14">
        <v>5325</v>
      </c>
      <c r="B5261" s="15" t="s">
        <v>23622</v>
      </c>
      <c r="C5261" s="14" t="s">
        <v>18757</v>
      </c>
      <c r="D5261" s="15" t="s">
        <v>21460</v>
      </c>
      <c r="E5261" s="15" t="s">
        <v>3809</v>
      </c>
      <c r="F5261" s="15" t="s">
        <v>23416</v>
      </c>
      <c r="G5261" s="44">
        <v>88165194</v>
      </c>
      <c r="H5261" s="15">
        <v>3125461292</v>
      </c>
      <c r="I5261" s="15" t="s">
        <v>14659</v>
      </c>
      <c r="J5261" s="16" t="s">
        <v>4947</v>
      </c>
      <c r="K5261" s="15" t="s">
        <v>15464</v>
      </c>
      <c r="L5261" s="15"/>
      <c r="M5261" s="18"/>
      <c r="N5261" s="15" t="s">
        <v>14198</v>
      </c>
      <c r="O5261" s="15" t="s">
        <v>14198</v>
      </c>
      <c r="P5261" s="18"/>
      <c r="Q5261" s="15"/>
      <c r="R5261" s="15" t="s">
        <v>15465</v>
      </c>
      <c r="S5261" s="15"/>
      <c r="T5261" s="18"/>
      <c r="U5261" s="18" t="s">
        <v>13257</v>
      </c>
      <c r="V5261" s="18" t="s">
        <v>13257</v>
      </c>
      <c r="W5261" s="18"/>
      <c r="X5261" s="15"/>
      <c r="Y5261" s="14" t="s">
        <v>23968</v>
      </c>
      <c r="Z5261" s="14"/>
      <c r="AA5261" s="49" t="s">
        <v>25132</v>
      </c>
    </row>
    <row r="5262" spans="1:27" s="21" customFormat="1" ht="24">
      <c r="A5262" s="14">
        <v>5326</v>
      </c>
      <c r="B5262" s="15" t="s">
        <v>23622</v>
      </c>
      <c r="C5262" s="14" t="s">
        <v>18757</v>
      </c>
      <c r="D5262" s="15" t="s">
        <v>21461</v>
      </c>
      <c r="E5262" s="15" t="s">
        <v>3809</v>
      </c>
      <c r="F5262" s="15" t="s">
        <v>23415</v>
      </c>
      <c r="G5262" s="44">
        <v>1093758396</v>
      </c>
      <c r="H5262" s="15">
        <v>3167504004</v>
      </c>
      <c r="I5262" s="15" t="s">
        <v>15466</v>
      </c>
      <c r="J5262" s="16" t="s">
        <v>4947</v>
      </c>
      <c r="K5262" s="15" t="s">
        <v>5262</v>
      </c>
      <c r="L5262" s="15"/>
      <c r="M5262" s="18"/>
      <c r="N5262" s="15" t="s">
        <v>5456</v>
      </c>
      <c r="O5262" s="15" t="s">
        <v>15467</v>
      </c>
      <c r="P5262" s="18"/>
      <c r="Q5262" s="15"/>
      <c r="R5262" s="15" t="s">
        <v>4715</v>
      </c>
      <c r="S5262" s="15"/>
      <c r="T5262" s="18"/>
      <c r="U5262" s="18" t="s">
        <v>8036</v>
      </c>
      <c r="V5262" s="18" t="s">
        <v>15468</v>
      </c>
      <c r="W5262" s="18"/>
      <c r="X5262" s="15"/>
      <c r="Y5262" s="14" t="s">
        <v>23973</v>
      </c>
      <c r="Z5262" s="14"/>
      <c r="AA5262" s="49" t="s">
        <v>25133</v>
      </c>
    </row>
    <row r="5263" spans="1:27" s="21" customFormat="1" ht="12">
      <c r="A5263" s="14">
        <v>5327</v>
      </c>
      <c r="B5263" s="15" t="s">
        <v>23622</v>
      </c>
      <c r="C5263" s="14" t="s">
        <v>18757</v>
      </c>
      <c r="D5263" s="15" t="s">
        <v>21462</v>
      </c>
      <c r="E5263" s="15" t="s">
        <v>3809</v>
      </c>
      <c r="F5263" s="15" t="s">
        <v>23415</v>
      </c>
      <c r="G5263" s="44">
        <v>88277244</v>
      </c>
      <c r="H5263" s="15">
        <v>3162224477</v>
      </c>
      <c r="I5263" s="15" t="s">
        <v>15469</v>
      </c>
      <c r="J5263" s="16" t="s">
        <v>4947</v>
      </c>
      <c r="K5263" s="15" t="s">
        <v>5454</v>
      </c>
      <c r="L5263" s="15"/>
      <c r="M5263" s="18"/>
      <c r="N5263" s="15" t="s">
        <v>4310</v>
      </c>
      <c r="O5263" s="15" t="s">
        <v>4310</v>
      </c>
      <c r="P5263" s="18"/>
      <c r="Q5263" s="15"/>
      <c r="R5263" s="15"/>
      <c r="S5263" s="15"/>
      <c r="T5263" s="18"/>
      <c r="U5263" s="18"/>
      <c r="V5263" s="18"/>
      <c r="W5263" s="18"/>
      <c r="X5263" s="15"/>
      <c r="Y5263" s="14" t="s">
        <v>23951</v>
      </c>
      <c r="Z5263" s="14"/>
      <c r="AA5263" s="49" t="s">
        <v>25134</v>
      </c>
    </row>
    <row r="5264" spans="1:27" s="21" customFormat="1" ht="12">
      <c r="A5264" s="14">
        <v>5328</v>
      </c>
      <c r="B5264" s="15" t="s">
        <v>23622</v>
      </c>
      <c r="C5264" s="14" t="s">
        <v>18757</v>
      </c>
      <c r="D5264" s="15" t="s">
        <v>21463</v>
      </c>
      <c r="E5264" s="15" t="s">
        <v>3809</v>
      </c>
      <c r="F5264" s="15" t="s">
        <v>23415</v>
      </c>
      <c r="G5264" s="44">
        <v>88281549</v>
      </c>
      <c r="H5264" s="15">
        <v>3203001364</v>
      </c>
      <c r="I5264" s="15" t="s">
        <v>15470</v>
      </c>
      <c r="J5264" s="16" t="s">
        <v>4947</v>
      </c>
      <c r="K5264" s="15" t="s">
        <v>2860</v>
      </c>
      <c r="L5264" s="15"/>
      <c r="M5264" s="18"/>
      <c r="N5264" s="15" t="s">
        <v>15471</v>
      </c>
      <c r="O5264" s="15" t="s">
        <v>13911</v>
      </c>
      <c r="P5264" s="18"/>
      <c r="Q5264" s="15"/>
      <c r="R5264" s="15" t="s">
        <v>15472</v>
      </c>
      <c r="S5264" s="15"/>
      <c r="T5264" s="18"/>
      <c r="U5264" s="18" t="s">
        <v>15473</v>
      </c>
      <c r="V5264" s="18" t="s">
        <v>15474</v>
      </c>
      <c r="W5264" s="18"/>
      <c r="X5264" s="15"/>
      <c r="Y5264" s="14" t="s">
        <v>8573</v>
      </c>
      <c r="Z5264" s="14"/>
      <c r="AA5264" s="49" t="s">
        <v>25135</v>
      </c>
    </row>
    <row r="5265" spans="1:27" s="21" customFormat="1" ht="24">
      <c r="A5265" s="14">
        <v>5329</v>
      </c>
      <c r="B5265" s="15" t="s">
        <v>23622</v>
      </c>
      <c r="C5265" s="14" t="s">
        <v>18757</v>
      </c>
      <c r="D5265" s="15" t="s">
        <v>21464</v>
      </c>
      <c r="E5265" s="15" t="s">
        <v>3809</v>
      </c>
      <c r="F5265" s="15" t="s">
        <v>23416</v>
      </c>
      <c r="G5265" s="44">
        <v>60447573</v>
      </c>
      <c r="H5265" s="15">
        <v>3044570304</v>
      </c>
      <c r="I5265" s="15" t="s">
        <v>15475</v>
      </c>
      <c r="J5265" s="16" t="s">
        <v>4947</v>
      </c>
      <c r="K5265" s="15" t="s">
        <v>6313</v>
      </c>
      <c r="L5265" s="15"/>
      <c r="M5265" s="18"/>
      <c r="N5265" s="15" t="s">
        <v>14072</v>
      </c>
      <c r="O5265" s="15" t="s">
        <v>15476</v>
      </c>
      <c r="P5265" s="18"/>
      <c r="Q5265" s="15"/>
      <c r="R5265" s="15" t="s">
        <v>7184</v>
      </c>
      <c r="S5265" s="15"/>
      <c r="T5265" s="18"/>
      <c r="U5265" s="18" t="s">
        <v>13960</v>
      </c>
      <c r="V5265" s="18" t="s">
        <v>5456</v>
      </c>
      <c r="W5265" s="18"/>
      <c r="X5265" s="15"/>
      <c r="Y5265" s="14" t="s">
        <v>23960</v>
      </c>
      <c r="Z5265" s="14"/>
      <c r="AA5265" s="49" t="s">
        <v>25136</v>
      </c>
    </row>
    <row r="5266" spans="1:27" s="21" customFormat="1" ht="24">
      <c r="A5266" s="14">
        <v>5330</v>
      </c>
      <c r="B5266" s="15" t="s">
        <v>23622</v>
      </c>
      <c r="C5266" s="14" t="s">
        <v>18757</v>
      </c>
      <c r="D5266" s="15" t="s">
        <v>21465</v>
      </c>
      <c r="E5266" s="15" t="s">
        <v>3809</v>
      </c>
      <c r="F5266" s="15" t="s">
        <v>23415</v>
      </c>
      <c r="G5266" s="44">
        <v>88135719</v>
      </c>
      <c r="H5266" s="15">
        <v>3223205450</v>
      </c>
      <c r="I5266" s="15" t="s">
        <v>15477</v>
      </c>
      <c r="J5266" s="16" t="s">
        <v>4947</v>
      </c>
      <c r="K5266" s="15" t="s">
        <v>15478</v>
      </c>
      <c r="L5266" s="15"/>
      <c r="M5266" s="18"/>
      <c r="N5266" s="15" t="s">
        <v>13550</v>
      </c>
      <c r="O5266" s="15" t="s">
        <v>15479</v>
      </c>
      <c r="P5266" s="18"/>
      <c r="Q5266" s="15"/>
      <c r="R5266" s="15" t="s">
        <v>8654</v>
      </c>
      <c r="S5266" s="15"/>
      <c r="T5266" s="18"/>
      <c r="U5266" s="18" t="s">
        <v>15480</v>
      </c>
      <c r="V5266" s="18" t="s">
        <v>15481</v>
      </c>
      <c r="W5266" s="18"/>
      <c r="X5266" s="15"/>
      <c r="Y5266" s="14" t="s">
        <v>23950</v>
      </c>
      <c r="Z5266" s="14"/>
      <c r="AA5266" s="49" t="s">
        <v>25137</v>
      </c>
    </row>
    <row r="5267" spans="1:27" s="21" customFormat="1" ht="12">
      <c r="A5267" s="14">
        <v>5331</v>
      </c>
      <c r="B5267" s="15" t="s">
        <v>23622</v>
      </c>
      <c r="C5267" s="14" t="s">
        <v>18757</v>
      </c>
      <c r="D5267" s="15" t="s">
        <v>21466</v>
      </c>
      <c r="E5267" s="15" t="s">
        <v>3809</v>
      </c>
      <c r="F5267" s="15" t="s">
        <v>23415</v>
      </c>
      <c r="G5267" s="44">
        <v>19673776</v>
      </c>
      <c r="H5267" s="15">
        <v>3205581099</v>
      </c>
      <c r="I5267" s="15" t="s">
        <v>15482</v>
      </c>
      <c r="J5267" s="16" t="s">
        <v>4947</v>
      </c>
      <c r="K5267" s="15" t="s">
        <v>2839</v>
      </c>
      <c r="L5267" s="15"/>
      <c r="M5267" s="18"/>
      <c r="N5267" s="15" t="s">
        <v>8262</v>
      </c>
      <c r="O5267" s="15" t="s">
        <v>14625</v>
      </c>
      <c r="P5267" s="18"/>
      <c r="Q5267" s="15"/>
      <c r="R5267" s="15"/>
      <c r="S5267" s="15"/>
      <c r="T5267" s="18"/>
      <c r="U5267" s="18"/>
      <c r="V5267" s="18"/>
      <c r="W5267" s="18"/>
      <c r="X5267" s="15"/>
      <c r="Y5267" s="14" t="s">
        <v>699</v>
      </c>
      <c r="Z5267" s="14"/>
      <c r="AA5267" s="49" t="s">
        <v>25138</v>
      </c>
    </row>
    <row r="5268" spans="1:27" s="21" customFormat="1" ht="132">
      <c r="A5268" s="14">
        <v>5332</v>
      </c>
      <c r="B5268" s="15" t="s">
        <v>23622</v>
      </c>
      <c r="C5268" s="14" t="s">
        <v>18757</v>
      </c>
      <c r="D5268" s="15" t="s">
        <v>21467</v>
      </c>
      <c r="E5268" s="15" t="s">
        <v>3809</v>
      </c>
      <c r="F5268" s="15" t="s">
        <v>23416</v>
      </c>
      <c r="G5268" s="44">
        <v>5471472</v>
      </c>
      <c r="H5268" s="15">
        <v>3204966057</v>
      </c>
      <c r="I5268" s="15" t="s">
        <v>15483</v>
      </c>
      <c r="J5268" s="16" t="s">
        <v>4947</v>
      </c>
      <c r="K5268" s="15" t="s">
        <v>8654</v>
      </c>
      <c r="L5268" s="15"/>
      <c r="M5268" s="18"/>
      <c r="N5268" s="15" t="s">
        <v>13256</v>
      </c>
      <c r="O5268" s="15" t="s">
        <v>15484</v>
      </c>
      <c r="P5268" s="18"/>
      <c r="Q5268" s="15"/>
      <c r="R5268" s="15" t="s">
        <v>6710</v>
      </c>
      <c r="S5268" s="15"/>
      <c r="T5268" s="18"/>
      <c r="U5268" s="18" t="s">
        <v>13310</v>
      </c>
      <c r="V5268" s="18" t="s">
        <v>15485</v>
      </c>
      <c r="W5268" s="18"/>
      <c r="X5268" s="15"/>
      <c r="Y5268" s="14" t="s">
        <v>23950</v>
      </c>
      <c r="Z5268" s="14"/>
      <c r="AA5268" s="49" t="s">
        <v>25139</v>
      </c>
    </row>
    <row r="5269" spans="1:27" s="21" customFormat="1" ht="12">
      <c r="A5269" s="14">
        <v>5333</v>
      </c>
      <c r="B5269" s="15" t="s">
        <v>23622</v>
      </c>
      <c r="C5269" s="14" t="s">
        <v>18757</v>
      </c>
      <c r="D5269" s="15" t="s">
        <v>21468</v>
      </c>
      <c r="E5269" s="15" t="s">
        <v>3809</v>
      </c>
      <c r="F5269" s="15" t="s">
        <v>23415</v>
      </c>
      <c r="G5269" s="44">
        <v>1090505703</v>
      </c>
      <c r="H5269" s="15">
        <v>3012766248</v>
      </c>
      <c r="I5269" s="15" t="s">
        <v>15487</v>
      </c>
      <c r="J5269" s="16" t="s">
        <v>7934</v>
      </c>
      <c r="K5269" s="15" t="s">
        <v>4235</v>
      </c>
      <c r="L5269" s="15"/>
      <c r="M5269" s="18"/>
      <c r="N5269" s="15" t="s">
        <v>10056</v>
      </c>
      <c r="O5269" s="15" t="s">
        <v>10056</v>
      </c>
      <c r="P5269" s="18"/>
      <c r="Q5269" s="15"/>
      <c r="R5269" s="15" t="s">
        <v>14479</v>
      </c>
      <c r="S5269" s="15"/>
      <c r="T5269" s="18"/>
      <c r="U5269" s="18" t="s">
        <v>15488</v>
      </c>
      <c r="V5269" s="18" t="s">
        <v>14493</v>
      </c>
      <c r="W5269" s="18"/>
      <c r="X5269" s="15"/>
      <c r="Y5269" s="14" t="s">
        <v>23953</v>
      </c>
      <c r="Z5269" s="14"/>
      <c r="AA5269" s="49" t="s">
        <v>15489</v>
      </c>
    </row>
    <row r="5270" spans="1:27" s="21" customFormat="1" ht="24">
      <c r="A5270" s="14">
        <v>5334</v>
      </c>
      <c r="B5270" s="15" t="s">
        <v>23622</v>
      </c>
      <c r="C5270" s="14" t="s">
        <v>18757</v>
      </c>
      <c r="D5270" s="15" t="s">
        <v>21469</v>
      </c>
      <c r="E5270" s="15" t="s">
        <v>3809</v>
      </c>
      <c r="F5270" s="15" t="s">
        <v>23416</v>
      </c>
      <c r="G5270" s="44">
        <v>13374401</v>
      </c>
      <c r="H5270" s="15">
        <v>3213686568</v>
      </c>
      <c r="I5270" s="15" t="s">
        <v>15490</v>
      </c>
      <c r="J5270" s="16" t="s">
        <v>4947</v>
      </c>
      <c r="K5270" s="15" t="s">
        <v>15491</v>
      </c>
      <c r="L5270" s="15"/>
      <c r="M5270" s="18"/>
      <c r="N5270" s="15" t="s">
        <v>4310</v>
      </c>
      <c r="O5270" s="15" t="s">
        <v>4310</v>
      </c>
      <c r="P5270" s="18"/>
      <c r="Q5270" s="15"/>
      <c r="R5270" s="15"/>
      <c r="S5270" s="15"/>
      <c r="T5270" s="18"/>
      <c r="U5270" s="18"/>
      <c r="V5270" s="18"/>
      <c r="W5270" s="18"/>
      <c r="X5270" s="15"/>
      <c r="Y5270" s="14" t="s">
        <v>23944</v>
      </c>
      <c r="Z5270" s="14"/>
      <c r="AA5270" s="49" t="s">
        <v>25140</v>
      </c>
    </row>
    <row r="5271" spans="1:27" s="21" customFormat="1" ht="24">
      <c r="A5271" s="14">
        <v>5335</v>
      </c>
      <c r="B5271" s="15" t="s">
        <v>23622</v>
      </c>
      <c r="C5271" s="14" t="s">
        <v>18757</v>
      </c>
      <c r="D5271" s="15" t="s">
        <v>21470</v>
      </c>
      <c r="E5271" s="15" t="s">
        <v>3809</v>
      </c>
      <c r="F5271" s="15" t="s">
        <v>23416</v>
      </c>
      <c r="G5271" s="44">
        <v>60421499</v>
      </c>
      <c r="H5271" s="15">
        <v>3196986714</v>
      </c>
      <c r="I5271" s="15" t="s">
        <v>15492</v>
      </c>
      <c r="J5271" s="16" t="s">
        <v>4947</v>
      </c>
      <c r="K5271" s="15" t="s">
        <v>6515</v>
      </c>
      <c r="L5271" s="15"/>
      <c r="M5271" s="18"/>
      <c r="N5271" s="15" t="s">
        <v>14625</v>
      </c>
      <c r="O5271" s="15" t="s">
        <v>14625</v>
      </c>
      <c r="P5271" s="18"/>
      <c r="Q5271" s="15"/>
      <c r="R5271" s="15" t="s">
        <v>15493</v>
      </c>
      <c r="S5271" s="15"/>
      <c r="T5271" s="18"/>
      <c r="U5271" s="18" t="s">
        <v>14625</v>
      </c>
      <c r="V5271" s="18" t="s">
        <v>14625</v>
      </c>
      <c r="W5271" s="18"/>
      <c r="X5271" s="15"/>
      <c r="Y5271" s="14" t="s">
        <v>23940</v>
      </c>
      <c r="Z5271" s="14"/>
      <c r="AA5271" s="49" t="s">
        <v>25141</v>
      </c>
    </row>
    <row r="5272" spans="1:27" s="21" customFormat="1" ht="24">
      <c r="A5272" s="14">
        <v>5336</v>
      </c>
      <c r="B5272" s="15" t="s">
        <v>23622</v>
      </c>
      <c r="C5272" s="14" t="s">
        <v>18757</v>
      </c>
      <c r="D5272" s="15" t="s">
        <v>21471</v>
      </c>
      <c r="E5272" s="15" t="s">
        <v>3809</v>
      </c>
      <c r="F5272" s="15" t="s">
        <v>23416</v>
      </c>
      <c r="G5272" s="44">
        <v>88156726</v>
      </c>
      <c r="H5272" s="15">
        <v>3103445989</v>
      </c>
      <c r="I5272" s="15" t="s">
        <v>15494</v>
      </c>
      <c r="J5272" s="16" t="s">
        <v>4947</v>
      </c>
      <c r="K5272" s="15" t="s">
        <v>15495</v>
      </c>
      <c r="L5272" s="15"/>
      <c r="M5272" s="18"/>
      <c r="N5272" s="15" t="s">
        <v>7644</v>
      </c>
      <c r="O5272" s="15" t="s">
        <v>7644</v>
      </c>
      <c r="P5272" s="18"/>
      <c r="Q5272" s="15"/>
      <c r="R5272" s="15" t="s">
        <v>4520</v>
      </c>
      <c r="S5272" s="15"/>
      <c r="T5272" s="18"/>
      <c r="U5272" s="18" t="s">
        <v>7929</v>
      </c>
      <c r="V5272" s="18" t="s">
        <v>7708</v>
      </c>
      <c r="W5272" s="18"/>
      <c r="X5272" s="15"/>
      <c r="Y5272" s="14" t="s">
        <v>23942</v>
      </c>
      <c r="Z5272" s="14"/>
      <c r="AA5272" s="49" t="s">
        <v>25142</v>
      </c>
    </row>
    <row r="5273" spans="1:27" s="21" customFormat="1" ht="24">
      <c r="A5273" s="14">
        <v>5337</v>
      </c>
      <c r="B5273" s="15" t="s">
        <v>23622</v>
      </c>
      <c r="C5273" s="14" t="s">
        <v>18757</v>
      </c>
      <c r="D5273" s="15" t="s">
        <v>21472</v>
      </c>
      <c r="E5273" s="15" t="s">
        <v>3809</v>
      </c>
      <c r="F5273" s="15" t="s">
        <v>23416</v>
      </c>
      <c r="G5273" s="44">
        <v>1090473870</v>
      </c>
      <c r="H5273" s="15">
        <v>3226793301</v>
      </c>
      <c r="I5273" s="15" t="s">
        <v>15496</v>
      </c>
      <c r="J5273" s="16" t="s">
        <v>4947</v>
      </c>
      <c r="K5273" s="15" t="s">
        <v>15497</v>
      </c>
      <c r="L5273" s="15"/>
      <c r="M5273" s="18"/>
      <c r="N5273" s="15" t="s">
        <v>15498</v>
      </c>
      <c r="O5273" s="15" t="s">
        <v>14458</v>
      </c>
      <c r="P5273" s="18"/>
      <c r="Q5273" s="15"/>
      <c r="R5273" s="15"/>
      <c r="S5273" s="15"/>
      <c r="T5273" s="18"/>
      <c r="U5273" s="18"/>
      <c r="V5273" s="18"/>
      <c r="W5273" s="18"/>
      <c r="X5273" s="15"/>
      <c r="Y5273" s="14" t="s">
        <v>23968</v>
      </c>
      <c r="Z5273" s="14"/>
      <c r="AA5273" s="49" t="s">
        <v>25143</v>
      </c>
    </row>
    <row r="5274" spans="1:27" s="21" customFormat="1" ht="24">
      <c r="A5274" s="14">
        <v>5338</v>
      </c>
      <c r="B5274" s="15" t="s">
        <v>23622</v>
      </c>
      <c r="C5274" s="14" t="s">
        <v>18757</v>
      </c>
      <c r="D5274" s="15" t="s">
        <v>21473</v>
      </c>
      <c r="E5274" s="15" t="s">
        <v>3809</v>
      </c>
      <c r="F5274" s="15" t="s">
        <v>23415</v>
      </c>
      <c r="G5274" s="44">
        <v>1005066081</v>
      </c>
      <c r="H5274" s="15">
        <v>3224626352</v>
      </c>
      <c r="I5274" s="15" t="s">
        <v>15499</v>
      </c>
      <c r="J5274" s="16" t="s">
        <v>7939</v>
      </c>
      <c r="K5274" s="15" t="s">
        <v>15500</v>
      </c>
      <c r="L5274" s="15"/>
      <c r="M5274" s="18"/>
      <c r="N5274" s="15" t="s">
        <v>198</v>
      </c>
      <c r="O5274" s="15" t="s">
        <v>198</v>
      </c>
      <c r="P5274" s="18"/>
      <c r="Q5274" s="15"/>
      <c r="R5274" s="15"/>
      <c r="S5274" s="15"/>
      <c r="T5274" s="18"/>
      <c r="U5274" s="18"/>
      <c r="V5274" s="18"/>
      <c r="W5274" s="18"/>
      <c r="X5274" s="15"/>
      <c r="Y5274" s="14" t="s">
        <v>23941</v>
      </c>
      <c r="Z5274" s="14"/>
      <c r="AA5274" s="49" t="s">
        <v>25144</v>
      </c>
    </row>
    <row r="5275" spans="1:27" s="21" customFormat="1" ht="12">
      <c r="A5275" s="14">
        <v>5339</v>
      </c>
      <c r="B5275" s="15" t="s">
        <v>23622</v>
      </c>
      <c r="C5275" s="14" t="s">
        <v>18757</v>
      </c>
      <c r="D5275" s="15" t="s">
        <v>21474</v>
      </c>
      <c r="E5275" s="15" t="s">
        <v>3809</v>
      </c>
      <c r="F5275" s="15" t="s">
        <v>23415</v>
      </c>
      <c r="G5275" s="44">
        <v>1090380195</v>
      </c>
      <c r="H5275" s="15">
        <v>3132161827</v>
      </c>
      <c r="I5275" s="15" t="s">
        <v>15501</v>
      </c>
      <c r="J5275" s="16" t="s">
        <v>7939</v>
      </c>
      <c r="K5275" s="15" t="s">
        <v>13547</v>
      </c>
      <c r="L5275" s="15"/>
      <c r="M5275" s="18"/>
      <c r="N5275" s="15" t="s">
        <v>13547</v>
      </c>
      <c r="O5275" s="15" t="s">
        <v>15502</v>
      </c>
      <c r="P5275" s="18"/>
      <c r="Q5275" s="15"/>
      <c r="R5275" s="15"/>
      <c r="S5275" s="15"/>
      <c r="T5275" s="18"/>
      <c r="U5275" s="18"/>
      <c r="V5275" s="18"/>
      <c r="W5275" s="18"/>
      <c r="X5275" s="15"/>
      <c r="Y5275" s="14" t="s">
        <v>23961</v>
      </c>
      <c r="Z5275" s="14"/>
      <c r="AA5275" s="49" t="s">
        <v>25145</v>
      </c>
    </row>
    <row r="5276" spans="1:27" s="21" customFormat="1" ht="24">
      <c r="A5276" s="14">
        <v>5340</v>
      </c>
      <c r="B5276" s="15" t="s">
        <v>23622</v>
      </c>
      <c r="C5276" s="14" t="s">
        <v>18757</v>
      </c>
      <c r="D5276" s="15" t="s">
        <v>21475</v>
      </c>
      <c r="E5276" s="15" t="s">
        <v>3809</v>
      </c>
      <c r="F5276" s="15" t="s">
        <v>23415</v>
      </c>
      <c r="G5276" s="44">
        <v>1090423843</v>
      </c>
      <c r="H5276" s="15">
        <v>3212407059</v>
      </c>
      <c r="I5276" s="15" t="s">
        <v>15503</v>
      </c>
      <c r="J5276" s="16" t="s">
        <v>4947</v>
      </c>
      <c r="K5276" s="15" t="s">
        <v>13547</v>
      </c>
      <c r="L5276" s="15"/>
      <c r="M5276" s="18"/>
      <c r="N5276" s="15" t="s">
        <v>15504</v>
      </c>
      <c r="O5276" s="15" t="s">
        <v>15502</v>
      </c>
      <c r="P5276" s="18"/>
      <c r="Q5276" s="15"/>
      <c r="R5276" s="15"/>
      <c r="S5276" s="15"/>
      <c r="T5276" s="18"/>
      <c r="U5276" s="18"/>
      <c r="V5276" s="18"/>
      <c r="W5276" s="18"/>
      <c r="X5276" s="15"/>
      <c r="Y5276" s="14" t="s">
        <v>23961</v>
      </c>
      <c r="Z5276" s="14"/>
      <c r="AA5276" s="49" t="s">
        <v>25146</v>
      </c>
    </row>
    <row r="5277" spans="1:27" s="21" customFormat="1" ht="24">
      <c r="A5277" s="14">
        <v>5341</v>
      </c>
      <c r="B5277" s="15" t="s">
        <v>23622</v>
      </c>
      <c r="C5277" s="14" t="s">
        <v>18757</v>
      </c>
      <c r="D5277" s="15" t="s">
        <v>21476</v>
      </c>
      <c r="E5277" s="15" t="s">
        <v>3809</v>
      </c>
      <c r="F5277" s="15" t="s">
        <v>23415</v>
      </c>
      <c r="G5277" s="44">
        <v>13270876</v>
      </c>
      <c r="H5277" s="15">
        <v>3102878588</v>
      </c>
      <c r="I5277" s="15" t="s">
        <v>15505</v>
      </c>
      <c r="J5277" s="16" t="s">
        <v>4947</v>
      </c>
      <c r="K5277" s="15" t="s">
        <v>15497</v>
      </c>
      <c r="L5277" s="15"/>
      <c r="M5277" s="18"/>
      <c r="N5277" s="15" t="s">
        <v>15502</v>
      </c>
      <c r="O5277" s="15" t="s">
        <v>15502</v>
      </c>
      <c r="P5277" s="18"/>
      <c r="Q5277" s="15"/>
      <c r="R5277" s="15"/>
      <c r="S5277" s="15"/>
      <c r="T5277" s="18"/>
      <c r="U5277" s="18"/>
      <c r="V5277" s="18"/>
      <c r="W5277" s="18"/>
      <c r="X5277" s="15"/>
      <c r="Y5277" s="14" t="s">
        <v>23961</v>
      </c>
      <c r="Z5277" s="14"/>
      <c r="AA5277" s="49" t="s">
        <v>25147</v>
      </c>
    </row>
    <row r="5278" spans="1:27" s="21" customFormat="1" ht="24">
      <c r="A5278" s="14">
        <v>5342</v>
      </c>
      <c r="B5278" s="15" t="s">
        <v>23622</v>
      </c>
      <c r="C5278" s="14" t="s">
        <v>18757</v>
      </c>
      <c r="D5278" s="15" t="s">
        <v>21477</v>
      </c>
      <c r="E5278" s="15" t="s">
        <v>3809</v>
      </c>
      <c r="F5278" s="15" t="s">
        <v>23415</v>
      </c>
      <c r="G5278" s="44">
        <v>13491087</v>
      </c>
      <c r="H5278" s="15">
        <v>3138308467</v>
      </c>
      <c r="I5278" s="15" t="s">
        <v>15506</v>
      </c>
      <c r="J5278" s="16" t="s">
        <v>4947</v>
      </c>
      <c r="K5278" s="15" t="s">
        <v>15507</v>
      </c>
      <c r="L5278" s="15"/>
      <c r="M5278" s="18"/>
      <c r="N5278" s="15" t="s">
        <v>4753</v>
      </c>
      <c r="O5278" s="15" t="s">
        <v>4753</v>
      </c>
      <c r="P5278" s="18"/>
      <c r="Q5278" s="15"/>
      <c r="R5278" s="15"/>
      <c r="S5278" s="15"/>
      <c r="T5278" s="18"/>
      <c r="U5278" s="18"/>
      <c r="V5278" s="18"/>
      <c r="W5278" s="18"/>
      <c r="X5278" s="15"/>
      <c r="Y5278" s="14" t="s">
        <v>23973</v>
      </c>
      <c r="Z5278" s="14"/>
      <c r="AA5278" s="49" t="s">
        <v>25148</v>
      </c>
    </row>
    <row r="5279" spans="1:27" s="21" customFormat="1" ht="12">
      <c r="A5279" s="14">
        <v>5343</v>
      </c>
      <c r="B5279" s="15" t="s">
        <v>23622</v>
      </c>
      <c r="C5279" s="14" t="s">
        <v>18757</v>
      </c>
      <c r="D5279" s="15" t="s">
        <v>21478</v>
      </c>
      <c r="E5279" s="15" t="s">
        <v>3809</v>
      </c>
      <c r="F5279" s="15" t="s">
        <v>23415</v>
      </c>
      <c r="G5279" s="44">
        <v>27737238</v>
      </c>
      <c r="H5279" s="15">
        <v>3114995393</v>
      </c>
      <c r="I5279" s="15" t="s">
        <v>15508</v>
      </c>
      <c r="J5279" s="16" t="s">
        <v>18609</v>
      </c>
      <c r="K5279" s="15" t="s">
        <v>15509</v>
      </c>
      <c r="L5279" s="15"/>
      <c r="M5279" s="18"/>
      <c r="N5279" s="15" t="s">
        <v>13716</v>
      </c>
      <c r="O5279" s="15" t="s">
        <v>15510</v>
      </c>
      <c r="P5279" s="18"/>
      <c r="Q5279" s="15"/>
      <c r="R5279" s="15"/>
      <c r="S5279" s="15"/>
      <c r="T5279" s="18"/>
      <c r="U5279" s="18"/>
      <c r="V5279" s="18"/>
      <c r="W5279" s="18"/>
      <c r="X5279" s="15"/>
      <c r="Y5279" s="14" t="s">
        <v>23973</v>
      </c>
      <c r="Z5279" s="14"/>
      <c r="AA5279" s="49" t="s">
        <v>25149</v>
      </c>
    </row>
    <row r="5280" spans="1:27" s="21" customFormat="1" ht="48">
      <c r="A5280" s="14">
        <v>5344</v>
      </c>
      <c r="B5280" s="15" t="s">
        <v>23622</v>
      </c>
      <c r="C5280" s="14" t="s">
        <v>18757</v>
      </c>
      <c r="D5280" s="15" t="s">
        <v>21479</v>
      </c>
      <c r="E5280" s="15" t="s">
        <v>3809</v>
      </c>
      <c r="F5280" s="15" t="s">
        <v>23416</v>
      </c>
      <c r="G5280" s="44">
        <v>13172685</v>
      </c>
      <c r="H5280" s="15">
        <v>3136780804</v>
      </c>
      <c r="I5280" s="15" t="s">
        <v>15511</v>
      </c>
      <c r="J5280" s="16" t="s">
        <v>4947</v>
      </c>
      <c r="K5280" s="15" t="s">
        <v>15512</v>
      </c>
      <c r="L5280" s="15"/>
      <c r="M5280" s="18"/>
      <c r="N5280" s="15" t="s">
        <v>15513</v>
      </c>
      <c r="O5280" s="15" t="s">
        <v>15514</v>
      </c>
      <c r="P5280" s="18"/>
      <c r="Q5280" s="15"/>
      <c r="R5280" s="15"/>
      <c r="S5280" s="15"/>
      <c r="T5280" s="18"/>
      <c r="U5280" s="18"/>
      <c r="V5280" s="18"/>
      <c r="W5280" s="18"/>
      <c r="X5280" s="15"/>
      <c r="Y5280" s="14" t="s">
        <v>23961</v>
      </c>
      <c r="Z5280" s="14"/>
      <c r="AA5280" s="49" t="s">
        <v>25150</v>
      </c>
    </row>
    <row r="5281" spans="1:27" s="21" customFormat="1" ht="12">
      <c r="A5281" s="14">
        <v>5345</v>
      </c>
      <c r="B5281" s="15" t="s">
        <v>23622</v>
      </c>
      <c r="C5281" s="14" t="s">
        <v>18757</v>
      </c>
      <c r="D5281" s="15" t="s">
        <v>21480</v>
      </c>
      <c r="E5281" s="15" t="s">
        <v>3809</v>
      </c>
      <c r="F5281" s="15" t="s">
        <v>23415</v>
      </c>
      <c r="G5281" s="44">
        <v>109375454</v>
      </c>
      <c r="H5281" s="15">
        <v>3213428094</v>
      </c>
      <c r="I5281" s="15" t="s">
        <v>15515</v>
      </c>
      <c r="J5281" s="16" t="s">
        <v>4947</v>
      </c>
      <c r="K5281" s="15" t="s">
        <v>173</v>
      </c>
      <c r="L5281" s="15"/>
      <c r="M5281" s="18"/>
      <c r="N5281" s="15" t="s">
        <v>15516</v>
      </c>
      <c r="O5281" s="15" t="s">
        <v>15516</v>
      </c>
      <c r="P5281" s="18"/>
      <c r="Q5281" s="15"/>
      <c r="R5281" s="15"/>
      <c r="S5281" s="15"/>
      <c r="T5281" s="18"/>
      <c r="U5281" s="18"/>
      <c r="V5281" s="18"/>
      <c r="W5281" s="18"/>
      <c r="X5281" s="15"/>
      <c r="Y5281" s="14" t="s">
        <v>23969</v>
      </c>
      <c r="Z5281" s="14"/>
      <c r="AA5281" s="49" t="s">
        <v>25151</v>
      </c>
    </row>
    <row r="5282" spans="1:27" s="21" customFormat="1" ht="12">
      <c r="A5282" s="14">
        <v>5346</v>
      </c>
      <c r="B5282" s="15" t="s">
        <v>23622</v>
      </c>
      <c r="C5282" s="14" t="s">
        <v>18757</v>
      </c>
      <c r="D5282" s="15" t="s">
        <v>21481</v>
      </c>
      <c r="E5282" s="15" t="s">
        <v>3809</v>
      </c>
      <c r="F5282" s="15" t="s">
        <v>23415</v>
      </c>
      <c r="G5282" s="44">
        <v>1093734706</v>
      </c>
      <c r="H5282" s="15">
        <v>3202052867</v>
      </c>
      <c r="I5282" s="15" t="s">
        <v>15517</v>
      </c>
      <c r="J5282" s="16" t="s">
        <v>4947</v>
      </c>
      <c r="K5282" s="15" t="s">
        <v>15518</v>
      </c>
      <c r="L5282" s="15"/>
      <c r="M5282" s="18"/>
      <c r="N5282" s="15" t="s">
        <v>15519</v>
      </c>
      <c r="O5282" s="15" t="s">
        <v>15408</v>
      </c>
      <c r="P5282" s="18"/>
      <c r="Q5282" s="15"/>
      <c r="R5282" s="15" t="s">
        <v>15520</v>
      </c>
      <c r="S5282" s="15"/>
      <c r="T5282" s="18"/>
      <c r="U5282" s="18" t="s">
        <v>15519</v>
      </c>
      <c r="V5282" s="18" t="s">
        <v>14991</v>
      </c>
      <c r="W5282" s="18"/>
      <c r="X5282" s="15"/>
      <c r="Y5282" s="14" t="s">
        <v>23973</v>
      </c>
      <c r="Z5282" s="14"/>
      <c r="AA5282" s="49" t="s">
        <v>25152</v>
      </c>
    </row>
    <row r="5283" spans="1:27" s="21" customFormat="1" ht="24">
      <c r="A5283" s="14">
        <v>5347</v>
      </c>
      <c r="B5283" s="15" t="s">
        <v>23622</v>
      </c>
      <c r="C5283" s="14" t="s">
        <v>18757</v>
      </c>
      <c r="D5283" s="15" t="s">
        <v>21482</v>
      </c>
      <c r="E5283" s="15" t="s">
        <v>3809</v>
      </c>
      <c r="F5283" s="15" t="s">
        <v>23415</v>
      </c>
      <c r="G5283" s="44">
        <v>15458544</v>
      </c>
      <c r="H5283" s="15">
        <v>3182969291</v>
      </c>
      <c r="I5283" s="15" t="s">
        <v>15522</v>
      </c>
      <c r="J5283" s="16" t="s">
        <v>4947</v>
      </c>
      <c r="K5283" s="15" t="s">
        <v>15523</v>
      </c>
      <c r="L5283" s="15"/>
      <c r="M5283" s="18"/>
      <c r="N5283" s="15" t="s">
        <v>15524</v>
      </c>
      <c r="O5283" s="15" t="s">
        <v>6740</v>
      </c>
      <c r="P5283" s="18"/>
      <c r="Q5283" s="15"/>
      <c r="R5283" s="15"/>
      <c r="S5283" s="15"/>
      <c r="T5283" s="18"/>
      <c r="U5283" s="18"/>
      <c r="V5283" s="18"/>
      <c r="W5283" s="18"/>
      <c r="X5283" s="15"/>
      <c r="Y5283" s="14" t="s">
        <v>23973</v>
      </c>
      <c r="Z5283" s="14"/>
      <c r="AA5283" s="49" t="s">
        <v>25153</v>
      </c>
    </row>
    <row r="5284" spans="1:27" s="21" customFormat="1" ht="24">
      <c r="A5284" s="14">
        <v>5348</v>
      </c>
      <c r="B5284" s="15" t="s">
        <v>23622</v>
      </c>
      <c r="C5284" s="14" t="s">
        <v>18757</v>
      </c>
      <c r="D5284" s="15" t="s">
        <v>21483</v>
      </c>
      <c r="E5284" s="15" t="s">
        <v>3809</v>
      </c>
      <c r="F5284" s="15" t="s">
        <v>23415</v>
      </c>
      <c r="G5284" s="44">
        <v>88254375</v>
      </c>
      <c r="H5284" s="15">
        <v>3202234753</v>
      </c>
      <c r="I5284" s="15" t="s">
        <v>15526</v>
      </c>
      <c r="J5284" s="16" t="s">
        <v>4661</v>
      </c>
      <c r="K5284" s="15" t="s">
        <v>15527</v>
      </c>
      <c r="L5284" s="15"/>
      <c r="M5284" s="18"/>
      <c r="N5284" s="15" t="s">
        <v>15528</v>
      </c>
      <c r="O5284" s="15" t="s">
        <v>15529</v>
      </c>
      <c r="P5284" s="18"/>
      <c r="Q5284" s="15"/>
      <c r="R5284" s="15"/>
      <c r="S5284" s="15"/>
      <c r="T5284" s="18"/>
      <c r="U5284" s="18"/>
      <c r="V5284" s="18"/>
      <c r="W5284" s="18"/>
      <c r="X5284" s="15"/>
      <c r="Y5284" s="14" t="s">
        <v>23961</v>
      </c>
      <c r="Z5284" s="14"/>
      <c r="AA5284" s="49" t="s">
        <v>25154</v>
      </c>
    </row>
    <row r="5285" spans="1:27" s="21" customFormat="1" ht="24">
      <c r="A5285" s="14">
        <v>5349</v>
      </c>
      <c r="B5285" s="15" t="s">
        <v>23622</v>
      </c>
      <c r="C5285" s="14" t="s">
        <v>18757</v>
      </c>
      <c r="D5285" s="15" t="s">
        <v>21484</v>
      </c>
      <c r="E5285" s="15" t="s">
        <v>3809</v>
      </c>
      <c r="F5285" s="15" t="s">
        <v>23415</v>
      </c>
      <c r="G5285" s="44">
        <v>1094245790</v>
      </c>
      <c r="H5285" s="15">
        <v>3102549007</v>
      </c>
      <c r="I5285" s="15" t="s">
        <v>15531</v>
      </c>
      <c r="J5285" s="16" t="s">
        <v>4661</v>
      </c>
      <c r="K5285" s="15" t="s">
        <v>15530</v>
      </c>
      <c r="L5285" s="15"/>
      <c r="M5285" s="18"/>
      <c r="N5285" s="15" t="s">
        <v>15532</v>
      </c>
      <c r="O5285" s="15" t="s">
        <v>15532</v>
      </c>
      <c r="P5285" s="18"/>
      <c r="Q5285" s="15"/>
      <c r="R5285" s="15"/>
      <c r="S5285" s="15"/>
      <c r="T5285" s="18"/>
      <c r="U5285" s="18"/>
      <c r="V5285" s="18"/>
      <c r="W5285" s="18"/>
      <c r="X5285" s="15"/>
      <c r="Y5285" s="14" t="s">
        <v>23965</v>
      </c>
      <c r="Z5285" s="14"/>
      <c r="AA5285" s="49" t="s">
        <v>25155</v>
      </c>
    </row>
    <row r="5286" spans="1:27" s="21" customFormat="1" ht="12">
      <c r="A5286" s="14">
        <v>5350</v>
      </c>
      <c r="B5286" s="15" t="s">
        <v>23622</v>
      </c>
      <c r="C5286" s="14" t="s">
        <v>18757</v>
      </c>
      <c r="D5286" s="15" t="s">
        <v>21485</v>
      </c>
      <c r="E5286" s="15" t="s">
        <v>3809</v>
      </c>
      <c r="F5286" s="15" t="s">
        <v>23416</v>
      </c>
      <c r="G5286" s="44">
        <v>9466411</v>
      </c>
      <c r="H5286" s="15">
        <v>3125667296</v>
      </c>
      <c r="I5286" s="15" t="s">
        <v>15533</v>
      </c>
      <c r="J5286" s="16" t="s">
        <v>4947</v>
      </c>
      <c r="K5286" s="15" t="s">
        <v>4332</v>
      </c>
      <c r="L5286" s="15"/>
      <c r="M5286" s="18"/>
      <c r="N5286" s="15" t="s">
        <v>5331</v>
      </c>
      <c r="O5286" s="15" t="s">
        <v>4332</v>
      </c>
      <c r="P5286" s="18"/>
      <c r="Q5286" s="15"/>
      <c r="R5286" s="15"/>
      <c r="S5286" s="15"/>
      <c r="T5286" s="18"/>
      <c r="U5286" s="18"/>
      <c r="V5286" s="18"/>
      <c r="W5286" s="18"/>
      <c r="X5286" s="15"/>
      <c r="Y5286" s="14" t="s">
        <v>23941</v>
      </c>
      <c r="Z5286" s="14"/>
      <c r="AA5286" s="49" t="s">
        <v>25156</v>
      </c>
    </row>
    <row r="5287" spans="1:27" s="21" customFormat="1" ht="12">
      <c r="A5287" s="14">
        <v>5351</v>
      </c>
      <c r="B5287" s="15" t="s">
        <v>23622</v>
      </c>
      <c r="C5287" s="14" t="s">
        <v>18757</v>
      </c>
      <c r="D5287" s="15" t="s">
        <v>21486</v>
      </c>
      <c r="E5287" s="15" t="s">
        <v>3809</v>
      </c>
      <c r="F5287" s="15" t="s">
        <v>23416</v>
      </c>
      <c r="G5287" s="44">
        <v>7250142</v>
      </c>
      <c r="H5287" s="15">
        <v>3173431402</v>
      </c>
      <c r="I5287" s="15" t="s">
        <v>15535</v>
      </c>
      <c r="J5287" s="16" t="s">
        <v>4947</v>
      </c>
      <c r="K5287" s="15" t="s">
        <v>15536</v>
      </c>
      <c r="L5287" s="15"/>
      <c r="M5287" s="18"/>
      <c r="N5287" s="15" t="s">
        <v>8356</v>
      </c>
      <c r="O5287" s="15" t="s">
        <v>15537</v>
      </c>
      <c r="P5287" s="18"/>
      <c r="Q5287" s="15"/>
      <c r="R5287" s="15" t="s">
        <v>4235</v>
      </c>
      <c r="S5287" s="15"/>
      <c r="T5287" s="18"/>
      <c r="U5287" s="18" t="s">
        <v>8356</v>
      </c>
      <c r="V5287" s="18" t="s">
        <v>8356</v>
      </c>
      <c r="W5287" s="18"/>
      <c r="X5287" s="15"/>
      <c r="Y5287" s="14" t="s">
        <v>10716</v>
      </c>
      <c r="Z5287" s="14"/>
      <c r="AA5287" s="49" t="s">
        <v>25157</v>
      </c>
    </row>
    <row r="5288" spans="1:27" s="21" customFormat="1" ht="24">
      <c r="A5288" s="14">
        <v>5352</v>
      </c>
      <c r="B5288" s="15" t="s">
        <v>23622</v>
      </c>
      <c r="C5288" s="14" t="s">
        <v>18757</v>
      </c>
      <c r="D5288" s="15" t="s">
        <v>21487</v>
      </c>
      <c r="E5288" s="15" t="s">
        <v>3809</v>
      </c>
      <c r="F5288" s="15" t="s">
        <v>23415</v>
      </c>
      <c r="G5288" s="44">
        <v>88165050</v>
      </c>
      <c r="H5288" s="15" t="s">
        <v>15539</v>
      </c>
      <c r="I5288" s="15" t="s">
        <v>15540</v>
      </c>
      <c r="J5288" s="16" t="s">
        <v>4947</v>
      </c>
      <c r="K5288" s="15" t="s">
        <v>6722</v>
      </c>
      <c r="L5288" s="15"/>
      <c r="M5288" s="18"/>
      <c r="N5288" s="15" t="s">
        <v>15541</v>
      </c>
      <c r="O5288" s="15" t="s">
        <v>15542</v>
      </c>
      <c r="P5288" s="18"/>
      <c r="Q5288" s="15"/>
      <c r="R5288" s="15" t="s">
        <v>4884</v>
      </c>
      <c r="S5288" s="15"/>
      <c r="T5288" s="18"/>
      <c r="U5288" s="18" t="s">
        <v>15543</v>
      </c>
      <c r="V5288" s="18" t="s">
        <v>8320</v>
      </c>
      <c r="W5288" s="18"/>
      <c r="X5288" s="15"/>
      <c r="Y5288" s="14" t="s">
        <v>23968</v>
      </c>
      <c r="Z5288" s="14"/>
      <c r="AA5288" s="49" t="s">
        <v>15679</v>
      </c>
    </row>
    <row r="5289" spans="1:27" s="21" customFormat="1" ht="24">
      <c r="A5289" s="14">
        <v>5353</v>
      </c>
      <c r="B5289" s="15" t="s">
        <v>23622</v>
      </c>
      <c r="C5289" s="14" t="s">
        <v>18757</v>
      </c>
      <c r="D5289" s="15" t="s">
        <v>21488</v>
      </c>
      <c r="E5289" s="15" t="s">
        <v>3809</v>
      </c>
      <c r="F5289" s="15" t="s">
        <v>23415</v>
      </c>
      <c r="G5289" s="44">
        <v>1093744831</v>
      </c>
      <c r="H5289" s="15">
        <v>3214042887</v>
      </c>
      <c r="I5289" s="15" t="s">
        <v>15544</v>
      </c>
      <c r="J5289" s="16" t="s">
        <v>7939</v>
      </c>
      <c r="K5289" s="15" t="s">
        <v>3828</v>
      </c>
      <c r="L5289" s="15"/>
      <c r="M5289" s="18"/>
      <c r="N5289" s="15" t="s">
        <v>14064</v>
      </c>
      <c r="O5289" s="15" t="s">
        <v>6637</v>
      </c>
      <c r="P5289" s="18"/>
      <c r="Q5289" s="15"/>
      <c r="R5289" s="15" t="s">
        <v>3880</v>
      </c>
      <c r="S5289" s="15"/>
      <c r="T5289" s="18"/>
      <c r="U5289" s="18" t="s">
        <v>4303</v>
      </c>
      <c r="V5289" s="18" t="s">
        <v>15545</v>
      </c>
      <c r="W5289" s="18"/>
      <c r="X5289" s="15"/>
      <c r="Y5289" s="14" t="s">
        <v>23968</v>
      </c>
      <c r="Z5289" s="14"/>
      <c r="AA5289" s="49" t="s">
        <v>25158</v>
      </c>
    </row>
    <row r="5290" spans="1:27" s="21" customFormat="1" ht="36">
      <c r="A5290" s="14">
        <v>5354</v>
      </c>
      <c r="B5290" s="15" t="s">
        <v>23622</v>
      </c>
      <c r="C5290" s="14" t="s">
        <v>18757</v>
      </c>
      <c r="D5290" s="15" t="s">
        <v>21489</v>
      </c>
      <c r="E5290" s="15" t="s">
        <v>3809</v>
      </c>
      <c r="F5290" s="15" t="s">
        <v>23415</v>
      </c>
      <c r="G5290" s="44">
        <v>1093748207</v>
      </c>
      <c r="H5290" s="15">
        <v>3114691665</v>
      </c>
      <c r="I5290" s="15" t="s">
        <v>15546</v>
      </c>
      <c r="J5290" s="16" t="s">
        <v>4661</v>
      </c>
      <c r="K5290" s="15" t="s">
        <v>3828</v>
      </c>
      <c r="L5290" s="15"/>
      <c r="M5290" s="18"/>
      <c r="N5290" s="15" t="s">
        <v>14064</v>
      </c>
      <c r="O5290" s="15" t="s">
        <v>15547</v>
      </c>
      <c r="P5290" s="18"/>
      <c r="Q5290" s="15"/>
      <c r="R5290" s="15"/>
      <c r="S5290" s="15"/>
      <c r="T5290" s="18"/>
      <c r="U5290" s="18"/>
      <c r="V5290" s="18"/>
      <c r="W5290" s="18"/>
      <c r="X5290" s="15"/>
      <c r="Y5290" s="14" t="s">
        <v>23968</v>
      </c>
      <c r="Z5290" s="14"/>
      <c r="AA5290" s="49" t="s">
        <v>25159</v>
      </c>
    </row>
    <row r="5291" spans="1:27" s="21" customFormat="1" ht="48">
      <c r="A5291" s="14">
        <v>5355</v>
      </c>
      <c r="B5291" s="15" t="s">
        <v>23622</v>
      </c>
      <c r="C5291" s="14" t="s">
        <v>18757</v>
      </c>
      <c r="D5291" s="15" t="s">
        <v>21490</v>
      </c>
      <c r="E5291" s="15" t="s">
        <v>3809</v>
      </c>
      <c r="F5291" s="15" t="s">
        <v>23415</v>
      </c>
      <c r="G5291" s="44">
        <v>88161150</v>
      </c>
      <c r="H5291" s="15">
        <v>3102293269</v>
      </c>
      <c r="I5291" s="15" t="s">
        <v>15548</v>
      </c>
      <c r="J5291" s="16" t="s">
        <v>4947</v>
      </c>
      <c r="K5291" s="15" t="s">
        <v>15070</v>
      </c>
      <c r="L5291" s="15"/>
      <c r="M5291" s="18"/>
      <c r="N5291" s="15" t="s">
        <v>4303</v>
      </c>
      <c r="O5291" s="15" t="s">
        <v>15549</v>
      </c>
      <c r="P5291" s="18"/>
      <c r="Q5291" s="15"/>
      <c r="R5291" s="15" t="s">
        <v>4145</v>
      </c>
      <c r="S5291" s="15"/>
      <c r="T5291" s="18"/>
      <c r="U5291" s="18" t="s">
        <v>5299</v>
      </c>
      <c r="V5291" s="18" t="s">
        <v>6698</v>
      </c>
      <c r="W5291" s="18"/>
      <c r="X5291" s="15"/>
      <c r="Y5291" s="14" t="s">
        <v>23965</v>
      </c>
      <c r="Z5291" s="14"/>
      <c r="AA5291" s="49" t="s">
        <v>15550</v>
      </c>
    </row>
    <row r="5292" spans="1:27" s="21" customFormat="1" ht="24">
      <c r="A5292" s="14">
        <v>5356</v>
      </c>
      <c r="B5292" s="15" t="s">
        <v>23622</v>
      </c>
      <c r="C5292" s="14" t="s">
        <v>18757</v>
      </c>
      <c r="D5292" s="15" t="s">
        <v>21491</v>
      </c>
      <c r="E5292" s="15" t="s">
        <v>3809</v>
      </c>
      <c r="F5292" s="15" t="s">
        <v>23415</v>
      </c>
      <c r="G5292" s="44">
        <v>5457301</v>
      </c>
      <c r="H5292" s="15" t="s">
        <v>15551</v>
      </c>
      <c r="I5292" s="15" t="s">
        <v>15552</v>
      </c>
      <c r="J5292" s="16" t="s">
        <v>4661</v>
      </c>
      <c r="K5292" s="15" t="s">
        <v>6313</v>
      </c>
      <c r="L5292" s="15"/>
      <c r="M5292" s="18"/>
      <c r="N5292" s="15" t="s">
        <v>5545</v>
      </c>
      <c r="O5292" s="15" t="s">
        <v>6633</v>
      </c>
      <c r="P5292" s="18"/>
      <c r="Q5292" s="15"/>
      <c r="R5292" s="15"/>
      <c r="S5292" s="15"/>
      <c r="T5292" s="18"/>
      <c r="U5292" s="18"/>
      <c r="V5292" s="18"/>
      <c r="W5292" s="18"/>
      <c r="X5292" s="15"/>
      <c r="Y5292" s="14" t="s">
        <v>23967</v>
      </c>
      <c r="Z5292" s="14"/>
      <c r="AA5292" s="49" t="s">
        <v>25160</v>
      </c>
    </row>
    <row r="5293" spans="1:27" s="21" customFormat="1" ht="96">
      <c r="A5293" s="14">
        <v>5357</v>
      </c>
      <c r="B5293" s="15" t="s">
        <v>23622</v>
      </c>
      <c r="C5293" s="14" t="s">
        <v>18757</v>
      </c>
      <c r="D5293" s="15" t="s">
        <v>21492</v>
      </c>
      <c r="E5293" s="15" t="s">
        <v>3809</v>
      </c>
      <c r="F5293" s="15" t="s">
        <v>23416</v>
      </c>
      <c r="G5293" s="44">
        <v>88162380</v>
      </c>
      <c r="H5293" s="15">
        <v>3212006762</v>
      </c>
      <c r="I5293" s="15" t="s">
        <v>15553</v>
      </c>
      <c r="J5293" s="16" t="s">
        <v>4947</v>
      </c>
      <c r="K5293" s="15" t="s">
        <v>173</v>
      </c>
      <c r="L5293" s="15"/>
      <c r="M5293" s="18"/>
      <c r="N5293" s="15" t="s">
        <v>4310</v>
      </c>
      <c r="O5293" s="15" t="s">
        <v>6256</v>
      </c>
      <c r="P5293" s="18"/>
      <c r="Q5293" s="15"/>
      <c r="R5293" s="15" t="s">
        <v>4797</v>
      </c>
      <c r="S5293" s="15"/>
      <c r="T5293" s="18"/>
      <c r="U5293" s="18" t="s">
        <v>8537</v>
      </c>
      <c r="V5293" s="18" t="s">
        <v>6700</v>
      </c>
      <c r="W5293" s="18"/>
      <c r="X5293" s="15"/>
      <c r="Y5293" s="14" t="s">
        <v>23967</v>
      </c>
      <c r="Z5293" s="14"/>
      <c r="AA5293" s="49" t="s">
        <v>25161</v>
      </c>
    </row>
    <row r="5294" spans="1:27" s="21" customFormat="1" ht="36">
      <c r="A5294" s="14">
        <v>5358</v>
      </c>
      <c r="B5294" s="15" t="s">
        <v>23622</v>
      </c>
      <c r="C5294" s="14" t="s">
        <v>18757</v>
      </c>
      <c r="D5294" s="15" t="s">
        <v>21493</v>
      </c>
      <c r="E5294" s="15" t="s">
        <v>3809</v>
      </c>
      <c r="F5294" s="15" t="s">
        <v>23416</v>
      </c>
      <c r="G5294" s="44">
        <v>77143159</v>
      </c>
      <c r="H5294" s="15">
        <v>3132928641</v>
      </c>
      <c r="I5294" s="15" t="s">
        <v>15554</v>
      </c>
      <c r="J5294" s="16" t="s">
        <v>18609</v>
      </c>
      <c r="K5294" s="15" t="s">
        <v>1039</v>
      </c>
      <c r="L5294" s="15"/>
      <c r="M5294" s="18"/>
      <c r="N5294" s="15" t="s">
        <v>8537</v>
      </c>
      <c r="O5294" s="15" t="s">
        <v>9435</v>
      </c>
      <c r="P5294" s="18"/>
      <c r="Q5294" s="15"/>
      <c r="R5294" s="15"/>
      <c r="S5294" s="15"/>
      <c r="T5294" s="18"/>
      <c r="U5294" s="18"/>
      <c r="V5294" s="18"/>
      <c r="W5294" s="18"/>
      <c r="X5294" s="15"/>
      <c r="Y5294" s="14" t="s">
        <v>23961</v>
      </c>
      <c r="Z5294" s="14"/>
      <c r="AA5294" s="49" t="s">
        <v>25162</v>
      </c>
    </row>
    <row r="5295" spans="1:27" s="21" customFormat="1" ht="24">
      <c r="A5295" s="14">
        <v>5359</v>
      </c>
      <c r="B5295" s="15" t="s">
        <v>23622</v>
      </c>
      <c r="C5295" s="14" t="s">
        <v>18757</v>
      </c>
      <c r="D5295" s="15" t="s">
        <v>21494</v>
      </c>
      <c r="E5295" s="15" t="s">
        <v>3809</v>
      </c>
      <c r="F5295" s="15" t="s">
        <v>23415</v>
      </c>
      <c r="G5295" s="44">
        <v>88177602</v>
      </c>
      <c r="H5295" s="15">
        <v>3134684147</v>
      </c>
      <c r="I5295" s="15" t="s">
        <v>15555</v>
      </c>
      <c r="J5295" s="16" t="s">
        <v>4947</v>
      </c>
      <c r="K5295" s="15" t="s">
        <v>15556</v>
      </c>
      <c r="L5295" s="15"/>
      <c r="M5295" s="18"/>
      <c r="N5295" s="15" t="s">
        <v>14064</v>
      </c>
      <c r="O5295" s="15" t="s">
        <v>15557</v>
      </c>
      <c r="P5295" s="18"/>
      <c r="Q5295" s="15"/>
      <c r="R5295" s="15"/>
      <c r="S5295" s="15"/>
      <c r="T5295" s="18"/>
      <c r="U5295" s="18"/>
      <c r="V5295" s="18"/>
      <c r="W5295" s="18"/>
      <c r="X5295" s="15"/>
      <c r="Y5295" s="14" t="s">
        <v>23967</v>
      </c>
      <c r="Z5295" s="14"/>
      <c r="AA5295" s="49" t="s">
        <v>25163</v>
      </c>
    </row>
    <row r="5296" spans="1:27" s="21" customFormat="1" ht="96">
      <c r="A5296" s="14">
        <v>5360</v>
      </c>
      <c r="B5296" s="15" t="s">
        <v>23622</v>
      </c>
      <c r="C5296" s="14" t="s">
        <v>18757</v>
      </c>
      <c r="D5296" s="15" t="s">
        <v>21495</v>
      </c>
      <c r="E5296" s="15" t="s">
        <v>3809</v>
      </c>
      <c r="F5296" s="15" t="s">
        <v>23415</v>
      </c>
      <c r="G5296" s="44">
        <v>60345113</v>
      </c>
      <c r="H5296" s="15">
        <v>3133451479</v>
      </c>
      <c r="I5296" s="15" t="s">
        <v>15558</v>
      </c>
      <c r="J5296" s="16" t="s">
        <v>7939</v>
      </c>
      <c r="K5296" s="15" t="s">
        <v>15559</v>
      </c>
      <c r="L5296" s="15"/>
      <c r="M5296" s="18"/>
      <c r="N5296" s="15" t="s">
        <v>8537</v>
      </c>
      <c r="O5296" s="15" t="s">
        <v>6700</v>
      </c>
      <c r="P5296" s="18"/>
      <c r="Q5296" s="15"/>
      <c r="R5296" s="15" t="s">
        <v>981</v>
      </c>
      <c r="S5296" s="15"/>
      <c r="T5296" s="18"/>
      <c r="U5296" s="18" t="s">
        <v>7615</v>
      </c>
      <c r="V5296" s="18" t="s">
        <v>4310</v>
      </c>
      <c r="W5296" s="18"/>
      <c r="X5296" s="15"/>
      <c r="Y5296" s="14" t="s">
        <v>23949</v>
      </c>
      <c r="Z5296" s="14"/>
      <c r="AA5296" s="49" t="s">
        <v>25164</v>
      </c>
    </row>
    <row r="5297" spans="1:27" s="21" customFormat="1" ht="72">
      <c r="A5297" s="14">
        <v>5361</v>
      </c>
      <c r="B5297" s="15" t="s">
        <v>23622</v>
      </c>
      <c r="C5297" s="14" t="s">
        <v>18757</v>
      </c>
      <c r="D5297" s="15" t="s">
        <v>21496</v>
      </c>
      <c r="E5297" s="15" t="s">
        <v>3809</v>
      </c>
      <c r="F5297" s="15" t="s">
        <v>23416</v>
      </c>
      <c r="G5297" s="44">
        <v>1090374656</v>
      </c>
      <c r="H5297" s="15">
        <v>3163055437</v>
      </c>
      <c r="I5297" s="15" t="s">
        <v>15560</v>
      </c>
      <c r="J5297" s="16" t="s">
        <v>4947</v>
      </c>
      <c r="K5297" s="15" t="s">
        <v>15561</v>
      </c>
      <c r="L5297" s="15"/>
      <c r="M5297" s="18"/>
      <c r="N5297" s="15" t="s">
        <v>8537</v>
      </c>
      <c r="O5297" s="15" t="s">
        <v>15562</v>
      </c>
      <c r="P5297" s="18"/>
      <c r="Q5297" s="15"/>
      <c r="R5297" s="15"/>
      <c r="S5297" s="15"/>
      <c r="T5297" s="18"/>
      <c r="U5297" s="18"/>
      <c r="V5297" s="18"/>
      <c r="W5297" s="18"/>
      <c r="X5297" s="15"/>
      <c r="Y5297" s="14" t="s">
        <v>23940</v>
      </c>
      <c r="Z5297" s="14"/>
      <c r="AA5297" s="49" t="s">
        <v>25165</v>
      </c>
    </row>
    <row r="5298" spans="1:27" s="21" customFormat="1" ht="60">
      <c r="A5298" s="14">
        <v>5362</v>
      </c>
      <c r="B5298" s="15" t="s">
        <v>23622</v>
      </c>
      <c r="C5298" s="14" t="s">
        <v>18757</v>
      </c>
      <c r="D5298" s="15" t="s">
        <v>21497</v>
      </c>
      <c r="E5298" s="15" t="s">
        <v>3809</v>
      </c>
      <c r="F5298" s="15" t="s">
        <v>23415</v>
      </c>
      <c r="G5298" s="44">
        <v>1094575182</v>
      </c>
      <c r="H5298" s="15">
        <v>3219184945</v>
      </c>
      <c r="I5298" s="15" t="s">
        <v>15564</v>
      </c>
      <c r="J5298" s="16" t="s">
        <v>4947</v>
      </c>
      <c r="K5298" s="15" t="s">
        <v>5226</v>
      </c>
      <c r="L5298" s="15"/>
      <c r="M5298" s="18"/>
      <c r="N5298" s="15" t="s">
        <v>5299</v>
      </c>
      <c r="O5298" s="15" t="s">
        <v>15565</v>
      </c>
      <c r="P5298" s="18"/>
      <c r="Q5298" s="15"/>
      <c r="R5298" s="15" t="s">
        <v>193</v>
      </c>
      <c r="S5298" s="15"/>
      <c r="T5298" s="18"/>
      <c r="U5298" s="18" t="s">
        <v>4261</v>
      </c>
      <c r="V5298" s="18" t="s">
        <v>7464</v>
      </c>
      <c r="W5298" s="18"/>
      <c r="X5298" s="15"/>
      <c r="Y5298" s="14" t="s">
        <v>23945</v>
      </c>
      <c r="Z5298" s="14"/>
      <c r="AA5298" s="49" t="s">
        <v>25166</v>
      </c>
    </row>
    <row r="5299" spans="1:27" s="21" customFormat="1" ht="24">
      <c r="A5299" s="14">
        <v>5363</v>
      </c>
      <c r="B5299" s="15" t="s">
        <v>23622</v>
      </c>
      <c r="C5299" s="14" t="s">
        <v>18757</v>
      </c>
      <c r="D5299" s="15" t="s">
        <v>21498</v>
      </c>
      <c r="E5299" s="15" t="s">
        <v>3809</v>
      </c>
      <c r="F5299" s="15" t="s">
        <v>23415</v>
      </c>
      <c r="G5299" s="44">
        <v>5472438</v>
      </c>
      <c r="H5299" s="15">
        <v>3233230451</v>
      </c>
      <c r="I5299" s="15" t="s">
        <v>15567</v>
      </c>
      <c r="J5299" s="16" t="s">
        <v>4947</v>
      </c>
      <c r="K5299" s="15" t="s">
        <v>15568</v>
      </c>
      <c r="L5299" s="15"/>
      <c r="M5299" s="18"/>
      <c r="N5299" s="15" t="s">
        <v>4261</v>
      </c>
      <c r="O5299" s="15" t="s">
        <v>6337</v>
      </c>
      <c r="P5299" s="18"/>
      <c r="Q5299" s="15"/>
      <c r="R5299" s="15" t="s">
        <v>15569</v>
      </c>
      <c r="S5299" s="15"/>
      <c r="T5299" s="18"/>
      <c r="U5299" s="18" t="s">
        <v>4303</v>
      </c>
      <c r="V5299" s="18" t="s">
        <v>6634</v>
      </c>
      <c r="W5299" s="18"/>
      <c r="X5299" s="15"/>
      <c r="Y5299" s="14" t="s">
        <v>8573</v>
      </c>
      <c r="Z5299" s="14"/>
      <c r="AA5299" s="49" t="s">
        <v>25167</v>
      </c>
    </row>
    <row r="5300" spans="1:27" s="21" customFormat="1" ht="12">
      <c r="A5300" s="14">
        <v>5364</v>
      </c>
      <c r="B5300" s="15" t="s">
        <v>23622</v>
      </c>
      <c r="C5300" s="14" t="s">
        <v>18757</v>
      </c>
      <c r="D5300" s="15" t="s">
        <v>21499</v>
      </c>
      <c r="E5300" s="15" t="s">
        <v>3809</v>
      </c>
      <c r="F5300" s="15" t="s">
        <v>23416</v>
      </c>
      <c r="G5300" s="44">
        <v>88147997</v>
      </c>
      <c r="H5300" s="15">
        <v>3123601536</v>
      </c>
      <c r="I5300" s="15" t="s">
        <v>15570</v>
      </c>
      <c r="J5300" s="16" t="s">
        <v>4947</v>
      </c>
      <c r="K5300" s="15" t="s">
        <v>15571</v>
      </c>
      <c r="L5300" s="15"/>
      <c r="M5300" s="18"/>
      <c r="N5300" s="15" t="s">
        <v>4303</v>
      </c>
      <c r="O5300" s="15" t="s">
        <v>6720</v>
      </c>
      <c r="P5300" s="18"/>
      <c r="Q5300" s="15"/>
      <c r="R5300" s="15" t="s">
        <v>7585</v>
      </c>
      <c r="S5300" s="15"/>
      <c r="T5300" s="18"/>
      <c r="U5300" s="18" t="s">
        <v>4303</v>
      </c>
      <c r="V5300" s="18" t="s">
        <v>15572</v>
      </c>
      <c r="W5300" s="18"/>
      <c r="X5300" s="15"/>
      <c r="Y5300" s="14" t="s">
        <v>23950</v>
      </c>
      <c r="Z5300" s="14"/>
      <c r="AA5300" s="49" t="s">
        <v>25168</v>
      </c>
    </row>
    <row r="5301" spans="1:27" s="21" customFormat="1" ht="96">
      <c r="A5301" s="14">
        <v>5365</v>
      </c>
      <c r="B5301" s="15" t="s">
        <v>23622</v>
      </c>
      <c r="C5301" s="14" t="s">
        <v>18757</v>
      </c>
      <c r="D5301" s="15" t="s">
        <v>21500</v>
      </c>
      <c r="E5301" s="15" t="s">
        <v>3809</v>
      </c>
      <c r="F5301" s="15" t="s">
        <v>23415</v>
      </c>
      <c r="G5301" s="44">
        <v>1090179795</v>
      </c>
      <c r="H5301" s="15">
        <v>2309887862</v>
      </c>
      <c r="I5301" s="15" t="s">
        <v>15573</v>
      </c>
      <c r="J5301" s="16" t="s">
        <v>18609</v>
      </c>
      <c r="K5301" s="15" t="s">
        <v>15574</v>
      </c>
      <c r="L5301" s="15"/>
      <c r="M5301" s="18"/>
      <c r="N5301" s="15" t="s">
        <v>5462</v>
      </c>
      <c r="O5301" s="15" t="s">
        <v>6700</v>
      </c>
      <c r="P5301" s="18"/>
      <c r="Q5301" s="15"/>
      <c r="R5301" s="15"/>
      <c r="S5301" s="15"/>
      <c r="T5301" s="18"/>
      <c r="U5301" s="18"/>
      <c r="V5301" s="18"/>
      <c r="W5301" s="18"/>
      <c r="X5301" s="15"/>
      <c r="Y5301" s="14" t="s">
        <v>23967</v>
      </c>
      <c r="Z5301" s="14"/>
      <c r="AA5301" s="49" t="s">
        <v>25169</v>
      </c>
    </row>
    <row r="5302" spans="1:27" s="21" customFormat="1" ht="96">
      <c r="A5302" s="14">
        <v>5366</v>
      </c>
      <c r="B5302" s="15" t="s">
        <v>23622</v>
      </c>
      <c r="C5302" s="14" t="s">
        <v>18757</v>
      </c>
      <c r="D5302" s="15" t="s">
        <v>21501</v>
      </c>
      <c r="E5302" s="15" t="s">
        <v>3809</v>
      </c>
      <c r="F5302" s="15" t="s">
        <v>23415</v>
      </c>
      <c r="G5302" s="44">
        <v>60421303</v>
      </c>
      <c r="H5302" s="15">
        <v>3222452948</v>
      </c>
      <c r="I5302" s="15" t="s">
        <v>15575</v>
      </c>
      <c r="J5302" s="16" t="s">
        <v>7939</v>
      </c>
      <c r="K5302" s="15" t="s">
        <v>15576</v>
      </c>
      <c r="L5302" s="15"/>
      <c r="M5302" s="18"/>
      <c r="N5302" s="15" t="s">
        <v>8537</v>
      </c>
      <c r="O5302" s="15" t="s">
        <v>6700</v>
      </c>
      <c r="P5302" s="18"/>
      <c r="Q5302" s="15"/>
      <c r="R5302" s="15"/>
      <c r="S5302" s="15"/>
      <c r="T5302" s="18"/>
      <c r="U5302" s="18"/>
      <c r="V5302" s="18"/>
      <c r="W5302" s="18"/>
      <c r="X5302" s="15"/>
      <c r="Y5302" s="14" t="s">
        <v>23967</v>
      </c>
      <c r="Z5302" s="14"/>
      <c r="AA5302" s="49" t="s">
        <v>25170</v>
      </c>
    </row>
    <row r="5303" spans="1:27" s="21" customFormat="1" ht="24">
      <c r="A5303" s="14">
        <v>5367</v>
      </c>
      <c r="B5303" s="15" t="s">
        <v>23622</v>
      </c>
      <c r="C5303" s="14" t="s">
        <v>18757</v>
      </c>
      <c r="D5303" s="15" t="s">
        <v>21502</v>
      </c>
      <c r="E5303" s="15" t="s">
        <v>3809</v>
      </c>
      <c r="F5303" s="15" t="s">
        <v>23415</v>
      </c>
      <c r="G5303" s="44">
        <v>88210674</v>
      </c>
      <c r="H5303" s="15" t="s">
        <v>15577</v>
      </c>
      <c r="I5303" s="15" t="s">
        <v>15578</v>
      </c>
      <c r="J5303" s="16" t="s">
        <v>4947</v>
      </c>
      <c r="K5303" s="15" t="s">
        <v>15037</v>
      </c>
      <c r="L5303" s="15"/>
      <c r="M5303" s="18"/>
      <c r="N5303" s="15" t="s">
        <v>4261</v>
      </c>
      <c r="O5303" s="15" t="s">
        <v>6695</v>
      </c>
      <c r="P5303" s="18"/>
      <c r="Q5303" s="15"/>
      <c r="R5303" s="15"/>
      <c r="S5303" s="15"/>
      <c r="T5303" s="18"/>
      <c r="U5303" s="18"/>
      <c r="V5303" s="18"/>
      <c r="W5303" s="18"/>
      <c r="X5303" s="15"/>
      <c r="Y5303" s="14" t="s">
        <v>23967</v>
      </c>
      <c r="Z5303" s="14"/>
      <c r="AA5303" s="49" t="s">
        <v>25171</v>
      </c>
    </row>
    <row r="5304" spans="1:27" s="21" customFormat="1" ht="36">
      <c r="A5304" s="14">
        <v>5368</v>
      </c>
      <c r="B5304" s="15" t="s">
        <v>23622</v>
      </c>
      <c r="C5304" s="14" t="s">
        <v>18757</v>
      </c>
      <c r="D5304" s="15" t="s">
        <v>21503</v>
      </c>
      <c r="E5304" s="15" t="s">
        <v>3809</v>
      </c>
      <c r="F5304" s="15" t="s">
        <v>23415</v>
      </c>
      <c r="G5304" s="44">
        <v>88289780</v>
      </c>
      <c r="H5304" s="15">
        <v>3134355167</v>
      </c>
      <c r="I5304" s="15" t="s">
        <v>15579</v>
      </c>
      <c r="J5304" s="16" t="s">
        <v>4947</v>
      </c>
      <c r="K5304" s="15" t="s">
        <v>15580</v>
      </c>
      <c r="L5304" s="15"/>
      <c r="M5304" s="18"/>
      <c r="N5304" s="15" t="s">
        <v>14064</v>
      </c>
      <c r="O5304" s="15" t="s">
        <v>6649</v>
      </c>
      <c r="P5304" s="18"/>
      <c r="Q5304" s="15"/>
      <c r="R5304" s="15"/>
      <c r="S5304" s="15"/>
      <c r="T5304" s="18"/>
      <c r="U5304" s="18"/>
      <c r="V5304" s="18"/>
      <c r="W5304" s="18"/>
      <c r="X5304" s="15"/>
      <c r="Y5304" s="14" t="s">
        <v>23949</v>
      </c>
      <c r="Z5304" s="14"/>
      <c r="AA5304" s="49" t="s">
        <v>25172</v>
      </c>
    </row>
    <row r="5305" spans="1:27" s="21" customFormat="1" ht="96">
      <c r="A5305" s="14">
        <v>5369</v>
      </c>
      <c r="B5305" s="15" t="s">
        <v>23622</v>
      </c>
      <c r="C5305" s="14" t="s">
        <v>18757</v>
      </c>
      <c r="D5305" s="15" t="s">
        <v>21504</v>
      </c>
      <c r="E5305" s="15" t="s">
        <v>3809</v>
      </c>
      <c r="F5305" s="15" t="s">
        <v>23415</v>
      </c>
      <c r="G5305" s="44">
        <v>1985249</v>
      </c>
      <c r="H5305" s="15">
        <v>3174592563</v>
      </c>
      <c r="I5305" s="15" t="s">
        <v>15581</v>
      </c>
      <c r="J5305" s="16" t="s">
        <v>4661</v>
      </c>
      <c r="K5305" s="15" t="s">
        <v>15582</v>
      </c>
      <c r="L5305" s="15"/>
      <c r="M5305" s="18"/>
      <c r="N5305" s="15" t="s">
        <v>5462</v>
      </c>
      <c r="O5305" s="15" t="s">
        <v>6700</v>
      </c>
      <c r="P5305" s="18"/>
      <c r="Q5305" s="15"/>
      <c r="R5305" s="15"/>
      <c r="S5305" s="15"/>
      <c r="T5305" s="18"/>
      <c r="U5305" s="18"/>
      <c r="V5305" s="18"/>
      <c r="W5305" s="18"/>
      <c r="X5305" s="15"/>
      <c r="Y5305" s="14" t="s">
        <v>23974</v>
      </c>
      <c r="Z5305" s="14"/>
      <c r="AA5305" s="49" t="s">
        <v>25173</v>
      </c>
    </row>
    <row r="5306" spans="1:27" s="21" customFormat="1" ht="12">
      <c r="A5306" s="14">
        <v>5370</v>
      </c>
      <c r="B5306" s="15" t="s">
        <v>23622</v>
      </c>
      <c r="C5306" s="14" t="s">
        <v>18757</v>
      </c>
      <c r="D5306" s="15" t="s">
        <v>21505</v>
      </c>
      <c r="E5306" s="15" t="s">
        <v>3809</v>
      </c>
      <c r="F5306" s="15" t="s">
        <v>23415</v>
      </c>
      <c r="G5306" s="44">
        <v>10555944</v>
      </c>
      <c r="H5306" s="15">
        <v>3118998012</v>
      </c>
      <c r="I5306" s="15" t="s">
        <v>15583</v>
      </c>
      <c r="J5306" s="16" t="s">
        <v>4947</v>
      </c>
      <c r="K5306" s="15" t="s">
        <v>4029</v>
      </c>
      <c r="L5306" s="15"/>
      <c r="M5306" s="18"/>
      <c r="N5306" s="15" t="s">
        <v>4310</v>
      </c>
      <c r="O5306" s="15" t="s">
        <v>5449</v>
      </c>
      <c r="P5306" s="18"/>
      <c r="Q5306" s="15"/>
      <c r="R5306" s="15"/>
      <c r="S5306" s="15"/>
      <c r="T5306" s="18"/>
      <c r="U5306" s="18"/>
      <c r="V5306" s="18"/>
      <c r="W5306" s="18"/>
      <c r="X5306" s="15"/>
      <c r="Y5306" s="14" t="s">
        <v>23967</v>
      </c>
      <c r="Z5306" s="14"/>
      <c r="AA5306" s="49" t="s">
        <v>25174</v>
      </c>
    </row>
    <row r="5307" spans="1:27" s="21" customFormat="1" ht="96">
      <c r="A5307" s="14">
        <v>5371</v>
      </c>
      <c r="B5307" s="15" t="s">
        <v>23622</v>
      </c>
      <c r="C5307" s="14" t="s">
        <v>18757</v>
      </c>
      <c r="D5307" s="15" t="s">
        <v>21506</v>
      </c>
      <c r="E5307" s="15" t="s">
        <v>3809</v>
      </c>
      <c r="F5307" s="15" t="s">
        <v>23415</v>
      </c>
      <c r="G5307" s="44">
        <v>1094808396</v>
      </c>
      <c r="H5307" s="15" t="s">
        <v>15587</v>
      </c>
      <c r="I5307" s="15" t="s">
        <v>15588</v>
      </c>
      <c r="J5307" s="16" t="s">
        <v>4947</v>
      </c>
      <c r="K5307" s="15" t="s">
        <v>15589</v>
      </c>
      <c r="L5307" s="15"/>
      <c r="M5307" s="18"/>
      <c r="N5307" s="15" t="s">
        <v>5462</v>
      </c>
      <c r="O5307" s="15" t="s">
        <v>6700</v>
      </c>
      <c r="P5307" s="18"/>
      <c r="Q5307" s="15"/>
      <c r="R5307" s="15"/>
      <c r="S5307" s="15"/>
      <c r="T5307" s="18"/>
      <c r="U5307" s="18"/>
      <c r="V5307" s="18"/>
      <c r="W5307" s="18"/>
      <c r="X5307" s="15"/>
      <c r="Y5307" s="14" t="s">
        <v>23959</v>
      </c>
      <c r="Z5307" s="14"/>
      <c r="AA5307" s="49" t="s">
        <v>25175</v>
      </c>
    </row>
    <row r="5308" spans="1:27" s="21" customFormat="1" ht="12">
      <c r="A5308" s="14">
        <v>5372</v>
      </c>
      <c r="B5308" s="15" t="s">
        <v>23622</v>
      </c>
      <c r="C5308" s="14" t="s">
        <v>18757</v>
      </c>
      <c r="D5308" s="15" t="s">
        <v>21507</v>
      </c>
      <c r="E5308" s="15" t="s">
        <v>3809</v>
      </c>
      <c r="F5308" s="15" t="s">
        <v>23416</v>
      </c>
      <c r="G5308" s="44">
        <v>88262247</v>
      </c>
      <c r="H5308" s="15">
        <v>3209917924</v>
      </c>
      <c r="I5308" s="15" t="s">
        <v>15590</v>
      </c>
      <c r="J5308" s="16" t="s">
        <v>4947</v>
      </c>
      <c r="K5308" s="15" t="s">
        <v>173</v>
      </c>
      <c r="L5308" s="15"/>
      <c r="M5308" s="18"/>
      <c r="N5308" s="15" t="s">
        <v>8537</v>
      </c>
      <c r="O5308" s="15" t="s">
        <v>6634</v>
      </c>
      <c r="P5308" s="18"/>
      <c r="Q5308" s="15"/>
      <c r="R5308" s="15"/>
      <c r="S5308" s="15"/>
      <c r="T5308" s="18"/>
      <c r="U5308" s="18"/>
      <c r="V5308" s="18"/>
      <c r="W5308" s="18"/>
      <c r="X5308" s="15"/>
      <c r="Y5308" s="14" t="s">
        <v>23969</v>
      </c>
      <c r="Z5308" s="14"/>
      <c r="AA5308" s="49" t="s">
        <v>25176</v>
      </c>
    </row>
    <row r="5309" spans="1:27" s="21" customFormat="1" ht="36">
      <c r="A5309" s="14">
        <v>5373</v>
      </c>
      <c r="B5309" s="15" t="s">
        <v>23622</v>
      </c>
      <c r="C5309" s="14" t="s">
        <v>18757</v>
      </c>
      <c r="D5309" s="15" t="s">
        <v>21508</v>
      </c>
      <c r="E5309" s="15" t="s">
        <v>3809</v>
      </c>
      <c r="F5309" s="15" t="s">
        <v>23415</v>
      </c>
      <c r="G5309" s="44">
        <v>1094577088</v>
      </c>
      <c r="H5309" s="15">
        <v>3125104655</v>
      </c>
      <c r="I5309" s="15" t="s">
        <v>15591</v>
      </c>
      <c r="J5309" s="16" t="s">
        <v>4947</v>
      </c>
      <c r="K5309" s="15" t="s">
        <v>15592</v>
      </c>
      <c r="L5309" s="15"/>
      <c r="M5309" s="18"/>
      <c r="N5309" s="15" t="s">
        <v>4303</v>
      </c>
      <c r="O5309" s="15" t="s">
        <v>15593</v>
      </c>
      <c r="P5309" s="18"/>
      <c r="Q5309" s="15"/>
      <c r="R5309" s="15"/>
      <c r="S5309" s="15"/>
      <c r="T5309" s="18"/>
      <c r="U5309" s="18"/>
      <c r="V5309" s="18"/>
      <c r="W5309" s="18"/>
      <c r="X5309" s="15"/>
      <c r="Y5309" s="14" t="s">
        <v>23950</v>
      </c>
      <c r="Z5309" s="14"/>
      <c r="AA5309" s="49" t="s">
        <v>25177</v>
      </c>
    </row>
    <row r="5310" spans="1:27" s="21" customFormat="1" ht="36">
      <c r="A5310" s="14">
        <v>5374</v>
      </c>
      <c r="B5310" s="15" t="s">
        <v>23622</v>
      </c>
      <c r="C5310" s="14" t="s">
        <v>18757</v>
      </c>
      <c r="D5310" s="15" t="s">
        <v>21509</v>
      </c>
      <c r="E5310" s="15" t="s">
        <v>3809</v>
      </c>
      <c r="F5310" s="15" t="s">
        <v>23416</v>
      </c>
      <c r="G5310" s="44">
        <v>88163065</v>
      </c>
      <c r="H5310" s="15" t="s">
        <v>15594</v>
      </c>
      <c r="I5310" s="15" t="s">
        <v>15595</v>
      </c>
      <c r="J5310" s="16" t="s">
        <v>4947</v>
      </c>
      <c r="K5310" s="15" t="s">
        <v>5701</v>
      </c>
      <c r="L5310" s="15"/>
      <c r="M5310" s="18"/>
      <c r="N5310" s="15" t="s">
        <v>5299</v>
      </c>
      <c r="O5310" s="15" t="s">
        <v>15596</v>
      </c>
      <c r="P5310" s="18"/>
      <c r="Q5310" s="15"/>
      <c r="R5310" s="15"/>
      <c r="S5310" s="15"/>
      <c r="T5310" s="18"/>
      <c r="U5310" s="18"/>
      <c r="V5310" s="18"/>
      <c r="W5310" s="18"/>
      <c r="X5310" s="15"/>
      <c r="Y5310" s="14" t="s">
        <v>23967</v>
      </c>
      <c r="Z5310" s="14"/>
      <c r="AA5310" s="49" t="s">
        <v>25178</v>
      </c>
    </row>
    <row r="5311" spans="1:27" s="21" customFormat="1" ht="24">
      <c r="A5311" s="14">
        <v>5375</v>
      </c>
      <c r="B5311" s="15" t="s">
        <v>23622</v>
      </c>
      <c r="C5311" s="14" t="s">
        <v>18757</v>
      </c>
      <c r="D5311" s="15" t="s">
        <v>21510</v>
      </c>
      <c r="E5311" s="15" t="s">
        <v>3809</v>
      </c>
      <c r="F5311" s="15" t="s">
        <v>23415</v>
      </c>
      <c r="G5311" s="44">
        <v>1090476179</v>
      </c>
      <c r="H5311" s="15" t="s">
        <v>15597</v>
      </c>
      <c r="I5311" s="15" t="s">
        <v>15598</v>
      </c>
      <c r="J5311" s="16" t="s">
        <v>7939</v>
      </c>
      <c r="K5311" s="15" t="s">
        <v>14360</v>
      </c>
      <c r="L5311" s="15"/>
      <c r="M5311" s="18"/>
      <c r="N5311" s="15" t="s">
        <v>5299</v>
      </c>
      <c r="O5311" s="15" t="s">
        <v>5550</v>
      </c>
      <c r="P5311" s="18"/>
      <c r="Q5311" s="15"/>
      <c r="R5311" s="15"/>
      <c r="S5311" s="15"/>
      <c r="T5311" s="18"/>
      <c r="U5311" s="18"/>
      <c r="V5311" s="18"/>
      <c r="W5311" s="18"/>
      <c r="X5311" s="15"/>
      <c r="Y5311" s="14" t="s">
        <v>23961</v>
      </c>
      <c r="Z5311" s="14"/>
      <c r="AA5311" s="49" t="s">
        <v>25179</v>
      </c>
    </row>
    <row r="5312" spans="1:27" s="21" customFormat="1" ht="24">
      <c r="A5312" s="14">
        <v>5376</v>
      </c>
      <c r="B5312" s="15" t="s">
        <v>23622</v>
      </c>
      <c r="C5312" s="14" t="s">
        <v>18757</v>
      </c>
      <c r="D5312" s="15" t="s">
        <v>21511</v>
      </c>
      <c r="E5312" s="15" t="s">
        <v>3809</v>
      </c>
      <c r="F5312" s="15" t="s">
        <v>23416</v>
      </c>
      <c r="G5312" s="44">
        <v>1094579778</v>
      </c>
      <c r="H5312" s="15" t="s">
        <v>15599</v>
      </c>
      <c r="I5312" s="15" t="s">
        <v>15600</v>
      </c>
      <c r="J5312" s="16" t="s">
        <v>4947</v>
      </c>
      <c r="K5312" s="15" t="s">
        <v>15601</v>
      </c>
      <c r="L5312" s="15"/>
      <c r="M5312" s="18"/>
      <c r="N5312" s="15" t="s">
        <v>4303</v>
      </c>
      <c r="O5312" s="15" t="s">
        <v>6679</v>
      </c>
      <c r="P5312" s="18"/>
      <c r="Q5312" s="15"/>
      <c r="R5312" s="15"/>
      <c r="S5312" s="15"/>
      <c r="T5312" s="18"/>
      <c r="U5312" s="18"/>
      <c r="V5312" s="18"/>
      <c r="W5312" s="18"/>
      <c r="X5312" s="15"/>
      <c r="Y5312" s="14" t="s">
        <v>23950</v>
      </c>
      <c r="Z5312" s="14"/>
      <c r="AA5312" s="49" t="s">
        <v>25000</v>
      </c>
    </row>
    <row r="5313" spans="1:27" s="21" customFormat="1" ht="96">
      <c r="A5313" s="14">
        <v>5377</v>
      </c>
      <c r="B5313" s="15" t="s">
        <v>23622</v>
      </c>
      <c r="C5313" s="14" t="s">
        <v>18757</v>
      </c>
      <c r="D5313" s="15" t="s">
        <v>21512</v>
      </c>
      <c r="E5313" s="15" t="s">
        <v>3809</v>
      </c>
      <c r="F5313" s="15" t="s">
        <v>23415</v>
      </c>
      <c r="G5313" s="44">
        <v>1091075230</v>
      </c>
      <c r="H5313" s="15">
        <v>3128899366</v>
      </c>
      <c r="I5313" s="15" t="s">
        <v>15603</v>
      </c>
      <c r="J5313" s="16" t="s">
        <v>4947</v>
      </c>
      <c r="K5313" s="15" t="s">
        <v>15604</v>
      </c>
      <c r="L5313" s="15"/>
      <c r="M5313" s="18"/>
      <c r="N5313" s="15" t="s">
        <v>5299</v>
      </c>
      <c r="O5313" s="15" t="s">
        <v>6700</v>
      </c>
      <c r="P5313" s="18"/>
      <c r="Q5313" s="15"/>
      <c r="R5313" s="15" t="s">
        <v>4771</v>
      </c>
      <c r="S5313" s="15"/>
      <c r="T5313" s="18"/>
      <c r="U5313" s="18" t="s">
        <v>8537</v>
      </c>
      <c r="V5313" s="18" t="s">
        <v>6700</v>
      </c>
      <c r="W5313" s="18"/>
      <c r="X5313" s="15"/>
      <c r="Y5313" s="14" t="s">
        <v>23945</v>
      </c>
      <c r="Z5313" s="14"/>
      <c r="AA5313" s="49" t="s">
        <v>25180</v>
      </c>
    </row>
    <row r="5314" spans="1:27" s="21" customFormat="1" ht="24">
      <c r="A5314" s="14">
        <v>5378</v>
      </c>
      <c r="B5314" s="15" t="s">
        <v>23622</v>
      </c>
      <c r="C5314" s="14" t="s">
        <v>18757</v>
      </c>
      <c r="D5314" s="15" t="s">
        <v>21513</v>
      </c>
      <c r="E5314" s="15" t="s">
        <v>3809</v>
      </c>
      <c r="F5314" s="15" t="s">
        <v>23415</v>
      </c>
      <c r="G5314" s="44">
        <v>27749187</v>
      </c>
      <c r="H5314" s="15">
        <v>3205242505</v>
      </c>
      <c r="I5314" s="15" t="s">
        <v>15606</v>
      </c>
      <c r="J5314" s="16" t="s">
        <v>7939</v>
      </c>
      <c r="K5314" s="15" t="s">
        <v>15607</v>
      </c>
      <c r="L5314" s="15"/>
      <c r="M5314" s="18"/>
      <c r="N5314" s="15" t="s">
        <v>4261</v>
      </c>
      <c r="O5314" s="15" t="s">
        <v>6256</v>
      </c>
      <c r="P5314" s="18"/>
      <c r="Q5314" s="15"/>
      <c r="R5314" s="15"/>
      <c r="S5314" s="15"/>
      <c r="T5314" s="18"/>
      <c r="U5314" s="18"/>
      <c r="V5314" s="18"/>
      <c r="W5314" s="18"/>
      <c r="X5314" s="15"/>
      <c r="Y5314" s="14" t="s">
        <v>23957</v>
      </c>
      <c r="Z5314" s="14"/>
      <c r="AA5314" s="49" t="s">
        <v>25181</v>
      </c>
    </row>
    <row r="5315" spans="1:27" s="21" customFormat="1" ht="96">
      <c r="A5315" s="14">
        <v>5379</v>
      </c>
      <c r="B5315" s="15" t="s">
        <v>23622</v>
      </c>
      <c r="C5315" s="14" t="s">
        <v>18757</v>
      </c>
      <c r="D5315" s="15" t="s">
        <v>21514</v>
      </c>
      <c r="E5315" s="15" t="s">
        <v>3809</v>
      </c>
      <c r="F5315" s="15" t="s">
        <v>23416</v>
      </c>
      <c r="G5315" s="44">
        <v>60315678</v>
      </c>
      <c r="H5315" s="15" t="s">
        <v>15608</v>
      </c>
      <c r="I5315" s="15" t="s">
        <v>15609</v>
      </c>
      <c r="J5315" s="16" t="s">
        <v>7939</v>
      </c>
      <c r="K5315" s="15" t="s">
        <v>4412</v>
      </c>
      <c r="L5315" s="15"/>
      <c r="M5315" s="18"/>
      <c r="N5315" s="15" t="s">
        <v>4310</v>
      </c>
      <c r="O5315" s="15" t="s">
        <v>6700</v>
      </c>
      <c r="P5315" s="18"/>
      <c r="Q5315" s="15"/>
      <c r="R5315" s="15" t="s">
        <v>15610</v>
      </c>
      <c r="S5315" s="15"/>
      <c r="T5315" s="18"/>
      <c r="U5315" s="18" t="s">
        <v>8537</v>
      </c>
      <c r="V5315" s="18" t="s">
        <v>6700</v>
      </c>
      <c r="W5315" s="18"/>
      <c r="X5315" s="15"/>
      <c r="Y5315" s="14" t="s">
        <v>23967</v>
      </c>
      <c r="Z5315" s="14"/>
      <c r="AA5315" s="49" t="s">
        <v>15611</v>
      </c>
    </row>
    <row r="5316" spans="1:27" s="21" customFormat="1" ht="96">
      <c r="A5316" s="14">
        <v>5380</v>
      </c>
      <c r="B5316" s="15" t="s">
        <v>23622</v>
      </c>
      <c r="C5316" s="14" t="s">
        <v>18757</v>
      </c>
      <c r="D5316" s="15" t="s">
        <v>21515</v>
      </c>
      <c r="E5316" s="15" t="s">
        <v>3809</v>
      </c>
      <c r="F5316" s="15" t="s">
        <v>23415</v>
      </c>
      <c r="G5316" s="44">
        <v>1094427050</v>
      </c>
      <c r="H5316" s="15">
        <v>3114776596</v>
      </c>
      <c r="I5316" s="15" t="s">
        <v>14442</v>
      </c>
      <c r="J5316" s="16" t="s">
        <v>4947</v>
      </c>
      <c r="K5316" s="15" t="s">
        <v>14440</v>
      </c>
      <c r="L5316" s="15"/>
      <c r="M5316" s="18"/>
      <c r="N5316" s="15" t="s">
        <v>15612</v>
      </c>
      <c r="O5316" s="15" t="s">
        <v>6700</v>
      </c>
      <c r="P5316" s="18"/>
      <c r="Q5316" s="15"/>
      <c r="R5316" s="15"/>
      <c r="S5316" s="15"/>
      <c r="T5316" s="18"/>
      <c r="U5316" s="18"/>
      <c r="V5316" s="18"/>
      <c r="W5316" s="18"/>
      <c r="X5316" s="15"/>
      <c r="Y5316" s="14" t="s">
        <v>23953</v>
      </c>
      <c r="Z5316" s="14"/>
      <c r="AA5316" s="49" t="s">
        <v>25182</v>
      </c>
    </row>
    <row r="5317" spans="1:27" s="21" customFormat="1" ht="36">
      <c r="A5317" s="14">
        <v>5381</v>
      </c>
      <c r="B5317" s="15" t="s">
        <v>23622</v>
      </c>
      <c r="C5317" s="14" t="s">
        <v>18757</v>
      </c>
      <c r="D5317" s="15" t="s">
        <v>21516</v>
      </c>
      <c r="E5317" s="15" t="s">
        <v>3809</v>
      </c>
      <c r="F5317" s="15" t="s">
        <v>23415</v>
      </c>
      <c r="G5317" s="44">
        <v>13275731</v>
      </c>
      <c r="H5317" s="15">
        <v>3184415121</v>
      </c>
      <c r="I5317" s="15" t="s">
        <v>15613</v>
      </c>
      <c r="J5317" s="16" t="s">
        <v>4947</v>
      </c>
      <c r="K5317" s="15" t="s">
        <v>15614</v>
      </c>
      <c r="L5317" s="15"/>
      <c r="M5317" s="18"/>
      <c r="N5317" s="15" t="s">
        <v>14064</v>
      </c>
      <c r="O5317" s="15" t="s">
        <v>15615</v>
      </c>
      <c r="P5317" s="18"/>
      <c r="Q5317" s="15"/>
      <c r="R5317" s="15"/>
      <c r="S5317" s="15"/>
      <c r="T5317" s="18"/>
      <c r="U5317" s="18"/>
      <c r="V5317" s="18"/>
      <c r="W5317" s="18"/>
      <c r="X5317" s="15"/>
      <c r="Y5317" s="14" t="s">
        <v>23956</v>
      </c>
      <c r="Z5317" s="14"/>
      <c r="AA5317" s="49" t="s">
        <v>25183</v>
      </c>
    </row>
    <row r="5318" spans="1:27" s="21" customFormat="1" ht="96">
      <c r="A5318" s="14">
        <v>5382</v>
      </c>
      <c r="B5318" s="15" t="s">
        <v>23622</v>
      </c>
      <c r="C5318" s="14" t="s">
        <v>18757</v>
      </c>
      <c r="D5318" s="15" t="s">
        <v>21517</v>
      </c>
      <c r="E5318" s="15" t="s">
        <v>3809</v>
      </c>
      <c r="F5318" s="15" t="s">
        <v>23415</v>
      </c>
      <c r="G5318" s="44">
        <v>63499375</v>
      </c>
      <c r="H5318" s="15" t="s">
        <v>15616</v>
      </c>
      <c r="I5318" s="15" t="s">
        <v>15617</v>
      </c>
      <c r="J5318" s="16" t="s">
        <v>7939</v>
      </c>
      <c r="K5318" s="15" t="s">
        <v>3828</v>
      </c>
      <c r="L5318" s="15"/>
      <c r="M5318" s="18"/>
      <c r="N5318" s="15" t="s">
        <v>4261</v>
      </c>
      <c r="O5318" s="15" t="s">
        <v>6700</v>
      </c>
      <c r="P5318" s="18"/>
      <c r="Q5318" s="15"/>
      <c r="R5318" s="15" t="s">
        <v>3846</v>
      </c>
      <c r="S5318" s="15"/>
      <c r="T5318" s="18"/>
      <c r="U5318" s="18" t="s">
        <v>4261</v>
      </c>
      <c r="V5318" s="18" t="s">
        <v>6700</v>
      </c>
      <c r="W5318" s="18"/>
      <c r="X5318" s="15"/>
      <c r="Y5318" s="14" t="s">
        <v>23959</v>
      </c>
      <c r="Z5318" s="14"/>
      <c r="AA5318" s="49" t="s">
        <v>25184</v>
      </c>
    </row>
    <row r="5319" spans="1:27" s="21" customFormat="1" ht="96">
      <c r="A5319" s="14">
        <v>5383</v>
      </c>
      <c r="B5319" s="15" t="s">
        <v>23622</v>
      </c>
      <c r="C5319" s="14" t="s">
        <v>18757</v>
      </c>
      <c r="D5319" s="15" t="s">
        <v>21518</v>
      </c>
      <c r="E5319" s="15" t="s">
        <v>3809</v>
      </c>
      <c r="F5319" s="15" t="s">
        <v>23415</v>
      </c>
      <c r="G5319" s="44">
        <v>88275655</v>
      </c>
      <c r="H5319" s="15">
        <v>3208043082</v>
      </c>
      <c r="I5319" s="15" t="s">
        <v>15618</v>
      </c>
      <c r="J5319" s="16" t="s">
        <v>4947</v>
      </c>
      <c r="K5319" s="15" t="s">
        <v>15619</v>
      </c>
      <c r="L5319" s="15"/>
      <c r="M5319" s="18"/>
      <c r="N5319" s="15" t="s">
        <v>8537</v>
      </c>
      <c r="O5319" s="15" t="s">
        <v>6700</v>
      </c>
      <c r="P5319" s="18"/>
      <c r="Q5319" s="15"/>
      <c r="R5319" s="15"/>
      <c r="S5319" s="15"/>
      <c r="T5319" s="18"/>
      <c r="U5319" s="18"/>
      <c r="V5319" s="18"/>
      <c r="W5319" s="18"/>
      <c r="X5319" s="15"/>
      <c r="Y5319" s="14" t="s">
        <v>23961</v>
      </c>
      <c r="Z5319" s="14"/>
      <c r="AA5319" s="49" t="s">
        <v>25185</v>
      </c>
    </row>
    <row r="5320" spans="1:27" s="21" customFormat="1" ht="24">
      <c r="A5320" s="14">
        <v>5384</v>
      </c>
      <c r="B5320" s="15" t="s">
        <v>23622</v>
      </c>
      <c r="C5320" s="14" t="s">
        <v>18757</v>
      </c>
      <c r="D5320" s="15" t="s">
        <v>21519</v>
      </c>
      <c r="E5320" s="15" t="s">
        <v>3809</v>
      </c>
      <c r="F5320" s="15" t="s">
        <v>23415</v>
      </c>
      <c r="G5320" s="44">
        <v>5463345</v>
      </c>
      <c r="H5320" s="15">
        <v>3163056537</v>
      </c>
      <c r="I5320" s="15" t="s">
        <v>15620</v>
      </c>
      <c r="J5320" s="16" t="s">
        <v>4947</v>
      </c>
      <c r="K5320" s="15" t="s">
        <v>15621</v>
      </c>
      <c r="L5320" s="15"/>
      <c r="M5320" s="18"/>
      <c r="N5320" s="15" t="s">
        <v>5462</v>
      </c>
      <c r="O5320" s="15" t="s">
        <v>6633</v>
      </c>
      <c r="P5320" s="18"/>
      <c r="Q5320" s="15"/>
      <c r="R5320" s="15"/>
      <c r="S5320" s="15"/>
      <c r="T5320" s="18"/>
      <c r="U5320" s="18"/>
      <c r="V5320" s="18"/>
      <c r="W5320" s="18"/>
      <c r="X5320" s="15"/>
      <c r="Y5320" s="14" t="s">
        <v>23959</v>
      </c>
      <c r="Z5320" s="14"/>
      <c r="AA5320" s="49" t="s">
        <v>25186</v>
      </c>
    </row>
    <row r="5321" spans="1:27" s="21" customFormat="1" ht="96">
      <c r="A5321" s="14">
        <v>5385</v>
      </c>
      <c r="B5321" s="15" t="s">
        <v>23622</v>
      </c>
      <c r="C5321" s="14" t="s">
        <v>18757</v>
      </c>
      <c r="D5321" s="15" t="s">
        <v>21520</v>
      </c>
      <c r="E5321" s="15" t="s">
        <v>3809</v>
      </c>
      <c r="F5321" s="15" t="s">
        <v>23415</v>
      </c>
      <c r="G5321" s="44">
        <v>1094662792</v>
      </c>
      <c r="H5321" s="15" t="s">
        <v>15622</v>
      </c>
      <c r="I5321" s="15" t="s">
        <v>389</v>
      </c>
      <c r="J5321" s="16" t="s">
        <v>4661</v>
      </c>
      <c r="K5321" s="15" t="s">
        <v>15623</v>
      </c>
      <c r="L5321" s="15"/>
      <c r="M5321" s="18"/>
      <c r="N5321" s="15" t="s">
        <v>8537</v>
      </c>
      <c r="O5321" s="15" t="s">
        <v>6700</v>
      </c>
      <c r="P5321" s="18"/>
      <c r="Q5321" s="15"/>
      <c r="R5321" s="15"/>
      <c r="S5321" s="15"/>
      <c r="T5321" s="18"/>
      <c r="U5321" s="18"/>
      <c r="V5321" s="18"/>
      <c r="W5321" s="18"/>
      <c r="X5321" s="15"/>
      <c r="Y5321" s="14" t="s">
        <v>23941</v>
      </c>
      <c r="Z5321" s="14"/>
      <c r="AA5321" s="49" t="s">
        <v>25187</v>
      </c>
    </row>
    <row r="5322" spans="1:27" s="21" customFormat="1" ht="24">
      <c r="A5322" s="14">
        <v>5386</v>
      </c>
      <c r="B5322" s="15" t="s">
        <v>23622</v>
      </c>
      <c r="C5322" s="14" t="s">
        <v>18757</v>
      </c>
      <c r="D5322" s="15" t="s">
        <v>21521</v>
      </c>
      <c r="E5322" s="15" t="s">
        <v>3809</v>
      </c>
      <c r="F5322" s="15" t="s">
        <v>23416</v>
      </c>
      <c r="G5322" s="44">
        <v>1094248452</v>
      </c>
      <c r="H5322" s="15">
        <v>3106515298</v>
      </c>
      <c r="I5322" s="15" t="s">
        <v>15624</v>
      </c>
      <c r="J5322" s="16" t="s">
        <v>4947</v>
      </c>
      <c r="K5322" s="15" t="s">
        <v>15625</v>
      </c>
      <c r="L5322" s="15"/>
      <c r="M5322" s="18"/>
      <c r="N5322" s="15" t="s">
        <v>4261</v>
      </c>
      <c r="O5322" s="15" t="s">
        <v>6635</v>
      </c>
      <c r="P5322" s="18"/>
      <c r="Q5322" s="15"/>
      <c r="R5322" s="15" t="s">
        <v>15626</v>
      </c>
      <c r="S5322" s="15"/>
      <c r="T5322" s="18"/>
      <c r="U5322" s="18" t="s">
        <v>4303</v>
      </c>
      <c r="V5322" s="18" t="s">
        <v>5550</v>
      </c>
      <c r="W5322" s="18"/>
      <c r="X5322" s="15"/>
      <c r="Y5322" s="14" t="s">
        <v>23959</v>
      </c>
      <c r="Z5322" s="14"/>
      <c r="AA5322" s="49" t="s">
        <v>25188</v>
      </c>
    </row>
    <row r="5323" spans="1:27" s="21" customFormat="1" ht="60">
      <c r="A5323" s="14">
        <v>5387</v>
      </c>
      <c r="B5323" s="15" t="s">
        <v>23622</v>
      </c>
      <c r="C5323" s="14" t="s">
        <v>18757</v>
      </c>
      <c r="D5323" s="15" t="s">
        <v>21522</v>
      </c>
      <c r="E5323" s="15" t="s">
        <v>3809</v>
      </c>
      <c r="F5323" s="15" t="s">
        <v>23415</v>
      </c>
      <c r="G5323" s="44">
        <v>1094247265</v>
      </c>
      <c r="H5323" s="15" t="s">
        <v>15627</v>
      </c>
      <c r="I5323" s="15" t="s">
        <v>15628</v>
      </c>
      <c r="J5323" s="16" t="s">
        <v>7934</v>
      </c>
      <c r="K5323" s="15" t="s">
        <v>3828</v>
      </c>
      <c r="L5323" s="15"/>
      <c r="M5323" s="18"/>
      <c r="N5323" s="15" t="s">
        <v>5545</v>
      </c>
      <c r="O5323" s="15" t="s">
        <v>15629</v>
      </c>
      <c r="P5323" s="18"/>
      <c r="Q5323" s="15"/>
      <c r="R5323" s="15"/>
      <c r="S5323" s="15"/>
      <c r="T5323" s="18"/>
      <c r="U5323" s="18"/>
      <c r="V5323" s="18"/>
      <c r="W5323" s="18"/>
      <c r="X5323" s="15"/>
      <c r="Y5323" s="14" t="s">
        <v>23965</v>
      </c>
      <c r="Z5323" s="14"/>
      <c r="AA5323" s="49" t="s">
        <v>25189</v>
      </c>
    </row>
    <row r="5324" spans="1:27" s="21" customFormat="1" ht="24">
      <c r="A5324" s="14">
        <v>5388</v>
      </c>
      <c r="B5324" s="15" t="s">
        <v>23622</v>
      </c>
      <c r="C5324" s="14" t="s">
        <v>18757</v>
      </c>
      <c r="D5324" s="15" t="s">
        <v>21523</v>
      </c>
      <c r="E5324" s="15" t="s">
        <v>3809</v>
      </c>
      <c r="F5324" s="15" t="s">
        <v>23416</v>
      </c>
      <c r="G5324" s="44">
        <v>88166250</v>
      </c>
      <c r="H5324" s="15">
        <v>3162111676</v>
      </c>
      <c r="I5324" s="15" t="s">
        <v>15630</v>
      </c>
      <c r="J5324" s="16" t="s">
        <v>4947</v>
      </c>
      <c r="K5324" s="15" t="s">
        <v>15631</v>
      </c>
      <c r="L5324" s="15"/>
      <c r="M5324" s="18"/>
      <c r="N5324" s="15" t="s">
        <v>5299</v>
      </c>
      <c r="O5324" s="15" t="s">
        <v>15632</v>
      </c>
      <c r="P5324" s="18"/>
      <c r="Q5324" s="15"/>
      <c r="R5324" s="15"/>
      <c r="S5324" s="15"/>
      <c r="T5324" s="18"/>
      <c r="U5324" s="18"/>
      <c r="V5324" s="18"/>
      <c r="W5324" s="18"/>
      <c r="X5324" s="15"/>
      <c r="Y5324" s="14" t="s">
        <v>23959</v>
      </c>
      <c r="Z5324" s="14"/>
      <c r="AA5324" s="49" t="s">
        <v>25190</v>
      </c>
    </row>
    <row r="5325" spans="1:27" s="21" customFormat="1" ht="96">
      <c r="A5325" s="14">
        <v>5389</v>
      </c>
      <c r="B5325" s="15" t="s">
        <v>23622</v>
      </c>
      <c r="C5325" s="14" t="s">
        <v>18757</v>
      </c>
      <c r="D5325" s="15" t="s">
        <v>21524</v>
      </c>
      <c r="E5325" s="15" t="s">
        <v>3809</v>
      </c>
      <c r="F5325" s="15" t="s">
        <v>23416</v>
      </c>
      <c r="G5325" s="44">
        <v>1090392362</v>
      </c>
      <c r="H5325" s="15">
        <v>3183651841</v>
      </c>
      <c r="I5325" s="15" t="s">
        <v>15633</v>
      </c>
      <c r="J5325" s="16" t="s">
        <v>4661</v>
      </c>
      <c r="K5325" s="15" t="s">
        <v>8346</v>
      </c>
      <c r="L5325" s="15"/>
      <c r="M5325" s="18"/>
      <c r="N5325" s="15" t="s">
        <v>8537</v>
      </c>
      <c r="O5325" s="15" t="s">
        <v>6700</v>
      </c>
      <c r="P5325" s="18"/>
      <c r="Q5325" s="15"/>
      <c r="R5325" s="15"/>
      <c r="S5325" s="15"/>
      <c r="T5325" s="18"/>
      <c r="U5325" s="18"/>
      <c r="V5325" s="18"/>
      <c r="W5325" s="18"/>
      <c r="X5325" s="15"/>
      <c r="Y5325" s="14" t="s">
        <v>23961</v>
      </c>
      <c r="Z5325" s="14"/>
      <c r="AA5325" s="49" t="s">
        <v>25191</v>
      </c>
    </row>
    <row r="5326" spans="1:27" s="21" customFormat="1" ht="24">
      <c r="A5326" s="14">
        <v>5390</v>
      </c>
      <c r="B5326" s="15" t="s">
        <v>23622</v>
      </c>
      <c r="C5326" s="14" t="s">
        <v>18757</v>
      </c>
      <c r="D5326" s="15" t="s">
        <v>21525</v>
      </c>
      <c r="E5326" s="15" t="s">
        <v>3809</v>
      </c>
      <c r="F5326" s="15" t="s">
        <v>23415</v>
      </c>
      <c r="G5326" s="44">
        <v>1007842755</v>
      </c>
      <c r="H5326" s="15">
        <v>3142146449</v>
      </c>
      <c r="I5326" s="15" t="s">
        <v>15634</v>
      </c>
      <c r="J5326" s="16" t="s">
        <v>7934</v>
      </c>
      <c r="K5326" s="15" t="s">
        <v>15635</v>
      </c>
      <c r="L5326" s="15"/>
      <c r="M5326" s="18"/>
      <c r="N5326" s="15" t="s">
        <v>4328</v>
      </c>
      <c r="O5326" s="15" t="s">
        <v>6635</v>
      </c>
      <c r="P5326" s="18"/>
      <c r="Q5326" s="15"/>
      <c r="R5326" s="15"/>
      <c r="S5326" s="15"/>
      <c r="T5326" s="18"/>
      <c r="U5326" s="18"/>
      <c r="V5326" s="18"/>
      <c r="W5326" s="18"/>
      <c r="X5326" s="15"/>
      <c r="Y5326" s="14" t="s">
        <v>23944</v>
      </c>
      <c r="Z5326" s="14"/>
      <c r="AA5326" s="49" t="s">
        <v>25192</v>
      </c>
    </row>
    <row r="5327" spans="1:27" s="21" customFormat="1" ht="24">
      <c r="A5327" s="14">
        <v>5391</v>
      </c>
      <c r="B5327" s="15" t="s">
        <v>23622</v>
      </c>
      <c r="C5327" s="14" t="s">
        <v>18757</v>
      </c>
      <c r="D5327" s="15" t="s">
        <v>21526</v>
      </c>
      <c r="E5327" s="15" t="s">
        <v>3809</v>
      </c>
      <c r="F5327" s="15" t="s">
        <v>23415</v>
      </c>
      <c r="G5327" s="44">
        <v>1007952608</v>
      </c>
      <c r="H5327" s="15" t="s">
        <v>15636</v>
      </c>
      <c r="I5327" s="15" t="s">
        <v>15637</v>
      </c>
      <c r="J5327" s="16" t="s">
        <v>4947</v>
      </c>
      <c r="K5327" s="15" t="s">
        <v>15638</v>
      </c>
      <c r="L5327" s="15"/>
      <c r="M5327" s="18"/>
      <c r="N5327" s="15" t="s">
        <v>5299</v>
      </c>
      <c r="O5327" s="15" t="s">
        <v>15639</v>
      </c>
      <c r="P5327" s="18"/>
      <c r="Q5327" s="15"/>
      <c r="R5327" s="15"/>
      <c r="S5327" s="15"/>
      <c r="T5327" s="18"/>
      <c r="U5327" s="18"/>
      <c r="V5327" s="18"/>
      <c r="W5327" s="18"/>
      <c r="X5327" s="15"/>
      <c r="Y5327" s="14" t="s">
        <v>23965</v>
      </c>
      <c r="Z5327" s="14"/>
      <c r="AA5327" s="49" t="s">
        <v>25193</v>
      </c>
    </row>
    <row r="5328" spans="1:27" s="21" customFormat="1" ht="96">
      <c r="A5328" s="14">
        <v>5392</v>
      </c>
      <c r="B5328" s="15" t="s">
        <v>23622</v>
      </c>
      <c r="C5328" s="14" t="s">
        <v>18757</v>
      </c>
      <c r="D5328" s="15" t="s">
        <v>21527</v>
      </c>
      <c r="E5328" s="15" t="s">
        <v>3809</v>
      </c>
      <c r="F5328" s="15" t="s">
        <v>23415</v>
      </c>
      <c r="G5328" s="44">
        <v>1091858018</v>
      </c>
      <c r="H5328" s="15">
        <v>3112486523</v>
      </c>
      <c r="I5328" s="15" t="s">
        <v>15640</v>
      </c>
      <c r="J5328" s="16" t="s">
        <v>4661</v>
      </c>
      <c r="K5328" s="15" t="s">
        <v>15641</v>
      </c>
      <c r="L5328" s="15"/>
      <c r="M5328" s="18"/>
      <c r="N5328" s="15" t="s">
        <v>8537</v>
      </c>
      <c r="O5328" s="15" t="s">
        <v>6700</v>
      </c>
      <c r="P5328" s="18"/>
      <c r="Q5328" s="15"/>
      <c r="R5328" s="15" t="s">
        <v>15641</v>
      </c>
      <c r="S5328" s="15"/>
      <c r="T5328" s="18"/>
      <c r="U5328" s="18" t="s">
        <v>8537</v>
      </c>
      <c r="V5328" s="18" t="s">
        <v>6700</v>
      </c>
      <c r="W5328" s="18"/>
      <c r="X5328" s="15"/>
      <c r="Y5328" s="14" t="s">
        <v>23949</v>
      </c>
      <c r="Z5328" s="14"/>
      <c r="AA5328" s="49" t="s">
        <v>25194</v>
      </c>
    </row>
    <row r="5329" spans="1:27" s="21" customFormat="1" ht="12">
      <c r="A5329" s="14">
        <v>5393</v>
      </c>
      <c r="B5329" s="15" t="s">
        <v>23622</v>
      </c>
      <c r="C5329" s="14" t="s">
        <v>18757</v>
      </c>
      <c r="D5329" s="15" t="s">
        <v>21528</v>
      </c>
      <c r="E5329" s="15" t="s">
        <v>3809</v>
      </c>
      <c r="F5329" s="15" t="s">
        <v>23415</v>
      </c>
      <c r="G5329" s="44">
        <v>60367512</v>
      </c>
      <c r="H5329" s="15">
        <v>3115768846</v>
      </c>
      <c r="I5329" s="15" t="s">
        <v>15643</v>
      </c>
      <c r="J5329" s="16" t="s">
        <v>7939</v>
      </c>
      <c r="K5329" s="15" t="s">
        <v>15644</v>
      </c>
      <c r="L5329" s="15"/>
      <c r="M5329" s="18"/>
      <c r="N5329" s="15" t="s">
        <v>4261</v>
      </c>
      <c r="O5329" s="15" t="s">
        <v>6606</v>
      </c>
      <c r="P5329" s="18"/>
      <c r="Q5329" s="15"/>
      <c r="R5329" s="15"/>
      <c r="S5329" s="15"/>
      <c r="T5329" s="18"/>
      <c r="U5329" s="18"/>
      <c r="V5329" s="18"/>
      <c r="W5329" s="18"/>
      <c r="X5329" s="15"/>
      <c r="Y5329" s="14" t="s">
        <v>23961</v>
      </c>
      <c r="Z5329" s="14"/>
      <c r="AA5329" s="49" t="s">
        <v>25195</v>
      </c>
    </row>
    <row r="5330" spans="1:27" s="21" customFormat="1" ht="12">
      <c r="A5330" s="14">
        <v>5394</v>
      </c>
      <c r="B5330" s="15" t="s">
        <v>23622</v>
      </c>
      <c r="C5330" s="14" t="s">
        <v>18757</v>
      </c>
      <c r="D5330" s="15" t="s">
        <v>21529</v>
      </c>
      <c r="E5330" s="15" t="s">
        <v>3809</v>
      </c>
      <c r="F5330" s="15" t="s">
        <v>23416</v>
      </c>
      <c r="G5330" s="44">
        <v>13388659</v>
      </c>
      <c r="H5330" s="15">
        <v>3216213959</v>
      </c>
      <c r="I5330" s="15" t="s">
        <v>15647</v>
      </c>
      <c r="J5330" s="16" t="s">
        <v>4947</v>
      </c>
      <c r="K5330" s="15" t="s">
        <v>2668</v>
      </c>
      <c r="L5330" s="15"/>
      <c r="M5330" s="18"/>
      <c r="N5330" s="15" t="s">
        <v>4328</v>
      </c>
      <c r="O5330" s="15" t="s">
        <v>5550</v>
      </c>
      <c r="P5330" s="18"/>
      <c r="Q5330" s="15"/>
      <c r="R5330" s="15"/>
      <c r="S5330" s="15"/>
      <c r="T5330" s="18"/>
      <c r="U5330" s="18"/>
      <c r="V5330" s="18"/>
      <c r="W5330" s="18"/>
      <c r="X5330" s="15"/>
      <c r="Y5330" s="14" t="s">
        <v>23971</v>
      </c>
      <c r="Z5330" s="14"/>
      <c r="AA5330" s="49" t="s">
        <v>25196</v>
      </c>
    </row>
    <row r="5331" spans="1:27" s="21" customFormat="1" ht="24">
      <c r="A5331" s="14">
        <v>5395</v>
      </c>
      <c r="B5331" s="15" t="s">
        <v>23622</v>
      </c>
      <c r="C5331" s="14" t="s">
        <v>18757</v>
      </c>
      <c r="D5331" s="15" t="s">
        <v>21530</v>
      </c>
      <c r="E5331" s="15" t="s">
        <v>3809</v>
      </c>
      <c r="F5331" s="15" t="s">
        <v>23415</v>
      </c>
      <c r="G5331" s="44">
        <v>88159903</v>
      </c>
      <c r="H5331" s="15">
        <v>3106955000</v>
      </c>
      <c r="I5331" s="15" t="s">
        <v>15649</v>
      </c>
      <c r="J5331" s="16" t="s">
        <v>4947</v>
      </c>
      <c r="K5331" s="15" t="s">
        <v>3847</v>
      </c>
      <c r="L5331" s="15"/>
      <c r="M5331" s="18"/>
      <c r="N5331" s="15" t="s">
        <v>5545</v>
      </c>
      <c r="O5331" s="15" t="s">
        <v>5550</v>
      </c>
      <c r="P5331" s="18"/>
      <c r="Q5331" s="15"/>
      <c r="R5331" s="15" t="s">
        <v>4870</v>
      </c>
      <c r="S5331" s="15"/>
      <c r="T5331" s="18"/>
      <c r="U5331" s="18" t="s">
        <v>5299</v>
      </c>
      <c r="V5331" s="18" t="s">
        <v>6634</v>
      </c>
      <c r="W5331" s="18"/>
      <c r="X5331" s="15"/>
      <c r="Y5331" s="14" t="s">
        <v>23954</v>
      </c>
      <c r="Z5331" s="14"/>
      <c r="AA5331" s="49" t="s">
        <v>25197</v>
      </c>
    </row>
    <row r="5332" spans="1:27" s="21" customFormat="1" ht="96">
      <c r="A5332" s="14">
        <v>5396</v>
      </c>
      <c r="B5332" s="15" t="s">
        <v>23622</v>
      </c>
      <c r="C5332" s="14" t="s">
        <v>18757</v>
      </c>
      <c r="D5332" s="15" t="s">
        <v>21531</v>
      </c>
      <c r="E5332" s="15" t="s">
        <v>3809</v>
      </c>
      <c r="F5332" s="15" t="s">
        <v>23415</v>
      </c>
      <c r="G5332" s="44">
        <v>88031576</v>
      </c>
      <c r="H5332" s="15" t="s">
        <v>15650</v>
      </c>
      <c r="I5332" s="15" t="s">
        <v>15651</v>
      </c>
      <c r="J5332" s="16" t="s">
        <v>4947</v>
      </c>
      <c r="K5332" s="15" t="s">
        <v>15652</v>
      </c>
      <c r="L5332" s="15"/>
      <c r="M5332" s="18"/>
      <c r="N5332" s="15" t="s">
        <v>5462</v>
      </c>
      <c r="O5332" s="15" t="s">
        <v>6700</v>
      </c>
      <c r="P5332" s="18"/>
      <c r="Q5332" s="15"/>
      <c r="R5332" s="15" t="s">
        <v>15653</v>
      </c>
      <c r="S5332" s="15"/>
      <c r="T5332" s="18"/>
      <c r="U5332" s="18" t="s">
        <v>5462</v>
      </c>
      <c r="V5332" s="18" t="s">
        <v>6700</v>
      </c>
      <c r="W5332" s="18"/>
      <c r="X5332" s="15"/>
      <c r="Y5332" s="14" t="s">
        <v>23959</v>
      </c>
      <c r="Z5332" s="14"/>
      <c r="AA5332" s="49" t="s">
        <v>25198</v>
      </c>
    </row>
    <row r="5333" spans="1:27" s="21" customFormat="1" ht="24">
      <c r="A5333" s="14">
        <v>5397</v>
      </c>
      <c r="B5333" s="15" t="s">
        <v>23622</v>
      </c>
      <c r="C5333" s="14" t="s">
        <v>18757</v>
      </c>
      <c r="D5333" s="15" t="s">
        <v>21532</v>
      </c>
      <c r="E5333" s="15" t="s">
        <v>3809</v>
      </c>
      <c r="F5333" s="15" t="s">
        <v>23415</v>
      </c>
      <c r="G5333" s="44">
        <v>1092358917</v>
      </c>
      <c r="H5333" s="15" t="s">
        <v>15654</v>
      </c>
      <c r="I5333" s="15" t="s">
        <v>15655</v>
      </c>
      <c r="J5333" s="16" t="s">
        <v>4947</v>
      </c>
      <c r="K5333" s="15" t="s">
        <v>15656</v>
      </c>
      <c r="L5333" s="15"/>
      <c r="M5333" s="18"/>
      <c r="N5333" s="15" t="s">
        <v>5462</v>
      </c>
      <c r="O5333" s="15" t="s">
        <v>6634</v>
      </c>
      <c r="P5333" s="18"/>
      <c r="Q5333" s="15"/>
      <c r="R5333" s="15"/>
      <c r="S5333" s="15"/>
      <c r="T5333" s="18"/>
      <c r="U5333" s="18"/>
      <c r="V5333" s="18"/>
      <c r="W5333" s="18"/>
      <c r="X5333" s="15"/>
      <c r="Y5333" s="14" t="s">
        <v>23961</v>
      </c>
      <c r="Z5333" s="14"/>
      <c r="AA5333" s="49" t="s">
        <v>25199</v>
      </c>
    </row>
    <row r="5334" spans="1:27" s="21" customFormat="1" ht="24">
      <c r="A5334" s="14">
        <v>5398</v>
      </c>
      <c r="B5334" s="15" t="s">
        <v>23622</v>
      </c>
      <c r="C5334" s="14" t="s">
        <v>18757</v>
      </c>
      <c r="D5334" s="15" t="s">
        <v>21533</v>
      </c>
      <c r="E5334" s="15" t="s">
        <v>3809</v>
      </c>
      <c r="F5334" s="15" t="s">
        <v>23416</v>
      </c>
      <c r="G5334" s="44">
        <v>13469404</v>
      </c>
      <c r="H5334" s="15">
        <v>3142651232</v>
      </c>
      <c r="I5334" s="15" t="s">
        <v>15657</v>
      </c>
      <c r="J5334" s="16" t="s">
        <v>4947</v>
      </c>
      <c r="K5334" s="15" t="s">
        <v>193</v>
      </c>
      <c r="L5334" s="15"/>
      <c r="M5334" s="18"/>
      <c r="N5334" s="15" t="s">
        <v>5299</v>
      </c>
      <c r="O5334" s="15" t="s">
        <v>15658</v>
      </c>
      <c r="P5334" s="18"/>
      <c r="Q5334" s="15"/>
      <c r="R5334" s="15"/>
      <c r="S5334" s="15"/>
      <c r="T5334" s="18"/>
      <c r="U5334" s="18"/>
      <c r="V5334" s="18"/>
      <c r="W5334" s="18"/>
      <c r="X5334" s="15"/>
      <c r="Y5334" s="14" t="s">
        <v>23961</v>
      </c>
      <c r="Z5334" s="14"/>
      <c r="AA5334" s="49" t="s">
        <v>25200</v>
      </c>
    </row>
    <row r="5335" spans="1:27" s="21" customFormat="1" ht="24">
      <c r="A5335" s="14">
        <v>5399</v>
      </c>
      <c r="B5335" s="15" t="s">
        <v>23622</v>
      </c>
      <c r="C5335" s="14" t="s">
        <v>18757</v>
      </c>
      <c r="D5335" s="15" t="s">
        <v>21534</v>
      </c>
      <c r="E5335" s="15" t="s">
        <v>3809</v>
      </c>
      <c r="F5335" s="15" t="s">
        <v>23416</v>
      </c>
      <c r="G5335" s="44">
        <v>60326172</v>
      </c>
      <c r="H5335" s="15">
        <v>3214008093</v>
      </c>
      <c r="I5335" s="15" t="s">
        <v>15657</v>
      </c>
      <c r="J5335" s="16" t="s">
        <v>4947</v>
      </c>
      <c r="K5335" s="15" t="s">
        <v>6207</v>
      </c>
      <c r="L5335" s="15"/>
      <c r="M5335" s="18"/>
      <c r="N5335" s="15" t="s">
        <v>14064</v>
      </c>
      <c r="O5335" s="15" t="s">
        <v>15659</v>
      </c>
      <c r="P5335" s="18"/>
      <c r="Q5335" s="15"/>
      <c r="R5335" s="15"/>
      <c r="S5335" s="15"/>
      <c r="T5335" s="18"/>
      <c r="U5335" s="18"/>
      <c r="V5335" s="18"/>
      <c r="W5335" s="18"/>
      <c r="X5335" s="15"/>
      <c r="Y5335" s="14" t="s">
        <v>23961</v>
      </c>
      <c r="Z5335" s="14"/>
      <c r="AA5335" s="49" t="s">
        <v>25201</v>
      </c>
    </row>
    <row r="5336" spans="1:27" s="21" customFormat="1" ht="12">
      <c r="A5336" s="14">
        <v>5400</v>
      </c>
      <c r="B5336" s="15" t="s">
        <v>23622</v>
      </c>
      <c r="C5336" s="14" t="s">
        <v>18757</v>
      </c>
      <c r="D5336" s="15" t="s">
        <v>21535</v>
      </c>
      <c r="E5336" s="15" t="s">
        <v>3809</v>
      </c>
      <c r="F5336" s="15" t="s">
        <v>23415</v>
      </c>
      <c r="G5336" s="44">
        <v>91226333</v>
      </c>
      <c r="H5336" s="15">
        <v>3124338215</v>
      </c>
      <c r="I5336" s="15" t="s">
        <v>15660</v>
      </c>
      <c r="J5336" s="16" t="s">
        <v>4947</v>
      </c>
      <c r="K5336" s="15" t="s">
        <v>178</v>
      </c>
      <c r="L5336" s="15"/>
      <c r="M5336" s="18"/>
      <c r="N5336" s="15" t="s">
        <v>4261</v>
      </c>
      <c r="O5336" s="15" t="s">
        <v>6633</v>
      </c>
      <c r="P5336" s="18"/>
      <c r="Q5336" s="15"/>
      <c r="R5336" s="15"/>
      <c r="S5336" s="15"/>
      <c r="T5336" s="18"/>
      <c r="U5336" s="18"/>
      <c r="V5336" s="18"/>
      <c r="W5336" s="18"/>
      <c r="X5336" s="15"/>
      <c r="Y5336" s="14" t="s">
        <v>23948</v>
      </c>
      <c r="Z5336" s="14"/>
      <c r="AA5336" s="49" t="s">
        <v>25202</v>
      </c>
    </row>
    <row r="5337" spans="1:27" s="21" customFormat="1" ht="96">
      <c r="A5337" s="14">
        <v>5401</v>
      </c>
      <c r="B5337" s="15" t="s">
        <v>23622</v>
      </c>
      <c r="C5337" s="14" t="s">
        <v>18757</v>
      </c>
      <c r="D5337" s="15" t="s">
        <v>21536</v>
      </c>
      <c r="E5337" s="15" t="s">
        <v>3809</v>
      </c>
      <c r="F5337" s="15" t="s">
        <v>23415</v>
      </c>
      <c r="G5337" s="44">
        <v>60406924</v>
      </c>
      <c r="H5337" s="15">
        <v>3144729909</v>
      </c>
      <c r="I5337" s="15" t="s">
        <v>15661</v>
      </c>
      <c r="J5337" s="16" t="s">
        <v>4947</v>
      </c>
      <c r="K5337" s="15" t="s">
        <v>178</v>
      </c>
      <c r="L5337" s="15"/>
      <c r="M5337" s="18"/>
      <c r="N5337" s="15" t="s">
        <v>8537</v>
      </c>
      <c r="O5337" s="15" t="s">
        <v>6700</v>
      </c>
      <c r="P5337" s="18"/>
      <c r="Q5337" s="15"/>
      <c r="R5337" s="15"/>
      <c r="S5337" s="15"/>
      <c r="T5337" s="18"/>
      <c r="U5337" s="18"/>
      <c r="V5337" s="18"/>
      <c r="W5337" s="18"/>
      <c r="X5337" s="15"/>
      <c r="Y5337" s="14" t="s">
        <v>23948</v>
      </c>
      <c r="Z5337" s="14"/>
      <c r="AA5337" s="49" t="s">
        <v>25203</v>
      </c>
    </row>
    <row r="5338" spans="1:27" s="21" customFormat="1" ht="48">
      <c r="A5338" s="14">
        <v>5402</v>
      </c>
      <c r="B5338" s="15" t="s">
        <v>23622</v>
      </c>
      <c r="C5338" s="14" t="s">
        <v>18757</v>
      </c>
      <c r="D5338" s="15" t="s">
        <v>21537</v>
      </c>
      <c r="E5338" s="15" t="s">
        <v>3809</v>
      </c>
      <c r="F5338" s="15" t="s">
        <v>23416</v>
      </c>
      <c r="G5338" s="44">
        <v>1092341057</v>
      </c>
      <c r="H5338" s="15">
        <v>3138038289</v>
      </c>
      <c r="I5338" s="15" t="s">
        <v>15662</v>
      </c>
      <c r="J5338" s="16" t="s">
        <v>4947</v>
      </c>
      <c r="K5338" s="15" t="s">
        <v>6703</v>
      </c>
      <c r="L5338" s="15"/>
      <c r="M5338" s="18"/>
      <c r="N5338" s="15" t="s">
        <v>4303</v>
      </c>
      <c r="O5338" s="15" t="s">
        <v>6270</v>
      </c>
      <c r="P5338" s="18"/>
      <c r="Q5338" s="15"/>
      <c r="R5338" s="15" t="s">
        <v>15663</v>
      </c>
      <c r="S5338" s="15"/>
      <c r="T5338" s="18"/>
      <c r="U5338" s="18" t="s">
        <v>14064</v>
      </c>
      <c r="V5338" s="18" t="s">
        <v>6698</v>
      </c>
      <c r="W5338" s="18"/>
      <c r="X5338" s="15"/>
      <c r="Y5338" s="14" t="s">
        <v>23961</v>
      </c>
      <c r="Z5338" s="14"/>
      <c r="AA5338" s="49" t="s">
        <v>15664</v>
      </c>
    </row>
    <row r="5339" spans="1:27" s="21" customFormat="1" ht="24">
      <c r="A5339" s="14">
        <v>5403</v>
      </c>
      <c r="B5339" s="15" t="s">
        <v>23622</v>
      </c>
      <c r="C5339" s="14" t="s">
        <v>18757</v>
      </c>
      <c r="D5339" s="15" t="s">
        <v>21538</v>
      </c>
      <c r="E5339" s="15" t="s">
        <v>3809</v>
      </c>
      <c r="F5339" s="15" t="s">
        <v>23416</v>
      </c>
      <c r="G5339" s="44">
        <v>13926035</v>
      </c>
      <c r="H5339" s="15">
        <v>3202191198</v>
      </c>
      <c r="I5339" s="15" t="s">
        <v>15665</v>
      </c>
      <c r="J5339" s="16" t="s">
        <v>4947</v>
      </c>
      <c r="K5339" s="15" t="s">
        <v>15666</v>
      </c>
      <c r="L5339" s="15"/>
      <c r="M5339" s="18"/>
      <c r="N5339" s="15" t="s">
        <v>4303</v>
      </c>
      <c r="O5339" s="15" t="s">
        <v>15667</v>
      </c>
      <c r="P5339" s="18"/>
      <c r="Q5339" s="15"/>
      <c r="R5339" s="15"/>
      <c r="S5339" s="15"/>
      <c r="T5339" s="18"/>
      <c r="U5339" s="18"/>
      <c r="V5339" s="18"/>
      <c r="W5339" s="18"/>
      <c r="X5339" s="15"/>
      <c r="Y5339" s="14" t="s">
        <v>23974</v>
      </c>
      <c r="Z5339" s="14"/>
      <c r="AA5339" s="49" t="s">
        <v>25204</v>
      </c>
    </row>
    <row r="5340" spans="1:27" s="21" customFormat="1" ht="12">
      <c r="A5340" s="14">
        <v>5404</v>
      </c>
      <c r="B5340" s="15" t="s">
        <v>23622</v>
      </c>
      <c r="C5340" s="14" t="s">
        <v>18757</v>
      </c>
      <c r="D5340" s="15" t="s">
        <v>21539</v>
      </c>
      <c r="E5340" s="15" t="s">
        <v>3809</v>
      </c>
      <c r="F5340" s="15" t="s">
        <v>23415</v>
      </c>
      <c r="G5340" s="44">
        <v>5478986</v>
      </c>
      <c r="H5340" s="15">
        <v>3217216527</v>
      </c>
      <c r="I5340" s="15" t="s">
        <v>15665</v>
      </c>
      <c r="J5340" s="16" t="s">
        <v>4947</v>
      </c>
      <c r="K5340" s="15" t="s">
        <v>15668</v>
      </c>
      <c r="L5340" s="15"/>
      <c r="M5340" s="18"/>
      <c r="N5340" s="15" t="s">
        <v>4261</v>
      </c>
      <c r="O5340" s="15" t="s">
        <v>6433</v>
      </c>
      <c r="P5340" s="18"/>
      <c r="Q5340" s="15"/>
      <c r="R5340" s="15"/>
      <c r="S5340" s="15"/>
      <c r="T5340" s="18"/>
      <c r="U5340" s="18"/>
      <c r="V5340" s="18"/>
      <c r="W5340" s="18"/>
      <c r="X5340" s="15"/>
      <c r="Y5340" s="14" t="s">
        <v>23940</v>
      </c>
      <c r="Z5340" s="14"/>
      <c r="AA5340" s="49" t="s">
        <v>25205</v>
      </c>
    </row>
    <row r="5341" spans="1:27" s="21" customFormat="1" ht="24">
      <c r="A5341" s="14">
        <v>5405</v>
      </c>
      <c r="B5341" s="15" t="s">
        <v>23622</v>
      </c>
      <c r="C5341" s="14" t="s">
        <v>18757</v>
      </c>
      <c r="D5341" s="15" t="s">
        <v>21540</v>
      </c>
      <c r="E5341" s="15" t="s">
        <v>3809</v>
      </c>
      <c r="F5341" s="15" t="s">
        <v>23415</v>
      </c>
      <c r="G5341" s="44">
        <v>1093749521</v>
      </c>
      <c r="H5341" s="15">
        <v>3118168618</v>
      </c>
      <c r="I5341" s="15" t="s">
        <v>15669</v>
      </c>
      <c r="J5341" s="16" t="s">
        <v>4661</v>
      </c>
      <c r="K5341" s="15" t="s">
        <v>15458</v>
      </c>
      <c r="L5341" s="15"/>
      <c r="M5341" s="18"/>
      <c r="N5341" s="15" t="s">
        <v>5462</v>
      </c>
      <c r="O5341" s="15" t="s">
        <v>5550</v>
      </c>
      <c r="P5341" s="18"/>
      <c r="Q5341" s="15"/>
      <c r="R5341" s="15" t="s">
        <v>534</v>
      </c>
      <c r="S5341" s="15"/>
      <c r="T5341" s="18"/>
      <c r="U5341" s="18" t="s">
        <v>5462</v>
      </c>
      <c r="V5341" s="18" t="s">
        <v>5550</v>
      </c>
      <c r="W5341" s="18"/>
      <c r="X5341" s="15"/>
      <c r="Y5341" s="14" t="s">
        <v>23961</v>
      </c>
      <c r="Z5341" s="14"/>
      <c r="AA5341" s="49" t="s">
        <v>25206</v>
      </c>
    </row>
    <row r="5342" spans="1:27" s="21" customFormat="1" ht="96">
      <c r="A5342" s="14">
        <v>5406</v>
      </c>
      <c r="B5342" s="15" t="s">
        <v>23622</v>
      </c>
      <c r="C5342" s="14" t="s">
        <v>18757</v>
      </c>
      <c r="D5342" s="15" t="s">
        <v>21541</v>
      </c>
      <c r="E5342" s="15" t="s">
        <v>3809</v>
      </c>
      <c r="F5342" s="15" t="s">
        <v>23415</v>
      </c>
      <c r="G5342" s="44">
        <v>88199899</v>
      </c>
      <c r="H5342" s="15" t="s">
        <v>15670</v>
      </c>
      <c r="I5342" s="15" t="s">
        <v>15671</v>
      </c>
      <c r="J5342" s="16" t="s">
        <v>4661</v>
      </c>
      <c r="K5342" s="15" t="s">
        <v>178</v>
      </c>
      <c r="L5342" s="15"/>
      <c r="M5342" s="18"/>
      <c r="N5342" s="15" t="s">
        <v>5462</v>
      </c>
      <c r="O5342" s="15" t="s">
        <v>6700</v>
      </c>
      <c r="P5342" s="18"/>
      <c r="Q5342" s="15"/>
      <c r="R5342" s="15"/>
      <c r="S5342" s="15"/>
      <c r="T5342" s="18"/>
      <c r="U5342" s="18"/>
      <c r="V5342" s="18"/>
      <c r="W5342" s="18"/>
      <c r="X5342" s="15"/>
      <c r="Y5342" s="14" t="s">
        <v>23961</v>
      </c>
      <c r="Z5342" s="14"/>
      <c r="AA5342" s="49" t="s">
        <v>25207</v>
      </c>
    </row>
    <row r="5343" spans="1:27" s="21" customFormat="1" ht="96">
      <c r="A5343" s="14">
        <v>5407</v>
      </c>
      <c r="B5343" s="15" t="s">
        <v>23622</v>
      </c>
      <c r="C5343" s="14" t="s">
        <v>18757</v>
      </c>
      <c r="D5343" s="15" t="s">
        <v>21542</v>
      </c>
      <c r="E5343" s="15" t="s">
        <v>3809</v>
      </c>
      <c r="F5343" s="15" t="s">
        <v>23415</v>
      </c>
      <c r="G5343" s="44">
        <v>13385752</v>
      </c>
      <c r="H5343" s="15">
        <v>3164487267</v>
      </c>
      <c r="I5343" s="15" t="s">
        <v>15672</v>
      </c>
      <c r="J5343" s="16" t="s">
        <v>4947</v>
      </c>
      <c r="K5343" s="15" t="s">
        <v>15673</v>
      </c>
      <c r="L5343" s="15"/>
      <c r="M5343" s="18"/>
      <c r="N5343" s="15" t="s">
        <v>5299</v>
      </c>
      <c r="O5343" s="15" t="s">
        <v>6700</v>
      </c>
      <c r="P5343" s="18"/>
      <c r="Q5343" s="15"/>
      <c r="R5343" s="15" t="s">
        <v>6540</v>
      </c>
      <c r="S5343" s="15"/>
      <c r="T5343" s="18"/>
      <c r="U5343" s="18" t="s">
        <v>4261</v>
      </c>
      <c r="V5343" s="18" t="s">
        <v>6433</v>
      </c>
      <c r="W5343" s="18"/>
      <c r="X5343" s="15"/>
      <c r="Y5343" s="14" t="s">
        <v>23961</v>
      </c>
      <c r="Z5343" s="14"/>
      <c r="AA5343" s="49" t="s">
        <v>25208</v>
      </c>
    </row>
    <row r="5344" spans="1:27" s="21" customFormat="1" ht="24">
      <c r="A5344" s="14">
        <v>5408</v>
      </c>
      <c r="B5344" s="15" t="s">
        <v>23622</v>
      </c>
      <c r="C5344" s="14" t="s">
        <v>18757</v>
      </c>
      <c r="D5344" s="15" t="s">
        <v>21543</v>
      </c>
      <c r="E5344" s="15" t="s">
        <v>3809</v>
      </c>
      <c r="F5344" s="15" t="s">
        <v>23415</v>
      </c>
      <c r="G5344" s="44">
        <v>37399759</v>
      </c>
      <c r="H5344" s="15">
        <v>3105979765</v>
      </c>
      <c r="I5344" s="15" t="s">
        <v>15674</v>
      </c>
      <c r="J5344" s="16" t="s">
        <v>7939</v>
      </c>
      <c r="K5344" s="15" t="s">
        <v>6661</v>
      </c>
      <c r="L5344" s="15"/>
      <c r="M5344" s="18"/>
      <c r="N5344" s="15" t="s">
        <v>4303</v>
      </c>
      <c r="O5344" s="15" t="s">
        <v>6270</v>
      </c>
      <c r="P5344" s="18"/>
      <c r="Q5344" s="15"/>
      <c r="R5344" s="15" t="s">
        <v>4468</v>
      </c>
      <c r="S5344" s="15"/>
      <c r="T5344" s="18"/>
      <c r="U5344" s="18" t="s">
        <v>8537</v>
      </c>
      <c r="V5344" s="18" t="s">
        <v>15675</v>
      </c>
      <c r="W5344" s="18"/>
      <c r="X5344" s="15"/>
      <c r="Y5344" s="14" t="s">
        <v>23962</v>
      </c>
      <c r="Z5344" s="14"/>
      <c r="AA5344" s="49" t="s">
        <v>25209</v>
      </c>
    </row>
    <row r="5345" spans="1:27" s="21" customFormat="1" ht="12">
      <c r="A5345" s="14">
        <v>5409</v>
      </c>
      <c r="B5345" s="15" t="s">
        <v>23622</v>
      </c>
      <c r="C5345" s="14" t="s">
        <v>18757</v>
      </c>
      <c r="D5345" s="15" t="s">
        <v>21544</v>
      </c>
      <c r="E5345" s="15" t="s">
        <v>3809</v>
      </c>
      <c r="F5345" s="15" t="s">
        <v>23416</v>
      </c>
      <c r="G5345" s="44">
        <v>88267160</v>
      </c>
      <c r="H5345" s="15">
        <v>3216101828</v>
      </c>
      <c r="I5345" s="15" t="s">
        <v>15676</v>
      </c>
      <c r="J5345" s="16" t="s">
        <v>4947</v>
      </c>
      <c r="K5345" s="15" t="s">
        <v>4870</v>
      </c>
      <c r="L5345" s="15"/>
      <c r="M5345" s="18"/>
      <c r="N5345" s="15" t="s">
        <v>5462</v>
      </c>
      <c r="O5345" s="15" t="s">
        <v>5449</v>
      </c>
      <c r="P5345" s="18"/>
      <c r="Q5345" s="15"/>
      <c r="R5345" s="15"/>
      <c r="S5345" s="15"/>
      <c r="T5345" s="18"/>
      <c r="U5345" s="18"/>
      <c r="V5345" s="18"/>
      <c r="W5345" s="18"/>
      <c r="X5345" s="15"/>
      <c r="Y5345" s="14" t="s">
        <v>23973</v>
      </c>
      <c r="Z5345" s="14"/>
      <c r="AA5345" s="49" t="s">
        <v>25210</v>
      </c>
    </row>
    <row r="5346" spans="1:27" s="21" customFormat="1" ht="24">
      <c r="A5346" s="14">
        <v>5410</v>
      </c>
      <c r="B5346" s="15" t="s">
        <v>23622</v>
      </c>
      <c r="C5346" s="14" t="s">
        <v>18757</v>
      </c>
      <c r="D5346" s="15" t="s">
        <v>21545</v>
      </c>
      <c r="E5346" s="15" t="s">
        <v>3809</v>
      </c>
      <c r="F5346" s="15" t="s">
        <v>23415</v>
      </c>
      <c r="G5346" s="44">
        <v>5528679</v>
      </c>
      <c r="H5346" s="15">
        <v>3138065341</v>
      </c>
      <c r="I5346" s="15" t="s">
        <v>15315</v>
      </c>
      <c r="J5346" s="16" t="s">
        <v>4947</v>
      </c>
      <c r="K5346" s="15" t="s">
        <v>4847</v>
      </c>
      <c r="L5346" s="15"/>
      <c r="M5346" s="18"/>
      <c r="N5346" s="15" t="s">
        <v>14064</v>
      </c>
      <c r="O5346" s="15" t="s">
        <v>6637</v>
      </c>
      <c r="P5346" s="18"/>
      <c r="Q5346" s="15"/>
      <c r="R5346" s="15"/>
      <c r="S5346" s="15"/>
      <c r="T5346" s="18"/>
      <c r="U5346" s="18"/>
      <c r="V5346" s="18"/>
      <c r="W5346" s="18"/>
      <c r="X5346" s="15"/>
      <c r="Y5346" s="14" t="s">
        <v>23949</v>
      </c>
      <c r="Z5346" s="14"/>
      <c r="AA5346" s="49" t="s">
        <v>25211</v>
      </c>
    </row>
    <row r="5347" spans="1:27" s="21" customFormat="1" ht="24">
      <c r="A5347" s="14">
        <v>5411</v>
      </c>
      <c r="B5347" s="15" t="s">
        <v>23622</v>
      </c>
      <c r="C5347" s="14" t="s">
        <v>18757</v>
      </c>
      <c r="D5347" s="15" t="s">
        <v>21546</v>
      </c>
      <c r="E5347" s="15" t="s">
        <v>3809</v>
      </c>
      <c r="F5347" s="15" t="s">
        <v>23415</v>
      </c>
      <c r="G5347" s="44">
        <v>60263296</v>
      </c>
      <c r="H5347" s="15" t="s">
        <v>15677</v>
      </c>
      <c r="I5347" s="15" t="s">
        <v>15678</v>
      </c>
      <c r="J5347" s="16" t="s">
        <v>4947</v>
      </c>
      <c r="K5347" s="15" t="s">
        <v>6639</v>
      </c>
      <c r="L5347" s="15"/>
      <c r="M5347" s="18"/>
      <c r="N5347" s="15" t="s">
        <v>4261</v>
      </c>
      <c r="O5347" s="15" t="s">
        <v>6538</v>
      </c>
      <c r="P5347" s="18"/>
      <c r="Q5347" s="15"/>
      <c r="R5347" s="15"/>
      <c r="S5347" s="15"/>
      <c r="T5347" s="18"/>
      <c r="U5347" s="18"/>
      <c r="V5347" s="18"/>
      <c r="W5347" s="18"/>
      <c r="X5347" s="15"/>
      <c r="Y5347" s="14" t="s">
        <v>23968</v>
      </c>
      <c r="Z5347" s="14"/>
      <c r="AA5347" s="49" t="s">
        <v>15679</v>
      </c>
    </row>
    <row r="5348" spans="1:27" s="21" customFormat="1" ht="12">
      <c r="A5348" s="14">
        <v>5412</v>
      </c>
      <c r="B5348" s="15" t="s">
        <v>23622</v>
      </c>
      <c r="C5348" s="14" t="s">
        <v>18757</v>
      </c>
      <c r="D5348" s="15" t="s">
        <v>21547</v>
      </c>
      <c r="E5348" s="15" t="s">
        <v>3809</v>
      </c>
      <c r="F5348" s="15" t="s">
        <v>23415</v>
      </c>
      <c r="G5348" s="44">
        <v>1977367</v>
      </c>
      <c r="H5348" s="15">
        <v>3204908370</v>
      </c>
      <c r="I5348" s="15" t="s">
        <v>15680</v>
      </c>
      <c r="J5348" s="16" t="s">
        <v>4947</v>
      </c>
      <c r="K5348" s="15" t="s">
        <v>2860</v>
      </c>
      <c r="L5348" s="15"/>
      <c r="M5348" s="18"/>
      <c r="N5348" s="15" t="s">
        <v>4310</v>
      </c>
      <c r="O5348" s="15" t="s">
        <v>6632</v>
      </c>
      <c r="P5348" s="18"/>
      <c r="Q5348" s="15"/>
      <c r="R5348" s="15"/>
      <c r="S5348" s="15"/>
      <c r="T5348" s="18"/>
      <c r="U5348" s="18"/>
      <c r="V5348" s="18"/>
      <c r="W5348" s="18"/>
      <c r="X5348" s="15"/>
      <c r="Y5348" s="14" t="s">
        <v>23943</v>
      </c>
      <c r="Z5348" s="14"/>
      <c r="AA5348" s="49" t="s">
        <v>25212</v>
      </c>
    </row>
    <row r="5349" spans="1:27" s="21" customFormat="1" ht="96">
      <c r="A5349" s="14">
        <v>5413</v>
      </c>
      <c r="B5349" s="15" t="s">
        <v>23622</v>
      </c>
      <c r="C5349" s="14" t="s">
        <v>18757</v>
      </c>
      <c r="D5349" s="15" t="s">
        <v>21548</v>
      </c>
      <c r="E5349" s="15" t="s">
        <v>3809</v>
      </c>
      <c r="F5349" s="15" t="s">
        <v>23415</v>
      </c>
      <c r="G5349" s="44">
        <v>37181999</v>
      </c>
      <c r="H5349" s="15">
        <v>3213258045</v>
      </c>
      <c r="I5349" s="15" t="s">
        <v>15681</v>
      </c>
      <c r="J5349" s="16" t="s">
        <v>4947</v>
      </c>
      <c r="K5349" s="15" t="s">
        <v>15682</v>
      </c>
      <c r="L5349" s="15"/>
      <c r="M5349" s="18"/>
      <c r="N5349" s="15" t="s">
        <v>8537</v>
      </c>
      <c r="O5349" s="15" t="s">
        <v>6700</v>
      </c>
      <c r="P5349" s="18"/>
      <c r="Q5349" s="15"/>
      <c r="R5349" s="15"/>
      <c r="S5349" s="15"/>
      <c r="T5349" s="18"/>
      <c r="U5349" s="18"/>
      <c r="V5349" s="18"/>
      <c r="W5349" s="18"/>
      <c r="X5349" s="15"/>
      <c r="Y5349" s="14" t="s">
        <v>8573</v>
      </c>
      <c r="Z5349" s="14"/>
      <c r="AA5349" s="49" t="s">
        <v>25213</v>
      </c>
    </row>
    <row r="5350" spans="1:27" s="21" customFormat="1" ht="96">
      <c r="A5350" s="14">
        <v>5414</v>
      </c>
      <c r="B5350" s="15" t="s">
        <v>23622</v>
      </c>
      <c r="C5350" s="14" t="s">
        <v>18757</v>
      </c>
      <c r="D5350" s="15" t="s">
        <v>21549</v>
      </c>
      <c r="E5350" s="15" t="s">
        <v>3809</v>
      </c>
      <c r="F5350" s="15" t="s">
        <v>23415</v>
      </c>
      <c r="G5350" s="44">
        <v>1094347414</v>
      </c>
      <c r="H5350" s="15">
        <v>3232904732</v>
      </c>
      <c r="I5350" s="15" t="s">
        <v>15683</v>
      </c>
      <c r="J5350" s="16" t="s">
        <v>7934</v>
      </c>
      <c r="K5350" s="15" t="s">
        <v>15684</v>
      </c>
      <c r="L5350" s="15"/>
      <c r="M5350" s="18"/>
      <c r="N5350" s="15" t="s">
        <v>5462</v>
      </c>
      <c r="O5350" s="15" t="s">
        <v>6700</v>
      </c>
      <c r="P5350" s="18"/>
      <c r="Q5350" s="15"/>
      <c r="R5350" s="15"/>
      <c r="S5350" s="15"/>
      <c r="T5350" s="18"/>
      <c r="U5350" s="18"/>
      <c r="V5350" s="18"/>
      <c r="W5350" s="18"/>
      <c r="X5350" s="15"/>
      <c r="Y5350" s="14" t="s">
        <v>10716</v>
      </c>
      <c r="Z5350" s="14"/>
      <c r="AA5350" s="49" t="s">
        <v>25214</v>
      </c>
    </row>
    <row r="5351" spans="1:27" s="21" customFormat="1" ht="48">
      <c r="A5351" s="14">
        <v>5415</v>
      </c>
      <c r="B5351" s="15" t="s">
        <v>23622</v>
      </c>
      <c r="C5351" s="14" t="s">
        <v>18757</v>
      </c>
      <c r="D5351" s="15" t="s">
        <v>21550</v>
      </c>
      <c r="E5351" s="15" t="s">
        <v>3809</v>
      </c>
      <c r="F5351" s="15" t="s">
        <v>23415</v>
      </c>
      <c r="G5351" s="44">
        <v>88167581</v>
      </c>
      <c r="H5351" s="15">
        <v>3143209835</v>
      </c>
      <c r="I5351" s="15" t="s">
        <v>15685</v>
      </c>
      <c r="J5351" s="16" t="s">
        <v>4947</v>
      </c>
      <c r="K5351" s="15" t="s">
        <v>15686</v>
      </c>
      <c r="L5351" s="15"/>
      <c r="M5351" s="18"/>
      <c r="N5351" s="15" t="s">
        <v>4303</v>
      </c>
      <c r="O5351" s="15" t="s">
        <v>6270</v>
      </c>
      <c r="P5351" s="18"/>
      <c r="Q5351" s="15"/>
      <c r="R5351" s="15"/>
      <c r="S5351" s="15"/>
      <c r="T5351" s="18"/>
      <c r="U5351" s="18"/>
      <c r="V5351" s="18"/>
      <c r="W5351" s="18"/>
      <c r="X5351" s="15"/>
      <c r="Y5351" s="14" t="s">
        <v>23958</v>
      </c>
      <c r="Z5351" s="14"/>
      <c r="AA5351" s="49" t="s">
        <v>25215</v>
      </c>
    </row>
    <row r="5352" spans="1:27" s="21" customFormat="1" ht="24">
      <c r="A5352" s="14">
        <v>5416</v>
      </c>
      <c r="B5352" s="15" t="s">
        <v>23622</v>
      </c>
      <c r="C5352" s="14" t="s">
        <v>18757</v>
      </c>
      <c r="D5352" s="15" t="s">
        <v>21551</v>
      </c>
      <c r="E5352" s="15" t="s">
        <v>3809</v>
      </c>
      <c r="F5352" s="15" t="s">
        <v>23415</v>
      </c>
      <c r="G5352" s="44">
        <v>88267459</v>
      </c>
      <c r="H5352" s="15" t="s">
        <v>15687</v>
      </c>
      <c r="I5352" s="15" t="s">
        <v>15688</v>
      </c>
      <c r="J5352" s="16" t="s">
        <v>4947</v>
      </c>
      <c r="K5352" s="15" t="s">
        <v>2802</v>
      </c>
      <c r="L5352" s="15"/>
      <c r="M5352" s="18"/>
      <c r="N5352" s="15" t="s">
        <v>4303</v>
      </c>
      <c r="O5352" s="15" t="s">
        <v>6606</v>
      </c>
      <c r="P5352" s="18"/>
      <c r="Q5352" s="15"/>
      <c r="R5352" s="15" t="s">
        <v>3880</v>
      </c>
      <c r="S5352" s="15"/>
      <c r="T5352" s="18"/>
      <c r="U5352" s="18" t="s">
        <v>4261</v>
      </c>
      <c r="V5352" s="18" t="s">
        <v>6606</v>
      </c>
      <c r="W5352" s="18"/>
      <c r="X5352" s="15"/>
      <c r="Y5352" s="14" t="s">
        <v>23953</v>
      </c>
      <c r="Z5352" s="14"/>
      <c r="AA5352" s="49" t="s">
        <v>25216</v>
      </c>
    </row>
    <row r="5353" spans="1:27" s="21" customFormat="1" ht="96">
      <c r="A5353" s="14">
        <v>5417</v>
      </c>
      <c r="B5353" s="15" t="s">
        <v>23622</v>
      </c>
      <c r="C5353" s="14" t="s">
        <v>18757</v>
      </c>
      <c r="D5353" s="15" t="s">
        <v>21552</v>
      </c>
      <c r="E5353" s="15" t="s">
        <v>3809</v>
      </c>
      <c r="F5353" s="15" t="s">
        <v>23415</v>
      </c>
      <c r="G5353" s="44">
        <v>1094321454</v>
      </c>
      <c r="H5353" s="15" t="s">
        <v>15689</v>
      </c>
      <c r="I5353" s="15" t="s">
        <v>15690</v>
      </c>
      <c r="J5353" s="16" t="s">
        <v>4947</v>
      </c>
      <c r="K5353" s="15" t="s">
        <v>15691</v>
      </c>
      <c r="L5353" s="15"/>
      <c r="M5353" s="18"/>
      <c r="N5353" s="15" t="s">
        <v>14064</v>
      </c>
      <c r="O5353" s="15" t="s">
        <v>6700</v>
      </c>
      <c r="P5353" s="18"/>
      <c r="Q5353" s="15"/>
      <c r="R5353" s="15"/>
      <c r="S5353" s="15"/>
      <c r="T5353" s="18"/>
      <c r="U5353" s="18"/>
      <c r="V5353" s="18"/>
      <c r="W5353" s="18"/>
      <c r="X5353" s="15"/>
      <c r="Y5353" s="14" t="s">
        <v>8573</v>
      </c>
      <c r="Z5353" s="14"/>
      <c r="AA5353" s="49" t="s">
        <v>25217</v>
      </c>
    </row>
    <row r="5354" spans="1:27" s="21" customFormat="1" ht="96">
      <c r="A5354" s="14">
        <v>5418</v>
      </c>
      <c r="B5354" s="15" t="s">
        <v>23622</v>
      </c>
      <c r="C5354" s="14" t="s">
        <v>18757</v>
      </c>
      <c r="D5354" s="15" t="s">
        <v>21553</v>
      </c>
      <c r="E5354" s="15" t="s">
        <v>3809</v>
      </c>
      <c r="F5354" s="15" t="s">
        <v>23415</v>
      </c>
      <c r="G5354" s="44">
        <v>1094371427</v>
      </c>
      <c r="H5354" s="15">
        <v>3219850565</v>
      </c>
      <c r="I5354" s="15" t="s">
        <v>15692</v>
      </c>
      <c r="J5354" s="16" t="s">
        <v>4947</v>
      </c>
      <c r="K5354" s="15" t="s">
        <v>5711</v>
      </c>
      <c r="L5354" s="15"/>
      <c r="M5354" s="18"/>
      <c r="N5354" s="15" t="s">
        <v>4261</v>
      </c>
      <c r="O5354" s="15" t="s">
        <v>6700</v>
      </c>
      <c r="P5354" s="18"/>
      <c r="Q5354" s="15"/>
      <c r="R5354" s="15"/>
      <c r="S5354" s="15"/>
      <c r="T5354" s="18"/>
      <c r="U5354" s="18"/>
      <c r="V5354" s="18"/>
      <c r="W5354" s="18"/>
      <c r="X5354" s="15"/>
      <c r="Y5354" s="14" t="s">
        <v>23941</v>
      </c>
      <c r="Z5354" s="14"/>
      <c r="AA5354" s="49" t="s">
        <v>25218</v>
      </c>
    </row>
    <row r="5355" spans="1:27" s="21" customFormat="1" ht="72">
      <c r="A5355" s="14">
        <v>5419</v>
      </c>
      <c r="B5355" s="15" t="s">
        <v>23622</v>
      </c>
      <c r="C5355" s="14" t="s">
        <v>18757</v>
      </c>
      <c r="D5355" s="15" t="s">
        <v>21554</v>
      </c>
      <c r="E5355" s="15" t="s">
        <v>3809</v>
      </c>
      <c r="F5355" s="15" t="s">
        <v>23415</v>
      </c>
      <c r="G5355" s="44">
        <v>1005061228</v>
      </c>
      <c r="H5355" s="15" t="s">
        <v>15693</v>
      </c>
      <c r="I5355" s="15" t="s">
        <v>15694</v>
      </c>
      <c r="J5355" s="16" t="s">
        <v>7939</v>
      </c>
      <c r="K5355" s="15" t="s">
        <v>8346</v>
      </c>
      <c r="L5355" s="15"/>
      <c r="M5355" s="18"/>
      <c r="N5355" s="15" t="s">
        <v>8537</v>
      </c>
      <c r="O5355" s="15" t="s">
        <v>9784</v>
      </c>
      <c r="P5355" s="18"/>
      <c r="Q5355" s="15"/>
      <c r="R5355" s="15"/>
      <c r="S5355" s="15"/>
      <c r="T5355" s="18"/>
      <c r="U5355" s="18"/>
      <c r="V5355" s="18"/>
      <c r="W5355" s="18"/>
      <c r="X5355" s="15"/>
      <c r="Y5355" s="14" t="s">
        <v>23968</v>
      </c>
      <c r="Z5355" s="14"/>
      <c r="AA5355" s="49" t="s">
        <v>25219</v>
      </c>
    </row>
    <row r="5356" spans="1:27" s="21" customFormat="1" ht="24">
      <c r="A5356" s="14">
        <v>5420</v>
      </c>
      <c r="B5356" s="15" t="s">
        <v>23622</v>
      </c>
      <c r="C5356" s="14" t="s">
        <v>18757</v>
      </c>
      <c r="D5356" s="51" t="s">
        <v>20943</v>
      </c>
      <c r="E5356" s="15" t="s">
        <v>3809</v>
      </c>
      <c r="F5356" s="15" t="s">
        <v>23415</v>
      </c>
      <c r="G5356" s="44">
        <v>13359443</v>
      </c>
      <c r="H5356" s="15" t="s">
        <v>15695</v>
      </c>
      <c r="I5356" s="15" t="s">
        <v>14175</v>
      </c>
      <c r="J5356" s="16" t="s">
        <v>4947</v>
      </c>
      <c r="K5356" s="15" t="s">
        <v>15696</v>
      </c>
      <c r="L5356" s="15"/>
      <c r="M5356" s="18"/>
      <c r="N5356" s="15" t="s">
        <v>4261</v>
      </c>
      <c r="O5356" s="15" t="s">
        <v>5550</v>
      </c>
      <c r="P5356" s="18"/>
      <c r="Q5356" s="15"/>
      <c r="R5356" s="15"/>
      <c r="S5356" s="15"/>
      <c r="T5356" s="18"/>
      <c r="U5356" s="18"/>
      <c r="V5356" s="18"/>
      <c r="W5356" s="18"/>
      <c r="X5356" s="15"/>
      <c r="Y5356" s="14" t="s">
        <v>23945</v>
      </c>
      <c r="Z5356" s="14" t="str">
        <f>VLOOKUP(Y5356,[1]ZOMAC!$E$2:$E$368,1,0)</f>
        <v>EL TARRA</v>
      </c>
      <c r="AA5356" s="49" t="s">
        <v>25220</v>
      </c>
    </row>
    <row r="5357" spans="1:27" s="21" customFormat="1" ht="12">
      <c r="A5357" s="14">
        <v>5421</v>
      </c>
      <c r="B5357" s="15" t="s">
        <v>23622</v>
      </c>
      <c r="C5357" s="14" t="s">
        <v>18757</v>
      </c>
      <c r="D5357" s="15" t="s">
        <v>21555</v>
      </c>
      <c r="E5357" s="15" t="s">
        <v>3809</v>
      </c>
      <c r="F5357" s="15" t="s">
        <v>23415</v>
      </c>
      <c r="G5357" s="44">
        <v>1091658831</v>
      </c>
      <c r="H5357" s="15">
        <v>3227539585</v>
      </c>
      <c r="I5357" s="15" t="s">
        <v>15697</v>
      </c>
      <c r="J5357" s="16" t="s">
        <v>4947</v>
      </c>
      <c r="K5357" s="15" t="s">
        <v>173</v>
      </c>
      <c r="L5357" s="15"/>
      <c r="M5357" s="18"/>
      <c r="N5357" s="15" t="s">
        <v>4310</v>
      </c>
      <c r="O5357" s="15" t="s">
        <v>6299</v>
      </c>
      <c r="P5357" s="18"/>
      <c r="Q5357" s="15"/>
      <c r="R5357" s="15"/>
      <c r="S5357" s="15"/>
      <c r="T5357" s="18"/>
      <c r="U5357" s="18"/>
      <c r="V5357" s="18"/>
      <c r="W5357" s="18"/>
      <c r="X5357" s="15"/>
      <c r="Y5357" s="14" t="s">
        <v>23951</v>
      </c>
      <c r="Z5357" s="14"/>
      <c r="AA5357" s="49" t="s">
        <v>25221</v>
      </c>
    </row>
    <row r="5358" spans="1:27" s="21" customFormat="1" ht="24">
      <c r="A5358" s="14">
        <v>5422</v>
      </c>
      <c r="B5358" s="15" t="s">
        <v>23622</v>
      </c>
      <c r="C5358" s="14" t="s">
        <v>18757</v>
      </c>
      <c r="D5358" s="15" t="s">
        <v>21556</v>
      </c>
      <c r="E5358" s="15" t="s">
        <v>3809</v>
      </c>
      <c r="F5358" s="15" t="s">
        <v>23415</v>
      </c>
      <c r="G5358" s="44">
        <v>91524280</v>
      </c>
      <c r="H5358" s="15">
        <v>3113964908</v>
      </c>
      <c r="I5358" s="15" t="s">
        <v>15698</v>
      </c>
      <c r="J5358" s="16" t="s">
        <v>4947</v>
      </c>
      <c r="K5358" s="15" t="s">
        <v>15699</v>
      </c>
      <c r="L5358" s="15"/>
      <c r="M5358" s="18"/>
      <c r="N5358" s="15" t="s">
        <v>4310</v>
      </c>
      <c r="O5358" s="15" t="s">
        <v>5550</v>
      </c>
      <c r="P5358" s="18"/>
      <c r="Q5358" s="15"/>
      <c r="R5358" s="15"/>
      <c r="S5358" s="15"/>
      <c r="T5358" s="18"/>
      <c r="U5358" s="18"/>
      <c r="V5358" s="18"/>
      <c r="W5358" s="18"/>
      <c r="X5358" s="15"/>
      <c r="Y5358" s="14" t="s">
        <v>23964</v>
      </c>
      <c r="Z5358" s="14"/>
      <c r="AA5358" s="49" t="s">
        <v>25222</v>
      </c>
    </row>
    <row r="5359" spans="1:27" s="21" customFormat="1" ht="96">
      <c r="A5359" s="14">
        <v>5423</v>
      </c>
      <c r="B5359" s="15" t="s">
        <v>23622</v>
      </c>
      <c r="C5359" s="14" t="s">
        <v>18757</v>
      </c>
      <c r="D5359" s="15" t="s">
        <v>5234</v>
      </c>
      <c r="E5359" s="15" t="s">
        <v>3809</v>
      </c>
      <c r="F5359" s="15" t="s">
        <v>23415</v>
      </c>
      <c r="G5359" s="44">
        <v>1094369263</v>
      </c>
      <c r="H5359" s="15" t="s">
        <v>15700</v>
      </c>
      <c r="I5359" s="15" t="s">
        <v>15701</v>
      </c>
      <c r="J5359" s="16" t="s">
        <v>4947</v>
      </c>
      <c r="K5359" s="15" t="s">
        <v>5234</v>
      </c>
      <c r="L5359" s="15"/>
      <c r="M5359" s="18"/>
      <c r="N5359" s="15" t="s">
        <v>5462</v>
      </c>
      <c r="O5359" s="15" t="s">
        <v>6700</v>
      </c>
      <c r="P5359" s="18"/>
      <c r="Q5359" s="15"/>
      <c r="R5359" s="15"/>
      <c r="S5359" s="15"/>
      <c r="T5359" s="18"/>
      <c r="U5359" s="18"/>
      <c r="V5359" s="18"/>
      <c r="W5359" s="18"/>
      <c r="X5359" s="15"/>
      <c r="Y5359" s="14" t="s">
        <v>23941</v>
      </c>
      <c r="Z5359" s="14"/>
      <c r="AA5359" s="49" t="s">
        <v>15702</v>
      </c>
    </row>
    <row r="5360" spans="1:27" s="21" customFormat="1" ht="84">
      <c r="A5360" s="14">
        <v>5424</v>
      </c>
      <c r="B5360" s="15" t="s">
        <v>23622</v>
      </c>
      <c r="C5360" s="14" t="s">
        <v>18757</v>
      </c>
      <c r="D5360" s="15" t="s">
        <v>21557</v>
      </c>
      <c r="E5360" s="15" t="s">
        <v>3809</v>
      </c>
      <c r="F5360" s="15" t="s">
        <v>23415</v>
      </c>
      <c r="G5360" s="44">
        <v>5403966</v>
      </c>
      <c r="H5360" s="15">
        <v>3144846919</v>
      </c>
      <c r="I5360" s="15" t="s">
        <v>15703</v>
      </c>
      <c r="J5360" s="16" t="s">
        <v>4947</v>
      </c>
      <c r="K5360" s="15" t="s">
        <v>13341</v>
      </c>
      <c r="L5360" s="15"/>
      <c r="M5360" s="18"/>
      <c r="N5360" s="15" t="s">
        <v>5299</v>
      </c>
      <c r="O5360" s="15" t="s">
        <v>6729</v>
      </c>
      <c r="P5360" s="18"/>
      <c r="Q5360" s="15"/>
      <c r="R5360" s="15"/>
      <c r="S5360" s="15"/>
      <c r="T5360" s="18"/>
      <c r="U5360" s="18"/>
      <c r="V5360" s="18"/>
      <c r="W5360" s="18"/>
      <c r="X5360" s="15"/>
      <c r="Y5360" s="14" t="s">
        <v>23974</v>
      </c>
      <c r="Z5360" s="14"/>
      <c r="AA5360" s="49" t="s">
        <v>25223</v>
      </c>
    </row>
    <row r="5361" spans="1:27" s="21" customFormat="1" ht="96">
      <c r="A5361" s="14">
        <v>5425</v>
      </c>
      <c r="B5361" s="15" t="s">
        <v>23622</v>
      </c>
      <c r="C5361" s="14" t="s">
        <v>18757</v>
      </c>
      <c r="D5361" s="15" t="s">
        <v>21558</v>
      </c>
      <c r="E5361" s="15" t="s">
        <v>3809</v>
      </c>
      <c r="F5361" s="15" t="s">
        <v>23415</v>
      </c>
      <c r="G5361" s="44">
        <v>5613841</v>
      </c>
      <c r="H5361" s="15">
        <v>3214973665</v>
      </c>
      <c r="I5361" s="15" t="s">
        <v>15704</v>
      </c>
      <c r="J5361" s="16" t="s">
        <v>4947</v>
      </c>
      <c r="K5361" s="15" t="s">
        <v>15705</v>
      </c>
      <c r="L5361" s="15"/>
      <c r="M5361" s="18"/>
      <c r="N5361" s="15" t="s">
        <v>8537</v>
      </c>
      <c r="O5361" s="15" t="s">
        <v>6700</v>
      </c>
      <c r="P5361" s="18"/>
      <c r="Q5361" s="15"/>
      <c r="R5361" s="15"/>
      <c r="S5361" s="15"/>
      <c r="T5361" s="18"/>
      <c r="U5361" s="18"/>
      <c r="V5361" s="18"/>
      <c r="W5361" s="18"/>
      <c r="X5361" s="15"/>
      <c r="Y5361" s="14" t="s">
        <v>23974</v>
      </c>
      <c r="Z5361" s="14"/>
      <c r="AA5361" s="49" t="s">
        <v>25224</v>
      </c>
    </row>
    <row r="5362" spans="1:27" s="21" customFormat="1" ht="24">
      <c r="A5362" s="14">
        <v>5426</v>
      </c>
      <c r="B5362" s="15" t="s">
        <v>23622</v>
      </c>
      <c r="C5362" s="14" t="s">
        <v>18757</v>
      </c>
      <c r="D5362" s="15" t="s">
        <v>21559</v>
      </c>
      <c r="E5362" s="15" t="s">
        <v>3809</v>
      </c>
      <c r="F5362" s="15" t="s">
        <v>23416</v>
      </c>
      <c r="G5362" s="44">
        <v>88166627</v>
      </c>
      <c r="H5362" s="15">
        <v>3112429743</v>
      </c>
      <c r="I5362" s="15" t="s">
        <v>15706</v>
      </c>
      <c r="J5362" s="16" t="s">
        <v>4947</v>
      </c>
      <c r="K5362" s="15" t="s">
        <v>15707</v>
      </c>
      <c r="L5362" s="15"/>
      <c r="M5362" s="18"/>
      <c r="N5362" s="15" t="s">
        <v>4310</v>
      </c>
      <c r="O5362" s="15" t="s">
        <v>6337</v>
      </c>
      <c r="P5362" s="18"/>
      <c r="Q5362" s="15"/>
      <c r="R5362" s="15"/>
      <c r="S5362" s="15"/>
      <c r="T5362" s="18"/>
      <c r="U5362" s="18"/>
      <c r="V5362" s="18"/>
      <c r="W5362" s="18"/>
      <c r="X5362" s="15"/>
      <c r="Y5362" s="14" t="s">
        <v>23974</v>
      </c>
      <c r="Z5362" s="14"/>
      <c r="AA5362" s="49" t="s">
        <v>25225</v>
      </c>
    </row>
    <row r="5363" spans="1:27" s="21" customFormat="1" ht="96">
      <c r="A5363" s="14">
        <v>5427</v>
      </c>
      <c r="B5363" s="15" t="s">
        <v>23622</v>
      </c>
      <c r="C5363" s="14" t="s">
        <v>18757</v>
      </c>
      <c r="D5363" s="15" t="s">
        <v>21560</v>
      </c>
      <c r="E5363" s="15" t="s">
        <v>3809</v>
      </c>
      <c r="F5363" s="15" t="s">
        <v>23416</v>
      </c>
      <c r="G5363" s="44">
        <v>37398849</v>
      </c>
      <c r="H5363" s="15" t="s">
        <v>15708</v>
      </c>
      <c r="I5363" s="15" t="s">
        <v>15709</v>
      </c>
      <c r="J5363" s="16" t="s">
        <v>7939</v>
      </c>
      <c r="K5363" s="15" t="s">
        <v>15710</v>
      </c>
      <c r="L5363" s="15"/>
      <c r="M5363" s="18"/>
      <c r="N5363" s="15" t="s">
        <v>8537</v>
      </c>
      <c r="O5363" s="15" t="s">
        <v>6700</v>
      </c>
      <c r="P5363" s="18"/>
      <c r="Q5363" s="15"/>
      <c r="R5363" s="15"/>
      <c r="S5363" s="15"/>
      <c r="T5363" s="18"/>
      <c r="U5363" s="18"/>
      <c r="V5363" s="18"/>
      <c r="W5363" s="18"/>
      <c r="X5363" s="15"/>
      <c r="Y5363" s="14" t="s">
        <v>23950</v>
      </c>
      <c r="Z5363" s="14"/>
      <c r="AA5363" s="49" t="s">
        <v>25226</v>
      </c>
    </row>
    <row r="5364" spans="1:27" s="21" customFormat="1" ht="96">
      <c r="A5364" s="14">
        <v>5428</v>
      </c>
      <c r="B5364" s="15" t="s">
        <v>23622</v>
      </c>
      <c r="C5364" s="14" t="s">
        <v>18757</v>
      </c>
      <c r="D5364" s="15" t="s">
        <v>21561</v>
      </c>
      <c r="E5364" s="15" t="s">
        <v>3809</v>
      </c>
      <c r="F5364" s="15" t="s">
        <v>23415</v>
      </c>
      <c r="G5364" s="44">
        <v>13379408</v>
      </c>
      <c r="H5364" s="15">
        <v>3138030306</v>
      </c>
      <c r="I5364" s="15" t="s">
        <v>15712</v>
      </c>
      <c r="J5364" s="16" t="s">
        <v>4947</v>
      </c>
      <c r="K5364" s="15" t="s">
        <v>431</v>
      </c>
      <c r="L5364" s="15"/>
      <c r="M5364" s="18"/>
      <c r="N5364" s="15" t="s">
        <v>5299</v>
      </c>
      <c r="O5364" s="15" t="s">
        <v>6700</v>
      </c>
      <c r="P5364" s="18"/>
      <c r="Q5364" s="15"/>
      <c r="R5364" s="15" t="s">
        <v>903</v>
      </c>
      <c r="S5364" s="15"/>
      <c r="T5364" s="18"/>
      <c r="U5364" s="18" t="s">
        <v>8537</v>
      </c>
      <c r="V5364" s="18" t="s">
        <v>6700</v>
      </c>
      <c r="W5364" s="18"/>
      <c r="X5364" s="15"/>
      <c r="Y5364" s="14" t="s">
        <v>23945</v>
      </c>
      <c r="Z5364" s="14"/>
      <c r="AA5364" s="49" t="s">
        <v>25227</v>
      </c>
    </row>
    <row r="5365" spans="1:27" s="21" customFormat="1" ht="96">
      <c r="A5365" s="14">
        <v>5429</v>
      </c>
      <c r="B5365" s="15" t="s">
        <v>23622</v>
      </c>
      <c r="C5365" s="14" t="s">
        <v>18757</v>
      </c>
      <c r="D5365" s="15" t="s">
        <v>21562</v>
      </c>
      <c r="E5365" s="15" t="s">
        <v>3809</v>
      </c>
      <c r="F5365" s="15" t="s">
        <v>23416</v>
      </c>
      <c r="G5365" s="44">
        <v>88220603</v>
      </c>
      <c r="H5365" s="15">
        <v>3103168545</v>
      </c>
      <c r="I5365" s="15" t="s">
        <v>15714</v>
      </c>
      <c r="J5365" s="16" t="s">
        <v>4947</v>
      </c>
      <c r="K5365" s="15" t="s">
        <v>173</v>
      </c>
      <c r="L5365" s="15"/>
      <c r="M5365" s="18"/>
      <c r="N5365" s="15" t="s">
        <v>8537</v>
      </c>
      <c r="O5365" s="15" t="s">
        <v>6700</v>
      </c>
      <c r="P5365" s="18"/>
      <c r="Q5365" s="15"/>
      <c r="R5365" s="15"/>
      <c r="S5365" s="15"/>
      <c r="T5365" s="18"/>
      <c r="U5365" s="18"/>
      <c r="V5365" s="18"/>
      <c r="W5365" s="18"/>
      <c r="X5365" s="15"/>
      <c r="Y5365" s="14" t="s">
        <v>23953</v>
      </c>
      <c r="Z5365" s="14"/>
      <c r="AA5365" s="49" t="s">
        <v>25228</v>
      </c>
    </row>
    <row r="5366" spans="1:27" s="21" customFormat="1" ht="24">
      <c r="A5366" s="14">
        <v>5430</v>
      </c>
      <c r="B5366" s="15" t="s">
        <v>23622</v>
      </c>
      <c r="C5366" s="14" t="s">
        <v>18757</v>
      </c>
      <c r="D5366" s="15" t="s">
        <v>21563</v>
      </c>
      <c r="E5366" s="15" t="s">
        <v>3809</v>
      </c>
      <c r="F5366" s="15" t="s">
        <v>23415</v>
      </c>
      <c r="G5366" s="44">
        <v>13359337</v>
      </c>
      <c r="H5366" s="15" t="s">
        <v>15715</v>
      </c>
      <c r="I5366" s="15" t="s">
        <v>15716</v>
      </c>
      <c r="J5366" s="16" t="s">
        <v>4947</v>
      </c>
      <c r="K5366" s="15" t="s">
        <v>442</v>
      </c>
      <c r="L5366" s="15"/>
      <c r="M5366" s="18"/>
      <c r="N5366" s="15" t="s">
        <v>4328</v>
      </c>
      <c r="O5366" s="15" t="s">
        <v>6691</v>
      </c>
      <c r="P5366" s="18"/>
      <c r="Q5366" s="15"/>
      <c r="R5366" s="15"/>
      <c r="S5366" s="15"/>
      <c r="T5366" s="18"/>
      <c r="U5366" s="18"/>
      <c r="V5366" s="18"/>
      <c r="W5366" s="18"/>
      <c r="X5366" s="15"/>
      <c r="Y5366" s="14" t="s">
        <v>23971</v>
      </c>
      <c r="Z5366" s="14"/>
      <c r="AA5366" s="49" t="s">
        <v>25229</v>
      </c>
    </row>
    <row r="5367" spans="1:27" s="21" customFormat="1" ht="24">
      <c r="A5367" s="14">
        <v>5431</v>
      </c>
      <c r="B5367" s="15" t="s">
        <v>23622</v>
      </c>
      <c r="C5367" s="14" t="s">
        <v>18757</v>
      </c>
      <c r="D5367" s="15" t="s">
        <v>21564</v>
      </c>
      <c r="E5367" s="15" t="s">
        <v>3809</v>
      </c>
      <c r="F5367" s="15" t="s">
        <v>23416</v>
      </c>
      <c r="G5367" s="44">
        <v>1005077978</v>
      </c>
      <c r="H5367" s="15">
        <v>3184040518</v>
      </c>
      <c r="I5367" s="15" t="s">
        <v>15717</v>
      </c>
      <c r="J5367" s="16" t="s">
        <v>7939</v>
      </c>
      <c r="K5367" s="15" t="s">
        <v>15718</v>
      </c>
      <c r="L5367" s="15"/>
      <c r="M5367" s="18"/>
      <c r="N5367" s="15" t="s">
        <v>5299</v>
      </c>
      <c r="O5367" s="15" t="s">
        <v>15719</v>
      </c>
      <c r="P5367" s="18"/>
      <c r="Q5367" s="15"/>
      <c r="R5367" s="15" t="s">
        <v>3871</v>
      </c>
      <c r="S5367" s="15"/>
      <c r="T5367" s="18"/>
      <c r="U5367" s="18" t="s">
        <v>4303</v>
      </c>
      <c r="V5367" s="18" t="s">
        <v>14377</v>
      </c>
      <c r="W5367" s="18"/>
      <c r="X5367" s="15"/>
      <c r="Y5367" s="14" t="s">
        <v>23942</v>
      </c>
      <c r="Z5367" s="14"/>
      <c r="AA5367" s="49" t="s">
        <v>25230</v>
      </c>
    </row>
    <row r="5368" spans="1:27" s="21" customFormat="1" ht="24">
      <c r="A5368" s="14">
        <v>5432</v>
      </c>
      <c r="B5368" s="15" t="s">
        <v>23622</v>
      </c>
      <c r="C5368" s="14" t="s">
        <v>18757</v>
      </c>
      <c r="D5368" s="15" t="s">
        <v>21565</v>
      </c>
      <c r="E5368" s="15" t="s">
        <v>3809</v>
      </c>
      <c r="F5368" s="15" t="s">
        <v>23416</v>
      </c>
      <c r="G5368" s="44">
        <v>27794091</v>
      </c>
      <c r="H5368" s="15">
        <v>3117003856</v>
      </c>
      <c r="I5368" s="15" t="s">
        <v>15720</v>
      </c>
      <c r="J5368" s="16" t="s">
        <v>4947</v>
      </c>
      <c r="K5368" s="15" t="s">
        <v>3904</v>
      </c>
      <c r="L5368" s="15"/>
      <c r="M5368" s="18"/>
      <c r="N5368" s="15" t="s">
        <v>4310</v>
      </c>
      <c r="O5368" s="15" t="s">
        <v>6606</v>
      </c>
      <c r="P5368" s="18"/>
      <c r="Q5368" s="15"/>
      <c r="R5368" s="15" t="s">
        <v>4029</v>
      </c>
      <c r="S5368" s="15"/>
      <c r="T5368" s="18"/>
      <c r="U5368" s="18" t="s">
        <v>4310</v>
      </c>
      <c r="V5368" s="18" t="s">
        <v>7464</v>
      </c>
      <c r="W5368" s="18"/>
      <c r="X5368" s="15"/>
      <c r="Y5368" s="14" t="s">
        <v>23948</v>
      </c>
      <c r="Z5368" s="14"/>
      <c r="AA5368" s="49" t="s">
        <v>25231</v>
      </c>
    </row>
    <row r="5369" spans="1:27" s="21" customFormat="1" ht="24">
      <c r="A5369" s="14">
        <v>5433</v>
      </c>
      <c r="B5369" s="15" t="s">
        <v>23622</v>
      </c>
      <c r="C5369" s="14" t="s">
        <v>18757</v>
      </c>
      <c r="D5369" s="15" t="s">
        <v>21566</v>
      </c>
      <c r="E5369" s="15" t="s">
        <v>3809</v>
      </c>
      <c r="F5369" s="15" t="s">
        <v>23415</v>
      </c>
      <c r="G5369" s="44">
        <v>17527685</v>
      </c>
      <c r="H5369" s="15">
        <v>3103333553</v>
      </c>
      <c r="I5369" s="15" t="s">
        <v>15721</v>
      </c>
      <c r="J5369" s="16" t="s">
        <v>4947</v>
      </c>
      <c r="K5369" s="15" t="s">
        <v>4941</v>
      </c>
      <c r="L5369" s="15"/>
      <c r="M5369" s="18"/>
      <c r="N5369" s="15" t="s">
        <v>4310</v>
      </c>
      <c r="O5369" s="15" t="s">
        <v>7464</v>
      </c>
      <c r="P5369" s="18"/>
      <c r="Q5369" s="15"/>
      <c r="R5369" s="15" t="s">
        <v>15722</v>
      </c>
      <c r="S5369" s="15"/>
      <c r="T5369" s="18"/>
      <c r="U5369" s="18" t="s">
        <v>4328</v>
      </c>
      <c r="V5369" s="18" t="s">
        <v>7464</v>
      </c>
      <c r="W5369" s="18"/>
      <c r="X5369" s="15"/>
      <c r="Y5369" s="14" t="s">
        <v>23941</v>
      </c>
      <c r="Z5369" s="14"/>
      <c r="AA5369" s="49" t="s">
        <v>25232</v>
      </c>
    </row>
    <row r="5370" spans="1:27" s="21" customFormat="1" ht="96">
      <c r="A5370" s="14">
        <v>5434</v>
      </c>
      <c r="B5370" s="15" t="s">
        <v>23622</v>
      </c>
      <c r="C5370" s="14" t="s">
        <v>18757</v>
      </c>
      <c r="D5370" s="15" t="s">
        <v>21567</v>
      </c>
      <c r="E5370" s="15" t="s">
        <v>3809</v>
      </c>
      <c r="F5370" s="15" t="s">
        <v>23415</v>
      </c>
      <c r="G5370" s="44">
        <v>1093780483</v>
      </c>
      <c r="H5370" s="15">
        <v>3153161545</v>
      </c>
      <c r="I5370" s="15" t="s">
        <v>15723</v>
      </c>
      <c r="J5370" s="16" t="s">
        <v>18609</v>
      </c>
      <c r="K5370" s="15" t="s">
        <v>15724</v>
      </c>
      <c r="L5370" s="15"/>
      <c r="M5370" s="18"/>
      <c r="N5370" s="15" t="s">
        <v>8537</v>
      </c>
      <c r="O5370" s="15" t="s">
        <v>6700</v>
      </c>
      <c r="P5370" s="18"/>
      <c r="Q5370" s="15"/>
      <c r="R5370" s="15"/>
      <c r="S5370" s="15"/>
      <c r="T5370" s="18"/>
      <c r="U5370" s="18"/>
      <c r="V5370" s="18"/>
      <c r="W5370" s="18"/>
      <c r="X5370" s="15"/>
      <c r="Y5370" s="14" t="s">
        <v>699</v>
      </c>
      <c r="Z5370" s="14"/>
      <c r="AA5370" s="49" t="s">
        <v>25233</v>
      </c>
    </row>
    <row r="5371" spans="1:27" s="21" customFormat="1" ht="48">
      <c r="A5371" s="14">
        <v>5435</v>
      </c>
      <c r="B5371" s="15" t="s">
        <v>23622</v>
      </c>
      <c r="C5371" s="14" t="s">
        <v>18757</v>
      </c>
      <c r="D5371" s="15" t="s">
        <v>21568</v>
      </c>
      <c r="E5371" s="15" t="s">
        <v>3809</v>
      </c>
      <c r="F5371" s="15" t="s">
        <v>23415</v>
      </c>
      <c r="G5371" s="44">
        <v>60367773</v>
      </c>
      <c r="H5371" s="15">
        <v>3142163709</v>
      </c>
      <c r="I5371" s="15" t="s">
        <v>15725</v>
      </c>
      <c r="J5371" s="16" t="s">
        <v>7939</v>
      </c>
      <c r="K5371" s="15" t="s">
        <v>15726</v>
      </c>
      <c r="L5371" s="15"/>
      <c r="M5371" s="18"/>
      <c r="N5371" s="15" t="s">
        <v>8537</v>
      </c>
      <c r="O5371" s="15" t="s">
        <v>6637</v>
      </c>
      <c r="P5371" s="18"/>
      <c r="Q5371" s="15"/>
      <c r="R5371" s="15"/>
      <c r="S5371" s="15"/>
      <c r="T5371" s="18"/>
      <c r="U5371" s="18"/>
      <c r="V5371" s="18"/>
      <c r="W5371" s="18"/>
      <c r="X5371" s="15"/>
      <c r="Y5371" s="14" t="s">
        <v>23961</v>
      </c>
      <c r="Z5371" s="14"/>
      <c r="AA5371" s="49" t="s">
        <v>25234</v>
      </c>
    </row>
    <row r="5372" spans="1:27" s="21" customFormat="1" ht="96">
      <c r="A5372" s="14">
        <v>5436</v>
      </c>
      <c r="B5372" s="15" t="s">
        <v>23622</v>
      </c>
      <c r="C5372" s="14" t="s">
        <v>18757</v>
      </c>
      <c r="D5372" s="15" t="s">
        <v>21569</v>
      </c>
      <c r="E5372" s="15" t="s">
        <v>3809</v>
      </c>
      <c r="F5372" s="15" t="s">
        <v>23415</v>
      </c>
      <c r="G5372" s="44">
        <v>1097304713</v>
      </c>
      <c r="H5372" s="15">
        <v>3134985846</v>
      </c>
      <c r="I5372" s="15" t="s">
        <v>15728</v>
      </c>
      <c r="J5372" s="16" t="s">
        <v>4947</v>
      </c>
      <c r="K5372" s="15" t="s">
        <v>15727</v>
      </c>
      <c r="L5372" s="15"/>
      <c r="M5372" s="18"/>
      <c r="N5372" s="15" t="s">
        <v>4261</v>
      </c>
      <c r="O5372" s="15" t="s">
        <v>6700</v>
      </c>
      <c r="P5372" s="18"/>
      <c r="Q5372" s="15"/>
      <c r="R5372" s="15"/>
      <c r="S5372" s="15"/>
      <c r="T5372" s="18"/>
      <c r="U5372" s="18"/>
      <c r="V5372" s="18"/>
      <c r="W5372" s="18"/>
      <c r="X5372" s="15"/>
      <c r="Y5372" s="14" t="s">
        <v>23964</v>
      </c>
      <c r="Z5372" s="14"/>
      <c r="AA5372" s="49" t="s">
        <v>25235</v>
      </c>
    </row>
    <row r="5373" spans="1:27" s="21" customFormat="1" ht="96">
      <c r="A5373" s="14">
        <v>5437</v>
      </c>
      <c r="B5373" s="15" t="s">
        <v>23622</v>
      </c>
      <c r="C5373" s="14" t="s">
        <v>18757</v>
      </c>
      <c r="D5373" s="15" t="s">
        <v>21570</v>
      </c>
      <c r="E5373" s="15" t="s">
        <v>3809</v>
      </c>
      <c r="F5373" s="15" t="s">
        <v>23416</v>
      </c>
      <c r="G5373" s="44">
        <v>37328527</v>
      </c>
      <c r="H5373" s="15">
        <v>3160426834</v>
      </c>
      <c r="I5373" s="15" t="s">
        <v>15729</v>
      </c>
      <c r="J5373" s="16" t="s">
        <v>4661</v>
      </c>
      <c r="K5373" s="15" t="s">
        <v>178</v>
      </c>
      <c r="L5373" s="15"/>
      <c r="M5373" s="18"/>
      <c r="N5373" s="15" t="s">
        <v>8537</v>
      </c>
      <c r="O5373" s="15" t="s">
        <v>6700</v>
      </c>
      <c r="P5373" s="18"/>
      <c r="Q5373" s="15"/>
      <c r="R5373" s="15"/>
      <c r="S5373" s="15"/>
      <c r="T5373" s="18"/>
      <c r="U5373" s="18"/>
      <c r="V5373" s="18"/>
      <c r="W5373" s="18"/>
      <c r="X5373" s="15"/>
      <c r="Y5373" s="14" t="s">
        <v>23951</v>
      </c>
      <c r="Z5373" s="14"/>
      <c r="AA5373" s="49" t="s">
        <v>25236</v>
      </c>
    </row>
    <row r="5374" spans="1:27" s="21" customFormat="1" ht="96">
      <c r="A5374" s="14">
        <v>5438</v>
      </c>
      <c r="B5374" s="15" t="s">
        <v>23622</v>
      </c>
      <c r="C5374" s="14" t="s">
        <v>18757</v>
      </c>
      <c r="D5374" s="15" t="s">
        <v>21571</v>
      </c>
      <c r="E5374" s="15" t="s">
        <v>3809</v>
      </c>
      <c r="F5374" s="15" t="s">
        <v>23415</v>
      </c>
      <c r="G5374" s="44">
        <v>63542659</v>
      </c>
      <c r="H5374" s="15">
        <v>3153161545</v>
      </c>
      <c r="I5374" s="15" t="s">
        <v>15730</v>
      </c>
      <c r="J5374" s="16" t="s">
        <v>18609</v>
      </c>
      <c r="K5374" s="15" t="s">
        <v>6721</v>
      </c>
      <c r="L5374" s="15"/>
      <c r="M5374" s="18"/>
      <c r="N5374" s="15" t="s">
        <v>8537</v>
      </c>
      <c r="O5374" s="15" t="s">
        <v>6700</v>
      </c>
      <c r="P5374" s="18"/>
      <c r="Q5374" s="15"/>
      <c r="R5374" s="15" t="s">
        <v>15731</v>
      </c>
      <c r="S5374" s="15"/>
      <c r="T5374" s="18"/>
      <c r="U5374" s="18" t="s">
        <v>5545</v>
      </c>
      <c r="V5374" s="18" t="s">
        <v>6700</v>
      </c>
      <c r="W5374" s="18"/>
      <c r="X5374" s="15"/>
      <c r="Y5374" s="14" t="s">
        <v>699</v>
      </c>
      <c r="Z5374" s="14"/>
      <c r="AA5374" s="49" t="s">
        <v>25237</v>
      </c>
    </row>
    <row r="5375" spans="1:27" s="21" customFormat="1" ht="12">
      <c r="A5375" s="14">
        <v>5439</v>
      </c>
      <c r="B5375" s="15" t="s">
        <v>23622</v>
      </c>
      <c r="C5375" s="14" t="s">
        <v>18757</v>
      </c>
      <c r="D5375" s="15" t="s">
        <v>21572</v>
      </c>
      <c r="E5375" s="15" t="s">
        <v>3809</v>
      </c>
      <c r="F5375" s="15" t="s">
        <v>23415</v>
      </c>
      <c r="G5375" s="44">
        <v>5419745</v>
      </c>
      <c r="H5375" s="15">
        <v>3142911308</v>
      </c>
      <c r="I5375" s="15" t="s">
        <v>15732</v>
      </c>
      <c r="J5375" s="16" t="s">
        <v>4947</v>
      </c>
      <c r="K5375" s="15" t="s">
        <v>13548</v>
      </c>
      <c r="L5375" s="15"/>
      <c r="M5375" s="18"/>
      <c r="N5375" s="15" t="s">
        <v>4310</v>
      </c>
      <c r="O5375" s="15" t="s">
        <v>6633</v>
      </c>
      <c r="P5375" s="18"/>
      <c r="Q5375" s="15"/>
      <c r="R5375" s="15"/>
      <c r="S5375" s="15"/>
      <c r="T5375" s="18"/>
      <c r="U5375" s="18"/>
      <c r="V5375" s="18"/>
      <c r="W5375" s="18"/>
      <c r="X5375" s="15"/>
      <c r="Y5375" s="14" t="s">
        <v>23964</v>
      </c>
      <c r="Z5375" s="14"/>
      <c r="AA5375" s="49" t="s">
        <v>25238</v>
      </c>
    </row>
    <row r="5376" spans="1:27" s="21" customFormat="1" ht="96">
      <c r="A5376" s="14">
        <v>5440</v>
      </c>
      <c r="B5376" s="15" t="s">
        <v>23622</v>
      </c>
      <c r="C5376" s="14" t="s">
        <v>18757</v>
      </c>
      <c r="D5376" s="15" t="s">
        <v>21573</v>
      </c>
      <c r="E5376" s="15" t="s">
        <v>3809</v>
      </c>
      <c r="F5376" s="15" t="s">
        <v>23415</v>
      </c>
      <c r="G5376" s="44">
        <v>91520262</v>
      </c>
      <c r="H5376" s="15">
        <v>3124171338</v>
      </c>
      <c r="I5376" s="15" t="s">
        <v>15733</v>
      </c>
      <c r="J5376" s="16" t="s">
        <v>4947</v>
      </c>
      <c r="K5376" s="15" t="s">
        <v>15734</v>
      </c>
      <c r="L5376" s="15"/>
      <c r="M5376" s="18"/>
      <c r="N5376" s="15" t="s">
        <v>5299</v>
      </c>
      <c r="O5376" s="15" t="s">
        <v>6700</v>
      </c>
      <c r="P5376" s="18"/>
      <c r="Q5376" s="15"/>
      <c r="R5376" s="15"/>
      <c r="S5376" s="15"/>
      <c r="T5376" s="18"/>
      <c r="U5376" s="18"/>
      <c r="V5376" s="18"/>
      <c r="W5376" s="18"/>
      <c r="X5376" s="15"/>
      <c r="Y5376" s="14" t="s">
        <v>23964</v>
      </c>
      <c r="Z5376" s="14"/>
      <c r="AA5376" s="49" t="s">
        <v>25239</v>
      </c>
    </row>
    <row r="5377" spans="1:27" s="21" customFormat="1" ht="36">
      <c r="A5377" s="14">
        <v>5441</v>
      </c>
      <c r="B5377" s="15" t="s">
        <v>23622</v>
      </c>
      <c r="C5377" s="14" t="s">
        <v>18757</v>
      </c>
      <c r="D5377" s="15" t="s">
        <v>21574</v>
      </c>
      <c r="E5377" s="15" t="s">
        <v>3809</v>
      </c>
      <c r="F5377" s="15" t="s">
        <v>23416</v>
      </c>
      <c r="G5377" s="44">
        <v>88025685</v>
      </c>
      <c r="H5377" s="15">
        <v>3144730709</v>
      </c>
      <c r="I5377" s="15" t="s">
        <v>15736</v>
      </c>
      <c r="J5377" s="16" t="s">
        <v>4661</v>
      </c>
      <c r="K5377" s="15" t="s">
        <v>15737</v>
      </c>
      <c r="L5377" s="15"/>
      <c r="M5377" s="18"/>
      <c r="N5377" s="15" t="s">
        <v>5545</v>
      </c>
      <c r="O5377" s="15" t="s">
        <v>14370</v>
      </c>
      <c r="P5377" s="18"/>
      <c r="Q5377" s="15"/>
      <c r="R5377" s="15" t="s">
        <v>15738</v>
      </c>
      <c r="S5377" s="15"/>
      <c r="T5377" s="18"/>
      <c r="U5377" s="18" t="s">
        <v>5462</v>
      </c>
      <c r="V5377" s="18" t="s">
        <v>15739</v>
      </c>
      <c r="W5377" s="18"/>
      <c r="X5377" s="15"/>
      <c r="Y5377" s="14" t="s">
        <v>23945</v>
      </c>
      <c r="Z5377" s="14"/>
      <c r="AA5377" s="49" t="s">
        <v>25240</v>
      </c>
    </row>
    <row r="5378" spans="1:27" s="21" customFormat="1" ht="96">
      <c r="A5378" s="14">
        <v>5442</v>
      </c>
      <c r="B5378" s="15" t="s">
        <v>23622</v>
      </c>
      <c r="C5378" s="14" t="s">
        <v>18757</v>
      </c>
      <c r="D5378" s="15" t="s">
        <v>21575</v>
      </c>
      <c r="E5378" s="15" t="s">
        <v>3809</v>
      </c>
      <c r="F5378" s="15" t="s">
        <v>23415</v>
      </c>
      <c r="G5378" s="44">
        <v>1127958294</v>
      </c>
      <c r="H5378" s="15">
        <v>3203037900</v>
      </c>
      <c r="I5378" s="15" t="s">
        <v>15741</v>
      </c>
      <c r="J5378" s="16" t="s">
        <v>18609</v>
      </c>
      <c r="K5378" s="15" t="s">
        <v>15742</v>
      </c>
      <c r="L5378" s="15"/>
      <c r="M5378" s="18"/>
      <c r="N5378" s="15" t="s">
        <v>5299</v>
      </c>
      <c r="O5378" s="15" t="s">
        <v>6700</v>
      </c>
      <c r="P5378" s="18"/>
      <c r="Q5378" s="15"/>
      <c r="R5378" s="15" t="s">
        <v>15743</v>
      </c>
      <c r="S5378" s="15"/>
      <c r="T5378" s="18"/>
      <c r="U5378" s="18" t="s">
        <v>5299</v>
      </c>
      <c r="V5378" s="18" t="s">
        <v>6700</v>
      </c>
      <c r="W5378" s="18"/>
      <c r="X5378" s="15"/>
      <c r="Y5378" s="14" t="s">
        <v>23965</v>
      </c>
      <c r="Z5378" s="14"/>
      <c r="AA5378" s="49" t="s">
        <v>25241</v>
      </c>
    </row>
    <row r="5379" spans="1:27" s="21" customFormat="1" ht="96">
      <c r="A5379" s="14">
        <v>5443</v>
      </c>
      <c r="B5379" s="15" t="s">
        <v>23622</v>
      </c>
      <c r="C5379" s="14" t="s">
        <v>18757</v>
      </c>
      <c r="D5379" s="15" t="s">
        <v>21576</v>
      </c>
      <c r="E5379" s="15" t="s">
        <v>3809</v>
      </c>
      <c r="F5379" s="15" t="s">
        <v>23415</v>
      </c>
      <c r="G5379" s="44">
        <v>88165376</v>
      </c>
      <c r="H5379" s="15">
        <v>3228451883</v>
      </c>
      <c r="I5379" s="15" t="s">
        <v>15744</v>
      </c>
      <c r="J5379" s="16" t="s">
        <v>4947</v>
      </c>
      <c r="K5379" s="15" t="s">
        <v>14508</v>
      </c>
      <c r="L5379" s="15"/>
      <c r="M5379" s="18"/>
      <c r="N5379" s="15" t="s">
        <v>8537</v>
      </c>
      <c r="O5379" s="15" t="s">
        <v>6700</v>
      </c>
      <c r="P5379" s="18"/>
      <c r="Q5379" s="15"/>
      <c r="R5379" s="15" t="s">
        <v>5387</v>
      </c>
      <c r="S5379" s="15"/>
      <c r="T5379" s="18"/>
      <c r="U5379" s="18" t="s">
        <v>8537</v>
      </c>
      <c r="V5379" s="18" t="s">
        <v>6700</v>
      </c>
      <c r="W5379" s="18"/>
      <c r="X5379" s="15"/>
      <c r="Y5379" s="14" t="s">
        <v>23968</v>
      </c>
      <c r="Z5379" s="14"/>
      <c r="AA5379" s="49" t="s">
        <v>25242</v>
      </c>
    </row>
    <row r="5380" spans="1:27" s="21" customFormat="1" ht="24">
      <c r="A5380" s="14">
        <v>5444</v>
      </c>
      <c r="B5380" s="15" t="s">
        <v>23622</v>
      </c>
      <c r="C5380" s="14" t="s">
        <v>18757</v>
      </c>
      <c r="D5380" s="15" t="s">
        <v>21577</v>
      </c>
      <c r="E5380" s="15" t="s">
        <v>3809</v>
      </c>
      <c r="F5380" s="15" t="s">
        <v>23415</v>
      </c>
      <c r="G5380" s="44">
        <v>5493348</v>
      </c>
      <c r="H5380" s="15">
        <v>3125844974</v>
      </c>
      <c r="I5380" s="15" t="s">
        <v>15745</v>
      </c>
      <c r="J5380" s="16" t="s">
        <v>4947</v>
      </c>
      <c r="K5380" s="15" t="s">
        <v>15746</v>
      </c>
      <c r="L5380" s="15"/>
      <c r="M5380" s="18"/>
      <c r="N5380" s="15" t="s">
        <v>14064</v>
      </c>
      <c r="O5380" s="15" t="s">
        <v>6715</v>
      </c>
      <c r="P5380" s="18"/>
      <c r="Q5380" s="15"/>
      <c r="R5380" s="15"/>
      <c r="S5380" s="15"/>
      <c r="T5380" s="18"/>
      <c r="U5380" s="18"/>
      <c r="V5380" s="18"/>
      <c r="W5380" s="18"/>
      <c r="X5380" s="15"/>
      <c r="Y5380" s="14" t="s">
        <v>23941</v>
      </c>
      <c r="Z5380" s="14"/>
      <c r="AA5380" s="49" t="s">
        <v>25243</v>
      </c>
    </row>
    <row r="5381" spans="1:27" s="21" customFormat="1" ht="24">
      <c r="A5381" s="14">
        <v>5445</v>
      </c>
      <c r="B5381" s="15" t="s">
        <v>23622</v>
      </c>
      <c r="C5381" s="14" t="s">
        <v>18757</v>
      </c>
      <c r="D5381" s="15" t="s">
        <v>21578</v>
      </c>
      <c r="E5381" s="15" t="s">
        <v>3809</v>
      </c>
      <c r="F5381" s="15" t="s">
        <v>23415</v>
      </c>
      <c r="G5381" s="44">
        <v>1064840036</v>
      </c>
      <c r="H5381" s="15">
        <v>3162944578</v>
      </c>
      <c r="I5381" s="15" t="s">
        <v>15747</v>
      </c>
      <c r="J5381" s="16" t="s">
        <v>4661</v>
      </c>
      <c r="K5381" s="15" t="s">
        <v>4240</v>
      </c>
      <c r="L5381" s="15"/>
      <c r="M5381" s="18"/>
      <c r="N5381" s="15" t="s">
        <v>5462</v>
      </c>
      <c r="O5381" s="15" t="s">
        <v>15667</v>
      </c>
      <c r="P5381" s="18"/>
      <c r="Q5381" s="15"/>
      <c r="R5381" s="15" t="s">
        <v>5262</v>
      </c>
      <c r="S5381" s="15"/>
      <c r="T5381" s="18"/>
      <c r="U5381" s="18" t="s">
        <v>8537</v>
      </c>
      <c r="V5381" s="18" t="s">
        <v>15667</v>
      </c>
      <c r="W5381" s="18"/>
      <c r="X5381" s="15"/>
      <c r="Y5381" s="14" t="s">
        <v>23951</v>
      </c>
      <c r="Z5381" s="14"/>
      <c r="AA5381" s="49" t="s">
        <v>15748</v>
      </c>
    </row>
    <row r="5382" spans="1:27" s="21" customFormat="1" ht="24">
      <c r="A5382" s="14">
        <v>5446</v>
      </c>
      <c r="B5382" s="15" t="s">
        <v>23622</v>
      </c>
      <c r="C5382" s="14" t="s">
        <v>18757</v>
      </c>
      <c r="D5382" s="15" t="s">
        <v>21579</v>
      </c>
      <c r="E5382" s="15" t="s">
        <v>3809</v>
      </c>
      <c r="F5382" s="15" t="s">
        <v>23415</v>
      </c>
      <c r="G5382" s="44">
        <v>13379482</v>
      </c>
      <c r="H5382" s="15">
        <v>3176471473</v>
      </c>
      <c r="I5382" s="15" t="s">
        <v>15749</v>
      </c>
      <c r="J5382" s="16" t="s">
        <v>4947</v>
      </c>
      <c r="K5382" s="15" t="s">
        <v>4870</v>
      </c>
      <c r="L5382" s="15"/>
      <c r="M5382" s="18"/>
      <c r="N5382" s="15" t="s">
        <v>4261</v>
      </c>
      <c r="O5382" s="15" t="s">
        <v>9437</v>
      </c>
      <c r="P5382" s="18"/>
      <c r="Q5382" s="15"/>
      <c r="R5382" s="15"/>
      <c r="S5382" s="15"/>
      <c r="T5382" s="18"/>
      <c r="U5382" s="18"/>
      <c r="V5382" s="18"/>
      <c r="W5382" s="18"/>
      <c r="X5382" s="15"/>
      <c r="Y5382" s="14" t="s">
        <v>23951</v>
      </c>
      <c r="Z5382" s="14"/>
      <c r="AA5382" s="49" t="s">
        <v>25244</v>
      </c>
    </row>
    <row r="5383" spans="1:27" s="21" customFormat="1" ht="24">
      <c r="A5383" s="14">
        <v>5447</v>
      </c>
      <c r="B5383" s="15" t="s">
        <v>23622</v>
      </c>
      <c r="C5383" s="14" t="s">
        <v>18757</v>
      </c>
      <c r="D5383" s="15" t="s">
        <v>21580</v>
      </c>
      <c r="E5383" s="15" t="s">
        <v>3809</v>
      </c>
      <c r="F5383" s="15" t="s">
        <v>23415</v>
      </c>
      <c r="G5383" s="44">
        <v>88284990</v>
      </c>
      <c r="H5383" s="15" t="s">
        <v>15750</v>
      </c>
      <c r="I5383" s="15" t="s">
        <v>15751</v>
      </c>
      <c r="J5383" s="16" t="s">
        <v>18609</v>
      </c>
      <c r="K5383" s="15" t="s">
        <v>15430</v>
      </c>
      <c r="L5383" s="15"/>
      <c r="M5383" s="18"/>
      <c r="N5383" s="15" t="s">
        <v>5299</v>
      </c>
      <c r="O5383" s="15" t="s">
        <v>6270</v>
      </c>
      <c r="P5383" s="18"/>
      <c r="Q5383" s="15"/>
      <c r="R5383" s="15" t="s">
        <v>13997</v>
      </c>
      <c r="S5383" s="15"/>
      <c r="T5383" s="18"/>
      <c r="U5383" s="18" t="s">
        <v>4303</v>
      </c>
      <c r="V5383" s="18" t="s">
        <v>15667</v>
      </c>
      <c r="W5383" s="18"/>
      <c r="X5383" s="15"/>
      <c r="Y5383" s="14" t="s">
        <v>23951</v>
      </c>
      <c r="Z5383" s="14"/>
      <c r="AA5383" s="49" t="s">
        <v>15752</v>
      </c>
    </row>
    <row r="5384" spans="1:27" s="21" customFormat="1" ht="96">
      <c r="A5384" s="14">
        <v>5448</v>
      </c>
      <c r="B5384" s="15" t="s">
        <v>23622</v>
      </c>
      <c r="C5384" s="14" t="s">
        <v>18757</v>
      </c>
      <c r="D5384" s="15" t="s">
        <v>21581</v>
      </c>
      <c r="E5384" s="15" t="s">
        <v>3809</v>
      </c>
      <c r="F5384" s="15" t="s">
        <v>23416</v>
      </c>
      <c r="G5384" s="44">
        <v>37392960</v>
      </c>
      <c r="H5384" s="15">
        <v>3208790134</v>
      </c>
      <c r="I5384" s="15" t="s">
        <v>15753</v>
      </c>
      <c r="J5384" s="16" t="s">
        <v>7939</v>
      </c>
      <c r="K5384" s="15" t="s">
        <v>15754</v>
      </c>
      <c r="L5384" s="15"/>
      <c r="M5384" s="18"/>
      <c r="N5384" s="15" t="s">
        <v>5545</v>
      </c>
      <c r="O5384" s="15" t="s">
        <v>6700</v>
      </c>
      <c r="P5384" s="18"/>
      <c r="Q5384" s="15"/>
      <c r="R5384" s="15"/>
      <c r="S5384" s="15"/>
      <c r="T5384" s="18"/>
      <c r="U5384" s="18"/>
      <c r="V5384" s="18"/>
      <c r="W5384" s="18"/>
      <c r="X5384" s="15"/>
      <c r="Y5384" s="14" t="s">
        <v>23941</v>
      </c>
      <c r="Z5384" s="14"/>
      <c r="AA5384" s="49" t="s">
        <v>25245</v>
      </c>
    </row>
    <row r="5385" spans="1:27" s="21" customFormat="1" ht="12">
      <c r="A5385" s="14">
        <v>5449</v>
      </c>
      <c r="B5385" s="15" t="s">
        <v>23622</v>
      </c>
      <c r="C5385" s="14" t="s">
        <v>18757</v>
      </c>
      <c r="D5385" s="15" t="s">
        <v>21582</v>
      </c>
      <c r="E5385" s="15" t="s">
        <v>3809</v>
      </c>
      <c r="F5385" s="15" t="s">
        <v>23415</v>
      </c>
      <c r="G5385" s="44">
        <v>1094240218</v>
      </c>
      <c r="H5385" s="15">
        <v>3115338429</v>
      </c>
      <c r="I5385" s="15" t="s">
        <v>15755</v>
      </c>
      <c r="J5385" s="16" t="s">
        <v>4947</v>
      </c>
      <c r="K5385" s="15" t="s">
        <v>13341</v>
      </c>
      <c r="L5385" s="15"/>
      <c r="M5385" s="18"/>
      <c r="N5385" s="15" t="s">
        <v>4328</v>
      </c>
      <c r="O5385" s="15" t="s">
        <v>5550</v>
      </c>
      <c r="P5385" s="18"/>
      <c r="Q5385" s="15"/>
      <c r="R5385" s="15" t="s">
        <v>15756</v>
      </c>
      <c r="S5385" s="15"/>
      <c r="T5385" s="18"/>
      <c r="U5385" s="18" t="s">
        <v>5299</v>
      </c>
      <c r="V5385" s="18" t="s">
        <v>6468</v>
      </c>
      <c r="W5385" s="18"/>
      <c r="X5385" s="15"/>
      <c r="Y5385" s="14" t="s">
        <v>23959</v>
      </c>
      <c r="Z5385" s="14"/>
      <c r="AA5385" s="49" t="s">
        <v>25246</v>
      </c>
    </row>
    <row r="5386" spans="1:27" s="21" customFormat="1" ht="36">
      <c r="A5386" s="14">
        <v>5450</v>
      </c>
      <c r="B5386" s="15" t="s">
        <v>23622</v>
      </c>
      <c r="C5386" s="14" t="s">
        <v>18757</v>
      </c>
      <c r="D5386" s="15" t="s">
        <v>21583</v>
      </c>
      <c r="E5386" s="15" t="s">
        <v>3809</v>
      </c>
      <c r="F5386" s="15" t="s">
        <v>23415</v>
      </c>
      <c r="G5386" s="44">
        <v>88159319</v>
      </c>
      <c r="H5386" s="15">
        <v>3138869371</v>
      </c>
      <c r="I5386" s="15" t="s">
        <v>15757</v>
      </c>
      <c r="J5386" s="16" t="s">
        <v>4947</v>
      </c>
      <c r="K5386" s="15" t="s">
        <v>15758</v>
      </c>
      <c r="L5386" s="15"/>
      <c r="M5386" s="18"/>
      <c r="N5386" s="15" t="s">
        <v>8537</v>
      </c>
      <c r="O5386" s="15" t="s">
        <v>15759</v>
      </c>
      <c r="P5386" s="18"/>
      <c r="Q5386" s="15"/>
      <c r="R5386" s="15"/>
      <c r="S5386" s="15"/>
      <c r="T5386" s="18"/>
      <c r="U5386" s="18"/>
      <c r="V5386" s="18"/>
      <c r="W5386" s="18"/>
      <c r="X5386" s="15"/>
      <c r="Y5386" s="14" t="s">
        <v>23965</v>
      </c>
      <c r="Z5386" s="14"/>
      <c r="AA5386" s="49" t="s">
        <v>25247</v>
      </c>
    </row>
    <row r="5387" spans="1:27" s="21" customFormat="1" ht="96">
      <c r="A5387" s="14">
        <v>5451</v>
      </c>
      <c r="B5387" s="15" t="s">
        <v>23622</v>
      </c>
      <c r="C5387" s="14" t="s">
        <v>18757</v>
      </c>
      <c r="D5387" s="15" t="s">
        <v>21584</v>
      </c>
      <c r="E5387" s="15" t="s">
        <v>3809</v>
      </c>
      <c r="F5387" s="15" t="s">
        <v>23416</v>
      </c>
      <c r="G5387" s="44">
        <v>1091352405</v>
      </c>
      <c r="H5387" s="15">
        <v>3134102995</v>
      </c>
      <c r="I5387" s="15" t="s">
        <v>15760</v>
      </c>
      <c r="J5387" s="16" t="s">
        <v>7934</v>
      </c>
      <c r="K5387" s="15" t="s">
        <v>15761</v>
      </c>
      <c r="L5387" s="15"/>
      <c r="M5387" s="18"/>
      <c r="N5387" s="15" t="s">
        <v>5462</v>
      </c>
      <c r="O5387" s="15" t="s">
        <v>6700</v>
      </c>
      <c r="P5387" s="18"/>
      <c r="Q5387" s="15"/>
      <c r="R5387" s="15"/>
      <c r="S5387" s="15"/>
      <c r="T5387" s="18"/>
      <c r="U5387" s="18"/>
      <c r="V5387" s="18"/>
      <c r="W5387" s="18"/>
      <c r="X5387" s="15"/>
      <c r="Y5387" s="14" t="s">
        <v>23953</v>
      </c>
      <c r="Z5387" s="14"/>
      <c r="AA5387" s="49" t="s">
        <v>25248</v>
      </c>
    </row>
    <row r="5388" spans="1:27" s="21" customFormat="1" ht="84">
      <c r="A5388" s="14">
        <v>5452</v>
      </c>
      <c r="B5388" s="15" t="s">
        <v>23622</v>
      </c>
      <c r="C5388" s="14" t="s">
        <v>18757</v>
      </c>
      <c r="D5388" s="15" t="s">
        <v>21585</v>
      </c>
      <c r="E5388" s="15" t="s">
        <v>3809</v>
      </c>
      <c r="F5388" s="15" t="s">
        <v>23416</v>
      </c>
      <c r="G5388" s="44">
        <v>13495299</v>
      </c>
      <c r="H5388" s="15" t="s">
        <v>15762</v>
      </c>
      <c r="I5388" s="15" t="s">
        <v>15763</v>
      </c>
      <c r="J5388" s="16" t="s">
        <v>4947</v>
      </c>
      <c r="K5388" s="15" t="s">
        <v>4010</v>
      </c>
      <c r="L5388" s="15"/>
      <c r="M5388" s="18"/>
      <c r="N5388" s="15" t="s">
        <v>8537</v>
      </c>
      <c r="O5388" s="15" t="s">
        <v>15764</v>
      </c>
      <c r="P5388" s="18"/>
      <c r="Q5388" s="15"/>
      <c r="R5388" s="15" t="s">
        <v>15765</v>
      </c>
      <c r="S5388" s="15"/>
      <c r="T5388" s="18"/>
      <c r="U5388" s="18" t="s">
        <v>8537</v>
      </c>
      <c r="V5388" s="18" t="s">
        <v>15764</v>
      </c>
      <c r="W5388" s="18"/>
      <c r="X5388" s="15"/>
      <c r="Y5388" s="14" t="s">
        <v>23960</v>
      </c>
      <c r="Z5388" s="14"/>
      <c r="AA5388" s="49" t="s">
        <v>25249</v>
      </c>
    </row>
    <row r="5389" spans="1:27" s="21" customFormat="1" ht="24">
      <c r="A5389" s="14">
        <v>5453</v>
      </c>
      <c r="B5389" s="15" t="s">
        <v>23622</v>
      </c>
      <c r="C5389" s="14" t="s">
        <v>18757</v>
      </c>
      <c r="D5389" s="15" t="s">
        <v>21586</v>
      </c>
      <c r="E5389" s="15" t="s">
        <v>3809</v>
      </c>
      <c r="F5389" s="15" t="s">
        <v>23415</v>
      </c>
      <c r="G5389" s="44">
        <v>13141273</v>
      </c>
      <c r="H5389" s="15">
        <v>3124180121</v>
      </c>
      <c r="I5389" s="15" t="s">
        <v>15767</v>
      </c>
      <c r="J5389" s="16" t="s">
        <v>4661</v>
      </c>
      <c r="K5389" s="15" t="s">
        <v>15430</v>
      </c>
      <c r="L5389" s="15"/>
      <c r="M5389" s="18"/>
      <c r="N5389" s="15" t="s">
        <v>4328</v>
      </c>
      <c r="O5389" s="15" t="s">
        <v>6637</v>
      </c>
      <c r="P5389" s="18"/>
      <c r="Q5389" s="15"/>
      <c r="R5389" s="15" t="s">
        <v>13298</v>
      </c>
      <c r="S5389" s="15"/>
      <c r="T5389" s="18"/>
      <c r="U5389" s="18" t="s">
        <v>15612</v>
      </c>
      <c r="V5389" s="18" t="s">
        <v>15768</v>
      </c>
      <c r="W5389" s="18"/>
      <c r="X5389" s="15"/>
      <c r="Y5389" s="14" t="s">
        <v>23950</v>
      </c>
      <c r="Z5389" s="14"/>
      <c r="AA5389" s="49" t="s">
        <v>15769</v>
      </c>
    </row>
    <row r="5390" spans="1:27" s="21" customFormat="1" ht="24">
      <c r="A5390" s="14">
        <v>5454</v>
      </c>
      <c r="B5390" s="15" t="s">
        <v>23622</v>
      </c>
      <c r="C5390" s="14" t="s">
        <v>18757</v>
      </c>
      <c r="D5390" s="15" t="s">
        <v>21587</v>
      </c>
      <c r="E5390" s="15" t="s">
        <v>3809</v>
      </c>
      <c r="F5390" s="15" t="s">
        <v>23416</v>
      </c>
      <c r="G5390" s="44">
        <v>27613578</v>
      </c>
      <c r="H5390" s="15">
        <v>3114982947</v>
      </c>
      <c r="I5390" s="15" t="s">
        <v>15770</v>
      </c>
      <c r="J5390" s="16" t="s">
        <v>4947</v>
      </c>
      <c r="K5390" s="15" t="s">
        <v>8654</v>
      </c>
      <c r="L5390" s="15"/>
      <c r="M5390" s="18"/>
      <c r="N5390" s="15" t="s">
        <v>4303</v>
      </c>
      <c r="O5390" s="15" t="s">
        <v>15771</v>
      </c>
      <c r="P5390" s="18"/>
      <c r="Q5390" s="15"/>
      <c r="R5390" s="15"/>
      <c r="S5390" s="15"/>
      <c r="T5390" s="18"/>
      <c r="U5390" s="18"/>
      <c r="V5390" s="18"/>
      <c r="W5390" s="18"/>
      <c r="X5390" s="15"/>
      <c r="Y5390" s="14" t="s">
        <v>23950</v>
      </c>
      <c r="Z5390" s="14"/>
      <c r="AA5390" s="49" t="s">
        <v>25250</v>
      </c>
    </row>
    <row r="5391" spans="1:27" s="21" customFormat="1" ht="36">
      <c r="A5391" s="14">
        <v>5455</v>
      </c>
      <c r="B5391" s="15" t="s">
        <v>23622</v>
      </c>
      <c r="C5391" s="14" t="s">
        <v>18757</v>
      </c>
      <c r="D5391" s="15" t="s">
        <v>21588</v>
      </c>
      <c r="E5391" s="15" t="s">
        <v>3809</v>
      </c>
      <c r="F5391" s="15" t="s">
        <v>23415</v>
      </c>
      <c r="G5391" s="44">
        <v>88137624</v>
      </c>
      <c r="H5391" s="15">
        <v>3125491802</v>
      </c>
      <c r="I5391" s="15" t="s">
        <v>15772</v>
      </c>
      <c r="J5391" s="16" t="s">
        <v>4947</v>
      </c>
      <c r="K5391" s="15" t="s">
        <v>1047</v>
      </c>
      <c r="L5391" s="15"/>
      <c r="M5391" s="18"/>
      <c r="N5391" s="15" t="s">
        <v>4303</v>
      </c>
      <c r="O5391" s="15" t="s">
        <v>15773</v>
      </c>
      <c r="P5391" s="18"/>
      <c r="Q5391" s="15"/>
      <c r="R5391" s="15"/>
      <c r="S5391" s="15"/>
      <c r="T5391" s="18"/>
      <c r="U5391" s="18"/>
      <c r="V5391" s="18"/>
      <c r="W5391" s="18"/>
      <c r="X5391" s="15"/>
      <c r="Y5391" s="14" t="s">
        <v>23950</v>
      </c>
      <c r="Z5391" s="14"/>
      <c r="AA5391" s="49" t="s">
        <v>25251</v>
      </c>
    </row>
    <row r="5392" spans="1:27" s="21" customFormat="1" ht="24">
      <c r="A5392" s="14">
        <v>5456</v>
      </c>
      <c r="B5392" s="15" t="s">
        <v>23622</v>
      </c>
      <c r="C5392" s="14" t="s">
        <v>18757</v>
      </c>
      <c r="D5392" s="15" t="s">
        <v>21589</v>
      </c>
      <c r="E5392" s="15" t="s">
        <v>3809</v>
      </c>
      <c r="F5392" s="15" t="s">
        <v>23416</v>
      </c>
      <c r="G5392" s="44">
        <v>1094577088</v>
      </c>
      <c r="H5392" s="15">
        <v>3125104655</v>
      </c>
      <c r="I5392" s="15" t="s">
        <v>15774</v>
      </c>
      <c r="J5392" s="16" t="s">
        <v>4947</v>
      </c>
      <c r="K5392" s="15" t="s">
        <v>8654</v>
      </c>
      <c r="L5392" s="15"/>
      <c r="M5392" s="18"/>
      <c r="N5392" s="15" t="s">
        <v>4303</v>
      </c>
      <c r="O5392" s="15" t="s">
        <v>15775</v>
      </c>
      <c r="P5392" s="18"/>
      <c r="Q5392" s="15"/>
      <c r="R5392" s="15"/>
      <c r="S5392" s="15"/>
      <c r="T5392" s="18"/>
      <c r="U5392" s="18"/>
      <c r="V5392" s="18"/>
      <c r="W5392" s="18"/>
      <c r="X5392" s="15"/>
      <c r="Y5392" s="14" t="s">
        <v>23950</v>
      </c>
      <c r="Z5392" s="14"/>
      <c r="AA5392" s="49" t="s">
        <v>25252</v>
      </c>
    </row>
    <row r="5393" spans="1:27" s="21" customFormat="1" ht="36">
      <c r="A5393" s="14">
        <v>5457</v>
      </c>
      <c r="B5393" s="15" t="s">
        <v>23622</v>
      </c>
      <c r="C5393" s="14" t="s">
        <v>18757</v>
      </c>
      <c r="D5393" s="15" t="s">
        <v>21590</v>
      </c>
      <c r="E5393" s="15" t="s">
        <v>3809</v>
      </c>
      <c r="F5393" s="15" t="s">
        <v>23416</v>
      </c>
      <c r="G5393" s="44">
        <v>1094578726</v>
      </c>
      <c r="H5393" s="15">
        <v>3223327426</v>
      </c>
      <c r="I5393" s="15" t="s">
        <v>15776</v>
      </c>
      <c r="J5393" s="16" t="s">
        <v>4947</v>
      </c>
      <c r="K5393" s="15" t="s">
        <v>1047</v>
      </c>
      <c r="L5393" s="15"/>
      <c r="M5393" s="18"/>
      <c r="N5393" s="15" t="s">
        <v>4303</v>
      </c>
      <c r="O5393" s="15" t="s">
        <v>15773</v>
      </c>
      <c r="P5393" s="18"/>
      <c r="Q5393" s="15"/>
      <c r="R5393" s="15"/>
      <c r="S5393" s="15"/>
      <c r="T5393" s="18"/>
      <c r="U5393" s="18"/>
      <c r="V5393" s="18"/>
      <c r="W5393" s="18"/>
      <c r="X5393" s="15"/>
      <c r="Y5393" s="14" t="s">
        <v>23950</v>
      </c>
      <c r="Z5393" s="14"/>
      <c r="AA5393" s="49" t="s">
        <v>25253</v>
      </c>
    </row>
    <row r="5394" spans="1:27" s="21" customFormat="1" ht="24">
      <c r="A5394" s="14">
        <v>5458</v>
      </c>
      <c r="B5394" s="15" t="s">
        <v>23622</v>
      </c>
      <c r="C5394" s="14" t="s">
        <v>18757</v>
      </c>
      <c r="D5394" s="15" t="s">
        <v>21591</v>
      </c>
      <c r="E5394" s="15" t="s">
        <v>3809</v>
      </c>
      <c r="F5394" s="15" t="s">
        <v>23415</v>
      </c>
      <c r="G5394" s="44">
        <v>1090525528</v>
      </c>
      <c r="H5394" s="15">
        <v>3219178089</v>
      </c>
      <c r="I5394" s="15" t="s">
        <v>15777</v>
      </c>
      <c r="J5394" s="16" t="s">
        <v>4947</v>
      </c>
      <c r="K5394" s="15" t="s">
        <v>8123</v>
      </c>
      <c r="L5394" s="15"/>
      <c r="M5394" s="18"/>
      <c r="N5394" s="15" t="s">
        <v>5299</v>
      </c>
      <c r="O5394" s="15" t="s">
        <v>15778</v>
      </c>
      <c r="P5394" s="18"/>
      <c r="Q5394" s="15"/>
      <c r="R5394" s="15"/>
      <c r="S5394" s="15"/>
      <c r="T5394" s="18"/>
      <c r="U5394" s="18"/>
      <c r="V5394" s="18"/>
      <c r="W5394" s="18"/>
      <c r="X5394" s="15"/>
      <c r="Y5394" s="14" t="s">
        <v>23956</v>
      </c>
      <c r="Z5394" s="14"/>
      <c r="AA5394" s="49" t="s">
        <v>25254</v>
      </c>
    </row>
    <row r="5395" spans="1:27" s="21" customFormat="1" ht="96">
      <c r="A5395" s="14">
        <v>5459</v>
      </c>
      <c r="B5395" s="15" t="s">
        <v>23622</v>
      </c>
      <c r="C5395" s="14" t="s">
        <v>18757</v>
      </c>
      <c r="D5395" s="15" t="s">
        <v>21592</v>
      </c>
      <c r="E5395" s="15" t="s">
        <v>3809</v>
      </c>
      <c r="F5395" s="15" t="s">
        <v>23416</v>
      </c>
      <c r="G5395" s="44">
        <v>88164967</v>
      </c>
      <c r="H5395" s="15">
        <v>3142363071</v>
      </c>
      <c r="I5395" s="15" t="s">
        <v>15779</v>
      </c>
      <c r="J5395" s="16" t="s">
        <v>4947</v>
      </c>
      <c r="K5395" s="15" t="s">
        <v>4164</v>
      </c>
      <c r="L5395" s="15"/>
      <c r="M5395" s="18"/>
      <c r="N5395" s="15" t="s">
        <v>4310</v>
      </c>
      <c r="O5395" s="15" t="s">
        <v>6706</v>
      </c>
      <c r="P5395" s="18"/>
      <c r="Q5395" s="15"/>
      <c r="R5395" s="15" t="s">
        <v>3880</v>
      </c>
      <c r="S5395" s="15"/>
      <c r="T5395" s="18"/>
      <c r="U5395" s="18" t="s">
        <v>4310</v>
      </c>
      <c r="V5395" s="18" t="s">
        <v>6700</v>
      </c>
      <c r="W5395" s="18"/>
      <c r="X5395" s="15"/>
      <c r="Y5395" s="14" t="s">
        <v>23968</v>
      </c>
      <c r="Z5395" s="14"/>
      <c r="AA5395" s="49" t="s">
        <v>25255</v>
      </c>
    </row>
    <row r="5396" spans="1:27" s="21" customFormat="1" ht="96">
      <c r="A5396" s="14">
        <v>5460</v>
      </c>
      <c r="B5396" s="15" t="s">
        <v>23622</v>
      </c>
      <c r="C5396" s="14" t="s">
        <v>18757</v>
      </c>
      <c r="D5396" s="15" t="s">
        <v>21593</v>
      </c>
      <c r="E5396" s="15" t="s">
        <v>3809</v>
      </c>
      <c r="F5396" s="15" t="s">
        <v>23416</v>
      </c>
      <c r="G5396" s="44">
        <v>8905035207</v>
      </c>
      <c r="H5396" s="15" t="s">
        <v>15780</v>
      </c>
      <c r="I5396" s="15" t="s">
        <v>15781</v>
      </c>
      <c r="J5396" s="16" t="s">
        <v>4947</v>
      </c>
      <c r="K5396" s="15" t="s">
        <v>15782</v>
      </c>
      <c r="L5396" s="15"/>
      <c r="M5396" s="18"/>
      <c r="N5396" s="15" t="s">
        <v>8537</v>
      </c>
      <c r="O5396" s="15" t="s">
        <v>6700</v>
      </c>
      <c r="P5396" s="18"/>
      <c r="Q5396" s="15"/>
      <c r="R5396" s="15"/>
      <c r="S5396" s="15"/>
      <c r="T5396" s="18"/>
      <c r="U5396" s="18"/>
      <c r="V5396" s="18"/>
      <c r="W5396" s="18"/>
      <c r="X5396" s="15"/>
      <c r="Y5396" s="14" t="s">
        <v>23961</v>
      </c>
      <c r="Z5396" s="14"/>
      <c r="AA5396" s="49" t="s">
        <v>25256</v>
      </c>
    </row>
    <row r="5397" spans="1:27" s="21" customFormat="1" ht="24">
      <c r="A5397" s="14">
        <v>5461</v>
      </c>
      <c r="B5397" s="15" t="s">
        <v>23622</v>
      </c>
      <c r="C5397" s="14" t="s">
        <v>18757</v>
      </c>
      <c r="D5397" s="15" t="s">
        <v>21594</v>
      </c>
      <c r="E5397" s="15" t="s">
        <v>3809</v>
      </c>
      <c r="F5397" s="15" t="s">
        <v>23415</v>
      </c>
      <c r="G5397" s="44">
        <v>1091593262</v>
      </c>
      <c r="H5397" s="15">
        <v>3124702013</v>
      </c>
      <c r="I5397" s="15" t="s">
        <v>15783</v>
      </c>
      <c r="J5397" s="16" t="s">
        <v>4947</v>
      </c>
      <c r="K5397" s="15" t="s">
        <v>7585</v>
      </c>
      <c r="L5397" s="15"/>
      <c r="M5397" s="18"/>
      <c r="N5397" s="15" t="s">
        <v>4303</v>
      </c>
      <c r="O5397" s="15" t="s">
        <v>15784</v>
      </c>
      <c r="P5397" s="18"/>
      <c r="Q5397" s="15"/>
      <c r="R5397" s="15" t="s">
        <v>3829</v>
      </c>
      <c r="S5397" s="15"/>
      <c r="T5397" s="18"/>
      <c r="U5397" s="18" t="s">
        <v>4328</v>
      </c>
      <c r="V5397" s="18" t="s">
        <v>15785</v>
      </c>
      <c r="W5397" s="18"/>
      <c r="X5397" s="15"/>
      <c r="Y5397" s="14" t="s">
        <v>8573</v>
      </c>
      <c r="Z5397" s="14"/>
      <c r="AA5397" s="49" t="s">
        <v>25257</v>
      </c>
    </row>
    <row r="5398" spans="1:27" s="21" customFormat="1" ht="240">
      <c r="A5398" s="14">
        <v>5462</v>
      </c>
      <c r="B5398" s="15" t="s">
        <v>23622</v>
      </c>
      <c r="C5398" s="14" t="s">
        <v>18757</v>
      </c>
      <c r="D5398" s="15" t="s">
        <v>21595</v>
      </c>
      <c r="E5398" s="15" t="s">
        <v>3809</v>
      </c>
      <c r="F5398" s="15" t="s">
        <v>23415</v>
      </c>
      <c r="G5398" s="44">
        <v>88170757</v>
      </c>
      <c r="H5398" s="15">
        <v>3134244515</v>
      </c>
      <c r="I5398" s="15" t="s">
        <v>15787</v>
      </c>
      <c r="J5398" s="16" t="s">
        <v>4661</v>
      </c>
      <c r="K5398" s="15" t="s">
        <v>15788</v>
      </c>
      <c r="L5398" s="15"/>
      <c r="M5398" s="18"/>
      <c r="N5398" s="15" t="s">
        <v>8537</v>
      </c>
      <c r="O5398" s="15" t="s">
        <v>15789</v>
      </c>
      <c r="P5398" s="18"/>
      <c r="Q5398" s="15"/>
      <c r="R5398" s="15"/>
      <c r="S5398" s="15"/>
      <c r="T5398" s="18"/>
      <c r="U5398" s="18"/>
      <c r="V5398" s="18"/>
      <c r="W5398" s="18"/>
      <c r="X5398" s="15"/>
      <c r="Y5398" s="14" t="s">
        <v>23964</v>
      </c>
      <c r="Z5398" s="14"/>
      <c r="AA5398" s="49" t="s">
        <v>15790</v>
      </c>
    </row>
    <row r="5399" spans="1:27" s="21" customFormat="1" ht="24">
      <c r="A5399" s="14">
        <v>5463</v>
      </c>
      <c r="B5399" s="15" t="s">
        <v>23622</v>
      </c>
      <c r="C5399" s="14" t="s">
        <v>18757</v>
      </c>
      <c r="D5399" s="15" t="s">
        <v>21596</v>
      </c>
      <c r="E5399" s="15" t="s">
        <v>3809</v>
      </c>
      <c r="F5399" s="15" t="s">
        <v>23415</v>
      </c>
      <c r="G5399" s="44">
        <v>60443826</v>
      </c>
      <c r="H5399" s="15" t="s">
        <v>15791</v>
      </c>
      <c r="I5399" s="15" t="s">
        <v>15792</v>
      </c>
      <c r="J5399" s="16" t="s">
        <v>4661</v>
      </c>
      <c r="K5399" s="15" t="s">
        <v>5135</v>
      </c>
      <c r="L5399" s="15"/>
      <c r="M5399" s="18"/>
      <c r="N5399" s="15" t="s">
        <v>8537</v>
      </c>
      <c r="O5399" s="15" t="s">
        <v>5550</v>
      </c>
      <c r="P5399" s="18"/>
      <c r="Q5399" s="15"/>
      <c r="R5399" s="15"/>
      <c r="S5399" s="15"/>
      <c r="T5399" s="18"/>
      <c r="U5399" s="18"/>
      <c r="V5399" s="18"/>
      <c r="W5399" s="18"/>
      <c r="X5399" s="15"/>
      <c r="Y5399" s="14" t="s">
        <v>23971</v>
      </c>
      <c r="Z5399" s="14"/>
      <c r="AA5399" s="49" t="s">
        <v>25258</v>
      </c>
    </row>
    <row r="5400" spans="1:27" s="21" customFormat="1" ht="84">
      <c r="A5400" s="14">
        <v>5464</v>
      </c>
      <c r="B5400" s="15" t="s">
        <v>23622</v>
      </c>
      <c r="C5400" s="14" t="s">
        <v>18757</v>
      </c>
      <c r="D5400" s="15" t="s">
        <v>15794</v>
      </c>
      <c r="E5400" s="15" t="s">
        <v>3809</v>
      </c>
      <c r="F5400" s="15" t="s">
        <v>23415</v>
      </c>
      <c r="G5400" s="44">
        <v>27660417</v>
      </c>
      <c r="H5400" s="15">
        <v>3134607906</v>
      </c>
      <c r="I5400" s="15" t="s">
        <v>15793</v>
      </c>
      <c r="J5400" s="16" t="s">
        <v>4661</v>
      </c>
      <c r="K5400" s="15" t="s">
        <v>15794</v>
      </c>
      <c r="L5400" s="15"/>
      <c r="M5400" s="18"/>
      <c r="N5400" s="15" t="s">
        <v>5299</v>
      </c>
      <c r="O5400" s="15" t="s">
        <v>6706</v>
      </c>
      <c r="P5400" s="18"/>
      <c r="Q5400" s="15"/>
      <c r="R5400" s="15"/>
      <c r="S5400" s="15"/>
      <c r="T5400" s="18"/>
      <c r="U5400" s="18"/>
      <c r="V5400" s="18"/>
      <c r="W5400" s="18"/>
      <c r="X5400" s="15"/>
      <c r="Y5400" s="14" t="s">
        <v>23944</v>
      </c>
      <c r="Z5400" s="14"/>
      <c r="AA5400" s="49" t="s">
        <v>25259</v>
      </c>
    </row>
    <row r="5401" spans="1:27" s="21" customFormat="1" ht="84">
      <c r="A5401" s="14">
        <v>5465</v>
      </c>
      <c r="B5401" s="15" t="s">
        <v>23622</v>
      </c>
      <c r="C5401" s="14" t="s">
        <v>18757</v>
      </c>
      <c r="D5401" s="15" t="s">
        <v>21597</v>
      </c>
      <c r="E5401" s="15" t="s">
        <v>3809</v>
      </c>
      <c r="F5401" s="15" t="s">
        <v>23416</v>
      </c>
      <c r="G5401" s="44">
        <v>1090469986</v>
      </c>
      <c r="H5401" s="15" t="s">
        <v>15795</v>
      </c>
      <c r="I5401" s="15" t="s">
        <v>15796</v>
      </c>
      <c r="J5401" s="16" t="s">
        <v>7934</v>
      </c>
      <c r="K5401" s="15" t="s">
        <v>15797</v>
      </c>
      <c r="L5401" s="15"/>
      <c r="M5401" s="18"/>
      <c r="N5401" s="15" t="s">
        <v>14064</v>
      </c>
      <c r="O5401" s="15" t="s">
        <v>15798</v>
      </c>
      <c r="P5401" s="18"/>
      <c r="Q5401" s="15"/>
      <c r="R5401" s="15" t="s">
        <v>369</v>
      </c>
      <c r="S5401" s="15"/>
      <c r="T5401" s="18"/>
      <c r="U5401" s="18" t="s">
        <v>8537</v>
      </c>
      <c r="V5401" s="18" t="s">
        <v>15799</v>
      </c>
      <c r="W5401" s="18"/>
      <c r="X5401" s="15"/>
      <c r="Y5401" s="14" t="s">
        <v>23973</v>
      </c>
      <c r="Z5401" s="14"/>
      <c r="AA5401" s="49" t="s">
        <v>25260</v>
      </c>
    </row>
    <row r="5402" spans="1:27" s="21" customFormat="1" ht="12">
      <c r="A5402" s="14">
        <v>5466</v>
      </c>
      <c r="B5402" s="15" t="s">
        <v>23622</v>
      </c>
      <c r="C5402" s="14" t="s">
        <v>18757</v>
      </c>
      <c r="D5402" s="15" t="s">
        <v>21598</v>
      </c>
      <c r="E5402" s="15" t="s">
        <v>3809</v>
      </c>
      <c r="F5402" s="15" t="s">
        <v>23415</v>
      </c>
      <c r="G5402" s="44">
        <v>27606289</v>
      </c>
      <c r="H5402" s="15">
        <v>3186228154</v>
      </c>
      <c r="I5402" s="15" t="s">
        <v>15800</v>
      </c>
      <c r="J5402" s="16" t="s">
        <v>23476</v>
      </c>
      <c r="K5402" s="15" t="s">
        <v>4523</v>
      </c>
      <c r="L5402" s="15"/>
      <c r="M5402" s="18"/>
      <c r="N5402" s="15" t="s">
        <v>5299</v>
      </c>
      <c r="O5402" s="15" t="s">
        <v>5550</v>
      </c>
      <c r="P5402" s="18"/>
      <c r="Q5402" s="15"/>
      <c r="R5402" s="15"/>
      <c r="S5402" s="15"/>
      <c r="T5402" s="18"/>
      <c r="U5402" s="18"/>
      <c r="V5402" s="18"/>
      <c r="W5402" s="18"/>
      <c r="X5402" s="15"/>
      <c r="Y5402" s="14" t="s">
        <v>23961</v>
      </c>
      <c r="Z5402" s="14"/>
      <c r="AA5402" s="49" t="s">
        <v>25261</v>
      </c>
    </row>
    <row r="5403" spans="1:27" s="21" customFormat="1" ht="12">
      <c r="A5403" s="14">
        <v>5467</v>
      </c>
      <c r="B5403" s="15" t="s">
        <v>23622</v>
      </c>
      <c r="C5403" s="14" t="s">
        <v>18757</v>
      </c>
      <c r="D5403" s="15" t="s">
        <v>21599</v>
      </c>
      <c r="E5403" s="15" t="s">
        <v>3809</v>
      </c>
      <c r="F5403" s="15" t="s">
        <v>23415</v>
      </c>
      <c r="G5403" s="44">
        <v>9715303</v>
      </c>
      <c r="H5403" s="15">
        <v>3143634567</v>
      </c>
      <c r="I5403" s="15" t="s">
        <v>15801</v>
      </c>
      <c r="J5403" s="16" t="s">
        <v>4947</v>
      </c>
      <c r="K5403" s="15" t="s">
        <v>15802</v>
      </c>
      <c r="L5403" s="15"/>
      <c r="M5403" s="18"/>
      <c r="N5403" s="15" t="s">
        <v>4310</v>
      </c>
      <c r="O5403" s="15" t="s">
        <v>6468</v>
      </c>
      <c r="P5403" s="18"/>
      <c r="Q5403" s="15"/>
      <c r="R5403" s="15"/>
      <c r="S5403" s="15"/>
      <c r="T5403" s="18"/>
      <c r="U5403" s="18"/>
      <c r="V5403" s="18"/>
      <c r="W5403" s="18"/>
      <c r="X5403" s="15"/>
      <c r="Y5403" s="14" t="s">
        <v>23943</v>
      </c>
      <c r="Z5403" s="14"/>
      <c r="AA5403" s="49" t="s">
        <v>25262</v>
      </c>
    </row>
    <row r="5404" spans="1:27" s="21" customFormat="1" ht="12">
      <c r="A5404" s="14">
        <v>5468</v>
      </c>
      <c r="B5404" s="15" t="s">
        <v>23622</v>
      </c>
      <c r="C5404" s="14" t="s">
        <v>18757</v>
      </c>
      <c r="D5404" s="15" t="s">
        <v>21600</v>
      </c>
      <c r="E5404" s="15" t="s">
        <v>3809</v>
      </c>
      <c r="F5404" s="15" t="s">
        <v>23415</v>
      </c>
      <c r="G5404" s="44">
        <v>1004942585</v>
      </c>
      <c r="H5404" s="15">
        <v>3207352895</v>
      </c>
      <c r="I5404" s="15" t="s">
        <v>15804</v>
      </c>
      <c r="J5404" s="16" t="s">
        <v>18609</v>
      </c>
      <c r="K5404" s="15" t="s">
        <v>15803</v>
      </c>
      <c r="L5404" s="15"/>
      <c r="M5404" s="18"/>
      <c r="N5404" s="15" t="s">
        <v>5299</v>
      </c>
      <c r="O5404" s="15" t="s">
        <v>6468</v>
      </c>
      <c r="P5404" s="18"/>
      <c r="Q5404" s="15"/>
      <c r="R5404" s="15"/>
      <c r="S5404" s="15"/>
      <c r="T5404" s="18"/>
      <c r="U5404" s="18"/>
      <c r="V5404" s="18"/>
      <c r="W5404" s="18"/>
      <c r="X5404" s="15"/>
      <c r="Y5404" s="14" t="s">
        <v>23943</v>
      </c>
      <c r="Z5404" s="14"/>
      <c r="AA5404" s="49" t="s">
        <v>25263</v>
      </c>
    </row>
    <row r="5405" spans="1:27" s="21" customFormat="1" ht="12">
      <c r="A5405" s="14">
        <v>5469</v>
      </c>
      <c r="B5405" s="15" t="s">
        <v>23622</v>
      </c>
      <c r="C5405" s="14" t="s">
        <v>18757</v>
      </c>
      <c r="D5405" s="51" t="s">
        <v>21601</v>
      </c>
      <c r="E5405" s="15" t="s">
        <v>3809</v>
      </c>
      <c r="F5405" s="15" t="s">
        <v>23415</v>
      </c>
      <c r="G5405" s="44">
        <v>1091661191</v>
      </c>
      <c r="H5405" s="15">
        <v>3222268604</v>
      </c>
      <c r="I5405" s="15" t="s">
        <v>15805</v>
      </c>
      <c r="J5405" s="16" t="s">
        <v>4947</v>
      </c>
      <c r="K5405" s="15" t="s">
        <v>15806</v>
      </c>
      <c r="L5405" s="15"/>
      <c r="M5405" s="18"/>
      <c r="N5405" s="15" t="s">
        <v>4310</v>
      </c>
      <c r="O5405" s="15" t="s">
        <v>6468</v>
      </c>
      <c r="P5405" s="18"/>
      <c r="Q5405" s="15"/>
      <c r="R5405" s="15"/>
      <c r="S5405" s="15"/>
      <c r="T5405" s="18"/>
      <c r="U5405" s="18"/>
      <c r="V5405" s="18"/>
      <c r="W5405" s="18"/>
      <c r="X5405" s="15"/>
      <c r="Y5405" s="14" t="s">
        <v>23943</v>
      </c>
      <c r="Z5405" s="14" t="str">
        <f>VLOOKUP(Y5405,[1]ZOMAC!$E$2:$E$368,1,0)</f>
        <v>HACARÍ</v>
      </c>
      <c r="AA5405" s="49" t="s">
        <v>25264</v>
      </c>
    </row>
    <row r="5406" spans="1:27" s="21" customFormat="1" ht="24">
      <c r="A5406" s="14">
        <v>5470</v>
      </c>
      <c r="B5406" s="15" t="s">
        <v>23622</v>
      </c>
      <c r="C5406" s="14" t="s">
        <v>18757</v>
      </c>
      <c r="D5406" s="51" t="s">
        <v>21602</v>
      </c>
      <c r="E5406" s="15" t="s">
        <v>3809</v>
      </c>
      <c r="F5406" s="15" t="s">
        <v>23415</v>
      </c>
      <c r="G5406" s="44">
        <v>27728308</v>
      </c>
      <c r="H5406" s="15">
        <v>3133084033</v>
      </c>
      <c r="I5406" s="15" t="s">
        <v>15807</v>
      </c>
      <c r="J5406" s="16" t="s">
        <v>4947</v>
      </c>
      <c r="K5406" s="15" t="s">
        <v>15808</v>
      </c>
      <c r="L5406" s="15"/>
      <c r="M5406" s="18"/>
      <c r="N5406" s="15" t="s">
        <v>4310</v>
      </c>
      <c r="O5406" s="15" t="s">
        <v>15809</v>
      </c>
      <c r="P5406" s="18"/>
      <c r="Q5406" s="15"/>
      <c r="R5406" s="15"/>
      <c r="S5406" s="15"/>
      <c r="T5406" s="18"/>
      <c r="U5406" s="18"/>
      <c r="V5406" s="18"/>
      <c r="W5406" s="18"/>
      <c r="X5406" s="15"/>
      <c r="Y5406" s="14" t="s">
        <v>23943</v>
      </c>
      <c r="Z5406" s="14" t="str">
        <f>VLOOKUP(Y5406,[1]ZOMAC!$E$2:$E$368,1,0)</f>
        <v>HACARÍ</v>
      </c>
      <c r="AA5406" s="49" t="s">
        <v>25265</v>
      </c>
    </row>
    <row r="5407" spans="1:27" s="21" customFormat="1" ht="24">
      <c r="A5407" s="14">
        <v>5471</v>
      </c>
      <c r="B5407" s="15" t="s">
        <v>23622</v>
      </c>
      <c r="C5407" s="14" t="s">
        <v>18757</v>
      </c>
      <c r="D5407" s="15" t="s">
        <v>21603</v>
      </c>
      <c r="E5407" s="15" t="s">
        <v>3809</v>
      </c>
      <c r="F5407" s="15" t="s">
        <v>23415</v>
      </c>
      <c r="G5407" s="44">
        <v>1092671244</v>
      </c>
      <c r="H5407" s="15">
        <v>3219298540</v>
      </c>
      <c r="I5407" s="15" t="s">
        <v>15811</v>
      </c>
      <c r="J5407" s="16" t="s">
        <v>4947</v>
      </c>
      <c r="K5407" s="15" t="s">
        <v>15810</v>
      </c>
      <c r="L5407" s="15"/>
      <c r="M5407" s="18"/>
      <c r="N5407" s="15" t="s">
        <v>4310</v>
      </c>
      <c r="O5407" s="15" t="s">
        <v>6635</v>
      </c>
      <c r="P5407" s="18"/>
      <c r="Q5407" s="15"/>
      <c r="R5407" s="15" t="s">
        <v>15812</v>
      </c>
      <c r="S5407" s="15"/>
      <c r="T5407" s="18"/>
      <c r="U5407" s="18" t="s">
        <v>4310</v>
      </c>
      <c r="V5407" s="18" t="s">
        <v>6468</v>
      </c>
      <c r="W5407" s="18"/>
      <c r="X5407" s="15"/>
      <c r="Y5407" s="14" t="s">
        <v>23943</v>
      </c>
      <c r="Z5407" s="14"/>
      <c r="AA5407" s="49" t="s">
        <v>25266</v>
      </c>
    </row>
    <row r="5408" spans="1:27" s="21" customFormat="1" ht="12">
      <c r="A5408" s="14">
        <v>5472</v>
      </c>
      <c r="B5408" s="15" t="s">
        <v>23622</v>
      </c>
      <c r="C5408" s="14" t="s">
        <v>18757</v>
      </c>
      <c r="D5408" s="15" t="s">
        <v>21604</v>
      </c>
      <c r="E5408" s="15" t="s">
        <v>3809</v>
      </c>
      <c r="F5408" s="15" t="s">
        <v>23415</v>
      </c>
      <c r="G5408" s="44">
        <v>27728662</v>
      </c>
      <c r="H5408" s="15">
        <v>3502036975</v>
      </c>
      <c r="I5408" s="15" t="s">
        <v>15813</v>
      </c>
      <c r="J5408" s="16" t="s">
        <v>7939</v>
      </c>
      <c r="K5408" s="15" t="s">
        <v>15814</v>
      </c>
      <c r="L5408" s="15"/>
      <c r="M5408" s="18"/>
      <c r="N5408" s="15" t="s">
        <v>4310</v>
      </c>
      <c r="O5408" s="15" t="s">
        <v>5449</v>
      </c>
      <c r="P5408" s="18"/>
      <c r="Q5408" s="15"/>
      <c r="R5408" s="15"/>
      <c r="S5408" s="15"/>
      <c r="T5408" s="18"/>
      <c r="U5408" s="18"/>
      <c r="V5408" s="18"/>
      <c r="W5408" s="18"/>
      <c r="X5408" s="15"/>
      <c r="Y5408" s="14" t="s">
        <v>23943</v>
      </c>
      <c r="Z5408" s="14"/>
      <c r="AA5408" s="49" t="s">
        <v>25267</v>
      </c>
    </row>
    <row r="5409" spans="1:27" s="21" customFormat="1" ht="96">
      <c r="A5409" s="14">
        <v>5473</v>
      </c>
      <c r="B5409" s="15" t="s">
        <v>23622</v>
      </c>
      <c r="C5409" s="14" t="s">
        <v>18758</v>
      </c>
      <c r="D5409" s="50" t="s">
        <v>21605</v>
      </c>
      <c r="E5409" s="15" t="s">
        <v>3809</v>
      </c>
      <c r="F5409" s="15" t="s">
        <v>23417</v>
      </c>
      <c r="G5409" s="44" t="s">
        <v>15817</v>
      </c>
      <c r="H5409" s="15">
        <v>3138935771</v>
      </c>
      <c r="I5409" s="15"/>
      <c r="J5409" s="16" t="s">
        <v>23478</v>
      </c>
      <c r="K5409" s="15" t="s">
        <v>7436</v>
      </c>
      <c r="L5409" s="15"/>
      <c r="M5409" s="18" t="s">
        <v>15818</v>
      </c>
      <c r="N5409" s="15" t="s">
        <v>5331</v>
      </c>
      <c r="O5409" s="15" t="s">
        <v>6700</v>
      </c>
      <c r="P5409" s="18" t="s">
        <v>1424</v>
      </c>
      <c r="Q5409" s="15" t="s">
        <v>893</v>
      </c>
      <c r="R5409" s="15"/>
      <c r="S5409" s="15"/>
      <c r="T5409" s="18"/>
      <c r="U5409" s="18"/>
      <c r="V5409" s="18"/>
      <c r="W5409" s="18"/>
      <c r="X5409" s="15"/>
      <c r="Y5409" s="14" t="s">
        <v>23975</v>
      </c>
      <c r="Z5409" s="14"/>
      <c r="AA5409" s="49" t="s">
        <v>25268</v>
      </c>
    </row>
    <row r="5410" spans="1:27" s="21" customFormat="1" ht="24">
      <c r="A5410" s="14">
        <v>5474</v>
      </c>
      <c r="B5410" s="15" t="s">
        <v>23622</v>
      </c>
      <c r="C5410" s="14" t="s">
        <v>18758</v>
      </c>
      <c r="D5410" s="50" t="s">
        <v>21606</v>
      </c>
      <c r="E5410" s="15" t="s">
        <v>3809</v>
      </c>
      <c r="F5410" s="15" t="s">
        <v>9799</v>
      </c>
      <c r="G5410" s="44">
        <v>69009600</v>
      </c>
      <c r="H5410" s="15">
        <v>3204214746</v>
      </c>
      <c r="I5410" s="15"/>
      <c r="J5410" s="16" t="s">
        <v>23478</v>
      </c>
      <c r="K5410" s="15" t="s">
        <v>1246</v>
      </c>
      <c r="L5410" s="15"/>
      <c r="M5410" s="18">
        <v>12000</v>
      </c>
      <c r="N5410" s="15" t="s">
        <v>4261</v>
      </c>
      <c r="O5410" s="15" t="s">
        <v>14377</v>
      </c>
      <c r="P5410" s="18">
        <v>300</v>
      </c>
      <c r="Q5410" s="15" t="s">
        <v>893</v>
      </c>
      <c r="R5410" s="15"/>
      <c r="S5410" s="15"/>
      <c r="T5410" s="18"/>
      <c r="U5410" s="18"/>
      <c r="V5410" s="18"/>
      <c r="W5410" s="18"/>
      <c r="X5410" s="15"/>
      <c r="Y5410" s="14" t="s">
        <v>23975</v>
      </c>
      <c r="Z5410" s="14"/>
      <c r="AA5410" s="49" t="s">
        <v>25269</v>
      </c>
    </row>
    <row r="5411" spans="1:27" s="21" customFormat="1" ht="72">
      <c r="A5411" s="14">
        <v>5475</v>
      </c>
      <c r="B5411" s="15" t="s">
        <v>23622</v>
      </c>
      <c r="C5411" s="14" t="s">
        <v>18758</v>
      </c>
      <c r="D5411" s="50" t="s">
        <v>21607</v>
      </c>
      <c r="E5411" s="15" t="s">
        <v>3809</v>
      </c>
      <c r="F5411" s="15" t="s">
        <v>23417</v>
      </c>
      <c r="G5411" s="44">
        <v>901455356</v>
      </c>
      <c r="H5411" s="15">
        <v>3148719449</v>
      </c>
      <c r="I5411" s="15"/>
      <c r="J5411" s="16" t="s">
        <v>23479</v>
      </c>
      <c r="K5411" s="15" t="s">
        <v>178</v>
      </c>
      <c r="L5411" s="15"/>
      <c r="M5411" s="18">
        <v>12000</v>
      </c>
      <c r="N5411" s="15" t="s">
        <v>5331</v>
      </c>
      <c r="O5411" s="15" t="s">
        <v>15820</v>
      </c>
      <c r="P5411" s="18" t="s">
        <v>15821</v>
      </c>
      <c r="Q5411" s="15" t="s">
        <v>15822</v>
      </c>
      <c r="R5411" s="15"/>
      <c r="S5411" s="15"/>
      <c r="T5411" s="18"/>
      <c r="U5411" s="18"/>
      <c r="V5411" s="18"/>
      <c r="W5411" s="18"/>
      <c r="X5411" s="15"/>
      <c r="Y5411" s="14" t="s">
        <v>23975</v>
      </c>
      <c r="Z5411" s="14"/>
      <c r="AA5411" s="49" t="s">
        <v>12534</v>
      </c>
    </row>
    <row r="5412" spans="1:27" s="21" customFormat="1" ht="96">
      <c r="A5412" s="14">
        <v>5476</v>
      </c>
      <c r="B5412" s="15" t="s">
        <v>23622</v>
      </c>
      <c r="C5412" s="14" t="s">
        <v>18758</v>
      </c>
      <c r="D5412" s="50" t="s">
        <v>21608</v>
      </c>
      <c r="E5412" s="15" t="s">
        <v>3809</v>
      </c>
      <c r="F5412" s="15" t="s">
        <v>9799</v>
      </c>
      <c r="G5412" s="44" t="s">
        <v>15823</v>
      </c>
      <c r="H5412" s="15">
        <v>3142418326</v>
      </c>
      <c r="I5412" s="15"/>
      <c r="J5412" s="16" t="s">
        <v>7934</v>
      </c>
      <c r="K5412" s="15" t="s">
        <v>15824</v>
      </c>
      <c r="L5412" s="15"/>
      <c r="M5412" s="18">
        <v>225</v>
      </c>
      <c r="N5412" s="15" t="s">
        <v>5299</v>
      </c>
      <c r="O5412" s="15" t="s">
        <v>6700</v>
      </c>
      <c r="P5412" s="18">
        <v>2.2000000000000002</v>
      </c>
      <c r="Q5412" s="15" t="s">
        <v>893</v>
      </c>
      <c r="R5412" s="15"/>
      <c r="S5412" s="15"/>
      <c r="T5412" s="18"/>
      <c r="U5412" s="18"/>
      <c r="V5412" s="18"/>
      <c r="W5412" s="18"/>
      <c r="X5412" s="15"/>
      <c r="Y5412" s="14" t="s">
        <v>23975</v>
      </c>
      <c r="Z5412" s="14"/>
      <c r="AA5412" s="49" t="s">
        <v>25270</v>
      </c>
    </row>
    <row r="5413" spans="1:27" s="21" customFormat="1" ht="36">
      <c r="A5413" s="14">
        <v>5477</v>
      </c>
      <c r="B5413" s="15" t="s">
        <v>23622</v>
      </c>
      <c r="C5413" s="14" t="s">
        <v>18758</v>
      </c>
      <c r="D5413" s="50" t="s">
        <v>21609</v>
      </c>
      <c r="E5413" s="15" t="s">
        <v>3809</v>
      </c>
      <c r="F5413" s="15" t="s">
        <v>23417</v>
      </c>
      <c r="G5413" s="44" t="s">
        <v>15825</v>
      </c>
      <c r="H5413" s="15">
        <v>3173580781</v>
      </c>
      <c r="I5413" s="15" t="s">
        <v>15826</v>
      </c>
      <c r="J5413" s="16" t="s">
        <v>23480</v>
      </c>
      <c r="K5413" s="15" t="s">
        <v>15827</v>
      </c>
      <c r="L5413" s="15"/>
      <c r="M5413" s="18" t="s">
        <v>15828</v>
      </c>
      <c r="N5413" s="15" t="s">
        <v>4310</v>
      </c>
      <c r="O5413" s="15" t="s">
        <v>5449</v>
      </c>
      <c r="P5413" s="18" t="s">
        <v>15829</v>
      </c>
      <c r="Q5413" s="15" t="s">
        <v>4382</v>
      </c>
      <c r="R5413" s="15"/>
      <c r="S5413" s="15"/>
      <c r="T5413" s="18"/>
      <c r="U5413" s="18"/>
      <c r="V5413" s="18"/>
      <c r="W5413" s="18"/>
      <c r="X5413" s="15"/>
      <c r="Y5413" s="14" t="s">
        <v>23976</v>
      </c>
      <c r="Z5413" s="14"/>
      <c r="AA5413" s="49" t="s">
        <v>10282</v>
      </c>
    </row>
    <row r="5414" spans="1:27" s="21" customFormat="1" ht="84">
      <c r="A5414" s="14">
        <v>5478</v>
      </c>
      <c r="B5414" s="15" t="s">
        <v>23622</v>
      </c>
      <c r="C5414" s="14" t="s">
        <v>18758</v>
      </c>
      <c r="D5414" s="50" t="s">
        <v>21610</v>
      </c>
      <c r="E5414" s="15" t="s">
        <v>3809</v>
      </c>
      <c r="F5414" s="15" t="s">
        <v>9799</v>
      </c>
      <c r="G5414" s="44">
        <v>846003574</v>
      </c>
      <c r="H5414" s="15">
        <v>3164912529</v>
      </c>
      <c r="I5414" s="15"/>
      <c r="J5414" s="16" t="s">
        <v>23481</v>
      </c>
      <c r="K5414" s="15" t="s">
        <v>15827</v>
      </c>
      <c r="L5414" s="15"/>
      <c r="M5414" s="18" t="s">
        <v>15830</v>
      </c>
      <c r="N5414" s="15" t="s">
        <v>5299</v>
      </c>
      <c r="O5414" s="15" t="s">
        <v>15831</v>
      </c>
      <c r="P5414" s="18">
        <v>30</v>
      </c>
      <c r="Q5414" s="15" t="s">
        <v>4382</v>
      </c>
      <c r="R5414" s="15"/>
      <c r="S5414" s="15"/>
      <c r="T5414" s="18"/>
      <c r="U5414" s="18"/>
      <c r="V5414" s="18"/>
      <c r="W5414" s="18"/>
      <c r="X5414" s="15"/>
      <c r="Y5414" s="14" t="s">
        <v>23976</v>
      </c>
      <c r="Z5414" s="14"/>
      <c r="AA5414" s="49" t="s">
        <v>25271</v>
      </c>
    </row>
    <row r="5415" spans="1:27" s="21" customFormat="1" ht="96">
      <c r="A5415" s="14">
        <v>5479</v>
      </c>
      <c r="B5415" s="15" t="s">
        <v>23622</v>
      </c>
      <c r="C5415" s="14" t="s">
        <v>18758</v>
      </c>
      <c r="D5415" s="50" t="s">
        <v>21611</v>
      </c>
      <c r="E5415" s="15" t="s">
        <v>3809</v>
      </c>
      <c r="F5415" s="15" t="s">
        <v>9799</v>
      </c>
      <c r="G5415" s="44" t="s">
        <v>15832</v>
      </c>
      <c r="H5415" s="15">
        <v>3219460732</v>
      </c>
      <c r="I5415" s="15"/>
      <c r="J5415" s="16" t="s">
        <v>23482</v>
      </c>
      <c r="K5415" s="15" t="s">
        <v>178</v>
      </c>
      <c r="L5415" s="15"/>
      <c r="M5415" s="18" t="s">
        <v>15833</v>
      </c>
      <c r="N5415" s="15" t="s">
        <v>5331</v>
      </c>
      <c r="O5415" s="15" t="s">
        <v>6700</v>
      </c>
      <c r="P5415" s="18" t="s">
        <v>15834</v>
      </c>
      <c r="Q5415" s="15" t="s">
        <v>4430</v>
      </c>
      <c r="R5415" s="15"/>
      <c r="S5415" s="15"/>
      <c r="T5415" s="18"/>
      <c r="U5415" s="18"/>
      <c r="V5415" s="18"/>
      <c r="W5415" s="18"/>
      <c r="X5415" s="15"/>
      <c r="Y5415" s="14" t="s">
        <v>23977</v>
      </c>
      <c r="Z5415" s="14"/>
      <c r="AA5415" s="49" t="s">
        <v>25272</v>
      </c>
    </row>
    <row r="5416" spans="1:27" s="21" customFormat="1" ht="24">
      <c r="A5416" s="14">
        <v>5480</v>
      </c>
      <c r="B5416" s="15" t="s">
        <v>23622</v>
      </c>
      <c r="C5416" s="14" t="s">
        <v>18758</v>
      </c>
      <c r="D5416" s="50" t="s">
        <v>21612</v>
      </c>
      <c r="E5416" s="15" t="s">
        <v>3809</v>
      </c>
      <c r="F5416" s="15" t="s">
        <v>23417</v>
      </c>
      <c r="G5416" s="44" t="s">
        <v>15835</v>
      </c>
      <c r="H5416" s="15">
        <v>3232792885</v>
      </c>
      <c r="I5416" s="15"/>
      <c r="J5416" s="16" t="s">
        <v>23483</v>
      </c>
      <c r="K5416" s="15" t="s">
        <v>5307</v>
      </c>
      <c r="L5416" s="15"/>
      <c r="M5416" s="18" t="s">
        <v>15836</v>
      </c>
      <c r="N5416" s="15" t="s">
        <v>4310</v>
      </c>
      <c r="O5416" s="15" t="s">
        <v>6468</v>
      </c>
      <c r="P5416" s="18">
        <v>27</v>
      </c>
      <c r="Q5416" s="15" t="s">
        <v>893</v>
      </c>
      <c r="R5416" s="15"/>
      <c r="S5416" s="15"/>
      <c r="T5416" s="18"/>
      <c r="U5416" s="18"/>
      <c r="V5416" s="18"/>
      <c r="W5416" s="18"/>
      <c r="X5416" s="15"/>
      <c r="Y5416" s="14" t="s">
        <v>23976</v>
      </c>
      <c r="Z5416" s="14"/>
      <c r="AA5416" s="49" t="s">
        <v>15837</v>
      </c>
    </row>
    <row r="5417" spans="1:27" s="21" customFormat="1" ht="96">
      <c r="A5417" s="14">
        <v>5481</v>
      </c>
      <c r="B5417" s="15" t="s">
        <v>23622</v>
      </c>
      <c r="C5417" s="14" t="s">
        <v>18758</v>
      </c>
      <c r="D5417" s="50" t="s">
        <v>21613</v>
      </c>
      <c r="E5417" s="15" t="s">
        <v>3809</v>
      </c>
      <c r="F5417" s="15" t="s">
        <v>9799</v>
      </c>
      <c r="G5417" s="44" t="s">
        <v>15838</v>
      </c>
      <c r="H5417" s="15">
        <v>3209144710</v>
      </c>
      <c r="I5417" s="15"/>
      <c r="J5417" s="16" t="s">
        <v>7934</v>
      </c>
      <c r="K5417" s="15" t="s">
        <v>2839</v>
      </c>
      <c r="L5417" s="15"/>
      <c r="M5417" s="18">
        <v>10000</v>
      </c>
      <c r="N5417" s="15" t="s">
        <v>5299</v>
      </c>
      <c r="O5417" s="15" t="s">
        <v>6700</v>
      </c>
      <c r="P5417" s="18">
        <v>85</v>
      </c>
      <c r="Q5417" s="15" t="s">
        <v>4382</v>
      </c>
      <c r="R5417" s="15"/>
      <c r="S5417" s="15"/>
      <c r="T5417" s="18"/>
      <c r="U5417" s="18"/>
      <c r="V5417" s="18"/>
      <c r="W5417" s="18"/>
      <c r="X5417" s="15"/>
      <c r="Y5417" s="14" t="s">
        <v>23978</v>
      </c>
      <c r="Z5417" s="14"/>
      <c r="AA5417" s="49" t="s">
        <v>25273</v>
      </c>
    </row>
    <row r="5418" spans="1:27" s="21" customFormat="1" ht="24">
      <c r="A5418" s="14">
        <v>5482</v>
      </c>
      <c r="B5418" s="15" t="s">
        <v>23622</v>
      </c>
      <c r="C5418" s="14" t="s">
        <v>18758</v>
      </c>
      <c r="D5418" s="50" t="s">
        <v>21614</v>
      </c>
      <c r="E5418" s="15" t="s">
        <v>3809</v>
      </c>
      <c r="F5418" s="15" t="s">
        <v>9799</v>
      </c>
      <c r="G5418" s="44" t="s">
        <v>15840</v>
      </c>
      <c r="H5418" s="15">
        <v>3214680497</v>
      </c>
      <c r="I5418" s="15" t="s">
        <v>15841</v>
      </c>
      <c r="J5418" s="16" t="s">
        <v>23483</v>
      </c>
      <c r="K5418" s="15" t="s">
        <v>1246</v>
      </c>
      <c r="L5418" s="15"/>
      <c r="M5418" s="18">
        <v>11</v>
      </c>
      <c r="N5418" s="15" t="s">
        <v>15842</v>
      </c>
      <c r="O5418" s="15" t="s">
        <v>6270</v>
      </c>
      <c r="P5418" s="18" t="s">
        <v>15843</v>
      </c>
      <c r="Q5418" s="15" t="s">
        <v>1424</v>
      </c>
      <c r="R5418" s="15"/>
      <c r="S5418" s="15"/>
      <c r="T5418" s="18"/>
      <c r="U5418" s="18"/>
      <c r="V5418" s="18"/>
      <c r="W5418" s="18"/>
      <c r="X5418" s="15"/>
      <c r="Y5418" s="14" t="s">
        <v>10548</v>
      </c>
      <c r="Z5418" s="14"/>
      <c r="AA5418" s="49" t="s">
        <v>25274</v>
      </c>
    </row>
    <row r="5419" spans="1:27" s="21" customFormat="1" ht="24">
      <c r="A5419" s="14">
        <v>5483</v>
      </c>
      <c r="B5419" s="15" t="s">
        <v>23622</v>
      </c>
      <c r="C5419" s="14" t="s">
        <v>18758</v>
      </c>
      <c r="D5419" s="50" t="s">
        <v>21615</v>
      </c>
      <c r="E5419" s="15" t="s">
        <v>3809</v>
      </c>
      <c r="F5419" s="15" t="s">
        <v>9799</v>
      </c>
      <c r="G5419" s="44" t="s">
        <v>15844</v>
      </c>
      <c r="H5419" s="15">
        <v>3224059302</v>
      </c>
      <c r="I5419" s="15"/>
      <c r="J5419" s="16" t="s">
        <v>23437</v>
      </c>
      <c r="K5419" s="15" t="s">
        <v>1246</v>
      </c>
      <c r="L5419" s="15"/>
      <c r="M5419" s="18">
        <v>11</v>
      </c>
      <c r="N5419" s="15" t="s">
        <v>15842</v>
      </c>
      <c r="O5419" s="15" t="s">
        <v>6270</v>
      </c>
      <c r="P5419" s="18" t="s">
        <v>15845</v>
      </c>
      <c r="Q5419" s="15" t="s">
        <v>4382</v>
      </c>
      <c r="R5419" s="15"/>
      <c r="S5419" s="15"/>
      <c r="T5419" s="18"/>
      <c r="U5419" s="18"/>
      <c r="V5419" s="18"/>
      <c r="W5419" s="18"/>
      <c r="X5419" s="15"/>
      <c r="Y5419" s="14" t="s">
        <v>23977</v>
      </c>
      <c r="Z5419" s="14"/>
      <c r="AA5419" s="49" t="s">
        <v>24578</v>
      </c>
    </row>
    <row r="5420" spans="1:27" s="21" customFormat="1" ht="24">
      <c r="A5420" s="14">
        <v>5484</v>
      </c>
      <c r="B5420" s="15" t="s">
        <v>23622</v>
      </c>
      <c r="C5420" s="14" t="s">
        <v>18758</v>
      </c>
      <c r="D5420" s="50" t="s">
        <v>21616</v>
      </c>
      <c r="E5420" s="15" t="s">
        <v>3809</v>
      </c>
      <c r="F5420" s="15" t="s">
        <v>9799</v>
      </c>
      <c r="G5420" s="44" t="s">
        <v>15846</v>
      </c>
      <c r="H5420" s="15">
        <v>3222286669</v>
      </c>
      <c r="I5420" s="15"/>
      <c r="J5420" s="16" t="s">
        <v>23484</v>
      </c>
      <c r="K5420" s="15" t="s">
        <v>1246</v>
      </c>
      <c r="L5420" s="15"/>
      <c r="M5420" s="18">
        <v>11</v>
      </c>
      <c r="N5420" s="15" t="s">
        <v>15842</v>
      </c>
      <c r="O5420" s="15" t="s">
        <v>6270</v>
      </c>
      <c r="P5420" s="18" t="s">
        <v>15847</v>
      </c>
      <c r="Q5420" s="15" t="s">
        <v>4382</v>
      </c>
      <c r="R5420" s="15"/>
      <c r="S5420" s="15"/>
      <c r="T5420" s="18"/>
      <c r="U5420" s="18"/>
      <c r="V5420" s="18"/>
      <c r="W5420" s="18"/>
      <c r="X5420" s="15"/>
      <c r="Y5420" s="14" t="s">
        <v>23977</v>
      </c>
      <c r="Z5420" s="14"/>
      <c r="AA5420" s="49" t="s">
        <v>25275</v>
      </c>
    </row>
    <row r="5421" spans="1:27" s="21" customFormat="1" ht="24">
      <c r="A5421" s="14">
        <v>5485</v>
      </c>
      <c r="B5421" s="15" t="s">
        <v>23622</v>
      </c>
      <c r="C5421" s="14" t="s">
        <v>18758</v>
      </c>
      <c r="D5421" s="50" t="s">
        <v>21617</v>
      </c>
      <c r="E5421" s="15" t="s">
        <v>3809</v>
      </c>
      <c r="F5421" s="15" t="s">
        <v>9799</v>
      </c>
      <c r="G5421" s="44" t="s">
        <v>15848</v>
      </c>
      <c r="H5421" s="15">
        <v>3144120216</v>
      </c>
      <c r="I5421" s="15"/>
      <c r="J5421" s="16" t="s">
        <v>23484</v>
      </c>
      <c r="K5421" s="15" t="s">
        <v>1246</v>
      </c>
      <c r="L5421" s="15"/>
      <c r="M5421" s="18">
        <v>11</v>
      </c>
      <c r="N5421" s="15" t="s">
        <v>15842</v>
      </c>
      <c r="O5421" s="15" t="s">
        <v>6270</v>
      </c>
      <c r="P5421" s="18" t="s">
        <v>15849</v>
      </c>
      <c r="Q5421" s="15" t="s">
        <v>4382</v>
      </c>
      <c r="R5421" s="15"/>
      <c r="S5421" s="15"/>
      <c r="T5421" s="18"/>
      <c r="U5421" s="18"/>
      <c r="V5421" s="18"/>
      <c r="W5421" s="18"/>
      <c r="X5421" s="15"/>
      <c r="Y5421" s="14" t="s">
        <v>10548</v>
      </c>
      <c r="Z5421" s="14"/>
      <c r="AA5421" s="49" t="s">
        <v>25276</v>
      </c>
    </row>
    <row r="5422" spans="1:27" s="21" customFormat="1" ht="24">
      <c r="A5422" s="14">
        <v>5486</v>
      </c>
      <c r="B5422" s="15" t="s">
        <v>23622</v>
      </c>
      <c r="C5422" s="14" t="s">
        <v>18758</v>
      </c>
      <c r="D5422" s="50" t="s">
        <v>21618</v>
      </c>
      <c r="E5422" s="15" t="s">
        <v>3809</v>
      </c>
      <c r="F5422" s="15" t="s">
        <v>9799</v>
      </c>
      <c r="G5422" s="44" t="s">
        <v>15850</v>
      </c>
      <c r="H5422" s="15">
        <v>3505056967</v>
      </c>
      <c r="I5422" s="15"/>
      <c r="J5422" s="16" t="s">
        <v>23484</v>
      </c>
      <c r="K5422" s="15" t="s">
        <v>1246</v>
      </c>
      <c r="L5422" s="15"/>
      <c r="M5422" s="18">
        <v>11</v>
      </c>
      <c r="N5422" s="15" t="s">
        <v>15842</v>
      </c>
      <c r="O5422" s="15" t="s">
        <v>6270</v>
      </c>
      <c r="P5422" s="18" t="s">
        <v>15849</v>
      </c>
      <c r="Q5422" s="15" t="s">
        <v>4382</v>
      </c>
      <c r="R5422" s="15"/>
      <c r="S5422" s="15"/>
      <c r="T5422" s="18"/>
      <c r="U5422" s="18"/>
      <c r="V5422" s="18"/>
      <c r="W5422" s="18"/>
      <c r="X5422" s="15"/>
      <c r="Y5422" s="14" t="s">
        <v>23976</v>
      </c>
      <c r="Z5422" s="14"/>
      <c r="AA5422" s="49" t="s">
        <v>25277</v>
      </c>
    </row>
    <row r="5423" spans="1:27" s="21" customFormat="1" ht="24">
      <c r="A5423" s="14">
        <v>5487</v>
      </c>
      <c r="B5423" s="15" t="s">
        <v>23622</v>
      </c>
      <c r="C5423" s="14" t="s">
        <v>18758</v>
      </c>
      <c r="D5423" s="50" t="s">
        <v>21619</v>
      </c>
      <c r="E5423" s="15" t="s">
        <v>3809</v>
      </c>
      <c r="F5423" s="15" t="s">
        <v>9799</v>
      </c>
      <c r="G5423" s="44" t="s">
        <v>15851</v>
      </c>
      <c r="H5423" s="15">
        <v>3202907669</v>
      </c>
      <c r="I5423" s="15"/>
      <c r="J5423" s="16" t="s">
        <v>23484</v>
      </c>
      <c r="K5423" s="15" t="s">
        <v>1246</v>
      </c>
      <c r="L5423" s="15"/>
      <c r="M5423" s="18">
        <v>11</v>
      </c>
      <c r="N5423" s="15" t="s">
        <v>15842</v>
      </c>
      <c r="O5423" s="15" t="s">
        <v>6270</v>
      </c>
      <c r="P5423" s="18" t="s">
        <v>15852</v>
      </c>
      <c r="Q5423" s="15" t="s">
        <v>4382</v>
      </c>
      <c r="R5423" s="15"/>
      <c r="S5423" s="15"/>
      <c r="T5423" s="18"/>
      <c r="U5423" s="18"/>
      <c r="V5423" s="18"/>
      <c r="W5423" s="18"/>
      <c r="X5423" s="15"/>
      <c r="Y5423" s="14" t="s">
        <v>23979</v>
      </c>
      <c r="Z5423" s="14"/>
      <c r="AA5423" s="49" t="s">
        <v>25278</v>
      </c>
    </row>
    <row r="5424" spans="1:27" s="21" customFormat="1" ht="24">
      <c r="A5424" s="14">
        <v>5488</v>
      </c>
      <c r="B5424" s="15" t="s">
        <v>23622</v>
      </c>
      <c r="C5424" s="14" t="s">
        <v>18758</v>
      </c>
      <c r="D5424" s="50" t="s">
        <v>21620</v>
      </c>
      <c r="E5424" s="15" t="s">
        <v>3809</v>
      </c>
      <c r="F5424" s="15" t="s">
        <v>9799</v>
      </c>
      <c r="G5424" s="44" t="s">
        <v>15853</v>
      </c>
      <c r="H5424" s="15">
        <v>3214312044</v>
      </c>
      <c r="I5424" s="15"/>
      <c r="J5424" s="16" t="s">
        <v>23478</v>
      </c>
      <c r="K5424" s="15" t="s">
        <v>1246</v>
      </c>
      <c r="L5424" s="15"/>
      <c r="M5424" s="18">
        <v>11</v>
      </c>
      <c r="N5424" s="15" t="s">
        <v>15842</v>
      </c>
      <c r="O5424" s="15" t="s">
        <v>6270</v>
      </c>
      <c r="P5424" s="18" t="s">
        <v>15854</v>
      </c>
      <c r="Q5424" s="15" t="s">
        <v>4382</v>
      </c>
      <c r="R5424" s="15"/>
      <c r="S5424" s="15"/>
      <c r="T5424" s="18"/>
      <c r="U5424" s="18"/>
      <c r="V5424" s="18"/>
      <c r="W5424" s="18"/>
      <c r="X5424" s="15"/>
      <c r="Y5424" s="14" t="s">
        <v>23979</v>
      </c>
      <c r="Z5424" s="14"/>
      <c r="AA5424" s="49" t="s">
        <v>25279</v>
      </c>
    </row>
    <row r="5425" spans="1:27" s="21" customFormat="1" ht="24">
      <c r="A5425" s="14">
        <v>5489</v>
      </c>
      <c r="B5425" s="15" t="s">
        <v>23622</v>
      </c>
      <c r="C5425" s="14" t="s">
        <v>18758</v>
      </c>
      <c r="D5425" s="50" t="s">
        <v>21621</v>
      </c>
      <c r="E5425" s="15" t="s">
        <v>3809</v>
      </c>
      <c r="F5425" s="15" t="s">
        <v>9799</v>
      </c>
      <c r="G5425" s="44" t="s">
        <v>15855</v>
      </c>
      <c r="H5425" s="15">
        <v>3212922386</v>
      </c>
      <c r="I5425" s="15"/>
      <c r="J5425" s="16" t="s">
        <v>7939</v>
      </c>
      <c r="K5425" s="15" t="s">
        <v>1246</v>
      </c>
      <c r="L5425" s="15"/>
      <c r="M5425" s="18">
        <v>11</v>
      </c>
      <c r="N5425" s="15" t="s">
        <v>15842</v>
      </c>
      <c r="O5425" s="15" t="s">
        <v>6270</v>
      </c>
      <c r="P5425" s="18" t="s">
        <v>15856</v>
      </c>
      <c r="Q5425" s="15" t="s">
        <v>4382</v>
      </c>
      <c r="R5425" s="15"/>
      <c r="S5425" s="15"/>
      <c r="T5425" s="18"/>
      <c r="U5425" s="18"/>
      <c r="V5425" s="18"/>
      <c r="W5425" s="18"/>
      <c r="X5425" s="15"/>
      <c r="Y5425" s="14" t="s">
        <v>23976</v>
      </c>
      <c r="Z5425" s="14"/>
      <c r="AA5425" s="49" t="s">
        <v>25280</v>
      </c>
    </row>
    <row r="5426" spans="1:27" s="21" customFormat="1" ht="96">
      <c r="A5426" s="14">
        <v>5490</v>
      </c>
      <c r="B5426" s="15" t="s">
        <v>23622</v>
      </c>
      <c r="C5426" s="14" t="s">
        <v>18758</v>
      </c>
      <c r="D5426" s="50" t="s">
        <v>21622</v>
      </c>
      <c r="E5426" s="15" t="s">
        <v>3809</v>
      </c>
      <c r="F5426" s="15" t="s">
        <v>9799</v>
      </c>
      <c r="G5426" s="44" t="s">
        <v>15857</v>
      </c>
      <c r="H5426" s="15">
        <v>3112078503</v>
      </c>
      <c r="I5426" s="15"/>
      <c r="J5426" s="16" t="s">
        <v>23484</v>
      </c>
      <c r="K5426" s="15" t="s">
        <v>15824</v>
      </c>
      <c r="L5426" s="15"/>
      <c r="M5426" s="18">
        <v>6800</v>
      </c>
      <c r="N5426" s="15" t="s">
        <v>5299</v>
      </c>
      <c r="O5426" s="15" t="s">
        <v>6700</v>
      </c>
      <c r="P5426" s="18" t="s">
        <v>15858</v>
      </c>
      <c r="Q5426" s="15" t="s">
        <v>4382</v>
      </c>
      <c r="R5426" s="15"/>
      <c r="S5426" s="15"/>
      <c r="T5426" s="18"/>
      <c r="U5426" s="18"/>
      <c r="V5426" s="18"/>
      <c r="W5426" s="18"/>
      <c r="X5426" s="15"/>
      <c r="Y5426" s="14" t="s">
        <v>16069</v>
      </c>
      <c r="Z5426" s="14"/>
      <c r="AA5426" s="49" t="s">
        <v>25281</v>
      </c>
    </row>
    <row r="5427" spans="1:27" s="21" customFormat="1" ht="96">
      <c r="A5427" s="14">
        <v>5491</v>
      </c>
      <c r="B5427" s="15" t="s">
        <v>23622</v>
      </c>
      <c r="C5427" s="14" t="s">
        <v>18758</v>
      </c>
      <c r="D5427" s="50" t="s">
        <v>21623</v>
      </c>
      <c r="E5427" s="15" t="s">
        <v>3809</v>
      </c>
      <c r="F5427" s="15" t="s">
        <v>9799</v>
      </c>
      <c r="G5427" s="44" t="s">
        <v>15860</v>
      </c>
      <c r="H5427" s="15">
        <v>3133393076</v>
      </c>
      <c r="I5427" s="15"/>
      <c r="J5427" s="16" t="s">
        <v>23484</v>
      </c>
      <c r="K5427" s="15" t="s">
        <v>15861</v>
      </c>
      <c r="L5427" s="15"/>
      <c r="M5427" s="18" t="s">
        <v>15862</v>
      </c>
      <c r="N5427" s="15" t="s">
        <v>5299</v>
      </c>
      <c r="O5427" s="15" t="s">
        <v>6700</v>
      </c>
      <c r="P5427" s="18" t="s">
        <v>15863</v>
      </c>
      <c r="Q5427" s="15" t="s">
        <v>4382</v>
      </c>
      <c r="R5427" s="15"/>
      <c r="S5427" s="15"/>
      <c r="T5427" s="18"/>
      <c r="U5427" s="18"/>
      <c r="V5427" s="18"/>
      <c r="W5427" s="18"/>
      <c r="X5427" s="15"/>
      <c r="Y5427" s="14" t="s">
        <v>23979</v>
      </c>
      <c r="Z5427" s="14"/>
      <c r="AA5427" s="49" t="s">
        <v>25282</v>
      </c>
    </row>
    <row r="5428" spans="1:27" s="21" customFormat="1" ht="12">
      <c r="A5428" s="14">
        <v>5492</v>
      </c>
      <c r="B5428" s="15" t="s">
        <v>23622</v>
      </c>
      <c r="C5428" s="14" t="s">
        <v>18758</v>
      </c>
      <c r="D5428" s="50" t="s">
        <v>21624</v>
      </c>
      <c r="E5428" s="15" t="s">
        <v>3809</v>
      </c>
      <c r="F5428" s="15" t="s">
        <v>9799</v>
      </c>
      <c r="G5428" s="44" t="s">
        <v>15864</v>
      </c>
      <c r="H5428" s="15">
        <v>3142234880</v>
      </c>
      <c r="I5428" s="15"/>
      <c r="J5428" s="16" t="s">
        <v>23484</v>
      </c>
      <c r="K5428" s="15" t="s">
        <v>7459</v>
      </c>
      <c r="L5428" s="15"/>
      <c r="M5428" s="18">
        <v>20</v>
      </c>
      <c r="N5428" s="15" t="s">
        <v>4310</v>
      </c>
      <c r="O5428" s="15" t="s">
        <v>15866</v>
      </c>
      <c r="P5428" s="18" t="s">
        <v>15867</v>
      </c>
      <c r="Q5428" s="15" t="s">
        <v>4382</v>
      </c>
      <c r="R5428" s="15"/>
      <c r="S5428" s="15"/>
      <c r="T5428" s="18"/>
      <c r="U5428" s="18"/>
      <c r="V5428" s="18"/>
      <c r="W5428" s="18"/>
      <c r="X5428" s="15"/>
      <c r="Y5428" s="14" t="s">
        <v>23976</v>
      </c>
      <c r="Z5428" s="14"/>
      <c r="AA5428" s="49" t="s">
        <v>25283</v>
      </c>
    </row>
    <row r="5429" spans="1:27" s="21" customFormat="1" ht="24">
      <c r="A5429" s="14">
        <v>5493</v>
      </c>
      <c r="B5429" s="15" t="s">
        <v>23622</v>
      </c>
      <c r="C5429" s="14" t="s">
        <v>18758</v>
      </c>
      <c r="D5429" s="50" t="s">
        <v>21625</v>
      </c>
      <c r="E5429" s="15" t="s">
        <v>3809</v>
      </c>
      <c r="F5429" s="15" t="s">
        <v>9799</v>
      </c>
      <c r="G5429" s="44" t="s">
        <v>15868</v>
      </c>
      <c r="H5429" s="15">
        <v>3106646025</v>
      </c>
      <c r="I5429" s="15"/>
      <c r="J5429" s="16" t="s">
        <v>23484</v>
      </c>
      <c r="K5429" s="15" t="s">
        <v>7459</v>
      </c>
      <c r="L5429" s="15"/>
      <c r="M5429" s="18">
        <v>20</v>
      </c>
      <c r="N5429" s="15" t="s">
        <v>4310</v>
      </c>
      <c r="O5429" s="15" t="s">
        <v>15866</v>
      </c>
      <c r="P5429" s="18" t="s">
        <v>15869</v>
      </c>
      <c r="Q5429" s="15" t="s">
        <v>4382</v>
      </c>
      <c r="R5429" s="15"/>
      <c r="S5429" s="15"/>
      <c r="T5429" s="18"/>
      <c r="U5429" s="18"/>
      <c r="V5429" s="18"/>
      <c r="W5429" s="18"/>
      <c r="X5429" s="15"/>
      <c r="Y5429" s="14" t="s">
        <v>23976</v>
      </c>
      <c r="Z5429" s="14"/>
      <c r="AA5429" s="49" t="s">
        <v>25284</v>
      </c>
    </row>
    <row r="5430" spans="1:27" s="21" customFormat="1" ht="96">
      <c r="A5430" s="14">
        <v>5494</v>
      </c>
      <c r="B5430" s="15" t="s">
        <v>23622</v>
      </c>
      <c r="C5430" s="14" t="s">
        <v>18758</v>
      </c>
      <c r="D5430" s="50" t="s">
        <v>21626</v>
      </c>
      <c r="E5430" s="15" t="s">
        <v>3809</v>
      </c>
      <c r="F5430" s="15" t="s">
        <v>9799</v>
      </c>
      <c r="G5430" s="44" t="s">
        <v>15870</v>
      </c>
      <c r="H5430" s="15">
        <v>3108739409</v>
      </c>
      <c r="I5430" s="15"/>
      <c r="J5430" s="16" t="s">
        <v>23484</v>
      </c>
      <c r="K5430" s="15" t="s">
        <v>1026</v>
      </c>
      <c r="L5430" s="15"/>
      <c r="M5430" s="18">
        <v>1800</v>
      </c>
      <c r="N5430" s="15" t="s">
        <v>5299</v>
      </c>
      <c r="O5430" s="15" t="s">
        <v>6700</v>
      </c>
      <c r="P5430" s="18" t="s">
        <v>15871</v>
      </c>
      <c r="Q5430" s="15" t="s">
        <v>4382</v>
      </c>
      <c r="R5430" s="15"/>
      <c r="S5430" s="15"/>
      <c r="T5430" s="18"/>
      <c r="U5430" s="18"/>
      <c r="V5430" s="18"/>
      <c r="W5430" s="18"/>
      <c r="X5430" s="15"/>
      <c r="Y5430" s="14" t="s">
        <v>10548</v>
      </c>
      <c r="Z5430" s="14"/>
      <c r="AA5430" s="49" t="s">
        <v>25285</v>
      </c>
    </row>
    <row r="5431" spans="1:27" s="21" customFormat="1" ht="24">
      <c r="A5431" s="14">
        <v>5495</v>
      </c>
      <c r="B5431" s="15" t="s">
        <v>23622</v>
      </c>
      <c r="C5431" s="14" t="s">
        <v>18758</v>
      </c>
      <c r="D5431" s="50" t="s">
        <v>21627</v>
      </c>
      <c r="E5431" s="15" t="s">
        <v>3809</v>
      </c>
      <c r="F5431" s="15" t="s">
        <v>9799</v>
      </c>
      <c r="G5431" s="44" t="s">
        <v>15872</v>
      </c>
      <c r="H5431" s="15">
        <v>3212743237</v>
      </c>
      <c r="I5431" s="15" t="s">
        <v>15873</v>
      </c>
      <c r="J5431" s="16" t="s">
        <v>23484</v>
      </c>
      <c r="K5431" s="15" t="s">
        <v>2839</v>
      </c>
      <c r="L5431" s="15"/>
      <c r="M5431" s="18" t="s">
        <v>15875</v>
      </c>
      <c r="N5431" s="15" t="s">
        <v>4303</v>
      </c>
      <c r="O5431" s="15" t="s">
        <v>14384</v>
      </c>
      <c r="P5431" s="18"/>
      <c r="Q5431" s="15" t="s">
        <v>1372</v>
      </c>
      <c r="R5431" s="15"/>
      <c r="S5431" s="15"/>
      <c r="T5431" s="18"/>
      <c r="U5431" s="18"/>
      <c r="V5431" s="18"/>
      <c r="W5431" s="18"/>
      <c r="X5431" s="15"/>
      <c r="Y5431" s="14" t="s">
        <v>16069</v>
      </c>
      <c r="Z5431" s="14"/>
      <c r="AA5431" s="49" t="s">
        <v>15876</v>
      </c>
    </row>
    <row r="5432" spans="1:27" s="21" customFormat="1" ht="24">
      <c r="A5432" s="14">
        <v>5496</v>
      </c>
      <c r="B5432" s="15" t="s">
        <v>23622</v>
      </c>
      <c r="C5432" s="14" t="s">
        <v>18758</v>
      </c>
      <c r="D5432" s="50" t="s">
        <v>21628</v>
      </c>
      <c r="E5432" s="15" t="s">
        <v>3809</v>
      </c>
      <c r="F5432" s="15" t="s">
        <v>9799</v>
      </c>
      <c r="G5432" s="44" t="s">
        <v>15877</v>
      </c>
      <c r="H5432" s="15">
        <v>3112614343</v>
      </c>
      <c r="I5432" s="15" t="s">
        <v>15878</v>
      </c>
      <c r="J5432" s="16" t="s">
        <v>23484</v>
      </c>
      <c r="K5432" s="15" t="s">
        <v>15861</v>
      </c>
      <c r="L5432" s="15"/>
      <c r="M5432" s="18">
        <v>11000</v>
      </c>
      <c r="N5432" s="15" t="s">
        <v>4443</v>
      </c>
      <c r="O5432" s="15" t="s">
        <v>9778</v>
      </c>
      <c r="P5432" s="18"/>
      <c r="Q5432" s="15" t="s">
        <v>893</v>
      </c>
      <c r="R5432" s="15"/>
      <c r="S5432" s="15"/>
      <c r="T5432" s="18"/>
      <c r="U5432" s="18"/>
      <c r="V5432" s="18"/>
      <c r="W5432" s="18"/>
      <c r="X5432" s="15"/>
      <c r="Y5432" s="14" t="s">
        <v>16069</v>
      </c>
      <c r="Z5432" s="14"/>
      <c r="AA5432" s="49" t="s">
        <v>24671</v>
      </c>
    </row>
    <row r="5433" spans="1:27" s="21" customFormat="1" ht="24">
      <c r="A5433" s="14">
        <v>5497</v>
      </c>
      <c r="B5433" s="15" t="s">
        <v>23622</v>
      </c>
      <c r="C5433" s="14" t="s">
        <v>18758</v>
      </c>
      <c r="D5433" s="50" t="s">
        <v>21629</v>
      </c>
      <c r="E5433" s="15" t="s">
        <v>3809</v>
      </c>
      <c r="F5433" s="15" t="s">
        <v>9799</v>
      </c>
      <c r="G5433" s="44" t="s">
        <v>15879</v>
      </c>
      <c r="H5433" s="15">
        <v>3135482150</v>
      </c>
      <c r="I5433" s="15" t="s">
        <v>15880</v>
      </c>
      <c r="J5433" s="16" t="s">
        <v>23484</v>
      </c>
      <c r="K5433" s="15" t="s">
        <v>6654</v>
      </c>
      <c r="L5433" s="15"/>
      <c r="M5433" s="18" t="s">
        <v>15881</v>
      </c>
      <c r="N5433" s="15" t="s">
        <v>5299</v>
      </c>
      <c r="O5433" s="15" t="s">
        <v>15882</v>
      </c>
      <c r="P5433" s="18"/>
      <c r="Q5433" s="15" t="s">
        <v>893</v>
      </c>
      <c r="R5433" s="15"/>
      <c r="S5433" s="15"/>
      <c r="T5433" s="18"/>
      <c r="U5433" s="18"/>
      <c r="V5433" s="18"/>
      <c r="W5433" s="18"/>
      <c r="X5433" s="15"/>
      <c r="Y5433" s="14" t="s">
        <v>16069</v>
      </c>
      <c r="Z5433" s="14"/>
      <c r="AA5433" s="49" t="s">
        <v>25286</v>
      </c>
    </row>
    <row r="5434" spans="1:27" s="21" customFormat="1" ht="48">
      <c r="A5434" s="14">
        <v>5498</v>
      </c>
      <c r="B5434" s="15" t="s">
        <v>23622</v>
      </c>
      <c r="C5434" s="14" t="s">
        <v>18758</v>
      </c>
      <c r="D5434" s="50" t="s">
        <v>21630</v>
      </c>
      <c r="E5434" s="15" t="s">
        <v>3809</v>
      </c>
      <c r="F5434" s="15" t="s">
        <v>9799</v>
      </c>
      <c r="G5434" s="44" t="s">
        <v>15883</v>
      </c>
      <c r="H5434" s="15" t="s">
        <v>15884</v>
      </c>
      <c r="I5434" s="15" t="s">
        <v>15885</v>
      </c>
      <c r="J5434" s="16" t="s">
        <v>23484</v>
      </c>
      <c r="K5434" s="15" t="s">
        <v>1403</v>
      </c>
      <c r="L5434" s="15"/>
      <c r="M5434" s="18" t="s">
        <v>15886</v>
      </c>
      <c r="N5434" s="15" t="s">
        <v>4443</v>
      </c>
      <c r="O5434" s="15" t="s">
        <v>15887</v>
      </c>
      <c r="P5434" s="18"/>
      <c r="Q5434" s="15" t="s">
        <v>893</v>
      </c>
      <c r="R5434" s="15"/>
      <c r="S5434" s="15"/>
      <c r="T5434" s="18"/>
      <c r="U5434" s="18"/>
      <c r="V5434" s="18"/>
      <c r="W5434" s="18"/>
      <c r="X5434" s="15"/>
      <c r="Y5434" s="14" t="s">
        <v>16069</v>
      </c>
      <c r="Z5434" s="14"/>
      <c r="AA5434" s="49" t="s">
        <v>25287</v>
      </c>
    </row>
    <row r="5435" spans="1:27" s="21" customFormat="1" ht="48">
      <c r="A5435" s="14">
        <v>5499</v>
      </c>
      <c r="B5435" s="15" t="s">
        <v>23622</v>
      </c>
      <c r="C5435" s="14" t="s">
        <v>18758</v>
      </c>
      <c r="D5435" s="50" t="s">
        <v>21631</v>
      </c>
      <c r="E5435" s="15" t="s">
        <v>3809</v>
      </c>
      <c r="F5435" s="15" t="s">
        <v>9799</v>
      </c>
      <c r="G5435" s="44" t="s">
        <v>15889</v>
      </c>
      <c r="H5435" s="15" t="s">
        <v>15890</v>
      </c>
      <c r="I5435" s="15" t="s">
        <v>15891</v>
      </c>
      <c r="J5435" s="16" t="s">
        <v>23484</v>
      </c>
      <c r="K5435" s="15" t="s">
        <v>2668</v>
      </c>
      <c r="L5435" s="15"/>
      <c r="M5435" s="18" t="s">
        <v>15875</v>
      </c>
      <c r="N5435" s="15" t="s">
        <v>4303</v>
      </c>
      <c r="O5435" s="15" t="s">
        <v>14247</v>
      </c>
      <c r="P5435" s="18"/>
      <c r="Q5435" s="15" t="s">
        <v>893</v>
      </c>
      <c r="R5435" s="15"/>
      <c r="S5435" s="15"/>
      <c r="T5435" s="18"/>
      <c r="U5435" s="18"/>
      <c r="V5435" s="18"/>
      <c r="W5435" s="18"/>
      <c r="X5435" s="15"/>
      <c r="Y5435" s="14" t="s">
        <v>16069</v>
      </c>
      <c r="Z5435" s="14"/>
      <c r="AA5435" s="49" t="s">
        <v>25288</v>
      </c>
    </row>
    <row r="5436" spans="1:27" s="21" customFormat="1" ht="24">
      <c r="A5436" s="14">
        <v>5500</v>
      </c>
      <c r="B5436" s="15" t="s">
        <v>23622</v>
      </c>
      <c r="C5436" s="14" t="s">
        <v>18758</v>
      </c>
      <c r="D5436" s="50" t="s">
        <v>21632</v>
      </c>
      <c r="E5436" s="15" t="s">
        <v>3809</v>
      </c>
      <c r="F5436" s="15" t="s">
        <v>9799</v>
      </c>
      <c r="G5436" s="44" t="s">
        <v>15893</v>
      </c>
      <c r="H5436" s="15">
        <v>3212080512</v>
      </c>
      <c r="I5436" s="15" t="s">
        <v>15894</v>
      </c>
      <c r="J5436" s="16" t="s">
        <v>23485</v>
      </c>
      <c r="K5436" s="15" t="s">
        <v>15895</v>
      </c>
      <c r="L5436" s="15"/>
      <c r="M5436" s="18">
        <v>30000</v>
      </c>
      <c r="N5436" s="15" t="s">
        <v>4443</v>
      </c>
      <c r="O5436" s="15" t="s">
        <v>15896</v>
      </c>
      <c r="P5436" s="18"/>
      <c r="Q5436" s="15" t="s">
        <v>893</v>
      </c>
      <c r="R5436" s="15"/>
      <c r="S5436" s="15"/>
      <c r="T5436" s="18"/>
      <c r="U5436" s="18"/>
      <c r="V5436" s="18"/>
      <c r="W5436" s="18"/>
      <c r="X5436" s="15"/>
      <c r="Y5436" s="14" t="s">
        <v>16069</v>
      </c>
      <c r="Z5436" s="14"/>
      <c r="AA5436" s="49" t="s">
        <v>16069</v>
      </c>
    </row>
    <row r="5437" spans="1:27" s="21" customFormat="1" ht="24">
      <c r="A5437" s="14">
        <v>5501</v>
      </c>
      <c r="B5437" s="15" t="s">
        <v>23622</v>
      </c>
      <c r="C5437" s="14" t="s">
        <v>18758</v>
      </c>
      <c r="D5437" s="50" t="s">
        <v>21633</v>
      </c>
      <c r="E5437" s="15" t="s">
        <v>3809</v>
      </c>
      <c r="F5437" s="15" t="s">
        <v>9799</v>
      </c>
      <c r="G5437" s="44" t="s">
        <v>15897</v>
      </c>
      <c r="H5437" s="15">
        <v>3125336577</v>
      </c>
      <c r="I5437" s="15" t="s">
        <v>15898</v>
      </c>
      <c r="J5437" s="16" t="s">
        <v>23484</v>
      </c>
      <c r="K5437" s="15" t="s">
        <v>5307</v>
      </c>
      <c r="L5437" s="15"/>
      <c r="M5437" s="18">
        <v>30000</v>
      </c>
      <c r="N5437" s="15" t="s">
        <v>4443</v>
      </c>
      <c r="O5437" s="15" t="s">
        <v>15896</v>
      </c>
      <c r="P5437" s="18"/>
      <c r="Q5437" s="15" t="s">
        <v>4391</v>
      </c>
      <c r="R5437" s="15"/>
      <c r="S5437" s="15"/>
      <c r="T5437" s="18"/>
      <c r="U5437" s="18"/>
      <c r="V5437" s="18"/>
      <c r="W5437" s="18"/>
      <c r="X5437" s="15"/>
      <c r="Y5437" s="14" t="s">
        <v>16069</v>
      </c>
      <c r="Z5437" s="14"/>
      <c r="AA5437" s="49" t="s">
        <v>25289</v>
      </c>
    </row>
    <row r="5438" spans="1:27" s="21" customFormat="1" ht="24">
      <c r="A5438" s="14">
        <v>5502</v>
      </c>
      <c r="B5438" s="15" t="s">
        <v>23622</v>
      </c>
      <c r="C5438" s="14" t="s">
        <v>18758</v>
      </c>
      <c r="D5438" s="50" t="s">
        <v>21634</v>
      </c>
      <c r="E5438" s="15" t="s">
        <v>3809</v>
      </c>
      <c r="F5438" s="15" t="s">
        <v>9799</v>
      </c>
      <c r="G5438" s="44" t="s">
        <v>15900</v>
      </c>
      <c r="H5438" s="15" t="s">
        <v>15901</v>
      </c>
      <c r="I5438" s="15" t="s">
        <v>15902</v>
      </c>
      <c r="J5438" s="16" t="s">
        <v>23484</v>
      </c>
      <c r="K5438" s="15" t="s">
        <v>1039</v>
      </c>
      <c r="L5438" s="15"/>
      <c r="M5438" s="18">
        <v>25000</v>
      </c>
      <c r="N5438" s="15" t="s">
        <v>4443</v>
      </c>
      <c r="O5438" s="15" t="s">
        <v>6726</v>
      </c>
      <c r="P5438" s="18"/>
      <c r="Q5438" s="15" t="s">
        <v>893</v>
      </c>
      <c r="R5438" s="15"/>
      <c r="S5438" s="15"/>
      <c r="T5438" s="18"/>
      <c r="U5438" s="18"/>
      <c r="V5438" s="18"/>
      <c r="W5438" s="18"/>
      <c r="X5438" s="15"/>
      <c r="Y5438" s="14" t="s">
        <v>16069</v>
      </c>
      <c r="Z5438" s="14"/>
      <c r="AA5438" s="49" t="s">
        <v>25290</v>
      </c>
    </row>
    <row r="5439" spans="1:27" s="21" customFormat="1" ht="36">
      <c r="A5439" s="14">
        <v>5503</v>
      </c>
      <c r="B5439" s="15" t="s">
        <v>23622</v>
      </c>
      <c r="C5439" s="14" t="s">
        <v>18758</v>
      </c>
      <c r="D5439" s="50" t="s">
        <v>21635</v>
      </c>
      <c r="E5439" s="15" t="s">
        <v>3809</v>
      </c>
      <c r="F5439" s="15" t="s">
        <v>9799</v>
      </c>
      <c r="G5439" s="44" t="s">
        <v>15903</v>
      </c>
      <c r="H5439" s="15">
        <v>3105745285</v>
      </c>
      <c r="I5439" s="15" t="s">
        <v>15904</v>
      </c>
      <c r="J5439" s="16" t="s">
        <v>23484</v>
      </c>
      <c r="K5439" s="15" t="s">
        <v>6654</v>
      </c>
      <c r="L5439" s="15"/>
      <c r="M5439" s="18">
        <v>18000</v>
      </c>
      <c r="N5439" s="15" t="s">
        <v>4443</v>
      </c>
      <c r="O5439" s="15" t="s">
        <v>9591</v>
      </c>
      <c r="P5439" s="18"/>
      <c r="Q5439" s="15" t="s">
        <v>1424</v>
      </c>
      <c r="R5439" s="15"/>
      <c r="S5439" s="15"/>
      <c r="T5439" s="18"/>
      <c r="U5439" s="18"/>
      <c r="V5439" s="18"/>
      <c r="W5439" s="18"/>
      <c r="X5439" s="15"/>
      <c r="Y5439" s="14" t="s">
        <v>16069</v>
      </c>
      <c r="Z5439" s="14"/>
      <c r="AA5439" s="49" t="s">
        <v>16069</v>
      </c>
    </row>
    <row r="5440" spans="1:27" s="21" customFormat="1" ht="12">
      <c r="A5440" s="14">
        <v>5504</v>
      </c>
      <c r="B5440" s="15" t="s">
        <v>23622</v>
      </c>
      <c r="C5440" s="14" t="s">
        <v>18758</v>
      </c>
      <c r="D5440" s="50" t="s">
        <v>21636</v>
      </c>
      <c r="E5440" s="15" t="s">
        <v>3809</v>
      </c>
      <c r="F5440" s="15" t="s">
        <v>9799</v>
      </c>
      <c r="G5440" s="44" t="s">
        <v>15905</v>
      </c>
      <c r="H5440" s="15">
        <v>3173145854</v>
      </c>
      <c r="I5440" s="15" t="s">
        <v>15906</v>
      </c>
      <c r="J5440" s="16" t="s">
        <v>23484</v>
      </c>
      <c r="K5440" s="15" t="s">
        <v>15907</v>
      </c>
      <c r="L5440" s="15"/>
      <c r="M5440" s="18">
        <v>18000</v>
      </c>
      <c r="N5440" s="15" t="s">
        <v>4303</v>
      </c>
      <c r="O5440" s="15" t="s">
        <v>5449</v>
      </c>
      <c r="P5440" s="18" t="s">
        <v>15908</v>
      </c>
      <c r="Q5440" s="15" t="s">
        <v>893</v>
      </c>
      <c r="R5440" s="15"/>
      <c r="S5440" s="15"/>
      <c r="T5440" s="18"/>
      <c r="U5440" s="18"/>
      <c r="V5440" s="18"/>
      <c r="W5440" s="18"/>
      <c r="X5440" s="15"/>
      <c r="Y5440" s="14" t="s">
        <v>23975</v>
      </c>
      <c r="Z5440" s="14"/>
      <c r="AA5440" s="49" t="s">
        <v>13267</v>
      </c>
    </row>
    <row r="5441" spans="1:27" s="21" customFormat="1" ht="36">
      <c r="A5441" s="14">
        <v>5505</v>
      </c>
      <c r="B5441" s="15" t="s">
        <v>23622</v>
      </c>
      <c r="C5441" s="14" t="s">
        <v>18758</v>
      </c>
      <c r="D5441" s="50" t="s">
        <v>21637</v>
      </c>
      <c r="E5441" s="15" t="s">
        <v>3809</v>
      </c>
      <c r="F5441" s="15" t="s">
        <v>9799</v>
      </c>
      <c r="G5441" s="44" t="s">
        <v>15909</v>
      </c>
      <c r="H5441" s="15">
        <v>3106665413</v>
      </c>
      <c r="I5441" s="15" t="s">
        <v>15910</v>
      </c>
      <c r="J5441" s="16" t="s">
        <v>23484</v>
      </c>
      <c r="K5441" s="15" t="s">
        <v>6654</v>
      </c>
      <c r="L5441" s="15"/>
      <c r="M5441" s="18">
        <v>18000</v>
      </c>
      <c r="N5441" s="15" t="s">
        <v>4443</v>
      </c>
      <c r="O5441" s="15" t="s">
        <v>6733</v>
      </c>
      <c r="P5441" s="18"/>
      <c r="Q5441" s="15" t="s">
        <v>893</v>
      </c>
      <c r="R5441" s="15"/>
      <c r="S5441" s="15"/>
      <c r="T5441" s="18"/>
      <c r="U5441" s="18"/>
      <c r="V5441" s="18"/>
      <c r="W5441" s="18"/>
      <c r="X5441" s="15"/>
      <c r="Y5441" s="14" t="s">
        <v>16069</v>
      </c>
      <c r="Z5441" s="14"/>
      <c r="AA5441" s="49" t="s">
        <v>25291</v>
      </c>
    </row>
    <row r="5442" spans="1:27" s="21" customFormat="1" ht="12">
      <c r="A5442" s="14">
        <v>5506</v>
      </c>
      <c r="B5442" s="15" t="s">
        <v>23622</v>
      </c>
      <c r="C5442" s="14" t="s">
        <v>18758</v>
      </c>
      <c r="D5442" s="50" t="s">
        <v>21638</v>
      </c>
      <c r="E5442" s="15" t="s">
        <v>3809</v>
      </c>
      <c r="F5442" s="15" t="s">
        <v>9799</v>
      </c>
      <c r="G5442" s="44" t="s">
        <v>15911</v>
      </c>
      <c r="H5442" s="15">
        <v>3143180784</v>
      </c>
      <c r="I5442" s="15" t="s">
        <v>15912</v>
      </c>
      <c r="J5442" s="16" t="s">
        <v>23484</v>
      </c>
      <c r="K5442" s="15" t="s">
        <v>15913</v>
      </c>
      <c r="L5442" s="15"/>
      <c r="M5442" s="18">
        <v>8000</v>
      </c>
      <c r="N5442" s="15" t="s">
        <v>4303</v>
      </c>
      <c r="O5442" s="15" t="s">
        <v>14377</v>
      </c>
      <c r="P5442" s="18" t="s">
        <v>15914</v>
      </c>
      <c r="Q5442" s="15" t="s">
        <v>1424</v>
      </c>
      <c r="R5442" s="15"/>
      <c r="S5442" s="15"/>
      <c r="T5442" s="18"/>
      <c r="U5442" s="18"/>
      <c r="V5442" s="18"/>
      <c r="W5442" s="18"/>
      <c r="X5442" s="15"/>
      <c r="Y5442" s="14" t="s">
        <v>23975</v>
      </c>
      <c r="Z5442" s="14"/>
      <c r="AA5442" s="49" t="s">
        <v>25292</v>
      </c>
    </row>
    <row r="5443" spans="1:27" s="21" customFormat="1" ht="36">
      <c r="A5443" s="14">
        <v>5507</v>
      </c>
      <c r="B5443" s="15" t="s">
        <v>23622</v>
      </c>
      <c r="C5443" s="14" t="s">
        <v>18758</v>
      </c>
      <c r="D5443" s="50" t="s">
        <v>21639</v>
      </c>
      <c r="E5443" s="15" t="s">
        <v>3809</v>
      </c>
      <c r="F5443" s="15" t="s">
        <v>9799</v>
      </c>
      <c r="G5443" s="44" t="s">
        <v>15915</v>
      </c>
      <c r="H5443" s="15">
        <v>3172718210</v>
      </c>
      <c r="I5443" s="15" t="s">
        <v>15916</v>
      </c>
      <c r="J5443" s="16" t="s">
        <v>23484</v>
      </c>
      <c r="K5443" s="15" t="s">
        <v>15861</v>
      </c>
      <c r="L5443" s="15"/>
      <c r="M5443" s="18">
        <v>8000</v>
      </c>
      <c r="N5443" s="15" t="s">
        <v>4443</v>
      </c>
      <c r="O5443" s="15" t="s">
        <v>9433</v>
      </c>
      <c r="P5443" s="18"/>
      <c r="Q5443" s="15" t="s">
        <v>893</v>
      </c>
      <c r="R5443" s="15"/>
      <c r="S5443" s="15"/>
      <c r="T5443" s="18"/>
      <c r="U5443" s="18"/>
      <c r="V5443" s="18"/>
      <c r="W5443" s="18"/>
      <c r="X5443" s="15"/>
      <c r="Y5443" s="14" t="s">
        <v>16069</v>
      </c>
      <c r="Z5443" s="14"/>
      <c r="AA5443" s="49" t="s">
        <v>25293</v>
      </c>
    </row>
    <row r="5444" spans="1:27" s="21" customFormat="1" ht="24">
      <c r="A5444" s="14">
        <v>5508</v>
      </c>
      <c r="B5444" s="15" t="s">
        <v>23622</v>
      </c>
      <c r="C5444" s="14" t="s">
        <v>18758</v>
      </c>
      <c r="D5444" s="50" t="s">
        <v>21640</v>
      </c>
      <c r="E5444" s="15" t="s">
        <v>3809</v>
      </c>
      <c r="F5444" s="15" t="s">
        <v>9799</v>
      </c>
      <c r="G5444" s="44" t="s">
        <v>15917</v>
      </c>
      <c r="H5444" s="15" t="s">
        <v>15918</v>
      </c>
      <c r="I5444" s="15" t="s">
        <v>15919</v>
      </c>
      <c r="J5444" s="16" t="s">
        <v>23484</v>
      </c>
      <c r="K5444" s="15" t="s">
        <v>1403</v>
      </c>
      <c r="L5444" s="15"/>
      <c r="M5444" s="18">
        <v>16000</v>
      </c>
      <c r="N5444" s="15" t="s">
        <v>4443</v>
      </c>
      <c r="O5444" s="15" t="s">
        <v>6726</v>
      </c>
      <c r="P5444" s="18"/>
      <c r="Q5444" s="15" t="s">
        <v>893</v>
      </c>
      <c r="R5444" s="15"/>
      <c r="S5444" s="15"/>
      <c r="T5444" s="18"/>
      <c r="U5444" s="18"/>
      <c r="V5444" s="18"/>
      <c r="W5444" s="18"/>
      <c r="X5444" s="15"/>
      <c r="Y5444" s="14" t="s">
        <v>16069</v>
      </c>
      <c r="Z5444" s="14"/>
      <c r="AA5444" s="49" t="s">
        <v>25293</v>
      </c>
    </row>
    <row r="5445" spans="1:27" s="21" customFormat="1" ht="12">
      <c r="A5445" s="14">
        <v>5509</v>
      </c>
      <c r="B5445" s="15" t="s">
        <v>23622</v>
      </c>
      <c r="C5445" s="14" t="s">
        <v>18758</v>
      </c>
      <c r="D5445" s="50" t="s">
        <v>21641</v>
      </c>
      <c r="E5445" s="15" t="s">
        <v>3809</v>
      </c>
      <c r="F5445" s="15" t="s">
        <v>9799</v>
      </c>
      <c r="G5445" s="44" t="s">
        <v>15920</v>
      </c>
      <c r="H5445" s="15">
        <v>3204895399</v>
      </c>
      <c r="I5445" s="15" t="s">
        <v>15921</v>
      </c>
      <c r="J5445" s="16" t="s">
        <v>23484</v>
      </c>
      <c r="K5445" s="15" t="s">
        <v>2690</v>
      </c>
      <c r="L5445" s="15"/>
      <c r="M5445" s="18">
        <v>30000</v>
      </c>
      <c r="N5445" s="15" t="s">
        <v>4443</v>
      </c>
      <c r="O5445" s="15" t="s">
        <v>7464</v>
      </c>
      <c r="P5445" s="18" t="s">
        <v>15922</v>
      </c>
      <c r="Q5445" s="15" t="s">
        <v>1372</v>
      </c>
      <c r="R5445" s="15"/>
      <c r="S5445" s="15"/>
      <c r="T5445" s="18"/>
      <c r="U5445" s="18"/>
      <c r="V5445" s="18"/>
      <c r="W5445" s="18"/>
      <c r="X5445" s="15"/>
      <c r="Y5445" s="14" t="s">
        <v>23975</v>
      </c>
      <c r="Z5445" s="14"/>
      <c r="AA5445" s="49" t="s">
        <v>25294</v>
      </c>
    </row>
    <row r="5446" spans="1:27" s="21" customFormat="1" ht="24">
      <c r="A5446" s="14">
        <v>5510</v>
      </c>
      <c r="B5446" s="15" t="s">
        <v>23622</v>
      </c>
      <c r="C5446" s="14" t="s">
        <v>18758</v>
      </c>
      <c r="D5446" s="50" t="s">
        <v>21642</v>
      </c>
      <c r="E5446" s="15" t="s">
        <v>3809</v>
      </c>
      <c r="F5446" s="15" t="s">
        <v>9799</v>
      </c>
      <c r="G5446" s="44" t="s">
        <v>15923</v>
      </c>
      <c r="H5446" s="15" t="s">
        <v>15924</v>
      </c>
      <c r="I5446" s="15" t="s">
        <v>15925</v>
      </c>
      <c r="J5446" s="16" t="s">
        <v>23484</v>
      </c>
      <c r="K5446" s="15" t="s">
        <v>6654</v>
      </c>
      <c r="L5446" s="15"/>
      <c r="M5446" s="18">
        <v>16000</v>
      </c>
      <c r="N5446" s="15" t="s">
        <v>4443</v>
      </c>
      <c r="O5446" s="15" t="s">
        <v>15926</v>
      </c>
      <c r="P5446" s="18"/>
      <c r="Q5446" s="15" t="s">
        <v>893</v>
      </c>
      <c r="R5446" s="15"/>
      <c r="S5446" s="15"/>
      <c r="T5446" s="18"/>
      <c r="U5446" s="18"/>
      <c r="V5446" s="18"/>
      <c r="W5446" s="18"/>
      <c r="X5446" s="15"/>
      <c r="Y5446" s="14" t="s">
        <v>16069</v>
      </c>
      <c r="Z5446" s="14"/>
      <c r="AA5446" s="49" t="s">
        <v>25295</v>
      </c>
    </row>
    <row r="5447" spans="1:27" s="21" customFormat="1" ht="72">
      <c r="A5447" s="14">
        <v>5511</v>
      </c>
      <c r="B5447" s="15" t="s">
        <v>23622</v>
      </c>
      <c r="C5447" s="14" t="s">
        <v>18758</v>
      </c>
      <c r="D5447" s="50" t="s">
        <v>21643</v>
      </c>
      <c r="E5447" s="15" t="s">
        <v>3809</v>
      </c>
      <c r="F5447" s="15" t="s">
        <v>9799</v>
      </c>
      <c r="G5447" s="44" t="s">
        <v>15927</v>
      </c>
      <c r="H5447" s="15">
        <v>3143401245</v>
      </c>
      <c r="I5447" s="15" t="s">
        <v>15928</v>
      </c>
      <c r="J5447" s="16" t="s">
        <v>23486</v>
      </c>
      <c r="K5447" s="15" t="s">
        <v>1403</v>
      </c>
      <c r="L5447" s="15"/>
      <c r="M5447" s="18" t="s">
        <v>15930</v>
      </c>
      <c r="N5447" s="15" t="s">
        <v>4443</v>
      </c>
      <c r="O5447" s="15" t="s">
        <v>6711</v>
      </c>
      <c r="P5447" s="18" t="s">
        <v>15931</v>
      </c>
      <c r="Q5447" s="15" t="s">
        <v>4391</v>
      </c>
      <c r="R5447" s="15"/>
      <c r="S5447" s="15"/>
      <c r="T5447" s="18"/>
      <c r="U5447" s="18"/>
      <c r="V5447" s="18"/>
      <c r="W5447" s="18"/>
      <c r="X5447" s="15"/>
      <c r="Y5447" s="14" t="s">
        <v>16069</v>
      </c>
      <c r="Z5447" s="14"/>
      <c r="AA5447" s="49" t="s">
        <v>25296</v>
      </c>
    </row>
    <row r="5448" spans="1:27" s="21" customFormat="1" ht="84">
      <c r="A5448" s="14">
        <v>5512</v>
      </c>
      <c r="B5448" s="15" t="s">
        <v>23622</v>
      </c>
      <c r="C5448" s="14" t="s">
        <v>18758</v>
      </c>
      <c r="D5448" s="50" t="s">
        <v>21644</v>
      </c>
      <c r="E5448" s="15" t="s">
        <v>3809</v>
      </c>
      <c r="F5448" s="15" t="s">
        <v>23417</v>
      </c>
      <c r="G5448" s="44">
        <v>9011740069</v>
      </c>
      <c r="H5448" s="15">
        <v>3213711531</v>
      </c>
      <c r="I5448" s="15" t="s">
        <v>15932</v>
      </c>
      <c r="J5448" s="16" t="s">
        <v>23487</v>
      </c>
      <c r="K5448" s="15" t="s">
        <v>4472</v>
      </c>
      <c r="L5448" s="15"/>
      <c r="M5448" s="18" t="s">
        <v>15933</v>
      </c>
      <c r="N5448" s="15" t="s">
        <v>4261</v>
      </c>
      <c r="O5448" s="15" t="s">
        <v>6729</v>
      </c>
      <c r="P5448" s="18" t="s">
        <v>15934</v>
      </c>
      <c r="Q5448" s="15" t="s">
        <v>893</v>
      </c>
      <c r="R5448" s="15"/>
      <c r="S5448" s="15"/>
      <c r="T5448" s="18"/>
      <c r="U5448" s="18"/>
      <c r="V5448" s="18"/>
      <c r="W5448" s="18"/>
      <c r="X5448" s="15"/>
      <c r="Y5448" s="14" t="s">
        <v>16069</v>
      </c>
      <c r="Z5448" s="14"/>
      <c r="AA5448" s="49" t="s">
        <v>16069</v>
      </c>
    </row>
    <row r="5449" spans="1:27" s="21" customFormat="1" ht="84">
      <c r="A5449" s="14">
        <v>5513</v>
      </c>
      <c r="B5449" s="15" t="s">
        <v>23622</v>
      </c>
      <c r="C5449" s="14" t="s">
        <v>18758</v>
      </c>
      <c r="D5449" s="50" t="s">
        <v>21645</v>
      </c>
      <c r="E5449" s="15" t="s">
        <v>3809</v>
      </c>
      <c r="F5449" s="15" t="s">
        <v>9799</v>
      </c>
      <c r="G5449" s="44" t="s">
        <v>15935</v>
      </c>
      <c r="H5449" s="15" t="s">
        <v>15936</v>
      </c>
      <c r="I5449" s="15" t="s">
        <v>15937</v>
      </c>
      <c r="J5449" s="16" t="s">
        <v>23484</v>
      </c>
      <c r="K5449" s="15" t="s">
        <v>1403</v>
      </c>
      <c r="L5449" s="15"/>
      <c r="M5449" s="18">
        <v>4500</v>
      </c>
      <c r="N5449" s="15" t="s">
        <v>4443</v>
      </c>
      <c r="O5449" s="15" t="s">
        <v>6729</v>
      </c>
      <c r="P5449" s="18"/>
      <c r="Q5449" s="15" t="s">
        <v>893</v>
      </c>
      <c r="R5449" s="15"/>
      <c r="S5449" s="15"/>
      <c r="T5449" s="18"/>
      <c r="U5449" s="18"/>
      <c r="V5449" s="18"/>
      <c r="W5449" s="18"/>
      <c r="X5449" s="15"/>
      <c r="Y5449" s="14" t="s">
        <v>16069</v>
      </c>
      <c r="Z5449" s="14"/>
      <c r="AA5449" s="49" t="s">
        <v>25297</v>
      </c>
    </row>
    <row r="5450" spans="1:27" s="21" customFormat="1" ht="36">
      <c r="A5450" s="14">
        <v>5514</v>
      </c>
      <c r="B5450" s="15" t="s">
        <v>23622</v>
      </c>
      <c r="C5450" s="14" t="s">
        <v>18758</v>
      </c>
      <c r="D5450" s="50" t="s">
        <v>21646</v>
      </c>
      <c r="E5450" s="15" t="s">
        <v>3809</v>
      </c>
      <c r="F5450" s="15" t="s">
        <v>23417</v>
      </c>
      <c r="G5450" s="44" t="s">
        <v>15938</v>
      </c>
      <c r="H5450" s="15">
        <v>3123254996</v>
      </c>
      <c r="I5450" s="15" t="s">
        <v>15939</v>
      </c>
      <c r="J5450" s="16" t="s">
        <v>23488</v>
      </c>
      <c r="K5450" s="15" t="s">
        <v>2933</v>
      </c>
      <c r="L5450" s="15"/>
      <c r="M5450" s="18" t="s">
        <v>15940</v>
      </c>
      <c r="N5450" s="15" t="s">
        <v>4261</v>
      </c>
      <c r="O5450" s="15" t="s">
        <v>6750</v>
      </c>
      <c r="P5450" s="18" t="s">
        <v>15941</v>
      </c>
      <c r="Q5450" s="15" t="s">
        <v>1372</v>
      </c>
      <c r="R5450" s="15"/>
      <c r="S5450" s="15"/>
      <c r="T5450" s="18"/>
      <c r="U5450" s="18"/>
      <c r="V5450" s="18"/>
      <c r="W5450" s="18"/>
      <c r="X5450" s="15"/>
      <c r="Y5450" s="14" t="s">
        <v>23977</v>
      </c>
      <c r="Z5450" s="14"/>
      <c r="AA5450" s="49" t="s">
        <v>25298</v>
      </c>
    </row>
    <row r="5451" spans="1:27" s="21" customFormat="1" ht="72">
      <c r="A5451" s="14">
        <v>5515</v>
      </c>
      <c r="B5451" s="15" t="s">
        <v>23622</v>
      </c>
      <c r="C5451" s="14" t="s">
        <v>18758</v>
      </c>
      <c r="D5451" s="50" t="s">
        <v>21647</v>
      </c>
      <c r="E5451" s="15" t="s">
        <v>3809</v>
      </c>
      <c r="F5451" s="15" t="s">
        <v>9799</v>
      </c>
      <c r="G5451" s="44" t="s">
        <v>15942</v>
      </c>
      <c r="H5451" s="15">
        <v>3212383183</v>
      </c>
      <c r="I5451" s="15" t="s">
        <v>15943</v>
      </c>
      <c r="J5451" s="16" t="s">
        <v>23489</v>
      </c>
      <c r="K5451" s="15" t="s">
        <v>1039</v>
      </c>
      <c r="L5451" s="15"/>
      <c r="M5451" s="18" t="s">
        <v>15944</v>
      </c>
      <c r="N5451" s="15" t="s">
        <v>5299</v>
      </c>
      <c r="O5451" s="15" t="s">
        <v>6711</v>
      </c>
      <c r="P5451" s="18" t="s">
        <v>13772</v>
      </c>
      <c r="Q5451" s="15" t="s">
        <v>893</v>
      </c>
      <c r="R5451" s="15"/>
      <c r="S5451" s="15"/>
      <c r="T5451" s="18"/>
      <c r="U5451" s="18"/>
      <c r="V5451" s="18"/>
      <c r="W5451" s="18"/>
      <c r="X5451" s="15"/>
      <c r="Y5451" s="14" t="s">
        <v>23976</v>
      </c>
      <c r="Z5451" s="14"/>
      <c r="AA5451" s="49" t="s">
        <v>15945</v>
      </c>
    </row>
    <row r="5452" spans="1:27" s="21" customFormat="1" ht="108">
      <c r="A5452" s="14">
        <v>5516</v>
      </c>
      <c r="B5452" s="15" t="s">
        <v>23622</v>
      </c>
      <c r="C5452" s="14" t="s">
        <v>18758</v>
      </c>
      <c r="D5452" s="50" t="s">
        <v>21648</v>
      </c>
      <c r="E5452" s="15" t="s">
        <v>3809</v>
      </c>
      <c r="F5452" s="15" t="s">
        <v>23417</v>
      </c>
      <c r="G5452" s="44">
        <v>846001175</v>
      </c>
      <c r="H5452" s="15">
        <v>3214439532</v>
      </c>
      <c r="I5452" s="15" t="s">
        <v>15946</v>
      </c>
      <c r="J5452" s="16" t="s">
        <v>23490</v>
      </c>
      <c r="K5452" s="15" t="s">
        <v>193</v>
      </c>
      <c r="L5452" s="15"/>
      <c r="M5452" s="18" t="s">
        <v>15948</v>
      </c>
      <c r="N5452" s="15" t="s">
        <v>5331</v>
      </c>
      <c r="O5452" s="15" t="s">
        <v>6729</v>
      </c>
      <c r="P5452" s="18" t="s">
        <v>15949</v>
      </c>
      <c r="Q5452" s="15" t="s">
        <v>1372</v>
      </c>
      <c r="R5452" s="15"/>
      <c r="S5452" s="15"/>
      <c r="T5452" s="18"/>
      <c r="U5452" s="18"/>
      <c r="V5452" s="18"/>
      <c r="W5452" s="18"/>
      <c r="X5452" s="15"/>
      <c r="Y5452" s="14" t="s">
        <v>23978</v>
      </c>
      <c r="Z5452" s="14"/>
      <c r="AA5452" s="49" t="s">
        <v>15950</v>
      </c>
    </row>
    <row r="5453" spans="1:27" s="21" customFormat="1" ht="84">
      <c r="A5453" s="14">
        <v>5517</v>
      </c>
      <c r="B5453" s="15" t="s">
        <v>23622</v>
      </c>
      <c r="C5453" s="14" t="s">
        <v>18758</v>
      </c>
      <c r="D5453" s="50" t="s">
        <v>21649</v>
      </c>
      <c r="E5453" s="15" t="s">
        <v>3809</v>
      </c>
      <c r="F5453" s="15" t="s">
        <v>23417</v>
      </c>
      <c r="G5453" s="44">
        <v>900632641</v>
      </c>
      <c r="H5453" s="15">
        <v>3203405550</v>
      </c>
      <c r="I5453" s="15" t="s">
        <v>15951</v>
      </c>
      <c r="J5453" s="16" t="s">
        <v>23490</v>
      </c>
      <c r="K5453" s="15" t="s">
        <v>15952</v>
      </c>
      <c r="L5453" s="15"/>
      <c r="M5453" s="18" t="s">
        <v>15948</v>
      </c>
      <c r="N5453" s="15" t="s">
        <v>5331</v>
      </c>
      <c r="O5453" s="15" t="s">
        <v>6729</v>
      </c>
      <c r="P5453" s="18" t="s">
        <v>6737</v>
      </c>
      <c r="Q5453" s="15" t="s">
        <v>893</v>
      </c>
      <c r="R5453" s="15"/>
      <c r="S5453" s="15"/>
      <c r="T5453" s="18"/>
      <c r="U5453" s="18"/>
      <c r="V5453" s="18"/>
      <c r="W5453" s="18"/>
      <c r="X5453" s="15"/>
      <c r="Y5453" s="14" t="s">
        <v>23980</v>
      </c>
      <c r="Z5453" s="14"/>
      <c r="AA5453" s="49" t="s">
        <v>15953</v>
      </c>
    </row>
    <row r="5454" spans="1:27" s="21" customFormat="1" ht="84">
      <c r="A5454" s="14">
        <v>5518</v>
      </c>
      <c r="B5454" s="15" t="s">
        <v>23622</v>
      </c>
      <c r="C5454" s="14" t="s">
        <v>18758</v>
      </c>
      <c r="D5454" s="50" t="s">
        <v>21650</v>
      </c>
      <c r="E5454" s="15" t="s">
        <v>3809</v>
      </c>
      <c r="F5454" s="15" t="s">
        <v>9799</v>
      </c>
      <c r="G5454" s="44">
        <v>9010792811</v>
      </c>
      <c r="H5454" s="15">
        <v>3112588962</v>
      </c>
      <c r="I5454" s="15" t="s">
        <v>15954</v>
      </c>
      <c r="J5454" s="16" t="s">
        <v>7939</v>
      </c>
      <c r="K5454" s="15" t="s">
        <v>15955</v>
      </c>
      <c r="L5454" s="15"/>
      <c r="M5454" s="18" t="s">
        <v>15956</v>
      </c>
      <c r="N5454" s="15" t="s">
        <v>5299</v>
      </c>
      <c r="O5454" s="15" t="s">
        <v>6729</v>
      </c>
      <c r="P5454" s="18" t="s">
        <v>15957</v>
      </c>
      <c r="Q5454" s="15" t="s">
        <v>893</v>
      </c>
      <c r="R5454" s="15"/>
      <c r="S5454" s="15"/>
      <c r="T5454" s="18"/>
      <c r="U5454" s="18"/>
      <c r="V5454" s="18"/>
      <c r="W5454" s="18"/>
      <c r="X5454" s="15"/>
      <c r="Y5454" s="14" t="s">
        <v>23981</v>
      </c>
      <c r="Z5454" s="14"/>
      <c r="AA5454" s="49" t="s">
        <v>25299</v>
      </c>
    </row>
    <row r="5455" spans="1:27" s="21" customFormat="1" ht="24">
      <c r="A5455" s="14">
        <v>5519</v>
      </c>
      <c r="B5455" s="15" t="s">
        <v>23622</v>
      </c>
      <c r="C5455" s="14" t="s">
        <v>18758</v>
      </c>
      <c r="D5455" s="50" t="s">
        <v>21651</v>
      </c>
      <c r="E5455" s="15" t="s">
        <v>3809</v>
      </c>
      <c r="F5455" s="15" t="s">
        <v>9799</v>
      </c>
      <c r="G5455" s="44">
        <v>8460015631</v>
      </c>
      <c r="H5455" s="15">
        <v>3219522786</v>
      </c>
      <c r="I5455" s="15" t="s">
        <v>15958</v>
      </c>
      <c r="J5455" s="16" t="s">
        <v>23484</v>
      </c>
      <c r="K5455" s="15" t="s">
        <v>1047</v>
      </c>
      <c r="L5455" s="15"/>
      <c r="M5455" s="18" t="s">
        <v>15959</v>
      </c>
      <c r="N5455" s="15" t="s">
        <v>4310</v>
      </c>
      <c r="O5455" s="15" t="s">
        <v>9735</v>
      </c>
      <c r="P5455" s="18">
        <v>20</v>
      </c>
      <c r="Q5455" s="15" t="s">
        <v>1424</v>
      </c>
      <c r="R5455" s="15"/>
      <c r="S5455" s="15"/>
      <c r="T5455" s="18"/>
      <c r="U5455" s="18"/>
      <c r="V5455" s="18"/>
      <c r="W5455" s="18"/>
      <c r="X5455" s="15"/>
      <c r="Y5455" s="14" t="s">
        <v>23981</v>
      </c>
      <c r="Z5455" s="14"/>
      <c r="AA5455" s="49" t="s">
        <v>23981</v>
      </c>
    </row>
    <row r="5456" spans="1:27" s="21" customFormat="1" ht="36">
      <c r="A5456" s="14">
        <v>5520</v>
      </c>
      <c r="B5456" s="15" t="s">
        <v>23622</v>
      </c>
      <c r="C5456" s="14" t="s">
        <v>18758</v>
      </c>
      <c r="D5456" s="50" t="s">
        <v>21652</v>
      </c>
      <c r="E5456" s="15" t="s">
        <v>3809</v>
      </c>
      <c r="F5456" s="15" t="s">
        <v>23417</v>
      </c>
      <c r="G5456" s="44">
        <v>900123092</v>
      </c>
      <c r="H5456" s="15">
        <v>3228325022</v>
      </c>
      <c r="I5456" s="15" t="s">
        <v>15960</v>
      </c>
      <c r="J5456" s="16" t="s">
        <v>3809</v>
      </c>
      <c r="K5456" s="15" t="s">
        <v>3847</v>
      </c>
      <c r="L5456" s="15"/>
      <c r="M5456" s="18">
        <v>7000</v>
      </c>
      <c r="N5456" s="15" t="s">
        <v>4443</v>
      </c>
      <c r="O5456" s="15" t="s">
        <v>6645</v>
      </c>
      <c r="P5456" s="18" t="s">
        <v>15961</v>
      </c>
      <c r="Q5456" s="15" t="s">
        <v>893</v>
      </c>
      <c r="R5456" s="15"/>
      <c r="S5456" s="15"/>
      <c r="T5456" s="18"/>
      <c r="U5456" s="18"/>
      <c r="V5456" s="18"/>
      <c r="W5456" s="18"/>
      <c r="X5456" s="15"/>
      <c r="Y5456" s="14" t="s">
        <v>23975</v>
      </c>
      <c r="Z5456" s="14"/>
      <c r="AA5456" s="49" t="s">
        <v>25300</v>
      </c>
    </row>
    <row r="5457" spans="1:27" s="21" customFormat="1" ht="24">
      <c r="A5457" s="14">
        <v>5521</v>
      </c>
      <c r="B5457" s="15" t="s">
        <v>23622</v>
      </c>
      <c r="C5457" s="14" t="s">
        <v>18758</v>
      </c>
      <c r="D5457" s="50" t="s">
        <v>21653</v>
      </c>
      <c r="E5457" s="15" t="s">
        <v>3809</v>
      </c>
      <c r="F5457" s="15" t="s">
        <v>23417</v>
      </c>
      <c r="G5457" s="44" t="s">
        <v>15963</v>
      </c>
      <c r="H5457" s="15">
        <v>3142619349</v>
      </c>
      <c r="I5457" s="15" t="s">
        <v>15964</v>
      </c>
      <c r="J5457" s="16" t="s">
        <v>17998</v>
      </c>
      <c r="K5457" s="15" t="s">
        <v>1403</v>
      </c>
      <c r="L5457" s="15"/>
      <c r="M5457" s="18" t="s">
        <v>15965</v>
      </c>
      <c r="N5457" s="15" t="s">
        <v>4443</v>
      </c>
      <c r="O5457" s="15" t="s">
        <v>6634</v>
      </c>
      <c r="P5457" s="18"/>
      <c r="Q5457" s="15" t="s">
        <v>893</v>
      </c>
      <c r="R5457" s="15"/>
      <c r="S5457" s="15"/>
      <c r="T5457" s="18"/>
      <c r="U5457" s="18"/>
      <c r="V5457" s="18"/>
      <c r="W5457" s="18"/>
      <c r="X5457" s="15"/>
      <c r="Y5457" s="14" t="s">
        <v>23975</v>
      </c>
      <c r="Z5457" s="14"/>
      <c r="AA5457" s="49" t="s">
        <v>25301</v>
      </c>
    </row>
    <row r="5458" spans="1:27" s="21" customFormat="1" ht="36">
      <c r="A5458" s="14">
        <v>5522</v>
      </c>
      <c r="B5458" s="15" t="s">
        <v>23622</v>
      </c>
      <c r="C5458" s="14" t="s">
        <v>18758</v>
      </c>
      <c r="D5458" s="50" t="s">
        <v>21654</v>
      </c>
      <c r="E5458" s="15" t="s">
        <v>3809</v>
      </c>
      <c r="F5458" s="15" t="s">
        <v>23417</v>
      </c>
      <c r="G5458" s="44" t="s">
        <v>15967</v>
      </c>
      <c r="H5458" s="15">
        <v>3205051055</v>
      </c>
      <c r="I5458" s="15" t="s">
        <v>15968</v>
      </c>
      <c r="J5458" s="16" t="s">
        <v>23484</v>
      </c>
      <c r="K5458" s="15" t="s">
        <v>15969</v>
      </c>
      <c r="L5458" s="15"/>
      <c r="M5458" s="18">
        <v>5000</v>
      </c>
      <c r="N5458" s="15" t="s">
        <v>5331</v>
      </c>
      <c r="O5458" s="15" t="s">
        <v>9591</v>
      </c>
      <c r="P5458" s="18" t="s">
        <v>15970</v>
      </c>
      <c r="Q5458" s="15" t="s">
        <v>893</v>
      </c>
      <c r="R5458" s="15"/>
      <c r="S5458" s="15"/>
      <c r="T5458" s="18"/>
      <c r="U5458" s="18"/>
      <c r="V5458" s="18"/>
      <c r="W5458" s="18"/>
      <c r="X5458" s="15"/>
      <c r="Y5458" s="14" t="s">
        <v>23981</v>
      </c>
      <c r="Z5458" s="14"/>
      <c r="AA5458" s="49" t="s">
        <v>10528</v>
      </c>
    </row>
    <row r="5459" spans="1:27" s="21" customFormat="1" ht="96">
      <c r="A5459" s="14">
        <v>5523</v>
      </c>
      <c r="B5459" s="15" t="s">
        <v>23622</v>
      </c>
      <c r="C5459" s="14" t="s">
        <v>18758</v>
      </c>
      <c r="D5459" s="50" t="s">
        <v>21655</v>
      </c>
      <c r="E5459" s="15" t="s">
        <v>3809</v>
      </c>
      <c r="F5459" s="15" t="s">
        <v>23417</v>
      </c>
      <c r="G5459" s="44">
        <v>1006908066</v>
      </c>
      <c r="H5459" s="15">
        <v>3182198257</v>
      </c>
      <c r="I5459" s="15" t="s">
        <v>15971</v>
      </c>
      <c r="J5459" s="16" t="s">
        <v>23484</v>
      </c>
      <c r="K5459" s="15" t="s">
        <v>15972</v>
      </c>
      <c r="L5459" s="15"/>
      <c r="M5459" s="18">
        <v>6000</v>
      </c>
      <c r="N5459" s="15" t="s">
        <v>5331</v>
      </c>
      <c r="O5459" s="15" t="s">
        <v>6700</v>
      </c>
      <c r="P5459" s="18" t="s">
        <v>15973</v>
      </c>
      <c r="Q5459" s="15" t="s">
        <v>893</v>
      </c>
      <c r="R5459" s="15"/>
      <c r="S5459" s="15"/>
      <c r="T5459" s="18"/>
      <c r="U5459" s="18"/>
      <c r="V5459" s="18"/>
      <c r="W5459" s="18"/>
      <c r="X5459" s="15"/>
      <c r="Y5459" s="14" t="s">
        <v>23981</v>
      </c>
      <c r="Z5459" s="14"/>
      <c r="AA5459" s="49" t="s">
        <v>25302</v>
      </c>
    </row>
    <row r="5460" spans="1:27" s="21" customFormat="1" ht="96">
      <c r="A5460" s="14">
        <v>5524</v>
      </c>
      <c r="B5460" s="15" t="s">
        <v>23622</v>
      </c>
      <c r="C5460" s="14" t="s">
        <v>18758</v>
      </c>
      <c r="D5460" s="50" t="s">
        <v>21656</v>
      </c>
      <c r="E5460" s="15" t="s">
        <v>3809</v>
      </c>
      <c r="F5460" s="15" t="s">
        <v>9799</v>
      </c>
      <c r="G5460" s="44">
        <v>900111759</v>
      </c>
      <c r="H5460" s="15" t="s">
        <v>15974</v>
      </c>
      <c r="I5460" s="15" t="s">
        <v>15975</v>
      </c>
      <c r="J5460" s="16" t="s">
        <v>23491</v>
      </c>
      <c r="K5460" s="15" t="s">
        <v>193</v>
      </c>
      <c r="L5460" s="15"/>
      <c r="M5460" s="18" t="s">
        <v>15976</v>
      </c>
      <c r="N5460" s="15" t="s">
        <v>5299</v>
      </c>
      <c r="O5460" s="15" t="s">
        <v>6700</v>
      </c>
      <c r="P5460" s="18" t="s">
        <v>10396</v>
      </c>
      <c r="Q5460" s="15" t="s">
        <v>1372</v>
      </c>
      <c r="R5460" s="15"/>
      <c r="S5460" s="15"/>
      <c r="T5460" s="18"/>
      <c r="U5460" s="18"/>
      <c r="V5460" s="18"/>
      <c r="W5460" s="18"/>
      <c r="X5460" s="15"/>
      <c r="Y5460" s="14" t="s">
        <v>23978</v>
      </c>
      <c r="Z5460" s="14"/>
      <c r="AA5460" s="49" t="s">
        <v>15977</v>
      </c>
    </row>
    <row r="5461" spans="1:27" s="21" customFormat="1" ht="36">
      <c r="A5461" s="14">
        <v>5525</v>
      </c>
      <c r="B5461" s="15" t="s">
        <v>23622</v>
      </c>
      <c r="C5461" s="14" t="s">
        <v>18758</v>
      </c>
      <c r="D5461" s="50" t="s">
        <v>21657</v>
      </c>
      <c r="E5461" s="15" t="s">
        <v>3809</v>
      </c>
      <c r="F5461" s="15" t="s">
        <v>9799</v>
      </c>
      <c r="G5461" s="44">
        <v>830501207</v>
      </c>
      <c r="H5461" s="15" t="s">
        <v>15978</v>
      </c>
      <c r="I5461" s="15" t="s">
        <v>15979</v>
      </c>
      <c r="J5461" s="16" t="s">
        <v>17998</v>
      </c>
      <c r="K5461" s="15" t="s">
        <v>6654</v>
      </c>
      <c r="L5461" s="15"/>
      <c r="M5461" s="18" t="s">
        <v>15980</v>
      </c>
      <c r="N5461" s="15" t="s">
        <v>4261</v>
      </c>
      <c r="O5461" s="15" t="s">
        <v>15981</v>
      </c>
      <c r="P5461" s="18" t="s">
        <v>15982</v>
      </c>
      <c r="Q5461" s="15" t="s">
        <v>1372</v>
      </c>
      <c r="R5461" s="15"/>
      <c r="S5461" s="15"/>
      <c r="T5461" s="18"/>
      <c r="U5461" s="18"/>
      <c r="V5461" s="18"/>
      <c r="W5461" s="18"/>
      <c r="X5461" s="15"/>
      <c r="Y5461" s="14" t="s">
        <v>23980</v>
      </c>
      <c r="Z5461" s="14"/>
      <c r="AA5461" s="49" t="s">
        <v>25303</v>
      </c>
    </row>
    <row r="5462" spans="1:27" s="21" customFormat="1" ht="96">
      <c r="A5462" s="14">
        <v>5526</v>
      </c>
      <c r="B5462" s="15" t="s">
        <v>23622</v>
      </c>
      <c r="C5462" s="14" t="s">
        <v>18758</v>
      </c>
      <c r="D5462" s="50" t="s">
        <v>21658</v>
      </c>
      <c r="E5462" s="15" t="s">
        <v>3809</v>
      </c>
      <c r="F5462" s="15" t="s">
        <v>9799</v>
      </c>
      <c r="G5462" s="44">
        <v>901468899</v>
      </c>
      <c r="H5462" s="15" t="s">
        <v>15983</v>
      </c>
      <c r="I5462" s="15" t="s">
        <v>15984</v>
      </c>
      <c r="J5462" s="16" t="s">
        <v>23484</v>
      </c>
      <c r="K5462" s="15" t="s">
        <v>178</v>
      </c>
      <c r="L5462" s="15"/>
      <c r="M5462" s="18">
        <v>14500</v>
      </c>
      <c r="N5462" s="15" t="s">
        <v>5331</v>
      </c>
      <c r="O5462" s="15" t="s">
        <v>6700</v>
      </c>
      <c r="P5462" s="18" t="s">
        <v>15985</v>
      </c>
      <c r="Q5462" s="15" t="s">
        <v>6680</v>
      </c>
      <c r="R5462" s="15"/>
      <c r="S5462" s="15"/>
      <c r="T5462" s="18"/>
      <c r="U5462" s="18"/>
      <c r="V5462" s="18"/>
      <c r="W5462" s="18"/>
      <c r="X5462" s="15"/>
      <c r="Y5462" s="14" t="s">
        <v>23980</v>
      </c>
      <c r="Z5462" s="14"/>
      <c r="AA5462" s="49" t="s">
        <v>15986</v>
      </c>
    </row>
    <row r="5463" spans="1:27" s="21" customFormat="1" ht="96">
      <c r="A5463" s="14">
        <v>5527</v>
      </c>
      <c r="B5463" s="15" t="s">
        <v>23622</v>
      </c>
      <c r="C5463" s="14" t="s">
        <v>18758</v>
      </c>
      <c r="D5463" s="50" t="s">
        <v>21659</v>
      </c>
      <c r="E5463" s="15" t="s">
        <v>3809</v>
      </c>
      <c r="F5463" s="15" t="s">
        <v>9799</v>
      </c>
      <c r="G5463" s="44">
        <v>800210451</v>
      </c>
      <c r="H5463" s="15" t="s">
        <v>15987</v>
      </c>
      <c r="I5463" s="15" t="s">
        <v>15988</v>
      </c>
      <c r="J5463" s="16" t="s">
        <v>23484</v>
      </c>
      <c r="K5463" s="15" t="s">
        <v>2802</v>
      </c>
      <c r="L5463" s="15"/>
      <c r="M5463" s="18" t="s">
        <v>15989</v>
      </c>
      <c r="N5463" s="15" t="s">
        <v>5299</v>
      </c>
      <c r="O5463" s="15" t="s">
        <v>6700</v>
      </c>
      <c r="P5463" s="18" t="s">
        <v>15989</v>
      </c>
      <c r="Q5463" s="15" t="s">
        <v>1372</v>
      </c>
      <c r="R5463" s="15"/>
      <c r="S5463" s="15"/>
      <c r="T5463" s="18"/>
      <c r="U5463" s="18"/>
      <c r="V5463" s="18"/>
      <c r="W5463" s="18"/>
      <c r="X5463" s="15"/>
      <c r="Y5463" s="14" t="s">
        <v>23982</v>
      </c>
      <c r="Z5463" s="14"/>
      <c r="AA5463" s="49" t="s">
        <v>23982</v>
      </c>
    </row>
    <row r="5464" spans="1:27" s="21" customFormat="1" ht="96">
      <c r="A5464" s="14">
        <v>5528</v>
      </c>
      <c r="B5464" s="15" t="s">
        <v>23622</v>
      </c>
      <c r="C5464" s="14" t="s">
        <v>18758</v>
      </c>
      <c r="D5464" s="50" t="s">
        <v>21660</v>
      </c>
      <c r="E5464" s="15" t="s">
        <v>3809</v>
      </c>
      <c r="F5464" s="15" t="s">
        <v>23417</v>
      </c>
      <c r="G5464" s="44" t="s">
        <v>15990</v>
      </c>
      <c r="H5464" s="15">
        <v>3173302539</v>
      </c>
      <c r="I5464" s="15" t="s">
        <v>15991</v>
      </c>
      <c r="J5464" s="16" t="s">
        <v>23492</v>
      </c>
      <c r="K5464" s="15" t="s">
        <v>3847</v>
      </c>
      <c r="L5464" s="15"/>
      <c r="M5464" s="18" t="s">
        <v>15992</v>
      </c>
      <c r="N5464" s="15" t="s">
        <v>5299</v>
      </c>
      <c r="O5464" s="15" t="s">
        <v>6700</v>
      </c>
      <c r="P5464" s="18" t="s">
        <v>15993</v>
      </c>
      <c r="Q5464" s="15" t="s">
        <v>1424</v>
      </c>
      <c r="R5464" s="15"/>
      <c r="S5464" s="15"/>
      <c r="T5464" s="18"/>
      <c r="U5464" s="18"/>
      <c r="V5464" s="18"/>
      <c r="W5464" s="18"/>
      <c r="X5464" s="15"/>
      <c r="Y5464" s="14" t="s">
        <v>10548</v>
      </c>
      <c r="Z5464" s="14"/>
      <c r="AA5464" s="49" t="s">
        <v>25304</v>
      </c>
    </row>
    <row r="5465" spans="1:27" s="21" customFormat="1" ht="96">
      <c r="A5465" s="14">
        <v>5529</v>
      </c>
      <c r="B5465" s="15" t="s">
        <v>23622</v>
      </c>
      <c r="C5465" s="14" t="s">
        <v>18758</v>
      </c>
      <c r="D5465" s="50" t="s">
        <v>21661</v>
      </c>
      <c r="E5465" s="15" t="s">
        <v>3809</v>
      </c>
      <c r="F5465" s="15" t="s">
        <v>9799</v>
      </c>
      <c r="G5465" s="44">
        <v>69086677</v>
      </c>
      <c r="H5465" s="15">
        <v>3118314649</v>
      </c>
      <c r="I5465" s="15" t="s">
        <v>15995</v>
      </c>
      <c r="J5465" s="16" t="s">
        <v>23490</v>
      </c>
      <c r="K5465" s="15" t="s">
        <v>193</v>
      </c>
      <c r="L5465" s="15"/>
      <c r="M5465" s="18" t="s">
        <v>15996</v>
      </c>
      <c r="N5465" s="15" t="s">
        <v>5331</v>
      </c>
      <c r="O5465" s="15" t="s">
        <v>6700</v>
      </c>
      <c r="P5465" s="18" t="s">
        <v>15997</v>
      </c>
      <c r="Q5465" s="15" t="s">
        <v>893</v>
      </c>
      <c r="R5465" s="15"/>
      <c r="S5465" s="15"/>
      <c r="T5465" s="18"/>
      <c r="U5465" s="18"/>
      <c r="V5465" s="18"/>
      <c r="W5465" s="18"/>
      <c r="X5465" s="15"/>
      <c r="Y5465" s="14" t="s">
        <v>23980</v>
      </c>
      <c r="Z5465" s="14"/>
      <c r="AA5465" s="49" t="s">
        <v>15998</v>
      </c>
    </row>
    <row r="5466" spans="1:27" s="21" customFormat="1" ht="36">
      <c r="A5466" s="14">
        <v>5530</v>
      </c>
      <c r="B5466" s="15" t="s">
        <v>23622</v>
      </c>
      <c r="C5466" s="14" t="s">
        <v>18758</v>
      </c>
      <c r="D5466" s="50" t="s">
        <v>21662</v>
      </c>
      <c r="E5466" s="15" t="s">
        <v>3809</v>
      </c>
      <c r="F5466" s="15" t="s">
        <v>9799</v>
      </c>
      <c r="G5466" s="44" t="s">
        <v>15999</v>
      </c>
      <c r="H5466" s="15">
        <v>3202442444</v>
      </c>
      <c r="I5466" s="15" t="s">
        <v>16000</v>
      </c>
      <c r="J5466" s="16" t="s">
        <v>23484</v>
      </c>
      <c r="K5466" s="15" t="s">
        <v>3847</v>
      </c>
      <c r="L5466" s="15"/>
      <c r="M5466" s="18">
        <v>8000</v>
      </c>
      <c r="N5466" s="15" t="s">
        <v>5299</v>
      </c>
      <c r="O5466" s="15" t="s">
        <v>16001</v>
      </c>
      <c r="P5466" s="18">
        <v>400</v>
      </c>
      <c r="Q5466" s="15" t="s">
        <v>893</v>
      </c>
      <c r="R5466" s="15"/>
      <c r="S5466" s="15"/>
      <c r="T5466" s="18"/>
      <c r="U5466" s="18"/>
      <c r="V5466" s="18"/>
      <c r="W5466" s="18"/>
      <c r="X5466" s="15"/>
      <c r="Y5466" s="14" t="s">
        <v>23982</v>
      </c>
      <c r="Z5466" s="14"/>
      <c r="AA5466" s="49" t="s">
        <v>25305</v>
      </c>
    </row>
    <row r="5467" spans="1:27" s="21" customFormat="1" ht="96">
      <c r="A5467" s="14">
        <v>5531</v>
      </c>
      <c r="B5467" s="15" t="s">
        <v>23622</v>
      </c>
      <c r="C5467" s="14" t="s">
        <v>18758</v>
      </c>
      <c r="D5467" s="50" t="s">
        <v>21663</v>
      </c>
      <c r="E5467" s="15" t="s">
        <v>3809</v>
      </c>
      <c r="F5467" s="15" t="s">
        <v>23417</v>
      </c>
      <c r="G5467" s="44" t="s">
        <v>16002</v>
      </c>
      <c r="H5467" s="15">
        <v>3134559686</v>
      </c>
      <c r="I5467" s="15" t="s">
        <v>16003</v>
      </c>
      <c r="J5467" s="16" t="s">
        <v>23493</v>
      </c>
      <c r="K5467" s="15" t="s">
        <v>16004</v>
      </c>
      <c r="L5467" s="15"/>
      <c r="M5467" s="18" t="s">
        <v>16005</v>
      </c>
      <c r="N5467" s="15" t="s">
        <v>5299</v>
      </c>
      <c r="O5467" s="15" t="s">
        <v>6700</v>
      </c>
      <c r="P5467" s="18"/>
      <c r="Q5467" s="15" t="s">
        <v>1372</v>
      </c>
      <c r="R5467" s="15"/>
      <c r="S5467" s="15"/>
      <c r="T5467" s="18"/>
      <c r="U5467" s="18"/>
      <c r="V5467" s="18"/>
      <c r="W5467" s="18"/>
      <c r="X5467" s="15"/>
      <c r="Y5467" s="14" t="s">
        <v>23982</v>
      </c>
      <c r="Z5467" s="14"/>
      <c r="AA5467" s="49" t="s">
        <v>25306</v>
      </c>
    </row>
    <row r="5468" spans="1:27" s="21" customFormat="1" ht="96">
      <c r="A5468" s="14">
        <v>5532</v>
      </c>
      <c r="B5468" s="15" t="s">
        <v>23622</v>
      </c>
      <c r="C5468" s="14" t="s">
        <v>18758</v>
      </c>
      <c r="D5468" s="50" t="s">
        <v>21664</v>
      </c>
      <c r="E5468" s="15" t="s">
        <v>3809</v>
      </c>
      <c r="F5468" s="15" t="s">
        <v>9799</v>
      </c>
      <c r="G5468" s="44" t="s">
        <v>15990</v>
      </c>
      <c r="H5468" s="15">
        <v>3173302539</v>
      </c>
      <c r="I5468" s="15" t="s">
        <v>16006</v>
      </c>
      <c r="J5468" s="16" t="s">
        <v>23494</v>
      </c>
      <c r="K5468" s="15" t="s">
        <v>16008</v>
      </c>
      <c r="L5468" s="15"/>
      <c r="M5468" s="18" t="s">
        <v>16009</v>
      </c>
      <c r="N5468" s="15" t="s">
        <v>5299</v>
      </c>
      <c r="O5468" s="15" t="s">
        <v>6700</v>
      </c>
      <c r="P5468" s="18" t="s">
        <v>16010</v>
      </c>
      <c r="Q5468" s="15" t="s">
        <v>1424</v>
      </c>
      <c r="R5468" s="15"/>
      <c r="S5468" s="15"/>
      <c r="T5468" s="18"/>
      <c r="U5468" s="18"/>
      <c r="V5468" s="18"/>
      <c r="W5468" s="18"/>
      <c r="X5468" s="15"/>
      <c r="Y5468" s="14" t="s">
        <v>23976</v>
      </c>
      <c r="Z5468" s="14"/>
      <c r="AA5468" s="49" t="s">
        <v>25307</v>
      </c>
    </row>
    <row r="5469" spans="1:27" s="21" customFormat="1" ht="24">
      <c r="A5469" s="14">
        <v>5533</v>
      </c>
      <c r="B5469" s="15" t="s">
        <v>23622</v>
      </c>
      <c r="C5469" s="14" t="s">
        <v>18758</v>
      </c>
      <c r="D5469" s="50" t="s">
        <v>21665</v>
      </c>
      <c r="E5469" s="15" t="s">
        <v>3809</v>
      </c>
      <c r="F5469" s="15" t="s">
        <v>9799</v>
      </c>
      <c r="G5469" s="44" t="s">
        <v>16011</v>
      </c>
      <c r="H5469" s="15">
        <v>3102924842</v>
      </c>
      <c r="I5469" s="15" t="s">
        <v>16012</v>
      </c>
      <c r="J5469" s="16" t="s">
        <v>17998</v>
      </c>
      <c r="K5469" s="15" t="s">
        <v>6654</v>
      </c>
      <c r="L5469" s="15"/>
      <c r="M5469" s="18" t="s">
        <v>16013</v>
      </c>
      <c r="N5469" s="15" t="s">
        <v>4303</v>
      </c>
      <c r="O5469" s="15" t="s">
        <v>7464</v>
      </c>
      <c r="P5469" s="18" t="s">
        <v>16014</v>
      </c>
      <c r="Q5469" s="15" t="s">
        <v>1424</v>
      </c>
      <c r="R5469" s="15"/>
      <c r="S5469" s="15"/>
      <c r="T5469" s="18"/>
      <c r="U5469" s="18"/>
      <c r="V5469" s="18"/>
      <c r="W5469" s="18"/>
      <c r="X5469" s="15"/>
      <c r="Y5469" s="14" t="s">
        <v>23976</v>
      </c>
      <c r="Z5469" s="14"/>
      <c r="AA5469" s="49" t="s">
        <v>25308</v>
      </c>
    </row>
    <row r="5470" spans="1:27" s="21" customFormat="1" ht="96">
      <c r="A5470" s="14">
        <v>5534</v>
      </c>
      <c r="B5470" s="15" t="s">
        <v>23622</v>
      </c>
      <c r="C5470" s="14" t="s">
        <v>18758</v>
      </c>
      <c r="D5470" s="50" t="s">
        <v>21666</v>
      </c>
      <c r="E5470" s="15" t="s">
        <v>3809</v>
      </c>
      <c r="F5470" s="15" t="s">
        <v>9799</v>
      </c>
      <c r="G5470" s="44" t="s">
        <v>16015</v>
      </c>
      <c r="H5470" s="15">
        <v>3147062333</v>
      </c>
      <c r="I5470" s="15" t="s">
        <v>16016</v>
      </c>
      <c r="J5470" s="16" t="s">
        <v>23495</v>
      </c>
      <c r="K5470" s="15" t="s">
        <v>16017</v>
      </c>
      <c r="L5470" s="15"/>
      <c r="M5470" s="18">
        <v>12000</v>
      </c>
      <c r="N5470" s="15" t="s">
        <v>5299</v>
      </c>
      <c r="O5470" s="15" t="s">
        <v>6700</v>
      </c>
      <c r="P5470" s="18">
        <v>130</v>
      </c>
      <c r="Q5470" s="15" t="s">
        <v>893</v>
      </c>
      <c r="R5470" s="15"/>
      <c r="S5470" s="15"/>
      <c r="T5470" s="18"/>
      <c r="U5470" s="18"/>
      <c r="V5470" s="18"/>
      <c r="W5470" s="18"/>
      <c r="X5470" s="15"/>
      <c r="Y5470" s="14" t="s">
        <v>23978</v>
      </c>
      <c r="Z5470" s="14"/>
      <c r="AA5470" s="49" t="s">
        <v>25309</v>
      </c>
    </row>
    <row r="5471" spans="1:27" s="21" customFormat="1" ht="24">
      <c r="A5471" s="14">
        <v>5535</v>
      </c>
      <c r="B5471" s="15" t="s">
        <v>23622</v>
      </c>
      <c r="C5471" s="14" t="s">
        <v>18758</v>
      </c>
      <c r="D5471" s="50" t="s">
        <v>21667</v>
      </c>
      <c r="E5471" s="15" t="s">
        <v>3809</v>
      </c>
      <c r="F5471" s="15" t="s">
        <v>9799</v>
      </c>
      <c r="G5471" s="44" t="s">
        <v>16018</v>
      </c>
      <c r="H5471" s="15">
        <v>3154215663</v>
      </c>
      <c r="I5471" s="15" t="s">
        <v>16019</v>
      </c>
      <c r="J5471" s="16" t="s">
        <v>23491</v>
      </c>
      <c r="K5471" s="15" t="s">
        <v>16020</v>
      </c>
      <c r="L5471" s="15"/>
      <c r="M5471" s="18" t="s">
        <v>16021</v>
      </c>
      <c r="N5471" s="15" t="s">
        <v>5299</v>
      </c>
      <c r="O5471" s="15" t="s">
        <v>15719</v>
      </c>
      <c r="P5471" s="18" t="s">
        <v>16022</v>
      </c>
      <c r="Q5471" s="15" t="s">
        <v>7482</v>
      </c>
      <c r="R5471" s="15"/>
      <c r="S5471" s="15"/>
      <c r="T5471" s="18"/>
      <c r="U5471" s="18"/>
      <c r="V5471" s="18"/>
      <c r="W5471" s="18"/>
      <c r="X5471" s="15"/>
      <c r="Y5471" s="14" t="s">
        <v>23982</v>
      </c>
      <c r="Z5471" s="14"/>
      <c r="AA5471" s="49" t="s">
        <v>25310</v>
      </c>
    </row>
    <row r="5472" spans="1:27" s="21" customFormat="1" ht="12">
      <c r="A5472" s="14">
        <v>5536</v>
      </c>
      <c r="B5472" s="15" t="s">
        <v>23622</v>
      </c>
      <c r="C5472" s="14" t="s">
        <v>18758</v>
      </c>
      <c r="D5472" s="50" t="s">
        <v>21668</v>
      </c>
      <c r="E5472" s="15" t="s">
        <v>3809</v>
      </c>
      <c r="F5472" s="15" t="s">
        <v>9799</v>
      </c>
      <c r="G5472" s="44" t="s">
        <v>16023</v>
      </c>
      <c r="H5472" s="15">
        <v>3185929145</v>
      </c>
      <c r="I5472" s="15" t="s">
        <v>16024</v>
      </c>
      <c r="J5472" s="16" t="s">
        <v>7934</v>
      </c>
      <c r="K5472" s="15" t="s">
        <v>1039</v>
      </c>
      <c r="L5472" s="15"/>
      <c r="M5472" s="18">
        <v>12000</v>
      </c>
      <c r="N5472" s="15" t="s">
        <v>4261</v>
      </c>
      <c r="O5472" s="15" t="s">
        <v>6345</v>
      </c>
      <c r="P5472" s="18">
        <v>10</v>
      </c>
      <c r="Q5472" s="15" t="s">
        <v>4391</v>
      </c>
      <c r="R5472" s="15"/>
      <c r="S5472" s="15"/>
      <c r="T5472" s="18"/>
      <c r="U5472" s="18"/>
      <c r="V5472" s="18"/>
      <c r="W5472" s="18"/>
      <c r="X5472" s="15"/>
      <c r="Y5472" s="14" t="s">
        <v>23980</v>
      </c>
      <c r="Z5472" s="14"/>
      <c r="AA5472" s="49" t="s">
        <v>16025</v>
      </c>
    </row>
    <row r="5473" spans="1:27" s="21" customFormat="1" ht="36">
      <c r="A5473" s="14">
        <v>5537</v>
      </c>
      <c r="B5473" s="15" t="s">
        <v>23622</v>
      </c>
      <c r="C5473" s="14" t="s">
        <v>18758</v>
      </c>
      <c r="D5473" s="50" t="s">
        <v>21669</v>
      </c>
      <c r="E5473" s="15" t="s">
        <v>3809</v>
      </c>
      <c r="F5473" s="15" t="s">
        <v>9799</v>
      </c>
      <c r="G5473" s="44" t="s">
        <v>16026</v>
      </c>
      <c r="H5473" s="15">
        <v>3027469103</v>
      </c>
      <c r="I5473" s="15" t="s">
        <v>16027</v>
      </c>
      <c r="J5473" s="16" t="s">
        <v>6731</v>
      </c>
      <c r="K5473" s="15" t="s">
        <v>2839</v>
      </c>
      <c r="L5473" s="15"/>
      <c r="M5473" s="18" t="s">
        <v>16028</v>
      </c>
      <c r="N5473" s="15" t="s">
        <v>5331</v>
      </c>
      <c r="O5473" s="15" t="s">
        <v>9442</v>
      </c>
      <c r="P5473" s="18"/>
      <c r="Q5473" s="15" t="s">
        <v>893</v>
      </c>
      <c r="R5473" s="15"/>
      <c r="S5473" s="15"/>
      <c r="T5473" s="18"/>
      <c r="U5473" s="18"/>
      <c r="V5473" s="18"/>
      <c r="W5473" s="18"/>
      <c r="X5473" s="15"/>
      <c r="Y5473" s="14" t="s">
        <v>23977</v>
      </c>
      <c r="Z5473" s="14"/>
      <c r="AA5473" s="49" t="s">
        <v>25311</v>
      </c>
    </row>
    <row r="5474" spans="1:27" s="21" customFormat="1" ht="96">
      <c r="A5474" s="14">
        <v>5538</v>
      </c>
      <c r="B5474" s="15" t="s">
        <v>23622</v>
      </c>
      <c r="C5474" s="14" t="s">
        <v>18758</v>
      </c>
      <c r="D5474" s="50" t="s">
        <v>21670</v>
      </c>
      <c r="E5474" s="15" t="s">
        <v>3809</v>
      </c>
      <c r="F5474" s="15" t="s">
        <v>23417</v>
      </c>
      <c r="G5474" s="44">
        <v>9011336284</v>
      </c>
      <c r="H5474" s="15">
        <v>3102665559</v>
      </c>
      <c r="I5474" s="15" t="s">
        <v>16029</v>
      </c>
      <c r="J5474" s="16" t="s">
        <v>23496</v>
      </c>
      <c r="K5474" s="15" t="s">
        <v>178</v>
      </c>
      <c r="L5474" s="15"/>
      <c r="M5474" s="18" t="s">
        <v>16031</v>
      </c>
      <c r="N5474" s="15" t="s">
        <v>5331</v>
      </c>
      <c r="O5474" s="15" t="s">
        <v>6700</v>
      </c>
      <c r="P5474" s="18">
        <v>45000</v>
      </c>
      <c r="Q5474" s="15" t="s">
        <v>6680</v>
      </c>
      <c r="R5474" s="15"/>
      <c r="S5474" s="15"/>
      <c r="T5474" s="18"/>
      <c r="U5474" s="18"/>
      <c r="V5474" s="18"/>
      <c r="W5474" s="18"/>
      <c r="X5474" s="15"/>
      <c r="Y5474" s="14" t="s">
        <v>23978</v>
      </c>
      <c r="Z5474" s="14"/>
      <c r="AA5474" s="49" t="s">
        <v>25312</v>
      </c>
    </row>
    <row r="5475" spans="1:27" s="21" customFormat="1" ht="96">
      <c r="A5475" s="14">
        <v>5539</v>
      </c>
      <c r="B5475" s="15" t="s">
        <v>23622</v>
      </c>
      <c r="C5475" s="14" t="s">
        <v>18758</v>
      </c>
      <c r="D5475" s="50" t="s">
        <v>21671</v>
      </c>
      <c r="E5475" s="15" t="s">
        <v>3809</v>
      </c>
      <c r="F5475" s="15" t="s">
        <v>9799</v>
      </c>
      <c r="G5475" s="44" t="s">
        <v>16032</v>
      </c>
      <c r="H5475" s="15">
        <v>3212367973</v>
      </c>
      <c r="I5475" s="15" t="s">
        <v>16033</v>
      </c>
      <c r="J5475" s="16" t="s">
        <v>23497</v>
      </c>
      <c r="K5475" s="15" t="s">
        <v>16034</v>
      </c>
      <c r="L5475" s="15"/>
      <c r="M5475" s="18" t="s">
        <v>16035</v>
      </c>
      <c r="N5475" s="15" t="s">
        <v>5299</v>
      </c>
      <c r="O5475" s="15" t="s">
        <v>6700</v>
      </c>
      <c r="P5475" s="18"/>
      <c r="Q5475" s="15" t="s">
        <v>1201</v>
      </c>
      <c r="R5475" s="15"/>
      <c r="S5475" s="15"/>
      <c r="T5475" s="18"/>
      <c r="U5475" s="18"/>
      <c r="V5475" s="18"/>
      <c r="W5475" s="18"/>
      <c r="X5475" s="15"/>
      <c r="Y5475" s="14" t="s">
        <v>23982</v>
      </c>
      <c r="Z5475" s="14"/>
      <c r="AA5475" s="49" t="s">
        <v>25313</v>
      </c>
    </row>
    <row r="5476" spans="1:27" s="21" customFormat="1" ht="24">
      <c r="A5476" s="14">
        <v>5540</v>
      </c>
      <c r="B5476" s="15" t="s">
        <v>23622</v>
      </c>
      <c r="C5476" s="14" t="s">
        <v>18758</v>
      </c>
      <c r="D5476" s="50" t="s">
        <v>21672</v>
      </c>
      <c r="E5476" s="15" t="s">
        <v>3809</v>
      </c>
      <c r="F5476" s="15" t="s">
        <v>9799</v>
      </c>
      <c r="G5476" s="44" t="s">
        <v>16036</v>
      </c>
      <c r="H5476" s="15">
        <v>3175584457</v>
      </c>
      <c r="I5476" s="15" t="s">
        <v>16037</v>
      </c>
      <c r="J5476" s="16" t="s">
        <v>7939</v>
      </c>
      <c r="K5476" s="15" t="s">
        <v>16038</v>
      </c>
      <c r="L5476" s="15"/>
      <c r="M5476" s="18" t="s">
        <v>16039</v>
      </c>
      <c r="N5476" s="15" t="s">
        <v>4310</v>
      </c>
      <c r="O5476" s="15" t="s">
        <v>15719</v>
      </c>
      <c r="P5476" s="18" t="s">
        <v>16040</v>
      </c>
      <c r="Q5476" s="15" t="s">
        <v>1424</v>
      </c>
      <c r="R5476" s="15"/>
      <c r="S5476" s="15"/>
      <c r="T5476" s="18"/>
      <c r="U5476" s="18"/>
      <c r="V5476" s="18"/>
      <c r="W5476" s="18"/>
      <c r="X5476" s="15"/>
      <c r="Y5476" s="14" t="s">
        <v>23982</v>
      </c>
      <c r="Z5476" s="14"/>
      <c r="AA5476" s="49" t="s">
        <v>699</v>
      </c>
    </row>
    <row r="5477" spans="1:27" s="21" customFormat="1" ht="24">
      <c r="A5477" s="14">
        <v>5541</v>
      </c>
      <c r="B5477" s="15" t="s">
        <v>23622</v>
      </c>
      <c r="C5477" s="14" t="s">
        <v>18758</v>
      </c>
      <c r="D5477" s="50" t="s">
        <v>21673</v>
      </c>
      <c r="E5477" s="15" t="s">
        <v>3809</v>
      </c>
      <c r="F5477" s="15" t="s">
        <v>9799</v>
      </c>
      <c r="G5477" s="44" t="s">
        <v>15938</v>
      </c>
      <c r="H5477" s="15">
        <v>3102462929</v>
      </c>
      <c r="I5477" s="15" t="s">
        <v>16041</v>
      </c>
      <c r="J5477" s="16" t="s">
        <v>23498</v>
      </c>
      <c r="K5477" s="15" t="s">
        <v>2839</v>
      </c>
      <c r="L5477" s="15"/>
      <c r="M5477" s="18">
        <v>8000</v>
      </c>
      <c r="N5477" s="15" t="s">
        <v>5299</v>
      </c>
      <c r="O5477" s="15" t="s">
        <v>6684</v>
      </c>
      <c r="P5477" s="18" t="s">
        <v>16042</v>
      </c>
      <c r="Q5477" s="15" t="s">
        <v>893</v>
      </c>
      <c r="R5477" s="15"/>
      <c r="S5477" s="15"/>
      <c r="T5477" s="18"/>
      <c r="U5477" s="18"/>
      <c r="V5477" s="18"/>
      <c r="W5477" s="18"/>
      <c r="X5477" s="15"/>
      <c r="Y5477" s="14" t="s">
        <v>23977</v>
      </c>
      <c r="Z5477" s="14"/>
      <c r="AA5477" s="49" t="s">
        <v>25314</v>
      </c>
    </row>
    <row r="5478" spans="1:27" s="21" customFormat="1" ht="96">
      <c r="A5478" s="14">
        <v>5542</v>
      </c>
      <c r="B5478" s="15" t="s">
        <v>23622</v>
      </c>
      <c r="C5478" s="14" t="s">
        <v>18758</v>
      </c>
      <c r="D5478" s="50" t="s">
        <v>21674</v>
      </c>
      <c r="E5478" s="15" t="s">
        <v>3809</v>
      </c>
      <c r="F5478" s="15" t="s">
        <v>23417</v>
      </c>
      <c r="G5478" s="44">
        <v>9001942811</v>
      </c>
      <c r="H5478" s="15">
        <v>3107387465</v>
      </c>
      <c r="I5478" s="15" t="s">
        <v>16043</v>
      </c>
      <c r="J5478" s="16" t="s">
        <v>23499</v>
      </c>
      <c r="K5478" s="15" t="s">
        <v>16044</v>
      </c>
      <c r="L5478" s="15"/>
      <c r="M5478" s="18">
        <v>24000</v>
      </c>
      <c r="N5478" s="15" t="s">
        <v>4303</v>
      </c>
      <c r="O5478" s="15" t="s">
        <v>6700</v>
      </c>
      <c r="P5478" s="18" t="s">
        <v>16045</v>
      </c>
      <c r="Q5478" s="15" t="s">
        <v>1424</v>
      </c>
      <c r="R5478" s="15"/>
      <c r="S5478" s="15"/>
      <c r="T5478" s="18"/>
      <c r="U5478" s="18"/>
      <c r="V5478" s="18"/>
      <c r="W5478" s="18"/>
      <c r="X5478" s="15"/>
      <c r="Y5478" s="14" t="s">
        <v>23977</v>
      </c>
      <c r="Z5478" s="14"/>
      <c r="AA5478" s="49" t="s">
        <v>25315</v>
      </c>
    </row>
    <row r="5479" spans="1:27" s="21" customFormat="1" ht="48">
      <c r="A5479" s="14">
        <v>5543</v>
      </c>
      <c r="B5479" s="15" t="s">
        <v>23622</v>
      </c>
      <c r="C5479" s="14" t="s">
        <v>18758</v>
      </c>
      <c r="D5479" s="50" t="s">
        <v>21675</v>
      </c>
      <c r="E5479" s="15" t="s">
        <v>3809</v>
      </c>
      <c r="F5479" s="15" t="s">
        <v>23417</v>
      </c>
      <c r="G5479" s="44" t="s">
        <v>7816</v>
      </c>
      <c r="H5479" s="15">
        <v>3504285037</v>
      </c>
      <c r="I5479" s="15" t="s">
        <v>16046</v>
      </c>
      <c r="J5479" s="16" t="s">
        <v>23500</v>
      </c>
      <c r="K5479" s="15" t="s">
        <v>16047</v>
      </c>
      <c r="L5479" s="15"/>
      <c r="M5479" s="18" t="s">
        <v>16048</v>
      </c>
      <c r="N5479" s="15" t="s">
        <v>5331</v>
      </c>
      <c r="O5479" s="15" t="s">
        <v>5550</v>
      </c>
      <c r="P5479" s="18" t="s">
        <v>6642</v>
      </c>
      <c r="Q5479" s="15" t="s">
        <v>16049</v>
      </c>
      <c r="R5479" s="15"/>
      <c r="S5479" s="15"/>
      <c r="T5479" s="18"/>
      <c r="U5479" s="18"/>
      <c r="V5479" s="18"/>
      <c r="W5479" s="18"/>
      <c r="X5479" s="15"/>
      <c r="Y5479" s="14" t="s">
        <v>23978</v>
      </c>
      <c r="Z5479" s="14"/>
      <c r="AA5479" s="49" t="s">
        <v>16050</v>
      </c>
    </row>
    <row r="5480" spans="1:27" s="21" customFormat="1" ht="24">
      <c r="A5480" s="14">
        <v>5544</v>
      </c>
      <c r="B5480" s="15" t="s">
        <v>23622</v>
      </c>
      <c r="C5480" s="14" t="s">
        <v>18758</v>
      </c>
      <c r="D5480" s="50" t="s">
        <v>21676</v>
      </c>
      <c r="E5480" s="15" t="s">
        <v>3809</v>
      </c>
      <c r="F5480" s="15" t="s">
        <v>23417</v>
      </c>
      <c r="G5480" s="44">
        <v>1124867546</v>
      </c>
      <c r="H5480" s="15">
        <v>3187716138</v>
      </c>
      <c r="I5480" s="15" t="s">
        <v>16051</v>
      </c>
      <c r="J5480" s="16" t="s">
        <v>23490</v>
      </c>
      <c r="K5480" s="15" t="s">
        <v>16052</v>
      </c>
      <c r="L5480" s="15"/>
      <c r="M5480" s="18">
        <v>15000</v>
      </c>
      <c r="N5480" s="15" t="s">
        <v>15842</v>
      </c>
      <c r="O5480" s="15" t="s">
        <v>6701</v>
      </c>
      <c r="P5480" s="18">
        <v>30</v>
      </c>
      <c r="Q5480" s="15" t="s">
        <v>893</v>
      </c>
      <c r="R5480" s="15"/>
      <c r="S5480" s="15"/>
      <c r="T5480" s="18"/>
      <c r="U5480" s="18"/>
      <c r="V5480" s="18"/>
      <c r="W5480" s="18"/>
      <c r="X5480" s="15"/>
      <c r="Y5480" s="14" t="s">
        <v>23975</v>
      </c>
      <c r="Z5480" s="14"/>
      <c r="AA5480" s="49" t="s">
        <v>25316</v>
      </c>
    </row>
    <row r="5481" spans="1:27" s="21" customFormat="1" ht="48">
      <c r="A5481" s="14">
        <v>5545</v>
      </c>
      <c r="B5481" s="15" t="s">
        <v>23622</v>
      </c>
      <c r="C5481" s="14" t="s">
        <v>18758</v>
      </c>
      <c r="D5481" s="50" t="s">
        <v>21677</v>
      </c>
      <c r="E5481" s="15" t="s">
        <v>3809</v>
      </c>
      <c r="F5481" s="15" t="s">
        <v>9799</v>
      </c>
      <c r="G5481" s="44" t="s">
        <v>16053</v>
      </c>
      <c r="H5481" s="15">
        <v>3138091552</v>
      </c>
      <c r="I5481" s="15" t="s">
        <v>16054</v>
      </c>
      <c r="J5481" s="16" t="s">
        <v>23501</v>
      </c>
      <c r="K5481" s="15" t="s">
        <v>3847</v>
      </c>
      <c r="L5481" s="15"/>
      <c r="M5481" s="18" t="s">
        <v>16056</v>
      </c>
      <c r="N5481" s="15" t="s">
        <v>4443</v>
      </c>
      <c r="O5481" s="15" t="s">
        <v>16057</v>
      </c>
      <c r="P5481" s="18" t="s">
        <v>16058</v>
      </c>
      <c r="Q5481" s="15" t="s">
        <v>893</v>
      </c>
      <c r="R5481" s="15"/>
      <c r="S5481" s="15"/>
      <c r="T5481" s="18"/>
      <c r="U5481" s="18"/>
      <c r="V5481" s="18"/>
      <c r="W5481" s="18"/>
      <c r="X5481" s="15"/>
      <c r="Y5481" s="14" t="s">
        <v>23975</v>
      </c>
      <c r="Z5481" s="14"/>
      <c r="AA5481" s="49" t="s">
        <v>25317</v>
      </c>
    </row>
    <row r="5482" spans="1:27" s="21" customFormat="1" ht="96">
      <c r="A5482" s="14">
        <v>5546</v>
      </c>
      <c r="B5482" s="15" t="s">
        <v>23622</v>
      </c>
      <c r="C5482" s="14" t="s">
        <v>18758</v>
      </c>
      <c r="D5482" s="50" t="s">
        <v>21678</v>
      </c>
      <c r="E5482" s="15" t="s">
        <v>3809</v>
      </c>
      <c r="F5482" s="15" t="s">
        <v>9799</v>
      </c>
      <c r="G5482" s="44">
        <v>9014287717</v>
      </c>
      <c r="H5482" s="15">
        <v>3147548767</v>
      </c>
      <c r="I5482" s="15" t="s">
        <v>16059</v>
      </c>
      <c r="J5482" s="16" t="s">
        <v>23502</v>
      </c>
      <c r="K5482" s="15" t="s">
        <v>1215</v>
      </c>
      <c r="L5482" s="15"/>
      <c r="M5482" s="18" t="s">
        <v>16060</v>
      </c>
      <c r="N5482" s="15" t="s">
        <v>5331</v>
      </c>
      <c r="O5482" s="15" t="s">
        <v>6700</v>
      </c>
      <c r="P5482" s="18">
        <v>62000</v>
      </c>
      <c r="Q5482" s="15" t="s">
        <v>1458</v>
      </c>
      <c r="R5482" s="15"/>
      <c r="S5482" s="15"/>
      <c r="T5482" s="18"/>
      <c r="U5482" s="18"/>
      <c r="V5482" s="18"/>
      <c r="W5482" s="18"/>
      <c r="X5482" s="15"/>
      <c r="Y5482" s="14" t="s">
        <v>23981</v>
      </c>
      <c r="Z5482" s="14"/>
      <c r="AA5482" s="49" t="s">
        <v>25318</v>
      </c>
    </row>
    <row r="5483" spans="1:27" s="21" customFormat="1" ht="96">
      <c r="A5483" s="14">
        <v>5547</v>
      </c>
      <c r="B5483" s="15" t="s">
        <v>23622</v>
      </c>
      <c r="C5483" s="14" t="s">
        <v>18758</v>
      </c>
      <c r="D5483" s="50" t="s">
        <v>21679</v>
      </c>
      <c r="E5483" s="15" t="s">
        <v>3809</v>
      </c>
      <c r="F5483" s="15" t="s">
        <v>23417</v>
      </c>
      <c r="G5483" s="44">
        <v>901605186</v>
      </c>
      <c r="H5483" s="15">
        <v>3104459261</v>
      </c>
      <c r="I5483" s="15" t="s">
        <v>16061</v>
      </c>
      <c r="J5483" s="16" t="s">
        <v>23484</v>
      </c>
      <c r="K5483" s="15" t="s">
        <v>178</v>
      </c>
      <c r="L5483" s="15"/>
      <c r="M5483" s="18">
        <v>550</v>
      </c>
      <c r="N5483" s="15" t="s">
        <v>5331</v>
      </c>
      <c r="O5483" s="15" t="s">
        <v>6700</v>
      </c>
      <c r="P5483" s="18">
        <v>12000</v>
      </c>
      <c r="Q5483" s="15" t="s">
        <v>1444</v>
      </c>
      <c r="R5483" s="15"/>
      <c r="S5483" s="15"/>
      <c r="T5483" s="18"/>
      <c r="U5483" s="18"/>
      <c r="V5483" s="18"/>
      <c r="W5483" s="18"/>
      <c r="X5483" s="15"/>
      <c r="Y5483" s="14" t="s">
        <v>23981</v>
      </c>
      <c r="Z5483" s="14"/>
      <c r="AA5483" s="49" t="s">
        <v>25319</v>
      </c>
    </row>
    <row r="5484" spans="1:27" s="21" customFormat="1" ht="72">
      <c r="A5484" s="14">
        <v>5548</v>
      </c>
      <c r="B5484" s="15" t="s">
        <v>23622</v>
      </c>
      <c r="C5484" s="14" t="s">
        <v>18758</v>
      </c>
      <c r="D5484" s="50" t="s">
        <v>21680</v>
      </c>
      <c r="E5484" s="15" t="s">
        <v>3809</v>
      </c>
      <c r="F5484" s="15" t="s">
        <v>9799</v>
      </c>
      <c r="G5484" s="44">
        <v>9016590269</v>
      </c>
      <c r="H5484" s="15">
        <v>3115558900</v>
      </c>
      <c r="I5484" s="15" t="s">
        <v>16062</v>
      </c>
      <c r="J5484" s="16" t="s">
        <v>23503</v>
      </c>
      <c r="K5484" s="15" t="s">
        <v>16064</v>
      </c>
      <c r="L5484" s="15"/>
      <c r="M5484" s="18">
        <v>11000</v>
      </c>
      <c r="N5484" s="15" t="s">
        <v>4443</v>
      </c>
      <c r="O5484" s="15" t="s">
        <v>16065</v>
      </c>
      <c r="P5484" s="18"/>
      <c r="Q5484" s="15" t="s">
        <v>1424</v>
      </c>
      <c r="R5484" s="15"/>
      <c r="S5484" s="15"/>
      <c r="T5484" s="18"/>
      <c r="U5484" s="18"/>
      <c r="V5484" s="18"/>
      <c r="W5484" s="18"/>
      <c r="X5484" s="15"/>
      <c r="Y5484" s="14" t="s">
        <v>16069</v>
      </c>
      <c r="Z5484" s="14"/>
      <c r="AA5484" s="49" t="s">
        <v>16069</v>
      </c>
    </row>
    <row r="5485" spans="1:27" s="21" customFormat="1" ht="72">
      <c r="A5485" s="14">
        <v>5549</v>
      </c>
      <c r="B5485" s="15" t="s">
        <v>23622</v>
      </c>
      <c r="C5485" s="14" t="s">
        <v>18758</v>
      </c>
      <c r="D5485" s="50" t="s">
        <v>21681</v>
      </c>
      <c r="E5485" s="15" t="s">
        <v>3809</v>
      </c>
      <c r="F5485" s="15" t="s">
        <v>9799</v>
      </c>
      <c r="G5485" s="44">
        <v>9016590269</v>
      </c>
      <c r="H5485" s="15">
        <v>3214784880</v>
      </c>
      <c r="I5485" s="15" t="s">
        <v>16066</v>
      </c>
      <c r="J5485" s="16" t="s">
        <v>23503</v>
      </c>
      <c r="K5485" s="15" t="s">
        <v>16063</v>
      </c>
      <c r="L5485" s="15"/>
      <c r="M5485" s="18">
        <v>11000</v>
      </c>
      <c r="N5485" s="15" t="s">
        <v>4443</v>
      </c>
      <c r="O5485" s="15" t="s">
        <v>16065</v>
      </c>
      <c r="P5485" s="18"/>
      <c r="Q5485" s="15" t="s">
        <v>1424</v>
      </c>
      <c r="R5485" s="15"/>
      <c r="S5485" s="15"/>
      <c r="T5485" s="18"/>
      <c r="U5485" s="18"/>
      <c r="V5485" s="18"/>
      <c r="W5485" s="18"/>
      <c r="X5485" s="15"/>
      <c r="Y5485" s="14" t="s">
        <v>16069</v>
      </c>
      <c r="Z5485" s="14"/>
      <c r="AA5485" s="49" t="s">
        <v>16069</v>
      </c>
    </row>
    <row r="5486" spans="1:27" s="21" customFormat="1" ht="72">
      <c r="A5486" s="14">
        <v>5550</v>
      </c>
      <c r="B5486" s="15" t="s">
        <v>23622</v>
      </c>
      <c r="C5486" s="14" t="s">
        <v>18758</v>
      </c>
      <c r="D5486" s="50" t="s">
        <v>21682</v>
      </c>
      <c r="E5486" s="15" t="s">
        <v>3809</v>
      </c>
      <c r="F5486" s="15" t="s">
        <v>9799</v>
      </c>
      <c r="G5486" s="44">
        <v>9016590269</v>
      </c>
      <c r="H5486" s="15">
        <v>3132534930</v>
      </c>
      <c r="I5486" s="15" t="s">
        <v>16067</v>
      </c>
      <c r="J5486" s="16" t="s">
        <v>23503</v>
      </c>
      <c r="K5486" s="15" t="s">
        <v>12845</v>
      </c>
      <c r="L5486" s="15"/>
      <c r="M5486" s="18">
        <v>11000</v>
      </c>
      <c r="N5486" s="15" t="s">
        <v>4443</v>
      </c>
      <c r="O5486" s="15" t="s">
        <v>16068</v>
      </c>
      <c r="P5486" s="18"/>
      <c r="Q5486" s="15" t="s">
        <v>1424</v>
      </c>
      <c r="R5486" s="15"/>
      <c r="S5486" s="15"/>
      <c r="T5486" s="18"/>
      <c r="U5486" s="18"/>
      <c r="V5486" s="18"/>
      <c r="W5486" s="18"/>
      <c r="X5486" s="15"/>
      <c r="Y5486" s="14" t="s">
        <v>16069</v>
      </c>
      <c r="Z5486" s="14"/>
      <c r="AA5486" s="49" t="s">
        <v>16069</v>
      </c>
    </row>
    <row r="5487" spans="1:27" s="21" customFormat="1" ht="96">
      <c r="A5487" s="14">
        <v>5551</v>
      </c>
      <c r="B5487" s="15" t="s">
        <v>23622</v>
      </c>
      <c r="C5487" s="14" t="s">
        <v>18758</v>
      </c>
      <c r="D5487" s="50" t="s">
        <v>21683</v>
      </c>
      <c r="E5487" s="15" t="s">
        <v>3809</v>
      </c>
      <c r="F5487" s="15" t="s">
        <v>23417</v>
      </c>
      <c r="G5487" s="44">
        <v>9010565279</v>
      </c>
      <c r="H5487" s="15">
        <v>3156240480</v>
      </c>
      <c r="I5487" s="15" t="s">
        <v>16070</v>
      </c>
      <c r="J5487" s="16" t="s">
        <v>23504</v>
      </c>
      <c r="K5487" s="15" t="s">
        <v>3871</v>
      </c>
      <c r="L5487" s="15"/>
      <c r="M5487" s="18" t="s">
        <v>16071</v>
      </c>
      <c r="N5487" s="15" t="s">
        <v>5331</v>
      </c>
      <c r="O5487" s="15" t="s">
        <v>6700</v>
      </c>
      <c r="P5487" s="18" t="s">
        <v>16072</v>
      </c>
      <c r="Q5487" s="15" t="s">
        <v>893</v>
      </c>
      <c r="R5487" s="15"/>
      <c r="S5487" s="15"/>
      <c r="T5487" s="18"/>
      <c r="U5487" s="18"/>
      <c r="V5487" s="18"/>
      <c r="W5487" s="18"/>
      <c r="X5487" s="15"/>
      <c r="Y5487" s="14" t="s">
        <v>23952</v>
      </c>
      <c r="Z5487" s="14"/>
      <c r="AA5487" s="49" t="s">
        <v>25320</v>
      </c>
    </row>
    <row r="5488" spans="1:27" s="21" customFormat="1" ht="96">
      <c r="A5488" s="14">
        <v>5552</v>
      </c>
      <c r="B5488" s="15" t="s">
        <v>23622</v>
      </c>
      <c r="C5488" s="14" t="s">
        <v>18758</v>
      </c>
      <c r="D5488" s="50" t="s">
        <v>21684</v>
      </c>
      <c r="E5488" s="15" t="s">
        <v>3809</v>
      </c>
      <c r="F5488" s="15" t="s">
        <v>9799</v>
      </c>
      <c r="G5488" s="44" t="s">
        <v>16073</v>
      </c>
      <c r="H5488" s="15">
        <v>3152542412</v>
      </c>
      <c r="I5488" s="15" t="s">
        <v>16074</v>
      </c>
      <c r="J5488" s="16" t="s">
        <v>3809</v>
      </c>
      <c r="K5488" s="15" t="s">
        <v>1215</v>
      </c>
      <c r="L5488" s="15"/>
      <c r="M5488" s="18" t="s">
        <v>6491</v>
      </c>
      <c r="N5488" s="15" t="s">
        <v>5331</v>
      </c>
      <c r="O5488" s="15" t="s">
        <v>6700</v>
      </c>
      <c r="P5488" s="18"/>
      <c r="Q5488" s="15" t="s">
        <v>1458</v>
      </c>
      <c r="R5488" s="15"/>
      <c r="S5488" s="15"/>
      <c r="T5488" s="18"/>
      <c r="U5488" s="18"/>
      <c r="V5488" s="18"/>
      <c r="W5488" s="18"/>
      <c r="X5488" s="15"/>
      <c r="Y5488" s="14" t="s">
        <v>23976</v>
      </c>
      <c r="Z5488" s="14"/>
      <c r="AA5488" s="49" t="s">
        <v>6491</v>
      </c>
    </row>
    <row r="5489" spans="1:27" s="21" customFormat="1" ht="96">
      <c r="A5489" s="14">
        <v>5553</v>
      </c>
      <c r="B5489" s="15" t="s">
        <v>23622</v>
      </c>
      <c r="C5489" s="14" t="s">
        <v>18758</v>
      </c>
      <c r="D5489" s="50" t="s">
        <v>21685</v>
      </c>
      <c r="E5489" s="15" t="s">
        <v>3809</v>
      </c>
      <c r="F5489" s="15" t="s">
        <v>9799</v>
      </c>
      <c r="G5489" s="44" t="s">
        <v>16075</v>
      </c>
      <c r="H5489" s="15">
        <v>3168240260</v>
      </c>
      <c r="I5489" s="15" t="s">
        <v>13401</v>
      </c>
      <c r="J5489" s="16" t="s">
        <v>23484</v>
      </c>
      <c r="K5489" s="15" t="s">
        <v>1215</v>
      </c>
      <c r="L5489" s="15"/>
      <c r="M5489" s="18">
        <v>3800</v>
      </c>
      <c r="N5489" s="15" t="s">
        <v>5331</v>
      </c>
      <c r="O5489" s="15" t="s">
        <v>6700</v>
      </c>
      <c r="P5489" s="18" t="s">
        <v>16076</v>
      </c>
      <c r="Q5489" s="15" t="s">
        <v>1458</v>
      </c>
      <c r="R5489" s="15"/>
      <c r="S5489" s="15"/>
      <c r="T5489" s="18"/>
      <c r="U5489" s="18"/>
      <c r="V5489" s="18"/>
      <c r="W5489" s="18"/>
      <c r="X5489" s="15"/>
      <c r="Y5489" s="14" t="s">
        <v>23981</v>
      </c>
      <c r="Z5489" s="14"/>
      <c r="AA5489" s="49" t="s">
        <v>23981</v>
      </c>
    </row>
    <row r="5490" spans="1:27" s="21" customFormat="1" ht="36">
      <c r="A5490" s="14">
        <v>5554</v>
      </c>
      <c r="B5490" s="15" t="s">
        <v>23622</v>
      </c>
      <c r="C5490" s="14" t="s">
        <v>18758</v>
      </c>
      <c r="D5490" s="50" t="s">
        <v>21686</v>
      </c>
      <c r="E5490" s="15" t="s">
        <v>3809</v>
      </c>
      <c r="F5490" s="15" t="s">
        <v>9799</v>
      </c>
      <c r="G5490" s="44">
        <v>901618703</v>
      </c>
      <c r="H5490" s="15">
        <v>3154860283</v>
      </c>
      <c r="I5490" s="15" t="s">
        <v>16077</v>
      </c>
      <c r="J5490" s="16" t="s">
        <v>6731</v>
      </c>
      <c r="K5490" s="15" t="s">
        <v>16078</v>
      </c>
      <c r="L5490" s="15"/>
      <c r="M5490" s="18">
        <v>3000</v>
      </c>
      <c r="N5490" s="15" t="s">
        <v>4443</v>
      </c>
      <c r="O5490" s="15" t="s">
        <v>6649</v>
      </c>
      <c r="P5490" s="18">
        <v>1000</v>
      </c>
      <c r="Q5490" s="15" t="s">
        <v>893</v>
      </c>
      <c r="R5490" s="15"/>
      <c r="S5490" s="15"/>
      <c r="T5490" s="18"/>
      <c r="U5490" s="18"/>
      <c r="V5490" s="18"/>
      <c r="W5490" s="18"/>
      <c r="X5490" s="15"/>
      <c r="Y5490" s="14" t="s">
        <v>23983</v>
      </c>
      <c r="Z5490" s="14"/>
      <c r="AA5490" s="49" t="s">
        <v>25321</v>
      </c>
    </row>
    <row r="5491" spans="1:27" s="21" customFormat="1" ht="60">
      <c r="A5491" s="14">
        <v>5555</v>
      </c>
      <c r="B5491" s="15" t="s">
        <v>23622</v>
      </c>
      <c r="C5491" s="14" t="s">
        <v>18758</v>
      </c>
      <c r="D5491" s="50" t="s">
        <v>21687</v>
      </c>
      <c r="E5491" s="15" t="s">
        <v>3809</v>
      </c>
      <c r="F5491" s="15" t="s">
        <v>9799</v>
      </c>
      <c r="G5491" s="44" t="s">
        <v>2675</v>
      </c>
      <c r="H5491" s="15">
        <v>3115863678</v>
      </c>
      <c r="I5491" s="15" t="s">
        <v>16079</v>
      </c>
      <c r="J5491" s="16" t="s">
        <v>23505</v>
      </c>
      <c r="K5491" s="15" t="s">
        <v>16081</v>
      </c>
      <c r="L5491" s="15"/>
      <c r="M5491" s="18" t="s">
        <v>16082</v>
      </c>
      <c r="N5491" s="15" t="s">
        <v>5299</v>
      </c>
      <c r="O5491" s="15" t="s">
        <v>6743</v>
      </c>
      <c r="P5491" s="18" t="s">
        <v>16083</v>
      </c>
      <c r="Q5491" s="15" t="s">
        <v>1424</v>
      </c>
      <c r="R5491" s="15"/>
      <c r="S5491" s="15"/>
      <c r="T5491" s="18"/>
      <c r="U5491" s="18"/>
      <c r="V5491" s="18"/>
      <c r="W5491" s="18"/>
      <c r="X5491" s="15"/>
      <c r="Y5491" s="14" t="s">
        <v>23952</v>
      </c>
      <c r="Z5491" s="14"/>
      <c r="AA5491" s="49" t="s">
        <v>16084</v>
      </c>
    </row>
    <row r="5492" spans="1:27" s="21" customFormat="1" ht="96">
      <c r="A5492" s="14">
        <v>5556</v>
      </c>
      <c r="B5492" s="15" t="s">
        <v>23622</v>
      </c>
      <c r="C5492" s="14" t="s">
        <v>18758</v>
      </c>
      <c r="D5492" s="50" t="s">
        <v>21688</v>
      </c>
      <c r="E5492" s="15" t="s">
        <v>3809</v>
      </c>
      <c r="F5492" s="15" t="s">
        <v>9799</v>
      </c>
      <c r="G5492" s="44">
        <v>1124855581</v>
      </c>
      <c r="H5492" s="15">
        <v>3158666039</v>
      </c>
      <c r="I5492" s="15" t="s">
        <v>16085</v>
      </c>
      <c r="J5492" s="16" t="s">
        <v>17998</v>
      </c>
      <c r="K5492" s="15" t="s">
        <v>16086</v>
      </c>
      <c r="L5492" s="15"/>
      <c r="M5492" s="18" t="s">
        <v>16087</v>
      </c>
      <c r="N5492" s="15" t="s">
        <v>5299</v>
      </c>
      <c r="O5492" s="15" t="s">
        <v>6700</v>
      </c>
      <c r="P5492" s="18">
        <v>1000</v>
      </c>
      <c r="Q5492" s="15" t="s">
        <v>16088</v>
      </c>
      <c r="R5492" s="15"/>
      <c r="S5492" s="15"/>
      <c r="T5492" s="18"/>
      <c r="U5492" s="18"/>
      <c r="V5492" s="18"/>
      <c r="W5492" s="18"/>
      <c r="X5492" s="15"/>
      <c r="Y5492" s="14" t="s">
        <v>23975</v>
      </c>
      <c r="Z5492" s="14"/>
      <c r="AA5492" s="49" t="s">
        <v>25322</v>
      </c>
    </row>
    <row r="5493" spans="1:27" s="21" customFormat="1" ht="96">
      <c r="A5493" s="14">
        <v>5557</v>
      </c>
      <c r="B5493" s="15" t="s">
        <v>23622</v>
      </c>
      <c r="C5493" s="14" t="s">
        <v>18758</v>
      </c>
      <c r="D5493" s="50" t="s">
        <v>21689</v>
      </c>
      <c r="E5493" s="15" t="s">
        <v>3809</v>
      </c>
      <c r="F5493" s="15" t="s">
        <v>9799</v>
      </c>
      <c r="G5493" s="44">
        <v>1123320638</v>
      </c>
      <c r="H5493" s="15">
        <v>3168901110</v>
      </c>
      <c r="I5493" s="15" t="s">
        <v>16089</v>
      </c>
      <c r="J5493" s="16" t="s">
        <v>23484</v>
      </c>
      <c r="K5493" s="15" t="s">
        <v>5307</v>
      </c>
      <c r="L5493" s="15"/>
      <c r="M5493" s="18" t="s">
        <v>16090</v>
      </c>
      <c r="N5493" s="15" t="s">
        <v>5331</v>
      </c>
      <c r="O5493" s="15" t="s">
        <v>6700</v>
      </c>
      <c r="P5493" s="18" t="s">
        <v>16091</v>
      </c>
      <c r="Q5493" s="15" t="s">
        <v>4391</v>
      </c>
      <c r="R5493" s="15"/>
      <c r="S5493" s="15"/>
      <c r="T5493" s="18"/>
      <c r="U5493" s="18"/>
      <c r="V5493" s="18"/>
      <c r="W5493" s="18"/>
      <c r="X5493" s="15"/>
      <c r="Y5493" s="14" t="s">
        <v>16069</v>
      </c>
      <c r="Z5493" s="14"/>
      <c r="AA5493" s="49" t="s">
        <v>16092</v>
      </c>
    </row>
    <row r="5494" spans="1:27" s="21" customFormat="1" ht="48">
      <c r="A5494" s="14">
        <v>5558</v>
      </c>
      <c r="B5494" s="15" t="s">
        <v>23622</v>
      </c>
      <c r="C5494" s="14" t="s">
        <v>18758</v>
      </c>
      <c r="D5494" s="50" t="s">
        <v>21690</v>
      </c>
      <c r="E5494" s="15" t="s">
        <v>3809</v>
      </c>
      <c r="F5494" s="15" t="s">
        <v>9799</v>
      </c>
      <c r="G5494" s="44" t="s">
        <v>16093</v>
      </c>
      <c r="H5494" s="15">
        <v>3212718306</v>
      </c>
      <c r="I5494" s="15" t="s">
        <v>16094</v>
      </c>
      <c r="J5494" s="16" t="s">
        <v>23497</v>
      </c>
      <c r="K5494" s="15" t="s">
        <v>7821</v>
      </c>
      <c r="L5494" s="15"/>
      <c r="M5494" s="18" t="s">
        <v>16095</v>
      </c>
      <c r="N5494" s="15" t="s">
        <v>4261</v>
      </c>
      <c r="O5494" s="15" t="s">
        <v>16096</v>
      </c>
      <c r="P5494" s="18" t="s">
        <v>16097</v>
      </c>
      <c r="Q5494" s="15" t="s">
        <v>1424</v>
      </c>
      <c r="R5494" s="15"/>
      <c r="S5494" s="15"/>
      <c r="T5494" s="18"/>
      <c r="U5494" s="18"/>
      <c r="V5494" s="18"/>
      <c r="W5494" s="18"/>
      <c r="X5494" s="15"/>
      <c r="Y5494" s="14" t="s">
        <v>23980</v>
      </c>
      <c r="Z5494" s="14"/>
      <c r="AA5494" s="49" t="s">
        <v>25323</v>
      </c>
    </row>
    <row r="5495" spans="1:27" s="21" customFormat="1" ht="24">
      <c r="A5495" s="14">
        <v>5559</v>
      </c>
      <c r="B5495" s="15" t="s">
        <v>23622</v>
      </c>
      <c r="C5495" s="14" t="s">
        <v>18758</v>
      </c>
      <c r="D5495" s="50" t="s">
        <v>21691</v>
      </c>
      <c r="E5495" s="15" t="s">
        <v>3809</v>
      </c>
      <c r="F5495" s="15" t="s">
        <v>23417</v>
      </c>
      <c r="G5495" s="44">
        <v>9055351074</v>
      </c>
      <c r="H5495" s="15">
        <v>3192709801</v>
      </c>
      <c r="I5495" s="15" t="s">
        <v>16098</v>
      </c>
      <c r="J5495" s="16" t="s">
        <v>7939</v>
      </c>
      <c r="K5495" s="15" t="s">
        <v>13190</v>
      </c>
      <c r="L5495" s="15"/>
      <c r="M5495" s="18">
        <v>40000</v>
      </c>
      <c r="N5495" s="15" t="s">
        <v>5299</v>
      </c>
      <c r="O5495" s="15" t="s">
        <v>6606</v>
      </c>
      <c r="P5495" s="18" t="s">
        <v>16099</v>
      </c>
      <c r="Q5495" s="15" t="s">
        <v>1372</v>
      </c>
      <c r="R5495" s="15"/>
      <c r="S5495" s="15"/>
      <c r="T5495" s="18"/>
      <c r="U5495" s="18"/>
      <c r="V5495" s="18"/>
      <c r="W5495" s="18"/>
      <c r="X5495" s="15"/>
      <c r="Y5495" s="14" t="s">
        <v>23952</v>
      </c>
      <c r="Z5495" s="14"/>
      <c r="AA5495" s="49" t="s">
        <v>25324</v>
      </c>
    </row>
    <row r="5496" spans="1:27" s="21" customFormat="1" ht="24">
      <c r="A5496" s="14">
        <v>5560</v>
      </c>
      <c r="B5496" s="15" t="s">
        <v>23622</v>
      </c>
      <c r="C5496" s="14" t="s">
        <v>18758</v>
      </c>
      <c r="D5496" s="50" t="s">
        <v>21692</v>
      </c>
      <c r="E5496" s="15" t="s">
        <v>3809</v>
      </c>
      <c r="F5496" s="15" t="s">
        <v>23417</v>
      </c>
      <c r="G5496" s="44">
        <v>9013700678</v>
      </c>
      <c r="H5496" s="15">
        <v>3173095303</v>
      </c>
      <c r="I5496" s="15" t="s">
        <v>16100</v>
      </c>
      <c r="J5496" s="16" t="s">
        <v>7939</v>
      </c>
      <c r="K5496" s="15" t="s">
        <v>3871</v>
      </c>
      <c r="L5496" s="15"/>
      <c r="M5496" s="18">
        <v>3000</v>
      </c>
      <c r="N5496" s="15" t="s">
        <v>4310</v>
      </c>
      <c r="O5496" s="15" t="s">
        <v>6522</v>
      </c>
      <c r="P5496" s="18" t="s">
        <v>5819</v>
      </c>
      <c r="Q5496" s="15" t="s">
        <v>1372</v>
      </c>
      <c r="R5496" s="15"/>
      <c r="S5496" s="15"/>
      <c r="T5496" s="18"/>
      <c r="U5496" s="18"/>
      <c r="V5496" s="18"/>
      <c r="W5496" s="18"/>
      <c r="X5496" s="15"/>
      <c r="Y5496" s="14" t="s">
        <v>23952</v>
      </c>
      <c r="Z5496" s="14"/>
      <c r="AA5496" s="49" t="s">
        <v>25325</v>
      </c>
    </row>
    <row r="5497" spans="1:27" s="21" customFormat="1" ht="24">
      <c r="A5497" s="14">
        <v>5561</v>
      </c>
      <c r="B5497" s="15" t="s">
        <v>23622</v>
      </c>
      <c r="C5497" s="14" t="s">
        <v>18758</v>
      </c>
      <c r="D5497" s="50" t="s">
        <v>21693</v>
      </c>
      <c r="E5497" s="15" t="s">
        <v>3809</v>
      </c>
      <c r="F5497" s="15" t="s">
        <v>9799</v>
      </c>
      <c r="G5497" s="44">
        <v>8912241067</v>
      </c>
      <c r="H5497" s="15">
        <v>3132275473</v>
      </c>
      <c r="I5497" s="15" t="s">
        <v>16101</v>
      </c>
      <c r="J5497" s="16" t="s">
        <v>17998</v>
      </c>
      <c r="K5497" s="15" t="s">
        <v>4842</v>
      </c>
      <c r="L5497" s="15"/>
      <c r="M5497" s="18" t="s">
        <v>16102</v>
      </c>
      <c r="N5497" s="15" t="s">
        <v>5331</v>
      </c>
      <c r="O5497" s="15" t="s">
        <v>5550</v>
      </c>
      <c r="P5497" s="18" t="s">
        <v>16103</v>
      </c>
      <c r="Q5497" s="15" t="s">
        <v>893</v>
      </c>
      <c r="R5497" s="15"/>
      <c r="S5497" s="15"/>
      <c r="T5497" s="18"/>
      <c r="U5497" s="18"/>
      <c r="V5497" s="18"/>
      <c r="W5497" s="18"/>
      <c r="X5497" s="15"/>
      <c r="Y5497" s="14" t="s">
        <v>23982</v>
      </c>
      <c r="Z5497" s="14"/>
      <c r="AA5497" s="49" t="s">
        <v>25289</v>
      </c>
    </row>
    <row r="5498" spans="1:27" s="21" customFormat="1" ht="96">
      <c r="A5498" s="14">
        <v>5562</v>
      </c>
      <c r="B5498" s="15" t="s">
        <v>23622</v>
      </c>
      <c r="C5498" s="14" t="s">
        <v>18758</v>
      </c>
      <c r="D5498" s="50" t="s">
        <v>21694</v>
      </c>
      <c r="E5498" s="15" t="s">
        <v>3809</v>
      </c>
      <c r="F5498" s="15" t="s">
        <v>9799</v>
      </c>
      <c r="G5498" s="44" t="s">
        <v>16104</v>
      </c>
      <c r="H5498" s="15">
        <v>3106985636</v>
      </c>
      <c r="I5498" s="15" t="s">
        <v>16105</v>
      </c>
      <c r="J5498" s="16" t="s">
        <v>23486</v>
      </c>
      <c r="K5498" s="15" t="s">
        <v>193</v>
      </c>
      <c r="L5498" s="15"/>
      <c r="M5498" s="18">
        <v>2000</v>
      </c>
      <c r="N5498" s="15" t="s">
        <v>5299</v>
      </c>
      <c r="O5498" s="15" t="s">
        <v>6700</v>
      </c>
      <c r="P5498" s="18">
        <v>1100</v>
      </c>
      <c r="Q5498" s="15" t="s">
        <v>893</v>
      </c>
      <c r="R5498" s="15"/>
      <c r="S5498" s="15"/>
      <c r="T5498" s="18"/>
      <c r="U5498" s="18"/>
      <c r="V5498" s="18"/>
      <c r="W5498" s="18"/>
      <c r="X5498" s="15"/>
      <c r="Y5498" s="14" t="s">
        <v>23982</v>
      </c>
      <c r="Z5498" s="14"/>
      <c r="AA5498" s="49" t="s">
        <v>25326</v>
      </c>
    </row>
    <row r="5499" spans="1:27" s="21" customFormat="1" ht="96">
      <c r="A5499" s="14">
        <v>5563</v>
      </c>
      <c r="B5499" s="15" t="s">
        <v>23622</v>
      </c>
      <c r="C5499" s="14" t="s">
        <v>18758</v>
      </c>
      <c r="D5499" s="50" t="s">
        <v>21695</v>
      </c>
      <c r="E5499" s="15" t="s">
        <v>3809</v>
      </c>
      <c r="F5499" s="15" t="s">
        <v>23417</v>
      </c>
      <c r="G5499" s="44" t="s">
        <v>16106</v>
      </c>
      <c r="H5499" s="15">
        <v>3107800284</v>
      </c>
      <c r="I5499" s="15" t="s">
        <v>16107</v>
      </c>
      <c r="J5499" s="16" t="s">
        <v>23506</v>
      </c>
      <c r="K5499" s="15" t="s">
        <v>1039</v>
      </c>
      <c r="L5499" s="15"/>
      <c r="M5499" s="18" t="s">
        <v>16108</v>
      </c>
      <c r="N5499" s="15" t="s">
        <v>5299</v>
      </c>
      <c r="O5499" s="15" t="s">
        <v>6700</v>
      </c>
      <c r="P5499" s="18">
        <v>10</v>
      </c>
      <c r="Q5499" s="15" t="s">
        <v>893</v>
      </c>
      <c r="R5499" s="15"/>
      <c r="S5499" s="15"/>
      <c r="T5499" s="18"/>
      <c r="U5499" s="18"/>
      <c r="V5499" s="18"/>
      <c r="W5499" s="18"/>
      <c r="X5499" s="15"/>
      <c r="Y5499" s="14" t="s">
        <v>23982</v>
      </c>
      <c r="Z5499" s="14"/>
      <c r="AA5499" s="49" t="s">
        <v>25327</v>
      </c>
    </row>
    <row r="5500" spans="1:27" s="21" customFormat="1" ht="24">
      <c r="A5500" s="14">
        <v>5564</v>
      </c>
      <c r="B5500" s="15" t="s">
        <v>23622</v>
      </c>
      <c r="C5500" s="14" t="s">
        <v>18758</v>
      </c>
      <c r="D5500" s="50" t="s">
        <v>21696</v>
      </c>
      <c r="E5500" s="15" t="s">
        <v>3809</v>
      </c>
      <c r="F5500" s="15" t="s">
        <v>23417</v>
      </c>
      <c r="G5500" s="44">
        <v>6212878</v>
      </c>
      <c r="H5500" s="15">
        <v>3228476147</v>
      </c>
      <c r="I5500" s="15" t="s">
        <v>16109</v>
      </c>
      <c r="J5500" s="16" t="s">
        <v>23507</v>
      </c>
      <c r="K5500" s="15" t="s">
        <v>5307</v>
      </c>
      <c r="L5500" s="15"/>
      <c r="M5500" s="18">
        <v>4</v>
      </c>
      <c r="N5500" s="15" t="s">
        <v>4310</v>
      </c>
      <c r="O5500" s="15" t="s">
        <v>6468</v>
      </c>
      <c r="P5500" s="18" t="s">
        <v>16110</v>
      </c>
      <c r="Q5500" s="15" t="s">
        <v>4391</v>
      </c>
      <c r="R5500" s="15"/>
      <c r="S5500" s="15"/>
      <c r="T5500" s="18"/>
      <c r="U5500" s="18"/>
      <c r="V5500" s="18"/>
      <c r="W5500" s="18"/>
      <c r="X5500" s="15"/>
      <c r="Y5500" s="14" t="s">
        <v>23978</v>
      </c>
      <c r="Z5500" s="14"/>
      <c r="AA5500" s="49" t="s">
        <v>25328</v>
      </c>
    </row>
    <row r="5501" spans="1:27" s="21" customFormat="1" ht="84">
      <c r="A5501" s="14">
        <v>5565</v>
      </c>
      <c r="B5501" s="15" t="s">
        <v>23622</v>
      </c>
      <c r="C5501" s="14" t="s">
        <v>18758</v>
      </c>
      <c r="D5501" s="50" t="s">
        <v>21697</v>
      </c>
      <c r="E5501" s="15" t="s">
        <v>3809</v>
      </c>
      <c r="F5501" s="15" t="s">
        <v>9799</v>
      </c>
      <c r="G5501" s="44">
        <v>901401904</v>
      </c>
      <c r="H5501" s="15">
        <v>3208430879</v>
      </c>
      <c r="I5501" s="15" t="s">
        <v>16111</v>
      </c>
      <c r="J5501" s="16" t="s">
        <v>23491</v>
      </c>
      <c r="K5501" s="15" t="s">
        <v>16112</v>
      </c>
      <c r="L5501" s="15"/>
      <c r="M5501" s="18" t="s">
        <v>16113</v>
      </c>
      <c r="N5501" s="15" t="s">
        <v>4443</v>
      </c>
      <c r="O5501" s="15" t="s">
        <v>5449</v>
      </c>
      <c r="P5501" s="18" t="s">
        <v>16114</v>
      </c>
      <c r="Q5501" s="15" t="s">
        <v>16115</v>
      </c>
      <c r="R5501" s="15"/>
      <c r="S5501" s="15"/>
      <c r="T5501" s="18"/>
      <c r="U5501" s="18"/>
      <c r="V5501" s="18"/>
      <c r="W5501" s="18"/>
      <c r="X5501" s="15"/>
      <c r="Y5501" s="14" t="s">
        <v>23982</v>
      </c>
      <c r="Z5501" s="14"/>
      <c r="AA5501" s="49" t="s">
        <v>25329</v>
      </c>
    </row>
    <row r="5502" spans="1:27" s="21" customFormat="1" ht="96">
      <c r="A5502" s="14">
        <v>5566</v>
      </c>
      <c r="B5502" s="15" t="s">
        <v>23622</v>
      </c>
      <c r="C5502" s="14" t="s">
        <v>18758</v>
      </c>
      <c r="D5502" s="50" t="s">
        <v>21698</v>
      </c>
      <c r="E5502" s="15" t="s">
        <v>3809</v>
      </c>
      <c r="F5502" s="15" t="s">
        <v>9799</v>
      </c>
      <c r="G5502" s="44">
        <v>901094782</v>
      </c>
      <c r="H5502" s="15">
        <v>3224572604</v>
      </c>
      <c r="I5502" s="15" t="s">
        <v>16117</v>
      </c>
      <c r="J5502" s="16" t="s">
        <v>23484</v>
      </c>
      <c r="K5502" s="15" t="s">
        <v>431</v>
      </c>
      <c r="L5502" s="15"/>
      <c r="M5502" s="18" t="s">
        <v>16118</v>
      </c>
      <c r="N5502" s="15" t="s">
        <v>5299</v>
      </c>
      <c r="O5502" s="15" t="s">
        <v>6700</v>
      </c>
      <c r="P5502" s="18">
        <v>74</v>
      </c>
      <c r="Q5502" s="15" t="s">
        <v>1372</v>
      </c>
      <c r="R5502" s="15"/>
      <c r="S5502" s="15"/>
      <c r="T5502" s="18"/>
      <c r="U5502" s="18"/>
      <c r="V5502" s="18"/>
      <c r="W5502" s="18"/>
      <c r="X5502" s="15"/>
      <c r="Y5502" s="14" t="s">
        <v>23978</v>
      </c>
      <c r="Z5502" s="14"/>
      <c r="AA5502" s="49" t="s">
        <v>23985</v>
      </c>
    </row>
    <row r="5503" spans="1:27" s="21" customFormat="1" ht="60">
      <c r="A5503" s="14">
        <v>5567</v>
      </c>
      <c r="B5503" s="15" t="s">
        <v>23622</v>
      </c>
      <c r="C5503" s="14" t="s">
        <v>18758</v>
      </c>
      <c r="D5503" s="50" t="s">
        <v>21699</v>
      </c>
      <c r="E5503" s="15" t="s">
        <v>3809</v>
      </c>
      <c r="F5503" s="15" t="s">
        <v>9799</v>
      </c>
      <c r="G5503" s="44">
        <v>9001324559</v>
      </c>
      <c r="H5503" s="15">
        <v>3104508302</v>
      </c>
      <c r="I5503" s="15" t="s">
        <v>16120</v>
      </c>
      <c r="J5503" s="16" t="s">
        <v>23496</v>
      </c>
      <c r="K5503" s="15" t="s">
        <v>13860</v>
      </c>
      <c r="L5503" s="15"/>
      <c r="M5503" s="18">
        <v>23000</v>
      </c>
      <c r="N5503" s="15" t="s">
        <v>4443</v>
      </c>
      <c r="O5503" s="15" t="s">
        <v>6649</v>
      </c>
      <c r="P5503" s="18">
        <v>2</v>
      </c>
      <c r="Q5503" s="15" t="s">
        <v>1424</v>
      </c>
      <c r="R5503" s="15"/>
      <c r="S5503" s="15"/>
      <c r="T5503" s="18"/>
      <c r="U5503" s="18"/>
      <c r="V5503" s="18"/>
      <c r="W5503" s="18"/>
      <c r="X5503" s="15"/>
      <c r="Y5503" s="14" t="s">
        <v>23952</v>
      </c>
      <c r="Z5503" s="14"/>
      <c r="AA5503" s="49" t="s">
        <v>25330</v>
      </c>
    </row>
    <row r="5504" spans="1:27" s="21" customFormat="1" ht="24">
      <c r="A5504" s="14">
        <v>5568</v>
      </c>
      <c r="B5504" s="15" t="s">
        <v>23622</v>
      </c>
      <c r="C5504" s="14" t="s">
        <v>18758</v>
      </c>
      <c r="D5504" s="50" t="s">
        <v>21700</v>
      </c>
      <c r="E5504" s="15" t="s">
        <v>3809</v>
      </c>
      <c r="F5504" s="15" t="s">
        <v>23417</v>
      </c>
      <c r="G5504" s="44" t="s">
        <v>16121</v>
      </c>
      <c r="H5504" s="15">
        <v>3147341340</v>
      </c>
      <c r="I5504" s="15" t="s">
        <v>16122</v>
      </c>
      <c r="J5504" s="16" t="s">
        <v>17998</v>
      </c>
      <c r="K5504" s="15" t="s">
        <v>3871</v>
      </c>
      <c r="L5504" s="15"/>
      <c r="M5504" s="18" t="s">
        <v>16123</v>
      </c>
      <c r="N5504" s="15" t="s">
        <v>4310</v>
      </c>
      <c r="O5504" s="15" t="s">
        <v>6299</v>
      </c>
      <c r="P5504" s="18"/>
      <c r="Q5504" s="15" t="s">
        <v>893</v>
      </c>
      <c r="R5504" s="15"/>
      <c r="S5504" s="15"/>
      <c r="T5504" s="18"/>
      <c r="U5504" s="18"/>
      <c r="V5504" s="18"/>
      <c r="W5504" s="18"/>
      <c r="X5504" s="15"/>
      <c r="Y5504" s="14" t="s">
        <v>23952</v>
      </c>
      <c r="Z5504" s="14"/>
      <c r="AA5504" s="49" t="s">
        <v>25331</v>
      </c>
    </row>
    <row r="5505" spans="1:27" s="21" customFormat="1" ht="24">
      <c r="A5505" s="14">
        <v>5569</v>
      </c>
      <c r="B5505" s="15" t="s">
        <v>23622</v>
      </c>
      <c r="C5505" s="14" t="s">
        <v>18758</v>
      </c>
      <c r="D5505" s="50" t="s">
        <v>21701</v>
      </c>
      <c r="E5505" s="15" t="s">
        <v>3809</v>
      </c>
      <c r="F5505" s="15" t="s">
        <v>9799</v>
      </c>
      <c r="G5505" s="44">
        <v>8305012079</v>
      </c>
      <c r="H5505" s="15">
        <v>3107919013</v>
      </c>
      <c r="I5505" s="15" t="s">
        <v>16124</v>
      </c>
      <c r="J5505" s="16" t="s">
        <v>17998</v>
      </c>
      <c r="K5505" s="15" t="s">
        <v>16125</v>
      </c>
      <c r="L5505" s="15"/>
      <c r="M5505" s="18" t="s">
        <v>16126</v>
      </c>
      <c r="N5505" s="15" t="s">
        <v>4261</v>
      </c>
      <c r="O5505" s="15" t="s">
        <v>4060</v>
      </c>
      <c r="P5505" s="18" t="s">
        <v>16127</v>
      </c>
      <c r="Q5505" s="15" t="s">
        <v>16128</v>
      </c>
      <c r="R5505" s="15"/>
      <c r="S5505" s="15"/>
      <c r="T5505" s="18"/>
      <c r="U5505" s="18"/>
      <c r="V5505" s="18"/>
      <c r="W5505" s="18"/>
      <c r="X5505" s="15"/>
      <c r="Y5505" s="14" t="s">
        <v>23980</v>
      </c>
      <c r="Z5505" s="14"/>
      <c r="AA5505" s="49" t="s">
        <v>25332</v>
      </c>
    </row>
    <row r="5506" spans="1:27" s="21" customFormat="1" ht="84">
      <c r="A5506" s="14">
        <v>5570</v>
      </c>
      <c r="B5506" s="15" t="s">
        <v>23622</v>
      </c>
      <c r="C5506" s="14" t="s">
        <v>18758</v>
      </c>
      <c r="D5506" s="50" t="s">
        <v>21702</v>
      </c>
      <c r="E5506" s="15" t="s">
        <v>3809</v>
      </c>
      <c r="F5506" s="15" t="s">
        <v>9799</v>
      </c>
      <c r="G5506" s="44" t="s">
        <v>16129</v>
      </c>
      <c r="H5506" s="15">
        <v>3027081225</v>
      </c>
      <c r="I5506" s="15" t="s">
        <v>16130</v>
      </c>
      <c r="J5506" s="16" t="s">
        <v>23484</v>
      </c>
      <c r="K5506" s="15" t="s">
        <v>178</v>
      </c>
      <c r="L5506" s="15"/>
      <c r="M5506" s="18" t="s">
        <v>16131</v>
      </c>
      <c r="N5506" s="15" t="s">
        <v>5299</v>
      </c>
      <c r="O5506" s="15" t="s">
        <v>6706</v>
      </c>
      <c r="P5506" s="18">
        <v>2550</v>
      </c>
      <c r="Q5506" s="15" t="s">
        <v>16132</v>
      </c>
      <c r="R5506" s="15"/>
      <c r="S5506" s="15"/>
      <c r="T5506" s="18"/>
      <c r="U5506" s="18"/>
      <c r="V5506" s="18"/>
      <c r="W5506" s="18"/>
      <c r="X5506" s="15"/>
      <c r="Y5506" s="14" t="s">
        <v>23982</v>
      </c>
      <c r="Z5506" s="14"/>
      <c r="AA5506" s="49" t="s">
        <v>25333</v>
      </c>
    </row>
    <row r="5507" spans="1:27" s="21" customFormat="1" ht="96">
      <c r="A5507" s="14">
        <v>5571</v>
      </c>
      <c r="B5507" s="15" t="s">
        <v>23622</v>
      </c>
      <c r="C5507" s="14" t="s">
        <v>18758</v>
      </c>
      <c r="D5507" s="50" t="s">
        <v>21703</v>
      </c>
      <c r="E5507" s="15" t="s">
        <v>3809</v>
      </c>
      <c r="F5507" s="15" t="s">
        <v>9799</v>
      </c>
      <c r="G5507" s="44" t="s">
        <v>16133</v>
      </c>
      <c r="H5507" s="15">
        <v>3227015881</v>
      </c>
      <c r="I5507" s="15" t="s">
        <v>16134</v>
      </c>
      <c r="J5507" s="16" t="s">
        <v>23478</v>
      </c>
      <c r="K5507" s="15" t="s">
        <v>193</v>
      </c>
      <c r="L5507" s="15"/>
      <c r="M5507" s="18" t="s">
        <v>16136</v>
      </c>
      <c r="N5507" s="15" t="s">
        <v>5331</v>
      </c>
      <c r="O5507" s="15" t="s">
        <v>6700</v>
      </c>
      <c r="P5507" s="18" t="s">
        <v>5819</v>
      </c>
      <c r="Q5507" s="15" t="s">
        <v>1372</v>
      </c>
      <c r="R5507" s="15"/>
      <c r="S5507" s="15"/>
      <c r="T5507" s="18"/>
      <c r="U5507" s="18"/>
      <c r="V5507" s="18"/>
      <c r="W5507" s="18"/>
      <c r="X5507" s="15"/>
      <c r="Y5507" s="14" t="s">
        <v>23978</v>
      </c>
      <c r="Z5507" s="14"/>
      <c r="AA5507" s="49" t="s">
        <v>25334</v>
      </c>
    </row>
    <row r="5508" spans="1:27" s="21" customFormat="1" ht="96">
      <c r="A5508" s="14">
        <v>5572</v>
      </c>
      <c r="B5508" s="15" t="s">
        <v>23622</v>
      </c>
      <c r="C5508" s="14" t="s">
        <v>18758</v>
      </c>
      <c r="D5508" s="50" t="s">
        <v>21704</v>
      </c>
      <c r="E5508" s="15" t="s">
        <v>3809</v>
      </c>
      <c r="F5508" s="15" t="s">
        <v>9799</v>
      </c>
      <c r="G5508" s="44" t="s">
        <v>16138</v>
      </c>
      <c r="H5508" s="15">
        <v>3025388606</v>
      </c>
      <c r="I5508" s="15" t="s">
        <v>16139</v>
      </c>
      <c r="J5508" s="16" t="s">
        <v>23508</v>
      </c>
      <c r="K5508" s="15" t="s">
        <v>431</v>
      </c>
      <c r="L5508" s="15"/>
      <c r="M5508" s="18" t="s">
        <v>16141</v>
      </c>
      <c r="N5508" s="15" t="s">
        <v>5331</v>
      </c>
      <c r="O5508" s="15" t="s">
        <v>6700</v>
      </c>
      <c r="P5508" s="18" t="s">
        <v>16142</v>
      </c>
      <c r="Q5508" s="15" t="s">
        <v>1372</v>
      </c>
      <c r="R5508" s="15"/>
      <c r="S5508" s="15"/>
      <c r="T5508" s="18"/>
      <c r="U5508" s="18"/>
      <c r="V5508" s="18"/>
      <c r="W5508" s="18"/>
      <c r="X5508" s="15"/>
      <c r="Y5508" s="14" t="s">
        <v>23978</v>
      </c>
      <c r="Z5508" s="14"/>
      <c r="AA5508" s="49" t="s">
        <v>25335</v>
      </c>
    </row>
    <row r="5509" spans="1:27" s="21" customFormat="1" ht="96">
      <c r="A5509" s="14">
        <v>5573</v>
      </c>
      <c r="B5509" s="15" t="s">
        <v>23622</v>
      </c>
      <c r="C5509" s="14" t="s">
        <v>18758</v>
      </c>
      <c r="D5509" s="50" t="s">
        <v>21705</v>
      </c>
      <c r="E5509" s="15" t="s">
        <v>3809</v>
      </c>
      <c r="F5509" s="15" t="s">
        <v>23417</v>
      </c>
      <c r="G5509" s="44" t="s">
        <v>16144</v>
      </c>
      <c r="H5509" s="15">
        <v>3213840893</v>
      </c>
      <c r="I5509" s="15" t="s">
        <v>16145</v>
      </c>
      <c r="J5509" s="16" t="s">
        <v>23509</v>
      </c>
      <c r="K5509" s="15" t="s">
        <v>193</v>
      </c>
      <c r="L5509" s="15"/>
      <c r="M5509" s="18" t="s">
        <v>16146</v>
      </c>
      <c r="N5509" s="15" t="s">
        <v>4443</v>
      </c>
      <c r="O5509" s="15" t="s">
        <v>6700</v>
      </c>
      <c r="P5509" s="18">
        <v>50</v>
      </c>
      <c r="Q5509" s="15" t="s">
        <v>1424</v>
      </c>
      <c r="R5509" s="15"/>
      <c r="S5509" s="15"/>
      <c r="T5509" s="18"/>
      <c r="U5509" s="18"/>
      <c r="V5509" s="18"/>
      <c r="W5509" s="18"/>
      <c r="X5509" s="15"/>
      <c r="Y5509" s="14" t="s">
        <v>10548</v>
      </c>
      <c r="Z5509" s="14"/>
      <c r="AA5509" s="49" t="s">
        <v>25336</v>
      </c>
    </row>
    <row r="5510" spans="1:27" s="21" customFormat="1" ht="48">
      <c r="A5510" s="14">
        <v>5574</v>
      </c>
      <c r="B5510" s="15" t="s">
        <v>23622</v>
      </c>
      <c r="C5510" s="14" t="s">
        <v>18758</v>
      </c>
      <c r="D5510" s="50" t="s">
        <v>21706</v>
      </c>
      <c r="E5510" s="15" t="s">
        <v>3809</v>
      </c>
      <c r="F5510" s="15" t="s">
        <v>9799</v>
      </c>
      <c r="G5510" s="44">
        <v>901755462</v>
      </c>
      <c r="H5510" s="15">
        <v>3209354453</v>
      </c>
      <c r="I5510" s="15" t="s">
        <v>16147</v>
      </c>
      <c r="J5510" s="16" t="s">
        <v>23489</v>
      </c>
      <c r="K5510" s="15" t="s">
        <v>4472</v>
      </c>
      <c r="L5510" s="15"/>
      <c r="M5510" s="18" t="s">
        <v>16148</v>
      </c>
      <c r="N5510" s="15" t="s">
        <v>15842</v>
      </c>
      <c r="O5510" s="15" t="s">
        <v>5449</v>
      </c>
      <c r="P5510" s="18" t="s">
        <v>16149</v>
      </c>
      <c r="Q5510" s="15" t="s">
        <v>893</v>
      </c>
      <c r="R5510" s="15"/>
      <c r="S5510" s="15"/>
      <c r="T5510" s="18"/>
      <c r="U5510" s="18"/>
      <c r="V5510" s="18"/>
      <c r="W5510" s="18"/>
      <c r="X5510" s="15"/>
      <c r="Y5510" s="14" t="s">
        <v>23977</v>
      </c>
      <c r="Z5510" s="14"/>
      <c r="AA5510" s="49" t="s">
        <v>16150</v>
      </c>
    </row>
    <row r="5511" spans="1:27" s="21" customFormat="1" ht="96">
      <c r="A5511" s="14">
        <v>5575</v>
      </c>
      <c r="B5511" s="15" t="s">
        <v>23622</v>
      </c>
      <c r="C5511" s="14" t="s">
        <v>18758</v>
      </c>
      <c r="D5511" s="50" t="s">
        <v>21707</v>
      </c>
      <c r="E5511" s="15" t="s">
        <v>3809</v>
      </c>
      <c r="F5511" s="15" t="s">
        <v>9799</v>
      </c>
      <c r="G5511" s="44">
        <v>18124927</v>
      </c>
      <c r="H5511" s="15">
        <v>3222180416</v>
      </c>
      <c r="I5511" s="15" t="s">
        <v>16151</v>
      </c>
      <c r="J5511" s="16" t="s">
        <v>23484</v>
      </c>
      <c r="K5511" s="15" t="s">
        <v>2802</v>
      </c>
      <c r="L5511" s="15"/>
      <c r="M5511" s="18">
        <v>4000</v>
      </c>
      <c r="N5511" s="15" t="s">
        <v>5299</v>
      </c>
      <c r="O5511" s="15" t="s">
        <v>6700</v>
      </c>
      <c r="P5511" s="18" t="s">
        <v>6657</v>
      </c>
      <c r="Q5511" s="15" t="s">
        <v>1372</v>
      </c>
      <c r="R5511" s="15"/>
      <c r="S5511" s="15"/>
      <c r="T5511" s="18"/>
      <c r="U5511" s="18"/>
      <c r="V5511" s="18"/>
      <c r="W5511" s="18"/>
      <c r="X5511" s="15"/>
      <c r="Y5511" s="14" t="s">
        <v>23975</v>
      </c>
      <c r="Z5511" s="14"/>
      <c r="AA5511" s="49" t="s">
        <v>25300</v>
      </c>
    </row>
    <row r="5512" spans="1:27" s="21" customFormat="1" ht="96">
      <c r="A5512" s="14">
        <v>5576</v>
      </c>
      <c r="B5512" s="15" t="s">
        <v>23622</v>
      </c>
      <c r="C5512" s="14" t="s">
        <v>18758</v>
      </c>
      <c r="D5512" s="50" t="s">
        <v>21708</v>
      </c>
      <c r="E5512" s="15" t="s">
        <v>3809</v>
      </c>
      <c r="F5512" s="15" t="s">
        <v>9799</v>
      </c>
      <c r="G5512" s="44">
        <v>39825197</v>
      </c>
      <c r="H5512" s="15">
        <v>3208995706</v>
      </c>
      <c r="I5512" s="15" t="s">
        <v>16152</v>
      </c>
      <c r="J5512" s="16" t="s">
        <v>23484</v>
      </c>
      <c r="K5512" s="15" t="s">
        <v>178</v>
      </c>
      <c r="L5512" s="15"/>
      <c r="M5512" s="18">
        <v>15000</v>
      </c>
      <c r="N5512" s="15" t="s">
        <v>5331</v>
      </c>
      <c r="O5512" s="15" t="s">
        <v>6700</v>
      </c>
      <c r="P5512" s="18"/>
      <c r="Q5512" s="15" t="s">
        <v>5785</v>
      </c>
      <c r="R5512" s="15"/>
      <c r="S5512" s="15"/>
      <c r="T5512" s="18"/>
      <c r="U5512" s="18"/>
      <c r="V5512" s="18"/>
      <c r="W5512" s="18"/>
      <c r="X5512" s="15"/>
      <c r="Y5512" s="14" t="s">
        <v>23975</v>
      </c>
      <c r="Z5512" s="14"/>
      <c r="AA5512" s="49" t="s">
        <v>25337</v>
      </c>
    </row>
    <row r="5513" spans="1:27" s="21" customFormat="1" ht="96">
      <c r="A5513" s="14">
        <v>5577</v>
      </c>
      <c r="B5513" s="15" t="s">
        <v>23622</v>
      </c>
      <c r="C5513" s="14" t="s">
        <v>18758</v>
      </c>
      <c r="D5513" s="50" t="s">
        <v>21709</v>
      </c>
      <c r="E5513" s="15" t="s">
        <v>3809</v>
      </c>
      <c r="F5513" s="15" t="s">
        <v>9799</v>
      </c>
      <c r="G5513" s="44">
        <v>93396197</v>
      </c>
      <c r="H5513" s="15">
        <v>3134391540</v>
      </c>
      <c r="I5513" s="15" t="s">
        <v>16153</v>
      </c>
      <c r="J5513" s="16" t="s">
        <v>23484</v>
      </c>
      <c r="K5513" s="15" t="s">
        <v>16154</v>
      </c>
      <c r="L5513" s="15"/>
      <c r="M5513" s="18">
        <v>5000</v>
      </c>
      <c r="N5513" s="15" t="s">
        <v>5331</v>
      </c>
      <c r="O5513" s="15" t="s">
        <v>6700</v>
      </c>
      <c r="P5513" s="18">
        <v>150</v>
      </c>
      <c r="Q5513" s="15" t="s">
        <v>1372</v>
      </c>
      <c r="R5513" s="15"/>
      <c r="S5513" s="15"/>
      <c r="T5513" s="18"/>
      <c r="U5513" s="18"/>
      <c r="V5513" s="18"/>
      <c r="W5513" s="18"/>
      <c r="X5513" s="15"/>
      <c r="Y5513" s="14" t="s">
        <v>6723</v>
      </c>
      <c r="Z5513" s="14"/>
      <c r="AA5513" s="49" t="s">
        <v>25338</v>
      </c>
    </row>
    <row r="5514" spans="1:27" s="21" customFormat="1" ht="96">
      <c r="A5514" s="14">
        <v>5578</v>
      </c>
      <c r="B5514" s="15" t="s">
        <v>23622</v>
      </c>
      <c r="C5514" s="14" t="s">
        <v>18758</v>
      </c>
      <c r="D5514" s="50" t="s">
        <v>21710</v>
      </c>
      <c r="E5514" s="15" t="s">
        <v>3809</v>
      </c>
      <c r="F5514" s="15" t="s">
        <v>9799</v>
      </c>
      <c r="G5514" s="44">
        <v>83232037</v>
      </c>
      <c r="H5514" s="15">
        <v>3132566655</v>
      </c>
      <c r="I5514" s="15" t="s">
        <v>16155</v>
      </c>
      <c r="J5514" s="16" t="s">
        <v>23484</v>
      </c>
      <c r="K5514" s="15" t="s">
        <v>5307</v>
      </c>
      <c r="L5514" s="15"/>
      <c r="M5514" s="18">
        <v>20000</v>
      </c>
      <c r="N5514" s="15" t="s">
        <v>5331</v>
      </c>
      <c r="O5514" s="15" t="s">
        <v>6700</v>
      </c>
      <c r="P5514" s="18">
        <v>100</v>
      </c>
      <c r="Q5514" s="15" t="s">
        <v>4391</v>
      </c>
      <c r="R5514" s="15"/>
      <c r="S5514" s="15"/>
      <c r="T5514" s="18"/>
      <c r="U5514" s="18"/>
      <c r="V5514" s="18"/>
      <c r="W5514" s="18"/>
      <c r="X5514" s="15"/>
      <c r="Y5514" s="14" t="s">
        <v>23975</v>
      </c>
      <c r="Z5514" s="14"/>
      <c r="AA5514" s="49" t="s">
        <v>25339</v>
      </c>
    </row>
    <row r="5515" spans="1:27" s="21" customFormat="1" ht="24">
      <c r="A5515" s="14">
        <v>5579</v>
      </c>
      <c r="B5515" s="15" t="s">
        <v>23622</v>
      </c>
      <c r="C5515" s="14" t="s">
        <v>18758</v>
      </c>
      <c r="D5515" s="50" t="s">
        <v>21711</v>
      </c>
      <c r="E5515" s="15" t="s">
        <v>3809</v>
      </c>
      <c r="F5515" s="15" t="s">
        <v>9799</v>
      </c>
      <c r="G5515" s="44">
        <v>29612399</v>
      </c>
      <c r="H5515" s="15">
        <v>3115112597</v>
      </c>
      <c r="I5515" s="15" t="s">
        <v>16156</v>
      </c>
      <c r="J5515" s="16" t="s">
        <v>7939</v>
      </c>
      <c r="K5515" s="15" t="s">
        <v>3972</v>
      </c>
      <c r="L5515" s="15"/>
      <c r="M5515" s="18">
        <v>2000000</v>
      </c>
      <c r="N5515" s="15" t="s">
        <v>4310</v>
      </c>
      <c r="O5515" s="15" t="s">
        <v>5550</v>
      </c>
      <c r="P5515" s="18">
        <v>50</v>
      </c>
      <c r="Q5515" s="15" t="s">
        <v>16157</v>
      </c>
      <c r="R5515" s="15"/>
      <c r="S5515" s="15"/>
      <c r="T5515" s="18"/>
      <c r="U5515" s="18"/>
      <c r="V5515" s="18"/>
      <c r="W5515" s="18"/>
      <c r="X5515" s="15"/>
      <c r="Y5515" s="14" t="s">
        <v>23982</v>
      </c>
      <c r="Z5515" s="14"/>
      <c r="AA5515" s="49" t="s">
        <v>25340</v>
      </c>
    </row>
    <row r="5516" spans="1:27" s="21" customFormat="1" ht="48">
      <c r="A5516" s="14">
        <v>5580</v>
      </c>
      <c r="B5516" s="15" t="s">
        <v>23622</v>
      </c>
      <c r="C5516" s="14" t="s">
        <v>18758</v>
      </c>
      <c r="D5516" s="50" t="s">
        <v>21712</v>
      </c>
      <c r="E5516" s="15" t="s">
        <v>3809</v>
      </c>
      <c r="F5516" s="15" t="s">
        <v>9799</v>
      </c>
      <c r="G5516" s="44" t="s">
        <v>16159</v>
      </c>
      <c r="H5516" s="15">
        <v>3118202706</v>
      </c>
      <c r="I5516" s="15" t="s">
        <v>16160</v>
      </c>
      <c r="J5516" s="16" t="s">
        <v>23510</v>
      </c>
      <c r="K5516" s="15" t="s">
        <v>16162</v>
      </c>
      <c r="L5516" s="15"/>
      <c r="M5516" s="18" t="s">
        <v>16163</v>
      </c>
      <c r="N5516" s="15" t="s">
        <v>4303</v>
      </c>
      <c r="O5516" s="15" t="s">
        <v>6645</v>
      </c>
      <c r="P5516" s="18">
        <v>200</v>
      </c>
      <c r="Q5516" s="15" t="s">
        <v>893</v>
      </c>
      <c r="R5516" s="15"/>
      <c r="S5516" s="15"/>
      <c r="T5516" s="18"/>
      <c r="U5516" s="18"/>
      <c r="V5516" s="18"/>
      <c r="W5516" s="18"/>
      <c r="X5516" s="15"/>
      <c r="Y5516" s="14" t="s">
        <v>23975</v>
      </c>
      <c r="Z5516" s="14"/>
      <c r="AA5516" s="49" t="s">
        <v>25341</v>
      </c>
    </row>
    <row r="5517" spans="1:27" s="21" customFormat="1" ht="48">
      <c r="A5517" s="14">
        <v>5581</v>
      </c>
      <c r="B5517" s="15" t="s">
        <v>23622</v>
      </c>
      <c r="C5517" s="14" t="s">
        <v>18758</v>
      </c>
      <c r="D5517" s="50" t="s">
        <v>21713</v>
      </c>
      <c r="E5517" s="15" t="s">
        <v>3809</v>
      </c>
      <c r="F5517" s="15" t="s">
        <v>9799</v>
      </c>
      <c r="G5517" s="44" t="s">
        <v>16166</v>
      </c>
      <c r="H5517" s="15">
        <v>3136280926</v>
      </c>
      <c r="I5517" s="15" t="s">
        <v>16167</v>
      </c>
      <c r="J5517" s="16" t="s">
        <v>23511</v>
      </c>
      <c r="K5517" s="15" t="s">
        <v>16169</v>
      </c>
      <c r="L5517" s="15"/>
      <c r="M5517" s="18" t="s">
        <v>16163</v>
      </c>
      <c r="N5517" s="15" t="s">
        <v>4443</v>
      </c>
      <c r="O5517" s="15" t="s">
        <v>6649</v>
      </c>
      <c r="P5517" s="18">
        <v>200</v>
      </c>
      <c r="Q5517" s="15" t="s">
        <v>893</v>
      </c>
      <c r="R5517" s="15"/>
      <c r="S5517" s="15"/>
      <c r="T5517" s="18"/>
      <c r="U5517" s="18"/>
      <c r="V5517" s="18"/>
      <c r="W5517" s="18"/>
      <c r="X5517" s="15"/>
      <c r="Y5517" s="14" t="s">
        <v>16069</v>
      </c>
      <c r="Z5517" s="14"/>
      <c r="AA5517" s="49" t="s">
        <v>25342</v>
      </c>
    </row>
    <row r="5518" spans="1:27" s="21" customFormat="1" ht="24">
      <c r="A5518" s="14">
        <v>5582</v>
      </c>
      <c r="B5518" s="15" t="s">
        <v>23622</v>
      </c>
      <c r="C5518" s="14" t="s">
        <v>18758</v>
      </c>
      <c r="D5518" s="50" t="s">
        <v>21714</v>
      </c>
      <c r="E5518" s="15" t="s">
        <v>3809</v>
      </c>
      <c r="F5518" s="15" t="s">
        <v>9799</v>
      </c>
      <c r="G5518" s="44" t="s">
        <v>16171</v>
      </c>
      <c r="H5518" s="15">
        <v>548548548</v>
      </c>
      <c r="I5518" s="15" t="s">
        <v>16172</v>
      </c>
      <c r="J5518" s="16" t="s">
        <v>23512</v>
      </c>
      <c r="K5518" s="15" t="s">
        <v>2690</v>
      </c>
      <c r="L5518" s="15"/>
      <c r="M5518" s="18">
        <v>345</v>
      </c>
      <c r="N5518" s="15" t="s">
        <v>5299</v>
      </c>
      <c r="O5518" s="15" t="s">
        <v>5449</v>
      </c>
      <c r="P5518" s="18">
        <v>45</v>
      </c>
      <c r="Q5518" s="15" t="s">
        <v>1424</v>
      </c>
      <c r="R5518" s="15"/>
      <c r="S5518" s="15"/>
      <c r="T5518" s="18"/>
      <c r="U5518" s="18"/>
      <c r="V5518" s="18"/>
      <c r="W5518" s="18"/>
      <c r="X5518" s="15"/>
      <c r="Y5518" s="14" t="s">
        <v>23982</v>
      </c>
      <c r="Z5518" s="14"/>
      <c r="AA5518" s="49" t="s">
        <v>25343</v>
      </c>
    </row>
    <row r="5519" spans="1:27" s="21" customFormat="1" ht="96">
      <c r="A5519" s="14">
        <v>5583</v>
      </c>
      <c r="B5519" s="15" t="s">
        <v>23622</v>
      </c>
      <c r="C5519" s="14" t="s">
        <v>18758</v>
      </c>
      <c r="D5519" s="50" t="s">
        <v>21715</v>
      </c>
      <c r="E5519" s="15" t="s">
        <v>3809</v>
      </c>
      <c r="F5519" s="15" t="s">
        <v>9799</v>
      </c>
      <c r="G5519" s="44" t="s">
        <v>16173</v>
      </c>
      <c r="H5519" s="15">
        <v>3137347059</v>
      </c>
      <c r="I5519" s="15" t="s">
        <v>16174</v>
      </c>
      <c r="J5519" s="16" t="s">
        <v>23484</v>
      </c>
      <c r="K5519" s="15" t="s">
        <v>178</v>
      </c>
      <c r="L5519" s="15"/>
      <c r="M5519" s="18" t="s">
        <v>16175</v>
      </c>
      <c r="N5519" s="15" t="s">
        <v>5331</v>
      </c>
      <c r="O5519" s="15" t="s">
        <v>6700</v>
      </c>
      <c r="P5519" s="18">
        <v>4500</v>
      </c>
      <c r="Q5519" s="15" t="s">
        <v>16176</v>
      </c>
      <c r="R5519" s="15"/>
      <c r="S5519" s="15"/>
      <c r="T5519" s="18"/>
      <c r="U5519" s="18"/>
      <c r="V5519" s="18"/>
      <c r="W5519" s="18"/>
      <c r="X5519" s="15"/>
      <c r="Y5519" s="14" t="s">
        <v>23975</v>
      </c>
      <c r="Z5519" s="14"/>
      <c r="AA5519" s="49" t="s">
        <v>25344</v>
      </c>
    </row>
    <row r="5520" spans="1:27" s="21" customFormat="1" ht="96">
      <c r="A5520" s="14">
        <v>5584</v>
      </c>
      <c r="B5520" s="15" t="s">
        <v>23622</v>
      </c>
      <c r="C5520" s="14" t="s">
        <v>18758</v>
      </c>
      <c r="D5520" s="50" t="s">
        <v>21716</v>
      </c>
      <c r="E5520" s="15" t="s">
        <v>3809</v>
      </c>
      <c r="F5520" s="15" t="s">
        <v>23417</v>
      </c>
      <c r="G5520" s="44">
        <v>97472300</v>
      </c>
      <c r="H5520" s="15">
        <v>3148516054</v>
      </c>
      <c r="I5520" s="15" t="s">
        <v>16177</v>
      </c>
      <c r="J5520" s="16" t="s">
        <v>23496</v>
      </c>
      <c r="K5520" s="15" t="s">
        <v>16178</v>
      </c>
      <c r="L5520" s="15"/>
      <c r="M5520" s="18">
        <v>10000</v>
      </c>
      <c r="N5520" s="15" t="s">
        <v>5331</v>
      </c>
      <c r="O5520" s="15" t="s">
        <v>6700</v>
      </c>
      <c r="P5520" s="18" t="s">
        <v>16179</v>
      </c>
      <c r="Q5520" s="15" t="s">
        <v>893</v>
      </c>
      <c r="R5520" s="15"/>
      <c r="S5520" s="15"/>
      <c r="T5520" s="18"/>
      <c r="U5520" s="18"/>
      <c r="V5520" s="18"/>
      <c r="W5520" s="18"/>
      <c r="X5520" s="15"/>
      <c r="Y5520" s="14" t="s">
        <v>23981</v>
      </c>
      <c r="Z5520" s="14"/>
      <c r="AA5520" s="49" t="s">
        <v>25345</v>
      </c>
    </row>
    <row r="5521" spans="1:27" s="21" customFormat="1" ht="96">
      <c r="A5521" s="14">
        <v>5585</v>
      </c>
      <c r="B5521" s="15" t="s">
        <v>23622</v>
      </c>
      <c r="C5521" s="14" t="s">
        <v>18758</v>
      </c>
      <c r="D5521" s="50" t="s">
        <v>21717</v>
      </c>
      <c r="E5521" s="15" t="s">
        <v>3809</v>
      </c>
      <c r="F5521" s="15" t="s">
        <v>23417</v>
      </c>
      <c r="G5521" s="44">
        <v>900412349</v>
      </c>
      <c r="H5521" s="15">
        <v>3133582991</v>
      </c>
      <c r="I5521" s="15" t="s">
        <v>16180</v>
      </c>
      <c r="J5521" s="16" t="s">
        <v>23513</v>
      </c>
      <c r="K5521" s="15" t="s">
        <v>16181</v>
      </c>
      <c r="L5521" s="15"/>
      <c r="M5521" s="18" t="s">
        <v>6737</v>
      </c>
      <c r="N5521" s="15" t="s">
        <v>5331</v>
      </c>
      <c r="O5521" s="15" t="s">
        <v>6700</v>
      </c>
      <c r="P5521" s="18" t="s">
        <v>16182</v>
      </c>
      <c r="Q5521" s="15" t="s">
        <v>1424</v>
      </c>
      <c r="R5521" s="15"/>
      <c r="S5521" s="15"/>
      <c r="T5521" s="18"/>
      <c r="U5521" s="18"/>
      <c r="V5521" s="18"/>
      <c r="W5521" s="18"/>
      <c r="X5521" s="15"/>
      <c r="Y5521" s="14" t="s">
        <v>23977</v>
      </c>
      <c r="Z5521" s="14"/>
      <c r="AA5521" s="49" t="s">
        <v>16183</v>
      </c>
    </row>
    <row r="5522" spans="1:27" s="21" customFormat="1" ht="24">
      <c r="A5522" s="14">
        <v>5586</v>
      </c>
      <c r="B5522" s="15" t="s">
        <v>23622</v>
      </c>
      <c r="C5522" s="14" t="s">
        <v>18758</v>
      </c>
      <c r="D5522" s="50" t="s">
        <v>21718</v>
      </c>
      <c r="E5522" s="15" t="s">
        <v>3809</v>
      </c>
      <c r="F5522" s="15" t="s">
        <v>9799</v>
      </c>
      <c r="G5522" s="44">
        <v>900986687</v>
      </c>
      <c r="H5522" s="15">
        <v>3115251860</v>
      </c>
      <c r="I5522" s="15" t="s">
        <v>16184</v>
      </c>
      <c r="J5522" s="16" t="s">
        <v>23484</v>
      </c>
      <c r="K5522" s="15" t="s">
        <v>3828</v>
      </c>
      <c r="L5522" s="15"/>
      <c r="M5522" s="18">
        <v>2000</v>
      </c>
      <c r="N5522" s="15" t="s">
        <v>5299</v>
      </c>
      <c r="O5522" s="15" t="s">
        <v>5550</v>
      </c>
      <c r="P5522" s="18" t="s">
        <v>16185</v>
      </c>
      <c r="Q5522" s="15" t="s">
        <v>6739</v>
      </c>
      <c r="R5522" s="15"/>
      <c r="S5522" s="15"/>
      <c r="T5522" s="18"/>
      <c r="U5522" s="18"/>
      <c r="V5522" s="18"/>
      <c r="W5522" s="18"/>
      <c r="X5522" s="15"/>
      <c r="Y5522" s="14" t="s">
        <v>23982</v>
      </c>
      <c r="Z5522" s="14"/>
      <c r="AA5522" s="49" t="s">
        <v>16186</v>
      </c>
    </row>
    <row r="5523" spans="1:27" s="21" customFormat="1" ht="36">
      <c r="A5523" s="14">
        <v>5587</v>
      </c>
      <c r="B5523" s="15" t="s">
        <v>23622</v>
      </c>
      <c r="C5523" s="14" t="s">
        <v>18758</v>
      </c>
      <c r="D5523" s="50" t="s">
        <v>21719</v>
      </c>
      <c r="E5523" s="15" t="s">
        <v>3809</v>
      </c>
      <c r="F5523" s="15" t="s">
        <v>9799</v>
      </c>
      <c r="G5523" s="44" t="s">
        <v>16187</v>
      </c>
      <c r="H5523" s="15">
        <v>3185680407</v>
      </c>
      <c r="I5523" s="15" t="s">
        <v>16188</v>
      </c>
      <c r="J5523" s="16" t="s">
        <v>23490</v>
      </c>
      <c r="K5523" s="15" t="s">
        <v>16189</v>
      </c>
      <c r="L5523" s="15"/>
      <c r="M5523" s="18" t="s">
        <v>16190</v>
      </c>
      <c r="N5523" s="15" t="s">
        <v>4303</v>
      </c>
      <c r="O5523" s="15" t="s">
        <v>7464</v>
      </c>
      <c r="P5523" s="18" t="s">
        <v>16191</v>
      </c>
      <c r="Q5523" s="15" t="s">
        <v>893</v>
      </c>
      <c r="R5523" s="15"/>
      <c r="S5523" s="15"/>
      <c r="T5523" s="18"/>
      <c r="U5523" s="18"/>
      <c r="V5523" s="18"/>
      <c r="W5523" s="18"/>
      <c r="X5523" s="15"/>
      <c r="Y5523" s="14" t="s">
        <v>23981</v>
      </c>
      <c r="Z5523" s="14"/>
      <c r="AA5523" s="49" t="s">
        <v>25346</v>
      </c>
    </row>
    <row r="5524" spans="1:27" s="21" customFormat="1" ht="96">
      <c r="A5524" s="14">
        <v>5588</v>
      </c>
      <c r="B5524" s="15" t="s">
        <v>23622</v>
      </c>
      <c r="C5524" s="14" t="s">
        <v>18758</v>
      </c>
      <c r="D5524" s="50" t="s">
        <v>21720</v>
      </c>
      <c r="E5524" s="15" t="s">
        <v>3809</v>
      </c>
      <c r="F5524" s="15" t="s">
        <v>9799</v>
      </c>
      <c r="G5524" s="44" t="s">
        <v>16192</v>
      </c>
      <c r="H5524" s="15">
        <v>3134100541</v>
      </c>
      <c r="I5524" s="15" t="s">
        <v>16193</v>
      </c>
      <c r="J5524" s="16" t="s">
        <v>7939</v>
      </c>
      <c r="K5524" s="15" t="s">
        <v>16194</v>
      </c>
      <c r="L5524" s="15"/>
      <c r="M5524" s="18" t="s">
        <v>16195</v>
      </c>
      <c r="N5524" s="15" t="s">
        <v>5299</v>
      </c>
      <c r="O5524" s="15" t="s">
        <v>6700</v>
      </c>
      <c r="P5524" s="18" t="s">
        <v>16196</v>
      </c>
      <c r="Q5524" s="15" t="s">
        <v>16197</v>
      </c>
      <c r="R5524" s="15"/>
      <c r="S5524" s="15"/>
      <c r="T5524" s="18"/>
      <c r="U5524" s="18"/>
      <c r="V5524" s="18"/>
      <c r="W5524" s="18"/>
      <c r="X5524" s="15"/>
      <c r="Y5524" s="14" t="s">
        <v>23978</v>
      </c>
      <c r="Z5524" s="14"/>
      <c r="AA5524" s="49" t="s">
        <v>10627</v>
      </c>
    </row>
    <row r="5525" spans="1:27" s="21" customFormat="1" ht="36">
      <c r="A5525" s="14">
        <v>5589</v>
      </c>
      <c r="B5525" s="15" t="s">
        <v>23622</v>
      </c>
      <c r="C5525" s="14" t="s">
        <v>18758</v>
      </c>
      <c r="D5525" s="50" t="s">
        <v>21721</v>
      </c>
      <c r="E5525" s="15" t="s">
        <v>3809</v>
      </c>
      <c r="F5525" s="15" t="s">
        <v>9799</v>
      </c>
      <c r="G5525" s="44">
        <v>9011065353</v>
      </c>
      <c r="H5525" s="15">
        <v>3142203856</v>
      </c>
      <c r="I5525" s="15" t="s">
        <v>16198</v>
      </c>
      <c r="J5525" s="16" t="s">
        <v>23494</v>
      </c>
      <c r="K5525" s="15" t="s">
        <v>16199</v>
      </c>
      <c r="L5525" s="15"/>
      <c r="M5525" s="18" t="s">
        <v>6694</v>
      </c>
      <c r="N5525" s="15" t="s">
        <v>4261</v>
      </c>
      <c r="O5525" s="15" t="s">
        <v>6345</v>
      </c>
      <c r="P5525" s="18" t="s">
        <v>16200</v>
      </c>
      <c r="Q5525" s="15" t="s">
        <v>893</v>
      </c>
      <c r="R5525" s="15"/>
      <c r="S5525" s="15"/>
      <c r="T5525" s="18"/>
      <c r="U5525" s="18"/>
      <c r="V5525" s="18"/>
      <c r="W5525" s="18"/>
      <c r="X5525" s="15"/>
      <c r="Y5525" s="14" t="s">
        <v>23980</v>
      </c>
      <c r="Z5525" s="14"/>
      <c r="AA5525" s="49" t="s">
        <v>16362</v>
      </c>
    </row>
    <row r="5526" spans="1:27" s="21" customFormat="1" ht="24">
      <c r="A5526" s="14">
        <v>5590</v>
      </c>
      <c r="B5526" s="15" t="s">
        <v>23622</v>
      </c>
      <c r="C5526" s="14" t="s">
        <v>18758</v>
      </c>
      <c r="D5526" s="50" t="s">
        <v>21722</v>
      </c>
      <c r="E5526" s="15" t="s">
        <v>3809</v>
      </c>
      <c r="F5526" s="15" t="s">
        <v>9799</v>
      </c>
      <c r="G5526" s="44">
        <v>9017714356</v>
      </c>
      <c r="H5526" s="15">
        <v>3206167902</v>
      </c>
      <c r="I5526" s="15" t="s">
        <v>16201</v>
      </c>
      <c r="J5526" s="16" t="s">
        <v>23514</v>
      </c>
      <c r="K5526" s="15" t="s">
        <v>2839</v>
      </c>
      <c r="L5526" s="15"/>
      <c r="M5526" s="18" t="s">
        <v>16202</v>
      </c>
      <c r="N5526" s="15" t="s">
        <v>5299</v>
      </c>
      <c r="O5526" s="15" t="s">
        <v>9468</v>
      </c>
      <c r="P5526" s="18" t="s">
        <v>16203</v>
      </c>
      <c r="Q5526" s="15" t="s">
        <v>893</v>
      </c>
      <c r="R5526" s="15"/>
      <c r="S5526" s="15"/>
      <c r="T5526" s="18"/>
      <c r="U5526" s="18"/>
      <c r="V5526" s="18"/>
      <c r="W5526" s="18"/>
      <c r="X5526" s="15"/>
      <c r="Y5526" s="14" t="s">
        <v>23980</v>
      </c>
      <c r="Z5526" s="14"/>
      <c r="AA5526" s="49" t="s">
        <v>16204</v>
      </c>
    </row>
    <row r="5527" spans="1:27" s="21" customFormat="1" ht="96">
      <c r="A5527" s="14">
        <v>5591</v>
      </c>
      <c r="B5527" s="15" t="s">
        <v>23622</v>
      </c>
      <c r="C5527" s="14" t="s">
        <v>18758</v>
      </c>
      <c r="D5527" s="50" t="s">
        <v>21723</v>
      </c>
      <c r="E5527" s="15" t="s">
        <v>3809</v>
      </c>
      <c r="F5527" s="15" t="s">
        <v>9799</v>
      </c>
      <c r="G5527" s="44" t="s">
        <v>16205</v>
      </c>
      <c r="H5527" s="15">
        <v>3115189563</v>
      </c>
      <c r="I5527" s="15" t="s">
        <v>16206</v>
      </c>
      <c r="J5527" s="16" t="s">
        <v>23482</v>
      </c>
      <c r="K5527" s="15" t="s">
        <v>178</v>
      </c>
      <c r="L5527" s="15"/>
      <c r="M5527" s="18" t="s">
        <v>16207</v>
      </c>
      <c r="N5527" s="15" t="s">
        <v>5331</v>
      </c>
      <c r="O5527" s="15" t="s">
        <v>6700</v>
      </c>
      <c r="P5527" s="18" t="s">
        <v>16208</v>
      </c>
      <c r="Q5527" s="15" t="s">
        <v>16209</v>
      </c>
      <c r="R5527" s="15"/>
      <c r="S5527" s="15"/>
      <c r="T5527" s="18"/>
      <c r="U5527" s="18"/>
      <c r="V5527" s="18"/>
      <c r="W5527" s="18"/>
      <c r="X5527" s="15"/>
      <c r="Y5527" s="14" t="s">
        <v>23977</v>
      </c>
      <c r="Z5527" s="14"/>
      <c r="AA5527" s="49" t="s">
        <v>25347</v>
      </c>
    </row>
    <row r="5528" spans="1:27" s="21" customFormat="1" ht="48">
      <c r="A5528" s="14">
        <v>5592</v>
      </c>
      <c r="B5528" s="15" t="s">
        <v>23622</v>
      </c>
      <c r="C5528" s="14" t="s">
        <v>18758</v>
      </c>
      <c r="D5528" s="50" t="s">
        <v>21724</v>
      </c>
      <c r="E5528" s="15" t="s">
        <v>3809</v>
      </c>
      <c r="F5528" s="15" t="s">
        <v>9799</v>
      </c>
      <c r="G5528" s="44" t="s">
        <v>16210</v>
      </c>
      <c r="H5528" s="15">
        <v>3026391688</v>
      </c>
      <c r="I5528" s="15"/>
      <c r="J5528" s="16" t="s">
        <v>23515</v>
      </c>
      <c r="K5528" s="15" t="s">
        <v>4511</v>
      </c>
      <c r="L5528" s="15"/>
      <c r="M5528" s="18" t="s">
        <v>16211</v>
      </c>
      <c r="N5528" s="15" t="s">
        <v>15842</v>
      </c>
      <c r="O5528" s="15" t="s">
        <v>6645</v>
      </c>
      <c r="P5528" s="18" t="s">
        <v>16212</v>
      </c>
      <c r="Q5528" s="15" t="s">
        <v>6687</v>
      </c>
      <c r="R5528" s="15"/>
      <c r="S5528" s="15"/>
      <c r="T5528" s="18"/>
      <c r="U5528" s="18"/>
      <c r="V5528" s="18"/>
      <c r="W5528" s="18"/>
      <c r="X5528" s="15"/>
      <c r="Y5528" s="14" t="s">
        <v>23975</v>
      </c>
      <c r="Z5528" s="14"/>
      <c r="AA5528" s="49" t="s">
        <v>25348</v>
      </c>
    </row>
    <row r="5529" spans="1:27" s="21" customFormat="1" ht="96">
      <c r="A5529" s="14">
        <v>5593</v>
      </c>
      <c r="B5529" s="15" t="s">
        <v>23622</v>
      </c>
      <c r="C5529" s="14" t="s">
        <v>18758</v>
      </c>
      <c r="D5529" s="50" t="s">
        <v>21725</v>
      </c>
      <c r="E5529" s="15" t="s">
        <v>3809</v>
      </c>
      <c r="F5529" s="15" t="s">
        <v>9799</v>
      </c>
      <c r="G5529" s="44" t="s">
        <v>16213</v>
      </c>
      <c r="H5529" s="15">
        <v>3143331396</v>
      </c>
      <c r="I5529" s="15"/>
      <c r="J5529" s="16" t="s">
        <v>23516</v>
      </c>
      <c r="K5529" s="15" t="s">
        <v>4511</v>
      </c>
      <c r="L5529" s="15"/>
      <c r="M5529" s="18" t="s">
        <v>16214</v>
      </c>
      <c r="N5529" s="15" t="s">
        <v>5331</v>
      </c>
      <c r="O5529" s="15" t="s">
        <v>6700</v>
      </c>
      <c r="P5529" s="18" t="s">
        <v>16215</v>
      </c>
      <c r="Q5529" s="15" t="s">
        <v>6687</v>
      </c>
      <c r="R5529" s="15"/>
      <c r="S5529" s="15"/>
      <c r="T5529" s="18"/>
      <c r="U5529" s="18"/>
      <c r="V5529" s="18"/>
      <c r="W5529" s="18"/>
      <c r="X5529" s="15"/>
      <c r="Y5529" s="14" t="s">
        <v>16069</v>
      </c>
      <c r="Z5529" s="14"/>
      <c r="AA5529" s="49" t="s">
        <v>25349</v>
      </c>
    </row>
    <row r="5530" spans="1:27" s="21" customFormat="1" ht="48">
      <c r="A5530" s="14">
        <v>5594</v>
      </c>
      <c r="B5530" s="15" t="s">
        <v>23622</v>
      </c>
      <c r="C5530" s="14" t="s">
        <v>18758</v>
      </c>
      <c r="D5530" s="50" t="s">
        <v>21726</v>
      </c>
      <c r="E5530" s="15" t="s">
        <v>3809</v>
      </c>
      <c r="F5530" s="15" t="s">
        <v>9799</v>
      </c>
      <c r="G5530" s="44" t="s">
        <v>16216</v>
      </c>
      <c r="H5530" s="15">
        <v>3102558630</v>
      </c>
      <c r="I5530" s="15" t="s">
        <v>16217</v>
      </c>
      <c r="J5530" s="16" t="s">
        <v>23515</v>
      </c>
      <c r="K5530" s="15" t="s">
        <v>1246</v>
      </c>
      <c r="L5530" s="15"/>
      <c r="M5530" s="18" t="s">
        <v>16218</v>
      </c>
      <c r="N5530" s="15" t="s">
        <v>4261</v>
      </c>
      <c r="O5530" s="15" t="s">
        <v>6647</v>
      </c>
      <c r="P5530" s="18" t="s">
        <v>15829</v>
      </c>
      <c r="Q5530" s="15" t="s">
        <v>893</v>
      </c>
      <c r="R5530" s="15"/>
      <c r="S5530" s="15"/>
      <c r="T5530" s="18"/>
      <c r="U5530" s="18"/>
      <c r="V5530" s="18"/>
      <c r="W5530" s="18"/>
      <c r="X5530" s="15"/>
      <c r="Y5530" s="14" t="s">
        <v>23978</v>
      </c>
      <c r="Z5530" s="14"/>
      <c r="AA5530" s="49" t="s">
        <v>25350</v>
      </c>
    </row>
    <row r="5531" spans="1:27" s="21" customFormat="1" ht="60">
      <c r="A5531" s="14">
        <v>5595</v>
      </c>
      <c r="B5531" s="15" t="s">
        <v>23622</v>
      </c>
      <c r="C5531" s="14" t="s">
        <v>18758</v>
      </c>
      <c r="D5531" s="50" t="s">
        <v>21727</v>
      </c>
      <c r="E5531" s="15" t="s">
        <v>3809</v>
      </c>
      <c r="F5531" s="15" t="s">
        <v>9799</v>
      </c>
      <c r="G5531" s="44" t="s">
        <v>16219</v>
      </c>
      <c r="H5531" s="15">
        <v>3125017543</v>
      </c>
      <c r="I5531" s="15"/>
      <c r="J5531" s="16" t="s">
        <v>23517</v>
      </c>
      <c r="K5531" s="15" t="s">
        <v>4511</v>
      </c>
      <c r="L5531" s="15"/>
      <c r="M5531" s="18" t="s">
        <v>16211</v>
      </c>
      <c r="N5531" s="15" t="s">
        <v>4303</v>
      </c>
      <c r="O5531" s="15" t="s">
        <v>6698</v>
      </c>
      <c r="P5531" s="18" t="s">
        <v>16220</v>
      </c>
      <c r="Q5531" s="15" t="s">
        <v>6687</v>
      </c>
      <c r="R5531" s="15"/>
      <c r="S5531" s="15"/>
      <c r="T5531" s="18"/>
      <c r="U5531" s="18"/>
      <c r="V5531" s="18"/>
      <c r="W5531" s="18"/>
      <c r="X5531" s="15"/>
      <c r="Y5531" s="14" t="s">
        <v>16069</v>
      </c>
      <c r="Z5531" s="14"/>
      <c r="AA5531" s="49" t="s">
        <v>20085</v>
      </c>
    </row>
    <row r="5532" spans="1:27" s="21" customFormat="1" ht="96">
      <c r="A5532" s="14">
        <v>5596</v>
      </c>
      <c r="B5532" s="15" t="s">
        <v>23622</v>
      </c>
      <c r="C5532" s="14" t="s">
        <v>18758</v>
      </c>
      <c r="D5532" s="50" t="s">
        <v>21728</v>
      </c>
      <c r="E5532" s="15" t="s">
        <v>3809</v>
      </c>
      <c r="F5532" s="15" t="s">
        <v>9799</v>
      </c>
      <c r="G5532" s="44" t="s">
        <v>16221</v>
      </c>
      <c r="H5532" s="15">
        <v>3134052275</v>
      </c>
      <c r="I5532" s="15"/>
      <c r="J5532" s="16" t="s">
        <v>23518</v>
      </c>
      <c r="K5532" s="15" t="s">
        <v>178</v>
      </c>
      <c r="L5532" s="15"/>
      <c r="M5532" s="18" t="s">
        <v>16222</v>
      </c>
      <c r="N5532" s="15" t="s">
        <v>5331</v>
      </c>
      <c r="O5532" s="15" t="s">
        <v>6700</v>
      </c>
      <c r="P5532" s="18" t="s">
        <v>15821</v>
      </c>
      <c r="Q5532" s="15" t="s">
        <v>4429</v>
      </c>
      <c r="R5532" s="15"/>
      <c r="S5532" s="15"/>
      <c r="T5532" s="18"/>
      <c r="U5532" s="18"/>
      <c r="V5532" s="18"/>
      <c r="W5532" s="18"/>
      <c r="X5532" s="15"/>
      <c r="Y5532" s="14" t="s">
        <v>10548</v>
      </c>
      <c r="Z5532" s="14"/>
      <c r="AA5532" s="49" t="s">
        <v>25274</v>
      </c>
    </row>
    <row r="5533" spans="1:27" s="21" customFormat="1" ht="60">
      <c r="A5533" s="14">
        <v>5597</v>
      </c>
      <c r="B5533" s="15" t="s">
        <v>23622</v>
      </c>
      <c r="C5533" s="14" t="s">
        <v>18758</v>
      </c>
      <c r="D5533" s="50" t="s">
        <v>21729</v>
      </c>
      <c r="E5533" s="15" t="s">
        <v>3809</v>
      </c>
      <c r="F5533" s="15" t="s">
        <v>9799</v>
      </c>
      <c r="G5533" s="44" t="s">
        <v>16223</v>
      </c>
      <c r="H5533" s="15" t="s">
        <v>16224</v>
      </c>
      <c r="I5533" s="15"/>
      <c r="J5533" s="16" t="s">
        <v>23517</v>
      </c>
      <c r="K5533" s="15" t="s">
        <v>4015</v>
      </c>
      <c r="L5533" s="15"/>
      <c r="M5533" s="18" t="s">
        <v>16225</v>
      </c>
      <c r="N5533" s="15" t="s">
        <v>4261</v>
      </c>
      <c r="O5533" s="15" t="s">
        <v>6653</v>
      </c>
      <c r="P5533" s="18" t="s">
        <v>16226</v>
      </c>
      <c r="Q5533" s="15" t="s">
        <v>893</v>
      </c>
      <c r="R5533" s="15"/>
      <c r="S5533" s="15"/>
      <c r="T5533" s="18"/>
      <c r="U5533" s="18"/>
      <c r="V5533" s="18"/>
      <c r="W5533" s="18"/>
      <c r="X5533" s="15"/>
      <c r="Y5533" s="14" t="s">
        <v>23979</v>
      </c>
      <c r="Z5533" s="14"/>
      <c r="AA5533" s="49" t="s">
        <v>25351</v>
      </c>
    </row>
    <row r="5534" spans="1:27" s="21" customFormat="1" ht="96">
      <c r="A5534" s="14">
        <v>5598</v>
      </c>
      <c r="B5534" s="15" t="s">
        <v>23622</v>
      </c>
      <c r="C5534" s="14" t="s">
        <v>18758</v>
      </c>
      <c r="D5534" s="50" t="s">
        <v>21730</v>
      </c>
      <c r="E5534" s="15" t="s">
        <v>3809</v>
      </c>
      <c r="F5534" s="15" t="s">
        <v>9799</v>
      </c>
      <c r="G5534" s="44" t="s">
        <v>16227</v>
      </c>
      <c r="H5534" s="15">
        <v>3134453650</v>
      </c>
      <c r="I5534" s="15"/>
      <c r="J5534" s="16" t="s">
        <v>23519</v>
      </c>
      <c r="K5534" s="15" t="s">
        <v>4511</v>
      </c>
      <c r="L5534" s="15"/>
      <c r="M5534" s="18" t="s">
        <v>16228</v>
      </c>
      <c r="N5534" s="15" t="s">
        <v>5299</v>
      </c>
      <c r="O5534" s="15" t="s">
        <v>6700</v>
      </c>
      <c r="P5534" s="18" t="s">
        <v>16229</v>
      </c>
      <c r="Q5534" s="15" t="s">
        <v>16230</v>
      </c>
      <c r="R5534" s="15"/>
      <c r="S5534" s="15"/>
      <c r="T5534" s="18"/>
      <c r="U5534" s="18"/>
      <c r="V5534" s="18"/>
      <c r="W5534" s="18"/>
      <c r="X5534" s="15"/>
      <c r="Y5534" s="14" t="s">
        <v>16069</v>
      </c>
      <c r="Z5534" s="14"/>
      <c r="AA5534" s="49" t="s">
        <v>25352</v>
      </c>
    </row>
    <row r="5535" spans="1:27" s="21" customFormat="1" ht="48">
      <c r="A5535" s="14">
        <v>5599</v>
      </c>
      <c r="B5535" s="15" t="s">
        <v>23622</v>
      </c>
      <c r="C5535" s="14" t="s">
        <v>18758</v>
      </c>
      <c r="D5535" s="50" t="s">
        <v>21731</v>
      </c>
      <c r="E5535" s="15" t="s">
        <v>3809</v>
      </c>
      <c r="F5535" s="15" t="s">
        <v>9799</v>
      </c>
      <c r="G5535" s="44" t="s">
        <v>16231</v>
      </c>
      <c r="H5535" s="15">
        <v>3142600033</v>
      </c>
      <c r="I5535" s="15"/>
      <c r="J5535" s="16" t="s">
        <v>23520</v>
      </c>
      <c r="K5535" s="15" t="s">
        <v>4511</v>
      </c>
      <c r="L5535" s="15"/>
      <c r="M5535" s="18" t="s">
        <v>16232</v>
      </c>
      <c r="N5535" s="15" t="s">
        <v>4443</v>
      </c>
      <c r="O5535" s="15" t="s">
        <v>6698</v>
      </c>
      <c r="P5535" s="18" t="s">
        <v>16233</v>
      </c>
      <c r="Q5535" s="15" t="s">
        <v>7506</v>
      </c>
      <c r="R5535" s="15"/>
      <c r="S5535" s="15"/>
      <c r="T5535" s="18"/>
      <c r="U5535" s="18"/>
      <c r="V5535" s="18"/>
      <c r="W5535" s="18"/>
      <c r="X5535" s="15"/>
      <c r="Y5535" s="14" t="s">
        <v>23979</v>
      </c>
      <c r="Z5535" s="14"/>
      <c r="AA5535" s="49" t="s">
        <v>25353</v>
      </c>
    </row>
    <row r="5536" spans="1:27" s="21" customFormat="1" ht="12">
      <c r="A5536" s="14">
        <v>5600</v>
      </c>
      <c r="B5536" s="15" t="s">
        <v>23622</v>
      </c>
      <c r="C5536" s="14" t="s">
        <v>18758</v>
      </c>
      <c r="D5536" s="50" t="s">
        <v>21732</v>
      </c>
      <c r="E5536" s="15" t="s">
        <v>3809</v>
      </c>
      <c r="F5536" s="15" t="s">
        <v>9799</v>
      </c>
      <c r="G5536" s="44">
        <v>1077846013</v>
      </c>
      <c r="H5536" s="15">
        <v>3142029808</v>
      </c>
      <c r="I5536" s="15"/>
      <c r="J5536" s="16" t="s">
        <v>7939</v>
      </c>
      <c r="K5536" s="15" t="s">
        <v>13441</v>
      </c>
      <c r="L5536" s="15"/>
      <c r="M5536" s="18">
        <v>65</v>
      </c>
      <c r="N5536" s="15" t="s">
        <v>5331</v>
      </c>
      <c r="O5536" s="15" t="s">
        <v>7464</v>
      </c>
      <c r="P5536" s="18" t="s">
        <v>16235</v>
      </c>
      <c r="Q5536" s="15" t="s">
        <v>893</v>
      </c>
      <c r="R5536" s="15"/>
      <c r="S5536" s="15"/>
      <c r="T5536" s="18"/>
      <c r="U5536" s="18"/>
      <c r="V5536" s="18"/>
      <c r="W5536" s="18"/>
      <c r="X5536" s="15"/>
      <c r="Y5536" s="14" t="s">
        <v>23975</v>
      </c>
      <c r="Z5536" s="14"/>
      <c r="AA5536" s="49" t="s">
        <v>10030</v>
      </c>
    </row>
    <row r="5537" spans="1:27" s="21" customFormat="1" ht="36">
      <c r="A5537" s="14">
        <v>5601</v>
      </c>
      <c r="B5537" s="15" t="s">
        <v>23622</v>
      </c>
      <c r="C5537" s="14" t="s">
        <v>18758</v>
      </c>
      <c r="D5537" s="50" t="s">
        <v>21733</v>
      </c>
      <c r="E5537" s="15" t="s">
        <v>3809</v>
      </c>
      <c r="F5537" s="15" t="s">
        <v>9799</v>
      </c>
      <c r="G5537" s="44" t="s">
        <v>16236</v>
      </c>
      <c r="H5537" s="15">
        <v>3144804231</v>
      </c>
      <c r="I5537" s="15" t="s">
        <v>16237</v>
      </c>
      <c r="J5537" s="16" t="s">
        <v>23521</v>
      </c>
      <c r="K5537" s="15" t="s">
        <v>16238</v>
      </c>
      <c r="L5537" s="15"/>
      <c r="M5537" s="18" t="s">
        <v>16239</v>
      </c>
      <c r="N5537" s="15" t="s">
        <v>4303</v>
      </c>
      <c r="O5537" s="15" t="s">
        <v>16240</v>
      </c>
      <c r="P5537" s="18" t="s">
        <v>16241</v>
      </c>
      <c r="Q5537" s="15" t="s">
        <v>16242</v>
      </c>
      <c r="R5537" s="15"/>
      <c r="S5537" s="15"/>
      <c r="T5537" s="18"/>
      <c r="U5537" s="18"/>
      <c r="V5537" s="18"/>
      <c r="W5537" s="18"/>
      <c r="X5537" s="15"/>
      <c r="Y5537" s="14" t="s">
        <v>23979</v>
      </c>
      <c r="Z5537" s="14"/>
      <c r="AA5537" s="49" t="s">
        <v>25354</v>
      </c>
    </row>
    <row r="5538" spans="1:27" s="21" customFormat="1" ht="96">
      <c r="A5538" s="14">
        <v>5602</v>
      </c>
      <c r="B5538" s="15" t="s">
        <v>23622</v>
      </c>
      <c r="C5538" s="14" t="s">
        <v>18758</v>
      </c>
      <c r="D5538" s="50" t="s">
        <v>21734</v>
      </c>
      <c r="E5538" s="15" t="s">
        <v>3809</v>
      </c>
      <c r="F5538" s="15" t="s">
        <v>9799</v>
      </c>
      <c r="G5538" s="44" t="s">
        <v>16243</v>
      </c>
      <c r="H5538" s="15">
        <v>3112298853</v>
      </c>
      <c r="I5538" s="15"/>
      <c r="J5538" s="16" t="s">
        <v>23522</v>
      </c>
      <c r="K5538" s="15" t="s">
        <v>1039</v>
      </c>
      <c r="L5538" s="15"/>
      <c r="M5538" s="18" t="s">
        <v>16175</v>
      </c>
      <c r="N5538" s="15" t="s">
        <v>5299</v>
      </c>
      <c r="O5538" s="15" t="s">
        <v>6700</v>
      </c>
      <c r="P5538" s="18" t="s">
        <v>16244</v>
      </c>
      <c r="Q5538" s="15" t="s">
        <v>893</v>
      </c>
      <c r="R5538" s="15"/>
      <c r="S5538" s="15"/>
      <c r="T5538" s="18"/>
      <c r="U5538" s="18"/>
      <c r="V5538" s="18"/>
      <c r="W5538" s="18"/>
      <c r="X5538" s="15"/>
      <c r="Y5538" s="14" t="s">
        <v>23979</v>
      </c>
      <c r="Z5538" s="14"/>
      <c r="AA5538" s="49" t="s">
        <v>25355</v>
      </c>
    </row>
    <row r="5539" spans="1:27" s="21" customFormat="1" ht="36">
      <c r="A5539" s="14">
        <v>5603</v>
      </c>
      <c r="B5539" s="15" t="s">
        <v>23622</v>
      </c>
      <c r="C5539" s="14" t="s">
        <v>18758</v>
      </c>
      <c r="D5539" s="50" t="s">
        <v>21735</v>
      </c>
      <c r="E5539" s="15" t="s">
        <v>3809</v>
      </c>
      <c r="F5539" s="15" t="s">
        <v>9799</v>
      </c>
      <c r="G5539" s="44" t="s">
        <v>16245</v>
      </c>
      <c r="H5539" s="15">
        <v>3132257029</v>
      </c>
      <c r="I5539" s="15"/>
      <c r="J5539" s="16" t="s">
        <v>23523</v>
      </c>
      <c r="K5539" s="15" t="s">
        <v>16246</v>
      </c>
      <c r="L5539" s="15"/>
      <c r="M5539" s="18">
        <v>18</v>
      </c>
      <c r="N5539" s="15" t="s">
        <v>4303</v>
      </c>
      <c r="O5539" s="15" t="s">
        <v>16247</v>
      </c>
      <c r="P5539" s="18" t="s">
        <v>16248</v>
      </c>
      <c r="Q5539" s="15" t="s">
        <v>893</v>
      </c>
      <c r="R5539" s="15"/>
      <c r="S5539" s="15"/>
      <c r="T5539" s="18"/>
      <c r="U5539" s="18"/>
      <c r="V5539" s="18"/>
      <c r="W5539" s="18"/>
      <c r="X5539" s="15"/>
      <c r="Y5539" s="14" t="s">
        <v>23979</v>
      </c>
      <c r="Z5539" s="14"/>
      <c r="AA5539" s="49" t="s">
        <v>25356</v>
      </c>
    </row>
    <row r="5540" spans="1:27" s="21" customFormat="1" ht="24">
      <c r="A5540" s="14">
        <v>5604</v>
      </c>
      <c r="B5540" s="15" t="s">
        <v>23622</v>
      </c>
      <c r="C5540" s="14" t="s">
        <v>18758</v>
      </c>
      <c r="D5540" s="50" t="s">
        <v>21736</v>
      </c>
      <c r="E5540" s="15" t="s">
        <v>3809</v>
      </c>
      <c r="F5540" s="15" t="s">
        <v>23417</v>
      </c>
      <c r="G5540" s="44" t="s">
        <v>16249</v>
      </c>
      <c r="H5540" s="15">
        <v>3214654399</v>
      </c>
      <c r="I5540" s="15"/>
      <c r="J5540" s="16" t="s">
        <v>23524</v>
      </c>
      <c r="K5540" s="15" t="s">
        <v>16250</v>
      </c>
      <c r="L5540" s="15"/>
      <c r="M5540" s="18" t="s">
        <v>16251</v>
      </c>
      <c r="N5540" s="15" t="s">
        <v>4261</v>
      </c>
      <c r="O5540" s="15" t="s">
        <v>6672</v>
      </c>
      <c r="P5540" s="18" t="s">
        <v>16252</v>
      </c>
      <c r="Q5540" s="15" t="s">
        <v>4382</v>
      </c>
      <c r="R5540" s="15"/>
      <c r="S5540" s="15"/>
      <c r="T5540" s="18"/>
      <c r="U5540" s="18"/>
      <c r="V5540" s="18"/>
      <c r="W5540" s="18"/>
      <c r="X5540" s="15"/>
      <c r="Y5540" s="14" t="s">
        <v>16069</v>
      </c>
      <c r="Z5540" s="14"/>
      <c r="AA5540" s="49" t="s">
        <v>25357</v>
      </c>
    </row>
    <row r="5541" spans="1:27" s="21" customFormat="1" ht="96">
      <c r="A5541" s="14">
        <v>5605</v>
      </c>
      <c r="B5541" s="15" t="s">
        <v>23622</v>
      </c>
      <c r="C5541" s="14" t="s">
        <v>18758</v>
      </c>
      <c r="D5541" s="50" t="s">
        <v>21737</v>
      </c>
      <c r="E5541" s="15" t="s">
        <v>3809</v>
      </c>
      <c r="F5541" s="15" t="s">
        <v>9799</v>
      </c>
      <c r="G5541" s="44" t="s">
        <v>16253</v>
      </c>
      <c r="H5541" s="15">
        <v>3123058813</v>
      </c>
      <c r="I5541" s="15"/>
      <c r="J5541" s="16" t="s">
        <v>7939</v>
      </c>
      <c r="K5541" s="15" t="s">
        <v>4511</v>
      </c>
      <c r="L5541" s="15"/>
      <c r="M5541" s="18" t="s">
        <v>16254</v>
      </c>
      <c r="N5541" s="15" t="s">
        <v>5299</v>
      </c>
      <c r="O5541" s="15" t="s">
        <v>6700</v>
      </c>
      <c r="P5541" s="18">
        <v>1200</v>
      </c>
      <c r="Q5541" s="15" t="s">
        <v>893</v>
      </c>
      <c r="R5541" s="15"/>
      <c r="S5541" s="15"/>
      <c r="T5541" s="18"/>
      <c r="U5541" s="18"/>
      <c r="V5541" s="18"/>
      <c r="W5541" s="18"/>
      <c r="X5541" s="15"/>
      <c r="Y5541" s="14" t="s">
        <v>23975</v>
      </c>
      <c r="Z5541" s="14"/>
      <c r="AA5541" s="49" t="s">
        <v>25358</v>
      </c>
    </row>
    <row r="5542" spans="1:27" s="21" customFormat="1" ht="36">
      <c r="A5542" s="14">
        <v>5606</v>
      </c>
      <c r="B5542" s="15" t="s">
        <v>23622</v>
      </c>
      <c r="C5542" s="14" t="s">
        <v>18758</v>
      </c>
      <c r="D5542" s="50" t="s">
        <v>21738</v>
      </c>
      <c r="E5542" s="15" t="s">
        <v>3809</v>
      </c>
      <c r="F5542" s="15" t="s">
        <v>9799</v>
      </c>
      <c r="G5542" s="44" t="s">
        <v>16255</v>
      </c>
      <c r="H5542" s="15">
        <v>3136677768</v>
      </c>
      <c r="I5542" s="15"/>
      <c r="J5542" s="16" t="s">
        <v>23522</v>
      </c>
      <c r="K5542" s="15" t="s">
        <v>16256</v>
      </c>
      <c r="L5542" s="15"/>
      <c r="M5542" s="18" t="s">
        <v>16257</v>
      </c>
      <c r="N5542" s="15" t="s">
        <v>4310</v>
      </c>
      <c r="O5542" s="15" t="s">
        <v>14315</v>
      </c>
      <c r="P5542" s="18" t="s">
        <v>16258</v>
      </c>
      <c r="Q5542" s="15" t="s">
        <v>4382</v>
      </c>
      <c r="R5542" s="15"/>
      <c r="S5542" s="15"/>
      <c r="T5542" s="18"/>
      <c r="U5542" s="18"/>
      <c r="V5542" s="18"/>
      <c r="W5542" s="18"/>
      <c r="X5542" s="15"/>
      <c r="Y5542" s="14" t="s">
        <v>23984</v>
      </c>
      <c r="Z5542" s="14"/>
      <c r="AA5542" s="49" t="s">
        <v>25359</v>
      </c>
    </row>
    <row r="5543" spans="1:27" s="21" customFormat="1" ht="96">
      <c r="A5543" s="14">
        <v>5607</v>
      </c>
      <c r="B5543" s="15" t="s">
        <v>23622</v>
      </c>
      <c r="C5543" s="14" t="s">
        <v>18758</v>
      </c>
      <c r="D5543" s="50" t="s">
        <v>21739</v>
      </c>
      <c r="E5543" s="15" t="s">
        <v>3809</v>
      </c>
      <c r="F5543" s="15" t="s">
        <v>23417</v>
      </c>
      <c r="G5543" s="44" t="s">
        <v>16236</v>
      </c>
      <c r="H5543" s="15">
        <v>3208783583</v>
      </c>
      <c r="I5543" s="15"/>
      <c r="J5543" s="16" t="s">
        <v>23523</v>
      </c>
      <c r="K5543" s="15"/>
      <c r="L5543" s="15"/>
      <c r="M5543" s="18" t="s">
        <v>16259</v>
      </c>
      <c r="N5543" s="15" t="s">
        <v>5299</v>
      </c>
      <c r="O5543" s="15" t="s">
        <v>6700</v>
      </c>
      <c r="P5543" s="18" t="s">
        <v>16260</v>
      </c>
      <c r="Q5543" s="15" t="s">
        <v>893</v>
      </c>
      <c r="R5543" s="15"/>
      <c r="S5543" s="15"/>
      <c r="T5543" s="18"/>
      <c r="U5543" s="18"/>
      <c r="V5543" s="18"/>
      <c r="W5543" s="18"/>
      <c r="X5543" s="15"/>
      <c r="Y5543" s="14" t="s">
        <v>23979</v>
      </c>
      <c r="Z5543" s="14"/>
      <c r="AA5543" s="49" t="s">
        <v>25360</v>
      </c>
    </row>
    <row r="5544" spans="1:27" s="21" customFormat="1" ht="72">
      <c r="A5544" s="14">
        <v>5608</v>
      </c>
      <c r="B5544" s="15" t="s">
        <v>23622</v>
      </c>
      <c r="C5544" s="14" t="s">
        <v>18758</v>
      </c>
      <c r="D5544" s="50" t="s">
        <v>21740</v>
      </c>
      <c r="E5544" s="15" t="s">
        <v>3809</v>
      </c>
      <c r="F5544" s="15" t="s">
        <v>23417</v>
      </c>
      <c r="G5544" s="44" t="s">
        <v>16236</v>
      </c>
      <c r="H5544" s="15">
        <v>3124390167</v>
      </c>
      <c r="I5544" s="15"/>
      <c r="J5544" s="16" t="s">
        <v>23523</v>
      </c>
      <c r="K5544" s="15" t="s">
        <v>15865</v>
      </c>
      <c r="L5544" s="15"/>
      <c r="M5544" s="18" t="s">
        <v>16261</v>
      </c>
      <c r="N5544" s="15" t="s">
        <v>4261</v>
      </c>
      <c r="O5544" s="15" t="s">
        <v>9784</v>
      </c>
      <c r="P5544" s="18" t="s">
        <v>16262</v>
      </c>
      <c r="Q5544" s="15" t="s">
        <v>16263</v>
      </c>
      <c r="R5544" s="15"/>
      <c r="S5544" s="15"/>
      <c r="T5544" s="18"/>
      <c r="U5544" s="18"/>
      <c r="V5544" s="18"/>
      <c r="W5544" s="18"/>
      <c r="X5544" s="15"/>
      <c r="Y5544" s="14" t="s">
        <v>23979</v>
      </c>
      <c r="Z5544" s="14"/>
      <c r="AA5544" s="49" t="s">
        <v>25361</v>
      </c>
    </row>
    <row r="5545" spans="1:27" s="21" customFormat="1" ht="96">
      <c r="A5545" s="14">
        <v>5609</v>
      </c>
      <c r="B5545" s="15" t="s">
        <v>23622</v>
      </c>
      <c r="C5545" s="14" t="s">
        <v>18758</v>
      </c>
      <c r="D5545" s="50" t="s">
        <v>21741</v>
      </c>
      <c r="E5545" s="15" t="s">
        <v>3809</v>
      </c>
      <c r="F5545" s="15" t="s">
        <v>23417</v>
      </c>
      <c r="G5545" s="44" t="s">
        <v>16236</v>
      </c>
      <c r="H5545" s="15">
        <v>3502353936</v>
      </c>
      <c r="I5545" s="15"/>
      <c r="J5545" s="16" t="s">
        <v>17998</v>
      </c>
      <c r="K5545" s="15" t="s">
        <v>15865</v>
      </c>
      <c r="L5545" s="15"/>
      <c r="M5545" s="18" t="s">
        <v>16264</v>
      </c>
      <c r="N5545" s="15" t="s">
        <v>5299</v>
      </c>
      <c r="O5545" s="15" t="s">
        <v>6700</v>
      </c>
      <c r="P5545" s="18" t="s">
        <v>16265</v>
      </c>
      <c r="Q5545" s="15" t="s">
        <v>893</v>
      </c>
      <c r="R5545" s="15"/>
      <c r="S5545" s="15"/>
      <c r="T5545" s="18"/>
      <c r="U5545" s="18"/>
      <c r="V5545" s="18"/>
      <c r="W5545" s="18"/>
      <c r="X5545" s="15"/>
      <c r="Y5545" s="14" t="s">
        <v>23979</v>
      </c>
      <c r="Z5545" s="14"/>
      <c r="AA5545" s="49" t="s">
        <v>25362</v>
      </c>
    </row>
    <row r="5546" spans="1:27" s="21" customFormat="1" ht="36">
      <c r="A5546" s="14">
        <v>5610</v>
      </c>
      <c r="B5546" s="15" t="s">
        <v>23622</v>
      </c>
      <c r="C5546" s="14" t="s">
        <v>18758</v>
      </c>
      <c r="D5546" s="50" t="s">
        <v>21742</v>
      </c>
      <c r="E5546" s="15" t="s">
        <v>3809</v>
      </c>
      <c r="F5546" s="15" t="s">
        <v>23417</v>
      </c>
      <c r="G5546" s="44" t="s">
        <v>16266</v>
      </c>
      <c r="H5546" s="15">
        <v>3204050221</v>
      </c>
      <c r="I5546" s="15"/>
      <c r="J5546" s="16" t="s">
        <v>23525</v>
      </c>
      <c r="K5546" s="15" t="s">
        <v>15865</v>
      </c>
      <c r="L5546" s="15"/>
      <c r="M5546" s="18" t="s">
        <v>16267</v>
      </c>
      <c r="N5546" s="15" t="s">
        <v>5299</v>
      </c>
      <c r="O5546" s="15" t="s">
        <v>16268</v>
      </c>
      <c r="P5546" s="18" t="s">
        <v>16269</v>
      </c>
      <c r="Q5546" s="15" t="s">
        <v>893</v>
      </c>
      <c r="R5546" s="15"/>
      <c r="S5546" s="15"/>
      <c r="T5546" s="18"/>
      <c r="U5546" s="18"/>
      <c r="V5546" s="18"/>
      <c r="W5546" s="18"/>
      <c r="X5546" s="15"/>
      <c r="Y5546" s="14" t="s">
        <v>23979</v>
      </c>
      <c r="Z5546" s="14"/>
      <c r="AA5546" s="49" t="s">
        <v>25363</v>
      </c>
    </row>
    <row r="5547" spans="1:27" s="21" customFormat="1" ht="96">
      <c r="A5547" s="14">
        <v>5611</v>
      </c>
      <c r="B5547" s="15" t="s">
        <v>23622</v>
      </c>
      <c r="C5547" s="14" t="s">
        <v>18758</v>
      </c>
      <c r="D5547" s="50" t="s">
        <v>21743</v>
      </c>
      <c r="E5547" s="15" t="s">
        <v>3809</v>
      </c>
      <c r="F5547" s="15" t="s">
        <v>23417</v>
      </c>
      <c r="G5547" s="44" t="s">
        <v>16270</v>
      </c>
      <c r="H5547" s="15">
        <v>3138167139</v>
      </c>
      <c r="I5547" s="15"/>
      <c r="J5547" s="16" t="s">
        <v>7939</v>
      </c>
      <c r="K5547" s="15"/>
      <c r="L5547" s="15"/>
      <c r="M5547" s="18" t="s">
        <v>7872</v>
      </c>
      <c r="N5547" s="15" t="s">
        <v>5299</v>
      </c>
      <c r="O5547" s="15" t="s">
        <v>6700</v>
      </c>
      <c r="P5547" s="18" t="s">
        <v>16271</v>
      </c>
      <c r="Q5547" s="15" t="s">
        <v>893</v>
      </c>
      <c r="R5547" s="15"/>
      <c r="S5547" s="15"/>
      <c r="T5547" s="18"/>
      <c r="U5547" s="18"/>
      <c r="V5547" s="18"/>
      <c r="W5547" s="18"/>
      <c r="X5547" s="15"/>
      <c r="Y5547" s="14" t="s">
        <v>23979</v>
      </c>
      <c r="Z5547" s="14"/>
      <c r="AA5547" s="49" t="s">
        <v>25364</v>
      </c>
    </row>
    <row r="5548" spans="1:27" s="21" customFormat="1" ht="96">
      <c r="A5548" s="14">
        <v>5612</v>
      </c>
      <c r="B5548" s="15" t="s">
        <v>23622</v>
      </c>
      <c r="C5548" s="14" t="s">
        <v>18758</v>
      </c>
      <c r="D5548" s="50" t="s">
        <v>21744</v>
      </c>
      <c r="E5548" s="15" t="s">
        <v>3809</v>
      </c>
      <c r="F5548" s="15" t="s">
        <v>23417</v>
      </c>
      <c r="G5548" s="44" t="s">
        <v>16272</v>
      </c>
      <c r="H5548" s="15">
        <v>3206321776</v>
      </c>
      <c r="I5548" s="15"/>
      <c r="J5548" s="16" t="s">
        <v>23519</v>
      </c>
      <c r="K5548" s="15"/>
      <c r="L5548" s="15"/>
      <c r="M5548" s="18">
        <v>8000</v>
      </c>
      <c r="N5548" s="15" t="s">
        <v>5545</v>
      </c>
      <c r="O5548" s="15" t="s">
        <v>6700</v>
      </c>
      <c r="P5548" s="18">
        <v>2</v>
      </c>
      <c r="Q5548" s="15" t="s">
        <v>1424</v>
      </c>
      <c r="R5548" s="15"/>
      <c r="S5548" s="15"/>
      <c r="T5548" s="18"/>
      <c r="U5548" s="18"/>
      <c r="V5548" s="18"/>
      <c r="W5548" s="18"/>
      <c r="X5548" s="15"/>
      <c r="Y5548" s="14" t="s">
        <v>16069</v>
      </c>
      <c r="Z5548" s="14"/>
      <c r="AA5548" s="49" t="s">
        <v>25365</v>
      </c>
    </row>
    <row r="5549" spans="1:27" s="21" customFormat="1" ht="96">
      <c r="A5549" s="14">
        <v>5613</v>
      </c>
      <c r="B5549" s="15" t="s">
        <v>23622</v>
      </c>
      <c r="C5549" s="14" t="s">
        <v>18758</v>
      </c>
      <c r="D5549" s="50" t="s">
        <v>21745</v>
      </c>
      <c r="E5549" s="15" t="s">
        <v>3809</v>
      </c>
      <c r="F5549" s="15" t="s">
        <v>9799</v>
      </c>
      <c r="G5549" s="44" t="s">
        <v>16273</v>
      </c>
      <c r="H5549" s="15">
        <v>3212144962</v>
      </c>
      <c r="I5549" s="15" t="s">
        <v>16274</v>
      </c>
      <c r="J5549" s="16" t="s">
        <v>23484</v>
      </c>
      <c r="K5549" s="15"/>
      <c r="L5549" s="15"/>
      <c r="M5549" s="18" t="s">
        <v>16275</v>
      </c>
      <c r="N5549" s="15" t="s">
        <v>5299</v>
      </c>
      <c r="O5549" s="15" t="s">
        <v>6700</v>
      </c>
      <c r="P5549" s="18" t="s">
        <v>16276</v>
      </c>
      <c r="Q5549" s="15" t="s">
        <v>893</v>
      </c>
      <c r="R5549" s="15"/>
      <c r="S5549" s="15"/>
      <c r="T5549" s="18"/>
      <c r="U5549" s="18"/>
      <c r="V5549" s="18"/>
      <c r="W5549" s="18"/>
      <c r="X5549" s="15"/>
      <c r="Y5549" s="14" t="s">
        <v>23978</v>
      </c>
      <c r="Z5549" s="14"/>
      <c r="AA5549" s="49" t="s">
        <v>25350</v>
      </c>
    </row>
    <row r="5550" spans="1:27" s="21" customFormat="1" ht="84">
      <c r="A5550" s="14">
        <v>5614</v>
      </c>
      <c r="B5550" s="15" t="s">
        <v>23622</v>
      </c>
      <c r="C5550" s="14" t="s">
        <v>18758</v>
      </c>
      <c r="D5550" s="50" t="s">
        <v>21746</v>
      </c>
      <c r="E5550" s="15" t="s">
        <v>3809</v>
      </c>
      <c r="F5550" s="15" t="s">
        <v>9799</v>
      </c>
      <c r="G5550" s="44">
        <v>900809506</v>
      </c>
      <c r="H5550" s="15">
        <v>3214328545</v>
      </c>
      <c r="I5550" s="15"/>
      <c r="J5550" s="16" t="s">
        <v>3809</v>
      </c>
      <c r="K5550" s="15"/>
      <c r="L5550" s="15"/>
      <c r="M5550" s="18" t="s">
        <v>6670</v>
      </c>
      <c r="N5550" s="15" t="s">
        <v>5299</v>
      </c>
      <c r="O5550" s="15" t="s">
        <v>6729</v>
      </c>
      <c r="P5550" s="18" t="s">
        <v>16277</v>
      </c>
      <c r="Q5550" s="15" t="s">
        <v>16278</v>
      </c>
      <c r="R5550" s="15"/>
      <c r="S5550" s="15"/>
      <c r="T5550" s="18"/>
      <c r="U5550" s="18"/>
      <c r="V5550" s="18"/>
      <c r="W5550" s="18"/>
      <c r="X5550" s="15"/>
      <c r="Y5550" s="14" t="s">
        <v>23980</v>
      </c>
      <c r="Z5550" s="14"/>
      <c r="AA5550" s="49" t="s">
        <v>25366</v>
      </c>
    </row>
    <row r="5551" spans="1:27" s="21" customFormat="1" ht="48">
      <c r="A5551" s="14">
        <v>5615</v>
      </c>
      <c r="B5551" s="15" t="s">
        <v>23622</v>
      </c>
      <c r="C5551" s="14" t="s">
        <v>18758</v>
      </c>
      <c r="D5551" s="51" t="s">
        <v>21747</v>
      </c>
      <c r="E5551" s="15" t="s">
        <v>3809</v>
      </c>
      <c r="F5551" s="15" t="s">
        <v>9799</v>
      </c>
      <c r="G5551" s="44" t="s">
        <v>16279</v>
      </c>
      <c r="H5551" s="15">
        <v>3113476686</v>
      </c>
      <c r="I5551" s="15"/>
      <c r="J5551" s="16" t="s">
        <v>7939</v>
      </c>
      <c r="K5551" s="15"/>
      <c r="L5551" s="15"/>
      <c r="M5551" s="18">
        <v>12000</v>
      </c>
      <c r="N5551" s="15" t="s">
        <v>4443</v>
      </c>
      <c r="O5551" s="15" t="s">
        <v>6649</v>
      </c>
      <c r="P5551" s="18">
        <v>1000</v>
      </c>
      <c r="Q5551" s="15" t="s">
        <v>893</v>
      </c>
      <c r="R5551" s="15"/>
      <c r="S5551" s="15"/>
      <c r="T5551" s="18"/>
      <c r="U5551" s="18"/>
      <c r="V5551" s="18"/>
      <c r="W5551" s="18"/>
      <c r="X5551" s="15"/>
      <c r="Y5551" s="14" t="s">
        <v>16069</v>
      </c>
      <c r="Z5551" s="14" t="str">
        <f>VLOOKUP(Y5551,[1]ZOMAC!$E$2:$E$368,1,0)</f>
        <v>ORITO</v>
      </c>
      <c r="AA5551" s="49" t="s">
        <v>25367</v>
      </c>
    </row>
    <row r="5552" spans="1:27" s="21" customFormat="1" ht="24">
      <c r="A5552" s="14">
        <v>5616</v>
      </c>
      <c r="B5552" s="15" t="s">
        <v>23622</v>
      </c>
      <c r="C5552" s="14" t="s">
        <v>18758</v>
      </c>
      <c r="D5552" s="50" t="s">
        <v>21748</v>
      </c>
      <c r="E5552" s="15" t="s">
        <v>3809</v>
      </c>
      <c r="F5552" s="15" t="s">
        <v>9799</v>
      </c>
      <c r="G5552" s="44" t="s">
        <v>16219</v>
      </c>
      <c r="H5552" s="15">
        <v>3125017543</v>
      </c>
      <c r="I5552" s="15"/>
      <c r="J5552" s="16" t="s">
        <v>7939</v>
      </c>
      <c r="K5552" s="15"/>
      <c r="L5552" s="15"/>
      <c r="M5552" s="18" t="s">
        <v>16280</v>
      </c>
      <c r="N5552" s="15" t="s">
        <v>5299</v>
      </c>
      <c r="O5552" s="15" t="s">
        <v>6299</v>
      </c>
      <c r="P5552" s="18" t="s">
        <v>16281</v>
      </c>
      <c r="Q5552" s="15" t="s">
        <v>893</v>
      </c>
      <c r="R5552" s="15"/>
      <c r="S5552" s="15"/>
      <c r="T5552" s="18"/>
      <c r="U5552" s="18"/>
      <c r="V5552" s="18"/>
      <c r="W5552" s="18"/>
      <c r="X5552" s="15"/>
      <c r="Y5552" s="14" t="s">
        <v>16069</v>
      </c>
      <c r="Z5552" s="14"/>
      <c r="AA5552" s="49" t="s">
        <v>20085</v>
      </c>
    </row>
    <row r="5553" spans="1:27" s="21" customFormat="1" ht="36">
      <c r="A5553" s="14">
        <v>5617</v>
      </c>
      <c r="B5553" s="15" t="s">
        <v>23622</v>
      </c>
      <c r="C5553" s="14" t="s">
        <v>18758</v>
      </c>
      <c r="D5553" s="50" t="s">
        <v>21749</v>
      </c>
      <c r="E5553" s="15" t="s">
        <v>3809</v>
      </c>
      <c r="F5553" s="15" t="s">
        <v>9799</v>
      </c>
      <c r="G5553" s="44" t="s">
        <v>16282</v>
      </c>
      <c r="H5553" s="15">
        <v>3223251248</v>
      </c>
      <c r="I5553" s="15"/>
      <c r="J5553" s="16" t="s">
        <v>23526</v>
      </c>
      <c r="K5553" s="15" t="s">
        <v>16283</v>
      </c>
      <c r="L5553" s="15"/>
      <c r="M5553" s="18" t="s">
        <v>16284</v>
      </c>
      <c r="N5553" s="15" t="s">
        <v>4261</v>
      </c>
      <c r="O5553" s="15" t="s">
        <v>16285</v>
      </c>
      <c r="P5553" s="18" t="s">
        <v>16286</v>
      </c>
      <c r="Q5553" s="15" t="s">
        <v>4391</v>
      </c>
      <c r="R5553" s="15"/>
      <c r="S5553" s="15"/>
      <c r="T5553" s="18"/>
      <c r="U5553" s="18"/>
      <c r="V5553" s="18"/>
      <c r="W5553" s="18"/>
      <c r="X5553" s="15"/>
      <c r="Y5553" s="14" t="s">
        <v>23980</v>
      </c>
      <c r="Z5553" s="14"/>
      <c r="AA5553" s="49" t="s">
        <v>16287</v>
      </c>
    </row>
    <row r="5554" spans="1:27" s="21" customFormat="1" ht="84">
      <c r="A5554" s="14">
        <v>5618</v>
      </c>
      <c r="B5554" s="15" t="s">
        <v>23622</v>
      </c>
      <c r="C5554" s="14" t="s">
        <v>18758</v>
      </c>
      <c r="D5554" s="50" t="s">
        <v>21750</v>
      </c>
      <c r="E5554" s="15" t="s">
        <v>3809</v>
      </c>
      <c r="F5554" s="15" t="s">
        <v>9799</v>
      </c>
      <c r="G5554" s="44" t="s">
        <v>16288</v>
      </c>
      <c r="H5554" s="15">
        <v>3229015810</v>
      </c>
      <c r="I5554" s="15" t="s">
        <v>16289</v>
      </c>
      <c r="J5554" s="16" t="s">
        <v>23484</v>
      </c>
      <c r="K5554" s="15"/>
      <c r="L5554" s="15"/>
      <c r="M5554" s="18" t="s">
        <v>16290</v>
      </c>
      <c r="N5554" s="15" t="s">
        <v>5299</v>
      </c>
      <c r="O5554" s="15" t="s">
        <v>6717</v>
      </c>
      <c r="P5554" s="18" t="s">
        <v>16291</v>
      </c>
      <c r="Q5554" s="15" t="s">
        <v>893</v>
      </c>
      <c r="R5554" s="15"/>
      <c r="S5554" s="15"/>
      <c r="T5554" s="18"/>
      <c r="U5554" s="18"/>
      <c r="V5554" s="18"/>
      <c r="W5554" s="18"/>
      <c r="X5554" s="15"/>
      <c r="Y5554" s="14" t="s">
        <v>16069</v>
      </c>
      <c r="Z5554" s="14"/>
      <c r="AA5554" s="49" t="s">
        <v>25368</v>
      </c>
    </row>
    <row r="5555" spans="1:27" s="21" customFormat="1" ht="96">
      <c r="A5555" s="14">
        <v>5619</v>
      </c>
      <c r="B5555" s="15" t="s">
        <v>23622</v>
      </c>
      <c r="C5555" s="14" t="s">
        <v>18758</v>
      </c>
      <c r="D5555" s="50" t="s">
        <v>21751</v>
      </c>
      <c r="E5555" s="15" t="s">
        <v>3809</v>
      </c>
      <c r="F5555" s="15" t="s">
        <v>9799</v>
      </c>
      <c r="G5555" s="44" t="s">
        <v>16292</v>
      </c>
      <c r="H5555" s="15">
        <v>3213670694</v>
      </c>
      <c r="I5555" s="15"/>
      <c r="J5555" s="16" t="s">
        <v>23484</v>
      </c>
      <c r="K5555" s="15"/>
      <c r="L5555" s="15"/>
      <c r="M5555" s="18" t="s">
        <v>16293</v>
      </c>
      <c r="N5555" s="15" t="s">
        <v>5299</v>
      </c>
      <c r="O5555" s="15" t="s">
        <v>6700</v>
      </c>
      <c r="P5555" s="18" t="s">
        <v>16294</v>
      </c>
      <c r="Q5555" s="15" t="s">
        <v>893</v>
      </c>
      <c r="R5555" s="15"/>
      <c r="S5555" s="15"/>
      <c r="T5555" s="18"/>
      <c r="U5555" s="18"/>
      <c r="V5555" s="18"/>
      <c r="W5555" s="18"/>
      <c r="X5555" s="15"/>
      <c r="Y5555" s="14" t="s">
        <v>16069</v>
      </c>
      <c r="Z5555" s="14"/>
      <c r="AA5555" s="49" t="s">
        <v>25369</v>
      </c>
    </row>
    <row r="5556" spans="1:27" s="21" customFormat="1" ht="96">
      <c r="A5556" s="14">
        <v>5620</v>
      </c>
      <c r="B5556" s="15" t="s">
        <v>23622</v>
      </c>
      <c r="C5556" s="14" t="s">
        <v>18758</v>
      </c>
      <c r="D5556" s="50" t="s">
        <v>21752</v>
      </c>
      <c r="E5556" s="15" t="s">
        <v>3809</v>
      </c>
      <c r="F5556" s="15" t="s">
        <v>9799</v>
      </c>
      <c r="G5556" s="44" t="s">
        <v>16295</v>
      </c>
      <c r="H5556" s="15">
        <v>3144346652</v>
      </c>
      <c r="I5556" s="15"/>
      <c r="J5556" s="16" t="s">
        <v>7939</v>
      </c>
      <c r="K5556" s="15"/>
      <c r="L5556" s="15"/>
      <c r="M5556" s="18" t="s">
        <v>16296</v>
      </c>
      <c r="N5556" s="15" t="s">
        <v>15842</v>
      </c>
      <c r="O5556" s="15" t="s">
        <v>6700</v>
      </c>
      <c r="P5556" s="18" t="s">
        <v>16297</v>
      </c>
      <c r="Q5556" s="15" t="s">
        <v>16242</v>
      </c>
      <c r="R5556" s="15"/>
      <c r="S5556" s="15"/>
      <c r="T5556" s="18"/>
      <c r="U5556" s="18"/>
      <c r="V5556" s="18"/>
      <c r="W5556" s="18"/>
      <c r="X5556" s="15"/>
      <c r="Y5556" s="14" t="s">
        <v>23979</v>
      </c>
      <c r="Z5556" s="14"/>
      <c r="AA5556" s="49" t="s">
        <v>25370</v>
      </c>
    </row>
    <row r="5557" spans="1:27" s="21" customFormat="1" ht="36">
      <c r="A5557" s="14">
        <v>5621</v>
      </c>
      <c r="B5557" s="15" t="s">
        <v>23622</v>
      </c>
      <c r="C5557" s="14" t="s">
        <v>18758</v>
      </c>
      <c r="D5557" s="50" t="s">
        <v>21753</v>
      </c>
      <c r="E5557" s="15" t="s">
        <v>3809</v>
      </c>
      <c r="F5557" s="15" t="s">
        <v>23417</v>
      </c>
      <c r="G5557" s="44" t="s">
        <v>16298</v>
      </c>
      <c r="H5557" s="15">
        <v>3203548969</v>
      </c>
      <c r="I5557" s="15"/>
      <c r="J5557" s="16" t="s">
        <v>23484</v>
      </c>
      <c r="K5557" s="15" t="s">
        <v>15865</v>
      </c>
      <c r="L5557" s="15"/>
      <c r="M5557" s="18">
        <v>3500</v>
      </c>
      <c r="N5557" s="15" t="s">
        <v>4443</v>
      </c>
      <c r="O5557" s="15" t="s">
        <v>14377</v>
      </c>
      <c r="P5557" s="18" t="s">
        <v>16299</v>
      </c>
      <c r="Q5557" s="15" t="s">
        <v>1424</v>
      </c>
      <c r="R5557" s="15"/>
      <c r="S5557" s="15"/>
      <c r="T5557" s="18"/>
      <c r="U5557" s="18"/>
      <c r="V5557" s="18"/>
      <c r="W5557" s="18"/>
      <c r="X5557" s="15"/>
      <c r="Y5557" s="14" t="s">
        <v>16069</v>
      </c>
      <c r="Z5557" s="14"/>
      <c r="AA5557" s="49" t="s">
        <v>25371</v>
      </c>
    </row>
    <row r="5558" spans="1:27" s="21" customFormat="1" ht="96">
      <c r="A5558" s="14">
        <v>5622</v>
      </c>
      <c r="B5558" s="15" t="s">
        <v>23622</v>
      </c>
      <c r="C5558" s="14" t="s">
        <v>18758</v>
      </c>
      <c r="D5558" s="50" t="s">
        <v>21754</v>
      </c>
      <c r="E5558" s="15" t="s">
        <v>3809</v>
      </c>
      <c r="F5558" s="15" t="s">
        <v>9799</v>
      </c>
      <c r="G5558" s="44" t="s">
        <v>16300</v>
      </c>
      <c r="H5558" s="15">
        <v>3112841227</v>
      </c>
      <c r="I5558" s="15"/>
      <c r="J5558" s="16" t="s">
        <v>23527</v>
      </c>
      <c r="K5558" s="15" t="s">
        <v>2852</v>
      </c>
      <c r="L5558" s="15"/>
      <c r="M5558" s="18">
        <v>6000</v>
      </c>
      <c r="N5558" s="15" t="s">
        <v>5545</v>
      </c>
      <c r="O5558" s="15" t="s">
        <v>6700</v>
      </c>
      <c r="P5558" s="18">
        <v>4000</v>
      </c>
      <c r="Q5558" s="15" t="s">
        <v>1201</v>
      </c>
      <c r="R5558" s="15"/>
      <c r="S5558" s="15"/>
      <c r="T5558" s="18"/>
      <c r="U5558" s="18"/>
      <c r="V5558" s="18"/>
      <c r="W5558" s="18"/>
      <c r="X5558" s="15"/>
      <c r="Y5558" s="14" t="s">
        <v>16069</v>
      </c>
      <c r="Z5558" s="14"/>
      <c r="AA5558" s="49" t="s">
        <v>25372</v>
      </c>
    </row>
    <row r="5559" spans="1:27" s="21" customFormat="1" ht="12">
      <c r="A5559" s="14">
        <v>5623</v>
      </c>
      <c r="B5559" s="15" t="s">
        <v>23622</v>
      </c>
      <c r="C5559" s="14" t="s">
        <v>18758</v>
      </c>
      <c r="D5559" s="50" t="s">
        <v>21755</v>
      </c>
      <c r="E5559" s="15" t="s">
        <v>3809</v>
      </c>
      <c r="F5559" s="15" t="s">
        <v>9799</v>
      </c>
      <c r="G5559" s="44" t="s">
        <v>16301</v>
      </c>
      <c r="H5559" s="15">
        <v>3123258394</v>
      </c>
      <c r="I5559" s="15"/>
      <c r="J5559" s="16" t="s">
        <v>23484</v>
      </c>
      <c r="K5559" s="15"/>
      <c r="L5559" s="15"/>
      <c r="M5559" s="18">
        <v>17000</v>
      </c>
      <c r="N5559" s="15" t="s">
        <v>5299</v>
      </c>
      <c r="O5559" s="15" t="s">
        <v>6256</v>
      </c>
      <c r="P5559" s="18">
        <v>2000</v>
      </c>
      <c r="Q5559" s="15" t="s">
        <v>1201</v>
      </c>
      <c r="R5559" s="15"/>
      <c r="S5559" s="15"/>
      <c r="T5559" s="18"/>
      <c r="U5559" s="18"/>
      <c r="V5559" s="18"/>
      <c r="W5559" s="18"/>
      <c r="X5559" s="15"/>
      <c r="Y5559" s="14" t="s">
        <v>23976</v>
      </c>
      <c r="Z5559" s="14"/>
      <c r="AA5559" s="49" t="s">
        <v>25373</v>
      </c>
    </row>
    <row r="5560" spans="1:27" s="21" customFormat="1" ht="96">
      <c r="A5560" s="14">
        <v>5624</v>
      </c>
      <c r="B5560" s="15" t="s">
        <v>23622</v>
      </c>
      <c r="C5560" s="14" t="s">
        <v>18758</v>
      </c>
      <c r="D5560" s="50" t="s">
        <v>21756</v>
      </c>
      <c r="E5560" s="15" t="s">
        <v>3809</v>
      </c>
      <c r="F5560" s="15" t="s">
        <v>23417</v>
      </c>
      <c r="G5560" s="44" t="s">
        <v>16302</v>
      </c>
      <c r="H5560" s="15">
        <v>3204367611</v>
      </c>
      <c r="I5560" s="15"/>
      <c r="J5560" s="16" t="s">
        <v>23525</v>
      </c>
      <c r="K5560" s="15" t="s">
        <v>16303</v>
      </c>
      <c r="L5560" s="15"/>
      <c r="M5560" s="18">
        <v>9000</v>
      </c>
      <c r="N5560" s="15" t="s">
        <v>5462</v>
      </c>
      <c r="O5560" s="15" t="s">
        <v>6700</v>
      </c>
      <c r="P5560" s="18">
        <v>500</v>
      </c>
      <c r="Q5560" s="15" t="s">
        <v>16234</v>
      </c>
      <c r="R5560" s="15"/>
      <c r="S5560" s="15"/>
      <c r="T5560" s="18"/>
      <c r="U5560" s="18"/>
      <c r="V5560" s="18"/>
      <c r="W5560" s="18"/>
      <c r="X5560" s="15"/>
      <c r="Y5560" s="14" t="s">
        <v>23975</v>
      </c>
      <c r="Z5560" s="14"/>
      <c r="AA5560" s="49" t="s">
        <v>25292</v>
      </c>
    </row>
    <row r="5561" spans="1:27" s="21" customFormat="1" ht="96">
      <c r="A5561" s="14">
        <v>5625</v>
      </c>
      <c r="B5561" s="15" t="s">
        <v>23622</v>
      </c>
      <c r="C5561" s="14" t="s">
        <v>18758</v>
      </c>
      <c r="D5561" s="50" t="s">
        <v>21757</v>
      </c>
      <c r="E5561" s="15" t="s">
        <v>3809</v>
      </c>
      <c r="F5561" s="15" t="s">
        <v>9799</v>
      </c>
      <c r="G5561" s="44" t="s">
        <v>16304</v>
      </c>
      <c r="H5561" s="15">
        <v>3148348774</v>
      </c>
      <c r="I5561" s="15" t="s">
        <v>16305</v>
      </c>
      <c r="J5561" s="16" t="s">
        <v>23478</v>
      </c>
      <c r="K5561" s="15" t="s">
        <v>16306</v>
      </c>
      <c r="L5561" s="15"/>
      <c r="M5561" s="18">
        <v>17000</v>
      </c>
      <c r="N5561" s="15" t="s">
        <v>5545</v>
      </c>
      <c r="O5561" s="15" t="s">
        <v>6700</v>
      </c>
      <c r="P5561" s="18" t="s">
        <v>16307</v>
      </c>
      <c r="Q5561" s="15" t="s">
        <v>893</v>
      </c>
      <c r="R5561" s="15"/>
      <c r="S5561" s="15"/>
      <c r="T5561" s="18"/>
      <c r="U5561" s="18"/>
      <c r="V5561" s="18"/>
      <c r="W5561" s="18"/>
      <c r="X5561" s="15"/>
      <c r="Y5561" s="14" t="s">
        <v>23977</v>
      </c>
      <c r="Z5561" s="14"/>
      <c r="AA5561" s="49" t="s">
        <v>25374</v>
      </c>
    </row>
    <row r="5562" spans="1:27" s="21" customFormat="1" ht="96">
      <c r="A5562" s="14">
        <v>5626</v>
      </c>
      <c r="B5562" s="15" t="s">
        <v>23622</v>
      </c>
      <c r="C5562" s="14" t="s">
        <v>18758</v>
      </c>
      <c r="D5562" s="50" t="s">
        <v>21758</v>
      </c>
      <c r="E5562" s="15" t="s">
        <v>3809</v>
      </c>
      <c r="F5562" s="15" t="s">
        <v>9799</v>
      </c>
      <c r="G5562" s="44" t="s">
        <v>16304</v>
      </c>
      <c r="H5562" s="15">
        <v>3203178321</v>
      </c>
      <c r="I5562" s="15" t="s">
        <v>16305</v>
      </c>
      <c r="J5562" s="16" t="s">
        <v>7939</v>
      </c>
      <c r="K5562" s="15"/>
      <c r="L5562" s="15"/>
      <c r="M5562" s="18">
        <v>17000</v>
      </c>
      <c r="N5562" s="15" t="s">
        <v>5545</v>
      </c>
      <c r="O5562" s="15" t="s">
        <v>6700</v>
      </c>
      <c r="P5562" s="18" t="s">
        <v>16308</v>
      </c>
      <c r="Q5562" s="15" t="s">
        <v>893</v>
      </c>
      <c r="R5562" s="15"/>
      <c r="S5562" s="15"/>
      <c r="T5562" s="18"/>
      <c r="U5562" s="18"/>
      <c r="V5562" s="18"/>
      <c r="W5562" s="18"/>
      <c r="X5562" s="15"/>
      <c r="Y5562" s="14" t="s">
        <v>23977</v>
      </c>
      <c r="Z5562" s="14"/>
      <c r="AA5562" s="49" t="s">
        <v>25375</v>
      </c>
    </row>
    <row r="5563" spans="1:27" s="21" customFormat="1" ht="96">
      <c r="A5563" s="14">
        <v>5627</v>
      </c>
      <c r="B5563" s="15" t="s">
        <v>23622</v>
      </c>
      <c r="C5563" s="14" t="s">
        <v>18758</v>
      </c>
      <c r="D5563" s="50" t="s">
        <v>21759</v>
      </c>
      <c r="E5563" s="15" t="s">
        <v>3809</v>
      </c>
      <c r="F5563" s="15" t="s">
        <v>9799</v>
      </c>
      <c r="G5563" s="44" t="s">
        <v>16304</v>
      </c>
      <c r="H5563" s="15">
        <v>3142202578</v>
      </c>
      <c r="I5563" s="15" t="s">
        <v>16305</v>
      </c>
      <c r="J5563" s="16" t="s">
        <v>23484</v>
      </c>
      <c r="K5563" s="15" t="e">
        <f>+#REF!</f>
        <v>#REF!</v>
      </c>
      <c r="L5563" s="15"/>
      <c r="M5563" s="18" t="s">
        <v>16309</v>
      </c>
      <c r="N5563" s="15" t="s">
        <v>5545</v>
      </c>
      <c r="O5563" s="15" t="s">
        <v>6700</v>
      </c>
      <c r="P5563" s="18" t="s">
        <v>16310</v>
      </c>
      <c r="Q5563" s="15" t="s">
        <v>893</v>
      </c>
      <c r="R5563" s="15"/>
      <c r="S5563" s="15"/>
      <c r="T5563" s="18"/>
      <c r="U5563" s="18"/>
      <c r="V5563" s="18"/>
      <c r="W5563" s="18"/>
      <c r="X5563" s="15"/>
      <c r="Y5563" s="14" t="s">
        <v>23977</v>
      </c>
      <c r="Z5563" s="14"/>
      <c r="AA5563" s="49" t="s">
        <v>25376</v>
      </c>
    </row>
    <row r="5564" spans="1:27" s="21" customFormat="1" ht="96">
      <c r="A5564" s="14">
        <v>5628</v>
      </c>
      <c r="B5564" s="15" t="s">
        <v>23622</v>
      </c>
      <c r="C5564" s="14" t="s">
        <v>18758</v>
      </c>
      <c r="D5564" s="50" t="s">
        <v>21760</v>
      </c>
      <c r="E5564" s="15" t="s">
        <v>3809</v>
      </c>
      <c r="F5564" s="15" t="s">
        <v>9799</v>
      </c>
      <c r="G5564" s="44" t="s">
        <v>16304</v>
      </c>
      <c r="H5564" s="15">
        <v>3143978951</v>
      </c>
      <c r="I5564" s="15" t="s">
        <v>16305</v>
      </c>
      <c r="J5564" s="16" t="s">
        <v>23484</v>
      </c>
      <c r="K5564" s="15"/>
      <c r="L5564" s="15"/>
      <c r="M5564" s="18">
        <v>17000</v>
      </c>
      <c r="N5564" s="15" t="s">
        <v>5545</v>
      </c>
      <c r="O5564" s="15" t="s">
        <v>6700</v>
      </c>
      <c r="P5564" s="18" t="s">
        <v>15994</v>
      </c>
      <c r="Q5564" s="15" t="s">
        <v>893</v>
      </c>
      <c r="R5564" s="15"/>
      <c r="S5564" s="15"/>
      <c r="T5564" s="18"/>
      <c r="U5564" s="18"/>
      <c r="V5564" s="18"/>
      <c r="W5564" s="18"/>
      <c r="X5564" s="15"/>
      <c r="Y5564" s="14" t="s">
        <v>23977</v>
      </c>
      <c r="Z5564" s="14"/>
      <c r="AA5564" s="49" t="s">
        <v>25376</v>
      </c>
    </row>
    <row r="5565" spans="1:27" s="21" customFormat="1" ht="96">
      <c r="A5565" s="14">
        <v>5629</v>
      </c>
      <c r="B5565" s="15" t="s">
        <v>23622</v>
      </c>
      <c r="C5565" s="14" t="s">
        <v>18758</v>
      </c>
      <c r="D5565" s="50" t="s">
        <v>21761</v>
      </c>
      <c r="E5565" s="15" t="s">
        <v>3809</v>
      </c>
      <c r="F5565" s="15" t="s">
        <v>9799</v>
      </c>
      <c r="G5565" s="44" t="s">
        <v>16304</v>
      </c>
      <c r="H5565" s="15">
        <v>3215924985</v>
      </c>
      <c r="I5565" s="15" t="s">
        <v>16305</v>
      </c>
      <c r="J5565" s="16" t="s">
        <v>7934</v>
      </c>
      <c r="K5565" s="15"/>
      <c r="L5565" s="15"/>
      <c r="M5565" s="18">
        <v>17000</v>
      </c>
      <c r="N5565" s="15" t="s">
        <v>5545</v>
      </c>
      <c r="O5565" s="15" t="s">
        <v>6700</v>
      </c>
      <c r="P5565" s="18" t="s">
        <v>16311</v>
      </c>
      <c r="Q5565" s="15" t="s">
        <v>893</v>
      </c>
      <c r="R5565" s="15"/>
      <c r="S5565" s="15"/>
      <c r="T5565" s="18"/>
      <c r="U5565" s="18"/>
      <c r="V5565" s="18"/>
      <c r="W5565" s="18"/>
      <c r="X5565" s="15"/>
      <c r="Y5565" s="14" t="s">
        <v>23977</v>
      </c>
      <c r="Z5565" s="14"/>
      <c r="AA5565" s="49" t="s">
        <v>25376</v>
      </c>
    </row>
    <row r="5566" spans="1:27" s="21" customFormat="1" ht="96">
      <c r="A5566" s="14">
        <v>5630</v>
      </c>
      <c r="B5566" s="15" t="s">
        <v>23622</v>
      </c>
      <c r="C5566" s="14" t="s">
        <v>18758</v>
      </c>
      <c r="D5566" s="50" t="s">
        <v>21762</v>
      </c>
      <c r="E5566" s="15" t="s">
        <v>3809</v>
      </c>
      <c r="F5566" s="15" t="s">
        <v>9799</v>
      </c>
      <c r="G5566" s="44" t="s">
        <v>16304</v>
      </c>
      <c r="H5566" s="15">
        <v>3213064330</v>
      </c>
      <c r="I5566" s="15" t="s">
        <v>16305</v>
      </c>
      <c r="J5566" s="16" t="s">
        <v>23484</v>
      </c>
      <c r="K5566" s="15"/>
      <c r="L5566" s="15"/>
      <c r="M5566" s="18">
        <v>17000</v>
      </c>
      <c r="N5566" s="15" t="s">
        <v>5545</v>
      </c>
      <c r="O5566" s="15" t="s">
        <v>6700</v>
      </c>
      <c r="P5566" s="18" t="s">
        <v>16312</v>
      </c>
      <c r="Q5566" s="15" t="s">
        <v>893</v>
      </c>
      <c r="R5566" s="15"/>
      <c r="S5566" s="15"/>
      <c r="T5566" s="18"/>
      <c r="U5566" s="18"/>
      <c r="V5566" s="18"/>
      <c r="W5566" s="18"/>
      <c r="X5566" s="15"/>
      <c r="Y5566" s="14" t="s">
        <v>23977</v>
      </c>
      <c r="Z5566" s="14"/>
      <c r="AA5566" s="49" t="s">
        <v>25376</v>
      </c>
    </row>
    <row r="5567" spans="1:27" s="21" customFormat="1" ht="36">
      <c r="A5567" s="14">
        <v>5631</v>
      </c>
      <c r="B5567" s="15" t="s">
        <v>23622</v>
      </c>
      <c r="C5567" s="14" t="s">
        <v>18758</v>
      </c>
      <c r="D5567" s="51" t="s">
        <v>21763</v>
      </c>
      <c r="E5567" s="15" t="s">
        <v>3809</v>
      </c>
      <c r="F5567" s="15" t="s">
        <v>9799</v>
      </c>
      <c r="G5567" s="44" t="s">
        <v>16313</v>
      </c>
      <c r="H5567" s="15">
        <v>3202923003</v>
      </c>
      <c r="I5567" s="15" t="s">
        <v>16314</v>
      </c>
      <c r="J5567" s="16" t="s">
        <v>23528</v>
      </c>
      <c r="K5567" s="15"/>
      <c r="L5567" s="15"/>
      <c r="M5567" s="18" t="s">
        <v>16315</v>
      </c>
      <c r="N5567" s="15" t="s">
        <v>4303</v>
      </c>
      <c r="O5567" s="15" t="s">
        <v>6649</v>
      </c>
      <c r="P5567" s="18" t="s">
        <v>15869</v>
      </c>
      <c r="Q5567" s="15" t="s">
        <v>4382</v>
      </c>
      <c r="R5567" s="15"/>
      <c r="S5567" s="15"/>
      <c r="T5567" s="18"/>
      <c r="U5567" s="18"/>
      <c r="V5567" s="18"/>
      <c r="W5567" s="18"/>
      <c r="X5567" s="15"/>
      <c r="Y5567" s="14" t="s">
        <v>23977</v>
      </c>
      <c r="Z5567" s="14" t="str">
        <f>VLOOKUP(Y5567,[1]ZOMAC!$E$2:$E$368,1,0)</f>
        <v>VALLE DEL GUAMUEZ</v>
      </c>
      <c r="AA5567" s="49" t="s">
        <v>25377</v>
      </c>
    </row>
    <row r="5568" spans="1:27" s="21" customFormat="1" ht="36">
      <c r="A5568" s="14">
        <v>5632</v>
      </c>
      <c r="B5568" s="15" t="s">
        <v>23622</v>
      </c>
      <c r="C5568" s="14" t="s">
        <v>18758</v>
      </c>
      <c r="D5568" s="50" t="s">
        <v>21764</v>
      </c>
      <c r="E5568" s="15" t="s">
        <v>3809</v>
      </c>
      <c r="F5568" s="15" t="s">
        <v>9799</v>
      </c>
      <c r="G5568" s="44">
        <v>901094782</v>
      </c>
      <c r="H5568" s="15">
        <v>3168689475</v>
      </c>
      <c r="I5568" s="15" t="s">
        <v>16117</v>
      </c>
      <c r="J5568" s="16" t="s">
        <v>23529</v>
      </c>
      <c r="K5568" s="15" t="s">
        <v>16318</v>
      </c>
      <c r="L5568" s="15"/>
      <c r="M5568" s="18" t="s">
        <v>16319</v>
      </c>
      <c r="N5568" s="15" t="s">
        <v>4310</v>
      </c>
      <c r="O5568" s="15" t="s">
        <v>16320</v>
      </c>
      <c r="P5568" s="18" t="s">
        <v>16321</v>
      </c>
      <c r="Q5568" s="15" t="s">
        <v>1372</v>
      </c>
      <c r="R5568" s="15"/>
      <c r="S5568" s="15"/>
      <c r="T5568" s="18"/>
      <c r="U5568" s="18"/>
      <c r="V5568" s="18"/>
      <c r="W5568" s="18"/>
      <c r="X5568" s="15"/>
      <c r="Y5568" s="14" t="s">
        <v>23985</v>
      </c>
      <c r="Z5568" s="14"/>
      <c r="AA5568" s="49" t="s">
        <v>23985</v>
      </c>
    </row>
    <row r="5569" spans="1:27" s="21" customFormat="1" ht="24">
      <c r="A5569" s="14">
        <v>5633</v>
      </c>
      <c r="B5569" s="15" t="s">
        <v>23622</v>
      </c>
      <c r="C5569" s="14" t="s">
        <v>18758</v>
      </c>
      <c r="D5569" s="50" t="s">
        <v>21765</v>
      </c>
      <c r="E5569" s="15" t="s">
        <v>3809</v>
      </c>
      <c r="F5569" s="15" t="s">
        <v>9799</v>
      </c>
      <c r="G5569" s="44" t="s">
        <v>16323</v>
      </c>
      <c r="H5569" s="15">
        <v>3102987413</v>
      </c>
      <c r="I5569" s="15" t="s">
        <v>16324</v>
      </c>
      <c r="J5569" s="16" t="s">
        <v>23514</v>
      </c>
      <c r="K5569" s="15" t="s">
        <v>16325</v>
      </c>
      <c r="L5569" s="15"/>
      <c r="M5569" s="18" t="s">
        <v>16326</v>
      </c>
      <c r="N5569" s="15" t="s">
        <v>5299</v>
      </c>
      <c r="O5569" s="15" t="s">
        <v>16327</v>
      </c>
      <c r="P5569" s="18" t="s">
        <v>16328</v>
      </c>
      <c r="Q5569" s="15" t="s">
        <v>1458</v>
      </c>
      <c r="R5569" s="15"/>
      <c r="S5569" s="15"/>
      <c r="T5569" s="18"/>
      <c r="U5569" s="18"/>
      <c r="V5569" s="18"/>
      <c r="W5569" s="18"/>
      <c r="X5569" s="15"/>
      <c r="Y5569" s="14" t="s">
        <v>23981</v>
      </c>
      <c r="Z5569" s="14"/>
      <c r="AA5569" s="49" t="s">
        <v>25378</v>
      </c>
    </row>
    <row r="5570" spans="1:27" s="21" customFormat="1" ht="84">
      <c r="A5570" s="14">
        <v>5634</v>
      </c>
      <c r="B5570" s="15" t="s">
        <v>23622</v>
      </c>
      <c r="C5570" s="14" t="s">
        <v>18758</v>
      </c>
      <c r="D5570" s="50" t="s">
        <v>21766</v>
      </c>
      <c r="E5570" s="15" t="s">
        <v>3809</v>
      </c>
      <c r="F5570" s="15" t="s">
        <v>9799</v>
      </c>
      <c r="G5570" s="44" t="s">
        <v>16329</v>
      </c>
      <c r="H5570" s="15">
        <v>3124503076</v>
      </c>
      <c r="I5570" s="15" t="s">
        <v>16330</v>
      </c>
      <c r="J5570" s="16" t="s">
        <v>23530</v>
      </c>
      <c r="K5570" s="15" t="s">
        <v>16331</v>
      </c>
      <c r="L5570" s="15"/>
      <c r="M5570" s="18">
        <v>6000</v>
      </c>
      <c r="N5570" s="15" t="s">
        <v>5331</v>
      </c>
      <c r="O5570" s="15" t="s">
        <v>6729</v>
      </c>
      <c r="P5570" s="18" t="s">
        <v>16332</v>
      </c>
      <c r="Q5570" s="15" t="s">
        <v>1458</v>
      </c>
      <c r="R5570" s="15"/>
      <c r="S5570" s="15"/>
      <c r="T5570" s="18"/>
      <c r="U5570" s="18"/>
      <c r="V5570" s="18"/>
      <c r="W5570" s="18"/>
      <c r="X5570" s="15"/>
      <c r="Y5570" s="14" t="s">
        <v>23981</v>
      </c>
      <c r="Z5570" s="14"/>
      <c r="AA5570" s="49" t="s">
        <v>25379</v>
      </c>
    </row>
    <row r="5571" spans="1:27" s="21" customFormat="1" ht="36">
      <c r="A5571" s="14">
        <v>5635</v>
      </c>
      <c r="B5571" s="15" t="s">
        <v>23622</v>
      </c>
      <c r="C5571" s="14" t="s">
        <v>18758</v>
      </c>
      <c r="D5571" s="50" t="s">
        <v>21767</v>
      </c>
      <c r="E5571" s="15" t="s">
        <v>3809</v>
      </c>
      <c r="F5571" s="15" t="s">
        <v>9799</v>
      </c>
      <c r="G5571" s="44" t="s">
        <v>16333</v>
      </c>
      <c r="H5571" s="15">
        <v>3233650605</v>
      </c>
      <c r="I5571" s="15" t="s">
        <v>16334</v>
      </c>
      <c r="J5571" s="16" t="s">
        <v>23480</v>
      </c>
      <c r="K5571" s="15" t="s">
        <v>6666</v>
      </c>
      <c r="L5571" s="15"/>
      <c r="M5571" s="18">
        <v>4000</v>
      </c>
      <c r="N5571" s="15" t="s">
        <v>5299</v>
      </c>
      <c r="O5571" s="15" t="s">
        <v>14243</v>
      </c>
      <c r="P5571" s="18" t="s">
        <v>16335</v>
      </c>
      <c r="Q5571" s="15" t="s">
        <v>1424</v>
      </c>
      <c r="R5571" s="15"/>
      <c r="S5571" s="15"/>
      <c r="T5571" s="18"/>
      <c r="U5571" s="18"/>
      <c r="V5571" s="18"/>
      <c r="W5571" s="18"/>
      <c r="X5571" s="15"/>
      <c r="Y5571" s="14" t="s">
        <v>23981</v>
      </c>
      <c r="Z5571" s="14"/>
      <c r="AA5571" s="49" t="s">
        <v>25380</v>
      </c>
    </row>
    <row r="5572" spans="1:27" s="21" customFormat="1" ht="24">
      <c r="A5572" s="14">
        <v>5636</v>
      </c>
      <c r="B5572" s="15" t="s">
        <v>23622</v>
      </c>
      <c r="C5572" s="14" t="s">
        <v>18758</v>
      </c>
      <c r="D5572" s="50" t="s">
        <v>21768</v>
      </c>
      <c r="E5572" s="15" t="s">
        <v>3809</v>
      </c>
      <c r="F5572" s="15" t="s">
        <v>9799</v>
      </c>
      <c r="G5572" s="44" t="s">
        <v>16336</v>
      </c>
      <c r="H5572" s="15">
        <v>3217178569</v>
      </c>
      <c r="I5572" s="15" t="s">
        <v>16337</v>
      </c>
      <c r="J5572" s="16" t="s">
        <v>7934</v>
      </c>
      <c r="K5572" s="15" t="s">
        <v>16338</v>
      </c>
      <c r="L5572" s="15"/>
      <c r="M5572" s="18" t="s">
        <v>16339</v>
      </c>
      <c r="N5572" s="15" t="s">
        <v>4310</v>
      </c>
      <c r="O5572" s="15" t="s">
        <v>6641</v>
      </c>
      <c r="P5572" s="18" t="s">
        <v>16340</v>
      </c>
      <c r="Q5572" s="15" t="s">
        <v>16341</v>
      </c>
      <c r="R5572" s="15"/>
      <c r="S5572" s="15"/>
      <c r="T5572" s="18"/>
      <c r="U5572" s="18"/>
      <c r="V5572" s="18"/>
      <c r="W5572" s="18"/>
      <c r="X5572" s="15"/>
      <c r="Y5572" s="14" t="s">
        <v>23981</v>
      </c>
      <c r="Z5572" s="14"/>
      <c r="AA5572" s="49" t="s">
        <v>25381</v>
      </c>
    </row>
    <row r="5573" spans="1:27" s="21" customFormat="1" ht="24">
      <c r="A5573" s="14">
        <v>5637</v>
      </c>
      <c r="B5573" s="15" t="s">
        <v>23622</v>
      </c>
      <c r="C5573" s="14" t="s">
        <v>18758</v>
      </c>
      <c r="D5573" s="50" t="s">
        <v>21769</v>
      </c>
      <c r="E5573" s="15" t="s">
        <v>3809</v>
      </c>
      <c r="F5573" s="15" t="s">
        <v>9799</v>
      </c>
      <c r="G5573" s="44" t="s">
        <v>16342</v>
      </c>
      <c r="H5573" s="15">
        <v>3104485407</v>
      </c>
      <c r="I5573" s="15" t="s">
        <v>16343</v>
      </c>
      <c r="J5573" s="16" t="s">
        <v>17998</v>
      </c>
      <c r="K5573" s="15" t="s">
        <v>16344</v>
      </c>
      <c r="L5573" s="15"/>
      <c r="M5573" s="18" t="s">
        <v>16345</v>
      </c>
      <c r="N5573" s="15" t="s">
        <v>4310</v>
      </c>
      <c r="O5573" s="15" t="s">
        <v>15766</v>
      </c>
      <c r="P5573" s="18" t="s">
        <v>15829</v>
      </c>
      <c r="Q5573" s="15" t="s">
        <v>1372</v>
      </c>
      <c r="R5573" s="15"/>
      <c r="S5573" s="15"/>
      <c r="T5573" s="18"/>
      <c r="U5573" s="18"/>
      <c r="V5573" s="18"/>
      <c r="W5573" s="18"/>
      <c r="X5573" s="15"/>
      <c r="Y5573" s="14" t="s">
        <v>23981</v>
      </c>
      <c r="Z5573" s="14"/>
      <c r="AA5573" s="49" t="s">
        <v>25382</v>
      </c>
    </row>
    <row r="5574" spans="1:27" s="21" customFormat="1" ht="12">
      <c r="A5574" s="14">
        <v>5638</v>
      </c>
      <c r="B5574" s="15" t="s">
        <v>23622</v>
      </c>
      <c r="C5574" s="14" t="s">
        <v>18758</v>
      </c>
      <c r="D5574" s="50" t="s">
        <v>21770</v>
      </c>
      <c r="E5574" s="15" t="s">
        <v>3809</v>
      </c>
      <c r="F5574" s="15" t="s">
        <v>9799</v>
      </c>
      <c r="G5574" s="44">
        <v>8460024929</v>
      </c>
      <c r="H5574" s="15">
        <v>3204895399</v>
      </c>
      <c r="I5574" s="15" t="s">
        <v>16346</v>
      </c>
      <c r="J5574" s="16" t="s">
        <v>17998</v>
      </c>
      <c r="K5574" s="15" t="s">
        <v>16347</v>
      </c>
      <c r="L5574" s="15"/>
      <c r="M5574" s="18" t="s">
        <v>16348</v>
      </c>
      <c r="N5574" s="15" t="s">
        <v>5299</v>
      </c>
      <c r="O5574" s="15" t="s">
        <v>15766</v>
      </c>
      <c r="P5574" s="18" t="s">
        <v>16349</v>
      </c>
      <c r="Q5574" s="15" t="s">
        <v>893</v>
      </c>
      <c r="R5574" s="15"/>
      <c r="S5574" s="15"/>
      <c r="T5574" s="18"/>
      <c r="U5574" s="18"/>
      <c r="V5574" s="18"/>
      <c r="W5574" s="18"/>
      <c r="X5574" s="15"/>
      <c r="Y5574" s="14" t="s">
        <v>23975</v>
      </c>
      <c r="Z5574" s="14"/>
      <c r="AA5574" s="49" t="s">
        <v>25294</v>
      </c>
    </row>
    <row r="5575" spans="1:27" s="21" customFormat="1" ht="84">
      <c r="A5575" s="14">
        <v>5639</v>
      </c>
      <c r="B5575" s="15" t="s">
        <v>23622</v>
      </c>
      <c r="C5575" s="14" t="s">
        <v>18758</v>
      </c>
      <c r="D5575" s="50" t="s">
        <v>21771</v>
      </c>
      <c r="E5575" s="15" t="s">
        <v>3809</v>
      </c>
      <c r="F5575" s="15" t="s">
        <v>9799</v>
      </c>
      <c r="G5575" s="44">
        <v>846001343</v>
      </c>
      <c r="H5575" s="15">
        <v>3113278461</v>
      </c>
      <c r="I5575" s="15" t="s">
        <v>16350</v>
      </c>
      <c r="J5575" s="16" t="s">
        <v>23486</v>
      </c>
      <c r="K5575" s="15" t="s">
        <v>16351</v>
      </c>
      <c r="L5575" s="15"/>
      <c r="M5575" s="18" t="s">
        <v>16352</v>
      </c>
      <c r="N5575" s="15" t="s">
        <v>5299</v>
      </c>
      <c r="O5575" s="15" t="s">
        <v>6729</v>
      </c>
      <c r="P5575" s="18" t="s">
        <v>16353</v>
      </c>
      <c r="Q5575" s="15" t="s">
        <v>893</v>
      </c>
      <c r="R5575" s="15"/>
      <c r="S5575" s="15"/>
      <c r="T5575" s="18"/>
      <c r="U5575" s="18"/>
      <c r="V5575" s="18"/>
      <c r="W5575" s="18"/>
      <c r="X5575" s="15"/>
      <c r="Y5575" s="14" t="s">
        <v>23981</v>
      </c>
      <c r="Z5575" s="14"/>
      <c r="AA5575" s="49" t="s">
        <v>25383</v>
      </c>
    </row>
    <row r="5576" spans="1:27" s="21" customFormat="1" ht="84">
      <c r="A5576" s="14">
        <v>5640</v>
      </c>
      <c r="B5576" s="15" t="s">
        <v>23622</v>
      </c>
      <c r="C5576" s="14" t="s">
        <v>18758</v>
      </c>
      <c r="D5576" s="50" t="s">
        <v>21772</v>
      </c>
      <c r="E5576" s="15" t="s">
        <v>3809</v>
      </c>
      <c r="F5576" s="15" t="s">
        <v>9799</v>
      </c>
      <c r="G5576" s="44" t="s">
        <v>16354</v>
      </c>
      <c r="H5576" s="15">
        <v>3112391145</v>
      </c>
      <c r="I5576" s="15" t="s">
        <v>16355</v>
      </c>
      <c r="J5576" s="16" t="s">
        <v>23531</v>
      </c>
      <c r="K5576" s="15" t="s">
        <v>1403</v>
      </c>
      <c r="L5576" s="15"/>
      <c r="M5576" s="18" t="s">
        <v>16356</v>
      </c>
      <c r="N5576" s="15" t="s">
        <v>5331</v>
      </c>
      <c r="O5576" s="15" t="s">
        <v>6729</v>
      </c>
      <c r="P5576" s="18" t="s">
        <v>16357</v>
      </c>
      <c r="Q5576" s="15" t="s">
        <v>893</v>
      </c>
      <c r="R5576" s="15"/>
      <c r="S5576" s="15"/>
      <c r="T5576" s="18"/>
      <c r="U5576" s="18"/>
      <c r="V5576" s="18"/>
      <c r="W5576" s="18"/>
      <c r="X5576" s="15"/>
      <c r="Y5576" s="14" t="s">
        <v>23980</v>
      </c>
      <c r="Z5576" s="14"/>
      <c r="AA5576" s="49" t="s">
        <v>10590</v>
      </c>
    </row>
    <row r="5577" spans="1:27" s="21" customFormat="1" ht="96">
      <c r="A5577" s="14">
        <v>5641</v>
      </c>
      <c r="B5577" s="15" t="s">
        <v>23622</v>
      </c>
      <c r="C5577" s="14" t="s">
        <v>18758</v>
      </c>
      <c r="D5577" s="50" t="s">
        <v>21773</v>
      </c>
      <c r="E5577" s="15" t="s">
        <v>3809</v>
      </c>
      <c r="F5577" s="15" t="s">
        <v>9799</v>
      </c>
      <c r="G5577" s="44" t="s">
        <v>16358</v>
      </c>
      <c r="H5577" s="15">
        <v>3138921744</v>
      </c>
      <c r="I5577" s="15" t="s">
        <v>16359</v>
      </c>
      <c r="J5577" s="16" t="s">
        <v>23532</v>
      </c>
      <c r="K5577" s="15" t="s">
        <v>15899</v>
      </c>
      <c r="L5577" s="15"/>
      <c r="M5577" s="18" t="s">
        <v>16360</v>
      </c>
      <c r="N5577" s="15" t="s">
        <v>5299</v>
      </c>
      <c r="O5577" s="15" t="s">
        <v>6700</v>
      </c>
      <c r="P5577" s="18" t="s">
        <v>16361</v>
      </c>
      <c r="Q5577" s="15" t="s">
        <v>1458</v>
      </c>
      <c r="R5577" s="15"/>
      <c r="S5577" s="15"/>
      <c r="T5577" s="18"/>
      <c r="U5577" s="18"/>
      <c r="V5577" s="18"/>
      <c r="W5577" s="18"/>
      <c r="X5577" s="15"/>
      <c r="Y5577" s="14" t="s">
        <v>23980</v>
      </c>
      <c r="Z5577" s="14"/>
      <c r="AA5577" s="49" t="s">
        <v>16362</v>
      </c>
    </row>
    <row r="5578" spans="1:27" s="21" customFormat="1" ht="96">
      <c r="A5578" s="14">
        <v>5642</v>
      </c>
      <c r="B5578" s="15" t="s">
        <v>23622</v>
      </c>
      <c r="C5578" s="14" t="s">
        <v>18758</v>
      </c>
      <c r="D5578" s="50" t="s">
        <v>21774</v>
      </c>
      <c r="E5578" s="15" t="s">
        <v>3809</v>
      </c>
      <c r="F5578" s="15" t="s">
        <v>9799</v>
      </c>
      <c r="G5578" s="44">
        <v>9014688991</v>
      </c>
      <c r="H5578" s="15">
        <v>3204281812</v>
      </c>
      <c r="I5578" s="15" t="s">
        <v>16363</v>
      </c>
      <c r="J5578" s="16" t="s">
        <v>23502</v>
      </c>
      <c r="K5578" s="15" t="s">
        <v>178</v>
      </c>
      <c r="L5578" s="15"/>
      <c r="M5578" s="18" t="s">
        <v>16364</v>
      </c>
      <c r="N5578" s="15" t="s">
        <v>5331</v>
      </c>
      <c r="O5578" s="15" t="s">
        <v>6700</v>
      </c>
      <c r="P5578" s="18"/>
      <c r="Q5578" s="15" t="s">
        <v>7503</v>
      </c>
      <c r="R5578" s="15"/>
      <c r="S5578" s="15"/>
      <c r="T5578" s="18"/>
      <c r="U5578" s="18"/>
      <c r="V5578" s="18"/>
      <c r="W5578" s="18"/>
      <c r="X5578" s="15"/>
      <c r="Y5578" s="14" t="s">
        <v>23980</v>
      </c>
      <c r="Z5578" s="14"/>
      <c r="AA5578" s="49" t="s">
        <v>16365</v>
      </c>
    </row>
    <row r="5579" spans="1:27" s="21" customFormat="1" ht="24">
      <c r="A5579" s="14">
        <v>5643</v>
      </c>
      <c r="B5579" s="15" t="s">
        <v>23622</v>
      </c>
      <c r="C5579" s="14" t="s">
        <v>18758</v>
      </c>
      <c r="D5579" s="50" t="s">
        <v>21775</v>
      </c>
      <c r="E5579" s="15" t="s">
        <v>3809</v>
      </c>
      <c r="F5579" s="15" t="s">
        <v>9799</v>
      </c>
      <c r="G5579" s="44">
        <v>9010049397</v>
      </c>
      <c r="H5579" s="15">
        <v>3138605127</v>
      </c>
      <c r="I5579" s="15" t="s">
        <v>16366</v>
      </c>
      <c r="J5579" s="16" t="s">
        <v>23478</v>
      </c>
      <c r="K5579" s="15" t="s">
        <v>2690</v>
      </c>
      <c r="L5579" s="15"/>
      <c r="M5579" s="18" t="s">
        <v>16367</v>
      </c>
      <c r="N5579" s="15" t="s">
        <v>4261</v>
      </c>
      <c r="O5579" s="15" t="s">
        <v>6538</v>
      </c>
      <c r="P5579" s="18" t="s">
        <v>16368</v>
      </c>
      <c r="Q5579" s="15" t="s">
        <v>4429</v>
      </c>
      <c r="R5579" s="15"/>
      <c r="S5579" s="15"/>
      <c r="T5579" s="18"/>
      <c r="U5579" s="18"/>
      <c r="V5579" s="18"/>
      <c r="W5579" s="18"/>
      <c r="X5579" s="15"/>
      <c r="Y5579" s="14" t="s">
        <v>23980</v>
      </c>
      <c r="Z5579" s="14"/>
      <c r="AA5579" s="49" t="s">
        <v>16369</v>
      </c>
    </row>
    <row r="5580" spans="1:27" s="21" customFormat="1" ht="48">
      <c r="A5580" s="14">
        <v>5644</v>
      </c>
      <c r="B5580" s="15" t="s">
        <v>23622</v>
      </c>
      <c r="C5580" s="14" t="s">
        <v>18759</v>
      </c>
      <c r="D5580" s="51" t="s">
        <v>21776</v>
      </c>
      <c r="E5580" s="15" t="s">
        <v>23255</v>
      </c>
      <c r="F5580" s="15" t="s">
        <v>9879</v>
      </c>
      <c r="G5580" s="44"/>
      <c r="H5580" s="15">
        <v>3146305797</v>
      </c>
      <c r="I5580" s="15" t="s">
        <v>16371</v>
      </c>
      <c r="J5580" s="16" t="s">
        <v>3809</v>
      </c>
      <c r="K5580" s="15" t="s">
        <v>4732</v>
      </c>
      <c r="L5580" s="15" t="s">
        <v>16372</v>
      </c>
      <c r="M5580" s="18" t="s">
        <v>16373</v>
      </c>
      <c r="N5580" s="15" t="s">
        <v>4443</v>
      </c>
      <c r="O5580" s="15" t="s">
        <v>16374</v>
      </c>
      <c r="P5580" s="18" t="s">
        <v>16375</v>
      </c>
      <c r="Q5580" s="15" t="s">
        <v>6761</v>
      </c>
      <c r="R5580" s="15" t="s">
        <v>4732</v>
      </c>
      <c r="S5580" s="15" t="s">
        <v>16376</v>
      </c>
      <c r="T5580" s="18" t="s">
        <v>16377</v>
      </c>
      <c r="U5580" s="18" t="s">
        <v>4443</v>
      </c>
      <c r="V5580" s="18" t="s">
        <v>16374</v>
      </c>
      <c r="W5580" s="18" t="s">
        <v>16378</v>
      </c>
      <c r="X5580" s="15" t="s">
        <v>6761</v>
      </c>
      <c r="Y5580" s="14" t="s">
        <v>23986</v>
      </c>
      <c r="Z5580" s="14"/>
      <c r="AA5580" s="49" t="s">
        <v>25384</v>
      </c>
    </row>
    <row r="5581" spans="1:27" s="21" customFormat="1" ht="48">
      <c r="A5581" s="14">
        <v>5645</v>
      </c>
      <c r="B5581" s="15" t="s">
        <v>23622</v>
      </c>
      <c r="C5581" s="14" t="s">
        <v>18759</v>
      </c>
      <c r="D5581" s="51" t="s">
        <v>21777</v>
      </c>
      <c r="E5581" s="15" t="s">
        <v>23256</v>
      </c>
      <c r="F5581" s="15" t="s">
        <v>9799</v>
      </c>
      <c r="G5581" s="44"/>
      <c r="H5581" s="15">
        <v>3122035530</v>
      </c>
      <c r="I5581" s="15" t="s">
        <v>16380</v>
      </c>
      <c r="J5581" s="16" t="s">
        <v>3809</v>
      </c>
      <c r="K5581" s="15" t="s">
        <v>6673</v>
      </c>
      <c r="L5581" s="15" t="s">
        <v>981</v>
      </c>
      <c r="M5581" s="18"/>
      <c r="N5581" s="15" t="s">
        <v>6783</v>
      </c>
      <c r="O5581" s="15" t="s">
        <v>6251</v>
      </c>
      <c r="P5581" s="18"/>
      <c r="Q5581" s="15" t="s">
        <v>6280</v>
      </c>
      <c r="R5581" s="15"/>
      <c r="S5581" s="15"/>
      <c r="T5581" s="18"/>
      <c r="U5581" s="18"/>
      <c r="V5581" s="18"/>
      <c r="W5581" s="18"/>
      <c r="X5581" s="15"/>
      <c r="Y5581" s="14" t="s">
        <v>23986</v>
      </c>
      <c r="Z5581" s="14"/>
      <c r="AA5581" s="49" t="s">
        <v>25385</v>
      </c>
    </row>
    <row r="5582" spans="1:27" s="21" customFormat="1" ht="36">
      <c r="A5582" s="14">
        <v>5646</v>
      </c>
      <c r="B5582" s="15" t="s">
        <v>23622</v>
      </c>
      <c r="C5582" s="14" t="s">
        <v>18759</v>
      </c>
      <c r="D5582" s="51" t="s">
        <v>21778</v>
      </c>
      <c r="E5582" s="15" t="s">
        <v>23257</v>
      </c>
      <c r="F5582" s="15" t="s">
        <v>9799</v>
      </c>
      <c r="G5582" s="44"/>
      <c r="H5582" s="15">
        <v>3116271165</v>
      </c>
      <c r="I5582" s="15" t="s">
        <v>16380</v>
      </c>
      <c r="J5582" s="16" t="s">
        <v>3809</v>
      </c>
      <c r="K5582" s="15" t="s">
        <v>16382</v>
      </c>
      <c r="L5582" s="15" t="s">
        <v>16383</v>
      </c>
      <c r="M5582" s="18"/>
      <c r="N5582" s="15" t="s">
        <v>6783</v>
      </c>
      <c r="O5582" s="15" t="s">
        <v>6251</v>
      </c>
      <c r="P5582" s="18"/>
      <c r="Q5582" s="15" t="s">
        <v>6761</v>
      </c>
      <c r="R5582" s="15"/>
      <c r="S5582" s="15"/>
      <c r="T5582" s="18"/>
      <c r="U5582" s="18"/>
      <c r="V5582" s="18"/>
      <c r="W5582" s="18"/>
      <c r="X5582" s="15"/>
      <c r="Y5582" s="14" t="s">
        <v>4329</v>
      </c>
      <c r="Z5582" s="14"/>
      <c r="AA5582" s="49" t="s">
        <v>16384</v>
      </c>
    </row>
    <row r="5583" spans="1:27" s="21" customFormat="1" ht="24">
      <c r="A5583" s="14">
        <v>5647</v>
      </c>
      <c r="B5583" s="15" t="s">
        <v>23622</v>
      </c>
      <c r="C5583" s="14" t="s">
        <v>18759</v>
      </c>
      <c r="D5583" s="51" t="s">
        <v>21779</v>
      </c>
      <c r="E5583" s="15" t="s">
        <v>23258</v>
      </c>
      <c r="F5583" s="15" t="s">
        <v>9799</v>
      </c>
      <c r="G5583" s="44"/>
      <c r="H5583" s="15">
        <v>3104511632</v>
      </c>
      <c r="I5583" s="15" t="s">
        <v>16386</v>
      </c>
      <c r="J5583" s="16" t="s">
        <v>3809</v>
      </c>
      <c r="K5583" s="15" t="s">
        <v>2860</v>
      </c>
      <c r="L5583" s="15" t="s">
        <v>16387</v>
      </c>
      <c r="M5583" s="18"/>
      <c r="N5583" s="15" t="s">
        <v>6783</v>
      </c>
      <c r="O5583" s="15" t="s">
        <v>16388</v>
      </c>
      <c r="P5583" s="18"/>
      <c r="Q5583" s="15" t="s">
        <v>6761</v>
      </c>
      <c r="R5583" s="15" t="s">
        <v>4469</v>
      </c>
      <c r="S5583" s="15" t="s">
        <v>16389</v>
      </c>
      <c r="T5583" s="18"/>
      <c r="U5583" s="18" t="s">
        <v>6783</v>
      </c>
      <c r="V5583" s="18" t="s">
        <v>6251</v>
      </c>
      <c r="W5583" s="18"/>
      <c r="X5583" s="15" t="s">
        <v>6761</v>
      </c>
      <c r="Y5583" s="14" t="s">
        <v>4329</v>
      </c>
      <c r="Z5583" s="14"/>
      <c r="AA5583" s="49" t="s">
        <v>25386</v>
      </c>
    </row>
    <row r="5584" spans="1:27" s="21" customFormat="1" ht="24">
      <c r="A5584" s="14">
        <v>5648</v>
      </c>
      <c r="B5584" s="15" t="s">
        <v>23622</v>
      </c>
      <c r="C5584" s="14" t="s">
        <v>18759</v>
      </c>
      <c r="D5584" s="51" t="s">
        <v>21780</v>
      </c>
      <c r="E5584" s="15" t="s">
        <v>23259</v>
      </c>
      <c r="F5584" s="15" t="s">
        <v>9799</v>
      </c>
      <c r="G5584" s="44"/>
      <c r="H5584" s="15">
        <v>3148362738</v>
      </c>
      <c r="I5584" s="15" t="s">
        <v>16391</v>
      </c>
      <c r="J5584" s="16" t="s">
        <v>3809</v>
      </c>
      <c r="K5584" s="15" t="s">
        <v>2860</v>
      </c>
      <c r="L5584" s="15" t="s">
        <v>3855</v>
      </c>
      <c r="M5584" s="18"/>
      <c r="N5584" s="15" t="s">
        <v>6783</v>
      </c>
      <c r="O5584" s="15" t="s">
        <v>6251</v>
      </c>
      <c r="P5584" s="18"/>
      <c r="Q5584" s="15" t="s">
        <v>6761</v>
      </c>
      <c r="R5584" s="15"/>
      <c r="S5584" s="15"/>
      <c r="T5584" s="18"/>
      <c r="U5584" s="18"/>
      <c r="V5584" s="18"/>
      <c r="W5584" s="18"/>
      <c r="X5584" s="15"/>
      <c r="Y5584" s="14" t="s">
        <v>23987</v>
      </c>
      <c r="Z5584" s="14"/>
      <c r="AA5584" s="49" t="s">
        <v>25387</v>
      </c>
    </row>
    <row r="5585" spans="1:27" s="21" customFormat="1" ht="36">
      <c r="A5585" s="14">
        <v>5649</v>
      </c>
      <c r="B5585" s="15" t="s">
        <v>23622</v>
      </c>
      <c r="C5585" s="14" t="s">
        <v>18759</v>
      </c>
      <c r="D5585" s="51" t="s">
        <v>21781</v>
      </c>
      <c r="E5585" s="15" t="s">
        <v>23260</v>
      </c>
      <c r="F5585" s="15" t="s">
        <v>9799</v>
      </c>
      <c r="G5585" s="44"/>
      <c r="H5585" s="15">
        <v>3137300935</v>
      </c>
      <c r="I5585" s="15" t="s">
        <v>16393</v>
      </c>
      <c r="J5585" s="16" t="s">
        <v>3809</v>
      </c>
      <c r="K5585" s="15" t="s">
        <v>2860</v>
      </c>
      <c r="L5585" s="15" t="s">
        <v>16394</v>
      </c>
      <c r="M5585" s="18"/>
      <c r="N5585" s="15" t="s">
        <v>6783</v>
      </c>
      <c r="O5585" s="15" t="s">
        <v>6251</v>
      </c>
      <c r="P5585" s="18"/>
      <c r="Q5585" s="15" t="s">
        <v>6761</v>
      </c>
      <c r="R5585" s="15" t="s">
        <v>193</v>
      </c>
      <c r="S5585" s="15" t="s">
        <v>16395</v>
      </c>
      <c r="T5585" s="18"/>
      <c r="U5585" s="18" t="s">
        <v>6783</v>
      </c>
      <c r="V5585" s="18" t="s">
        <v>6251</v>
      </c>
      <c r="W5585" s="18"/>
      <c r="X5585" s="15" t="s">
        <v>6761</v>
      </c>
      <c r="Y5585" s="14" t="s">
        <v>10639</v>
      </c>
      <c r="Z5585" s="14"/>
      <c r="AA5585" s="49" t="s">
        <v>25388</v>
      </c>
    </row>
    <row r="5586" spans="1:27" s="21" customFormat="1" ht="48">
      <c r="A5586" s="14">
        <v>5650</v>
      </c>
      <c r="B5586" s="15" t="s">
        <v>23622</v>
      </c>
      <c r="C5586" s="14" t="s">
        <v>18759</v>
      </c>
      <c r="D5586" s="51" t="s">
        <v>21782</v>
      </c>
      <c r="E5586" s="15" t="s">
        <v>16396</v>
      </c>
      <c r="F5586" s="15" t="s">
        <v>9799</v>
      </c>
      <c r="G5586" s="44"/>
      <c r="H5586" s="15">
        <v>3178953466</v>
      </c>
      <c r="I5586" s="15" t="s">
        <v>16397</v>
      </c>
      <c r="J5586" s="16" t="s">
        <v>3809</v>
      </c>
      <c r="K5586" s="15" t="s">
        <v>16398</v>
      </c>
      <c r="L5586" s="15" t="s">
        <v>4469</v>
      </c>
      <c r="M5586" s="18" t="s">
        <v>16399</v>
      </c>
      <c r="N5586" s="15" t="s">
        <v>6783</v>
      </c>
      <c r="O5586" s="15" t="s">
        <v>6251</v>
      </c>
      <c r="P5586" s="18">
        <v>150</v>
      </c>
      <c r="Q5586" s="15" t="s">
        <v>5264</v>
      </c>
      <c r="R5586" s="15"/>
      <c r="S5586" s="15"/>
      <c r="T5586" s="18"/>
      <c r="U5586" s="18"/>
      <c r="V5586" s="18"/>
      <c r="W5586" s="18"/>
      <c r="X5586" s="15"/>
      <c r="Y5586" s="14" t="s">
        <v>10639</v>
      </c>
      <c r="Z5586" s="14"/>
      <c r="AA5586" s="49" t="s">
        <v>16400</v>
      </c>
    </row>
    <row r="5587" spans="1:27" s="21" customFormat="1" ht="24">
      <c r="A5587" s="14">
        <v>5651</v>
      </c>
      <c r="B5587" s="15" t="s">
        <v>23622</v>
      </c>
      <c r="C5587" s="14" t="s">
        <v>18759</v>
      </c>
      <c r="D5587" s="51" t="s">
        <v>21783</v>
      </c>
      <c r="E5587" s="15" t="s">
        <v>23261</v>
      </c>
      <c r="F5587" s="15" t="s">
        <v>9799</v>
      </c>
      <c r="G5587" s="44"/>
      <c r="H5587" s="15">
        <v>3232416719</v>
      </c>
      <c r="I5587" s="15" t="s">
        <v>16401</v>
      </c>
      <c r="J5587" s="16" t="s">
        <v>3809</v>
      </c>
      <c r="K5587" s="15" t="s">
        <v>3854</v>
      </c>
      <c r="L5587" s="15" t="s">
        <v>16402</v>
      </c>
      <c r="M5587" s="18" t="s">
        <v>16403</v>
      </c>
      <c r="N5587" s="15" t="s">
        <v>4303</v>
      </c>
      <c r="O5587" s="15" t="s">
        <v>6256</v>
      </c>
      <c r="P5587" s="18" t="s">
        <v>6657</v>
      </c>
      <c r="Q5587" s="15" t="s">
        <v>6761</v>
      </c>
      <c r="R5587" s="15" t="s">
        <v>2860</v>
      </c>
      <c r="S5587" s="15" t="s">
        <v>16404</v>
      </c>
      <c r="T5587" s="18" t="s">
        <v>16403</v>
      </c>
      <c r="U5587" s="18" t="s">
        <v>4303</v>
      </c>
      <c r="V5587" s="18" t="s">
        <v>6256</v>
      </c>
      <c r="W5587" s="18" t="s">
        <v>6724</v>
      </c>
      <c r="X5587" s="15" t="s">
        <v>6761</v>
      </c>
      <c r="Y5587" s="14" t="s">
        <v>23986</v>
      </c>
      <c r="Z5587" s="14"/>
      <c r="AA5587" s="49" t="s">
        <v>25389</v>
      </c>
    </row>
    <row r="5588" spans="1:27" s="21" customFormat="1" ht="48">
      <c r="A5588" s="14">
        <v>5652</v>
      </c>
      <c r="B5588" s="15" t="s">
        <v>23622</v>
      </c>
      <c r="C5588" s="14" t="s">
        <v>18759</v>
      </c>
      <c r="D5588" s="51" t="s">
        <v>21783</v>
      </c>
      <c r="E5588" s="15" t="s">
        <v>23262</v>
      </c>
      <c r="F5588" s="15" t="s">
        <v>9799</v>
      </c>
      <c r="G5588" s="44"/>
      <c r="H5588" s="15">
        <v>3185233573</v>
      </c>
      <c r="I5588" s="15" t="s">
        <v>16406</v>
      </c>
      <c r="J5588" s="16" t="s">
        <v>3809</v>
      </c>
      <c r="K5588" s="15" t="s">
        <v>16407</v>
      </c>
      <c r="L5588" s="15" t="s">
        <v>16408</v>
      </c>
      <c r="M5588" s="18" t="s">
        <v>16409</v>
      </c>
      <c r="N5588" s="15" t="s">
        <v>6783</v>
      </c>
      <c r="O5588" s="15" t="s">
        <v>6251</v>
      </c>
      <c r="P5588" s="18" t="s">
        <v>13344</v>
      </c>
      <c r="Q5588" s="15" t="s">
        <v>6761</v>
      </c>
      <c r="R5588" s="15" t="s">
        <v>16410</v>
      </c>
      <c r="S5588" s="15"/>
      <c r="T5588" s="18" t="s">
        <v>16411</v>
      </c>
      <c r="U5588" s="18" t="s">
        <v>6783</v>
      </c>
      <c r="V5588" s="18" t="s">
        <v>6251</v>
      </c>
      <c r="W5588" s="18" t="s">
        <v>8453</v>
      </c>
      <c r="X5588" s="15" t="s">
        <v>6761</v>
      </c>
      <c r="Y5588" s="14" t="s">
        <v>23986</v>
      </c>
      <c r="Z5588" s="14"/>
      <c r="AA5588" s="49" t="s">
        <v>25390</v>
      </c>
    </row>
    <row r="5589" spans="1:27" s="21" customFormat="1" ht="48">
      <c r="A5589" s="14">
        <v>5653</v>
      </c>
      <c r="B5589" s="15" t="s">
        <v>23622</v>
      </c>
      <c r="C5589" s="14" t="s">
        <v>18759</v>
      </c>
      <c r="D5589" s="51" t="s">
        <v>21784</v>
      </c>
      <c r="E5589" s="15" t="s">
        <v>16412</v>
      </c>
      <c r="F5589" s="15" t="s">
        <v>9799</v>
      </c>
      <c r="G5589" s="44"/>
      <c r="H5589" s="15">
        <v>3117890299</v>
      </c>
      <c r="I5589" s="15" t="s">
        <v>16413</v>
      </c>
      <c r="J5589" s="16" t="s">
        <v>3809</v>
      </c>
      <c r="K5589" s="15" t="s">
        <v>15319</v>
      </c>
      <c r="L5589" s="15" t="s">
        <v>5482</v>
      </c>
      <c r="M5589" s="18" t="s">
        <v>16414</v>
      </c>
      <c r="N5589" s="15" t="s">
        <v>6783</v>
      </c>
      <c r="O5589" s="15" t="s">
        <v>6251</v>
      </c>
      <c r="P5589" s="18">
        <v>20</v>
      </c>
      <c r="Q5589" s="15" t="s">
        <v>16415</v>
      </c>
      <c r="R5589" s="15"/>
      <c r="S5589" s="15"/>
      <c r="T5589" s="18"/>
      <c r="U5589" s="18"/>
      <c r="V5589" s="18"/>
      <c r="W5589" s="18"/>
      <c r="X5589" s="15"/>
      <c r="Y5589" s="14" t="s">
        <v>23988</v>
      </c>
      <c r="Z5589" s="14" t="str">
        <f>VLOOKUP(Y5589,[1]ZOMAC!$E$2:$E$368,1,0)</f>
        <v>SALENTO</v>
      </c>
      <c r="AA5589" s="49" t="s">
        <v>16416</v>
      </c>
    </row>
    <row r="5590" spans="1:27" s="21" customFormat="1" ht="36">
      <c r="A5590" s="14">
        <v>5654</v>
      </c>
      <c r="B5590" s="15" t="s">
        <v>23622</v>
      </c>
      <c r="C5590" s="14" t="s">
        <v>18759</v>
      </c>
      <c r="D5590" s="51" t="s">
        <v>21785</v>
      </c>
      <c r="E5590" s="15" t="s">
        <v>16417</v>
      </c>
      <c r="F5590" s="15" t="s">
        <v>9799</v>
      </c>
      <c r="G5590" s="44"/>
      <c r="H5590" s="15">
        <v>3104213012</v>
      </c>
      <c r="I5590" s="15" t="s">
        <v>16418</v>
      </c>
      <c r="J5590" s="16" t="s">
        <v>3809</v>
      </c>
      <c r="K5590" s="15" t="s">
        <v>4469</v>
      </c>
      <c r="L5590" s="15" t="s">
        <v>16419</v>
      </c>
      <c r="M5590" s="18" t="s">
        <v>16420</v>
      </c>
      <c r="N5590" s="15" t="s">
        <v>6783</v>
      </c>
      <c r="O5590" s="15" t="s">
        <v>6251</v>
      </c>
      <c r="P5590" s="18">
        <v>220</v>
      </c>
      <c r="Q5590" s="15" t="s">
        <v>5264</v>
      </c>
      <c r="R5590" s="15"/>
      <c r="S5590" s="15"/>
      <c r="T5590" s="18"/>
      <c r="U5590" s="18"/>
      <c r="V5590" s="18"/>
      <c r="W5590" s="18"/>
      <c r="X5590" s="15"/>
      <c r="Y5590" s="14" t="s">
        <v>23989</v>
      </c>
      <c r="Z5590" s="14"/>
      <c r="AA5590" s="49" t="s">
        <v>16421</v>
      </c>
    </row>
    <row r="5591" spans="1:27" s="21" customFormat="1" ht="36">
      <c r="A5591" s="14">
        <v>5655</v>
      </c>
      <c r="B5591" s="15" t="s">
        <v>23622</v>
      </c>
      <c r="C5591" s="14" t="s">
        <v>18759</v>
      </c>
      <c r="D5591" s="51" t="s">
        <v>21786</v>
      </c>
      <c r="E5591" s="15" t="s">
        <v>16422</v>
      </c>
      <c r="F5591" s="15" t="s">
        <v>9799</v>
      </c>
      <c r="G5591" s="44"/>
      <c r="H5591" s="15">
        <v>3135151275</v>
      </c>
      <c r="I5591" s="15" t="s">
        <v>16423</v>
      </c>
      <c r="J5591" s="16" t="s">
        <v>3809</v>
      </c>
      <c r="K5591" s="15" t="s">
        <v>16424</v>
      </c>
      <c r="L5591" s="15" t="s">
        <v>16425</v>
      </c>
      <c r="M5591" s="18" t="s">
        <v>16426</v>
      </c>
      <c r="N5591" s="15" t="s">
        <v>6783</v>
      </c>
      <c r="O5591" s="15" t="s">
        <v>6251</v>
      </c>
      <c r="P5591" s="18" t="s">
        <v>16427</v>
      </c>
      <c r="Q5591" s="15" t="s">
        <v>6367</v>
      </c>
      <c r="R5591" s="15"/>
      <c r="S5591" s="15"/>
      <c r="T5591" s="18"/>
      <c r="U5591" s="18"/>
      <c r="V5591" s="18"/>
      <c r="W5591" s="18"/>
      <c r="X5591" s="15"/>
      <c r="Y5591" s="14" t="s">
        <v>9859</v>
      </c>
      <c r="Z5591" s="14" t="str">
        <f>Y5591</f>
        <v>CORDOBA</v>
      </c>
      <c r="AA5591" s="49" t="s">
        <v>16429</v>
      </c>
    </row>
    <row r="5592" spans="1:27" s="21" customFormat="1" ht="36">
      <c r="A5592" s="14">
        <v>5656</v>
      </c>
      <c r="B5592" s="15" t="s">
        <v>23622</v>
      </c>
      <c r="C5592" s="14" t="s">
        <v>18759</v>
      </c>
      <c r="D5592" s="50" t="s">
        <v>21787</v>
      </c>
      <c r="E5592" s="15" t="s">
        <v>23263</v>
      </c>
      <c r="F5592" s="15" t="s">
        <v>9799</v>
      </c>
      <c r="G5592" s="44"/>
      <c r="H5592" s="15">
        <v>3218529319</v>
      </c>
      <c r="I5592" s="15" t="s">
        <v>16431</v>
      </c>
      <c r="J5592" s="16" t="s">
        <v>3809</v>
      </c>
      <c r="K5592" s="15" t="s">
        <v>16432</v>
      </c>
      <c r="L5592" s="15" t="s">
        <v>16433</v>
      </c>
      <c r="M5592" s="18">
        <v>15000</v>
      </c>
      <c r="N5592" s="15" t="s">
        <v>6783</v>
      </c>
      <c r="O5592" s="15" t="s">
        <v>6251</v>
      </c>
      <c r="P5592" s="18" t="s">
        <v>16434</v>
      </c>
      <c r="Q5592" s="15" t="s">
        <v>12083</v>
      </c>
      <c r="R5592" s="15"/>
      <c r="S5592" s="15"/>
      <c r="T5592" s="18"/>
      <c r="U5592" s="18"/>
      <c r="V5592" s="18"/>
      <c r="W5592" s="18"/>
      <c r="X5592" s="15"/>
      <c r="Y5592" s="14" t="s">
        <v>23988</v>
      </c>
      <c r="Z5592" s="14"/>
      <c r="AA5592" s="49" t="s">
        <v>25391</v>
      </c>
    </row>
    <row r="5593" spans="1:27" s="21" customFormat="1" ht="24">
      <c r="A5593" s="14">
        <v>5657</v>
      </c>
      <c r="B5593" s="15" t="s">
        <v>23622</v>
      </c>
      <c r="C5593" s="14" t="s">
        <v>18759</v>
      </c>
      <c r="D5593" s="51" t="s">
        <v>21788</v>
      </c>
      <c r="E5593" s="15" t="s">
        <v>23264</v>
      </c>
      <c r="F5593" s="15" t="s">
        <v>9879</v>
      </c>
      <c r="G5593" s="44"/>
      <c r="H5593" s="15">
        <v>3013554472</v>
      </c>
      <c r="I5593" s="15" t="s">
        <v>16436</v>
      </c>
      <c r="J5593" s="16" t="s">
        <v>3809</v>
      </c>
      <c r="K5593" s="15" t="s">
        <v>1047</v>
      </c>
      <c r="L5593" s="15" t="s">
        <v>16437</v>
      </c>
      <c r="M5593" s="18" t="s">
        <v>16438</v>
      </c>
      <c r="N5593" s="15" t="s">
        <v>4303</v>
      </c>
      <c r="O5593" s="15" t="s">
        <v>16439</v>
      </c>
      <c r="P5593" s="18">
        <v>6000</v>
      </c>
      <c r="Q5593" s="15" t="s">
        <v>6761</v>
      </c>
      <c r="R5593" s="15" t="s">
        <v>16440</v>
      </c>
      <c r="S5593" s="15"/>
      <c r="T5593" s="18" t="s">
        <v>16438</v>
      </c>
      <c r="U5593" s="18" t="s">
        <v>4303</v>
      </c>
      <c r="V5593" s="18" t="s">
        <v>16441</v>
      </c>
      <c r="W5593" s="18">
        <v>30000</v>
      </c>
      <c r="X5593" s="15" t="s">
        <v>6761</v>
      </c>
      <c r="Y5593" s="14" t="s">
        <v>9859</v>
      </c>
      <c r="Z5593" s="14" t="str">
        <f>Y5593</f>
        <v>CORDOBA</v>
      </c>
      <c r="AA5593" s="49" t="s">
        <v>25392</v>
      </c>
    </row>
    <row r="5594" spans="1:27" s="21" customFormat="1" ht="48">
      <c r="A5594" s="14">
        <v>5658</v>
      </c>
      <c r="B5594" s="15" t="s">
        <v>23622</v>
      </c>
      <c r="C5594" s="14" t="s">
        <v>18759</v>
      </c>
      <c r="D5594" s="51" t="s">
        <v>21789</v>
      </c>
      <c r="E5594" s="15" t="s">
        <v>16442</v>
      </c>
      <c r="F5594" s="15" t="s">
        <v>9799</v>
      </c>
      <c r="G5594" s="44"/>
      <c r="H5594" s="15">
        <v>3108956927</v>
      </c>
      <c r="I5594" s="15" t="s">
        <v>16443</v>
      </c>
      <c r="J5594" s="16" t="s">
        <v>3809</v>
      </c>
      <c r="K5594" s="15" t="s">
        <v>2860</v>
      </c>
      <c r="L5594" s="15" t="s">
        <v>16444</v>
      </c>
      <c r="M5594" s="18" t="s">
        <v>16445</v>
      </c>
      <c r="N5594" s="15" t="s">
        <v>6783</v>
      </c>
      <c r="O5594" s="15" t="s">
        <v>6251</v>
      </c>
      <c r="P5594" s="18">
        <v>250</v>
      </c>
      <c r="Q5594" s="15" t="s">
        <v>6761</v>
      </c>
      <c r="R5594" s="15"/>
      <c r="S5594" s="15"/>
      <c r="T5594" s="18"/>
      <c r="U5594" s="18"/>
      <c r="V5594" s="18"/>
      <c r="W5594" s="18"/>
      <c r="X5594" s="15"/>
      <c r="Y5594" s="14" t="s">
        <v>23990</v>
      </c>
      <c r="Z5594" s="14"/>
      <c r="AA5594" s="49" t="s">
        <v>16446</v>
      </c>
    </row>
    <row r="5595" spans="1:27" s="21" customFormat="1" ht="24">
      <c r="A5595" s="14">
        <v>5659</v>
      </c>
      <c r="B5595" s="15" t="s">
        <v>23622</v>
      </c>
      <c r="C5595" s="14" t="s">
        <v>18759</v>
      </c>
      <c r="D5595" s="51" t="s">
        <v>21790</v>
      </c>
      <c r="E5595" s="15" t="s">
        <v>23265</v>
      </c>
      <c r="F5595" s="15" t="s">
        <v>9799</v>
      </c>
      <c r="G5595" s="44"/>
      <c r="H5595" s="15">
        <v>3152685372</v>
      </c>
      <c r="I5595" s="15" t="s">
        <v>16436</v>
      </c>
      <c r="J5595" s="16" t="s">
        <v>3809</v>
      </c>
      <c r="K5595" s="15" t="s">
        <v>16448</v>
      </c>
      <c r="L5595" s="15" t="s">
        <v>154</v>
      </c>
      <c r="M5595" s="18">
        <v>40</v>
      </c>
      <c r="N5595" s="15" t="s">
        <v>6783</v>
      </c>
      <c r="O5595" s="15" t="s">
        <v>6251</v>
      </c>
      <c r="P5595" s="18">
        <v>400</v>
      </c>
      <c r="Q5595" s="15" t="s">
        <v>6761</v>
      </c>
      <c r="R5595" s="15"/>
      <c r="S5595" s="15"/>
      <c r="T5595" s="18"/>
      <c r="U5595" s="18"/>
      <c r="V5595" s="18"/>
      <c r="W5595" s="18"/>
      <c r="X5595" s="15"/>
      <c r="Y5595" s="14" t="s">
        <v>23989</v>
      </c>
      <c r="Z5595" s="14"/>
      <c r="AA5595" s="49" t="s">
        <v>25393</v>
      </c>
    </row>
    <row r="5596" spans="1:27" s="21" customFormat="1" ht="24">
      <c r="A5596" s="14">
        <v>5660</v>
      </c>
      <c r="B5596" s="15" t="s">
        <v>23622</v>
      </c>
      <c r="C5596" s="14" t="s">
        <v>18759</v>
      </c>
      <c r="D5596" s="51" t="s">
        <v>21791</v>
      </c>
      <c r="E5596" s="15" t="s">
        <v>23266</v>
      </c>
      <c r="F5596" s="15" t="s">
        <v>9799</v>
      </c>
      <c r="G5596" s="44"/>
      <c r="H5596" s="15">
        <v>3136136034</v>
      </c>
      <c r="I5596" s="15" t="s">
        <v>16436</v>
      </c>
      <c r="J5596" s="16" t="s">
        <v>3809</v>
      </c>
      <c r="K5596" s="15" t="s">
        <v>16450</v>
      </c>
      <c r="L5596" s="15" t="s">
        <v>16451</v>
      </c>
      <c r="M5596" s="18">
        <v>24000</v>
      </c>
      <c r="N5596" s="15" t="s">
        <v>4303</v>
      </c>
      <c r="O5596" s="15" t="s">
        <v>16452</v>
      </c>
      <c r="P5596" s="18">
        <v>10000</v>
      </c>
      <c r="Q5596" s="15" t="s">
        <v>6761</v>
      </c>
      <c r="R5596" s="15"/>
      <c r="S5596" s="15"/>
      <c r="T5596" s="18"/>
      <c r="U5596" s="18"/>
      <c r="V5596" s="18"/>
      <c r="W5596" s="18"/>
      <c r="X5596" s="15"/>
      <c r="Y5596" s="14" t="s">
        <v>23986</v>
      </c>
      <c r="Z5596" s="14"/>
      <c r="AA5596" s="49" t="s">
        <v>25394</v>
      </c>
    </row>
    <row r="5597" spans="1:27" s="21" customFormat="1" ht="36">
      <c r="A5597" s="14">
        <v>5661</v>
      </c>
      <c r="B5597" s="15" t="s">
        <v>23622</v>
      </c>
      <c r="C5597" s="14" t="s">
        <v>18759</v>
      </c>
      <c r="D5597" s="51" t="s">
        <v>16453</v>
      </c>
      <c r="E5597" s="15" t="s">
        <v>16453</v>
      </c>
      <c r="F5597" s="15" t="s">
        <v>9799</v>
      </c>
      <c r="G5597" s="44"/>
      <c r="H5597" s="15">
        <v>3185233573</v>
      </c>
      <c r="I5597" s="15" t="s">
        <v>16454</v>
      </c>
      <c r="J5597" s="16" t="s">
        <v>3809</v>
      </c>
      <c r="K5597" s="15" t="s">
        <v>3880</v>
      </c>
      <c r="L5597" s="15"/>
      <c r="M5597" s="18"/>
      <c r="N5597" s="15" t="s">
        <v>6783</v>
      </c>
      <c r="O5597" s="15" t="s">
        <v>6251</v>
      </c>
      <c r="P5597" s="18">
        <v>384</v>
      </c>
      <c r="Q5597" s="15" t="s">
        <v>6761</v>
      </c>
      <c r="R5597" s="15" t="s">
        <v>9404</v>
      </c>
      <c r="S5597" s="15"/>
      <c r="T5597" s="18"/>
      <c r="U5597" s="18" t="s">
        <v>6783</v>
      </c>
      <c r="V5597" s="18" t="s">
        <v>6251</v>
      </c>
      <c r="W5597" s="18">
        <v>100</v>
      </c>
      <c r="X5597" s="15" t="s">
        <v>6761</v>
      </c>
      <c r="Y5597" s="14" t="s">
        <v>9859</v>
      </c>
      <c r="Z5597" s="14" t="str">
        <f>Y5597</f>
        <v>CORDOBA</v>
      </c>
      <c r="AA5597" s="49" t="s">
        <v>25395</v>
      </c>
    </row>
    <row r="5598" spans="1:27" s="21" customFormat="1" ht="48">
      <c r="A5598" s="14">
        <v>5662</v>
      </c>
      <c r="B5598" s="15" t="s">
        <v>23622</v>
      </c>
      <c r="C5598" s="14" t="s">
        <v>18759</v>
      </c>
      <c r="D5598" s="51" t="s">
        <v>21792</v>
      </c>
      <c r="E5598" s="15" t="s">
        <v>16455</v>
      </c>
      <c r="F5598" s="15" t="s">
        <v>9799</v>
      </c>
      <c r="G5598" s="44">
        <v>1094964286</v>
      </c>
      <c r="H5598" s="15">
        <v>3162873381</v>
      </c>
      <c r="I5598" s="15" t="s">
        <v>16456</v>
      </c>
      <c r="J5598" s="16" t="s">
        <v>3809</v>
      </c>
      <c r="K5598" s="15" t="s">
        <v>3854</v>
      </c>
      <c r="L5598" s="15"/>
      <c r="M5598" s="18"/>
      <c r="N5598" s="15" t="s">
        <v>6783</v>
      </c>
      <c r="O5598" s="15" t="s">
        <v>6251</v>
      </c>
      <c r="P5598" s="18" t="s">
        <v>16457</v>
      </c>
      <c r="Q5598" s="15" t="s">
        <v>6761</v>
      </c>
      <c r="R5598" s="15" t="s">
        <v>16458</v>
      </c>
      <c r="S5598" s="15"/>
      <c r="T5598" s="18"/>
      <c r="U5598" s="18" t="s">
        <v>6783</v>
      </c>
      <c r="V5598" s="18" t="s">
        <v>6251</v>
      </c>
      <c r="W5598" s="18">
        <v>50</v>
      </c>
      <c r="X5598" s="15" t="s">
        <v>6761</v>
      </c>
      <c r="Y5598" s="14" t="s">
        <v>23986</v>
      </c>
      <c r="Z5598" s="14"/>
      <c r="AA5598" s="49" t="s">
        <v>25396</v>
      </c>
    </row>
    <row r="5599" spans="1:27" s="21" customFormat="1" ht="48">
      <c r="A5599" s="14">
        <v>5663</v>
      </c>
      <c r="B5599" s="15" t="s">
        <v>23622</v>
      </c>
      <c r="C5599" s="14" t="s">
        <v>18760</v>
      </c>
      <c r="D5599" s="50" t="s">
        <v>16459</v>
      </c>
      <c r="E5599" s="15" t="s">
        <v>3809</v>
      </c>
      <c r="F5599" s="15" t="s">
        <v>9799</v>
      </c>
      <c r="G5599" s="44">
        <v>34044739</v>
      </c>
      <c r="H5599" s="15">
        <v>3155313903</v>
      </c>
      <c r="I5599" s="15" t="s">
        <v>16460</v>
      </c>
      <c r="J5599" s="16" t="s">
        <v>3809</v>
      </c>
      <c r="K5599" s="15"/>
      <c r="L5599" s="15"/>
      <c r="M5599" s="18"/>
      <c r="N5599" s="15" t="s">
        <v>5299</v>
      </c>
      <c r="O5599" s="15" t="s">
        <v>16461</v>
      </c>
      <c r="P5599" s="18"/>
      <c r="Q5599" s="15" t="s">
        <v>16462</v>
      </c>
      <c r="R5599" s="15" t="s">
        <v>16463</v>
      </c>
      <c r="S5599" s="15"/>
      <c r="T5599" s="18"/>
      <c r="U5599" s="18"/>
      <c r="V5599" s="18"/>
      <c r="W5599" s="18"/>
      <c r="X5599" s="15"/>
      <c r="Y5599" s="14" t="s">
        <v>23991</v>
      </c>
      <c r="Z5599" s="14"/>
      <c r="AA5599" s="49" t="s">
        <v>25397</v>
      </c>
    </row>
    <row r="5600" spans="1:27" s="21" customFormat="1" ht="24">
      <c r="A5600" s="14">
        <v>5664</v>
      </c>
      <c r="B5600" s="15" t="s">
        <v>23622</v>
      </c>
      <c r="C5600" s="14" t="s">
        <v>18760</v>
      </c>
      <c r="D5600" s="50" t="s">
        <v>21793</v>
      </c>
      <c r="E5600" s="15" t="s">
        <v>3809</v>
      </c>
      <c r="F5600" s="15" t="s">
        <v>9799</v>
      </c>
      <c r="G5600" s="44" t="s">
        <v>16465</v>
      </c>
      <c r="H5600" s="15">
        <v>3217767731</v>
      </c>
      <c r="I5600" s="15" t="s">
        <v>16466</v>
      </c>
      <c r="J5600" s="16" t="s">
        <v>23447</v>
      </c>
      <c r="K5600" s="15"/>
      <c r="L5600" s="15"/>
      <c r="M5600" s="18"/>
      <c r="N5600" s="15" t="s">
        <v>4303</v>
      </c>
      <c r="O5600" s="15" t="s">
        <v>6637</v>
      </c>
      <c r="P5600" s="18"/>
      <c r="Q5600" s="15" t="s">
        <v>16467</v>
      </c>
      <c r="R5600" s="15"/>
      <c r="S5600" s="15"/>
      <c r="T5600" s="18"/>
      <c r="U5600" s="18"/>
      <c r="V5600" s="18"/>
      <c r="W5600" s="18"/>
      <c r="X5600" s="15"/>
      <c r="Y5600" s="14" t="s">
        <v>23992</v>
      </c>
      <c r="Z5600" s="14"/>
      <c r="AA5600" s="49" t="s">
        <v>25398</v>
      </c>
    </row>
    <row r="5601" spans="1:27" s="21" customFormat="1" ht="96">
      <c r="A5601" s="14">
        <v>5665</v>
      </c>
      <c r="B5601" s="15" t="s">
        <v>23622</v>
      </c>
      <c r="C5601" s="14" t="s">
        <v>18760</v>
      </c>
      <c r="D5601" s="51" t="s">
        <v>21794</v>
      </c>
      <c r="E5601" s="15" t="s">
        <v>3809</v>
      </c>
      <c r="F5601" s="15" t="s">
        <v>9799</v>
      </c>
      <c r="G5601" s="44">
        <v>900246665</v>
      </c>
      <c r="H5601" s="15">
        <v>3235677172</v>
      </c>
      <c r="I5601" s="15" t="s">
        <v>16468</v>
      </c>
      <c r="J5601" s="16" t="s">
        <v>4661</v>
      </c>
      <c r="K5601" s="15"/>
      <c r="L5601" s="15"/>
      <c r="M5601" s="18"/>
      <c r="N5601" s="15" t="s">
        <v>5299</v>
      </c>
      <c r="O5601" s="15" t="s">
        <v>6700</v>
      </c>
      <c r="P5601" s="18"/>
      <c r="Q5601" s="15" t="s">
        <v>7561</v>
      </c>
      <c r="R5601" s="15"/>
      <c r="S5601" s="15"/>
      <c r="T5601" s="18"/>
      <c r="U5601" s="18"/>
      <c r="V5601" s="18"/>
      <c r="W5601" s="18"/>
      <c r="X5601" s="15"/>
      <c r="Y5601" s="14" t="s">
        <v>23992</v>
      </c>
      <c r="Z5601" s="14" t="str">
        <f>VLOOKUP(Y5601,[1]ZOMAC!$E$2:$E$368,1,0)</f>
        <v>MISTRATÓ</v>
      </c>
      <c r="AA5601" s="49" t="s">
        <v>25399</v>
      </c>
    </row>
    <row r="5602" spans="1:27" s="21" customFormat="1" ht="72">
      <c r="A5602" s="14">
        <v>5666</v>
      </c>
      <c r="B5602" s="15" t="s">
        <v>23622</v>
      </c>
      <c r="C5602" s="14" t="s">
        <v>18760</v>
      </c>
      <c r="D5602" s="51" t="s">
        <v>21795</v>
      </c>
      <c r="E5602" s="15" t="s">
        <v>3809</v>
      </c>
      <c r="F5602" s="15" t="s">
        <v>9799</v>
      </c>
      <c r="G5602" s="44">
        <v>816008193</v>
      </c>
      <c r="H5602" s="15">
        <v>3117310796</v>
      </c>
      <c r="I5602" s="15" t="s">
        <v>16469</v>
      </c>
      <c r="J5602" s="16" t="s">
        <v>4661</v>
      </c>
      <c r="K5602" s="15"/>
      <c r="L5602" s="15"/>
      <c r="M5602" s="18"/>
      <c r="N5602" s="15" t="s">
        <v>5299</v>
      </c>
      <c r="O5602" s="15" t="s">
        <v>14428</v>
      </c>
      <c r="P5602" s="18"/>
      <c r="Q5602" s="15" t="s">
        <v>4337</v>
      </c>
      <c r="R5602" s="15"/>
      <c r="S5602" s="15"/>
      <c r="T5602" s="18"/>
      <c r="U5602" s="18"/>
      <c r="V5602" s="18"/>
      <c r="W5602" s="18"/>
      <c r="X5602" s="15"/>
      <c r="Y5602" s="14" t="s">
        <v>23993</v>
      </c>
      <c r="Z5602" s="14"/>
      <c r="AA5602" s="49" t="s">
        <v>25400</v>
      </c>
    </row>
    <row r="5603" spans="1:27" s="21" customFormat="1" ht="24">
      <c r="A5603" s="14">
        <v>5667</v>
      </c>
      <c r="B5603" s="15" t="s">
        <v>23622</v>
      </c>
      <c r="C5603" s="14" t="s">
        <v>18760</v>
      </c>
      <c r="D5603" s="50" t="s">
        <v>21796</v>
      </c>
      <c r="E5603" s="15" t="s">
        <v>3809</v>
      </c>
      <c r="F5603" s="15" t="s">
        <v>9799</v>
      </c>
      <c r="G5603" s="44">
        <v>24550630</v>
      </c>
      <c r="H5603" s="15">
        <v>3128303102</v>
      </c>
      <c r="I5603" s="15" t="s">
        <v>16471</v>
      </c>
      <c r="J5603" s="16" t="s">
        <v>3809</v>
      </c>
      <c r="K5603" s="15"/>
      <c r="L5603" s="15"/>
      <c r="M5603" s="18"/>
      <c r="N5603" s="15" t="s">
        <v>4261</v>
      </c>
      <c r="O5603" s="15" t="s">
        <v>6647</v>
      </c>
      <c r="P5603" s="18"/>
      <c r="Q5603" s="15" t="s">
        <v>7561</v>
      </c>
      <c r="R5603" s="15"/>
      <c r="S5603" s="15"/>
      <c r="T5603" s="18"/>
      <c r="U5603" s="18"/>
      <c r="V5603" s="18"/>
      <c r="W5603" s="18"/>
      <c r="X5603" s="15"/>
      <c r="Y5603" s="14" t="s">
        <v>3809</v>
      </c>
      <c r="Z5603" s="14"/>
      <c r="AA5603" s="49" t="s">
        <v>3809</v>
      </c>
    </row>
    <row r="5604" spans="1:27" s="21" customFormat="1" ht="60">
      <c r="A5604" s="14">
        <v>5668</v>
      </c>
      <c r="B5604" s="15" t="s">
        <v>23622</v>
      </c>
      <c r="C5604" s="14" t="s">
        <v>18760</v>
      </c>
      <c r="D5604" s="51" t="s">
        <v>16472</v>
      </c>
      <c r="E5604" s="15" t="s">
        <v>3809</v>
      </c>
      <c r="F5604" s="15" t="s">
        <v>9799</v>
      </c>
      <c r="G5604" s="44" t="s">
        <v>16473</v>
      </c>
      <c r="H5604" s="15">
        <v>3214406984</v>
      </c>
      <c r="I5604" s="15" t="s">
        <v>16474</v>
      </c>
      <c r="J5604" s="16" t="s">
        <v>23533</v>
      </c>
      <c r="K5604" s="15"/>
      <c r="L5604" s="15"/>
      <c r="M5604" s="18"/>
      <c r="N5604" s="15" t="s">
        <v>5299</v>
      </c>
      <c r="O5604" s="15" t="s">
        <v>16475</v>
      </c>
      <c r="P5604" s="18"/>
      <c r="Q5604" s="15" t="s">
        <v>16476</v>
      </c>
      <c r="R5604" s="15" t="s">
        <v>16477</v>
      </c>
      <c r="S5604" s="15"/>
      <c r="T5604" s="18"/>
      <c r="U5604" s="18"/>
      <c r="V5604" s="18"/>
      <c r="W5604" s="18"/>
      <c r="X5604" s="15"/>
      <c r="Y5604" s="14" t="s">
        <v>23991</v>
      </c>
      <c r="Z5604" s="14"/>
      <c r="AA5604" s="49" t="s">
        <v>16478</v>
      </c>
    </row>
    <row r="5605" spans="1:27" s="21" customFormat="1" ht="36">
      <c r="A5605" s="14">
        <v>5669</v>
      </c>
      <c r="B5605" s="15" t="s">
        <v>23622</v>
      </c>
      <c r="C5605" s="14" t="s">
        <v>18760</v>
      </c>
      <c r="D5605" s="51" t="s">
        <v>16479</v>
      </c>
      <c r="E5605" s="15" t="s">
        <v>3809</v>
      </c>
      <c r="F5605" s="15" t="s">
        <v>9799</v>
      </c>
      <c r="G5605" s="44" t="s">
        <v>16480</v>
      </c>
      <c r="H5605" s="15">
        <v>3103390638</v>
      </c>
      <c r="I5605" s="15" t="s">
        <v>16481</v>
      </c>
      <c r="J5605" s="16" t="s">
        <v>23534</v>
      </c>
      <c r="K5605" s="15"/>
      <c r="L5605" s="15"/>
      <c r="M5605" s="18"/>
      <c r="N5605" s="15" t="s">
        <v>5299</v>
      </c>
      <c r="O5605" s="15"/>
      <c r="P5605" s="18"/>
      <c r="Q5605" s="15" t="s">
        <v>16482</v>
      </c>
      <c r="R5605" s="15" t="s">
        <v>16483</v>
      </c>
      <c r="S5605" s="15"/>
      <c r="T5605" s="18"/>
      <c r="U5605" s="18"/>
      <c r="V5605" s="18"/>
      <c r="W5605" s="18"/>
      <c r="X5605" s="15"/>
      <c r="Y5605" s="14" t="s">
        <v>10579</v>
      </c>
      <c r="Z5605" s="14"/>
      <c r="AA5605" s="49" t="s">
        <v>25401</v>
      </c>
    </row>
    <row r="5606" spans="1:27" s="21" customFormat="1" ht="36">
      <c r="A5606" s="14">
        <v>5670</v>
      </c>
      <c r="B5606" s="15" t="s">
        <v>23622</v>
      </c>
      <c r="C5606" s="14" t="s">
        <v>18760</v>
      </c>
      <c r="D5606" s="51" t="s">
        <v>21797</v>
      </c>
      <c r="E5606" s="15" t="s">
        <v>3809</v>
      </c>
      <c r="F5606" s="15" t="s">
        <v>9799</v>
      </c>
      <c r="G5606" s="44">
        <v>9004049343</v>
      </c>
      <c r="H5606" s="15">
        <v>3108421444</v>
      </c>
      <c r="I5606" s="15" t="s">
        <v>16484</v>
      </c>
      <c r="J5606" s="16" t="s">
        <v>23535</v>
      </c>
      <c r="K5606" s="15"/>
      <c r="L5606" s="15"/>
      <c r="M5606" s="18"/>
      <c r="N5606" s="15" t="s">
        <v>4310</v>
      </c>
      <c r="O5606" s="15" t="s">
        <v>6487</v>
      </c>
      <c r="P5606" s="18"/>
      <c r="Q5606" s="15" t="s">
        <v>7561</v>
      </c>
      <c r="R5606" s="15" t="s">
        <v>4941</v>
      </c>
      <c r="S5606" s="15"/>
      <c r="T5606" s="18"/>
      <c r="U5606" s="18"/>
      <c r="V5606" s="18"/>
      <c r="W5606" s="18"/>
      <c r="X5606" s="15"/>
      <c r="Y5606" s="14" t="s">
        <v>23994</v>
      </c>
      <c r="Z5606" s="14"/>
      <c r="AA5606" s="49" t="s">
        <v>3809</v>
      </c>
    </row>
    <row r="5607" spans="1:27" s="21" customFormat="1" ht="12">
      <c r="A5607" s="14">
        <v>5671</v>
      </c>
      <c r="B5607" s="15" t="s">
        <v>23622</v>
      </c>
      <c r="C5607" s="14" t="s">
        <v>18760</v>
      </c>
      <c r="D5607" s="51" t="s">
        <v>21798</v>
      </c>
      <c r="E5607" s="15" t="s">
        <v>3809</v>
      </c>
      <c r="F5607" s="15" t="s">
        <v>9799</v>
      </c>
      <c r="G5607" s="44"/>
      <c r="H5607" s="15">
        <v>3132328817</v>
      </c>
      <c r="I5607" s="15" t="s">
        <v>16485</v>
      </c>
      <c r="J5607" s="16" t="s">
        <v>7939</v>
      </c>
      <c r="K5607" s="15"/>
      <c r="L5607" s="15"/>
      <c r="M5607" s="18"/>
      <c r="N5607" s="15"/>
      <c r="O5607" s="15"/>
      <c r="P5607" s="18"/>
      <c r="Q5607" s="15"/>
      <c r="R5607" s="15"/>
      <c r="S5607" s="15"/>
      <c r="T5607" s="18"/>
      <c r="U5607" s="18"/>
      <c r="V5607" s="18"/>
      <c r="W5607" s="18"/>
      <c r="X5607" s="15"/>
      <c r="Y5607" s="14" t="s">
        <v>23991</v>
      </c>
      <c r="Z5607" s="14"/>
      <c r="AA5607" s="49" t="s">
        <v>25402</v>
      </c>
    </row>
    <row r="5608" spans="1:27" s="21" customFormat="1" ht="36">
      <c r="A5608" s="14">
        <v>5672</v>
      </c>
      <c r="B5608" s="15" t="s">
        <v>23622</v>
      </c>
      <c r="C5608" s="14" t="s">
        <v>18760</v>
      </c>
      <c r="D5608" s="51" t="s">
        <v>21799</v>
      </c>
      <c r="E5608" s="15" t="s">
        <v>3809</v>
      </c>
      <c r="F5608" s="15" t="s">
        <v>9799</v>
      </c>
      <c r="G5608" s="44" t="s">
        <v>16487</v>
      </c>
      <c r="H5608" s="15">
        <v>3158265841</v>
      </c>
      <c r="I5608" s="15" t="s">
        <v>16488</v>
      </c>
      <c r="J5608" s="16" t="s">
        <v>4661</v>
      </c>
      <c r="K5608" s="15" t="s">
        <v>6519</v>
      </c>
      <c r="L5608" s="15"/>
      <c r="M5608" s="18"/>
      <c r="N5608" s="15"/>
      <c r="O5608" s="15"/>
      <c r="P5608" s="18"/>
      <c r="Q5608" s="15"/>
      <c r="R5608" s="15"/>
      <c r="S5608" s="15"/>
      <c r="T5608" s="18"/>
      <c r="U5608" s="18"/>
      <c r="V5608" s="18"/>
      <c r="W5608" s="18"/>
      <c r="X5608" s="15"/>
      <c r="Y5608" s="14" t="s">
        <v>23992</v>
      </c>
      <c r="Z5608" s="14" t="str">
        <f>VLOOKUP(Y5608,[1]ZOMAC!$E$2:$E$368,1,0)</f>
        <v>MISTRATÓ</v>
      </c>
      <c r="AA5608" s="49" t="s">
        <v>3809</v>
      </c>
    </row>
    <row r="5609" spans="1:27" s="21" customFormat="1" ht="24">
      <c r="A5609" s="14">
        <v>5673</v>
      </c>
      <c r="B5609" s="15" t="s">
        <v>23622</v>
      </c>
      <c r="C5609" s="14" t="s">
        <v>18760</v>
      </c>
      <c r="D5609" s="51" t="s">
        <v>21800</v>
      </c>
      <c r="E5609" s="15" t="s">
        <v>3809</v>
      </c>
      <c r="F5609" s="15" t="s">
        <v>9799</v>
      </c>
      <c r="G5609" s="44">
        <v>900313279</v>
      </c>
      <c r="H5609" s="15">
        <v>0</v>
      </c>
      <c r="I5609" s="15" t="s">
        <v>16489</v>
      </c>
      <c r="J5609" s="16" t="s">
        <v>20269</v>
      </c>
      <c r="K5609" s="15"/>
      <c r="L5609" s="15"/>
      <c r="M5609" s="18"/>
      <c r="N5609" s="15" t="s">
        <v>4443</v>
      </c>
      <c r="O5609" s="15"/>
      <c r="P5609" s="18"/>
      <c r="Q5609" s="15" t="s">
        <v>9303</v>
      </c>
      <c r="R5609" s="15"/>
      <c r="S5609" s="15"/>
      <c r="T5609" s="18"/>
      <c r="U5609" s="18"/>
      <c r="V5609" s="18"/>
      <c r="W5609" s="18"/>
      <c r="X5609" s="15"/>
      <c r="Y5609" s="14" t="s">
        <v>23995</v>
      </c>
      <c r="Z5609" s="14"/>
      <c r="AA5609" s="49" t="s">
        <v>3809</v>
      </c>
    </row>
    <row r="5610" spans="1:27" s="21" customFormat="1" ht="24">
      <c r="A5610" s="14">
        <v>5674</v>
      </c>
      <c r="B5610" s="15" t="s">
        <v>23622</v>
      </c>
      <c r="C5610" s="14" t="s">
        <v>18760</v>
      </c>
      <c r="D5610" s="51" t="s">
        <v>21801</v>
      </c>
      <c r="E5610" s="15" t="s">
        <v>3809</v>
      </c>
      <c r="F5610" s="15" t="s">
        <v>9799</v>
      </c>
      <c r="G5610" s="44">
        <v>900520557</v>
      </c>
      <c r="H5610" s="15">
        <v>3126228906</v>
      </c>
      <c r="I5610" s="15"/>
      <c r="J5610" s="16" t="s">
        <v>20269</v>
      </c>
      <c r="K5610" s="15"/>
      <c r="L5610" s="15"/>
      <c r="M5610" s="18"/>
      <c r="N5610" s="15" t="s">
        <v>4328</v>
      </c>
      <c r="O5610" s="15"/>
      <c r="P5610" s="18"/>
      <c r="Q5610" s="15" t="s">
        <v>9303</v>
      </c>
      <c r="R5610" s="15"/>
      <c r="S5610" s="15"/>
      <c r="T5610" s="18"/>
      <c r="U5610" s="18"/>
      <c r="V5610" s="18"/>
      <c r="W5610" s="18"/>
      <c r="X5610" s="15"/>
      <c r="Y5610" s="14" t="s">
        <v>23995</v>
      </c>
      <c r="Z5610" s="14"/>
      <c r="AA5610" s="49" t="s">
        <v>3809</v>
      </c>
    </row>
    <row r="5611" spans="1:27" s="21" customFormat="1" ht="48">
      <c r="A5611" s="14">
        <v>5675</v>
      </c>
      <c r="B5611" s="15" t="s">
        <v>23622</v>
      </c>
      <c r="C5611" s="14" t="s">
        <v>18760</v>
      </c>
      <c r="D5611" s="50" t="s">
        <v>21802</v>
      </c>
      <c r="E5611" s="15" t="s">
        <v>3809</v>
      </c>
      <c r="F5611" s="15" t="s">
        <v>9799</v>
      </c>
      <c r="G5611" s="44" t="s">
        <v>16490</v>
      </c>
      <c r="H5611" s="15" t="s">
        <v>16491</v>
      </c>
      <c r="I5611" s="15" t="s">
        <v>16492</v>
      </c>
      <c r="J5611" s="16" t="s">
        <v>7939</v>
      </c>
      <c r="K5611" s="15"/>
      <c r="L5611" s="15"/>
      <c r="M5611" s="18"/>
      <c r="N5611" s="15" t="s">
        <v>5299</v>
      </c>
      <c r="O5611" s="15" t="s">
        <v>16493</v>
      </c>
      <c r="P5611" s="18"/>
      <c r="Q5611" s="15" t="s">
        <v>5339</v>
      </c>
      <c r="R5611" s="15" t="s">
        <v>16494</v>
      </c>
      <c r="S5611" s="15"/>
      <c r="T5611" s="18"/>
      <c r="U5611" s="18"/>
      <c r="V5611" s="18"/>
      <c r="W5611" s="18"/>
      <c r="X5611" s="15"/>
      <c r="Y5611" s="14" t="s">
        <v>23996</v>
      </c>
      <c r="Z5611" s="14"/>
      <c r="AA5611" s="49" t="s">
        <v>25403</v>
      </c>
    </row>
    <row r="5612" spans="1:27" s="21" customFormat="1" ht="48">
      <c r="A5612" s="14">
        <v>5676</v>
      </c>
      <c r="B5612" s="15" t="s">
        <v>23622</v>
      </c>
      <c r="C5612" s="14" t="s">
        <v>18760</v>
      </c>
      <c r="D5612" s="51" t="s">
        <v>21803</v>
      </c>
      <c r="E5612" s="15" t="s">
        <v>3809</v>
      </c>
      <c r="F5612" s="15" t="s">
        <v>9799</v>
      </c>
      <c r="G5612" s="44">
        <v>900778550</v>
      </c>
      <c r="H5612" s="15">
        <v>3215499383</v>
      </c>
      <c r="I5612" s="15" t="s">
        <v>16495</v>
      </c>
      <c r="J5612" s="16" t="s">
        <v>23447</v>
      </c>
      <c r="K5612" s="15"/>
      <c r="L5612" s="15"/>
      <c r="M5612" s="18"/>
      <c r="N5612" s="15" t="s">
        <v>5299</v>
      </c>
      <c r="O5612" s="15" t="s">
        <v>6698</v>
      </c>
      <c r="P5612" s="18"/>
      <c r="Q5612" s="15" t="s">
        <v>16496</v>
      </c>
      <c r="R5612" s="15"/>
      <c r="S5612" s="15"/>
      <c r="T5612" s="18"/>
      <c r="U5612" s="18"/>
      <c r="V5612" s="18"/>
      <c r="W5612" s="18"/>
      <c r="X5612" s="15"/>
      <c r="Y5612" s="14" t="s">
        <v>23997</v>
      </c>
      <c r="Z5612" s="14"/>
      <c r="AA5612" s="49" t="s">
        <v>25404</v>
      </c>
    </row>
    <row r="5613" spans="1:27" s="21" customFormat="1" ht="60">
      <c r="A5613" s="14">
        <v>5677</v>
      </c>
      <c r="B5613" s="15" t="s">
        <v>23622</v>
      </c>
      <c r="C5613" s="14" t="s">
        <v>18760</v>
      </c>
      <c r="D5613" s="51" t="s">
        <v>21804</v>
      </c>
      <c r="E5613" s="15" t="s">
        <v>3809</v>
      </c>
      <c r="F5613" s="15" t="s">
        <v>9799</v>
      </c>
      <c r="G5613" s="44">
        <v>900145945</v>
      </c>
      <c r="H5613" s="15">
        <v>3117641589</v>
      </c>
      <c r="I5613" s="15" t="s">
        <v>16470</v>
      </c>
      <c r="J5613" s="16" t="s">
        <v>3809</v>
      </c>
      <c r="K5613" s="15"/>
      <c r="L5613" s="15"/>
      <c r="M5613" s="18"/>
      <c r="N5613" s="15"/>
      <c r="O5613" s="15"/>
      <c r="P5613" s="18"/>
      <c r="Q5613" s="15"/>
      <c r="R5613" s="15"/>
      <c r="S5613" s="15"/>
      <c r="T5613" s="18"/>
      <c r="U5613" s="18"/>
      <c r="V5613" s="18"/>
      <c r="W5613" s="18"/>
      <c r="X5613" s="15"/>
      <c r="Y5613" s="14" t="s">
        <v>3809</v>
      </c>
      <c r="Z5613" s="14"/>
      <c r="AA5613" s="49" t="s">
        <v>3809</v>
      </c>
    </row>
    <row r="5614" spans="1:27" s="21" customFormat="1" ht="36">
      <c r="A5614" s="14">
        <v>5678</v>
      </c>
      <c r="B5614" s="15" t="s">
        <v>23622</v>
      </c>
      <c r="C5614" s="14" t="s">
        <v>18760</v>
      </c>
      <c r="D5614" s="51" t="s">
        <v>21805</v>
      </c>
      <c r="E5614" s="15" t="s">
        <v>3809</v>
      </c>
      <c r="F5614" s="15" t="s">
        <v>9799</v>
      </c>
      <c r="G5614" s="44" t="s">
        <v>16497</v>
      </c>
      <c r="H5614" s="15">
        <v>3108421444</v>
      </c>
      <c r="I5614" s="15" t="s">
        <v>16484</v>
      </c>
      <c r="J5614" s="16" t="s">
        <v>7939</v>
      </c>
      <c r="K5614" s="15"/>
      <c r="L5614" s="15"/>
      <c r="M5614" s="18"/>
      <c r="N5614" s="15" t="s">
        <v>4261</v>
      </c>
      <c r="O5614" s="15" t="s">
        <v>6720</v>
      </c>
      <c r="P5614" s="18"/>
      <c r="Q5614" s="15" t="s">
        <v>7561</v>
      </c>
      <c r="R5614" s="15" t="s">
        <v>4941</v>
      </c>
      <c r="S5614" s="15"/>
      <c r="T5614" s="18"/>
      <c r="U5614" s="18"/>
      <c r="V5614" s="18"/>
      <c r="W5614" s="18"/>
      <c r="X5614" s="15"/>
      <c r="Y5614" s="14" t="s">
        <v>23994</v>
      </c>
      <c r="Z5614" s="14"/>
      <c r="AA5614" s="49" t="s">
        <v>23994</v>
      </c>
    </row>
    <row r="5615" spans="1:27" s="21" customFormat="1" ht="24">
      <c r="A5615" s="14">
        <v>2430</v>
      </c>
      <c r="B5615" s="14" t="s">
        <v>23622</v>
      </c>
      <c r="C5615" s="14" t="s">
        <v>18755</v>
      </c>
      <c r="D5615" s="50" t="s">
        <v>9571</v>
      </c>
      <c r="E5615" s="15" t="s">
        <v>9571</v>
      </c>
      <c r="F5615" s="15" t="s">
        <v>13176</v>
      </c>
      <c r="G5615" s="45">
        <v>40380265</v>
      </c>
      <c r="H5615" s="14">
        <v>3142514221</v>
      </c>
      <c r="I5615" s="14"/>
      <c r="J5615" s="16" t="s">
        <v>3809</v>
      </c>
      <c r="K5615" s="15" t="s">
        <v>9572</v>
      </c>
      <c r="L5615" s="22"/>
      <c r="M5615" s="25"/>
      <c r="N5615" s="14" t="s">
        <v>5462</v>
      </c>
      <c r="O5615" s="14" t="s">
        <v>6700</v>
      </c>
      <c r="P5615" s="28"/>
      <c r="Q5615" s="14" t="s">
        <v>1380</v>
      </c>
      <c r="R5615" s="20"/>
      <c r="S5615" s="20"/>
      <c r="T5615" s="25"/>
      <c r="U5615" s="25"/>
      <c r="V5615" s="25"/>
      <c r="W5615" s="25"/>
      <c r="X5615" s="20"/>
      <c r="Y5615" s="14" t="s">
        <v>9324</v>
      </c>
      <c r="Z5615" s="14"/>
      <c r="AA5615" s="49" t="s">
        <v>3809</v>
      </c>
    </row>
    <row r="5616" spans="1:27" s="21" customFormat="1" ht="96">
      <c r="A5616" s="14">
        <v>5680</v>
      </c>
      <c r="B5616" s="15" t="s">
        <v>23622</v>
      </c>
      <c r="C5616" s="14" t="s">
        <v>18760</v>
      </c>
      <c r="D5616" s="50" t="s">
        <v>21807</v>
      </c>
      <c r="E5616" s="15" t="s">
        <v>3809</v>
      </c>
      <c r="F5616" s="15" t="s">
        <v>9799</v>
      </c>
      <c r="G5616" s="44" t="s">
        <v>16500</v>
      </c>
      <c r="H5616" s="15">
        <v>3233863840</v>
      </c>
      <c r="I5616" s="15" t="s">
        <v>16501</v>
      </c>
      <c r="J5616" s="16" t="s">
        <v>3809</v>
      </c>
      <c r="K5616" s="15"/>
      <c r="L5616" s="15"/>
      <c r="M5616" s="18"/>
      <c r="N5616" s="15" t="s">
        <v>5299</v>
      </c>
      <c r="O5616" s="15" t="s">
        <v>6700</v>
      </c>
      <c r="P5616" s="18"/>
      <c r="Q5616" s="15" t="s">
        <v>16502</v>
      </c>
      <c r="R5616" s="15" t="s">
        <v>16503</v>
      </c>
      <c r="S5616" s="15"/>
      <c r="T5616" s="18"/>
      <c r="U5616" s="18"/>
      <c r="V5616" s="18"/>
      <c r="W5616" s="18"/>
      <c r="X5616" s="15"/>
      <c r="Y5616" s="14" t="s">
        <v>23998</v>
      </c>
      <c r="Z5616" s="14"/>
      <c r="AA5616" s="49" t="s">
        <v>25405</v>
      </c>
    </row>
    <row r="5617" spans="1:27" s="21" customFormat="1" ht="48">
      <c r="A5617" s="14">
        <v>5681</v>
      </c>
      <c r="B5617" s="15" t="s">
        <v>23622</v>
      </c>
      <c r="C5617" s="14" t="s">
        <v>18760</v>
      </c>
      <c r="D5617" s="51" t="s">
        <v>16504</v>
      </c>
      <c r="E5617" s="15" t="s">
        <v>3809</v>
      </c>
      <c r="F5617" s="15" t="s">
        <v>9799</v>
      </c>
      <c r="G5617" s="44" t="s">
        <v>16505</v>
      </c>
      <c r="H5617" s="15">
        <v>3218892099</v>
      </c>
      <c r="I5617" s="15" t="s">
        <v>16506</v>
      </c>
      <c r="J5617" s="16" t="s">
        <v>23501</v>
      </c>
      <c r="K5617" s="15"/>
      <c r="L5617" s="15"/>
      <c r="M5617" s="18"/>
      <c r="N5617" s="15" t="s">
        <v>5299</v>
      </c>
      <c r="O5617" s="15"/>
      <c r="P5617" s="18"/>
      <c r="Q5617" s="15"/>
      <c r="R5617" s="15"/>
      <c r="S5617" s="15"/>
      <c r="T5617" s="18"/>
      <c r="U5617" s="18"/>
      <c r="V5617" s="18"/>
      <c r="W5617" s="18"/>
      <c r="X5617" s="15"/>
      <c r="Y5617" s="14" t="s">
        <v>23995</v>
      </c>
      <c r="Z5617" s="14"/>
      <c r="AA5617" s="49" t="s">
        <v>16507</v>
      </c>
    </row>
    <row r="5618" spans="1:27" s="21" customFormat="1" ht="24">
      <c r="A5618" s="14">
        <v>5682</v>
      </c>
      <c r="B5618" s="15" t="s">
        <v>23622</v>
      </c>
      <c r="C5618" s="14" t="s">
        <v>18760</v>
      </c>
      <c r="D5618" s="51" t="s">
        <v>21808</v>
      </c>
      <c r="E5618" s="15" t="s">
        <v>3809</v>
      </c>
      <c r="F5618" s="15" t="s">
        <v>9799</v>
      </c>
      <c r="G5618" s="44">
        <v>9010251519</v>
      </c>
      <c r="H5618" s="15">
        <v>3214406984</v>
      </c>
      <c r="I5618" s="15" t="s">
        <v>16486</v>
      </c>
      <c r="J5618" s="16" t="s">
        <v>23536</v>
      </c>
      <c r="K5618" s="15"/>
      <c r="L5618" s="15"/>
      <c r="M5618" s="18"/>
      <c r="N5618" s="15"/>
      <c r="O5618" s="15"/>
      <c r="P5618" s="18"/>
      <c r="Q5618" s="15"/>
      <c r="R5618" s="15"/>
      <c r="S5618" s="15"/>
      <c r="T5618" s="18"/>
      <c r="U5618" s="18"/>
      <c r="V5618" s="18"/>
      <c r="W5618" s="18"/>
      <c r="X5618" s="15"/>
      <c r="Y5618" s="14" t="s">
        <v>3809</v>
      </c>
      <c r="Z5618" s="14"/>
      <c r="AA5618" s="49" t="s">
        <v>3809</v>
      </c>
    </row>
    <row r="5619" spans="1:27" s="21" customFormat="1" ht="24">
      <c r="A5619" s="14">
        <v>5683</v>
      </c>
      <c r="B5619" s="15" t="s">
        <v>23622</v>
      </c>
      <c r="C5619" s="14" t="s">
        <v>11689</v>
      </c>
      <c r="D5619" s="15" t="s">
        <v>21809</v>
      </c>
      <c r="E5619" s="15" t="s">
        <v>3809</v>
      </c>
      <c r="F5619" s="15" t="s">
        <v>23418</v>
      </c>
      <c r="G5619" s="44">
        <v>63319018</v>
      </c>
      <c r="H5619" s="15">
        <v>3124435488</v>
      </c>
      <c r="I5619" s="16" t="s">
        <v>16509</v>
      </c>
      <c r="J5619" s="16" t="s">
        <v>23537</v>
      </c>
      <c r="K5619" s="15" t="s">
        <v>2839</v>
      </c>
      <c r="L5619" s="15"/>
      <c r="M5619" s="18"/>
      <c r="N5619" s="15" t="s">
        <v>5299</v>
      </c>
      <c r="O5619" s="15" t="s">
        <v>16511</v>
      </c>
      <c r="P5619" s="18">
        <v>480</v>
      </c>
      <c r="Q5619" s="15" t="s">
        <v>7561</v>
      </c>
      <c r="R5619" s="15"/>
      <c r="S5619" s="15"/>
      <c r="T5619" s="18"/>
      <c r="U5619" s="15"/>
      <c r="V5619" s="15"/>
      <c r="W5619" s="18"/>
      <c r="X5619" s="15"/>
      <c r="Y5619" s="14" t="s">
        <v>23999</v>
      </c>
      <c r="Z5619" s="14"/>
      <c r="AA5619" s="49" t="s">
        <v>25406</v>
      </c>
    </row>
    <row r="5620" spans="1:27" s="21" customFormat="1" ht="24">
      <c r="A5620" s="14">
        <v>5684</v>
      </c>
      <c r="B5620" s="15" t="s">
        <v>23622</v>
      </c>
      <c r="C5620" s="14" t="s">
        <v>11689</v>
      </c>
      <c r="D5620" s="15" t="s">
        <v>21810</v>
      </c>
      <c r="E5620" s="15" t="s">
        <v>3809</v>
      </c>
      <c r="F5620" s="15" t="s">
        <v>23419</v>
      </c>
      <c r="G5620" s="44">
        <v>63252922</v>
      </c>
      <c r="H5620" s="15">
        <v>3002255790</v>
      </c>
      <c r="I5620" s="15" t="s">
        <v>16513</v>
      </c>
      <c r="J5620" s="16" t="s">
        <v>23538</v>
      </c>
      <c r="K5620" s="15" t="s">
        <v>2839</v>
      </c>
      <c r="L5620" s="15"/>
      <c r="M5620" s="18"/>
      <c r="N5620" s="15" t="s">
        <v>5299</v>
      </c>
      <c r="O5620" s="15" t="s">
        <v>16514</v>
      </c>
      <c r="P5620" s="18">
        <v>6000</v>
      </c>
      <c r="Q5620" s="15" t="s">
        <v>7561</v>
      </c>
      <c r="R5620" s="15"/>
      <c r="S5620" s="15"/>
      <c r="T5620" s="18"/>
      <c r="U5620" s="15"/>
      <c r="V5620" s="15"/>
      <c r="W5620" s="18"/>
      <c r="X5620" s="15"/>
      <c r="Y5620" s="14" t="s">
        <v>9274</v>
      </c>
      <c r="Z5620" s="14"/>
      <c r="AA5620" s="49" t="s">
        <v>25407</v>
      </c>
    </row>
    <row r="5621" spans="1:27" s="21" customFormat="1" ht="60">
      <c r="A5621" s="14">
        <v>5685</v>
      </c>
      <c r="B5621" s="15" t="s">
        <v>23622</v>
      </c>
      <c r="C5621" s="14" t="s">
        <v>11689</v>
      </c>
      <c r="D5621" s="51" t="s">
        <v>21811</v>
      </c>
      <c r="E5621" s="15" t="s">
        <v>23267</v>
      </c>
      <c r="F5621" s="15" t="s">
        <v>23420</v>
      </c>
      <c r="G5621" s="44">
        <v>9007948085</v>
      </c>
      <c r="H5621" s="15">
        <v>0</v>
      </c>
      <c r="I5621" s="15" t="s">
        <v>16516</v>
      </c>
      <c r="J5621" s="16" t="s">
        <v>23539</v>
      </c>
      <c r="K5621" s="15" t="s">
        <v>4029</v>
      </c>
      <c r="L5621" s="15"/>
      <c r="M5621" s="18"/>
      <c r="N5621" s="15" t="s">
        <v>5462</v>
      </c>
      <c r="O5621" s="15" t="s">
        <v>16514</v>
      </c>
      <c r="P5621" s="18">
        <v>60000</v>
      </c>
      <c r="Q5621" s="15" t="s">
        <v>7561</v>
      </c>
      <c r="R5621" s="15"/>
      <c r="S5621" s="15"/>
      <c r="T5621" s="18"/>
      <c r="U5621" s="15"/>
      <c r="V5621" s="15"/>
      <c r="W5621" s="18"/>
      <c r="X5621" s="15"/>
      <c r="Y5621" s="14" t="s">
        <v>24000</v>
      </c>
      <c r="Z5621" s="14" t="str">
        <f>Y5621</f>
        <v>SURATA</v>
      </c>
      <c r="AA5621" s="49" t="s">
        <v>25408</v>
      </c>
    </row>
    <row r="5622" spans="1:27" s="21" customFormat="1" ht="36">
      <c r="A5622" s="14">
        <v>5686</v>
      </c>
      <c r="B5622" s="15" t="s">
        <v>23622</v>
      </c>
      <c r="C5622" s="14" t="s">
        <v>11689</v>
      </c>
      <c r="D5622" s="51" t="s">
        <v>21812</v>
      </c>
      <c r="E5622" s="15" t="s">
        <v>23268</v>
      </c>
      <c r="F5622" s="15" t="s">
        <v>23420</v>
      </c>
      <c r="G5622" s="44">
        <v>901478168</v>
      </c>
      <c r="H5622" s="15">
        <v>0</v>
      </c>
      <c r="I5622" s="15" t="s">
        <v>16518</v>
      </c>
      <c r="J5622" s="16" t="s">
        <v>23539</v>
      </c>
      <c r="K5622" s="15" t="s">
        <v>2682</v>
      </c>
      <c r="L5622" s="15"/>
      <c r="M5622" s="18"/>
      <c r="N5622" s="15" t="s">
        <v>14064</v>
      </c>
      <c r="O5622" s="15" t="s">
        <v>16519</v>
      </c>
      <c r="P5622" s="18">
        <v>1200</v>
      </c>
      <c r="Q5622" s="15" t="s">
        <v>7561</v>
      </c>
      <c r="R5622" s="15" t="s">
        <v>3828</v>
      </c>
      <c r="S5622" s="15"/>
      <c r="T5622" s="18"/>
      <c r="U5622" s="15"/>
      <c r="V5622" s="15"/>
      <c r="W5622" s="18"/>
      <c r="X5622" s="15"/>
      <c r="Y5622" s="14" t="s">
        <v>9274</v>
      </c>
      <c r="Z5622" s="14" t="str">
        <f>VLOOKUP(Y5622,[1]ZOMAC!$E$2:$E$368,1,0)</f>
        <v>RIONEGRO</v>
      </c>
      <c r="AA5622" s="49" t="s">
        <v>9274</v>
      </c>
    </row>
    <row r="5623" spans="1:27" s="21" customFormat="1" ht="60">
      <c r="A5623" s="14">
        <v>5687</v>
      </c>
      <c r="B5623" s="15" t="s">
        <v>23622</v>
      </c>
      <c r="C5623" s="14" t="s">
        <v>11689</v>
      </c>
      <c r="D5623" s="51" t="s">
        <v>21813</v>
      </c>
      <c r="E5623" s="15" t="s">
        <v>16520</v>
      </c>
      <c r="F5623" s="15" t="s">
        <v>23420</v>
      </c>
      <c r="G5623" s="44">
        <v>804005760</v>
      </c>
      <c r="H5623" s="15">
        <v>3045975053</v>
      </c>
      <c r="I5623" s="15" t="s">
        <v>16521</v>
      </c>
      <c r="J5623" s="16" t="s">
        <v>23539</v>
      </c>
      <c r="K5623" s="15" t="s">
        <v>2860</v>
      </c>
      <c r="L5623" s="15"/>
      <c r="M5623" s="18"/>
      <c r="N5623" s="15" t="s">
        <v>4310</v>
      </c>
      <c r="O5623" s="15" t="s">
        <v>16522</v>
      </c>
      <c r="P5623" s="18">
        <v>2400</v>
      </c>
      <c r="Q5623" s="15" t="s">
        <v>7561</v>
      </c>
      <c r="R5623" s="15" t="s">
        <v>2798</v>
      </c>
      <c r="S5623" s="15"/>
      <c r="T5623" s="18"/>
      <c r="U5623" s="15"/>
      <c r="V5623" s="15"/>
      <c r="W5623" s="18"/>
      <c r="X5623" s="15"/>
      <c r="Y5623" s="14" t="s">
        <v>11035</v>
      </c>
      <c r="Z5623" s="14"/>
      <c r="AA5623" s="49" t="s">
        <v>25409</v>
      </c>
    </row>
    <row r="5624" spans="1:27" s="21" customFormat="1" ht="48">
      <c r="A5624" s="14">
        <v>5688</v>
      </c>
      <c r="B5624" s="15" t="s">
        <v>23622</v>
      </c>
      <c r="C5624" s="14" t="s">
        <v>11689</v>
      </c>
      <c r="D5624" s="51" t="s">
        <v>21814</v>
      </c>
      <c r="E5624" s="15" t="s">
        <v>23269</v>
      </c>
      <c r="F5624" s="15" t="s">
        <v>23420</v>
      </c>
      <c r="G5624" s="44">
        <v>900765395</v>
      </c>
      <c r="H5624" s="15">
        <v>0</v>
      </c>
      <c r="I5624" s="15" t="s">
        <v>16523</v>
      </c>
      <c r="J5624" s="16" t="s">
        <v>23537</v>
      </c>
      <c r="K5624" s="15" t="s">
        <v>3829</v>
      </c>
      <c r="L5624" s="15"/>
      <c r="M5624" s="18"/>
      <c r="N5624" s="15" t="s">
        <v>14064</v>
      </c>
      <c r="O5624" s="15" t="s">
        <v>16524</v>
      </c>
      <c r="P5624" s="18">
        <v>3000</v>
      </c>
      <c r="Q5624" s="15" t="s">
        <v>7561</v>
      </c>
      <c r="R5624" s="15" t="s">
        <v>2860</v>
      </c>
      <c r="S5624" s="15"/>
      <c r="T5624" s="18"/>
      <c r="U5624" s="15"/>
      <c r="V5624" s="15"/>
      <c r="W5624" s="18"/>
      <c r="X5624" s="15"/>
      <c r="Y5624" s="14" t="s">
        <v>24001</v>
      </c>
      <c r="Z5624" s="14"/>
      <c r="AA5624" s="49" t="s">
        <v>25410</v>
      </c>
    </row>
    <row r="5625" spans="1:27" s="21" customFormat="1" ht="24">
      <c r="A5625" s="14">
        <v>5689</v>
      </c>
      <c r="B5625" s="15" t="s">
        <v>23622</v>
      </c>
      <c r="C5625" s="14" t="s">
        <v>11689</v>
      </c>
      <c r="D5625" s="15" t="s">
        <v>21815</v>
      </c>
      <c r="E5625" s="15" t="s">
        <v>3809</v>
      </c>
      <c r="F5625" s="15" t="s">
        <v>23419</v>
      </c>
      <c r="G5625" s="44">
        <v>91183047</v>
      </c>
      <c r="H5625" s="15">
        <v>3167945953</v>
      </c>
      <c r="I5625" s="15" t="s">
        <v>16525</v>
      </c>
      <c r="J5625" s="16" t="s">
        <v>23539</v>
      </c>
      <c r="K5625" s="15" t="s">
        <v>3829</v>
      </c>
      <c r="L5625" s="15"/>
      <c r="M5625" s="18"/>
      <c r="N5625" s="15" t="s">
        <v>5462</v>
      </c>
      <c r="O5625" s="15" t="s">
        <v>16526</v>
      </c>
      <c r="P5625" s="18">
        <v>7500</v>
      </c>
      <c r="Q5625" s="15" t="s">
        <v>7561</v>
      </c>
      <c r="R5625" s="15" t="s">
        <v>16527</v>
      </c>
      <c r="S5625" s="15"/>
      <c r="T5625" s="18"/>
      <c r="U5625" s="15"/>
      <c r="V5625" s="15"/>
      <c r="W5625" s="18"/>
      <c r="X5625" s="15"/>
      <c r="Y5625" s="14" t="s">
        <v>24002</v>
      </c>
      <c r="Z5625" s="14"/>
      <c r="AA5625" s="49" t="s">
        <v>25411</v>
      </c>
    </row>
    <row r="5626" spans="1:27" s="21" customFormat="1" ht="48">
      <c r="A5626" s="14">
        <v>5690</v>
      </c>
      <c r="B5626" s="15" t="s">
        <v>23622</v>
      </c>
      <c r="C5626" s="14" t="s">
        <v>11689</v>
      </c>
      <c r="D5626" s="51" t="s">
        <v>21816</v>
      </c>
      <c r="E5626" s="15" t="s">
        <v>23270</v>
      </c>
      <c r="F5626" s="15" t="s">
        <v>23420</v>
      </c>
      <c r="G5626" s="44">
        <v>901299505</v>
      </c>
      <c r="H5626" s="15">
        <v>3014245809</v>
      </c>
      <c r="I5626" s="15" t="s">
        <v>16528</v>
      </c>
      <c r="J5626" s="16" t="s">
        <v>23537</v>
      </c>
      <c r="K5626" s="15" t="s">
        <v>2860</v>
      </c>
      <c r="L5626" s="15"/>
      <c r="M5626" s="18"/>
      <c r="N5626" s="15" t="s">
        <v>4261</v>
      </c>
      <c r="O5626" s="15" t="s">
        <v>16529</v>
      </c>
      <c r="P5626" s="18">
        <v>6000</v>
      </c>
      <c r="Q5626" s="15" t="s">
        <v>7561</v>
      </c>
      <c r="R5626" s="15" t="s">
        <v>193</v>
      </c>
      <c r="S5626" s="15"/>
      <c r="T5626" s="18"/>
      <c r="U5626" s="15"/>
      <c r="V5626" s="15"/>
      <c r="W5626" s="18"/>
      <c r="X5626" s="15"/>
      <c r="Y5626" s="14" t="s">
        <v>24003</v>
      </c>
      <c r="Z5626" s="14" t="str">
        <f>VLOOKUP(Y5626,[1]ZOMAC!$E$2:$E$368,1,0)</f>
        <v>MATANZA</v>
      </c>
      <c r="AA5626" s="49" t="s">
        <v>25412</v>
      </c>
    </row>
    <row r="5627" spans="1:27" s="21" customFormat="1" ht="60">
      <c r="A5627" s="14">
        <v>5691</v>
      </c>
      <c r="B5627" s="15" t="s">
        <v>23622</v>
      </c>
      <c r="C5627" s="14" t="s">
        <v>11689</v>
      </c>
      <c r="D5627" s="51" t="s">
        <v>21817</v>
      </c>
      <c r="E5627" s="15" t="s">
        <v>23271</v>
      </c>
      <c r="F5627" s="15" t="s">
        <v>23420</v>
      </c>
      <c r="G5627" s="44">
        <v>901014664</v>
      </c>
      <c r="H5627" s="15">
        <v>3114412079</v>
      </c>
      <c r="I5627" s="15"/>
      <c r="J5627" s="16" t="s">
        <v>23539</v>
      </c>
      <c r="K5627" s="15" t="s">
        <v>1311</v>
      </c>
      <c r="L5627" s="15"/>
      <c r="M5627" s="18"/>
      <c r="N5627" s="15" t="s">
        <v>5462</v>
      </c>
      <c r="O5627" s="15" t="s">
        <v>16514</v>
      </c>
      <c r="P5627" s="18">
        <v>360000</v>
      </c>
      <c r="Q5627" s="15" t="s">
        <v>7561</v>
      </c>
      <c r="R5627" s="15" t="s">
        <v>193</v>
      </c>
      <c r="S5627" s="15"/>
      <c r="T5627" s="18"/>
      <c r="U5627" s="15"/>
      <c r="V5627" s="15"/>
      <c r="W5627" s="18"/>
      <c r="X5627" s="15"/>
      <c r="Y5627" s="14" t="s">
        <v>24004</v>
      </c>
      <c r="Z5627" s="14"/>
      <c r="AA5627" s="49" t="s">
        <v>25413</v>
      </c>
    </row>
    <row r="5628" spans="1:27" s="21" customFormat="1" ht="36">
      <c r="A5628" s="14">
        <v>5692</v>
      </c>
      <c r="B5628" s="15" t="s">
        <v>23622</v>
      </c>
      <c r="C5628" s="14" t="s">
        <v>11689</v>
      </c>
      <c r="D5628" s="51" t="s">
        <v>21818</v>
      </c>
      <c r="E5628" s="15" t="s">
        <v>23272</v>
      </c>
      <c r="F5628" s="15" t="s">
        <v>23420</v>
      </c>
      <c r="G5628" s="44">
        <v>901453830</v>
      </c>
      <c r="H5628" s="15">
        <v>3204199889</v>
      </c>
      <c r="I5628" s="15" t="s">
        <v>16530</v>
      </c>
      <c r="J5628" s="16" t="s">
        <v>23540</v>
      </c>
      <c r="K5628" s="15" t="s">
        <v>4029</v>
      </c>
      <c r="L5628" s="15"/>
      <c r="M5628" s="18"/>
      <c r="N5628" s="15" t="s">
        <v>5462</v>
      </c>
      <c r="O5628" s="15" t="s">
        <v>16514</v>
      </c>
      <c r="P5628" s="18">
        <v>360000</v>
      </c>
      <c r="Q5628" s="15" t="s">
        <v>7561</v>
      </c>
      <c r="R5628" s="15"/>
      <c r="S5628" s="15"/>
      <c r="T5628" s="18"/>
      <c r="U5628" s="15"/>
      <c r="V5628" s="15"/>
      <c r="W5628" s="18"/>
      <c r="X5628" s="15"/>
      <c r="Y5628" s="14" t="s">
        <v>10496</v>
      </c>
      <c r="Z5628" s="14" t="s">
        <v>10496</v>
      </c>
      <c r="AA5628" s="49" t="s">
        <v>25414</v>
      </c>
    </row>
    <row r="5629" spans="1:27" s="21" customFormat="1" ht="36">
      <c r="A5629" s="14">
        <v>5693</v>
      </c>
      <c r="B5629" s="15" t="s">
        <v>23622</v>
      </c>
      <c r="C5629" s="14" t="s">
        <v>11689</v>
      </c>
      <c r="D5629" s="51" t="s">
        <v>21819</v>
      </c>
      <c r="E5629" s="15" t="s">
        <v>23273</v>
      </c>
      <c r="F5629" s="15" t="s">
        <v>23420</v>
      </c>
      <c r="G5629" s="44">
        <v>900278292</v>
      </c>
      <c r="H5629" s="15">
        <v>3196525430</v>
      </c>
      <c r="I5629" s="15" t="s">
        <v>16532</v>
      </c>
      <c r="J5629" s="16" t="s">
        <v>23539</v>
      </c>
      <c r="K5629" s="15" t="s">
        <v>3893</v>
      </c>
      <c r="L5629" s="15"/>
      <c r="M5629" s="18"/>
      <c r="N5629" s="15" t="s">
        <v>5462</v>
      </c>
      <c r="O5629" s="15" t="s">
        <v>16514</v>
      </c>
      <c r="P5629" s="18">
        <v>6000</v>
      </c>
      <c r="Q5629" s="15" t="s">
        <v>7561</v>
      </c>
      <c r="R5629" s="15"/>
      <c r="S5629" s="15"/>
      <c r="T5629" s="18"/>
      <c r="U5629" s="15"/>
      <c r="V5629" s="15"/>
      <c r="W5629" s="18"/>
      <c r="X5629" s="15"/>
      <c r="Y5629" s="14" t="s">
        <v>24005</v>
      </c>
      <c r="Z5629" s="14"/>
      <c r="AA5629" s="49" t="s">
        <v>25415</v>
      </c>
    </row>
    <row r="5630" spans="1:27" s="21" customFormat="1" ht="24">
      <c r="A5630" s="14">
        <v>5694</v>
      </c>
      <c r="B5630" s="15" t="s">
        <v>23622</v>
      </c>
      <c r="C5630" s="14" t="s">
        <v>11689</v>
      </c>
      <c r="D5630" s="15" t="s">
        <v>21820</v>
      </c>
      <c r="E5630" s="15" t="s">
        <v>3809</v>
      </c>
      <c r="F5630" s="15" t="s">
        <v>23419</v>
      </c>
      <c r="G5630" s="44">
        <v>28386880</v>
      </c>
      <c r="H5630" s="15">
        <v>3112019190</v>
      </c>
      <c r="I5630" s="15" t="s">
        <v>16533</v>
      </c>
      <c r="J5630" s="16" t="s">
        <v>23537</v>
      </c>
      <c r="K5630" s="15" t="s">
        <v>1047</v>
      </c>
      <c r="L5630" s="15"/>
      <c r="M5630" s="18"/>
      <c r="N5630" s="15" t="s">
        <v>14064</v>
      </c>
      <c r="O5630" s="15" t="s">
        <v>16534</v>
      </c>
      <c r="P5630" s="18">
        <v>870</v>
      </c>
      <c r="Q5630" s="15" t="s">
        <v>7561</v>
      </c>
      <c r="R5630" s="15" t="s">
        <v>16535</v>
      </c>
      <c r="S5630" s="15"/>
      <c r="T5630" s="18"/>
      <c r="U5630" s="15"/>
      <c r="V5630" s="15"/>
      <c r="W5630" s="18"/>
      <c r="X5630" s="15"/>
      <c r="Y5630" s="14" t="s">
        <v>24006</v>
      </c>
      <c r="Z5630" s="14"/>
      <c r="AA5630" s="49" t="s">
        <v>25416</v>
      </c>
    </row>
    <row r="5631" spans="1:27" s="21" customFormat="1" ht="36">
      <c r="A5631" s="14">
        <v>5695</v>
      </c>
      <c r="B5631" s="15" t="s">
        <v>23622</v>
      </c>
      <c r="C5631" s="14" t="s">
        <v>11689</v>
      </c>
      <c r="D5631" s="51" t="s">
        <v>21821</v>
      </c>
      <c r="E5631" s="15" t="s">
        <v>23274</v>
      </c>
      <c r="F5631" s="15" t="s">
        <v>23420</v>
      </c>
      <c r="G5631" s="44">
        <v>9001534075</v>
      </c>
      <c r="H5631" s="15">
        <v>3144737138</v>
      </c>
      <c r="I5631" s="15" t="s">
        <v>16536</v>
      </c>
      <c r="J5631" s="16" t="s">
        <v>23540</v>
      </c>
      <c r="K5631" s="15" t="s">
        <v>4029</v>
      </c>
      <c r="L5631" s="15"/>
      <c r="M5631" s="18"/>
      <c r="N5631" s="15" t="s">
        <v>5462</v>
      </c>
      <c r="O5631" s="15" t="s">
        <v>16514</v>
      </c>
      <c r="P5631" s="18">
        <v>108000</v>
      </c>
      <c r="Q5631" s="15" t="s">
        <v>7561</v>
      </c>
      <c r="R5631" s="15" t="s">
        <v>3904</v>
      </c>
      <c r="S5631" s="15"/>
      <c r="T5631" s="18"/>
      <c r="U5631" s="15"/>
      <c r="V5631" s="15"/>
      <c r="W5631" s="18"/>
      <c r="X5631" s="15"/>
      <c r="Y5631" s="14" t="s">
        <v>24007</v>
      </c>
      <c r="Z5631" s="14"/>
      <c r="AA5631" s="49" t="s">
        <v>25417</v>
      </c>
    </row>
    <row r="5632" spans="1:27" s="21" customFormat="1" ht="60">
      <c r="A5632" s="14">
        <v>5696</v>
      </c>
      <c r="B5632" s="15" t="s">
        <v>23622</v>
      </c>
      <c r="C5632" s="14" t="s">
        <v>11689</v>
      </c>
      <c r="D5632" s="51" t="s">
        <v>21822</v>
      </c>
      <c r="E5632" s="15" t="s">
        <v>23275</v>
      </c>
      <c r="F5632" s="15" t="s">
        <v>23420</v>
      </c>
      <c r="G5632" s="44">
        <v>900175151</v>
      </c>
      <c r="H5632" s="15">
        <v>3212038842</v>
      </c>
      <c r="I5632" s="15" t="s">
        <v>16537</v>
      </c>
      <c r="J5632" s="16" t="s">
        <v>23539</v>
      </c>
      <c r="K5632" s="15" t="s">
        <v>3828</v>
      </c>
      <c r="L5632" s="15"/>
      <c r="M5632" s="18"/>
      <c r="N5632" s="15" t="s">
        <v>5462</v>
      </c>
      <c r="O5632" s="15" t="s">
        <v>16514</v>
      </c>
      <c r="P5632" s="18">
        <v>120000</v>
      </c>
      <c r="Q5632" s="15" t="s">
        <v>7561</v>
      </c>
      <c r="R5632" s="15" t="s">
        <v>16538</v>
      </c>
      <c r="S5632" s="15"/>
      <c r="T5632" s="18"/>
      <c r="U5632" s="15"/>
      <c r="V5632" s="15"/>
      <c r="W5632" s="18"/>
      <c r="X5632" s="15"/>
      <c r="Y5632" s="14" t="s">
        <v>24008</v>
      </c>
      <c r="Z5632" s="14"/>
      <c r="AA5632" s="49" t="s">
        <v>25418</v>
      </c>
    </row>
    <row r="5633" spans="1:27" s="21" customFormat="1" ht="24">
      <c r="A5633" s="14">
        <v>5697</v>
      </c>
      <c r="B5633" s="15" t="s">
        <v>23622</v>
      </c>
      <c r="C5633" s="14" t="s">
        <v>11689</v>
      </c>
      <c r="D5633" s="15" t="s">
        <v>21823</v>
      </c>
      <c r="E5633" s="15" t="s">
        <v>3809</v>
      </c>
      <c r="F5633" s="15" t="s">
        <v>23419</v>
      </c>
      <c r="G5633" s="44">
        <v>28337817</v>
      </c>
      <c r="H5633" s="15">
        <v>3209787461</v>
      </c>
      <c r="I5633" s="15" t="s">
        <v>16539</v>
      </c>
      <c r="J5633" s="16" t="s">
        <v>23537</v>
      </c>
      <c r="K5633" s="15" t="s">
        <v>2839</v>
      </c>
      <c r="L5633" s="15"/>
      <c r="M5633" s="18"/>
      <c r="N5633" s="15" t="s">
        <v>5299</v>
      </c>
      <c r="O5633" s="15" t="s">
        <v>16540</v>
      </c>
      <c r="P5633" s="18">
        <v>4000</v>
      </c>
      <c r="Q5633" s="15" t="s">
        <v>7561</v>
      </c>
      <c r="R5633" s="15"/>
      <c r="S5633" s="15"/>
      <c r="T5633" s="18"/>
      <c r="U5633" s="15"/>
      <c r="V5633" s="15"/>
      <c r="W5633" s="18"/>
      <c r="X5633" s="15"/>
      <c r="Y5633" s="14" t="s">
        <v>9274</v>
      </c>
      <c r="Z5633" s="14"/>
      <c r="AA5633" s="49" t="s">
        <v>25419</v>
      </c>
    </row>
    <row r="5634" spans="1:27" s="21" customFormat="1" ht="24">
      <c r="A5634" s="14">
        <v>5698</v>
      </c>
      <c r="B5634" s="15" t="s">
        <v>23622</v>
      </c>
      <c r="C5634" s="14" t="s">
        <v>11689</v>
      </c>
      <c r="D5634" s="51" t="s">
        <v>21824</v>
      </c>
      <c r="E5634" s="15" t="s">
        <v>16541</v>
      </c>
      <c r="F5634" s="15" t="s">
        <v>23420</v>
      </c>
      <c r="G5634" s="44">
        <v>9001848998</v>
      </c>
      <c r="H5634" s="15">
        <v>3158579703</v>
      </c>
      <c r="I5634" s="15" t="s">
        <v>16542</v>
      </c>
      <c r="J5634" s="16" t="s">
        <v>23537</v>
      </c>
      <c r="K5634" s="15" t="s">
        <v>2839</v>
      </c>
      <c r="L5634" s="15"/>
      <c r="M5634" s="18"/>
      <c r="N5634" s="15" t="s">
        <v>4261</v>
      </c>
      <c r="O5634" s="15" t="s">
        <v>16543</v>
      </c>
      <c r="P5634" s="18">
        <v>9000</v>
      </c>
      <c r="Q5634" s="15" t="s">
        <v>7561</v>
      </c>
      <c r="R5634" s="15"/>
      <c r="S5634" s="15"/>
      <c r="T5634" s="18"/>
      <c r="U5634" s="15"/>
      <c r="V5634" s="15"/>
      <c r="W5634" s="18"/>
      <c r="X5634" s="15"/>
      <c r="Y5634" s="14" t="s">
        <v>24009</v>
      </c>
      <c r="Z5634" s="14"/>
      <c r="AA5634" s="49" t="s">
        <v>25420</v>
      </c>
    </row>
    <row r="5635" spans="1:27" s="21" customFormat="1" ht="36">
      <c r="A5635" s="14">
        <v>5699</v>
      </c>
      <c r="B5635" s="15" t="s">
        <v>23622</v>
      </c>
      <c r="C5635" s="14" t="s">
        <v>11689</v>
      </c>
      <c r="D5635" s="51" t="s">
        <v>21825</v>
      </c>
      <c r="E5635" s="15" t="s">
        <v>23276</v>
      </c>
      <c r="F5635" s="15" t="s">
        <v>23420</v>
      </c>
      <c r="G5635" s="44">
        <v>901433631</v>
      </c>
      <c r="H5635" s="15">
        <v>3116536931</v>
      </c>
      <c r="I5635" s="15" t="s">
        <v>16545</v>
      </c>
      <c r="J5635" s="16" t="s">
        <v>23539</v>
      </c>
      <c r="K5635" s="15" t="s">
        <v>16546</v>
      </c>
      <c r="L5635" s="15"/>
      <c r="M5635" s="18"/>
      <c r="N5635" s="15" t="s">
        <v>5462</v>
      </c>
      <c r="O5635" s="15" t="s">
        <v>16514</v>
      </c>
      <c r="P5635" s="18">
        <v>14400</v>
      </c>
      <c r="Q5635" s="15" t="s">
        <v>7561</v>
      </c>
      <c r="R5635" s="15"/>
      <c r="S5635" s="15"/>
      <c r="T5635" s="18"/>
      <c r="U5635" s="15"/>
      <c r="V5635" s="15"/>
      <c r="W5635" s="18"/>
      <c r="X5635" s="15"/>
      <c r="Y5635" s="14" t="s">
        <v>24000</v>
      </c>
      <c r="Z5635" s="14" t="str">
        <f>Y5635</f>
        <v>SURATA</v>
      </c>
      <c r="AA5635" s="49" t="s">
        <v>25421</v>
      </c>
    </row>
    <row r="5636" spans="1:27" s="21" customFormat="1" ht="24">
      <c r="A5636" s="14">
        <v>5700</v>
      </c>
      <c r="B5636" s="15" t="s">
        <v>23622</v>
      </c>
      <c r="C5636" s="14" t="s">
        <v>11689</v>
      </c>
      <c r="D5636" s="51" t="s">
        <v>21826</v>
      </c>
      <c r="E5636" s="15" t="s">
        <v>23277</v>
      </c>
      <c r="F5636" s="15" t="s">
        <v>23420</v>
      </c>
      <c r="G5636" s="44">
        <v>804014961</v>
      </c>
      <c r="H5636" s="15">
        <v>3005026384</v>
      </c>
      <c r="I5636" s="15" t="s">
        <v>16547</v>
      </c>
      <c r="J5636" s="16" t="s">
        <v>23539</v>
      </c>
      <c r="K5636" s="15" t="s">
        <v>4029</v>
      </c>
      <c r="L5636" s="15"/>
      <c r="M5636" s="18"/>
      <c r="N5636" s="15" t="s">
        <v>5462</v>
      </c>
      <c r="O5636" s="15" t="s">
        <v>16514</v>
      </c>
      <c r="P5636" s="18">
        <v>180000</v>
      </c>
      <c r="Q5636" s="15" t="s">
        <v>7561</v>
      </c>
      <c r="R5636" s="15"/>
      <c r="S5636" s="15"/>
      <c r="T5636" s="18"/>
      <c r="U5636" s="15"/>
      <c r="V5636" s="15"/>
      <c r="W5636" s="18"/>
      <c r="X5636" s="15"/>
      <c r="Y5636" s="14" t="s">
        <v>24009</v>
      </c>
      <c r="Z5636" s="14"/>
      <c r="AA5636" s="49" t="s">
        <v>25422</v>
      </c>
    </row>
    <row r="5637" spans="1:27" s="21" customFormat="1" ht="36">
      <c r="A5637" s="14">
        <v>5701</v>
      </c>
      <c r="B5637" s="15" t="s">
        <v>23622</v>
      </c>
      <c r="C5637" s="14" t="s">
        <v>11689</v>
      </c>
      <c r="D5637" s="51" t="s">
        <v>21827</v>
      </c>
      <c r="E5637" s="15" t="s">
        <v>23278</v>
      </c>
      <c r="F5637" s="15" t="s">
        <v>23420</v>
      </c>
      <c r="G5637" s="44">
        <v>20232224394</v>
      </c>
      <c r="H5637" s="15">
        <v>3166250460</v>
      </c>
      <c r="I5637" s="15" t="s">
        <v>16548</v>
      </c>
      <c r="J5637" s="16" t="s">
        <v>23539</v>
      </c>
      <c r="K5637" s="15" t="s">
        <v>16549</v>
      </c>
      <c r="L5637" s="15"/>
      <c r="M5637" s="18"/>
      <c r="N5637" s="15" t="s">
        <v>5462</v>
      </c>
      <c r="O5637" s="15" t="s">
        <v>16514</v>
      </c>
      <c r="P5637" s="18">
        <v>44400</v>
      </c>
      <c r="Q5637" s="15" t="s">
        <v>7561</v>
      </c>
      <c r="R5637" s="15"/>
      <c r="S5637" s="15"/>
      <c r="T5637" s="18"/>
      <c r="U5637" s="15"/>
      <c r="V5637" s="15"/>
      <c r="W5637" s="18"/>
      <c r="X5637" s="15"/>
      <c r="Y5637" s="14" t="s">
        <v>24010</v>
      </c>
      <c r="Z5637" s="14" t="str">
        <f>Y5637</f>
        <v>SABANA_DE_TORRES</v>
      </c>
      <c r="AA5637" s="49" t="s">
        <v>25423</v>
      </c>
    </row>
    <row r="5638" spans="1:27" s="21" customFormat="1" ht="36">
      <c r="A5638" s="14">
        <v>5702</v>
      </c>
      <c r="B5638" s="15" t="s">
        <v>23622</v>
      </c>
      <c r="C5638" s="14" t="s">
        <v>11689</v>
      </c>
      <c r="D5638" s="51" t="s">
        <v>21828</v>
      </c>
      <c r="E5638" s="15" t="s">
        <v>23279</v>
      </c>
      <c r="F5638" s="15" t="s">
        <v>23420</v>
      </c>
      <c r="G5638" s="44">
        <v>900649655</v>
      </c>
      <c r="H5638" s="15">
        <v>3176461993</v>
      </c>
      <c r="I5638" s="15" t="s">
        <v>16551</v>
      </c>
      <c r="J5638" s="16" t="s">
        <v>23539</v>
      </c>
      <c r="K5638" s="15" t="s">
        <v>16549</v>
      </c>
      <c r="L5638" s="15"/>
      <c r="M5638" s="18"/>
      <c r="N5638" s="15" t="s">
        <v>4310</v>
      </c>
      <c r="O5638" s="15" t="s">
        <v>16514</v>
      </c>
      <c r="P5638" s="18">
        <v>288000</v>
      </c>
      <c r="Q5638" s="15" t="s">
        <v>7561</v>
      </c>
      <c r="R5638" s="15"/>
      <c r="S5638" s="15"/>
      <c r="T5638" s="18"/>
      <c r="U5638" s="15"/>
      <c r="V5638" s="15"/>
      <c r="W5638" s="18"/>
      <c r="X5638" s="15"/>
      <c r="Y5638" s="14" t="s">
        <v>24011</v>
      </c>
      <c r="Z5638" s="14"/>
      <c r="AA5638" s="49" t="s">
        <v>25424</v>
      </c>
    </row>
    <row r="5639" spans="1:27" s="21" customFormat="1" ht="60">
      <c r="A5639" s="14">
        <v>5703</v>
      </c>
      <c r="B5639" s="15" t="s">
        <v>23622</v>
      </c>
      <c r="C5639" s="14" t="s">
        <v>11689</v>
      </c>
      <c r="D5639" s="51" t="s">
        <v>21829</v>
      </c>
      <c r="E5639" s="15" t="s">
        <v>23280</v>
      </c>
      <c r="F5639" s="15" t="s">
        <v>23420</v>
      </c>
      <c r="G5639" s="44">
        <v>901721873</v>
      </c>
      <c r="H5639" s="15">
        <v>3223829246</v>
      </c>
      <c r="I5639" s="15" t="s">
        <v>16553</v>
      </c>
      <c r="J5639" s="16" t="s">
        <v>23540</v>
      </c>
      <c r="K5639" s="15" t="s">
        <v>3904</v>
      </c>
      <c r="L5639" s="15"/>
      <c r="M5639" s="18"/>
      <c r="N5639" s="15" t="s">
        <v>16554</v>
      </c>
      <c r="O5639" s="15" t="s">
        <v>16514</v>
      </c>
      <c r="P5639" s="18">
        <v>120000</v>
      </c>
      <c r="Q5639" s="15" t="s">
        <v>7561</v>
      </c>
      <c r="R5639" s="15"/>
      <c r="S5639" s="15"/>
      <c r="T5639" s="18"/>
      <c r="U5639" s="15"/>
      <c r="V5639" s="15"/>
      <c r="W5639" s="18"/>
      <c r="X5639" s="15"/>
      <c r="Y5639" s="14" t="s">
        <v>24008</v>
      </c>
      <c r="Z5639" s="14"/>
      <c r="AA5639" s="49" t="s">
        <v>25425</v>
      </c>
    </row>
    <row r="5640" spans="1:27" s="21" customFormat="1" ht="24">
      <c r="A5640" s="14">
        <v>5704</v>
      </c>
      <c r="B5640" s="15" t="s">
        <v>23622</v>
      </c>
      <c r="C5640" s="14" t="s">
        <v>11689</v>
      </c>
      <c r="D5640" s="51" t="s">
        <v>21830</v>
      </c>
      <c r="E5640" s="15" t="s">
        <v>16555</v>
      </c>
      <c r="F5640" s="15" t="s">
        <v>23420</v>
      </c>
      <c r="G5640" s="44">
        <v>901725782</v>
      </c>
      <c r="H5640" s="15">
        <v>3208933575</v>
      </c>
      <c r="I5640" s="15" t="s">
        <v>16556</v>
      </c>
      <c r="J5640" s="16" t="s">
        <v>23539</v>
      </c>
      <c r="K5640" s="15" t="s">
        <v>16557</v>
      </c>
      <c r="L5640" s="15"/>
      <c r="M5640" s="18"/>
      <c r="N5640" s="15" t="s">
        <v>5299</v>
      </c>
      <c r="O5640" s="15" t="s">
        <v>16514</v>
      </c>
      <c r="P5640" s="18">
        <v>72000</v>
      </c>
      <c r="Q5640" s="15" t="s">
        <v>7561</v>
      </c>
      <c r="R5640" s="15" t="s">
        <v>193</v>
      </c>
      <c r="S5640" s="15"/>
      <c r="T5640" s="18"/>
      <c r="U5640" s="15"/>
      <c r="V5640" s="15"/>
      <c r="W5640" s="18"/>
      <c r="X5640" s="15"/>
      <c r="Y5640" s="14" t="s">
        <v>24012</v>
      </c>
      <c r="Z5640" s="14"/>
      <c r="AA5640" s="49" t="s">
        <v>25426</v>
      </c>
    </row>
    <row r="5641" spans="1:27" s="21" customFormat="1" ht="36">
      <c r="A5641" s="14">
        <v>5705</v>
      </c>
      <c r="B5641" s="15" t="s">
        <v>23622</v>
      </c>
      <c r="C5641" s="14" t="s">
        <v>11689</v>
      </c>
      <c r="D5641" s="51" t="s">
        <v>21831</v>
      </c>
      <c r="E5641" s="15" t="s">
        <v>21831</v>
      </c>
      <c r="F5641" s="15" t="s">
        <v>23420</v>
      </c>
      <c r="G5641" s="44">
        <v>900146319</v>
      </c>
      <c r="H5641" s="15">
        <v>3153261754</v>
      </c>
      <c r="I5641" s="15" t="s">
        <v>16558</v>
      </c>
      <c r="J5641" s="16" t="s">
        <v>23541</v>
      </c>
      <c r="K5641" s="15" t="s">
        <v>16560</v>
      </c>
      <c r="L5641" s="15"/>
      <c r="M5641" s="18"/>
      <c r="N5641" s="15" t="s">
        <v>5299</v>
      </c>
      <c r="O5641" s="15" t="s">
        <v>16514</v>
      </c>
      <c r="P5641" s="18">
        <v>480000</v>
      </c>
      <c r="Q5641" s="15" t="s">
        <v>7561</v>
      </c>
      <c r="R5641" s="15" t="s">
        <v>16557</v>
      </c>
      <c r="S5641" s="15"/>
      <c r="T5641" s="18"/>
      <c r="U5641" s="15"/>
      <c r="V5641" s="15"/>
      <c r="W5641" s="18"/>
      <c r="X5641" s="15"/>
      <c r="Y5641" s="14" t="s">
        <v>23999</v>
      </c>
      <c r="Z5641" s="14"/>
      <c r="AA5641" s="49" t="s">
        <v>25427</v>
      </c>
    </row>
    <row r="5642" spans="1:27" s="21" customFormat="1" ht="36">
      <c r="A5642" s="14">
        <v>5706</v>
      </c>
      <c r="B5642" s="15" t="s">
        <v>23622</v>
      </c>
      <c r="C5642" s="14" t="s">
        <v>11689</v>
      </c>
      <c r="D5642" s="51" t="s">
        <v>21832</v>
      </c>
      <c r="E5642" s="15" t="s">
        <v>23281</v>
      </c>
      <c r="F5642" s="15" t="s">
        <v>23420</v>
      </c>
      <c r="G5642" s="44">
        <v>900535646</v>
      </c>
      <c r="H5642" s="15">
        <v>3134396592</v>
      </c>
      <c r="I5642" s="15" t="s">
        <v>16561</v>
      </c>
      <c r="J5642" s="16" t="s">
        <v>23539</v>
      </c>
      <c r="K5642" s="15" t="s">
        <v>2860</v>
      </c>
      <c r="L5642" s="15"/>
      <c r="M5642" s="18"/>
      <c r="N5642" s="15" t="s">
        <v>4303</v>
      </c>
      <c r="O5642" s="15" t="s">
        <v>16562</v>
      </c>
      <c r="P5642" s="18">
        <v>7500</v>
      </c>
      <c r="Q5642" s="15" t="s">
        <v>7561</v>
      </c>
      <c r="R5642" s="15"/>
      <c r="S5642" s="15"/>
      <c r="T5642" s="18"/>
      <c r="U5642" s="15"/>
      <c r="V5642" s="15"/>
      <c r="W5642" s="18"/>
      <c r="X5642" s="15"/>
      <c r="Y5642" s="14" t="s">
        <v>24003</v>
      </c>
      <c r="Z5642" s="14" t="str">
        <f>VLOOKUP(Y5642,[1]ZOMAC!$E$2:$E$368,1,0)</f>
        <v>MATANZA</v>
      </c>
      <c r="AA5642" s="49" t="s">
        <v>25428</v>
      </c>
    </row>
    <row r="5643" spans="1:27" s="21" customFormat="1" ht="24">
      <c r="A5643" s="14">
        <v>5707</v>
      </c>
      <c r="B5643" s="15" t="s">
        <v>23622</v>
      </c>
      <c r="C5643" s="14" t="s">
        <v>11689</v>
      </c>
      <c r="D5643" s="15" t="s">
        <v>21833</v>
      </c>
      <c r="E5643" s="15" t="s">
        <v>3809</v>
      </c>
      <c r="F5643" s="15" t="s">
        <v>23419</v>
      </c>
      <c r="G5643" s="44">
        <v>91452514</v>
      </c>
      <c r="H5643" s="15">
        <v>3165208321</v>
      </c>
      <c r="I5643" s="15" t="s">
        <v>16563</v>
      </c>
      <c r="J5643" s="16" t="s">
        <v>23541</v>
      </c>
      <c r="K5643" s="15" t="s">
        <v>193</v>
      </c>
      <c r="L5643" s="15"/>
      <c r="M5643" s="18"/>
      <c r="N5643" s="15" t="s">
        <v>4261</v>
      </c>
      <c r="O5643" s="15" t="s">
        <v>16514</v>
      </c>
      <c r="P5643" s="18">
        <v>6000</v>
      </c>
      <c r="Q5643" s="15" t="s">
        <v>7561</v>
      </c>
      <c r="R5643" s="15"/>
      <c r="S5643" s="15"/>
      <c r="T5643" s="18"/>
      <c r="U5643" s="15"/>
      <c r="V5643" s="15"/>
      <c r="W5643" s="18"/>
      <c r="X5643" s="15"/>
      <c r="Y5643" s="14" t="s">
        <v>24010</v>
      </c>
      <c r="Z5643" s="14"/>
      <c r="AA5643" s="49" t="s">
        <v>25429</v>
      </c>
    </row>
    <row r="5644" spans="1:27" s="21" customFormat="1" ht="24">
      <c r="A5644" s="14">
        <v>5708</v>
      </c>
      <c r="B5644" s="15" t="s">
        <v>23622</v>
      </c>
      <c r="C5644" s="14" t="s">
        <v>11689</v>
      </c>
      <c r="D5644" s="15" t="s">
        <v>21834</v>
      </c>
      <c r="E5644" s="15" t="s">
        <v>3809</v>
      </c>
      <c r="F5644" s="15" t="s">
        <v>23419</v>
      </c>
      <c r="G5644" s="44">
        <v>911765671</v>
      </c>
      <c r="H5644" s="15">
        <v>3165022095</v>
      </c>
      <c r="I5644" s="15" t="s">
        <v>16564</v>
      </c>
      <c r="J5644" s="16" t="s">
        <v>23539</v>
      </c>
      <c r="K5644" s="15" t="s">
        <v>16549</v>
      </c>
      <c r="L5644" s="15"/>
      <c r="M5644" s="18"/>
      <c r="N5644" s="15" t="s">
        <v>5299</v>
      </c>
      <c r="O5644" s="15" t="s">
        <v>16514</v>
      </c>
      <c r="P5644" s="18">
        <v>12000</v>
      </c>
      <c r="Q5644" s="15" t="s">
        <v>7561</v>
      </c>
      <c r="R5644" s="15"/>
      <c r="S5644" s="15"/>
      <c r="T5644" s="18"/>
      <c r="U5644" s="15"/>
      <c r="V5644" s="15"/>
      <c r="W5644" s="18"/>
      <c r="X5644" s="15"/>
      <c r="Y5644" s="14" t="s">
        <v>24013</v>
      </c>
      <c r="Z5644" s="14"/>
      <c r="AA5644" s="49" t="s">
        <v>25430</v>
      </c>
    </row>
    <row r="5645" spans="1:27" s="21" customFormat="1" ht="12">
      <c r="A5645" s="14">
        <v>5709</v>
      </c>
      <c r="B5645" s="15" t="s">
        <v>23622</v>
      </c>
      <c r="C5645" s="14" t="s">
        <v>11689</v>
      </c>
      <c r="D5645" s="15" t="s">
        <v>21835</v>
      </c>
      <c r="E5645" s="15" t="s">
        <v>3809</v>
      </c>
      <c r="F5645" s="15" t="s">
        <v>23419</v>
      </c>
      <c r="G5645" s="44">
        <v>1098130944</v>
      </c>
      <c r="H5645" s="15">
        <v>3208044046</v>
      </c>
      <c r="I5645" s="15" t="s">
        <v>16566</v>
      </c>
      <c r="J5645" s="16" t="s">
        <v>23542</v>
      </c>
      <c r="K5645" s="15" t="s">
        <v>3904</v>
      </c>
      <c r="L5645" s="15"/>
      <c r="M5645" s="18"/>
      <c r="N5645" s="15" t="s">
        <v>4310</v>
      </c>
      <c r="O5645" s="15" t="s">
        <v>6635</v>
      </c>
      <c r="P5645" s="18">
        <v>2000</v>
      </c>
      <c r="Q5645" s="15" t="s">
        <v>7561</v>
      </c>
      <c r="R5645" s="15"/>
      <c r="S5645" s="15"/>
      <c r="T5645" s="18"/>
      <c r="U5645" s="15"/>
      <c r="V5645" s="15"/>
      <c r="W5645" s="18"/>
      <c r="X5645" s="15"/>
      <c r="Y5645" s="14" t="s">
        <v>24008</v>
      </c>
      <c r="Z5645" s="14"/>
      <c r="AA5645" s="49" t="s">
        <v>25431</v>
      </c>
    </row>
    <row r="5646" spans="1:27" s="21" customFormat="1" ht="24">
      <c r="A5646" s="14">
        <v>5710</v>
      </c>
      <c r="B5646" s="15" t="s">
        <v>23622</v>
      </c>
      <c r="C5646" s="14" t="s">
        <v>11689</v>
      </c>
      <c r="D5646" s="15" t="s">
        <v>21836</v>
      </c>
      <c r="E5646" s="15" t="s">
        <v>3809</v>
      </c>
      <c r="F5646" s="15" t="s">
        <v>23419</v>
      </c>
      <c r="G5646" s="44">
        <v>5660751</v>
      </c>
      <c r="H5646" s="15">
        <v>3002691922</v>
      </c>
      <c r="I5646" s="15" t="s">
        <v>16567</v>
      </c>
      <c r="J5646" s="16" t="s">
        <v>23539</v>
      </c>
      <c r="K5646" s="15" t="s">
        <v>2860</v>
      </c>
      <c r="L5646" s="15"/>
      <c r="M5646" s="18"/>
      <c r="N5646" s="15" t="s">
        <v>16568</v>
      </c>
      <c r="O5646" s="15" t="s">
        <v>16569</v>
      </c>
      <c r="P5646" s="18">
        <v>420</v>
      </c>
      <c r="Q5646" s="15" t="s">
        <v>7561</v>
      </c>
      <c r="R5646" s="15" t="s">
        <v>1311</v>
      </c>
      <c r="S5646" s="15"/>
      <c r="T5646" s="18"/>
      <c r="U5646" s="15"/>
      <c r="V5646" s="15"/>
      <c r="W5646" s="18"/>
      <c r="X5646" s="15"/>
      <c r="Y5646" s="14" t="s">
        <v>24014</v>
      </c>
      <c r="Z5646" s="14"/>
      <c r="AA5646" s="49" t="s">
        <v>25432</v>
      </c>
    </row>
    <row r="5647" spans="1:27" s="21" customFormat="1" ht="48">
      <c r="A5647" s="14">
        <v>5711</v>
      </c>
      <c r="B5647" s="15" t="s">
        <v>23622</v>
      </c>
      <c r="C5647" s="14" t="s">
        <v>11689</v>
      </c>
      <c r="D5647" s="51" t="s">
        <v>21837</v>
      </c>
      <c r="E5647" s="15" t="s">
        <v>23282</v>
      </c>
      <c r="F5647" s="15" t="s">
        <v>23420</v>
      </c>
      <c r="G5647" s="44">
        <v>900989390</v>
      </c>
      <c r="H5647" s="15">
        <v>3163340263</v>
      </c>
      <c r="I5647" s="15" t="s">
        <v>16570</v>
      </c>
      <c r="J5647" s="16" t="s">
        <v>23540</v>
      </c>
      <c r="K5647" s="15"/>
      <c r="L5647" s="15"/>
      <c r="M5647" s="18"/>
      <c r="N5647" s="15"/>
      <c r="O5647" s="15"/>
      <c r="P5647" s="18"/>
      <c r="Q5647" s="15"/>
      <c r="R5647" s="15"/>
      <c r="S5647" s="15"/>
      <c r="T5647" s="18"/>
      <c r="U5647" s="15"/>
      <c r="V5647" s="15"/>
      <c r="W5647" s="18"/>
      <c r="X5647" s="15"/>
      <c r="Y5647" s="14" t="s">
        <v>9274</v>
      </c>
      <c r="Z5647" s="14" t="str">
        <f>VLOOKUP(Y5647,[1]ZOMAC!$E$2:$E$368,1,0)</f>
        <v>RIONEGRO</v>
      </c>
      <c r="AA5647" s="49" t="s">
        <v>25433</v>
      </c>
    </row>
    <row r="5648" spans="1:27" s="21" customFormat="1" ht="72">
      <c r="A5648" s="14">
        <v>5712</v>
      </c>
      <c r="B5648" s="15" t="s">
        <v>23622</v>
      </c>
      <c r="C5648" s="14" t="s">
        <v>11689</v>
      </c>
      <c r="D5648" s="51" t="s">
        <v>21838</v>
      </c>
      <c r="E5648" s="15" t="s">
        <v>23283</v>
      </c>
      <c r="F5648" s="15" t="s">
        <v>23420</v>
      </c>
      <c r="G5648" s="44">
        <v>9013787940</v>
      </c>
      <c r="H5648" s="15">
        <v>3223956363</v>
      </c>
      <c r="I5648" s="15" t="s">
        <v>16571</v>
      </c>
      <c r="J5648" s="16" t="s">
        <v>23540</v>
      </c>
      <c r="K5648" s="15" t="s">
        <v>16557</v>
      </c>
      <c r="L5648" s="15"/>
      <c r="M5648" s="18"/>
      <c r="N5648" s="15" t="s">
        <v>5462</v>
      </c>
      <c r="O5648" s="15" t="s">
        <v>16514</v>
      </c>
      <c r="P5648" s="18">
        <v>60000</v>
      </c>
      <c r="Q5648" s="15" t="s">
        <v>7561</v>
      </c>
      <c r="R5648" s="15"/>
      <c r="S5648" s="15"/>
      <c r="T5648" s="18"/>
      <c r="U5648" s="15"/>
      <c r="V5648" s="15"/>
      <c r="W5648" s="18"/>
      <c r="X5648" s="15"/>
      <c r="Y5648" s="14" t="s">
        <v>24011</v>
      </c>
      <c r="Z5648" s="14"/>
      <c r="AA5648" s="49" t="s">
        <v>25434</v>
      </c>
    </row>
    <row r="5649" spans="1:27" s="21" customFormat="1" ht="48">
      <c r="A5649" s="14">
        <v>5713</v>
      </c>
      <c r="B5649" s="15" t="s">
        <v>23622</v>
      </c>
      <c r="C5649" s="14" t="s">
        <v>11689</v>
      </c>
      <c r="D5649" s="51" t="s">
        <v>21839</v>
      </c>
      <c r="E5649" s="15" t="s">
        <v>23284</v>
      </c>
      <c r="F5649" s="15" t="s">
        <v>23420</v>
      </c>
      <c r="G5649" s="44">
        <v>9000595602</v>
      </c>
      <c r="H5649" s="15">
        <v>3118087712</v>
      </c>
      <c r="I5649" s="15" t="s">
        <v>16572</v>
      </c>
      <c r="J5649" s="16" t="s">
        <v>23537</v>
      </c>
      <c r="K5649" s="15" t="s">
        <v>1047</v>
      </c>
      <c r="L5649" s="15"/>
      <c r="M5649" s="18"/>
      <c r="N5649" s="15" t="s">
        <v>4310</v>
      </c>
      <c r="O5649" s="15" t="s">
        <v>6635</v>
      </c>
      <c r="P5649" s="18">
        <v>5000</v>
      </c>
      <c r="Q5649" s="15" t="s">
        <v>7561</v>
      </c>
      <c r="R5649" s="15"/>
      <c r="S5649" s="15"/>
      <c r="T5649" s="18"/>
      <c r="U5649" s="15"/>
      <c r="V5649" s="15"/>
      <c r="W5649" s="18"/>
      <c r="X5649" s="15"/>
      <c r="Y5649" s="14" t="s">
        <v>24008</v>
      </c>
      <c r="Z5649" s="14"/>
      <c r="AA5649" s="49" t="s">
        <v>25435</v>
      </c>
    </row>
    <row r="5650" spans="1:27" s="21" customFormat="1" ht="72">
      <c r="A5650" s="14">
        <v>5714</v>
      </c>
      <c r="B5650" s="15" t="s">
        <v>23622</v>
      </c>
      <c r="C5650" s="14" t="s">
        <v>11689</v>
      </c>
      <c r="D5650" s="51" t="s">
        <v>21840</v>
      </c>
      <c r="E5650" s="15" t="s">
        <v>23285</v>
      </c>
      <c r="F5650" s="15" t="s">
        <v>23420</v>
      </c>
      <c r="G5650" s="44">
        <v>901378794</v>
      </c>
      <c r="H5650" s="15">
        <v>3223956363</v>
      </c>
      <c r="I5650" s="15" t="s">
        <v>16571</v>
      </c>
      <c r="J5650" s="16" t="s">
        <v>23540</v>
      </c>
      <c r="K5650" s="15" t="s">
        <v>193</v>
      </c>
      <c r="L5650" s="15"/>
      <c r="M5650" s="18"/>
      <c r="N5650" s="15" t="s">
        <v>16573</v>
      </c>
      <c r="O5650" s="15" t="s">
        <v>16514</v>
      </c>
      <c r="P5650" s="18">
        <v>96000</v>
      </c>
      <c r="Q5650" s="15" t="s">
        <v>7561</v>
      </c>
      <c r="R5650" s="15" t="s">
        <v>16574</v>
      </c>
      <c r="S5650" s="15"/>
      <c r="T5650" s="18"/>
      <c r="U5650" s="15"/>
      <c r="V5650" s="15"/>
      <c r="W5650" s="18"/>
      <c r="X5650" s="15"/>
      <c r="Y5650" s="14" t="s">
        <v>24011</v>
      </c>
      <c r="Z5650" s="14"/>
      <c r="AA5650" s="49" t="s">
        <v>25436</v>
      </c>
    </row>
    <row r="5651" spans="1:27" s="21" customFormat="1" ht="48">
      <c r="A5651" s="14">
        <v>5715</v>
      </c>
      <c r="B5651" s="15" t="s">
        <v>23622</v>
      </c>
      <c r="C5651" s="14" t="s">
        <v>11689</v>
      </c>
      <c r="D5651" s="51" t="s">
        <v>21841</v>
      </c>
      <c r="E5651" s="15" t="s">
        <v>23286</v>
      </c>
      <c r="F5651" s="15" t="s">
        <v>23420</v>
      </c>
      <c r="G5651" s="44">
        <v>900849066</v>
      </c>
      <c r="H5651" s="15">
        <v>3166443427</v>
      </c>
      <c r="I5651" s="15" t="s">
        <v>16575</v>
      </c>
      <c r="J5651" s="16" t="s">
        <v>23540</v>
      </c>
      <c r="K5651" s="15" t="s">
        <v>2860</v>
      </c>
      <c r="L5651" s="15"/>
      <c r="M5651" s="18"/>
      <c r="N5651" s="15" t="s">
        <v>4310</v>
      </c>
      <c r="O5651" s="15" t="s">
        <v>16534</v>
      </c>
      <c r="P5651" s="18">
        <v>1250</v>
      </c>
      <c r="Q5651" s="15" t="s">
        <v>7561</v>
      </c>
      <c r="R5651" s="15"/>
      <c r="S5651" s="15"/>
      <c r="T5651" s="18"/>
      <c r="U5651" s="15"/>
      <c r="V5651" s="15"/>
      <c r="W5651" s="18"/>
      <c r="X5651" s="15"/>
      <c r="Y5651" s="14" t="s">
        <v>24015</v>
      </c>
      <c r="Z5651" s="14"/>
      <c r="AA5651" s="49" t="s">
        <v>25437</v>
      </c>
    </row>
    <row r="5652" spans="1:27" s="21" customFormat="1" ht="48">
      <c r="A5652" s="14">
        <v>5716</v>
      </c>
      <c r="B5652" s="15" t="s">
        <v>23622</v>
      </c>
      <c r="C5652" s="14" t="s">
        <v>11689</v>
      </c>
      <c r="D5652" s="51" t="s">
        <v>21842</v>
      </c>
      <c r="E5652" s="15" t="s">
        <v>23287</v>
      </c>
      <c r="F5652" s="15" t="s">
        <v>23420</v>
      </c>
      <c r="G5652" s="44">
        <v>9010778700</v>
      </c>
      <c r="H5652" s="15">
        <v>3124929492</v>
      </c>
      <c r="I5652" s="15" t="s">
        <v>16576</v>
      </c>
      <c r="J5652" s="16" t="s">
        <v>23542</v>
      </c>
      <c r="K5652" s="15" t="s">
        <v>16577</v>
      </c>
      <c r="L5652" s="15"/>
      <c r="M5652" s="18"/>
      <c r="N5652" s="15" t="s">
        <v>5299</v>
      </c>
      <c r="O5652" s="15" t="s">
        <v>16514</v>
      </c>
      <c r="P5652" s="18">
        <v>288000</v>
      </c>
      <c r="Q5652" s="15" t="s">
        <v>7561</v>
      </c>
      <c r="R5652" s="15"/>
      <c r="S5652" s="15"/>
      <c r="T5652" s="18"/>
      <c r="U5652" s="15"/>
      <c r="V5652" s="15"/>
      <c r="W5652" s="18"/>
      <c r="X5652" s="15"/>
      <c r="Y5652" s="14" t="s">
        <v>24007</v>
      </c>
      <c r="Z5652" s="14"/>
      <c r="AA5652" s="49" t="s">
        <v>25438</v>
      </c>
    </row>
    <row r="5653" spans="1:27" s="21" customFormat="1" ht="36">
      <c r="A5653" s="14">
        <v>5717</v>
      </c>
      <c r="B5653" s="15" t="s">
        <v>23622</v>
      </c>
      <c r="C5653" s="14" t="s">
        <v>11689</v>
      </c>
      <c r="D5653" s="51" t="s">
        <v>21843</v>
      </c>
      <c r="E5653" s="15" t="s">
        <v>23288</v>
      </c>
      <c r="F5653" s="15" t="s">
        <v>23420</v>
      </c>
      <c r="G5653" s="44">
        <v>900934648</v>
      </c>
      <c r="H5653" s="15">
        <v>3015590112</v>
      </c>
      <c r="I5653" s="15" t="s">
        <v>16578</v>
      </c>
      <c r="J5653" s="16" t="s">
        <v>23540</v>
      </c>
      <c r="K5653" s="15" t="s">
        <v>16579</v>
      </c>
      <c r="L5653" s="15"/>
      <c r="M5653" s="18"/>
      <c r="N5653" s="15" t="s">
        <v>4310</v>
      </c>
      <c r="O5653" s="15" t="s">
        <v>16514</v>
      </c>
      <c r="P5653" s="18">
        <v>500</v>
      </c>
      <c r="Q5653" s="15" t="s">
        <v>7561</v>
      </c>
      <c r="R5653" s="15"/>
      <c r="S5653" s="15"/>
      <c r="T5653" s="18"/>
      <c r="U5653" s="15"/>
      <c r="V5653" s="15"/>
      <c r="W5653" s="18"/>
      <c r="X5653" s="15"/>
      <c r="Y5653" s="14" t="s">
        <v>24016</v>
      </c>
      <c r="Z5653" s="14"/>
      <c r="AA5653" s="49" t="s">
        <v>25439</v>
      </c>
    </row>
    <row r="5654" spans="1:27" s="21" customFormat="1" ht="48">
      <c r="A5654" s="14">
        <v>5718</v>
      </c>
      <c r="B5654" s="15" t="s">
        <v>23622</v>
      </c>
      <c r="C5654" s="14" t="s">
        <v>11689</v>
      </c>
      <c r="D5654" s="51" t="s">
        <v>21844</v>
      </c>
      <c r="E5654" s="15" t="s">
        <v>23289</v>
      </c>
      <c r="F5654" s="15" t="s">
        <v>23420</v>
      </c>
      <c r="G5654" s="44">
        <v>901623279</v>
      </c>
      <c r="H5654" s="15">
        <v>3208462456</v>
      </c>
      <c r="I5654" s="15" t="s">
        <v>16581</v>
      </c>
      <c r="J5654" s="16" t="s">
        <v>23540</v>
      </c>
      <c r="K5654" s="15"/>
      <c r="L5654" s="15"/>
      <c r="M5654" s="18"/>
      <c r="N5654" s="15"/>
      <c r="O5654" s="15"/>
      <c r="P5654" s="18"/>
      <c r="Q5654" s="15"/>
      <c r="R5654" s="15"/>
      <c r="S5654" s="15"/>
      <c r="T5654" s="18"/>
      <c r="U5654" s="15"/>
      <c r="V5654" s="15"/>
      <c r="W5654" s="18"/>
      <c r="X5654" s="15"/>
      <c r="Y5654" s="14" t="s">
        <v>9274</v>
      </c>
      <c r="Z5654" s="14" t="str">
        <f>VLOOKUP(Y5654,[1]ZOMAC!$E$2:$E$368,1,0)</f>
        <v>RIONEGRO</v>
      </c>
      <c r="AA5654" s="49" t="s">
        <v>25440</v>
      </c>
    </row>
    <row r="5655" spans="1:27" s="21" customFormat="1" ht="72">
      <c r="A5655" s="14">
        <v>5719</v>
      </c>
      <c r="B5655" s="15" t="s">
        <v>23622</v>
      </c>
      <c r="C5655" s="14" t="s">
        <v>11689</v>
      </c>
      <c r="D5655" s="51" t="s">
        <v>21845</v>
      </c>
      <c r="E5655" s="15" t="s">
        <v>16582</v>
      </c>
      <c r="F5655" s="15" t="s">
        <v>23420</v>
      </c>
      <c r="G5655" s="44">
        <v>9616419256</v>
      </c>
      <c r="H5655" s="15">
        <v>3219543431</v>
      </c>
      <c r="I5655" s="15"/>
      <c r="J5655" s="16" t="s">
        <v>23537</v>
      </c>
      <c r="K5655" s="15" t="s">
        <v>16583</v>
      </c>
      <c r="L5655" s="15"/>
      <c r="M5655" s="18"/>
      <c r="N5655" s="15" t="s">
        <v>5545</v>
      </c>
      <c r="O5655" s="15" t="s">
        <v>16514</v>
      </c>
      <c r="P5655" s="18">
        <v>31200</v>
      </c>
      <c r="Q5655" s="15" t="s">
        <v>7561</v>
      </c>
      <c r="R5655" s="15"/>
      <c r="S5655" s="15"/>
      <c r="T5655" s="18"/>
      <c r="U5655" s="15"/>
      <c r="V5655" s="15"/>
      <c r="W5655" s="18"/>
      <c r="X5655" s="15"/>
      <c r="Y5655" s="14" t="s">
        <v>24010</v>
      </c>
      <c r="Z5655" s="14" t="str">
        <f>Y5655</f>
        <v>SABANA_DE_TORRES</v>
      </c>
      <c r="AA5655" s="49" t="s">
        <v>25441</v>
      </c>
    </row>
    <row r="5656" spans="1:27" s="21" customFormat="1" ht="36">
      <c r="A5656" s="14">
        <v>5720</v>
      </c>
      <c r="B5656" s="15" t="s">
        <v>23622</v>
      </c>
      <c r="C5656" s="14" t="s">
        <v>11689</v>
      </c>
      <c r="D5656" s="15" t="s">
        <v>21846</v>
      </c>
      <c r="E5656" s="15" t="s">
        <v>3809</v>
      </c>
      <c r="F5656" s="15" t="s">
        <v>23419</v>
      </c>
      <c r="G5656" s="44">
        <v>1101755494</v>
      </c>
      <c r="H5656" s="15">
        <v>3133915000</v>
      </c>
      <c r="I5656" s="15" t="s">
        <v>16584</v>
      </c>
      <c r="J5656" s="16" t="s">
        <v>23539</v>
      </c>
      <c r="K5656" s="15" t="s">
        <v>193</v>
      </c>
      <c r="L5656" s="15"/>
      <c r="M5656" s="18"/>
      <c r="N5656" s="15" t="s">
        <v>4310</v>
      </c>
      <c r="O5656" s="15" t="s">
        <v>16585</v>
      </c>
      <c r="P5656" s="18">
        <v>120000</v>
      </c>
      <c r="Q5656" s="15" t="s">
        <v>7561</v>
      </c>
      <c r="R5656" s="15"/>
      <c r="S5656" s="15"/>
      <c r="T5656" s="18"/>
      <c r="U5656" s="15"/>
      <c r="V5656" s="15"/>
      <c r="W5656" s="18"/>
      <c r="X5656" s="15"/>
      <c r="Y5656" s="14" t="s">
        <v>24017</v>
      </c>
      <c r="Z5656" s="14"/>
      <c r="AA5656" s="49" t="s">
        <v>25442</v>
      </c>
    </row>
    <row r="5657" spans="1:27" s="21" customFormat="1" ht="36">
      <c r="A5657" s="14">
        <v>5721</v>
      </c>
      <c r="B5657" s="15" t="s">
        <v>23622</v>
      </c>
      <c r="C5657" s="14" t="s">
        <v>11689</v>
      </c>
      <c r="D5657" s="51" t="s">
        <v>21847</v>
      </c>
      <c r="E5657" s="15" t="s">
        <v>23290</v>
      </c>
      <c r="F5657" s="15" t="s">
        <v>23420</v>
      </c>
      <c r="G5657" s="44">
        <v>901076124</v>
      </c>
      <c r="H5657" s="15">
        <v>3214508563</v>
      </c>
      <c r="I5657" s="15" t="s">
        <v>16586</v>
      </c>
      <c r="J5657" s="16" t="s">
        <v>23540</v>
      </c>
      <c r="K5657" s="15"/>
      <c r="L5657" s="15"/>
      <c r="M5657" s="18"/>
      <c r="N5657" s="15"/>
      <c r="O5657" s="15"/>
      <c r="P5657" s="18"/>
      <c r="Q5657" s="15"/>
      <c r="R5657" s="15"/>
      <c r="S5657" s="15"/>
      <c r="T5657" s="18"/>
      <c r="U5657" s="15"/>
      <c r="V5657" s="15"/>
      <c r="W5657" s="18"/>
      <c r="X5657" s="15"/>
      <c r="Y5657" s="14" t="s">
        <v>24016</v>
      </c>
      <c r="Z5657" s="14"/>
      <c r="AA5657" s="49" t="s">
        <v>25443</v>
      </c>
    </row>
    <row r="5658" spans="1:27" s="21" customFormat="1" ht="48">
      <c r="A5658" s="14">
        <v>5722</v>
      </c>
      <c r="B5658" s="15" t="s">
        <v>23622</v>
      </c>
      <c r="C5658" s="14" t="s">
        <v>11689</v>
      </c>
      <c r="D5658" s="51" t="s">
        <v>21848</v>
      </c>
      <c r="E5658" s="15" t="s">
        <v>23291</v>
      </c>
      <c r="F5658" s="15" t="s">
        <v>23420</v>
      </c>
      <c r="G5658" s="44">
        <v>804012293</v>
      </c>
      <c r="H5658" s="15">
        <v>3143593548</v>
      </c>
      <c r="I5658" s="15" t="s">
        <v>16587</v>
      </c>
      <c r="J5658" s="16" t="s">
        <v>23539</v>
      </c>
      <c r="K5658" s="15" t="s">
        <v>2682</v>
      </c>
      <c r="L5658" s="15"/>
      <c r="M5658" s="18"/>
      <c r="N5658" s="15" t="s">
        <v>4303</v>
      </c>
      <c r="O5658" s="15" t="s">
        <v>16514</v>
      </c>
      <c r="P5658" s="18">
        <v>120000</v>
      </c>
      <c r="Q5658" s="15" t="s">
        <v>7561</v>
      </c>
      <c r="R5658" s="15" t="s">
        <v>16588</v>
      </c>
      <c r="S5658" s="15"/>
      <c r="T5658" s="18"/>
      <c r="U5658" s="15"/>
      <c r="V5658" s="15"/>
      <c r="W5658" s="18"/>
      <c r="X5658" s="15"/>
      <c r="Y5658" s="14" t="s">
        <v>24018</v>
      </c>
      <c r="Z5658" s="14"/>
      <c r="AA5658" s="49" t="s">
        <v>25444</v>
      </c>
    </row>
    <row r="5659" spans="1:27" s="21" customFormat="1" ht="48">
      <c r="A5659" s="14">
        <v>5723</v>
      </c>
      <c r="B5659" s="15" t="s">
        <v>23622</v>
      </c>
      <c r="C5659" s="14" t="s">
        <v>11689</v>
      </c>
      <c r="D5659" s="51" t="s">
        <v>21849</v>
      </c>
      <c r="E5659" s="15" t="s">
        <v>23292</v>
      </c>
      <c r="F5659" s="15" t="s">
        <v>23420</v>
      </c>
      <c r="G5659" s="44">
        <v>9008364955</v>
      </c>
      <c r="H5659" s="15">
        <v>3209888305</v>
      </c>
      <c r="I5659" s="15" t="s">
        <v>16589</v>
      </c>
      <c r="J5659" s="16" t="s">
        <v>23539</v>
      </c>
      <c r="K5659" s="15" t="s">
        <v>2684</v>
      </c>
      <c r="L5659" s="15"/>
      <c r="M5659" s="18"/>
      <c r="N5659" s="15" t="s">
        <v>4261</v>
      </c>
      <c r="O5659" s="15" t="s">
        <v>16590</v>
      </c>
      <c r="P5659" s="18">
        <v>24000</v>
      </c>
      <c r="Q5659" s="15" t="s">
        <v>7561</v>
      </c>
      <c r="R5659" s="15" t="s">
        <v>2802</v>
      </c>
      <c r="S5659" s="15"/>
      <c r="T5659" s="18"/>
      <c r="U5659" s="15"/>
      <c r="V5659" s="15"/>
      <c r="W5659" s="18"/>
      <c r="X5659" s="15"/>
      <c r="Y5659" s="14" t="s">
        <v>24019</v>
      </c>
      <c r="Z5659" s="14"/>
      <c r="AA5659" s="49" t="s">
        <v>25445</v>
      </c>
    </row>
    <row r="5660" spans="1:27" s="21" customFormat="1" ht="24">
      <c r="A5660" s="14">
        <v>5724</v>
      </c>
      <c r="B5660" s="15" t="s">
        <v>23622</v>
      </c>
      <c r="C5660" s="14" t="s">
        <v>11689</v>
      </c>
      <c r="D5660" s="15" t="s">
        <v>21850</v>
      </c>
      <c r="E5660" s="15" t="s">
        <v>3809</v>
      </c>
      <c r="F5660" s="15" t="s">
        <v>23419</v>
      </c>
      <c r="G5660" s="44">
        <v>51663940</v>
      </c>
      <c r="H5660" s="15">
        <v>3045753332</v>
      </c>
      <c r="I5660" s="15" t="s">
        <v>16592</v>
      </c>
      <c r="J5660" s="16" t="s">
        <v>23537</v>
      </c>
      <c r="K5660" s="15" t="s">
        <v>2860</v>
      </c>
      <c r="L5660" s="15"/>
      <c r="M5660" s="18"/>
      <c r="N5660" s="15" t="s">
        <v>4310</v>
      </c>
      <c r="O5660" s="15" t="s">
        <v>6468</v>
      </c>
      <c r="P5660" s="18">
        <v>1200</v>
      </c>
      <c r="Q5660" s="15" t="s">
        <v>7561</v>
      </c>
      <c r="R5660" s="15" t="s">
        <v>193</v>
      </c>
      <c r="S5660" s="15"/>
      <c r="T5660" s="18"/>
      <c r="U5660" s="15"/>
      <c r="V5660" s="15"/>
      <c r="W5660" s="18"/>
      <c r="X5660" s="15"/>
      <c r="Y5660" s="14" t="s">
        <v>23999</v>
      </c>
      <c r="Z5660" s="14"/>
      <c r="AA5660" s="49" t="s">
        <v>25446</v>
      </c>
    </row>
    <row r="5661" spans="1:27" s="21" customFormat="1" ht="36">
      <c r="A5661" s="14">
        <v>5725</v>
      </c>
      <c r="B5661" s="15" t="s">
        <v>23622</v>
      </c>
      <c r="C5661" s="14" t="s">
        <v>11689</v>
      </c>
      <c r="D5661" s="51" t="s">
        <v>21851</v>
      </c>
      <c r="E5661" s="15" t="s">
        <v>16593</v>
      </c>
      <c r="F5661" s="15" t="s">
        <v>23420</v>
      </c>
      <c r="G5661" s="44">
        <v>9013649763</v>
      </c>
      <c r="H5661" s="15">
        <v>3144769973</v>
      </c>
      <c r="I5661" s="15"/>
      <c r="J5661" s="16" t="s">
        <v>23543</v>
      </c>
      <c r="K5661" s="15"/>
      <c r="L5661" s="15"/>
      <c r="M5661" s="18"/>
      <c r="N5661" s="15"/>
      <c r="O5661" s="15"/>
      <c r="P5661" s="18"/>
      <c r="Q5661" s="15"/>
      <c r="R5661" s="15"/>
      <c r="S5661" s="15"/>
      <c r="T5661" s="18"/>
      <c r="U5661" s="15"/>
      <c r="V5661" s="15"/>
      <c r="W5661" s="18"/>
      <c r="X5661" s="15"/>
      <c r="Y5661" s="14" t="s">
        <v>24016</v>
      </c>
      <c r="Z5661" s="14"/>
      <c r="AA5661" s="49" t="s">
        <v>25447</v>
      </c>
    </row>
    <row r="5662" spans="1:27" s="21" customFormat="1" ht="24">
      <c r="A5662" s="14">
        <v>5726</v>
      </c>
      <c r="B5662" s="15" t="s">
        <v>23622</v>
      </c>
      <c r="C5662" s="14" t="s">
        <v>11689</v>
      </c>
      <c r="D5662" s="51" t="s">
        <v>21852</v>
      </c>
      <c r="E5662" s="15" t="s">
        <v>16595</v>
      </c>
      <c r="F5662" s="15" t="s">
        <v>23420</v>
      </c>
      <c r="G5662" s="44">
        <v>901692546</v>
      </c>
      <c r="H5662" s="15">
        <v>3219464176</v>
      </c>
      <c r="I5662" s="15" t="s">
        <v>16596</v>
      </c>
      <c r="J5662" s="16" t="s">
        <v>23537</v>
      </c>
      <c r="K5662" s="15"/>
      <c r="L5662" s="15"/>
      <c r="M5662" s="18"/>
      <c r="N5662" s="15"/>
      <c r="O5662" s="15"/>
      <c r="P5662" s="18"/>
      <c r="Q5662" s="15"/>
      <c r="R5662" s="15"/>
      <c r="S5662" s="15"/>
      <c r="T5662" s="18"/>
      <c r="U5662" s="15"/>
      <c r="V5662" s="15"/>
      <c r="W5662" s="18"/>
      <c r="X5662" s="15"/>
      <c r="Y5662" s="14" t="s">
        <v>24016</v>
      </c>
      <c r="Z5662" s="14"/>
      <c r="AA5662" s="49" t="s">
        <v>25448</v>
      </c>
    </row>
    <row r="5663" spans="1:27" s="21" customFormat="1" ht="48">
      <c r="A5663" s="14">
        <v>5727</v>
      </c>
      <c r="B5663" s="15" t="s">
        <v>23622</v>
      </c>
      <c r="C5663" s="14" t="s">
        <v>11689</v>
      </c>
      <c r="D5663" s="51" t="s">
        <v>21853</v>
      </c>
      <c r="E5663" s="15" t="s">
        <v>16597</v>
      </c>
      <c r="F5663" s="15" t="s">
        <v>23420</v>
      </c>
      <c r="G5663" s="44">
        <v>3142945001</v>
      </c>
      <c r="H5663" s="15">
        <v>3142945001</v>
      </c>
      <c r="I5663" s="15" t="s">
        <v>16598</v>
      </c>
      <c r="J5663" s="16" t="s">
        <v>23540</v>
      </c>
      <c r="K5663" s="15"/>
      <c r="L5663" s="15"/>
      <c r="M5663" s="18"/>
      <c r="N5663" s="15"/>
      <c r="O5663" s="15"/>
      <c r="P5663" s="18"/>
      <c r="Q5663" s="15"/>
      <c r="R5663" s="15"/>
      <c r="S5663" s="15"/>
      <c r="T5663" s="18"/>
      <c r="U5663" s="15"/>
      <c r="V5663" s="15"/>
      <c r="W5663" s="18"/>
      <c r="X5663" s="15"/>
      <c r="Y5663" s="14" t="s">
        <v>24016</v>
      </c>
      <c r="Z5663" s="14"/>
      <c r="AA5663" s="49" t="s">
        <v>25449</v>
      </c>
    </row>
    <row r="5664" spans="1:27" s="21" customFormat="1" ht="24">
      <c r="A5664" s="14">
        <v>5728</v>
      </c>
      <c r="B5664" s="15" t="s">
        <v>23622</v>
      </c>
      <c r="C5664" s="14" t="s">
        <v>11689</v>
      </c>
      <c r="D5664" s="15" t="s">
        <v>21854</v>
      </c>
      <c r="E5664" s="15" t="s">
        <v>3809</v>
      </c>
      <c r="F5664" s="15" t="s">
        <v>23419</v>
      </c>
      <c r="G5664" s="44">
        <v>1100503892</v>
      </c>
      <c r="H5664" s="15">
        <v>3115146793</v>
      </c>
      <c r="I5664" s="15" t="s">
        <v>16599</v>
      </c>
      <c r="J5664" s="16" t="s">
        <v>23544</v>
      </c>
      <c r="K5664" s="15" t="s">
        <v>2860</v>
      </c>
      <c r="L5664" s="15"/>
      <c r="M5664" s="18"/>
      <c r="N5664" s="15" t="s">
        <v>4261</v>
      </c>
      <c r="O5664" s="15" t="s">
        <v>16569</v>
      </c>
      <c r="P5664" s="18">
        <v>0</v>
      </c>
      <c r="Q5664" s="15"/>
      <c r="R5664" s="15"/>
      <c r="S5664" s="15"/>
      <c r="T5664" s="18"/>
      <c r="U5664" s="15"/>
      <c r="V5664" s="15"/>
      <c r="W5664" s="18"/>
      <c r="X5664" s="15"/>
      <c r="Y5664" s="14" t="s">
        <v>24006</v>
      </c>
      <c r="Z5664" s="14"/>
      <c r="AA5664" s="49" t="s">
        <v>25450</v>
      </c>
    </row>
    <row r="5665" spans="1:27" s="21" customFormat="1" ht="24">
      <c r="A5665" s="14">
        <v>5729</v>
      </c>
      <c r="B5665" s="15" t="s">
        <v>23622</v>
      </c>
      <c r="C5665" s="14" t="s">
        <v>11689</v>
      </c>
      <c r="D5665" s="15" t="s">
        <v>21855</v>
      </c>
      <c r="E5665" s="15" t="s">
        <v>3809</v>
      </c>
      <c r="F5665" s="15" t="s">
        <v>23418</v>
      </c>
      <c r="G5665" s="44">
        <v>1098664922</v>
      </c>
      <c r="H5665" s="15">
        <v>3188142849</v>
      </c>
      <c r="I5665" s="15">
        <v>0</v>
      </c>
      <c r="J5665" s="16" t="s">
        <v>23541</v>
      </c>
      <c r="K5665" s="15"/>
      <c r="L5665" s="15"/>
      <c r="M5665" s="18"/>
      <c r="N5665" s="15"/>
      <c r="O5665" s="15"/>
      <c r="P5665" s="18"/>
      <c r="Q5665" s="15"/>
      <c r="R5665" s="15"/>
      <c r="S5665" s="15"/>
      <c r="T5665" s="18"/>
      <c r="U5665" s="15"/>
      <c r="V5665" s="15"/>
      <c r="W5665" s="18"/>
      <c r="X5665" s="15"/>
      <c r="Y5665" s="14" t="s">
        <v>24016</v>
      </c>
      <c r="Z5665" s="14"/>
      <c r="AA5665" s="49" t="s">
        <v>25451</v>
      </c>
    </row>
    <row r="5666" spans="1:27" s="21" customFormat="1" ht="12">
      <c r="A5666" s="14">
        <v>5730</v>
      </c>
      <c r="B5666" s="15" t="s">
        <v>23622</v>
      </c>
      <c r="C5666" s="14" t="s">
        <v>11689</v>
      </c>
      <c r="D5666" s="15" t="s">
        <v>21856</v>
      </c>
      <c r="E5666" s="15" t="s">
        <v>3809</v>
      </c>
      <c r="F5666" s="15" t="s">
        <v>23419</v>
      </c>
      <c r="G5666" s="44">
        <v>91430708</v>
      </c>
      <c r="H5666" s="15">
        <v>3194320282</v>
      </c>
      <c r="I5666" s="15" t="s">
        <v>16601</v>
      </c>
      <c r="J5666" s="16" t="s">
        <v>23539</v>
      </c>
      <c r="K5666" s="15" t="s">
        <v>16602</v>
      </c>
      <c r="L5666" s="15"/>
      <c r="M5666" s="18"/>
      <c r="N5666" s="15" t="s">
        <v>5545</v>
      </c>
      <c r="O5666" s="15" t="s">
        <v>16514</v>
      </c>
      <c r="P5666" s="18">
        <v>12000</v>
      </c>
      <c r="Q5666" s="15" t="s">
        <v>7561</v>
      </c>
      <c r="R5666" s="15"/>
      <c r="S5666" s="15"/>
      <c r="T5666" s="18"/>
      <c r="U5666" s="15"/>
      <c r="V5666" s="15"/>
      <c r="W5666" s="18"/>
      <c r="X5666" s="15"/>
      <c r="Y5666" s="14" t="s">
        <v>9274</v>
      </c>
      <c r="Z5666" s="14"/>
      <c r="AA5666" s="49" t="s">
        <v>25452</v>
      </c>
    </row>
    <row r="5667" spans="1:27" s="21" customFormat="1" ht="12">
      <c r="A5667" s="14">
        <v>5731</v>
      </c>
      <c r="B5667" s="15" t="s">
        <v>23622</v>
      </c>
      <c r="C5667" s="14" t="s">
        <v>11689</v>
      </c>
      <c r="D5667" s="15" t="s">
        <v>21857</v>
      </c>
      <c r="E5667" s="15" t="s">
        <v>3809</v>
      </c>
      <c r="F5667" s="15" t="s">
        <v>23418</v>
      </c>
      <c r="G5667" s="44">
        <v>30207026</v>
      </c>
      <c r="H5667" s="15">
        <v>3143247952</v>
      </c>
      <c r="I5667" s="15" t="s">
        <v>16603</v>
      </c>
      <c r="J5667" s="16" t="s">
        <v>23537</v>
      </c>
      <c r="K5667" s="15" t="s">
        <v>2860</v>
      </c>
      <c r="L5667" s="15"/>
      <c r="M5667" s="18"/>
      <c r="N5667" s="15" t="s">
        <v>5299</v>
      </c>
      <c r="O5667" s="15" t="s">
        <v>16514</v>
      </c>
      <c r="P5667" s="18">
        <v>3000</v>
      </c>
      <c r="Q5667" s="15" t="s">
        <v>7561</v>
      </c>
      <c r="R5667" s="15" t="s">
        <v>2839</v>
      </c>
      <c r="S5667" s="15"/>
      <c r="T5667" s="18"/>
      <c r="U5667" s="15"/>
      <c r="V5667" s="15"/>
      <c r="W5667" s="18"/>
      <c r="X5667" s="15"/>
      <c r="Y5667" s="14" t="s">
        <v>11035</v>
      </c>
      <c r="Z5667" s="14"/>
      <c r="AA5667" s="49" t="s">
        <v>25453</v>
      </c>
    </row>
    <row r="5668" spans="1:27" s="21" customFormat="1" ht="24">
      <c r="A5668" s="14">
        <v>5732</v>
      </c>
      <c r="B5668" s="15" t="s">
        <v>23622</v>
      </c>
      <c r="C5668" s="14" t="s">
        <v>11689</v>
      </c>
      <c r="D5668" s="15" t="s">
        <v>21858</v>
      </c>
      <c r="E5668" s="15" t="s">
        <v>3809</v>
      </c>
      <c r="F5668" s="15" t="s">
        <v>23419</v>
      </c>
      <c r="G5668" s="44">
        <v>1102774811</v>
      </c>
      <c r="H5668" s="15">
        <v>3105703401</v>
      </c>
      <c r="I5668" s="15" t="s">
        <v>16604</v>
      </c>
      <c r="J5668" s="16" t="s">
        <v>23539</v>
      </c>
      <c r="K5668" s="15" t="s">
        <v>4029</v>
      </c>
      <c r="L5668" s="15"/>
      <c r="M5668" s="18"/>
      <c r="N5668" s="15" t="s">
        <v>5462</v>
      </c>
      <c r="O5668" s="15" t="s">
        <v>16514</v>
      </c>
      <c r="P5668" s="18">
        <v>10764</v>
      </c>
      <c r="Q5668" s="15" t="s">
        <v>7561</v>
      </c>
      <c r="R5668" s="15"/>
      <c r="S5668" s="15"/>
      <c r="T5668" s="18"/>
      <c r="U5668" s="15"/>
      <c r="V5668" s="15"/>
      <c r="W5668" s="18"/>
      <c r="X5668" s="15"/>
      <c r="Y5668" s="14" t="s">
        <v>24000</v>
      </c>
      <c r="Z5668" s="14"/>
      <c r="AA5668" s="49" t="s">
        <v>25421</v>
      </c>
    </row>
    <row r="5669" spans="1:27" s="21" customFormat="1" ht="24">
      <c r="A5669" s="14">
        <v>5733</v>
      </c>
      <c r="B5669" s="15" t="s">
        <v>23622</v>
      </c>
      <c r="C5669" s="14" t="s">
        <v>11689</v>
      </c>
      <c r="D5669" s="15" t="s">
        <v>21859</v>
      </c>
      <c r="E5669" s="15" t="s">
        <v>3809</v>
      </c>
      <c r="F5669" s="15" t="s">
        <v>23419</v>
      </c>
      <c r="G5669" s="44">
        <v>28334992</v>
      </c>
      <c r="H5669" s="15">
        <v>3183960502</v>
      </c>
      <c r="I5669" s="15" t="s">
        <v>16605</v>
      </c>
      <c r="J5669" s="16" t="s">
        <v>23537</v>
      </c>
      <c r="K5669" s="15" t="s">
        <v>2798</v>
      </c>
      <c r="L5669" s="15"/>
      <c r="M5669" s="18"/>
      <c r="N5669" s="15" t="s">
        <v>14064</v>
      </c>
      <c r="O5669" s="15" t="s">
        <v>16606</v>
      </c>
      <c r="P5669" s="18">
        <v>10000</v>
      </c>
      <c r="Q5669" s="15" t="s">
        <v>7561</v>
      </c>
      <c r="R5669" s="15" t="s">
        <v>16607</v>
      </c>
      <c r="S5669" s="15"/>
      <c r="T5669" s="18"/>
      <c r="U5669" s="15"/>
      <c r="V5669" s="15"/>
      <c r="W5669" s="18"/>
      <c r="X5669" s="15"/>
      <c r="Y5669" s="14" t="s">
        <v>9274</v>
      </c>
      <c r="Z5669" s="14"/>
      <c r="AA5669" s="49" t="s">
        <v>7349</v>
      </c>
    </row>
    <row r="5670" spans="1:27" s="21" customFormat="1" ht="24">
      <c r="A5670" s="14">
        <v>5734</v>
      </c>
      <c r="B5670" s="15" t="s">
        <v>23622</v>
      </c>
      <c r="C5670" s="14" t="s">
        <v>11689</v>
      </c>
      <c r="D5670" s="15" t="s">
        <v>21860</v>
      </c>
      <c r="E5670" s="15" t="s">
        <v>3809</v>
      </c>
      <c r="F5670" s="15" t="s">
        <v>23419</v>
      </c>
      <c r="G5670" s="44">
        <v>13540059</v>
      </c>
      <c r="H5670" s="15">
        <v>3164719043</v>
      </c>
      <c r="I5670" s="15" t="s">
        <v>16608</v>
      </c>
      <c r="J5670" s="16" t="s">
        <v>23539</v>
      </c>
      <c r="K5670" s="15" t="s">
        <v>16609</v>
      </c>
      <c r="L5670" s="15"/>
      <c r="M5670" s="18"/>
      <c r="N5670" s="15" t="s">
        <v>4261</v>
      </c>
      <c r="O5670" s="15" t="s">
        <v>16610</v>
      </c>
      <c r="P5670" s="18">
        <v>1200</v>
      </c>
      <c r="Q5670" s="15" t="s">
        <v>7561</v>
      </c>
      <c r="R5670" s="15" t="s">
        <v>3828</v>
      </c>
      <c r="S5670" s="15"/>
      <c r="T5670" s="18"/>
      <c r="U5670" s="15"/>
      <c r="V5670" s="15"/>
      <c r="W5670" s="18"/>
      <c r="X5670" s="15"/>
      <c r="Y5670" s="14" t="s">
        <v>24020</v>
      </c>
      <c r="Z5670" s="14"/>
      <c r="AA5670" s="49" t="s">
        <v>25454</v>
      </c>
    </row>
    <row r="5671" spans="1:27" s="21" customFormat="1" ht="24">
      <c r="A5671" s="14">
        <v>5735</v>
      </c>
      <c r="B5671" s="15" t="s">
        <v>23622</v>
      </c>
      <c r="C5671" s="14" t="s">
        <v>11689</v>
      </c>
      <c r="D5671" s="15" t="s">
        <v>21861</v>
      </c>
      <c r="E5671" s="15" t="s">
        <v>3809</v>
      </c>
      <c r="F5671" s="15" t="s">
        <v>23419</v>
      </c>
      <c r="G5671" s="44">
        <v>5730573</v>
      </c>
      <c r="H5671" s="15">
        <v>3142080240</v>
      </c>
      <c r="I5671" s="15" t="s">
        <v>16611</v>
      </c>
      <c r="J5671" s="16" t="s">
        <v>23537</v>
      </c>
      <c r="K5671" s="15" t="s">
        <v>16549</v>
      </c>
      <c r="L5671" s="15"/>
      <c r="M5671" s="18"/>
      <c r="N5671" s="15" t="s">
        <v>4303</v>
      </c>
      <c r="O5671" s="15" t="s">
        <v>16612</v>
      </c>
      <c r="P5671" s="18">
        <v>1800</v>
      </c>
      <c r="Q5671" s="15" t="s">
        <v>7561</v>
      </c>
      <c r="R5671" s="15"/>
      <c r="S5671" s="15"/>
      <c r="T5671" s="18"/>
      <c r="U5671" s="15"/>
      <c r="V5671" s="15"/>
      <c r="W5671" s="18"/>
      <c r="X5671" s="15"/>
      <c r="Y5671" s="14" t="s">
        <v>24021</v>
      </c>
      <c r="Z5671" s="14"/>
      <c r="AA5671" s="49" t="s">
        <v>25455</v>
      </c>
    </row>
    <row r="5672" spans="1:27" s="21" customFormat="1" ht="12">
      <c r="A5672" s="14">
        <v>5736</v>
      </c>
      <c r="B5672" s="15" t="s">
        <v>23622</v>
      </c>
      <c r="C5672" s="14" t="s">
        <v>11689</v>
      </c>
      <c r="D5672" s="15" t="s">
        <v>21862</v>
      </c>
      <c r="E5672" s="15" t="s">
        <v>3809</v>
      </c>
      <c r="F5672" s="15" t="s">
        <v>23419</v>
      </c>
      <c r="G5672" s="44">
        <v>1098804977</v>
      </c>
      <c r="H5672" s="15">
        <v>3102010156</v>
      </c>
      <c r="I5672" s="15" t="s">
        <v>16613</v>
      </c>
      <c r="J5672" s="16" t="s">
        <v>23540</v>
      </c>
      <c r="K5672" s="15" t="s">
        <v>16614</v>
      </c>
      <c r="L5672" s="15"/>
      <c r="M5672" s="18"/>
      <c r="N5672" s="15" t="s">
        <v>5462</v>
      </c>
      <c r="O5672" s="15" t="s">
        <v>16514</v>
      </c>
      <c r="P5672" s="18">
        <v>12000</v>
      </c>
      <c r="Q5672" s="15" t="s">
        <v>7561</v>
      </c>
      <c r="R5672" s="15"/>
      <c r="S5672" s="15"/>
      <c r="T5672" s="18"/>
      <c r="U5672" s="15"/>
      <c r="V5672" s="15"/>
      <c r="W5672" s="18"/>
      <c r="X5672" s="15"/>
      <c r="Y5672" s="14" t="s">
        <v>24011</v>
      </c>
      <c r="Z5672" s="14"/>
      <c r="AA5672" s="49" t="s">
        <v>25456</v>
      </c>
    </row>
    <row r="5673" spans="1:27" s="21" customFormat="1" ht="12">
      <c r="A5673" s="14">
        <v>5737</v>
      </c>
      <c r="B5673" s="15" t="s">
        <v>23622</v>
      </c>
      <c r="C5673" s="14" t="s">
        <v>11689</v>
      </c>
      <c r="D5673" s="15" t="s">
        <v>21863</v>
      </c>
      <c r="E5673" s="15" t="s">
        <v>3809</v>
      </c>
      <c r="F5673" s="15" t="s">
        <v>23419</v>
      </c>
      <c r="G5673" s="44">
        <v>37658701</v>
      </c>
      <c r="H5673" s="15">
        <v>3123564869</v>
      </c>
      <c r="I5673" s="15" t="s">
        <v>16615</v>
      </c>
      <c r="J5673" s="16" t="s">
        <v>23545</v>
      </c>
      <c r="K5673" s="15" t="s">
        <v>2839</v>
      </c>
      <c r="L5673" s="15"/>
      <c r="M5673" s="18"/>
      <c r="N5673" s="15" t="s">
        <v>4310</v>
      </c>
      <c r="O5673" s="15" t="s">
        <v>16514</v>
      </c>
      <c r="P5673" s="18">
        <v>12160</v>
      </c>
      <c r="Q5673" s="15" t="s">
        <v>7561</v>
      </c>
      <c r="R5673" s="15"/>
      <c r="S5673" s="15"/>
      <c r="T5673" s="18"/>
      <c r="U5673" s="15"/>
      <c r="V5673" s="15"/>
      <c r="W5673" s="18"/>
      <c r="X5673" s="15"/>
      <c r="Y5673" s="14" t="s">
        <v>9274</v>
      </c>
      <c r="Z5673" s="14"/>
      <c r="AA5673" s="49" t="s">
        <v>25457</v>
      </c>
    </row>
    <row r="5674" spans="1:27" s="21" customFormat="1" ht="24">
      <c r="A5674" s="14">
        <v>5738</v>
      </c>
      <c r="B5674" s="15" t="s">
        <v>23622</v>
      </c>
      <c r="C5674" s="14" t="s">
        <v>11689</v>
      </c>
      <c r="D5674" s="15" t="s">
        <v>21864</v>
      </c>
      <c r="E5674" s="15" t="s">
        <v>3809</v>
      </c>
      <c r="F5674" s="15" t="s">
        <v>23419</v>
      </c>
      <c r="G5674" s="44">
        <v>5670719</v>
      </c>
      <c r="H5674" s="15">
        <v>3158851920</v>
      </c>
      <c r="I5674" s="15" t="s">
        <v>16617</v>
      </c>
      <c r="J5674" s="16" t="s">
        <v>23539</v>
      </c>
      <c r="K5674" s="15" t="s">
        <v>16618</v>
      </c>
      <c r="L5674" s="15"/>
      <c r="M5674" s="18"/>
      <c r="N5674" s="15" t="s">
        <v>5545</v>
      </c>
      <c r="O5674" s="15" t="s">
        <v>16514</v>
      </c>
      <c r="P5674" s="18">
        <v>48000</v>
      </c>
      <c r="Q5674" s="15" t="s">
        <v>7561</v>
      </c>
      <c r="R5674" s="15" t="s">
        <v>16579</v>
      </c>
      <c r="S5674" s="15"/>
      <c r="T5674" s="18"/>
      <c r="U5674" s="15"/>
      <c r="V5674" s="15"/>
      <c r="W5674" s="18"/>
      <c r="X5674" s="15"/>
      <c r="Y5674" s="14" t="s">
        <v>24002</v>
      </c>
      <c r="Z5674" s="14"/>
      <c r="AA5674" s="49" t="s">
        <v>25458</v>
      </c>
    </row>
    <row r="5675" spans="1:27" s="21" customFormat="1" ht="12">
      <c r="A5675" s="14">
        <v>5739</v>
      </c>
      <c r="B5675" s="15" t="s">
        <v>23622</v>
      </c>
      <c r="C5675" s="14" t="s">
        <v>11689</v>
      </c>
      <c r="D5675" s="15" t="s">
        <v>21865</v>
      </c>
      <c r="E5675" s="15" t="s">
        <v>3809</v>
      </c>
      <c r="F5675" s="15" t="s">
        <v>23419</v>
      </c>
      <c r="G5675" s="44">
        <v>13836531</v>
      </c>
      <c r="H5675" s="15">
        <v>3152299056</v>
      </c>
      <c r="I5675" s="15" t="s">
        <v>16619</v>
      </c>
      <c r="J5675" s="16" t="s">
        <v>23539</v>
      </c>
      <c r="K5675" s="15" t="s">
        <v>3829</v>
      </c>
      <c r="L5675" s="15"/>
      <c r="M5675" s="18"/>
      <c r="N5675" s="15" t="s">
        <v>5545</v>
      </c>
      <c r="O5675" s="15" t="s">
        <v>16514</v>
      </c>
      <c r="P5675" s="18">
        <v>24000</v>
      </c>
      <c r="Q5675" s="15" t="s">
        <v>7561</v>
      </c>
      <c r="R5675" s="15"/>
      <c r="S5675" s="15"/>
      <c r="T5675" s="18"/>
      <c r="U5675" s="15"/>
      <c r="V5675" s="15"/>
      <c r="W5675" s="18"/>
      <c r="X5675" s="15"/>
      <c r="Y5675" s="14" t="s">
        <v>24000</v>
      </c>
      <c r="Z5675" s="14"/>
      <c r="AA5675" s="49" t="s">
        <v>25459</v>
      </c>
    </row>
    <row r="5676" spans="1:27" s="21" customFormat="1" ht="12">
      <c r="A5676" s="14">
        <v>5740</v>
      </c>
      <c r="B5676" s="15" t="s">
        <v>23622</v>
      </c>
      <c r="C5676" s="14" t="s">
        <v>11689</v>
      </c>
      <c r="D5676" s="15" t="s">
        <v>21866</v>
      </c>
      <c r="E5676" s="15" t="s">
        <v>3809</v>
      </c>
      <c r="F5676" s="15" t="s">
        <v>23419</v>
      </c>
      <c r="G5676" s="44">
        <v>91488085</v>
      </c>
      <c r="H5676" s="15">
        <v>3215737713</v>
      </c>
      <c r="I5676" s="15" t="s">
        <v>16620</v>
      </c>
      <c r="J5676" s="16" t="s">
        <v>23539</v>
      </c>
      <c r="K5676" s="15" t="s">
        <v>2860</v>
      </c>
      <c r="L5676" s="15"/>
      <c r="M5676" s="18"/>
      <c r="N5676" s="15" t="s">
        <v>5299</v>
      </c>
      <c r="O5676" s="15" t="s">
        <v>16514</v>
      </c>
      <c r="P5676" s="18">
        <v>1000</v>
      </c>
      <c r="Q5676" s="15" t="s">
        <v>7561</v>
      </c>
      <c r="R5676" s="15"/>
      <c r="S5676" s="15"/>
      <c r="T5676" s="18"/>
      <c r="U5676" s="15"/>
      <c r="V5676" s="15"/>
      <c r="W5676" s="18"/>
      <c r="X5676" s="15"/>
      <c r="Y5676" s="14" t="s">
        <v>24003</v>
      </c>
      <c r="Z5676" s="14"/>
      <c r="AA5676" s="49" t="s">
        <v>25460</v>
      </c>
    </row>
    <row r="5677" spans="1:27" s="21" customFormat="1" ht="36">
      <c r="A5677" s="14">
        <v>5741</v>
      </c>
      <c r="B5677" s="15" t="s">
        <v>23622</v>
      </c>
      <c r="C5677" s="14" t="s">
        <v>11689</v>
      </c>
      <c r="D5677" s="15" t="s">
        <v>21867</v>
      </c>
      <c r="E5677" s="15" t="s">
        <v>3809</v>
      </c>
      <c r="F5677" s="15" t="s">
        <v>23419</v>
      </c>
      <c r="G5677" s="44">
        <v>5773583</v>
      </c>
      <c r="H5677" s="15">
        <v>3153352015</v>
      </c>
      <c r="I5677" s="15">
        <v>0</v>
      </c>
      <c r="J5677" s="16" t="s">
        <v>23539</v>
      </c>
      <c r="K5677" s="15" t="s">
        <v>2860</v>
      </c>
      <c r="L5677" s="15"/>
      <c r="M5677" s="18"/>
      <c r="N5677" s="15" t="s">
        <v>4310</v>
      </c>
      <c r="O5677" s="15" t="s">
        <v>16522</v>
      </c>
      <c r="P5677" s="18">
        <v>750</v>
      </c>
      <c r="Q5677" s="15" t="s">
        <v>7561</v>
      </c>
      <c r="R5677" s="15"/>
      <c r="S5677" s="15"/>
      <c r="T5677" s="18"/>
      <c r="U5677" s="15"/>
      <c r="V5677" s="15"/>
      <c r="W5677" s="18"/>
      <c r="X5677" s="15"/>
      <c r="Y5677" s="14" t="s">
        <v>24000</v>
      </c>
      <c r="Z5677" s="14"/>
      <c r="AA5677" s="49" t="s">
        <v>25461</v>
      </c>
    </row>
    <row r="5678" spans="1:27" s="21" customFormat="1" ht="24">
      <c r="A5678" s="14">
        <v>5742</v>
      </c>
      <c r="B5678" s="15" t="s">
        <v>23622</v>
      </c>
      <c r="C5678" s="14" t="s">
        <v>11689</v>
      </c>
      <c r="D5678" s="15" t="s">
        <v>21868</v>
      </c>
      <c r="E5678" s="15" t="s">
        <v>3809</v>
      </c>
      <c r="F5678" s="15" t="s">
        <v>23419</v>
      </c>
      <c r="G5678" s="44">
        <v>91042262</v>
      </c>
      <c r="H5678" s="15">
        <v>3214884629</v>
      </c>
      <c r="I5678" s="15" t="s">
        <v>16621</v>
      </c>
      <c r="J5678" s="16" t="s">
        <v>23539</v>
      </c>
      <c r="K5678" s="15" t="s">
        <v>2839</v>
      </c>
      <c r="L5678" s="15"/>
      <c r="M5678" s="18"/>
      <c r="N5678" s="15" t="s">
        <v>5299</v>
      </c>
      <c r="O5678" s="15" t="s">
        <v>16514</v>
      </c>
      <c r="P5678" s="18">
        <v>4800</v>
      </c>
      <c r="Q5678" s="15" t="s">
        <v>7561</v>
      </c>
      <c r="R5678" s="15"/>
      <c r="S5678" s="15"/>
      <c r="T5678" s="18"/>
      <c r="U5678" s="15"/>
      <c r="V5678" s="15"/>
      <c r="W5678" s="18"/>
      <c r="X5678" s="15"/>
      <c r="Y5678" s="14" t="s">
        <v>24022</v>
      </c>
      <c r="Z5678" s="14"/>
      <c r="AA5678" s="49" t="s">
        <v>25462</v>
      </c>
    </row>
    <row r="5679" spans="1:27" s="21" customFormat="1" ht="24">
      <c r="A5679" s="14">
        <v>5743</v>
      </c>
      <c r="B5679" s="15" t="s">
        <v>23622</v>
      </c>
      <c r="C5679" s="14" t="s">
        <v>11689</v>
      </c>
      <c r="D5679" s="15" t="s">
        <v>21869</v>
      </c>
      <c r="E5679" s="15" t="s">
        <v>3809</v>
      </c>
      <c r="F5679" s="15" t="s">
        <v>23419</v>
      </c>
      <c r="G5679" s="44">
        <v>13540677</v>
      </c>
      <c r="H5679" s="15">
        <v>3102869569</v>
      </c>
      <c r="I5679" s="15" t="s">
        <v>16622</v>
      </c>
      <c r="J5679" s="16" t="s">
        <v>23539</v>
      </c>
      <c r="K5679" s="15" t="s">
        <v>2860</v>
      </c>
      <c r="L5679" s="15"/>
      <c r="M5679" s="18"/>
      <c r="N5679" s="15" t="s">
        <v>4261</v>
      </c>
      <c r="O5679" s="15" t="s">
        <v>16623</v>
      </c>
      <c r="P5679" s="18">
        <v>4000</v>
      </c>
      <c r="Q5679" s="15" t="s">
        <v>7561</v>
      </c>
      <c r="R5679" s="15"/>
      <c r="S5679" s="15"/>
      <c r="T5679" s="18"/>
      <c r="U5679" s="15"/>
      <c r="V5679" s="15"/>
      <c r="W5679" s="18"/>
      <c r="X5679" s="15"/>
      <c r="Y5679" s="14" t="s">
        <v>24003</v>
      </c>
      <c r="Z5679" s="14"/>
      <c r="AA5679" s="49" t="s">
        <v>25463</v>
      </c>
    </row>
    <row r="5680" spans="1:27" s="21" customFormat="1" ht="24">
      <c r="A5680" s="14">
        <v>5744</v>
      </c>
      <c r="B5680" s="15" t="s">
        <v>23622</v>
      </c>
      <c r="C5680" s="14" t="s">
        <v>11689</v>
      </c>
      <c r="D5680" s="15" t="s">
        <v>21870</v>
      </c>
      <c r="E5680" s="15" t="s">
        <v>3809</v>
      </c>
      <c r="F5680" s="15" t="s">
        <v>23419</v>
      </c>
      <c r="G5680" s="44">
        <v>5685188</v>
      </c>
      <c r="H5680" s="15">
        <v>3142172243</v>
      </c>
      <c r="I5680" s="15" t="s">
        <v>16624</v>
      </c>
      <c r="J5680" s="16" t="s">
        <v>23539</v>
      </c>
      <c r="K5680" s="15" t="s">
        <v>3871</v>
      </c>
      <c r="L5680" s="15"/>
      <c r="M5680" s="18"/>
      <c r="N5680" s="15" t="s">
        <v>4310</v>
      </c>
      <c r="O5680" s="15" t="s">
        <v>16514</v>
      </c>
      <c r="P5680" s="18">
        <v>1800</v>
      </c>
      <c r="Q5680" s="15" t="s">
        <v>7561</v>
      </c>
      <c r="R5680" s="15"/>
      <c r="S5680" s="15"/>
      <c r="T5680" s="18"/>
      <c r="U5680" s="15"/>
      <c r="V5680" s="15"/>
      <c r="W5680" s="18"/>
      <c r="X5680" s="15"/>
      <c r="Y5680" s="14" t="s">
        <v>24000</v>
      </c>
      <c r="Z5680" s="14"/>
      <c r="AA5680" s="49" t="s">
        <v>25464</v>
      </c>
    </row>
    <row r="5681" spans="1:27" s="21" customFormat="1" ht="12">
      <c r="A5681" s="14">
        <v>5745</v>
      </c>
      <c r="B5681" s="15" t="s">
        <v>23622</v>
      </c>
      <c r="C5681" s="14" t="s">
        <v>11689</v>
      </c>
      <c r="D5681" s="15" t="s">
        <v>21871</v>
      </c>
      <c r="E5681" s="15" t="s">
        <v>3809</v>
      </c>
      <c r="F5681" s="15" t="s">
        <v>23419</v>
      </c>
      <c r="G5681" s="44">
        <v>28322662</v>
      </c>
      <c r="H5681" s="15">
        <v>3163393467</v>
      </c>
      <c r="I5681" s="15" t="s">
        <v>16625</v>
      </c>
      <c r="J5681" s="16" t="s">
        <v>23537</v>
      </c>
      <c r="K5681" s="15" t="s">
        <v>16549</v>
      </c>
      <c r="L5681" s="15"/>
      <c r="M5681" s="18"/>
      <c r="N5681" s="15" t="s">
        <v>5299</v>
      </c>
      <c r="O5681" s="15" t="s">
        <v>16514</v>
      </c>
      <c r="P5681" s="18">
        <v>6000</v>
      </c>
      <c r="Q5681" s="15" t="s">
        <v>7561</v>
      </c>
      <c r="R5681" s="15"/>
      <c r="S5681" s="15"/>
      <c r="T5681" s="18"/>
      <c r="U5681" s="15"/>
      <c r="V5681" s="15"/>
      <c r="W5681" s="18"/>
      <c r="X5681" s="15"/>
      <c r="Y5681" s="14" t="s">
        <v>24002</v>
      </c>
      <c r="Z5681" s="14"/>
      <c r="AA5681" s="49" t="s">
        <v>25465</v>
      </c>
    </row>
    <row r="5682" spans="1:27" s="21" customFormat="1" ht="24">
      <c r="A5682" s="14">
        <v>5746</v>
      </c>
      <c r="B5682" s="15" t="s">
        <v>23622</v>
      </c>
      <c r="C5682" s="14" t="s">
        <v>11689</v>
      </c>
      <c r="D5682" s="15" t="s">
        <v>21872</v>
      </c>
      <c r="E5682" s="15" t="s">
        <v>3809</v>
      </c>
      <c r="F5682" s="15" t="s">
        <v>23419</v>
      </c>
      <c r="G5682" s="44">
        <v>63443727</v>
      </c>
      <c r="H5682" s="15">
        <v>3203028263</v>
      </c>
      <c r="I5682" s="15" t="s">
        <v>16626</v>
      </c>
      <c r="J5682" s="16" t="s">
        <v>23537</v>
      </c>
      <c r="K5682" s="15" t="s">
        <v>16549</v>
      </c>
      <c r="L5682" s="15"/>
      <c r="M5682" s="18"/>
      <c r="N5682" s="15" t="s">
        <v>5545</v>
      </c>
      <c r="O5682" s="15" t="s">
        <v>16514</v>
      </c>
      <c r="P5682" s="18">
        <v>2256</v>
      </c>
      <c r="Q5682" s="15" t="s">
        <v>7561</v>
      </c>
      <c r="R5682" s="15" t="s">
        <v>2798</v>
      </c>
      <c r="S5682" s="15"/>
      <c r="T5682" s="18"/>
      <c r="U5682" s="15"/>
      <c r="V5682" s="15"/>
      <c r="W5682" s="18"/>
      <c r="X5682" s="15"/>
      <c r="Y5682" s="14" t="s">
        <v>24009</v>
      </c>
      <c r="Z5682" s="14"/>
      <c r="AA5682" s="49" t="s">
        <v>25466</v>
      </c>
    </row>
    <row r="5683" spans="1:27" s="21" customFormat="1" ht="24">
      <c r="A5683" s="14">
        <v>5747</v>
      </c>
      <c r="B5683" s="15" t="s">
        <v>23622</v>
      </c>
      <c r="C5683" s="14" t="s">
        <v>11689</v>
      </c>
      <c r="D5683" s="15" t="s">
        <v>21873</v>
      </c>
      <c r="E5683" s="15" t="s">
        <v>3809</v>
      </c>
      <c r="F5683" s="15" t="s">
        <v>23419</v>
      </c>
      <c r="G5683" s="44">
        <v>1099364923</v>
      </c>
      <c r="H5683" s="15">
        <v>3102020719</v>
      </c>
      <c r="I5683" s="15" t="s">
        <v>16627</v>
      </c>
      <c r="J5683" s="16" t="s">
        <v>23539</v>
      </c>
      <c r="K5683" s="15" t="s">
        <v>16628</v>
      </c>
      <c r="L5683" s="15"/>
      <c r="M5683" s="18"/>
      <c r="N5683" s="15" t="s">
        <v>5545</v>
      </c>
      <c r="O5683" s="15" t="s">
        <v>16514</v>
      </c>
      <c r="P5683" s="18">
        <v>37500</v>
      </c>
      <c r="Q5683" s="15" t="s">
        <v>7561</v>
      </c>
      <c r="R5683" s="15"/>
      <c r="S5683" s="15"/>
      <c r="T5683" s="18"/>
      <c r="U5683" s="15"/>
      <c r="V5683" s="15"/>
      <c r="W5683" s="18"/>
      <c r="X5683" s="15"/>
      <c r="Y5683" s="14" t="s">
        <v>24002</v>
      </c>
      <c r="Z5683" s="14"/>
      <c r="AA5683" s="49" t="s">
        <v>25467</v>
      </c>
    </row>
    <row r="5684" spans="1:27" s="21" customFormat="1" ht="12">
      <c r="A5684" s="14">
        <v>5748</v>
      </c>
      <c r="B5684" s="15" t="s">
        <v>23622</v>
      </c>
      <c r="C5684" s="14" t="s">
        <v>11689</v>
      </c>
      <c r="D5684" s="15" t="s">
        <v>21874</v>
      </c>
      <c r="E5684" s="15" t="s">
        <v>3809</v>
      </c>
      <c r="F5684" s="15" t="s">
        <v>23419</v>
      </c>
      <c r="G5684" s="44">
        <v>28212680</v>
      </c>
      <c r="H5684" s="15">
        <v>3172884849</v>
      </c>
      <c r="I5684" s="15" t="s">
        <v>16629</v>
      </c>
      <c r="J5684" s="16" t="s">
        <v>23537</v>
      </c>
      <c r="K5684" s="15" t="s">
        <v>16577</v>
      </c>
      <c r="L5684" s="15"/>
      <c r="M5684" s="18"/>
      <c r="N5684" s="15" t="s">
        <v>5462</v>
      </c>
      <c r="O5684" s="15" t="s">
        <v>16514</v>
      </c>
      <c r="P5684" s="18">
        <v>2400</v>
      </c>
      <c r="Q5684" s="15" t="s">
        <v>7561</v>
      </c>
      <c r="R5684" s="15"/>
      <c r="S5684" s="15"/>
      <c r="T5684" s="18"/>
      <c r="U5684" s="15"/>
      <c r="V5684" s="15"/>
      <c r="W5684" s="18"/>
      <c r="X5684" s="15"/>
      <c r="Y5684" s="14" t="s">
        <v>24002</v>
      </c>
      <c r="Z5684" s="14"/>
      <c r="AA5684" s="49" t="s">
        <v>25468</v>
      </c>
    </row>
    <row r="5685" spans="1:27" s="21" customFormat="1" ht="12">
      <c r="A5685" s="14">
        <v>5749</v>
      </c>
      <c r="B5685" s="15" t="s">
        <v>23622</v>
      </c>
      <c r="C5685" s="14" t="s">
        <v>11689</v>
      </c>
      <c r="D5685" s="15" t="s">
        <v>21875</v>
      </c>
      <c r="E5685" s="15" t="s">
        <v>3809</v>
      </c>
      <c r="F5685" s="15" t="s">
        <v>23419</v>
      </c>
      <c r="G5685" s="44">
        <v>13953953</v>
      </c>
      <c r="H5685" s="15">
        <v>3102869569</v>
      </c>
      <c r="I5685" s="15">
        <v>0</v>
      </c>
      <c r="J5685" s="16" t="s">
        <v>23539</v>
      </c>
      <c r="K5685" s="15" t="s">
        <v>16557</v>
      </c>
      <c r="L5685" s="15"/>
      <c r="M5685" s="18"/>
      <c r="N5685" s="15" t="s">
        <v>5462</v>
      </c>
      <c r="O5685" s="15" t="s">
        <v>16514</v>
      </c>
      <c r="P5685" s="18">
        <v>24000</v>
      </c>
      <c r="Q5685" s="15" t="s">
        <v>7561</v>
      </c>
      <c r="R5685" s="15"/>
      <c r="S5685" s="15"/>
      <c r="T5685" s="18"/>
      <c r="U5685" s="15"/>
      <c r="V5685" s="15"/>
      <c r="W5685" s="18"/>
      <c r="X5685" s="15"/>
      <c r="Y5685" s="14" t="s">
        <v>24023</v>
      </c>
      <c r="Z5685" s="14"/>
      <c r="AA5685" s="49" t="s">
        <v>25469</v>
      </c>
    </row>
    <row r="5686" spans="1:27" s="21" customFormat="1" ht="48">
      <c r="A5686" s="14">
        <v>5750</v>
      </c>
      <c r="B5686" s="15" t="s">
        <v>23622</v>
      </c>
      <c r="C5686" s="14" t="s">
        <v>11689</v>
      </c>
      <c r="D5686" s="15" t="s">
        <v>21876</v>
      </c>
      <c r="E5686" s="15" t="s">
        <v>3809</v>
      </c>
      <c r="F5686" s="15" t="s">
        <v>23419</v>
      </c>
      <c r="G5686" s="44">
        <v>5691203</v>
      </c>
      <c r="H5686" s="15">
        <v>3232219806</v>
      </c>
      <c r="I5686" s="15" t="s">
        <v>16630</v>
      </c>
      <c r="J5686" s="16" t="s">
        <v>23546</v>
      </c>
      <c r="K5686" s="15" t="s">
        <v>2860</v>
      </c>
      <c r="L5686" s="15"/>
      <c r="M5686" s="18"/>
      <c r="N5686" s="15" t="s">
        <v>4310</v>
      </c>
      <c r="O5686" s="15" t="s">
        <v>16631</v>
      </c>
      <c r="P5686" s="18">
        <v>63000</v>
      </c>
      <c r="Q5686" s="15" t="s">
        <v>7561</v>
      </c>
      <c r="R5686" s="15" t="s">
        <v>16632</v>
      </c>
      <c r="S5686" s="15"/>
      <c r="T5686" s="18"/>
      <c r="U5686" s="15"/>
      <c r="V5686" s="15"/>
      <c r="W5686" s="18"/>
      <c r="X5686" s="15"/>
      <c r="Y5686" s="14" t="s">
        <v>9274</v>
      </c>
      <c r="Z5686" s="14"/>
      <c r="AA5686" s="49" t="s">
        <v>25470</v>
      </c>
    </row>
    <row r="5687" spans="1:27" s="21" customFormat="1" ht="12">
      <c r="A5687" s="14">
        <v>5751</v>
      </c>
      <c r="B5687" s="15" t="s">
        <v>23622</v>
      </c>
      <c r="C5687" s="14" t="s">
        <v>11689</v>
      </c>
      <c r="D5687" s="15" t="s">
        <v>21877</v>
      </c>
      <c r="E5687" s="15" t="s">
        <v>3809</v>
      </c>
      <c r="F5687" s="15" t="s">
        <v>23419</v>
      </c>
      <c r="G5687" s="44">
        <v>13861738</v>
      </c>
      <c r="H5687" s="15">
        <v>3156380773</v>
      </c>
      <c r="I5687" s="15" t="s">
        <v>16633</v>
      </c>
      <c r="J5687" s="16" t="s">
        <v>23539</v>
      </c>
      <c r="K5687" s="15" t="s">
        <v>16579</v>
      </c>
      <c r="L5687" s="15"/>
      <c r="M5687" s="18"/>
      <c r="N5687" s="15" t="s">
        <v>5299</v>
      </c>
      <c r="O5687" s="15" t="s">
        <v>16634</v>
      </c>
      <c r="P5687" s="18">
        <v>2860</v>
      </c>
      <c r="Q5687" s="15" t="s">
        <v>7561</v>
      </c>
      <c r="R5687" s="15" t="s">
        <v>193</v>
      </c>
      <c r="S5687" s="15"/>
      <c r="T5687" s="18"/>
      <c r="U5687" s="15"/>
      <c r="V5687" s="15"/>
      <c r="W5687" s="18"/>
      <c r="X5687" s="15"/>
      <c r="Y5687" s="14" t="s">
        <v>24010</v>
      </c>
      <c r="Z5687" s="14"/>
      <c r="AA5687" s="49" t="s">
        <v>25471</v>
      </c>
    </row>
    <row r="5688" spans="1:27" s="21" customFormat="1" ht="12">
      <c r="A5688" s="14">
        <v>5752</v>
      </c>
      <c r="B5688" s="15" t="s">
        <v>23622</v>
      </c>
      <c r="C5688" s="14" t="s">
        <v>11689</v>
      </c>
      <c r="D5688" s="15" t="s">
        <v>21878</v>
      </c>
      <c r="E5688" s="15" t="s">
        <v>3809</v>
      </c>
      <c r="F5688" s="15" t="s">
        <v>23419</v>
      </c>
      <c r="G5688" s="44">
        <v>13776620</v>
      </c>
      <c r="H5688" s="15">
        <v>3202366674</v>
      </c>
      <c r="I5688" s="15">
        <v>0</v>
      </c>
      <c r="J5688" s="16" t="s">
        <v>23539</v>
      </c>
      <c r="K5688" s="15" t="s">
        <v>193</v>
      </c>
      <c r="L5688" s="15"/>
      <c r="M5688" s="18"/>
      <c r="N5688" s="15" t="s">
        <v>5462</v>
      </c>
      <c r="O5688" s="15" t="s">
        <v>16514</v>
      </c>
      <c r="P5688" s="18">
        <v>4800</v>
      </c>
      <c r="Q5688" s="15" t="s">
        <v>7561</v>
      </c>
      <c r="R5688" s="15"/>
      <c r="S5688" s="15"/>
      <c r="T5688" s="18"/>
      <c r="U5688" s="15"/>
      <c r="V5688" s="15"/>
      <c r="W5688" s="18"/>
      <c r="X5688" s="15"/>
      <c r="Y5688" s="14" t="s">
        <v>24023</v>
      </c>
      <c r="Z5688" s="14"/>
      <c r="AA5688" s="49" t="s">
        <v>25472</v>
      </c>
    </row>
    <row r="5689" spans="1:27" s="21" customFormat="1" ht="24">
      <c r="A5689" s="14">
        <v>5753</v>
      </c>
      <c r="B5689" s="15" t="s">
        <v>23622</v>
      </c>
      <c r="C5689" s="14" t="s">
        <v>11689</v>
      </c>
      <c r="D5689" s="15" t="s">
        <v>21879</v>
      </c>
      <c r="E5689" s="15" t="s">
        <v>3809</v>
      </c>
      <c r="F5689" s="15" t="s">
        <v>23419</v>
      </c>
      <c r="G5689" s="44">
        <v>1007617720</v>
      </c>
      <c r="H5689" s="15">
        <v>3105557895</v>
      </c>
      <c r="I5689" s="15" t="s">
        <v>16635</v>
      </c>
      <c r="J5689" s="16" t="s">
        <v>23540</v>
      </c>
      <c r="K5689" s="15" t="s">
        <v>2860</v>
      </c>
      <c r="L5689" s="15"/>
      <c r="M5689" s="18"/>
      <c r="N5689" s="15" t="s">
        <v>4310</v>
      </c>
      <c r="O5689" s="15" t="s">
        <v>16636</v>
      </c>
      <c r="P5689" s="18">
        <v>1500</v>
      </c>
      <c r="Q5689" s="15" t="s">
        <v>7561</v>
      </c>
      <c r="R5689" s="15"/>
      <c r="S5689" s="15"/>
      <c r="T5689" s="18"/>
      <c r="U5689" s="15"/>
      <c r="V5689" s="15"/>
      <c r="W5689" s="18"/>
      <c r="X5689" s="15"/>
      <c r="Y5689" s="14" t="s">
        <v>24024</v>
      </c>
      <c r="Z5689" s="14"/>
      <c r="AA5689" s="49" t="s">
        <v>25473</v>
      </c>
    </row>
    <row r="5690" spans="1:27" s="21" customFormat="1" ht="24">
      <c r="A5690" s="14">
        <v>5754</v>
      </c>
      <c r="B5690" s="15" t="s">
        <v>23622</v>
      </c>
      <c r="C5690" s="14" t="s">
        <v>11689</v>
      </c>
      <c r="D5690" s="15" t="s">
        <v>21880</v>
      </c>
      <c r="E5690" s="15" t="s">
        <v>3809</v>
      </c>
      <c r="F5690" s="15" t="s">
        <v>23419</v>
      </c>
      <c r="G5690" s="44">
        <v>1044919304</v>
      </c>
      <c r="H5690" s="15">
        <v>3123564869</v>
      </c>
      <c r="I5690" s="15" t="s">
        <v>16638</v>
      </c>
      <c r="J5690" s="16" t="s">
        <v>23537</v>
      </c>
      <c r="K5690" s="15" t="s">
        <v>431</v>
      </c>
      <c r="L5690" s="15"/>
      <c r="M5690" s="18"/>
      <c r="N5690" s="15" t="s">
        <v>5299</v>
      </c>
      <c r="O5690" s="15" t="s">
        <v>16606</v>
      </c>
      <c r="P5690" s="18">
        <v>240</v>
      </c>
      <c r="Q5690" s="15" t="s">
        <v>7561</v>
      </c>
      <c r="R5690" s="15"/>
      <c r="S5690" s="15"/>
      <c r="T5690" s="18"/>
      <c r="U5690" s="15"/>
      <c r="V5690" s="15"/>
      <c r="W5690" s="18"/>
      <c r="X5690" s="15"/>
      <c r="Y5690" s="14" t="s">
        <v>24016</v>
      </c>
      <c r="Z5690" s="14"/>
      <c r="AA5690" s="49" t="s">
        <v>25474</v>
      </c>
    </row>
    <row r="5691" spans="1:27" s="21" customFormat="1" ht="24">
      <c r="A5691" s="14">
        <v>5755</v>
      </c>
      <c r="B5691" s="15" t="s">
        <v>23622</v>
      </c>
      <c r="C5691" s="14" t="s">
        <v>11689</v>
      </c>
      <c r="D5691" s="15" t="s">
        <v>21881</v>
      </c>
      <c r="E5691" s="15" t="s">
        <v>3809</v>
      </c>
      <c r="F5691" s="15" t="s">
        <v>23419</v>
      </c>
      <c r="G5691" s="44">
        <v>102365155</v>
      </c>
      <c r="H5691" s="15">
        <v>3144557504</v>
      </c>
      <c r="I5691" s="15" t="s">
        <v>16640</v>
      </c>
      <c r="J5691" s="16" t="s">
        <v>23539</v>
      </c>
      <c r="K5691" s="15" t="s">
        <v>16628</v>
      </c>
      <c r="L5691" s="15"/>
      <c r="M5691" s="18"/>
      <c r="N5691" s="15" t="s">
        <v>5462</v>
      </c>
      <c r="O5691" s="15" t="s">
        <v>16514</v>
      </c>
      <c r="P5691" s="18">
        <v>70000</v>
      </c>
      <c r="Q5691" s="15" t="s">
        <v>7561</v>
      </c>
      <c r="R5691" s="15"/>
      <c r="S5691" s="15"/>
      <c r="T5691" s="18"/>
      <c r="U5691" s="15"/>
      <c r="V5691" s="15"/>
      <c r="W5691" s="18"/>
      <c r="X5691" s="15"/>
      <c r="Y5691" s="14" t="s">
        <v>24002</v>
      </c>
      <c r="Z5691" s="14"/>
      <c r="AA5691" s="49" t="s">
        <v>25475</v>
      </c>
    </row>
    <row r="5692" spans="1:27" s="21" customFormat="1" ht="12">
      <c r="A5692" s="14">
        <v>5756</v>
      </c>
      <c r="B5692" s="15" t="s">
        <v>23622</v>
      </c>
      <c r="C5692" s="14" t="s">
        <v>11689</v>
      </c>
      <c r="D5692" s="15" t="s">
        <v>21882</v>
      </c>
      <c r="E5692" s="15" t="s">
        <v>3809</v>
      </c>
      <c r="F5692" s="15" t="s">
        <v>23419</v>
      </c>
      <c r="G5692" s="44">
        <v>1053331481</v>
      </c>
      <c r="H5692" s="15">
        <v>3148828708</v>
      </c>
      <c r="I5692" s="15" t="s">
        <v>16641</v>
      </c>
      <c r="J5692" s="16" t="s">
        <v>23537</v>
      </c>
      <c r="K5692" s="15" t="s">
        <v>4029</v>
      </c>
      <c r="L5692" s="15"/>
      <c r="M5692" s="18"/>
      <c r="N5692" s="15" t="s">
        <v>5462</v>
      </c>
      <c r="O5692" s="15" t="s">
        <v>16514</v>
      </c>
      <c r="P5692" s="18">
        <v>2640</v>
      </c>
      <c r="Q5692" s="15" t="s">
        <v>7561</v>
      </c>
      <c r="R5692" s="15"/>
      <c r="S5692" s="15"/>
      <c r="T5692" s="18"/>
      <c r="U5692" s="15"/>
      <c r="V5692" s="15"/>
      <c r="W5692" s="18"/>
      <c r="X5692" s="15"/>
      <c r="Y5692" s="14" t="s">
        <v>24025</v>
      </c>
      <c r="Z5692" s="14"/>
      <c r="AA5692" s="49" t="s">
        <v>25476</v>
      </c>
    </row>
    <row r="5693" spans="1:27" s="21" customFormat="1" ht="12">
      <c r="A5693" s="14">
        <v>5757</v>
      </c>
      <c r="B5693" s="15" t="s">
        <v>23622</v>
      </c>
      <c r="C5693" s="14" t="s">
        <v>11689</v>
      </c>
      <c r="D5693" s="15" t="s">
        <v>21883</v>
      </c>
      <c r="E5693" s="15" t="s">
        <v>3809</v>
      </c>
      <c r="F5693" s="15" t="s">
        <v>23419</v>
      </c>
      <c r="G5693" s="44">
        <v>6736</v>
      </c>
      <c r="H5693" s="15">
        <v>3133148264</v>
      </c>
      <c r="I5693" s="15" t="s">
        <v>16642</v>
      </c>
      <c r="J5693" s="16" t="s">
        <v>23539</v>
      </c>
      <c r="K5693" s="15" t="s">
        <v>16549</v>
      </c>
      <c r="L5693" s="15"/>
      <c r="M5693" s="18"/>
      <c r="N5693" s="15" t="s">
        <v>5462</v>
      </c>
      <c r="O5693" s="15" t="s">
        <v>16514</v>
      </c>
      <c r="P5693" s="18">
        <v>35000</v>
      </c>
      <c r="Q5693" s="15" t="s">
        <v>7561</v>
      </c>
      <c r="R5693" s="15"/>
      <c r="S5693" s="15"/>
      <c r="T5693" s="18"/>
      <c r="U5693" s="15"/>
      <c r="V5693" s="15"/>
      <c r="W5693" s="18"/>
      <c r="X5693" s="15"/>
      <c r="Y5693" s="14" t="s">
        <v>24000</v>
      </c>
      <c r="Z5693" s="14"/>
      <c r="AA5693" s="49" t="s">
        <v>25421</v>
      </c>
    </row>
    <row r="5694" spans="1:27" s="21" customFormat="1" ht="12">
      <c r="A5694" s="14">
        <v>5758</v>
      </c>
      <c r="B5694" s="15" t="s">
        <v>23622</v>
      </c>
      <c r="C5694" s="14" t="s">
        <v>11689</v>
      </c>
      <c r="D5694" s="15" t="s">
        <v>21884</v>
      </c>
      <c r="E5694" s="15" t="s">
        <v>3809</v>
      </c>
      <c r="F5694" s="15" t="s">
        <v>23418</v>
      </c>
      <c r="G5694" s="44">
        <v>79104748</v>
      </c>
      <c r="H5694" s="15">
        <v>3103275841</v>
      </c>
      <c r="I5694" s="15">
        <v>0</v>
      </c>
      <c r="J5694" s="16" t="s">
        <v>23539</v>
      </c>
      <c r="K5694" s="15" t="s">
        <v>16557</v>
      </c>
      <c r="L5694" s="15"/>
      <c r="M5694" s="18"/>
      <c r="N5694" s="15" t="s">
        <v>5299</v>
      </c>
      <c r="O5694" s="15" t="s">
        <v>16514</v>
      </c>
      <c r="P5694" s="18">
        <v>4800</v>
      </c>
      <c r="Q5694" s="15" t="s">
        <v>7561</v>
      </c>
      <c r="R5694" s="15"/>
      <c r="S5694" s="15"/>
      <c r="T5694" s="18"/>
      <c r="U5694" s="15"/>
      <c r="V5694" s="15"/>
      <c r="W5694" s="18"/>
      <c r="X5694" s="15"/>
      <c r="Y5694" s="14" t="s">
        <v>24023</v>
      </c>
      <c r="Z5694" s="14"/>
      <c r="AA5694" s="49" t="s">
        <v>25477</v>
      </c>
    </row>
    <row r="5695" spans="1:27" s="21" customFormat="1" ht="24">
      <c r="A5695" s="14">
        <v>5759</v>
      </c>
      <c r="B5695" s="15" t="s">
        <v>23622</v>
      </c>
      <c r="C5695" s="14" t="s">
        <v>11689</v>
      </c>
      <c r="D5695" s="15" t="s">
        <v>21885</v>
      </c>
      <c r="E5695" s="15" t="s">
        <v>3809</v>
      </c>
      <c r="F5695" s="15" t="s">
        <v>23419</v>
      </c>
      <c r="G5695" s="44">
        <v>13742817</v>
      </c>
      <c r="H5695" s="15">
        <v>3148822335</v>
      </c>
      <c r="I5695" s="15" t="s">
        <v>16643</v>
      </c>
      <c r="J5695" s="16" t="s">
        <v>23539</v>
      </c>
      <c r="K5695" s="15" t="s">
        <v>16644</v>
      </c>
      <c r="L5695" s="15"/>
      <c r="M5695" s="18"/>
      <c r="N5695" s="15" t="s">
        <v>5299</v>
      </c>
      <c r="O5695" s="15" t="s">
        <v>16514</v>
      </c>
      <c r="P5695" s="18">
        <v>12000</v>
      </c>
      <c r="Q5695" s="15" t="s">
        <v>7561</v>
      </c>
      <c r="R5695" s="15"/>
      <c r="S5695" s="15"/>
      <c r="T5695" s="18"/>
      <c r="U5695" s="15"/>
      <c r="V5695" s="15"/>
      <c r="W5695" s="18"/>
      <c r="X5695" s="15"/>
      <c r="Y5695" s="14" t="s">
        <v>24020</v>
      </c>
      <c r="Z5695" s="14"/>
      <c r="AA5695" s="49" t="s">
        <v>25478</v>
      </c>
    </row>
    <row r="5696" spans="1:27" s="21" customFormat="1" ht="24">
      <c r="A5696" s="14">
        <v>5760</v>
      </c>
      <c r="B5696" s="15" t="s">
        <v>23622</v>
      </c>
      <c r="C5696" s="14" t="s">
        <v>11689</v>
      </c>
      <c r="D5696" s="15" t="s">
        <v>21886</v>
      </c>
      <c r="E5696" s="15" t="s">
        <v>3809</v>
      </c>
      <c r="F5696" s="15" t="s">
        <v>23418</v>
      </c>
      <c r="G5696" s="44">
        <v>45622660</v>
      </c>
      <c r="H5696" s="15">
        <v>3102869569</v>
      </c>
      <c r="I5696" s="15" t="s">
        <v>16646</v>
      </c>
      <c r="J5696" s="16" t="s">
        <v>23545</v>
      </c>
      <c r="K5696" s="15" t="s">
        <v>431</v>
      </c>
      <c r="L5696" s="15"/>
      <c r="M5696" s="18"/>
      <c r="N5696" s="15" t="s">
        <v>4310</v>
      </c>
      <c r="O5696" s="15" t="s">
        <v>4060</v>
      </c>
      <c r="P5696" s="18">
        <v>2160</v>
      </c>
      <c r="Q5696" s="15" t="s">
        <v>7561</v>
      </c>
      <c r="R5696" s="15"/>
      <c r="S5696" s="15"/>
      <c r="T5696" s="18"/>
      <c r="U5696" s="15"/>
      <c r="V5696" s="15"/>
      <c r="W5696" s="18"/>
      <c r="X5696" s="15"/>
      <c r="Y5696" s="14" t="s">
        <v>24016</v>
      </c>
      <c r="Z5696" s="14"/>
      <c r="AA5696" s="49" t="s">
        <v>25479</v>
      </c>
    </row>
    <row r="5697" spans="1:27" s="21" customFormat="1" ht="24">
      <c r="A5697" s="14">
        <v>5761</v>
      </c>
      <c r="B5697" s="15" t="s">
        <v>23622</v>
      </c>
      <c r="C5697" s="14" t="s">
        <v>11689</v>
      </c>
      <c r="D5697" s="15" t="s">
        <v>21887</v>
      </c>
      <c r="E5697" s="15" t="s">
        <v>3809</v>
      </c>
      <c r="F5697" s="15" t="s">
        <v>23419</v>
      </c>
      <c r="G5697" s="44">
        <v>28352532</v>
      </c>
      <c r="H5697" s="15">
        <v>3102869569</v>
      </c>
      <c r="I5697" s="15" t="s">
        <v>16648</v>
      </c>
      <c r="J5697" s="16" t="s">
        <v>23537</v>
      </c>
      <c r="K5697" s="15" t="s">
        <v>16618</v>
      </c>
      <c r="L5697" s="15"/>
      <c r="M5697" s="18"/>
      <c r="N5697" s="15" t="s">
        <v>4303</v>
      </c>
      <c r="O5697" s="15" t="s">
        <v>16649</v>
      </c>
      <c r="P5697" s="18">
        <v>264</v>
      </c>
      <c r="Q5697" s="15" t="s">
        <v>7561</v>
      </c>
      <c r="R5697" s="15"/>
      <c r="S5697" s="15"/>
      <c r="T5697" s="18"/>
      <c r="U5697" s="15"/>
      <c r="V5697" s="15"/>
      <c r="W5697" s="18"/>
      <c r="X5697" s="15"/>
      <c r="Y5697" s="14" t="s">
        <v>9274</v>
      </c>
      <c r="Z5697" s="14"/>
      <c r="AA5697" s="49" t="s">
        <v>25480</v>
      </c>
    </row>
    <row r="5698" spans="1:27" s="21" customFormat="1" ht="24">
      <c r="A5698" s="14">
        <v>5762</v>
      </c>
      <c r="B5698" s="15" t="s">
        <v>23622</v>
      </c>
      <c r="C5698" s="14" t="s">
        <v>11689</v>
      </c>
      <c r="D5698" s="15" t="s">
        <v>21888</v>
      </c>
      <c r="E5698" s="15" t="s">
        <v>3809</v>
      </c>
      <c r="F5698" s="15" t="s">
        <v>23418</v>
      </c>
      <c r="G5698" s="44">
        <v>27980214</v>
      </c>
      <c r="H5698" s="15">
        <v>3124806257</v>
      </c>
      <c r="I5698" s="15">
        <v>0</v>
      </c>
      <c r="J5698" s="16" t="s">
        <v>23539</v>
      </c>
      <c r="K5698" s="15" t="s">
        <v>2860</v>
      </c>
      <c r="L5698" s="15"/>
      <c r="M5698" s="18"/>
      <c r="N5698" s="15" t="s">
        <v>4310</v>
      </c>
      <c r="O5698" s="15" t="s">
        <v>16650</v>
      </c>
      <c r="P5698" s="18">
        <v>1250</v>
      </c>
      <c r="Q5698" s="15" t="s">
        <v>7561</v>
      </c>
      <c r="R5698" s="15"/>
      <c r="S5698" s="15"/>
      <c r="T5698" s="18"/>
      <c r="U5698" s="15"/>
      <c r="V5698" s="15"/>
      <c r="W5698" s="18"/>
      <c r="X5698" s="15"/>
      <c r="Y5698" s="14" t="s">
        <v>24014</v>
      </c>
      <c r="Z5698" s="14"/>
      <c r="AA5698" s="49" t="s">
        <v>25481</v>
      </c>
    </row>
    <row r="5699" spans="1:27" s="21" customFormat="1" ht="36">
      <c r="A5699" s="14">
        <v>5763</v>
      </c>
      <c r="B5699" s="15" t="s">
        <v>23622</v>
      </c>
      <c r="C5699" s="14" t="s">
        <v>11689</v>
      </c>
      <c r="D5699" s="15" t="s">
        <v>21889</v>
      </c>
      <c r="E5699" s="15" t="s">
        <v>3809</v>
      </c>
      <c r="F5699" s="15" t="s">
        <v>23419</v>
      </c>
      <c r="G5699" s="44">
        <v>5669687</v>
      </c>
      <c r="H5699" s="15">
        <v>3176050490</v>
      </c>
      <c r="I5699" s="15">
        <v>0</v>
      </c>
      <c r="J5699" s="16" t="s">
        <v>23539</v>
      </c>
      <c r="K5699" s="15" t="s">
        <v>2839</v>
      </c>
      <c r="L5699" s="15"/>
      <c r="M5699" s="18"/>
      <c r="N5699" s="15" t="s">
        <v>4261</v>
      </c>
      <c r="O5699" s="15" t="s">
        <v>16651</v>
      </c>
      <c r="P5699" s="18">
        <v>480</v>
      </c>
      <c r="Q5699" s="15" t="s">
        <v>7561</v>
      </c>
      <c r="R5699" s="15" t="s">
        <v>16652</v>
      </c>
      <c r="S5699" s="15"/>
      <c r="T5699" s="18"/>
      <c r="U5699" s="15"/>
      <c r="V5699" s="15"/>
      <c r="W5699" s="18"/>
      <c r="X5699" s="15"/>
      <c r="Y5699" s="14" t="s">
        <v>24002</v>
      </c>
      <c r="Z5699" s="14"/>
      <c r="AA5699" s="49" t="s">
        <v>25482</v>
      </c>
    </row>
    <row r="5700" spans="1:27" s="21" customFormat="1" ht="24">
      <c r="A5700" s="14">
        <v>5764</v>
      </c>
      <c r="B5700" s="15" t="s">
        <v>23622</v>
      </c>
      <c r="C5700" s="14" t="s">
        <v>11689</v>
      </c>
      <c r="D5700" s="15" t="s">
        <v>21890</v>
      </c>
      <c r="E5700" s="15" t="s">
        <v>3809</v>
      </c>
      <c r="F5700" s="15" t="s">
        <v>23418</v>
      </c>
      <c r="G5700" s="44">
        <v>37619831</v>
      </c>
      <c r="H5700" s="15">
        <v>3202278663</v>
      </c>
      <c r="I5700" s="15">
        <v>0</v>
      </c>
      <c r="J5700" s="16" t="s">
        <v>23537</v>
      </c>
      <c r="K5700" s="15" t="s">
        <v>16618</v>
      </c>
      <c r="L5700" s="15"/>
      <c r="M5700" s="18"/>
      <c r="N5700" s="15" t="s">
        <v>4310</v>
      </c>
      <c r="O5700" s="15" t="s">
        <v>16653</v>
      </c>
      <c r="P5700" s="18">
        <v>100</v>
      </c>
      <c r="Q5700" s="15" t="s">
        <v>7561</v>
      </c>
      <c r="R5700" s="15"/>
      <c r="S5700" s="15"/>
      <c r="T5700" s="18"/>
      <c r="U5700" s="15"/>
      <c r="V5700" s="15"/>
      <c r="W5700" s="18"/>
      <c r="X5700" s="15"/>
      <c r="Y5700" s="14" t="s">
        <v>24009</v>
      </c>
      <c r="Z5700" s="14"/>
      <c r="AA5700" s="49" t="s">
        <v>25483</v>
      </c>
    </row>
    <row r="5701" spans="1:27" s="21" customFormat="1" ht="72">
      <c r="A5701" s="14">
        <v>5765</v>
      </c>
      <c r="B5701" s="15" t="s">
        <v>23622</v>
      </c>
      <c r="C5701" s="14" t="s">
        <v>11689</v>
      </c>
      <c r="D5701" s="15" t="s">
        <v>21891</v>
      </c>
      <c r="E5701" s="15" t="s">
        <v>3809</v>
      </c>
      <c r="F5701" s="15" t="s">
        <v>23418</v>
      </c>
      <c r="G5701" s="44">
        <v>45620241</v>
      </c>
      <c r="H5701" s="15">
        <v>3228978345</v>
      </c>
      <c r="I5701" s="15">
        <v>0</v>
      </c>
      <c r="J5701" s="16" t="s">
        <v>23544</v>
      </c>
      <c r="K5701" s="15" t="s">
        <v>2839</v>
      </c>
      <c r="L5701" s="15"/>
      <c r="M5701" s="18"/>
      <c r="N5701" s="15" t="s">
        <v>5299</v>
      </c>
      <c r="O5701" s="15" t="s">
        <v>16514</v>
      </c>
      <c r="P5701" s="18">
        <v>1800</v>
      </c>
      <c r="Q5701" s="15" t="s">
        <v>7561</v>
      </c>
      <c r="R5701" s="15" t="s">
        <v>16654</v>
      </c>
      <c r="S5701" s="15"/>
      <c r="T5701" s="18"/>
      <c r="U5701" s="15"/>
      <c r="V5701" s="15"/>
      <c r="W5701" s="18"/>
      <c r="X5701" s="15"/>
      <c r="Y5701" s="14" t="s">
        <v>9274</v>
      </c>
      <c r="Z5701" s="14"/>
      <c r="AA5701" s="49" t="s">
        <v>25484</v>
      </c>
    </row>
    <row r="5702" spans="1:27" s="21" customFormat="1" ht="12">
      <c r="A5702" s="14">
        <v>5766</v>
      </c>
      <c r="B5702" s="15" t="s">
        <v>23622</v>
      </c>
      <c r="C5702" s="14" t="s">
        <v>11689</v>
      </c>
      <c r="D5702" s="15" t="s">
        <v>21892</v>
      </c>
      <c r="E5702" s="15" t="s">
        <v>3809</v>
      </c>
      <c r="F5702" s="15" t="s">
        <v>23419</v>
      </c>
      <c r="G5702" s="44">
        <v>0</v>
      </c>
      <c r="H5702" s="15">
        <v>3246023660</v>
      </c>
      <c r="I5702" s="15">
        <v>0</v>
      </c>
      <c r="J5702" s="16" t="s">
        <v>23539</v>
      </c>
      <c r="K5702" s="15" t="s">
        <v>2839</v>
      </c>
      <c r="L5702" s="15"/>
      <c r="M5702" s="18"/>
      <c r="N5702" s="15" t="s">
        <v>5299</v>
      </c>
      <c r="O5702" s="15" t="s">
        <v>16514</v>
      </c>
      <c r="P5702" s="18">
        <v>120</v>
      </c>
      <c r="Q5702" s="15" t="s">
        <v>7561</v>
      </c>
      <c r="R5702" s="15" t="s">
        <v>16549</v>
      </c>
      <c r="S5702" s="15"/>
      <c r="T5702" s="18"/>
      <c r="U5702" s="15"/>
      <c r="V5702" s="15"/>
      <c r="W5702" s="18"/>
      <c r="X5702" s="15"/>
      <c r="Y5702" s="14" t="s">
        <v>9274</v>
      </c>
      <c r="Z5702" s="14"/>
      <c r="AA5702" s="49" t="s">
        <v>25485</v>
      </c>
    </row>
    <row r="5703" spans="1:27" s="21" customFormat="1" ht="24">
      <c r="A5703" s="14">
        <v>5767</v>
      </c>
      <c r="B5703" s="15" t="s">
        <v>23622</v>
      </c>
      <c r="C5703" s="14" t="s">
        <v>11689</v>
      </c>
      <c r="D5703" s="15" t="s">
        <v>21893</v>
      </c>
      <c r="E5703" s="15" t="s">
        <v>3809</v>
      </c>
      <c r="F5703" s="15" t="s">
        <v>23419</v>
      </c>
      <c r="G5703" s="44">
        <v>28124578</v>
      </c>
      <c r="H5703" s="15">
        <v>3107570925</v>
      </c>
      <c r="I5703" s="15">
        <v>0</v>
      </c>
      <c r="J5703" s="16" t="s">
        <v>23537</v>
      </c>
      <c r="K5703" s="15" t="s">
        <v>2860</v>
      </c>
      <c r="L5703" s="15"/>
      <c r="M5703" s="18"/>
      <c r="N5703" s="15" t="s">
        <v>4303</v>
      </c>
      <c r="O5703" s="15" t="s">
        <v>16569</v>
      </c>
      <c r="P5703" s="18">
        <v>1750</v>
      </c>
      <c r="Q5703" s="15" t="s">
        <v>7561</v>
      </c>
      <c r="R5703" s="15" t="s">
        <v>16618</v>
      </c>
      <c r="S5703" s="15"/>
      <c r="T5703" s="18"/>
      <c r="U5703" s="15"/>
      <c r="V5703" s="15"/>
      <c r="W5703" s="18"/>
      <c r="X5703" s="15"/>
      <c r="Y5703" s="14" t="s">
        <v>24026</v>
      </c>
      <c r="Z5703" s="14"/>
      <c r="AA5703" s="49" t="s">
        <v>25486</v>
      </c>
    </row>
    <row r="5704" spans="1:27" s="21" customFormat="1" ht="12">
      <c r="A5704" s="14">
        <v>5768</v>
      </c>
      <c r="B5704" s="15" t="s">
        <v>23622</v>
      </c>
      <c r="C5704" s="14" t="s">
        <v>11689</v>
      </c>
      <c r="D5704" s="15" t="s">
        <v>21894</v>
      </c>
      <c r="E5704" s="15" t="s">
        <v>3809</v>
      </c>
      <c r="F5704" s="15" t="s">
        <v>23418</v>
      </c>
      <c r="G5704" s="44">
        <v>13521001</v>
      </c>
      <c r="H5704" s="15">
        <v>3223577398</v>
      </c>
      <c r="I5704" s="15" t="s">
        <v>16655</v>
      </c>
      <c r="J5704" s="16" t="s">
        <v>23539</v>
      </c>
      <c r="K5704" s="15" t="s">
        <v>16644</v>
      </c>
      <c r="L5704" s="15"/>
      <c r="M5704" s="18"/>
      <c r="N5704" s="15" t="s">
        <v>5299</v>
      </c>
      <c r="O5704" s="15" t="s">
        <v>16514</v>
      </c>
      <c r="P5704" s="18">
        <v>15000</v>
      </c>
      <c r="Q5704" s="15" t="s">
        <v>7561</v>
      </c>
      <c r="R5704" s="15" t="s">
        <v>2682</v>
      </c>
      <c r="S5704" s="15"/>
      <c r="T5704" s="18"/>
      <c r="U5704" s="15"/>
      <c r="V5704" s="15"/>
      <c r="W5704" s="18"/>
      <c r="X5704" s="15"/>
      <c r="Y5704" s="14" t="s">
        <v>24019</v>
      </c>
      <c r="Z5704" s="14"/>
      <c r="AA5704" s="49" t="s">
        <v>25487</v>
      </c>
    </row>
    <row r="5705" spans="1:27" s="21" customFormat="1" ht="24">
      <c r="A5705" s="14">
        <v>5769</v>
      </c>
      <c r="B5705" s="15" t="s">
        <v>23622</v>
      </c>
      <c r="C5705" s="14" t="s">
        <v>11689</v>
      </c>
      <c r="D5705" s="15" t="s">
        <v>21895</v>
      </c>
      <c r="E5705" s="15" t="s">
        <v>3809</v>
      </c>
      <c r="F5705" s="15" t="s">
        <v>23418</v>
      </c>
      <c r="G5705" s="44">
        <v>5683531</v>
      </c>
      <c r="H5705" s="15">
        <v>3143446624</v>
      </c>
      <c r="I5705" s="15">
        <v>0</v>
      </c>
      <c r="J5705" s="16" t="s">
        <v>23539</v>
      </c>
      <c r="K5705" s="15" t="s">
        <v>1047</v>
      </c>
      <c r="L5705" s="15"/>
      <c r="M5705" s="18"/>
      <c r="N5705" s="15" t="s">
        <v>4261</v>
      </c>
      <c r="O5705" s="15" t="s">
        <v>16514</v>
      </c>
      <c r="P5705" s="18">
        <v>4000</v>
      </c>
      <c r="Q5705" s="15" t="s">
        <v>7561</v>
      </c>
      <c r="R5705" s="15" t="s">
        <v>2651</v>
      </c>
      <c r="S5705" s="15"/>
      <c r="T5705" s="18"/>
      <c r="U5705" s="15"/>
      <c r="V5705" s="15"/>
      <c r="W5705" s="18"/>
      <c r="X5705" s="15"/>
      <c r="Y5705" s="14" t="s">
        <v>24006</v>
      </c>
      <c r="Z5705" s="14"/>
      <c r="AA5705" s="49" t="s">
        <v>25488</v>
      </c>
    </row>
    <row r="5706" spans="1:27" s="21" customFormat="1" ht="24">
      <c r="A5706" s="14">
        <v>5770</v>
      </c>
      <c r="B5706" s="15" t="s">
        <v>23622</v>
      </c>
      <c r="C5706" s="14" t="s">
        <v>11689</v>
      </c>
      <c r="D5706" s="15" t="s">
        <v>21896</v>
      </c>
      <c r="E5706" s="15" t="s">
        <v>3809</v>
      </c>
      <c r="F5706" s="15" t="s">
        <v>23418</v>
      </c>
      <c r="G5706" s="44">
        <v>1098100080</v>
      </c>
      <c r="H5706" s="15">
        <v>3212462820</v>
      </c>
      <c r="I5706" s="15" t="s">
        <v>16656</v>
      </c>
      <c r="J5706" s="16" t="s">
        <v>23540</v>
      </c>
      <c r="K5706" s="15" t="s">
        <v>16644</v>
      </c>
      <c r="L5706" s="15"/>
      <c r="M5706" s="18"/>
      <c r="N5706" s="15" t="s">
        <v>5462</v>
      </c>
      <c r="O5706" s="15" t="s">
        <v>16514</v>
      </c>
      <c r="P5706" s="18">
        <v>7200</v>
      </c>
      <c r="Q5706" s="15" t="s">
        <v>7561</v>
      </c>
      <c r="R5706" s="15"/>
      <c r="S5706" s="15"/>
      <c r="T5706" s="18"/>
      <c r="U5706" s="15"/>
      <c r="V5706" s="15"/>
      <c r="W5706" s="18"/>
      <c r="X5706" s="15"/>
      <c r="Y5706" s="14" t="s">
        <v>24019</v>
      </c>
      <c r="Z5706" s="14"/>
      <c r="AA5706" s="49" t="s">
        <v>25489</v>
      </c>
    </row>
    <row r="5707" spans="1:27" s="21" customFormat="1" ht="24">
      <c r="A5707" s="14">
        <v>5771</v>
      </c>
      <c r="B5707" s="15" t="s">
        <v>23622</v>
      </c>
      <c r="C5707" s="14" t="s">
        <v>11689</v>
      </c>
      <c r="D5707" s="15" t="s">
        <v>21897</v>
      </c>
      <c r="E5707" s="15" t="s">
        <v>3809</v>
      </c>
      <c r="F5707" s="15" t="s">
        <v>23418</v>
      </c>
      <c r="G5707" s="44">
        <v>28387353</v>
      </c>
      <c r="H5707" s="15">
        <v>3184766332</v>
      </c>
      <c r="I5707" s="15">
        <v>0</v>
      </c>
      <c r="J5707" s="16" t="s">
        <v>23539</v>
      </c>
      <c r="K5707" s="15" t="s">
        <v>2860</v>
      </c>
      <c r="L5707" s="15"/>
      <c r="M5707" s="18"/>
      <c r="N5707" s="15" t="s">
        <v>5299</v>
      </c>
      <c r="O5707" s="15" t="s">
        <v>16534</v>
      </c>
      <c r="P5707" s="18">
        <v>100</v>
      </c>
      <c r="Q5707" s="15" t="s">
        <v>7561</v>
      </c>
      <c r="R5707" s="15"/>
      <c r="S5707" s="15"/>
      <c r="T5707" s="18"/>
      <c r="U5707" s="15"/>
      <c r="V5707" s="15"/>
      <c r="W5707" s="18"/>
      <c r="X5707" s="15"/>
      <c r="Y5707" s="14" t="s">
        <v>24006</v>
      </c>
      <c r="Z5707" s="14"/>
      <c r="AA5707" s="49" t="s">
        <v>25490</v>
      </c>
    </row>
    <row r="5708" spans="1:27" s="21" customFormat="1" ht="24">
      <c r="A5708" s="14">
        <v>5772</v>
      </c>
      <c r="B5708" s="15" t="s">
        <v>23622</v>
      </c>
      <c r="C5708" s="14" t="s">
        <v>11689</v>
      </c>
      <c r="D5708" s="15" t="s">
        <v>21855</v>
      </c>
      <c r="E5708" s="15" t="s">
        <v>3809</v>
      </c>
      <c r="F5708" s="15" t="s">
        <v>23418</v>
      </c>
      <c r="G5708" s="44">
        <v>1098664922</v>
      </c>
      <c r="H5708" s="15">
        <v>3188142849</v>
      </c>
      <c r="I5708" s="15">
        <v>0</v>
      </c>
      <c r="J5708" s="16" t="s">
        <v>23541</v>
      </c>
      <c r="K5708" s="15"/>
      <c r="L5708" s="15"/>
      <c r="M5708" s="18"/>
      <c r="N5708" s="15"/>
      <c r="O5708" s="15"/>
      <c r="P5708" s="18"/>
      <c r="Q5708" s="15"/>
      <c r="R5708" s="15"/>
      <c r="S5708" s="15"/>
      <c r="T5708" s="18"/>
      <c r="U5708" s="15"/>
      <c r="V5708" s="15"/>
      <c r="W5708" s="18"/>
      <c r="X5708" s="15"/>
      <c r="Y5708" s="14" t="s">
        <v>24016</v>
      </c>
      <c r="Z5708" s="14"/>
      <c r="AA5708" s="49" t="s">
        <v>25451</v>
      </c>
    </row>
    <row r="5709" spans="1:27" s="21" customFormat="1" ht="12">
      <c r="A5709" s="14">
        <v>5773</v>
      </c>
      <c r="B5709" s="15" t="s">
        <v>23622</v>
      </c>
      <c r="C5709" s="14" t="s">
        <v>11689</v>
      </c>
      <c r="D5709" s="15" t="s">
        <v>21898</v>
      </c>
      <c r="E5709" s="15" t="s">
        <v>3809</v>
      </c>
      <c r="F5709" s="15" t="s">
        <v>23419</v>
      </c>
      <c r="G5709" s="44">
        <v>13906340</v>
      </c>
      <c r="H5709" s="15">
        <v>322429276</v>
      </c>
      <c r="I5709" s="15">
        <v>0</v>
      </c>
      <c r="J5709" s="16" t="s">
        <v>23539</v>
      </c>
      <c r="K5709" s="15" t="s">
        <v>1047</v>
      </c>
      <c r="L5709" s="15"/>
      <c r="M5709" s="18"/>
      <c r="N5709" s="15" t="s">
        <v>4261</v>
      </c>
      <c r="O5709" s="15" t="s">
        <v>16514</v>
      </c>
      <c r="P5709" s="18">
        <v>3750</v>
      </c>
      <c r="Q5709" s="15" t="s">
        <v>7561</v>
      </c>
      <c r="R5709" s="15" t="s">
        <v>2651</v>
      </c>
      <c r="S5709" s="15"/>
      <c r="T5709" s="18"/>
      <c r="U5709" s="15"/>
      <c r="V5709" s="15"/>
      <c r="W5709" s="18"/>
      <c r="X5709" s="15"/>
      <c r="Y5709" s="14" t="s">
        <v>24027</v>
      </c>
      <c r="Z5709" s="14"/>
      <c r="AA5709" s="49" t="s">
        <v>25491</v>
      </c>
    </row>
    <row r="5710" spans="1:27" s="21" customFormat="1" ht="12">
      <c r="A5710" s="14">
        <v>5774</v>
      </c>
      <c r="B5710" s="15" t="s">
        <v>23622</v>
      </c>
      <c r="C5710" s="14" t="s">
        <v>11689</v>
      </c>
      <c r="D5710" s="15" t="s">
        <v>21899</v>
      </c>
      <c r="E5710" s="15" t="s">
        <v>3809</v>
      </c>
      <c r="F5710" s="15" t="s">
        <v>23419</v>
      </c>
      <c r="G5710" s="44">
        <v>13922625</v>
      </c>
      <c r="H5710" s="15">
        <v>3102352224</v>
      </c>
      <c r="I5710" s="15">
        <v>0</v>
      </c>
      <c r="J5710" s="16" t="s">
        <v>23539</v>
      </c>
      <c r="K5710" s="15" t="s">
        <v>3828</v>
      </c>
      <c r="L5710" s="15"/>
      <c r="M5710" s="18"/>
      <c r="N5710" s="15" t="s">
        <v>4261</v>
      </c>
      <c r="O5710" s="15" t="s">
        <v>16514</v>
      </c>
      <c r="P5710" s="18">
        <v>2000</v>
      </c>
      <c r="Q5710" s="15" t="s">
        <v>7561</v>
      </c>
      <c r="R5710" s="15" t="s">
        <v>16538</v>
      </c>
      <c r="S5710" s="15"/>
      <c r="T5710" s="18"/>
      <c r="U5710" s="15"/>
      <c r="V5710" s="15"/>
      <c r="W5710" s="18"/>
      <c r="X5710" s="15"/>
      <c r="Y5710" s="14" t="s">
        <v>24008</v>
      </c>
      <c r="Z5710" s="14"/>
      <c r="AA5710" s="49" t="s">
        <v>25492</v>
      </c>
    </row>
    <row r="5711" spans="1:27" s="21" customFormat="1" ht="24">
      <c r="A5711" s="14">
        <v>5775</v>
      </c>
      <c r="B5711" s="15" t="s">
        <v>23622</v>
      </c>
      <c r="C5711" s="14" t="s">
        <v>11689</v>
      </c>
      <c r="D5711" s="15" t="s">
        <v>21900</v>
      </c>
      <c r="E5711" s="15" t="s">
        <v>3809</v>
      </c>
      <c r="F5711" s="15" t="s">
        <v>23419</v>
      </c>
      <c r="G5711" s="44">
        <v>1099302454</v>
      </c>
      <c r="H5711" s="15">
        <v>3214207649</v>
      </c>
      <c r="I5711" s="15" t="s">
        <v>16657</v>
      </c>
      <c r="J5711" s="16" t="s">
        <v>23539</v>
      </c>
      <c r="K5711" s="15" t="s">
        <v>1047</v>
      </c>
      <c r="L5711" s="15"/>
      <c r="M5711" s="18"/>
      <c r="N5711" s="15" t="s">
        <v>4261</v>
      </c>
      <c r="O5711" s="15" t="s">
        <v>16514</v>
      </c>
      <c r="P5711" s="18">
        <v>3240</v>
      </c>
      <c r="Q5711" s="15" t="s">
        <v>7561</v>
      </c>
      <c r="R5711" s="15"/>
      <c r="S5711" s="15"/>
      <c r="T5711" s="18"/>
      <c r="U5711" s="15"/>
      <c r="V5711" s="15"/>
      <c r="W5711" s="18"/>
      <c r="X5711" s="15"/>
      <c r="Y5711" s="14" t="s">
        <v>24005</v>
      </c>
      <c r="Z5711" s="14"/>
      <c r="AA5711" s="49" t="s">
        <v>25493</v>
      </c>
    </row>
    <row r="5712" spans="1:27" s="21" customFormat="1" ht="12">
      <c r="A5712" s="14">
        <v>5776</v>
      </c>
      <c r="B5712" s="15" t="s">
        <v>23622</v>
      </c>
      <c r="C5712" s="14" t="s">
        <v>11689</v>
      </c>
      <c r="D5712" s="15" t="s">
        <v>21901</v>
      </c>
      <c r="E5712" s="15" t="s">
        <v>3809</v>
      </c>
      <c r="F5712" s="15" t="s">
        <v>23418</v>
      </c>
      <c r="G5712" s="44">
        <v>37921547</v>
      </c>
      <c r="H5712" s="15">
        <v>3142714729</v>
      </c>
      <c r="I5712" s="15">
        <v>0</v>
      </c>
      <c r="J5712" s="16" t="s">
        <v>23537</v>
      </c>
      <c r="K5712" s="15" t="s">
        <v>431</v>
      </c>
      <c r="L5712" s="15"/>
      <c r="M5712" s="18"/>
      <c r="N5712" s="15" t="s">
        <v>5299</v>
      </c>
      <c r="O5712" s="15" t="s">
        <v>16514</v>
      </c>
      <c r="P5712" s="18">
        <v>1200</v>
      </c>
      <c r="Q5712" s="15" t="s">
        <v>7561</v>
      </c>
      <c r="R5712" s="15" t="s">
        <v>2668</v>
      </c>
      <c r="S5712" s="15"/>
      <c r="T5712" s="18"/>
      <c r="U5712" s="15"/>
      <c r="V5712" s="15"/>
      <c r="W5712" s="18"/>
      <c r="X5712" s="15"/>
      <c r="Y5712" s="14" t="s">
        <v>24016</v>
      </c>
      <c r="Z5712" s="14"/>
      <c r="AA5712" s="49" t="s">
        <v>25494</v>
      </c>
    </row>
    <row r="5713" spans="1:27" s="21" customFormat="1" ht="12">
      <c r="A5713" s="14">
        <v>5777</v>
      </c>
      <c r="B5713" s="15" t="s">
        <v>23622</v>
      </c>
      <c r="C5713" s="14" t="s">
        <v>11689</v>
      </c>
      <c r="D5713" s="15" t="s">
        <v>21902</v>
      </c>
      <c r="E5713" s="15" t="s">
        <v>3809</v>
      </c>
      <c r="F5713" s="15" t="s">
        <v>23419</v>
      </c>
      <c r="G5713" s="44">
        <v>91045247</v>
      </c>
      <c r="H5713" s="15">
        <v>3112624408</v>
      </c>
      <c r="I5713" s="15">
        <v>0</v>
      </c>
      <c r="J5713" s="16" t="s">
        <v>23539</v>
      </c>
      <c r="K5713" s="15" t="s">
        <v>2802</v>
      </c>
      <c r="L5713" s="15"/>
      <c r="M5713" s="18"/>
      <c r="N5713" s="15" t="s">
        <v>5462</v>
      </c>
      <c r="O5713" s="15" t="s">
        <v>16514</v>
      </c>
      <c r="P5713" s="18">
        <v>2040</v>
      </c>
      <c r="Q5713" s="15" t="s">
        <v>7561</v>
      </c>
      <c r="R5713" s="15"/>
      <c r="S5713" s="15"/>
      <c r="T5713" s="18"/>
      <c r="U5713" s="15"/>
      <c r="V5713" s="15"/>
      <c r="W5713" s="18"/>
      <c r="X5713" s="15"/>
      <c r="Y5713" s="14" t="s">
        <v>24022</v>
      </c>
      <c r="Z5713" s="14"/>
      <c r="AA5713" s="49" t="s">
        <v>25495</v>
      </c>
    </row>
    <row r="5714" spans="1:27" s="21" customFormat="1" ht="12">
      <c r="A5714" s="14">
        <v>5778</v>
      </c>
      <c r="B5714" s="15" t="s">
        <v>23622</v>
      </c>
      <c r="C5714" s="14" t="s">
        <v>11689</v>
      </c>
      <c r="D5714" s="15" t="s">
        <v>21903</v>
      </c>
      <c r="E5714" s="15" t="s">
        <v>3809</v>
      </c>
      <c r="F5714" s="15" t="s">
        <v>23419</v>
      </c>
      <c r="G5714" s="44">
        <v>91232120</v>
      </c>
      <c r="H5714" s="15">
        <v>3134306405</v>
      </c>
      <c r="I5714" s="15" t="s">
        <v>16660</v>
      </c>
      <c r="J5714" s="16" t="s">
        <v>23539</v>
      </c>
      <c r="K5714" s="15" t="s">
        <v>16557</v>
      </c>
      <c r="L5714" s="15"/>
      <c r="M5714" s="18"/>
      <c r="N5714" s="15" t="s">
        <v>5462</v>
      </c>
      <c r="O5714" s="15" t="s">
        <v>16514</v>
      </c>
      <c r="P5714" s="18">
        <v>600</v>
      </c>
      <c r="Q5714" s="15" t="s">
        <v>7561</v>
      </c>
      <c r="R5714" s="15"/>
      <c r="S5714" s="15"/>
      <c r="T5714" s="18"/>
      <c r="U5714" s="15"/>
      <c r="V5714" s="15"/>
      <c r="W5714" s="18"/>
      <c r="X5714" s="15"/>
      <c r="Y5714" s="14" t="s">
        <v>24009</v>
      </c>
      <c r="Z5714" s="14"/>
      <c r="AA5714" s="49" t="s">
        <v>25496</v>
      </c>
    </row>
    <row r="5715" spans="1:27" s="21" customFormat="1" ht="24">
      <c r="A5715" s="14">
        <v>5779</v>
      </c>
      <c r="B5715" s="15" t="s">
        <v>23622</v>
      </c>
      <c r="C5715" s="14" t="s">
        <v>11689</v>
      </c>
      <c r="D5715" s="15" t="s">
        <v>21904</v>
      </c>
      <c r="E5715" s="15" t="s">
        <v>3809</v>
      </c>
      <c r="F5715" s="15" t="s">
        <v>23419</v>
      </c>
      <c r="G5715" s="44">
        <v>80844627</v>
      </c>
      <c r="H5715" s="15">
        <v>3124512079</v>
      </c>
      <c r="I5715" s="15">
        <v>0</v>
      </c>
      <c r="J5715" s="16" t="s">
        <v>23539</v>
      </c>
      <c r="K5715" s="15" t="s">
        <v>3829</v>
      </c>
      <c r="L5715" s="15"/>
      <c r="M5715" s="18"/>
      <c r="N5715" s="15" t="s">
        <v>5462</v>
      </c>
      <c r="O5715" s="15" t="s">
        <v>16514</v>
      </c>
      <c r="P5715" s="18">
        <v>3840</v>
      </c>
      <c r="Q5715" s="15" t="s">
        <v>7561</v>
      </c>
      <c r="R5715" s="15"/>
      <c r="S5715" s="15"/>
      <c r="T5715" s="18"/>
      <c r="U5715" s="15"/>
      <c r="V5715" s="15"/>
      <c r="W5715" s="18"/>
      <c r="X5715" s="15"/>
      <c r="Y5715" s="14" t="s">
        <v>24016</v>
      </c>
      <c r="Z5715" s="14"/>
      <c r="AA5715" s="49" t="s">
        <v>25497</v>
      </c>
    </row>
    <row r="5716" spans="1:27" s="21" customFormat="1" ht="24">
      <c r="A5716" s="14">
        <v>5780</v>
      </c>
      <c r="B5716" s="15" t="s">
        <v>23622</v>
      </c>
      <c r="C5716" s="14" t="s">
        <v>11689</v>
      </c>
      <c r="D5716" s="15" t="s">
        <v>21905</v>
      </c>
      <c r="E5716" s="15" t="s">
        <v>3809</v>
      </c>
      <c r="F5716" s="15" t="s">
        <v>23419</v>
      </c>
      <c r="G5716" s="44">
        <v>1020730090</v>
      </c>
      <c r="H5716" s="15">
        <v>3212117662</v>
      </c>
      <c r="I5716" s="15" t="s">
        <v>16661</v>
      </c>
      <c r="J5716" s="16" t="s">
        <v>23540</v>
      </c>
      <c r="K5716" s="15" t="s">
        <v>16560</v>
      </c>
      <c r="L5716" s="15"/>
      <c r="M5716" s="18"/>
      <c r="N5716" s="15" t="s">
        <v>5299</v>
      </c>
      <c r="O5716" s="15" t="s">
        <v>16514</v>
      </c>
      <c r="P5716" s="18">
        <v>200000</v>
      </c>
      <c r="Q5716" s="15" t="s">
        <v>7561</v>
      </c>
      <c r="R5716" s="15"/>
      <c r="S5716" s="15"/>
      <c r="T5716" s="18"/>
      <c r="U5716" s="15"/>
      <c r="V5716" s="15"/>
      <c r="W5716" s="18"/>
      <c r="X5716" s="15"/>
      <c r="Y5716" s="14" t="s">
        <v>24028</v>
      </c>
      <c r="Z5716" s="14"/>
      <c r="AA5716" s="49" t="s">
        <v>25498</v>
      </c>
    </row>
    <row r="5717" spans="1:27" s="21" customFormat="1" ht="24">
      <c r="A5717" s="14">
        <v>5781</v>
      </c>
      <c r="B5717" s="15" t="s">
        <v>23622</v>
      </c>
      <c r="C5717" s="14" t="s">
        <v>11689</v>
      </c>
      <c r="D5717" s="15" t="s">
        <v>21906</v>
      </c>
      <c r="E5717" s="15" t="s">
        <v>3809</v>
      </c>
      <c r="F5717" s="15" t="s">
        <v>23419</v>
      </c>
      <c r="G5717" s="44">
        <v>63344991</v>
      </c>
      <c r="H5717" s="15">
        <v>3165787925</v>
      </c>
      <c r="I5717" s="15" t="s">
        <v>16662</v>
      </c>
      <c r="J5717" s="16" t="s">
        <v>23539</v>
      </c>
      <c r="K5717" s="15" t="s">
        <v>16644</v>
      </c>
      <c r="L5717" s="15"/>
      <c r="M5717" s="18"/>
      <c r="N5717" s="15" t="s">
        <v>4303</v>
      </c>
      <c r="O5717" s="15" t="s">
        <v>16514</v>
      </c>
      <c r="P5717" s="18">
        <v>480</v>
      </c>
      <c r="Q5717" s="15" t="s">
        <v>7561</v>
      </c>
      <c r="R5717" s="15"/>
      <c r="S5717" s="15"/>
      <c r="T5717" s="18"/>
      <c r="U5717" s="15"/>
      <c r="V5717" s="15"/>
      <c r="W5717" s="18"/>
      <c r="X5717" s="15"/>
      <c r="Y5717" s="14" t="s">
        <v>24020</v>
      </c>
      <c r="Z5717" s="14"/>
      <c r="AA5717" s="49" t="s">
        <v>25499</v>
      </c>
    </row>
    <row r="5718" spans="1:27" s="21" customFormat="1" ht="36">
      <c r="A5718" s="14">
        <v>5782</v>
      </c>
      <c r="B5718" s="15" t="s">
        <v>23622</v>
      </c>
      <c r="C5718" s="14" t="s">
        <v>11689</v>
      </c>
      <c r="D5718" s="15" t="s">
        <v>21907</v>
      </c>
      <c r="E5718" s="15" t="s">
        <v>3809</v>
      </c>
      <c r="F5718" s="15" t="s">
        <v>23419</v>
      </c>
      <c r="G5718" s="44">
        <v>5689657</v>
      </c>
      <c r="H5718" s="15">
        <v>3219951506</v>
      </c>
      <c r="I5718" s="15" t="s">
        <v>16663</v>
      </c>
      <c r="J5718" s="16" t="s">
        <v>23539</v>
      </c>
      <c r="K5718" s="15" t="s">
        <v>2860</v>
      </c>
      <c r="L5718" s="15"/>
      <c r="M5718" s="18"/>
      <c r="N5718" s="15" t="s">
        <v>4261</v>
      </c>
      <c r="O5718" s="15" t="s">
        <v>16522</v>
      </c>
      <c r="P5718" s="18">
        <v>600</v>
      </c>
      <c r="Q5718" s="15" t="s">
        <v>7561</v>
      </c>
      <c r="R5718" s="15"/>
      <c r="S5718" s="15"/>
      <c r="T5718" s="18"/>
      <c r="U5718" s="15"/>
      <c r="V5718" s="15"/>
      <c r="W5718" s="18"/>
      <c r="X5718" s="15"/>
      <c r="Y5718" s="14" t="s">
        <v>24014</v>
      </c>
      <c r="Z5718" s="14"/>
      <c r="AA5718" s="49" t="s">
        <v>25500</v>
      </c>
    </row>
    <row r="5719" spans="1:27" s="21" customFormat="1" ht="12">
      <c r="A5719" s="14">
        <v>5783</v>
      </c>
      <c r="B5719" s="15" t="s">
        <v>23622</v>
      </c>
      <c r="C5719" s="14" t="s">
        <v>11689</v>
      </c>
      <c r="D5719" s="15" t="s">
        <v>21908</v>
      </c>
      <c r="E5719" s="15" t="s">
        <v>3809</v>
      </c>
      <c r="F5719" s="15" t="s">
        <v>23418</v>
      </c>
      <c r="G5719" s="44">
        <v>5703190</v>
      </c>
      <c r="H5719" s="15">
        <v>3133051788</v>
      </c>
      <c r="I5719" s="15" t="s">
        <v>16664</v>
      </c>
      <c r="J5719" s="16" t="s">
        <v>23539</v>
      </c>
      <c r="K5719" s="15" t="s">
        <v>1083</v>
      </c>
      <c r="L5719" s="15"/>
      <c r="M5719" s="18"/>
      <c r="N5719" s="15" t="s">
        <v>5462</v>
      </c>
      <c r="O5719" s="15" t="s">
        <v>16514</v>
      </c>
      <c r="P5719" s="18">
        <v>750</v>
      </c>
      <c r="Q5719" s="15" t="s">
        <v>7561</v>
      </c>
      <c r="R5719" s="15"/>
      <c r="S5719" s="15"/>
      <c r="T5719" s="18"/>
      <c r="U5719" s="15"/>
      <c r="V5719" s="15"/>
      <c r="W5719" s="18"/>
      <c r="X5719" s="15"/>
      <c r="Y5719" s="14" t="s">
        <v>24009</v>
      </c>
      <c r="Z5719" s="14"/>
      <c r="AA5719" s="49" t="s">
        <v>25501</v>
      </c>
    </row>
    <row r="5720" spans="1:27" s="21" customFormat="1" ht="24">
      <c r="A5720" s="14">
        <v>5784</v>
      </c>
      <c r="B5720" s="15" t="s">
        <v>23622</v>
      </c>
      <c r="C5720" s="14" t="s">
        <v>11689</v>
      </c>
      <c r="D5720" s="15" t="s">
        <v>21909</v>
      </c>
      <c r="E5720" s="15" t="s">
        <v>3809</v>
      </c>
      <c r="F5720" s="15" t="s">
        <v>23419</v>
      </c>
      <c r="G5720" s="44">
        <v>91202918</v>
      </c>
      <c r="H5720" s="15">
        <v>3164241566</v>
      </c>
      <c r="I5720" s="15" t="s">
        <v>16665</v>
      </c>
      <c r="J5720" s="16" t="s">
        <v>23539</v>
      </c>
      <c r="K5720" s="15" t="s">
        <v>16557</v>
      </c>
      <c r="L5720" s="15"/>
      <c r="M5720" s="18"/>
      <c r="N5720" s="15" t="s">
        <v>5462</v>
      </c>
      <c r="O5720" s="15" t="s">
        <v>16514</v>
      </c>
      <c r="P5720" s="18">
        <v>12000</v>
      </c>
      <c r="Q5720" s="15" t="s">
        <v>7561</v>
      </c>
      <c r="R5720" s="15"/>
      <c r="S5720" s="15"/>
      <c r="T5720" s="18"/>
      <c r="U5720" s="15"/>
      <c r="V5720" s="15"/>
      <c r="W5720" s="18"/>
      <c r="X5720" s="15"/>
      <c r="Y5720" s="14" t="s">
        <v>24020</v>
      </c>
      <c r="Z5720" s="14"/>
      <c r="AA5720" s="49" t="s">
        <v>25499</v>
      </c>
    </row>
    <row r="5721" spans="1:27" s="21" customFormat="1" ht="12">
      <c r="A5721" s="14">
        <v>5785</v>
      </c>
      <c r="B5721" s="15" t="s">
        <v>23622</v>
      </c>
      <c r="C5721" s="14" t="s">
        <v>11689</v>
      </c>
      <c r="D5721" s="15" t="s">
        <v>21910</v>
      </c>
      <c r="E5721" s="15" t="s">
        <v>3809</v>
      </c>
      <c r="F5721" s="15" t="s">
        <v>23419</v>
      </c>
      <c r="G5721" s="44">
        <v>63344991</v>
      </c>
      <c r="H5721" s="15">
        <v>3165787925</v>
      </c>
      <c r="I5721" s="15" t="s">
        <v>16662</v>
      </c>
      <c r="J5721" s="16" t="s">
        <v>23539</v>
      </c>
      <c r="K5721" s="15" t="s">
        <v>16557</v>
      </c>
      <c r="L5721" s="15"/>
      <c r="M5721" s="18"/>
      <c r="N5721" s="15" t="s">
        <v>5462</v>
      </c>
      <c r="O5721" s="15" t="s">
        <v>16514</v>
      </c>
      <c r="P5721" s="18">
        <v>12000</v>
      </c>
      <c r="Q5721" s="15" t="s">
        <v>7561</v>
      </c>
      <c r="R5721" s="15"/>
      <c r="S5721" s="15"/>
      <c r="T5721" s="18"/>
      <c r="U5721" s="15"/>
      <c r="V5721" s="15"/>
      <c r="W5721" s="18"/>
      <c r="X5721" s="15"/>
      <c r="Y5721" s="14" t="s">
        <v>24020</v>
      </c>
      <c r="Z5721" s="14"/>
      <c r="AA5721" s="49" t="s">
        <v>25499</v>
      </c>
    </row>
    <row r="5722" spans="1:27" s="21" customFormat="1" ht="24">
      <c r="A5722" s="14">
        <v>5786</v>
      </c>
      <c r="B5722" s="15" t="s">
        <v>23622</v>
      </c>
      <c r="C5722" s="14" t="s">
        <v>11689</v>
      </c>
      <c r="D5722" s="15" t="s">
        <v>21911</v>
      </c>
      <c r="E5722" s="15" t="s">
        <v>3809</v>
      </c>
      <c r="F5722" s="15" t="s">
        <v>23419</v>
      </c>
      <c r="G5722" s="44">
        <v>91347014</v>
      </c>
      <c r="H5722" s="15">
        <v>3023742699</v>
      </c>
      <c r="I5722" s="15" t="s">
        <v>16666</v>
      </c>
      <c r="J5722" s="16" t="s">
        <v>23539</v>
      </c>
      <c r="K5722" s="15" t="s">
        <v>2839</v>
      </c>
      <c r="L5722" s="15"/>
      <c r="M5722" s="18"/>
      <c r="N5722" s="15" t="s">
        <v>4303</v>
      </c>
      <c r="O5722" s="15" t="s">
        <v>16514</v>
      </c>
      <c r="P5722" s="18">
        <v>960</v>
      </c>
      <c r="Q5722" s="15" t="s">
        <v>7561</v>
      </c>
      <c r="R5722" s="15"/>
      <c r="S5722" s="15"/>
      <c r="T5722" s="18"/>
      <c r="U5722" s="15"/>
      <c r="V5722" s="15"/>
      <c r="W5722" s="18"/>
      <c r="X5722" s="15"/>
      <c r="Y5722" s="14" t="s">
        <v>24016</v>
      </c>
      <c r="Z5722" s="14"/>
      <c r="AA5722" s="49" t="s">
        <v>25502</v>
      </c>
    </row>
    <row r="5723" spans="1:27" s="21" customFormat="1" ht="36">
      <c r="A5723" s="14">
        <v>5787</v>
      </c>
      <c r="B5723" s="15" t="s">
        <v>23622</v>
      </c>
      <c r="C5723" s="14" t="s">
        <v>11689</v>
      </c>
      <c r="D5723" s="15" t="s">
        <v>21912</v>
      </c>
      <c r="E5723" s="15" t="s">
        <v>3809</v>
      </c>
      <c r="F5723" s="15" t="s">
        <v>23419</v>
      </c>
      <c r="G5723" s="44">
        <v>1098661820</v>
      </c>
      <c r="H5723" s="15">
        <v>3182217874</v>
      </c>
      <c r="I5723" s="15" t="s">
        <v>16667</v>
      </c>
      <c r="J5723" s="16" t="s">
        <v>23539</v>
      </c>
      <c r="K5723" s="15" t="s">
        <v>2839</v>
      </c>
      <c r="L5723" s="15"/>
      <c r="M5723" s="18"/>
      <c r="N5723" s="15" t="s">
        <v>14064</v>
      </c>
      <c r="O5723" s="15" t="s">
        <v>16524</v>
      </c>
      <c r="P5723" s="18">
        <v>300</v>
      </c>
      <c r="Q5723" s="15" t="s">
        <v>7561</v>
      </c>
      <c r="R5723" s="15" t="s">
        <v>2860</v>
      </c>
      <c r="S5723" s="15"/>
      <c r="T5723" s="18"/>
      <c r="U5723" s="15"/>
      <c r="V5723" s="15"/>
      <c r="W5723" s="18"/>
      <c r="X5723" s="15"/>
      <c r="Y5723" s="14" t="s">
        <v>9274</v>
      </c>
      <c r="Z5723" s="14"/>
      <c r="AA5723" s="49" t="s">
        <v>25503</v>
      </c>
    </row>
    <row r="5724" spans="1:27" s="21" customFormat="1" ht="36">
      <c r="A5724" s="14">
        <v>5788</v>
      </c>
      <c r="B5724" s="15" t="s">
        <v>23622</v>
      </c>
      <c r="C5724" s="14" t="s">
        <v>11689</v>
      </c>
      <c r="D5724" s="15" t="s">
        <v>21913</v>
      </c>
      <c r="E5724" s="15" t="s">
        <v>3809</v>
      </c>
      <c r="F5724" s="15" t="s">
        <v>23419</v>
      </c>
      <c r="G5724" s="44">
        <v>63438037</v>
      </c>
      <c r="H5724" s="15">
        <v>3159270318</v>
      </c>
      <c r="I5724" s="15" t="s">
        <v>16668</v>
      </c>
      <c r="J5724" s="16" t="s">
        <v>23539</v>
      </c>
      <c r="K5724" s="15" t="s">
        <v>2860</v>
      </c>
      <c r="L5724" s="15"/>
      <c r="M5724" s="18"/>
      <c r="N5724" s="15" t="s">
        <v>4303</v>
      </c>
      <c r="O5724" s="15" t="s">
        <v>16669</v>
      </c>
      <c r="P5724" s="18">
        <v>300</v>
      </c>
      <c r="Q5724" s="15" t="s">
        <v>7561</v>
      </c>
      <c r="R5724" s="15" t="s">
        <v>2651</v>
      </c>
      <c r="S5724" s="15"/>
      <c r="T5724" s="18"/>
      <c r="U5724" s="15"/>
      <c r="V5724" s="15"/>
      <c r="W5724" s="18"/>
      <c r="X5724" s="15"/>
      <c r="Y5724" s="14" t="s">
        <v>24029</v>
      </c>
      <c r="Z5724" s="14"/>
      <c r="AA5724" s="49" t="s">
        <v>25504</v>
      </c>
    </row>
    <row r="5725" spans="1:27" s="21" customFormat="1" ht="24">
      <c r="A5725" s="14">
        <v>5789</v>
      </c>
      <c r="B5725" s="15" t="s">
        <v>23622</v>
      </c>
      <c r="C5725" s="14" t="s">
        <v>11689</v>
      </c>
      <c r="D5725" s="15" t="s">
        <v>21914</v>
      </c>
      <c r="E5725" s="15" t="s">
        <v>3809</v>
      </c>
      <c r="F5725" s="15" t="s">
        <v>23419</v>
      </c>
      <c r="G5725" s="44">
        <v>1098151960</v>
      </c>
      <c r="H5725" s="15">
        <v>3214915190</v>
      </c>
      <c r="I5725" s="15" t="s">
        <v>16671</v>
      </c>
      <c r="J5725" s="16" t="s">
        <v>23540</v>
      </c>
      <c r="K5725" s="15" t="s">
        <v>3828</v>
      </c>
      <c r="L5725" s="15"/>
      <c r="M5725" s="18"/>
      <c r="N5725" s="15" t="s">
        <v>4261</v>
      </c>
      <c r="O5725" s="15" t="s">
        <v>16672</v>
      </c>
      <c r="P5725" s="18">
        <v>10000</v>
      </c>
      <c r="Q5725" s="15" t="s">
        <v>7561</v>
      </c>
      <c r="R5725" s="15"/>
      <c r="S5725" s="15"/>
      <c r="T5725" s="18"/>
      <c r="U5725" s="15"/>
      <c r="V5725" s="15"/>
      <c r="W5725" s="18"/>
      <c r="X5725" s="15"/>
      <c r="Y5725" s="14" t="s">
        <v>24008</v>
      </c>
      <c r="Z5725" s="14"/>
      <c r="AA5725" s="49" t="s">
        <v>25505</v>
      </c>
    </row>
    <row r="5726" spans="1:27" s="21" customFormat="1" ht="12">
      <c r="A5726" s="14">
        <v>5790</v>
      </c>
      <c r="B5726" s="15" t="s">
        <v>23622</v>
      </c>
      <c r="C5726" s="14" t="s">
        <v>11689</v>
      </c>
      <c r="D5726" s="15" t="s">
        <v>21915</v>
      </c>
      <c r="E5726" s="15" t="s">
        <v>3809</v>
      </c>
      <c r="F5726" s="15" t="s">
        <v>23419</v>
      </c>
      <c r="G5726" s="44">
        <v>63362906</v>
      </c>
      <c r="H5726" s="15">
        <v>3142573945</v>
      </c>
      <c r="I5726" s="15" t="s">
        <v>16673</v>
      </c>
      <c r="J5726" s="16" t="s">
        <v>23537</v>
      </c>
      <c r="K5726" s="15" t="s">
        <v>2802</v>
      </c>
      <c r="L5726" s="15"/>
      <c r="M5726" s="18"/>
      <c r="N5726" s="15" t="s">
        <v>5462</v>
      </c>
      <c r="O5726" s="15" t="s">
        <v>16514</v>
      </c>
      <c r="P5726" s="18">
        <v>960</v>
      </c>
      <c r="Q5726" s="15" t="s">
        <v>7561</v>
      </c>
      <c r="R5726" s="15"/>
      <c r="S5726" s="15"/>
      <c r="T5726" s="18"/>
      <c r="U5726" s="15"/>
      <c r="V5726" s="15"/>
      <c r="W5726" s="18"/>
      <c r="X5726" s="15"/>
      <c r="Y5726" s="14" t="s">
        <v>9274</v>
      </c>
      <c r="Z5726" s="14"/>
      <c r="AA5726" s="49" t="s">
        <v>25506</v>
      </c>
    </row>
    <row r="5727" spans="1:27" s="21" customFormat="1" ht="24">
      <c r="A5727" s="14">
        <v>5791</v>
      </c>
      <c r="B5727" s="15" t="s">
        <v>23622</v>
      </c>
      <c r="C5727" s="14" t="s">
        <v>11689</v>
      </c>
      <c r="D5727" s="15" t="s">
        <v>21916</v>
      </c>
      <c r="E5727" s="15" t="s">
        <v>3809</v>
      </c>
      <c r="F5727" s="15" t="s">
        <v>23419</v>
      </c>
      <c r="G5727" s="44">
        <v>91975084</v>
      </c>
      <c r="H5727" s="15">
        <v>3115793905</v>
      </c>
      <c r="I5727" s="15" t="s">
        <v>16674</v>
      </c>
      <c r="J5727" s="16" t="s">
        <v>23539</v>
      </c>
      <c r="K5727" s="15" t="s">
        <v>16549</v>
      </c>
      <c r="L5727" s="15"/>
      <c r="M5727" s="18"/>
      <c r="N5727" s="15" t="s">
        <v>5462</v>
      </c>
      <c r="O5727" s="15" t="s">
        <v>16514</v>
      </c>
      <c r="P5727" s="18">
        <v>6000</v>
      </c>
      <c r="Q5727" s="15" t="s">
        <v>7561</v>
      </c>
      <c r="R5727" s="15" t="s">
        <v>2798</v>
      </c>
      <c r="S5727" s="15"/>
      <c r="T5727" s="18"/>
      <c r="U5727" s="15"/>
      <c r="V5727" s="15"/>
      <c r="W5727" s="18"/>
      <c r="X5727" s="15"/>
      <c r="Y5727" s="14" t="s">
        <v>24030</v>
      </c>
      <c r="Z5727" s="14"/>
      <c r="AA5727" s="49" t="s">
        <v>25507</v>
      </c>
    </row>
    <row r="5728" spans="1:27" s="21" customFormat="1" ht="24">
      <c r="A5728" s="14">
        <v>5792</v>
      </c>
      <c r="B5728" s="15" t="s">
        <v>23622</v>
      </c>
      <c r="C5728" s="14" t="s">
        <v>11689</v>
      </c>
      <c r="D5728" s="15" t="s">
        <v>21917</v>
      </c>
      <c r="E5728" s="15" t="s">
        <v>3809</v>
      </c>
      <c r="F5728" s="15" t="s">
        <v>23419</v>
      </c>
      <c r="G5728" s="44">
        <v>1098646642</v>
      </c>
      <c r="H5728" s="15">
        <v>3015196484</v>
      </c>
      <c r="I5728" s="15" t="s">
        <v>16675</v>
      </c>
      <c r="J5728" s="16" t="s">
        <v>23537</v>
      </c>
      <c r="K5728" s="15" t="s">
        <v>2682</v>
      </c>
      <c r="L5728" s="15"/>
      <c r="M5728" s="18"/>
      <c r="N5728" s="15" t="s">
        <v>5462</v>
      </c>
      <c r="O5728" s="15" t="s">
        <v>16514</v>
      </c>
      <c r="P5728" s="18">
        <v>60000</v>
      </c>
      <c r="Q5728" s="15" t="s">
        <v>7561</v>
      </c>
      <c r="R5728" s="15"/>
      <c r="S5728" s="15"/>
      <c r="T5728" s="18"/>
      <c r="U5728" s="15"/>
      <c r="V5728" s="15"/>
      <c r="W5728" s="18"/>
      <c r="X5728" s="15"/>
      <c r="Y5728" s="14" t="s">
        <v>24002</v>
      </c>
      <c r="Z5728" s="14"/>
      <c r="AA5728" s="49" t="s">
        <v>25508</v>
      </c>
    </row>
    <row r="5729" spans="1:27" s="21" customFormat="1" ht="24">
      <c r="A5729" s="14">
        <v>5793</v>
      </c>
      <c r="B5729" s="15" t="s">
        <v>23622</v>
      </c>
      <c r="C5729" s="14" t="s">
        <v>11689</v>
      </c>
      <c r="D5729" s="15" t="s">
        <v>21918</v>
      </c>
      <c r="E5729" s="15" t="s">
        <v>3809</v>
      </c>
      <c r="F5729" s="15" t="s">
        <v>23419</v>
      </c>
      <c r="G5729" s="44">
        <v>91235268</v>
      </c>
      <c r="H5729" s="15">
        <v>3053790487</v>
      </c>
      <c r="I5729" s="15" t="s">
        <v>16676</v>
      </c>
      <c r="J5729" s="16" t="s">
        <v>23539</v>
      </c>
      <c r="K5729" s="15" t="s">
        <v>3929</v>
      </c>
      <c r="L5729" s="15"/>
      <c r="M5729" s="18"/>
      <c r="N5729" s="15" t="s">
        <v>4261</v>
      </c>
      <c r="O5729" s="15" t="s">
        <v>16677</v>
      </c>
      <c r="P5729" s="18">
        <v>240</v>
      </c>
      <c r="Q5729" s="15" t="s">
        <v>7561</v>
      </c>
      <c r="R5729" s="15" t="s">
        <v>1311</v>
      </c>
      <c r="S5729" s="15"/>
      <c r="T5729" s="18"/>
      <c r="U5729" s="15"/>
      <c r="V5729" s="15"/>
      <c r="W5729" s="18"/>
      <c r="X5729" s="15"/>
      <c r="Y5729" s="14" t="s">
        <v>24011</v>
      </c>
      <c r="Z5729" s="14"/>
      <c r="AA5729" s="49" t="s">
        <v>25509</v>
      </c>
    </row>
    <row r="5730" spans="1:27" s="21" customFormat="1" ht="24">
      <c r="A5730" s="14">
        <v>5794</v>
      </c>
      <c r="B5730" s="15" t="s">
        <v>23622</v>
      </c>
      <c r="C5730" s="14" t="s">
        <v>11689</v>
      </c>
      <c r="D5730" s="15" t="s">
        <v>21919</v>
      </c>
      <c r="E5730" s="15" t="s">
        <v>3809</v>
      </c>
      <c r="F5730" s="15" t="s">
        <v>23419</v>
      </c>
      <c r="G5730" s="44">
        <v>1005371466</v>
      </c>
      <c r="H5730" s="15">
        <v>3209394547</v>
      </c>
      <c r="I5730" s="15" t="s">
        <v>16678</v>
      </c>
      <c r="J5730" s="16" t="s">
        <v>23540</v>
      </c>
      <c r="K5730" s="15" t="s">
        <v>16549</v>
      </c>
      <c r="L5730" s="15"/>
      <c r="M5730" s="18"/>
      <c r="N5730" s="15" t="s">
        <v>4303</v>
      </c>
      <c r="O5730" s="15" t="s">
        <v>16514</v>
      </c>
      <c r="P5730" s="18">
        <v>48000</v>
      </c>
      <c r="Q5730" s="15" t="s">
        <v>7561</v>
      </c>
      <c r="R5730" s="15" t="s">
        <v>16628</v>
      </c>
      <c r="S5730" s="15"/>
      <c r="T5730" s="18"/>
      <c r="U5730" s="15"/>
      <c r="V5730" s="15"/>
      <c r="W5730" s="18"/>
      <c r="X5730" s="15"/>
      <c r="Y5730" s="14" t="s">
        <v>24002</v>
      </c>
      <c r="Z5730" s="14"/>
      <c r="AA5730" s="49" t="s">
        <v>25510</v>
      </c>
    </row>
    <row r="5731" spans="1:27" s="21" customFormat="1" ht="24">
      <c r="A5731" s="14">
        <v>5795</v>
      </c>
      <c r="B5731" s="15" t="s">
        <v>23622</v>
      </c>
      <c r="C5731" s="14" t="s">
        <v>11689</v>
      </c>
      <c r="D5731" s="15" t="s">
        <v>21920</v>
      </c>
      <c r="E5731" s="15" t="s">
        <v>3809</v>
      </c>
      <c r="F5731" s="15" t="s">
        <v>23419</v>
      </c>
      <c r="G5731" s="44">
        <v>1096956582</v>
      </c>
      <c r="H5731" s="15">
        <v>3195599221</v>
      </c>
      <c r="I5731" s="15" t="s">
        <v>16679</v>
      </c>
      <c r="J5731" s="16" t="s">
        <v>23540</v>
      </c>
      <c r="K5731" s="15" t="s">
        <v>2651</v>
      </c>
      <c r="L5731" s="15"/>
      <c r="M5731" s="18"/>
      <c r="N5731" s="15" t="s">
        <v>4261</v>
      </c>
      <c r="O5731" s="15" t="s">
        <v>16680</v>
      </c>
      <c r="P5731" s="18">
        <v>1000</v>
      </c>
      <c r="Q5731" s="15" t="s">
        <v>7561</v>
      </c>
      <c r="R5731" s="15"/>
      <c r="S5731" s="15"/>
      <c r="T5731" s="18"/>
      <c r="U5731" s="15"/>
      <c r="V5731" s="15"/>
      <c r="W5731" s="18"/>
      <c r="X5731" s="15"/>
      <c r="Y5731" s="14" t="s">
        <v>24012</v>
      </c>
      <c r="Z5731" s="14"/>
      <c r="AA5731" s="49" t="s">
        <v>25511</v>
      </c>
    </row>
    <row r="5732" spans="1:27" s="21" customFormat="1" ht="24">
      <c r="A5732" s="14">
        <v>5796</v>
      </c>
      <c r="B5732" s="15" t="s">
        <v>23622</v>
      </c>
      <c r="C5732" s="14" t="s">
        <v>11689</v>
      </c>
      <c r="D5732" s="15" t="s">
        <v>21921</v>
      </c>
      <c r="E5732" s="15" t="s">
        <v>3809</v>
      </c>
      <c r="F5732" s="15" t="s">
        <v>23419</v>
      </c>
      <c r="G5732" s="44">
        <v>37575591</v>
      </c>
      <c r="H5732" s="15">
        <v>3228996227</v>
      </c>
      <c r="I5732" s="15">
        <v>0</v>
      </c>
      <c r="J5732" s="16" t="s">
        <v>23537</v>
      </c>
      <c r="K5732" s="15" t="s">
        <v>193</v>
      </c>
      <c r="L5732" s="15"/>
      <c r="M5732" s="18"/>
      <c r="N5732" s="15" t="s">
        <v>5545</v>
      </c>
      <c r="O5732" s="15" t="s">
        <v>16514</v>
      </c>
      <c r="P5732" s="18">
        <v>3600</v>
      </c>
      <c r="Q5732" s="15" t="s">
        <v>7561</v>
      </c>
      <c r="R5732" s="15" t="s">
        <v>431</v>
      </c>
      <c r="S5732" s="15"/>
      <c r="T5732" s="18"/>
      <c r="U5732" s="15"/>
      <c r="V5732" s="15"/>
      <c r="W5732" s="18"/>
      <c r="X5732" s="15"/>
      <c r="Y5732" s="14" t="s">
        <v>24016</v>
      </c>
      <c r="Z5732" s="14"/>
      <c r="AA5732" s="49" t="s">
        <v>25512</v>
      </c>
    </row>
    <row r="5733" spans="1:27" s="21" customFormat="1" ht="36">
      <c r="A5733" s="14">
        <v>5797</v>
      </c>
      <c r="B5733" s="15" t="s">
        <v>23622</v>
      </c>
      <c r="C5733" s="14" t="s">
        <v>11689</v>
      </c>
      <c r="D5733" s="15" t="s">
        <v>21922</v>
      </c>
      <c r="E5733" s="15" t="s">
        <v>3809</v>
      </c>
      <c r="F5733" s="15" t="s">
        <v>23418</v>
      </c>
      <c r="G5733" s="44">
        <v>63474194</v>
      </c>
      <c r="H5733" s="15">
        <v>3224512761</v>
      </c>
      <c r="I5733" s="15">
        <v>0</v>
      </c>
      <c r="J5733" s="16" t="s">
        <v>23537</v>
      </c>
      <c r="K5733" s="15" t="s">
        <v>431</v>
      </c>
      <c r="L5733" s="15"/>
      <c r="M5733" s="18"/>
      <c r="N5733" s="15" t="s">
        <v>4261</v>
      </c>
      <c r="O5733" s="15" t="s">
        <v>16682</v>
      </c>
      <c r="P5733" s="18">
        <v>600</v>
      </c>
      <c r="Q5733" s="15" t="s">
        <v>7561</v>
      </c>
      <c r="R5733" s="15"/>
      <c r="S5733" s="15"/>
      <c r="T5733" s="18"/>
      <c r="U5733" s="15"/>
      <c r="V5733" s="15"/>
      <c r="W5733" s="18"/>
      <c r="X5733" s="15"/>
      <c r="Y5733" s="14" t="s">
        <v>24016</v>
      </c>
      <c r="Z5733" s="14"/>
      <c r="AA5733" s="49" t="s">
        <v>25513</v>
      </c>
    </row>
    <row r="5734" spans="1:27" s="21" customFormat="1" ht="24">
      <c r="A5734" s="14">
        <v>5798</v>
      </c>
      <c r="B5734" s="15" t="s">
        <v>23622</v>
      </c>
      <c r="C5734" s="14" t="s">
        <v>11689</v>
      </c>
      <c r="D5734" s="15" t="s">
        <v>21923</v>
      </c>
      <c r="E5734" s="15" t="s">
        <v>3809</v>
      </c>
      <c r="F5734" s="15" t="s">
        <v>23419</v>
      </c>
      <c r="G5734" s="44">
        <v>28387554</v>
      </c>
      <c r="H5734" s="15">
        <v>3106081156</v>
      </c>
      <c r="I5734" s="15">
        <v>0</v>
      </c>
      <c r="J5734" s="16" t="s">
        <v>23537</v>
      </c>
      <c r="K5734" s="15" t="s">
        <v>16549</v>
      </c>
      <c r="L5734" s="15"/>
      <c r="M5734" s="18"/>
      <c r="N5734" s="15" t="s">
        <v>16684</v>
      </c>
      <c r="O5734" s="15" t="s">
        <v>16514</v>
      </c>
      <c r="P5734" s="18">
        <v>2400</v>
      </c>
      <c r="Q5734" s="15" t="s">
        <v>7561</v>
      </c>
      <c r="R5734" s="15" t="s">
        <v>16685</v>
      </c>
      <c r="S5734" s="15"/>
      <c r="T5734" s="18"/>
      <c r="U5734" s="15"/>
      <c r="V5734" s="15"/>
      <c r="W5734" s="18"/>
      <c r="X5734" s="15"/>
      <c r="Y5734" s="14" t="s">
        <v>24006</v>
      </c>
      <c r="Z5734" s="14"/>
      <c r="AA5734" s="49" t="s">
        <v>25514</v>
      </c>
    </row>
    <row r="5735" spans="1:27" s="21" customFormat="1" ht="12">
      <c r="A5735" s="14">
        <v>5799</v>
      </c>
      <c r="B5735" s="15" t="s">
        <v>23622</v>
      </c>
      <c r="C5735" s="14" t="s">
        <v>11689</v>
      </c>
      <c r="D5735" s="15" t="s">
        <v>21924</v>
      </c>
      <c r="E5735" s="15" t="s">
        <v>3809</v>
      </c>
      <c r="F5735" s="15" t="s">
        <v>23419</v>
      </c>
      <c r="G5735" s="44">
        <v>1118121433</v>
      </c>
      <c r="H5735" s="15">
        <v>3123314623</v>
      </c>
      <c r="I5735" s="15">
        <v>0</v>
      </c>
      <c r="J5735" s="16" t="s">
        <v>23539</v>
      </c>
      <c r="K5735" s="15" t="s">
        <v>431</v>
      </c>
      <c r="L5735" s="15"/>
      <c r="M5735" s="18"/>
      <c r="N5735" s="15" t="s">
        <v>4261</v>
      </c>
      <c r="O5735" s="15" t="s">
        <v>16687</v>
      </c>
      <c r="P5735" s="18">
        <v>10000</v>
      </c>
      <c r="Q5735" s="15" t="s">
        <v>7561</v>
      </c>
      <c r="R5735" s="15"/>
      <c r="S5735" s="15"/>
      <c r="T5735" s="18"/>
      <c r="U5735" s="15"/>
      <c r="V5735" s="15"/>
      <c r="W5735" s="18"/>
      <c r="X5735" s="15"/>
      <c r="Y5735" s="14" t="s">
        <v>24016</v>
      </c>
      <c r="Z5735" s="14"/>
      <c r="AA5735" s="49" t="s">
        <v>25515</v>
      </c>
    </row>
    <row r="5736" spans="1:27" s="21" customFormat="1" ht="12">
      <c r="A5736" s="14">
        <v>5800</v>
      </c>
      <c r="B5736" s="15" t="s">
        <v>23622</v>
      </c>
      <c r="C5736" s="14" t="s">
        <v>11689</v>
      </c>
      <c r="D5736" s="15" t="s">
        <v>21925</v>
      </c>
      <c r="E5736" s="15" t="s">
        <v>3809</v>
      </c>
      <c r="F5736" s="15" t="s">
        <v>23419</v>
      </c>
      <c r="G5736" s="44">
        <v>1098608214</v>
      </c>
      <c r="H5736" s="15">
        <v>3176778089</v>
      </c>
      <c r="I5736" s="15" t="s">
        <v>16689</v>
      </c>
      <c r="J5736" s="16" t="s">
        <v>23540</v>
      </c>
      <c r="K5736" s="15" t="s">
        <v>16549</v>
      </c>
      <c r="L5736" s="15"/>
      <c r="M5736" s="18"/>
      <c r="N5736" s="15" t="s">
        <v>5462</v>
      </c>
      <c r="O5736" s="15" t="s">
        <v>16514</v>
      </c>
      <c r="P5736" s="18">
        <v>33600</v>
      </c>
      <c r="Q5736" s="15" t="s">
        <v>7561</v>
      </c>
      <c r="R5736" s="15"/>
      <c r="S5736" s="15"/>
      <c r="T5736" s="18"/>
      <c r="U5736" s="15"/>
      <c r="V5736" s="15"/>
      <c r="W5736" s="18"/>
      <c r="X5736" s="15"/>
      <c r="Y5736" s="14" t="s">
        <v>24002</v>
      </c>
      <c r="Z5736" s="14"/>
      <c r="AA5736" s="49" t="s">
        <v>25516</v>
      </c>
    </row>
    <row r="5737" spans="1:27" s="21" customFormat="1" ht="12">
      <c r="A5737" s="14">
        <v>5801</v>
      </c>
      <c r="B5737" s="15" t="s">
        <v>23622</v>
      </c>
      <c r="C5737" s="14" t="s">
        <v>11689</v>
      </c>
      <c r="D5737" s="15" t="s">
        <v>21926</v>
      </c>
      <c r="E5737" s="15" t="s">
        <v>3809</v>
      </c>
      <c r="F5737" s="15" t="s">
        <v>23419</v>
      </c>
      <c r="G5737" s="44">
        <v>1098632616</v>
      </c>
      <c r="H5737" s="15">
        <v>3115744783</v>
      </c>
      <c r="I5737" s="15" t="s">
        <v>16690</v>
      </c>
      <c r="J5737" s="16" t="s">
        <v>23539</v>
      </c>
      <c r="K5737" s="15" t="s">
        <v>2798</v>
      </c>
      <c r="L5737" s="15"/>
      <c r="M5737" s="18"/>
      <c r="N5737" s="15" t="s">
        <v>5462</v>
      </c>
      <c r="O5737" s="15" t="s">
        <v>16514</v>
      </c>
      <c r="P5737" s="18">
        <v>720</v>
      </c>
      <c r="Q5737" s="15" t="s">
        <v>7561</v>
      </c>
      <c r="R5737" s="15" t="s">
        <v>16549</v>
      </c>
      <c r="S5737" s="15"/>
      <c r="T5737" s="18"/>
      <c r="U5737" s="15"/>
      <c r="V5737" s="15"/>
      <c r="W5737" s="18"/>
      <c r="X5737" s="15"/>
      <c r="Y5737" s="14" t="s">
        <v>24013</v>
      </c>
      <c r="Z5737" s="14"/>
      <c r="AA5737" s="49" t="s">
        <v>25517</v>
      </c>
    </row>
    <row r="5738" spans="1:27" s="21" customFormat="1" ht="12">
      <c r="A5738" s="14">
        <v>5802</v>
      </c>
      <c r="B5738" s="15" t="s">
        <v>23622</v>
      </c>
      <c r="C5738" s="14" t="s">
        <v>11689</v>
      </c>
      <c r="D5738" s="15" t="s">
        <v>21927</v>
      </c>
      <c r="E5738" s="15" t="s">
        <v>3809</v>
      </c>
      <c r="F5738" s="15" t="s">
        <v>23419</v>
      </c>
      <c r="G5738" s="44">
        <v>91452514</v>
      </c>
      <c r="H5738" s="15">
        <v>3165208321</v>
      </c>
      <c r="I5738" s="15">
        <v>0</v>
      </c>
      <c r="J5738" s="16" t="s">
        <v>23539</v>
      </c>
      <c r="K5738" s="15" t="s">
        <v>193</v>
      </c>
      <c r="L5738" s="15"/>
      <c r="M5738" s="18"/>
      <c r="N5738" s="15" t="s">
        <v>5462</v>
      </c>
      <c r="O5738" s="15" t="s">
        <v>16514</v>
      </c>
      <c r="P5738" s="18">
        <v>144000</v>
      </c>
      <c r="Q5738" s="15" t="s">
        <v>7561</v>
      </c>
      <c r="R5738" s="15" t="s">
        <v>431</v>
      </c>
      <c r="S5738" s="15"/>
      <c r="T5738" s="18"/>
      <c r="U5738" s="15"/>
      <c r="V5738" s="15"/>
      <c r="W5738" s="18"/>
      <c r="X5738" s="15"/>
      <c r="Y5738" s="14" t="s">
        <v>24010</v>
      </c>
      <c r="Z5738" s="14"/>
      <c r="AA5738" s="49" t="s">
        <v>25518</v>
      </c>
    </row>
    <row r="5739" spans="1:27" s="21" customFormat="1" ht="36">
      <c r="A5739" s="14">
        <v>5803</v>
      </c>
      <c r="B5739" s="15" t="s">
        <v>23622</v>
      </c>
      <c r="C5739" s="14" t="s">
        <v>11689</v>
      </c>
      <c r="D5739" s="15" t="s">
        <v>21928</v>
      </c>
      <c r="E5739" s="15" t="s">
        <v>3809</v>
      </c>
      <c r="F5739" s="15" t="s">
        <v>23419</v>
      </c>
      <c r="G5739" s="44">
        <v>1005371466</v>
      </c>
      <c r="H5739" s="15">
        <v>3209394557</v>
      </c>
      <c r="I5739" s="15" t="s">
        <v>16678</v>
      </c>
      <c r="J5739" s="16" t="s">
        <v>23540</v>
      </c>
      <c r="K5739" s="15" t="s">
        <v>2798</v>
      </c>
      <c r="L5739" s="15"/>
      <c r="M5739" s="18"/>
      <c r="N5739" s="15" t="s">
        <v>5545</v>
      </c>
      <c r="O5739" s="15" t="s">
        <v>16514</v>
      </c>
      <c r="P5739" s="18">
        <v>72</v>
      </c>
      <c r="Q5739" s="15" t="s">
        <v>7561</v>
      </c>
      <c r="R5739" s="15" t="s">
        <v>16691</v>
      </c>
      <c r="S5739" s="15"/>
      <c r="T5739" s="18"/>
      <c r="U5739" s="15"/>
      <c r="V5739" s="15"/>
      <c r="W5739" s="18"/>
      <c r="X5739" s="15"/>
      <c r="Y5739" s="14" t="s">
        <v>24002</v>
      </c>
      <c r="Z5739" s="14"/>
      <c r="AA5739" s="49" t="s">
        <v>25519</v>
      </c>
    </row>
    <row r="5740" spans="1:27" s="21" customFormat="1" ht="12">
      <c r="A5740" s="14">
        <v>5804</v>
      </c>
      <c r="B5740" s="15" t="s">
        <v>23622</v>
      </c>
      <c r="C5740" s="14" t="s">
        <v>11689</v>
      </c>
      <c r="D5740" s="15" t="s">
        <v>21929</v>
      </c>
      <c r="E5740" s="15" t="s">
        <v>3809</v>
      </c>
      <c r="F5740" s="15" t="s">
        <v>23419</v>
      </c>
      <c r="G5740" s="44">
        <v>28052792</v>
      </c>
      <c r="H5740" s="15">
        <v>3124400825</v>
      </c>
      <c r="I5740" s="15" t="s">
        <v>16693</v>
      </c>
      <c r="J5740" s="16" t="s">
        <v>23537</v>
      </c>
      <c r="K5740" s="15" t="s">
        <v>431</v>
      </c>
      <c r="L5740" s="15"/>
      <c r="M5740" s="18"/>
      <c r="N5740" s="15" t="s">
        <v>4310</v>
      </c>
      <c r="O5740" s="15" t="s">
        <v>16694</v>
      </c>
      <c r="P5740" s="18">
        <v>125</v>
      </c>
      <c r="Q5740" s="15" t="s">
        <v>7561</v>
      </c>
      <c r="R5740" s="15"/>
      <c r="S5740" s="15"/>
      <c r="T5740" s="18"/>
      <c r="U5740" s="15"/>
      <c r="V5740" s="15"/>
      <c r="W5740" s="18"/>
      <c r="X5740" s="15"/>
      <c r="Y5740" s="14" t="s">
        <v>24019</v>
      </c>
      <c r="Z5740" s="14"/>
      <c r="AA5740" s="49" t="s">
        <v>25520</v>
      </c>
    </row>
    <row r="5741" spans="1:27" s="21" customFormat="1" ht="24">
      <c r="A5741" s="14">
        <v>5805</v>
      </c>
      <c r="B5741" s="15" t="s">
        <v>23622</v>
      </c>
      <c r="C5741" s="14" t="s">
        <v>11689</v>
      </c>
      <c r="D5741" s="15" t="s">
        <v>21930</v>
      </c>
      <c r="E5741" s="15" t="s">
        <v>3809</v>
      </c>
      <c r="F5741" s="15" t="s">
        <v>23419</v>
      </c>
      <c r="G5741" s="44">
        <v>0</v>
      </c>
      <c r="H5741" s="15">
        <v>3143386056</v>
      </c>
      <c r="I5741" s="15" t="s">
        <v>16696</v>
      </c>
      <c r="J5741" s="16" t="s">
        <v>23539</v>
      </c>
      <c r="K5741" s="15" t="s">
        <v>2684</v>
      </c>
      <c r="L5741" s="15"/>
      <c r="M5741" s="18"/>
      <c r="N5741" s="15" t="s">
        <v>5545</v>
      </c>
      <c r="O5741" s="15" t="s">
        <v>16514</v>
      </c>
      <c r="P5741" s="18">
        <v>18000</v>
      </c>
      <c r="Q5741" s="15" t="s">
        <v>7561</v>
      </c>
      <c r="R5741" s="15" t="s">
        <v>4695</v>
      </c>
      <c r="S5741" s="15"/>
      <c r="T5741" s="18"/>
      <c r="U5741" s="15"/>
      <c r="V5741" s="15"/>
      <c r="W5741" s="18"/>
      <c r="X5741" s="15"/>
      <c r="Y5741" s="14" t="s">
        <v>24019</v>
      </c>
      <c r="Z5741" s="14"/>
      <c r="AA5741" s="49" t="s">
        <v>25521</v>
      </c>
    </row>
    <row r="5742" spans="1:27" s="21" customFormat="1" ht="24">
      <c r="A5742" s="14">
        <v>5806</v>
      </c>
      <c r="B5742" s="15" t="s">
        <v>23622</v>
      </c>
      <c r="C5742" s="14" t="s">
        <v>11689</v>
      </c>
      <c r="D5742" s="15" t="s">
        <v>21931</v>
      </c>
      <c r="E5742" s="15" t="s">
        <v>3809</v>
      </c>
      <c r="F5742" s="15" t="s">
        <v>23418</v>
      </c>
      <c r="G5742" s="44">
        <v>13520643</v>
      </c>
      <c r="H5742" s="15">
        <v>3112522242</v>
      </c>
      <c r="I5742" s="15" t="s">
        <v>16697</v>
      </c>
      <c r="J5742" s="16" t="s">
        <v>23539</v>
      </c>
      <c r="K5742" s="15" t="s">
        <v>2684</v>
      </c>
      <c r="L5742" s="15"/>
      <c r="M5742" s="18"/>
      <c r="N5742" s="15" t="s">
        <v>5299</v>
      </c>
      <c r="O5742" s="15" t="s">
        <v>16514</v>
      </c>
      <c r="P5742" s="18">
        <v>6000</v>
      </c>
      <c r="Q5742" s="15" t="s">
        <v>7561</v>
      </c>
      <c r="R5742" s="15"/>
      <c r="S5742" s="15"/>
      <c r="T5742" s="18"/>
      <c r="U5742" s="15"/>
      <c r="V5742" s="15"/>
      <c r="W5742" s="18"/>
      <c r="X5742" s="15"/>
      <c r="Y5742" s="14" t="s">
        <v>24019</v>
      </c>
      <c r="Z5742" s="14"/>
      <c r="AA5742" s="49" t="s">
        <v>25522</v>
      </c>
    </row>
    <row r="5743" spans="1:27" s="21" customFormat="1" ht="24">
      <c r="A5743" s="14">
        <v>5807</v>
      </c>
      <c r="B5743" s="15" t="s">
        <v>23622</v>
      </c>
      <c r="C5743" s="14" t="s">
        <v>11689</v>
      </c>
      <c r="D5743" s="15" t="s">
        <v>21932</v>
      </c>
      <c r="E5743" s="15" t="s">
        <v>3809</v>
      </c>
      <c r="F5743" s="15" t="s">
        <v>23419</v>
      </c>
      <c r="G5743" s="44">
        <v>91296019</v>
      </c>
      <c r="H5743" s="15">
        <v>3134034540</v>
      </c>
      <c r="I5743" s="15" t="s">
        <v>16698</v>
      </c>
      <c r="J5743" s="16" t="s">
        <v>23539</v>
      </c>
      <c r="K5743" s="15" t="s">
        <v>3829</v>
      </c>
      <c r="L5743" s="15"/>
      <c r="M5743" s="18"/>
      <c r="N5743" s="15" t="s">
        <v>4303</v>
      </c>
      <c r="O5743" s="15" t="s">
        <v>16699</v>
      </c>
      <c r="P5743" s="18">
        <v>200000</v>
      </c>
      <c r="Q5743" s="15" t="s">
        <v>7561</v>
      </c>
      <c r="R5743" s="15" t="s">
        <v>16700</v>
      </c>
      <c r="S5743" s="15"/>
      <c r="T5743" s="18"/>
      <c r="U5743" s="15"/>
      <c r="V5743" s="15"/>
      <c r="W5743" s="18"/>
      <c r="X5743" s="15"/>
      <c r="Y5743" s="14" t="s">
        <v>24019</v>
      </c>
      <c r="Z5743" s="14"/>
      <c r="AA5743" s="49" t="s">
        <v>25523</v>
      </c>
    </row>
    <row r="5744" spans="1:27" s="21" customFormat="1" ht="12">
      <c r="A5744" s="14">
        <v>5808</v>
      </c>
      <c r="B5744" s="15" t="s">
        <v>23622</v>
      </c>
      <c r="C5744" s="14" t="s">
        <v>11689</v>
      </c>
      <c r="D5744" s="15" t="s">
        <v>21933</v>
      </c>
      <c r="E5744" s="15" t="s">
        <v>3809</v>
      </c>
      <c r="F5744" s="15" t="s">
        <v>23418</v>
      </c>
      <c r="G5744" s="44">
        <v>13520646</v>
      </c>
      <c r="H5744" s="15">
        <v>3214036589</v>
      </c>
      <c r="I5744" s="15">
        <v>0</v>
      </c>
      <c r="J5744" s="16" t="s">
        <v>23539</v>
      </c>
      <c r="K5744" s="15" t="s">
        <v>2651</v>
      </c>
      <c r="L5744" s="15"/>
      <c r="M5744" s="18"/>
      <c r="N5744" s="15" t="s">
        <v>4261</v>
      </c>
      <c r="O5744" s="15" t="s">
        <v>16543</v>
      </c>
      <c r="P5744" s="18">
        <v>8000</v>
      </c>
      <c r="Q5744" s="15" t="s">
        <v>7561</v>
      </c>
      <c r="R5744" s="15" t="s">
        <v>1047</v>
      </c>
      <c r="S5744" s="15"/>
      <c r="T5744" s="18"/>
      <c r="U5744" s="15"/>
      <c r="V5744" s="15"/>
      <c r="W5744" s="18"/>
      <c r="X5744" s="15"/>
      <c r="Y5744" s="14" t="s">
        <v>24019</v>
      </c>
      <c r="Z5744" s="14"/>
      <c r="AA5744" s="49" t="s">
        <v>25524</v>
      </c>
    </row>
    <row r="5745" spans="1:27" s="21" customFormat="1" ht="24">
      <c r="A5745" s="14">
        <v>5809</v>
      </c>
      <c r="B5745" s="15" t="s">
        <v>23622</v>
      </c>
      <c r="C5745" s="14" t="s">
        <v>11689</v>
      </c>
      <c r="D5745" s="15" t="s">
        <v>21934</v>
      </c>
      <c r="E5745" s="15" t="s">
        <v>3809</v>
      </c>
      <c r="F5745" s="15" t="s">
        <v>23419</v>
      </c>
      <c r="G5745" s="44">
        <v>13354469</v>
      </c>
      <c r="H5745" s="15">
        <v>3178769947</v>
      </c>
      <c r="I5745" s="15" t="s">
        <v>16701</v>
      </c>
      <c r="J5745" s="16" t="s">
        <v>23539</v>
      </c>
      <c r="K5745" s="15" t="s">
        <v>193</v>
      </c>
      <c r="L5745" s="15"/>
      <c r="M5745" s="18"/>
      <c r="N5745" s="15" t="s">
        <v>5545</v>
      </c>
      <c r="O5745" s="15" t="s">
        <v>16514</v>
      </c>
      <c r="P5745" s="18">
        <v>3000</v>
      </c>
      <c r="Q5745" s="15" t="s">
        <v>7561</v>
      </c>
      <c r="R5745" s="15" t="s">
        <v>16574</v>
      </c>
      <c r="S5745" s="15"/>
      <c r="T5745" s="18"/>
      <c r="U5745" s="15"/>
      <c r="V5745" s="15"/>
      <c r="W5745" s="18"/>
      <c r="X5745" s="15"/>
      <c r="Y5745" s="14" t="s">
        <v>24031</v>
      </c>
      <c r="Z5745" s="14"/>
      <c r="AA5745" s="49" t="s">
        <v>25525</v>
      </c>
    </row>
    <row r="5746" spans="1:27" s="21" customFormat="1" ht="36">
      <c r="A5746" s="14">
        <v>5810</v>
      </c>
      <c r="B5746" s="15" t="s">
        <v>23622</v>
      </c>
      <c r="C5746" s="14" t="s">
        <v>11689</v>
      </c>
      <c r="D5746" s="51" t="s">
        <v>21935</v>
      </c>
      <c r="E5746" s="15" t="s">
        <v>16702</v>
      </c>
      <c r="F5746" s="15" t="s">
        <v>23420</v>
      </c>
      <c r="G5746" s="44">
        <v>9012881264</v>
      </c>
      <c r="H5746" s="15">
        <v>3183691189</v>
      </c>
      <c r="I5746" s="15"/>
      <c r="J5746" s="16" t="s">
        <v>23544</v>
      </c>
      <c r="K5746" s="15" t="s">
        <v>16549</v>
      </c>
      <c r="L5746" s="15"/>
      <c r="M5746" s="18"/>
      <c r="N5746" s="15" t="s">
        <v>5545</v>
      </c>
      <c r="O5746" s="15" t="s">
        <v>16514</v>
      </c>
      <c r="P5746" s="18">
        <v>12000</v>
      </c>
      <c r="Q5746" s="15" t="s">
        <v>7561</v>
      </c>
      <c r="R5746" s="15" t="s">
        <v>16579</v>
      </c>
      <c r="S5746" s="15"/>
      <c r="T5746" s="18"/>
      <c r="U5746" s="15"/>
      <c r="V5746" s="15"/>
      <c r="W5746" s="18"/>
      <c r="X5746" s="15"/>
      <c r="Y5746" s="14" t="s">
        <v>24009</v>
      </c>
      <c r="Z5746" s="14"/>
      <c r="AA5746" s="49" t="s">
        <v>25526</v>
      </c>
    </row>
    <row r="5747" spans="1:27" s="21" customFormat="1" ht="12">
      <c r="A5747" s="14">
        <v>5811</v>
      </c>
      <c r="B5747" s="15" t="s">
        <v>23622</v>
      </c>
      <c r="C5747" s="14" t="s">
        <v>11689</v>
      </c>
      <c r="D5747" s="15" t="s">
        <v>21936</v>
      </c>
      <c r="E5747" s="15" t="s">
        <v>3809</v>
      </c>
      <c r="F5747" s="15" t="s">
        <v>23419</v>
      </c>
      <c r="G5747" s="44">
        <v>1098130837</v>
      </c>
      <c r="H5747" s="15">
        <v>3125170993</v>
      </c>
      <c r="I5747" s="15" t="s">
        <v>16703</v>
      </c>
      <c r="J5747" s="16" t="s">
        <v>23539</v>
      </c>
      <c r="K5747" s="15" t="s">
        <v>3904</v>
      </c>
      <c r="L5747" s="15"/>
      <c r="M5747" s="18"/>
      <c r="N5747" s="15" t="s">
        <v>4310</v>
      </c>
      <c r="O5747" s="15" t="s">
        <v>16704</v>
      </c>
      <c r="P5747" s="18">
        <v>600</v>
      </c>
      <c r="Q5747" s="15" t="s">
        <v>7561</v>
      </c>
      <c r="R5747" s="15"/>
      <c r="S5747" s="15"/>
      <c r="T5747" s="18"/>
      <c r="U5747" s="15"/>
      <c r="V5747" s="15"/>
      <c r="W5747" s="18"/>
      <c r="X5747" s="15"/>
      <c r="Y5747" s="14" t="s">
        <v>24008</v>
      </c>
      <c r="Z5747" s="14"/>
      <c r="AA5747" s="49" t="s">
        <v>25431</v>
      </c>
    </row>
    <row r="5748" spans="1:27" s="21" customFormat="1" ht="24">
      <c r="A5748" s="14">
        <v>5812</v>
      </c>
      <c r="B5748" s="15" t="s">
        <v>23622</v>
      </c>
      <c r="C5748" s="14" t="s">
        <v>11689</v>
      </c>
      <c r="D5748" s="15" t="s">
        <v>21937</v>
      </c>
      <c r="E5748" s="15" t="s">
        <v>3809</v>
      </c>
      <c r="F5748" s="15" t="s">
        <v>23419</v>
      </c>
      <c r="G5748" s="44">
        <v>1096955598</v>
      </c>
      <c r="H5748" s="15">
        <v>3144141653</v>
      </c>
      <c r="I5748" s="15" t="s">
        <v>16705</v>
      </c>
      <c r="J5748" s="16" t="s">
        <v>23537</v>
      </c>
      <c r="K5748" s="15" t="s">
        <v>16549</v>
      </c>
      <c r="L5748" s="15"/>
      <c r="M5748" s="18"/>
      <c r="N5748" s="15" t="s">
        <v>5462</v>
      </c>
      <c r="O5748" s="15" t="s">
        <v>16514</v>
      </c>
      <c r="P5748" s="18">
        <v>5000</v>
      </c>
      <c r="Q5748" s="15" t="s">
        <v>7561</v>
      </c>
      <c r="R5748" s="15"/>
      <c r="S5748" s="15"/>
      <c r="T5748" s="18"/>
      <c r="U5748" s="15"/>
      <c r="V5748" s="15"/>
      <c r="W5748" s="18"/>
      <c r="X5748" s="15"/>
      <c r="Y5748" s="14" t="s">
        <v>24012</v>
      </c>
      <c r="Z5748" s="14"/>
      <c r="AA5748" s="49" t="s">
        <v>25527</v>
      </c>
    </row>
    <row r="5749" spans="1:27" s="21" customFormat="1" ht="24">
      <c r="A5749" s="14">
        <v>5813</v>
      </c>
      <c r="B5749" s="15" t="s">
        <v>23622</v>
      </c>
      <c r="C5749" s="14" t="s">
        <v>11689</v>
      </c>
      <c r="D5749" s="15" t="s">
        <v>21938</v>
      </c>
      <c r="E5749" s="15" t="s">
        <v>3809</v>
      </c>
      <c r="F5749" s="15" t="s">
        <v>23419</v>
      </c>
      <c r="G5749" s="44">
        <v>1098617184</v>
      </c>
      <c r="H5749" s="15">
        <v>3138602487</v>
      </c>
      <c r="I5749" s="15" t="s">
        <v>16706</v>
      </c>
      <c r="J5749" s="16" t="s">
        <v>23539</v>
      </c>
      <c r="K5749" s="15" t="s">
        <v>2860</v>
      </c>
      <c r="L5749" s="15"/>
      <c r="M5749" s="18"/>
      <c r="N5749" s="15" t="s">
        <v>5299</v>
      </c>
      <c r="O5749" s="15" t="s">
        <v>6635</v>
      </c>
      <c r="P5749" s="18">
        <v>125</v>
      </c>
      <c r="Q5749" s="15" t="s">
        <v>7561</v>
      </c>
      <c r="R5749" s="15"/>
      <c r="S5749" s="15"/>
      <c r="T5749" s="18"/>
      <c r="U5749" s="15"/>
      <c r="V5749" s="15"/>
      <c r="W5749" s="18"/>
      <c r="X5749" s="15"/>
      <c r="Y5749" s="14" t="s">
        <v>24009</v>
      </c>
      <c r="Z5749" s="14"/>
      <c r="AA5749" s="49" t="s">
        <v>25528</v>
      </c>
    </row>
    <row r="5750" spans="1:27" s="21" customFormat="1" ht="12">
      <c r="A5750" s="14">
        <v>5814</v>
      </c>
      <c r="B5750" s="15" t="s">
        <v>23622</v>
      </c>
      <c r="C5750" s="14" t="s">
        <v>11689</v>
      </c>
      <c r="D5750" s="15" t="s">
        <v>21939</v>
      </c>
      <c r="E5750" s="15" t="s">
        <v>3809</v>
      </c>
      <c r="F5750" s="15" t="s">
        <v>23419</v>
      </c>
      <c r="G5750" s="44">
        <v>13741420</v>
      </c>
      <c r="H5750" s="15">
        <v>3185164376</v>
      </c>
      <c r="I5750" s="15" t="s">
        <v>16707</v>
      </c>
      <c r="J5750" s="16" t="s">
        <v>23539</v>
      </c>
      <c r="K5750" s="15" t="s">
        <v>2860</v>
      </c>
      <c r="L5750" s="15"/>
      <c r="M5750" s="18"/>
      <c r="N5750" s="15" t="s">
        <v>5299</v>
      </c>
      <c r="O5750" s="15" t="s">
        <v>6635</v>
      </c>
      <c r="P5750" s="18">
        <v>521</v>
      </c>
      <c r="Q5750" s="15" t="s">
        <v>7561</v>
      </c>
      <c r="R5750" s="15" t="s">
        <v>2802</v>
      </c>
      <c r="S5750" s="15"/>
      <c r="T5750" s="18"/>
      <c r="U5750" s="15"/>
      <c r="V5750" s="15"/>
      <c r="W5750" s="18"/>
      <c r="X5750" s="15"/>
      <c r="Y5750" s="14" t="s">
        <v>24009</v>
      </c>
      <c r="Z5750" s="14"/>
      <c r="AA5750" s="49" t="s">
        <v>25529</v>
      </c>
    </row>
    <row r="5751" spans="1:27" s="21" customFormat="1" ht="24">
      <c r="A5751" s="14">
        <v>5815</v>
      </c>
      <c r="B5751" s="15" t="s">
        <v>23622</v>
      </c>
      <c r="C5751" s="14" t="s">
        <v>11689</v>
      </c>
      <c r="D5751" s="15" t="s">
        <v>21940</v>
      </c>
      <c r="E5751" s="15" t="s">
        <v>3809</v>
      </c>
      <c r="F5751" s="15" t="s">
        <v>23418</v>
      </c>
      <c r="G5751" s="44">
        <v>1099828116</v>
      </c>
      <c r="H5751" s="15">
        <v>3112441078</v>
      </c>
      <c r="I5751" s="15">
        <v>0</v>
      </c>
      <c r="J5751" s="16" t="s">
        <v>23539</v>
      </c>
      <c r="K5751" s="15" t="s">
        <v>2839</v>
      </c>
      <c r="L5751" s="15"/>
      <c r="M5751" s="18"/>
      <c r="N5751" s="15" t="s">
        <v>5299</v>
      </c>
      <c r="O5751" s="15" t="s">
        <v>16514</v>
      </c>
      <c r="P5751" s="18">
        <v>1000</v>
      </c>
      <c r="Q5751" s="15" t="s">
        <v>7561</v>
      </c>
      <c r="R5751" s="15" t="s">
        <v>193</v>
      </c>
      <c r="S5751" s="15"/>
      <c r="T5751" s="18"/>
      <c r="U5751" s="15"/>
      <c r="V5751" s="15"/>
      <c r="W5751" s="18"/>
      <c r="X5751" s="15"/>
      <c r="Y5751" s="14" t="s">
        <v>24032</v>
      </c>
      <c r="Z5751" s="14"/>
      <c r="AA5751" s="49" t="s">
        <v>25530</v>
      </c>
    </row>
    <row r="5752" spans="1:27" s="21" customFormat="1" ht="24">
      <c r="A5752" s="14">
        <v>5816</v>
      </c>
      <c r="B5752" s="15" t="s">
        <v>23622</v>
      </c>
      <c r="C5752" s="14" t="s">
        <v>11689</v>
      </c>
      <c r="D5752" s="15" t="s">
        <v>21941</v>
      </c>
      <c r="E5752" s="15" t="s">
        <v>3809</v>
      </c>
      <c r="F5752" s="15" t="s">
        <v>23419</v>
      </c>
      <c r="G5752" s="44">
        <v>1001317225</v>
      </c>
      <c r="H5752" s="15">
        <v>3102255745</v>
      </c>
      <c r="I5752" s="15" t="s">
        <v>16708</v>
      </c>
      <c r="J5752" s="16" t="s">
        <v>23540</v>
      </c>
      <c r="K5752" s="15" t="s">
        <v>16560</v>
      </c>
      <c r="L5752" s="15"/>
      <c r="M5752" s="18"/>
      <c r="N5752" s="15" t="s">
        <v>5545</v>
      </c>
      <c r="O5752" s="15" t="s">
        <v>16514</v>
      </c>
      <c r="P5752" s="18">
        <v>25000</v>
      </c>
      <c r="Q5752" s="15" t="s">
        <v>7561</v>
      </c>
      <c r="R5752" s="15"/>
      <c r="S5752" s="15"/>
      <c r="T5752" s="18"/>
      <c r="U5752" s="15"/>
      <c r="V5752" s="15"/>
      <c r="W5752" s="18"/>
      <c r="X5752" s="15"/>
      <c r="Y5752" s="14" t="s">
        <v>24033</v>
      </c>
      <c r="Z5752" s="14"/>
      <c r="AA5752" s="49" t="s">
        <v>25503</v>
      </c>
    </row>
    <row r="5753" spans="1:27" s="21" customFormat="1" ht="24">
      <c r="A5753" s="14">
        <v>5817</v>
      </c>
      <c r="B5753" s="15" t="s">
        <v>23622</v>
      </c>
      <c r="C5753" s="14" t="s">
        <v>11689</v>
      </c>
      <c r="D5753" s="15" t="s">
        <v>21942</v>
      </c>
      <c r="E5753" s="15" t="s">
        <v>3809</v>
      </c>
      <c r="F5753" s="15" t="s">
        <v>23418</v>
      </c>
      <c r="G5753" s="44">
        <v>5692210</v>
      </c>
      <c r="H5753" s="15">
        <v>3133077860</v>
      </c>
      <c r="I5753" s="15" t="s">
        <v>16709</v>
      </c>
      <c r="J5753" s="16" t="s">
        <v>23540</v>
      </c>
      <c r="K5753" s="15" t="s">
        <v>16560</v>
      </c>
      <c r="L5753" s="15"/>
      <c r="M5753" s="18"/>
      <c r="N5753" s="15" t="s">
        <v>5299</v>
      </c>
      <c r="O5753" s="15" t="s">
        <v>16514</v>
      </c>
      <c r="P5753" s="18">
        <v>24000</v>
      </c>
      <c r="Q5753" s="15" t="s">
        <v>7561</v>
      </c>
      <c r="R5753" s="15"/>
      <c r="S5753" s="15"/>
      <c r="T5753" s="18"/>
      <c r="U5753" s="15"/>
      <c r="V5753" s="15"/>
      <c r="W5753" s="18"/>
      <c r="X5753" s="15"/>
      <c r="Y5753" s="14" t="s">
        <v>24034</v>
      </c>
      <c r="Z5753" s="14"/>
      <c r="AA5753" s="49" t="s">
        <v>25531</v>
      </c>
    </row>
    <row r="5754" spans="1:27" s="21" customFormat="1" ht="24">
      <c r="A5754" s="14">
        <v>5818</v>
      </c>
      <c r="B5754" s="15" t="s">
        <v>23622</v>
      </c>
      <c r="C5754" s="14" t="s">
        <v>11689</v>
      </c>
      <c r="D5754" s="15" t="s">
        <v>21943</v>
      </c>
      <c r="E5754" s="15" t="s">
        <v>3809</v>
      </c>
      <c r="F5754" s="15" t="s">
        <v>23419</v>
      </c>
      <c r="G5754" s="44">
        <v>13701414</v>
      </c>
      <c r="H5754" s="15">
        <v>3102820976</v>
      </c>
      <c r="I5754" s="15" t="s">
        <v>16710</v>
      </c>
      <c r="J5754" s="16" t="s">
        <v>23539</v>
      </c>
      <c r="K5754" s="15" t="s">
        <v>16618</v>
      </c>
      <c r="L5754" s="15"/>
      <c r="M5754" s="18"/>
      <c r="N5754" s="15" t="s">
        <v>5462</v>
      </c>
      <c r="O5754" s="15" t="s">
        <v>16514</v>
      </c>
      <c r="P5754" s="18">
        <v>2000</v>
      </c>
      <c r="Q5754" s="15" t="s">
        <v>7561</v>
      </c>
      <c r="R5754" s="15" t="s">
        <v>193</v>
      </c>
      <c r="S5754" s="15"/>
      <c r="T5754" s="18"/>
      <c r="U5754" s="15"/>
      <c r="V5754" s="15"/>
      <c r="W5754" s="18"/>
      <c r="X5754" s="15"/>
      <c r="Y5754" s="14" t="s">
        <v>24030</v>
      </c>
      <c r="Z5754" s="14"/>
      <c r="AA5754" s="49" t="s">
        <v>25532</v>
      </c>
    </row>
    <row r="5755" spans="1:27" s="21" customFormat="1" ht="24">
      <c r="A5755" s="14">
        <v>5819</v>
      </c>
      <c r="B5755" s="15" t="s">
        <v>23622</v>
      </c>
      <c r="C5755" s="14" t="s">
        <v>11689</v>
      </c>
      <c r="D5755" s="15" t="s">
        <v>21944</v>
      </c>
      <c r="E5755" s="15" t="s">
        <v>3809</v>
      </c>
      <c r="F5755" s="15" t="s">
        <v>23419</v>
      </c>
      <c r="G5755" s="44">
        <v>13822765</v>
      </c>
      <c r="H5755" s="15">
        <v>3173599748</v>
      </c>
      <c r="I5755" s="15" t="s">
        <v>16711</v>
      </c>
      <c r="J5755" s="16" t="s">
        <v>23539</v>
      </c>
      <c r="K5755" s="15" t="s">
        <v>16644</v>
      </c>
      <c r="L5755" s="15"/>
      <c r="M5755" s="18"/>
      <c r="N5755" s="15" t="s">
        <v>4303</v>
      </c>
      <c r="O5755" s="15" t="s">
        <v>16712</v>
      </c>
      <c r="P5755" s="18">
        <v>1200</v>
      </c>
      <c r="Q5755" s="15" t="s">
        <v>7561</v>
      </c>
      <c r="R5755" s="15" t="s">
        <v>4029</v>
      </c>
      <c r="S5755" s="15"/>
      <c r="T5755" s="18"/>
      <c r="U5755" s="15"/>
      <c r="V5755" s="15"/>
      <c r="W5755" s="18"/>
      <c r="X5755" s="15"/>
      <c r="Y5755" s="14" t="s">
        <v>24009</v>
      </c>
      <c r="Z5755" s="14"/>
      <c r="AA5755" s="49" t="s">
        <v>25533</v>
      </c>
    </row>
    <row r="5756" spans="1:27" s="21" customFormat="1" ht="24">
      <c r="A5756" s="14">
        <v>5820</v>
      </c>
      <c r="B5756" s="15" t="s">
        <v>23622</v>
      </c>
      <c r="C5756" s="14" t="s">
        <v>11689</v>
      </c>
      <c r="D5756" s="15" t="s">
        <v>21945</v>
      </c>
      <c r="E5756" s="15" t="s">
        <v>3809</v>
      </c>
      <c r="F5756" s="15" t="s">
        <v>23419</v>
      </c>
      <c r="G5756" s="44">
        <v>43654540</v>
      </c>
      <c r="H5756" s="15">
        <v>3006201952</v>
      </c>
      <c r="I5756" s="15" t="s">
        <v>16713</v>
      </c>
      <c r="J5756" s="16" t="s">
        <v>23537</v>
      </c>
      <c r="K5756" s="15" t="s">
        <v>3829</v>
      </c>
      <c r="L5756" s="15"/>
      <c r="M5756" s="18"/>
      <c r="N5756" s="15" t="s">
        <v>4261</v>
      </c>
      <c r="O5756" s="15" t="s">
        <v>16714</v>
      </c>
      <c r="P5756" s="18">
        <v>30000</v>
      </c>
      <c r="Q5756" s="15" t="s">
        <v>7561</v>
      </c>
      <c r="R5756" s="15" t="s">
        <v>16644</v>
      </c>
      <c r="S5756" s="15"/>
      <c r="T5756" s="18"/>
      <c r="U5756" s="15"/>
      <c r="V5756" s="15"/>
      <c r="W5756" s="18"/>
      <c r="X5756" s="15"/>
      <c r="Y5756" s="14" t="s">
        <v>24022</v>
      </c>
      <c r="Z5756" s="14"/>
      <c r="AA5756" s="49" t="s">
        <v>25534</v>
      </c>
    </row>
    <row r="5757" spans="1:27" s="21" customFormat="1" ht="12">
      <c r="A5757" s="14">
        <v>5821</v>
      </c>
      <c r="B5757" s="15" t="s">
        <v>23622</v>
      </c>
      <c r="C5757" s="14" t="s">
        <v>11689</v>
      </c>
      <c r="D5757" s="15" t="s">
        <v>21946</v>
      </c>
      <c r="E5757" s="15" t="s">
        <v>3809</v>
      </c>
      <c r="F5757" s="15" t="s">
        <v>23419</v>
      </c>
      <c r="G5757" s="44">
        <v>28161683</v>
      </c>
      <c r="H5757" s="15">
        <v>3504702865</v>
      </c>
      <c r="I5757" s="15" t="s">
        <v>16715</v>
      </c>
      <c r="J5757" s="16" t="s">
        <v>23539</v>
      </c>
      <c r="K5757" s="15" t="s">
        <v>5362</v>
      </c>
      <c r="L5757" s="15"/>
      <c r="M5757" s="18"/>
      <c r="N5757" s="15" t="s">
        <v>5299</v>
      </c>
      <c r="O5757" s="15" t="s">
        <v>16514</v>
      </c>
      <c r="P5757" s="18">
        <v>6000</v>
      </c>
      <c r="Q5757" s="15" t="s">
        <v>7561</v>
      </c>
      <c r="R5757" s="15"/>
      <c r="S5757" s="15"/>
      <c r="T5757" s="18"/>
      <c r="U5757" s="15"/>
      <c r="V5757" s="15"/>
      <c r="W5757" s="18"/>
      <c r="X5757" s="15"/>
      <c r="Y5757" s="14" t="s">
        <v>24035</v>
      </c>
      <c r="Z5757" s="14"/>
      <c r="AA5757" s="49" t="s">
        <v>25535</v>
      </c>
    </row>
    <row r="5758" spans="1:27" s="21" customFormat="1" ht="12">
      <c r="A5758" s="14">
        <v>5822</v>
      </c>
      <c r="B5758" s="15" t="s">
        <v>23622</v>
      </c>
      <c r="C5758" s="14" t="s">
        <v>11689</v>
      </c>
      <c r="D5758" s="15" t="s">
        <v>21947</v>
      </c>
      <c r="E5758" s="15" t="s">
        <v>3809</v>
      </c>
      <c r="F5758" s="15" t="s">
        <v>23419</v>
      </c>
      <c r="G5758" s="44">
        <v>1018467561</v>
      </c>
      <c r="H5758" s="15">
        <v>3102593472</v>
      </c>
      <c r="I5758" s="15" t="s">
        <v>16716</v>
      </c>
      <c r="J5758" s="16" t="s">
        <v>23540</v>
      </c>
      <c r="K5758" s="15" t="s">
        <v>4029</v>
      </c>
      <c r="L5758" s="15"/>
      <c r="M5758" s="18"/>
      <c r="N5758" s="15" t="s">
        <v>5462</v>
      </c>
      <c r="O5758" s="15" t="s">
        <v>16514</v>
      </c>
      <c r="P5758" s="18">
        <v>3000</v>
      </c>
      <c r="Q5758" s="15" t="s">
        <v>7561</v>
      </c>
      <c r="R5758" s="15"/>
      <c r="S5758" s="15"/>
      <c r="T5758" s="18"/>
      <c r="U5758" s="15"/>
      <c r="V5758" s="15"/>
      <c r="W5758" s="18"/>
      <c r="X5758" s="15"/>
      <c r="Y5758" s="14" t="s">
        <v>24036</v>
      </c>
      <c r="Z5758" s="14"/>
      <c r="AA5758" s="49" t="s">
        <v>25536</v>
      </c>
    </row>
    <row r="5759" spans="1:27" s="21" customFormat="1" ht="24">
      <c r="A5759" s="14">
        <v>5823</v>
      </c>
      <c r="B5759" s="15" t="s">
        <v>23622</v>
      </c>
      <c r="C5759" s="14" t="s">
        <v>11689</v>
      </c>
      <c r="D5759" s="15" t="s">
        <v>21948</v>
      </c>
      <c r="E5759" s="15" t="s">
        <v>3809</v>
      </c>
      <c r="F5759" s="15" t="s">
        <v>23418</v>
      </c>
      <c r="G5759" s="44">
        <v>13166801</v>
      </c>
      <c r="H5759" s="15">
        <v>3508974362</v>
      </c>
      <c r="I5759" s="15" t="s">
        <v>16717</v>
      </c>
      <c r="J5759" s="16" t="s">
        <v>23539</v>
      </c>
      <c r="K5759" s="15" t="s">
        <v>2651</v>
      </c>
      <c r="L5759" s="15"/>
      <c r="M5759" s="18"/>
      <c r="N5759" s="15" t="s">
        <v>5462</v>
      </c>
      <c r="O5759" s="15" t="s">
        <v>16514</v>
      </c>
      <c r="P5759" s="18">
        <v>4500</v>
      </c>
      <c r="Q5759" s="15" t="s">
        <v>7561</v>
      </c>
      <c r="R5759" s="15"/>
      <c r="S5759" s="15"/>
      <c r="T5759" s="18"/>
      <c r="U5759" s="15"/>
      <c r="V5759" s="15"/>
      <c r="W5759" s="18"/>
      <c r="X5759" s="15"/>
      <c r="Y5759" s="14" t="s">
        <v>24031</v>
      </c>
      <c r="Z5759" s="14"/>
      <c r="AA5759" s="49" t="s">
        <v>25537</v>
      </c>
    </row>
    <row r="5760" spans="1:27" s="21" customFormat="1" ht="36">
      <c r="A5760" s="14">
        <v>5824</v>
      </c>
      <c r="B5760" s="15" t="s">
        <v>23622</v>
      </c>
      <c r="C5760" s="14" t="s">
        <v>11689</v>
      </c>
      <c r="D5760" s="15" t="s">
        <v>21949</v>
      </c>
      <c r="E5760" s="15" t="s">
        <v>3809</v>
      </c>
      <c r="F5760" s="15" t="s">
        <v>23418</v>
      </c>
      <c r="G5760" s="44">
        <v>28053484</v>
      </c>
      <c r="H5760" s="15">
        <v>3106032380</v>
      </c>
      <c r="I5760" s="15" t="s">
        <v>16718</v>
      </c>
      <c r="J5760" s="16" t="s">
        <v>23543</v>
      </c>
      <c r="K5760" s="15" t="s">
        <v>2682</v>
      </c>
      <c r="L5760" s="15"/>
      <c r="M5760" s="18"/>
      <c r="N5760" s="15" t="s">
        <v>4303</v>
      </c>
      <c r="O5760" s="15" t="s">
        <v>16719</v>
      </c>
      <c r="P5760" s="18">
        <v>4500</v>
      </c>
      <c r="Q5760" s="15" t="s">
        <v>7561</v>
      </c>
      <c r="R5760" s="15"/>
      <c r="S5760" s="15"/>
      <c r="T5760" s="18"/>
      <c r="U5760" s="15"/>
      <c r="V5760" s="15"/>
      <c r="W5760" s="18"/>
      <c r="X5760" s="15"/>
      <c r="Y5760" s="14" t="s">
        <v>24011</v>
      </c>
      <c r="Z5760" s="14"/>
      <c r="AA5760" s="49" t="s">
        <v>25538</v>
      </c>
    </row>
    <row r="5761" spans="1:27" s="21" customFormat="1" ht="12">
      <c r="A5761" s="14">
        <v>5825</v>
      </c>
      <c r="B5761" s="15" t="s">
        <v>23622</v>
      </c>
      <c r="C5761" s="14" t="s">
        <v>11689</v>
      </c>
      <c r="D5761" s="15" t="s">
        <v>21950</v>
      </c>
      <c r="E5761" s="15" t="s">
        <v>3809</v>
      </c>
      <c r="F5761" s="15" t="s">
        <v>23419</v>
      </c>
      <c r="G5761" s="44">
        <v>1102354302</v>
      </c>
      <c r="H5761" s="15">
        <v>3138700313</v>
      </c>
      <c r="I5761" s="15" t="s">
        <v>16720</v>
      </c>
      <c r="J5761" s="16" t="s">
        <v>23539</v>
      </c>
      <c r="K5761" s="15" t="s">
        <v>4029</v>
      </c>
      <c r="L5761" s="15"/>
      <c r="M5761" s="18"/>
      <c r="N5761" s="15" t="s">
        <v>5462</v>
      </c>
      <c r="O5761" s="15" t="s">
        <v>16514</v>
      </c>
      <c r="P5761" s="18">
        <v>5760</v>
      </c>
      <c r="Q5761" s="15" t="s">
        <v>7561</v>
      </c>
      <c r="R5761" s="15"/>
      <c r="S5761" s="15"/>
      <c r="T5761" s="18"/>
      <c r="U5761" s="15"/>
      <c r="V5761" s="15"/>
      <c r="W5761" s="18"/>
      <c r="X5761" s="15"/>
      <c r="Y5761" s="14" t="s">
        <v>24037</v>
      </c>
      <c r="Z5761" s="14"/>
      <c r="AA5761" s="49" t="s">
        <v>25539</v>
      </c>
    </row>
    <row r="5762" spans="1:27" s="21" customFormat="1" ht="24">
      <c r="A5762" s="14">
        <v>5826</v>
      </c>
      <c r="B5762" s="15" t="s">
        <v>23622</v>
      </c>
      <c r="C5762" s="14" t="s">
        <v>11689</v>
      </c>
      <c r="D5762" s="15" t="s">
        <v>21951</v>
      </c>
      <c r="E5762" s="15" t="s">
        <v>3809</v>
      </c>
      <c r="F5762" s="15" t="s">
        <v>23419</v>
      </c>
      <c r="G5762" s="44">
        <v>1101753273</v>
      </c>
      <c r="H5762" s="15">
        <v>3124395386</v>
      </c>
      <c r="I5762" s="15" t="s">
        <v>16721</v>
      </c>
      <c r="J5762" s="16" t="s">
        <v>23539</v>
      </c>
      <c r="K5762" s="15" t="s">
        <v>2860</v>
      </c>
      <c r="L5762" s="15"/>
      <c r="M5762" s="18"/>
      <c r="N5762" s="15" t="s">
        <v>5462</v>
      </c>
      <c r="O5762" s="15" t="s">
        <v>16514</v>
      </c>
      <c r="P5762" s="18">
        <v>2400</v>
      </c>
      <c r="Q5762" s="15" t="s">
        <v>7561</v>
      </c>
      <c r="R5762" s="15"/>
      <c r="S5762" s="15"/>
      <c r="T5762" s="18"/>
      <c r="U5762" s="15"/>
      <c r="V5762" s="15"/>
      <c r="W5762" s="18"/>
      <c r="X5762" s="15"/>
      <c r="Y5762" s="14" t="s">
        <v>24037</v>
      </c>
      <c r="Z5762" s="14"/>
      <c r="AA5762" s="49" t="s">
        <v>25540</v>
      </c>
    </row>
    <row r="5763" spans="1:27" s="21" customFormat="1" ht="24">
      <c r="A5763" s="14">
        <v>5827</v>
      </c>
      <c r="B5763" s="15" t="s">
        <v>23622</v>
      </c>
      <c r="C5763" s="14" t="s">
        <v>11689</v>
      </c>
      <c r="D5763" s="15" t="s">
        <v>21952</v>
      </c>
      <c r="E5763" s="15" t="s">
        <v>3809</v>
      </c>
      <c r="F5763" s="15" t="s">
        <v>23419</v>
      </c>
      <c r="G5763" s="44">
        <v>13870566</v>
      </c>
      <c r="H5763" s="15">
        <v>3014332580</v>
      </c>
      <c r="I5763" s="15" t="s">
        <v>16723</v>
      </c>
      <c r="J5763" s="16" t="s">
        <v>23539</v>
      </c>
      <c r="K5763" s="15" t="s">
        <v>431</v>
      </c>
      <c r="L5763" s="15"/>
      <c r="M5763" s="18"/>
      <c r="N5763" s="15" t="s">
        <v>5299</v>
      </c>
      <c r="O5763" s="15" t="s">
        <v>16514</v>
      </c>
      <c r="P5763" s="18">
        <v>9000</v>
      </c>
      <c r="Q5763" s="15" t="s">
        <v>7561</v>
      </c>
      <c r="R5763" s="15"/>
      <c r="S5763" s="15"/>
      <c r="T5763" s="18"/>
      <c r="U5763" s="15"/>
      <c r="V5763" s="15"/>
      <c r="W5763" s="18"/>
      <c r="X5763" s="15"/>
      <c r="Y5763" s="14" t="s">
        <v>9274</v>
      </c>
      <c r="Z5763" s="14"/>
      <c r="AA5763" s="49" t="s">
        <v>25541</v>
      </c>
    </row>
    <row r="5764" spans="1:27" s="21" customFormat="1" ht="24">
      <c r="A5764" s="14">
        <v>5828</v>
      </c>
      <c r="B5764" s="15" t="s">
        <v>23622</v>
      </c>
      <c r="C5764" s="14" t="s">
        <v>11689</v>
      </c>
      <c r="D5764" s="15" t="s">
        <v>21953</v>
      </c>
      <c r="E5764" s="15" t="s">
        <v>3809</v>
      </c>
      <c r="F5764" s="15" t="s">
        <v>23419</v>
      </c>
      <c r="G5764" s="44">
        <v>37625730</v>
      </c>
      <c r="H5764" s="15">
        <v>3153707494</v>
      </c>
      <c r="I5764" s="15" t="s">
        <v>16725</v>
      </c>
      <c r="J5764" s="16" t="s">
        <v>23538</v>
      </c>
      <c r="K5764" s="15" t="s">
        <v>6710</v>
      </c>
      <c r="L5764" s="15"/>
      <c r="M5764" s="18"/>
      <c r="N5764" s="15" t="s">
        <v>5462</v>
      </c>
      <c r="O5764" s="15" t="s">
        <v>16514</v>
      </c>
      <c r="P5764" s="18">
        <v>8000</v>
      </c>
      <c r="Q5764" s="15" t="s">
        <v>7561</v>
      </c>
      <c r="R5764" s="15"/>
      <c r="S5764" s="15"/>
      <c r="T5764" s="18"/>
      <c r="U5764" s="15"/>
      <c r="V5764" s="15"/>
      <c r="W5764" s="18"/>
      <c r="X5764" s="15"/>
      <c r="Y5764" s="14" t="s">
        <v>24000</v>
      </c>
      <c r="Z5764" s="14"/>
      <c r="AA5764" s="49" t="s">
        <v>25542</v>
      </c>
    </row>
    <row r="5765" spans="1:27" s="21" customFormat="1" ht="12">
      <c r="A5765" s="14">
        <v>5829</v>
      </c>
      <c r="B5765" s="15" t="s">
        <v>23622</v>
      </c>
      <c r="C5765" s="14" t="s">
        <v>11689</v>
      </c>
      <c r="D5765" s="15" t="s">
        <v>21954</v>
      </c>
      <c r="E5765" s="15" t="s">
        <v>3809</v>
      </c>
      <c r="F5765" s="15" t="s">
        <v>23418</v>
      </c>
      <c r="G5765" s="44">
        <v>5607340</v>
      </c>
      <c r="H5765" s="15">
        <v>3208817752</v>
      </c>
      <c r="I5765" s="15">
        <v>0</v>
      </c>
      <c r="J5765" s="16" t="s">
        <v>23539</v>
      </c>
      <c r="K5765" s="15" t="s">
        <v>1047</v>
      </c>
      <c r="L5765" s="15"/>
      <c r="M5765" s="18"/>
      <c r="N5765" s="15" t="s">
        <v>4261</v>
      </c>
      <c r="O5765" s="15" t="s">
        <v>16543</v>
      </c>
      <c r="P5765" s="18">
        <v>320</v>
      </c>
      <c r="Q5765" s="15" t="s">
        <v>7561</v>
      </c>
      <c r="R5765" s="15" t="s">
        <v>2651</v>
      </c>
      <c r="S5765" s="15"/>
      <c r="T5765" s="18"/>
      <c r="U5765" s="15"/>
      <c r="V5765" s="15"/>
      <c r="W5765" s="18"/>
      <c r="X5765" s="15"/>
      <c r="Y5765" s="14" t="s">
        <v>24019</v>
      </c>
      <c r="Z5765" s="14"/>
      <c r="AA5765" s="49" t="s">
        <v>25543</v>
      </c>
    </row>
    <row r="5766" spans="1:27" s="21" customFormat="1" ht="24">
      <c r="A5766" s="14">
        <v>5830</v>
      </c>
      <c r="B5766" s="15" t="s">
        <v>23622</v>
      </c>
      <c r="C5766" s="14" t="s">
        <v>11689</v>
      </c>
      <c r="D5766" s="15" t="s">
        <v>21955</v>
      </c>
      <c r="E5766" s="15" t="s">
        <v>3809</v>
      </c>
      <c r="F5766" s="15" t="s">
        <v>23418</v>
      </c>
      <c r="G5766" s="44">
        <v>5750682</v>
      </c>
      <c r="H5766" s="15">
        <v>3227035861</v>
      </c>
      <c r="I5766" s="15" t="s">
        <v>16726</v>
      </c>
      <c r="J5766" s="16" t="s">
        <v>23539</v>
      </c>
      <c r="K5766" s="15" t="s">
        <v>1047</v>
      </c>
      <c r="L5766" s="15"/>
      <c r="M5766" s="18"/>
      <c r="N5766" s="15" t="s">
        <v>4261</v>
      </c>
      <c r="O5766" s="15" t="s">
        <v>16543</v>
      </c>
      <c r="P5766" s="18">
        <v>3200</v>
      </c>
      <c r="Q5766" s="15" t="s">
        <v>7561</v>
      </c>
      <c r="R5766" s="15"/>
      <c r="S5766" s="15"/>
      <c r="T5766" s="18"/>
      <c r="U5766" s="15"/>
      <c r="V5766" s="15"/>
      <c r="W5766" s="18"/>
      <c r="X5766" s="15"/>
      <c r="Y5766" s="14" t="s">
        <v>24019</v>
      </c>
      <c r="Z5766" s="14"/>
      <c r="AA5766" s="49" t="s">
        <v>25544</v>
      </c>
    </row>
    <row r="5767" spans="1:27" s="21" customFormat="1" ht="24">
      <c r="A5767" s="14">
        <v>5831</v>
      </c>
      <c r="B5767" s="15" t="s">
        <v>23622</v>
      </c>
      <c r="C5767" s="14" t="s">
        <v>11689</v>
      </c>
      <c r="D5767" s="15" t="s">
        <v>21956</v>
      </c>
      <c r="E5767" s="15" t="s">
        <v>3809</v>
      </c>
      <c r="F5767" s="15" t="s">
        <v>23419</v>
      </c>
      <c r="G5767" s="44">
        <v>5607306</v>
      </c>
      <c r="H5767" s="15">
        <v>3118597121</v>
      </c>
      <c r="I5767" s="15" t="s">
        <v>16727</v>
      </c>
      <c r="J5767" s="16" t="s">
        <v>23539</v>
      </c>
      <c r="K5767" s="15" t="s">
        <v>2684</v>
      </c>
      <c r="L5767" s="15"/>
      <c r="M5767" s="18"/>
      <c r="N5767" s="15" t="s">
        <v>4261</v>
      </c>
      <c r="O5767" s="15" t="s">
        <v>16728</v>
      </c>
      <c r="P5767" s="18">
        <v>2000</v>
      </c>
      <c r="Q5767" s="15" t="s">
        <v>7561</v>
      </c>
      <c r="R5767" s="15" t="s">
        <v>2651</v>
      </c>
      <c r="S5767" s="15"/>
      <c r="T5767" s="18"/>
      <c r="U5767" s="15"/>
      <c r="V5767" s="15"/>
      <c r="W5767" s="18"/>
      <c r="X5767" s="15"/>
      <c r="Y5767" s="14" t="s">
        <v>24019</v>
      </c>
      <c r="Z5767" s="14"/>
      <c r="AA5767" s="49" t="s">
        <v>25545</v>
      </c>
    </row>
    <row r="5768" spans="1:27" s="21" customFormat="1" ht="12">
      <c r="A5768" s="14">
        <v>5832</v>
      </c>
      <c r="B5768" s="15" t="s">
        <v>23622</v>
      </c>
      <c r="C5768" s="14" t="s">
        <v>11689</v>
      </c>
      <c r="D5768" s="15" t="s">
        <v>21957</v>
      </c>
      <c r="E5768" s="15" t="s">
        <v>3809</v>
      </c>
      <c r="F5768" s="15" t="s">
        <v>23419</v>
      </c>
      <c r="G5768" s="44">
        <v>91100241</v>
      </c>
      <c r="H5768" s="15">
        <v>3002934567</v>
      </c>
      <c r="I5768" s="15">
        <v>0</v>
      </c>
      <c r="J5768" s="16" t="s">
        <v>23539</v>
      </c>
      <c r="K5768" s="15" t="s">
        <v>16557</v>
      </c>
      <c r="L5768" s="15"/>
      <c r="M5768" s="18"/>
      <c r="N5768" s="15" t="s">
        <v>5462</v>
      </c>
      <c r="O5768" s="15" t="s">
        <v>16514</v>
      </c>
      <c r="P5768" s="18">
        <v>1000</v>
      </c>
      <c r="Q5768" s="15" t="s">
        <v>7561</v>
      </c>
      <c r="R5768" s="15"/>
      <c r="S5768" s="15"/>
      <c r="T5768" s="18"/>
      <c r="U5768" s="15"/>
      <c r="V5768" s="15"/>
      <c r="W5768" s="18"/>
      <c r="X5768" s="15"/>
      <c r="Y5768" s="14" t="s">
        <v>11035</v>
      </c>
      <c r="Z5768" s="14"/>
      <c r="AA5768" s="49" t="s">
        <v>25546</v>
      </c>
    </row>
    <row r="5769" spans="1:27" s="21" customFormat="1" ht="12">
      <c r="A5769" s="14">
        <v>5833</v>
      </c>
      <c r="B5769" s="15" t="s">
        <v>23622</v>
      </c>
      <c r="C5769" s="14" t="s">
        <v>11689</v>
      </c>
      <c r="D5769" s="15" t="s">
        <v>21958</v>
      </c>
      <c r="E5769" s="15" t="s">
        <v>3809</v>
      </c>
      <c r="F5769" s="15" t="s">
        <v>23419</v>
      </c>
      <c r="G5769" s="44">
        <v>1095836008</v>
      </c>
      <c r="H5769" s="15">
        <v>3176778089</v>
      </c>
      <c r="I5769" s="15" t="s">
        <v>16689</v>
      </c>
      <c r="J5769" s="16" t="s">
        <v>23540</v>
      </c>
      <c r="K5769" s="15" t="s">
        <v>16549</v>
      </c>
      <c r="L5769" s="15"/>
      <c r="M5769" s="18"/>
      <c r="N5769" s="15" t="s">
        <v>5462</v>
      </c>
      <c r="O5769" s="15" t="s">
        <v>16514</v>
      </c>
      <c r="P5769" s="18">
        <v>48000</v>
      </c>
      <c r="Q5769" s="15" t="s">
        <v>7561</v>
      </c>
      <c r="R5769" s="15"/>
      <c r="S5769" s="15"/>
      <c r="T5769" s="18"/>
      <c r="U5769" s="15"/>
      <c r="V5769" s="15"/>
      <c r="W5769" s="18"/>
      <c r="X5769" s="15"/>
      <c r="Y5769" s="14" t="s">
        <v>24002</v>
      </c>
      <c r="Z5769" s="14"/>
      <c r="AA5769" s="49" t="s">
        <v>25547</v>
      </c>
    </row>
    <row r="5770" spans="1:27" s="21" customFormat="1" ht="24">
      <c r="A5770" s="14">
        <v>5834</v>
      </c>
      <c r="B5770" s="15" t="s">
        <v>23622</v>
      </c>
      <c r="C5770" s="14" t="s">
        <v>11689</v>
      </c>
      <c r="D5770" s="15" t="s">
        <v>21959</v>
      </c>
      <c r="E5770" s="15" t="s">
        <v>3809</v>
      </c>
      <c r="F5770" s="15" t="s">
        <v>23419</v>
      </c>
      <c r="G5770" s="44">
        <v>30207026</v>
      </c>
      <c r="H5770" s="15">
        <v>3143247952</v>
      </c>
      <c r="I5770" s="15" t="s">
        <v>16729</v>
      </c>
      <c r="J5770" s="16" t="s">
        <v>23537</v>
      </c>
      <c r="K5770" s="15" t="s">
        <v>2798</v>
      </c>
      <c r="L5770" s="15"/>
      <c r="M5770" s="18"/>
      <c r="N5770" s="15" t="s">
        <v>5299</v>
      </c>
      <c r="O5770" s="15" t="s">
        <v>16730</v>
      </c>
      <c r="P5770" s="18">
        <v>18000</v>
      </c>
      <c r="Q5770" s="15" t="s">
        <v>7561</v>
      </c>
      <c r="R5770" s="15" t="s">
        <v>16618</v>
      </c>
      <c r="S5770" s="15"/>
      <c r="T5770" s="18"/>
      <c r="U5770" s="15"/>
      <c r="V5770" s="15"/>
      <c r="W5770" s="18"/>
      <c r="X5770" s="15"/>
      <c r="Y5770" s="14" t="s">
        <v>11035</v>
      </c>
      <c r="Z5770" s="14"/>
      <c r="AA5770" s="49" t="s">
        <v>25548</v>
      </c>
    </row>
    <row r="5771" spans="1:27" s="21" customFormat="1" ht="12">
      <c r="A5771" s="14">
        <v>5835</v>
      </c>
      <c r="B5771" s="15" t="s">
        <v>23622</v>
      </c>
      <c r="C5771" s="14" t="s">
        <v>11689</v>
      </c>
      <c r="D5771" s="15" t="s">
        <v>21960</v>
      </c>
      <c r="E5771" s="15" t="s">
        <v>3809</v>
      </c>
      <c r="F5771" s="15" t="s">
        <v>23419</v>
      </c>
      <c r="G5771" s="44">
        <v>91107069</v>
      </c>
      <c r="H5771" s="15">
        <v>3123206785</v>
      </c>
      <c r="I5771" s="15">
        <v>0</v>
      </c>
      <c r="J5771" s="16" t="s">
        <v>23540</v>
      </c>
      <c r="K5771" s="15" t="s">
        <v>16557</v>
      </c>
      <c r="L5771" s="15"/>
      <c r="M5771" s="18"/>
      <c r="N5771" s="15" t="s">
        <v>5462</v>
      </c>
      <c r="O5771" s="15" t="s">
        <v>16514</v>
      </c>
      <c r="P5771" s="18">
        <v>12000</v>
      </c>
      <c r="Q5771" s="15" t="s">
        <v>7561</v>
      </c>
      <c r="R5771" s="15" t="s">
        <v>16549</v>
      </c>
      <c r="S5771" s="15"/>
      <c r="T5771" s="18"/>
      <c r="U5771" s="15"/>
      <c r="V5771" s="15"/>
      <c r="W5771" s="18"/>
      <c r="X5771" s="15"/>
      <c r="Y5771" s="14" t="s">
        <v>11035</v>
      </c>
      <c r="Z5771" s="14"/>
      <c r="AA5771" s="49" t="s">
        <v>25546</v>
      </c>
    </row>
    <row r="5772" spans="1:27" s="21" customFormat="1" ht="12">
      <c r="A5772" s="14">
        <v>5836</v>
      </c>
      <c r="B5772" s="15" t="s">
        <v>23622</v>
      </c>
      <c r="C5772" s="14" t="s">
        <v>11689</v>
      </c>
      <c r="D5772" s="15" t="s">
        <v>21961</v>
      </c>
      <c r="E5772" s="15" t="s">
        <v>3809</v>
      </c>
      <c r="F5772" s="15" t="s">
        <v>23419</v>
      </c>
      <c r="G5772" s="44">
        <v>28424278</v>
      </c>
      <c r="H5772" s="15">
        <v>3112196902</v>
      </c>
      <c r="I5772" s="15">
        <v>0</v>
      </c>
      <c r="J5772" s="16" t="s">
        <v>23537</v>
      </c>
      <c r="K5772" s="15" t="s">
        <v>2798</v>
      </c>
      <c r="L5772" s="15"/>
      <c r="M5772" s="18"/>
      <c r="N5772" s="15" t="s">
        <v>5462</v>
      </c>
      <c r="O5772" s="15" t="s">
        <v>16514</v>
      </c>
      <c r="P5772" s="18">
        <v>10000</v>
      </c>
      <c r="Q5772" s="15" t="s">
        <v>7561</v>
      </c>
      <c r="R5772" s="15"/>
      <c r="S5772" s="15"/>
      <c r="T5772" s="18"/>
      <c r="U5772" s="15"/>
      <c r="V5772" s="15"/>
      <c r="W5772" s="18"/>
      <c r="X5772" s="15"/>
      <c r="Y5772" s="14" t="s">
        <v>11035</v>
      </c>
      <c r="Z5772" s="14"/>
      <c r="AA5772" s="49" t="s">
        <v>25546</v>
      </c>
    </row>
    <row r="5773" spans="1:27" s="21" customFormat="1" ht="12">
      <c r="A5773" s="14">
        <v>5837</v>
      </c>
      <c r="B5773" s="15" t="s">
        <v>23622</v>
      </c>
      <c r="C5773" s="14" t="s">
        <v>11689</v>
      </c>
      <c r="D5773" s="15" t="s">
        <v>21962</v>
      </c>
      <c r="E5773" s="15" t="s">
        <v>3809</v>
      </c>
      <c r="F5773" s="15" t="s">
        <v>23419</v>
      </c>
      <c r="G5773" s="44">
        <v>37944261</v>
      </c>
      <c r="H5773" s="15">
        <v>3138657163</v>
      </c>
      <c r="I5773" s="15">
        <v>0</v>
      </c>
      <c r="J5773" s="16" t="s">
        <v>23539</v>
      </c>
      <c r="K5773" s="15" t="s">
        <v>2798</v>
      </c>
      <c r="L5773" s="15"/>
      <c r="M5773" s="18"/>
      <c r="N5773" s="15" t="s">
        <v>5299</v>
      </c>
      <c r="O5773" s="15" t="s">
        <v>16514</v>
      </c>
      <c r="P5773" s="18">
        <v>5000</v>
      </c>
      <c r="Q5773" s="15" t="s">
        <v>7561</v>
      </c>
      <c r="R5773" s="15" t="s">
        <v>2860</v>
      </c>
      <c r="S5773" s="15"/>
      <c r="T5773" s="18"/>
      <c r="U5773" s="15"/>
      <c r="V5773" s="15"/>
      <c r="W5773" s="18"/>
      <c r="X5773" s="15"/>
      <c r="Y5773" s="14" t="s">
        <v>11035</v>
      </c>
      <c r="Z5773" s="14"/>
      <c r="AA5773" s="49" t="s">
        <v>25549</v>
      </c>
    </row>
    <row r="5774" spans="1:27" s="21" customFormat="1" ht="24">
      <c r="A5774" s="14">
        <v>5838</v>
      </c>
      <c r="B5774" s="15" t="s">
        <v>23622</v>
      </c>
      <c r="C5774" s="14" t="s">
        <v>11689</v>
      </c>
      <c r="D5774" s="15" t="s">
        <v>21963</v>
      </c>
      <c r="E5774" s="15" t="s">
        <v>3809</v>
      </c>
      <c r="F5774" s="15" t="s">
        <v>23419</v>
      </c>
      <c r="G5774" s="44">
        <v>28422328</v>
      </c>
      <c r="H5774" s="15">
        <v>3112196902</v>
      </c>
      <c r="I5774" s="15">
        <v>0</v>
      </c>
      <c r="J5774" s="16" t="s">
        <v>23539</v>
      </c>
      <c r="K5774" s="15" t="s">
        <v>2860</v>
      </c>
      <c r="L5774" s="15"/>
      <c r="M5774" s="18"/>
      <c r="N5774" s="15" t="s">
        <v>5299</v>
      </c>
      <c r="O5774" s="15" t="s">
        <v>16731</v>
      </c>
      <c r="P5774" s="18">
        <v>7500</v>
      </c>
      <c r="Q5774" s="15" t="s">
        <v>7561</v>
      </c>
      <c r="R5774" s="15"/>
      <c r="S5774" s="15"/>
      <c r="T5774" s="18"/>
      <c r="U5774" s="15"/>
      <c r="V5774" s="15"/>
      <c r="W5774" s="18"/>
      <c r="X5774" s="15"/>
      <c r="Y5774" s="14" t="s">
        <v>11035</v>
      </c>
      <c r="Z5774" s="14"/>
      <c r="AA5774" s="49" t="s">
        <v>25550</v>
      </c>
    </row>
    <row r="5775" spans="1:27" s="21" customFormat="1" ht="24">
      <c r="A5775" s="14">
        <v>5839</v>
      </c>
      <c r="B5775" s="15" t="s">
        <v>23622</v>
      </c>
      <c r="C5775" s="14" t="s">
        <v>11689</v>
      </c>
      <c r="D5775" s="15" t="s">
        <v>21964</v>
      </c>
      <c r="E5775" s="15" t="s">
        <v>3809</v>
      </c>
      <c r="F5775" s="15" t="s">
        <v>23418</v>
      </c>
      <c r="G5775" s="44">
        <v>5735960</v>
      </c>
      <c r="H5775" s="15">
        <v>3156859519</v>
      </c>
      <c r="I5775" s="15" t="s">
        <v>16732</v>
      </c>
      <c r="J5775" s="16" t="s">
        <v>23539</v>
      </c>
      <c r="K5775" s="15" t="s">
        <v>2860</v>
      </c>
      <c r="L5775" s="15"/>
      <c r="M5775" s="18"/>
      <c r="N5775" s="15" t="s">
        <v>4310</v>
      </c>
      <c r="O5775" s="15" t="s">
        <v>16534</v>
      </c>
      <c r="P5775" s="18">
        <v>80</v>
      </c>
      <c r="Q5775" s="15" t="s">
        <v>7561</v>
      </c>
      <c r="R5775" s="15" t="s">
        <v>16579</v>
      </c>
      <c r="S5775" s="15"/>
      <c r="T5775" s="18"/>
      <c r="U5775" s="15"/>
      <c r="V5775" s="15"/>
      <c r="W5775" s="18"/>
      <c r="X5775" s="15"/>
      <c r="Y5775" s="14" t="s">
        <v>24038</v>
      </c>
      <c r="Z5775" s="14"/>
      <c r="AA5775" s="49" t="s">
        <v>25551</v>
      </c>
    </row>
    <row r="5776" spans="1:27" s="21" customFormat="1" ht="36">
      <c r="A5776" s="14">
        <v>5840</v>
      </c>
      <c r="B5776" s="15" t="s">
        <v>23622</v>
      </c>
      <c r="C5776" s="14" t="s">
        <v>11689</v>
      </c>
      <c r="D5776" s="15" t="s">
        <v>21965</v>
      </c>
      <c r="E5776" s="15" t="s">
        <v>3809</v>
      </c>
      <c r="F5776" s="15" t="s">
        <v>23419</v>
      </c>
      <c r="G5776" s="44">
        <v>28423387</v>
      </c>
      <c r="H5776" s="15">
        <v>3102937667</v>
      </c>
      <c r="I5776" s="15">
        <v>0</v>
      </c>
      <c r="J5776" s="16" t="s">
        <v>23539</v>
      </c>
      <c r="K5776" s="15" t="s">
        <v>2860</v>
      </c>
      <c r="L5776" s="15"/>
      <c r="M5776" s="18"/>
      <c r="N5776" s="15" t="s">
        <v>5299</v>
      </c>
      <c r="O5776" s="15" t="s">
        <v>16733</v>
      </c>
      <c r="P5776" s="18">
        <v>30000</v>
      </c>
      <c r="Q5776" s="15" t="s">
        <v>7561</v>
      </c>
      <c r="R5776" s="15" t="s">
        <v>2798</v>
      </c>
      <c r="S5776" s="15"/>
      <c r="T5776" s="18"/>
      <c r="U5776" s="15"/>
      <c r="V5776" s="15"/>
      <c r="W5776" s="18"/>
      <c r="X5776" s="15"/>
      <c r="Y5776" s="14" t="s">
        <v>11035</v>
      </c>
      <c r="Z5776" s="14"/>
      <c r="AA5776" s="49" t="s">
        <v>25552</v>
      </c>
    </row>
    <row r="5777" spans="1:27" s="21" customFormat="1" ht="24">
      <c r="A5777" s="14">
        <v>5841</v>
      </c>
      <c r="B5777" s="15" t="s">
        <v>23622</v>
      </c>
      <c r="C5777" s="14" t="s">
        <v>11689</v>
      </c>
      <c r="D5777" s="15" t="s">
        <v>21966</v>
      </c>
      <c r="E5777" s="15" t="s">
        <v>3809</v>
      </c>
      <c r="F5777" s="15" t="s">
        <v>23418</v>
      </c>
      <c r="G5777" s="44">
        <v>5735276</v>
      </c>
      <c r="H5777" s="15">
        <v>3132351810</v>
      </c>
      <c r="I5777" s="15">
        <v>0</v>
      </c>
      <c r="J5777" s="16" t="s">
        <v>23539</v>
      </c>
      <c r="K5777" s="15" t="s">
        <v>2860</v>
      </c>
      <c r="L5777" s="15"/>
      <c r="M5777" s="18"/>
      <c r="N5777" s="15" t="s">
        <v>4310</v>
      </c>
      <c r="O5777" s="15" t="s">
        <v>16534</v>
      </c>
      <c r="P5777" s="18">
        <v>600</v>
      </c>
      <c r="Q5777" s="15" t="s">
        <v>7561</v>
      </c>
      <c r="R5777" s="15" t="s">
        <v>1047</v>
      </c>
      <c r="S5777" s="15"/>
      <c r="T5777" s="18"/>
      <c r="U5777" s="15"/>
      <c r="V5777" s="15"/>
      <c r="W5777" s="18"/>
      <c r="X5777" s="15"/>
      <c r="Y5777" s="14" t="s">
        <v>24038</v>
      </c>
      <c r="Z5777" s="14"/>
      <c r="AA5777" s="49" t="s">
        <v>25553</v>
      </c>
    </row>
    <row r="5778" spans="1:27" s="21" customFormat="1" ht="12">
      <c r="A5778" s="14">
        <v>5842</v>
      </c>
      <c r="B5778" s="15" t="s">
        <v>23622</v>
      </c>
      <c r="C5778" s="14" t="s">
        <v>11689</v>
      </c>
      <c r="D5778" s="15" t="s">
        <v>21967</v>
      </c>
      <c r="E5778" s="15" t="s">
        <v>3809</v>
      </c>
      <c r="F5778" s="15" t="s">
        <v>23419</v>
      </c>
      <c r="G5778" s="44">
        <v>2183448</v>
      </c>
      <c r="H5778" s="15">
        <v>3112196902</v>
      </c>
      <c r="I5778" s="15" t="s">
        <v>16734</v>
      </c>
      <c r="J5778" s="16" t="s">
        <v>23540</v>
      </c>
      <c r="K5778" s="15" t="s">
        <v>2839</v>
      </c>
      <c r="L5778" s="15"/>
      <c r="M5778" s="18"/>
      <c r="N5778" s="15" t="s">
        <v>5299</v>
      </c>
      <c r="O5778" s="15" t="s">
        <v>16514</v>
      </c>
      <c r="P5778" s="18">
        <v>2400</v>
      </c>
      <c r="Q5778" s="15" t="s">
        <v>7561</v>
      </c>
      <c r="R5778" s="15"/>
      <c r="S5778" s="15"/>
      <c r="T5778" s="18"/>
      <c r="U5778" s="15"/>
      <c r="V5778" s="15"/>
      <c r="W5778" s="18"/>
      <c r="X5778" s="15"/>
      <c r="Y5778" s="14" t="s">
        <v>23999</v>
      </c>
      <c r="Z5778" s="14"/>
      <c r="AA5778" s="49" t="s">
        <v>25554</v>
      </c>
    </row>
    <row r="5779" spans="1:27" s="21" customFormat="1" ht="24">
      <c r="A5779" s="14">
        <v>5843</v>
      </c>
      <c r="B5779" s="15" t="s">
        <v>23622</v>
      </c>
      <c r="C5779" s="14" t="s">
        <v>11689</v>
      </c>
      <c r="D5779" s="15" t="s">
        <v>21968</v>
      </c>
      <c r="E5779" s="15" t="s">
        <v>3809</v>
      </c>
      <c r="F5779" s="15" t="s">
        <v>23418</v>
      </c>
      <c r="G5779" s="44">
        <v>91111227</v>
      </c>
      <c r="H5779" s="15">
        <v>3112196902</v>
      </c>
      <c r="I5779" s="15" t="s">
        <v>16735</v>
      </c>
      <c r="J5779" s="16" t="s">
        <v>23547</v>
      </c>
      <c r="K5779" s="15" t="s">
        <v>2798</v>
      </c>
      <c r="L5779" s="15"/>
      <c r="M5779" s="18"/>
      <c r="N5779" s="15" t="s">
        <v>16737</v>
      </c>
      <c r="O5779" s="15" t="s">
        <v>16731</v>
      </c>
      <c r="P5779" s="18">
        <v>2000</v>
      </c>
      <c r="Q5779" s="15" t="s">
        <v>7561</v>
      </c>
      <c r="R5779" s="15" t="s">
        <v>16549</v>
      </c>
      <c r="S5779" s="15"/>
      <c r="T5779" s="18"/>
      <c r="U5779" s="15"/>
      <c r="V5779" s="15"/>
      <c r="W5779" s="18"/>
      <c r="X5779" s="15"/>
      <c r="Y5779" s="14" t="s">
        <v>23999</v>
      </c>
      <c r="Z5779" s="14"/>
      <c r="AA5779" s="49" t="s">
        <v>25555</v>
      </c>
    </row>
    <row r="5780" spans="1:27" s="21" customFormat="1" ht="12">
      <c r="A5780" s="14">
        <v>5844</v>
      </c>
      <c r="B5780" s="15" t="s">
        <v>23622</v>
      </c>
      <c r="C5780" s="14" t="s">
        <v>11689</v>
      </c>
      <c r="D5780" s="15" t="s">
        <v>21969</v>
      </c>
      <c r="E5780" s="15" t="s">
        <v>3809</v>
      </c>
      <c r="F5780" s="15" t="s">
        <v>23418</v>
      </c>
      <c r="G5780" s="44">
        <v>28358622</v>
      </c>
      <c r="H5780" s="15">
        <v>3184546665</v>
      </c>
      <c r="I5780" s="15" t="s">
        <v>16738</v>
      </c>
      <c r="J5780" s="16" t="s">
        <v>23539</v>
      </c>
      <c r="K5780" s="15" t="s">
        <v>3828</v>
      </c>
      <c r="L5780" s="15"/>
      <c r="M5780" s="18"/>
      <c r="N5780" s="15" t="s">
        <v>4310</v>
      </c>
      <c r="O5780" s="15" t="s">
        <v>6256</v>
      </c>
      <c r="P5780" s="18">
        <v>50</v>
      </c>
      <c r="Q5780" s="15" t="s">
        <v>7561</v>
      </c>
      <c r="R5780" s="15"/>
      <c r="S5780" s="15"/>
      <c r="T5780" s="18"/>
      <c r="U5780" s="15"/>
      <c r="V5780" s="15"/>
      <c r="W5780" s="18"/>
      <c r="X5780" s="15"/>
      <c r="Y5780" s="14" t="s">
        <v>24038</v>
      </c>
      <c r="Z5780" s="14"/>
      <c r="AA5780" s="49" t="s">
        <v>25556</v>
      </c>
    </row>
    <row r="5781" spans="1:27" s="21" customFormat="1" ht="12">
      <c r="A5781" s="14">
        <v>5845</v>
      </c>
      <c r="B5781" s="15" t="s">
        <v>23622</v>
      </c>
      <c r="C5781" s="14" t="s">
        <v>11689</v>
      </c>
      <c r="D5781" s="15" t="s">
        <v>21970</v>
      </c>
      <c r="E5781" s="15" t="s">
        <v>3809</v>
      </c>
      <c r="F5781" s="15" t="s">
        <v>23419</v>
      </c>
      <c r="G5781" s="44">
        <v>5700472</v>
      </c>
      <c r="H5781" s="15">
        <v>3008904146</v>
      </c>
      <c r="I5781" s="15">
        <v>0</v>
      </c>
      <c r="J5781" s="16" t="s">
        <v>23539</v>
      </c>
      <c r="K5781" s="15" t="s">
        <v>2798</v>
      </c>
      <c r="L5781" s="15"/>
      <c r="M5781" s="18"/>
      <c r="N5781" s="15" t="s">
        <v>4261</v>
      </c>
      <c r="O5781" s="15" t="s">
        <v>16739</v>
      </c>
      <c r="P5781" s="18">
        <v>9000</v>
      </c>
      <c r="Q5781" s="15" t="s">
        <v>7561</v>
      </c>
      <c r="R5781" s="15"/>
      <c r="S5781" s="15"/>
      <c r="T5781" s="18"/>
      <c r="U5781" s="15"/>
      <c r="V5781" s="15"/>
      <c r="W5781" s="18"/>
      <c r="X5781" s="15"/>
      <c r="Y5781" s="14" t="s">
        <v>24039</v>
      </c>
      <c r="Z5781" s="14"/>
      <c r="AA5781" s="49" t="s">
        <v>25557</v>
      </c>
    </row>
    <row r="5782" spans="1:27" s="21" customFormat="1" ht="12">
      <c r="A5782" s="14">
        <v>5846</v>
      </c>
      <c r="B5782" s="15" t="s">
        <v>23622</v>
      </c>
      <c r="C5782" s="14" t="s">
        <v>11689</v>
      </c>
      <c r="D5782" s="15" t="s">
        <v>21971</v>
      </c>
      <c r="E5782" s="15" t="s">
        <v>3809</v>
      </c>
      <c r="F5782" s="15" t="s">
        <v>23419</v>
      </c>
      <c r="G5782" s="44">
        <v>28062147</v>
      </c>
      <c r="H5782" s="15">
        <v>3123294561</v>
      </c>
      <c r="I5782" s="15" t="s">
        <v>16740</v>
      </c>
      <c r="J5782" s="16" t="s">
        <v>23537</v>
      </c>
      <c r="K5782" s="15" t="s">
        <v>2860</v>
      </c>
      <c r="L5782" s="15"/>
      <c r="M5782" s="18"/>
      <c r="N5782" s="15" t="s">
        <v>4310</v>
      </c>
      <c r="O5782" s="15" t="s">
        <v>6635</v>
      </c>
      <c r="P5782" s="18">
        <v>2500</v>
      </c>
      <c r="Q5782" s="15" t="s">
        <v>7561</v>
      </c>
      <c r="R5782" s="15" t="s">
        <v>5362</v>
      </c>
      <c r="S5782" s="15"/>
      <c r="T5782" s="18"/>
      <c r="U5782" s="15"/>
      <c r="V5782" s="15"/>
      <c r="W5782" s="18"/>
      <c r="X5782" s="15"/>
      <c r="Y5782" s="14" t="s">
        <v>24038</v>
      </c>
      <c r="Z5782" s="14"/>
      <c r="AA5782" s="49" t="s">
        <v>25558</v>
      </c>
    </row>
    <row r="5783" spans="1:27" s="21" customFormat="1" ht="24">
      <c r="A5783" s="14">
        <v>5847</v>
      </c>
      <c r="B5783" s="15" t="s">
        <v>23622</v>
      </c>
      <c r="C5783" s="14" t="s">
        <v>11689</v>
      </c>
      <c r="D5783" s="15" t="s">
        <v>21972</v>
      </c>
      <c r="E5783" s="15" t="s">
        <v>3809</v>
      </c>
      <c r="F5783" s="15" t="s">
        <v>23419</v>
      </c>
      <c r="G5783" s="44">
        <v>28423645</v>
      </c>
      <c r="H5783" s="15">
        <v>3112196902</v>
      </c>
      <c r="I5783" s="15">
        <v>0</v>
      </c>
      <c r="J5783" s="16" t="s">
        <v>23538</v>
      </c>
      <c r="K5783" s="15" t="s">
        <v>2651</v>
      </c>
      <c r="L5783" s="15"/>
      <c r="M5783" s="18"/>
      <c r="N5783" s="15" t="s">
        <v>14064</v>
      </c>
      <c r="O5783" s="15" t="s">
        <v>16514</v>
      </c>
      <c r="P5783" s="18">
        <v>3000</v>
      </c>
      <c r="Q5783" s="15" t="s">
        <v>7561</v>
      </c>
      <c r="R5783" s="15"/>
      <c r="S5783" s="15"/>
      <c r="T5783" s="18"/>
      <c r="U5783" s="15"/>
      <c r="V5783" s="15"/>
      <c r="W5783" s="18"/>
      <c r="X5783" s="15"/>
      <c r="Y5783" s="14" t="s">
        <v>24039</v>
      </c>
      <c r="Z5783" s="14"/>
      <c r="AA5783" s="49" t="s">
        <v>25559</v>
      </c>
    </row>
    <row r="5784" spans="1:27" s="21" customFormat="1" ht="12">
      <c r="A5784" s="14">
        <v>5848</v>
      </c>
      <c r="B5784" s="15" t="s">
        <v>23622</v>
      </c>
      <c r="C5784" s="14" t="s">
        <v>11689</v>
      </c>
      <c r="D5784" s="15" t="s">
        <v>21973</v>
      </c>
      <c r="E5784" s="15" t="s">
        <v>3809</v>
      </c>
      <c r="F5784" s="15" t="s">
        <v>23418</v>
      </c>
      <c r="G5784" s="44">
        <v>28411149</v>
      </c>
      <c r="H5784" s="15">
        <v>3214107076</v>
      </c>
      <c r="I5784" s="15" t="s">
        <v>16741</v>
      </c>
      <c r="J5784" s="16" t="s">
        <v>23539</v>
      </c>
      <c r="K5784" s="15" t="s">
        <v>16549</v>
      </c>
      <c r="L5784" s="15"/>
      <c r="M5784" s="18"/>
      <c r="N5784" s="15" t="s">
        <v>5462</v>
      </c>
      <c r="O5784" s="15" t="s">
        <v>16514</v>
      </c>
      <c r="P5784" s="18">
        <v>15000</v>
      </c>
      <c r="Q5784" s="15" t="s">
        <v>7561</v>
      </c>
      <c r="R5784" s="15" t="s">
        <v>2839</v>
      </c>
      <c r="S5784" s="15"/>
      <c r="T5784" s="18"/>
      <c r="U5784" s="15"/>
      <c r="V5784" s="15"/>
      <c r="W5784" s="18"/>
      <c r="X5784" s="15"/>
      <c r="Y5784" s="14" t="s">
        <v>11035</v>
      </c>
      <c r="Z5784" s="14"/>
      <c r="AA5784" s="49" t="s">
        <v>25560</v>
      </c>
    </row>
    <row r="5785" spans="1:27" s="21" customFormat="1" ht="24">
      <c r="A5785" s="14">
        <v>5849</v>
      </c>
      <c r="B5785" s="15" t="s">
        <v>23622</v>
      </c>
      <c r="C5785" s="14" t="s">
        <v>11689</v>
      </c>
      <c r="D5785" s="15" t="s">
        <v>21974</v>
      </c>
      <c r="E5785" s="15" t="s">
        <v>3809</v>
      </c>
      <c r="F5785" s="15" t="s">
        <v>23418</v>
      </c>
      <c r="G5785" s="44">
        <v>5735330</v>
      </c>
      <c r="H5785" s="15">
        <v>3134153132</v>
      </c>
      <c r="I5785" s="15">
        <v>0</v>
      </c>
      <c r="J5785" s="16" t="s">
        <v>23545</v>
      </c>
      <c r="K5785" s="15" t="s">
        <v>2860</v>
      </c>
      <c r="L5785" s="15"/>
      <c r="M5785" s="18"/>
      <c r="N5785" s="15" t="s">
        <v>4310</v>
      </c>
      <c r="O5785" s="15" t="s">
        <v>16534</v>
      </c>
      <c r="P5785" s="18">
        <v>300</v>
      </c>
      <c r="Q5785" s="15" t="s">
        <v>7561</v>
      </c>
      <c r="R5785" s="15"/>
      <c r="S5785" s="15"/>
      <c r="T5785" s="18"/>
      <c r="U5785" s="15"/>
      <c r="V5785" s="15"/>
      <c r="W5785" s="18"/>
      <c r="X5785" s="15"/>
      <c r="Y5785" s="14" t="s">
        <v>24038</v>
      </c>
      <c r="Z5785" s="14"/>
      <c r="AA5785" s="49" t="s">
        <v>25561</v>
      </c>
    </row>
    <row r="5786" spans="1:27" s="21" customFormat="1" ht="12">
      <c r="A5786" s="14">
        <v>5850</v>
      </c>
      <c r="B5786" s="15" t="s">
        <v>23622</v>
      </c>
      <c r="C5786" s="14" t="s">
        <v>11689</v>
      </c>
      <c r="D5786" s="15" t="s">
        <v>21975</v>
      </c>
      <c r="E5786" s="15" t="s">
        <v>3809</v>
      </c>
      <c r="F5786" s="15" t="s">
        <v>23419</v>
      </c>
      <c r="G5786" s="44">
        <v>37944911</v>
      </c>
      <c r="H5786" s="15">
        <v>3153757075</v>
      </c>
      <c r="I5786" s="15" t="s">
        <v>16742</v>
      </c>
      <c r="J5786" s="16" t="s">
        <v>23537</v>
      </c>
      <c r="K5786" s="15" t="s">
        <v>2839</v>
      </c>
      <c r="L5786" s="15"/>
      <c r="M5786" s="18"/>
      <c r="N5786" s="15" t="s">
        <v>5299</v>
      </c>
      <c r="O5786" s="15" t="s">
        <v>16514</v>
      </c>
      <c r="P5786" s="18">
        <v>5400</v>
      </c>
      <c r="Q5786" s="15" t="s">
        <v>7561</v>
      </c>
      <c r="R5786" s="15"/>
      <c r="S5786" s="15"/>
      <c r="T5786" s="18"/>
      <c r="U5786" s="15"/>
      <c r="V5786" s="15"/>
      <c r="W5786" s="18"/>
      <c r="X5786" s="15"/>
      <c r="Y5786" s="14" t="s">
        <v>24040</v>
      </c>
      <c r="Z5786" s="14"/>
      <c r="AA5786" s="49" t="s">
        <v>25562</v>
      </c>
    </row>
    <row r="5787" spans="1:27" s="21" customFormat="1" ht="24">
      <c r="A5787" s="14">
        <v>5851</v>
      </c>
      <c r="B5787" s="15" t="s">
        <v>23622</v>
      </c>
      <c r="C5787" s="14" t="s">
        <v>11689</v>
      </c>
      <c r="D5787" s="15" t="s">
        <v>21976</v>
      </c>
      <c r="E5787" s="15" t="s">
        <v>3809</v>
      </c>
      <c r="F5787" s="15" t="s">
        <v>23418</v>
      </c>
      <c r="G5787" s="44">
        <v>1104068394</v>
      </c>
      <c r="H5787" s="15">
        <v>3124223166</v>
      </c>
      <c r="I5787" s="15" t="s">
        <v>16743</v>
      </c>
      <c r="J5787" s="16" t="s">
        <v>23537</v>
      </c>
      <c r="K5787" s="15" t="s">
        <v>2839</v>
      </c>
      <c r="L5787" s="15"/>
      <c r="M5787" s="18"/>
      <c r="N5787" s="15" t="s">
        <v>5299</v>
      </c>
      <c r="O5787" s="15" t="s">
        <v>16514</v>
      </c>
      <c r="P5787" s="18">
        <v>3000</v>
      </c>
      <c r="Q5787" s="15" t="s">
        <v>7561</v>
      </c>
      <c r="R5787" s="15"/>
      <c r="S5787" s="15"/>
      <c r="T5787" s="18"/>
      <c r="U5787" s="15"/>
      <c r="V5787" s="15"/>
      <c r="W5787" s="18"/>
      <c r="X5787" s="15"/>
      <c r="Y5787" s="14" t="s">
        <v>11035</v>
      </c>
      <c r="Z5787" s="14"/>
      <c r="AA5787" s="49" t="s">
        <v>25563</v>
      </c>
    </row>
    <row r="5788" spans="1:27" s="21" customFormat="1" ht="12">
      <c r="A5788" s="14">
        <v>5852</v>
      </c>
      <c r="B5788" s="15" t="s">
        <v>23622</v>
      </c>
      <c r="C5788" s="14" t="s">
        <v>11689</v>
      </c>
      <c r="D5788" s="15" t="s">
        <v>21977</v>
      </c>
      <c r="E5788" s="15" t="s">
        <v>3809</v>
      </c>
      <c r="F5788" s="15" t="s">
        <v>23419</v>
      </c>
      <c r="G5788" s="44">
        <v>28357767</v>
      </c>
      <c r="H5788" s="15">
        <v>3142782724</v>
      </c>
      <c r="I5788" s="15">
        <v>0</v>
      </c>
      <c r="J5788" s="16" t="s">
        <v>23539</v>
      </c>
      <c r="K5788" s="15" t="s">
        <v>2860</v>
      </c>
      <c r="L5788" s="15"/>
      <c r="M5788" s="18"/>
      <c r="N5788" s="15" t="s">
        <v>4310</v>
      </c>
      <c r="O5788" s="15" t="s">
        <v>6635</v>
      </c>
      <c r="P5788" s="18">
        <v>3000</v>
      </c>
      <c r="Q5788" s="15" t="s">
        <v>7561</v>
      </c>
      <c r="R5788" s="15"/>
      <c r="S5788" s="15"/>
      <c r="T5788" s="18"/>
      <c r="U5788" s="15"/>
      <c r="V5788" s="15"/>
      <c r="W5788" s="18"/>
      <c r="X5788" s="15"/>
      <c r="Y5788" s="14" t="s">
        <v>24038</v>
      </c>
      <c r="Z5788" s="14"/>
      <c r="AA5788" s="49" t="s">
        <v>25564</v>
      </c>
    </row>
    <row r="5789" spans="1:27" s="21" customFormat="1" ht="24">
      <c r="A5789" s="14">
        <v>5853</v>
      </c>
      <c r="B5789" s="15" t="s">
        <v>23622</v>
      </c>
      <c r="C5789" s="14" t="s">
        <v>11689</v>
      </c>
      <c r="D5789" s="15" t="s">
        <v>21978</v>
      </c>
      <c r="E5789" s="15" t="s">
        <v>3809</v>
      </c>
      <c r="F5789" s="15" t="s">
        <v>23419</v>
      </c>
      <c r="G5789" s="44">
        <v>37941390</v>
      </c>
      <c r="H5789" s="15">
        <v>3178686212</v>
      </c>
      <c r="I5789" s="15" t="s">
        <v>16744</v>
      </c>
      <c r="J5789" s="16" t="s">
        <v>23537</v>
      </c>
      <c r="K5789" s="15" t="s">
        <v>2860</v>
      </c>
      <c r="L5789" s="15"/>
      <c r="M5789" s="18"/>
      <c r="N5789" s="15" t="s">
        <v>4310</v>
      </c>
      <c r="O5789" s="15" t="s">
        <v>6635</v>
      </c>
      <c r="P5789" s="18">
        <v>4500</v>
      </c>
      <c r="Q5789" s="15" t="s">
        <v>7561</v>
      </c>
      <c r="R5789" s="15" t="s">
        <v>2798</v>
      </c>
      <c r="S5789" s="15"/>
      <c r="T5789" s="18"/>
      <c r="U5789" s="15"/>
      <c r="V5789" s="15"/>
      <c r="W5789" s="18"/>
      <c r="X5789" s="15"/>
      <c r="Y5789" s="14" t="s">
        <v>11035</v>
      </c>
      <c r="Z5789" s="14"/>
      <c r="AA5789" s="49" t="s">
        <v>25565</v>
      </c>
    </row>
    <row r="5790" spans="1:27" s="21" customFormat="1" ht="12">
      <c r="A5790" s="14">
        <v>5854</v>
      </c>
      <c r="B5790" s="15" t="s">
        <v>23622</v>
      </c>
      <c r="C5790" s="14" t="s">
        <v>11689</v>
      </c>
      <c r="D5790" s="15" t="s">
        <v>21979</v>
      </c>
      <c r="E5790" s="15" t="s">
        <v>3809</v>
      </c>
      <c r="F5790" s="15" t="s">
        <v>23418</v>
      </c>
      <c r="G5790" s="44">
        <v>91458018</v>
      </c>
      <c r="H5790" s="15">
        <v>3118297997</v>
      </c>
      <c r="I5790" s="15">
        <v>0</v>
      </c>
      <c r="J5790" s="16" t="s">
        <v>23539</v>
      </c>
      <c r="K5790" s="15" t="s">
        <v>1047</v>
      </c>
      <c r="L5790" s="15"/>
      <c r="M5790" s="18"/>
      <c r="N5790" s="15" t="s">
        <v>4310</v>
      </c>
      <c r="O5790" s="15" t="s">
        <v>6633</v>
      </c>
      <c r="P5790" s="18">
        <v>1000</v>
      </c>
      <c r="Q5790" s="15" t="s">
        <v>7561</v>
      </c>
      <c r="R5790" s="15"/>
      <c r="S5790" s="15"/>
      <c r="T5790" s="18"/>
      <c r="U5790" s="15"/>
      <c r="V5790" s="15"/>
      <c r="W5790" s="18"/>
      <c r="X5790" s="15"/>
      <c r="Y5790" s="14" t="s">
        <v>24038</v>
      </c>
      <c r="Z5790" s="14"/>
      <c r="AA5790" s="49" t="s">
        <v>25566</v>
      </c>
    </row>
    <row r="5791" spans="1:27" s="21" customFormat="1" ht="24">
      <c r="A5791" s="14">
        <v>5855</v>
      </c>
      <c r="B5791" s="15" t="s">
        <v>23622</v>
      </c>
      <c r="C5791" s="14" t="s">
        <v>11689</v>
      </c>
      <c r="D5791" s="15" t="s">
        <v>21980</v>
      </c>
      <c r="E5791" s="15" t="s">
        <v>3809</v>
      </c>
      <c r="F5791" s="15" t="s">
        <v>23418</v>
      </c>
      <c r="G5791" s="44">
        <v>1101597031</v>
      </c>
      <c r="H5791" s="15">
        <v>3103535979</v>
      </c>
      <c r="I5791" s="15">
        <v>0</v>
      </c>
      <c r="J5791" s="16" t="s">
        <v>23539</v>
      </c>
      <c r="K5791" s="15" t="s">
        <v>2860</v>
      </c>
      <c r="L5791" s="15"/>
      <c r="M5791" s="18"/>
      <c r="N5791" s="15" t="s">
        <v>4310</v>
      </c>
      <c r="O5791" s="15" t="s">
        <v>16534</v>
      </c>
      <c r="P5791" s="18">
        <v>800</v>
      </c>
      <c r="Q5791" s="15" t="s">
        <v>7561</v>
      </c>
      <c r="R5791" s="15" t="s">
        <v>16560</v>
      </c>
      <c r="S5791" s="15"/>
      <c r="T5791" s="18"/>
      <c r="U5791" s="15"/>
      <c r="V5791" s="15"/>
      <c r="W5791" s="18"/>
      <c r="X5791" s="15"/>
      <c r="Y5791" s="14" t="s">
        <v>24038</v>
      </c>
      <c r="Z5791" s="14"/>
      <c r="AA5791" s="49" t="s">
        <v>25567</v>
      </c>
    </row>
    <row r="5792" spans="1:27" s="21" customFormat="1" ht="24">
      <c r="A5792" s="14">
        <v>5856</v>
      </c>
      <c r="B5792" s="15" t="s">
        <v>23622</v>
      </c>
      <c r="C5792" s="14" t="s">
        <v>11689</v>
      </c>
      <c r="D5792" s="15" t="s">
        <v>21981</v>
      </c>
      <c r="E5792" s="15" t="s">
        <v>3809</v>
      </c>
      <c r="F5792" s="15" t="s">
        <v>23418</v>
      </c>
      <c r="G5792" s="44">
        <v>5700239</v>
      </c>
      <c r="H5792" s="15">
        <v>3167986057</v>
      </c>
      <c r="I5792" s="15">
        <v>0</v>
      </c>
      <c r="J5792" s="16" t="s">
        <v>23539</v>
      </c>
      <c r="K5792" s="15" t="s">
        <v>2651</v>
      </c>
      <c r="L5792" s="15"/>
      <c r="M5792" s="18"/>
      <c r="N5792" s="15" t="s">
        <v>4261</v>
      </c>
      <c r="O5792" s="15" t="s">
        <v>16745</v>
      </c>
      <c r="P5792" s="18">
        <v>2000</v>
      </c>
      <c r="Q5792" s="15" t="s">
        <v>7561</v>
      </c>
      <c r="R5792" s="15"/>
      <c r="S5792" s="15"/>
      <c r="T5792" s="18"/>
      <c r="U5792" s="15"/>
      <c r="V5792" s="15"/>
      <c r="W5792" s="18"/>
      <c r="X5792" s="15"/>
      <c r="Y5792" s="14" t="s">
        <v>24039</v>
      </c>
      <c r="Z5792" s="14"/>
      <c r="AA5792" s="49" t="s">
        <v>25559</v>
      </c>
    </row>
    <row r="5793" spans="1:27" s="21" customFormat="1" ht="24">
      <c r="A5793" s="14">
        <v>5857</v>
      </c>
      <c r="B5793" s="15" t="s">
        <v>23622</v>
      </c>
      <c r="C5793" s="14" t="s">
        <v>11689</v>
      </c>
      <c r="D5793" s="15" t="s">
        <v>21982</v>
      </c>
      <c r="E5793" s="15" t="s">
        <v>3809</v>
      </c>
      <c r="F5793" s="15" t="s">
        <v>23418</v>
      </c>
      <c r="G5793" s="44">
        <v>91458520</v>
      </c>
      <c r="H5793" s="15">
        <v>3185274532</v>
      </c>
      <c r="I5793" s="15">
        <v>0</v>
      </c>
      <c r="J5793" s="16" t="s">
        <v>23539</v>
      </c>
      <c r="K5793" s="15" t="s">
        <v>1047</v>
      </c>
      <c r="L5793" s="15"/>
      <c r="M5793" s="18"/>
      <c r="N5793" s="15" t="s">
        <v>4310</v>
      </c>
      <c r="O5793" s="15" t="s">
        <v>4060</v>
      </c>
      <c r="P5793" s="18">
        <v>1000</v>
      </c>
      <c r="Q5793" s="15" t="s">
        <v>7561</v>
      </c>
      <c r="R5793" s="15"/>
      <c r="S5793" s="15"/>
      <c r="T5793" s="18"/>
      <c r="U5793" s="15"/>
      <c r="V5793" s="15"/>
      <c r="W5793" s="18"/>
      <c r="X5793" s="15"/>
      <c r="Y5793" s="14" t="s">
        <v>24038</v>
      </c>
      <c r="Z5793" s="14"/>
      <c r="AA5793" s="49" t="s">
        <v>25568</v>
      </c>
    </row>
    <row r="5794" spans="1:27" s="21" customFormat="1" ht="24">
      <c r="A5794" s="14">
        <v>5858</v>
      </c>
      <c r="B5794" s="15" t="s">
        <v>23622</v>
      </c>
      <c r="C5794" s="14" t="s">
        <v>11689</v>
      </c>
      <c r="D5794" s="15" t="s">
        <v>21983</v>
      </c>
      <c r="E5794" s="15" t="s">
        <v>3809</v>
      </c>
      <c r="F5794" s="15" t="s">
        <v>23419</v>
      </c>
      <c r="G5794" s="44">
        <v>37942135</v>
      </c>
      <c r="H5794" s="15">
        <v>3172336225</v>
      </c>
      <c r="I5794" s="15" t="s">
        <v>16746</v>
      </c>
      <c r="J5794" s="16" t="s">
        <v>23537</v>
      </c>
      <c r="K5794" s="15" t="s">
        <v>2860</v>
      </c>
      <c r="L5794" s="15"/>
      <c r="M5794" s="18"/>
      <c r="N5794" s="15" t="s">
        <v>4310</v>
      </c>
      <c r="O5794" s="15" t="s">
        <v>6635</v>
      </c>
      <c r="P5794" s="18">
        <v>1250</v>
      </c>
      <c r="Q5794" s="15" t="s">
        <v>7561</v>
      </c>
      <c r="R5794" s="15"/>
      <c r="S5794" s="15"/>
      <c r="T5794" s="18"/>
      <c r="U5794" s="15"/>
      <c r="V5794" s="15"/>
      <c r="W5794" s="18"/>
      <c r="X5794" s="15"/>
      <c r="Y5794" s="14" t="s">
        <v>11035</v>
      </c>
      <c r="Z5794" s="14"/>
      <c r="AA5794" s="49" t="s">
        <v>25569</v>
      </c>
    </row>
    <row r="5795" spans="1:27" s="21" customFormat="1" ht="24">
      <c r="A5795" s="14">
        <v>5859</v>
      </c>
      <c r="B5795" s="15" t="s">
        <v>23622</v>
      </c>
      <c r="C5795" s="14" t="s">
        <v>11689</v>
      </c>
      <c r="D5795" s="15" t="s">
        <v>21984</v>
      </c>
      <c r="E5795" s="15" t="s">
        <v>3809</v>
      </c>
      <c r="F5795" s="15" t="s">
        <v>23419</v>
      </c>
      <c r="G5795" s="44">
        <v>63310644</v>
      </c>
      <c r="H5795" s="15">
        <v>3143339883</v>
      </c>
      <c r="I5795" s="15" t="s">
        <v>16747</v>
      </c>
      <c r="J5795" s="16" t="s">
        <v>23537</v>
      </c>
      <c r="K5795" s="15" t="s">
        <v>2839</v>
      </c>
      <c r="L5795" s="15"/>
      <c r="M5795" s="18"/>
      <c r="N5795" s="15" t="s">
        <v>5299</v>
      </c>
      <c r="O5795" s="15" t="s">
        <v>16514</v>
      </c>
      <c r="P5795" s="18">
        <v>1440</v>
      </c>
      <c r="Q5795" s="15" t="s">
        <v>7561</v>
      </c>
      <c r="R5795" s="15"/>
      <c r="S5795" s="15"/>
      <c r="T5795" s="18"/>
      <c r="U5795" s="15"/>
      <c r="V5795" s="15"/>
      <c r="W5795" s="18"/>
      <c r="X5795" s="15"/>
      <c r="Y5795" s="14" t="s">
        <v>24018</v>
      </c>
      <c r="Z5795" s="14"/>
      <c r="AA5795" s="49" t="s">
        <v>25570</v>
      </c>
    </row>
    <row r="5796" spans="1:27" s="21" customFormat="1" ht="24">
      <c r="A5796" s="14">
        <v>5860</v>
      </c>
      <c r="B5796" s="15" t="s">
        <v>23622</v>
      </c>
      <c r="C5796" s="14" t="s">
        <v>11689</v>
      </c>
      <c r="D5796" s="15" t="s">
        <v>21985</v>
      </c>
      <c r="E5796" s="15" t="s">
        <v>3809</v>
      </c>
      <c r="F5796" s="15" t="s">
        <v>23419</v>
      </c>
      <c r="G5796" s="44">
        <v>5736190</v>
      </c>
      <c r="H5796" s="15">
        <v>3102558612</v>
      </c>
      <c r="I5796" s="15">
        <v>0</v>
      </c>
      <c r="J5796" s="16" t="s">
        <v>23539</v>
      </c>
      <c r="K5796" s="15" t="s">
        <v>2860</v>
      </c>
      <c r="L5796" s="15"/>
      <c r="M5796" s="18"/>
      <c r="N5796" s="15" t="s">
        <v>4310</v>
      </c>
      <c r="O5796" s="15" t="s">
        <v>16569</v>
      </c>
      <c r="P5796" s="18">
        <v>10000</v>
      </c>
      <c r="Q5796" s="15" t="s">
        <v>7561</v>
      </c>
      <c r="R5796" s="15" t="s">
        <v>2682</v>
      </c>
      <c r="S5796" s="15"/>
      <c r="T5796" s="18"/>
      <c r="U5796" s="15"/>
      <c r="V5796" s="15"/>
      <c r="W5796" s="18"/>
      <c r="X5796" s="15"/>
      <c r="Y5796" s="14" t="s">
        <v>24038</v>
      </c>
      <c r="Z5796" s="14"/>
      <c r="AA5796" s="49" t="s">
        <v>25571</v>
      </c>
    </row>
    <row r="5797" spans="1:27" s="21" customFormat="1" ht="24">
      <c r="A5797" s="14">
        <v>5861</v>
      </c>
      <c r="B5797" s="15" t="s">
        <v>23622</v>
      </c>
      <c r="C5797" s="14" t="s">
        <v>11689</v>
      </c>
      <c r="D5797" s="15" t="s">
        <v>21986</v>
      </c>
      <c r="E5797" s="15" t="s">
        <v>3809</v>
      </c>
      <c r="F5797" s="15" t="s">
        <v>23418</v>
      </c>
      <c r="G5797" s="44">
        <v>37943104</v>
      </c>
      <c r="H5797" s="15">
        <v>3142949996</v>
      </c>
      <c r="I5797" s="15" t="s">
        <v>16748</v>
      </c>
      <c r="J5797" s="16" t="s">
        <v>23537</v>
      </c>
      <c r="K5797" s="15" t="s">
        <v>2860</v>
      </c>
      <c r="L5797" s="15"/>
      <c r="M5797" s="18"/>
      <c r="N5797" s="15" t="s">
        <v>4310</v>
      </c>
      <c r="O5797" s="15" t="s">
        <v>6635</v>
      </c>
      <c r="P5797" s="18">
        <v>1000</v>
      </c>
      <c r="Q5797" s="15" t="s">
        <v>7561</v>
      </c>
      <c r="R5797" s="15" t="s">
        <v>5362</v>
      </c>
      <c r="S5797" s="15"/>
      <c r="T5797" s="18"/>
      <c r="U5797" s="15"/>
      <c r="V5797" s="15"/>
      <c r="W5797" s="18"/>
      <c r="X5797" s="15"/>
      <c r="Y5797" s="14" t="s">
        <v>24041</v>
      </c>
      <c r="Z5797" s="14"/>
      <c r="AA5797" s="49" t="s">
        <v>25572</v>
      </c>
    </row>
    <row r="5798" spans="1:27" s="21" customFormat="1" ht="24">
      <c r="A5798" s="14">
        <v>5862</v>
      </c>
      <c r="B5798" s="15" t="s">
        <v>23622</v>
      </c>
      <c r="C5798" s="14" t="s">
        <v>11689</v>
      </c>
      <c r="D5798" s="15" t="s">
        <v>21987</v>
      </c>
      <c r="E5798" s="15" t="s">
        <v>3809</v>
      </c>
      <c r="F5798" s="15" t="s">
        <v>23418</v>
      </c>
      <c r="G5798" s="44">
        <v>5736216</v>
      </c>
      <c r="H5798" s="15">
        <v>3133572227</v>
      </c>
      <c r="I5798" s="15">
        <v>0</v>
      </c>
      <c r="J5798" s="16" t="s">
        <v>23539</v>
      </c>
      <c r="K5798" s="15" t="s">
        <v>2860</v>
      </c>
      <c r="L5798" s="15"/>
      <c r="M5798" s="18"/>
      <c r="N5798" s="15" t="s">
        <v>4310</v>
      </c>
      <c r="O5798" s="15" t="s">
        <v>16534</v>
      </c>
      <c r="P5798" s="18">
        <v>1200</v>
      </c>
      <c r="Q5798" s="15" t="s">
        <v>7561</v>
      </c>
      <c r="R5798" s="15" t="s">
        <v>16560</v>
      </c>
      <c r="S5798" s="15"/>
      <c r="T5798" s="18"/>
      <c r="U5798" s="15"/>
      <c r="V5798" s="15"/>
      <c r="W5798" s="18"/>
      <c r="X5798" s="15"/>
      <c r="Y5798" s="14" t="s">
        <v>24038</v>
      </c>
      <c r="Z5798" s="14"/>
      <c r="AA5798" s="49" t="s">
        <v>25573</v>
      </c>
    </row>
    <row r="5799" spans="1:27" s="21" customFormat="1" ht="12">
      <c r="A5799" s="14">
        <v>5863</v>
      </c>
      <c r="B5799" s="15" t="s">
        <v>23622</v>
      </c>
      <c r="C5799" s="14" t="s">
        <v>11689</v>
      </c>
      <c r="D5799" s="15" t="s">
        <v>21988</v>
      </c>
      <c r="E5799" s="15" t="s">
        <v>3809</v>
      </c>
      <c r="F5799" s="15" t="s">
        <v>23418</v>
      </c>
      <c r="G5799" s="44">
        <v>5618144</v>
      </c>
      <c r="H5799" s="15">
        <v>3124250187</v>
      </c>
      <c r="I5799" s="15" t="s">
        <v>16749</v>
      </c>
      <c r="J5799" s="16" t="s">
        <v>23539</v>
      </c>
      <c r="K5799" s="15" t="s">
        <v>2860</v>
      </c>
      <c r="L5799" s="15"/>
      <c r="M5799" s="18"/>
      <c r="N5799" s="15" t="s">
        <v>4310</v>
      </c>
      <c r="O5799" s="15" t="s">
        <v>16650</v>
      </c>
      <c r="P5799" s="18">
        <v>2500</v>
      </c>
      <c r="Q5799" s="15" t="s">
        <v>7561</v>
      </c>
      <c r="R5799" s="15"/>
      <c r="S5799" s="15"/>
      <c r="T5799" s="18"/>
      <c r="U5799" s="15"/>
      <c r="V5799" s="15"/>
      <c r="W5799" s="18"/>
      <c r="X5799" s="15"/>
      <c r="Y5799" s="14" t="s">
        <v>24041</v>
      </c>
      <c r="Z5799" s="14"/>
      <c r="AA5799" s="49" t="s">
        <v>25574</v>
      </c>
    </row>
    <row r="5800" spans="1:27" s="21" customFormat="1" ht="24">
      <c r="A5800" s="14">
        <v>5864</v>
      </c>
      <c r="B5800" s="15" t="s">
        <v>23622</v>
      </c>
      <c r="C5800" s="14" t="s">
        <v>11689</v>
      </c>
      <c r="D5800" s="15" t="s">
        <v>21989</v>
      </c>
      <c r="E5800" s="15" t="s">
        <v>3809</v>
      </c>
      <c r="F5800" s="15" t="s">
        <v>23418</v>
      </c>
      <c r="G5800" s="44">
        <v>91458559</v>
      </c>
      <c r="H5800" s="15">
        <v>3202034570</v>
      </c>
      <c r="I5800" s="15">
        <v>0</v>
      </c>
      <c r="J5800" s="16" t="s">
        <v>23539</v>
      </c>
      <c r="K5800" s="15" t="s">
        <v>4029</v>
      </c>
      <c r="L5800" s="15"/>
      <c r="M5800" s="18"/>
      <c r="N5800" s="15" t="s">
        <v>5462</v>
      </c>
      <c r="O5800" s="15" t="s">
        <v>16514</v>
      </c>
      <c r="P5800" s="18">
        <v>12000</v>
      </c>
      <c r="Q5800" s="15" t="s">
        <v>7561</v>
      </c>
      <c r="R5800" s="15" t="s">
        <v>2651</v>
      </c>
      <c r="S5800" s="15"/>
      <c r="T5800" s="18"/>
      <c r="U5800" s="15"/>
      <c r="V5800" s="15"/>
      <c r="W5800" s="18"/>
      <c r="X5800" s="15"/>
      <c r="Y5800" s="14" t="s">
        <v>24038</v>
      </c>
      <c r="Z5800" s="14"/>
      <c r="AA5800" s="49" t="s">
        <v>25575</v>
      </c>
    </row>
    <row r="5801" spans="1:27" s="21" customFormat="1" ht="12">
      <c r="A5801" s="14">
        <v>5865</v>
      </c>
      <c r="B5801" s="15" t="s">
        <v>23622</v>
      </c>
      <c r="C5801" s="14" t="s">
        <v>11689</v>
      </c>
      <c r="D5801" s="15" t="s">
        <v>21990</v>
      </c>
      <c r="E5801" s="15" t="s">
        <v>3809</v>
      </c>
      <c r="F5801" s="15" t="s">
        <v>23419</v>
      </c>
      <c r="G5801" s="44">
        <v>91074547</v>
      </c>
      <c r="H5801" s="15">
        <v>3112196902</v>
      </c>
      <c r="I5801" s="15" t="s">
        <v>16750</v>
      </c>
      <c r="J5801" s="16" t="s">
        <v>23539</v>
      </c>
      <c r="K5801" s="15" t="s">
        <v>2798</v>
      </c>
      <c r="L5801" s="15"/>
      <c r="M5801" s="18"/>
      <c r="N5801" s="15" t="s">
        <v>5299</v>
      </c>
      <c r="O5801" s="15" t="s">
        <v>16514</v>
      </c>
      <c r="P5801" s="18">
        <v>12000</v>
      </c>
      <c r="Q5801" s="15" t="s">
        <v>7561</v>
      </c>
      <c r="R5801" s="15" t="s">
        <v>193</v>
      </c>
      <c r="S5801" s="15"/>
      <c r="T5801" s="18"/>
      <c r="U5801" s="15"/>
      <c r="V5801" s="15"/>
      <c r="W5801" s="18"/>
      <c r="X5801" s="15"/>
      <c r="Y5801" s="14" t="s">
        <v>24001</v>
      </c>
      <c r="Z5801" s="14"/>
      <c r="AA5801" s="49" t="s">
        <v>25509</v>
      </c>
    </row>
    <row r="5802" spans="1:27" s="21" customFormat="1" ht="24">
      <c r="A5802" s="14">
        <v>5866</v>
      </c>
      <c r="B5802" s="15" t="s">
        <v>23622</v>
      </c>
      <c r="C5802" s="14" t="s">
        <v>11689</v>
      </c>
      <c r="D5802" s="15" t="s">
        <v>21991</v>
      </c>
      <c r="E5802" s="15" t="s">
        <v>3809</v>
      </c>
      <c r="F5802" s="15" t="s">
        <v>23419</v>
      </c>
      <c r="G5802" s="44">
        <v>91463404</v>
      </c>
      <c r="H5802" s="15">
        <v>3165060878</v>
      </c>
      <c r="I5802" s="15" t="s">
        <v>16751</v>
      </c>
      <c r="J5802" s="16" t="s">
        <v>23539</v>
      </c>
      <c r="K5802" s="15" t="s">
        <v>16602</v>
      </c>
      <c r="L5802" s="15"/>
      <c r="M5802" s="18"/>
      <c r="N5802" s="15" t="s">
        <v>4310</v>
      </c>
      <c r="O5802" s="15" t="s">
        <v>16514</v>
      </c>
      <c r="P5802" s="18">
        <v>14000</v>
      </c>
      <c r="Q5802" s="15" t="s">
        <v>7561</v>
      </c>
      <c r="R5802" s="15" t="s">
        <v>16752</v>
      </c>
      <c r="S5802" s="15"/>
      <c r="T5802" s="18"/>
      <c r="U5802" s="15"/>
      <c r="V5802" s="15"/>
      <c r="W5802" s="18"/>
      <c r="X5802" s="15"/>
      <c r="Y5802" s="14" t="s">
        <v>9274</v>
      </c>
      <c r="Z5802" s="14"/>
      <c r="AA5802" s="49" t="s">
        <v>25576</v>
      </c>
    </row>
    <row r="5803" spans="1:27" s="21" customFormat="1" ht="12">
      <c r="A5803" s="14">
        <v>5867</v>
      </c>
      <c r="B5803" s="15" t="s">
        <v>23622</v>
      </c>
      <c r="C5803" s="14" t="s">
        <v>11689</v>
      </c>
      <c r="D5803" s="15" t="s">
        <v>21992</v>
      </c>
      <c r="E5803" s="15" t="s">
        <v>3809</v>
      </c>
      <c r="F5803" s="15" t="s">
        <v>23419</v>
      </c>
      <c r="G5803" s="44">
        <v>5684624</v>
      </c>
      <c r="H5803" s="15">
        <v>3173744586</v>
      </c>
      <c r="I5803" s="15">
        <v>0</v>
      </c>
      <c r="J5803" s="16" t="s">
        <v>23539</v>
      </c>
      <c r="K5803" s="15" t="s">
        <v>2651</v>
      </c>
      <c r="L5803" s="15"/>
      <c r="M5803" s="18"/>
      <c r="N5803" s="15" t="s">
        <v>4261</v>
      </c>
      <c r="O5803" s="15" t="s">
        <v>16753</v>
      </c>
      <c r="P5803" s="18">
        <v>200</v>
      </c>
      <c r="Q5803" s="15" t="s">
        <v>7561</v>
      </c>
      <c r="R5803" s="15" t="s">
        <v>2860</v>
      </c>
      <c r="S5803" s="15"/>
      <c r="T5803" s="18"/>
      <c r="U5803" s="15"/>
      <c r="V5803" s="15"/>
      <c r="W5803" s="18"/>
      <c r="X5803" s="15"/>
      <c r="Y5803" s="14" t="s">
        <v>24003</v>
      </c>
      <c r="Z5803" s="14"/>
      <c r="AA5803" s="49" t="s">
        <v>25577</v>
      </c>
    </row>
    <row r="5804" spans="1:27" s="21" customFormat="1" ht="24">
      <c r="A5804" s="14">
        <v>5868</v>
      </c>
      <c r="B5804" s="15" t="s">
        <v>23622</v>
      </c>
      <c r="C5804" s="14" t="s">
        <v>11689</v>
      </c>
      <c r="D5804" s="15" t="s">
        <v>21993</v>
      </c>
      <c r="E5804" s="15" t="s">
        <v>3809</v>
      </c>
      <c r="F5804" s="15" t="s">
        <v>23419</v>
      </c>
      <c r="G5804" s="44">
        <v>13510243</v>
      </c>
      <c r="H5804" s="15">
        <v>3118048272</v>
      </c>
      <c r="I5804" s="15">
        <v>0</v>
      </c>
      <c r="J5804" s="16" t="s">
        <v>23539</v>
      </c>
      <c r="K5804" s="15" t="s">
        <v>6710</v>
      </c>
      <c r="L5804" s="15"/>
      <c r="M5804" s="18"/>
      <c r="N5804" s="15" t="s">
        <v>4310</v>
      </c>
      <c r="O5804" s="15" t="s">
        <v>16514</v>
      </c>
      <c r="P5804" s="18">
        <v>72000</v>
      </c>
      <c r="Q5804" s="15" t="s">
        <v>7561</v>
      </c>
      <c r="R5804" s="15" t="s">
        <v>5362</v>
      </c>
      <c r="S5804" s="15"/>
      <c r="T5804" s="18"/>
      <c r="U5804" s="15"/>
      <c r="V5804" s="15"/>
      <c r="W5804" s="18"/>
      <c r="X5804" s="15"/>
      <c r="Y5804" s="14" t="s">
        <v>24003</v>
      </c>
      <c r="Z5804" s="14"/>
      <c r="AA5804" s="49" t="s">
        <v>12697</v>
      </c>
    </row>
    <row r="5805" spans="1:27" s="21" customFormat="1" ht="36">
      <c r="A5805" s="14">
        <v>5869</v>
      </c>
      <c r="B5805" s="15" t="s">
        <v>23622</v>
      </c>
      <c r="C5805" s="14" t="s">
        <v>11689</v>
      </c>
      <c r="D5805" s="15" t="s">
        <v>21994</v>
      </c>
      <c r="E5805" s="15" t="s">
        <v>3809</v>
      </c>
      <c r="F5805" s="15" t="s">
        <v>23418</v>
      </c>
      <c r="G5805" s="44">
        <v>28443673</v>
      </c>
      <c r="H5805" s="15">
        <v>3202853655</v>
      </c>
      <c r="I5805" s="15" t="s">
        <v>16754</v>
      </c>
      <c r="J5805" s="16" t="s">
        <v>23537</v>
      </c>
      <c r="K5805" s="15" t="s">
        <v>3829</v>
      </c>
      <c r="L5805" s="15"/>
      <c r="M5805" s="18"/>
      <c r="N5805" s="15" t="s">
        <v>5299</v>
      </c>
      <c r="O5805" s="15" t="s">
        <v>16755</v>
      </c>
      <c r="P5805" s="18">
        <v>17380</v>
      </c>
      <c r="Q5805" s="15" t="s">
        <v>7561</v>
      </c>
      <c r="R5805" s="15" t="s">
        <v>2860</v>
      </c>
      <c r="S5805" s="15"/>
      <c r="T5805" s="18"/>
      <c r="U5805" s="15"/>
      <c r="V5805" s="15"/>
      <c r="W5805" s="18"/>
      <c r="X5805" s="15"/>
      <c r="Y5805" s="14" t="s">
        <v>24000</v>
      </c>
      <c r="Z5805" s="14"/>
      <c r="AA5805" s="49" t="s">
        <v>25578</v>
      </c>
    </row>
    <row r="5806" spans="1:27" s="21" customFormat="1" ht="24">
      <c r="A5806" s="14">
        <v>5870</v>
      </c>
      <c r="B5806" s="15" t="s">
        <v>23622</v>
      </c>
      <c r="C5806" s="14" t="s">
        <v>11689</v>
      </c>
      <c r="D5806" s="15" t="s">
        <v>21995</v>
      </c>
      <c r="E5806" s="15" t="s">
        <v>3809</v>
      </c>
      <c r="F5806" s="15" t="s">
        <v>23418</v>
      </c>
      <c r="G5806" s="44">
        <v>1102774697</v>
      </c>
      <c r="H5806" s="15">
        <v>3112009358</v>
      </c>
      <c r="I5806" s="15">
        <v>0</v>
      </c>
      <c r="J5806" s="16" t="s">
        <v>23540</v>
      </c>
      <c r="K5806" s="15" t="s">
        <v>3829</v>
      </c>
      <c r="L5806" s="15"/>
      <c r="M5806" s="18"/>
      <c r="N5806" s="15" t="s">
        <v>5462</v>
      </c>
      <c r="O5806" s="15" t="s">
        <v>16514</v>
      </c>
      <c r="P5806" s="18">
        <v>37500</v>
      </c>
      <c r="Q5806" s="15" t="s">
        <v>7561</v>
      </c>
      <c r="R5806" s="15" t="s">
        <v>6710</v>
      </c>
      <c r="S5806" s="15"/>
      <c r="T5806" s="18"/>
      <c r="U5806" s="15"/>
      <c r="V5806" s="15"/>
      <c r="W5806" s="18"/>
      <c r="X5806" s="15"/>
      <c r="Y5806" s="14" t="s">
        <v>24000</v>
      </c>
      <c r="Z5806" s="14"/>
      <c r="AA5806" s="49" t="s">
        <v>25579</v>
      </c>
    </row>
    <row r="5807" spans="1:27" s="21" customFormat="1" ht="12">
      <c r="A5807" s="14">
        <v>5871</v>
      </c>
      <c r="B5807" s="15" t="s">
        <v>23622</v>
      </c>
      <c r="C5807" s="14" t="s">
        <v>11689</v>
      </c>
      <c r="D5807" s="15" t="s">
        <v>21996</v>
      </c>
      <c r="E5807" s="15" t="s">
        <v>3809</v>
      </c>
      <c r="F5807" s="15" t="s">
        <v>23418</v>
      </c>
      <c r="G5807" s="44">
        <v>5684806</v>
      </c>
      <c r="H5807" s="15">
        <v>3132623423</v>
      </c>
      <c r="I5807" s="15">
        <v>0</v>
      </c>
      <c r="J5807" s="16" t="s">
        <v>23540</v>
      </c>
      <c r="K5807" s="15" t="s">
        <v>2860</v>
      </c>
      <c r="L5807" s="15"/>
      <c r="M5807" s="18"/>
      <c r="N5807" s="15" t="s">
        <v>4310</v>
      </c>
      <c r="O5807" s="15" t="s">
        <v>6256</v>
      </c>
      <c r="P5807" s="18">
        <v>750</v>
      </c>
      <c r="Q5807" s="15" t="s">
        <v>7561</v>
      </c>
      <c r="R5807" s="15" t="s">
        <v>2651</v>
      </c>
      <c r="S5807" s="15"/>
      <c r="T5807" s="18"/>
      <c r="U5807" s="15"/>
      <c r="V5807" s="15"/>
      <c r="W5807" s="18"/>
      <c r="X5807" s="15"/>
      <c r="Y5807" s="14" t="s">
        <v>24003</v>
      </c>
      <c r="Z5807" s="14"/>
      <c r="AA5807" s="49" t="s">
        <v>25580</v>
      </c>
    </row>
    <row r="5808" spans="1:27" s="21" customFormat="1" ht="36">
      <c r="A5808" s="14">
        <v>5872</v>
      </c>
      <c r="B5808" s="15" t="s">
        <v>23622</v>
      </c>
      <c r="C5808" s="14" t="s">
        <v>11689</v>
      </c>
      <c r="D5808" s="15" t="s">
        <v>21997</v>
      </c>
      <c r="E5808" s="15" t="s">
        <v>3809</v>
      </c>
      <c r="F5808" s="15" t="s">
        <v>23418</v>
      </c>
      <c r="G5808" s="44">
        <v>1127598729</v>
      </c>
      <c r="H5808" s="15">
        <v>3242588440</v>
      </c>
      <c r="I5808" s="15" t="s">
        <v>16756</v>
      </c>
      <c r="J5808" s="16" t="s">
        <v>23540</v>
      </c>
      <c r="K5808" s="15" t="s">
        <v>2860</v>
      </c>
      <c r="L5808" s="15"/>
      <c r="M5808" s="18"/>
      <c r="N5808" s="15" t="s">
        <v>4261</v>
      </c>
      <c r="O5808" s="15" t="s">
        <v>16757</v>
      </c>
      <c r="P5808" s="18">
        <v>260</v>
      </c>
      <c r="Q5808" s="15" t="s">
        <v>7561</v>
      </c>
      <c r="R5808" s="15" t="s">
        <v>16557</v>
      </c>
      <c r="S5808" s="15"/>
      <c r="T5808" s="18"/>
      <c r="U5808" s="15"/>
      <c r="V5808" s="15"/>
      <c r="W5808" s="18"/>
      <c r="X5808" s="15"/>
      <c r="Y5808" s="14" t="s">
        <v>9274</v>
      </c>
      <c r="Z5808" s="14"/>
      <c r="AA5808" s="49" t="s">
        <v>25581</v>
      </c>
    </row>
    <row r="5809" spans="1:27" s="21" customFormat="1" ht="12">
      <c r="A5809" s="14">
        <v>5873</v>
      </c>
      <c r="B5809" s="15" t="s">
        <v>23622</v>
      </c>
      <c r="C5809" s="14" t="s">
        <v>11689</v>
      </c>
      <c r="D5809" s="15" t="s">
        <v>21998</v>
      </c>
      <c r="E5809" s="15" t="s">
        <v>3809</v>
      </c>
      <c r="F5809" s="15" t="s">
        <v>23418</v>
      </c>
      <c r="G5809" s="44">
        <v>5734602</v>
      </c>
      <c r="H5809" s="15">
        <v>3158802402</v>
      </c>
      <c r="I5809" s="15">
        <v>0</v>
      </c>
      <c r="J5809" s="16" t="s">
        <v>23539</v>
      </c>
      <c r="K5809" s="15" t="s">
        <v>1047</v>
      </c>
      <c r="L5809" s="15"/>
      <c r="M5809" s="18"/>
      <c r="N5809" s="15" t="s">
        <v>4310</v>
      </c>
      <c r="O5809" s="15" t="s">
        <v>5449</v>
      </c>
      <c r="P5809" s="18">
        <v>2000</v>
      </c>
      <c r="Q5809" s="15" t="s">
        <v>7561</v>
      </c>
      <c r="R5809" s="15" t="s">
        <v>2651</v>
      </c>
      <c r="S5809" s="15"/>
      <c r="T5809" s="18"/>
      <c r="U5809" s="15"/>
      <c r="V5809" s="15"/>
      <c r="W5809" s="18"/>
      <c r="X5809" s="15"/>
      <c r="Y5809" s="14" t="s">
        <v>24038</v>
      </c>
      <c r="Z5809" s="14"/>
      <c r="AA5809" s="49" t="s">
        <v>25582</v>
      </c>
    </row>
    <row r="5810" spans="1:27" s="21" customFormat="1" ht="24">
      <c r="A5810" s="14">
        <v>5874</v>
      </c>
      <c r="B5810" s="15" t="s">
        <v>23622</v>
      </c>
      <c r="C5810" s="14" t="s">
        <v>11689</v>
      </c>
      <c r="D5810" s="15" t="s">
        <v>21999</v>
      </c>
      <c r="E5810" s="15" t="s">
        <v>3809</v>
      </c>
      <c r="F5810" s="15" t="s">
        <v>23419</v>
      </c>
      <c r="G5810" s="44">
        <v>91459204</v>
      </c>
      <c r="H5810" s="15">
        <v>3188837788</v>
      </c>
      <c r="I5810" s="15">
        <v>0</v>
      </c>
      <c r="J5810" s="16" t="s">
        <v>23539</v>
      </c>
      <c r="K5810" s="15" t="s">
        <v>1047</v>
      </c>
      <c r="L5810" s="15"/>
      <c r="M5810" s="18"/>
      <c r="N5810" s="15" t="s">
        <v>4261</v>
      </c>
      <c r="O5810" s="15" t="s">
        <v>16758</v>
      </c>
      <c r="P5810" s="18">
        <v>632</v>
      </c>
      <c r="Q5810" s="15" t="s">
        <v>7561</v>
      </c>
      <c r="R5810" s="15" t="s">
        <v>16759</v>
      </c>
      <c r="S5810" s="15"/>
      <c r="T5810" s="18"/>
      <c r="U5810" s="15"/>
      <c r="V5810" s="15"/>
      <c r="W5810" s="18"/>
      <c r="X5810" s="15"/>
      <c r="Y5810" s="14" t="s">
        <v>24038</v>
      </c>
      <c r="Z5810" s="14"/>
      <c r="AA5810" s="49" t="s">
        <v>25583</v>
      </c>
    </row>
    <row r="5811" spans="1:27" s="21" customFormat="1" ht="12">
      <c r="A5811" s="14">
        <v>5875</v>
      </c>
      <c r="B5811" s="15" t="s">
        <v>23622</v>
      </c>
      <c r="C5811" s="14" t="s">
        <v>11689</v>
      </c>
      <c r="D5811" s="15" t="s">
        <v>22000</v>
      </c>
      <c r="E5811" s="15" t="s">
        <v>3809</v>
      </c>
      <c r="F5811" s="15" t="s">
        <v>23418</v>
      </c>
      <c r="G5811" s="44">
        <v>37901005</v>
      </c>
      <c r="H5811" s="15">
        <v>3112196902</v>
      </c>
      <c r="I5811" s="15" t="s">
        <v>16760</v>
      </c>
      <c r="J5811" s="16" t="s">
        <v>23537</v>
      </c>
      <c r="K5811" s="15" t="s">
        <v>16549</v>
      </c>
      <c r="L5811" s="15"/>
      <c r="M5811" s="18"/>
      <c r="N5811" s="15" t="s">
        <v>14064</v>
      </c>
      <c r="O5811" s="15" t="s">
        <v>16514</v>
      </c>
      <c r="P5811" s="18">
        <v>12000</v>
      </c>
      <c r="Q5811" s="15" t="s">
        <v>7561</v>
      </c>
      <c r="R5811" s="15"/>
      <c r="S5811" s="15"/>
      <c r="T5811" s="18"/>
      <c r="U5811" s="15"/>
      <c r="V5811" s="15"/>
      <c r="W5811" s="18"/>
      <c r="X5811" s="15"/>
      <c r="Y5811" s="14" t="s">
        <v>24042</v>
      </c>
      <c r="Z5811" s="14"/>
      <c r="AA5811" s="49" t="s">
        <v>25584</v>
      </c>
    </row>
    <row r="5812" spans="1:27" s="21" customFormat="1" ht="12">
      <c r="A5812" s="14">
        <v>5876</v>
      </c>
      <c r="B5812" s="15" t="s">
        <v>23622</v>
      </c>
      <c r="C5812" s="14" t="s">
        <v>11689</v>
      </c>
      <c r="D5812" s="15" t="s">
        <v>22001</v>
      </c>
      <c r="E5812" s="15" t="s">
        <v>3809</v>
      </c>
      <c r="F5812" s="15" t="s">
        <v>23418</v>
      </c>
      <c r="G5812" s="44">
        <v>5784158</v>
      </c>
      <c r="H5812" s="15">
        <v>3186539979</v>
      </c>
      <c r="I5812" s="15" t="s">
        <v>16761</v>
      </c>
      <c r="J5812" s="16" t="s">
        <v>23539</v>
      </c>
      <c r="K5812" s="15" t="s">
        <v>16546</v>
      </c>
      <c r="L5812" s="15"/>
      <c r="M5812" s="18"/>
      <c r="N5812" s="15" t="s">
        <v>4310</v>
      </c>
      <c r="O5812" s="15" t="s">
        <v>4060</v>
      </c>
      <c r="P5812" s="18">
        <v>1800</v>
      </c>
      <c r="Q5812" s="15" t="s">
        <v>7561</v>
      </c>
      <c r="R5812" s="15"/>
      <c r="S5812" s="15"/>
      <c r="T5812" s="18"/>
      <c r="U5812" s="15"/>
      <c r="V5812" s="15"/>
      <c r="W5812" s="18"/>
      <c r="X5812" s="15"/>
      <c r="Y5812" s="14" t="s">
        <v>24043</v>
      </c>
      <c r="Z5812" s="14"/>
      <c r="AA5812" s="49" t="s">
        <v>25585</v>
      </c>
    </row>
    <row r="5813" spans="1:27" s="21" customFormat="1" ht="24">
      <c r="A5813" s="14">
        <v>5877</v>
      </c>
      <c r="B5813" s="15" t="s">
        <v>23622</v>
      </c>
      <c r="C5813" s="14" t="s">
        <v>11689</v>
      </c>
      <c r="D5813" s="15" t="s">
        <v>22002</v>
      </c>
      <c r="E5813" s="15" t="s">
        <v>3809</v>
      </c>
      <c r="F5813" s="15" t="s">
        <v>23418</v>
      </c>
      <c r="G5813" s="44">
        <v>91457114</v>
      </c>
      <c r="H5813" s="15">
        <v>3125797358</v>
      </c>
      <c r="I5813" s="15" t="s">
        <v>16762</v>
      </c>
      <c r="J5813" s="16" t="s">
        <v>23539</v>
      </c>
      <c r="K5813" s="15" t="s">
        <v>1047</v>
      </c>
      <c r="L5813" s="15"/>
      <c r="M5813" s="18"/>
      <c r="N5813" s="15" t="s">
        <v>4261</v>
      </c>
      <c r="O5813" s="15" t="s">
        <v>16687</v>
      </c>
      <c r="P5813" s="18">
        <v>480</v>
      </c>
      <c r="Q5813" s="15" t="s">
        <v>7561</v>
      </c>
      <c r="R5813" s="15"/>
      <c r="S5813" s="15"/>
      <c r="T5813" s="18"/>
      <c r="U5813" s="15"/>
      <c r="V5813" s="15"/>
      <c r="W5813" s="18"/>
      <c r="X5813" s="15"/>
      <c r="Y5813" s="14" t="s">
        <v>24038</v>
      </c>
      <c r="Z5813" s="14"/>
      <c r="AA5813" s="49" t="s">
        <v>25586</v>
      </c>
    </row>
    <row r="5814" spans="1:27" s="21" customFormat="1" ht="24">
      <c r="A5814" s="14">
        <v>5878</v>
      </c>
      <c r="B5814" s="15" t="s">
        <v>23622</v>
      </c>
      <c r="C5814" s="14" t="s">
        <v>11689</v>
      </c>
      <c r="D5814" s="15" t="s">
        <v>22003</v>
      </c>
      <c r="E5814" s="15" t="s">
        <v>3809</v>
      </c>
      <c r="F5814" s="15" t="s">
        <v>23419</v>
      </c>
      <c r="G5814" s="44">
        <v>1095510449</v>
      </c>
      <c r="H5814" s="15">
        <v>3208148619</v>
      </c>
      <c r="I5814" s="15" t="s">
        <v>16763</v>
      </c>
      <c r="J5814" s="16" t="s">
        <v>23539</v>
      </c>
      <c r="K5814" s="15" t="s">
        <v>9543</v>
      </c>
      <c r="L5814" s="15"/>
      <c r="M5814" s="18"/>
      <c r="N5814" s="15" t="s">
        <v>4261</v>
      </c>
      <c r="O5814" s="15" t="s">
        <v>16687</v>
      </c>
      <c r="P5814" s="18">
        <v>7200</v>
      </c>
      <c r="Q5814" s="15" t="s">
        <v>7561</v>
      </c>
      <c r="R5814" s="15"/>
      <c r="S5814" s="15"/>
      <c r="T5814" s="18"/>
      <c r="U5814" s="15"/>
      <c r="V5814" s="15"/>
      <c r="W5814" s="18"/>
      <c r="X5814" s="15"/>
      <c r="Y5814" s="14" t="s">
        <v>24044</v>
      </c>
      <c r="Z5814" s="14"/>
      <c r="AA5814" s="49" t="s">
        <v>25587</v>
      </c>
    </row>
    <row r="5815" spans="1:27" s="21" customFormat="1" ht="24">
      <c r="A5815" s="14">
        <v>5879</v>
      </c>
      <c r="B5815" s="15" t="s">
        <v>23622</v>
      </c>
      <c r="C5815" s="14" t="s">
        <v>11689</v>
      </c>
      <c r="D5815" s="15" t="s">
        <v>22004</v>
      </c>
      <c r="E5815" s="15" t="s">
        <v>3809</v>
      </c>
      <c r="F5815" s="15" t="s">
        <v>23418</v>
      </c>
      <c r="G5815" s="44">
        <v>37895250</v>
      </c>
      <c r="H5815" s="15">
        <v>3222614397</v>
      </c>
      <c r="I5815" s="15" t="s">
        <v>16764</v>
      </c>
      <c r="J5815" s="16" t="s">
        <v>23539</v>
      </c>
      <c r="K5815" s="15" t="s">
        <v>2798</v>
      </c>
      <c r="L5815" s="15"/>
      <c r="M5815" s="18"/>
      <c r="N5815" s="15" t="s">
        <v>5299</v>
      </c>
      <c r="O5815" s="15" t="s">
        <v>16765</v>
      </c>
      <c r="P5815" s="18">
        <v>9750</v>
      </c>
      <c r="Q5815" s="15" t="s">
        <v>7561</v>
      </c>
      <c r="R5815" s="15" t="s">
        <v>2860</v>
      </c>
      <c r="S5815" s="15"/>
      <c r="T5815" s="18"/>
      <c r="U5815" s="15"/>
      <c r="V5815" s="15"/>
      <c r="W5815" s="18"/>
      <c r="X5815" s="15"/>
      <c r="Y5815" s="14" t="s">
        <v>24001</v>
      </c>
      <c r="Z5815" s="14"/>
      <c r="AA5815" s="49" t="s">
        <v>25588</v>
      </c>
    </row>
    <row r="5816" spans="1:27" s="21" customFormat="1" ht="24">
      <c r="A5816" s="14">
        <v>5880</v>
      </c>
      <c r="B5816" s="15" t="s">
        <v>23622</v>
      </c>
      <c r="C5816" s="14" t="s">
        <v>11689</v>
      </c>
      <c r="D5816" s="15" t="s">
        <v>22005</v>
      </c>
      <c r="E5816" s="15" t="s">
        <v>3809</v>
      </c>
      <c r="F5816" s="15" t="s">
        <v>23418</v>
      </c>
      <c r="G5816" s="44">
        <v>1101597786</v>
      </c>
      <c r="H5816" s="15">
        <v>3232051865</v>
      </c>
      <c r="I5816" s="15" t="s">
        <v>16766</v>
      </c>
      <c r="J5816" s="16" t="s">
        <v>23539</v>
      </c>
      <c r="K5816" s="15" t="s">
        <v>16549</v>
      </c>
      <c r="L5816" s="15"/>
      <c r="M5816" s="18"/>
      <c r="N5816" s="15" t="s">
        <v>5299</v>
      </c>
      <c r="O5816" s="15" t="s">
        <v>16514</v>
      </c>
      <c r="P5816" s="18">
        <v>4800</v>
      </c>
      <c r="Q5816" s="15" t="s">
        <v>7561</v>
      </c>
      <c r="R5816" s="15" t="s">
        <v>2860</v>
      </c>
      <c r="S5816" s="15"/>
      <c r="T5816" s="18"/>
      <c r="U5816" s="15"/>
      <c r="V5816" s="15"/>
      <c r="W5816" s="18"/>
      <c r="X5816" s="15"/>
      <c r="Y5816" s="14" t="s">
        <v>24038</v>
      </c>
      <c r="Z5816" s="14"/>
      <c r="AA5816" s="49" t="s">
        <v>25589</v>
      </c>
    </row>
    <row r="5817" spans="1:27" s="21" customFormat="1" ht="24">
      <c r="A5817" s="14">
        <v>5881</v>
      </c>
      <c r="B5817" s="15" t="s">
        <v>23622</v>
      </c>
      <c r="C5817" s="14" t="s">
        <v>11689</v>
      </c>
      <c r="D5817" s="15" t="s">
        <v>22006</v>
      </c>
      <c r="E5817" s="15" t="s">
        <v>3809</v>
      </c>
      <c r="F5817" s="15" t="s">
        <v>23418</v>
      </c>
      <c r="G5817" s="44">
        <v>37548710</v>
      </c>
      <c r="H5817" s="15">
        <v>3155700772</v>
      </c>
      <c r="I5817" s="15" t="s">
        <v>16767</v>
      </c>
      <c r="J5817" s="16" t="s">
        <v>23539</v>
      </c>
      <c r="K5817" s="15" t="s">
        <v>2860</v>
      </c>
      <c r="L5817" s="15"/>
      <c r="M5817" s="18"/>
      <c r="N5817" s="15" t="s">
        <v>5299</v>
      </c>
      <c r="O5817" s="15" t="s">
        <v>16768</v>
      </c>
      <c r="P5817" s="18">
        <v>8795</v>
      </c>
      <c r="Q5817" s="15" t="s">
        <v>7561</v>
      </c>
      <c r="R5817" s="15" t="s">
        <v>2798</v>
      </c>
      <c r="S5817" s="15"/>
      <c r="T5817" s="18"/>
      <c r="U5817" s="15"/>
      <c r="V5817" s="15"/>
      <c r="W5817" s="18"/>
      <c r="X5817" s="15"/>
      <c r="Y5817" s="14" t="s">
        <v>24045</v>
      </c>
      <c r="Z5817" s="14"/>
      <c r="AA5817" s="49" t="s">
        <v>25590</v>
      </c>
    </row>
    <row r="5818" spans="1:27" s="21" customFormat="1" ht="24">
      <c r="A5818" s="14">
        <v>5882</v>
      </c>
      <c r="B5818" s="15" t="s">
        <v>23622</v>
      </c>
      <c r="C5818" s="14" t="s">
        <v>11689</v>
      </c>
      <c r="D5818" s="15" t="s">
        <v>22007</v>
      </c>
      <c r="E5818" s="15" t="s">
        <v>3809</v>
      </c>
      <c r="F5818" s="15" t="s">
        <v>23418</v>
      </c>
      <c r="G5818" s="44">
        <v>91463948</v>
      </c>
      <c r="H5818" s="15">
        <v>3134647070</v>
      </c>
      <c r="I5818" s="15">
        <v>0</v>
      </c>
      <c r="J5818" s="16" t="s">
        <v>23539</v>
      </c>
      <c r="K5818" s="15" t="s">
        <v>2860</v>
      </c>
      <c r="L5818" s="15"/>
      <c r="M5818" s="18"/>
      <c r="N5818" s="15" t="s">
        <v>4310</v>
      </c>
      <c r="O5818" s="15" t="s">
        <v>16730</v>
      </c>
      <c r="P5818" s="18">
        <v>100</v>
      </c>
      <c r="Q5818" s="15" t="s">
        <v>7561</v>
      </c>
      <c r="R5818" s="15" t="s">
        <v>1047</v>
      </c>
      <c r="S5818" s="15"/>
      <c r="T5818" s="18"/>
      <c r="U5818" s="15"/>
      <c r="V5818" s="15"/>
      <c r="W5818" s="18"/>
      <c r="X5818" s="15"/>
      <c r="Y5818" s="14" t="s">
        <v>24038</v>
      </c>
      <c r="Z5818" s="14"/>
      <c r="AA5818" s="49" t="s">
        <v>25591</v>
      </c>
    </row>
    <row r="5819" spans="1:27" s="21" customFormat="1" ht="24">
      <c r="A5819" s="14">
        <v>5883</v>
      </c>
      <c r="B5819" s="15" t="s">
        <v>23622</v>
      </c>
      <c r="C5819" s="14" t="s">
        <v>11689</v>
      </c>
      <c r="D5819" s="15" t="s">
        <v>22008</v>
      </c>
      <c r="E5819" s="15" t="s">
        <v>3809</v>
      </c>
      <c r="F5819" s="15" t="s">
        <v>23419</v>
      </c>
      <c r="G5819" s="44">
        <v>91457441</v>
      </c>
      <c r="H5819" s="15">
        <v>3006100685</v>
      </c>
      <c r="I5819" s="15" t="s">
        <v>16769</v>
      </c>
      <c r="J5819" s="16" t="s">
        <v>23539</v>
      </c>
      <c r="K5819" s="15" t="s">
        <v>2860</v>
      </c>
      <c r="L5819" s="15"/>
      <c r="M5819" s="18"/>
      <c r="N5819" s="15" t="s">
        <v>4310</v>
      </c>
      <c r="O5819" s="15" t="s">
        <v>16534</v>
      </c>
      <c r="P5819" s="18">
        <v>500</v>
      </c>
      <c r="Q5819" s="15" t="s">
        <v>7561</v>
      </c>
      <c r="R5819" s="15"/>
      <c r="S5819" s="15"/>
      <c r="T5819" s="18"/>
      <c r="U5819" s="15"/>
      <c r="V5819" s="15"/>
      <c r="W5819" s="18"/>
      <c r="X5819" s="15"/>
      <c r="Y5819" s="14" t="s">
        <v>24038</v>
      </c>
      <c r="Z5819" s="14"/>
      <c r="AA5819" s="49" t="s">
        <v>25592</v>
      </c>
    </row>
    <row r="5820" spans="1:27" s="21" customFormat="1" ht="24">
      <c r="A5820" s="14">
        <v>5884</v>
      </c>
      <c r="B5820" s="15" t="s">
        <v>23622</v>
      </c>
      <c r="C5820" s="14" t="s">
        <v>11689</v>
      </c>
      <c r="D5820" s="15" t="s">
        <v>22009</v>
      </c>
      <c r="E5820" s="15" t="s">
        <v>3809</v>
      </c>
      <c r="F5820" s="15" t="s">
        <v>23418</v>
      </c>
      <c r="G5820" s="44">
        <v>5735694</v>
      </c>
      <c r="H5820" s="15">
        <v>3133975646</v>
      </c>
      <c r="I5820" s="15">
        <v>0</v>
      </c>
      <c r="J5820" s="16" t="s">
        <v>23539</v>
      </c>
      <c r="K5820" s="15" t="s">
        <v>2860</v>
      </c>
      <c r="L5820" s="15"/>
      <c r="M5820" s="18"/>
      <c r="N5820" s="15" t="s">
        <v>4310</v>
      </c>
      <c r="O5820" s="15" t="s">
        <v>16534</v>
      </c>
      <c r="P5820" s="18">
        <v>20</v>
      </c>
      <c r="Q5820" s="15" t="s">
        <v>7561</v>
      </c>
      <c r="R5820" s="15" t="s">
        <v>16560</v>
      </c>
      <c r="S5820" s="15"/>
      <c r="T5820" s="18"/>
      <c r="U5820" s="15"/>
      <c r="V5820" s="15"/>
      <c r="W5820" s="18"/>
      <c r="X5820" s="15"/>
      <c r="Y5820" s="14" t="s">
        <v>24038</v>
      </c>
      <c r="Z5820" s="14"/>
      <c r="AA5820" s="49" t="s">
        <v>25593</v>
      </c>
    </row>
    <row r="5821" spans="1:27" s="21" customFormat="1" ht="24">
      <c r="A5821" s="14">
        <v>5885</v>
      </c>
      <c r="B5821" s="15" t="s">
        <v>23622</v>
      </c>
      <c r="C5821" s="14" t="s">
        <v>11689</v>
      </c>
      <c r="D5821" s="15" t="s">
        <v>22010</v>
      </c>
      <c r="E5821" s="15" t="s">
        <v>3809</v>
      </c>
      <c r="F5821" s="15" t="s">
        <v>23419</v>
      </c>
      <c r="G5821" s="44">
        <v>1098776618</v>
      </c>
      <c r="H5821" s="15">
        <v>3138501405</v>
      </c>
      <c r="I5821" s="15" t="s">
        <v>16770</v>
      </c>
      <c r="J5821" s="16" t="s">
        <v>23540</v>
      </c>
      <c r="K5821" s="15" t="s">
        <v>3829</v>
      </c>
      <c r="L5821" s="15"/>
      <c r="M5821" s="18"/>
      <c r="N5821" s="15" t="s">
        <v>5462</v>
      </c>
      <c r="O5821" s="15" t="s">
        <v>16514</v>
      </c>
      <c r="P5821" s="18">
        <v>70000</v>
      </c>
      <c r="Q5821" s="15" t="s">
        <v>7561</v>
      </c>
      <c r="R5821" s="15"/>
      <c r="S5821" s="15"/>
      <c r="T5821" s="18"/>
      <c r="U5821" s="15"/>
      <c r="V5821" s="15"/>
      <c r="W5821" s="18"/>
      <c r="X5821" s="15"/>
      <c r="Y5821" s="14" t="s">
        <v>24046</v>
      </c>
      <c r="Z5821" s="14"/>
      <c r="AA5821" s="49" t="s">
        <v>25580</v>
      </c>
    </row>
    <row r="5822" spans="1:27" s="21" customFormat="1" ht="36">
      <c r="A5822" s="14">
        <v>5886</v>
      </c>
      <c r="B5822" s="15" t="s">
        <v>23622</v>
      </c>
      <c r="C5822" s="14" t="s">
        <v>11689</v>
      </c>
      <c r="D5822" s="15" t="s">
        <v>22011</v>
      </c>
      <c r="E5822" s="15" t="s">
        <v>3809</v>
      </c>
      <c r="F5822" s="15" t="s">
        <v>23419</v>
      </c>
      <c r="G5822" s="44">
        <v>1102549759</v>
      </c>
      <c r="H5822" s="15">
        <v>3143301732</v>
      </c>
      <c r="I5822" s="15" t="s">
        <v>16771</v>
      </c>
      <c r="J5822" s="16" t="s">
        <v>23540</v>
      </c>
      <c r="K5822" s="15" t="s">
        <v>6710</v>
      </c>
      <c r="L5822" s="15"/>
      <c r="M5822" s="18"/>
      <c r="N5822" s="15" t="s">
        <v>5462</v>
      </c>
      <c r="O5822" s="15" t="s">
        <v>16522</v>
      </c>
      <c r="P5822" s="18">
        <v>30000</v>
      </c>
      <c r="Q5822" s="15" t="s">
        <v>7561</v>
      </c>
      <c r="R5822" s="15"/>
      <c r="S5822" s="15"/>
      <c r="T5822" s="18"/>
      <c r="U5822" s="15"/>
      <c r="V5822" s="15"/>
      <c r="W5822" s="18"/>
      <c r="X5822" s="15"/>
      <c r="Y5822" s="14" t="s">
        <v>24007</v>
      </c>
      <c r="Z5822" s="14"/>
      <c r="AA5822" s="49" t="s">
        <v>25594</v>
      </c>
    </row>
    <row r="5823" spans="1:27" s="21" customFormat="1" ht="24">
      <c r="A5823" s="14">
        <v>5887</v>
      </c>
      <c r="B5823" s="15" t="s">
        <v>23622</v>
      </c>
      <c r="C5823" s="14" t="s">
        <v>11689</v>
      </c>
      <c r="D5823" s="15" t="s">
        <v>22012</v>
      </c>
      <c r="E5823" s="15" t="s">
        <v>3809</v>
      </c>
      <c r="F5823" s="15" t="s">
        <v>23419</v>
      </c>
      <c r="G5823" s="44">
        <v>1101685548</v>
      </c>
      <c r="H5823" s="15">
        <v>3182483753</v>
      </c>
      <c r="I5823" s="15" t="s">
        <v>16772</v>
      </c>
      <c r="J5823" s="16" t="s">
        <v>23539</v>
      </c>
      <c r="K5823" s="15" t="s">
        <v>193</v>
      </c>
      <c r="L5823" s="15"/>
      <c r="M5823" s="18"/>
      <c r="N5823" s="15" t="s">
        <v>5462</v>
      </c>
      <c r="O5823" s="15" t="s">
        <v>16514</v>
      </c>
      <c r="P5823" s="18">
        <v>120000</v>
      </c>
      <c r="Q5823" s="15" t="s">
        <v>7561</v>
      </c>
      <c r="R5823" s="15" t="s">
        <v>16773</v>
      </c>
      <c r="S5823" s="15"/>
      <c r="T5823" s="18"/>
      <c r="U5823" s="15"/>
      <c r="V5823" s="15"/>
      <c r="W5823" s="18"/>
      <c r="X5823" s="15"/>
      <c r="Y5823" s="14" t="s">
        <v>24047</v>
      </c>
      <c r="Z5823" s="14"/>
      <c r="AA5823" s="49" t="s">
        <v>25595</v>
      </c>
    </row>
    <row r="5824" spans="1:27" s="21" customFormat="1" ht="36">
      <c r="A5824" s="14">
        <v>5888</v>
      </c>
      <c r="B5824" s="15" t="s">
        <v>23622</v>
      </c>
      <c r="C5824" s="14" t="s">
        <v>11689</v>
      </c>
      <c r="D5824" s="15" t="s">
        <v>22013</v>
      </c>
      <c r="E5824" s="15" t="s">
        <v>3809</v>
      </c>
      <c r="F5824" s="15" t="s">
        <v>23419</v>
      </c>
      <c r="G5824" s="44">
        <v>30208704</v>
      </c>
      <c r="H5824" s="15">
        <v>3234843538</v>
      </c>
      <c r="I5824" s="15" t="s">
        <v>16774</v>
      </c>
      <c r="J5824" s="16" t="s">
        <v>23539</v>
      </c>
      <c r="K5824" s="15" t="s">
        <v>16628</v>
      </c>
      <c r="L5824" s="15"/>
      <c r="M5824" s="18"/>
      <c r="N5824" s="15" t="s">
        <v>4310</v>
      </c>
      <c r="O5824" s="15" t="s">
        <v>6634</v>
      </c>
      <c r="P5824" s="18">
        <v>60000</v>
      </c>
      <c r="Q5824" s="15" t="s">
        <v>7561</v>
      </c>
      <c r="R5824" s="15" t="s">
        <v>16775</v>
      </c>
      <c r="S5824" s="15"/>
      <c r="T5824" s="18"/>
      <c r="U5824" s="15"/>
      <c r="V5824" s="15"/>
      <c r="W5824" s="18"/>
      <c r="X5824" s="15"/>
      <c r="Y5824" s="14" t="s">
        <v>24013</v>
      </c>
      <c r="Z5824" s="14"/>
      <c r="AA5824" s="49" t="s">
        <v>25596</v>
      </c>
    </row>
    <row r="5825" spans="1:27" s="21" customFormat="1" ht="24">
      <c r="A5825" s="14">
        <v>5889</v>
      </c>
      <c r="B5825" s="15" t="s">
        <v>23622</v>
      </c>
      <c r="C5825" s="14" t="s">
        <v>11689</v>
      </c>
      <c r="D5825" s="15" t="s">
        <v>22014</v>
      </c>
      <c r="E5825" s="15" t="s">
        <v>3809</v>
      </c>
      <c r="F5825" s="15" t="s">
        <v>23419</v>
      </c>
      <c r="G5825" s="44">
        <v>1101683090</v>
      </c>
      <c r="H5825" s="15">
        <v>3166188938</v>
      </c>
      <c r="I5825" s="15" t="s">
        <v>16776</v>
      </c>
      <c r="J5825" s="16" t="s">
        <v>23539</v>
      </c>
      <c r="K5825" s="15" t="s">
        <v>193</v>
      </c>
      <c r="L5825" s="15"/>
      <c r="M5825" s="18"/>
      <c r="N5825" s="15" t="s">
        <v>5462</v>
      </c>
      <c r="O5825" s="15" t="s">
        <v>16514</v>
      </c>
      <c r="P5825" s="18">
        <v>144000</v>
      </c>
      <c r="Q5825" s="15" t="s">
        <v>7561</v>
      </c>
      <c r="R5825" s="15" t="s">
        <v>2802</v>
      </c>
      <c r="S5825" s="15"/>
      <c r="T5825" s="18"/>
      <c r="U5825" s="15"/>
      <c r="V5825" s="15"/>
      <c r="W5825" s="18"/>
      <c r="X5825" s="15"/>
      <c r="Y5825" s="14" t="s">
        <v>24040</v>
      </c>
      <c r="Z5825" s="14"/>
      <c r="AA5825" s="49" t="s">
        <v>25597</v>
      </c>
    </row>
    <row r="5826" spans="1:27" s="21" customFormat="1" ht="24">
      <c r="A5826" s="14">
        <v>5890</v>
      </c>
      <c r="B5826" s="15" t="s">
        <v>23622</v>
      </c>
      <c r="C5826" s="14" t="s">
        <v>11689</v>
      </c>
      <c r="D5826" s="15" t="s">
        <v>22015</v>
      </c>
      <c r="E5826" s="15" t="s">
        <v>3809</v>
      </c>
      <c r="F5826" s="15" t="s">
        <v>23419</v>
      </c>
      <c r="G5826" s="44">
        <v>13818707</v>
      </c>
      <c r="H5826" s="15">
        <v>3108180960</v>
      </c>
      <c r="I5826" s="15" t="s">
        <v>16777</v>
      </c>
      <c r="J5826" s="16" t="s">
        <v>23539</v>
      </c>
      <c r="K5826" s="15" t="s">
        <v>3829</v>
      </c>
      <c r="L5826" s="15"/>
      <c r="M5826" s="18"/>
      <c r="N5826" s="15" t="s">
        <v>5462</v>
      </c>
      <c r="O5826" s="15" t="s">
        <v>16514</v>
      </c>
      <c r="P5826" s="18">
        <v>105000</v>
      </c>
      <c r="Q5826" s="15" t="s">
        <v>7561</v>
      </c>
      <c r="R5826" s="15"/>
      <c r="S5826" s="15"/>
      <c r="T5826" s="18"/>
      <c r="U5826" s="15"/>
      <c r="V5826" s="15"/>
      <c r="W5826" s="18"/>
      <c r="X5826" s="15"/>
      <c r="Y5826" s="14" t="s">
        <v>24007</v>
      </c>
      <c r="Z5826" s="14"/>
      <c r="AA5826" s="49" t="s">
        <v>25598</v>
      </c>
    </row>
    <row r="5827" spans="1:27" s="21" customFormat="1" ht="36">
      <c r="A5827" s="14">
        <v>5891</v>
      </c>
      <c r="B5827" s="15" t="s">
        <v>23622</v>
      </c>
      <c r="C5827" s="14" t="s">
        <v>11689</v>
      </c>
      <c r="D5827" s="15" t="s">
        <v>22016</v>
      </c>
      <c r="E5827" s="15" t="s">
        <v>3809</v>
      </c>
      <c r="F5827" s="15" t="s">
        <v>23419</v>
      </c>
      <c r="G5827" s="44">
        <v>28225284</v>
      </c>
      <c r="H5827" s="15">
        <v>3123639503</v>
      </c>
      <c r="I5827" s="15" t="s">
        <v>16778</v>
      </c>
      <c r="J5827" s="16" t="s">
        <v>23537</v>
      </c>
      <c r="K5827" s="15" t="s">
        <v>2682</v>
      </c>
      <c r="L5827" s="15"/>
      <c r="M5827" s="18"/>
      <c r="N5827" s="15" t="s">
        <v>4310</v>
      </c>
      <c r="O5827" s="15" t="s">
        <v>16779</v>
      </c>
      <c r="P5827" s="18">
        <v>600</v>
      </c>
      <c r="Q5827" s="15" t="s">
        <v>7561</v>
      </c>
      <c r="R5827" s="15" t="s">
        <v>16780</v>
      </c>
      <c r="S5827" s="15"/>
      <c r="T5827" s="18"/>
      <c r="U5827" s="15"/>
      <c r="V5827" s="15"/>
      <c r="W5827" s="18"/>
      <c r="X5827" s="15"/>
      <c r="Y5827" s="14" t="s">
        <v>24048</v>
      </c>
      <c r="Z5827" s="14"/>
      <c r="AA5827" s="49" t="s">
        <v>25599</v>
      </c>
    </row>
    <row r="5828" spans="1:27" s="21" customFormat="1" ht="24">
      <c r="A5828" s="14">
        <v>5892</v>
      </c>
      <c r="B5828" s="15" t="s">
        <v>23622</v>
      </c>
      <c r="C5828" s="14" t="s">
        <v>11689</v>
      </c>
      <c r="D5828" s="15" t="s">
        <v>22017</v>
      </c>
      <c r="E5828" s="15" t="s">
        <v>3809</v>
      </c>
      <c r="F5828" s="15" t="s">
        <v>23419</v>
      </c>
      <c r="G5828" s="44">
        <v>1095926582</v>
      </c>
      <c r="H5828" s="15">
        <v>3164730051</v>
      </c>
      <c r="I5828" s="15" t="s">
        <v>16732</v>
      </c>
      <c r="J5828" s="16" t="s">
        <v>23539</v>
      </c>
      <c r="K5828" s="15" t="s">
        <v>431</v>
      </c>
      <c r="L5828" s="15"/>
      <c r="M5828" s="18"/>
      <c r="N5828" s="15" t="s">
        <v>5462</v>
      </c>
      <c r="O5828" s="15" t="s">
        <v>16514</v>
      </c>
      <c r="P5828" s="18">
        <v>20000</v>
      </c>
      <c r="Q5828" s="15" t="s">
        <v>7561</v>
      </c>
      <c r="R5828" s="15" t="s">
        <v>193</v>
      </c>
      <c r="S5828" s="15"/>
      <c r="T5828" s="18"/>
      <c r="U5828" s="15"/>
      <c r="V5828" s="15"/>
      <c r="W5828" s="18"/>
      <c r="X5828" s="15"/>
      <c r="Y5828" s="14" t="s">
        <v>24010</v>
      </c>
      <c r="Z5828" s="14"/>
      <c r="AA5828" s="49" t="s">
        <v>25600</v>
      </c>
    </row>
    <row r="5829" spans="1:27" s="21" customFormat="1" ht="48">
      <c r="A5829" s="14">
        <v>5893</v>
      </c>
      <c r="B5829" s="15" t="s">
        <v>23622</v>
      </c>
      <c r="C5829" s="14" t="s">
        <v>11689</v>
      </c>
      <c r="D5829" s="15" t="s">
        <v>22018</v>
      </c>
      <c r="E5829" s="15" t="s">
        <v>3809</v>
      </c>
      <c r="F5829" s="15" t="s">
        <v>23419</v>
      </c>
      <c r="G5829" s="44">
        <v>28280799</v>
      </c>
      <c r="H5829" s="15">
        <v>3143822870</v>
      </c>
      <c r="I5829" s="15" t="s">
        <v>16783</v>
      </c>
      <c r="J5829" s="16" t="s">
        <v>23544</v>
      </c>
      <c r="K5829" s="15" t="s">
        <v>16577</v>
      </c>
      <c r="L5829" s="15"/>
      <c r="M5829" s="18"/>
      <c r="N5829" s="15" t="s">
        <v>4261</v>
      </c>
      <c r="O5829" s="15" t="s">
        <v>16784</v>
      </c>
      <c r="P5829" s="18">
        <v>60000</v>
      </c>
      <c r="Q5829" s="15" t="s">
        <v>7561</v>
      </c>
      <c r="R5829" s="15" t="s">
        <v>16785</v>
      </c>
      <c r="S5829" s="15"/>
      <c r="T5829" s="18"/>
      <c r="U5829" s="15"/>
      <c r="V5829" s="15"/>
      <c r="W5829" s="18"/>
      <c r="X5829" s="15"/>
      <c r="Y5829" s="14" t="s">
        <v>24040</v>
      </c>
      <c r="Z5829" s="14"/>
      <c r="AA5829" s="49" t="s">
        <v>8861</v>
      </c>
    </row>
    <row r="5830" spans="1:27" s="21" customFormat="1" ht="12">
      <c r="A5830" s="14">
        <v>5894</v>
      </c>
      <c r="B5830" s="15" t="s">
        <v>23622</v>
      </c>
      <c r="C5830" s="14" t="s">
        <v>11689</v>
      </c>
      <c r="D5830" s="15" t="s">
        <v>22019</v>
      </c>
      <c r="E5830" s="15" t="s">
        <v>3809</v>
      </c>
      <c r="F5830" s="15" t="s">
        <v>23419</v>
      </c>
      <c r="G5830" s="44">
        <v>1079174332</v>
      </c>
      <c r="H5830" s="15">
        <v>3102457011</v>
      </c>
      <c r="I5830" s="15" t="s">
        <v>16786</v>
      </c>
      <c r="J5830" s="16" t="s">
        <v>23539</v>
      </c>
      <c r="K5830" s="15" t="s">
        <v>16644</v>
      </c>
      <c r="L5830" s="15"/>
      <c r="M5830" s="18"/>
      <c r="N5830" s="15" t="s">
        <v>5299</v>
      </c>
      <c r="O5830" s="15" t="s">
        <v>16514</v>
      </c>
      <c r="P5830" s="18">
        <v>5000</v>
      </c>
      <c r="Q5830" s="15" t="s">
        <v>7561</v>
      </c>
      <c r="R5830" s="15"/>
      <c r="S5830" s="15"/>
      <c r="T5830" s="18"/>
      <c r="U5830" s="15"/>
      <c r="V5830" s="15"/>
      <c r="W5830" s="18"/>
      <c r="X5830" s="15"/>
      <c r="Y5830" s="14" t="s">
        <v>24020</v>
      </c>
      <c r="Z5830" s="14"/>
      <c r="AA5830" s="49" t="s">
        <v>25601</v>
      </c>
    </row>
    <row r="5831" spans="1:27" s="21" customFormat="1" ht="12">
      <c r="A5831" s="14">
        <v>5895</v>
      </c>
      <c r="B5831" s="15" t="s">
        <v>23622</v>
      </c>
      <c r="C5831" s="14" t="s">
        <v>11689</v>
      </c>
      <c r="D5831" s="15" t="s">
        <v>22020</v>
      </c>
      <c r="E5831" s="15" t="s">
        <v>3809</v>
      </c>
      <c r="F5831" s="15" t="s">
        <v>23419</v>
      </c>
      <c r="G5831" s="44">
        <v>91265858</v>
      </c>
      <c r="H5831" s="15">
        <v>3222453269</v>
      </c>
      <c r="I5831" s="15" t="s">
        <v>16787</v>
      </c>
      <c r="J5831" s="16" t="s">
        <v>23541</v>
      </c>
      <c r="K5831" s="15" t="s">
        <v>2839</v>
      </c>
      <c r="L5831" s="15"/>
      <c r="M5831" s="18"/>
      <c r="N5831" s="15" t="s">
        <v>4303</v>
      </c>
      <c r="O5831" s="15" t="s">
        <v>16788</v>
      </c>
      <c r="P5831" s="18">
        <v>1500</v>
      </c>
      <c r="Q5831" s="15" t="s">
        <v>7561</v>
      </c>
      <c r="R5831" s="15" t="s">
        <v>2651</v>
      </c>
      <c r="S5831" s="15"/>
      <c r="T5831" s="18"/>
      <c r="U5831" s="15"/>
      <c r="V5831" s="15"/>
      <c r="W5831" s="18"/>
      <c r="X5831" s="15"/>
      <c r="Y5831" s="14" t="s">
        <v>24002</v>
      </c>
      <c r="Z5831" s="14"/>
      <c r="AA5831" s="49" t="s">
        <v>25602</v>
      </c>
    </row>
    <row r="5832" spans="1:27" s="21" customFormat="1" ht="12">
      <c r="A5832" s="14">
        <v>5896</v>
      </c>
      <c r="B5832" s="15" t="s">
        <v>23622</v>
      </c>
      <c r="C5832" s="14" t="s">
        <v>11689</v>
      </c>
      <c r="D5832" s="15" t="s">
        <v>22021</v>
      </c>
      <c r="E5832" s="15" t="s">
        <v>3809</v>
      </c>
      <c r="F5832" s="15" t="s">
        <v>23419</v>
      </c>
      <c r="G5832" s="44">
        <v>37833728</v>
      </c>
      <c r="H5832" s="15">
        <v>3163456231</v>
      </c>
      <c r="I5832" s="15" t="s">
        <v>16789</v>
      </c>
      <c r="J5832" s="16" t="s">
        <v>23547</v>
      </c>
      <c r="K5832" s="15" t="s">
        <v>16577</v>
      </c>
      <c r="L5832" s="15"/>
      <c r="M5832" s="18"/>
      <c r="N5832" s="15" t="s">
        <v>5299</v>
      </c>
      <c r="O5832" s="15" t="s">
        <v>6634</v>
      </c>
      <c r="P5832" s="18">
        <v>2000</v>
      </c>
      <c r="Q5832" s="15" t="s">
        <v>7561</v>
      </c>
      <c r="R5832" s="15"/>
      <c r="S5832" s="15"/>
      <c r="T5832" s="18"/>
      <c r="U5832" s="15"/>
      <c r="V5832" s="15"/>
      <c r="W5832" s="18"/>
      <c r="X5832" s="15"/>
      <c r="Y5832" s="14" t="s">
        <v>24002</v>
      </c>
      <c r="Z5832" s="14"/>
      <c r="AA5832" s="49" t="s">
        <v>25510</v>
      </c>
    </row>
    <row r="5833" spans="1:27" s="21" customFormat="1" ht="24">
      <c r="A5833" s="14">
        <v>5897</v>
      </c>
      <c r="B5833" s="15" t="s">
        <v>23622</v>
      </c>
      <c r="C5833" s="14" t="s">
        <v>11689</v>
      </c>
      <c r="D5833" s="15" t="s">
        <v>22022</v>
      </c>
      <c r="E5833" s="15" t="s">
        <v>3809</v>
      </c>
      <c r="F5833" s="15" t="s">
        <v>23418</v>
      </c>
      <c r="G5833" s="44">
        <v>63291860</v>
      </c>
      <c r="H5833" s="15">
        <v>3245005370</v>
      </c>
      <c r="I5833" s="15" t="s">
        <v>16790</v>
      </c>
      <c r="J5833" s="16" t="s">
        <v>23539</v>
      </c>
      <c r="K5833" s="15" t="s">
        <v>2839</v>
      </c>
      <c r="L5833" s="15"/>
      <c r="M5833" s="18"/>
      <c r="N5833" s="15" t="s">
        <v>5299</v>
      </c>
      <c r="O5833" s="15" t="s">
        <v>16514</v>
      </c>
      <c r="P5833" s="18">
        <v>300</v>
      </c>
      <c r="Q5833" s="15" t="s">
        <v>7561</v>
      </c>
      <c r="R5833" s="15" t="s">
        <v>2798</v>
      </c>
      <c r="S5833" s="15"/>
      <c r="T5833" s="18"/>
      <c r="U5833" s="15"/>
      <c r="V5833" s="15"/>
      <c r="W5833" s="18"/>
      <c r="X5833" s="15"/>
      <c r="Y5833" s="14" t="s">
        <v>24002</v>
      </c>
      <c r="Z5833" s="14"/>
      <c r="AA5833" s="49" t="s">
        <v>25603</v>
      </c>
    </row>
    <row r="5834" spans="1:27" s="21" customFormat="1" ht="24">
      <c r="A5834" s="14">
        <v>5898</v>
      </c>
      <c r="B5834" s="15" t="s">
        <v>23622</v>
      </c>
      <c r="C5834" s="14" t="s">
        <v>11689</v>
      </c>
      <c r="D5834" s="15" t="s">
        <v>22023</v>
      </c>
      <c r="E5834" s="15" t="s">
        <v>3809</v>
      </c>
      <c r="F5834" s="15" t="s">
        <v>23419</v>
      </c>
      <c r="G5834" s="44">
        <v>19403290</v>
      </c>
      <c r="H5834" s="15">
        <v>3213881438</v>
      </c>
      <c r="I5834" s="15" t="s">
        <v>16791</v>
      </c>
      <c r="J5834" s="16" t="s">
        <v>23539</v>
      </c>
      <c r="K5834" s="15" t="s">
        <v>16560</v>
      </c>
      <c r="L5834" s="15"/>
      <c r="M5834" s="18"/>
      <c r="N5834" s="15" t="s">
        <v>5299</v>
      </c>
      <c r="O5834" s="15" t="s">
        <v>16514</v>
      </c>
      <c r="P5834" s="18">
        <v>180</v>
      </c>
      <c r="Q5834" s="15" t="s">
        <v>7561</v>
      </c>
      <c r="R5834" s="15"/>
      <c r="S5834" s="15"/>
      <c r="T5834" s="18"/>
      <c r="U5834" s="15"/>
      <c r="V5834" s="15"/>
      <c r="W5834" s="18"/>
      <c r="X5834" s="15"/>
      <c r="Y5834" s="14" t="s">
        <v>24049</v>
      </c>
      <c r="Z5834" s="14"/>
      <c r="AA5834" s="49" t="s">
        <v>25604</v>
      </c>
    </row>
    <row r="5835" spans="1:27" s="21" customFormat="1" ht="24">
      <c r="A5835" s="14">
        <v>5899</v>
      </c>
      <c r="B5835" s="15" t="s">
        <v>23622</v>
      </c>
      <c r="C5835" s="14" t="s">
        <v>11689</v>
      </c>
      <c r="D5835" s="15" t="s">
        <v>22024</v>
      </c>
      <c r="E5835" s="15" t="s">
        <v>3809</v>
      </c>
      <c r="F5835" s="15" t="s">
        <v>23418</v>
      </c>
      <c r="G5835" s="44">
        <v>91101686</v>
      </c>
      <c r="H5835" s="15">
        <v>0</v>
      </c>
      <c r="I5835" s="15">
        <v>0</v>
      </c>
      <c r="J5835" s="16" t="s">
        <v>23539</v>
      </c>
      <c r="K5835" s="15" t="s">
        <v>2860</v>
      </c>
      <c r="L5835" s="15"/>
      <c r="M5835" s="18"/>
      <c r="N5835" s="15" t="s">
        <v>5299</v>
      </c>
      <c r="O5835" s="15" t="s">
        <v>16768</v>
      </c>
      <c r="P5835" s="18">
        <v>5000</v>
      </c>
      <c r="Q5835" s="15" t="s">
        <v>7561</v>
      </c>
      <c r="R5835" s="15" t="s">
        <v>193</v>
      </c>
      <c r="S5835" s="15"/>
      <c r="T5835" s="18"/>
      <c r="U5835" s="15"/>
      <c r="V5835" s="15"/>
      <c r="W5835" s="18"/>
      <c r="X5835" s="15"/>
      <c r="Y5835" s="14" t="s">
        <v>11035</v>
      </c>
      <c r="Z5835" s="14"/>
      <c r="AA5835" s="49" t="s">
        <v>25605</v>
      </c>
    </row>
    <row r="5836" spans="1:27" s="21" customFormat="1" ht="24">
      <c r="A5836" s="14">
        <v>5900</v>
      </c>
      <c r="B5836" s="15" t="s">
        <v>23622</v>
      </c>
      <c r="C5836" s="14" t="s">
        <v>11689</v>
      </c>
      <c r="D5836" s="15" t="s">
        <v>22025</v>
      </c>
      <c r="E5836" s="15" t="s">
        <v>3809</v>
      </c>
      <c r="F5836" s="15" t="s">
        <v>23419</v>
      </c>
      <c r="G5836" s="44">
        <v>91100653</v>
      </c>
      <c r="H5836" s="15">
        <v>0</v>
      </c>
      <c r="I5836" s="15">
        <v>0</v>
      </c>
      <c r="J5836" s="16" t="s">
        <v>23539</v>
      </c>
      <c r="K5836" s="15" t="s">
        <v>2860</v>
      </c>
      <c r="L5836" s="15"/>
      <c r="M5836" s="18"/>
      <c r="N5836" s="15" t="s">
        <v>5299</v>
      </c>
      <c r="O5836" s="15" t="s">
        <v>16792</v>
      </c>
      <c r="P5836" s="18">
        <v>2500</v>
      </c>
      <c r="Q5836" s="15" t="s">
        <v>7561</v>
      </c>
      <c r="R5836" s="15" t="s">
        <v>2798</v>
      </c>
      <c r="S5836" s="15"/>
      <c r="T5836" s="18"/>
      <c r="U5836" s="15"/>
      <c r="V5836" s="15"/>
      <c r="W5836" s="18"/>
      <c r="X5836" s="15"/>
      <c r="Y5836" s="14" t="s">
        <v>11035</v>
      </c>
      <c r="Z5836" s="14"/>
      <c r="AA5836" s="49" t="s">
        <v>25606</v>
      </c>
    </row>
    <row r="5837" spans="1:27" s="21" customFormat="1" ht="12">
      <c r="A5837" s="14">
        <v>5901</v>
      </c>
      <c r="B5837" s="15" t="s">
        <v>23622</v>
      </c>
      <c r="C5837" s="14" t="s">
        <v>11689</v>
      </c>
      <c r="D5837" s="15" t="s">
        <v>22026</v>
      </c>
      <c r="E5837" s="15" t="s">
        <v>3809</v>
      </c>
      <c r="F5837" s="15" t="s">
        <v>23418</v>
      </c>
      <c r="G5837" s="44">
        <v>37942513</v>
      </c>
      <c r="H5837" s="15">
        <v>0</v>
      </c>
      <c r="I5837" s="15">
        <v>0</v>
      </c>
      <c r="J5837" s="16" t="s">
        <v>23537</v>
      </c>
      <c r="K5837" s="15" t="s">
        <v>193</v>
      </c>
      <c r="L5837" s="15"/>
      <c r="M5837" s="18"/>
      <c r="N5837" s="15" t="s">
        <v>5299</v>
      </c>
      <c r="O5837" s="15" t="s">
        <v>5550</v>
      </c>
      <c r="P5837" s="18">
        <v>6000</v>
      </c>
      <c r="Q5837" s="15" t="s">
        <v>7561</v>
      </c>
      <c r="R5837" s="15" t="s">
        <v>431</v>
      </c>
      <c r="S5837" s="15"/>
      <c r="T5837" s="18"/>
      <c r="U5837" s="15"/>
      <c r="V5837" s="15"/>
      <c r="W5837" s="18"/>
      <c r="X5837" s="15"/>
      <c r="Y5837" s="14" t="s">
        <v>11035</v>
      </c>
      <c r="Z5837" s="14"/>
      <c r="AA5837" s="49" t="s">
        <v>25607</v>
      </c>
    </row>
    <row r="5838" spans="1:27" s="21" customFormat="1" ht="12">
      <c r="A5838" s="14">
        <v>5902</v>
      </c>
      <c r="B5838" s="15" t="s">
        <v>23622</v>
      </c>
      <c r="C5838" s="14" t="s">
        <v>11689</v>
      </c>
      <c r="D5838" s="15" t="s">
        <v>22027</v>
      </c>
      <c r="E5838" s="15" t="s">
        <v>3809</v>
      </c>
      <c r="F5838" s="15" t="s">
        <v>23419</v>
      </c>
      <c r="G5838" s="44">
        <v>91105427</v>
      </c>
      <c r="H5838" s="15">
        <v>0</v>
      </c>
      <c r="I5838" s="15" t="s">
        <v>16793</v>
      </c>
      <c r="J5838" s="16" t="s">
        <v>23539</v>
      </c>
      <c r="K5838" s="15" t="s">
        <v>16549</v>
      </c>
      <c r="L5838" s="15"/>
      <c r="M5838" s="18"/>
      <c r="N5838" s="15" t="s">
        <v>5299</v>
      </c>
      <c r="O5838" s="15" t="s">
        <v>16794</v>
      </c>
      <c r="P5838" s="18">
        <v>12000</v>
      </c>
      <c r="Q5838" s="15" t="s">
        <v>7561</v>
      </c>
      <c r="R5838" s="15"/>
      <c r="S5838" s="15"/>
      <c r="T5838" s="18"/>
      <c r="U5838" s="15"/>
      <c r="V5838" s="15"/>
      <c r="W5838" s="18"/>
      <c r="X5838" s="15"/>
      <c r="Y5838" s="14" t="s">
        <v>11035</v>
      </c>
      <c r="Z5838" s="14"/>
      <c r="AA5838" s="49" t="s">
        <v>25608</v>
      </c>
    </row>
    <row r="5839" spans="1:27" s="21" customFormat="1" ht="12">
      <c r="A5839" s="14">
        <v>5903</v>
      </c>
      <c r="B5839" s="15" t="s">
        <v>23622</v>
      </c>
      <c r="C5839" s="14" t="s">
        <v>11689</v>
      </c>
      <c r="D5839" s="15" t="s">
        <v>22028</v>
      </c>
      <c r="E5839" s="15" t="s">
        <v>3809</v>
      </c>
      <c r="F5839" s="15" t="s">
        <v>23418</v>
      </c>
      <c r="G5839" s="44">
        <v>37943132</v>
      </c>
      <c r="H5839" s="15">
        <v>0</v>
      </c>
      <c r="I5839" s="15">
        <v>0</v>
      </c>
      <c r="J5839" s="16" t="s">
        <v>23537</v>
      </c>
      <c r="K5839" s="15" t="s">
        <v>16618</v>
      </c>
      <c r="L5839" s="15"/>
      <c r="M5839" s="18"/>
      <c r="N5839" s="15" t="s">
        <v>5299</v>
      </c>
      <c r="O5839" s="15" t="s">
        <v>16794</v>
      </c>
      <c r="P5839" s="18">
        <v>12000</v>
      </c>
      <c r="Q5839" s="15" t="s">
        <v>7561</v>
      </c>
      <c r="R5839" s="15"/>
      <c r="S5839" s="15"/>
      <c r="T5839" s="18"/>
      <c r="U5839" s="15"/>
      <c r="V5839" s="15"/>
      <c r="W5839" s="18"/>
      <c r="X5839" s="15"/>
      <c r="Y5839" s="14" t="s">
        <v>11035</v>
      </c>
      <c r="Z5839" s="14"/>
      <c r="AA5839" s="49" t="s">
        <v>25608</v>
      </c>
    </row>
    <row r="5840" spans="1:27" s="21" customFormat="1" ht="12">
      <c r="A5840" s="14">
        <v>5904</v>
      </c>
      <c r="B5840" s="15" t="s">
        <v>23622</v>
      </c>
      <c r="C5840" s="14" t="s">
        <v>11689</v>
      </c>
      <c r="D5840" s="15" t="s">
        <v>22029</v>
      </c>
      <c r="E5840" s="15" t="s">
        <v>3809</v>
      </c>
      <c r="F5840" s="15" t="s">
        <v>23419</v>
      </c>
      <c r="G5840" s="44">
        <v>37948377</v>
      </c>
      <c r="H5840" s="15">
        <v>0</v>
      </c>
      <c r="I5840" s="15">
        <v>0</v>
      </c>
      <c r="J5840" s="16" t="s">
        <v>23537</v>
      </c>
      <c r="K5840" s="15" t="s">
        <v>193</v>
      </c>
      <c r="L5840" s="15"/>
      <c r="M5840" s="18"/>
      <c r="N5840" s="15" t="s">
        <v>4261</v>
      </c>
      <c r="O5840" s="15" t="s">
        <v>16514</v>
      </c>
      <c r="P5840" s="18">
        <v>18000</v>
      </c>
      <c r="Q5840" s="15" t="s">
        <v>7561</v>
      </c>
      <c r="R5840" s="15"/>
      <c r="S5840" s="15"/>
      <c r="T5840" s="18"/>
      <c r="U5840" s="15"/>
      <c r="V5840" s="15"/>
      <c r="W5840" s="18"/>
      <c r="X5840" s="15"/>
      <c r="Y5840" s="14" t="s">
        <v>11035</v>
      </c>
      <c r="Z5840" s="14"/>
      <c r="AA5840" s="49" t="s">
        <v>25609</v>
      </c>
    </row>
    <row r="5841" spans="1:27" s="21" customFormat="1" ht="24">
      <c r="A5841" s="14">
        <v>5905</v>
      </c>
      <c r="B5841" s="15" t="s">
        <v>23622</v>
      </c>
      <c r="C5841" s="14" t="s">
        <v>11689</v>
      </c>
      <c r="D5841" s="15" t="s">
        <v>22030</v>
      </c>
      <c r="E5841" s="15" t="s">
        <v>3809</v>
      </c>
      <c r="F5841" s="15" t="s">
        <v>23419</v>
      </c>
      <c r="G5841" s="44">
        <v>91105122</v>
      </c>
      <c r="H5841" s="15">
        <v>0</v>
      </c>
      <c r="I5841" s="15" t="s">
        <v>16795</v>
      </c>
      <c r="J5841" s="16" t="s">
        <v>23539</v>
      </c>
      <c r="K5841" s="15" t="s">
        <v>2860</v>
      </c>
      <c r="L5841" s="15"/>
      <c r="M5841" s="18"/>
      <c r="N5841" s="15" t="s">
        <v>4303</v>
      </c>
      <c r="O5841" s="15" t="s">
        <v>16569</v>
      </c>
      <c r="P5841" s="18">
        <v>500</v>
      </c>
      <c r="Q5841" s="15" t="s">
        <v>7561</v>
      </c>
      <c r="R5841" s="15" t="s">
        <v>2839</v>
      </c>
      <c r="S5841" s="15"/>
      <c r="T5841" s="18"/>
      <c r="U5841" s="15"/>
      <c r="V5841" s="15"/>
      <c r="W5841" s="18"/>
      <c r="X5841" s="15"/>
      <c r="Y5841" s="14" t="s">
        <v>11035</v>
      </c>
      <c r="Z5841" s="14"/>
      <c r="AA5841" s="49" t="s">
        <v>25549</v>
      </c>
    </row>
    <row r="5842" spans="1:27" s="21" customFormat="1" ht="12">
      <c r="A5842" s="14">
        <v>5906</v>
      </c>
      <c r="B5842" s="15" t="s">
        <v>23622</v>
      </c>
      <c r="C5842" s="14" t="s">
        <v>11689</v>
      </c>
      <c r="D5842" s="15" t="s">
        <v>22031</v>
      </c>
      <c r="E5842" s="15" t="s">
        <v>3809</v>
      </c>
      <c r="F5842" s="15" t="s">
        <v>23419</v>
      </c>
      <c r="G5842" s="44">
        <v>1097609595</v>
      </c>
      <c r="H5842" s="15">
        <v>0</v>
      </c>
      <c r="I5842" s="15" t="s">
        <v>16796</v>
      </c>
      <c r="J5842" s="16" t="s">
        <v>23539</v>
      </c>
      <c r="K5842" s="15" t="s">
        <v>2839</v>
      </c>
      <c r="L5842" s="15"/>
      <c r="M5842" s="18"/>
      <c r="N5842" s="15" t="s">
        <v>5545</v>
      </c>
      <c r="O5842" s="15" t="s">
        <v>16514</v>
      </c>
      <c r="P5842" s="18">
        <v>480</v>
      </c>
      <c r="Q5842" s="15" t="s">
        <v>7561</v>
      </c>
      <c r="R5842" s="15"/>
      <c r="S5842" s="15"/>
      <c r="T5842" s="18"/>
      <c r="U5842" s="15"/>
      <c r="V5842" s="15"/>
      <c r="W5842" s="18"/>
      <c r="X5842" s="15"/>
      <c r="Y5842" s="14" t="s">
        <v>24018</v>
      </c>
      <c r="Z5842" s="14"/>
      <c r="AA5842" s="49" t="s">
        <v>25610</v>
      </c>
    </row>
    <row r="5843" spans="1:27" s="21" customFormat="1" ht="24">
      <c r="A5843" s="14">
        <v>5907</v>
      </c>
      <c r="B5843" s="15" t="s">
        <v>23622</v>
      </c>
      <c r="C5843" s="14" t="s">
        <v>11689</v>
      </c>
      <c r="D5843" s="15" t="s">
        <v>22032</v>
      </c>
      <c r="E5843" s="15" t="s">
        <v>3809</v>
      </c>
      <c r="F5843" s="15" t="s">
        <v>23419</v>
      </c>
      <c r="G5843" s="44">
        <v>1097609839</v>
      </c>
      <c r="H5843" s="15">
        <v>0</v>
      </c>
      <c r="I5843" s="15" t="s">
        <v>16797</v>
      </c>
      <c r="J5843" s="16" t="s">
        <v>23537</v>
      </c>
      <c r="K5843" s="15" t="s">
        <v>2839</v>
      </c>
      <c r="L5843" s="15"/>
      <c r="M5843" s="18"/>
      <c r="N5843" s="15" t="s">
        <v>5545</v>
      </c>
      <c r="O5843" s="15" t="s">
        <v>16514</v>
      </c>
      <c r="P5843" s="18">
        <v>720</v>
      </c>
      <c r="Q5843" s="15" t="s">
        <v>7561</v>
      </c>
      <c r="R5843" s="15"/>
      <c r="S5843" s="15"/>
      <c r="T5843" s="18"/>
      <c r="U5843" s="15"/>
      <c r="V5843" s="15"/>
      <c r="W5843" s="18"/>
      <c r="X5843" s="15"/>
      <c r="Y5843" s="14" t="s">
        <v>24018</v>
      </c>
      <c r="Z5843" s="14"/>
      <c r="AA5843" s="49" t="s">
        <v>25570</v>
      </c>
    </row>
    <row r="5844" spans="1:27" s="21" customFormat="1" ht="24">
      <c r="A5844" s="14">
        <v>5908</v>
      </c>
      <c r="B5844" s="15" t="s">
        <v>23622</v>
      </c>
      <c r="C5844" s="14" t="s">
        <v>11689</v>
      </c>
      <c r="D5844" s="15" t="s">
        <v>22033</v>
      </c>
      <c r="E5844" s="15" t="s">
        <v>3809</v>
      </c>
      <c r="F5844" s="15" t="s">
        <v>23419</v>
      </c>
      <c r="G5844" s="44">
        <v>9150245</v>
      </c>
      <c r="H5844" s="15">
        <v>0</v>
      </c>
      <c r="I5844" s="15" t="s">
        <v>16798</v>
      </c>
      <c r="J5844" s="16" t="s">
        <v>23539</v>
      </c>
      <c r="K5844" s="15" t="s">
        <v>3829</v>
      </c>
      <c r="L5844" s="15"/>
      <c r="M5844" s="18"/>
      <c r="N5844" s="15" t="s">
        <v>5462</v>
      </c>
      <c r="O5844" s="15" t="s">
        <v>16514</v>
      </c>
      <c r="P5844" s="18">
        <v>90000</v>
      </c>
      <c r="Q5844" s="15" t="s">
        <v>7561</v>
      </c>
      <c r="R5844" s="15"/>
      <c r="S5844" s="15"/>
      <c r="T5844" s="18"/>
      <c r="U5844" s="15"/>
      <c r="V5844" s="15"/>
      <c r="W5844" s="18"/>
      <c r="X5844" s="15"/>
      <c r="Y5844" s="14" t="s">
        <v>24003</v>
      </c>
      <c r="Z5844" s="14"/>
      <c r="AA5844" s="49" t="s">
        <v>25611</v>
      </c>
    </row>
    <row r="5845" spans="1:27" s="21" customFormat="1" ht="12">
      <c r="A5845" s="14">
        <v>5909</v>
      </c>
      <c r="B5845" s="15" t="s">
        <v>23622</v>
      </c>
      <c r="C5845" s="14" t="s">
        <v>11689</v>
      </c>
      <c r="D5845" s="15" t="s">
        <v>22034</v>
      </c>
      <c r="E5845" s="15" t="s">
        <v>3809</v>
      </c>
      <c r="F5845" s="15" t="s">
        <v>23419</v>
      </c>
      <c r="G5845" s="44">
        <v>63315196</v>
      </c>
      <c r="H5845" s="15">
        <v>0</v>
      </c>
      <c r="I5845" s="15" t="s">
        <v>16799</v>
      </c>
      <c r="J5845" s="16" t="s">
        <v>23545</v>
      </c>
      <c r="K5845" s="15" t="s">
        <v>2860</v>
      </c>
      <c r="L5845" s="15"/>
      <c r="M5845" s="18"/>
      <c r="N5845" s="15" t="s">
        <v>5299</v>
      </c>
      <c r="O5845" s="15" t="s">
        <v>6299</v>
      </c>
      <c r="P5845" s="18">
        <v>20</v>
      </c>
      <c r="Q5845" s="15" t="s">
        <v>7561</v>
      </c>
      <c r="R5845" s="15"/>
      <c r="S5845" s="15"/>
      <c r="T5845" s="18"/>
      <c r="U5845" s="15"/>
      <c r="V5845" s="15"/>
      <c r="W5845" s="18"/>
      <c r="X5845" s="15"/>
      <c r="Y5845" s="14" t="s">
        <v>24050</v>
      </c>
      <c r="Z5845" s="14"/>
      <c r="AA5845" s="49" t="s">
        <v>25612</v>
      </c>
    </row>
    <row r="5846" spans="1:27" s="21" customFormat="1" ht="24">
      <c r="A5846" s="14">
        <v>5910</v>
      </c>
      <c r="B5846" s="15" t="s">
        <v>23622</v>
      </c>
      <c r="C5846" s="14" t="s">
        <v>11689</v>
      </c>
      <c r="D5846" s="15" t="s">
        <v>22035</v>
      </c>
      <c r="E5846" s="15" t="s">
        <v>3809</v>
      </c>
      <c r="F5846" s="15" t="s">
        <v>23419</v>
      </c>
      <c r="G5846" s="44">
        <v>91490593</v>
      </c>
      <c r="H5846" s="15">
        <v>0</v>
      </c>
      <c r="I5846" s="15" t="s">
        <v>16800</v>
      </c>
      <c r="J5846" s="16" t="s">
        <v>23539</v>
      </c>
      <c r="K5846" s="15" t="s">
        <v>2651</v>
      </c>
      <c r="L5846" s="15"/>
      <c r="M5846" s="18"/>
      <c r="N5846" s="15" t="s">
        <v>4261</v>
      </c>
      <c r="O5846" s="15" t="s">
        <v>16680</v>
      </c>
      <c r="P5846" s="18">
        <v>1000</v>
      </c>
      <c r="Q5846" s="15" t="s">
        <v>7561</v>
      </c>
      <c r="R5846" s="15" t="s">
        <v>193</v>
      </c>
      <c r="S5846" s="15"/>
      <c r="T5846" s="18"/>
      <c r="U5846" s="15"/>
      <c r="V5846" s="15"/>
      <c r="W5846" s="18"/>
      <c r="X5846" s="15"/>
      <c r="Y5846" s="14" t="s">
        <v>24040</v>
      </c>
      <c r="Z5846" s="14"/>
      <c r="AA5846" s="49" t="s">
        <v>25613</v>
      </c>
    </row>
    <row r="5847" spans="1:27" s="21" customFormat="1" ht="36">
      <c r="A5847" s="14">
        <v>5911</v>
      </c>
      <c r="B5847" s="15" t="s">
        <v>23622</v>
      </c>
      <c r="C5847" s="14" t="s">
        <v>11689</v>
      </c>
      <c r="D5847" s="15" t="s">
        <v>22036</v>
      </c>
      <c r="E5847" s="15" t="s">
        <v>3809</v>
      </c>
      <c r="F5847" s="15" t="s">
        <v>23419</v>
      </c>
      <c r="G5847" s="44">
        <v>91295239</v>
      </c>
      <c r="H5847" s="15">
        <v>0</v>
      </c>
      <c r="I5847" s="15" t="s">
        <v>16801</v>
      </c>
      <c r="J5847" s="16" t="s">
        <v>23539</v>
      </c>
      <c r="K5847" s="15" t="s">
        <v>2839</v>
      </c>
      <c r="L5847" s="15"/>
      <c r="M5847" s="18"/>
      <c r="N5847" s="15" t="s">
        <v>5545</v>
      </c>
      <c r="O5847" s="15" t="s">
        <v>16802</v>
      </c>
      <c r="P5847" s="18">
        <v>8400</v>
      </c>
      <c r="Q5847" s="15" t="s">
        <v>7561</v>
      </c>
      <c r="R5847" s="15" t="s">
        <v>2798</v>
      </c>
      <c r="S5847" s="15"/>
      <c r="T5847" s="18"/>
      <c r="U5847" s="15"/>
      <c r="V5847" s="15"/>
      <c r="W5847" s="18"/>
      <c r="X5847" s="15"/>
      <c r="Y5847" s="14" t="s">
        <v>9274</v>
      </c>
      <c r="Z5847" s="14"/>
      <c r="AA5847" s="49" t="s">
        <v>25614</v>
      </c>
    </row>
    <row r="5848" spans="1:27" s="21" customFormat="1" ht="24">
      <c r="A5848" s="14">
        <v>5912</v>
      </c>
      <c r="B5848" s="15" t="s">
        <v>23622</v>
      </c>
      <c r="C5848" s="14" t="s">
        <v>11689</v>
      </c>
      <c r="D5848" s="15" t="s">
        <v>22037</v>
      </c>
      <c r="E5848" s="15" t="s">
        <v>3809</v>
      </c>
      <c r="F5848" s="15" t="s">
        <v>23419</v>
      </c>
      <c r="G5848" s="44">
        <v>1098626712</v>
      </c>
      <c r="H5848" s="15">
        <v>0</v>
      </c>
      <c r="I5848" s="15" t="s">
        <v>16803</v>
      </c>
      <c r="J5848" s="16" t="s">
        <v>23542</v>
      </c>
      <c r="K5848" s="15" t="s">
        <v>16549</v>
      </c>
      <c r="L5848" s="15"/>
      <c r="M5848" s="18"/>
      <c r="N5848" s="15" t="s">
        <v>4303</v>
      </c>
      <c r="O5848" s="15" t="s">
        <v>16804</v>
      </c>
      <c r="P5848" s="18">
        <v>4000</v>
      </c>
      <c r="Q5848" s="15" t="s">
        <v>7561</v>
      </c>
      <c r="R5848" s="15" t="s">
        <v>2839</v>
      </c>
      <c r="S5848" s="15"/>
      <c r="T5848" s="18"/>
      <c r="U5848" s="15"/>
      <c r="V5848" s="15"/>
      <c r="W5848" s="18"/>
      <c r="X5848" s="15"/>
      <c r="Y5848" s="14" t="s">
        <v>24021</v>
      </c>
      <c r="Z5848" s="14"/>
      <c r="AA5848" s="49" t="s">
        <v>25615</v>
      </c>
    </row>
    <row r="5849" spans="1:27" s="21" customFormat="1" ht="12">
      <c r="A5849" s="14">
        <v>5913</v>
      </c>
      <c r="B5849" s="15" t="s">
        <v>23622</v>
      </c>
      <c r="C5849" s="14" t="s">
        <v>11689</v>
      </c>
      <c r="D5849" s="15" t="s">
        <v>22038</v>
      </c>
      <c r="E5849" s="15" t="s">
        <v>3809</v>
      </c>
      <c r="F5849" s="15" t="s">
        <v>23419</v>
      </c>
      <c r="G5849" s="44">
        <v>91470894</v>
      </c>
      <c r="H5849" s="15">
        <v>0</v>
      </c>
      <c r="I5849" s="15" t="s">
        <v>16805</v>
      </c>
      <c r="J5849" s="16" t="s">
        <v>23539</v>
      </c>
      <c r="K5849" s="15" t="s">
        <v>193</v>
      </c>
      <c r="L5849" s="15"/>
      <c r="M5849" s="18"/>
      <c r="N5849" s="15" t="s">
        <v>5462</v>
      </c>
      <c r="O5849" s="15" t="s">
        <v>16514</v>
      </c>
      <c r="P5849" s="18">
        <v>1200</v>
      </c>
      <c r="Q5849" s="15" t="s">
        <v>7561</v>
      </c>
      <c r="R5849" s="15"/>
      <c r="S5849" s="15"/>
      <c r="T5849" s="18"/>
      <c r="U5849" s="15"/>
      <c r="V5849" s="15"/>
      <c r="W5849" s="18"/>
      <c r="X5849" s="15"/>
      <c r="Y5849" s="14" t="s">
        <v>24021</v>
      </c>
      <c r="Z5849" s="14"/>
      <c r="AA5849" s="49" t="s">
        <v>25616</v>
      </c>
    </row>
    <row r="5850" spans="1:27" s="21" customFormat="1" ht="72">
      <c r="A5850" s="14">
        <v>5914</v>
      </c>
      <c r="B5850" s="15" t="s">
        <v>23622</v>
      </c>
      <c r="C5850" s="14" t="s">
        <v>11689</v>
      </c>
      <c r="D5850" s="51" t="s">
        <v>22039</v>
      </c>
      <c r="E5850" s="15" t="s">
        <v>16806</v>
      </c>
      <c r="F5850" s="15" t="s">
        <v>23420</v>
      </c>
      <c r="G5850" s="44">
        <v>8001514865</v>
      </c>
      <c r="H5850" s="15">
        <v>6076254891</v>
      </c>
      <c r="I5850" s="15" t="s">
        <v>16807</v>
      </c>
      <c r="J5850" s="16" t="s">
        <v>23539</v>
      </c>
      <c r="K5850" s="15" t="s">
        <v>2860</v>
      </c>
      <c r="L5850" s="15"/>
      <c r="M5850" s="18"/>
      <c r="N5850" s="15" t="s">
        <v>4261</v>
      </c>
      <c r="O5850" s="15" t="s">
        <v>16522</v>
      </c>
      <c r="P5850" s="18">
        <v>45000</v>
      </c>
      <c r="Q5850" s="15" t="s">
        <v>7561</v>
      </c>
      <c r="R5850" s="15" t="s">
        <v>2839</v>
      </c>
      <c r="S5850" s="15"/>
      <c r="T5850" s="18"/>
      <c r="U5850" s="15"/>
      <c r="V5850" s="15"/>
      <c r="W5850" s="18"/>
      <c r="X5850" s="15"/>
      <c r="Y5850" s="14" t="s">
        <v>24022</v>
      </c>
      <c r="Z5850" s="14"/>
      <c r="AA5850" s="49" t="s">
        <v>25617</v>
      </c>
    </row>
    <row r="5851" spans="1:27" s="21" customFormat="1" ht="24">
      <c r="A5851" s="14">
        <v>5915</v>
      </c>
      <c r="B5851" s="15" t="s">
        <v>23622</v>
      </c>
      <c r="C5851" s="14" t="s">
        <v>11689</v>
      </c>
      <c r="D5851" s="15" t="s">
        <v>22040</v>
      </c>
      <c r="E5851" s="15" t="s">
        <v>3809</v>
      </c>
      <c r="F5851" s="15" t="s">
        <v>23419</v>
      </c>
      <c r="G5851" s="44">
        <v>1079174332</v>
      </c>
      <c r="H5851" s="15">
        <v>3102457011</v>
      </c>
      <c r="I5851" s="15" t="s">
        <v>16786</v>
      </c>
      <c r="J5851" s="16" t="s">
        <v>23539</v>
      </c>
      <c r="K5851" s="15" t="s">
        <v>16644</v>
      </c>
      <c r="L5851" s="15"/>
      <c r="M5851" s="18"/>
      <c r="N5851" s="15" t="s">
        <v>16554</v>
      </c>
      <c r="O5851" s="15" t="s">
        <v>16514</v>
      </c>
      <c r="P5851" s="18">
        <v>45000</v>
      </c>
      <c r="Q5851" s="15" t="s">
        <v>7561</v>
      </c>
      <c r="R5851" s="15"/>
      <c r="S5851" s="15"/>
      <c r="T5851" s="18"/>
      <c r="U5851" s="15"/>
      <c r="V5851" s="15"/>
      <c r="W5851" s="18"/>
      <c r="X5851" s="15"/>
      <c r="Y5851" s="14" t="s">
        <v>24020</v>
      </c>
      <c r="Z5851" s="14"/>
      <c r="AA5851" s="49" t="s">
        <v>25618</v>
      </c>
    </row>
    <row r="5852" spans="1:27" s="21" customFormat="1" ht="12">
      <c r="A5852" s="14">
        <v>5916</v>
      </c>
      <c r="B5852" s="15" t="s">
        <v>23622</v>
      </c>
      <c r="C5852" s="14" t="s">
        <v>11689</v>
      </c>
      <c r="D5852" s="15" t="s">
        <v>22041</v>
      </c>
      <c r="E5852" s="15" t="s">
        <v>3809</v>
      </c>
      <c r="F5852" s="15" t="s">
        <v>23419</v>
      </c>
      <c r="G5852" s="44">
        <v>63396560</v>
      </c>
      <c r="H5852" s="15">
        <v>3212498612</v>
      </c>
      <c r="I5852" s="15" t="s">
        <v>16808</v>
      </c>
      <c r="J5852" s="16" t="s">
        <v>23537</v>
      </c>
      <c r="K5852" s="15" t="s">
        <v>1047</v>
      </c>
      <c r="L5852" s="15"/>
      <c r="M5852" s="18"/>
      <c r="N5852" s="15" t="s">
        <v>4303</v>
      </c>
      <c r="O5852" s="15" t="s">
        <v>16680</v>
      </c>
      <c r="P5852" s="18">
        <v>2000</v>
      </c>
      <c r="Q5852" s="15" t="s">
        <v>7561</v>
      </c>
      <c r="R5852" s="15" t="s">
        <v>2651</v>
      </c>
      <c r="S5852" s="15"/>
      <c r="T5852" s="18"/>
      <c r="U5852" s="15"/>
      <c r="V5852" s="15"/>
      <c r="W5852" s="18"/>
      <c r="X5852" s="15"/>
      <c r="Y5852" s="14" t="s">
        <v>24026</v>
      </c>
      <c r="Z5852" s="14"/>
      <c r="AA5852" s="49" t="s">
        <v>25619</v>
      </c>
    </row>
    <row r="5853" spans="1:27" s="21" customFormat="1" ht="24">
      <c r="A5853" s="14">
        <v>5917</v>
      </c>
      <c r="B5853" s="15" t="s">
        <v>23622</v>
      </c>
      <c r="C5853" s="14" t="s">
        <v>11689</v>
      </c>
      <c r="D5853" s="15" t="s">
        <v>22042</v>
      </c>
      <c r="E5853" s="15" t="s">
        <v>3809</v>
      </c>
      <c r="F5853" s="15" t="s">
        <v>23419</v>
      </c>
      <c r="G5853" s="44">
        <v>91044511</v>
      </c>
      <c r="H5853" s="15">
        <v>3106964881</v>
      </c>
      <c r="I5853" s="15" t="s">
        <v>16809</v>
      </c>
      <c r="J5853" s="16" t="s">
        <v>23539</v>
      </c>
      <c r="K5853" s="15" t="s">
        <v>4695</v>
      </c>
      <c r="L5853" s="15"/>
      <c r="M5853" s="18"/>
      <c r="N5853" s="15" t="s">
        <v>5462</v>
      </c>
      <c r="O5853" s="15" t="s">
        <v>16514</v>
      </c>
      <c r="P5853" s="18">
        <v>51000</v>
      </c>
      <c r="Q5853" s="15" t="s">
        <v>7561</v>
      </c>
      <c r="R5853" s="15" t="s">
        <v>193</v>
      </c>
      <c r="S5853" s="15"/>
      <c r="T5853" s="18"/>
      <c r="U5853" s="15"/>
      <c r="V5853" s="15"/>
      <c r="W5853" s="18"/>
      <c r="X5853" s="15"/>
      <c r="Y5853" s="14" t="s">
        <v>24022</v>
      </c>
      <c r="Z5853" s="14"/>
      <c r="AA5853" s="49" t="s">
        <v>25620</v>
      </c>
    </row>
    <row r="5854" spans="1:27" s="21" customFormat="1" ht="48">
      <c r="A5854" s="14">
        <v>5918</v>
      </c>
      <c r="B5854" s="15" t="s">
        <v>23622</v>
      </c>
      <c r="C5854" s="14" t="s">
        <v>11689</v>
      </c>
      <c r="D5854" s="15" t="s">
        <v>22043</v>
      </c>
      <c r="E5854" s="15" t="s">
        <v>3809</v>
      </c>
      <c r="F5854" s="15" t="s">
        <v>23419</v>
      </c>
      <c r="G5854" s="44">
        <v>28276905</v>
      </c>
      <c r="H5854" s="15">
        <v>3152539082</v>
      </c>
      <c r="I5854" s="15" t="s">
        <v>16810</v>
      </c>
      <c r="J5854" s="16" t="s">
        <v>23539</v>
      </c>
      <c r="K5854" s="15" t="s">
        <v>16579</v>
      </c>
      <c r="L5854" s="15"/>
      <c r="M5854" s="18"/>
      <c r="N5854" s="15" t="s">
        <v>5462</v>
      </c>
      <c r="O5854" s="15" t="s">
        <v>16612</v>
      </c>
      <c r="P5854" s="18">
        <v>4000</v>
      </c>
      <c r="Q5854" s="15" t="s">
        <v>7561</v>
      </c>
      <c r="R5854" s="15" t="s">
        <v>4695</v>
      </c>
      <c r="S5854" s="15"/>
      <c r="T5854" s="18"/>
      <c r="U5854" s="15"/>
      <c r="V5854" s="15"/>
      <c r="W5854" s="18"/>
      <c r="X5854" s="15"/>
      <c r="Y5854" s="14" t="s">
        <v>24039</v>
      </c>
      <c r="Z5854" s="14"/>
      <c r="AA5854" s="49" t="s">
        <v>25621</v>
      </c>
    </row>
    <row r="5855" spans="1:27" s="21" customFormat="1" ht="24">
      <c r="A5855" s="14">
        <v>5919</v>
      </c>
      <c r="B5855" s="15" t="s">
        <v>23622</v>
      </c>
      <c r="C5855" s="14" t="s">
        <v>11689</v>
      </c>
      <c r="D5855" s="15" t="s">
        <v>22044</v>
      </c>
      <c r="E5855" s="15" t="s">
        <v>3809</v>
      </c>
      <c r="F5855" s="15" t="s">
        <v>23419</v>
      </c>
      <c r="G5855" s="44">
        <v>1102365155</v>
      </c>
      <c r="H5855" s="15">
        <v>3144557504</v>
      </c>
      <c r="I5855" s="15" t="s">
        <v>16640</v>
      </c>
      <c r="J5855" s="16" t="s">
        <v>23539</v>
      </c>
      <c r="K5855" s="15" t="s">
        <v>16628</v>
      </c>
      <c r="L5855" s="15"/>
      <c r="M5855" s="18"/>
      <c r="N5855" s="15" t="s">
        <v>5462</v>
      </c>
      <c r="O5855" s="15" t="s">
        <v>16514</v>
      </c>
      <c r="P5855" s="18">
        <v>60000</v>
      </c>
      <c r="Q5855" s="15" t="s">
        <v>7561</v>
      </c>
      <c r="R5855" s="15"/>
      <c r="S5855" s="15"/>
      <c r="T5855" s="18"/>
      <c r="U5855" s="15"/>
      <c r="V5855" s="15"/>
      <c r="W5855" s="18"/>
      <c r="X5855" s="15"/>
      <c r="Y5855" s="14" t="s">
        <v>24002</v>
      </c>
      <c r="Z5855" s="14"/>
      <c r="AA5855" s="49" t="s">
        <v>25622</v>
      </c>
    </row>
    <row r="5856" spans="1:27" s="21" customFormat="1" ht="24">
      <c r="A5856" s="14">
        <v>5920</v>
      </c>
      <c r="B5856" s="15" t="s">
        <v>23622</v>
      </c>
      <c r="C5856" s="14" t="s">
        <v>11689</v>
      </c>
      <c r="D5856" s="15" t="s">
        <v>22045</v>
      </c>
      <c r="E5856" s="15" t="s">
        <v>3809</v>
      </c>
      <c r="F5856" s="15" t="s">
        <v>23418</v>
      </c>
      <c r="G5856" s="44">
        <v>5640931</v>
      </c>
      <c r="H5856" s="15">
        <v>3138628622</v>
      </c>
      <c r="I5856" s="15">
        <v>0</v>
      </c>
      <c r="J5856" s="16" t="s">
        <v>23545</v>
      </c>
      <c r="K5856" s="15" t="s">
        <v>2839</v>
      </c>
      <c r="L5856" s="15"/>
      <c r="M5856" s="18"/>
      <c r="N5856" s="15" t="s">
        <v>5299</v>
      </c>
      <c r="O5856" s="15" t="s">
        <v>16514</v>
      </c>
      <c r="P5856" s="18">
        <v>2750</v>
      </c>
      <c r="Q5856" s="15" t="s">
        <v>7561</v>
      </c>
      <c r="R5856" s="15" t="s">
        <v>16811</v>
      </c>
      <c r="S5856" s="15"/>
      <c r="T5856" s="18"/>
      <c r="U5856" s="15"/>
      <c r="V5856" s="15"/>
      <c r="W5856" s="18"/>
      <c r="X5856" s="15"/>
      <c r="Y5856" s="14" t="s">
        <v>24002</v>
      </c>
      <c r="Z5856" s="14"/>
      <c r="AA5856" s="49" t="s">
        <v>25623</v>
      </c>
    </row>
    <row r="5857" spans="1:27" s="21" customFormat="1" ht="24">
      <c r="A5857" s="14">
        <v>5921</v>
      </c>
      <c r="B5857" s="15" t="s">
        <v>23622</v>
      </c>
      <c r="C5857" s="14" t="s">
        <v>11689</v>
      </c>
      <c r="D5857" s="15" t="s">
        <v>22046</v>
      </c>
      <c r="E5857" s="15" t="s">
        <v>3809</v>
      </c>
      <c r="F5857" s="15" t="s">
        <v>23419</v>
      </c>
      <c r="G5857" s="44">
        <v>1100967752</v>
      </c>
      <c r="H5857" s="15">
        <v>3167739302</v>
      </c>
      <c r="I5857" s="15" t="s">
        <v>16812</v>
      </c>
      <c r="J5857" s="16" t="s">
        <v>23540</v>
      </c>
      <c r="K5857" s="15" t="s">
        <v>2860</v>
      </c>
      <c r="L5857" s="15"/>
      <c r="M5857" s="18"/>
      <c r="N5857" s="15" t="s">
        <v>4310</v>
      </c>
      <c r="O5857" s="15" t="s">
        <v>16569</v>
      </c>
      <c r="P5857" s="18">
        <v>6000</v>
      </c>
      <c r="Q5857" s="15" t="s">
        <v>7561</v>
      </c>
      <c r="R5857" s="15" t="s">
        <v>16560</v>
      </c>
      <c r="S5857" s="15"/>
      <c r="T5857" s="18"/>
      <c r="U5857" s="15"/>
      <c r="V5857" s="15"/>
      <c r="W5857" s="18"/>
      <c r="X5857" s="15"/>
      <c r="Y5857" s="14" t="s">
        <v>24028</v>
      </c>
      <c r="Z5857" s="14"/>
      <c r="AA5857" s="49" t="s">
        <v>25624</v>
      </c>
    </row>
    <row r="5858" spans="1:27" s="21" customFormat="1" ht="12">
      <c r="A5858" s="14">
        <v>5922</v>
      </c>
      <c r="B5858" s="15" t="s">
        <v>23622</v>
      </c>
      <c r="C5858" s="14" t="s">
        <v>11689</v>
      </c>
      <c r="D5858" s="15" t="s">
        <v>22047</v>
      </c>
      <c r="E5858" s="15" t="s">
        <v>3809</v>
      </c>
      <c r="F5858" s="15" t="s">
        <v>23419</v>
      </c>
      <c r="G5858" s="44">
        <v>63295685</v>
      </c>
      <c r="H5858" s="15">
        <v>3153991779</v>
      </c>
      <c r="I5858" s="15" t="s">
        <v>16813</v>
      </c>
      <c r="J5858" s="16" t="s">
        <v>23537</v>
      </c>
      <c r="K5858" s="15" t="s">
        <v>2839</v>
      </c>
      <c r="L5858" s="15"/>
      <c r="M5858" s="18"/>
      <c r="N5858" s="15" t="s">
        <v>5545</v>
      </c>
      <c r="O5858" s="15" t="s">
        <v>16514</v>
      </c>
      <c r="P5858" s="18">
        <v>1200</v>
      </c>
      <c r="Q5858" s="15" t="s">
        <v>7561</v>
      </c>
      <c r="R5858" s="15"/>
      <c r="S5858" s="15"/>
      <c r="T5858" s="18"/>
      <c r="U5858" s="15"/>
      <c r="V5858" s="15"/>
      <c r="W5858" s="18"/>
      <c r="X5858" s="15"/>
      <c r="Y5858" s="14" t="s">
        <v>24013</v>
      </c>
      <c r="Z5858" s="14"/>
      <c r="AA5858" s="49" t="s">
        <v>25625</v>
      </c>
    </row>
    <row r="5859" spans="1:27" s="21" customFormat="1" ht="24">
      <c r="A5859" s="14">
        <v>5923</v>
      </c>
      <c r="B5859" s="15" t="s">
        <v>23622</v>
      </c>
      <c r="C5859" s="14" t="s">
        <v>11689</v>
      </c>
      <c r="D5859" s="15" t="s">
        <v>22048</v>
      </c>
      <c r="E5859" s="15" t="s">
        <v>3809</v>
      </c>
      <c r="F5859" s="15" t="s">
        <v>23419</v>
      </c>
      <c r="G5859" s="44">
        <v>26794897</v>
      </c>
      <c r="H5859" s="15">
        <v>3125231156</v>
      </c>
      <c r="I5859" s="15">
        <v>0</v>
      </c>
      <c r="J5859" s="16" t="s">
        <v>23546</v>
      </c>
      <c r="K5859" s="15" t="s">
        <v>16579</v>
      </c>
      <c r="L5859" s="15"/>
      <c r="M5859" s="18"/>
      <c r="N5859" s="15" t="s">
        <v>5545</v>
      </c>
      <c r="O5859" s="15" t="s">
        <v>16514</v>
      </c>
      <c r="P5859" s="18">
        <v>1200</v>
      </c>
      <c r="Q5859" s="15" t="s">
        <v>7561</v>
      </c>
      <c r="R5859" s="15"/>
      <c r="S5859" s="15"/>
      <c r="T5859" s="18"/>
      <c r="U5859" s="15"/>
      <c r="V5859" s="15"/>
      <c r="W5859" s="18"/>
      <c r="X5859" s="15"/>
      <c r="Y5859" s="14" t="s">
        <v>24016</v>
      </c>
      <c r="Z5859" s="14"/>
      <c r="AA5859" s="49" t="s">
        <v>25626</v>
      </c>
    </row>
    <row r="5860" spans="1:27" s="21" customFormat="1" ht="24">
      <c r="A5860" s="14">
        <v>5924</v>
      </c>
      <c r="B5860" s="15" t="s">
        <v>23622</v>
      </c>
      <c r="C5860" s="14" t="s">
        <v>11689</v>
      </c>
      <c r="D5860" s="15" t="s">
        <v>22049</v>
      </c>
      <c r="E5860" s="15" t="s">
        <v>3809</v>
      </c>
      <c r="F5860" s="15" t="s">
        <v>23419</v>
      </c>
      <c r="G5860" s="44">
        <v>32769641</v>
      </c>
      <c r="H5860" s="15">
        <v>3143786743</v>
      </c>
      <c r="I5860" s="15">
        <v>0</v>
      </c>
      <c r="J5860" s="16" t="s">
        <v>23545</v>
      </c>
      <c r="K5860" s="15" t="s">
        <v>431</v>
      </c>
      <c r="L5860" s="15"/>
      <c r="M5860" s="18"/>
      <c r="N5860" s="15" t="s">
        <v>5462</v>
      </c>
      <c r="O5860" s="15" t="s">
        <v>16514</v>
      </c>
      <c r="P5860" s="18">
        <v>1440</v>
      </c>
      <c r="Q5860" s="15" t="s">
        <v>7561</v>
      </c>
      <c r="R5860" s="15" t="s">
        <v>16815</v>
      </c>
      <c r="S5860" s="15"/>
      <c r="T5860" s="18"/>
      <c r="U5860" s="15"/>
      <c r="V5860" s="15"/>
      <c r="W5860" s="18"/>
      <c r="X5860" s="15"/>
      <c r="Y5860" s="14" t="s">
        <v>24016</v>
      </c>
      <c r="Z5860" s="14"/>
      <c r="AA5860" s="49" t="s">
        <v>25627</v>
      </c>
    </row>
    <row r="5861" spans="1:27" s="21" customFormat="1" ht="24">
      <c r="A5861" s="14">
        <v>5925</v>
      </c>
      <c r="B5861" s="15" t="s">
        <v>23622</v>
      </c>
      <c r="C5861" s="14" t="s">
        <v>11689</v>
      </c>
      <c r="D5861" s="15" t="s">
        <v>22050</v>
      </c>
      <c r="E5861" s="15" t="s">
        <v>3809</v>
      </c>
      <c r="F5861" s="15" t="s">
        <v>23419</v>
      </c>
      <c r="G5861" s="44">
        <v>63540958</v>
      </c>
      <c r="H5861" s="15">
        <v>3208530436</v>
      </c>
      <c r="I5861" s="15" t="s">
        <v>16817</v>
      </c>
      <c r="J5861" s="16" t="s">
        <v>23539</v>
      </c>
      <c r="K5861" s="15" t="s">
        <v>16579</v>
      </c>
      <c r="L5861" s="15"/>
      <c r="M5861" s="18"/>
      <c r="N5861" s="15" t="s">
        <v>5545</v>
      </c>
      <c r="O5861" s="15" t="s">
        <v>16514</v>
      </c>
      <c r="P5861" s="18">
        <v>1200</v>
      </c>
      <c r="Q5861" s="15" t="s">
        <v>7561</v>
      </c>
      <c r="R5861" s="15"/>
      <c r="S5861" s="15"/>
      <c r="T5861" s="18"/>
      <c r="U5861" s="15"/>
      <c r="V5861" s="15"/>
      <c r="W5861" s="18"/>
      <c r="X5861" s="15"/>
      <c r="Y5861" s="14" t="s">
        <v>24016</v>
      </c>
      <c r="Z5861" s="14"/>
      <c r="AA5861" s="49" t="s">
        <v>25628</v>
      </c>
    </row>
    <row r="5862" spans="1:27" s="21" customFormat="1" ht="36">
      <c r="A5862" s="14">
        <v>5926</v>
      </c>
      <c r="B5862" s="15" t="s">
        <v>23622</v>
      </c>
      <c r="C5862" s="14" t="s">
        <v>11689</v>
      </c>
      <c r="D5862" s="15" t="s">
        <v>22051</v>
      </c>
      <c r="E5862" s="15" t="s">
        <v>3809</v>
      </c>
      <c r="F5862" s="15" t="s">
        <v>23418</v>
      </c>
      <c r="G5862" s="44">
        <v>1095947615</v>
      </c>
      <c r="H5862" s="15">
        <v>3158581111</v>
      </c>
      <c r="I5862" s="15" t="s">
        <v>16818</v>
      </c>
      <c r="J5862" s="16" t="s">
        <v>23540</v>
      </c>
      <c r="K5862" s="15" t="s">
        <v>16628</v>
      </c>
      <c r="L5862" s="15"/>
      <c r="M5862" s="18"/>
      <c r="N5862" s="15" t="s">
        <v>4310</v>
      </c>
      <c r="O5862" s="15" t="s">
        <v>16719</v>
      </c>
      <c r="P5862" s="18">
        <v>1200</v>
      </c>
      <c r="Q5862" s="15" t="s">
        <v>7561</v>
      </c>
      <c r="R5862" s="15" t="s">
        <v>16819</v>
      </c>
      <c r="S5862" s="15"/>
      <c r="T5862" s="18"/>
      <c r="U5862" s="15"/>
      <c r="V5862" s="15"/>
      <c r="W5862" s="18"/>
      <c r="X5862" s="15"/>
      <c r="Y5862" s="14" t="s">
        <v>24002</v>
      </c>
      <c r="Z5862" s="14"/>
      <c r="AA5862" s="49" t="s">
        <v>25629</v>
      </c>
    </row>
    <row r="5863" spans="1:27" s="21" customFormat="1" ht="12">
      <c r="A5863" s="14">
        <v>5927</v>
      </c>
      <c r="B5863" s="15" t="s">
        <v>23622</v>
      </c>
      <c r="C5863" s="14" t="s">
        <v>11689</v>
      </c>
      <c r="D5863" s="15" t="s">
        <v>22052</v>
      </c>
      <c r="E5863" s="15" t="s">
        <v>3809</v>
      </c>
      <c r="F5863" s="15" t="s">
        <v>23418</v>
      </c>
      <c r="G5863" s="44">
        <v>1095824457</v>
      </c>
      <c r="H5863" s="15">
        <v>3134307263</v>
      </c>
      <c r="I5863" s="15" t="s">
        <v>16820</v>
      </c>
      <c r="J5863" s="16" t="s">
        <v>23540</v>
      </c>
      <c r="K5863" s="15"/>
      <c r="L5863" s="15"/>
      <c r="M5863" s="18"/>
      <c r="N5863" s="15"/>
      <c r="O5863" s="15"/>
      <c r="P5863" s="18"/>
      <c r="Q5863" s="15"/>
      <c r="R5863" s="15"/>
      <c r="S5863" s="15"/>
      <c r="T5863" s="18"/>
      <c r="U5863" s="15"/>
      <c r="V5863" s="15"/>
      <c r="W5863" s="18"/>
      <c r="X5863" s="15"/>
      <c r="Y5863" s="14" t="s">
        <v>24011</v>
      </c>
      <c r="Z5863" s="14"/>
      <c r="AA5863" s="49" t="s">
        <v>25630</v>
      </c>
    </row>
    <row r="5864" spans="1:27" s="21" customFormat="1" ht="24">
      <c r="A5864" s="14">
        <v>5928</v>
      </c>
      <c r="B5864" s="15" t="s">
        <v>23622</v>
      </c>
      <c r="C5864" s="14" t="s">
        <v>11689</v>
      </c>
      <c r="D5864" s="15" t="s">
        <v>22053</v>
      </c>
      <c r="E5864" s="15" t="s">
        <v>3809</v>
      </c>
      <c r="F5864" s="15" t="s">
        <v>23418</v>
      </c>
      <c r="G5864" s="44">
        <v>1101686763</v>
      </c>
      <c r="H5864" s="15">
        <v>3204644017</v>
      </c>
      <c r="I5864" s="15" t="s">
        <v>16821</v>
      </c>
      <c r="J5864" s="16" t="s">
        <v>23539</v>
      </c>
      <c r="K5864" s="15" t="s">
        <v>1311</v>
      </c>
      <c r="L5864" s="15"/>
      <c r="M5864" s="18"/>
      <c r="N5864" s="15" t="s">
        <v>5299</v>
      </c>
      <c r="O5864" s="15" t="s">
        <v>16514</v>
      </c>
      <c r="P5864" s="18">
        <v>60000</v>
      </c>
      <c r="Q5864" s="15" t="s">
        <v>7561</v>
      </c>
      <c r="R5864" s="15" t="s">
        <v>16549</v>
      </c>
      <c r="S5864" s="15"/>
      <c r="T5864" s="18"/>
      <c r="U5864" s="15"/>
      <c r="V5864" s="15"/>
      <c r="W5864" s="18"/>
      <c r="X5864" s="15"/>
      <c r="Y5864" s="14" t="s">
        <v>24039</v>
      </c>
      <c r="Z5864" s="14"/>
      <c r="AA5864" s="49" t="s">
        <v>25631</v>
      </c>
    </row>
    <row r="5865" spans="1:27" s="21" customFormat="1" ht="48">
      <c r="A5865" s="14">
        <v>5929</v>
      </c>
      <c r="B5865" s="15" t="s">
        <v>23622</v>
      </c>
      <c r="C5865" s="14" t="s">
        <v>11689</v>
      </c>
      <c r="D5865" s="15" t="s">
        <v>22054</v>
      </c>
      <c r="E5865" s="15" t="s">
        <v>3809</v>
      </c>
      <c r="F5865" s="15" t="s">
        <v>23418</v>
      </c>
      <c r="G5865" s="44">
        <v>1102720977</v>
      </c>
      <c r="H5865" s="15">
        <v>3108633607</v>
      </c>
      <c r="I5865" s="15" t="s">
        <v>16822</v>
      </c>
      <c r="J5865" s="16" t="s">
        <v>23539</v>
      </c>
      <c r="K5865" s="15" t="s">
        <v>16618</v>
      </c>
      <c r="L5865" s="15"/>
      <c r="M5865" s="18"/>
      <c r="N5865" s="15" t="s">
        <v>5462</v>
      </c>
      <c r="O5865" s="15" t="s">
        <v>16514</v>
      </c>
      <c r="P5865" s="18">
        <v>142000</v>
      </c>
      <c r="Q5865" s="15" t="s">
        <v>7561</v>
      </c>
      <c r="R5865" s="15" t="s">
        <v>16823</v>
      </c>
      <c r="S5865" s="15"/>
      <c r="T5865" s="18"/>
      <c r="U5865" s="15"/>
      <c r="V5865" s="15"/>
      <c r="W5865" s="18"/>
      <c r="X5865" s="15"/>
      <c r="Y5865" s="14" t="s">
        <v>24022</v>
      </c>
      <c r="Z5865" s="14"/>
      <c r="AA5865" s="49" t="s">
        <v>25632</v>
      </c>
    </row>
    <row r="5866" spans="1:27" s="21" customFormat="1" ht="24">
      <c r="A5866" s="14">
        <v>5930</v>
      </c>
      <c r="B5866" s="15" t="s">
        <v>23622</v>
      </c>
      <c r="C5866" s="14" t="s">
        <v>11689</v>
      </c>
      <c r="D5866" s="15" t="s">
        <v>22055</v>
      </c>
      <c r="E5866" s="15" t="s">
        <v>3809</v>
      </c>
      <c r="F5866" s="15" t="s">
        <v>23418</v>
      </c>
      <c r="G5866" s="44">
        <v>13905079</v>
      </c>
      <c r="H5866" s="15">
        <v>3103305842</v>
      </c>
      <c r="I5866" s="15" t="s">
        <v>16553</v>
      </c>
      <c r="J5866" s="16" t="s">
        <v>23539</v>
      </c>
      <c r="K5866" s="15" t="s">
        <v>3904</v>
      </c>
      <c r="L5866" s="15"/>
      <c r="M5866" s="18"/>
      <c r="N5866" s="15" t="s">
        <v>5299</v>
      </c>
      <c r="O5866" s="15" t="s">
        <v>16514</v>
      </c>
      <c r="P5866" s="18">
        <v>54000</v>
      </c>
      <c r="Q5866" s="15" t="s">
        <v>7561</v>
      </c>
      <c r="R5866" s="15"/>
      <c r="S5866" s="15"/>
      <c r="T5866" s="18"/>
      <c r="U5866" s="15"/>
      <c r="V5866" s="15"/>
      <c r="W5866" s="18"/>
      <c r="X5866" s="15"/>
      <c r="Y5866" s="14" t="s">
        <v>24027</v>
      </c>
      <c r="Z5866" s="14"/>
      <c r="AA5866" s="49" t="s">
        <v>25633</v>
      </c>
    </row>
    <row r="5867" spans="1:27" s="21" customFormat="1" ht="12">
      <c r="A5867" s="14">
        <v>5931</v>
      </c>
      <c r="B5867" s="15" t="s">
        <v>23622</v>
      </c>
      <c r="C5867" s="14" t="s">
        <v>11689</v>
      </c>
      <c r="D5867" s="15" t="s">
        <v>22056</v>
      </c>
      <c r="E5867" s="15" t="s">
        <v>3809</v>
      </c>
      <c r="F5867" s="15" t="s">
        <v>23419</v>
      </c>
      <c r="G5867" s="44">
        <v>13539982</v>
      </c>
      <c r="H5867" s="15">
        <v>3187445758</v>
      </c>
      <c r="I5867" s="15" t="s">
        <v>16824</v>
      </c>
      <c r="J5867" s="16" t="s">
        <v>23539</v>
      </c>
      <c r="K5867" s="15" t="s">
        <v>16549</v>
      </c>
      <c r="L5867" s="15"/>
      <c r="M5867" s="18"/>
      <c r="N5867" s="15" t="s">
        <v>5462</v>
      </c>
      <c r="O5867" s="15" t="s">
        <v>16514</v>
      </c>
      <c r="P5867" s="18">
        <v>25000</v>
      </c>
      <c r="Q5867" s="15" t="s">
        <v>7561</v>
      </c>
      <c r="R5867" s="15" t="s">
        <v>193</v>
      </c>
      <c r="S5867" s="15"/>
      <c r="T5867" s="18"/>
      <c r="U5867" s="15"/>
      <c r="V5867" s="15"/>
      <c r="W5867" s="18"/>
      <c r="X5867" s="15"/>
      <c r="Y5867" s="14" t="s">
        <v>24002</v>
      </c>
      <c r="Z5867" s="14"/>
      <c r="AA5867" s="49" t="s">
        <v>25634</v>
      </c>
    </row>
    <row r="5868" spans="1:27" s="21" customFormat="1" ht="24">
      <c r="A5868" s="14">
        <v>5932</v>
      </c>
      <c r="B5868" s="15" t="s">
        <v>23622</v>
      </c>
      <c r="C5868" s="14" t="s">
        <v>11689</v>
      </c>
      <c r="D5868" s="15" t="s">
        <v>22057</v>
      </c>
      <c r="E5868" s="15" t="s">
        <v>3809</v>
      </c>
      <c r="F5868" s="15" t="s">
        <v>23419</v>
      </c>
      <c r="G5868" s="44">
        <v>923002</v>
      </c>
      <c r="H5868" s="15">
        <v>3164417777</v>
      </c>
      <c r="I5868" s="15" t="s">
        <v>16825</v>
      </c>
      <c r="J5868" s="16" t="s">
        <v>23539</v>
      </c>
      <c r="K5868" s="15" t="s">
        <v>193</v>
      </c>
      <c r="L5868" s="15"/>
      <c r="M5868" s="18"/>
      <c r="N5868" s="15" t="s">
        <v>5462</v>
      </c>
      <c r="O5868" s="15" t="s">
        <v>16514</v>
      </c>
      <c r="P5868" s="18">
        <v>24000</v>
      </c>
      <c r="Q5868" s="15" t="s">
        <v>7561</v>
      </c>
      <c r="R5868" s="15" t="s">
        <v>2682</v>
      </c>
      <c r="S5868" s="15"/>
      <c r="T5868" s="18"/>
      <c r="U5868" s="15"/>
      <c r="V5868" s="15"/>
      <c r="W5868" s="18"/>
      <c r="X5868" s="15"/>
      <c r="Y5868" s="14" t="s">
        <v>24002</v>
      </c>
      <c r="Z5868" s="14"/>
      <c r="AA5868" s="49" t="s">
        <v>25635</v>
      </c>
    </row>
    <row r="5869" spans="1:27" s="21" customFormat="1" ht="48">
      <c r="A5869" s="14">
        <v>5933</v>
      </c>
      <c r="B5869" s="15" t="s">
        <v>23622</v>
      </c>
      <c r="C5869" s="14" t="s">
        <v>11689</v>
      </c>
      <c r="D5869" s="15" t="s">
        <v>22058</v>
      </c>
      <c r="E5869" s="15" t="s">
        <v>3809</v>
      </c>
      <c r="F5869" s="15" t="s">
        <v>23419</v>
      </c>
      <c r="G5869" s="44">
        <v>1095907291</v>
      </c>
      <c r="H5869" s="15">
        <v>3102972321</v>
      </c>
      <c r="I5869" s="15" t="s">
        <v>16826</v>
      </c>
      <c r="J5869" s="16" t="s">
        <v>23541</v>
      </c>
      <c r="K5869" s="15" t="s">
        <v>16549</v>
      </c>
      <c r="L5869" s="15"/>
      <c r="M5869" s="18"/>
      <c r="N5869" s="15" t="s">
        <v>5462</v>
      </c>
      <c r="O5869" s="15" t="s">
        <v>16514</v>
      </c>
      <c r="P5869" s="18">
        <v>40000</v>
      </c>
      <c r="Q5869" s="15" t="s">
        <v>7561</v>
      </c>
      <c r="R5869" s="15" t="s">
        <v>16827</v>
      </c>
      <c r="S5869" s="15"/>
      <c r="T5869" s="18"/>
      <c r="U5869" s="15"/>
      <c r="V5869" s="15"/>
      <c r="W5869" s="18"/>
      <c r="X5869" s="15"/>
      <c r="Y5869" s="14" t="s">
        <v>24013</v>
      </c>
      <c r="Z5869" s="14"/>
      <c r="AA5869" s="49" t="s">
        <v>25636</v>
      </c>
    </row>
    <row r="5870" spans="1:27" s="21" customFormat="1" ht="12">
      <c r="A5870" s="14">
        <v>5934</v>
      </c>
      <c r="B5870" s="15" t="s">
        <v>23622</v>
      </c>
      <c r="C5870" s="14" t="s">
        <v>11689</v>
      </c>
      <c r="D5870" s="15" t="s">
        <v>22059</v>
      </c>
      <c r="E5870" s="15" t="s">
        <v>3809</v>
      </c>
      <c r="F5870" s="15" t="s">
        <v>23419</v>
      </c>
      <c r="G5870" s="44">
        <v>1005237693</v>
      </c>
      <c r="H5870" s="15">
        <v>3132605460</v>
      </c>
      <c r="I5870" s="15" t="s">
        <v>16828</v>
      </c>
      <c r="J5870" s="16" t="s">
        <v>23540</v>
      </c>
      <c r="K5870" s="15" t="s">
        <v>16549</v>
      </c>
      <c r="L5870" s="15"/>
      <c r="M5870" s="18"/>
      <c r="N5870" s="15" t="s">
        <v>5462</v>
      </c>
      <c r="O5870" s="15" t="s">
        <v>16514</v>
      </c>
      <c r="P5870" s="18">
        <v>24000</v>
      </c>
      <c r="Q5870" s="15" t="s">
        <v>7561</v>
      </c>
      <c r="R5870" s="15"/>
      <c r="S5870" s="15"/>
      <c r="T5870" s="18"/>
      <c r="U5870" s="15"/>
      <c r="V5870" s="15"/>
      <c r="W5870" s="18"/>
      <c r="X5870" s="15"/>
      <c r="Y5870" s="14" t="s">
        <v>24013</v>
      </c>
      <c r="Z5870" s="14"/>
      <c r="AA5870" s="49" t="s">
        <v>25637</v>
      </c>
    </row>
    <row r="5871" spans="1:27" s="21" customFormat="1" ht="24">
      <c r="A5871" s="14">
        <v>5935</v>
      </c>
      <c r="B5871" s="15" t="s">
        <v>23622</v>
      </c>
      <c r="C5871" s="14" t="s">
        <v>11689</v>
      </c>
      <c r="D5871" s="15" t="s">
        <v>22060</v>
      </c>
      <c r="E5871" s="15" t="s">
        <v>3809</v>
      </c>
      <c r="F5871" s="15" t="s">
        <v>23419</v>
      </c>
      <c r="G5871" s="44">
        <v>13510310</v>
      </c>
      <c r="H5871" s="15">
        <v>3044855823</v>
      </c>
      <c r="I5871" s="15">
        <v>0</v>
      </c>
      <c r="J5871" s="16" t="s">
        <v>23539</v>
      </c>
      <c r="K5871" s="15" t="s">
        <v>2802</v>
      </c>
      <c r="L5871" s="15"/>
      <c r="M5871" s="18"/>
      <c r="N5871" s="15" t="s">
        <v>5299</v>
      </c>
      <c r="O5871" s="15" t="s">
        <v>16514</v>
      </c>
      <c r="P5871" s="18">
        <v>24000</v>
      </c>
      <c r="Q5871" s="15" t="s">
        <v>7561</v>
      </c>
      <c r="R5871" s="15" t="s">
        <v>2682</v>
      </c>
      <c r="S5871" s="15"/>
      <c r="T5871" s="18"/>
      <c r="U5871" s="15"/>
      <c r="V5871" s="15"/>
      <c r="W5871" s="18"/>
      <c r="X5871" s="15"/>
      <c r="Y5871" s="14" t="s">
        <v>24013</v>
      </c>
      <c r="Z5871" s="14"/>
      <c r="AA5871" s="49" t="s">
        <v>25638</v>
      </c>
    </row>
    <row r="5872" spans="1:27" s="21" customFormat="1" ht="24">
      <c r="A5872" s="14">
        <v>5936</v>
      </c>
      <c r="B5872" s="15" t="s">
        <v>23622</v>
      </c>
      <c r="C5872" s="14" t="s">
        <v>11689</v>
      </c>
      <c r="D5872" s="15" t="s">
        <v>22061</v>
      </c>
      <c r="E5872" s="15" t="s">
        <v>3809</v>
      </c>
      <c r="F5872" s="15" t="s">
        <v>23419</v>
      </c>
      <c r="G5872" s="44">
        <v>13872673</v>
      </c>
      <c r="H5872" s="15">
        <v>3173675384</v>
      </c>
      <c r="I5872" s="15" t="s">
        <v>16830</v>
      </c>
      <c r="J5872" s="16" t="s">
        <v>23539</v>
      </c>
      <c r="K5872" s="15" t="s">
        <v>431</v>
      </c>
      <c r="L5872" s="15"/>
      <c r="M5872" s="18"/>
      <c r="N5872" s="15" t="s">
        <v>5462</v>
      </c>
      <c r="O5872" s="15" t="s">
        <v>16514</v>
      </c>
      <c r="P5872" s="18">
        <v>7200</v>
      </c>
      <c r="Q5872" s="15" t="s">
        <v>7561</v>
      </c>
      <c r="R5872" s="15" t="s">
        <v>193</v>
      </c>
      <c r="S5872" s="15"/>
      <c r="T5872" s="18"/>
      <c r="U5872" s="15"/>
      <c r="V5872" s="15"/>
      <c r="W5872" s="18"/>
      <c r="X5872" s="15"/>
      <c r="Y5872" s="14" t="s">
        <v>24013</v>
      </c>
      <c r="Z5872" s="14"/>
      <c r="AA5872" s="49" t="s">
        <v>25639</v>
      </c>
    </row>
    <row r="5873" spans="1:27" s="21" customFormat="1" ht="24">
      <c r="A5873" s="14">
        <v>5937</v>
      </c>
      <c r="B5873" s="15" t="s">
        <v>23622</v>
      </c>
      <c r="C5873" s="14" t="s">
        <v>11689</v>
      </c>
      <c r="D5873" s="15" t="s">
        <v>22062</v>
      </c>
      <c r="E5873" s="15" t="s">
        <v>3809</v>
      </c>
      <c r="F5873" s="15" t="s">
        <v>23419</v>
      </c>
      <c r="G5873" s="44">
        <v>91185915</v>
      </c>
      <c r="H5873" s="15">
        <v>3208534606</v>
      </c>
      <c r="I5873" s="15" t="s">
        <v>16833</v>
      </c>
      <c r="J5873" s="16" t="s">
        <v>23539</v>
      </c>
      <c r="K5873" s="15" t="s">
        <v>16834</v>
      </c>
      <c r="L5873" s="15"/>
      <c r="M5873" s="18"/>
      <c r="N5873" s="15" t="s">
        <v>5462</v>
      </c>
      <c r="O5873" s="15" t="s">
        <v>16514</v>
      </c>
      <c r="P5873" s="18">
        <v>30000</v>
      </c>
      <c r="Q5873" s="15" t="s">
        <v>7561</v>
      </c>
      <c r="R5873" s="15" t="s">
        <v>16835</v>
      </c>
      <c r="S5873" s="15"/>
      <c r="T5873" s="18"/>
      <c r="U5873" s="15"/>
      <c r="V5873" s="15"/>
      <c r="W5873" s="18"/>
      <c r="X5873" s="15"/>
      <c r="Y5873" s="14" t="s">
        <v>24013</v>
      </c>
      <c r="Z5873" s="14"/>
      <c r="AA5873" s="49" t="s">
        <v>25640</v>
      </c>
    </row>
    <row r="5874" spans="1:27" s="21" customFormat="1" ht="48">
      <c r="A5874" s="14">
        <v>5938</v>
      </c>
      <c r="B5874" s="15" t="s">
        <v>23622</v>
      </c>
      <c r="C5874" s="14" t="s">
        <v>11689</v>
      </c>
      <c r="D5874" s="15" t="s">
        <v>22063</v>
      </c>
      <c r="E5874" s="15" t="s">
        <v>3809</v>
      </c>
      <c r="F5874" s="15" t="s">
        <v>23419</v>
      </c>
      <c r="G5874" s="44">
        <v>51842641</v>
      </c>
      <c r="H5874" s="15">
        <v>3114891735</v>
      </c>
      <c r="I5874" s="15" t="s">
        <v>16836</v>
      </c>
      <c r="J5874" s="16" t="s">
        <v>23539</v>
      </c>
      <c r="K5874" s="15" t="s">
        <v>1311</v>
      </c>
      <c r="L5874" s="15"/>
      <c r="M5874" s="18"/>
      <c r="N5874" s="15" t="s">
        <v>5462</v>
      </c>
      <c r="O5874" s="15" t="s">
        <v>16837</v>
      </c>
      <c r="P5874" s="18">
        <v>9500</v>
      </c>
      <c r="Q5874" s="15" t="s">
        <v>7561</v>
      </c>
      <c r="R5874" s="15"/>
      <c r="S5874" s="15"/>
      <c r="T5874" s="18"/>
      <c r="U5874" s="15"/>
      <c r="V5874" s="15"/>
      <c r="W5874" s="18"/>
      <c r="X5874" s="15"/>
      <c r="Y5874" s="14" t="s">
        <v>24023</v>
      </c>
      <c r="Z5874" s="14"/>
      <c r="AA5874" s="49" t="s">
        <v>25641</v>
      </c>
    </row>
    <row r="5875" spans="1:27" s="21" customFormat="1" ht="24">
      <c r="A5875" s="14">
        <v>5939</v>
      </c>
      <c r="B5875" s="15" t="s">
        <v>23622</v>
      </c>
      <c r="C5875" s="14" t="s">
        <v>11689</v>
      </c>
      <c r="D5875" s="15" t="s">
        <v>22064</v>
      </c>
      <c r="E5875" s="15" t="s">
        <v>3809</v>
      </c>
      <c r="F5875" s="15" t="s">
        <v>23419</v>
      </c>
      <c r="G5875" s="44">
        <v>37708150</v>
      </c>
      <c r="H5875" s="15">
        <v>3183560204</v>
      </c>
      <c r="I5875" s="15" t="s">
        <v>16838</v>
      </c>
      <c r="J5875" s="16" t="s">
        <v>23539</v>
      </c>
      <c r="K5875" s="15" t="s">
        <v>1047</v>
      </c>
      <c r="L5875" s="15"/>
      <c r="M5875" s="18"/>
      <c r="N5875" s="15" t="s">
        <v>4261</v>
      </c>
      <c r="O5875" s="15" t="s">
        <v>16680</v>
      </c>
      <c r="P5875" s="18">
        <v>400</v>
      </c>
      <c r="Q5875" s="15" t="s">
        <v>7561</v>
      </c>
      <c r="R5875" s="15" t="s">
        <v>2682</v>
      </c>
      <c r="S5875" s="15"/>
      <c r="T5875" s="18"/>
      <c r="U5875" s="15"/>
      <c r="V5875" s="15"/>
      <c r="W5875" s="18"/>
      <c r="X5875" s="15"/>
      <c r="Y5875" s="14" t="s">
        <v>18441</v>
      </c>
      <c r="Z5875" s="14"/>
      <c r="AA5875" s="49" t="s">
        <v>25642</v>
      </c>
    </row>
    <row r="5876" spans="1:27" s="21" customFormat="1" ht="24">
      <c r="A5876" s="14">
        <v>5940</v>
      </c>
      <c r="B5876" s="15" t="s">
        <v>23622</v>
      </c>
      <c r="C5876" s="14" t="s">
        <v>11689</v>
      </c>
      <c r="D5876" s="15" t="s">
        <v>22065</v>
      </c>
      <c r="E5876" s="15" t="s">
        <v>3809</v>
      </c>
      <c r="F5876" s="15" t="s">
        <v>23419</v>
      </c>
      <c r="G5876" s="44">
        <v>28253100</v>
      </c>
      <c r="H5876" s="15">
        <v>3142505767</v>
      </c>
      <c r="I5876" s="15" t="s">
        <v>16839</v>
      </c>
      <c r="J5876" s="16" t="s">
        <v>23548</v>
      </c>
      <c r="K5876" s="15" t="s">
        <v>1311</v>
      </c>
      <c r="L5876" s="15"/>
      <c r="M5876" s="18"/>
      <c r="N5876" s="15" t="s">
        <v>5462</v>
      </c>
      <c r="O5876" s="15" t="s">
        <v>16514</v>
      </c>
      <c r="P5876" s="18">
        <v>14000</v>
      </c>
      <c r="Q5876" s="15" t="s">
        <v>7561</v>
      </c>
      <c r="R5876" s="15"/>
      <c r="S5876" s="15"/>
      <c r="T5876" s="18"/>
      <c r="U5876" s="15"/>
      <c r="V5876" s="15"/>
      <c r="W5876" s="18"/>
      <c r="X5876" s="15"/>
      <c r="Y5876" s="14" t="s">
        <v>24028</v>
      </c>
      <c r="Z5876" s="14"/>
      <c r="AA5876" s="49" t="s">
        <v>25643</v>
      </c>
    </row>
    <row r="5877" spans="1:27" s="21" customFormat="1" ht="24">
      <c r="A5877" s="14">
        <v>5941</v>
      </c>
      <c r="B5877" s="15" t="s">
        <v>23622</v>
      </c>
      <c r="C5877" s="14" t="s">
        <v>11689</v>
      </c>
      <c r="D5877" s="15" t="s">
        <v>22066</v>
      </c>
      <c r="E5877" s="15" t="s">
        <v>3809</v>
      </c>
      <c r="F5877" s="15" t="s">
        <v>23419</v>
      </c>
      <c r="G5877" s="44">
        <v>1098260629</v>
      </c>
      <c r="H5877" s="15">
        <v>3184502042</v>
      </c>
      <c r="I5877" s="15" t="s">
        <v>16840</v>
      </c>
      <c r="J5877" s="16" t="s">
        <v>23539</v>
      </c>
      <c r="K5877" s="15" t="s">
        <v>6710</v>
      </c>
      <c r="L5877" s="15"/>
      <c r="M5877" s="18"/>
      <c r="N5877" s="15" t="s">
        <v>5545</v>
      </c>
      <c r="O5877" s="15" t="s">
        <v>16514</v>
      </c>
      <c r="P5877" s="18">
        <v>12000</v>
      </c>
      <c r="Q5877" s="15" t="s">
        <v>7561</v>
      </c>
      <c r="R5877" s="15"/>
      <c r="S5877" s="15"/>
      <c r="T5877" s="18"/>
      <c r="U5877" s="15"/>
      <c r="V5877" s="15"/>
      <c r="W5877" s="18"/>
      <c r="X5877" s="15"/>
      <c r="Y5877" s="14" t="s">
        <v>24009</v>
      </c>
      <c r="Z5877" s="14"/>
      <c r="AA5877" s="49" t="s">
        <v>25644</v>
      </c>
    </row>
    <row r="5878" spans="1:27" s="21" customFormat="1" ht="60">
      <c r="A5878" s="14">
        <v>5942</v>
      </c>
      <c r="B5878" s="15" t="s">
        <v>23622</v>
      </c>
      <c r="C5878" s="14" t="s">
        <v>11689</v>
      </c>
      <c r="D5878" s="15" t="s">
        <v>22067</v>
      </c>
      <c r="E5878" s="15" t="s">
        <v>3809</v>
      </c>
      <c r="F5878" s="15" t="s">
        <v>23419</v>
      </c>
      <c r="G5878" s="44">
        <v>1102353006</v>
      </c>
      <c r="H5878" s="15">
        <v>3138054729</v>
      </c>
      <c r="I5878" s="15" t="s">
        <v>16841</v>
      </c>
      <c r="J5878" s="16" t="s">
        <v>23540</v>
      </c>
      <c r="K5878" s="15" t="s">
        <v>16557</v>
      </c>
      <c r="L5878" s="15"/>
      <c r="M5878" s="18"/>
      <c r="N5878" s="15" t="s">
        <v>5299</v>
      </c>
      <c r="O5878" s="15" t="s">
        <v>16842</v>
      </c>
      <c r="P5878" s="18">
        <v>100</v>
      </c>
      <c r="Q5878" s="15" t="s">
        <v>7561</v>
      </c>
      <c r="R5878" s="15" t="s">
        <v>16843</v>
      </c>
      <c r="S5878" s="15"/>
      <c r="T5878" s="18"/>
      <c r="U5878" s="15"/>
      <c r="V5878" s="15"/>
      <c r="W5878" s="18"/>
      <c r="X5878" s="15"/>
      <c r="Y5878" s="14" t="s">
        <v>24009</v>
      </c>
      <c r="Z5878" s="14"/>
      <c r="AA5878" s="49" t="s">
        <v>25645</v>
      </c>
    </row>
    <row r="5879" spans="1:27" s="21" customFormat="1" ht="12">
      <c r="A5879" s="14">
        <v>5943</v>
      </c>
      <c r="B5879" s="15" t="s">
        <v>23622</v>
      </c>
      <c r="C5879" s="14" t="s">
        <v>11689</v>
      </c>
      <c r="D5879" s="15" t="s">
        <v>22068</v>
      </c>
      <c r="E5879" s="15" t="s">
        <v>3809</v>
      </c>
      <c r="F5879" s="15" t="s">
        <v>23418</v>
      </c>
      <c r="G5879" s="44">
        <v>5697894</v>
      </c>
      <c r="H5879" s="15">
        <v>3157426176</v>
      </c>
      <c r="I5879" s="15" t="s">
        <v>16844</v>
      </c>
      <c r="J5879" s="16" t="s">
        <v>23539</v>
      </c>
      <c r="K5879" s="15" t="s">
        <v>16560</v>
      </c>
      <c r="L5879" s="15"/>
      <c r="M5879" s="18"/>
      <c r="N5879" s="15" t="s">
        <v>5299</v>
      </c>
      <c r="O5879" s="15" t="s">
        <v>16514</v>
      </c>
      <c r="P5879" s="18">
        <v>1400</v>
      </c>
      <c r="Q5879" s="15" t="s">
        <v>7561</v>
      </c>
      <c r="R5879" s="15" t="s">
        <v>2860</v>
      </c>
      <c r="S5879" s="15"/>
      <c r="T5879" s="18"/>
      <c r="U5879" s="15"/>
      <c r="V5879" s="15"/>
      <c r="W5879" s="18"/>
      <c r="X5879" s="15"/>
      <c r="Y5879" s="14" t="s">
        <v>24015</v>
      </c>
      <c r="Z5879" s="14"/>
      <c r="AA5879" s="49" t="s">
        <v>25646</v>
      </c>
    </row>
    <row r="5880" spans="1:27" s="21" customFormat="1" ht="12">
      <c r="A5880" s="14">
        <v>5944</v>
      </c>
      <c r="B5880" s="15" t="s">
        <v>23622</v>
      </c>
      <c r="C5880" s="14" t="s">
        <v>11689</v>
      </c>
      <c r="D5880" s="15" t="s">
        <v>22069</v>
      </c>
      <c r="E5880" s="15" t="s">
        <v>3809</v>
      </c>
      <c r="F5880" s="15" t="s">
        <v>23419</v>
      </c>
      <c r="G5880" s="44">
        <v>5774212</v>
      </c>
      <c r="H5880" s="15">
        <v>3153971864</v>
      </c>
      <c r="I5880" s="15" t="s">
        <v>16845</v>
      </c>
      <c r="J5880" s="16" t="s">
        <v>23539</v>
      </c>
      <c r="K5880" s="15" t="s">
        <v>6710</v>
      </c>
      <c r="L5880" s="15"/>
      <c r="M5880" s="18"/>
      <c r="N5880" s="15" t="s">
        <v>5545</v>
      </c>
      <c r="O5880" s="15" t="s">
        <v>16514</v>
      </c>
      <c r="P5880" s="18">
        <v>4600</v>
      </c>
      <c r="Q5880" s="15" t="s">
        <v>7561</v>
      </c>
      <c r="R5880" s="15"/>
      <c r="S5880" s="15"/>
      <c r="T5880" s="18"/>
      <c r="U5880" s="15"/>
      <c r="V5880" s="15"/>
      <c r="W5880" s="18"/>
      <c r="X5880" s="15"/>
      <c r="Y5880" s="14" t="s">
        <v>24000</v>
      </c>
      <c r="Z5880" s="14"/>
      <c r="AA5880" s="49" t="s">
        <v>25647</v>
      </c>
    </row>
    <row r="5881" spans="1:27" s="21" customFormat="1" ht="12">
      <c r="A5881" s="14">
        <v>5945</v>
      </c>
      <c r="B5881" s="15" t="s">
        <v>23622</v>
      </c>
      <c r="C5881" s="14" t="s">
        <v>11689</v>
      </c>
      <c r="D5881" s="15" t="s">
        <v>22070</v>
      </c>
      <c r="E5881" s="15" t="s">
        <v>3809</v>
      </c>
      <c r="F5881" s="15" t="s">
        <v>23418</v>
      </c>
      <c r="G5881" s="44">
        <v>28272696</v>
      </c>
      <c r="H5881" s="15">
        <v>3124012860</v>
      </c>
      <c r="I5881" s="15" t="s">
        <v>16846</v>
      </c>
      <c r="J5881" s="16" t="s">
        <v>23537</v>
      </c>
      <c r="K5881" s="15"/>
      <c r="L5881" s="15"/>
      <c r="M5881" s="18"/>
      <c r="N5881" s="15"/>
      <c r="O5881" s="15"/>
      <c r="P5881" s="18"/>
      <c r="Q5881" s="15"/>
      <c r="R5881" s="15"/>
      <c r="S5881" s="15"/>
      <c r="T5881" s="18"/>
      <c r="U5881" s="15"/>
      <c r="V5881" s="15"/>
      <c r="W5881" s="18"/>
      <c r="X5881" s="15"/>
      <c r="Y5881" s="14" t="s">
        <v>24015</v>
      </c>
      <c r="Z5881" s="14"/>
      <c r="AA5881" s="49" t="s">
        <v>25648</v>
      </c>
    </row>
    <row r="5882" spans="1:27" s="21" customFormat="1" ht="24">
      <c r="A5882" s="14">
        <v>5946</v>
      </c>
      <c r="B5882" s="15" t="s">
        <v>23622</v>
      </c>
      <c r="C5882" s="14" t="s">
        <v>11689</v>
      </c>
      <c r="D5882" s="15" t="s">
        <v>22071</v>
      </c>
      <c r="E5882" s="15" t="s">
        <v>3809</v>
      </c>
      <c r="F5882" s="15" t="s">
        <v>23418</v>
      </c>
      <c r="G5882" s="44">
        <v>5698381</v>
      </c>
      <c r="H5882" s="15">
        <v>3106974610</v>
      </c>
      <c r="I5882" s="15">
        <v>0</v>
      </c>
      <c r="J5882" s="16" t="s">
        <v>23539</v>
      </c>
      <c r="K5882" s="15" t="s">
        <v>3829</v>
      </c>
      <c r="L5882" s="15"/>
      <c r="M5882" s="18"/>
      <c r="N5882" s="15" t="s">
        <v>5299</v>
      </c>
      <c r="O5882" s="15" t="s">
        <v>16514</v>
      </c>
      <c r="P5882" s="18">
        <v>30000</v>
      </c>
      <c r="Q5882" s="15" t="s">
        <v>7561</v>
      </c>
      <c r="R5882" s="15" t="s">
        <v>6710</v>
      </c>
      <c r="S5882" s="15"/>
      <c r="T5882" s="18"/>
      <c r="U5882" s="15"/>
      <c r="V5882" s="15"/>
      <c r="W5882" s="18"/>
      <c r="X5882" s="15"/>
      <c r="Y5882" s="14" t="s">
        <v>24015</v>
      </c>
      <c r="Z5882" s="14"/>
      <c r="AA5882" s="49" t="s">
        <v>25649</v>
      </c>
    </row>
    <row r="5883" spans="1:27" s="21" customFormat="1" ht="24">
      <c r="A5883" s="14">
        <v>5947</v>
      </c>
      <c r="B5883" s="15" t="s">
        <v>23622</v>
      </c>
      <c r="C5883" s="14" t="s">
        <v>11689</v>
      </c>
      <c r="D5883" s="15" t="s">
        <v>22072</v>
      </c>
      <c r="E5883" s="15" t="s">
        <v>3809</v>
      </c>
      <c r="F5883" s="15" t="s">
        <v>23419</v>
      </c>
      <c r="G5883" s="44">
        <v>1095916335</v>
      </c>
      <c r="H5883" s="15">
        <v>3143489761</v>
      </c>
      <c r="I5883" s="15" t="s">
        <v>16847</v>
      </c>
      <c r="J5883" s="16" t="s">
        <v>23539</v>
      </c>
      <c r="K5883" s="15" t="s">
        <v>3829</v>
      </c>
      <c r="L5883" s="15"/>
      <c r="M5883" s="18"/>
      <c r="N5883" s="15" t="s">
        <v>5299</v>
      </c>
      <c r="O5883" s="15" t="s">
        <v>16514</v>
      </c>
      <c r="P5883" s="18">
        <v>12000</v>
      </c>
      <c r="Q5883" s="15" t="s">
        <v>7561</v>
      </c>
      <c r="R5883" s="15" t="s">
        <v>3904</v>
      </c>
      <c r="S5883" s="15"/>
      <c r="T5883" s="18"/>
      <c r="U5883" s="15"/>
      <c r="V5883" s="15"/>
      <c r="W5883" s="18"/>
      <c r="X5883" s="15"/>
      <c r="Y5883" s="14" t="s">
        <v>24027</v>
      </c>
      <c r="Z5883" s="14"/>
      <c r="AA5883" s="49" t="s">
        <v>25650</v>
      </c>
    </row>
    <row r="5884" spans="1:27" s="21" customFormat="1" ht="24">
      <c r="A5884" s="14">
        <v>5948</v>
      </c>
      <c r="B5884" s="15" t="s">
        <v>23622</v>
      </c>
      <c r="C5884" s="14" t="s">
        <v>11689</v>
      </c>
      <c r="D5884" s="15" t="s">
        <v>22073</v>
      </c>
      <c r="E5884" s="15" t="s">
        <v>3809</v>
      </c>
      <c r="F5884" s="15" t="s">
        <v>23419</v>
      </c>
      <c r="G5884" s="44">
        <v>63444252</v>
      </c>
      <c r="H5884" s="15">
        <v>3142142728</v>
      </c>
      <c r="I5884" s="15" t="s">
        <v>16848</v>
      </c>
      <c r="J5884" s="16" t="s">
        <v>23538</v>
      </c>
      <c r="K5884" s="15" t="s">
        <v>4029</v>
      </c>
      <c r="L5884" s="15"/>
      <c r="M5884" s="18"/>
      <c r="N5884" s="15" t="s">
        <v>5462</v>
      </c>
      <c r="O5884" s="15" t="s">
        <v>16514</v>
      </c>
      <c r="P5884" s="18">
        <v>2400</v>
      </c>
      <c r="Q5884" s="15" t="s">
        <v>7561</v>
      </c>
      <c r="R5884" s="15"/>
      <c r="S5884" s="15"/>
      <c r="T5884" s="18"/>
      <c r="U5884" s="15"/>
      <c r="V5884" s="15"/>
      <c r="W5884" s="18"/>
      <c r="X5884" s="15"/>
      <c r="Y5884" s="14" t="s">
        <v>24009</v>
      </c>
      <c r="Z5884" s="14"/>
      <c r="AA5884" s="49" t="s">
        <v>25651</v>
      </c>
    </row>
    <row r="5885" spans="1:27" s="21" customFormat="1" ht="24">
      <c r="A5885" s="14">
        <v>5949</v>
      </c>
      <c r="B5885" s="15" t="s">
        <v>23622</v>
      </c>
      <c r="C5885" s="14" t="s">
        <v>11689</v>
      </c>
      <c r="D5885" s="15" t="s">
        <v>22074</v>
      </c>
      <c r="E5885" s="15" t="s">
        <v>3809</v>
      </c>
      <c r="F5885" s="15" t="s">
        <v>23419</v>
      </c>
      <c r="G5885" s="44">
        <v>91495134</v>
      </c>
      <c r="H5885" s="15">
        <v>3115471640</v>
      </c>
      <c r="I5885" s="15" t="s">
        <v>16849</v>
      </c>
      <c r="J5885" s="16" t="s">
        <v>23537</v>
      </c>
      <c r="K5885" s="15" t="s">
        <v>3829</v>
      </c>
      <c r="L5885" s="15"/>
      <c r="M5885" s="18"/>
      <c r="N5885" s="15" t="s">
        <v>5462</v>
      </c>
      <c r="O5885" s="15" t="s">
        <v>16514</v>
      </c>
      <c r="P5885" s="18">
        <v>110000</v>
      </c>
      <c r="Q5885" s="15" t="s">
        <v>7561</v>
      </c>
      <c r="R5885" s="15" t="s">
        <v>9543</v>
      </c>
      <c r="S5885" s="15"/>
      <c r="T5885" s="18"/>
      <c r="U5885" s="15"/>
      <c r="V5885" s="15"/>
      <c r="W5885" s="18"/>
      <c r="X5885" s="15"/>
      <c r="Y5885" s="14" t="s">
        <v>24000</v>
      </c>
      <c r="Z5885" s="14"/>
      <c r="AA5885" s="49" t="s">
        <v>25652</v>
      </c>
    </row>
    <row r="5886" spans="1:27" s="21" customFormat="1" ht="24">
      <c r="A5886" s="14">
        <v>5950</v>
      </c>
      <c r="B5886" s="15" t="s">
        <v>23622</v>
      </c>
      <c r="C5886" s="14" t="s">
        <v>11689</v>
      </c>
      <c r="D5886" s="15" t="s">
        <v>22075</v>
      </c>
      <c r="E5886" s="15" t="s">
        <v>3809</v>
      </c>
      <c r="F5886" s="15" t="s">
        <v>23419</v>
      </c>
      <c r="G5886" s="44">
        <v>91214354</v>
      </c>
      <c r="H5886" s="15">
        <v>3042452295</v>
      </c>
      <c r="I5886" s="15" t="s">
        <v>16850</v>
      </c>
      <c r="J5886" s="16" t="s">
        <v>23541</v>
      </c>
      <c r="K5886" s="15" t="s">
        <v>2682</v>
      </c>
      <c r="L5886" s="15"/>
      <c r="M5886" s="18"/>
      <c r="N5886" s="15" t="s">
        <v>4303</v>
      </c>
      <c r="O5886" s="15" t="s">
        <v>16851</v>
      </c>
      <c r="P5886" s="18">
        <v>400</v>
      </c>
      <c r="Q5886" s="15" t="s">
        <v>7561</v>
      </c>
      <c r="R5886" s="15"/>
      <c r="S5886" s="15"/>
      <c r="T5886" s="18"/>
      <c r="U5886" s="15"/>
      <c r="V5886" s="15"/>
      <c r="W5886" s="18"/>
      <c r="X5886" s="15"/>
      <c r="Y5886" s="14" t="s">
        <v>24000</v>
      </c>
      <c r="Z5886" s="14"/>
      <c r="AA5886" s="49" t="s">
        <v>25653</v>
      </c>
    </row>
    <row r="5887" spans="1:27" s="21" customFormat="1" ht="24">
      <c r="A5887" s="14">
        <v>5951</v>
      </c>
      <c r="B5887" s="15" t="s">
        <v>23622</v>
      </c>
      <c r="C5887" s="14" t="s">
        <v>11689</v>
      </c>
      <c r="D5887" s="15" t="s">
        <v>22076</v>
      </c>
      <c r="E5887" s="15" t="s">
        <v>3809</v>
      </c>
      <c r="F5887" s="15" t="s">
        <v>23419</v>
      </c>
      <c r="G5887" s="44">
        <v>1069718886</v>
      </c>
      <c r="H5887" s="15">
        <v>3227187408</v>
      </c>
      <c r="I5887" s="15" t="s">
        <v>16852</v>
      </c>
      <c r="J5887" s="16" t="s">
        <v>23549</v>
      </c>
      <c r="K5887" s="15" t="s">
        <v>16549</v>
      </c>
      <c r="L5887" s="15"/>
      <c r="M5887" s="18"/>
      <c r="N5887" s="15" t="s">
        <v>5462</v>
      </c>
      <c r="O5887" s="15" t="s">
        <v>16514</v>
      </c>
      <c r="P5887" s="18">
        <v>6000</v>
      </c>
      <c r="Q5887" s="15" t="s">
        <v>7561</v>
      </c>
      <c r="R5887" s="15"/>
      <c r="S5887" s="15"/>
      <c r="T5887" s="18"/>
      <c r="U5887" s="15"/>
      <c r="V5887" s="15"/>
      <c r="W5887" s="18"/>
      <c r="X5887" s="15"/>
      <c r="Y5887" s="14" t="s">
        <v>24000</v>
      </c>
      <c r="Z5887" s="14"/>
      <c r="AA5887" s="49" t="s">
        <v>24000</v>
      </c>
    </row>
    <row r="5888" spans="1:27" s="21" customFormat="1" ht="24">
      <c r="A5888" s="14">
        <v>5952</v>
      </c>
      <c r="B5888" s="15" t="s">
        <v>23622</v>
      </c>
      <c r="C5888" s="14" t="s">
        <v>11689</v>
      </c>
      <c r="D5888" s="15" t="s">
        <v>22077</v>
      </c>
      <c r="E5888" s="15" t="s">
        <v>3809</v>
      </c>
      <c r="F5888" s="15" t="s">
        <v>23418</v>
      </c>
      <c r="G5888" s="44">
        <v>37938491</v>
      </c>
      <c r="H5888" s="15">
        <v>3184342238</v>
      </c>
      <c r="I5888" s="15" t="s">
        <v>16853</v>
      </c>
      <c r="J5888" s="16" t="s">
        <v>23537</v>
      </c>
      <c r="K5888" s="15"/>
      <c r="L5888" s="15"/>
      <c r="M5888" s="18"/>
      <c r="N5888" s="15"/>
      <c r="O5888" s="15"/>
      <c r="P5888" s="18"/>
      <c r="Q5888" s="15"/>
      <c r="R5888" s="15"/>
      <c r="S5888" s="15"/>
      <c r="T5888" s="18"/>
      <c r="U5888" s="15"/>
      <c r="V5888" s="15"/>
      <c r="W5888" s="18"/>
      <c r="X5888" s="15"/>
      <c r="Y5888" s="14" t="s">
        <v>24016</v>
      </c>
      <c r="Z5888" s="14"/>
      <c r="AA5888" s="49" t="s">
        <v>25654</v>
      </c>
    </row>
    <row r="5889" spans="1:27" s="21" customFormat="1" ht="12">
      <c r="A5889" s="14">
        <v>5953</v>
      </c>
      <c r="B5889" s="15" t="s">
        <v>23622</v>
      </c>
      <c r="C5889" s="14" t="s">
        <v>11689</v>
      </c>
      <c r="D5889" s="15" t="s">
        <v>22078</v>
      </c>
      <c r="E5889" s="15" t="s">
        <v>3809</v>
      </c>
      <c r="F5889" s="15" t="s">
        <v>23419</v>
      </c>
      <c r="G5889" s="44">
        <v>5774139</v>
      </c>
      <c r="H5889" s="15">
        <v>3102991219</v>
      </c>
      <c r="I5889" s="15" t="s">
        <v>16854</v>
      </c>
      <c r="J5889" s="16" t="s">
        <v>23539</v>
      </c>
      <c r="K5889" s="15" t="s">
        <v>16549</v>
      </c>
      <c r="L5889" s="15"/>
      <c r="M5889" s="18"/>
      <c r="N5889" s="15" t="s">
        <v>5462</v>
      </c>
      <c r="O5889" s="15" t="s">
        <v>16514</v>
      </c>
      <c r="P5889" s="18">
        <v>7200</v>
      </c>
      <c r="Q5889" s="15" t="s">
        <v>7561</v>
      </c>
      <c r="R5889" s="15"/>
      <c r="S5889" s="15"/>
      <c r="T5889" s="18"/>
      <c r="U5889" s="15"/>
      <c r="V5889" s="15"/>
      <c r="W5889" s="18"/>
      <c r="X5889" s="15"/>
      <c r="Y5889" s="14" t="s">
        <v>24000</v>
      </c>
      <c r="Z5889" s="14"/>
      <c r="AA5889" s="49" t="s">
        <v>24000</v>
      </c>
    </row>
    <row r="5890" spans="1:27" s="21" customFormat="1" ht="24">
      <c r="A5890" s="14">
        <v>5954</v>
      </c>
      <c r="B5890" s="15" t="s">
        <v>23622</v>
      </c>
      <c r="C5890" s="14" t="s">
        <v>11689</v>
      </c>
      <c r="D5890" s="15" t="s">
        <v>22079</v>
      </c>
      <c r="E5890" s="15" t="s">
        <v>3809</v>
      </c>
      <c r="F5890" s="15" t="s">
        <v>23418</v>
      </c>
      <c r="G5890" s="44">
        <v>13821165</v>
      </c>
      <c r="H5890" s="15">
        <v>3105817673</v>
      </c>
      <c r="I5890" s="15" t="s">
        <v>16855</v>
      </c>
      <c r="J5890" s="16" t="s">
        <v>23550</v>
      </c>
      <c r="K5890" s="15" t="s">
        <v>4029</v>
      </c>
      <c r="L5890" s="15"/>
      <c r="M5890" s="18"/>
      <c r="N5890" s="15" t="s">
        <v>5462</v>
      </c>
      <c r="O5890" s="15" t="s">
        <v>16514</v>
      </c>
      <c r="P5890" s="18">
        <v>18000</v>
      </c>
      <c r="Q5890" s="15" t="s">
        <v>7561</v>
      </c>
      <c r="R5890" s="15" t="s">
        <v>3828</v>
      </c>
      <c r="S5890" s="15"/>
      <c r="T5890" s="18"/>
      <c r="U5890" s="15"/>
      <c r="V5890" s="15"/>
      <c r="W5890" s="18"/>
      <c r="X5890" s="15"/>
      <c r="Y5890" s="14" t="s">
        <v>24016</v>
      </c>
      <c r="Z5890" s="14"/>
      <c r="AA5890" s="49" t="s">
        <v>25655</v>
      </c>
    </row>
    <row r="5891" spans="1:27" s="21" customFormat="1" ht="12">
      <c r="A5891" s="14">
        <v>5955</v>
      </c>
      <c r="B5891" s="15" t="s">
        <v>23622</v>
      </c>
      <c r="C5891" s="14" t="s">
        <v>11689</v>
      </c>
      <c r="D5891" s="15" t="s">
        <v>22080</v>
      </c>
      <c r="E5891" s="15" t="s">
        <v>3809</v>
      </c>
      <c r="F5891" s="15" t="s">
        <v>23419</v>
      </c>
      <c r="G5891" s="44">
        <v>63455406</v>
      </c>
      <c r="H5891" s="15">
        <v>3173096278</v>
      </c>
      <c r="I5891" s="15">
        <v>0</v>
      </c>
      <c r="J5891" s="16" t="s">
        <v>23537</v>
      </c>
      <c r="K5891" s="15" t="s">
        <v>193</v>
      </c>
      <c r="L5891" s="15"/>
      <c r="M5891" s="18"/>
      <c r="N5891" s="15" t="s">
        <v>5299</v>
      </c>
      <c r="O5891" s="15" t="s">
        <v>16514</v>
      </c>
      <c r="P5891" s="18">
        <v>3600</v>
      </c>
      <c r="Q5891" s="15" t="s">
        <v>7561</v>
      </c>
      <c r="R5891" s="15" t="s">
        <v>431</v>
      </c>
      <c r="S5891" s="15"/>
      <c r="T5891" s="18"/>
      <c r="U5891" s="15"/>
      <c r="V5891" s="15"/>
      <c r="W5891" s="18"/>
      <c r="X5891" s="15"/>
      <c r="Y5891" s="14" t="s">
        <v>24016</v>
      </c>
      <c r="Z5891" s="14"/>
      <c r="AA5891" s="49" t="s">
        <v>25656</v>
      </c>
    </row>
    <row r="5892" spans="1:27" s="21" customFormat="1" ht="24">
      <c r="A5892" s="14">
        <v>5956</v>
      </c>
      <c r="B5892" s="15" t="s">
        <v>23622</v>
      </c>
      <c r="C5892" s="14" t="s">
        <v>11689</v>
      </c>
      <c r="D5892" s="15" t="s">
        <v>22081</v>
      </c>
      <c r="E5892" s="15" t="s">
        <v>3809</v>
      </c>
      <c r="F5892" s="15" t="s">
        <v>23419</v>
      </c>
      <c r="G5892" s="44">
        <v>91511655</v>
      </c>
      <c r="H5892" s="15">
        <v>3154499992</v>
      </c>
      <c r="I5892" s="15" t="s">
        <v>16856</v>
      </c>
      <c r="J5892" s="16" t="s">
        <v>23539</v>
      </c>
      <c r="K5892" s="15" t="s">
        <v>16644</v>
      </c>
      <c r="L5892" s="15"/>
      <c r="M5892" s="18"/>
      <c r="N5892" s="15" t="s">
        <v>4303</v>
      </c>
      <c r="O5892" s="15" t="s">
        <v>16712</v>
      </c>
      <c r="P5892" s="18">
        <v>1500</v>
      </c>
      <c r="Q5892" s="15" t="s">
        <v>7561</v>
      </c>
      <c r="R5892" s="15"/>
      <c r="S5892" s="15"/>
      <c r="T5892" s="18"/>
      <c r="U5892" s="15"/>
      <c r="V5892" s="15"/>
      <c r="W5892" s="18"/>
      <c r="X5892" s="15"/>
      <c r="Y5892" s="14" t="s">
        <v>24020</v>
      </c>
      <c r="Z5892" s="14"/>
      <c r="AA5892" s="49" t="s">
        <v>25657</v>
      </c>
    </row>
    <row r="5893" spans="1:27" s="21" customFormat="1" ht="12">
      <c r="A5893" s="14">
        <v>5957</v>
      </c>
      <c r="B5893" s="15" t="s">
        <v>23622</v>
      </c>
      <c r="C5893" s="14" t="s">
        <v>11689</v>
      </c>
      <c r="D5893" s="15" t="s">
        <v>22082</v>
      </c>
      <c r="E5893" s="15" t="s">
        <v>3809</v>
      </c>
      <c r="F5893" s="15" t="s">
        <v>23418</v>
      </c>
      <c r="G5893" s="44">
        <v>37916141</v>
      </c>
      <c r="H5893" s="15">
        <v>3212008322</v>
      </c>
      <c r="I5893" s="15" t="s">
        <v>16857</v>
      </c>
      <c r="J5893" s="16" t="s">
        <v>23537</v>
      </c>
      <c r="K5893" s="15"/>
      <c r="L5893" s="15"/>
      <c r="M5893" s="18"/>
      <c r="N5893" s="15"/>
      <c r="O5893" s="15"/>
      <c r="P5893" s="18"/>
      <c r="Q5893" s="15"/>
      <c r="R5893" s="15"/>
      <c r="S5893" s="15"/>
      <c r="T5893" s="18"/>
      <c r="U5893" s="15"/>
      <c r="V5893" s="15"/>
      <c r="W5893" s="18"/>
      <c r="X5893" s="15"/>
      <c r="Y5893" s="14" t="s">
        <v>24016</v>
      </c>
      <c r="Z5893" s="14"/>
      <c r="AA5893" s="49" t="s">
        <v>25658</v>
      </c>
    </row>
    <row r="5894" spans="1:27" s="21" customFormat="1" ht="24">
      <c r="A5894" s="14">
        <v>5958</v>
      </c>
      <c r="B5894" s="15" t="s">
        <v>23622</v>
      </c>
      <c r="C5894" s="14" t="s">
        <v>11689</v>
      </c>
      <c r="D5894" s="15" t="s">
        <v>22083</v>
      </c>
      <c r="E5894" s="15" t="s">
        <v>3809</v>
      </c>
      <c r="F5894" s="15" t="s">
        <v>23418</v>
      </c>
      <c r="G5894" s="44">
        <v>7253967</v>
      </c>
      <c r="H5894" s="15">
        <v>3142877681</v>
      </c>
      <c r="I5894" s="15" t="s">
        <v>16858</v>
      </c>
      <c r="J5894" s="16" t="s">
        <v>23539</v>
      </c>
      <c r="K5894" s="15"/>
      <c r="L5894" s="15"/>
      <c r="M5894" s="18"/>
      <c r="N5894" s="15"/>
      <c r="O5894" s="15"/>
      <c r="P5894" s="18"/>
      <c r="Q5894" s="15"/>
      <c r="R5894" s="15"/>
      <c r="S5894" s="15"/>
      <c r="T5894" s="18"/>
      <c r="U5894" s="15"/>
      <c r="V5894" s="15"/>
      <c r="W5894" s="18"/>
      <c r="X5894" s="15"/>
      <c r="Y5894" s="14" t="s">
        <v>24016</v>
      </c>
      <c r="Z5894" s="14"/>
      <c r="AA5894" s="49" t="s">
        <v>25659</v>
      </c>
    </row>
    <row r="5895" spans="1:27" s="21" customFormat="1" ht="12">
      <c r="A5895" s="14">
        <v>5959</v>
      </c>
      <c r="B5895" s="15" t="s">
        <v>23622</v>
      </c>
      <c r="C5895" s="14" t="s">
        <v>11689</v>
      </c>
      <c r="D5895" s="15" t="s">
        <v>22084</v>
      </c>
      <c r="E5895" s="15" t="s">
        <v>3809</v>
      </c>
      <c r="F5895" s="15" t="s">
        <v>23418</v>
      </c>
      <c r="G5895" s="44">
        <v>37658327</v>
      </c>
      <c r="H5895" s="15">
        <v>3138543466</v>
      </c>
      <c r="I5895" s="15">
        <v>0</v>
      </c>
      <c r="J5895" s="16" t="s">
        <v>23537</v>
      </c>
      <c r="K5895" s="15" t="s">
        <v>2860</v>
      </c>
      <c r="L5895" s="15"/>
      <c r="M5895" s="18"/>
      <c r="N5895" s="15" t="s">
        <v>5462</v>
      </c>
      <c r="O5895" s="15" t="s">
        <v>16514</v>
      </c>
      <c r="P5895" s="18">
        <v>18000</v>
      </c>
      <c r="Q5895" s="15" t="s">
        <v>7561</v>
      </c>
      <c r="R5895" s="15" t="s">
        <v>2682</v>
      </c>
      <c r="S5895" s="15"/>
      <c r="T5895" s="18"/>
      <c r="U5895" s="15"/>
      <c r="V5895" s="15"/>
      <c r="W5895" s="18"/>
      <c r="X5895" s="15"/>
      <c r="Y5895" s="14" t="s">
        <v>24022</v>
      </c>
      <c r="Z5895" s="14"/>
      <c r="AA5895" s="49" t="s">
        <v>25660</v>
      </c>
    </row>
    <row r="5896" spans="1:27" s="21" customFormat="1" ht="24">
      <c r="A5896" s="14">
        <v>5960</v>
      </c>
      <c r="B5896" s="15" t="s">
        <v>23622</v>
      </c>
      <c r="C5896" s="14" t="s">
        <v>11689</v>
      </c>
      <c r="D5896" s="15" t="s">
        <v>22085</v>
      </c>
      <c r="E5896" s="15" t="s">
        <v>3809</v>
      </c>
      <c r="F5896" s="15" t="s">
        <v>23418</v>
      </c>
      <c r="G5896" s="44">
        <v>1102718838</v>
      </c>
      <c r="H5896" s="15">
        <v>3167958372</v>
      </c>
      <c r="I5896" s="15">
        <v>0</v>
      </c>
      <c r="J5896" s="16" t="s">
        <v>23540</v>
      </c>
      <c r="K5896" s="15" t="s">
        <v>2839</v>
      </c>
      <c r="L5896" s="15"/>
      <c r="M5896" s="18"/>
      <c r="N5896" s="15" t="s">
        <v>5299</v>
      </c>
      <c r="O5896" s="15" t="s">
        <v>16514</v>
      </c>
      <c r="P5896" s="18">
        <v>4800</v>
      </c>
      <c r="Q5896" s="15" t="s">
        <v>7561</v>
      </c>
      <c r="R5896" s="15" t="s">
        <v>16618</v>
      </c>
      <c r="S5896" s="15"/>
      <c r="T5896" s="18"/>
      <c r="U5896" s="15"/>
      <c r="V5896" s="15"/>
      <c r="W5896" s="18"/>
      <c r="X5896" s="15"/>
      <c r="Y5896" s="14" t="s">
        <v>24022</v>
      </c>
      <c r="Z5896" s="14"/>
      <c r="AA5896" s="49" t="s">
        <v>25661</v>
      </c>
    </row>
    <row r="5897" spans="1:27" s="21" customFormat="1" ht="12">
      <c r="A5897" s="14">
        <v>5961</v>
      </c>
      <c r="B5897" s="15" t="s">
        <v>23622</v>
      </c>
      <c r="C5897" s="14" t="s">
        <v>11689</v>
      </c>
      <c r="D5897" s="15" t="s">
        <v>22086</v>
      </c>
      <c r="E5897" s="15" t="s">
        <v>3809</v>
      </c>
      <c r="F5897" s="15" t="s">
        <v>23418</v>
      </c>
      <c r="G5897" s="44">
        <v>28494865</v>
      </c>
      <c r="H5897" s="15">
        <v>3132081371</v>
      </c>
      <c r="I5897" s="15">
        <v>0</v>
      </c>
      <c r="J5897" s="16" t="s">
        <v>23540</v>
      </c>
      <c r="K5897" s="15" t="s">
        <v>2839</v>
      </c>
      <c r="L5897" s="15"/>
      <c r="M5897" s="18"/>
      <c r="N5897" s="15" t="s">
        <v>5299</v>
      </c>
      <c r="O5897" s="15" t="s">
        <v>16514</v>
      </c>
      <c r="P5897" s="18">
        <v>3000</v>
      </c>
      <c r="Q5897" s="15" t="s">
        <v>7561</v>
      </c>
      <c r="R5897" s="15" t="s">
        <v>16618</v>
      </c>
      <c r="S5897" s="15"/>
      <c r="T5897" s="18"/>
      <c r="U5897" s="15"/>
      <c r="V5897" s="15"/>
      <c r="W5897" s="18"/>
      <c r="X5897" s="15"/>
      <c r="Y5897" s="14" t="s">
        <v>24018</v>
      </c>
      <c r="Z5897" s="14"/>
      <c r="AA5897" s="49" t="s">
        <v>25662</v>
      </c>
    </row>
    <row r="5898" spans="1:27" s="21" customFormat="1" ht="24">
      <c r="A5898" s="14">
        <v>5962</v>
      </c>
      <c r="B5898" s="15" t="s">
        <v>23622</v>
      </c>
      <c r="C5898" s="14" t="s">
        <v>11689</v>
      </c>
      <c r="D5898" s="15" t="s">
        <v>22087</v>
      </c>
      <c r="E5898" s="15" t="s">
        <v>3809</v>
      </c>
      <c r="F5898" s="15" t="s">
        <v>23418</v>
      </c>
      <c r="G5898" s="44">
        <v>91432958</v>
      </c>
      <c r="H5898" s="15">
        <v>3182500577</v>
      </c>
      <c r="I5898" s="15" t="s">
        <v>16859</v>
      </c>
      <c r="J5898" s="16" t="s">
        <v>23539</v>
      </c>
      <c r="K5898" s="15" t="s">
        <v>193</v>
      </c>
      <c r="L5898" s="15"/>
      <c r="M5898" s="18"/>
      <c r="N5898" s="15" t="s">
        <v>5462</v>
      </c>
      <c r="O5898" s="15" t="s">
        <v>16514</v>
      </c>
      <c r="P5898" s="18">
        <v>20000</v>
      </c>
      <c r="Q5898" s="15" t="s">
        <v>7561</v>
      </c>
      <c r="R5898" s="15" t="s">
        <v>1112</v>
      </c>
      <c r="S5898" s="15"/>
      <c r="T5898" s="18"/>
      <c r="U5898" s="15"/>
      <c r="V5898" s="15"/>
      <c r="W5898" s="18"/>
      <c r="X5898" s="15"/>
      <c r="Y5898" s="14" t="s">
        <v>24016</v>
      </c>
      <c r="Z5898" s="14"/>
      <c r="AA5898" s="49" t="s">
        <v>25663</v>
      </c>
    </row>
    <row r="5899" spans="1:27" s="21" customFormat="1" ht="24">
      <c r="A5899" s="14">
        <v>5963</v>
      </c>
      <c r="B5899" s="15" t="s">
        <v>23622</v>
      </c>
      <c r="C5899" s="14" t="s">
        <v>11689</v>
      </c>
      <c r="D5899" s="15" t="s">
        <v>22088</v>
      </c>
      <c r="E5899" s="15" t="s">
        <v>3809</v>
      </c>
      <c r="F5899" s="15" t="s">
        <v>23419</v>
      </c>
      <c r="G5899" s="44">
        <v>1098702475</v>
      </c>
      <c r="H5899" s="15">
        <v>3042448742</v>
      </c>
      <c r="I5899" s="15" t="s">
        <v>16860</v>
      </c>
      <c r="J5899" s="16" t="s">
        <v>23537</v>
      </c>
      <c r="K5899" s="15" t="s">
        <v>2860</v>
      </c>
      <c r="L5899" s="15"/>
      <c r="M5899" s="18"/>
      <c r="N5899" s="15" t="s">
        <v>4310</v>
      </c>
      <c r="O5899" s="15" t="s">
        <v>16792</v>
      </c>
      <c r="P5899" s="18">
        <v>300</v>
      </c>
      <c r="Q5899" s="15" t="s">
        <v>7561</v>
      </c>
      <c r="R5899" s="15" t="s">
        <v>16861</v>
      </c>
      <c r="S5899" s="15"/>
      <c r="T5899" s="18"/>
      <c r="U5899" s="15"/>
      <c r="V5899" s="15"/>
      <c r="W5899" s="18"/>
      <c r="X5899" s="15"/>
      <c r="Y5899" s="14" t="s">
        <v>24003</v>
      </c>
      <c r="Z5899" s="14"/>
      <c r="AA5899" s="49" t="s">
        <v>25664</v>
      </c>
    </row>
    <row r="5900" spans="1:27" s="21" customFormat="1" ht="12">
      <c r="A5900" s="14">
        <v>5964</v>
      </c>
      <c r="B5900" s="15" t="s">
        <v>23622</v>
      </c>
      <c r="C5900" s="14" t="s">
        <v>11689</v>
      </c>
      <c r="D5900" s="15" t="s">
        <v>22089</v>
      </c>
      <c r="E5900" s="15" t="s">
        <v>3809</v>
      </c>
      <c r="F5900" s="15" t="s">
        <v>23418</v>
      </c>
      <c r="G5900" s="44">
        <v>5756124</v>
      </c>
      <c r="H5900" s="15">
        <v>3108789207</v>
      </c>
      <c r="I5900" s="15" t="s">
        <v>16862</v>
      </c>
      <c r="J5900" s="16" t="s">
        <v>23539</v>
      </c>
      <c r="K5900" s="15" t="s">
        <v>16863</v>
      </c>
      <c r="L5900" s="15"/>
      <c r="M5900" s="18"/>
      <c r="N5900" s="15" t="s">
        <v>5462</v>
      </c>
      <c r="O5900" s="15" t="s">
        <v>16514</v>
      </c>
      <c r="P5900" s="18">
        <v>1200</v>
      </c>
      <c r="Q5900" s="15" t="s">
        <v>7561</v>
      </c>
      <c r="R5900" s="15"/>
      <c r="S5900" s="15"/>
      <c r="T5900" s="18"/>
      <c r="U5900" s="15"/>
      <c r="V5900" s="15"/>
      <c r="W5900" s="18"/>
      <c r="X5900" s="15"/>
      <c r="Y5900" s="14" t="s">
        <v>24031</v>
      </c>
      <c r="Z5900" s="14"/>
      <c r="AA5900" s="49" t="s">
        <v>25665</v>
      </c>
    </row>
    <row r="5901" spans="1:27" s="21" customFormat="1" ht="36">
      <c r="A5901" s="14">
        <v>5965</v>
      </c>
      <c r="B5901" s="15" t="s">
        <v>23622</v>
      </c>
      <c r="C5901" s="14" t="s">
        <v>11689</v>
      </c>
      <c r="D5901" s="51" t="s">
        <v>22090</v>
      </c>
      <c r="E5901" s="15" t="s">
        <v>23293</v>
      </c>
      <c r="F5901" s="15" t="s">
        <v>23420</v>
      </c>
      <c r="G5901" s="44">
        <v>9005356469</v>
      </c>
      <c r="H5901" s="15">
        <v>3208452915</v>
      </c>
      <c r="I5901" s="15" t="s">
        <v>16864</v>
      </c>
      <c r="J5901" s="16" t="s">
        <v>23539</v>
      </c>
      <c r="K5901" s="15" t="s">
        <v>2860</v>
      </c>
      <c r="L5901" s="15"/>
      <c r="M5901" s="18"/>
      <c r="N5901" s="15" t="s">
        <v>4310</v>
      </c>
      <c r="O5901" s="15" t="s">
        <v>16636</v>
      </c>
      <c r="P5901" s="18">
        <v>1200</v>
      </c>
      <c r="Q5901" s="15" t="s">
        <v>7561</v>
      </c>
      <c r="R5901" s="15" t="s">
        <v>16865</v>
      </c>
      <c r="S5901" s="15"/>
      <c r="T5901" s="18"/>
      <c r="U5901" s="15"/>
      <c r="V5901" s="15"/>
      <c r="W5901" s="18"/>
      <c r="X5901" s="15"/>
      <c r="Y5901" s="14" t="s">
        <v>24003</v>
      </c>
      <c r="Z5901" s="14" t="str">
        <f>VLOOKUP(Y5901,[1]ZOMAC!$E$2:$E$368,1,0)</f>
        <v>MATANZA</v>
      </c>
      <c r="AA5901" s="49" t="s">
        <v>25666</v>
      </c>
    </row>
    <row r="5902" spans="1:27" s="21" customFormat="1" ht="48">
      <c r="A5902" s="14">
        <v>5966</v>
      </c>
      <c r="B5902" s="15" t="s">
        <v>23622</v>
      </c>
      <c r="C5902" s="14" t="s">
        <v>11689</v>
      </c>
      <c r="D5902" s="15" t="s">
        <v>22091</v>
      </c>
      <c r="E5902" s="15" t="s">
        <v>3809</v>
      </c>
      <c r="F5902" s="15" t="s">
        <v>23418</v>
      </c>
      <c r="G5902" s="44">
        <v>91528082</v>
      </c>
      <c r="H5902" s="15">
        <v>3208079994</v>
      </c>
      <c r="I5902" s="15">
        <v>0</v>
      </c>
      <c r="J5902" s="16" t="s">
        <v>23540</v>
      </c>
      <c r="K5902" s="15" t="s">
        <v>2802</v>
      </c>
      <c r="L5902" s="15"/>
      <c r="M5902" s="18"/>
      <c r="N5902" s="15" t="s">
        <v>5462</v>
      </c>
      <c r="O5902" s="15" t="s">
        <v>16514</v>
      </c>
      <c r="P5902" s="18">
        <v>13200</v>
      </c>
      <c r="Q5902" s="15" t="s">
        <v>7561</v>
      </c>
      <c r="R5902" s="15" t="s">
        <v>16866</v>
      </c>
      <c r="S5902" s="15"/>
      <c r="T5902" s="18"/>
      <c r="U5902" s="15"/>
      <c r="V5902" s="15"/>
      <c r="W5902" s="18"/>
      <c r="X5902" s="15"/>
      <c r="Y5902" s="14" t="s">
        <v>24009</v>
      </c>
      <c r="Z5902" s="14"/>
      <c r="AA5902" s="49" t="s">
        <v>25667</v>
      </c>
    </row>
    <row r="5903" spans="1:27" s="21" customFormat="1" ht="12">
      <c r="A5903" s="14">
        <v>5967</v>
      </c>
      <c r="B5903" s="15" t="s">
        <v>23622</v>
      </c>
      <c r="C5903" s="14" t="s">
        <v>11689</v>
      </c>
      <c r="D5903" s="15" t="s">
        <v>22092</v>
      </c>
      <c r="E5903" s="15" t="s">
        <v>3809</v>
      </c>
      <c r="F5903" s="15" t="s">
        <v>23419</v>
      </c>
      <c r="G5903" s="44">
        <v>5605103</v>
      </c>
      <c r="H5903" s="15">
        <v>3142172243</v>
      </c>
      <c r="I5903" s="15" t="s">
        <v>16867</v>
      </c>
      <c r="J5903" s="16" t="s">
        <v>23539</v>
      </c>
      <c r="K5903" s="15" t="s">
        <v>4029</v>
      </c>
      <c r="L5903" s="15"/>
      <c r="M5903" s="18"/>
      <c r="N5903" s="15" t="s">
        <v>5299</v>
      </c>
      <c r="O5903" s="15" t="s">
        <v>16514</v>
      </c>
      <c r="P5903" s="18">
        <v>4800</v>
      </c>
      <c r="Q5903" s="15" t="s">
        <v>7561</v>
      </c>
      <c r="R5903" s="15" t="s">
        <v>16868</v>
      </c>
      <c r="S5903" s="15"/>
      <c r="T5903" s="18"/>
      <c r="U5903" s="15"/>
      <c r="V5903" s="15"/>
      <c r="W5903" s="18"/>
      <c r="X5903" s="15"/>
      <c r="Y5903" s="14" t="s">
        <v>24051</v>
      </c>
      <c r="Z5903" s="14"/>
      <c r="AA5903" s="49" t="s">
        <v>25668</v>
      </c>
    </row>
    <row r="5904" spans="1:27" s="21" customFormat="1" ht="24">
      <c r="A5904" s="14">
        <v>5968</v>
      </c>
      <c r="B5904" s="15" t="s">
        <v>23622</v>
      </c>
      <c r="C5904" s="14" t="s">
        <v>11689</v>
      </c>
      <c r="D5904" s="15" t="s">
        <v>22093</v>
      </c>
      <c r="E5904" s="15" t="s">
        <v>3809</v>
      </c>
      <c r="F5904" s="15" t="s">
        <v>23419</v>
      </c>
      <c r="G5904" s="44">
        <v>1095833781</v>
      </c>
      <c r="H5904" s="15">
        <v>3028367623</v>
      </c>
      <c r="I5904" s="15" t="s">
        <v>16869</v>
      </c>
      <c r="J5904" s="16" t="s">
        <v>23540</v>
      </c>
      <c r="K5904" s="15" t="s">
        <v>6710</v>
      </c>
      <c r="L5904" s="15"/>
      <c r="M5904" s="18"/>
      <c r="N5904" s="15" t="s">
        <v>14064</v>
      </c>
      <c r="O5904" s="15" t="s">
        <v>16514</v>
      </c>
      <c r="P5904" s="18">
        <v>3600</v>
      </c>
      <c r="Q5904" s="15" t="s">
        <v>7561</v>
      </c>
      <c r="R5904" s="15" t="s">
        <v>2860</v>
      </c>
      <c r="S5904" s="15"/>
      <c r="T5904" s="18"/>
      <c r="U5904" s="15"/>
      <c r="V5904" s="15"/>
      <c r="W5904" s="18"/>
      <c r="X5904" s="15"/>
      <c r="Y5904" s="14" t="s">
        <v>24031</v>
      </c>
      <c r="Z5904" s="14"/>
      <c r="AA5904" s="49" t="s">
        <v>25669</v>
      </c>
    </row>
    <row r="5905" spans="1:27" s="21" customFormat="1" ht="12">
      <c r="A5905" s="14">
        <v>5969</v>
      </c>
      <c r="B5905" s="15" t="s">
        <v>23622</v>
      </c>
      <c r="C5905" s="14" t="s">
        <v>11689</v>
      </c>
      <c r="D5905" s="15" t="s">
        <v>22094</v>
      </c>
      <c r="E5905" s="15" t="s">
        <v>3809</v>
      </c>
      <c r="F5905" s="15" t="s">
        <v>23419</v>
      </c>
      <c r="G5905" s="44">
        <v>28479613</v>
      </c>
      <c r="H5905" s="15">
        <v>3107908486</v>
      </c>
      <c r="I5905" s="15" t="s">
        <v>16870</v>
      </c>
      <c r="J5905" s="16" t="s">
        <v>23539</v>
      </c>
      <c r="K5905" s="15" t="s">
        <v>16557</v>
      </c>
      <c r="L5905" s="15"/>
      <c r="M5905" s="18"/>
      <c r="N5905" s="15" t="s">
        <v>5299</v>
      </c>
      <c r="O5905" s="15" t="s">
        <v>16514</v>
      </c>
      <c r="P5905" s="18">
        <v>2400</v>
      </c>
      <c r="Q5905" s="15" t="s">
        <v>7561</v>
      </c>
      <c r="R5905" s="15"/>
      <c r="S5905" s="15"/>
      <c r="T5905" s="18"/>
      <c r="U5905" s="15"/>
      <c r="V5905" s="15"/>
      <c r="W5905" s="18"/>
      <c r="X5905" s="15"/>
      <c r="Y5905" s="14" t="s">
        <v>24023</v>
      </c>
      <c r="Z5905" s="14"/>
      <c r="AA5905" s="49" t="s">
        <v>25670</v>
      </c>
    </row>
    <row r="5906" spans="1:27" s="21" customFormat="1" ht="24">
      <c r="A5906" s="14">
        <v>5970</v>
      </c>
      <c r="B5906" s="15" t="s">
        <v>23622</v>
      </c>
      <c r="C5906" s="14" t="s">
        <v>11689</v>
      </c>
      <c r="D5906" s="15" t="s">
        <v>22095</v>
      </c>
      <c r="E5906" s="15" t="s">
        <v>3809</v>
      </c>
      <c r="F5906" s="15" t="s">
        <v>23419</v>
      </c>
      <c r="G5906" s="44">
        <v>28272275</v>
      </c>
      <c r="H5906" s="15">
        <v>3144259254</v>
      </c>
      <c r="I5906" s="15" t="s">
        <v>16871</v>
      </c>
      <c r="J5906" s="16" t="s">
        <v>23537</v>
      </c>
      <c r="K5906" s="15" t="s">
        <v>4029</v>
      </c>
      <c r="L5906" s="15"/>
      <c r="M5906" s="18"/>
      <c r="N5906" s="15" t="s">
        <v>5299</v>
      </c>
      <c r="O5906" s="15" t="s">
        <v>16514</v>
      </c>
      <c r="P5906" s="18">
        <v>1720</v>
      </c>
      <c r="Q5906" s="15" t="s">
        <v>7561</v>
      </c>
      <c r="R5906" s="15" t="s">
        <v>16872</v>
      </c>
      <c r="S5906" s="15"/>
      <c r="T5906" s="18"/>
      <c r="U5906" s="15"/>
      <c r="V5906" s="15"/>
      <c r="W5906" s="18"/>
      <c r="X5906" s="15"/>
      <c r="Y5906" s="14" t="s">
        <v>24015</v>
      </c>
      <c r="Z5906" s="14"/>
      <c r="AA5906" s="49" t="s">
        <v>25671</v>
      </c>
    </row>
    <row r="5907" spans="1:27" s="21" customFormat="1" ht="24">
      <c r="A5907" s="14">
        <v>5971</v>
      </c>
      <c r="B5907" s="15" t="s">
        <v>23622</v>
      </c>
      <c r="C5907" s="14" t="s">
        <v>11689</v>
      </c>
      <c r="D5907" s="15" t="s">
        <v>22096</v>
      </c>
      <c r="E5907" s="15" t="s">
        <v>3809</v>
      </c>
      <c r="F5907" s="15" t="s">
        <v>23419</v>
      </c>
      <c r="G5907" s="44">
        <v>42129452</v>
      </c>
      <c r="H5907" s="15">
        <v>3185904242</v>
      </c>
      <c r="I5907" s="15" t="s">
        <v>16873</v>
      </c>
      <c r="J5907" s="16" t="s">
        <v>23539</v>
      </c>
      <c r="K5907" s="15" t="s">
        <v>193</v>
      </c>
      <c r="L5907" s="15"/>
      <c r="M5907" s="18"/>
      <c r="N5907" s="15" t="s">
        <v>16874</v>
      </c>
      <c r="O5907" s="15" t="s">
        <v>16606</v>
      </c>
      <c r="P5907" s="18">
        <v>2400</v>
      </c>
      <c r="Q5907" s="15" t="s">
        <v>7561</v>
      </c>
      <c r="R5907" s="15" t="s">
        <v>2651</v>
      </c>
      <c r="S5907" s="15"/>
      <c r="T5907" s="18"/>
      <c r="U5907" s="15"/>
      <c r="V5907" s="15"/>
      <c r="W5907" s="18"/>
      <c r="X5907" s="15"/>
      <c r="Y5907" s="14" t="s">
        <v>24016</v>
      </c>
      <c r="Z5907" s="14"/>
      <c r="AA5907" s="49" t="s">
        <v>25672</v>
      </c>
    </row>
    <row r="5908" spans="1:27" s="21" customFormat="1" ht="24">
      <c r="A5908" s="14">
        <v>5972</v>
      </c>
      <c r="B5908" s="15" t="s">
        <v>23622</v>
      </c>
      <c r="C5908" s="14" t="s">
        <v>11689</v>
      </c>
      <c r="D5908" s="15" t="s">
        <v>22097</v>
      </c>
      <c r="E5908" s="15" t="s">
        <v>3809</v>
      </c>
      <c r="F5908" s="15" t="s">
        <v>23419</v>
      </c>
      <c r="G5908" s="44">
        <v>28400957</v>
      </c>
      <c r="H5908" s="15">
        <v>3132081371</v>
      </c>
      <c r="I5908" s="15">
        <v>0</v>
      </c>
      <c r="J5908" s="16" t="s">
        <v>23537</v>
      </c>
      <c r="K5908" s="15" t="s">
        <v>2798</v>
      </c>
      <c r="L5908" s="15"/>
      <c r="M5908" s="18"/>
      <c r="N5908" s="15" t="s">
        <v>4261</v>
      </c>
      <c r="O5908" s="15" t="s">
        <v>16875</v>
      </c>
      <c r="P5908" s="18">
        <v>200</v>
      </c>
      <c r="Q5908" s="15" t="s">
        <v>7561</v>
      </c>
      <c r="R5908" s="15" t="s">
        <v>16618</v>
      </c>
      <c r="S5908" s="15"/>
      <c r="T5908" s="18"/>
      <c r="U5908" s="15"/>
      <c r="V5908" s="15"/>
      <c r="W5908" s="18"/>
      <c r="X5908" s="15"/>
      <c r="Y5908" s="14" t="s">
        <v>24022</v>
      </c>
      <c r="Z5908" s="14"/>
      <c r="AA5908" s="49" t="s">
        <v>25673</v>
      </c>
    </row>
    <row r="5909" spans="1:27" s="21" customFormat="1" ht="24">
      <c r="A5909" s="14">
        <v>5973</v>
      </c>
      <c r="B5909" s="15" t="s">
        <v>23622</v>
      </c>
      <c r="C5909" s="14" t="s">
        <v>11689</v>
      </c>
      <c r="D5909" s="15" t="s">
        <v>22098</v>
      </c>
      <c r="E5909" s="15" t="s">
        <v>3809</v>
      </c>
      <c r="F5909" s="15" t="s">
        <v>23419</v>
      </c>
      <c r="G5909" s="44">
        <v>91136696</v>
      </c>
      <c r="H5909" s="15">
        <v>3168115727</v>
      </c>
      <c r="I5909" s="15" t="s">
        <v>16876</v>
      </c>
      <c r="J5909" s="16" t="s">
        <v>23537</v>
      </c>
      <c r="K5909" s="15" t="s">
        <v>1112</v>
      </c>
      <c r="L5909" s="15"/>
      <c r="M5909" s="18"/>
      <c r="N5909" s="15" t="s">
        <v>5299</v>
      </c>
      <c r="O5909" s="15" t="s">
        <v>16877</v>
      </c>
      <c r="P5909" s="18">
        <v>3000</v>
      </c>
      <c r="Q5909" s="15" t="s">
        <v>7561</v>
      </c>
      <c r="R5909" s="15" t="s">
        <v>16878</v>
      </c>
      <c r="S5909" s="15"/>
      <c r="T5909" s="18"/>
      <c r="U5909" s="15"/>
      <c r="V5909" s="15"/>
      <c r="W5909" s="18"/>
      <c r="X5909" s="15"/>
      <c r="Y5909" s="14" t="s">
        <v>24016</v>
      </c>
      <c r="Z5909" s="14"/>
      <c r="AA5909" s="49" t="s">
        <v>25674</v>
      </c>
    </row>
    <row r="5910" spans="1:27" s="21" customFormat="1" ht="24">
      <c r="A5910" s="14">
        <v>5974</v>
      </c>
      <c r="B5910" s="15" t="s">
        <v>23622</v>
      </c>
      <c r="C5910" s="14" t="s">
        <v>11689</v>
      </c>
      <c r="D5910" s="15" t="s">
        <v>22099</v>
      </c>
      <c r="E5910" s="15" t="s">
        <v>3809</v>
      </c>
      <c r="F5910" s="15" t="s">
        <v>23419</v>
      </c>
      <c r="G5910" s="44">
        <v>1096196211</v>
      </c>
      <c r="H5910" s="15">
        <v>3155467289</v>
      </c>
      <c r="I5910" s="15" t="s">
        <v>16879</v>
      </c>
      <c r="J5910" s="16" t="s">
        <v>23537</v>
      </c>
      <c r="K5910" s="15" t="s">
        <v>193</v>
      </c>
      <c r="L5910" s="15"/>
      <c r="M5910" s="18"/>
      <c r="N5910" s="15" t="s">
        <v>5462</v>
      </c>
      <c r="O5910" s="15" t="s">
        <v>16514</v>
      </c>
      <c r="P5910" s="18">
        <v>4800</v>
      </c>
      <c r="Q5910" s="15" t="s">
        <v>7561</v>
      </c>
      <c r="R5910" s="15"/>
      <c r="S5910" s="15"/>
      <c r="T5910" s="18"/>
      <c r="U5910" s="15"/>
      <c r="V5910" s="15"/>
      <c r="W5910" s="18"/>
      <c r="X5910" s="15"/>
      <c r="Y5910" s="14" t="s">
        <v>24016</v>
      </c>
      <c r="Z5910" s="14"/>
      <c r="AA5910" s="49" t="s">
        <v>25675</v>
      </c>
    </row>
    <row r="5911" spans="1:27" s="21" customFormat="1" ht="12">
      <c r="A5911" s="14">
        <v>5975</v>
      </c>
      <c r="B5911" s="15" t="s">
        <v>23622</v>
      </c>
      <c r="C5911" s="14" t="s">
        <v>11689</v>
      </c>
      <c r="D5911" s="15" t="s">
        <v>22100</v>
      </c>
      <c r="E5911" s="15" t="s">
        <v>3809</v>
      </c>
      <c r="F5911" s="15" t="s">
        <v>23419</v>
      </c>
      <c r="G5911" s="44">
        <v>37652602</v>
      </c>
      <c r="H5911" s="15">
        <v>3239667995</v>
      </c>
      <c r="I5911" s="15" t="s">
        <v>16880</v>
      </c>
      <c r="J5911" s="16" t="s">
        <v>23540</v>
      </c>
      <c r="K5911" s="15" t="s">
        <v>193</v>
      </c>
      <c r="L5911" s="15"/>
      <c r="M5911" s="18"/>
      <c r="N5911" s="15" t="s">
        <v>5299</v>
      </c>
      <c r="O5911" s="15" t="s">
        <v>16514</v>
      </c>
      <c r="P5911" s="18">
        <v>48000</v>
      </c>
      <c r="Q5911" s="15" t="s">
        <v>7561</v>
      </c>
      <c r="R5911" s="15" t="s">
        <v>2839</v>
      </c>
      <c r="S5911" s="15"/>
      <c r="T5911" s="18"/>
      <c r="U5911" s="15"/>
      <c r="V5911" s="15"/>
      <c r="W5911" s="18"/>
      <c r="X5911" s="15"/>
      <c r="Y5911" s="14" t="s">
        <v>24016</v>
      </c>
      <c r="Z5911" s="14"/>
      <c r="AA5911" s="49" t="s">
        <v>25676</v>
      </c>
    </row>
    <row r="5912" spans="1:27" s="21" customFormat="1" ht="96">
      <c r="A5912" s="14">
        <v>5976</v>
      </c>
      <c r="B5912" s="15" t="s">
        <v>23622</v>
      </c>
      <c r="C5912" s="14" t="s">
        <v>11689</v>
      </c>
      <c r="D5912" s="15" t="s">
        <v>22101</v>
      </c>
      <c r="E5912" s="15" t="s">
        <v>3809</v>
      </c>
      <c r="F5912" s="15" t="s">
        <v>23419</v>
      </c>
      <c r="G5912" s="44">
        <v>5702486</v>
      </c>
      <c r="H5912" s="15">
        <v>3174325346</v>
      </c>
      <c r="I5912" s="15" t="s">
        <v>16881</v>
      </c>
      <c r="J5912" s="16" t="s">
        <v>23539</v>
      </c>
      <c r="K5912" s="15" t="s">
        <v>193</v>
      </c>
      <c r="L5912" s="15"/>
      <c r="M5912" s="18"/>
      <c r="N5912" s="15" t="s">
        <v>5545</v>
      </c>
      <c r="O5912" s="15" t="s">
        <v>16514</v>
      </c>
      <c r="P5912" s="18">
        <v>192000</v>
      </c>
      <c r="Q5912" s="15" t="s">
        <v>7561</v>
      </c>
      <c r="R5912" s="15" t="s">
        <v>16882</v>
      </c>
      <c r="S5912" s="15"/>
      <c r="T5912" s="18"/>
      <c r="U5912" s="15"/>
      <c r="V5912" s="15"/>
      <c r="W5912" s="18"/>
      <c r="X5912" s="15"/>
      <c r="Y5912" s="14" t="s">
        <v>24041</v>
      </c>
      <c r="Z5912" s="14"/>
      <c r="AA5912" s="49" t="s">
        <v>25677</v>
      </c>
    </row>
    <row r="5913" spans="1:27" s="21" customFormat="1" ht="12">
      <c r="A5913" s="14">
        <v>5977</v>
      </c>
      <c r="B5913" s="15" t="s">
        <v>23622</v>
      </c>
      <c r="C5913" s="14" t="s">
        <v>11689</v>
      </c>
      <c r="D5913" s="15" t="s">
        <v>22102</v>
      </c>
      <c r="E5913" s="15" t="s">
        <v>3809</v>
      </c>
      <c r="F5913" s="15" t="s">
        <v>23419</v>
      </c>
      <c r="G5913" s="44">
        <v>1102382576</v>
      </c>
      <c r="H5913" s="15">
        <v>3156658903</v>
      </c>
      <c r="I5913" s="15" t="s">
        <v>16883</v>
      </c>
      <c r="J5913" s="16" t="s">
        <v>23540</v>
      </c>
      <c r="K5913" s="15" t="s">
        <v>16557</v>
      </c>
      <c r="L5913" s="15"/>
      <c r="M5913" s="18"/>
      <c r="N5913" s="15" t="s">
        <v>5462</v>
      </c>
      <c r="O5913" s="15" t="s">
        <v>16514</v>
      </c>
      <c r="P5913" s="18">
        <v>1200</v>
      </c>
      <c r="Q5913" s="15" t="s">
        <v>7561</v>
      </c>
      <c r="R5913" s="15"/>
      <c r="S5913" s="15"/>
      <c r="T5913" s="18"/>
      <c r="U5913" s="15"/>
      <c r="V5913" s="15"/>
      <c r="W5913" s="18"/>
      <c r="X5913" s="15"/>
      <c r="Y5913" s="14" t="s">
        <v>24009</v>
      </c>
      <c r="Z5913" s="14"/>
      <c r="AA5913" s="49" t="s">
        <v>25678</v>
      </c>
    </row>
    <row r="5914" spans="1:27" s="21" customFormat="1" ht="24">
      <c r="A5914" s="14">
        <v>5978</v>
      </c>
      <c r="B5914" s="15" t="s">
        <v>23622</v>
      </c>
      <c r="C5914" s="14" t="s">
        <v>11689</v>
      </c>
      <c r="D5914" s="15" t="s">
        <v>22103</v>
      </c>
      <c r="E5914" s="15" t="s">
        <v>3809</v>
      </c>
      <c r="F5914" s="15" t="s">
        <v>23419</v>
      </c>
      <c r="G5914" s="44">
        <v>28137992</v>
      </c>
      <c r="H5914" s="15">
        <v>3508316992</v>
      </c>
      <c r="I5914" s="15" t="s">
        <v>16884</v>
      </c>
      <c r="J5914" s="16" t="s">
        <v>23539</v>
      </c>
      <c r="K5914" s="15" t="s">
        <v>1112</v>
      </c>
      <c r="L5914" s="15"/>
      <c r="M5914" s="18"/>
      <c r="N5914" s="15" t="s">
        <v>5299</v>
      </c>
      <c r="O5914" s="15" t="s">
        <v>16514</v>
      </c>
      <c r="P5914" s="18">
        <v>120</v>
      </c>
      <c r="Q5914" s="15" t="s">
        <v>7561</v>
      </c>
      <c r="R5914" s="15" t="s">
        <v>16885</v>
      </c>
      <c r="S5914" s="15"/>
      <c r="T5914" s="18"/>
      <c r="U5914" s="15"/>
      <c r="V5914" s="15"/>
      <c r="W5914" s="18"/>
      <c r="X5914" s="15"/>
      <c r="Y5914" s="14" t="s">
        <v>24018</v>
      </c>
      <c r="Z5914" s="14"/>
      <c r="AA5914" s="49" t="s">
        <v>25679</v>
      </c>
    </row>
    <row r="5915" spans="1:27" s="21" customFormat="1" ht="12">
      <c r="A5915" s="14">
        <v>5979</v>
      </c>
      <c r="B5915" s="15" t="s">
        <v>23622</v>
      </c>
      <c r="C5915" s="14" t="s">
        <v>11689</v>
      </c>
      <c r="D5915" s="15" t="s">
        <v>22104</v>
      </c>
      <c r="E5915" s="15" t="s">
        <v>3809</v>
      </c>
      <c r="F5915" s="15" t="s">
        <v>23419</v>
      </c>
      <c r="G5915" s="44">
        <v>1088748053</v>
      </c>
      <c r="H5915" s="15">
        <v>3212195328</v>
      </c>
      <c r="I5915" s="15" t="s">
        <v>16886</v>
      </c>
      <c r="J5915" s="16" t="s">
        <v>23539</v>
      </c>
      <c r="K5915" s="15" t="s">
        <v>2860</v>
      </c>
      <c r="L5915" s="15"/>
      <c r="M5915" s="18"/>
      <c r="N5915" s="15" t="s">
        <v>5462</v>
      </c>
      <c r="O5915" s="15" t="s">
        <v>16514</v>
      </c>
      <c r="P5915" s="18">
        <v>600</v>
      </c>
      <c r="Q5915" s="15" t="s">
        <v>7561</v>
      </c>
      <c r="R5915" s="15" t="s">
        <v>2839</v>
      </c>
      <c r="S5915" s="15"/>
      <c r="T5915" s="18"/>
      <c r="U5915" s="15"/>
      <c r="V5915" s="15"/>
      <c r="W5915" s="18"/>
      <c r="X5915" s="15"/>
      <c r="Y5915" s="14" t="s">
        <v>24013</v>
      </c>
      <c r="Z5915" s="14"/>
      <c r="AA5915" s="49" t="s">
        <v>25680</v>
      </c>
    </row>
    <row r="5916" spans="1:27" s="21" customFormat="1" ht="24">
      <c r="A5916" s="14">
        <v>5980</v>
      </c>
      <c r="B5916" s="15" t="s">
        <v>23622</v>
      </c>
      <c r="C5916" s="14" t="s">
        <v>11689</v>
      </c>
      <c r="D5916" s="15" t="s">
        <v>22105</v>
      </c>
      <c r="E5916" s="15" t="s">
        <v>3809</v>
      </c>
      <c r="F5916" s="15" t="s">
        <v>23419</v>
      </c>
      <c r="G5916" s="44">
        <v>63558078</v>
      </c>
      <c r="H5916" s="15">
        <v>3106138953</v>
      </c>
      <c r="I5916" s="15" t="s">
        <v>16887</v>
      </c>
      <c r="J5916" s="16" t="s">
        <v>23537</v>
      </c>
      <c r="K5916" s="15" t="s">
        <v>193</v>
      </c>
      <c r="L5916" s="15"/>
      <c r="M5916" s="18"/>
      <c r="N5916" s="15" t="s">
        <v>5545</v>
      </c>
      <c r="O5916" s="15" t="s">
        <v>16514</v>
      </c>
      <c r="P5916" s="18">
        <v>1600</v>
      </c>
      <c r="Q5916" s="15" t="s">
        <v>7561</v>
      </c>
      <c r="R5916" s="15" t="s">
        <v>431</v>
      </c>
      <c r="S5916" s="15"/>
      <c r="T5916" s="18"/>
      <c r="U5916" s="15"/>
      <c r="V5916" s="15"/>
      <c r="W5916" s="18"/>
      <c r="X5916" s="15"/>
      <c r="Y5916" s="14" t="s">
        <v>24021</v>
      </c>
      <c r="Z5916" s="14"/>
      <c r="AA5916" s="49" t="s">
        <v>25681</v>
      </c>
    </row>
    <row r="5917" spans="1:27" s="21" customFormat="1" ht="36">
      <c r="A5917" s="14">
        <v>5981</v>
      </c>
      <c r="B5917" s="15" t="s">
        <v>23622</v>
      </c>
      <c r="C5917" s="14" t="s">
        <v>11689</v>
      </c>
      <c r="D5917" s="15" t="s">
        <v>22106</v>
      </c>
      <c r="E5917" s="15" t="s">
        <v>3809</v>
      </c>
      <c r="F5917" s="15" t="s">
        <v>23419</v>
      </c>
      <c r="G5917" s="44">
        <v>1010133291</v>
      </c>
      <c r="H5917" s="15">
        <v>3227391062</v>
      </c>
      <c r="I5917" s="15" t="s">
        <v>16888</v>
      </c>
      <c r="J5917" s="16" t="s">
        <v>23539</v>
      </c>
      <c r="K5917" s="15" t="s">
        <v>3871</v>
      </c>
      <c r="L5917" s="15"/>
      <c r="M5917" s="18"/>
      <c r="N5917" s="15" t="s">
        <v>5299</v>
      </c>
      <c r="O5917" s="15" t="s">
        <v>16889</v>
      </c>
      <c r="P5917" s="18">
        <v>6000</v>
      </c>
      <c r="Q5917" s="15" t="s">
        <v>7561</v>
      </c>
      <c r="R5917" s="15"/>
      <c r="S5917" s="15"/>
      <c r="T5917" s="18"/>
      <c r="U5917" s="15"/>
      <c r="V5917" s="15"/>
      <c r="W5917" s="18"/>
      <c r="X5917" s="15"/>
      <c r="Y5917" s="14" t="s">
        <v>24049</v>
      </c>
      <c r="Z5917" s="14"/>
      <c r="AA5917" s="49" t="s">
        <v>25682</v>
      </c>
    </row>
    <row r="5918" spans="1:27" s="21" customFormat="1" ht="24">
      <c r="A5918" s="14">
        <v>5982</v>
      </c>
      <c r="B5918" s="15" t="s">
        <v>23622</v>
      </c>
      <c r="C5918" s="14" t="s">
        <v>11689</v>
      </c>
      <c r="D5918" s="15" t="s">
        <v>22107</v>
      </c>
      <c r="E5918" s="15" t="s">
        <v>3809</v>
      </c>
      <c r="F5918" s="15" t="s">
        <v>23419</v>
      </c>
      <c r="G5918" s="44">
        <v>37651250</v>
      </c>
      <c r="H5918" s="15">
        <v>3228457022</v>
      </c>
      <c r="I5918" s="15" t="s">
        <v>16890</v>
      </c>
      <c r="J5918" s="16" t="s">
        <v>23539</v>
      </c>
      <c r="K5918" s="15" t="s">
        <v>2860</v>
      </c>
      <c r="L5918" s="15"/>
      <c r="M5918" s="18"/>
      <c r="N5918" s="15" t="s">
        <v>16568</v>
      </c>
      <c r="O5918" s="15" t="s">
        <v>16514</v>
      </c>
      <c r="P5918" s="18">
        <v>400</v>
      </c>
      <c r="Q5918" s="15" t="s">
        <v>7561</v>
      </c>
      <c r="R5918" s="15" t="s">
        <v>2839</v>
      </c>
      <c r="S5918" s="15"/>
      <c r="T5918" s="18"/>
      <c r="U5918" s="15"/>
      <c r="V5918" s="15"/>
      <c r="W5918" s="18"/>
      <c r="X5918" s="15"/>
      <c r="Y5918" s="14" t="s">
        <v>24018</v>
      </c>
      <c r="Z5918" s="14"/>
      <c r="AA5918" s="49" t="s">
        <v>25683</v>
      </c>
    </row>
    <row r="5919" spans="1:27" s="21" customFormat="1" ht="24">
      <c r="A5919" s="14">
        <v>5983</v>
      </c>
      <c r="B5919" s="15" t="s">
        <v>23622</v>
      </c>
      <c r="C5919" s="14" t="s">
        <v>11689</v>
      </c>
      <c r="D5919" s="15" t="s">
        <v>22108</v>
      </c>
      <c r="E5919" s="15" t="s">
        <v>3809</v>
      </c>
      <c r="F5919" s="15" t="s">
        <v>23419</v>
      </c>
      <c r="G5919" s="44">
        <v>1014249258</v>
      </c>
      <c r="H5919" s="15">
        <v>3212843764</v>
      </c>
      <c r="I5919" s="15" t="s">
        <v>16892</v>
      </c>
      <c r="J5919" s="16" t="s">
        <v>23539</v>
      </c>
      <c r="K5919" s="15" t="s">
        <v>16863</v>
      </c>
      <c r="L5919" s="15"/>
      <c r="M5919" s="18"/>
      <c r="N5919" s="15" t="s">
        <v>5462</v>
      </c>
      <c r="O5919" s="15" t="s">
        <v>16514</v>
      </c>
      <c r="P5919" s="18">
        <v>1800</v>
      </c>
      <c r="Q5919" s="15" t="s">
        <v>7561</v>
      </c>
      <c r="R5919" s="15"/>
      <c r="S5919" s="15"/>
      <c r="T5919" s="18"/>
      <c r="U5919" s="15"/>
      <c r="V5919" s="15"/>
      <c r="W5919" s="18"/>
      <c r="X5919" s="15"/>
      <c r="Y5919" s="14" t="s">
        <v>24001</v>
      </c>
      <c r="Z5919" s="14"/>
      <c r="AA5919" s="49" t="s">
        <v>25684</v>
      </c>
    </row>
    <row r="5920" spans="1:27" s="21" customFormat="1" ht="24">
      <c r="A5920" s="14">
        <v>5984</v>
      </c>
      <c r="B5920" s="15" t="s">
        <v>23622</v>
      </c>
      <c r="C5920" s="14" t="s">
        <v>11689</v>
      </c>
      <c r="D5920" s="15" t="s">
        <v>22109</v>
      </c>
      <c r="E5920" s="15" t="s">
        <v>3809</v>
      </c>
      <c r="F5920" s="15" t="s">
        <v>23419</v>
      </c>
      <c r="G5920" s="44">
        <v>63471037</v>
      </c>
      <c r="H5920" s="15">
        <v>3155794454</v>
      </c>
      <c r="I5920" s="15" t="s">
        <v>16893</v>
      </c>
      <c r="J5920" s="16" t="s">
        <v>23539</v>
      </c>
      <c r="K5920" s="15" t="s">
        <v>2839</v>
      </c>
      <c r="L5920" s="15"/>
      <c r="M5920" s="18"/>
      <c r="N5920" s="15" t="s">
        <v>5299</v>
      </c>
      <c r="O5920" s="15" t="s">
        <v>16894</v>
      </c>
      <c r="P5920" s="18">
        <v>1200</v>
      </c>
      <c r="Q5920" s="15" t="s">
        <v>7561</v>
      </c>
      <c r="R5920" s="15" t="s">
        <v>16895</v>
      </c>
      <c r="S5920" s="15"/>
      <c r="T5920" s="18"/>
      <c r="U5920" s="15"/>
      <c r="V5920" s="15"/>
      <c r="W5920" s="18"/>
      <c r="X5920" s="15"/>
      <c r="Y5920" s="14" t="s">
        <v>24018</v>
      </c>
      <c r="Z5920" s="14"/>
      <c r="AA5920" s="49" t="s">
        <v>25685</v>
      </c>
    </row>
    <row r="5921" spans="1:27" s="21" customFormat="1" ht="48">
      <c r="A5921" s="14">
        <v>5985</v>
      </c>
      <c r="B5921" s="15" t="s">
        <v>23622</v>
      </c>
      <c r="C5921" s="14" t="s">
        <v>11689</v>
      </c>
      <c r="D5921" s="51" t="s">
        <v>22110</v>
      </c>
      <c r="E5921" s="15" t="s">
        <v>23294</v>
      </c>
      <c r="F5921" s="15" t="s">
        <v>23420</v>
      </c>
      <c r="G5921" s="44">
        <v>9</v>
      </c>
      <c r="H5921" s="15">
        <v>3133985806</v>
      </c>
      <c r="I5921" s="15" t="s">
        <v>16896</v>
      </c>
      <c r="J5921" s="16" t="s">
        <v>23539</v>
      </c>
      <c r="K5921" s="15" t="s">
        <v>2860</v>
      </c>
      <c r="L5921" s="15"/>
      <c r="M5921" s="18"/>
      <c r="N5921" s="15" t="s">
        <v>4310</v>
      </c>
      <c r="O5921" s="15" t="s">
        <v>16569</v>
      </c>
      <c r="P5921" s="18">
        <v>5000</v>
      </c>
      <c r="Q5921" s="15" t="s">
        <v>7561</v>
      </c>
      <c r="R5921" s="15"/>
      <c r="S5921" s="15"/>
      <c r="T5921" s="18"/>
      <c r="U5921" s="15"/>
      <c r="V5921" s="15"/>
      <c r="W5921" s="18"/>
      <c r="X5921" s="15"/>
      <c r="Y5921" s="14" t="s">
        <v>24024</v>
      </c>
      <c r="Z5921" s="14"/>
      <c r="AA5921" s="49" t="s">
        <v>25686</v>
      </c>
    </row>
    <row r="5922" spans="1:27" s="21" customFormat="1" ht="12">
      <c r="A5922" s="14">
        <v>5986</v>
      </c>
      <c r="B5922" s="15" t="s">
        <v>23622</v>
      </c>
      <c r="C5922" s="14" t="s">
        <v>11689</v>
      </c>
      <c r="D5922" s="15" t="s">
        <v>22111</v>
      </c>
      <c r="E5922" s="15" t="s">
        <v>3809</v>
      </c>
      <c r="F5922" s="15" t="s">
        <v>23419</v>
      </c>
      <c r="G5922" s="44">
        <v>1098732718</v>
      </c>
      <c r="H5922" s="15">
        <v>3197351078</v>
      </c>
      <c r="I5922" s="15" t="s">
        <v>16897</v>
      </c>
      <c r="J5922" s="16" t="s">
        <v>23539</v>
      </c>
      <c r="K5922" s="15" t="s">
        <v>2682</v>
      </c>
      <c r="L5922" s="15"/>
      <c r="M5922" s="18"/>
      <c r="N5922" s="15" t="s">
        <v>4303</v>
      </c>
      <c r="O5922" s="15" t="s">
        <v>16514</v>
      </c>
      <c r="P5922" s="18">
        <v>500</v>
      </c>
      <c r="Q5922" s="15" t="s">
        <v>7561</v>
      </c>
      <c r="R5922" s="15" t="s">
        <v>16898</v>
      </c>
      <c r="S5922" s="15"/>
      <c r="T5922" s="18"/>
      <c r="U5922" s="15"/>
      <c r="V5922" s="15"/>
      <c r="W5922" s="18"/>
      <c r="X5922" s="15"/>
      <c r="Y5922" s="14" t="s">
        <v>9274</v>
      </c>
      <c r="Z5922" s="14"/>
      <c r="AA5922" s="49" t="s">
        <v>25687</v>
      </c>
    </row>
    <row r="5923" spans="1:27" s="21" customFormat="1" ht="24">
      <c r="A5923" s="14">
        <v>5987</v>
      </c>
      <c r="B5923" s="15" t="s">
        <v>23622</v>
      </c>
      <c r="C5923" s="14" t="s">
        <v>11689</v>
      </c>
      <c r="D5923" s="15" t="s">
        <v>22112</v>
      </c>
      <c r="E5923" s="15" t="s">
        <v>3809</v>
      </c>
      <c r="F5923" s="15" t="s">
        <v>23419</v>
      </c>
      <c r="G5923" s="44">
        <v>37945654</v>
      </c>
      <c r="H5923" s="15">
        <v>3168457801</v>
      </c>
      <c r="I5923" s="15">
        <v>0</v>
      </c>
      <c r="J5923" s="16" t="s">
        <v>23548</v>
      </c>
      <c r="K5923" s="15" t="s">
        <v>16557</v>
      </c>
      <c r="L5923" s="15"/>
      <c r="M5923" s="18"/>
      <c r="N5923" s="15" t="s">
        <v>5462</v>
      </c>
      <c r="O5923" s="15" t="s">
        <v>16514</v>
      </c>
      <c r="P5923" s="18">
        <v>600</v>
      </c>
      <c r="Q5923" s="15" t="s">
        <v>7561</v>
      </c>
      <c r="R5923" s="15"/>
      <c r="S5923" s="15"/>
      <c r="T5923" s="18"/>
      <c r="U5923" s="15"/>
      <c r="V5923" s="15"/>
      <c r="W5923" s="18"/>
      <c r="X5923" s="15"/>
      <c r="Y5923" s="14" t="s">
        <v>11035</v>
      </c>
      <c r="Z5923" s="14"/>
      <c r="AA5923" s="49" t="s">
        <v>25688</v>
      </c>
    </row>
    <row r="5924" spans="1:27" s="21" customFormat="1" ht="12">
      <c r="A5924" s="14">
        <v>5988</v>
      </c>
      <c r="B5924" s="15" t="s">
        <v>23622</v>
      </c>
      <c r="C5924" s="14" t="s">
        <v>11689</v>
      </c>
      <c r="D5924" s="15" t="s">
        <v>22113</v>
      </c>
      <c r="E5924" s="15" t="s">
        <v>3809</v>
      </c>
      <c r="F5924" s="15" t="s">
        <v>23418</v>
      </c>
      <c r="G5924" s="44">
        <v>37947273</v>
      </c>
      <c r="H5924" s="15">
        <v>3013129171</v>
      </c>
      <c r="I5924" s="15">
        <v>0</v>
      </c>
      <c r="J5924" s="16" t="s">
        <v>23537</v>
      </c>
      <c r="K5924" s="15" t="s">
        <v>16557</v>
      </c>
      <c r="L5924" s="15"/>
      <c r="M5924" s="18"/>
      <c r="N5924" s="15" t="s">
        <v>5462</v>
      </c>
      <c r="O5924" s="15" t="s">
        <v>16514</v>
      </c>
      <c r="P5924" s="18">
        <v>600</v>
      </c>
      <c r="Q5924" s="15" t="s">
        <v>7561</v>
      </c>
      <c r="R5924" s="15"/>
      <c r="S5924" s="15"/>
      <c r="T5924" s="18"/>
      <c r="U5924" s="15"/>
      <c r="V5924" s="15"/>
      <c r="W5924" s="18"/>
      <c r="X5924" s="15"/>
      <c r="Y5924" s="14" t="s">
        <v>11035</v>
      </c>
      <c r="Z5924" s="14"/>
      <c r="AA5924" s="49" t="s">
        <v>25689</v>
      </c>
    </row>
    <row r="5925" spans="1:27" s="21" customFormat="1" ht="24">
      <c r="A5925" s="14">
        <v>5989</v>
      </c>
      <c r="B5925" s="15" t="s">
        <v>23622</v>
      </c>
      <c r="C5925" s="14" t="s">
        <v>11689</v>
      </c>
      <c r="D5925" s="15" t="s">
        <v>22114</v>
      </c>
      <c r="E5925" s="15" t="s">
        <v>3809</v>
      </c>
      <c r="F5925" s="15" t="s">
        <v>23418</v>
      </c>
      <c r="G5925" s="44">
        <v>1101685550</v>
      </c>
      <c r="H5925" s="15">
        <v>3117411916</v>
      </c>
      <c r="I5925" s="15">
        <v>0</v>
      </c>
      <c r="J5925" s="16" t="s">
        <v>23539</v>
      </c>
      <c r="K5925" s="15" t="s">
        <v>1112</v>
      </c>
      <c r="L5925" s="15"/>
      <c r="M5925" s="18"/>
      <c r="N5925" s="15" t="s">
        <v>5299</v>
      </c>
      <c r="O5925" s="15" t="s">
        <v>16514</v>
      </c>
      <c r="P5925" s="18">
        <v>6000</v>
      </c>
      <c r="Q5925" s="15" t="s">
        <v>7561</v>
      </c>
      <c r="R5925" s="15" t="s">
        <v>16899</v>
      </c>
      <c r="S5925" s="15"/>
      <c r="T5925" s="18"/>
      <c r="U5925" s="15"/>
      <c r="V5925" s="15"/>
      <c r="W5925" s="18"/>
      <c r="X5925" s="15"/>
      <c r="Y5925" s="14" t="s">
        <v>11035</v>
      </c>
      <c r="Z5925" s="14"/>
      <c r="AA5925" s="49" t="s">
        <v>25548</v>
      </c>
    </row>
    <row r="5926" spans="1:27" s="21" customFormat="1" ht="48">
      <c r="A5926" s="14">
        <v>5990</v>
      </c>
      <c r="B5926" s="15" t="s">
        <v>23622</v>
      </c>
      <c r="C5926" s="14" t="s">
        <v>11689</v>
      </c>
      <c r="D5926" s="15" t="s">
        <v>22115</v>
      </c>
      <c r="E5926" s="15" t="s">
        <v>3809</v>
      </c>
      <c r="F5926" s="15" t="s">
        <v>23419</v>
      </c>
      <c r="G5926" s="44">
        <v>28358895</v>
      </c>
      <c r="H5926" s="15">
        <v>3182338480</v>
      </c>
      <c r="I5926" s="15" t="s">
        <v>16900</v>
      </c>
      <c r="J5926" s="16" t="s">
        <v>23551</v>
      </c>
      <c r="K5926" s="15" t="s">
        <v>2651</v>
      </c>
      <c r="L5926" s="15"/>
      <c r="M5926" s="18"/>
      <c r="N5926" s="15" t="s">
        <v>5299</v>
      </c>
      <c r="O5926" s="15" t="s">
        <v>16901</v>
      </c>
      <c r="P5926" s="18">
        <v>80</v>
      </c>
      <c r="Q5926" s="15" t="s">
        <v>7561</v>
      </c>
      <c r="R5926" s="15" t="s">
        <v>1047</v>
      </c>
      <c r="S5926" s="15"/>
      <c r="T5926" s="18"/>
      <c r="U5926" s="15"/>
      <c r="V5926" s="15"/>
      <c r="W5926" s="18"/>
      <c r="X5926" s="15"/>
      <c r="Y5926" s="14" t="s">
        <v>24038</v>
      </c>
      <c r="Z5926" s="14"/>
      <c r="AA5926" s="49" t="s">
        <v>25690</v>
      </c>
    </row>
    <row r="5927" spans="1:27" s="21" customFormat="1" ht="12">
      <c r="A5927" s="14">
        <v>5991</v>
      </c>
      <c r="B5927" s="15" t="s">
        <v>23622</v>
      </c>
      <c r="C5927" s="14" t="s">
        <v>11689</v>
      </c>
      <c r="D5927" s="15" t="s">
        <v>22116</v>
      </c>
      <c r="E5927" s="15" t="s">
        <v>3809</v>
      </c>
      <c r="F5927" s="15" t="s">
        <v>23419</v>
      </c>
      <c r="G5927" s="44">
        <v>91353749</v>
      </c>
      <c r="H5927" s="15">
        <v>3118574087</v>
      </c>
      <c r="I5927" s="15" t="s">
        <v>16902</v>
      </c>
      <c r="J5927" s="16" t="s">
        <v>23539</v>
      </c>
      <c r="K5927" s="15" t="s">
        <v>4029</v>
      </c>
      <c r="L5927" s="15"/>
      <c r="M5927" s="18"/>
      <c r="N5927" s="15" t="s">
        <v>5462</v>
      </c>
      <c r="O5927" s="15" t="s">
        <v>16514</v>
      </c>
      <c r="P5927" s="18">
        <v>10000</v>
      </c>
      <c r="Q5927" s="15" t="s">
        <v>7561</v>
      </c>
      <c r="R5927" s="15" t="s">
        <v>3893</v>
      </c>
      <c r="S5927" s="15"/>
      <c r="T5927" s="18"/>
      <c r="U5927" s="15"/>
      <c r="V5927" s="15"/>
      <c r="W5927" s="18"/>
      <c r="X5927" s="15"/>
      <c r="Y5927" s="14" t="s">
        <v>24000</v>
      </c>
      <c r="Z5927" s="14"/>
      <c r="AA5927" s="49" t="s">
        <v>24077</v>
      </c>
    </row>
    <row r="5928" spans="1:27" s="21" customFormat="1" ht="12">
      <c r="A5928" s="14">
        <v>5992</v>
      </c>
      <c r="B5928" s="15" t="s">
        <v>23622</v>
      </c>
      <c r="C5928" s="14" t="s">
        <v>11689</v>
      </c>
      <c r="D5928" s="15" t="s">
        <v>22117</v>
      </c>
      <c r="E5928" s="15" t="s">
        <v>3809</v>
      </c>
      <c r="F5928" s="15" t="s">
        <v>23419</v>
      </c>
      <c r="G5928" s="44">
        <v>1102375368</v>
      </c>
      <c r="H5928" s="15">
        <v>3214918230</v>
      </c>
      <c r="I5928" s="15" t="s">
        <v>16904</v>
      </c>
      <c r="J5928" s="16" t="s">
        <v>23540</v>
      </c>
      <c r="K5928" s="15" t="s">
        <v>16549</v>
      </c>
      <c r="L5928" s="15"/>
      <c r="M5928" s="18"/>
      <c r="N5928" s="15" t="s">
        <v>5299</v>
      </c>
      <c r="O5928" s="15" t="s">
        <v>16514</v>
      </c>
      <c r="P5928" s="18">
        <v>15000</v>
      </c>
      <c r="Q5928" s="15" t="s">
        <v>7561</v>
      </c>
      <c r="R5928" s="15" t="s">
        <v>2684</v>
      </c>
      <c r="S5928" s="15"/>
      <c r="T5928" s="18"/>
      <c r="U5928" s="15"/>
      <c r="V5928" s="15"/>
      <c r="W5928" s="18"/>
      <c r="X5928" s="15"/>
      <c r="Y5928" s="14" t="s">
        <v>24009</v>
      </c>
      <c r="Z5928" s="14"/>
      <c r="AA5928" s="49" t="s">
        <v>25691</v>
      </c>
    </row>
    <row r="5929" spans="1:27" s="21" customFormat="1" ht="24">
      <c r="A5929" s="14">
        <v>5993</v>
      </c>
      <c r="B5929" s="15" t="s">
        <v>23622</v>
      </c>
      <c r="C5929" s="14" t="s">
        <v>11689</v>
      </c>
      <c r="D5929" s="15" t="s">
        <v>22118</v>
      </c>
      <c r="E5929" s="15" t="s">
        <v>3809</v>
      </c>
      <c r="F5929" s="15" t="s">
        <v>23419</v>
      </c>
      <c r="G5929" s="44">
        <v>37843961</v>
      </c>
      <c r="H5929" s="15">
        <v>3172468200</v>
      </c>
      <c r="I5929" s="15" t="s">
        <v>16906</v>
      </c>
      <c r="J5929" s="16" t="s">
        <v>23537</v>
      </c>
      <c r="K5929" s="15" t="s">
        <v>431</v>
      </c>
      <c r="L5929" s="15"/>
      <c r="M5929" s="18"/>
      <c r="N5929" s="15" t="s">
        <v>4261</v>
      </c>
      <c r="O5929" s="15" t="s">
        <v>16636</v>
      </c>
      <c r="P5929" s="18">
        <v>100</v>
      </c>
      <c r="Q5929" s="15" t="s">
        <v>7561</v>
      </c>
      <c r="R5929" s="15" t="s">
        <v>2651</v>
      </c>
      <c r="S5929" s="15"/>
      <c r="T5929" s="18"/>
      <c r="U5929" s="15"/>
      <c r="V5929" s="15"/>
      <c r="W5929" s="18"/>
      <c r="X5929" s="15"/>
      <c r="Y5929" s="14" t="s">
        <v>24009</v>
      </c>
      <c r="Z5929" s="14"/>
      <c r="AA5929" s="49" t="s">
        <v>25692</v>
      </c>
    </row>
    <row r="5930" spans="1:27" s="21" customFormat="1" ht="60">
      <c r="A5930" s="14">
        <v>5994</v>
      </c>
      <c r="B5930" s="15" t="s">
        <v>23622</v>
      </c>
      <c r="C5930" s="14" t="s">
        <v>11689</v>
      </c>
      <c r="D5930" s="51" t="s">
        <v>22119</v>
      </c>
      <c r="E5930" s="15" t="s">
        <v>23295</v>
      </c>
      <c r="F5930" s="15" t="s">
        <v>23420</v>
      </c>
      <c r="G5930" s="44">
        <v>900911211</v>
      </c>
      <c r="H5930" s="15">
        <v>3152532139</v>
      </c>
      <c r="I5930" s="15" t="s">
        <v>16908</v>
      </c>
      <c r="J5930" s="16" t="s">
        <v>23539</v>
      </c>
      <c r="K5930" s="15" t="s">
        <v>16549</v>
      </c>
      <c r="L5930" s="15"/>
      <c r="M5930" s="18"/>
      <c r="N5930" s="15" t="s">
        <v>5299</v>
      </c>
      <c r="O5930" s="15" t="s">
        <v>16514</v>
      </c>
      <c r="P5930" s="18">
        <v>19200</v>
      </c>
      <c r="Q5930" s="15" t="s">
        <v>7561</v>
      </c>
      <c r="R5930" s="15" t="s">
        <v>2798</v>
      </c>
      <c r="S5930" s="15"/>
      <c r="T5930" s="18"/>
      <c r="U5930" s="15"/>
      <c r="V5930" s="15"/>
      <c r="W5930" s="18"/>
      <c r="X5930" s="15"/>
      <c r="Y5930" s="14" t="s">
        <v>24050</v>
      </c>
      <c r="Z5930" s="14"/>
      <c r="AA5930" s="49" t="s">
        <v>25693</v>
      </c>
    </row>
    <row r="5931" spans="1:27" s="21" customFormat="1" ht="36">
      <c r="A5931" s="14">
        <v>5995</v>
      </c>
      <c r="B5931" s="15" t="s">
        <v>23622</v>
      </c>
      <c r="C5931" s="14" t="s">
        <v>11689</v>
      </c>
      <c r="D5931" s="15" t="s">
        <v>22120</v>
      </c>
      <c r="E5931" s="15" t="s">
        <v>3809</v>
      </c>
      <c r="F5931" s="15" t="s">
        <v>23419</v>
      </c>
      <c r="G5931" s="44">
        <v>91080140</v>
      </c>
      <c r="H5931" s="15">
        <v>3185320132</v>
      </c>
      <c r="I5931" s="15" t="s">
        <v>16909</v>
      </c>
      <c r="J5931" s="16" t="s">
        <v>23539</v>
      </c>
      <c r="K5931" s="15" t="s">
        <v>2860</v>
      </c>
      <c r="L5931" s="15"/>
      <c r="M5931" s="18"/>
      <c r="N5931" s="15" t="s">
        <v>4310</v>
      </c>
      <c r="O5931" s="15" t="s">
        <v>16522</v>
      </c>
      <c r="P5931" s="18">
        <v>1080</v>
      </c>
      <c r="Q5931" s="15" t="s">
        <v>7561</v>
      </c>
      <c r="R5931" s="15"/>
      <c r="S5931" s="15"/>
      <c r="T5931" s="18"/>
      <c r="U5931" s="15"/>
      <c r="V5931" s="15"/>
      <c r="W5931" s="18"/>
      <c r="X5931" s="15"/>
      <c r="Y5931" s="14" t="s">
        <v>24052</v>
      </c>
      <c r="Z5931" s="14"/>
      <c r="AA5931" s="49" t="s">
        <v>25694</v>
      </c>
    </row>
    <row r="5932" spans="1:27" s="21" customFormat="1" ht="36">
      <c r="A5932" s="14">
        <v>5996</v>
      </c>
      <c r="B5932" s="15" t="s">
        <v>23622</v>
      </c>
      <c r="C5932" s="14" t="s">
        <v>11689</v>
      </c>
      <c r="D5932" s="15" t="s">
        <v>22121</v>
      </c>
      <c r="E5932" s="15" t="s">
        <v>3809</v>
      </c>
      <c r="F5932" s="15" t="s">
        <v>23419</v>
      </c>
      <c r="G5932" s="44">
        <v>13479577</v>
      </c>
      <c r="H5932" s="15">
        <v>3228201477</v>
      </c>
      <c r="I5932" s="15">
        <v>0</v>
      </c>
      <c r="J5932" s="16" t="s">
        <v>23539</v>
      </c>
      <c r="K5932" s="15" t="s">
        <v>2860</v>
      </c>
      <c r="L5932" s="15"/>
      <c r="M5932" s="18"/>
      <c r="N5932" s="15" t="s">
        <v>4310</v>
      </c>
      <c r="O5932" s="15" t="s">
        <v>16522</v>
      </c>
      <c r="P5932" s="18">
        <v>2000</v>
      </c>
      <c r="Q5932" s="15" t="s">
        <v>7561</v>
      </c>
      <c r="R5932" s="15"/>
      <c r="S5932" s="15"/>
      <c r="T5932" s="18"/>
      <c r="U5932" s="15"/>
      <c r="V5932" s="15"/>
      <c r="W5932" s="18"/>
      <c r="X5932" s="15"/>
      <c r="Y5932" s="14" t="s">
        <v>24052</v>
      </c>
      <c r="Z5932" s="14"/>
      <c r="AA5932" s="49" t="s">
        <v>25695</v>
      </c>
    </row>
    <row r="5933" spans="1:27" s="21" customFormat="1" ht="12">
      <c r="A5933" s="14">
        <v>5997</v>
      </c>
      <c r="B5933" s="15" t="s">
        <v>23622</v>
      </c>
      <c r="C5933" s="14" t="s">
        <v>11689</v>
      </c>
      <c r="D5933" s="15" t="s">
        <v>22122</v>
      </c>
      <c r="E5933" s="15" t="s">
        <v>3809</v>
      </c>
      <c r="F5933" s="15" t="s">
        <v>23419</v>
      </c>
      <c r="G5933" s="44">
        <v>27978261</v>
      </c>
      <c r="H5933" s="15">
        <v>3107658845</v>
      </c>
      <c r="I5933" s="15" t="s">
        <v>16910</v>
      </c>
      <c r="J5933" s="16" t="s">
        <v>23537</v>
      </c>
      <c r="K5933" s="15" t="s">
        <v>16557</v>
      </c>
      <c r="L5933" s="15"/>
      <c r="M5933" s="18"/>
      <c r="N5933" s="15" t="s">
        <v>5462</v>
      </c>
      <c r="O5933" s="15" t="s">
        <v>16514</v>
      </c>
      <c r="P5933" s="18">
        <v>2400</v>
      </c>
      <c r="Q5933" s="15" t="s">
        <v>7561</v>
      </c>
      <c r="R5933" s="15"/>
      <c r="S5933" s="15"/>
      <c r="T5933" s="18"/>
      <c r="U5933" s="15"/>
      <c r="V5933" s="15"/>
      <c r="W5933" s="18"/>
      <c r="X5933" s="15"/>
      <c r="Y5933" s="14" t="s">
        <v>24052</v>
      </c>
      <c r="Z5933" s="14"/>
      <c r="AA5933" s="49" t="s">
        <v>25696</v>
      </c>
    </row>
    <row r="5934" spans="1:27" s="21" customFormat="1" ht="48">
      <c r="A5934" s="14">
        <v>5998</v>
      </c>
      <c r="B5934" s="15" t="s">
        <v>23622</v>
      </c>
      <c r="C5934" s="14" t="s">
        <v>11689</v>
      </c>
      <c r="D5934" s="51" t="s">
        <v>22123</v>
      </c>
      <c r="E5934" s="15" t="s">
        <v>23296</v>
      </c>
      <c r="F5934" s="15" t="s">
        <v>23420</v>
      </c>
      <c r="G5934" s="44">
        <v>9008573807</v>
      </c>
      <c r="H5934" s="15">
        <v>3175864282</v>
      </c>
      <c r="I5934" s="15" t="s">
        <v>16911</v>
      </c>
      <c r="J5934" s="16" t="s">
        <v>23539</v>
      </c>
      <c r="K5934" s="15" t="s">
        <v>1311</v>
      </c>
      <c r="L5934" s="15"/>
      <c r="M5934" s="18"/>
      <c r="N5934" s="15" t="s">
        <v>5299</v>
      </c>
      <c r="O5934" s="15" t="s">
        <v>16514</v>
      </c>
      <c r="P5934" s="18">
        <v>12000</v>
      </c>
      <c r="Q5934" s="15" t="s">
        <v>7561</v>
      </c>
      <c r="R5934" s="15" t="s">
        <v>16912</v>
      </c>
      <c r="S5934" s="15"/>
      <c r="T5934" s="18"/>
      <c r="U5934" s="15"/>
      <c r="V5934" s="15"/>
      <c r="W5934" s="18"/>
      <c r="X5934" s="15"/>
      <c r="Y5934" s="14" t="s">
        <v>24013</v>
      </c>
      <c r="Z5934" s="14"/>
      <c r="AA5934" s="49" t="s">
        <v>25697</v>
      </c>
    </row>
    <row r="5935" spans="1:27" s="21" customFormat="1" ht="36">
      <c r="A5935" s="14">
        <v>5999</v>
      </c>
      <c r="B5935" s="15" t="s">
        <v>23622</v>
      </c>
      <c r="C5935" s="14" t="s">
        <v>11689</v>
      </c>
      <c r="D5935" s="51" t="s">
        <v>22124</v>
      </c>
      <c r="E5935" s="15" t="s">
        <v>23297</v>
      </c>
      <c r="F5935" s="15" t="s">
        <v>23420</v>
      </c>
      <c r="G5935" s="44">
        <v>9011978491</v>
      </c>
      <c r="H5935" s="15">
        <v>3217146028</v>
      </c>
      <c r="I5935" s="15" t="s">
        <v>16913</v>
      </c>
      <c r="J5935" s="16" t="s">
        <v>23552</v>
      </c>
      <c r="K5935" s="15" t="s">
        <v>1047</v>
      </c>
      <c r="L5935" s="15"/>
      <c r="M5935" s="18"/>
      <c r="N5935" s="15" t="s">
        <v>4261</v>
      </c>
      <c r="O5935" s="15" t="s">
        <v>16687</v>
      </c>
      <c r="P5935" s="18">
        <v>25000</v>
      </c>
      <c r="Q5935" s="15" t="s">
        <v>7561</v>
      </c>
      <c r="R5935" s="15"/>
      <c r="S5935" s="15"/>
      <c r="T5935" s="18"/>
      <c r="U5935" s="15"/>
      <c r="V5935" s="15"/>
      <c r="W5935" s="18"/>
      <c r="X5935" s="15"/>
      <c r="Y5935" s="14" t="s">
        <v>24053</v>
      </c>
      <c r="Z5935" s="14" t="str">
        <f>Y5935</f>
        <v>SAN_MIGUEL</v>
      </c>
      <c r="AA5935" s="49" t="s">
        <v>25698</v>
      </c>
    </row>
    <row r="5936" spans="1:27" s="21" customFormat="1" ht="48">
      <c r="A5936" s="14">
        <v>6000</v>
      </c>
      <c r="B5936" s="15" t="s">
        <v>23622</v>
      </c>
      <c r="C5936" s="14" t="s">
        <v>11689</v>
      </c>
      <c r="D5936" s="51" t="s">
        <v>22125</v>
      </c>
      <c r="E5936" s="15" t="s">
        <v>23298</v>
      </c>
      <c r="F5936" s="15" t="s">
        <v>23420</v>
      </c>
      <c r="G5936" s="44">
        <v>900330548</v>
      </c>
      <c r="H5936" s="15">
        <v>3214033332</v>
      </c>
      <c r="I5936" s="15" t="s">
        <v>16915</v>
      </c>
      <c r="J5936" s="16" t="s">
        <v>23537</v>
      </c>
      <c r="K5936" s="15" t="s">
        <v>2860</v>
      </c>
      <c r="L5936" s="15"/>
      <c r="M5936" s="18"/>
      <c r="N5936" s="15" t="s">
        <v>5299</v>
      </c>
      <c r="O5936" s="15" t="s">
        <v>16522</v>
      </c>
      <c r="P5936" s="18">
        <v>45000</v>
      </c>
      <c r="Q5936" s="15" t="s">
        <v>7561</v>
      </c>
      <c r="R5936" s="15" t="s">
        <v>16916</v>
      </c>
      <c r="S5936" s="15"/>
      <c r="T5936" s="18"/>
      <c r="U5936" s="15"/>
      <c r="V5936" s="15"/>
      <c r="W5936" s="18"/>
      <c r="X5936" s="15"/>
      <c r="Y5936" s="14" t="s">
        <v>24024</v>
      </c>
      <c r="Z5936" s="14"/>
      <c r="AA5936" s="49" t="s">
        <v>25699</v>
      </c>
    </row>
    <row r="5937" spans="1:27" s="21" customFormat="1" ht="24">
      <c r="A5937" s="14">
        <v>6001</v>
      </c>
      <c r="B5937" s="15" t="s">
        <v>23622</v>
      </c>
      <c r="C5937" s="14" t="s">
        <v>11689</v>
      </c>
      <c r="D5937" s="51" t="s">
        <v>22126</v>
      </c>
      <c r="E5937" s="15" t="s">
        <v>23299</v>
      </c>
      <c r="F5937" s="15" t="s">
        <v>23420</v>
      </c>
      <c r="G5937" s="44">
        <v>9001172456</v>
      </c>
      <c r="H5937" s="15">
        <v>3125447450</v>
      </c>
      <c r="I5937" s="15" t="s">
        <v>16917</v>
      </c>
      <c r="J5937" s="16" t="s">
        <v>23537</v>
      </c>
      <c r="K5937" s="15"/>
      <c r="L5937" s="15"/>
      <c r="M5937" s="18"/>
      <c r="N5937" s="15"/>
      <c r="O5937" s="15"/>
      <c r="P5937" s="18"/>
      <c r="Q5937" s="15"/>
      <c r="R5937" s="15"/>
      <c r="S5937" s="15"/>
      <c r="T5937" s="18"/>
      <c r="U5937" s="15"/>
      <c r="V5937" s="15"/>
      <c r="W5937" s="18"/>
      <c r="X5937" s="15"/>
      <c r="Y5937" s="14" t="s">
        <v>24031</v>
      </c>
      <c r="Z5937" s="14"/>
      <c r="AA5937" s="49" t="s">
        <v>25700</v>
      </c>
    </row>
    <row r="5938" spans="1:27" s="21" customFormat="1" ht="12">
      <c r="A5938" s="14">
        <v>6002</v>
      </c>
      <c r="B5938" s="15" t="s">
        <v>23622</v>
      </c>
      <c r="C5938" s="14" t="s">
        <v>11689</v>
      </c>
      <c r="D5938" s="15" t="s">
        <v>22127</v>
      </c>
      <c r="E5938" s="15" t="s">
        <v>3809</v>
      </c>
      <c r="F5938" s="15" t="s">
        <v>23418</v>
      </c>
      <c r="G5938" s="44">
        <v>91348729</v>
      </c>
      <c r="H5938" s="15">
        <v>3128629237</v>
      </c>
      <c r="I5938" s="15" t="s">
        <v>16918</v>
      </c>
      <c r="J5938" s="16" t="s">
        <v>23539</v>
      </c>
      <c r="K5938" s="15" t="s">
        <v>16579</v>
      </c>
      <c r="L5938" s="15"/>
      <c r="M5938" s="18"/>
      <c r="N5938" s="15" t="s">
        <v>5462</v>
      </c>
      <c r="O5938" s="15" t="s">
        <v>16514</v>
      </c>
      <c r="P5938" s="18">
        <v>6000</v>
      </c>
      <c r="Q5938" s="15" t="s">
        <v>7561</v>
      </c>
      <c r="R5938" s="15"/>
      <c r="S5938" s="15"/>
      <c r="T5938" s="18"/>
      <c r="U5938" s="15"/>
      <c r="V5938" s="15"/>
      <c r="W5938" s="18"/>
      <c r="X5938" s="15"/>
      <c r="Y5938" s="14" t="s">
        <v>24054</v>
      </c>
      <c r="Z5938" s="14"/>
      <c r="AA5938" s="49" t="s">
        <v>25701</v>
      </c>
    </row>
    <row r="5939" spans="1:27" s="21" customFormat="1" ht="24">
      <c r="A5939" s="14">
        <v>6003</v>
      </c>
      <c r="B5939" s="15" t="s">
        <v>23622</v>
      </c>
      <c r="C5939" s="14" t="s">
        <v>11689</v>
      </c>
      <c r="D5939" s="15" t="s">
        <v>22128</v>
      </c>
      <c r="E5939" s="15" t="s">
        <v>3809</v>
      </c>
      <c r="F5939" s="15" t="s">
        <v>23418</v>
      </c>
      <c r="G5939" s="44">
        <v>28062142</v>
      </c>
      <c r="H5939" s="15">
        <v>3122887912</v>
      </c>
      <c r="I5939" s="15" t="s">
        <v>16919</v>
      </c>
      <c r="J5939" s="16" t="s">
        <v>23537</v>
      </c>
      <c r="K5939" s="15" t="s">
        <v>16579</v>
      </c>
      <c r="L5939" s="15"/>
      <c r="M5939" s="18"/>
      <c r="N5939" s="15" t="s">
        <v>5462</v>
      </c>
      <c r="O5939" s="15" t="s">
        <v>16514</v>
      </c>
      <c r="P5939" s="18">
        <v>6000</v>
      </c>
      <c r="Q5939" s="15" t="s">
        <v>7561</v>
      </c>
      <c r="R5939" s="15"/>
      <c r="S5939" s="15"/>
      <c r="T5939" s="18"/>
      <c r="U5939" s="15"/>
      <c r="V5939" s="15"/>
      <c r="W5939" s="18"/>
      <c r="X5939" s="15"/>
      <c r="Y5939" s="14" t="s">
        <v>24054</v>
      </c>
      <c r="Z5939" s="14"/>
      <c r="AA5939" s="49" t="s">
        <v>25702</v>
      </c>
    </row>
    <row r="5940" spans="1:27" s="21" customFormat="1" ht="24">
      <c r="A5940" s="14">
        <v>6004</v>
      </c>
      <c r="B5940" s="15" t="s">
        <v>23622</v>
      </c>
      <c r="C5940" s="14" t="s">
        <v>11689</v>
      </c>
      <c r="D5940" s="15" t="s">
        <v>22129</v>
      </c>
      <c r="E5940" s="15" t="s">
        <v>3809</v>
      </c>
      <c r="F5940" s="15" t="s">
        <v>23418</v>
      </c>
      <c r="G5940" s="44">
        <v>1095726036</v>
      </c>
      <c r="H5940" s="15">
        <v>3202178152</v>
      </c>
      <c r="I5940" s="15" t="s">
        <v>16920</v>
      </c>
      <c r="J5940" s="16" t="s">
        <v>23537</v>
      </c>
      <c r="K5940" s="15" t="s">
        <v>16579</v>
      </c>
      <c r="L5940" s="15"/>
      <c r="M5940" s="18"/>
      <c r="N5940" s="15" t="s">
        <v>5462</v>
      </c>
      <c r="O5940" s="15" t="s">
        <v>16514</v>
      </c>
      <c r="P5940" s="18">
        <v>6000</v>
      </c>
      <c r="Q5940" s="15" t="s">
        <v>7561</v>
      </c>
      <c r="R5940" s="15"/>
      <c r="S5940" s="15"/>
      <c r="T5940" s="18"/>
      <c r="U5940" s="15"/>
      <c r="V5940" s="15"/>
      <c r="W5940" s="18"/>
      <c r="X5940" s="15"/>
      <c r="Y5940" s="14" t="s">
        <v>24054</v>
      </c>
      <c r="Z5940" s="14"/>
      <c r="AA5940" s="49" t="s">
        <v>25703</v>
      </c>
    </row>
    <row r="5941" spans="1:27" s="21" customFormat="1" ht="24">
      <c r="A5941" s="14">
        <v>6005</v>
      </c>
      <c r="B5941" s="15" t="s">
        <v>23622</v>
      </c>
      <c r="C5941" s="14" t="s">
        <v>11689</v>
      </c>
      <c r="D5941" s="15" t="s">
        <v>22130</v>
      </c>
      <c r="E5941" s="15" t="s">
        <v>3809</v>
      </c>
      <c r="F5941" s="15" t="s">
        <v>23419</v>
      </c>
      <c r="G5941" s="44">
        <v>91458127</v>
      </c>
      <c r="H5941" s="15">
        <v>3123877377</v>
      </c>
      <c r="I5941" s="15" t="s">
        <v>16921</v>
      </c>
      <c r="J5941" s="16" t="s">
        <v>23539</v>
      </c>
      <c r="K5941" s="15" t="s">
        <v>16579</v>
      </c>
      <c r="L5941" s="15"/>
      <c r="M5941" s="18"/>
      <c r="N5941" s="15" t="s">
        <v>5545</v>
      </c>
      <c r="O5941" s="15" t="s">
        <v>16514</v>
      </c>
      <c r="P5941" s="18">
        <v>115200</v>
      </c>
      <c r="Q5941" s="15" t="s">
        <v>7561</v>
      </c>
      <c r="R5941" s="15"/>
      <c r="S5941" s="15"/>
      <c r="T5941" s="18"/>
      <c r="U5941" s="15"/>
      <c r="V5941" s="15"/>
      <c r="W5941" s="18"/>
      <c r="X5941" s="15"/>
      <c r="Y5941" s="14" t="s">
        <v>24054</v>
      </c>
      <c r="Z5941" s="14"/>
      <c r="AA5941" s="49" t="s">
        <v>25704</v>
      </c>
    </row>
    <row r="5942" spans="1:27" s="21" customFormat="1" ht="24">
      <c r="A5942" s="14">
        <v>6006</v>
      </c>
      <c r="B5942" s="15" t="s">
        <v>23622</v>
      </c>
      <c r="C5942" s="14" t="s">
        <v>11689</v>
      </c>
      <c r="D5942" s="15" t="s">
        <v>22131</v>
      </c>
      <c r="E5942" s="15" t="s">
        <v>3809</v>
      </c>
      <c r="F5942" s="15" t="s">
        <v>23418</v>
      </c>
      <c r="G5942" s="44">
        <v>5611396</v>
      </c>
      <c r="H5942" s="15">
        <v>3202178152</v>
      </c>
      <c r="I5942" s="15">
        <v>0</v>
      </c>
      <c r="J5942" s="16" t="s">
        <v>23537</v>
      </c>
      <c r="K5942" s="15" t="s">
        <v>16579</v>
      </c>
      <c r="L5942" s="15"/>
      <c r="M5942" s="18"/>
      <c r="N5942" s="15" t="s">
        <v>5462</v>
      </c>
      <c r="O5942" s="15" t="s">
        <v>16514</v>
      </c>
      <c r="P5942" s="18">
        <v>14400</v>
      </c>
      <c r="Q5942" s="15" t="s">
        <v>7561</v>
      </c>
      <c r="R5942" s="15"/>
      <c r="S5942" s="15"/>
      <c r="T5942" s="18"/>
      <c r="U5942" s="15"/>
      <c r="V5942" s="15"/>
      <c r="W5942" s="18"/>
      <c r="X5942" s="15"/>
      <c r="Y5942" s="14" t="s">
        <v>24054</v>
      </c>
      <c r="Z5942" s="14"/>
      <c r="AA5942" s="49" t="s">
        <v>25705</v>
      </c>
    </row>
    <row r="5943" spans="1:27" s="21" customFormat="1" ht="24">
      <c r="A5943" s="14">
        <v>6007</v>
      </c>
      <c r="B5943" s="15" t="s">
        <v>23622</v>
      </c>
      <c r="C5943" s="14" t="s">
        <v>11689</v>
      </c>
      <c r="D5943" s="15" t="s">
        <v>22132</v>
      </c>
      <c r="E5943" s="15" t="s">
        <v>3809</v>
      </c>
      <c r="F5943" s="15" t="s">
        <v>23419</v>
      </c>
      <c r="G5943" s="44">
        <v>37618369</v>
      </c>
      <c r="H5943" s="15">
        <v>3222729089</v>
      </c>
      <c r="I5943" s="15" t="s">
        <v>16922</v>
      </c>
      <c r="J5943" s="16" t="s">
        <v>23537</v>
      </c>
      <c r="K5943" s="15" t="s">
        <v>4029</v>
      </c>
      <c r="L5943" s="15"/>
      <c r="M5943" s="18"/>
      <c r="N5943" s="15" t="s">
        <v>16554</v>
      </c>
      <c r="O5943" s="15" t="s">
        <v>16514</v>
      </c>
      <c r="P5943" s="18">
        <v>2.4</v>
      </c>
      <c r="Q5943" s="15" t="s">
        <v>7561</v>
      </c>
      <c r="R5943" s="15"/>
      <c r="S5943" s="15"/>
      <c r="T5943" s="18"/>
      <c r="U5943" s="15"/>
      <c r="V5943" s="15"/>
      <c r="W5943" s="18"/>
      <c r="X5943" s="15"/>
      <c r="Y5943" s="14" t="s">
        <v>24009</v>
      </c>
      <c r="Z5943" s="14"/>
      <c r="AA5943" s="49" t="s">
        <v>25706</v>
      </c>
    </row>
    <row r="5944" spans="1:27" s="21" customFormat="1" ht="24">
      <c r="A5944" s="14">
        <v>6008</v>
      </c>
      <c r="B5944" s="15" t="s">
        <v>23622</v>
      </c>
      <c r="C5944" s="14" t="s">
        <v>11689</v>
      </c>
      <c r="D5944" s="15" t="s">
        <v>22133</v>
      </c>
      <c r="E5944" s="15" t="s">
        <v>3809</v>
      </c>
      <c r="F5944" s="15" t="s">
        <v>23419</v>
      </c>
      <c r="G5944" s="44">
        <v>5611218</v>
      </c>
      <c r="H5944" s="15">
        <v>3107694051</v>
      </c>
      <c r="I5944" s="15" t="s">
        <v>16923</v>
      </c>
      <c r="J5944" s="16" t="s">
        <v>23539</v>
      </c>
      <c r="K5944" s="15" t="s">
        <v>16579</v>
      </c>
      <c r="L5944" s="15"/>
      <c r="M5944" s="18"/>
      <c r="N5944" s="15" t="s">
        <v>5462</v>
      </c>
      <c r="O5944" s="15" t="s">
        <v>16514</v>
      </c>
      <c r="P5944" s="18">
        <v>180000</v>
      </c>
      <c r="Q5944" s="15" t="s">
        <v>7561</v>
      </c>
      <c r="R5944" s="15"/>
      <c r="S5944" s="15"/>
      <c r="T5944" s="18"/>
      <c r="U5944" s="15"/>
      <c r="V5944" s="15"/>
      <c r="W5944" s="18"/>
      <c r="X5944" s="15"/>
      <c r="Y5944" s="14" t="s">
        <v>24054</v>
      </c>
      <c r="Z5944" s="14"/>
      <c r="AA5944" s="49" t="s">
        <v>25707</v>
      </c>
    </row>
    <row r="5945" spans="1:27" s="21" customFormat="1" ht="24">
      <c r="A5945" s="14">
        <v>6009</v>
      </c>
      <c r="B5945" s="15" t="s">
        <v>23622</v>
      </c>
      <c r="C5945" s="14" t="s">
        <v>11689</v>
      </c>
      <c r="D5945" s="15" t="s">
        <v>22134</v>
      </c>
      <c r="E5945" s="15" t="s">
        <v>3809</v>
      </c>
      <c r="F5945" s="15" t="s">
        <v>23419</v>
      </c>
      <c r="G5945" s="44">
        <v>5611294</v>
      </c>
      <c r="H5945" s="15">
        <v>3133939995</v>
      </c>
      <c r="I5945" s="15" t="s">
        <v>16924</v>
      </c>
      <c r="J5945" s="16" t="s">
        <v>23539</v>
      </c>
      <c r="K5945" s="15" t="s">
        <v>16579</v>
      </c>
      <c r="L5945" s="15"/>
      <c r="M5945" s="18"/>
      <c r="N5945" s="15" t="s">
        <v>5462</v>
      </c>
      <c r="O5945" s="15" t="s">
        <v>16514</v>
      </c>
      <c r="P5945" s="18">
        <v>2400</v>
      </c>
      <c r="Q5945" s="15" t="s">
        <v>7561</v>
      </c>
      <c r="R5945" s="15"/>
      <c r="S5945" s="15"/>
      <c r="T5945" s="18"/>
      <c r="U5945" s="15"/>
      <c r="V5945" s="15"/>
      <c r="W5945" s="18"/>
      <c r="X5945" s="15"/>
      <c r="Y5945" s="14" t="s">
        <v>24054</v>
      </c>
      <c r="Z5945" s="14"/>
      <c r="AA5945" s="49" t="s">
        <v>25708</v>
      </c>
    </row>
    <row r="5946" spans="1:27" s="21" customFormat="1" ht="24">
      <c r="A5946" s="14">
        <v>6010</v>
      </c>
      <c r="B5946" s="15" t="s">
        <v>23622</v>
      </c>
      <c r="C5946" s="14" t="s">
        <v>11689</v>
      </c>
      <c r="D5946" s="15" t="s">
        <v>22135</v>
      </c>
      <c r="E5946" s="15" t="s">
        <v>3809</v>
      </c>
      <c r="F5946" s="15" t="s">
        <v>23419</v>
      </c>
      <c r="G5946" s="44">
        <v>1102774611</v>
      </c>
      <c r="H5946" s="15">
        <v>3209199148</v>
      </c>
      <c r="I5946" s="15" t="s">
        <v>16925</v>
      </c>
      <c r="J5946" s="16" t="s">
        <v>23546</v>
      </c>
      <c r="K5946" s="15" t="s">
        <v>4029</v>
      </c>
      <c r="L5946" s="15"/>
      <c r="M5946" s="18"/>
      <c r="N5946" s="15" t="s">
        <v>16926</v>
      </c>
      <c r="O5946" s="15" t="s">
        <v>16514</v>
      </c>
      <c r="P5946" s="18">
        <v>14400</v>
      </c>
      <c r="Q5946" s="15" t="s">
        <v>7561</v>
      </c>
      <c r="R5946" s="15"/>
      <c r="S5946" s="15"/>
      <c r="T5946" s="18"/>
      <c r="U5946" s="15"/>
      <c r="V5946" s="15"/>
      <c r="W5946" s="18"/>
      <c r="X5946" s="15"/>
      <c r="Y5946" s="14" t="s">
        <v>24009</v>
      </c>
      <c r="Z5946" s="14"/>
      <c r="AA5946" s="49" t="s">
        <v>25709</v>
      </c>
    </row>
    <row r="5947" spans="1:27" s="21" customFormat="1" ht="24">
      <c r="A5947" s="14">
        <v>6011</v>
      </c>
      <c r="B5947" s="15" t="s">
        <v>23622</v>
      </c>
      <c r="C5947" s="14" t="s">
        <v>11689</v>
      </c>
      <c r="D5947" s="15" t="s">
        <v>22136</v>
      </c>
      <c r="E5947" s="15" t="s">
        <v>3809</v>
      </c>
      <c r="F5947" s="15" t="s">
        <v>23419</v>
      </c>
      <c r="G5947" s="44">
        <v>1098777324</v>
      </c>
      <c r="H5947" s="15">
        <v>3182777771</v>
      </c>
      <c r="I5947" s="15" t="s">
        <v>16927</v>
      </c>
      <c r="J5947" s="16" t="s">
        <v>23539</v>
      </c>
      <c r="K5947" s="15" t="s">
        <v>3829</v>
      </c>
      <c r="L5947" s="15"/>
      <c r="M5947" s="18"/>
      <c r="N5947" s="15" t="s">
        <v>5462</v>
      </c>
      <c r="O5947" s="15" t="s">
        <v>16514</v>
      </c>
      <c r="P5947" s="18">
        <v>3500</v>
      </c>
      <c r="Q5947" s="15" t="s">
        <v>7561</v>
      </c>
      <c r="R5947" s="15"/>
      <c r="S5947" s="15"/>
      <c r="T5947" s="18"/>
      <c r="U5947" s="15"/>
      <c r="V5947" s="15"/>
      <c r="W5947" s="18"/>
      <c r="X5947" s="15"/>
      <c r="Y5947" s="14" t="s">
        <v>24021</v>
      </c>
      <c r="Z5947" s="14"/>
      <c r="AA5947" s="49" t="s">
        <v>25710</v>
      </c>
    </row>
    <row r="5948" spans="1:27" s="21" customFormat="1" ht="48">
      <c r="A5948" s="14">
        <v>6012</v>
      </c>
      <c r="B5948" s="15" t="s">
        <v>23622</v>
      </c>
      <c r="C5948" s="14" t="s">
        <v>11689</v>
      </c>
      <c r="D5948" s="51" t="s">
        <v>22137</v>
      </c>
      <c r="E5948" s="15" t="s">
        <v>23300</v>
      </c>
      <c r="F5948" s="15" t="s">
        <v>23420</v>
      </c>
      <c r="G5948" s="44">
        <v>901522380</v>
      </c>
      <c r="H5948" s="15">
        <v>3157920823</v>
      </c>
      <c r="I5948" s="15" t="s">
        <v>16928</v>
      </c>
      <c r="J5948" s="16" t="s">
        <v>23553</v>
      </c>
      <c r="K5948" s="15" t="s">
        <v>16560</v>
      </c>
      <c r="L5948" s="15"/>
      <c r="M5948" s="18"/>
      <c r="N5948" s="15" t="s">
        <v>5462</v>
      </c>
      <c r="O5948" s="15" t="s">
        <v>16514</v>
      </c>
      <c r="P5948" s="18">
        <v>400000</v>
      </c>
      <c r="Q5948" s="15" t="s">
        <v>7561</v>
      </c>
      <c r="R5948" s="15" t="s">
        <v>2839</v>
      </c>
      <c r="S5948" s="15"/>
      <c r="T5948" s="18"/>
      <c r="U5948" s="15"/>
      <c r="V5948" s="15"/>
      <c r="W5948" s="18"/>
      <c r="X5948" s="15"/>
      <c r="Y5948" s="14" t="s">
        <v>24055</v>
      </c>
      <c r="Z5948" s="14" t="str">
        <f>Y5948</f>
        <v>LA_PAZ</v>
      </c>
      <c r="AA5948" s="49" t="s">
        <v>25711</v>
      </c>
    </row>
    <row r="5949" spans="1:27" s="21" customFormat="1" ht="12">
      <c r="A5949" s="14">
        <v>6013</v>
      </c>
      <c r="B5949" s="15" t="s">
        <v>23622</v>
      </c>
      <c r="C5949" s="14" t="s">
        <v>11689</v>
      </c>
      <c r="D5949" s="15" t="s">
        <v>22138</v>
      </c>
      <c r="E5949" s="15" t="s">
        <v>3809</v>
      </c>
      <c r="F5949" s="15" t="s">
        <v>23418</v>
      </c>
      <c r="G5949" s="44">
        <v>37711425</v>
      </c>
      <c r="H5949" s="15">
        <v>3246620696</v>
      </c>
      <c r="I5949" s="15" t="s">
        <v>16930</v>
      </c>
      <c r="J5949" s="16" t="s">
        <v>23537</v>
      </c>
      <c r="K5949" s="15" t="s">
        <v>2839</v>
      </c>
      <c r="L5949" s="15"/>
      <c r="M5949" s="18"/>
      <c r="N5949" s="15" t="s">
        <v>5299</v>
      </c>
      <c r="O5949" s="15" t="s">
        <v>16931</v>
      </c>
      <c r="P5949" s="18">
        <v>480</v>
      </c>
      <c r="Q5949" s="15" t="s">
        <v>7561</v>
      </c>
      <c r="R5949" s="15" t="s">
        <v>193</v>
      </c>
      <c r="S5949" s="15"/>
      <c r="T5949" s="18"/>
      <c r="U5949" s="15"/>
      <c r="V5949" s="15"/>
      <c r="W5949" s="18"/>
      <c r="X5949" s="15"/>
      <c r="Y5949" s="14" t="s">
        <v>24021</v>
      </c>
      <c r="Z5949" s="14"/>
      <c r="AA5949" s="49" t="s">
        <v>25712</v>
      </c>
    </row>
    <row r="5950" spans="1:27" s="21" customFormat="1" ht="12">
      <c r="A5950" s="14">
        <v>6014</v>
      </c>
      <c r="B5950" s="15" t="s">
        <v>23622</v>
      </c>
      <c r="C5950" s="14" t="s">
        <v>11689</v>
      </c>
      <c r="D5950" s="15" t="s">
        <v>22139</v>
      </c>
      <c r="E5950" s="15" t="s">
        <v>3809</v>
      </c>
      <c r="F5950" s="15" t="s">
        <v>23419</v>
      </c>
      <c r="G5950" s="44">
        <v>63532481</v>
      </c>
      <c r="H5950" s="15">
        <v>3206713723</v>
      </c>
      <c r="I5950" s="15" t="s">
        <v>16932</v>
      </c>
      <c r="J5950" s="16" t="s">
        <v>23537</v>
      </c>
      <c r="K5950" s="15" t="s">
        <v>2839</v>
      </c>
      <c r="L5950" s="15"/>
      <c r="M5950" s="18"/>
      <c r="N5950" s="15" t="s">
        <v>16684</v>
      </c>
      <c r="O5950" s="15" t="s">
        <v>16931</v>
      </c>
      <c r="P5950" s="18">
        <v>50</v>
      </c>
      <c r="Q5950" s="15" t="s">
        <v>7561</v>
      </c>
      <c r="R5950" s="15"/>
      <c r="S5950" s="15"/>
      <c r="T5950" s="18"/>
      <c r="U5950" s="15"/>
      <c r="V5950" s="15"/>
      <c r="W5950" s="18"/>
      <c r="X5950" s="15"/>
      <c r="Y5950" s="14" t="s">
        <v>24021</v>
      </c>
      <c r="Z5950" s="14"/>
      <c r="AA5950" s="49" t="s">
        <v>25713</v>
      </c>
    </row>
    <row r="5951" spans="1:27" s="21" customFormat="1" ht="24">
      <c r="A5951" s="14">
        <v>6015</v>
      </c>
      <c r="B5951" s="15" t="s">
        <v>23622</v>
      </c>
      <c r="C5951" s="14" t="s">
        <v>11689</v>
      </c>
      <c r="D5951" s="15" t="s">
        <v>22140</v>
      </c>
      <c r="E5951" s="15" t="s">
        <v>3809</v>
      </c>
      <c r="F5951" s="15" t="s">
        <v>23419</v>
      </c>
      <c r="G5951" s="44">
        <v>91291036</v>
      </c>
      <c r="H5951" s="15">
        <v>3124317751</v>
      </c>
      <c r="I5951" s="15" t="s">
        <v>16933</v>
      </c>
      <c r="J5951" s="16" t="s">
        <v>23539</v>
      </c>
      <c r="K5951" s="15" t="s">
        <v>2839</v>
      </c>
      <c r="L5951" s="15"/>
      <c r="M5951" s="18"/>
      <c r="N5951" s="15" t="s">
        <v>4261</v>
      </c>
      <c r="O5951" s="15" t="s">
        <v>6468</v>
      </c>
      <c r="P5951" s="18">
        <v>60</v>
      </c>
      <c r="Q5951" s="15" t="s">
        <v>7561</v>
      </c>
      <c r="R5951" s="15" t="s">
        <v>193</v>
      </c>
      <c r="S5951" s="15"/>
      <c r="T5951" s="18"/>
      <c r="U5951" s="15"/>
      <c r="V5951" s="15"/>
      <c r="W5951" s="18"/>
      <c r="X5951" s="15"/>
      <c r="Y5951" s="14" t="s">
        <v>24021</v>
      </c>
      <c r="Z5951" s="14"/>
      <c r="AA5951" s="49" t="s">
        <v>25714</v>
      </c>
    </row>
    <row r="5952" spans="1:27" s="21" customFormat="1" ht="12">
      <c r="A5952" s="14">
        <v>6016</v>
      </c>
      <c r="B5952" s="15" t="s">
        <v>23622</v>
      </c>
      <c r="C5952" s="14" t="s">
        <v>11689</v>
      </c>
      <c r="D5952" s="15" t="s">
        <v>22141</v>
      </c>
      <c r="E5952" s="15" t="s">
        <v>3809</v>
      </c>
      <c r="F5952" s="15" t="s">
        <v>23419</v>
      </c>
      <c r="G5952" s="44">
        <v>91352312</v>
      </c>
      <c r="H5952" s="15">
        <v>3163426860</v>
      </c>
      <c r="I5952" s="15" t="s">
        <v>16934</v>
      </c>
      <c r="J5952" s="16" t="s">
        <v>23539</v>
      </c>
      <c r="K5952" s="15" t="s">
        <v>16579</v>
      </c>
      <c r="L5952" s="15"/>
      <c r="M5952" s="18"/>
      <c r="N5952" s="15" t="s">
        <v>5545</v>
      </c>
      <c r="O5952" s="15" t="s">
        <v>16514</v>
      </c>
      <c r="P5952" s="18">
        <v>9600</v>
      </c>
      <c r="Q5952" s="15" t="s">
        <v>7561</v>
      </c>
      <c r="R5952" s="15" t="s">
        <v>16549</v>
      </c>
      <c r="S5952" s="15"/>
      <c r="T5952" s="18"/>
      <c r="U5952" s="15"/>
      <c r="V5952" s="15"/>
      <c r="W5952" s="18"/>
      <c r="X5952" s="15"/>
      <c r="Y5952" s="14" t="s">
        <v>24009</v>
      </c>
      <c r="Z5952" s="14"/>
      <c r="AA5952" s="49" t="s">
        <v>25715</v>
      </c>
    </row>
    <row r="5953" spans="1:27" s="21" customFormat="1" ht="12">
      <c r="A5953" s="14">
        <v>6017</v>
      </c>
      <c r="B5953" s="15" t="s">
        <v>23622</v>
      </c>
      <c r="C5953" s="14" t="s">
        <v>11689</v>
      </c>
      <c r="D5953" s="15" t="s">
        <v>22142</v>
      </c>
      <c r="E5953" s="15" t="s">
        <v>3809</v>
      </c>
      <c r="F5953" s="15" t="s">
        <v>23419</v>
      </c>
      <c r="G5953" s="44">
        <v>28138913</v>
      </c>
      <c r="H5953" s="15">
        <v>3102612255</v>
      </c>
      <c r="I5953" s="15" t="s">
        <v>16935</v>
      </c>
      <c r="J5953" s="16" t="s">
        <v>23537</v>
      </c>
      <c r="K5953" s="15" t="s">
        <v>2839</v>
      </c>
      <c r="L5953" s="15"/>
      <c r="M5953" s="18"/>
      <c r="N5953" s="15" t="s">
        <v>5299</v>
      </c>
      <c r="O5953" s="15" t="s">
        <v>16931</v>
      </c>
      <c r="P5953" s="18">
        <v>500</v>
      </c>
      <c r="Q5953" s="15" t="s">
        <v>7561</v>
      </c>
      <c r="R5953" s="15" t="s">
        <v>2860</v>
      </c>
      <c r="S5953" s="15"/>
      <c r="T5953" s="18"/>
      <c r="U5953" s="15"/>
      <c r="V5953" s="15"/>
      <c r="W5953" s="18"/>
      <c r="X5953" s="15"/>
      <c r="Y5953" s="14" t="s">
        <v>24018</v>
      </c>
      <c r="Z5953" s="14"/>
      <c r="AA5953" s="49" t="s">
        <v>25716</v>
      </c>
    </row>
    <row r="5954" spans="1:27" s="21" customFormat="1" ht="48">
      <c r="A5954" s="14">
        <v>6018</v>
      </c>
      <c r="B5954" s="15" t="s">
        <v>23622</v>
      </c>
      <c r="C5954" s="14" t="s">
        <v>11689</v>
      </c>
      <c r="D5954" s="15" t="s">
        <v>22143</v>
      </c>
      <c r="E5954" s="15" t="s">
        <v>3809</v>
      </c>
      <c r="F5954" s="15" t="s">
        <v>23419</v>
      </c>
      <c r="G5954" s="44">
        <v>63500973</v>
      </c>
      <c r="H5954" s="15">
        <v>3224471184</v>
      </c>
      <c r="I5954" s="15" t="s">
        <v>16936</v>
      </c>
      <c r="J5954" s="16" t="s">
        <v>23537</v>
      </c>
      <c r="K5954" s="15" t="s">
        <v>16549</v>
      </c>
      <c r="L5954" s="15"/>
      <c r="M5954" s="18"/>
      <c r="N5954" s="15" t="s">
        <v>4303</v>
      </c>
      <c r="O5954" s="15" t="s">
        <v>16937</v>
      </c>
      <c r="P5954" s="18">
        <v>7000</v>
      </c>
      <c r="Q5954" s="15" t="s">
        <v>7561</v>
      </c>
      <c r="R5954" s="15" t="s">
        <v>16938</v>
      </c>
      <c r="S5954" s="15"/>
      <c r="T5954" s="18"/>
      <c r="U5954" s="15"/>
      <c r="V5954" s="15"/>
      <c r="W5954" s="18"/>
      <c r="X5954" s="15"/>
      <c r="Y5954" s="14" t="s">
        <v>24002</v>
      </c>
      <c r="Z5954" s="14"/>
      <c r="AA5954" s="49" t="s">
        <v>25717</v>
      </c>
    </row>
    <row r="5955" spans="1:27" s="21" customFormat="1" ht="24">
      <c r="A5955" s="14">
        <v>6019</v>
      </c>
      <c r="B5955" s="15" t="s">
        <v>23622</v>
      </c>
      <c r="C5955" s="14" t="s">
        <v>11689</v>
      </c>
      <c r="D5955" s="15" t="s">
        <v>22144</v>
      </c>
      <c r="E5955" s="15" t="s">
        <v>3809</v>
      </c>
      <c r="F5955" s="15" t="s">
        <v>23419</v>
      </c>
      <c r="G5955" s="44">
        <v>1098689772</v>
      </c>
      <c r="H5955" s="15">
        <v>3045673712</v>
      </c>
      <c r="I5955" s="15" t="s">
        <v>16939</v>
      </c>
      <c r="J5955" s="16" t="s">
        <v>23554</v>
      </c>
      <c r="K5955" s="15" t="s">
        <v>193</v>
      </c>
      <c r="L5955" s="15"/>
      <c r="M5955" s="18"/>
      <c r="N5955" s="15" t="s">
        <v>5462</v>
      </c>
      <c r="O5955" s="15" t="s">
        <v>16514</v>
      </c>
      <c r="P5955" s="18">
        <v>4000</v>
      </c>
      <c r="Q5955" s="15" t="s">
        <v>7561</v>
      </c>
      <c r="R5955" s="15" t="s">
        <v>16940</v>
      </c>
      <c r="S5955" s="15"/>
      <c r="T5955" s="18"/>
      <c r="U5955" s="15"/>
      <c r="V5955" s="15"/>
      <c r="W5955" s="18"/>
      <c r="X5955" s="15"/>
      <c r="Y5955" s="14" t="s">
        <v>24002</v>
      </c>
      <c r="Z5955" s="14"/>
      <c r="AA5955" s="49" t="s">
        <v>25718</v>
      </c>
    </row>
    <row r="5956" spans="1:27" s="21" customFormat="1" ht="24">
      <c r="A5956" s="14">
        <v>6020</v>
      </c>
      <c r="B5956" s="15" t="s">
        <v>23622</v>
      </c>
      <c r="C5956" s="14" t="s">
        <v>11689</v>
      </c>
      <c r="D5956" s="15" t="s">
        <v>22145</v>
      </c>
      <c r="E5956" s="15" t="s">
        <v>3809</v>
      </c>
      <c r="F5956" s="15" t="s">
        <v>23419</v>
      </c>
      <c r="G5956" s="44">
        <v>91468160</v>
      </c>
      <c r="H5956" s="15">
        <v>3204020355</v>
      </c>
      <c r="I5956" s="15" t="s">
        <v>16941</v>
      </c>
      <c r="J5956" s="16" t="s">
        <v>23539</v>
      </c>
      <c r="K5956" s="15" t="s">
        <v>16546</v>
      </c>
      <c r="L5956" s="15"/>
      <c r="M5956" s="18"/>
      <c r="N5956" s="15" t="s">
        <v>4261</v>
      </c>
      <c r="O5956" s="15" t="s">
        <v>16942</v>
      </c>
      <c r="P5956" s="18">
        <v>1000</v>
      </c>
      <c r="Q5956" s="15" t="s">
        <v>7561</v>
      </c>
      <c r="R5956" s="15" t="s">
        <v>16549</v>
      </c>
      <c r="S5956" s="15"/>
      <c r="T5956" s="18"/>
      <c r="U5956" s="15"/>
      <c r="V5956" s="15"/>
      <c r="W5956" s="18"/>
      <c r="X5956" s="15"/>
      <c r="Y5956" s="14" t="s">
        <v>24021</v>
      </c>
      <c r="Z5956" s="14"/>
      <c r="AA5956" s="49" t="s">
        <v>25719</v>
      </c>
    </row>
    <row r="5957" spans="1:27" s="21" customFormat="1" ht="24">
      <c r="A5957" s="14">
        <v>6021</v>
      </c>
      <c r="B5957" s="15" t="s">
        <v>23622</v>
      </c>
      <c r="C5957" s="14" t="s">
        <v>11689</v>
      </c>
      <c r="D5957" s="15" t="s">
        <v>22146</v>
      </c>
      <c r="E5957" s="15" t="s">
        <v>3809</v>
      </c>
      <c r="F5957" s="15" t="s">
        <v>23419</v>
      </c>
      <c r="G5957" s="44">
        <v>91018692</v>
      </c>
      <c r="H5957" s="15">
        <v>3208511610</v>
      </c>
      <c r="I5957" s="15" t="s">
        <v>16943</v>
      </c>
      <c r="J5957" s="16" t="s">
        <v>23539</v>
      </c>
      <c r="K5957" s="15" t="s">
        <v>16560</v>
      </c>
      <c r="L5957" s="15"/>
      <c r="M5957" s="18"/>
      <c r="N5957" s="15" t="s">
        <v>5299</v>
      </c>
      <c r="O5957" s="15" t="s">
        <v>16514</v>
      </c>
      <c r="P5957" s="18">
        <v>60000</v>
      </c>
      <c r="Q5957" s="15" t="s">
        <v>7561</v>
      </c>
      <c r="R5957" s="15"/>
      <c r="S5957" s="15"/>
      <c r="T5957" s="18"/>
      <c r="U5957" s="15"/>
      <c r="V5957" s="15"/>
      <c r="W5957" s="18"/>
      <c r="X5957" s="15"/>
      <c r="Y5957" s="14" t="s">
        <v>24049</v>
      </c>
      <c r="Z5957" s="14"/>
      <c r="AA5957" s="49" t="s">
        <v>25720</v>
      </c>
    </row>
    <row r="5958" spans="1:27" s="21" customFormat="1" ht="12">
      <c r="A5958" s="14">
        <v>6022</v>
      </c>
      <c r="B5958" s="15" t="s">
        <v>23622</v>
      </c>
      <c r="C5958" s="14" t="s">
        <v>11689</v>
      </c>
      <c r="D5958" s="15" t="s">
        <v>5454</v>
      </c>
      <c r="E5958" s="15" t="s">
        <v>3809</v>
      </c>
      <c r="F5958" s="15" t="s">
        <v>23419</v>
      </c>
      <c r="G5958" s="44">
        <v>37549923</v>
      </c>
      <c r="H5958" s="15">
        <v>3204595016</v>
      </c>
      <c r="I5958" s="15" t="s">
        <v>16944</v>
      </c>
      <c r="J5958" s="16" t="s">
        <v>23539</v>
      </c>
      <c r="K5958" s="15" t="s">
        <v>16560</v>
      </c>
      <c r="L5958" s="15"/>
      <c r="M5958" s="18"/>
      <c r="N5958" s="15" t="s">
        <v>5299</v>
      </c>
      <c r="O5958" s="15" t="s">
        <v>16514</v>
      </c>
      <c r="P5958" s="18">
        <v>25</v>
      </c>
      <c r="Q5958" s="15" t="s">
        <v>7561</v>
      </c>
      <c r="R5958" s="15"/>
      <c r="S5958" s="15"/>
      <c r="T5958" s="18"/>
      <c r="U5958" s="15"/>
      <c r="V5958" s="15"/>
      <c r="W5958" s="18"/>
      <c r="X5958" s="15"/>
      <c r="Y5958" s="14" t="s">
        <v>24056</v>
      </c>
      <c r="Z5958" s="14"/>
      <c r="AA5958" s="49" t="s">
        <v>25721</v>
      </c>
    </row>
    <row r="5959" spans="1:27" s="21" customFormat="1" ht="24">
      <c r="A5959" s="14">
        <v>6023</v>
      </c>
      <c r="B5959" s="15" t="s">
        <v>23622</v>
      </c>
      <c r="C5959" s="14" t="s">
        <v>11689</v>
      </c>
      <c r="D5959" s="15" t="s">
        <v>22147</v>
      </c>
      <c r="E5959" s="15" t="s">
        <v>3809</v>
      </c>
      <c r="F5959" s="15" t="s">
        <v>23418</v>
      </c>
      <c r="G5959" s="44">
        <v>28177714</v>
      </c>
      <c r="H5959" s="15">
        <v>3202960803</v>
      </c>
      <c r="I5959" s="15" t="s">
        <v>16945</v>
      </c>
      <c r="J5959" s="16" t="s">
        <v>23539</v>
      </c>
      <c r="K5959" s="15" t="s">
        <v>1311</v>
      </c>
      <c r="L5959" s="15"/>
      <c r="M5959" s="18"/>
      <c r="N5959" s="15" t="s">
        <v>5462</v>
      </c>
      <c r="O5959" s="15" t="s">
        <v>16946</v>
      </c>
      <c r="P5959" s="18">
        <v>5000</v>
      </c>
      <c r="Q5959" s="15" t="s">
        <v>7561</v>
      </c>
      <c r="R5959" s="15" t="s">
        <v>2860</v>
      </c>
      <c r="S5959" s="15"/>
      <c r="T5959" s="18"/>
      <c r="U5959" s="15"/>
      <c r="V5959" s="15"/>
      <c r="W5959" s="18"/>
      <c r="X5959" s="15"/>
      <c r="Y5959" s="14" t="s">
        <v>24057</v>
      </c>
      <c r="Z5959" s="14"/>
      <c r="AA5959" s="49" t="s">
        <v>25722</v>
      </c>
    </row>
    <row r="5960" spans="1:27" s="21" customFormat="1" ht="24">
      <c r="A5960" s="14">
        <v>6024</v>
      </c>
      <c r="B5960" s="15" t="s">
        <v>23622</v>
      </c>
      <c r="C5960" s="14" t="s">
        <v>11689</v>
      </c>
      <c r="D5960" s="15" t="s">
        <v>22148</v>
      </c>
      <c r="E5960" s="15" t="s">
        <v>3809</v>
      </c>
      <c r="F5960" s="15" t="s">
        <v>23419</v>
      </c>
      <c r="G5960" s="44">
        <v>63447493</v>
      </c>
      <c r="H5960" s="15">
        <v>3153009688</v>
      </c>
      <c r="I5960" s="15" t="s">
        <v>16947</v>
      </c>
      <c r="J5960" s="16" t="s">
        <v>23555</v>
      </c>
      <c r="K5960" s="15" t="s">
        <v>16863</v>
      </c>
      <c r="L5960" s="15"/>
      <c r="M5960" s="18"/>
      <c r="N5960" s="15" t="s">
        <v>14064</v>
      </c>
      <c r="O5960" s="15" t="s">
        <v>16514</v>
      </c>
      <c r="P5960" s="18">
        <v>30000</v>
      </c>
      <c r="Q5960" s="15" t="s">
        <v>7561</v>
      </c>
      <c r="R5960" s="15"/>
      <c r="S5960" s="15"/>
      <c r="T5960" s="18"/>
      <c r="U5960" s="15"/>
      <c r="V5960" s="15"/>
      <c r="W5960" s="18"/>
      <c r="X5960" s="15"/>
      <c r="Y5960" s="14" t="s">
        <v>24056</v>
      </c>
      <c r="Z5960" s="14"/>
      <c r="AA5960" s="49" t="s">
        <v>25723</v>
      </c>
    </row>
    <row r="5961" spans="1:27" s="21" customFormat="1" ht="24">
      <c r="A5961" s="14">
        <v>6025</v>
      </c>
      <c r="B5961" s="15" t="s">
        <v>23622</v>
      </c>
      <c r="C5961" s="14" t="s">
        <v>11689</v>
      </c>
      <c r="D5961" s="15" t="s">
        <v>22149</v>
      </c>
      <c r="E5961" s="15" t="s">
        <v>3809</v>
      </c>
      <c r="F5961" s="15" t="s">
        <v>23419</v>
      </c>
      <c r="G5961" s="44">
        <v>63524190</v>
      </c>
      <c r="H5961" s="15">
        <v>3005172258</v>
      </c>
      <c r="I5961" s="15" t="s">
        <v>16948</v>
      </c>
      <c r="J5961" s="16" t="s">
        <v>23537</v>
      </c>
      <c r="K5961" s="15" t="s">
        <v>3829</v>
      </c>
      <c r="L5961" s="15"/>
      <c r="M5961" s="18"/>
      <c r="N5961" s="15" t="s">
        <v>5462</v>
      </c>
      <c r="O5961" s="15" t="s">
        <v>16514</v>
      </c>
      <c r="P5961" s="18">
        <v>60000</v>
      </c>
      <c r="Q5961" s="15" t="s">
        <v>7561</v>
      </c>
      <c r="R5961" s="15" t="s">
        <v>16549</v>
      </c>
      <c r="S5961" s="15"/>
      <c r="T5961" s="18"/>
      <c r="U5961" s="15"/>
      <c r="V5961" s="15"/>
      <c r="W5961" s="18"/>
      <c r="X5961" s="15"/>
      <c r="Y5961" s="14" t="s">
        <v>24056</v>
      </c>
      <c r="Z5961" s="14"/>
      <c r="AA5961" s="49" t="s">
        <v>25724</v>
      </c>
    </row>
    <row r="5962" spans="1:27" s="21" customFormat="1" ht="12">
      <c r="A5962" s="14">
        <v>6026</v>
      </c>
      <c r="B5962" s="15" t="s">
        <v>23622</v>
      </c>
      <c r="C5962" s="14" t="s">
        <v>11689</v>
      </c>
      <c r="D5962" s="15" t="s">
        <v>22150</v>
      </c>
      <c r="E5962" s="15" t="s">
        <v>3809</v>
      </c>
      <c r="F5962" s="15" t="s">
        <v>23419</v>
      </c>
      <c r="G5962" s="44">
        <v>91468506</v>
      </c>
      <c r="H5962" s="15">
        <v>3004042378</v>
      </c>
      <c r="I5962" s="15">
        <v>0</v>
      </c>
      <c r="J5962" s="16" t="s">
        <v>23539</v>
      </c>
      <c r="K5962" s="15" t="s">
        <v>2802</v>
      </c>
      <c r="L5962" s="15"/>
      <c r="M5962" s="18"/>
      <c r="N5962" s="15" t="s">
        <v>5462</v>
      </c>
      <c r="O5962" s="15" t="s">
        <v>16514</v>
      </c>
      <c r="P5962" s="18">
        <v>73</v>
      </c>
      <c r="Q5962" s="15" t="s">
        <v>7561</v>
      </c>
      <c r="R5962" s="15" t="s">
        <v>16577</v>
      </c>
      <c r="S5962" s="15"/>
      <c r="T5962" s="18"/>
      <c r="U5962" s="15"/>
      <c r="V5962" s="15"/>
      <c r="W5962" s="18"/>
      <c r="X5962" s="15"/>
      <c r="Y5962" s="14" t="s">
        <v>24003</v>
      </c>
      <c r="Z5962" s="14"/>
      <c r="AA5962" s="49" t="s">
        <v>25725</v>
      </c>
    </row>
    <row r="5963" spans="1:27" s="21" customFormat="1" ht="60">
      <c r="A5963" s="14">
        <v>6027</v>
      </c>
      <c r="B5963" s="15" t="s">
        <v>23622</v>
      </c>
      <c r="C5963" s="14" t="s">
        <v>11689</v>
      </c>
      <c r="D5963" s="15" t="s">
        <v>22151</v>
      </c>
      <c r="E5963" s="15" t="s">
        <v>3809</v>
      </c>
      <c r="F5963" s="15" t="s">
        <v>23419</v>
      </c>
      <c r="G5963" s="44">
        <v>1098740566</v>
      </c>
      <c r="H5963" s="15">
        <v>3022467971</v>
      </c>
      <c r="I5963" s="15" t="s">
        <v>16949</v>
      </c>
      <c r="J5963" s="16" t="s">
        <v>23539</v>
      </c>
      <c r="K5963" s="15" t="s">
        <v>16628</v>
      </c>
      <c r="L5963" s="15"/>
      <c r="M5963" s="18"/>
      <c r="N5963" s="15" t="s">
        <v>4310</v>
      </c>
      <c r="O5963" s="15" t="s">
        <v>16950</v>
      </c>
      <c r="P5963" s="18">
        <v>9000</v>
      </c>
      <c r="Q5963" s="15" t="s">
        <v>7561</v>
      </c>
      <c r="R5963" s="15" t="s">
        <v>16951</v>
      </c>
      <c r="S5963" s="15"/>
      <c r="T5963" s="18"/>
      <c r="U5963" s="15"/>
      <c r="V5963" s="15"/>
      <c r="W5963" s="18"/>
      <c r="X5963" s="15"/>
      <c r="Y5963" s="14" t="s">
        <v>24002</v>
      </c>
      <c r="Z5963" s="14"/>
      <c r="AA5963" s="49" t="s">
        <v>25726</v>
      </c>
    </row>
    <row r="5964" spans="1:27" s="21" customFormat="1" ht="48">
      <c r="A5964" s="14">
        <v>6028</v>
      </c>
      <c r="B5964" s="15" t="s">
        <v>23622</v>
      </c>
      <c r="C5964" s="14" t="s">
        <v>11689</v>
      </c>
      <c r="D5964" s="15" t="s">
        <v>22152</v>
      </c>
      <c r="E5964" s="15" t="s">
        <v>3809</v>
      </c>
      <c r="F5964" s="15" t="s">
        <v>23419</v>
      </c>
      <c r="G5964" s="44">
        <v>1095947615</v>
      </c>
      <c r="H5964" s="15">
        <v>3142218701</v>
      </c>
      <c r="I5964" s="15" t="s">
        <v>16818</v>
      </c>
      <c r="J5964" s="16" t="s">
        <v>23540</v>
      </c>
      <c r="K5964" s="15" t="s">
        <v>16628</v>
      </c>
      <c r="L5964" s="15"/>
      <c r="M5964" s="18"/>
      <c r="N5964" s="15" t="s">
        <v>4310</v>
      </c>
      <c r="O5964" s="15" t="s">
        <v>16952</v>
      </c>
      <c r="P5964" s="18">
        <v>6000</v>
      </c>
      <c r="Q5964" s="15" t="s">
        <v>7561</v>
      </c>
      <c r="R5964" s="15" t="s">
        <v>16953</v>
      </c>
      <c r="S5964" s="15"/>
      <c r="T5964" s="18"/>
      <c r="U5964" s="15"/>
      <c r="V5964" s="15"/>
      <c r="W5964" s="18"/>
      <c r="X5964" s="15"/>
      <c r="Y5964" s="14" t="s">
        <v>24002</v>
      </c>
      <c r="Z5964" s="14"/>
      <c r="AA5964" s="49" t="s">
        <v>25727</v>
      </c>
    </row>
    <row r="5965" spans="1:27" s="21" customFormat="1" ht="12">
      <c r="A5965" s="14">
        <v>6029</v>
      </c>
      <c r="B5965" s="15" t="s">
        <v>23622</v>
      </c>
      <c r="C5965" s="14" t="s">
        <v>11689</v>
      </c>
      <c r="D5965" s="15" t="s">
        <v>22153</v>
      </c>
      <c r="E5965" s="15" t="s">
        <v>3809</v>
      </c>
      <c r="F5965" s="15" t="s">
        <v>23419</v>
      </c>
      <c r="G5965" s="44">
        <v>1098748053</v>
      </c>
      <c r="H5965" s="15">
        <v>3212195328</v>
      </c>
      <c r="I5965" s="15" t="s">
        <v>16886</v>
      </c>
      <c r="J5965" s="16" t="s">
        <v>23539</v>
      </c>
      <c r="K5965" s="15" t="s">
        <v>2839</v>
      </c>
      <c r="L5965" s="15"/>
      <c r="M5965" s="18"/>
      <c r="N5965" s="15" t="s">
        <v>5299</v>
      </c>
      <c r="O5965" s="15" t="s">
        <v>6468</v>
      </c>
      <c r="P5965" s="18">
        <v>1500</v>
      </c>
      <c r="Q5965" s="15" t="s">
        <v>7561</v>
      </c>
      <c r="R5965" s="15" t="s">
        <v>2860</v>
      </c>
      <c r="S5965" s="15"/>
      <c r="T5965" s="18"/>
      <c r="U5965" s="15"/>
      <c r="V5965" s="15"/>
      <c r="W5965" s="18"/>
      <c r="X5965" s="15"/>
      <c r="Y5965" s="14" t="s">
        <v>24013</v>
      </c>
      <c r="Z5965" s="14"/>
      <c r="AA5965" s="49" t="s">
        <v>25728</v>
      </c>
    </row>
    <row r="5966" spans="1:27" s="21" customFormat="1" ht="24">
      <c r="A5966" s="14">
        <v>6030</v>
      </c>
      <c r="B5966" s="15" t="s">
        <v>23622</v>
      </c>
      <c r="C5966" s="14" t="s">
        <v>11689</v>
      </c>
      <c r="D5966" s="15" t="s">
        <v>22154</v>
      </c>
      <c r="E5966" s="15" t="s">
        <v>3809</v>
      </c>
      <c r="F5966" s="15" t="s">
        <v>23419</v>
      </c>
      <c r="G5966" s="44">
        <v>1097304940</v>
      </c>
      <c r="H5966" s="15">
        <v>3166864297</v>
      </c>
      <c r="I5966" s="15" t="s">
        <v>16954</v>
      </c>
      <c r="J5966" s="16" t="s">
        <v>23537</v>
      </c>
      <c r="K5966" s="15" t="s">
        <v>2802</v>
      </c>
      <c r="L5966" s="15"/>
      <c r="M5966" s="18"/>
      <c r="N5966" s="15" t="s">
        <v>16554</v>
      </c>
      <c r="O5966" s="15" t="s">
        <v>16514</v>
      </c>
      <c r="P5966" s="18">
        <v>24.995999999999999</v>
      </c>
      <c r="Q5966" s="15" t="s">
        <v>7561</v>
      </c>
      <c r="R5966" s="15"/>
      <c r="S5966" s="15"/>
      <c r="T5966" s="18"/>
      <c r="U5966" s="15"/>
      <c r="V5966" s="15"/>
      <c r="W5966" s="18"/>
      <c r="X5966" s="15"/>
      <c r="Y5966" s="14" t="s">
        <v>24021</v>
      </c>
      <c r="Z5966" s="14"/>
      <c r="AA5966" s="49" t="s">
        <v>25729</v>
      </c>
    </row>
    <row r="5967" spans="1:27" s="21" customFormat="1" ht="24">
      <c r="A5967" s="14">
        <v>6031</v>
      </c>
      <c r="B5967" s="15" t="s">
        <v>23622</v>
      </c>
      <c r="C5967" s="14" t="s">
        <v>11689</v>
      </c>
      <c r="D5967" s="15" t="s">
        <v>22155</v>
      </c>
      <c r="E5967" s="15" t="s">
        <v>3809</v>
      </c>
      <c r="F5967" s="15" t="s">
        <v>23419</v>
      </c>
      <c r="G5967" s="44">
        <v>13722559</v>
      </c>
      <c r="H5967" s="15">
        <v>3158207991</v>
      </c>
      <c r="I5967" s="15" t="s">
        <v>16955</v>
      </c>
      <c r="J5967" s="16" t="s">
        <v>23539</v>
      </c>
      <c r="K5967" s="15" t="s">
        <v>16863</v>
      </c>
      <c r="L5967" s="15"/>
      <c r="M5967" s="18"/>
      <c r="N5967" s="15" t="s">
        <v>5462</v>
      </c>
      <c r="O5967" s="15" t="s">
        <v>16514</v>
      </c>
      <c r="P5967" s="18">
        <v>60000</v>
      </c>
      <c r="Q5967" s="15" t="s">
        <v>7561</v>
      </c>
      <c r="R5967" s="15"/>
      <c r="S5967" s="15"/>
      <c r="T5967" s="18"/>
      <c r="U5967" s="15"/>
      <c r="V5967" s="15"/>
      <c r="W5967" s="18"/>
      <c r="X5967" s="15"/>
      <c r="Y5967" s="14" t="s">
        <v>24011</v>
      </c>
      <c r="Z5967" s="14"/>
      <c r="AA5967" s="49" t="s">
        <v>25730</v>
      </c>
    </row>
    <row r="5968" spans="1:27" s="21" customFormat="1" ht="12">
      <c r="A5968" s="14">
        <v>6032</v>
      </c>
      <c r="B5968" s="15" t="s">
        <v>23622</v>
      </c>
      <c r="C5968" s="14" t="s">
        <v>11689</v>
      </c>
      <c r="D5968" s="15" t="s">
        <v>22156</v>
      </c>
      <c r="E5968" s="15" t="s">
        <v>3809</v>
      </c>
      <c r="F5968" s="15" t="s">
        <v>23419</v>
      </c>
      <c r="G5968" s="44">
        <v>1098743819</v>
      </c>
      <c r="H5968" s="15">
        <v>3204786226</v>
      </c>
      <c r="I5968" s="15" t="s">
        <v>16956</v>
      </c>
      <c r="J5968" s="16" t="s">
        <v>23541</v>
      </c>
      <c r="K5968" s="15" t="s">
        <v>6710</v>
      </c>
      <c r="L5968" s="15"/>
      <c r="M5968" s="18"/>
      <c r="N5968" s="15" t="s">
        <v>5462</v>
      </c>
      <c r="O5968" s="15" t="s">
        <v>16514</v>
      </c>
      <c r="P5968" s="18">
        <v>108000</v>
      </c>
      <c r="Q5968" s="15" t="s">
        <v>7561</v>
      </c>
      <c r="R5968" s="15" t="s">
        <v>16957</v>
      </c>
      <c r="S5968" s="15"/>
      <c r="T5968" s="18"/>
      <c r="U5968" s="15"/>
      <c r="V5968" s="15"/>
      <c r="W5968" s="18"/>
      <c r="X5968" s="15"/>
      <c r="Y5968" s="14" t="s">
        <v>24009</v>
      </c>
      <c r="Z5968" s="14"/>
      <c r="AA5968" s="49" t="s">
        <v>25731</v>
      </c>
    </row>
    <row r="5969" spans="1:27" s="21" customFormat="1" ht="24">
      <c r="A5969" s="14">
        <v>6033</v>
      </c>
      <c r="B5969" s="15" t="s">
        <v>23622</v>
      </c>
      <c r="C5969" s="14" t="s">
        <v>11689</v>
      </c>
      <c r="D5969" s="15" t="s">
        <v>22157</v>
      </c>
      <c r="E5969" s="15" t="s">
        <v>3809</v>
      </c>
      <c r="F5969" s="15" t="s">
        <v>23419</v>
      </c>
      <c r="G5969" s="44">
        <v>12584011</v>
      </c>
      <c r="H5969" s="15">
        <v>3226067068</v>
      </c>
      <c r="I5969" s="15" t="s">
        <v>16958</v>
      </c>
      <c r="J5969" s="16" t="s">
        <v>23539</v>
      </c>
      <c r="K5969" s="15" t="s">
        <v>16628</v>
      </c>
      <c r="L5969" s="15"/>
      <c r="M5969" s="18"/>
      <c r="N5969" s="15" t="s">
        <v>4261</v>
      </c>
      <c r="O5969" s="15" t="s">
        <v>16514</v>
      </c>
      <c r="P5969" s="18">
        <v>15200</v>
      </c>
      <c r="Q5969" s="15" t="s">
        <v>7561</v>
      </c>
      <c r="R5969" s="15"/>
      <c r="S5969" s="15"/>
      <c r="T5969" s="18"/>
      <c r="U5969" s="15"/>
      <c r="V5969" s="15"/>
      <c r="W5969" s="18"/>
      <c r="X5969" s="15"/>
      <c r="Y5969" s="14" t="s">
        <v>24058</v>
      </c>
      <c r="Z5969" s="14"/>
      <c r="AA5969" s="49" t="s">
        <v>25732</v>
      </c>
    </row>
    <row r="5970" spans="1:27" s="21" customFormat="1" ht="96">
      <c r="A5970" s="14">
        <v>6034</v>
      </c>
      <c r="B5970" s="15" t="s">
        <v>23622</v>
      </c>
      <c r="C5970" s="14" t="s">
        <v>11689</v>
      </c>
      <c r="D5970" s="15" t="s">
        <v>22158</v>
      </c>
      <c r="E5970" s="15" t="s">
        <v>3809</v>
      </c>
      <c r="F5970" s="15" t="s">
        <v>23418</v>
      </c>
      <c r="G5970" s="44">
        <v>91349597</v>
      </c>
      <c r="H5970" s="15">
        <v>3125849781</v>
      </c>
      <c r="I5970" s="15" t="s">
        <v>16959</v>
      </c>
      <c r="J5970" s="16" t="s">
        <v>23539</v>
      </c>
      <c r="K5970" s="15" t="s">
        <v>3829</v>
      </c>
      <c r="L5970" s="15"/>
      <c r="M5970" s="18"/>
      <c r="N5970" s="15" t="s">
        <v>5462</v>
      </c>
      <c r="O5970" s="15" t="s">
        <v>16514</v>
      </c>
      <c r="P5970" s="18">
        <v>180000</v>
      </c>
      <c r="Q5970" s="15" t="s">
        <v>7561</v>
      </c>
      <c r="R5970" s="15" t="s">
        <v>16960</v>
      </c>
      <c r="S5970" s="15"/>
      <c r="T5970" s="18"/>
      <c r="U5970" s="15"/>
      <c r="V5970" s="15"/>
      <c r="W5970" s="18"/>
      <c r="X5970" s="15"/>
      <c r="Y5970" s="14" t="s">
        <v>24009</v>
      </c>
      <c r="Z5970" s="14"/>
      <c r="AA5970" s="49" t="s">
        <v>25733</v>
      </c>
    </row>
    <row r="5971" spans="1:27" s="21" customFormat="1" ht="12">
      <c r="A5971" s="14">
        <v>6035</v>
      </c>
      <c r="B5971" s="15" t="s">
        <v>23622</v>
      </c>
      <c r="C5971" s="14" t="s">
        <v>11689</v>
      </c>
      <c r="D5971" s="15" t="s">
        <v>22159</v>
      </c>
      <c r="E5971" s="15" t="s">
        <v>3809</v>
      </c>
      <c r="F5971" s="15" t="s">
        <v>23419</v>
      </c>
      <c r="G5971" s="44">
        <v>63561069</v>
      </c>
      <c r="H5971" s="15">
        <v>3163550373</v>
      </c>
      <c r="I5971" s="15" t="s">
        <v>16961</v>
      </c>
      <c r="J5971" s="16" t="s">
        <v>23537</v>
      </c>
      <c r="K5971" s="15" t="s">
        <v>16549</v>
      </c>
      <c r="L5971" s="15"/>
      <c r="M5971" s="18"/>
      <c r="N5971" s="15" t="s">
        <v>5462</v>
      </c>
      <c r="O5971" s="15" t="s">
        <v>16514</v>
      </c>
      <c r="P5971" s="18">
        <v>5000</v>
      </c>
      <c r="Q5971" s="15" t="s">
        <v>7561</v>
      </c>
      <c r="R5971" s="15" t="s">
        <v>2798</v>
      </c>
      <c r="S5971" s="15"/>
      <c r="T5971" s="18"/>
      <c r="U5971" s="15"/>
      <c r="V5971" s="15"/>
      <c r="W5971" s="18"/>
      <c r="X5971" s="15"/>
      <c r="Y5971" s="14" t="s">
        <v>24002</v>
      </c>
      <c r="Z5971" s="14"/>
      <c r="AA5971" s="49" t="s">
        <v>25734</v>
      </c>
    </row>
    <row r="5972" spans="1:27" s="21" customFormat="1" ht="12">
      <c r="A5972" s="14">
        <v>6036</v>
      </c>
      <c r="B5972" s="15" t="s">
        <v>23622</v>
      </c>
      <c r="C5972" s="14" t="s">
        <v>11689</v>
      </c>
      <c r="D5972" s="15" t="s">
        <v>22160</v>
      </c>
      <c r="E5972" s="15" t="s">
        <v>3809</v>
      </c>
      <c r="F5972" s="15" t="s">
        <v>23419</v>
      </c>
      <c r="G5972" s="44">
        <v>1016014822</v>
      </c>
      <c r="H5972" s="15">
        <v>3204276817</v>
      </c>
      <c r="I5972" s="15" t="s">
        <v>16962</v>
      </c>
      <c r="J5972" s="16" t="s">
        <v>23547</v>
      </c>
      <c r="K5972" s="15" t="s">
        <v>2860</v>
      </c>
      <c r="L5972" s="15"/>
      <c r="M5972" s="18"/>
      <c r="N5972" s="15" t="s">
        <v>4310</v>
      </c>
      <c r="O5972" s="15" t="s">
        <v>6634</v>
      </c>
      <c r="P5972" s="18">
        <v>200</v>
      </c>
      <c r="Q5972" s="15" t="s">
        <v>7561</v>
      </c>
      <c r="R5972" s="15"/>
      <c r="S5972" s="15"/>
      <c r="T5972" s="18"/>
      <c r="U5972" s="15"/>
      <c r="V5972" s="15"/>
      <c r="W5972" s="18"/>
      <c r="X5972" s="15"/>
      <c r="Y5972" s="14" t="s">
        <v>24024</v>
      </c>
      <c r="Z5972" s="14"/>
      <c r="AA5972" s="49" t="s">
        <v>25735</v>
      </c>
    </row>
    <row r="5973" spans="1:27" s="21" customFormat="1" ht="24">
      <c r="A5973" s="14">
        <v>6037</v>
      </c>
      <c r="B5973" s="15" t="s">
        <v>23622</v>
      </c>
      <c r="C5973" s="14" t="s">
        <v>11689</v>
      </c>
      <c r="D5973" s="15" t="s">
        <v>22161</v>
      </c>
      <c r="E5973" s="15" t="s">
        <v>3809</v>
      </c>
      <c r="F5973" s="15" t="s">
        <v>23419</v>
      </c>
      <c r="G5973" s="44">
        <v>1102354843</v>
      </c>
      <c r="H5973" s="15">
        <v>3103635385</v>
      </c>
      <c r="I5973" s="15" t="s">
        <v>16963</v>
      </c>
      <c r="J5973" s="16" t="s">
        <v>23541</v>
      </c>
      <c r="K5973" s="15" t="s">
        <v>2839</v>
      </c>
      <c r="L5973" s="15"/>
      <c r="M5973" s="18"/>
      <c r="N5973" s="15" t="s">
        <v>5299</v>
      </c>
      <c r="O5973" s="15" t="s">
        <v>16514</v>
      </c>
      <c r="P5973" s="18">
        <v>0</v>
      </c>
      <c r="Q5973" s="15"/>
      <c r="R5973" s="15" t="s">
        <v>193</v>
      </c>
      <c r="S5973" s="15"/>
      <c r="T5973" s="18"/>
      <c r="U5973" s="15"/>
      <c r="V5973" s="15"/>
      <c r="W5973" s="18"/>
      <c r="X5973" s="15"/>
      <c r="Y5973" s="14" t="s">
        <v>24009</v>
      </c>
      <c r="Z5973" s="14"/>
      <c r="AA5973" s="49" t="s">
        <v>25736</v>
      </c>
    </row>
    <row r="5974" spans="1:27" s="21" customFormat="1" ht="12">
      <c r="A5974" s="14">
        <v>6038</v>
      </c>
      <c r="B5974" s="15" t="s">
        <v>23622</v>
      </c>
      <c r="C5974" s="14" t="s">
        <v>11689</v>
      </c>
      <c r="D5974" s="15" t="s">
        <v>22162</v>
      </c>
      <c r="E5974" s="15" t="s">
        <v>3809</v>
      </c>
      <c r="F5974" s="15" t="s">
        <v>23419</v>
      </c>
      <c r="G5974" s="44">
        <v>1101753417</v>
      </c>
      <c r="H5974" s="15">
        <v>31123093</v>
      </c>
      <c r="I5974" s="15" t="s">
        <v>16964</v>
      </c>
      <c r="J5974" s="16" t="s">
        <v>23539</v>
      </c>
      <c r="K5974" s="15" t="s">
        <v>16560</v>
      </c>
      <c r="L5974" s="15"/>
      <c r="M5974" s="18"/>
      <c r="N5974" s="15" t="s">
        <v>4310</v>
      </c>
      <c r="O5974" s="15" t="s">
        <v>6256</v>
      </c>
      <c r="P5974" s="18">
        <v>1000</v>
      </c>
      <c r="Q5974" s="15" t="s">
        <v>7561</v>
      </c>
      <c r="R5974" s="15" t="s">
        <v>2860</v>
      </c>
      <c r="S5974" s="15"/>
      <c r="T5974" s="18"/>
      <c r="U5974" s="15"/>
      <c r="V5974" s="15"/>
      <c r="W5974" s="18"/>
      <c r="X5974" s="15"/>
      <c r="Y5974" s="14" t="s">
        <v>24059</v>
      </c>
      <c r="Z5974" s="14"/>
      <c r="AA5974" s="49" t="s">
        <v>25737</v>
      </c>
    </row>
    <row r="5975" spans="1:27" s="21" customFormat="1" ht="24">
      <c r="A5975" s="14">
        <v>6039</v>
      </c>
      <c r="B5975" s="15" t="s">
        <v>23622</v>
      </c>
      <c r="C5975" s="14" t="s">
        <v>11689</v>
      </c>
      <c r="D5975" s="15" t="s">
        <v>22163</v>
      </c>
      <c r="E5975" s="15" t="s">
        <v>3809</v>
      </c>
      <c r="F5975" s="15" t="s">
        <v>23419</v>
      </c>
      <c r="G5975" s="44">
        <v>13957918</v>
      </c>
      <c r="H5975" s="15">
        <v>3118872673</v>
      </c>
      <c r="I5975" s="15" t="s">
        <v>16965</v>
      </c>
      <c r="J5975" s="16" t="s">
        <v>23539</v>
      </c>
      <c r="K5975" s="15" t="s">
        <v>16560</v>
      </c>
      <c r="L5975" s="15"/>
      <c r="M5975" s="18"/>
      <c r="N5975" s="15" t="s">
        <v>4310</v>
      </c>
      <c r="O5975" s="15" t="s">
        <v>6468</v>
      </c>
      <c r="P5975" s="18">
        <v>12009</v>
      </c>
      <c r="Q5975" s="15" t="s">
        <v>7561</v>
      </c>
      <c r="R5975" s="15" t="s">
        <v>2839</v>
      </c>
      <c r="S5975" s="15"/>
      <c r="T5975" s="18"/>
      <c r="U5975" s="15"/>
      <c r="V5975" s="15"/>
      <c r="W5975" s="18"/>
      <c r="X5975" s="15"/>
      <c r="Y5975" s="14" t="s">
        <v>24059</v>
      </c>
      <c r="Z5975" s="14"/>
      <c r="AA5975" s="49" t="s">
        <v>25738</v>
      </c>
    </row>
    <row r="5976" spans="1:27" s="21" customFormat="1" ht="24">
      <c r="A5976" s="14">
        <v>6040</v>
      </c>
      <c r="B5976" s="15" t="s">
        <v>23622</v>
      </c>
      <c r="C5976" s="14" t="s">
        <v>11689</v>
      </c>
      <c r="D5976" s="15" t="s">
        <v>22164</v>
      </c>
      <c r="E5976" s="15" t="s">
        <v>3809</v>
      </c>
      <c r="F5976" s="15" t="s">
        <v>23419</v>
      </c>
      <c r="G5976" s="44">
        <v>1095917289</v>
      </c>
      <c r="H5976" s="15">
        <v>3202355864</v>
      </c>
      <c r="I5976" s="15" t="s">
        <v>16966</v>
      </c>
      <c r="J5976" s="16" t="s">
        <v>23539</v>
      </c>
      <c r="K5976" s="15" t="s">
        <v>16967</v>
      </c>
      <c r="L5976" s="15"/>
      <c r="M5976" s="18"/>
      <c r="N5976" s="15" t="s">
        <v>4261</v>
      </c>
      <c r="O5976" s="15" t="s">
        <v>16739</v>
      </c>
      <c r="P5976" s="18">
        <v>500</v>
      </c>
      <c r="Q5976" s="15" t="s">
        <v>7561</v>
      </c>
      <c r="R5976" s="15" t="s">
        <v>2860</v>
      </c>
      <c r="S5976" s="15"/>
      <c r="T5976" s="18"/>
      <c r="U5976" s="15"/>
      <c r="V5976" s="15"/>
      <c r="W5976" s="18"/>
      <c r="X5976" s="15"/>
      <c r="Y5976" s="14" t="s">
        <v>24056</v>
      </c>
      <c r="Z5976" s="14"/>
      <c r="AA5976" s="49" t="s">
        <v>18619</v>
      </c>
    </row>
    <row r="5977" spans="1:27" s="21" customFormat="1" ht="24">
      <c r="A5977" s="14">
        <v>6041</v>
      </c>
      <c r="B5977" s="15" t="s">
        <v>23622</v>
      </c>
      <c r="C5977" s="14" t="s">
        <v>11689</v>
      </c>
      <c r="D5977" s="15" t="s">
        <v>22149</v>
      </c>
      <c r="E5977" s="15" t="s">
        <v>3809</v>
      </c>
      <c r="F5977" s="15" t="s">
        <v>23419</v>
      </c>
      <c r="G5977" s="44">
        <v>63524190</v>
      </c>
      <c r="H5977" s="15">
        <v>3005172258</v>
      </c>
      <c r="I5977" s="15" t="s">
        <v>16948</v>
      </c>
      <c r="J5977" s="16" t="s">
        <v>23537</v>
      </c>
      <c r="K5977" s="15" t="s">
        <v>16549</v>
      </c>
      <c r="L5977" s="15"/>
      <c r="M5977" s="18"/>
      <c r="N5977" s="15" t="s">
        <v>5299</v>
      </c>
      <c r="O5977" s="15" t="s">
        <v>16514</v>
      </c>
      <c r="P5977" s="18">
        <v>12000</v>
      </c>
      <c r="Q5977" s="15" t="s">
        <v>7561</v>
      </c>
      <c r="R5977" s="15" t="s">
        <v>3829</v>
      </c>
      <c r="S5977" s="15"/>
      <c r="T5977" s="18"/>
      <c r="U5977" s="15"/>
      <c r="V5977" s="15"/>
      <c r="W5977" s="18"/>
      <c r="X5977" s="15"/>
      <c r="Y5977" s="14" t="s">
        <v>24056</v>
      </c>
      <c r="Z5977" s="14"/>
      <c r="AA5977" s="49" t="s">
        <v>25739</v>
      </c>
    </row>
    <row r="5978" spans="1:27" s="21" customFormat="1" ht="12">
      <c r="A5978" s="14">
        <v>6042</v>
      </c>
      <c r="B5978" s="15" t="s">
        <v>23622</v>
      </c>
      <c r="C5978" s="14" t="s">
        <v>11689</v>
      </c>
      <c r="D5978" s="15" t="s">
        <v>4246</v>
      </c>
      <c r="E5978" s="15" t="s">
        <v>3809</v>
      </c>
      <c r="F5978" s="15" t="s">
        <v>23419</v>
      </c>
      <c r="G5978" s="44">
        <v>1097782127</v>
      </c>
      <c r="H5978" s="15">
        <v>3188944018</v>
      </c>
      <c r="I5978" s="15" t="s">
        <v>16968</v>
      </c>
      <c r="J5978" s="16" t="s">
        <v>23540</v>
      </c>
      <c r="K5978" s="15" t="s">
        <v>3829</v>
      </c>
      <c r="L5978" s="15"/>
      <c r="M5978" s="18"/>
      <c r="N5978" s="15" t="s">
        <v>5462</v>
      </c>
      <c r="O5978" s="15" t="s">
        <v>16514</v>
      </c>
      <c r="P5978" s="18">
        <v>9500</v>
      </c>
      <c r="Q5978" s="15" t="s">
        <v>7561</v>
      </c>
      <c r="R5978" s="15" t="s">
        <v>2798</v>
      </c>
      <c r="S5978" s="15"/>
      <c r="T5978" s="18"/>
      <c r="U5978" s="15"/>
      <c r="V5978" s="15"/>
      <c r="W5978" s="18"/>
      <c r="X5978" s="15"/>
      <c r="Y5978" s="14" t="s">
        <v>23999</v>
      </c>
      <c r="Z5978" s="14"/>
      <c r="AA5978" s="49" t="s">
        <v>25740</v>
      </c>
    </row>
    <row r="5979" spans="1:27" s="21" customFormat="1" ht="24">
      <c r="A5979" s="14">
        <v>6043</v>
      </c>
      <c r="B5979" s="15" t="s">
        <v>23622</v>
      </c>
      <c r="C5979" s="14" t="s">
        <v>11689</v>
      </c>
      <c r="D5979" s="15" t="s">
        <v>22165</v>
      </c>
      <c r="E5979" s="15" t="s">
        <v>3809</v>
      </c>
      <c r="F5979" s="15" t="s">
        <v>23419</v>
      </c>
      <c r="G5979" s="44">
        <v>1131108583</v>
      </c>
      <c r="H5979" s="15">
        <v>3214774475</v>
      </c>
      <c r="I5979" s="15" t="s">
        <v>16969</v>
      </c>
      <c r="J5979" s="16" t="s">
        <v>23539</v>
      </c>
      <c r="K5979" s="15" t="s">
        <v>4695</v>
      </c>
      <c r="L5979" s="15"/>
      <c r="M5979" s="18"/>
      <c r="N5979" s="15" t="s">
        <v>5462</v>
      </c>
      <c r="O5979" s="15" t="s">
        <v>16514</v>
      </c>
      <c r="P5979" s="18">
        <v>116892</v>
      </c>
      <c r="Q5979" s="15" t="s">
        <v>7561</v>
      </c>
      <c r="R5979" s="15"/>
      <c r="S5979" s="15"/>
      <c r="T5979" s="18"/>
      <c r="U5979" s="15"/>
      <c r="V5979" s="15"/>
      <c r="W5979" s="18"/>
      <c r="X5979" s="15"/>
      <c r="Y5979" s="14" t="s">
        <v>24013</v>
      </c>
      <c r="Z5979" s="14"/>
      <c r="AA5979" s="49" t="s">
        <v>25741</v>
      </c>
    </row>
    <row r="5980" spans="1:27" s="21" customFormat="1" ht="24">
      <c r="A5980" s="14">
        <v>6044</v>
      </c>
      <c r="B5980" s="15" t="s">
        <v>23622</v>
      </c>
      <c r="C5980" s="14" t="s">
        <v>11689</v>
      </c>
      <c r="D5980" s="15" t="s">
        <v>22166</v>
      </c>
      <c r="E5980" s="15" t="s">
        <v>3809</v>
      </c>
      <c r="F5980" s="15" t="s">
        <v>23418</v>
      </c>
      <c r="G5980" s="44">
        <v>91496911</v>
      </c>
      <c r="H5980" s="15">
        <v>3168704515</v>
      </c>
      <c r="I5980" s="15" t="s">
        <v>16970</v>
      </c>
      <c r="J5980" s="16" t="s">
        <v>23539</v>
      </c>
      <c r="K5980" s="15" t="s">
        <v>2798</v>
      </c>
      <c r="L5980" s="15"/>
      <c r="M5980" s="18"/>
      <c r="N5980" s="15" t="s">
        <v>5299</v>
      </c>
      <c r="O5980" s="15" t="s">
        <v>16514</v>
      </c>
      <c r="P5980" s="18">
        <v>12000</v>
      </c>
      <c r="Q5980" s="15" t="s">
        <v>7561</v>
      </c>
      <c r="R5980" s="15" t="s">
        <v>16971</v>
      </c>
      <c r="S5980" s="15"/>
      <c r="T5980" s="18"/>
      <c r="U5980" s="15"/>
      <c r="V5980" s="15"/>
      <c r="W5980" s="18"/>
      <c r="X5980" s="15"/>
      <c r="Y5980" s="14" t="s">
        <v>9274</v>
      </c>
      <c r="Z5980" s="14"/>
      <c r="AA5980" s="49" t="s">
        <v>25742</v>
      </c>
    </row>
    <row r="5981" spans="1:27" s="21" customFormat="1" ht="24">
      <c r="A5981" s="14">
        <v>6045</v>
      </c>
      <c r="B5981" s="15" t="s">
        <v>23622</v>
      </c>
      <c r="C5981" s="14" t="s">
        <v>11689</v>
      </c>
      <c r="D5981" s="15" t="s">
        <v>22167</v>
      </c>
      <c r="E5981" s="15" t="s">
        <v>3809</v>
      </c>
      <c r="F5981" s="15" t="s">
        <v>23419</v>
      </c>
      <c r="G5981" s="44">
        <v>1098746728</v>
      </c>
      <c r="H5981" s="15">
        <v>3007811176</v>
      </c>
      <c r="I5981" s="15" t="s">
        <v>16972</v>
      </c>
      <c r="J5981" s="16" t="s">
        <v>23537</v>
      </c>
      <c r="K5981" s="15" t="s">
        <v>2682</v>
      </c>
      <c r="L5981" s="15"/>
      <c r="M5981" s="18"/>
      <c r="N5981" s="15" t="s">
        <v>4303</v>
      </c>
      <c r="O5981" s="15" t="s">
        <v>16612</v>
      </c>
      <c r="P5981" s="18">
        <v>4000</v>
      </c>
      <c r="Q5981" s="15" t="s">
        <v>7561</v>
      </c>
      <c r="R5981" s="15" t="s">
        <v>16872</v>
      </c>
      <c r="S5981" s="15"/>
      <c r="T5981" s="18"/>
      <c r="U5981" s="15"/>
      <c r="V5981" s="15"/>
      <c r="W5981" s="18"/>
      <c r="X5981" s="15"/>
      <c r="Y5981" s="14" t="s">
        <v>24020</v>
      </c>
      <c r="Z5981" s="14"/>
      <c r="AA5981" s="49" t="s">
        <v>25743</v>
      </c>
    </row>
    <row r="5982" spans="1:27" s="21" customFormat="1" ht="12">
      <c r="A5982" s="14">
        <v>6046</v>
      </c>
      <c r="B5982" s="15" t="s">
        <v>23622</v>
      </c>
      <c r="C5982" s="14" t="s">
        <v>11689</v>
      </c>
      <c r="D5982" s="15" t="s">
        <v>22168</v>
      </c>
      <c r="E5982" s="15" t="s">
        <v>3809</v>
      </c>
      <c r="F5982" s="15" t="s">
        <v>23419</v>
      </c>
      <c r="G5982" s="44">
        <v>37619837</v>
      </c>
      <c r="H5982" s="15">
        <v>37619837</v>
      </c>
      <c r="I5982" s="15" t="s">
        <v>16973</v>
      </c>
      <c r="J5982" s="16" t="s">
        <v>23537</v>
      </c>
      <c r="K5982" s="15" t="s">
        <v>16549</v>
      </c>
      <c r="L5982" s="15"/>
      <c r="M5982" s="18"/>
      <c r="N5982" s="15" t="s">
        <v>4303</v>
      </c>
      <c r="O5982" s="15" t="s">
        <v>16514</v>
      </c>
      <c r="P5982" s="18">
        <v>0</v>
      </c>
      <c r="Q5982" s="15"/>
      <c r="R5982" s="15" t="s">
        <v>16872</v>
      </c>
      <c r="S5982" s="15"/>
      <c r="T5982" s="18"/>
      <c r="U5982" s="15"/>
      <c r="V5982" s="15"/>
      <c r="W5982" s="18"/>
      <c r="X5982" s="15"/>
      <c r="Y5982" s="14" t="s">
        <v>24011</v>
      </c>
      <c r="Z5982" s="14"/>
      <c r="AA5982" s="49" t="s">
        <v>25744</v>
      </c>
    </row>
    <row r="5983" spans="1:27" s="21" customFormat="1" ht="24">
      <c r="A5983" s="14">
        <v>6047</v>
      </c>
      <c r="B5983" s="15" t="s">
        <v>23622</v>
      </c>
      <c r="C5983" s="14" t="s">
        <v>11689</v>
      </c>
      <c r="D5983" s="15" t="s">
        <v>22169</v>
      </c>
      <c r="E5983" s="15" t="s">
        <v>3809</v>
      </c>
      <c r="F5983" s="15" t="s">
        <v>23419</v>
      </c>
      <c r="G5983" s="44">
        <v>13926747</v>
      </c>
      <c r="H5983" s="15">
        <v>3176571595</v>
      </c>
      <c r="I5983" s="15" t="s">
        <v>16974</v>
      </c>
      <c r="J5983" s="16" t="s">
        <v>23539</v>
      </c>
      <c r="K5983" s="15" t="s">
        <v>2860</v>
      </c>
      <c r="L5983" s="15"/>
      <c r="M5983" s="18"/>
      <c r="N5983" s="15" t="s">
        <v>4310</v>
      </c>
      <c r="O5983" s="15" t="s">
        <v>16569</v>
      </c>
      <c r="P5983" s="18">
        <v>3125</v>
      </c>
      <c r="Q5983" s="15" t="s">
        <v>7561</v>
      </c>
      <c r="R5983" s="15"/>
      <c r="S5983" s="15"/>
      <c r="T5983" s="18"/>
      <c r="U5983" s="15"/>
      <c r="V5983" s="15"/>
      <c r="W5983" s="18"/>
      <c r="X5983" s="15"/>
      <c r="Y5983" s="14" t="s">
        <v>24056</v>
      </c>
      <c r="Z5983" s="14"/>
      <c r="AA5983" s="49" t="s">
        <v>25745</v>
      </c>
    </row>
    <row r="5984" spans="1:27" s="21" customFormat="1" ht="24">
      <c r="A5984" s="14">
        <v>6048</v>
      </c>
      <c r="B5984" s="15" t="s">
        <v>23622</v>
      </c>
      <c r="C5984" s="14" t="s">
        <v>11689</v>
      </c>
      <c r="D5984" s="15" t="s">
        <v>22170</v>
      </c>
      <c r="E5984" s="15" t="s">
        <v>3809</v>
      </c>
      <c r="F5984" s="15" t="s">
        <v>23419</v>
      </c>
      <c r="G5984" s="44">
        <v>88269865</v>
      </c>
      <c r="H5984" s="15">
        <v>3168471655</v>
      </c>
      <c r="I5984" s="15" t="s">
        <v>16975</v>
      </c>
      <c r="J5984" s="16" t="s">
        <v>23539</v>
      </c>
      <c r="K5984" s="15" t="s">
        <v>3829</v>
      </c>
      <c r="L5984" s="15"/>
      <c r="M5984" s="18"/>
      <c r="N5984" s="15" t="s">
        <v>4261</v>
      </c>
      <c r="O5984" s="15" t="s">
        <v>16514</v>
      </c>
      <c r="P5984" s="18">
        <v>185000</v>
      </c>
      <c r="Q5984" s="15" t="s">
        <v>7561</v>
      </c>
      <c r="R5984" s="15" t="s">
        <v>9543</v>
      </c>
      <c r="S5984" s="15"/>
      <c r="T5984" s="18"/>
      <c r="U5984" s="15"/>
      <c r="V5984" s="15"/>
      <c r="W5984" s="18"/>
      <c r="X5984" s="15"/>
      <c r="Y5984" s="14" t="s">
        <v>24034</v>
      </c>
      <c r="Z5984" s="14"/>
      <c r="AA5984" s="49" t="s">
        <v>25746</v>
      </c>
    </row>
    <row r="5985" spans="1:27" s="21" customFormat="1" ht="12">
      <c r="A5985" s="14">
        <v>6049</v>
      </c>
      <c r="B5985" s="15" t="s">
        <v>23622</v>
      </c>
      <c r="C5985" s="14" t="s">
        <v>11689</v>
      </c>
      <c r="D5985" s="15" t="s">
        <v>22171</v>
      </c>
      <c r="E5985" s="15" t="s">
        <v>3809</v>
      </c>
      <c r="F5985" s="15" t="s">
        <v>23419</v>
      </c>
      <c r="G5985" s="44">
        <v>1005411171</v>
      </c>
      <c r="H5985" s="15">
        <v>3161886000</v>
      </c>
      <c r="I5985" s="15" t="s">
        <v>16976</v>
      </c>
      <c r="J5985" s="16" t="s">
        <v>23540</v>
      </c>
      <c r="K5985" s="15" t="s">
        <v>16863</v>
      </c>
      <c r="L5985" s="15"/>
      <c r="M5985" s="18"/>
      <c r="N5985" s="15" t="s">
        <v>5462</v>
      </c>
      <c r="O5985" s="15" t="s">
        <v>16514</v>
      </c>
      <c r="P5985" s="18">
        <v>18700</v>
      </c>
      <c r="Q5985" s="15" t="s">
        <v>7561</v>
      </c>
      <c r="R5985" s="15"/>
      <c r="S5985" s="15"/>
      <c r="T5985" s="18"/>
      <c r="U5985" s="15"/>
      <c r="V5985" s="15"/>
      <c r="W5985" s="18"/>
      <c r="X5985" s="15"/>
      <c r="Y5985" s="14" t="s">
        <v>24002</v>
      </c>
      <c r="Z5985" s="14"/>
      <c r="AA5985" s="49" t="s">
        <v>25747</v>
      </c>
    </row>
    <row r="5986" spans="1:27" s="21" customFormat="1" ht="60">
      <c r="A5986" s="14">
        <v>6050</v>
      </c>
      <c r="B5986" s="15" t="s">
        <v>23622</v>
      </c>
      <c r="C5986" s="14" t="s">
        <v>11689</v>
      </c>
      <c r="D5986" s="15" t="s">
        <v>22172</v>
      </c>
      <c r="E5986" s="15" t="s">
        <v>3809</v>
      </c>
      <c r="F5986" s="15" t="s">
        <v>23419</v>
      </c>
      <c r="G5986" s="44">
        <v>5612852</v>
      </c>
      <c r="H5986" s="15">
        <v>3108767819</v>
      </c>
      <c r="I5986" s="15" t="s">
        <v>16977</v>
      </c>
      <c r="J5986" s="16" t="s">
        <v>23539</v>
      </c>
      <c r="K5986" s="15" t="s">
        <v>3828</v>
      </c>
      <c r="L5986" s="15"/>
      <c r="M5986" s="18"/>
      <c r="N5986" s="15" t="s">
        <v>16978</v>
      </c>
      <c r="O5986" s="15" t="s">
        <v>16979</v>
      </c>
      <c r="P5986" s="18">
        <v>2000</v>
      </c>
      <c r="Q5986" s="15" t="s">
        <v>7561</v>
      </c>
      <c r="R5986" s="15" t="s">
        <v>3828</v>
      </c>
      <c r="S5986" s="15"/>
      <c r="T5986" s="18"/>
      <c r="U5986" s="15"/>
      <c r="V5986" s="15"/>
      <c r="W5986" s="18"/>
      <c r="X5986" s="15"/>
      <c r="Y5986" s="14" t="s">
        <v>24008</v>
      </c>
      <c r="Z5986" s="14"/>
      <c r="AA5986" s="49" t="s">
        <v>25748</v>
      </c>
    </row>
    <row r="5987" spans="1:27" s="21" customFormat="1" ht="24">
      <c r="A5987" s="14">
        <v>6051</v>
      </c>
      <c r="B5987" s="15" t="s">
        <v>23622</v>
      </c>
      <c r="C5987" s="14" t="s">
        <v>11689</v>
      </c>
      <c r="D5987" s="15" t="s">
        <v>22173</v>
      </c>
      <c r="E5987" s="15" t="s">
        <v>3809</v>
      </c>
      <c r="F5987" s="15" t="s">
        <v>23419</v>
      </c>
      <c r="G5987" s="44">
        <v>1098643218</v>
      </c>
      <c r="H5987" s="15">
        <v>3112499189</v>
      </c>
      <c r="I5987" s="15" t="s">
        <v>16980</v>
      </c>
      <c r="J5987" s="16" t="s">
        <v>23539</v>
      </c>
      <c r="K5987" s="15" t="s">
        <v>3829</v>
      </c>
      <c r="L5987" s="15"/>
      <c r="M5987" s="18"/>
      <c r="N5987" s="15" t="s">
        <v>4261</v>
      </c>
      <c r="O5987" s="15" t="s">
        <v>16514</v>
      </c>
      <c r="P5987" s="18">
        <v>308000</v>
      </c>
      <c r="Q5987" s="15" t="s">
        <v>7561</v>
      </c>
      <c r="R5987" s="15" t="s">
        <v>6710</v>
      </c>
      <c r="S5987" s="15"/>
      <c r="T5987" s="18"/>
      <c r="U5987" s="15"/>
      <c r="V5987" s="15"/>
      <c r="W5987" s="18"/>
      <c r="X5987" s="15"/>
      <c r="Y5987" s="14" t="s">
        <v>24000</v>
      </c>
      <c r="Z5987" s="14"/>
      <c r="AA5987" s="49" t="s">
        <v>25749</v>
      </c>
    </row>
    <row r="5988" spans="1:27" s="21" customFormat="1" ht="12">
      <c r="A5988" s="14">
        <v>6052</v>
      </c>
      <c r="B5988" s="15" t="s">
        <v>23622</v>
      </c>
      <c r="C5988" s="14" t="s">
        <v>11689</v>
      </c>
      <c r="D5988" s="15" t="s">
        <v>22174</v>
      </c>
      <c r="E5988" s="15" t="s">
        <v>3809</v>
      </c>
      <c r="F5988" s="15" t="s">
        <v>23419</v>
      </c>
      <c r="G5988" s="44">
        <v>91152258</v>
      </c>
      <c r="H5988" s="15">
        <v>3208122880</v>
      </c>
      <c r="I5988" s="15" t="s">
        <v>16981</v>
      </c>
      <c r="J5988" s="16" t="s">
        <v>23539</v>
      </c>
      <c r="K5988" s="15" t="s">
        <v>2839</v>
      </c>
      <c r="L5988" s="15"/>
      <c r="M5988" s="18"/>
      <c r="N5988" s="15" t="s">
        <v>5299</v>
      </c>
      <c r="O5988" s="15" t="s">
        <v>16514</v>
      </c>
      <c r="P5988" s="18">
        <v>1200</v>
      </c>
      <c r="Q5988" s="15" t="s">
        <v>7561</v>
      </c>
      <c r="R5988" s="15" t="s">
        <v>16982</v>
      </c>
      <c r="S5988" s="15"/>
      <c r="T5988" s="18"/>
      <c r="U5988" s="15"/>
      <c r="V5988" s="15"/>
      <c r="W5988" s="18"/>
      <c r="X5988" s="15"/>
      <c r="Y5988" s="14" t="s">
        <v>9274</v>
      </c>
      <c r="Z5988" s="14"/>
      <c r="AA5988" s="49" t="s">
        <v>25750</v>
      </c>
    </row>
    <row r="5989" spans="1:27" s="21" customFormat="1" ht="24">
      <c r="A5989" s="14">
        <v>6053</v>
      </c>
      <c r="B5989" s="15" t="s">
        <v>23622</v>
      </c>
      <c r="C5989" s="14" t="s">
        <v>11689</v>
      </c>
      <c r="D5989" s="15" t="s">
        <v>22175</v>
      </c>
      <c r="E5989" s="15" t="s">
        <v>3809</v>
      </c>
      <c r="F5989" s="15" t="s">
        <v>23419</v>
      </c>
      <c r="G5989" s="44">
        <v>1098220087</v>
      </c>
      <c r="H5989" s="15">
        <v>3168196241</v>
      </c>
      <c r="I5989" s="15" t="s">
        <v>16983</v>
      </c>
      <c r="J5989" s="16" t="s">
        <v>23540</v>
      </c>
      <c r="K5989" s="15" t="s">
        <v>5362</v>
      </c>
      <c r="L5989" s="15"/>
      <c r="M5989" s="18"/>
      <c r="N5989" s="15" t="s">
        <v>4261</v>
      </c>
      <c r="O5989" s="15" t="s">
        <v>16984</v>
      </c>
      <c r="P5989" s="18">
        <v>3000</v>
      </c>
      <c r="Q5989" s="15" t="s">
        <v>7561</v>
      </c>
      <c r="R5989" s="15" t="s">
        <v>16557</v>
      </c>
      <c r="S5989" s="15"/>
      <c r="T5989" s="18"/>
      <c r="U5989" s="15"/>
      <c r="V5989" s="15"/>
      <c r="W5989" s="18"/>
      <c r="X5989" s="15"/>
      <c r="Y5989" s="14" t="s">
        <v>24035</v>
      </c>
      <c r="Z5989" s="14"/>
      <c r="AA5989" s="49" t="s">
        <v>25751</v>
      </c>
    </row>
    <row r="5990" spans="1:27" s="21" customFormat="1" ht="36">
      <c r="A5990" s="14">
        <v>6054</v>
      </c>
      <c r="B5990" s="15" t="s">
        <v>23622</v>
      </c>
      <c r="C5990" s="14" t="s">
        <v>11689</v>
      </c>
      <c r="D5990" s="15" t="s">
        <v>22176</v>
      </c>
      <c r="E5990" s="15" t="s">
        <v>3809</v>
      </c>
      <c r="F5990" s="15" t="s">
        <v>23419</v>
      </c>
      <c r="G5990" s="44">
        <v>28162474</v>
      </c>
      <c r="H5990" s="15">
        <v>3115361550</v>
      </c>
      <c r="I5990" s="15">
        <v>0</v>
      </c>
      <c r="J5990" s="16" t="s">
        <v>23539</v>
      </c>
      <c r="K5990" s="15" t="s">
        <v>3829</v>
      </c>
      <c r="L5990" s="15"/>
      <c r="M5990" s="18"/>
      <c r="N5990" s="15" t="s">
        <v>14064</v>
      </c>
      <c r="O5990" s="15" t="s">
        <v>16985</v>
      </c>
      <c r="P5990" s="18">
        <v>10000</v>
      </c>
      <c r="Q5990" s="15" t="s">
        <v>7561</v>
      </c>
      <c r="R5990" s="15" t="s">
        <v>1112</v>
      </c>
      <c r="S5990" s="15"/>
      <c r="T5990" s="18"/>
      <c r="U5990" s="15"/>
      <c r="V5990" s="15"/>
      <c r="W5990" s="18"/>
      <c r="X5990" s="15"/>
      <c r="Y5990" s="14" t="s">
        <v>24035</v>
      </c>
      <c r="Z5990" s="14"/>
      <c r="AA5990" s="49" t="s">
        <v>25752</v>
      </c>
    </row>
    <row r="5991" spans="1:27" s="21" customFormat="1" ht="36">
      <c r="A5991" s="14">
        <v>6055</v>
      </c>
      <c r="B5991" s="15" t="s">
        <v>23622</v>
      </c>
      <c r="C5991" s="14" t="s">
        <v>11689</v>
      </c>
      <c r="D5991" s="51" t="s">
        <v>22177</v>
      </c>
      <c r="E5991" s="15" t="s">
        <v>16986</v>
      </c>
      <c r="F5991" s="15" t="s">
        <v>23420</v>
      </c>
      <c r="G5991" s="44">
        <v>9005768328</v>
      </c>
      <c r="H5991" s="15">
        <v>3219363866</v>
      </c>
      <c r="I5991" s="15" t="s">
        <v>16987</v>
      </c>
      <c r="J5991" s="16" t="s">
        <v>23539</v>
      </c>
      <c r="K5991" s="15" t="s">
        <v>3828</v>
      </c>
      <c r="L5991" s="15"/>
      <c r="M5991" s="18"/>
      <c r="N5991" s="15" t="s">
        <v>5299</v>
      </c>
      <c r="O5991" s="15" t="s">
        <v>16514</v>
      </c>
      <c r="P5991" s="18">
        <v>160000</v>
      </c>
      <c r="Q5991" s="15" t="s">
        <v>7561</v>
      </c>
      <c r="R5991" s="15" t="s">
        <v>16988</v>
      </c>
      <c r="S5991" s="15"/>
      <c r="T5991" s="18"/>
      <c r="U5991" s="15"/>
      <c r="V5991" s="15"/>
      <c r="W5991" s="18"/>
      <c r="X5991" s="15"/>
      <c r="Y5991" s="14" t="s">
        <v>24035</v>
      </c>
      <c r="Z5991" s="14"/>
      <c r="AA5991" s="49" t="s">
        <v>25753</v>
      </c>
    </row>
    <row r="5992" spans="1:27" s="21" customFormat="1" ht="24">
      <c r="A5992" s="14">
        <v>6056</v>
      </c>
      <c r="B5992" s="15" t="s">
        <v>23622</v>
      </c>
      <c r="C5992" s="14" t="s">
        <v>11689</v>
      </c>
      <c r="D5992" s="51" t="s">
        <v>22178</v>
      </c>
      <c r="E5992" s="15" t="s">
        <v>16989</v>
      </c>
      <c r="F5992" s="15" t="s">
        <v>23420</v>
      </c>
      <c r="G5992" s="44">
        <v>9007396157</v>
      </c>
      <c r="H5992" s="15">
        <v>3173167370</v>
      </c>
      <c r="I5992" s="15" t="s">
        <v>16990</v>
      </c>
      <c r="J5992" s="16" t="s">
        <v>23539</v>
      </c>
      <c r="K5992" s="15" t="s">
        <v>1311</v>
      </c>
      <c r="L5992" s="15"/>
      <c r="M5992" s="18"/>
      <c r="N5992" s="15" t="s">
        <v>16926</v>
      </c>
      <c r="O5992" s="15" t="s">
        <v>16514</v>
      </c>
      <c r="P5992" s="18">
        <v>2799360</v>
      </c>
      <c r="Q5992" s="15" t="s">
        <v>7561</v>
      </c>
      <c r="R5992" s="15"/>
      <c r="S5992" s="15"/>
      <c r="T5992" s="18"/>
      <c r="U5992" s="15"/>
      <c r="V5992" s="15"/>
      <c r="W5992" s="18"/>
      <c r="X5992" s="15"/>
      <c r="Y5992" s="14" t="s">
        <v>24057</v>
      </c>
      <c r="Z5992" s="14"/>
      <c r="AA5992" s="49" t="s">
        <v>25754</v>
      </c>
    </row>
    <row r="5993" spans="1:27" s="21" customFormat="1" ht="24">
      <c r="A5993" s="14">
        <v>6057</v>
      </c>
      <c r="B5993" s="15" t="s">
        <v>23622</v>
      </c>
      <c r="C5993" s="14" t="s">
        <v>11689</v>
      </c>
      <c r="D5993" s="15" t="s">
        <v>22179</v>
      </c>
      <c r="E5993" s="15" t="s">
        <v>3809</v>
      </c>
      <c r="F5993" s="15" t="s">
        <v>23418</v>
      </c>
      <c r="G5993" s="44">
        <v>28215425</v>
      </c>
      <c r="H5993" s="15">
        <v>3108131093</v>
      </c>
      <c r="I5993" s="15" t="s">
        <v>16991</v>
      </c>
      <c r="J5993" s="16" t="s">
        <v>23537</v>
      </c>
      <c r="K5993" s="15" t="s">
        <v>2839</v>
      </c>
      <c r="L5993" s="15"/>
      <c r="M5993" s="18"/>
      <c r="N5993" s="15" t="s">
        <v>4303</v>
      </c>
      <c r="O5993" s="15" t="s">
        <v>16992</v>
      </c>
      <c r="P5993" s="18">
        <v>240</v>
      </c>
      <c r="Q5993" s="15" t="s">
        <v>7561</v>
      </c>
      <c r="R5993" s="15" t="s">
        <v>3929</v>
      </c>
      <c r="S5993" s="15"/>
      <c r="T5993" s="18"/>
      <c r="U5993" s="15"/>
      <c r="V5993" s="15"/>
      <c r="W5993" s="18"/>
      <c r="X5993" s="15"/>
      <c r="Y5993" s="14" t="s">
        <v>24002</v>
      </c>
      <c r="Z5993" s="14"/>
      <c r="AA5993" s="49" t="s">
        <v>25755</v>
      </c>
    </row>
    <row r="5994" spans="1:27" s="21" customFormat="1" ht="24">
      <c r="A5994" s="14">
        <v>6058</v>
      </c>
      <c r="B5994" s="15" t="s">
        <v>23622</v>
      </c>
      <c r="C5994" s="14" t="s">
        <v>11689</v>
      </c>
      <c r="D5994" s="15" t="s">
        <v>22180</v>
      </c>
      <c r="E5994" s="15" t="s">
        <v>3809</v>
      </c>
      <c r="F5994" s="15" t="s">
        <v>23419</v>
      </c>
      <c r="G5994" s="44">
        <v>1102354843</v>
      </c>
      <c r="H5994" s="15">
        <v>3103635385</v>
      </c>
      <c r="I5994" s="15" t="s">
        <v>16963</v>
      </c>
      <c r="J5994" s="16" t="s">
        <v>23541</v>
      </c>
      <c r="K5994" s="15" t="s">
        <v>2839</v>
      </c>
      <c r="L5994" s="15"/>
      <c r="M5994" s="18"/>
      <c r="N5994" s="15" t="s">
        <v>5299</v>
      </c>
      <c r="O5994" s="15" t="s">
        <v>16514</v>
      </c>
      <c r="P5994" s="18">
        <v>0</v>
      </c>
      <c r="Q5994" s="15"/>
      <c r="R5994" s="15" t="s">
        <v>16993</v>
      </c>
      <c r="S5994" s="15"/>
      <c r="T5994" s="18"/>
      <c r="U5994" s="15"/>
      <c r="V5994" s="15"/>
      <c r="W5994" s="18"/>
      <c r="X5994" s="15"/>
      <c r="Y5994" s="14" t="s">
        <v>24009</v>
      </c>
      <c r="Z5994" s="14"/>
      <c r="AA5994" s="49" t="s">
        <v>25756</v>
      </c>
    </row>
    <row r="5995" spans="1:27" s="21" customFormat="1" ht="24">
      <c r="A5995" s="14">
        <v>6059</v>
      </c>
      <c r="B5995" s="15" t="s">
        <v>23622</v>
      </c>
      <c r="C5995" s="14" t="s">
        <v>11689</v>
      </c>
      <c r="D5995" s="15" t="s">
        <v>22181</v>
      </c>
      <c r="E5995" s="15" t="s">
        <v>3809</v>
      </c>
      <c r="F5995" s="15" t="s">
        <v>23419</v>
      </c>
      <c r="G5995" s="44">
        <v>1101685117</v>
      </c>
      <c r="H5995" s="15">
        <v>3225397010</v>
      </c>
      <c r="I5995" s="15" t="s">
        <v>16994</v>
      </c>
      <c r="J5995" s="16" t="s">
        <v>23539</v>
      </c>
      <c r="K5995" s="15" t="s">
        <v>2798</v>
      </c>
      <c r="L5995" s="15"/>
      <c r="M5995" s="18"/>
      <c r="N5995" s="15" t="s">
        <v>4310</v>
      </c>
      <c r="O5995" s="15" t="s">
        <v>16730</v>
      </c>
      <c r="P5995" s="18">
        <v>500</v>
      </c>
      <c r="Q5995" s="15" t="s">
        <v>7561</v>
      </c>
      <c r="R5995" s="15"/>
      <c r="S5995" s="15"/>
      <c r="T5995" s="18"/>
      <c r="U5995" s="15"/>
      <c r="V5995" s="15"/>
      <c r="W5995" s="18"/>
      <c r="X5995" s="15"/>
      <c r="Y5995" s="14" t="s">
        <v>23999</v>
      </c>
      <c r="Z5995" s="14"/>
      <c r="AA5995" s="49" t="s">
        <v>25757</v>
      </c>
    </row>
    <row r="5996" spans="1:27" s="21" customFormat="1" ht="24">
      <c r="A5996" s="14">
        <v>6060</v>
      </c>
      <c r="B5996" s="15" t="s">
        <v>23622</v>
      </c>
      <c r="C5996" s="14" t="s">
        <v>11689</v>
      </c>
      <c r="D5996" s="15" t="s">
        <v>22182</v>
      </c>
      <c r="E5996" s="15" t="s">
        <v>3809</v>
      </c>
      <c r="F5996" s="15" t="s">
        <v>23418</v>
      </c>
      <c r="G5996" s="44">
        <v>91100161</v>
      </c>
      <c r="H5996" s="15">
        <v>3137161123</v>
      </c>
      <c r="I5996" s="15" t="s">
        <v>16995</v>
      </c>
      <c r="J5996" s="16" t="s">
        <v>23539</v>
      </c>
      <c r="K5996" s="15"/>
      <c r="L5996" s="15"/>
      <c r="M5996" s="18"/>
      <c r="N5996" s="15"/>
      <c r="O5996" s="15"/>
      <c r="P5996" s="18"/>
      <c r="Q5996" s="15"/>
      <c r="R5996" s="15"/>
      <c r="S5996" s="15"/>
      <c r="T5996" s="18"/>
      <c r="U5996" s="15"/>
      <c r="V5996" s="15"/>
      <c r="W5996" s="18"/>
      <c r="X5996" s="15"/>
      <c r="Y5996" s="14" t="s">
        <v>24060</v>
      </c>
      <c r="Z5996" s="14"/>
      <c r="AA5996" s="49" t="s">
        <v>25758</v>
      </c>
    </row>
    <row r="5997" spans="1:27" s="21" customFormat="1" ht="24">
      <c r="A5997" s="14">
        <v>6061</v>
      </c>
      <c r="B5997" s="15" t="s">
        <v>23622</v>
      </c>
      <c r="C5997" s="14" t="s">
        <v>11689</v>
      </c>
      <c r="D5997" s="15" t="s">
        <v>22183</v>
      </c>
      <c r="E5997" s="15" t="s">
        <v>3809</v>
      </c>
      <c r="F5997" s="15" t="s">
        <v>23418</v>
      </c>
      <c r="G5997" s="44">
        <v>37875057</v>
      </c>
      <c r="H5997" s="15">
        <v>3162553921</v>
      </c>
      <c r="I5997" s="15" t="s">
        <v>16996</v>
      </c>
      <c r="J5997" s="16" t="s">
        <v>23537</v>
      </c>
      <c r="K5997" s="15" t="s">
        <v>193</v>
      </c>
      <c r="L5997" s="15"/>
      <c r="M5997" s="18"/>
      <c r="N5997" s="15" t="s">
        <v>5545</v>
      </c>
      <c r="O5997" s="15" t="s">
        <v>16514</v>
      </c>
      <c r="P5997" s="18">
        <v>4800</v>
      </c>
      <c r="Q5997" s="15" t="s">
        <v>7561</v>
      </c>
      <c r="R5997" s="15" t="s">
        <v>431</v>
      </c>
      <c r="S5997" s="15"/>
      <c r="T5997" s="18"/>
      <c r="U5997" s="15"/>
      <c r="V5997" s="15"/>
      <c r="W5997" s="18"/>
      <c r="X5997" s="15"/>
      <c r="Y5997" s="14" t="s">
        <v>24010</v>
      </c>
      <c r="Z5997" s="14"/>
      <c r="AA5997" s="49" t="s">
        <v>25759</v>
      </c>
    </row>
    <row r="5998" spans="1:27" s="21" customFormat="1" ht="24">
      <c r="A5998" s="14">
        <v>6062</v>
      </c>
      <c r="B5998" s="15" t="s">
        <v>23622</v>
      </c>
      <c r="C5998" s="14" t="s">
        <v>11689</v>
      </c>
      <c r="D5998" s="15" t="s">
        <v>22184</v>
      </c>
      <c r="E5998" s="15" t="s">
        <v>3809</v>
      </c>
      <c r="F5998" s="15" t="s">
        <v>23419</v>
      </c>
      <c r="G5998" s="44">
        <v>37877786</v>
      </c>
      <c r="H5998" s="15">
        <v>3123081248</v>
      </c>
      <c r="I5998" s="15" t="s">
        <v>16997</v>
      </c>
      <c r="J5998" s="16" t="s">
        <v>23537</v>
      </c>
      <c r="K5998" s="15" t="s">
        <v>16579</v>
      </c>
      <c r="L5998" s="15"/>
      <c r="M5998" s="18"/>
      <c r="N5998" s="15" t="s">
        <v>5462</v>
      </c>
      <c r="O5998" s="15" t="s">
        <v>16514</v>
      </c>
      <c r="P5998" s="18">
        <v>55200</v>
      </c>
      <c r="Q5998" s="15" t="s">
        <v>7561</v>
      </c>
      <c r="R5998" s="15" t="s">
        <v>16916</v>
      </c>
      <c r="S5998" s="15"/>
      <c r="T5998" s="18"/>
      <c r="U5998" s="15"/>
      <c r="V5998" s="15"/>
      <c r="W5998" s="18"/>
      <c r="X5998" s="15"/>
      <c r="Y5998" s="14" t="s">
        <v>24010</v>
      </c>
      <c r="Z5998" s="14"/>
      <c r="AA5998" s="49" t="s">
        <v>25760</v>
      </c>
    </row>
    <row r="5999" spans="1:27" s="21" customFormat="1" ht="48">
      <c r="A5999" s="14">
        <v>6063</v>
      </c>
      <c r="B5999" s="15" t="s">
        <v>23622</v>
      </c>
      <c r="C5999" s="14" t="s">
        <v>11689</v>
      </c>
      <c r="D5999" s="15" t="s">
        <v>22185</v>
      </c>
      <c r="E5999" s="15" t="s">
        <v>3809</v>
      </c>
      <c r="F5999" s="15" t="s">
        <v>23419</v>
      </c>
      <c r="G5999" s="44">
        <v>0</v>
      </c>
      <c r="H5999" s="15">
        <v>3102476515</v>
      </c>
      <c r="I5999" s="15" t="s">
        <v>16998</v>
      </c>
      <c r="J5999" s="16" t="s">
        <v>23537</v>
      </c>
      <c r="K5999" s="15" t="s">
        <v>2860</v>
      </c>
      <c r="L5999" s="15"/>
      <c r="M5999" s="18"/>
      <c r="N5999" s="15" t="s">
        <v>16568</v>
      </c>
      <c r="O5999" s="15" t="s">
        <v>16999</v>
      </c>
      <c r="P5999" s="18">
        <v>12000</v>
      </c>
      <c r="Q5999" s="15" t="s">
        <v>7561</v>
      </c>
      <c r="R5999" s="15" t="s">
        <v>2839</v>
      </c>
      <c r="S5999" s="15"/>
      <c r="T5999" s="18"/>
      <c r="U5999" s="15"/>
      <c r="V5999" s="15"/>
      <c r="W5999" s="18"/>
      <c r="X5999" s="15"/>
      <c r="Y5999" s="14" t="s">
        <v>24060</v>
      </c>
      <c r="Z5999" s="14"/>
      <c r="AA5999" s="49" t="s">
        <v>25761</v>
      </c>
    </row>
    <row r="6000" spans="1:27" s="21" customFormat="1" ht="12">
      <c r="A6000" s="14">
        <v>6064</v>
      </c>
      <c r="B6000" s="15" t="s">
        <v>23622</v>
      </c>
      <c r="C6000" s="14" t="s">
        <v>11689</v>
      </c>
      <c r="D6000" s="15" t="s">
        <v>22186</v>
      </c>
      <c r="E6000" s="15" t="s">
        <v>3809</v>
      </c>
      <c r="F6000" s="15" t="s">
        <v>23419</v>
      </c>
      <c r="G6000" s="44">
        <v>1118570450</v>
      </c>
      <c r="H6000" s="15">
        <v>3163600105</v>
      </c>
      <c r="I6000" s="15" t="s">
        <v>17000</v>
      </c>
      <c r="J6000" s="16" t="s">
        <v>23539</v>
      </c>
      <c r="K6000" s="15" t="s">
        <v>2839</v>
      </c>
      <c r="L6000" s="15"/>
      <c r="M6000" s="18"/>
      <c r="N6000" s="15" t="s">
        <v>5462</v>
      </c>
      <c r="O6000" s="15" t="s">
        <v>16514</v>
      </c>
      <c r="P6000" s="18">
        <v>840</v>
      </c>
      <c r="Q6000" s="15" t="s">
        <v>7561</v>
      </c>
      <c r="R6000" s="15"/>
      <c r="S6000" s="15"/>
      <c r="T6000" s="18"/>
      <c r="U6000" s="15"/>
      <c r="V6000" s="15"/>
      <c r="W6000" s="18"/>
      <c r="X6000" s="15"/>
      <c r="Y6000" s="14" t="s">
        <v>24010</v>
      </c>
      <c r="Z6000" s="14"/>
      <c r="AA6000" s="49" t="s">
        <v>25762</v>
      </c>
    </row>
    <row r="6001" spans="1:27" s="21" customFormat="1" ht="60">
      <c r="A6001" s="14">
        <v>6065</v>
      </c>
      <c r="B6001" s="15" t="s">
        <v>23622</v>
      </c>
      <c r="C6001" s="14" t="s">
        <v>11689</v>
      </c>
      <c r="D6001" s="15" t="s">
        <v>22187</v>
      </c>
      <c r="E6001" s="15" t="s">
        <v>3809</v>
      </c>
      <c r="F6001" s="15" t="s">
        <v>23419</v>
      </c>
      <c r="G6001" s="44">
        <v>1102721458</v>
      </c>
      <c r="H6001" s="15">
        <v>3176429740</v>
      </c>
      <c r="I6001" s="15" t="s">
        <v>17001</v>
      </c>
      <c r="J6001" s="16" t="s">
        <v>23541</v>
      </c>
      <c r="K6001" s="15" t="s">
        <v>16549</v>
      </c>
      <c r="L6001" s="15"/>
      <c r="M6001" s="18"/>
      <c r="N6001" s="15" t="s">
        <v>16926</v>
      </c>
      <c r="O6001" s="15" t="s">
        <v>16514</v>
      </c>
      <c r="P6001" s="18">
        <v>20000</v>
      </c>
      <c r="Q6001" s="15" t="s">
        <v>7561</v>
      </c>
      <c r="R6001" s="15" t="s">
        <v>17002</v>
      </c>
      <c r="S6001" s="15"/>
      <c r="T6001" s="18"/>
      <c r="U6001" s="15"/>
      <c r="V6001" s="15"/>
      <c r="W6001" s="18"/>
      <c r="X6001" s="15"/>
      <c r="Y6001" s="14" t="s">
        <v>24022</v>
      </c>
      <c r="Z6001" s="14"/>
      <c r="AA6001" s="49" t="s">
        <v>25763</v>
      </c>
    </row>
    <row r="6002" spans="1:27" s="21" customFormat="1" ht="24">
      <c r="A6002" s="14">
        <v>6066</v>
      </c>
      <c r="B6002" s="15" t="s">
        <v>23622</v>
      </c>
      <c r="C6002" s="14" t="s">
        <v>11689</v>
      </c>
      <c r="D6002" s="15" t="s">
        <v>22188</v>
      </c>
      <c r="E6002" s="15" t="s">
        <v>3809</v>
      </c>
      <c r="F6002" s="15" t="s">
        <v>23419</v>
      </c>
      <c r="G6002" s="44">
        <v>1098221433</v>
      </c>
      <c r="H6002" s="15">
        <v>3212431829</v>
      </c>
      <c r="I6002" s="15" t="s">
        <v>17003</v>
      </c>
      <c r="J6002" s="16" t="s">
        <v>23540</v>
      </c>
      <c r="K6002" s="15" t="s">
        <v>4029</v>
      </c>
      <c r="L6002" s="15"/>
      <c r="M6002" s="18"/>
      <c r="N6002" s="15" t="s">
        <v>5462</v>
      </c>
      <c r="O6002" s="15" t="s">
        <v>16514</v>
      </c>
      <c r="P6002" s="18">
        <v>5760</v>
      </c>
      <c r="Q6002" s="15" t="s">
        <v>7561</v>
      </c>
      <c r="R6002" s="15"/>
      <c r="S6002" s="15"/>
      <c r="T6002" s="18"/>
      <c r="U6002" s="15"/>
      <c r="V6002" s="15"/>
      <c r="W6002" s="18"/>
      <c r="X6002" s="15"/>
      <c r="Y6002" s="14" t="s">
        <v>24035</v>
      </c>
      <c r="Z6002" s="14"/>
      <c r="AA6002" s="49" t="s">
        <v>25764</v>
      </c>
    </row>
    <row r="6003" spans="1:27" s="21" customFormat="1" ht="36">
      <c r="A6003" s="14">
        <v>6067</v>
      </c>
      <c r="B6003" s="15" t="s">
        <v>23622</v>
      </c>
      <c r="C6003" s="14" t="s">
        <v>11689</v>
      </c>
      <c r="D6003" s="15" t="s">
        <v>22189</v>
      </c>
      <c r="E6003" s="15" t="s">
        <v>3809</v>
      </c>
      <c r="F6003" s="15" t="s">
        <v>23419</v>
      </c>
      <c r="G6003" s="44">
        <v>11027717702</v>
      </c>
      <c r="H6003" s="15">
        <v>3163497837</v>
      </c>
      <c r="I6003" s="15" t="s">
        <v>17004</v>
      </c>
      <c r="J6003" s="16" t="s">
        <v>23539</v>
      </c>
      <c r="K6003" s="15" t="s">
        <v>16685</v>
      </c>
      <c r="L6003" s="15"/>
      <c r="M6003" s="18"/>
      <c r="N6003" s="15" t="s">
        <v>5299</v>
      </c>
      <c r="O6003" s="15" t="s">
        <v>17005</v>
      </c>
      <c r="P6003" s="18">
        <v>13000</v>
      </c>
      <c r="Q6003" s="15" t="s">
        <v>7561</v>
      </c>
      <c r="R6003" s="15" t="s">
        <v>16574</v>
      </c>
      <c r="S6003" s="15"/>
      <c r="T6003" s="18"/>
      <c r="U6003" s="15"/>
      <c r="V6003" s="15"/>
      <c r="W6003" s="18"/>
      <c r="X6003" s="15"/>
      <c r="Y6003" s="14" t="s">
        <v>24022</v>
      </c>
      <c r="Z6003" s="14"/>
      <c r="AA6003" s="49" t="s">
        <v>25765</v>
      </c>
    </row>
    <row r="6004" spans="1:27" s="21" customFormat="1" ht="12">
      <c r="A6004" s="14">
        <v>6068</v>
      </c>
      <c r="B6004" s="15" t="s">
        <v>23622</v>
      </c>
      <c r="C6004" s="14" t="s">
        <v>11689</v>
      </c>
      <c r="D6004" s="15" t="s">
        <v>22190</v>
      </c>
      <c r="E6004" s="15" t="s">
        <v>3809</v>
      </c>
      <c r="F6004" s="15" t="s">
        <v>23419</v>
      </c>
      <c r="G6004" s="44">
        <v>91041053</v>
      </c>
      <c r="H6004" s="15">
        <v>3105649003</v>
      </c>
      <c r="I6004" s="15">
        <v>0</v>
      </c>
      <c r="J6004" s="16" t="s">
        <v>23539</v>
      </c>
      <c r="K6004" s="15" t="s">
        <v>2839</v>
      </c>
      <c r="L6004" s="15"/>
      <c r="M6004" s="18"/>
      <c r="N6004" s="15" t="s">
        <v>5299</v>
      </c>
      <c r="O6004" s="15" t="s">
        <v>16514</v>
      </c>
      <c r="P6004" s="18">
        <v>2400</v>
      </c>
      <c r="Q6004" s="15" t="s">
        <v>7561</v>
      </c>
      <c r="R6004" s="15"/>
      <c r="S6004" s="15"/>
      <c r="T6004" s="18"/>
      <c r="U6004" s="15"/>
      <c r="V6004" s="15"/>
      <c r="W6004" s="18"/>
      <c r="X6004" s="15"/>
      <c r="Y6004" s="14" t="s">
        <v>24022</v>
      </c>
      <c r="Z6004" s="14"/>
      <c r="AA6004" s="49" t="s">
        <v>25766</v>
      </c>
    </row>
    <row r="6005" spans="1:27" s="21" customFormat="1" ht="48">
      <c r="A6005" s="14">
        <v>6069</v>
      </c>
      <c r="B6005" s="15" t="s">
        <v>23622</v>
      </c>
      <c r="C6005" s="14" t="s">
        <v>11689</v>
      </c>
      <c r="D6005" s="51" t="s">
        <v>22191</v>
      </c>
      <c r="E6005" s="15" t="s">
        <v>23301</v>
      </c>
      <c r="F6005" s="15" t="s">
        <v>23420</v>
      </c>
      <c r="G6005" s="44">
        <v>804014562</v>
      </c>
      <c r="H6005" s="15">
        <v>3223983047</v>
      </c>
      <c r="I6005" s="15" t="s">
        <v>17006</v>
      </c>
      <c r="J6005" s="16" t="s">
        <v>23556</v>
      </c>
      <c r="K6005" s="15" t="s">
        <v>3828</v>
      </c>
      <c r="L6005" s="15"/>
      <c r="M6005" s="18"/>
      <c r="N6005" s="15" t="s">
        <v>5545</v>
      </c>
      <c r="O6005" s="15" t="s">
        <v>16514</v>
      </c>
      <c r="P6005" s="18">
        <v>12000</v>
      </c>
      <c r="Q6005" s="15" t="s">
        <v>7561</v>
      </c>
      <c r="R6005" s="15"/>
      <c r="S6005" s="15"/>
      <c r="T6005" s="18"/>
      <c r="U6005" s="15"/>
      <c r="V6005" s="15"/>
      <c r="W6005" s="18"/>
      <c r="X6005" s="15"/>
      <c r="Y6005" s="14" t="s">
        <v>24035</v>
      </c>
      <c r="Z6005" s="14"/>
      <c r="AA6005" s="49" t="s">
        <v>25767</v>
      </c>
    </row>
    <row r="6006" spans="1:27" s="21" customFormat="1" ht="24">
      <c r="A6006" s="14">
        <v>6070</v>
      </c>
      <c r="B6006" s="15" t="s">
        <v>23622</v>
      </c>
      <c r="C6006" s="14" t="s">
        <v>11689</v>
      </c>
      <c r="D6006" s="15" t="s">
        <v>22192</v>
      </c>
      <c r="E6006" s="15" t="s">
        <v>3809</v>
      </c>
      <c r="F6006" s="15" t="s">
        <v>23419</v>
      </c>
      <c r="G6006" s="44">
        <v>1098220608</v>
      </c>
      <c r="H6006" s="15">
        <v>3178634699</v>
      </c>
      <c r="I6006" s="15" t="s">
        <v>17008</v>
      </c>
      <c r="J6006" s="16" t="s">
        <v>23542</v>
      </c>
      <c r="K6006" s="15" t="s">
        <v>16759</v>
      </c>
      <c r="L6006" s="15"/>
      <c r="M6006" s="18"/>
      <c r="N6006" s="15" t="s">
        <v>4303</v>
      </c>
      <c r="O6006" s="15" t="s">
        <v>16514</v>
      </c>
      <c r="P6006" s="18">
        <v>40000</v>
      </c>
      <c r="Q6006" s="15" t="s">
        <v>7561</v>
      </c>
      <c r="R6006" s="15" t="s">
        <v>1047</v>
      </c>
      <c r="S6006" s="15"/>
      <c r="T6006" s="18"/>
      <c r="U6006" s="15"/>
      <c r="V6006" s="15"/>
      <c r="W6006" s="18"/>
      <c r="X6006" s="15"/>
      <c r="Y6006" s="14" t="s">
        <v>24035</v>
      </c>
      <c r="Z6006" s="14"/>
      <c r="AA6006" s="49" t="s">
        <v>25768</v>
      </c>
    </row>
    <row r="6007" spans="1:27" s="21" customFormat="1" ht="12">
      <c r="A6007" s="14">
        <v>6071</v>
      </c>
      <c r="B6007" s="15" t="s">
        <v>23622</v>
      </c>
      <c r="C6007" s="14" t="s">
        <v>11689</v>
      </c>
      <c r="D6007" s="15" t="s">
        <v>22193</v>
      </c>
      <c r="E6007" s="15" t="s">
        <v>3809</v>
      </c>
      <c r="F6007" s="15" t="s">
        <v>23419</v>
      </c>
      <c r="G6007" s="44">
        <v>1101691513</v>
      </c>
      <c r="H6007" s="15">
        <v>3138614425</v>
      </c>
      <c r="I6007" s="15" t="s">
        <v>17009</v>
      </c>
      <c r="J6007" s="16" t="s">
        <v>23539</v>
      </c>
      <c r="K6007" s="15" t="s">
        <v>193</v>
      </c>
      <c r="L6007" s="15"/>
      <c r="M6007" s="18"/>
      <c r="N6007" s="15" t="s">
        <v>5462</v>
      </c>
      <c r="O6007" s="15" t="s">
        <v>16514</v>
      </c>
      <c r="P6007" s="18">
        <v>20000</v>
      </c>
      <c r="Q6007" s="15" t="s">
        <v>7561</v>
      </c>
      <c r="R6007" s="15" t="s">
        <v>16967</v>
      </c>
      <c r="S6007" s="15"/>
      <c r="T6007" s="18"/>
      <c r="U6007" s="15"/>
      <c r="V6007" s="15"/>
      <c r="W6007" s="18"/>
      <c r="X6007" s="15"/>
      <c r="Y6007" s="14" t="s">
        <v>11035</v>
      </c>
      <c r="Z6007" s="14"/>
      <c r="AA6007" s="49" t="s">
        <v>25769</v>
      </c>
    </row>
    <row r="6008" spans="1:27" s="21" customFormat="1" ht="12">
      <c r="A6008" s="14">
        <v>6072</v>
      </c>
      <c r="B6008" s="15" t="s">
        <v>23622</v>
      </c>
      <c r="C6008" s="14" t="s">
        <v>11689</v>
      </c>
      <c r="D6008" s="15" t="s">
        <v>22194</v>
      </c>
      <c r="E6008" s="15" t="s">
        <v>3809</v>
      </c>
      <c r="F6008" s="15" t="s">
        <v>23419</v>
      </c>
      <c r="G6008" s="44">
        <v>37657201</v>
      </c>
      <c r="H6008" s="15">
        <v>3114432171</v>
      </c>
      <c r="I6008" s="15" t="s">
        <v>17010</v>
      </c>
      <c r="J6008" s="16" t="s">
        <v>23537</v>
      </c>
      <c r="K6008" s="15" t="s">
        <v>2839</v>
      </c>
      <c r="L6008" s="15"/>
      <c r="M6008" s="18"/>
      <c r="N6008" s="15" t="s">
        <v>5299</v>
      </c>
      <c r="O6008" s="15" t="s">
        <v>16514</v>
      </c>
      <c r="P6008" s="18">
        <v>360</v>
      </c>
      <c r="Q6008" s="15" t="s">
        <v>7561</v>
      </c>
      <c r="R6008" s="15" t="s">
        <v>2802</v>
      </c>
      <c r="S6008" s="15"/>
      <c r="T6008" s="18"/>
      <c r="U6008" s="15"/>
      <c r="V6008" s="15"/>
      <c r="W6008" s="18"/>
      <c r="X6008" s="15"/>
      <c r="Y6008" s="14" t="s">
        <v>24022</v>
      </c>
      <c r="Z6008" s="14"/>
      <c r="AA6008" s="49" t="s">
        <v>25770</v>
      </c>
    </row>
    <row r="6009" spans="1:27" s="21" customFormat="1" ht="36">
      <c r="A6009" s="14">
        <v>6073</v>
      </c>
      <c r="B6009" s="15" t="s">
        <v>23622</v>
      </c>
      <c r="C6009" s="14" t="s">
        <v>11689</v>
      </c>
      <c r="D6009" s="15" t="s">
        <v>22195</v>
      </c>
      <c r="E6009" s="15" t="s">
        <v>3809</v>
      </c>
      <c r="F6009" s="15" t="s">
        <v>23419</v>
      </c>
      <c r="G6009" s="44">
        <v>13635631</v>
      </c>
      <c r="H6009" s="15">
        <v>3124907639</v>
      </c>
      <c r="I6009" s="15" t="s">
        <v>17011</v>
      </c>
      <c r="J6009" s="16" t="s">
        <v>23539</v>
      </c>
      <c r="K6009" s="15" t="s">
        <v>16560</v>
      </c>
      <c r="L6009" s="15"/>
      <c r="M6009" s="18"/>
      <c r="N6009" s="15" t="s">
        <v>14064</v>
      </c>
      <c r="O6009" s="15" t="s">
        <v>17012</v>
      </c>
      <c r="P6009" s="18">
        <v>50000</v>
      </c>
      <c r="Q6009" s="15" t="s">
        <v>7561</v>
      </c>
      <c r="R6009" s="15"/>
      <c r="S6009" s="15"/>
      <c r="T6009" s="18"/>
      <c r="U6009" s="15"/>
      <c r="V6009" s="15"/>
      <c r="W6009" s="18"/>
      <c r="X6009" s="15"/>
      <c r="Y6009" s="14" t="s">
        <v>24061</v>
      </c>
      <c r="Z6009" s="14"/>
      <c r="AA6009" s="49" t="s">
        <v>25771</v>
      </c>
    </row>
    <row r="6010" spans="1:27" s="21" customFormat="1" ht="36">
      <c r="A6010" s="14">
        <v>6074</v>
      </c>
      <c r="B6010" s="15" t="s">
        <v>23622</v>
      </c>
      <c r="C6010" s="14" t="s">
        <v>11689</v>
      </c>
      <c r="D6010" s="15" t="s">
        <v>22196</v>
      </c>
      <c r="E6010" s="15" t="s">
        <v>3809</v>
      </c>
      <c r="F6010" s="15" t="s">
        <v>23419</v>
      </c>
      <c r="G6010" s="44">
        <v>91297262</v>
      </c>
      <c r="H6010" s="15">
        <v>3214142667</v>
      </c>
      <c r="I6010" s="15" t="s">
        <v>17013</v>
      </c>
      <c r="J6010" s="16" t="s">
        <v>23539</v>
      </c>
      <c r="K6010" s="15" t="s">
        <v>2839</v>
      </c>
      <c r="L6010" s="15"/>
      <c r="M6010" s="18"/>
      <c r="N6010" s="15" t="s">
        <v>5299</v>
      </c>
      <c r="O6010" s="15" t="s">
        <v>17014</v>
      </c>
      <c r="P6010" s="18">
        <v>3000</v>
      </c>
      <c r="Q6010" s="15" t="s">
        <v>7561</v>
      </c>
      <c r="R6010" s="15"/>
      <c r="S6010" s="15"/>
      <c r="T6010" s="18"/>
      <c r="U6010" s="15"/>
      <c r="V6010" s="15"/>
      <c r="W6010" s="18"/>
      <c r="X6010" s="15"/>
      <c r="Y6010" s="14" t="s">
        <v>24018</v>
      </c>
      <c r="Z6010" s="14"/>
      <c r="AA6010" s="49" t="s">
        <v>25772</v>
      </c>
    </row>
    <row r="6011" spans="1:27" s="21" customFormat="1" ht="24">
      <c r="A6011" s="14">
        <v>6075</v>
      </c>
      <c r="B6011" s="15" t="s">
        <v>23622</v>
      </c>
      <c r="C6011" s="14" t="s">
        <v>11689</v>
      </c>
      <c r="D6011" s="15" t="s">
        <v>22197</v>
      </c>
      <c r="E6011" s="15" t="s">
        <v>3809</v>
      </c>
      <c r="F6011" s="15" t="s">
        <v>23419</v>
      </c>
      <c r="G6011" s="44">
        <v>28399318</v>
      </c>
      <c r="H6011" s="15">
        <v>3105892202</v>
      </c>
      <c r="I6011" s="15" t="s">
        <v>17015</v>
      </c>
      <c r="J6011" s="16" t="s">
        <v>23537</v>
      </c>
      <c r="K6011" s="15" t="s">
        <v>2839</v>
      </c>
      <c r="L6011" s="15"/>
      <c r="M6011" s="18"/>
      <c r="N6011" s="15" t="s">
        <v>5299</v>
      </c>
      <c r="O6011" s="15" t="s">
        <v>16514</v>
      </c>
      <c r="P6011" s="18">
        <v>1440</v>
      </c>
      <c r="Q6011" s="15" t="s">
        <v>7561</v>
      </c>
      <c r="R6011" s="15"/>
      <c r="S6011" s="15"/>
      <c r="T6011" s="18"/>
      <c r="U6011" s="15"/>
      <c r="V6011" s="15"/>
      <c r="W6011" s="18"/>
      <c r="X6011" s="15"/>
      <c r="Y6011" s="14" t="s">
        <v>24022</v>
      </c>
      <c r="Z6011" s="14"/>
      <c r="AA6011" s="49" t="s">
        <v>25773</v>
      </c>
    </row>
    <row r="6012" spans="1:27" s="21" customFormat="1" ht="24">
      <c r="A6012" s="14">
        <v>6076</v>
      </c>
      <c r="B6012" s="15" t="s">
        <v>23622</v>
      </c>
      <c r="C6012" s="14" t="s">
        <v>11689</v>
      </c>
      <c r="D6012" s="15" t="s">
        <v>22198</v>
      </c>
      <c r="E6012" s="15" t="s">
        <v>3809</v>
      </c>
      <c r="F6012" s="15" t="s">
        <v>23419</v>
      </c>
      <c r="G6012" s="44">
        <v>91257527</v>
      </c>
      <c r="H6012" s="15">
        <v>3157531547</v>
      </c>
      <c r="I6012" s="15" t="s">
        <v>17016</v>
      </c>
      <c r="J6012" s="16" t="s">
        <v>23557</v>
      </c>
      <c r="K6012" s="15" t="s">
        <v>2651</v>
      </c>
      <c r="L6012" s="15"/>
      <c r="M6012" s="18"/>
      <c r="N6012" s="15" t="s">
        <v>4261</v>
      </c>
      <c r="O6012" s="15" t="s">
        <v>16514</v>
      </c>
      <c r="P6012" s="18">
        <v>4000</v>
      </c>
      <c r="Q6012" s="15" t="s">
        <v>7561</v>
      </c>
      <c r="R6012" s="15"/>
      <c r="S6012" s="15"/>
      <c r="T6012" s="18"/>
      <c r="U6012" s="15"/>
      <c r="V6012" s="15"/>
      <c r="W6012" s="18"/>
      <c r="X6012" s="15"/>
      <c r="Y6012" s="14" t="s">
        <v>9274</v>
      </c>
      <c r="Z6012" s="14"/>
      <c r="AA6012" s="49" t="s">
        <v>25774</v>
      </c>
    </row>
    <row r="6013" spans="1:27" s="21" customFormat="1" ht="24">
      <c r="A6013" s="14">
        <v>6077</v>
      </c>
      <c r="B6013" s="15" t="s">
        <v>23622</v>
      </c>
      <c r="C6013" s="14" t="s">
        <v>11689</v>
      </c>
      <c r="D6013" s="15" t="s">
        <v>22199</v>
      </c>
      <c r="E6013" s="15" t="s">
        <v>3809</v>
      </c>
      <c r="F6013" s="15" t="s">
        <v>23419</v>
      </c>
      <c r="G6013" s="44">
        <v>91467153</v>
      </c>
      <c r="H6013" s="15">
        <v>3012941686</v>
      </c>
      <c r="I6013" s="15" t="s">
        <v>17018</v>
      </c>
      <c r="J6013" s="16" t="s">
        <v>23539</v>
      </c>
      <c r="K6013" s="15" t="s">
        <v>193</v>
      </c>
      <c r="L6013" s="15"/>
      <c r="M6013" s="18"/>
      <c r="N6013" s="15" t="s">
        <v>4310</v>
      </c>
      <c r="O6013" s="15" t="s">
        <v>17019</v>
      </c>
      <c r="P6013" s="18">
        <v>1</v>
      </c>
      <c r="Q6013" s="15" t="s">
        <v>7561</v>
      </c>
      <c r="R6013" s="15" t="s">
        <v>2839</v>
      </c>
      <c r="S6013" s="15"/>
      <c r="T6013" s="18"/>
      <c r="U6013" s="15"/>
      <c r="V6013" s="15"/>
      <c r="W6013" s="18"/>
      <c r="X6013" s="15"/>
      <c r="Y6013" s="14" t="s">
        <v>24010</v>
      </c>
      <c r="Z6013" s="14"/>
      <c r="AA6013" s="49" t="s">
        <v>25775</v>
      </c>
    </row>
    <row r="6014" spans="1:27" s="21" customFormat="1" ht="36">
      <c r="A6014" s="14">
        <v>6078</v>
      </c>
      <c r="B6014" s="15" t="s">
        <v>23622</v>
      </c>
      <c r="C6014" s="14" t="s">
        <v>11689</v>
      </c>
      <c r="D6014" s="15" t="s">
        <v>22200</v>
      </c>
      <c r="E6014" s="15" t="s">
        <v>3809</v>
      </c>
      <c r="F6014" s="15" t="s">
        <v>23419</v>
      </c>
      <c r="G6014" s="44">
        <v>72285670</v>
      </c>
      <c r="H6014" s="15">
        <v>3208545266</v>
      </c>
      <c r="I6014" s="15" t="s">
        <v>17020</v>
      </c>
      <c r="J6014" s="16" t="s">
        <v>23539</v>
      </c>
      <c r="K6014" s="15" t="s">
        <v>2839</v>
      </c>
      <c r="L6014" s="15"/>
      <c r="M6014" s="18"/>
      <c r="N6014" s="15" t="s">
        <v>5545</v>
      </c>
      <c r="O6014" s="15" t="s">
        <v>17021</v>
      </c>
      <c r="P6014" s="18">
        <v>1400</v>
      </c>
      <c r="Q6014" s="15" t="s">
        <v>7561</v>
      </c>
      <c r="R6014" s="15"/>
      <c r="S6014" s="15"/>
      <c r="T6014" s="18"/>
      <c r="U6014" s="15"/>
      <c r="V6014" s="15"/>
      <c r="W6014" s="18"/>
      <c r="X6014" s="15"/>
      <c r="Y6014" s="14" t="s">
        <v>24018</v>
      </c>
      <c r="Z6014" s="14"/>
      <c r="AA6014" s="49" t="s">
        <v>25776</v>
      </c>
    </row>
    <row r="6015" spans="1:27" s="21" customFormat="1" ht="84">
      <c r="A6015" s="14">
        <v>6079</v>
      </c>
      <c r="B6015" s="15" t="s">
        <v>23622</v>
      </c>
      <c r="C6015" s="14" t="s">
        <v>11689</v>
      </c>
      <c r="D6015" s="15" t="s">
        <v>22201</v>
      </c>
      <c r="E6015" s="15" t="s">
        <v>3809</v>
      </c>
      <c r="F6015" s="15" t="s">
        <v>23418</v>
      </c>
      <c r="G6015" s="44">
        <v>37948182</v>
      </c>
      <c r="H6015" s="15">
        <v>3102755657</v>
      </c>
      <c r="I6015" s="15" t="s">
        <v>17022</v>
      </c>
      <c r="J6015" s="16" t="s">
        <v>23539</v>
      </c>
      <c r="K6015" s="15" t="s">
        <v>193</v>
      </c>
      <c r="L6015" s="15"/>
      <c r="M6015" s="18"/>
      <c r="N6015" s="15" t="s">
        <v>16926</v>
      </c>
      <c r="O6015" s="15" t="s">
        <v>16514</v>
      </c>
      <c r="P6015" s="18">
        <v>144000</v>
      </c>
      <c r="Q6015" s="15" t="s">
        <v>7561</v>
      </c>
      <c r="R6015" s="15" t="s">
        <v>17023</v>
      </c>
      <c r="S6015" s="15"/>
      <c r="T6015" s="18"/>
      <c r="U6015" s="15"/>
      <c r="V6015" s="15"/>
      <c r="W6015" s="18"/>
      <c r="X6015" s="15"/>
      <c r="Y6015" s="14" t="s">
        <v>24062</v>
      </c>
      <c r="Z6015" s="14"/>
      <c r="AA6015" s="49" t="s">
        <v>25777</v>
      </c>
    </row>
    <row r="6016" spans="1:27" s="21" customFormat="1" ht="12">
      <c r="A6016" s="14">
        <v>6080</v>
      </c>
      <c r="B6016" s="15" t="s">
        <v>23622</v>
      </c>
      <c r="C6016" s="14" t="s">
        <v>11689</v>
      </c>
      <c r="D6016" s="15" t="s">
        <v>22202</v>
      </c>
      <c r="E6016" s="15" t="s">
        <v>3809</v>
      </c>
      <c r="F6016" s="15" t="s">
        <v>23419</v>
      </c>
      <c r="G6016" s="44">
        <v>13874847</v>
      </c>
      <c r="H6016" s="15">
        <v>3153096549</v>
      </c>
      <c r="I6016" s="15" t="s">
        <v>17024</v>
      </c>
      <c r="J6016" s="16" t="s">
        <v>23541</v>
      </c>
      <c r="K6016" s="15" t="s">
        <v>2651</v>
      </c>
      <c r="L6016" s="15"/>
      <c r="M6016" s="18"/>
      <c r="N6016" s="15" t="s">
        <v>4261</v>
      </c>
      <c r="O6016" s="15" t="s">
        <v>17025</v>
      </c>
      <c r="P6016" s="18">
        <v>8000</v>
      </c>
      <c r="Q6016" s="15" t="s">
        <v>7561</v>
      </c>
      <c r="R6016" s="15"/>
      <c r="S6016" s="15"/>
      <c r="T6016" s="18"/>
      <c r="U6016" s="15"/>
      <c r="V6016" s="15"/>
      <c r="W6016" s="18"/>
      <c r="X6016" s="15"/>
      <c r="Y6016" s="14" t="s">
        <v>24010</v>
      </c>
      <c r="Z6016" s="14"/>
      <c r="AA6016" s="49" t="s">
        <v>25778</v>
      </c>
    </row>
    <row r="6017" spans="1:27" s="21" customFormat="1" ht="24">
      <c r="A6017" s="14">
        <v>6081</v>
      </c>
      <c r="B6017" s="15" t="s">
        <v>23622</v>
      </c>
      <c r="C6017" s="14" t="s">
        <v>11689</v>
      </c>
      <c r="D6017" s="15" t="s">
        <v>22203</v>
      </c>
      <c r="E6017" s="15" t="s">
        <v>3809</v>
      </c>
      <c r="F6017" s="15" t="s">
        <v>23419</v>
      </c>
      <c r="G6017" s="44">
        <v>19387754</v>
      </c>
      <c r="H6017" s="15">
        <v>3153928107</v>
      </c>
      <c r="I6017" s="15" t="s">
        <v>17026</v>
      </c>
      <c r="J6017" s="16" t="s">
        <v>23542</v>
      </c>
      <c r="K6017" s="15" t="s">
        <v>16583</v>
      </c>
      <c r="L6017" s="15"/>
      <c r="M6017" s="18"/>
      <c r="N6017" s="15" t="s">
        <v>5299</v>
      </c>
      <c r="O6017" s="15" t="s">
        <v>17027</v>
      </c>
      <c r="P6017" s="18">
        <v>1560</v>
      </c>
      <c r="Q6017" s="15" t="s">
        <v>7561</v>
      </c>
      <c r="R6017" s="15" t="s">
        <v>16872</v>
      </c>
      <c r="S6017" s="15"/>
      <c r="T6017" s="18"/>
      <c r="U6017" s="15"/>
      <c r="V6017" s="15"/>
      <c r="W6017" s="18"/>
      <c r="X6017" s="15"/>
      <c r="Y6017" s="14" t="s">
        <v>24010</v>
      </c>
      <c r="Z6017" s="14"/>
      <c r="AA6017" s="49" t="s">
        <v>25779</v>
      </c>
    </row>
    <row r="6018" spans="1:27" s="21" customFormat="1" ht="24">
      <c r="A6018" s="14">
        <v>6082</v>
      </c>
      <c r="B6018" s="15" t="s">
        <v>23622</v>
      </c>
      <c r="C6018" s="14" t="s">
        <v>11689</v>
      </c>
      <c r="D6018" s="15" t="s">
        <v>22204</v>
      </c>
      <c r="E6018" s="15" t="s">
        <v>3809</v>
      </c>
      <c r="F6018" s="15" t="s">
        <v>23419</v>
      </c>
      <c r="G6018" s="44">
        <v>1097608614</v>
      </c>
      <c r="H6018" s="15">
        <v>3105511881</v>
      </c>
      <c r="I6018" s="15" t="s">
        <v>17028</v>
      </c>
      <c r="J6018" s="16" t="s">
        <v>23539</v>
      </c>
      <c r="K6018" s="15" t="s">
        <v>2839</v>
      </c>
      <c r="L6018" s="15"/>
      <c r="M6018" s="18"/>
      <c r="N6018" s="15" t="s">
        <v>5299</v>
      </c>
      <c r="O6018" s="15" t="s">
        <v>16636</v>
      </c>
      <c r="P6018" s="18">
        <v>1200</v>
      </c>
      <c r="Q6018" s="15" t="s">
        <v>7561</v>
      </c>
      <c r="R6018" s="15" t="s">
        <v>2802</v>
      </c>
      <c r="S6018" s="15"/>
      <c r="T6018" s="18"/>
      <c r="U6018" s="15"/>
      <c r="V6018" s="15"/>
      <c r="W6018" s="18"/>
      <c r="X6018" s="15"/>
      <c r="Y6018" s="14" t="s">
        <v>24018</v>
      </c>
      <c r="Z6018" s="14"/>
      <c r="AA6018" s="49" t="s">
        <v>25780</v>
      </c>
    </row>
    <row r="6019" spans="1:27" s="21" customFormat="1" ht="36">
      <c r="A6019" s="14">
        <v>6083</v>
      </c>
      <c r="B6019" s="15" t="s">
        <v>23622</v>
      </c>
      <c r="C6019" s="14" t="s">
        <v>11689</v>
      </c>
      <c r="D6019" s="15" t="s">
        <v>22205</v>
      </c>
      <c r="E6019" s="15" t="s">
        <v>3809</v>
      </c>
      <c r="F6019" s="15" t="s">
        <v>23419</v>
      </c>
      <c r="G6019" s="44">
        <v>91533434</v>
      </c>
      <c r="H6019" s="15">
        <v>3232505364</v>
      </c>
      <c r="I6019" s="15" t="s">
        <v>17029</v>
      </c>
      <c r="J6019" s="16" t="s">
        <v>23542</v>
      </c>
      <c r="K6019" s="15" t="s">
        <v>3828</v>
      </c>
      <c r="L6019" s="15"/>
      <c r="M6019" s="18"/>
      <c r="N6019" s="15" t="s">
        <v>4261</v>
      </c>
      <c r="O6019" s="15" t="s">
        <v>16562</v>
      </c>
      <c r="P6019" s="18">
        <v>50000</v>
      </c>
      <c r="Q6019" s="15" t="s">
        <v>7561</v>
      </c>
      <c r="R6019" s="15" t="s">
        <v>16644</v>
      </c>
      <c r="S6019" s="15"/>
      <c r="T6019" s="18"/>
      <c r="U6019" s="15"/>
      <c r="V6019" s="15"/>
      <c r="W6019" s="18"/>
      <c r="X6019" s="15"/>
      <c r="Y6019" s="14" t="s">
        <v>24035</v>
      </c>
      <c r="Z6019" s="14"/>
      <c r="AA6019" s="49" t="s">
        <v>25781</v>
      </c>
    </row>
    <row r="6020" spans="1:27" s="21" customFormat="1" ht="36">
      <c r="A6020" s="14">
        <v>6084</v>
      </c>
      <c r="B6020" s="15" t="s">
        <v>23622</v>
      </c>
      <c r="C6020" s="14" t="s">
        <v>11689</v>
      </c>
      <c r="D6020" s="51" t="s">
        <v>22206</v>
      </c>
      <c r="E6020" s="15" t="s">
        <v>23302</v>
      </c>
      <c r="F6020" s="15" t="s">
        <v>23420</v>
      </c>
      <c r="G6020" s="44">
        <v>8040175944</v>
      </c>
      <c r="H6020" s="15">
        <v>3228922805</v>
      </c>
      <c r="I6020" s="15" t="s">
        <v>17030</v>
      </c>
      <c r="J6020" s="16" t="s">
        <v>23539</v>
      </c>
      <c r="K6020" s="15" t="s">
        <v>16557</v>
      </c>
      <c r="L6020" s="15"/>
      <c r="M6020" s="18"/>
      <c r="N6020" s="15" t="s">
        <v>5462</v>
      </c>
      <c r="O6020" s="15" t="s">
        <v>16514</v>
      </c>
      <c r="P6020" s="18">
        <v>1000</v>
      </c>
      <c r="Q6020" s="15" t="s">
        <v>7561</v>
      </c>
      <c r="R6020" s="15" t="s">
        <v>17031</v>
      </c>
      <c r="S6020" s="15"/>
      <c r="T6020" s="18"/>
      <c r="U6020" s="15"/>
      <c r="V6020" s="15"/>
      <c r="W6020" s="18"/>
      <c r="X6020" s="15"/>
      <c r="Y6020" s="14" t="s">
        <v>24006</v>
      </c>
      <c r="Z6020" s="14"/>
      <c r="AA6020" s="49" t="s">
        <v>25782</v>
      </c>
    </row>
    <row r="6021" spans="1:27" s="21" customFormat="1" ht="24">
      <c r="A6021" s="14">
        <v>6085</v>
      </c>
      <c r="B6021" s="15" t="s">
        <v>23622</v>
      </c>
      <c r="C6021" s="14" t="s">
        <v>11689</v>
      </c>
      <c r="D6021" s="15" t="s">
        <v>22207</v>
      </c>
      <c r="E6021" s="15" t="s">
        <v>3809</v>
      </c>
      <c r="F6021" s="15" t="s">
        <v>23419</v>
      </c>
      <c r="G6021" s="44">
        <v>13862574</v>
      </c>
      <c r="H6021" s="15">
        <v>3124421785</v>
      </c>
      <c r="I6021" s="15" t="s">
        <v>17032</v>
      </c>
      <c r="J6021" s="16" t="s">
        <v>23558</v>
      </c>
      <c r="K6021" s="15" t="s">
        <v>3828</v>
      </c>
      <c r="L6021" s="15"/>
      <c r="M6021" s="18"/>
      <c r="N6021" s="15" t="s">
        <v>4261</v>
      </c>
      <c r="O6021" s="15" t="s">
        <v>16514</v>
      </c>
      <c r="P6021" s="18">
        <v>90000</v>
      </c>
      <c r="Q6021" s="15" t="s">
        <v>7561</v>
      </c>
      <c r="R6021" s="15" t="s">
        <v>16644</v>
      </c>
      <c r="S6021" s="15"/>
      <c r="T6021" s="18"/>
      <c r="U6021" s="15"/>
      <c r="V6021" s="15"/>
      <c r="W6021" s="18"/>
      <c r="X6021" s="15"/>
      <c r="Y6021" s="14" t="s">
        <v>24035</v>
      </c>
      <c r="Z6021" s="14"/>
      <c r="AA6021" s="49" t="s">
        <v>25783</v>
      </c>
    </row>
    <row r="6022" spans="1:27" s="21" customFormat="1" ht="36">
      <c r="A6022" s="14">
        <v>6086</v>
      </c>
      <c r="B6022" s="15" t="s">
        <v>23622</v>
      </c>
      <c r="C6022" s="14" t="s">
        <v>11689</v>
      </c>
      <c r="D6022" s="15" t="s">
        <v>22208</v>
      </c>
      <c r="E6022" s="15" t="s">
        <v>3809</v>
      </c>
      <c r="F6022" s="15" t="s">
        <v>23419</v>
      </c>
      <c r="G6022" s="44">
        <v>1096950815</v>
      </c>
      <c r="H6022" s="15">
        <v>3102776589</v>
      </c>
      <c r="I6022" s="15" t="s">
        <v>17033</v>
      </c>
      <c r="J6022" s="16" t="s">
        <v>23539</v>
      </c>
      <c r="K6022" s="15" t="s">
        <v>3828</v>
      </c>
      <c r="L6022" s="15"/>
      <c r="M6022" s="18"/>
      <c r="N6022" s="15" t="s">
        <v>16684</v>
      </c>
      <c r="O6022" s="15" t="s">
        <v>17034</v>
      </c>
      <c r="P6022" s="18">
        <v>10000</v>
      </c>
      <c r="Q6022" s="15" t="s">
        <v>7561</v>
      </c>
      <c r="R6022" s="15" t="s">
        <v>16538</v>
      </c>
      <c r="S6022" s="15"/>
      <c r="T6022" s="18"/>
      <c r="U6022" s="15"/>
      <c r="V6022" s="15"/>
      <c r="W6022" s="18"/>
      <c r="X6022" s="15"/>
      <c r="Y6022" s="14" t="s">
        <v>24008</v>
      </c>
      <c r="Z6022" s="14"/>
      <c r="AA6022" s="49" t="s">
        <v>25784</v>
      </c>
    </row>
    <row r="6023" spans="1:27" s="21" customFormat="1" ht="36">
      <c r="A6023" s="14">
        <v>6087</v>
      </c>
      <c r="B6023" s="15" t="s">
        <v>23622</v>
      </c>
      <c r="C6023" s="14" t="s">
        <v>11689</v>
      </c>
      <c r="D6023" s="15" t="s">
        <v>22209</v>
      </c>
      <c r="E6023" s="15" t="s">
        <v>3809</v>
      </c>
      <c r="F6023" s="15" t="s">
        <v>23419</v>
      </c>
      <c r="G6023" s="44">
        <v>1102350079</v>
      </c>
      <c r="H6023" s="15">
        <v>3219377902</v>
      </c>
      <c r="I6023" s="15">
        <v>0</v>
      </c>
      <c r="J6023" s="16" t="s">
        <v>23537</v>
      </c>
      <c r="K6023" s="15" t="s">
        <v>17035</v>
      </c>
      <c r="L6023" s="15"/>
      <c r="M6023" s="18"/>
      <c r="N6023" s="15" t="s">
        <v>4261</v>
      </c>
      <c r="O6023" s="15" t="s">
        <v>17036</v>
      </c>
      <c r="P6023" s="18">
        <v>10000</v>
      </c>
      <c r="Q6023" s="15" t="s">
        <v>7561</v>
      </c>
      <c r="R6023" s="15" t="s">
        <v>17037</v>
      </c>
      <c r="S6023" s="15"/>
      <c r="T6023" s="18"/>
      <c r="U6023" s="15"/>
      <c r="V6023" s="15"/>
      <c r="W6023" s="18"/>
      <c r="X6023" s="15"/>
      <c r="Y6023" s="14" t="s">
        <v>24035</v>
      </c>
      <c r="Z6023" s="14"/>
      <c r="AA6023" s="49" t="s">
        <v>25785</v>
      </c>
    </row>
    <row r="6024" spans="1:27" s="21" customFormat="1" ht="72">
      <c r="A6024" s="14">
        <v>6088</v>
      </c>
      <c r="B6024" s="15" t="s">
        <v>23622</v>
      </c>
      <c r="C6024" s="14" t="s">
        <v>11689</v>
      </c>
      <c r="D6024" s="51" t="s">
        <v>22210</v>
      </c>
      <c r="E6024" s="15" t="s">
        <v>17038</v>
      </c>
      <c r="F6024" s="15" t="s">
        <v>23420</v>
      </c>
      <c r="G6024" s="44">
        <v>901813876</v>
      </c>
      <c r="H6024" s="15">
        <v>3176485029</v>
      </c>
      <c r="I6024" s="15" t="s">
        <v>17039</v>
      </c>
      <c r="J6024" s="16" t="s">
        <v>23539</v>
      </c>
      <c r="K6024" s="15" t="s">
        <v>2682</v>
      </c>
      <c r="L6024" s="15"/>
      <c r="M6024" s="18"/>
      <c r="N6024" s="15" t="s">
        <v>16573</v>
      </c>
      <c r="O6024" s="15" t="s">
        <v>16514</v>
      </c>
      <c r="P6024" s="18">
        <v>8400</v>
      </c>
      <c r="Q6024" s="15" t="s">
        <v>7561</v>
      </c>
      <c r="R6024" s="15" t="s">
        <v>16557</v>
      </c>
      <c r="S6024" s="15"/>
      <c r="T6024" s="18"/>
      <c r="U6024" s="15"/>
      <c r="V6024" s="15"/>
      <c r="W6024" s="18"/>
      <c r="X6024" s="15"/>
      <c r="Y6024" s="14" t="s">
        <v>24002</v>
      </c>
      <c r="Z6024" s="14"/>
      <c r="AA6024" s="49" t="s">
        <v>25786</v>
      </c>
    </row>
    <row r="6025" spans="1:27" s="21" customFormat="1" ht="24">
      <c r="A6025" s="14">
        <v>6089</v>
      </c>
      <c r="B6025" s="15" t="s">
        <v>23622</v>
      </c>
      <c r="C6025" s="14" t="s">
        <v>11689</v>
      </c>
      <c r="D6025" s="15" t="s">
        <v>22211</v>
      </c>
      <c r="E6025" s="15" t="s">
        <v>3809</v>
      </c>
      <c r="F6025" s="15" t="s">
        <v>23419</v>
      </c>
      <c r="G6025" s="44">
        <v>28387554</v>
      </c>
      <c r="H6025" s="15">
        <v>3106081156</v>
      </c>
      <c r="I6025" s="15" t="s">
        <v>17040</v>
      </c>
      <c r="J6025" s="16" t="s">
        <v>23537</v>
      </c>
      <c r="K6025" s="15" t="s">
        <v>16549</v>
      </c>
      <c r="L6025" s="15"/>
      <c r="M6025" s="18"/>
      <c r="N6025" s="15" t="s">
        <v>4261</v>
      </c>
      <c r="O6025" s="15" t="s">
        <v>16714</v>
      </c>
      <c r="P6025" s="18">
        <v>360</v>
      </c>
      <c r="Q6025" s="15" t="s">
        <v>7561</v>
      </c>
      <c r="R6025" s="15"/>
      <c r="S6025" s="15"/>
      <c r="T6025" s="18"/>
      <c r="U6025" s="15"/>
      <c r="V6025" s="15"/>
      <c r="W6025" s="18"/>
      <c r="X6025" s="15"/>
      <c r="Y6025" s="14" t="s">
        <v>24006</v>
      </c>
      <c r="Z6025" s="14"/>
      <c r="AA6025" s="49" t="s">
        <v>25787</v>
      </c>
    </row>
    <row r="6026" spans="1:27" s="21" customFormat="1" ht="24">
      <c r="A6026" s="14">
        <v>6090</v>
      </c>
      <c r="B6026" s="15" t="s">
        <v>23622</v>
      </c>
      <c r="C6026" s="14" t="s">
        <v>11689</v>
      </c>
      <c r="D6026" s="15" t="s">
        <v>22212</v>
      </c>
      <c r="E6026" s="15" t="s">
        <v>3809</v>
      </c>
      <c r="F6026" s="15" t="s">
        <v>23418</v>
      </c>
      <c r="G6026" s="44">
        <v>91351273</v>
      </c>
      <c r="H6026" s="15">
        <v>3132640666</v>
      </c>
      <c r="I6026" s="15" t="s">
        <v>17041</v>
      </c>
      <c r="J6026" s="16" t="s">
        <v>23539</v>
      </c>
      <c r="K6026" s="15"/>
      <c r="L6026" s="15"/>
      <c r="M6026" s="18"/>
      <c r="N6026" s="15"/>
      <c r="O6026" s="15"/>
      <c r="P6026" s="18"/>
      <c r="Q6026" s="15"/>
      <c r="R6026" s="15"/>
      <c r="S6026" s="15"/>
      <c r="T6026" s="18"/>
      <c r="U6026" s="15"/>
      <c r="V6026" s="15"/>
      <c r="W6026" s="18"/>
      <c r="X6026" s="15"/>
      <c r="Y6026" s="14" t="s">
        <v>24037</v>
      </c>
      <c r="Z6026" s="14"/>
      <c r="AA6026" s="49" t="s">
        <v>25788</v>
      </c>
    </row>
    <row r="6027" spans="1:27" s="21" customFormat="1" ht="48">
      <c r="A6027" s="14">
        <v>6091</v>
      </c>
      <c r="B6027" s="15" t="s">
        <v>23622</v>
      </c>
      <c r="C6027" s="14" t="s">
        <v>11689</v>
      </c>
      <c r="D6027" s="15" t="s">
        <v>22213</v>
      </c>
      <c r="E6027" s="15" t="s">
        <v>3809</v>
      </c>
      <c r="F6027" s="15" t="s">
        <v>23419</v>
      </c>
      <c r="G6027" s="44">
        <v>1003712164</v>
      </c>
      <c r="H6027" s="15">
        <v>3108689769</v>
      </c>
      <c r="I6027" s="15" t="s">
        <v>17043</v>
      </c>
      <c r="J6027" s="16" t="s">
        <v>23559</v>
      </c>
      <c r="K6027" s="15" t="s">
        <v>431</v>
      </c>
      <c r="L6027" s="15"/>
      <c r="M6027" s="18"/>
      <c r="N6027" s="15" t="s">
        <v>16573</v>
      </c>
      <c r="O6027" s="15" t="s">
        <v>16514</v>
      </c>
      <c r="P6027" s="18">
        <v>130000</v>
      </c>
      <c r="Q6027" s="15" t="s">
        <v>7561</v>
      </c>
      <c r="R6027" s="15"/>
      <c r="S6027" s="15"/>
      <c r="T6027" s="18"/>
      <c r="U6027" s="15"/>
      <c r="V6027" s="15"/>
      <c r="W6027" s="18"/>
      <c r="X6027" s="15"/>
      <c r="Y6027" s="14" t="s">
        <v>24011</v>
      </c>
      <c r="Z6027" s="14"/>
      <c r="AA6027" s="49" t="s">
        <v>25789</v>
      </c>
    </row>
    <row r="6028" spans="1:27" s="21" customFormat="1" ht="12">
      <c r="A6028" s="14">
        <v>6092</v>
      </c>
      <c r="B6028" s="15" t="s">
        <v>23622</v>
      </c>
      <c r="C6028" s="14" t="s">
        <v>11689</v>
      </c>
      <c r="D6028" s="15" t="s">
        <v>22214</v>
      </c>
      <c r="E6028" s="15" t="s">
        <v>3809</v>
      </c>
      <c r="F6028" s="15" t="s">
        <v>23419</v>
      </c>
      <c r="G6028" s="44">
        <v>37942643</v>
      </c>
      <c r="H6028" s="15">
        <v>3114931370</v>
      </c>
      <c r="I6028" s="15" t="s">
        <v>17022</v>
      </c>
      <c r="J6028" s="16" t="s">
        <v>23539</v>
      </c>
      <c r="K6028" s="15" t="s">
        <v>193</v>
      </c>
      <c r="L6028" s="15"/>
      <c r="M6028" s="18"/>
      <c r="N6028" s="15" t="s">
        <v>5299</v>
      </c>
      <c r="O6028" s="15" t="s">
        <v>16514</v>
      </c>
      <c r="P6028" s="18">
        <v>180000</v>
      </c>
      <c r="Q6028" s="15" t="s">
        <v>7561</v>
      </c>
      <c r="R6028" s="15"/>
      <c r="S6028" s="15"/>
      <c r="T6028" s="18"/>
      <c r="U6028" s="15"/>
      <c r="V6028" s="15"/>
      <c r="W6028" s="18"/>
      <c r="X6028" s="15"/>
      <c r="Y6028" s="14" t="s">
        <v>11035</v>
      </c>
      <c r="Z6028" s="14"/>
      <c r="AA6028" s="49" t="s">
        <v>25790</v>
      </c>
    </row>
    <row r="6029" spans="1:27" s="21" customFormat="1" ht="36">
      <c r="A6029" s="14">
        <v>6093</v>
      </c>
      <c r="B6029" s="15" t="s">
        <v>23622</v>
      </c>
      <c r="C6029" s="14" t="s">
        <v>11689</v>
      </c>
      <c r="D6029" s="15" t="s">
        <v>22215</v>
      </c>
      <c r="E6029" s="15" t="s">
        <v>3809</v>
      </c>
      <c r="F6029" s="15" t="s">
        <v>23419</v>
      </c>
      <c r="G6029" s="44">
        <v>1095808969</v>
      </c>
      <c r="H6029" s="15">
        <v>3507286036</v>
      </c>
      <c r="I6029" s="15" t="s">
        <v>17046</v>
      </c>
      <c r="J6029" s="16" t="s">
        <v>23543</v>
      </c>
      <c r="K6029" s="15" t="s">
        <v>16549</v>
      </c>
      <c r="L6029" s="15"/>
      <c r="M6029" s="18"/>
      <c r="N6029" s="15" t="s">
        <v>5299</v>
      </c>
      <c r="O6029" s="15" t="s">
        <v>17047</v>
      </c>
      <c r="P6029" s="18">
        <v>1200</v>
      </c>
      <c r="Q6029" s="15" t="s">
        <v>7561</v>
      </c>
      <c r="R6029" s="15" t="s">
        <v>17048</v>
      </c>
      <c r="S6029" s="15"/>
      <c r="T6029" s="18"/>
      <c r="U6029" s="15"/>
      <c r="V6029" s="15"/>
      <c r="W6029" s="18"/>
      <c r="X6029" s="15"/>
      <c r="Y6029" s="14" t="s">
        <v>24063</v>
      </c>
      <c r="Z6029" s="14"/>
      <c r="AA6029" s="49" t="s">
        <v>25791</v>
      </c>
    </row>
    <row r="6030" spans="1:27" s="21" customFormat="1" ht="48">
      <c r="A6030" s="14">
        <v>6094</v>
      </c>
      <c r="B6030" s="15" t="s">
        <v>23622</v>
      </c>
      <c r="C6030" s="14" t="s">
        <v>11689</v>
      </c>
      <c r="D6030" s="51" t="s">
        <v>22216</v>
      </c>
      <c r="E6030" s="15" t="s">
        <v>17049</v>
      </c>
      <c r="F6030" s="15" t="s">
        <v>23420</v>
      </c>
      <c r="G6030" s="44">
        <v>900811670</v>
      </c>
      <c r="H6030" s="15">
        <v>3223284132</v>
      </c>
      <c r="I6030" s="15" t="s">
        <v>17050</v>
      </c>
      <c r="J6030" s="16" t="s">
        <v>23541</v>
      </c>
      <c r="K6030" s="15" t="s">
        <v>2682</v>
      </c>
      <c r="L6030" s="15"/>
      <c r="M6030" s="18"/>
      <c r="N6030" s="15" t="s">
        <v>5299</v>
      </c>
      <c r="O6030" s="15" t="s">
        <v>16514</v>
      </c>
      <c r="P6030" s="18">
        <v>70000</v>
      </c>
      <c r="Q6030" s="15" t="s">
        <v>7561</v>
      </c>
      <c r="R6030" s="15" t="s">
        <v>17051</v>
      </c>
      <c r="S6030" s="15"/>
      <c r="T6030" s="18"/>
      <c r="U6030" s="15"/>
      <c r="V6030" s="15"/>
      <c r="W6030" s="18"/>
      <c r="X6030" s="15"/>
      <c r="Y6030" s="14" t="s">
        <v>24019</v>
      </c>
      <c r="Z6030" s="14"/>
      <c r="AA6030" s="49" t="s">
        <v>4702</v>
      </c>
    </row>
    <row r="6031" spans="1:27" s="21" customFormat="1" ht="12">
      <c r="A6031" s="14">
        <v>6095</v>
      </c>
      <c r="B6031" s="15" t="s">
        <v>23622</v>
      </c>
      <c r="C6031" s="14" t="s">
        <v>11689</v>
      </c>
      <c r="D6031" s="15" t="s">
        <v>22217</v>
      </c>
      <c r="E6031" s="15" t="s">
        <v>3809</v>
      </c>
      <c r="F6031" s="15" t="s">
        <v>23419</v>
      </c>
      <c r="G6031" s="44">
        <v>5613911</v>
      </c>
      <c r="H6031" s="15">
        <v>3138149504</v>
      </c>
      <c r="I6031" s="15" t="s">
        <v>17052</v>
      </c>
      <c r="J6031" s="16" t="s">
        <v>23539</v>
      </c>
      <c r="K6031" s="15" t="s">
        <v>3828</v>
      </c>
      <c r="L6031" s="15"/>
      <c r="M6031" s="18"/>
      <c r="N6031" s="15" t="s">
        <v>4310</v>
      </c>
      <c r="O6031" s="15" t="s">
        <v>17053</v>
      </c>
      <c r="P6031" s="18">
        <v>50000</v>
      </c>
      <c r="Q6031" s="15" t="s">
        <v>7561</v>
      </c>
      <c r="R6031" s="15"/>
      <c r="S6031" s="15"/>
      <c r="T6031" s="18"/>
      <c r="U6031" s="15"/>
      <c r="V6031" s="15"/>
      <c r="W6031" s="18"/>
      <c r="X6031" s="15"/>
      <c r="Y6031" s="14" t="s">
        <v>24008</v>
      </c>
      <c r="Z6031" s="14"/>
      <c r="AA6031" s="49" t="s">
        <v>25792</v>
      </c>
    </row>
    <row r="6032" spans="1:27" s="21" customFormat="1" ht="12">
      <c r="A6032" s="14">
        <v>6096</v>
      </c>
      <c r="B6032" s="15" t="s">
        <v>23622</v>
      </c>
      <c r="C6032" s="14" t="s">
        <v>11689</v>
      </c>
      <c r="D6032" s="15" t="s">
        <v>22218</v>
      </c>
      <c r="E6032" s="15" t="s">
        <v>3809</v>
      </c>
      <c r="F6032" s="15" t="s">
        <v>23419</v>
      </c>
      <c r="G6032" s="44">
        <v>5612986</v>
      </c>
      <c r="H6032" s="15">
        <v>3123466865</v>
      </c>
      <c r="I6032" s="15">
        <v>0</v>
      </c>
      <c r="J6032" s="16" t="s">
        <v>23539</v>
      </c>
      <c r="K6032" s="15" t="s">
        <v>3828</v>
      </c>
      <c r="L6032" s="15"/>
      <c r="M6032" s="18"/>
      <c r="N6032" s="15" t="s">
        <v>4310</v>
      </c>
      <c r="O6032" s="15" t="s">
        <v>6299</v>
      </c>
      <c r="P6032" s="18">
        <v>5000</v>
      </c>
      <c r="Q6032" s="15" t="s">
        <v>7561</v>
      </c>
      <c r="R6032" s="15"/>
      <c r="S6032" s="15"/>
      <c r="T6032" s="18"/>
      <c r="U6032" s="15"/>
      <c r="V6032" s="15"/>
      <c r="W6032" s="18"/>
      <c r="X6032" s="15"/>
      <c r="Y6032" s="14" t="s">
        <v>24008</v>
      </c>
      <c r="Z6032" s="14"/>
      <c r="AA6032" s="49" t="s">
        <v>25793</v>
      </c>
    </row>
    <row r="6033" spans="1:27" s="21" customFormat="1" ht="60">
      <c r="A6033" s="14">
        <v>6097</v>
      </c>
      <c r="B6033" s="15" t="s">
        <v>23622</v>
      </c>
      <c r="C6033" s="14" t="s">
        <v>11689</v>
      </c>
      <c r="D6033" s="15" t="s">
        <v>22219</v>
      </c>
      <c r="E6033" s="15" t="s">
        <v>3809</v>
      </c>
      <c r="F6033" s="15" t="s">
        <v>23419</v>
      </c>
      <c r="G6033" s="44">
        <v>1101208901</v>
      </c>
      <c r="H6033" s="15">
        <v>3152122897</v>
      </c>
      <c r="I6033" s="15" t="s">
        <v>17054</v>
      </c>
      <c r="J6033" s="16" t="s">
        <v>23540</v>
      </c>
      <c r="K6033" s="15" t="s">
        <v>1047</v>
      </c>
      <c r="L6033" s="15"/>
      <c r="M6033" s="18"/>
      <c r="N6033" s="15" t="s">
        <v>5299</v>
      </c>
      <c r="O6033" s="15" t="s">
        <v>16514</v>
      </c>
      <c r="P6033" s="18">
        <v>1200</v>
      </c>
      <c r="Q6033" s="15" t="s">
        <v>7561</v>
      </c>
      <c r="R6033" s="15" t="s">
        <v>17055</v>
      </c>
      <c r="S6033" s="15"/>
      <c r="T6033" s="18"/>
      <c r="U6033" s="15"/>
      <c r="V6033" s="15"/>
      <c r="W6033" s="18"/>
      <c r="X6033" s="15"/>
      <c r="Y6033" s="14" t="s">
        <v>24003</v>
      </c>
      <c r="Z6033" s="14"/>
      <c r="AA6033" s="49" t="s">
        <v>25794</v>
      </c>
    </row>
    <row r="6034" spans="1:27" s="21" customFormat="1" ht="12">
      <c r="A6034" s="14">
        <v>6098</v>
      </c>
      <c r="B6034" s="15" t="s">
        <v>23622</v>
      </c>
      <c r="C6034" s="14" t="s">
        <v>18761</v>
      </c>
      <c r="D6034" s="15" t="s">
        <v>22220</v>
      </c>
      <c r="E6034" s="15" t="s">
        <v>23303</v>
      </c>
      <c r="F6034" s="15" t="s">
        <v>3809</v>
      </c>
      <c r="G6034" s="44"/>
      <c r="H6034" s="15">
        <v>3176519627</v>
      </c>
      <c r="I6034" s="15" t="s">
        <v>17057</v>
      </c>
      <c r="J6034" s="16" t="s">
        <v>3809</v>
      </c>
      <c r="K6034" s="15" t="s">
        <v>17058</v>
      </c>
      <c r="L6034" s="15"/>
      <c r="M6034" s="18"/>
      <c r="N6034" s="15"/>
      <c r="O6034" s="15"/>
      <c r="P6034" s="18"/>
      <c r="Q6034" s="15"/>
      <c r="R6034" s="15"/>
      <c r="S6034" s="15"/>
      <c r="T6034" s="18"/>
      <c r="U6034" s="15"/>
      <c r="V6034" s="15"/>
      <c r="W6034" s="18"/>
      <c r="X6034" s="15"/>
      <c r="Y6034" s="14" t="s">
        <v>3809</v>
      </c>
      <c r="Z6034" s="14"/>
      <c r="AA6034" s="49" t="s">
        <v>3809</v>
      </c>
    </row>
    <row r="6035" spans="1:27" s="21" customFormat="1" ht="24">
      <c r="A6035" s="14">
        <v>6099</v>
      </c>
      <c r="B6035" s="15" t="s">
        <v>23622</v>
      </c>
      <c r="C6035" s="14" t="s">
        <v>18762</v>
      </c>
      <c r="D6035" s="51" t="s">
        <v>22221</v>
      </c>
      <c r="E6035" s="15" t="s">
        <v>3809</v>
      </c>
      <c r="F6035" s="15" t="s">
        <v>23420</v>
      </c>
      <c r="G6035" s="44"/>
      <c r="H6035" s="15">
        <v>3246511354</v>
      </c>
      <c r="I6035" s="15" t="s">
        <v>17062</v>
      </c>
      <c r="J6035" s="16" t="s">
        <v>3809</v>
      </c>
      <c r="K6035" s="15" t="s">
        <v>17063</v>
      </c>
      <c r="L6035" s="15"/>
      <c r="M6035" s="18"/>
      <c r="N6035" s="15"/>
      <c r="O6035" s="15"/>
      <c r="P6035" s="18"/>
      <c r="Q6035" s="15"/>
      <c r="R6035" s="15"/>
      <c r="S6035" s="15"/>
      <c r="T6035" s="18"/>
      <c r="U6035" s="15"/>
      <c r="V6035" s="15"/>
      <c r="W6035" s="18"/>
      <c r="X6035" s="15"/>
      <c r="Y6035" s="14" t="s">
        <v>24064</v>
      </c>
      <c r="Z6035" s="14" t="str">
        <f>Y6035</f>
        <v xml:space="preserve">SAN ONOFRE </v>
      </c>
      <c r="AA6035" s="49" t="s">
        <v>24064</v>
      </c>
    </row>
    <row r="6036" spans="1:27" s="21" customFormat="1" ht="48">
      <c r="A6036" s="14">
        <v>6100</v>
      </c>
      <c r="B6036" s="15" t="s">
        <v>23622</v>
      </c>
      <c r="C6036" s="14" t="s">
        <v>18762</v>
      </c>
      <c r="D6036" s="51" t="s">
        <v>22222</v>
      </c>
      <c r="E6036" s="15" t="s">
        <v>3809</v>
      </c>
      <c r="F6036" s="15" t="s">
        <v>23420</v>
      </c>
      <c r="G6036" s="44"/>
      <c r="H6036" s="15">
        <v>3104527577</v>
      </c>
      <c r="I6036" s="15" t="s">
        <v>17067</v>
      </c>
      <c r="J6036" s="16" t="s">
        <v>3809</v>
      </c>
      <c r="K6036" s="15" t="s">
        <v>17068</v>
      </c>
      <c r="L6036" s="15"/>
      <c r="M6036" s="18"/>
      <c r="N6036" s="15"/>
      <c r="O6036" s="15"/>
      <c r="P6036" s="18"/>
      <c r="Q6036" s="15"/>
      <c r="R6036" s="15"/>
      <c r="S6036" s="15"/>
      <c r="T6036" s="18"/>
      <c r="U6036" s="15"/>
      <c r="V6036" s="15"/>
      <c r="W6036" s="18"/>
      <c r="X6036" s="15"/>
      <c r="Y6036" s="14" t="s">
        <v>24065</v>
      </c>
      <c r="Z6036" s="14"/>
      <c r="AA6036" s="49" t="s">
        <v>25795</v>
      </c>
    </row>
    <row r="6037" spans="1:27" s="21" customFormat="1" ht="48">
      <c r="A6037" s="14">
        <v>6101</v>
      </c>
      <c r="B6037" s="15" t="s">
        <v>23622</v>
      </c>
      <c r="C6037" s="14" t="s">
        <v>18762</v>
      </c>
      <c r="D6037" s="51" t="s">
        <v>22222</v>
      </c>
      <c r="E6037" s="15" t="s">
        <v>3809</v>
      </c>
      <c r="F6037" s="15" t="s">
        <v>23420</v>
      </c>
      <c r="G6037" s="44"/>
      <c r="H6037" s="15">
        <v>3104527577</v>
      </c>
      <c r="I6037" s="15" t="s">
        <v>17067</v>
      </c>
      <c r="J6037" s="16" t="s">
        <v>3809</v>
      </c>
      <c r="K6037" s="15" t="s">
        <v>17070</v>
      </c>
      <c r="L6037" s="15"/>
      <c r="M6037" s="18"/>
      <c r="N6037" s="15"/>
      <c r="O6037" s="15"/>
      <c r="P6037" s="18"/>
      <c r="Q6037" s="15"/>
      <c r="R6037" s="15"/>
      <c r="S6037" s="15"/>
      <c r="T6037" s="18"/>
      <c r="U6037" s="15"/>
      <c r="V6037" s="15"/>
      <c r="W6037" s="18"/>
      <c r="X6037" s="15"/>
      <c r="Y6037" s="14" t="s">
        <v>24065</v>
      </c>
      <c r="Z6037" s="14"/>
      <c r="AA6037" s="49" t="s">
        <v>25795</v>
      </c>
    </row>
    <row r="6038" spans="1:27" s="21" customFormat="1" ht="36">
      <c r="A6038" s="14">
        <v>6102</v>
      </c>
      <c r="B6038" s="15" t="s">
        <v>23622</v>
      </c>
      <c r="C6038" s="14" t="s">
        <v>18762</v>
      </c>
      <c r="D6038" s="51" t="s">
        <v>22223</v>
      </c>
      <c r="E6038" s="15" t="s">
        <v>3809</v>
      </c>
      <c r="F6038" s="15" t="s">
        <v>23420</v>
      </c>
      <c r="G6038" s="44"/>
      <c r="H6038" s="15">
        <v>3005576077</v>
      </c>
      <c r="I6038" s="15" t="s">
        <v>17072</v>
      </c>
      <c r="J6038" s="16" t="s">
        <v>3809</v>
      </c>
      <c r="K6038" s="15" t="s">
        <v>17073</v>
      </c>
      <c r="L6038" s="15"/>
      <c r="M6038" s="18"/>
      <c r="N6038" s="15"/>
      <c r="O6038" s="15"/>
      <c r="P6038" s="18"/>
      <c r="Q6038" s="15"/>
      <c r="R6038" s="15"/>
      <c r="S6038" s="15"/>
      <c r="T6038" s="18"/>
      <c r="U6038" s="15"/>
      <c r="V6038" s="15"/>
      <c r="W6038" s="18"/>
      <c r="X6038" s="15"/>
      <c r="Y6038" s="14" t="s">
        <v>24066</v>
      </c>
      <c r="Z6038" s="14"/>
      <c r="AA6038" s="49" t="s">
        <v>25796</v>
      </c>
    </row>
    <row r="6039" spans="1:27" s="21" customFormat="1" ht="48">
      <c r="A6039" s="14">
        <v>6103</v>
      </c>
      <c r="B6039" s="15" t="s">
        <v>23622</v>
      </c>
      <c r="C6039" s="14" t="s">
        <v>18762</v>
      </c>
      <c r="D6039" s="51" t="s">
        <v>22224</v>
      </c>
      <c r="E6039" s="15" t="s">
        <v>3809</v>
      </c>
      <c r="F6039" s="15" t="s">
        <v>23420</v>
      </c>
      <c r="G6039" s="44"/>
      <c r="H6039" s="15">
        <v>3015897118</v>
      </c>
      <c r="I6039" s="15" t="s">
        <v>17075</v>
      </c>
      <c r="J6039" s="16" t="s">
        <v>3809</v>
      </c>
      <c r="K6039" s="15" t="s">
        <v>17076</v>
      </c>
      <c r="L6039" s="15"/>
      <c r="M6039" s="18"/>
      <c r="N6039" s="15"/>
      <c r="O6039" s="15"/>
      <c r="P6039" s="18"/>
      <c r="Q6039" s="15"/>
      <c r="R6039" s="15"/>
      <c r="S6039" s="15"/>
      <c r="T6039" s="18"/>
      <c r="U6039" s="15"/>
      <c r="V6039" s="15"/>
      <c r="W6039" s="18"/>
      <c r="X6039" s="15"/>
      <c r="Y6039" s="14" t="s">
        <v>24067</v>
      </c>
      <c r="Z6039" s="14" t="str">
        <f>VLOOKUP(Y6039,[1]ZOMAC!$E$2:$E$368,1,0)</f>
        <v>OVEJAS</v>
      </c>
      <c r="AA6039" s="49" t="s">
        <v>25797</v>
      </c>
    </row>
    <row r="6040" spans="1:27" s="21" customFormat="1" ht="36">
      <c r="A6040" s="14">
        <v>6104</v>
      </c>
      <c r="B6040" s="15" t="s">
        <v>23622</v>
      </c>
      <c r="C6040" s="14" t="s">
        <v>18762</v>
      </c>
      <c r="D6040" s="51" t="s">
        <v>22225</v>
      </c>
      <c r="E6040" s="15" t="s">
        <v>3809</v>
      </c>
      <c r="F6040" s="15" t="s">
        <v>23420</v>
      </c>
      <c r="G6040" s="44"/>
      <c r="H6040" s="15">
        <v>3145885096</v>
      </c>
      <c r="I6040" s="15" t="s">
        <v>17078</v>
      </c>
      <c r="J6040" s="16" t="s">
        <v>3809</v>
      </c>
      <c r="K6040" s="15" t="s">
        <v>17063</v>
      </c>
      <c r="L6040" s="15"/>
      <c r="M6040" s="18"/>
      <c r="N6040" s="15"/>
      <c r="O6040" s="15"/>
      <c r="P6040" s="18"/>
      <c r="Q6040" s="15"/>
      <c r="R6040" s="15"/>
      <c r="S6040" s="15"/>
      <c r="T6040" s="18"/>
      <c r="U6040" s="15"/>
      <c r="V6040" s="15"/>
      <c r="W6040" s="18"/>
      <c r="X6040" s="15"/>
      <c r="Y6040" s="14" t="s">
        <v>24068</v>
      </c>
      <c r="Z6040" s="14"/>
      <c r="AA6040" s="49" t="s">
        <v>25798</v>
      </c>
    </row>
    <row r="6041" spans="1:27" s="21" customFormat="1" ht="24">
      <c r="A6041" s="14">
        <v>6105</v>
      </c>
      <c r="B6041" s="15" t="s">
        <v>23622</v>
      </c>
      <c r="C6041" s="14" t="s">
        <v>18762</v>
      </c>
      <c r="D6041" s="15" t="s">
        <v>22226</v>
      </c>
      <c r="E6041" s="15" t="s">
        <v>3809</v>
      </c>
      <c r="F6041" s="15" t="s">
        <v>23421</v>
      </c>
      <c r="G6041" s="44"/>
      <c r="H6041" s="15">
        <v>3016514951</v>
      </c>
      <c r="I6041" s="15" t="s">
        <v>17081</v>
      </c>
      <c r="J6041" s="16" t="s">
        <v>3809</v>
      </c>
      <c r="K6041" s="15" t="s">
        <v>17082</v>
      </c>
      <c r="L6041" s="15"/>
      <c r="M6041" s="18"/>
      <c r="N6041" s="15"/>
      <c r="O6041" s="15"/>
      <c r="P6041" s="18"/>
      <c r="Q6041" s="15"/>
      <c r="R6041" s="15"/>
      <c r="S6041" s="15"/>
      <c r="T6041" s="18"/>
      <c r="U6041" s="15"/>
      <c r="V6041" s="15"/>
      <c r="W6041" s="18"/>
      <c r="X6041" s="15"/>
      <c r="Y6041" s="14" t="s">
        <v>24069</v>
      </c>
      <c r="Z6041" s="14"/>
      <c r="AA6041" s="49" t="s">
        <v>24069</v>
      </c>
    </row>
    <row r="6042" spans="1:27" s="21" customFormat="1" ht="24">
      <c r="A6042" s="14">
        <v>6106</v>
      </c>
      <c r="B6042" s="15" t="s">
        <v>23622</v>
      </c>
      <c r="C6042" s="14" t="s">
        <v>18762</v>
      </c>
      <c r="D6042" s="51" t="s">
        <v>22227</v>
      </c>
      <c r="E6042" s="15" t="s">
        <v>3809</v>
      </c>
      <c r="F6042" s="15" t="s">
        <v>23420</v>
      </c>
      <c r="G6042" s="44"/>
      <c r="H6042" s="15">
        <v>3208489264</v>
      </c>
      <c r="I6042" s="15" t="s">
        <v>17083</v>
      </c>
      <c r="J6042" s="16" t="s">
        <v>3809</v>
      </c>
      <c r="K6042" s="15" t="s">
        <v>17084</v>
      </c>
      <c r="L6042" s="15"/>
      <c r="M6042" s="18"/>
      <c r="N6042" s="15"/>
      <c r="O6042" s="15"/>
      <c r="P6042" s="18"/>
      <c r="Q6042" s="15"/>
      <c r="R6042" s="15"/>
      <c r="S6042" s="15"/>
      <c r="T6042" s="18"/>
      <c r="U6042" s="15"/>
      <c r="V6042" s="15"/>
      <c r="W6042" s="18"/>
      <c r="X6042" s="15"/>
      <c r="Y6042" s="14" t="s">
        <v>24070</v>
      </c>
      <c r="Z6042" s="14"/>
      <c r="AA6042" s="49" t="s">
        <v>25799</v>
      </c>
    </row>
    <row r="6043" spans="1:27" s="21" customFormat="1" ht="12">
      <c r="A6043" s="14">
        <v>6107</v>
      </c>
      <c r="B6043" s="15" t="s">
        <v>23622</v>
      </c>
      <c r="C6043" s="14" t="s">
        <v>18762</v>
      </c>
      <c r="D6043" s="51" t="s">
        <v>22228</v>
      </c>
      <c r="E6043" s="15" t="s">
        <v>3809</v>
      </c>
      <c r="F6043" s="15" t="s">
        <v>23420</v>
      </c>
      <c r="G6043" s="44"/>
      <c r="H6043" s="15">
        <v>3145885096</v>
      </c>
      <c r="I6043" s="15" t="s">
        <v>17078</v>
      </c>
      <c r="J6043" s="16" t="s">
        <v>3809</v>
      </c>
      <c r="K6043" s="15" t="s">
        <v>17086</v>
      </c>
      <c r="L6043" s="15"/>
      <c r="M6043" s="18"/>
      <c r="N6043" s="15"/>
      <c r="O6043" s="15"/>
      <c r="P6043" s="18"/>
      <c r="Q6043" s="15"/>
      <c r="R6043" s="15"/>
      <c r="S6043" s="15"/>
      <c r="T6043" s="18"/>
      <c r="U6043" s="15"/>
      <c r="V6043" s="15"/>
      <c r="W6043" s="18"/>
      <c r="X6043" s="15"/>
      <c r="Y6043" s="14" t="s">
        <v>24068</v>
      </c>
      <c r="Z6043" s="14"/>
      <c r="AA6043" s="49" t="s">
        <v>25798</v>
      </c>
    </row>
    <row r="6044" spans="1:27" s="21" customFormat="1" ht="120">
      <c r="A6044" s="14">
        <v>6108</v>
      </c>
      <c r="B6044" s="15" t="s">
        <v>23622</v>
      </c>
      <c r="C6044" s="14" t="s">
        <v>18762</v>
      </c>
      <c r="D6044" s="51" t="s">
        <v>22229</v>
      </c>
      <c r="E6044" s="15" t="s">
        <v>3809</v>
      </c>
      <c r="F6044" s="15" t="s">
        <v>23420</v>
      </c>
      <c r="G6044" s="44"/>
      <c r="H6044" s="15">
        <v>3195095915</v>
      </c>
      <c r="I6044" s="15" t="s">
        <v>17088</v>
      </c>
      <c r="J6044" s="16" t="s">
        <v>3809</v>
      </c>
      <c r="K6044" s="15" t="s">
        <v>17089</v>
      </c>
      <c r="L6044" s="15"/>
      <c r="M6044" s="18"/>
      <c r="N6044" s="15"/>
      <c r="O6044" s="15"/>
      <c r="P6044" s="18"/>
      <c r="Q6044" s="15"/>
      <c r="R6044" s="15"/>
      <c r="S6044" s="15"/>
      <c r="T6044" s="18"/>
      <c r="U6044" s="15"/>
      <c r="V6044" s="15"/>
      <c r="W6044" s="18"/>
      <c r="X6044" s="15"/>
      <c r="Y6044" s="14" t="s">
        <v>24069</v>
      </c>
      <c r="Z6044" s="14"/>
      <c r="AA6044" s="49" t="s">
        <v>25800</v>
      </c>
    </row>
    <row r="6045" spans="1:27" s="21" customFormat="1" ht="36">
      <c r="A6045" s="14">
        <v>6109</v>
      </c>
      <c r="B6045" s="15" t="s">
        <v>23622</v>
      </c>
      <c r="C6045" s="14" t="s">
        <v>18762</v>
      </c>
      <c r="D6045" s="15" t="s">
        <v>22230</v>
      </c>
      <c r="E6045" s="15" t="s">
        <v>3809</v>
      </c>
      <c r="F6045" s="15" t="s">
        <v>23421</v>
      </c>
      <c r="G6045" s="44"/>
      <c r="H6045" s="15">
        <v>3003058079</v>
      </c>
      <c r="I6045" s="15"/>
      <c r="J6045" s="16" t="s">
        <v>3809</v>
      </c>
      <c r="K6045" s="15" t="s">
        <v>17091</v>
      </c>
      <c r="L6045" s="15"/>
      <c r="M6045" s="18"/>
      <c r="N6045" s="15"/>
      <c r="O6045" s="15"/>
      <c r="P6045" s="18"/>
      <c r="Q6045" s="15"/>
      <c r="R6045" s="15"/>
      <c r="S6045" s="15"/>
      <c r="T6045" s="18"/>
      <c r="U6045" s="15"/>
      <c r="V6045" s="15"/>
      <c r="W6045" s="18"/>
      <c r="X6045" s="15"/>
      <c r="Y6045" s="14" t="s">
        <v>24069</v>
      </c>
      <c r="Z6045" s="14"/>
      <c r="AA6045" s="49" t="s">
        <v>24069</v>
      </c>
    </row>
    <row r="6046" spans="1:27" s="21" customFormat="1" ht="24">
      <c r="A6046" s="14">
        <v>6110</v>
      </c>
      <c r="B6046" s="15" t="s">
        <v>23622</v>
      </c>
      <c r="C6046" s="14" t="s">
        <v>18762</v>
      </c>
      <c r="D6046" s="15" t="s">
        <v>22231</v>
      </c>
      <c r="E6046" s="15" t="s">
        <v>3809</v>
      </c>
      <c r="F6046" s="15" t="s">
        <v>23421</v>
      </c>
      <c r="G6046" s="44"/>
      <c r="H6046" s="15"/>
      <c r="I6046" s="15"/>
      <c r="J6046" s="16" t="s">
        <v>3809</v>
      </c>
      <c r="K6046" s="15" t="s">
        <v>17093</v>
      </c>
      <c r="L6046" s="15"/>
      <c r="M6046" s="18"/>
      <c r="N6046" s="15"/>
      <c r="O6046" s="15"/>
      <c r="P6046" s="18"/>
      <c r="Q6046" s="15"/>
      <c r="R6046" s="15"/>
      <c r="S6046" s="15"/>
      <c r="T6046" s="18"/>
      <c r="U6046" s="15"/>
      <c r="V6046" s="15"/>
      <c r="W6046" s="18"/>
      <c r="X6046" s="15"/>
      <c r="Y6046" s="14" t="s">
        <v>3809</v>
      </c>
      <c r="Z6046" s="14"/>
      <c r="AA6046" s="49" t="s">
        <v>3809</v>
      </c>
    </row>
    <row r="6047" spans="1:27" s="21" customFormat="1" ht="48">
      <c r="A6047" s="14">
        <v>6111</v>
      </c>
      <c r="B6047" s="15" t="s">
        <v>23622</v>
      </c>
      <c r="C6047" s="14" t="s">
        <v>18762</v>
      </c>
      <c r="D6047" s="51" t="s">
        <v>22232</v>
      </c>
      <c r="E6047" s="15" t="s">
        <v>3809</v>
      </c>
      <c r="F6047" s="15" t="s">
        <v>23420</v>
      </c>
      <c r="G6047" s="44"/>
      <c r="H6047" s="15">
        <v>3128463470</v>
      </c>
      <c r="I6047" s="15" t="s">
        <v>17094</v>
      </c>
      <c r="J6047" s="16" t="s">
        <v>3809</v>
      </c>
      <c r="K6047" s="15" t="s">
        <v>17095</v>
      </c>
      <c r="L6047" s="15"/>
      <c r="M6047" s="18"/>
      <c r="N6047" s="15"/>
      <c r="O6047" s="15"/>
      <c r="P6047" s="18"/>
      <c r="Q6047" s="15"/>
      <c r="R6047" s="15"/>
      <c r="S6047" s="15"/>
      <c r="T6047" s="18"/>
      <c r="U6047" s="15"/>
      <c r="V6047" s="15"/>
      <c r="W6047" s="18"/>
      <c r="X6047" s="15"/>
      <c r="Y6047" s="14" t="s">
        <v>24071</v>
      </c>
      <c r="Z6047" s="14"/>
      <c r="AA6047" s="49" t="s">
        <v>24071</v>
      </c>
    </row>
    <row r="6048" spans="1:27" s="21" customFormat="1" ht="60">
      <c r="A6048" s="14">
        <v>6112</v>
      </c>
      <c r="B6048" s="15" t="s">
        <v>23622</v>
      </c>
      <c r="C6048" s="14" t="s">
        <v>18762</v>
      </c>
      <c r="D6048" s="51" t="s">
        <v>22233</v>
      </c>
      <c r="E6048" s="15" t="s">
        <v>3809</v>
      </c>
      <c r="F6048" s="15" t="s">
        <v>23420</v>
      </c>
      <c r="G6048" s="44"/>
      <c r="H6048" s="15">
        <v>3014866257</v>
      </c>
      <c r="I6048" s="15" t="s">
        <v>17096</v>
      </c>
      <c r="J6048" s="16" t="s">
        <v>3809</v>
      </c>
      <c r="K6048" s="15" t="s">
        <v>17097</v>
      </c>
      <c r="L6048" s="15"/>
      <c r="M6048" s="18"/>
      <c r="N6048" s="15"/>
      <c r="O6048" s="15"/>
      <c r="P6048" s="18"/>
      <c r="Q6048" s="15"/>
      <c r="R6048" s="15"/>
      <c r="S6048" s="15"/>
      <c r="T6048" s="18"/>
      <c r="U6048" s="15"/>
      <c r="V6048" s="15"/>
      <c r="W6048" s="18"/>
      <c r="X6048" s="15"/>
      <c r="Y6048" s="14" t="s">
        <v>24072</v>
      </c>
      <c r="Z6048" s="14"/>
      <c r="AA6048" s="49" t="s">
        <v>25801</v>
      </c>
    </row>
    <row r="6049" spans="1:27" s="21" customFormat="1" ht="36">
      <c r="A6049" s="14">
        <v>6113</v>
      </c>
      <c r="B6049" s="15" t="s">
        <v>23622</v>
      </c>
      <c r="C6049" s="14" t="s">
        <v>18762</v>
      </c>
      <c r="D6049" s="51" t="s">
        <v>22234</v>
      </c>
      <c r="E6049" s="15" t="s">
        <v>23304</v>
      </c>
      <c r="F6049" s="15" t="s">
        <v>23384</v>
      </c>
      <c r="G6049" s="44"/>
      <c r="H6049" s="15">
        <v>3114148781</v>
      </c>
      <c r="I6049" s="15" t="s">
        <v>17100</v>
      </c>
      <c r="J6049" s="16" t="s">
        <v>3809</v>
      </c>
      <c r="K6049" s="15" t="s">
        <v>17101</v>
      </c>
      <c r="L6049" s="15"/>
      <c r="M6049" s="18"/>
      <c r="N6049" s="15"/>
      <c r="O6049" s="15"/>
      <c r="P6049" s="18"/>
      <c r="Q6049" s="15"/>
      <c r="R6049" s="15"/>
      <c r="S6049" s="15"/>
      <c r="T6049" s="18"/>
      <c r="U6049" s="15"/>
      <c r="V6049" s="15"/>
      <c r="W6049" s="18"/>
      <c r="X6049" s="15"/>
      <c r="Y6049" s="14" t="s">
        <v>24073</v>
      </c>
      <c r="Z6049" s="14" t="str">
        <f>VLOOKUP(Y6049,[1]ZOMAC!$E$2:$E$368,1,0)</f>
        <v>SAN ANTONIO DE PALMITO</v>
      </c>
      <c r="AA6049" s="49" t="s">
        <v>24073</v>
      </c>
    </row>
    <row r="6050" spans="1:27" s="21" customFormat="1" ht="24">
      <c r="A6050" s="14">
        <v>6114</v>
      </c>
      <c r="B6050" s="15" t="s">
        <v>23622</v>
      </c>
      <c r="C6050" s="14" t="s">
        <v>18762</v>
      </c>
      <c r="D6050" s="15" t="s">
        <v>22235</v>
      </c>
      <c r="E6050" s="15" t="s">
        <v>3809</v>
      </c>
      <c r="F6050" s="15" t="s">
        <v>23421</v>
      </c>
      <c r="G6050" s="44"/>
      <c r="H6050" s="15">
        <v>3007101790</v>
      </c>
      <c r="I6050" s="15" t="s">
        <v>17103</v>
      </c>
      <c r="J6050" s="16" t="s">
        <v>3809</v>
      </c>
      <c r="K6050" s="15" t="s">
        <v>17104</v>
      </c>
      <c r="L6050" s="15"/>
      <c r="M6050" s="18"/>
      <c r="N6050" s="15"/>
      <c r="O6050" s="15"/>
      <c r="P6050" s="18"/>
      <c r="Q6050" s="15"/>
      <c r="R6050" s="15"/>
      <c r="S6050" s="15"/>
      <c r="T6050" s="18"/>
      <c r="U6050" s="15"/>
      <c r="V6050" s="15"/>
      <c r="W6050" s="18"/>
      <c r="X6050" s="15"/>
      <c r="Y6050" s="14" t="s">
        <v>24074</v>
      </c>
      <c r="Z6050" s="14"/>
      <c r="AA6050" s="49" t="s">
        <v>25802</v>
      </c>
    </row>
    <row r="6051" spans="1:27" s="21" customFormat="1" ht="60">
      <c r="A6051" s="14">
        <v>6115</v>
      </c>
      <c r="B6051" s="15" t="s">
        <v>23622</v>
      </c>
      <c r="C6051" s="14" t="s">
        <v>18762</v>
      </c>
      <c r="D6051" s="50" t="s">
        <v>22236</v>
      </c>
      <c r="E6051" s="15" t="s">
        <v>3809</v>
      </c>
      <c r="F6051" s="15" t="s">
        <v>23384</v>
      </c>
      <c r="G6051" s="44"/>
      <c r="H6051" s="15"/>
      <c r="I6051" s="15"/>
      <c r="J6051" s="16" t="s">
        <v>3809</v>
      </c>
      <c r="K6051" s="15" t="s">
        <v>17106</v>
      </c>
      <c r="L6051" s="15"/>
      <c r="M6051" s="18"/>
      <c r="N6051" s="15"/>
      <c r="O6051" s="15"/>
      <c r="P6051" s="18"/>
      <c r="Q6051" s="15"/>
      <c r="R6051" s="15"/>
      <c r="S6051" s="15"/>
      <c r="T6051" s="18"/>
      <c r="U6051" s="15"/>
      <c r="V6051" s="15"/>
      <c r="W6051" s="18"/>
      <c r="X6051" s="15"/>
      <c r="Y6051" s="14" t="s">
        <v>3809</v>
      </c>
      <c r="Z6051" s="14"/>
      <c r="AA6051" s="49" t="s">
        <v>3809</v>
      </c>
    </row>
    <row r="6052" spans="1:27" s="21" customFormat="1" ht="72">
      <c r="A6052" s="14">
        <v>6116</v>
      </c>
      <c r="B6052" s="15" t="s">
        <v>23622</v>
      </c>
      <c r="C6052" s="14" t="s">
        <v>18762</v>
      </c>
      <c r="D6052" s="51" t="s">
        <v>22237</v>
      </c>
      <c r="E6052" s="15" t="s">
        <v>23305</v>
      </c>
      <c r="F6052" s="15" t="s">
        <v>23384</v>
      </c>
      <c r="G6052" s="44"/>
      <c r="H6052" s="15">
        <v>3127060169</v>
      </c>
      <c r="I6052" s="15" t="s">
        <v>17107</v>
      </c>
      <c r="J6052" s="16" t="s">
        <v>3809</v>
      </c>
      <c r="K6052" s="15" t="s">
        <v>173</v>
      </c>
      <c r="L6052" s="15"/>
      <c r="M6052" s="18"/>
      <c r="N6052" s="15"/>
      <c r="O6052" s="15"/>
      <c r="P6052" s="18"/>
      <c r="Q6052" s="15"/>
      <c r="R6052" s="15"/>
      <c r="S6052" s="15"/>
      <c r="T6052" s="18"/>
      <c r="U6052" s="15"/>
      <c r="V6052" s="15"/>
      <c r="W6052" s="18"/>
      <c r="X6052" s="15"/>
      <c r="Y6052" s="14" t="s">
        <v>24071</v>
      </c>
      <c r="Z6052" s="14"/>
      <c r="AA6052" s="49" t="s">
        <v>25803</v>
      </c>
    </row>
    <row r="6053" spans="1:27" s="21" customFormat="1" ht="24">
      <c r="A6053" s="14">
        <v>6117</v>
      </c>
      <c r="B6053" s="15" t="s">
        <v>23622</v>
      </c>
      <c r="C6053" s="14" t="s">
        <v>18762</v>
      </c>
      <c r="D6053" s="15" t="s">
        <v>22238</v>
      </c>
      <c r="E6053" s="15" t="s">
        <v>3809</v>
      </c>
      <c r="F6053" s="15" t="s">
        <v>23421</v>
      </c>
      <c r="G6053" s="44"/>
      <c r="H6053" s="15"/>
      <c r="I6053" s="15"/>
      <c r="J6053" s="16" t="s">
        <v>3809</v>
      </c>
      <c r="K6053" s="15" t="s">
        <v>17108</v>
      </c>
      <c r="L6053" s="15"/>
      <c r="M6053" s="18"/>
      <c r="N6053" s="15"/>
      <c r="O6053" s="15"/>
      <c r="P6053" s="18"/>
      <c r="Q6053" s="15"/>
      <c r="R6053" s="15"/>
      <c r="S6053" s="15"/>
      <c r="T6053" s="18"/>
      <c r="U6053" s="15"/>
      <c r="V6053" s="15"/>
      <c r="W6053" s="18"/>
      <c r="X6053" s="15"/>
      <c r="Y6053" s="14" t="s">
        <v>3809</v>
      </c>
      <c r="Z6053" s="14"/>
      <c r="AA6053" s="49" t="s">
        <v>3809</v>
      </c>
    </row>
    <row r="6054" spans="1:27" s="21" customFormat="1" ht="120">
      <c r="A6054" s="14">
        <v>6119</v>
      </c>
      <c r="B6054" s="15" t="s">
        <v>23622</v>
      </c>
      <c r="C6054" s="14" t="s">
        <v>18762</v>
      </c>
      <c r="D6054" s="51" t="s">
        <v>22239</v>
      </c>
      <c r="E6054" s="15" t="s">
        <v>23306</v>
      </c>
      <c r="F6054" s="15" t="s">
        <v>23384</v>
      </c>
      <c r="G6054" s="44"/>
      <c r="H6054" s="15">
        <v>3043654673</v>
      </c>
      <c r="I6054" s="15" t="s">
        <v>17111</v>
      </c>
      <c r="J6054" s="16" t="s">
        <v>3809</v>
      </c>
      <c r="K6054" s="15" t="s">
        <v>17112</v>
      </c>
      <c r="L6054" s="15"/>
      <c r="M6054" s="18"/>
      <c r="N6054" s="15"/>
      <c r="O6054" s="15"/>
      <c r="P6054" s="18"/>
      <c r="Q6054" s="15"/>
      <c r="R6054" s="15"/>
      <c r="S6054" s="15"/>
      <c r="T6054" s="18"/>
      <c r="U6054" s="15"/>
      <c r="V6054" s="15"/>
      <c r="W6054" s="18"/>
      <c r="X6054" s="15"/>
      <c r="Y6054" s="14" t="s">
        <v>24075</v>
      </c>
      <c r="Z6054" s="14" t="str">
        <f>Y6054</f>
        <v xml:space="preserve">OVEJAS </v>
      </c>
      <c r="AA6054" s="49" t="s">
        <v>18458</v>
      </c>
    </row>
    <row r="6055" spans="1:27" s="21" customFormat="1" ht="192">
      <c r="A6055" s="14">
        <v>6120</v>
      </c>
      <c r="B6055" s="15" t="s">
        <v>23622</v>
      </c>
      <c r="C6055" s="14" t="s">
        <v>18762</v>
      </c>
      <c r="D6055" s="51" t="s">
        <v>22240</v>
      </c>
      <c r="E6055" s="15" t="s">
        <v>3809</v>
      </c>
      <c r="F6055" s="15" t="s">
        <v>23384</v>
      </c>
      <c r="G6055" s="44"/>
      <c r="H6055" s="15"/>
      <c r="I6055" s="15"/>
      <c r="J6055" s="16" t="s">
        <v>3809</v>
      </c>
      <c r="K6055" s="15" t="s">
        <v>17114</v>
      </c>
      <c r="L6055" s="15"/>
      <c r="M6055" s="18"/>
      <c r="N6055" s="15"/>
      <c r="O6055" s="15"/>
      <c r="P6055" s="18"/>
      <c r="Q6055" s="15"/>
      <c r="R6055" s="15"/>
      <c r="S6055" s="15"/>
      <c r="T6055" s="18"/>
      <c r="U6055" s="15"/>
      <c r="V6055" s="15"/>
      <c r="W6055" s="18"/>
      <c r="X6055" s="15"/>
      <c r="Y6055" s="14" t="s">
        <v>3809</v>
      </c>
      <c r="Z6055" s="14"/>
      <c r="AA6055" s="49" t="s">
        <v>3809</v>
      </c>
    </row>
    <row r="6056" spans="1:27" s="21" customFormat="1" ht="108">
      <c r="A6056" s="14">
        <v>6121</v>
      </c>
      <c r="B6056" s="15" t="s">
        <v>23622</v>
      </c>
      <c r="C6056" s="14" t="s">
        <v>18762</v>
      </c>
      <c r="D6056" s="51" t="s">
        <v>22241</v>
      </c>
      <c r="E6056" s="15" t="s">
        <v>3809</v>
      </c>
      <c r="F6056" s="15" t="s">
        <v>23384</v>
      </c>
      <c r="G6056" s="44"/>
      <c r="H6056" s="15"/>
      <c r="I6056" s="15"/>
      <c r="J6056" s="16" t="s">
        <v>3809</v>
      </c>
      <c r="K6056" s="15" t="s">
        <v>17116</v>
      </c>
      <c r="L6056" s="15"/>
      <c r="M6056" s="18"/>
      <c r="N6056" s="15"/>
      <c r="O6056" s="15"/>
      <c r="P6056" s="18"/>
      <c r="Q6056" s="15"/>
      <c r="R6056" s="15"/>
      <c r="S6056" s="15"/>
      <c r="T6056" s="18"/>
      <c r="U6056" s="15"/>
      <c r="V6056" s="15"/>
      <c r="W6056" s="18"/>
      <c r="X6056" s="15"/>
      <c r="Y6056" s="14" t="s">
        <v>17117</v>
      </c>
      <c r="Z6056" s="14" t="str">
        <f>VLOOKUP(Y6056,[1]ZOMAC!$E$2:$E$368,1,0)</f>
        <v>SAN ONOFRE</v>
      </c>
      <c r="AA6056" s="49" t="s">
        <v>3809</v>
      </c>
    </row>
    <row r="6057" spans="1:27" s="21" customFormat="1" ht="60">
      <c r="A6057" s="14">
        <v>6122</v>
      </c>
      <c r="B6057" s="15" t="s">
        <v>23622</v>
      </c>
      <c r="C6057" s="14" t="s">
        <v>18762</v>
      </c>
      <c r="D6057" s="51" t="s">
        <v>22242</v>
      </c>
      <c r="E6057" s="15" t="s">
        <v>23307</v>
      </c>
      <c r="F6057" s="15" t="s">
        <v>23384</v>
      </c>
      <c r="G6057" s="44"/>
      <c r="H6057" s="15">
        <v>3135282902</v>
      </c>
      <c r="I6057" s="15" t="s">
        <v>17119</v>
      </c>
      <c r="J6057" s="16" t="s">
        <v>3809</v>
      </c>
      <c r="K6057" s="15" t="s">
        <v>17120</v>
      </c>
      <c r="L6057" s="15"/>
      <c r="M6057" s="18"/>
      <c r="N6057" s="15"/>
      <c r="O6057" s="15"/>
      <c r="P6057" s="18"/>
      <c r="Q6057" s="15"/>
      <c r="R6057" s="15"/>
      <c r="S6057" s="15"/>
      <c r="T6057" s="18"/>
      <c r="U6057" s="15"/>
      <c r="V6057" s="15"/>
      <c r="W6057" s="18"/>
      <c r="X6057" s="15"/>
      <c r="Y6057" s="14" t="s">
        <v>24076</v>
      </c>
      <c r="Z6057" s="14"/>
      <c r="AA6057" s="49" t="s">
        <v>25804</v>
      </c>
    </row>
    <row r="6058" spans="1:27" s="21" customFormat="1" ht="48">
      <c r="A6058" s="14">
        <v>6123</v>
      </c>
      <c r="B6058" s="15" t="s">
        <v>23622</v>
      </c>
      <c r="C6058" s="14" t="s">
        <v>18762</v>
      </c>
      <c r="D6058" s="51" t="s">
        <v>22243</v>
      </c>
      <c r="E6058" s="15" t="s">
        <v>23308</v>
      </c>
      <c r="F6058" s="15" t="s">
        <v>23384</v>
      </c>
      <c r="G6058" s="44"/>
      <c r="H6058" s="15"/>
      <c r="I6058" s="15"/>
      <c r="J6058" s="16" t="s">
        <v>3809</v>
      </c>
      <c r="K6058" s="15" t="s">
        <v>173</v>
      </c>
      <c r="L6058" s="15"/>
      <c r="M6058" s="18"/>
      <c r="N6058" s="15"/>
      <c r="O6058" s="15"/>
      <c r="P6058" s="18"/>
      <c r="Q6058" s="15"/>
      <c r="R6058" s="15"/>
      <c r="S6058" s="15"/>
      <c r="T6058" s="18"/>
      <c r="U6058" s="15"/>
      <c r="V6058" s="15"/>
      <c r="W6058" s="18"/>
      <c r="X6058" s="15"/>
      <c r="Y6058" s="14" t="s">
        <v>24068</v>
      </c>
      <c r="Z6058" s="14"/>
      <c r="AA6058" s="49" t="s">
        <v>24068</v>
      </c>
    </row>
    <row r="6059" spans="1:27" s="21" customFormat="1" ht="24">
      <c r="A6059" s="14">
        <v>2431</v>
      </c>
      <c r="B6059" s="14" t="s">
        <v>23622</v>
      </c>
      <c r="C6059" s="14" t="s">
        <v>18755</v>
      </c>
      <c r="D6059" s="50" t="s">
        <v>9571</v>
      </c>
      <c r="E6059" s="15" t="s">
        <v>9571</v>
      </c>
      <c r="F6059" s="15" t="s">
        <v>13176</v>
      </c>
      <c r="G6059" s="45">
        <v>40380265</v>
      </c>
      <c r="H6059" s="14">
        <v>3142514221</v>
      </c>
      <c r="I6059" s="14"/>
      <c r="J6059" s="16" t="s">
        <v>3809</v>
      </c>
      <c r="K6059" s="15" t="s">
        <v>4695</v>
      </c>
      <c r="L6059" s="22"/>
      <c r="M6059" s="25"/>
      <c r="N6059" s="14" t="s">
        <v>5462</v>
      </c>
      <c r="O6059" s="14" t="s">
        <v>6700</v>
      </c>
      <c r="P6059" s="28"/>
      <c r="Q6059" s="14" t="s">
        <v>9316</v>
      </c>
      <c r="R6059" s="20"/>
      <c r="S6059" s="20"/>
      <c r="T6059" s="25"/>
      <c r="U6059" s="25"/>
      <c r="V6059" s="25"/>
      <c r="W6059" s="25"/>
      <c r="X6059" s="20"/>
      <c r="Y6059" s="14" t="s">
        <v>9324</v>
      </c>
      <c r="Z6059" s="14"/>
      <c r="AA6059" s="49" t="s">
        <v>3809</v>
      </c>
    </row>
    <row r="6060" spans="1:27" s="21" customFormat="1" ht="24">
      <c r="A6060" s="14">
        <v>2432</v>
      </c>
      <c r="B6060" s="14" t="s">
        <v>23622</v>
      </c>
      <c r="C6060" s="14" t="s">
        <v>18755</v>
      </c>
      <c r="D6060" s="50" t="s">
        <v>9571</v>
      </c>
      <c r="E6060" s="15" t="s">
        <v>9571</v>
      </c>
      <c r="F6060" s="15" t="s">
        <v>13176</v>
      </c>
      <c r="G6060" s="45">
        <v>40380265</v>
      </c>
      <c r="H6060" s="14">
        <v>3142514221</v>
      </c>
      <c r="I6060" s="14"/>
      <c r="J6060" s="16" t="s">
        <v>3809</v>
      </c>
      <c r="K6060" s="15" t="s">
        <v>2693</v>
      </c>
      <c r="L6060" s="22"/>
      <c r="M6060" s="25"/>
      <c r="N6060" s="14" t="s">
        <v>4310</v>
      </c>
      <c r="O6060" s="14" t="s">
        <v>6636</v>
      </c>
      <c r="P6060" s="28"/>
      <c r="Q6060" s="14" t="s">
        <v>9316</v>
      </c>
      <c r="R6060" s="20"/>
      <c r="S6060" s="20"/>
      <c r="T6060" s="25"/>
      <c r="U6060" s="25"/>
      <c r="V6060" s="25"/>
      <c r="W6060" s="25"/>
      <c r="X6060" s="20"/>
      <c r="Y6060" s="14" t="s">
        <v>9324</v>
      </c>
      <c r="Z6060" s="14"/>
      <c r="AA6060" s="49" t="s">
        <v>3809</v>
      </c>
    </row>
    <row r="6061" spans="1:27" s="21" customFormat="1" ht="24">
      <c r="A6061" s="14">
        <v>2433</v>
      </c>
      <c r="B6061" s="14" t="s">
        <v>23622</v>
      </c>
      <c r="C6061" s="14" t="s">
        <v>18755</v>
      </c>
      <c r="D6061" s="50" t="s">
        <v>9571</v>
      </c>
      <c r="E6061" s="15" t="s">
        <v>9571</v>
      </c>
      <c r="F6061" s="15" t="s">
        <v>13176</v>
      </c>
      <c r="G6061" s="45">
        <v>40380265</v>
      </c>
      <c r="H6061" s="14">
        <v>3142514221</v>
      </c>
      <c r="I6061" s="14"/>
      <c r="J6061" s="16" t="s">
        <v>3809</v>
      </c>
      <c r="K6061" s="15" t="s">
        <v>2798</v>
      </c>
      <c r="L6061" s="22"/>
      <c r="M6061" s="25"/>
      <c r="N6061" s="14" t="s">
        <v>4310</v>
      </c>
      <c r="O6061" s="14" t="s">
        <v>9573</v>
      </c>
      <c r="P6061" s="28"/>
      <c r="Q6061" s="14" t="s">
        <v>9316</v>
      </c>
      <c r="R6061" s="20"/>
      <c r="S6061" s="20"/>
      <c r="T6061" s="25"/>
      <c r="U6061" s="25"/>
      <c r="V6061" s="25"/>
      <c r="W6061" s="25"/>
      <c r="X6061" s="20"/>
      <c r="Y6061" s="14" t="s">
        <v>9324</v>
      </c>
      <c r="Z6061" s="14"/>
      <c r="AA6061" s="49" t="s">
        <v>3809</v>
      </c>
    </row>
    <row r="6062" spans="1:27" s="21" customFormat="1" ht="24">
      <c r="A6062" s="14">
        <v>2434</v>
      </c>
      <c r="B6062" s="14" t="s">
        <v>23622</v>
      </c>
      <c r="C6062" s="14" t="s">
        <v>18755</v>
      </c>
      <c r="D6062" s="50" t="s">
        <v>9574</v>
      </c>
      <c r="E6062" s="15" t="s">
        <v>9574</v>
      </c>
      <c r="F6062" s="15" t="s">
        <v>13176</v>
      </c>
      <c r="G6062" s="45">
        <v>40380265</v>
      </c>
      <c r="H6062" s="14">
        <v>3142514221</v>
      </c>
      <c r="I6062" s="14"/>
      <c r="J6062" s="16" t="s">
        <v>3809</v>
      </c>
      <c r="K6062" s="15" t="s">
        <v>4251</v>
      </c>
      <c r="L6062" s="22"/>
      <c r="M6062" s="25"/>
      <c r="N6062" s="14" t="s">
        <v>4310</v>
      </c>
      <c r="O6062" s="14" t="s">
        <v>9573</v>
      </c>
      <c r="P6062" s="28"/>
      <c r="Q6062" s="14" t="s">
        <v>9316</v>
      </c>
      <c r="R6062" s="20"/>
      <c r="S6062" s="20"/>
      <c r="T6062" s="25"/>
      <c r="U6062" s="25"/>
      <c r="V6062" s="25"/>
      <c r="W6062" s="25"/>
      <c r="X6062" s="20"/>
      <c r="Y6062" s="14" t="s">
        <v>9324</v>
      </c>
      <c r="Z6062" s="14"/>
      <c r="AA6062" s="49" t="s">
        <v>3809</v>
      </c>
    </row>
    <row r="6063" spans="1:27" s="21" customFormat="1" ht="24">
      <c r="A6063" s="14">
        <v>2435</v>
      </c>
      <c r="B6063" s="14" t="s">
        <v>23622</v>
      </c>
      <c r="C6063" s="14" t="s">
        <v>18755</v>
      </c>
      <c r="D6063" s="50" t="s">
        <v>9571</v>
      </c>
      <c r="E6063" s="15" t="s">
        <v>9571</v>
      </c>
      <c r="F6063" s="15" t="s">
        <v>13176</v>
      </c>
      <c r="G6063" s="45">
        <v>40380265</v>
      </c>
      <c r="H6063" s="14">
        <v>3142514221</v>
      </c>
      <c r="I6063" s="14"/>
      <c r="J6063" s="16" t="s">
        <v>3809</v>
      </c>
      <c r="K6063" s="15" t="s">
        <v>4506</v>
      </c>
      <c r="L6063" s="22"/>
      <c r="M6063" s="25"/>
      <c r="N6063" s="14" t="s">
        <v>5462</v>
      </c>
      <c r="O6063" s="14" t="s">
        <v>7464</v>
      </c>
      <c r="P6063" s="28"/>
      <c r="Q6063" s="14" t="s">
        <v>9316</v>
      </c>
      <c r="R6063" s="20"/>
      <c r="S6063" s="20"/>
      <c r="T6063" s="25"/>
      <c r="U6063" s="25"/>
      <c r="V6063" s="25"/>
      <c r="W6063" s="25"/>
      <c r="X6063" s="20"/>
      <c r="Y6063" s="14" t="s">
        <v>9324</v>
      </c>
      <c r="Z6063" s="14"/>
      <c r="AA6063" s="49" t="s">
        <v>3809</v>
      </c>
    </row>
    <row r="6064" spans="1:27" s="21" customFormat="1" ht="24">
      <c r="A6064" s="14">
        <v>2436</v>
      </c>
      <c r="B6064" s="14" t="s">
        <v>23622</v>
      </c>
      <c r="C6064" s="14" t="s">
        <v>18755</v>
      </c>
      <c r="D6064" s="50" t="s">
        <v>9574</v>
      </c>
      <c r="E6064" s="15" t="s">
        <v>9574</v>
      </c>
      <c r="F6064" s="15" t="s">
        <v>13176</v>
      </c>
      <c r="G6064" s="45">
        <v>40380265</v>
      </c>
      <c r="H6064" s="14">
        <v>3142514221</v>
      </c>
      <c r="I6064" s="14"/>
      <c r="J6064" s="16" t="s">
        <v>3809</v>
      </c>
      <c r="K6064" s="15" t="s">
        <v>431</v>
      </c>
      <c r="L6064" s="22"/>
      <c r="M6064" s="25"/>
      <c r="N6064" s="14" t="s">
        <v>4310</v>
      </c>
      <c r="O6064" s="14" t="s">
        <v>6256</v>
      </c>
      <c r="P6064" s="28"/>
      <c r="Q6064" s="14" t="s">
        <v>9316</v>
      </c>
      <c r="R6064" s="20"/>
      <c r="S6064" s="20"/>
      <c r="T6064" s="25"/>
      <c r="U6064" s="25"/>
      <c r="V6064" s="25"/>
      <c r="W6064" s="25"/>
      <c r="X6064" s="20"/>
      <c r="Y6064" s="14" t="s">
        <v>9324</v>
      </c>
      <c r="Z6064" s="14"/>
      <c r="AA6064" s="49" t="s">
        <v>3809</v>
      </c>
    </row>
    <row r="6065" spans="1:27" s="21" customFormat="1" ht="24">
      <c r="A6065" s="14">
        <v>2442</v>
      </c>
      <c r="B6065" s="14" t="s">
        <v>23622</v>
      </c>
      <c r="C6065" s="14" t="s">
        <v>18755</v>
      </c>
      <c r="D6065" s="50" t="s">
        <v>9580</v>
      </c>
      <c r="E6065" s="15" t="s">
        <v>9580</v>
      </c>
      <c r="F6065" s="15" t="s">
        <v>13176</v>
      </c>
      <c r="G6065" s="45">
        <v>65751407</v>
      </c>
      <c r="H6065" s="14">
        <v>3057674541</v>
      </c>
      <c r="I6065" s="14"/>
      <c r="J6065" s="16" t="s">
        <v>3809</v>
      </c>
      <c r="K6065" s="15" t="s">
        <v>5284</v>
      </c>
      <c r="L6065" s="22"/>
      <c r="M6065" s="25"/>
      <c r="N6065" s="14" t="s">
        <v>5462</v>
      </c>
      <c r="O6065" s="14" t="s">
        <v>6700</v>
      </c>
      <c r="P6065" s="28"/>
      <c r="Q6065" s="14" t="s">
        <v>405</v>
      </c>
      <c r="R6065" s="20"/>
      <c r="S6065" s="20"/>
      <c r="T6065" s="25"/>
      <c r="U6065" s="25"/>
      <c r="V6065" s="25"/>
      <c r="W6065" s="25"/>
      <c r="X6065" s="20"/>
      <c r="Y6065" s="14" t="s">
        <v>9324</v>
      </c>
      <c r="Z6065" s="14"/>
      <c r="AA6065" s="49" t="s">
        <v>3809</v>
      </c>
    </row>
    <row r="6066" spans="1:27" s="21" customFormat="1" ht="24">
      <c r="A6066" s="14">
        <v>2444</v>
      </c>
      <c r="B6066" s="14" t="s">
        <v>23622</v>
      </c>
      <c r="C6066" s="14" t="s">
        <v>18755</v>
      </c>
      <c r="D6066" s="50" t="s">
        <v>9582</v>
      </c>
      <c r="E6066" s="15" t="s">
        <v>9582</v>
      </c>
      <c r="F6066" s="15" t="s">
        <v>13176</v>
      </c>
      <c r="G6066" s="45">
        <v>52485298</v>
      </c>
      <c r="H6066" s="14">
        <v>3223536058</v>
      </c>
      <c r="I6066" s="14"/>
      <c r="J6066" s="16" t="s">
        <v>3809</v>
      </c>
      <c r="K6066" s="15" t="s">
        <v>1112</v>
      </c>
      <c r="L6066" s="22"/>
      <c r="M6066" s="25"/>
      <c r="N6066" s="14" t="s">
        <v>9393</v>
      </c>
      <c r="O6066" s="14" t="s">
        <v>9583</v>
      </c>
      <c r="P6066" s="28"/>
      <c r="Q6066" s="14" t="s">
        <v>9316</v>
      </c>
      <c r="R6066" s="20"/>
      <c r="S6066" s="20"/>
      <c r="T6066" s="25"/>
      <c r="U6066" s="25"/>
      <c r="V6066" s="25"/>
      <c r="W6066" s="25"/>
      <c r="X6066" s="20"/>
      <c r="Y6066" s="14" t="s">
        <v>9321</v>
      </c>
      <c r="Z6066" s="14"/>
      <c r="AA6066" s="49" t="s">
        <v>3809</v>
      </c>
    </row>
    <row r="6067" spans="1:27" s="21" customFormat="1" ht="24">
      <c r="A6067" s="14">
        <v>2490</v>
      </c>
      <c r="B6067" s="14" t="s">
        <v>23622</v>
      </c>
      <c r="C6067" s="14" t="s">
        <v>18755</v>
      </c>
      <c r="D6067" s="50" t="s">
        <v>9628</v>
      </c>
      <c r="E6067" s="15" t="s">
        <v>9628</v>
      </c>
      <c r="F6067" s="15" t="s">
        <v>13176</v>
      </c>
      <c r="G6067" s="45">
        <v>21179854</v>
      </c>
      <c r="H6067" s="14">
        <v>3123840692</v>
      </c>
      <c r="I6067" s="14"/>
      <c r="J6067" s="16" t="s">
        <v>3809</v>
      </c>
      <c r="K6067" s="15" t="s">
        <v>9629</v>
      </c>
      <c r="L6067" s="22"/>
      <c r="M6067" s="25"/>
      <c r="N6067" s="14" t="s">
        <v>5545</v>
      </c>
      <c r="O6067" s="14" t="s">
        <v>6700</v>
      </c>
      <c r="P6067" s="28"/>
      <c r="Q6067" s="14" t="s">
        <v>1201</v>
      </c>
      <c r="R6067" s="20"/>
      <c r="S6067" s="20"/>
      <c r="T6067" s="25"/>
      <c r="U6067" s="25"/>
      <c r="V6067" s="25"/>
      <c r="W6067" s="25"/>
      <c r="X6067" s="20"/>
      <c r="Y6067" s="14" t="s">
        <v>9431</v>
      </c>
      <c r="Z6067" s="14"/>
      <c r="AA6067" s="49" t="s">
        <v>3809</v>
      </c>
    </row>
    <row r="6068" spans="1:27" s="21" customFormat="1" ht="24">
      <c r="A6068" s="14">
        <v>2491</v>
      </c>
      <c r="B6068" s="14" t="s">
        <v>23622</v>
      </c>
      <c r="C6068" s="14" t="s">
        <v>18755</v>
      </c>
      <c r="D6068" s="50" t="s">
        <v>9630</v>
      </c>
      <c r="E6068" s="15" t="s">
        <v>9630</v>
      </c>
      <c r="F6068" s="15" t="s">
        <v>13176</v>
      </c>
      <c r="G6068" s="45">
        <v>1050778817</v>
      </c>
      <c r="H6068" s="14">
        <v>3215713388</v>
      </c>
      <c r="I6068" s="14"/>
      <c r="J6068" s="16" t="s">
        <v>3809</v>
      </c>
      <c r="K6068" s="15" t="s">
        <v>9631</v>
      </c>
      <c r="L6068" s="22"/>
      <c r="M6068" s="25"/>
      <c r="N6068" s="14" t="s">
        <v>5545</v>
      </c>
      <c r="O6068" s="14" t="s">
        <v>6700</v>
      </c>
      <c r="P6068" s="28"/>
      <c r="Q6068" s="14" t="s">
        <v>1201</v>
      </c>
      <c r="R6068" s="20"/>
      <c r="S6068" s="20"/>
      <c r="T6068" s="25"/>
      <c r="U6068" s="25"/>
      <c r="V6068" s="25"/>
      <c r="W6068" s="25"/>
      <c r="X6068" s="20"/>
      <c r="Y6068" s="14" t="s">
        <v>9431</v>
      </c>
      <c r="Z6068" s="14"/>
      <c r="AA6068" s="49" t="s">
        <v>3809</v>
      </c>
    </row>
    <row r="6069" spans="1:27" s="21" customFormat="1" ht="24">
      <c r="A6069" s="14">
        <v>2492</v>
      </c>
      <c r="B6069" s="14" t="s">
        <v>23622</v>
      </c>
      <c r="C6069" s="14" t="s">
        <v>18755</v>
      </c>
      <c r="D6069" s="50" t="s">
        <v>9632</v>
      </c>
      <c r="E6069" s="15" t="s">
        <v>9632</v>
      </c>
      <c r="F6069" s="15" t="s">
        <v>13176</v>
      </c>
      <c r="G6069" s="45">
        <v>53135794</v>
      </c>
      <c r="H6069" s="14">
        <v>3132951297</v>
      </c>
      <c r="I6069" s="14"/>
      <c r="J6069" s="16" t="s">
        <v>3809</v>
      </c>
      <c r="K6069" s="15" t="s">
        <v>9629</v>
      </c>
      <c r="L6069" s="22"/>
      <c r="M6069" s="25"/>
      <c r="N6069" s="14" t="s">
        <v>5545</v>
      </c>
      <c r="O6069" s="14" t="s">
        <v>6700</v>
      </c>
      <c r="P6069" s="28"/>
      <c r="Q6069" s="14" t="s">
        <v>1201</v>
      </c>
      <c r="R6069" s="20"/>
      <c r="S6069" s="20"/>
      <c r="T6069" s="25"/>
      <c r="U6069" s="25"/>
      <c r="V6069" s="25"/>
      <c r="W6069" s="25"/>
      <c r="X6069" s="20"/>
      <c r="Y6069" s="14" t="s">
        <v>9431</v>
      </c>
      <c r="Z6069" s="14"/>
      <c r="AA6069" s="49" t="s">
        <v>3809</v>
      </c>
    </row>
    <row r="6070" spans="1:27" s="21" customFormat="1" ht="24">
      <c r="A6070" s="14">
        <v>2493</v>
      </c>
      <c r="B6070" s="14" t="s">
        <v>23622</v>
      </c>
      <c r="C6070" s="14" t="s">
        <v>18755</v>
      </c>
      <c r="D6070" s="50" t="s">
        <v>9633</v>
      </c>
      <c r="E6070" s="15" t="s">
        <v>9633</v>
      </c>
      <c r="F6070" s="15" t="s">
        <v>13176</v>
      </c>
      <c r="G6070" s="45">
        <v>40188348</v>
      </c>
      <c r="H6070" s="14">
        <v>3123010730</v>
      </c>
      <c r="I6070" s="14"/>
      <c r="J6070" s="16" t="s">
        <v>3809</v>
      </c>
      <c r="K6070" s="15" t="s">
        <v>9634</v>
      </c>
      <c r="L6070" s="22"/>
      <c r="M6070" s="25"/>
      <c r="N6070" s="14" t="s">
        <v>5545</v>
      </c>
      <c r="O6070" s="14" t="s">
        <v>6700</v>
      </c>
      <c r="P6070" s="28"/>
      <c r="Q6070" s="14" t="s">
        <v>1201</v>
      </c>
      <c r="R6070" s="20"/>
      <c r="S6070" s="20"/>
      <c r="T6070" s="25"/>
      <c r="U6070" s="25"/>
      <c r="V6070" s="25"/>
      <c r="W6070" s="25"/>
      <c r="X6070" s="20"/>
      <c r="Y6070" s="14" t="s">
        <v>9431</v>
      </c>
      <c r="Z6070" s="14"/>
      <c r="AA6070" s="49" t="s">
        <v>3809</v>
      </c>
    </row>
    <row r="6071" spans="1:27" s="21" customFormat="1" ht="24">
      <c r="A6071" s="14">
        <v>2495</v>
      </c>
      <c r="B6071" s="14" t="s">
        <v>23622</v>
      </c>
      <c r="C6071" s="14" t="s">
        <v>18755</v>
      </c>
      <c r="D6071" s="50" t="s">
        <v>9636</v>
      </c>
      <c r="E6071" s="15" t="s">
        <v>9636</v>
      </c>
      <c r="F6071" s="15" t="s">
        <v>13176</v>
      </c>
      <c r="G6071" s="45">
        <v>1124832800</v>
      </c>
      <c r="H6071" s="14">
        <v>3224222107</v>
      </c>
      <c r="I6071" s="14"/>
      <c r="J6071" s="16" t="s">
        <v>3809</v>
      </c>
      <c r="K6071" s="15" t="s">
        <v>9629</v>
      </c>
      <c r="L6071" s="22"/>
      <c r="M6071" s="25"/>
      <c r="N6071" s="14" t="s">
        <v>5545</v>
      </c>
      <c r="O6071" s="14" t="s">
        <v>6700</v>
      </c>
      <c r="P6071" s="28"/>
      <c r="Q6071" s="14" t="s">
        <v>1201</v>
      </c>
      <c r="R6071" s="20"/>
      <c r="S6071" s="20"/>
      <c r="T6071" s="25"/>
      <c r="U6071" s="25"/>
      <c r="V6071" s="25"/>
      <c r="W6071" s="25"/>
      <c r="X6071" s="20"/>
      <c r="Y6071" s="14" t="s">
        <v>9431</v>
      </c>
      <c r="Z6071" s="14"/>
      <c r="AA6071" s="49" t="s">
        <v>3809</v>
      </c>
    </row>
    <row r="6072" spans="1:27" s="21" customFormat="1" ht="24">
      <c r="A6072" s="14">
        <v>2496</v>
      </c>
      <c r="B6072" s="14" t="s">
        <v>23622</v>
      </c>
      <c r="C6072" s="14" t="s">
        <v>18755</v>
      </c>
      <c r="D6072" s="50" t="s">
        <v>9637</v>
      </c>
      <c r="E6072" s="15" t="s">
        <v>9637</v>
      </c>
      <c r="F6072" s="15" t="s">
        <v>13176</v>
      </c>
      <c r="G6072" s="45">
        <v>1124831272</v>
      </c>
      <c r="H6072" s="14">
        <v>3128058620</v>
      </c>
      <c r="I6072" s="14"/>
      <c r="J6072" s="16" t="s">
        <v>3809</v>
      </c>
      <c r="K6072" s="15" t="s">
        <v>9634</v>
      </c>
      <c r="L6072" s="22"/>
      <c r="M6072" s="25"/>
      <c r="N6072" s="14" t="s">
        <v>5545</v>
      </c>
      <c r="O6072" s="14" t="s">
        <v>6700</v>
      </c>
      <c r="P6072" s="28"/>
      <c r="Q6072" s="14" t="s">
        <v>1201</v>
      </c>
      <c r="R6072" s="20"/>
      <c r="S6072" s="20"/>
      <c r="T6072" s="25"/>
      <c r="U6072" s="25"/>
      <c r="V6072" s="25"/>
      <c r="W6072" s="25"/>
      <c r="X6072" s="20"/>
      <c r="Y6072" s="14" t="s">
        <v>9431</v>
      </c>
      <c r="Z6072" s="14"/>
      <c r="AA6072" s="49" t="s">
        <v>3809</v>
      </c>
    </row>
    <row r="6073" spans="1:27" s="21" customFormat="1" ht="24">
      <c r="A6073" s="14">
        <v>2497</v>
      </c>
      <c r="B6073" s="14" t="s">
        <v>23622</v>
      </c>
      <c r="C6073" s="14" t="s">
        <v>18755</v>
      </c>
      <c r="D6073" s="50" t="s">
        <v>9638</v>
      </c>
      <c r="E6073" s="15" t="s">
        <v>9638</v>
      </c>
      <c r="F6073" s="15" t="s">
        <v>13176</v>
      </c>
      <c r="G6073" s="45">
        <v>1120864007</v>
      </c>
      <c r="H6073" s="14">
        <v>3134495835</v>
      </c>
      <c r="I6073" s="14"/>
      <c r="J6073" s="16" t="s">
        <v>3809</v>
      </c>
      <c r="K6073" s="15" t="s">
        <v>9634</v>
      </c>
      <c r="L6073" s="22"/>
      <c r="M6073" s="25"/>
      <c r="N6073" s="14" t="s">
        <v>5545</v>
      </c>
      <c r="O6073" s="14" t="s">
        <v>6700</v>
      </c>
      <c r="P6073" s="28"/>
      <c r="Q6073" s="14" t="s">
        <v>1201</v>
      </c>
      <c r="R6073" s="20"/>
      <c r="S6073" s="20"/>
      <c r="T6073" s="25"/>
      <c r="U6073" s="25"/>
      <c r="V6073" s="25"/>
      <c r="W6073" s="25"/>
      <c r="X6073" s="20"/>
      <c r="Y6073" s="14" t="s">
        <v>9431</v>
      </c>
      <c r="Z6073" s="14"/>
      <c r="AA6073" s="49" t="s">
        <v>3809</v>
      </c>
    </row>
    <row r="6074" spans="1:27" s="21" customFormat="1" ht="24">
      <c r="A6074" s="14">
        <v>2498</v>
      </c>
      <c r="B6074" s="14" t="s">
        <v>23622</v>
      </c>
      <c r="C6074" s="14" t="s">
        <v>18755</v>
      </c>
      <c r="D6074" s="50" t="s">
        <v>9639</v>
      </c>
      <c r="E6074" s="15" t="s">
        <v>9639</v>
      </c>
      <c r="F6074" s="15" t="s">
        <v>13176</v>
      </c>
      <c r="G6074" s="45">
        <v>21189659</v>
      </c>
      <c r="H6074" s="14">
        <v>3112648906</v>
      </c>
      <c r="I6074" s="14"/>
      <c r="J6074" s="16" t="s">
        <v>3809</v>
      </c>
      <c r="K6074" s="15" t="s">
        <v>9634</v>
      </c>
      <c r="L6074" s="22"/>
      <c r="M6074" s="25"/>
      <c r="N6074" s="14" t="s">
        <v>5545</v>
      </c>
      <c r="O6074" s="14" t="s">
        <v>6700</v>
      </c>
      <c r="P6074" s="28"/>
      <c r="Q6074" s="14" t="s">
        <v>1201</v>
      </c>
      <c r="R6074" s="20"/>
      <c r="S6074" s="20"/>
      <c r="T6074" s="25"/>
      <c r="U6074" s="25"/>
      <c r="V6074" s="25"/>
      <c r="W6074" s="25"/>
      <c r="X6074" s="20"/>
      <c r="Y6074" s="14" t="s">
        <v>9431</v>
      </c>
      <c r="Z6074" s="14"/>
      <c r="AA6074" s="49" t="s">
        <v>3809</v>
      </c>
    </row>
    <row r="6075" spans="1:27" s="21" customFormat="1" ht="24">
      <c r="A6075" s="14">
        <v>2580</v>
      </c>
      <c r="B6075" s="14" t="s">
        <v>23622</v>
      </c>
      <c r="C6075" s="14" t="s">
        <v>18755</v>
      </c>
      <c r="D6075" s="50" t="s">
        <v>9717</v>
      </c>
      <c r="E6075" s="15" t="s">
        <v>9717</v>
      </c>
      <c r="F6075" s="15" t="s">
        <v>13176</v>
      </c>
      <c r="G6075" s="45">
        <v>98651015</v>
      </c>
      <c r="H6075" s="14">
        <v>3124230955</v>
      </c>
      <c r="I6075" s="14"/>
      <c r="J6075" s="16" t="s">
        <v>3809</v>
      </c>
      <c r="K6075" s="15" t="s">
        <v>3829</v>
      </c>
      <c r="L6075" s="22"/>
      <c r="M6075" s="25"/>
      <c r="N6075" s="14" t="s">
        <v>5462</v>
      </c>
      <c r="O6075" s="14" t="s">
        <v>6487</v>
      </c>
      <c r="P6075" s="28"/>
      <c r="Q6075" s="14" t="s">
        <v>9316</v>
      </c>
      <c r="R6075" s="20"/>
      <c r="S6075" s="20"/>
      <c r="T6075" s="25"/>
      <c r="U6075" s="25"/>
      <c r="V6075" s="25"/>
      <c r="W6075" s="25"/>
      <c r="X6075" s="20"/>
      <c r="Y6075" s="14" t="s">
        <v>9718</v>
      </c>
      <c r="Z6075" s="14"/>
      <c r="AA6075" s="49" t="s">
        <v>3809</v>
      </c>
    </row>
    <row r="6076" spans="1:27" s="21" customFormat="1" ht="48">
      <c r="A6076" s="14">
        <v>2592</v>
      </c>
      <c r="B6076" s="14" t="s">
        <v>23622</v>
      </c>
      <c r="C6076" s="14" t="s">
        <v>18755</v>
      </c>
      <c r="D6076" s="50" t="s">
        <v>20494</v>
      </c>
      <c r="E6076" s="15" t="s">
        <v>20494</v>
      </c>
      <c r="F6076" s="15" t="s">
        <v>13176</v>
      </c>
      <c r="G6076" s="45">
        <v>7787202</v>
      </c>
      <c r="H6076" s="14">
        <v>3118388709</v>
      </c>
      <c r="I6076" s="14"/>
      <c r="J6076" s="16" t="s">
        <v>3809</v>
      </c>
      <c r="K6076" s="15" t="s">
        <v>9736</v>
      </c>
      <c r="L6076" s="22"/>
      <c r="M6076" s="25"/>
      <c r="N6076" s="14" t="s">
        <v>5545</v>
      </c>
      <c r="O6076" s="14" t="s">
        <v>6712</v>
      </c>
      <c r="P6076" s="28"/>
      <c r="Q6076" s="14" t="s">
        <v>1424</v>
      </c>
      <c r="R6076" s="20"/>
      <c r="S6076" s="20"/>
      <c r="T6076" s="25"/>
      <c r="U6076" s="25"/>
      <c r="V6076" s="25"/>
      <c r="W6076" s="25"/>
      <c r="X6076" s="20"/>
      <c r="Y6076" s="14" t="s">
        <v>23930</v>
      </c>
      <c r="Z6076" s="14"/>
      <c r="AA6076" s="49" t="s">
        <v>3809</v>
      </c>
    </row>
    <row r="6077" spans="1:27" s="21" customFormat="1" ht="24">
      <c r="A6077" s="14">
        <v>2594</v>
      </c>
      <c r="B6077" s="14" t="s">
        <v>23622</v>
      </c>
      <c r="C6077" s="14" t="s">
        <v>18755</v>
      </c>
      <c r="D6077" s="50" t="s">
        <v>20495</v>
      </c>
      <c r="E6077" s="15" t="s">
        <v>20495</v>
      </c>
      <c r="F6077" s="15" t="s">
        <v>13176</v>
      </c>
      <c r="G6077" s="45">
        <v>17420524</v>
      </c>
      <c r="H6077" s="14">
        <v>3214297141</v>
      </c>
      <c r="I6077" s="14"/>
      <c r="J6077" s="16" t="s">
        <v>3809</v>
      </c>
      <c r="K6077" s="15" t="s">
        <v>2839</v>
      </c>
      <c r="L6077" s="22"/>
      <c r="M6077" s="25"/>
      <c r="N6077" s="14" t="s">
        <v>9393</v>
      </c>
      <c r="O6077" s="14" t="s">
        <v>9740</v>
      </c>
      <c r="P6077" s="28"/>
      <c r="Q6077" s="14" t="s">
        <v>9316</v>
      </c>
      <c r="R6077" s="20"/>
      <c r="S6077" s="20"/>
      <c r="T6077" s="25"/>
      <c r="U6077" s="25"/>
      <c r="V6077" s="25"/>
      <c r="W6077" s="25"/>
      <c r="X6077" s="20"/>
      <c r="Y6077" s="14" t="s">
        <v>9741</v>
      </c>
      <c r="Z6077" s="14"/>
      <c r="AA6077" s="49" t="s">
        <v>3809</v>
      </c>
    </row>
    <row r="6078" spans="1:27" s="21" customFormat="1" ht="24">
      <c r="A6078" s="14">
        <v>2613</v>
      </c>
      <c r="B6078" s="14" t="s">
        <v>23622</v>
      </c>
      <c r="C6078" s="14" t="s">
        <v>18755</v>
      </c>
      <c r="D6078" s="50" t="s">
        <v>20497</v>
      </c>
      <c r="E6078" s="15" t="s">
        <v>20497</v>
      </c>
      <c r="F6078" s="15" t="s">
        <v>13176</v>
      </c>
      <c r="G6078" s="45">
        <v>21231983</v>
      </c>
      <c r="H6078" s="14">
        <v>3168321634</v>
      </c>
      <c r="I6078" s="14"/>
      <c r="J6078" s="16" t="s">
        <v>3809</v>
      </c>
      <c r="K6078" s="15" t="s">
        <v>3854</v>
      </c>
      <c r="L6078" s="22"/>
      <c r="M6078" s="25"/>
      <c r="N6078" s="14" t="s">
        <v>5462</v>
      </c>
      <c r="O6078" s="14" t="s">
        <v>6700</v>
      </c>
      <c r="P6078" s="28"/>
      <c r="Q6078" s="14" t="s">
        <v>1380</v>
      </c>
      <c r="R6078" s="20"/>
      <c r="S6078" s="20"/>
      <c r="T6078" s="25"/>
      <c r="U6078" s="25"/>
      <c r="V6078" s="25"/>
      <c r="W6078" s="25"/>
      <c r="X6078" s="20"/>
      <c r="Y6078" s="14" t="s">
        <v>9324</v>
      </c>
      <c r="Z6078" s="14"/>
      <c r="AA6078" s="49" t="s">
        <v>3809</v>
      </c>
    </row>
    <row r="6079" spans="1:27" s="21" customFormat="1" ht="24">
      <c r="A6079" s="14">
        <v>2616</v>
      </c>
      <c r="B6079" s="14" t="s">
        <v>23622</v>
      </c>
      <c r="C6079" s="14" t="s">
        <v>18755</v>
      </c>
      <c r="D6079" s="50" t="s">
        <v>20499</v>
      </c>
      <c r="E6079" s="15" t="s">
        <v>20499</v>
      </c>
      <c r="F6079" s="15" t="s">
        <v>13176</v>
      </c>
      <c r="G6079" s="45">
        <v>40330325</v>
      </c>
      <c r="H6079" s="14">
        <v>3115887191</v>
      </c>
      <c r="I6079" s="14"/>
      <c r="J6079" s="16" t="s">
        <v>3809</v>
      </c>
      <c r="K6079" s="15" t="s">
        <v>5544</v>
      </c>
      <c r="L6079" s="22"/>
      <c r="M6079" s="25"/>
      <c r="N6079" s="14" t="s">
        <v>5462</v>
      </c>
      <c r="O6079" s="14" t="s">
        <v>6700</v>
      </c>
      <c r="P6079" s="28"/>
      <c r="Q6079" s="14" t="s">
        <v>9316</v>
      </c>
      <c r="R6079" s="20"/>
      <c r="S6079" s="20"/>
      <c r="T6079" s="25"/>
      <c r="U6079" s="25"/>
      <c r="V6079" s="25"/>
      <c r="W6079" s="25"/>
      <c r="X6079" s="20"/>
      <c r="Y6079" s="14" t="s">
        <v>9706</v>
      </c>
      <c r="Z6079" s="14"/>
      <c r="AA6079" s="49" t="s">
        <v>3809</v>
      </c>
    </row>
    <row r="6080" spans="1:27" s="21" customFormat="1" ht="12">
      <c r="A6080" s="14">
        <v>2617</v>
      </c>
      <c r="B6080" s="14" t="s">
        <v>23622</v>
      </c>
      <c r="C6080" s="14" t="s">
        <v>18755</v>
      </c>
      <c r="D6080" s="50" t="s">
        <v>20500</v>
      </c>
      <c r="E6080" s="15" t="s">
        <v>20500</v>
      </c>
      <c r="F6080" s="15" t="s">
        <v>13176</v>
      </c>
      <c r="G6080" s="45">
        <v>76304425</v>
      </c>
      <c r="H6080" s="14">
        <v>3118039582</v>
      </c>
      <c r="I6080" s="14"/>
      <c r="J6080" s="16" t="s">
        <v>3809</v>
      </c>
      <c r="K6080" s="15" t="s">
        <v>3854</v>
      </c>
      <c r="L6080" s="22"/>
      <c r="M6080" s="25"/>
      <c r="N6080" s="14" t="s">
        <v>5299</v>
      </c>
      <c r="O6080" s="14" t="s">
        <v>6719</v>
      </c>
      <c r="P6080" s="28"/>
      <c r="Q6080" s="14" t="s">
        <v>1380</v>
      </c>
      <c r="R6080" s="20"/>
      <c r="S6080" s="20"/>
      <c r="T6080" s="25"/>
      <c r="U6080" s="25"/>
      <c r="V6080" s="25"/>
      <c r="W6080" s="25"/>
      <c r="X6080" s="20"/>
      <c r="Y6080" s="14" t="s">
        <v>9324</v>
      </c>
      <c r="Z6080" s="14"/>
      <c r="AA6080" s="49" t="s">
        <v>3809</v>
      </c>
    </row>
    <row r="6081" spans="1:27" s="21" customFormat="1" ht="24">
      <c r="A6081" s="14">
        <v>2640</v>
      </c>
      <c r="B6081" s="14" t="s">
        <v>23622</v>
      </c>
      <c r="C6081" s="14" t="s">
        <v>18755</v>
      </c>
      <c r="D6081" s="50" t="s">
        <v>20509</v>
      </c>
      <c r="E6081" s="15" t="s">
        <v>20509</v>
      </c>
      <c r="F6081" s="15" t="s">
        <v>13176</v>
      </c>
      <c r="G6081" s="45">
        <v>1121914405</v>
      </c>
      <c r="H6081" s="14">
        <v>3142190576</v>
      </c>
      <c r="I6081" s="14"/>
      <c r="J6081" s="16" t="s">
        <v>3809</v>
      </c>
      <c r="K6081" s="15" t="s">
        <v>981</v>
      </c>
      <c r="L6081" s="22"/>
      <c r="M6081" s="25"/>
      <c r="N6081" s="14" t="s">
        <v>5462</v>
      </c>
      <c r="O6081" s="14" t="s">
        <v>6700</v>
      </c>
      <c r="P6081" s="28"/>
      <c r="Q6081" s="14" t="s">
        <v>1201</v>
      </c>
      <c r="R6081" s="20"/>
      <c r="S6081" s="20"/>
      <c r="T6081" s="25"/>
      <c r="U6081" s="25"/>
      <c r="V6081" s="25"/>
      <c r="W6081" s="25"/>
      <c r="X6081" s="20"/>
      <c r="Y6081" s="14" t="s">
        <v>23932</v>
      </c>
      <c r="Z6081" s="14"/>
      <c r="AA6081" s="49" t="s">
        <v>3809</v>
      </c>
    </row>
    <row r="6082" spans="1:27" s="21" customFormat="1" ht="24">
      <c r="A6082" s="14">
        <v>2644</v>
      </c>
      <c r="B6082" s="14" t="s">
        <v>23622</v>
      </c>
      <c r="C6082" s="14" t="s">
        <v>18755</v>
      </c>
      <c r="D6082" s="50" t="s">
        <v>9777</v>
      </c>
      <c r="E6082" s="15" t="s">
        <v>9777</v>
      </c>
      <c r="F6082" s="15" t="s">
        <v>13176</v>
      </c>
      <c r="G6082" s="45">
        <v>34321161</v>
      </c>
      <c r="H6082" s="14">
        <v>3132267059</v>
      </c>
      <c r="I6082" s="14"/>
      <c r="J6082" s="16" t="s">
        <v>3809</v>
      </c>
      <c r="K6082" s="15" t="s">
        <v>4506</v>
      </c>
      <c r="L6082" s="22"/>
      <c r="M6082" s="25"/>
      <c r="N6082" s="14" t="s">
        <v>5299</v>
      </c>
      <c r="O6082" s="14" t="s">
        <v>9778</v>
      </c>
      <c r="P6082" s="28"/>
      <c r="Q6082" s="14" t="s">
        <v>1424</v>
      </c>
      <c r="R6082" s="20"/>
      <c r="S6082" s="20"/>
      <c r="T6082" s="25"/>
      <c r="U6082" s="25"/>
      <c r="V6082" s="25"/>
      <c r="W6082" s="25"/>
      <c r="X6082" s="20"/>
      <c r="Y6082" s="14" t="s">
        <v>9779</v>
      </c>
      <c r="Z6082" s="14"/>
      <c r="AA6082" s="49" t="s">
        <v>3809</v>
      </c>
    </row>
    <row r="6083" spans="1:27" s="21" customFormat="1" ht="24">
      <c r="A6083" s="14">
        <v>4280</v>
      </c>
      <c r="B6083" s="14" t="s">
        <v>23622</v>
      </c>
      <c r="C6083" s="14" t="s">
        <v>18756</v>
      </c>
      <c r="D6083" s="50" t="s">
        <v>20516</v>
      </c>
      <c r="E6083" s="15" t="s">
        <v>3809</v>
      </c>
      <c r="F6083" s="15" t="s">
        <v>13151</v>
      </c>
      <c r="G6083" s="45">
        <v>27531763</v>
      </c>
      <c r="H6083" s="14">
        <v>3137157868</v>
      </c>
      <c r="I6083" s="14" t="s">
        <v>13138</v>
      </c>
      <c r="J6083" s="16" t="s">
        <v>23472</v>
      </c>
      <c r="K6083" s="15" t="s">
        <v>13140</v>
      </c>
      <c r="L6083" s="14"/>
      <c r="M6083" s="14" t="s">
        <v>6740</v>
      </c>
      <c r="N6083" s="14" t="s">
        <v>4261</v>
      </c>
      <c r="O6083" s="14" t="s">
        <v>6538</v>
      </c>
      <c r="P6083" s="14" t="s">
        <v>13141</v>
      </c>
      <c r="Q6083" s="14" t="s">
        <v>13142</v>
      </c>
      <c r="R6083" s="14"/>
      <c r="S6083" s="14"/>
      <c r="T6083" s="14"/>
      <c r="U6083" s="14"/>
      <c r="V6083" s="14"/>
      <c r="W6083" s="14"/>
      <c r="X6083" s="14"/>
      <c r="Y6083" s="14" t="s">
        <v>12849</v>
      </c>
      <c r="Z6083" s="14"/>
      <c r="AA6083" s="49" t="s">
        <v>10462</v>
      </c>
    </row>
    <row r="6084" spans="1:27" s="21" customFormat="1" ht="24">
      <c r="A6084" s="14">
        <v>4286</v>
      </c>
      <c r="B6084" s="14" t="s">
        <v>23622</v>
      </c>
      <c r="C6084" s="14" t="s">
        <v>18756</v>
      </c>
      <c r="D6084" s="50" t="s">
        <v>13150</v>
      </c>
      <c r="E6084" s="15" t="s">
        <v>3809</v>
      </c>
      <c r="F6084" s="15" t="s">
        <v>13151</v>
      </c>
      <c r="G6084" s="45">
        <v>87532277</v>
      </c>
      <c r="H6084" s="14">
        <v>3162582859</v>
      </c>
      <c r="I6084" s="14"/>
      <c r="J6084" s="16" t="s">
        <v>4661</v>
      </c>
      <c r="K6084" s="15" t="s">
        <v>5325</v>
      </c>
      <c r="L6084" s="14"/>
      <c r="M6084" s="14">
        <v>5000</v>
      </c>
      <c r="N6084" s="14" t="s">
        <v>13152</v>
      </c>
      <c r="O6084" s="14" t="s">
        <v>13153</v>
      </c>
      <c r="P6084" s="14">
        <v>8500</v>
      </c>
      <c r="Q6084" s="14" t="s">
        <v>9303</v>
      </c>
      <c r="R6084" s="14"/>
      <c r="S6084" s="14"/>
      <c r="T6084" s="14"/>
      <c r="U6084" s="14"/>
      <c r="V6084" s="14"/>
      <c r="W6084" s="14"/>
      <c r="X6084" s="14"/>
      <c r="Y6084" s="14" t="s">
        <v>12519</v>
      </c>
      <c r="Z6084" s="14"/>
      <c r="AA6084" s="49" t="s">
        <v>13154</v>
      </c>
    </row>
    <row r="6085" spans="1:27" s="21" customFormat="1" ht="24">
      <c r="A6085" s="14">
        <v>4287</v>
      </c>
      <c r="B6085" s="14" t="s">
        <v>23622</v>
      </c>
      <c r="C6085" s="14" t="s">
        <v>18756</v>
      </c>
      <c r="D6085" s="50" t="s">
        <v>13155</v>
      </c>
      <c r="E6085" s="15" t="s">
        <v>3809</v>
      </c>
      <c r="F6085" s="15" t="s">
        <v>13151</v>
      </c>
      <c r="G6085" s="45">
        <v>87532752</v>
      </c>
      <c r="H6085" s="14">
        <v>3185018965</v>
      </c>
      <c r="I6085" s="14"/>
      <c r="J6085" s="16" t="s">
        <v>4661</v>
      </c>
      <c r="K6085" s="15" t="s">
        <v>7422</v>
      </c>
      <c r="L6085" s="14"/>
      <c r="M6085" s="14">
        <v>9000</v>
      </c>
      <c r="N6085" s="14" t="s">
        <v>13152</v>
      </c>
      <c r="O6085" s="14" t="s">
        <v>8722</v>
      </c>
      <c r="P6085" s="14">
        <v>200</v>
      </c>
      <c r="Q6085" s="14" t="s">
        <v>9303</v>
      </c>
      <c r="R6085" s="14"/>
      <c r="S6085" s="14"/>
      <c r="T6085" s="14"/>
      <c r="U6085" s="14"/>
      <c r="V6085" s="14"/>
      <c r="W6085" s="14"/>
      <c r="X6085" s="14"/>
      <c r="Y6085" s="14" t="s">
        <v>12519</v>
      </c>
      <c r="Z6085" s="14"/>
      <c r="AA6085" s="49" t="s">
        <v>13154</v>
      </c>
    </row>
    <row r="6086" spans="1:27" s="21" customFormat="1" ht="24">
      <c r="A6086" s="14">
        <v>4288</v>
      </c>
      <c r="B6086" s="14" t="s">
        <v>23622</v>
      </c>
      <c r="C6086" s="14" t="s">
        <v>18756</v>
      </c>
      <c r="D6086" s="50" t="s">
        <v>13156</v>
      </c>
      <c r="E6086" s="15" t="s">
        <v>3809</v>
      </c>
      <c r="F6086" s="15" t="s">
        <v>13151</v>
      </c>
      <c r="G6086" s="45">
        <v>59788894</v>
      </c>
      <c r="H6086" s="14">
        <v>3122636278</v>
      </c>
      <c r="I6086" s="14" t="s">
        <v>13157</v>
      </c>
      <c r="J6086" s="16" t="s">
        <v>4661</v>
      </c>
      <c r="K6086" s="15" t="s">
        <v>6066</v>
      </c>
      <c r="L6086" s="14"/>
      <c r="M6086" s="14">
        <v>1000</v>
      </c>
      <c r="N6086" s="14" t="s">
        <v>13152</v>
      </c>
      <c r="O6086" s="14" t="s">
        <v>13158</v>
      </c>
      <c r="P6086" s="14">
        <v>3000</v>
      </c>
      <c r="Q6086" s="14" t="s">
        <v>9303</v>
      </c>
      <c r="R6086" s="14"/>
      <c r="S6086" s="14"/>
      <c r="T6086" s="14"/>
      <c r="U6086" s="14"/>
      <c r="V6086" s="14"/>
      <c r="W6086" s="14"/>
      <c r="X6086" s="14"/>
      <c r="Y6086" s="14" t="s">
        <v>12519</v>
      </c>
      <c r="Z6086" s="14"/>
      <c r="AA6086" s="49" t="s">
        <v>10493</v>
      </c>
    </row>
    <row r="6087" spans="1:27" s="21" customFormat="1" ht="24">
      <c r="A6087" s="14">
        <v>6152</v>
      </c>
      <c r="B6087" s="15" t="s">
        <v>23622</v>
      </c>
      <c r="C6087" s="14" t="s">
        <v>18763</v>
      </c>
      <c r="D6087" s="15" t="s">
        <v>22260</v>
      </c>
      <c r="E6087" s="15" t="s">
        <v>3809</v>
      </c>
      <c r="F6087" s="15" t="s">
        <v>23423</v>
      </c>
      <c r="G6087" s="44" t="s">
        <v>4744</v>
      </c>
      <c r="H6087" s="15" t="s">
        <v>17278</v>
      </c>
      <c r="I6087" s="20" t="s">
        <v>17279</v>
      </c>
      <c r="J6087" s="16" t="s">
        <v>23565</v>
      </c>
      <c r="K6087" s="15" t="s">
        <v>17280</v>
      </c>
      <c r="L6087" s="15"/>
      <c r="M6087" s="18"/>
      <c r="N6087" s="15"/>
      <c r="O6087" s="15"/>
      <c r="P6087" s="18" t="s">
        <v>610</v>
      </c>
      <c r="Q6087" s="15"/>
      <c r="R6087" s="15"/>
      <c r="S6087" s="15"/>
      <c r="T6087" s="18"/>
      <c r="U6087" s="15"/>
      <c r="V6087" s="15"/>
      <c r="W6087" s="18"/>
      <c r="X6087" s="15"/>
      <c r="Y6087" s="14" t="s">
        <v>24098</v>
      </c>
      <c r="Z6087" s="14"/>
      <c r="AA6087" s="49" t="s">
        <v>25831</v>
      </c>
    </row>
    <row r="6088" spans="1:27" s="21" customFormat="1" ht="24">
      <c r="A6088" s="14">
        <v>4289</v>
      </c>
      <c r="B6088" s="14" t="s">
        <v>23622</v>
      </c>
      <c r="C6088" s="14" t="s">
        <v>18756</v>
      </c>
      <c r="D6088" s="50" t="s">
        <v>13159</v>
      </c>
      <c r="E6088" s="15" t="s">
        <v>3809</v>
      </c>
      <c r="F6088" s="15" t="s">
        <v>13151</v>
      </c>
      <c r="G6088" s="45">
        <v>13077042</v>
      </c>
      <c r="H6088" s="14">
        <v>3227408687</v>
      </c>
      <c r="I6088" s="14"/>
      <c r="J6088" s="16" t="s">
        <v>4661</v>
      </c>
      <c r="K6088" s="15" t="s">
        <v>1304</v>
      </c>
      <c r="L6088" s="14"/>
      <c r="M6088" s="14">
        <v>1000</v>
      </c>
      <c r="N6088" s="14" t="s">
        <v>4278</v>
      </c>
      <c r="O6088" s="14" t="s">
        <v>10390</v>
      </c>
      <c r="P6088" s="14">
        <v>2000</v>
      </c>
      <c r="Q6088" s="14" t="s">
        <v>9303</v>
      </c>
      <c r="R6088" s="14"/>
      <c r="S6088" s="14"/>
      <c r="T6088" s="14"/>
      <c r="U6088" s="14"/>
      <c r="V6088" s="14"/>
      <c r="W6088" s="14"/>
      <c r="X6088" s="14"/>
      <c r="Y6088" s="14" t="s">
        <v>12519</v>
      </c>
      <c r="Z6088" s="14"/>
      <c r="AA6088" s="49" t="s">
        <v>13160</v>
      </c>
    </row>
    <row r="6089" spans="1:27" s="21" customFormat="1" ht="24">
      <c r="A6089" s="14">
        <v>4290</v>
      </c>
      <c r="B6089" s="14" t="s">
        <v>23622</v>
      </c>
      <c r="C6089" s="14" t="s">
        <v>18756</v>
      </c>
      <c r="D6089" s="50" t="s">
        <v>13161</v>
      </c>
      <c r="E6089" s="15" t="s">
        <v>3809</v>
      </c>
      <c r="F6089" s="15" t="s">
        <v>13151</v>
      </c>
      <c r="G6089" s="45">
        <v>5257347</v>
      </c>
      <c r="H6089" s="14">
        <v>3227408687</v>
      </c>
      <c r="I6089" s="14"/>
      <c r="J6089" s="16" t="s">
        <v>4661</v>
      </c>
      <c r="K6089" s="15" t="s">
        <v>5325</v>
      </c>
      <c r="L6089" s="14"/>
      <c r="M6089" s="14">
        <v>5000</v>
      </c>
      <c r="N6089" s="14" t="s">
        <v>13152</v>
      </c>
      <c r="O6089" s="14" t="s">
        <v>13153</v>
      </c>
      <c r="P6089" s="14">
        <v>3000</v>
      </c>
      <c r="Q6089" s="14" t="s">
        <v>9303</v>
      </c>
      <c r="R6089" s="14"/>
      <c r="S6089" s="14"/>
      <c r="T6089" s="14"/>
      <c r="U6089" s="14"/>
      <c r="V6089" s="14"/>
      <c r="W6089" s="14"/>
      <c r="X6089" s="14"/>
      <c r="Y6089" s="14" t="s">
        <v>12519</v>
      </c>
      <c r="Z6089" s="14"/>
      <c r="AA6089" s="49" t="s">
        <v>13160</v>
      </c>
    </row>
    <row r="6090" spans="1:27" s="21" customFormat="1" ht="36">
      <c r="A6090" s="14">
        <v>6155</v>
      </c>
      <c r="B6090" s="15" t="s">
        <v>23622</v>
      </c>
      <c r="C6090" s="14" t="s">
        <v>18763</v>
      </c>
      <c r="D6090" s="15" t="s">
        <v>17290</v>
      </c>
      <c r="E6090" s="15" t="s">
        <v>17291</v>
      </c>
      <c r="F6090" s="15" t="s">
        <v>17292</v>
      </c>
      <c r="G6090" s="44" t="s">
        <v>17293</v>
      </c>
      <c r="H6090" s="15" t="s">
        <v>17294</v>
      </c>
      <c r="I6090" s="20" t="s">
        <v>17295</v>
      </c>
      <c r="J6090" s="16" t="s">
        <v>23566</v>
      </c>
      <c r="K6090" s="15" t="s">
        <v>17296</v>
      </c>
      <c r="L6090" s="15"/>
      <c r="M6090" s="18"/>
      <c r="N6090" s="15"/>
      <c r="O6090" s="15"/>
      <c r="P6090" s="18" t="s">
        <v>17297</v>
      </c>
      <c r="Q6090" s="15"/>
      <c r="R6090" s="15"/>
      <c r="S6090" s="15"/>
      <c r="T6090" s="18"/>
      <c r="U6090" s="15"/>
      <c r="V6090" s="15"/>
      <c r="W6090" s="18"/>
      <c r="X6090" s="15"/>
      <c r="Y6090" s="14" t="s">
        <v>24097</v>
      </c>
      <c r="Z6090" s="14"/>
      <c r="AA6090" s="49" t="s">
        <v>24098</v>
      </c>
    </row>
    <row r="6091" spans="1:27" s="21" customFormat="1" ht="24">
      <c r="A6091" s="14">
        <v>4291</v>
      </c>
      <c r="B6091" s="14" t="s">
        <v>23622</v>
      </c>
      <c r="C6091" s="14" t="s">
        <v>18756</v>
      </c>
      <c r="D6091" s="50" t="s">
        <v>13162</v>
      </c>
      <c r="E6091" s="15" t="s">
        <v>3809</v>
      </c>
      <c r="F6091" s="15" t="s">
        <v>13151</v>
      </c>
      <c r="G6091" s="45">
        <v>5257030</v>
      </c>
      <c r="H6091" s="14">
        <v>3157089040</v>
      </c>
      <c r="I6091" s="14"/>
      <c r="J6091" s="16" t="s">
        <v>4661</v>
      </c>
      <c r="K6091" s="15" t="s">
        <v>12675</v>
      </c>
      <c r="L6091" s="14"/>
      <c r="M6091" s="14">
        <v>4000</v>
      </c>
      <c r="N6091" s="14" t="s">
        <v>4278</v>
      </c>
      <c r="O6091" s="14" t="s">
        <v>8470</v>
      </c>
      <c r="P6091" s="14">
        <v>1800</v>
      </c>
      <c r="Q6091" s="14" t="s">
        <v>9303</v>
      </c>
      <c r="R6091" s="14"/>
      <c r="S6091" s="14"/>
      <c r="T6091" s="14"/>
      <c r="U6091" s="14"/>
      <c r="V6091" s="14"/>
      <c r="W6091" s="14"/>
      <c r="X6091" s="14"/>
      <c r="Y6091" s="14" t="s">
        <v>12519</v>
      </c>
      <c r="Z6091" s="14"/>
      <c r="AA6091" s="49" t="s">
        <v>6723</v>
      </c>
    </row>
    <row r="6092" spans="1:27" s="21" customFormat="1" ht="24">
      <c r="A6092" s="14">
        <v>4292</v>
      </c>
      <c r="B6092" s="14" t="s">
        <v>23622</v>
      </c>
      <c r="C6092" s="14" t="s">
        <v>18756</v>
      </c>
      <c r="D6092" s="50" t="s">
        <v>13163</v>
      </c>
      <c r="E6092" s="15" t="s">
        <v>3809</v>
      </c>
      <c r="F6092" s="15" t="s">
        <v>13151</v>
      </c>
      <c r="G6092" s="45">
        <v>1004771229</v>
      </c>
      <c r="H6092" s="14">
        <v>3192910282</v>
      </c>
      <c r="I6092" s="14" t="s">
        <v>13164</v>
      </c>
      <c r="J6092" s="16" t="s">
        <v>4661</v>
      </c>
      <c r="K6092" s="15" t="s">
        <v>5325</v>
      </c>
      <c r="L6092" s="14"/>
      <c r="M6092" s="14">
        <v>5200</v>
      </c>
      <c r="N6092" s="14" t="s">
        <v>13165</v>
      </c>
      <c r="O6092" s="14" t="s">
        <v>10390</v>
      </c>
      <c r="P6092" s="14">
        <v>2500</v>
      </c>
      <c r="Q6092" s="14" t="s">
        <v>9303</v>
      </c>
      <c r="R6092" s="14"/>
      <c r="S6092" s="14"/>
      <c r="T6092" s="14"/>
      <c r="U6092" s="14"/>
      <c r="V6092" s="14"/>
      <c r="W6092" s="14"/>
      <c r="X6092" s="14"/>
      <c r="Y6092" s="14" t="s">
        <v>12519</v>
      </c>
      <c r="Z6092" s="14"/>
      <c r="AA6092" s="49" t="s">
        <v>13166</v>
      </c>
    </row>
    <row r="6093" spans="1:27" s="21" customFormat="1" ht="24">
      <c r="A6093" s="14">
        <v>4293</v>
      </c>
      <c r="B6093" s="14" t="s">
        <v>23622</v>
      </c>
      <c r="C6093" s="14" t="s">
        <v>18756</v>
      </c>
      <c r="D6093" s="50" t="s">
        <v>13167</v>
      </c>
      <c r="E6093" s="15" t="s">
        <v>3809</v>
      </c>
      <c r="F6093" s="15" t="s">
        <v>13151</v>
      </c>
      <c r="G6093" s="45">
        <v>13065641</v>
      </c>
      <c r="H6093" s="14">
        <v>3155869602</v>
      </c>
      <c r="I6093" s="14" t="s">
        <v>13168</v>
      </c>
      <c r="J6093" s="16" t="s">
        <v>4661</v>
      </c>
      <c r="K6093" s="15" t="s">
        <v>6066</v>
      </c>
      <c r="L6093" s="14"/>
      <c r="M6093" s="14">
        <v>1200</v>
      </c>
      <c r="N6093" s="14" t="s">
        <v>4282</v>
      </c>
      <c r="O6093" s="14" t="s">
        <v>8027</v>
      </c>
      <c r="P6093" s="14">
        <v>70000</v>
      </c>
      <c r="Q6093" s="14" t="s">
        <v>9303</v>
      </c>
      <c r="R6093" s="14"/>
      <c r="S6093" s="14"/>
      <c r="T6093" s="14"/>
      <c r="U6093" s="14"/>
      <c r="V6093" s="14"/>
      <c r="W6093" s="14"/>
      <c r="X6093" s="14"/>
      <c r="Y6093" s="14" t="s">
        <v>12519</v>
      </c>
      <c r="Z6093" s="14"/>
      <c r="AA6093" s="49" t="s">
        <v>13169</v>
      </c>
    </row>
    <row r="6094" spans="1:27" s="21" customFormat="1" ht="24">
      <c r="A6094" s="14">
        <v>4294</v>
      </c>
      <c r="B6094" s="14" t="s">
        <v>23622</v>
      </c>
      <c r="C6094" s="14" t="s">
        <v>18756</v>
      </c>
      <c r="D6094" s="50" t="s">
        <v>13170</v>
      </c>
      <c r="E6094" s="15" t="s">
        <v>3809</v>
      </c>
      <c r="F6094" s="15" t="s">
        <v>13151</v>
      </c>
      <c r="G6094" s="45">
        <v>87531684</v>
      </c>
      <c r="H6094" s="14">
        <v>3217692628</v>
      </c>
      <c r="I6094" s="14" t="s">
        <v>13171</v>
      </c>
      <c r="J6094" s="16" t="s">
        <v>4661</v>
      </c>
      <c r="K6094" s="15" t="s">
        <v>5325</v>
      </c>
      <c r="L6094" s="14"/>
      <c r="M6094" s="14">
        <v>5200</v>
      </c>
      <c r="N6094" s="14" t="s">
        <v>4282</v>
      </c>
      <c r="O6094" s="14" t="s">
        <v>8598</v>
      </c>
      <c r="P6094" s="14">
        <v>1200</v>
      </c>
      <c r="Q6094" s="14" t="s">
        <v>9303</v>
      </c>
      <c r="R6094" s="14"/>
      <c r="S6094" s="14"/>
      <c r="T6094" s="14"/>
      <c r="U6094" s="14"/>
      <c r="V6094" s="14"/>
      <c r="W6094" s="14"/>
      <c r="X6094" s="14"/>
      <c r="Y6094" s="14" t="s">
        <v>12519</v>
      </c>
      <c r="Z6094" s="14"/>
      <c r="AA6094" s="49" t="s">
        <v>9309</v>
      </c>
    </row>
    <row r="6095" spans="1:27" s="21" customFormat="1" ht="24">
      <c r="A6095" s="14">
        <v>4295</v>
      </c>
      <c r="B6095" s="14" t="s">
        <v>23622</v>
      </c>
      <c r="C6095" s="14" t="s">
        <v>18756</v>
      </c>
      <c r="D6095" s="50" t="s">
        <v>13172</v>
      </c>
      <c r="E6095" s="15" t="s">
        <v>3809</v>
      </c>
      <c r="F6095" s="15" t="s">
        <v>13151</v>
      </c>
      <c r="G6095" s="45">
        <v>27221950</v>
      </c>
      <c r="H6095" s="14">
        <v>3124094954</v>
      </c>
      <c r="I6095" s="14" t="s">
        <v>13171</v>
      </c>
      <c r="J6095" s="16" t="s">
        <v>4661</v>
      </c>
      <c r="K6095" s="15" t="s">
        <v>5848</v>
      </c>
      <c r="L6095" s="14"/>
      <c r="M6095" s="14">
        <v>5200</v>
      </c>
      <c r="N6095" s="14" t="s">
        <v>6015</v>
      </c>
      <c r="O6095" s="14" t="s">
        <v>8577</v>
      </c>
      <c r="P6095" s="14">
        <v>15000</v>
      </c>
      <c r="Q6095" s="14" t="s">
        <v>9303</v>
      </c>
      <c r="R6095" s="14"/>
      <c r="S6095" s="14"/>
      <c r="T6095" s="14"/>
      <c r="U6095" s="14"/>
      <c r="V6095" s="14"/>
      <c r="W6095" s="14"/>
      <c r="X6095" s="14"/>
      <c r="Y6095" s="14" t="s">
        <v>12519</v>
      </c>
      <c r="Z6095" s="14"/>
      <c r="AA6095" s="49" t="s">
        <v>9309</v>
      </c>
    </row>
    <row r="6096" spans="1:27" s="21" customFormat="1" ht="24">
      <c r="A6096" s="14">
        <v>4296</v>
      </c>
      <c r="B6096" s="14" t="s">
        <v>23622</v>
      </c>
      <c r="C6096" s="14" t="s">
        <v>18756</v>
      </c>
      <c r="D6096" s="50" t="s">
        <v>13173</v>
      </c>
      <c r="E6096" s="15" t="s">
        <v>3809</v>
      </c>
      <c r="F6096" s="15" t="s">
        <v>13151</v>
      </c>
      <c r="G6096" s="45">
        <v>1089847825</v>
      </c>
      <c r="H6096" s="14">
        <v>3114289288</v>
      </c>
      <c r="I6096" s="14" t="s">
        <v>13171</v>
      </c>
      <c r="J6096" s="16" t="s">
        <v>4661</v>
      </c>
      <c r="K6096" s="15" t="s">
        <v>12675</v>
      </c>
      <c r="L6096" s="14"/>
      <c r="M6096" s="14">
        <v>13000</v>
      </c>
      <c r="N6096" s="14" t="s">
        <v>4278</v>
      </c>
      <c r="O6096" s="14" t="s">
        <v>13174</v>
      </c>
      <c r="P6096" s="14">
        <v>800</v>
      </c>
      <c r="Q6096" s="14" t="s">
        <v>9303</v>
      </c>
      <c r="R6096" s="14"/>
      <c r="S6096" s="14"/>
      <c r="T6096" s="14"/>
      <c r="U6096" s="14"/>
      <c r="V6096" s="14"/>
      <c r="W6096" s="14"/>
      <c r="X6096" s="14"/>
      <c r="Y6096" s="14" t="s">
        <v>12519</v>
      </c>
      <c r="Z6096" s="14"/>
      <c r="AA6096" s="49" t="s">
        <v>9309</v>
      </c>
    </row>
    <row r="6097" spans="1:27" s="21" customFormat="1" ht="24">
      <c r="A6097" s="14">
        <v>4300</v>
      </c>
      <c r="B6097" s="14" t="s">
        <v>23622</v>
      </c>
      <c r="C6097" s="14" t="s">
        <v>18756</v>
      </c>
      <c r="D6097" s="50" t="s">
        <v>13183</v>
      </c>
      <c r="E6097" s="15" t="s">
        <v>3809</v>
      </c>
      <c r="F6097" s="15" t="s">
        <v>13151</v>
      </c>
      <c r="G6097" s="45">
        <v>59788941</v>
      </c>
      <c r="H6097" s="14">
        <v>3187194085</v>
      </c>
      <c r="I6097" s="14" t="s">
        <v>12515</v>
      </c>
      <c r="J6097" s="16" t="s">
        <v>4661</v>
      </c>
      <c r="K6097" s="15" t="s">
        <v>6066</v>
      </c>
      <c r="L6097" s="14"/>
      <c r="M6097" s="14">
        <v>1800</v>
      </c>
      <c r="N6097" s="14" t="s">
        <v>4282</v>
      </c>
      <c r="O6097" s="14" t="s">
        <v>8027</v>
      </c>
      <c r="P6097" s="14">
        <v>65000</v>
      </c>
      <c r="Q6097" s="14" t="s">
        <v>9303</v>
      </c>
      <c r="R6097" s="14"/>
      <c r="S6097" s="14"/>
      <c r="T6097" s="14"/>
      <c r="U6097" s="14"/>
      <c r="V6097" s="14"/>
      <c r="W6097" s="14"/>
      <c r="X6097" s="14"/>
      <c r="Y6097" s="14" t="s">
        <v>12519</v>
      </c>
      <c r="Z6097" s="14"/>
      <c r="AA6097" s="49" t="s">
        <v>10493</v>
      </c>
    </row>
    <row r="6098" spans="1:27" s="21" customFormat="1" ht="24">
      <c r="A6098" s="14">
        <v>4301</v>
      </c>
      <c r="B6098" s="14" t="s">
        <v>23622</v>
      </c>
      <c r="C6098" s="14" t="s">
        <v>18756</v>
      </c>
      <c r="D6098" s="50" t="s">
        <v>13191</v>
      </c>
      <c r="E6098" s="15" t="s">
        <v>3809</v>
      </c>
      <c r="F6098" s="15" t="s">
        <v>13192</v>
      </c>
      <c r="G6098" s="45">
        <v>3165107013</v>
      </c>
      <c r="H6098" s="14" t="s">
        <v>13193</v>
      </c>
      <c r="I6098" s="14" t="s">
        <v>5439</v>
      </c>
      <c r="J6098" s="16" t="s">
        <v>13194</v>
      </c>
      <c r="K6098" s="15" t="s">
        <v>13195</v>
      </c>
      <c r="L6098" s="14"/>
      <c r="M6098" s="14" t="s">
        <v>13196</v>
      </c>
      <c r="N6098" s="14" t="s">
        <v>10302</v>
      </c>
      <c r="O6098" s="14" t="s">
        <v>13197</v>
      </c>
      <c r="P6098" s="14"/>
      <c r="Q6098" s="14" t="s">
        <v>13198</v>
      </c>
      <c r="R6098" s="14"/>
      <c r="S6098" s="14"/>
      <c r="T6098" s="14"/>
      <c r="U6098" s="14"/>
      <c r="V6098" s="14"/>
      <c r="W6098" s="14"/>
      <c r="X6098" s="14"/>
      <c r="Y6098" s="14" t="s">
        <v>8600</v>
      </c>
      <c r="Z6098" s="14"/>
      <c r="AA6098" s="49" t="s">
        <v>9793</v>
      </c>
    </row>
    <row r="6099" spans="1:27" s="21" customFormat="1" ht="12">
      <c r="A6099" s="14">
        <v>4302</v>
      </c>
      <c r="B6099" s="14" t="s">
        <v>23622</v>
      </c>
      <c r="C6099" s="14" t="s">
        <v>18756</v>
      </c>
      <c r="D6099" s="50" t="s">
        <v>13199</v>
      </c>
      <c r="E6099" s="15" t="s">
        <v>3809</v>
      </c>
      <c r="F6099" s="15" t="s">
        <v>13200</v>
      </c>
      <c r="G6099" s="45">
        <v>3103537154</v>
      </c>
      <c r="H6099" s="14" t="s">
        <v>13201</v>
      </c>
      <c r="I6099" s="14" t="s">
        <v>5439</v>
      </c>
      <c r="J6099" s="16" t="s">
        <v>13194</v>
      </c>
      <c r="K6099" s="15" t="s">
        <v>13195</v>
      </c>
      <c r="L6099" s="14"/>
      <c r="M6099" s="14" t="s">
        <v>13202</v>
      </c>
      <c r="N6099" s="14" t="s">
        <v>10302</v>
      </c>
      <c r="O6099" s="14" t="s">
        <v>13203</v>
      </c>
      <c r="P6099" s="14"/>
      <c r="Q6099" s="14" t="s">
        <v>13204</v>
      </c>
      <c r="R6099" s="14"/>
      <c r="S6099" s="14"/>
      <c r="T6099" s="14"/>
      <c r="U6099" s="14"/>
      <c r="V6099" s="14"/>
      <c r="W6099" s="14"/>
      <c r="X6099" s="14"/>
      <c r="Y6099" s="14" t="s">
        <v>13205</v>
      </c>
      <c r="Z6099" s="14"/>
      <c r="AA6099" s="49" t="s">
        <v>6816</v>
      </c>
    </row>
    <row r="6100" spans="1:27" s="21" customFormat="1" ht="12">
      <c r="A6100" s="14">
        <v>4334</v>
      </c>
      <c r="B6100" s="14" t="s">
        <v>23622</v>
      </c>
      <c r="C6100" s="14" t="s">
        <v>18756</v>
      </c>
      <c r="D6100" s="50" t="s">
        <v>13241</v>
      </c>
      <c r="E6100" s="15" t="s">
        <v>3809</v>
      </c>
      <c r="F6100" s="15" t="s">
        <v>13242</v>
      </c>
      <c r="G6100" s="45">
        <v>3224567680</v>
      </c>
      <c r="H6100" s="14" t="s">
        <v>13243</v>
      </c>
      <c r="I6100" s="14" t="s">
        <v>5439</v>
      </c>
      <c r="J6100" s="16" t="s">
        <v>23473</v>
      </c>
      <c r="K6100" s="15" t="s">
        <v>13195</v>
      </c>
      <c r="L6100" s="14"/>
      <c r="M6100" s="14"/>
      <c r="N6100" s="14" t="s">
        <v>13244</v>
      </c>
      <c r="O6100" s="14">
        <v>24000</v>
      </c>
      <c r="P6100" s="14"/>
      <c r="Q6100" s="14" t="s">
        <v>412</v>
      </c>
      <c r="R6100" s="14"/>
      <c r="S6100" s="14"/>
      <c r="T6100" s="14"/>
      <c r="U6100" s="14"/>
      <c r="V6100" s="14"/>
      <c r="W6100" s="14"/>
      <c r="X6100" s="14"/>
      <c r="Y6100" s="14" t="s">
        <v>23935</v>
      </c>
      <c r="Z6100" s="14"/>
      <c r="AA6100" s="49" t="s">
        <v>6755</v>
      </c>
    </row>
    <row r="6101" spans="1:27" s="21" customFormat="1" ht="12">
      <c r="A6101" s="14">
        <v>4335</v>
      </c>
      <c r="B6101" s="14" t="s">
        <v>23622</v>
      </c>
      <c r="C6101" s="14" t="s">
        <v>18756</v>
      </c>
      <c r="D6101" s="50" t="s">
        <v>13245</v>
      </c>
      <c r="E6101" s="15" t="s">
        <v>3809</v>
      </c>
      <c r="F6101" s="15" t="s">
        <v>13246</v>
      </c>
      <c r="G6101" s="45">
        <v>3117053201</v>
      </c>
      <c r="H6101" s="14" t="s">
        <v>13247</v>
      </c>
      <c r="I6101" s="14" t="s">
        <v>5439</v>
      </c>
      <c r="J6101" s="16" t="s">
        <v>3809</v>
      </c>
      <c r="K6101" s="15" t="s">
        <v>13195</v>
      </c>
      <c r="L6101" s="14"/>
      <c r="M6101" s="14"/>
      <c r="N6101" s="14" t="s">
        <v>13248</v>
      </c>
      <c r="O6101" s="14">
        <v>7000</v>
      </c>
      <c r="P6101" s="14"/>
      <c r="Q6101" s="14" t="s">
        <v>412</v>
      </c>
      <c r="R6101" s="14"/>
      <c r="S6101" s="14"/>
      <c r="T6101" s="14"/>
      <c r="U6101" s="14"/>
      <c r="V6101" s="14"/>
      <c r="W6101" s="14"/>
      <c r="X6101" s="14"/>
      <c r="Y6101" s="14" t="s">
        <v>3809</v>
      </c>
      <c r="Z6101" s="14"/>
      <c r="AA6101" s="49" t="s">
        <v>6816</v>
      </c>
    </row>
    <row r="6102" spans="1:27" s="21" customFormat="1" ht="24">
      <c r="A6102" s="14">
        <v>4337</v>
      </c>
      <c r="B6102" s="14" t="s">
        <v>23622</v>
      </c>
      <c r="C6102" s="14" t="s">
        <v>18756</v>
      </c>
      <c r="D6102" s="50" t="s">
        <v>13253</v>
      </c>
      <c r="E6102" s="15" t="s">
        <v>3809</v>
      </c>
      <c r="F6102" s="15" t="s">
        <v>23395</v>
      </c>
      <c r="G6102" s="45">
        <v>3234752569</v>
      </c>
      <c r="H6102" s="14" t="s">
        <v>13254</v>
      </c>
      <c r="I6102" s="14" t="s">
        <v>1570</v>
      </c>
      <c r="J6102" s="16" t="s">
        <v>23473</v>
      </c>
      <c r="K6102" s="15" t="s">
        <v>13195</v>
      </c>
      <c r="L6102" s="14"/>
      <c r="M6102" s="14"/>
      <c r="N6102" s="14" t="s">
        <v>7605</v>
      </c>
      <c r="O6102" s="14">
        <v>3840</v>
      </c>
      <c r="P6102" s="14"/>
      <c r="Q6102" s="14" t="s">
        <v>412</v>
      </c>
      <c r="R6102" s="14"/>
      <c r="S6102" s="14"/>
      <c r="T6102" s="14"/>
      <c r="U6102" s="14"/>
      <c r="V6102" s="14"/>
      <c r="W6102" s="14"/>
      <c r="X6102" s="14"/>
      <c r="Y6102" s="14" t="s">
        <v>13255</v>
      </c>
      <c r="Z6102" s="14"/>
      <c r="AA6102" s="49" t="s">
        <v>6816</v>
      </c>
    </row>
    <row r="6103" spans="1:27" s="21" customFormat="1" ht="12">
      <c r="A6103" s="14">
        <v>4342</v>
      </c>
      <c r="B6103" s="14" t="s">
        <v>23622</v>
      </c>
      <c r="C6103" s="14" t="s">
        <v>18756</v>
      </c>
      <c r="D6103" s="50" t="s">
        <v>13268</v>
      </c>
      <c r="E6103" s="15" t="s">
        <v>3809</v>
      </c>
      <c r="F6103" s="15" t="s">
        <v>13269</v>
      </c>
      <c r="G6103" s="45">
        <v>369510265</v>
      </c>
      <c r="H6103" s="14">
        <v>3148371338</v>
      </c>
      <c r="I6103" s="14" t="s">
        <v>13270</v>
      </c>
      <c r="J6103" s="16" t="s">
        <v>7939</v>
      </c>
      <c r="K6103" s="15" t="s">
        <v>8904</v>
      </c>
      <c r="L6103" s="14"/>
      <c r="M6103" s="14">
        <v>1500</v>
      </c>
      <c r="N6103" s="14" t="s">
        <v>4282</v>
      </c>
      <c r="O6103" s="14" t="s">
        <v>8821</v>
      </c>
      <c r="P6103" s="14" t="s">
        <v>13271</v>
      </c>
      <c r="Q6103" s="14" t="s">
        <v>9307</v>
      </c>
      <c r="R6103" s="14"/>
      <c r="S6103" s="14"/>
      <c r="T6103" s="14"/>
      <c r="U6103" s="14"/>
      <c r="V6103" s="14"/>
      <c r="W6103" s="14"/>
      <c r="X6103" s="14"/>
      <c r="Y6103" s="14" t="s">
        <v>12092</v>
      </c>
      <c r="Z6103" s="14"/>
      <c r="AA6103" s="49" t="s">
        <v>6375</v>
      </c>
    </row>
    <row r="6104" spans="1:27" s="21" customFormat="1" ht="24">
      <c r="A6104" s="14">
        <v>6169</v>
      </c>
      <c r="B6104" s="15" t="s">
        <v>23622</v>
      </c>
      <c r="C6104" s="14" t="s">
        <v>18763</v>
      </c>
      <c r="D6104" s="15" t="s">
        <v>17350</v>
      </c>
      <c r="E6104" s="15" t="s">
        <v>3809</v>
      </c>
      <c r="F6104" s="15" t="s">
        <v>17405</v>
      </c>
      <c r="G6104" s="44" t="s">
        <v>17351</v>
      </c>
      <c r="H6104" s="15" t="s">
        <v>17352</v>
      </c>
      <c r="I6104" s="20" t="s">
        <v>17353</v>
      </c>
      <c r="J6104" s="16" t="s">
        <v>23583</v>
      </c>
      <c r="K6104" s="15" t="s">
        <v>17354</v>
      </c>
      <c r="L6104" s="15"/>
      <c r="M6104" s="18"/>
      <c r="N6104" s="15"/>
      <c r="O6104" s="15"/>
      <c r="P6104" s="18" t="s">
        <v>17355</v>
      </c>
      <c r="Q6104" s="15"/>
      <c r="R6104" s="15"/>
      <c r="S6104" s="15"/>
      <c r="T6104" s="18"/>
      <c r="U6104" s="15"/>
      <c r="V6104" s="15"/>
      <c r="W6104" s="18"/>
      <c r="X6104" s="15"/>
      <c r="Y6104" s="14" t="s">
        <v>24102</v>
      </c>
      <c r="Z6104" s="14"/>
      <c r="AA6104" s="49" t="s">
        <v>25844</v>
      </c>
    </row>
    <row r="6105" spans="1:27" s="21" customFormat="1" ht="12">
      <c r="A6105" s="14">
        <v>4343</v>
      </c>
      <c r="B6105" s="14" t="s">
        <v>23622</v>
      </c>
      <c r="C6105" s="14" t="s">
        <v>18756</v>
      </c>
      <c r="D6105" s="50" t="s">
        <v>13268</v>
      </c>
      <c r="E6105" s="15" t="s">
        <v>3809</v>
      </c>
      <c r="F6105" s="15" t="s">
        <v>13269</v>
      </c>
      <c r="G6105" s="45">
        <v>369510265</v>
      </c>
      <c r="H6105" s="14">
        <v>3148371338</v>
      </c>
      <c r="I6105" s="14" t="s">
        <v>13270</v>
      </c>
      <c r="J6105" s="16" t="s">
        <v>7939</v>
      </c>
      <c r="K6105" s="15" t="s">
        <v>7422</v>
      </c>
      <c r="L6105" s="14"/>
      <c r="M6105" s="14">
        <v>17000</v>
      </c>
      <c r="N6105" s="14" t="s">
        <v>13272</v>
      </c>
      <c r="O6105" s="14" t="s">
        <v>12458</v>
      </c>
      <c r="P6105" s="14" t="s">
        <v>13273</v>
      </c>
      <c r="Q6105" s="14" t="s">
        <v>9307</v>
      </c>
      <c r="R6105" s="14"/>
      <c r="S6105" s="14"/>
      <c r="T6105" s="14"/>
      <c r="U6105" s="14"/>
      <c r="V6105" s="14"/>
      <c r="W6105" s="14"/>
      <c r="X6105" s="14"/>
      <c r="Y6105" s="14" t="s">
        <v>12092</v>
      </c>
      <c r="Z6105" s="14"/>
      <c r="AA6105" s="49" t="s">
        <v>6375</v>
      </c>
    </row>
    <row r="6106" spans="1:27" s="21" customFormat="1" ht="24">
      <c r="A6106" s="14">
        <v>4349</v>
      </c>
      <c r="B6106" s="14" t="s">
        <v>23622</v>
      </c>
      <c r="C6106" s="14" t="s">
        <v>18756</v>
      </c>
      <c r="D6106" s="50" t="s">
        <v>20537</v>
      </c>
      <c r="E6106" s="15" t="s">
        <v>3809</v>
      </c>
      <c r="F6106" s="15" t="s">
        <v>23396</v>
      </c>
      <c r="G6106" s="45">
        <v>1089030063</v>
      </c>
      <c r="H6106" s="14">
        <v>3138451536</v>
      </c>
      <c r="I6106" s="14" t="s">
        <v>13297</v>
      </c>
      <c r="J6106" s="16" t="s">
        <v>5399</v>
      </c>
      <c r="K6106" s="15" t="s">
        <v>13298</v>
      </c>
      <c r="L6106" s="14"/>
      <c r="M6106" s="14">
        <v>3000</v>
      </c>
      <c r="N6106" s="14" t="s">
        <v>13299</v>
      </c>
      <c r="O6106" s="14" t="s">
        <v>13300</v>
      </c>
      <c r="P6106" s="14" t="s">
        <v>13301</v>
      </c>
      <c r="Q6106" s="14" t="s">
        <v>13302</v>
      </c>
      <c r="R6106" s="14"/>
      <c r="S6106" s="14"/>
      <c r="T6106" s="14"/>
      <c r="U6106" s="14"/>
      <c r="V6106" s="14"/>
      <c r="W6106" s="14"/>
      <c r="X6106" s="14"/>
      <c r="Y6106" s="14" t="s">
        <v>10867</v>
      </c>
      <c r="Z6106" s="14"/>
      <c r="AA6106" s="49" t="s">
        <v>24745</v>
      </c>
    </row>
    <row r="6107" spans="1:27" s="21" customFormat="1" ht="12">
      <c r="A6107" s="14">
        <v>4351</v>
      </c>
      <c r="B6107" s="14" t="s">
        <v>23622</v>
      </c>
      <c r="C6107" s="14" t="s">
        <v>18756</v>
      </c>
      <c r="D6107" s="50" t="s">
        <v>20539</v>
      </c>
      <c r="E6107" s="15" t="s">
        <v>3809</v>
      </c>
      <c r="F6107" s="15" t="s">
        <v>23396</v>
      </c>
      <c r="G6107" s="45">
        <v>59395241</v>
      </c>
      <c r="H6107" s="14">
        <v>3127022314</v>
      </c>
      <c r="I6107" s="14" t="s">
        <v>13306</v>
      </c>
      <c r="J6107" s="16" t="s">
        <v>5399</v>
      </c>
      <c r="K6107" s="15" t="s">
        <v>13298</v>
      </c>
      <c r="L6107" s="14"/>
      <c r="M6107" s="14">
        <v>4000</v>
      </c>
      <c r="N6107" s="14" t="s">
        <v>13307</v>
      </c>
      <c r="O6107" s="14" t="s">
        <v>13308</v>
      </c>
      <c r="P6107" s="14" t="s">
        <v>13308</v>
      </c>
      <c r="Q6107" s="14" t="s">
        <v>13302</v>
      </c>
      <c r="R6107" s="14"/>
      <c r="S6107" s="14"/>
      <c r="T6107" s="14"/>
      <c r="U6107" s="14"/>
      <c r="V6107" s="14"/>
      <c r="W6107" s="14"/>
      <c r="X6107" s="14"/>
      <c r="Y6107" s="14" t="s">
        <v>10867</v>
      </c>
      <c r="Z6107" s="14"/>
      <c r="AA6107" s="49" t="s">
        <v>24746</v>
      </c>
    </row>
    <row r="6108" spans="1:27" s="21" customFormat="1" ht="12">
      <c r="A6108" s="14">
        <v>4352</v>
      </c>
      <c r="B6108" s="14" t="s">
        <v>23622</v>
      </c>
      <c r="C6108" s="14" t="s">
        <v>18756</v>
      </c>
      <c r="D6108" s="50" t="s">
        <v>20540</v>
      </c>
      <c r="E6108" s="15" t="s">
        <v>3809</v>
      </c>
      <c r="F6108" s="15" t="s">
        <v>23396</v>
      </c>
      <c r="G6108" s="45">
        <v>98410313</v>
      </c>
      <c r="H6108" s="14">
        <v>3205261402</v>
      </c>
      <c r="I6108" s="14" t="s">
        <v>13309</v>
      </c>
      <c r="J6108" s="16" t="s">
        <v>5399</v>
      </c>
      <c r="K6108" s="15" t="s">
        <v>13298</v>
      </c>
      <c r="L6108" s="14"/>
      <c r="M6108" s="14">
        <v>4000</v>
      </c>
      <c r="N6108" s="14" t="s">
        <v>13310</v>
      </c>
      <c r="O6108" s="14" t="s">
        <v>13311</v>
      </c>
      <c r="P6108" s="14" t="s">
        <v>13312</v>
      </c>
      <c r="Q6108" s="14" t="s">
        <v>13302</v>
      </c>
      <c r="R6108" s="14"/>
      <c r="S6108" s="14"/>
      <c r="T6108" s="14"/>
      <c r="U6108" s="14"/>
      <c r="V6108" s="14"/>
      <c r="W6108" s="14"/>
      <c r="X6108" s="14"/>
      <c r="Y6108" s="14" t="s">
        <v>10867</v>
      </c>
      <c r="Z6108" s="14"/>
      <c r="AA6108" s="49" t="s">
        <v>24745</v>
      </c>
    </row>
    <row r="6109" spans="1:27" s="21" customFormat="1" ht="12">
      <c r="A6109" s="14">
        <v>6174</v>
      </c>
      <c r="B6109" s="15" t="s">
        <v>23622</v>
      </c>
      <c r="C6109" s="14" t="s">
        <v>18763</v>
      </c>
      <c r="D6109" s="15" t="s">
        <v>22268</v>
      </c>
      <c r="E6109" s="15" t="s">
        <v>3809</v>
      </c>
      <c r="F6109" s="15" t="s">
        <v>23424</v>
      </c>
      <c r="G6109" s="44" t="s">
        <v>17373</v>
      </c>
      <c r="H6109" s="15" t="s">
        <v>17374</v>
      </c>
      <c r="I6109" s="20" t="s">
        <v>17375</v>
      </c>
      <c r="J6109" s="16" t="s">
        <v>23565</v>
      </c>
      <c r="K6109" s="15" t="s">
        <v>17376</v>
      </c>
      <c r="L6109" s="15"/>
      <c r="M6109" s="18"/>
      <c r="N6109" s="15"/>
      <c r="O6109" s="15"/>
      <c r="P6109" s="18" t="s">
        <v>4663</v>
      </c>
      <c r="Q6109" s="15"/>
      <c r="R6109" s="15"/>
      <c r="S6109" s="15"/>
      <c r="T6109" s="18"/>
      <c r="U6109" s="15"/>
      <c r="V6109" s="15"/>
      <c r="W6109" s="18"/>
      <c r="X6109" s="15"/>
      <c r="Y6109" s="14" t="s">
        <v>24106</v>
      </c>
      <c r="Z6109" s="14"/>
      <c r="AA6109" s="49" t="s">
        <v>25848</v>
      </c>
    </row>
    <row r="6110" spans="1:27" s="21" customFormat="1" ht="12">
      <c r="A6110" s="14">
        <v>4353</v>
      </c>
      <c r="B6110" s="14" t="s">
        <v>23622</v>
      </c>
      <c r="C6110" s="14" t="s">
        <v>18756</v>
      </c>
      <c r="D6110" s="50" t="s">
        <v>20541</v>
      </c>
      <c r="E6110" s="15" t="s">
        <v>3809</v>
      </c>
      <c r="F6110" s="15" t="s">
        <v>23396</v>
      </c>
      <c r="G6110" s="45">
        <v>87800043</v>
      </c>
      <c r="H6110" s="14"/>
      <c r="I6110" s="14"/>
      <c r="J6110" s="16" t="s">
        <v>5399</v>
      </c>
      <c r="K6110" s="15" t="s">
        <v>13298</v>
      </c>
      <c r="L6110" s="14"/>
      <c r="M6110" s="14">
        <v>4000</v>
      </c>
      <c r="N6110" s="14" t="s">
        <v>13307</v>
      </c>
      <c r="O6110" s="14" t="s">
        <v>13313</v>
      </c>
      <c r="P6110" s="14" t="s">
        <v>13308</v>
      </c>
      <c r="Q6110" s="14" t="s">
        <v>13302</v>
      </c>
      <c r="R6110" s="14"/>
      <c r="S6110" s="14"/>
      <c r="T6110" s="14"/>
      <c r="U6110" s="14"/>
      <c r="V6110" s="14"/>
      <c r="W6110" s="14"/>
      <c r="X6110" s="14"/>
      <c r="Y6110" s="14" t="s">
        <v>10867</v>
      </c>
      <c r="Z6110" s="14"/>
      <c r="AA6110" s="49" t="s">
        <v>24745</v>
      </c>
    </row>
    <row r="6111" spans="1:27" s="21" customFormat="1" ht="24">
      <c r="A6111" s="14">
        <v>4356</v>
      </c>
      <c r="B6111" s="14" t="s">
        <v>23622</v>
      </c>
      <c r="C6111" s="14" t="s">
        <v>18756</v>
      </c>
      <c r="D6111" s="50" t="s">
        <v>20544</v>
      </c>
      <c r="E6111" s="15" t="s">
        <v>3809</v>
      </c>
      <c r="F6111" s="15" t="s">
        <v>23398</v>
      </c>
      <c r="G6111" s="45">
        <v>5372531</v>
      </c>
      <c r="H6111" s="14">
        <v>3137493751</v>
      </c>
      <c r="I6111" s="14" t="s">
        <v>4741</v>
      </c>
      <c r="J6111" s="16" t="s">
        <v>7422</v>
      </c>
      <c r="K6111" s="15" t="s">
        <v>6663</v>
      </c>
      <c r="L6111" s="14"/>
      <c r="M6111" s="14">
        <v>9500</v>
      </c>
      <c r="N6111" s="14" t="s">
        <v>13321</v>
      </c>
      <c r="O6111" s="14" t="s">
        <v>7615</v>
      </c>
      <c r="P6111" s="14" t="s">
        <v>13322</v>
      </c>
      <c r="Q6111" s="14" t="s">
        <v>13302</v>
      </c>
      <c r="R6111" s="14"/>
      <c r="S6111" s="14"/>
      <c r="T6111" s="14"/>
      <c r="U6111" s="14"/>
      <c r="V6111" s="14"/>
      <c r="W6111" s="14"/>
      <c r="X6111" s="14"/>
      <c r="Y6111" s="14" t="s">
        <v>10867</v>
      </c>
      <c r="Z6111" s="14"/>
      <c r="AA6111" s="49" t="s">
        <v>24749</v>
      </c>
    </row>
    <row r="6112" spans="1:27" s="21" customFormat="1" ht="24">
      <c r="A6112" s="14">
        <v>4357</v>
      </c>
      <c r="B6112" s="14" t="s">
        <v>23622</v>
      </c>
      <c r="C6112" s="14" t="s">
        <v>18756</v>
      </c>
      <c r="D6112" s="50" t="s">
        <v>20545</v>
      </c>
      <c r="E6112" s="15" t="s">
        <v>3809</v>
      </c>
      <c r="F6112" s="15" t="s">
        <v>23398</v>
      </c>
      <c r="G6112" s="45">
        <v>87453202</v>
      </c>
      <c r="H6112" s="14">
        <v>3217332863</v>
      </c>
      <c r="I6112" s="14" t="s">
        <v>12874</v>
      </c>
      <c r="J6112" s="16" t="s">
        <v>7422</v>
      </c>
      <c r="K6112" s="15" t="s">
        <v>6663</v>
      </c>
      <c r="L6112" s="14"/>
      <c r="M6112" s="14" t="s">
        <v>13323</v>
      </c>
      <c r="N6112" s="14" t="s">
        <v>13324</v>
      </c>
      <c r="O6112" s="14" t="s">
        <v>7615</v>
      </c>
      <c r="P6112" s="14" t="s">
        <v>13325</v>
      </c>
      <c r="Q6112" s="14" t="s">
        <v>13302</v>
      </c>
      <c r="R6112" s="14"/>
      <c r="S6112" s="14"/>
      <c r="T6112" s="14"/>
      <c r="U6112" s="14"/>
      <c r="V6112" s="14"/>
      <c r="W6112" s="14"/>
      <c r="X6112" s="14"/>
      <c r="Y6112" s="14" t="s">
        <v>10867</v>
      </c>
      <c r="Z6112" s="14"/>
      <c r="AA6112" s="49" t="s">
        <v>24749</v>
      </c>
    </row>
    <row r="6113" spans="1:27" s="21" customFormat="1" ht="24">
      <c r="A6113" s="14">
        <v>4358</v>
      </c>
      <c r="B6113" s="14" t="s">
        <v>23622</v>
      </c>
      <c r="C6113" s="14" t="s">
        <v>18756</v>
      </c>
      <c r="D6113" s="50" t="s">
        <v>20546</v>
      </c>
      <c r="E6113" s="15" t="s">
        <v>3809</v>
      </c>
      <c r="F6113" s="15" t="s">
        <v>23399</v>
      </c>
      <c r="G6113" s="45">
        <v>87800018</v>
      </c>
      <c r="H6113" s="14">
        <v>3164611220</v>
      </c>
      <c r="I6113" s="14"/>
      <c r="J6113" s="16" t="s">
        <v>7472</v>
      </c>
      <c r="K6113" s="15" t="s">
        <v>13189</v>
      </c>
      <c r="L6113" s="14"/>
      <c r="M6113" s="14" t="s">
        <v>13326</v>
      </c>
      <c r="N6113" s="14" t="s">
        <v>13324</v>
      </c>
      <c r="O6113" s="14" t="s">
        <v>13327</v>
      </c>
      <c r="P6113" s="14" t="s">
        <v>13328</v>
      </c>
      <c r="Q6113" s="14" t="s">
        <v>13329</v>
      </c>
      <c r="R6113" s="14"/>
      <c r="S6113" s="14"/>
      <c r="T6113" s="14"/>
      <c r="U6113" s="14"/>
      <c r="V6113" s="14"/>
      <c r="W6113" s="14"/>
      <c r="X6113" s="14"/>
      <c r="Y6113" s="14" t="s">
        <v>10867</v>
      </c>
      <c r="Z6113" s="14"/>
      <c r="AA6113" s="49" t="s">
        <v>24750</v>
      </c>
    </row>
    <row r="6114" spans="1:27" s="21" customFormat="1" ht="24">
      <c r="A6114" s="14">
        <v>6179</v>
      </c>
      <c r="B6114" s="15" t="s">
        <v>23622</v>
      </c>
      <c r="C6114" s="14" t="s">
        <v>18763</v>
      </c>
      <c r="D6114" s="15" t="s">
        <v>2675</v>
      </c>
      <c r="E6114" s="15" t="s">
        <v>3809</v>
      </c>
      <c r="F6114" s="15" t="s">
        <v>23425</v>
      </c>
      <c r="G6114" s="44" t="s">
        <v>7156</v>
      </c>
      <c r="H6114" s="15" t="s">
        <v>17393</v>
      </c>
      <c r="I6114" s="20" t="s">
        <v>17394</v>
      </c>
      <c r="J6114" s="16" t="s">
        <v>23566</v>
      </c>
      <c r="K6114" s="15" t="s">
        <v>17395</v>
      </c>
      <c r="L6114" s="15"/>
      <c r="M6114" s="18"/>
      <c r="N6114" s="15"/>
      <c r="O6114" s="15"/>
      <c r="P6114" s="18" t="s">
        <v>17396</v>
      </c>
      <c r="Q6114" s="15"/>
      <c r="R6114" s="15"/>
      <c r="S6114" s="15"/>
      <c r="T6114" s="18"/>
      <c r="U6114" s="15"/>
      <c r="V6114" s="15"/>
      <c r="W6114" s="18"/>
      <c r="X6114" s="15"/>
      <c r="Y6114" s="14" t="s">
        <v>24110</v>
      </c>
      <c r="Z6114" s="14"/>
      <c r="AA6114" s="49" t="s">
        <v>25852</v>
      </c>
    </row>
    <row r="6115" spans="1:27" s="21" customFormat="1" ht="24">
      <c r="A6115" s="14">
        <v>4359</v>
      </c>
      <c r="B6115" s="14" t="s">
        <v>23622</v>
      </c>
      <c r="C6115" s="14" t="s">
        <v>18756</v>
      </c>
      <c r="D6115" s="50" t="s">
        <v>20547</v>
      </c>
      <c r="E6115" s="15" t="s">
        <v>3809</v>
      </c>
      <c r="F6115" s="15" t="s">
        <v>23400</v>
      </c>
      <c r="G6115" s="45">
        <v>98410309</v>
      </c>
      <c r="H6115" s="14">
        <v>3225887587</v>
      </c>
      <c r="I6115" s="14" t="s">
        <v>4741</v>
      </c>
      <c r="J6115" s="16" t="s">
        <v>7422</v>
      </c>
      <c r="K6115" s="15" t="s">
        <v>13330</v>
      </c>
      <c r="L6115" s="14"/>
      <c r="M6115" s="14">
        <v>8000</v>
      </c>
      <c r="N6115" s="14" t="s">
        <v>8087</v>
      </c>
      <c r="O6115" s="14" t="s">
        <v>7708</v>
      </c>
      <c r="P6115" s="14" t="s">
        <v>13331</v>
      </c>
      <c r="Q6115" s="14" t="s">
        <v>13332</v>
      </c>
      <c r="R6115" s="14"/>
      <c r="S6115" s="14"/>
      <c r="T6115" s="14"/>
      <c r="U6115" s="14"/>
      <c r="V6115" s="14"/>
      <c r="W6115" s="14"/>
      <c r="X6115" s="14"/>
      <c r="Y6115" s="14" t="s">
        <v>10867</v>
      </c>
      <c r="Z6115" s="14"/>
      <c r="AA6115" s="49" t="s">
        <v>24749</v>
      </c>
    </row>
    <row r="6116" spans="1:27" s="21" customFormat="1" ht="12">
      <c r="A6116" s="14">
        <v>4363</v>
      </c>
      <c r="B6116" s="14" t="s">
        <v>23622</v>
      </c>
      <c r="C6116" s="14" t="s">
        <v>18756</v>
      </c>
      <c r="D6116" s="50" t="s">
        <v>20551</v>
      </c>
      <c r="E6116" s="15" t="s">
        <v>3809</v>
      </c>
      <c r="F6116" s="15" t="s">
        <v>23398</v>
      </c>
      <c r="G6116" s="45">
        <v>1089031399</v>
      </c>
      <c r="H6116" s="14">
        <v>3147141275</v>
      </c>
      <c r="I6116" s="14" t="s">
        <v>4741</v>
      </c>
      <c r="J6116" s="16" t="s">
        <v>7422</v>
      </c>
      <c r="K6116" s="15" t="s">
        <v>6663</v>
      </c>
      <c r="L6116" s="14"/>
      <c r="M6116" s="14" t="s">
        <v>13323</v>
      </c>
      <c r="N6116" s="14" t="s">
        <v>13324</v>
      </c>
      <c r="O6116" s="14" t="s">
        <v>7615</v>
      </c>
      <c r="P6116" s="14">
        <v>1800</v>
      </c>
      <c r="Q6116" s="14" t="s">
        <v>13302</v>
      </c>
      <c r="R6116" s="14"/>
      <c r="S6116" s="14"/>
      <c r="T6116" s="14"/>
      <c r="U6116" s="14"/>
      <c r="V6116" s="14"/>
      <c r="W6116" s="14"/>
      <c r="X6116" s="14"/>
      <c r="Y6116" s="14" t="s">
        <v>10867</v>
      </c>
      <c r="Z6116" s="14"/>
      <c r="AA6116" s="49" t="s">
        <v>24750</v>
      </c>
    </row>
    <row r="6117" spans="1:27" s="21" customFormat="1" ht="72">
      <c r="A6117" s="14">
        <v>6182</v>
      </c>
      <c r="B6117" s="15" t="s">
        <v>23622</v>
      </c>
      <c r="C6117" s="14" t="s">
        <v>18763</v>
      </c>
      <c r="D6117" s="15" t="s">
        <v>17405</v>
      </c>
      <c r="E6117" s="15" t="s">
        <v>17406</v>
      </c>
      <c r="F6117" s="15" t="s">
        <v>17405</v>
      </c>
      <c r="G6117" s="44" t="s">
        <v>17407</v>
      </c>
      <c r="H6117" s="15" t="s">
        <v>17408</v>
      </c>
      <c r="I6117" s="20" t="s">
        <v>17409</v>
      </c>
      <c r="J6117" s="16" t="s">
        <v>23565</v>
      </c>
      <c r="K6117" s="15" t="s">
        <v>17410</v>
      </c>
      <c r="L6117" s="15"/>
      <c r="M6117" s="18"/>
      <c r="N6117" s="15"/>
      <c r="O6117" s="15"/>
      <c r="P6117" s="18" t="s">
        <v>17411</v>
      </c>
      <c r="Q6117" s="15"/>
      <c r="R6117" s="15"/>
      <c r="S6117" s="15"/>
      <c r="T6117" s="18"/>
      <c r="U6117" s="15"/>
      <c r="V6117" s="15"/>
      <c r="W6117" s="18"/>
      <c r="X6117" s="15"/>
      <c r="Y6117" s="14" t="s">
        <v>24102</v>
      </c>
      <c r="Z6117" s="14"/>
      <c r="AA6117" s="49" t="s">
        <v>25855</v>
      </c>
    </row>
    <row r="6118" spans="1:27" s="21" customFormat="1" ht="24">
      <c r="A6118" s="14">
        <v>4364</v>
      </c>
      <c r="B6118" s="14" t="s">
        <v>23622</v>
      </c>
      <c r="C6118" s="14" t="s">
        <v>18756</v>
      </c>
      <c r="D6118" s="50" t="s">
        <v>20552</v>
      </c>
      <c r="E6118" s="15" t="s">
        <v>3809</v>
      </c>
      <c r="F6118" s="15" t="s">
        <v>23398</v>
      </c>
      <c r="G6118" s="45">
        <v>1088735086</v>
      </c>
      <c r="H6118" s="14">
        <v>3218069294</v>
      </c>
      <c r="I6118" s="14" t="s">
        <v>4741</v>
      </c>
      <c r="J6118" s="16" t="s">
        <v>7422</v>
      </c>
      <c r="K6118" s="15" t="s">
        <v>6663</v>
      </c>
      <c r="L6118" s="14"/>
      <c r="M6118" s="14" t="s">
        <v>13323</v>
      </c>
      <c r="N6118" s="14" t="s">
        <v>13324</v>
      </c>
      <c r="O6118" s="14" t="s">
        <v>7615</v>
      </c>
      <c r="P6118" s="14" t="s">
        <v>13344</v>
      </c>
      <c r="Q6118" s="14" t="s">
        <v>5798</v>
      </c>
      <c r="R6118" s="14"/>
      <c r="S6118" s="14"/>
      <c r="T6118" s="14"/>
      <c r="U6118" s="14"/>
      <c r="V6118" s="14"/>
      <c r="W6118" s="14"/>
      <c r="X6118" s="14"/>
      <c r="Y6118" s="14" t="s">
        <v>10867</v>
      </c>
      <c r="Z6118" s="14"/>
      <c r="AA6118" s="49" t="s">
        <v>24749</v>
      </c>
    </row>
    <row r="6119" spans="1:27" s="21" customFormat="1" ht="24">
      <c r="A6119" s="14">
        <v>6184</v>
      </c>
      <c r="B6119" s="15" t="s">
        <v>23622</v>
      </c>
      <c r="C6119" s="14" t="s">
        <v>18763</v>
      </c>
      <c r="D6119" s="15" t="s">
        <v>17418</v>
      </c>
      <c r="E6119" s="15" t="s">
        <v>17419</v>
      </c>
      <c r="F6119" s="15" t="s">
        <v>17405</v>
      </c>
      <c r="G6119" s="44" t="s">
        <v>17420</v>
      </c>
      <c r="H6119" s="15" t="s">
        <v>17421</v>
      </c>
      <c r="I6119" s="20" t="s">
        <v>17422</v>
      </c>
      <c r="J6119" s="16" t="s">
        <v>23565</v>
      </c>
      <c r="K6119" s="15" t="s">
        <v>17423</v>
      </c>
      <c r="L6119" s="15"/>
      <c r="M6119" s="18"/>
      <c r="N6119" s="15"/>
      <c r="O6119" s="15"/>
      <c r="P6119" s="18" t="s">
        <v>198</v>
      </c>
      <c r="Q6119" s="15"/>
      <c r="R6119" s="15"/>
      <c r="S6119" s="15"/>
      <c r="T6119" s="18"/>
      <c r="U6119" s="15"/>
      <c r="V6119" s="15"/>
      <c r="W6119" s="18"/>
      <c r="X6119" s="15"/>
      <c r="Y6119" s="14" t="s">
        <v>24102</v>
      </c>
      <c r="Z6119" s="14"/>
      <c r="AA6119" s="49" t="s">
        <v>25857</v>
      </c>
    </row>
    <row r="6120" spans="1:27" s="21" customFormat="1" ht="24">
      <c r="A6120" s="14">
        <v>6185</v>
      </c>
      <c r="B6120" s="15" t="s">
        <v>23622</v>
      </c>
      <c r="C6120" s="14" t="s">
        <v>18763</v>
      </c>
      <c r="D6120" s="15" t="s">
        <v>17424</v>
      </c>
      <c r="E6120" s="15" t="s">
        <v>17425</v>
      </c>
      <c r="F6120" s="15" t="s">
        <v>17426</v>
      </c>
      <c r="G6120" s="44" t="s">
        <v>17427</v>
      </c>
      <c r="H6120" s="15" t="s">
        <v>17428</v>
      </c>
      <c r="I6120" s="20" t="s">
        <v>17429</v>
      </c>
      <c r="J6120" s="16" t="s">
        <v>23566</v>
      </c>
      <c r="K6120" s="15" t="s">
        <v>193</v>
      </c>
      <c r="L6120" s="15"/>
      <c r="M6120" s="18"/>
      <c r="N6120" s="15"/>
      <c r="O6120" s="15"/>
      <c r="P6120" s="18" t="s">
        <v>4330</v>
      </c>
      <c r="Q6120" s="15"/>
      <c r="R6120" s="15"/>
      <c r="S6120" s="15"/>
      <c r="T6120" s="18"/>
      <c r="U6120" s="15"/>
      <c r="V6120" s="15"/>
      <c r="W6120" s="18"/>
      <c r="X6120" s="15"/>
      <c r="Y6120" s="14" t="s">
        <v>24112</v>
      </c>
      <c r="Z6120" s="14"/>
      <c r="AA6120" s="49" t="s">
        <v>25858</v>
      </c>
    </row>
    <row r="6121" spans="1:27" s="21" customFormat="1" ht="24">
      <c r="A6121" s="14">
        <v>4365</v>
      </c>
      <c r="B6121" s="14" t="s">
        <v>23622</v>
      </c>
      <c r="C6121" s="14" t="s">
        <v>18756</v>
      </c>
      <c r="D6121" s="50" t="s">
        <v>13345</v>
      </c>
      <c r="E6121" s="15" t="s">
        <v>3809</v>
      </c>
      <c r="F6121" s="15" t="s">
        <v>13176</v>
      </c>
      <c r="G6121" s="45">
        <v>87473575</v>
      </c>
      <c r="H6121" s="14">
        <v>3103504064</v>
      </c>
      <c r="I6121" s="14" t="s">
        <v>13346</v>
      </c>
      <c r="J6121" s="16" t="s">
        <v>13291</v>
      </c>
      <c r="K6121" s="15" t="s">
        <v>7422</v>
      </c>
      <c r="L6121" s="14"/>
      <c r="M6121" s="14">
        <v>13000</v>
      </c>
      <c r="N6121" s="14" t="s">
        <v>13347</v>
      </c>
      <c r="O6121" s="14" t="s">
        <v>10390</v>
      </c>
      <c r="P6121" s="14">
        <v>8000</v>
      </c>
      <c r="Q6121" s="14"/>
      <c r="R6121" s="14"/>
      <c r="S6121" s="14"/>
      <c r="T6121" s="14"/>
      <c r="U6121" s="14"/>
      <c r="V6121" s="14"/>
      <c r="W6121" s="14"/>
      <c r="X6121" s="14"/>
      <c r="Y6121" s="14" t="s">
        <v>9796</v>
      </c>
      <c r="Z6121" s="14"/>
      <c r="AA6121" s="49" t="s">
        <v>13348</v>
      </c>
    </row>
    <row r="6122" spans="1:27" s="21" customFormat="1" ht="96">
      <c r="A6122" s="14">
        <v>6187</v>
      </c>
      <c r="B6122" s="15" t="s">
        <v>23622</v>
      </c>
      <c r="C6122" s="14" t="s">
        <v>18763</v>
      </c>
      <c r="D6122" s="15" t="s">
        <v>154</v>
      </c>
      <c r="E6122" s="15" t="s">
        <v>17435</v>
      </c>
      <c r="F6122" s="15" t="s">
        <v>17436</v>
      </c>
      <c r="G6122" s="44" t="s">
        <v>17437</v>
      </c>
      <c r="H6122" s="15" t="s">
        <v>17438</v>
      </c>
      <c r="I6122" s="20" t="s">
        <v>17439</v>
      </c>
      <c r="J6122" s="16" t="s">
        <v>23566</v>
      </c>
      <c r="K6122" s="15" t="s">
        <v>17440</v>
      </c>
      <c r="L6122" s="15"/>
      <c r="M6122" s="18"/>
      <c r="N6122" s="15"/>
      <c r="O6122" s="15"/>
      <c r="P6122" s="18" t="s">
        <v>17441</v>
      </c>
      <c r="Q6122" s="15"/>
      <c r="R6122" s="15"/>
      <c r="S6122" s="15"/>
      <c r="T6122" s="18"/>
      <c r="U6122" s="15"/>
      <c r="V6122" s="15"/>
      <c r="W6122" s="18"/>
      <c r="X6122" s="15"/>
      <c r="Y6122" s="14" t="s">
        <v>24102</v>
      </c>
      <c r="Z6122" s="14"/>
      <c r="AA6122" s="49" t="s">
        <v>25860</v>
      </c>
    </row>
    <row r="6123" spans="1:27" s="21" customFormat="1" ht="24">
      <c r="A6123" s="14">
        <v>4366</v>
      </c>
      <c r="B6123" s="14" t="s">
        <v>23622</v>
      </c>
      <c r="C6123" s="14" t="s">
        <v>18756</v>
      </c>
      <c r="D6123" s="50" t="s">
        <v>13349</v>
      </c>
      <c r="E6123" s="15" t="s">
        <v>3809</v>
      </c>
      <c r="F6123" s="15" t="s">
        <v>13176</v>
      </c>
      <c r="G6123" s="45">
        <v>5246676</v>
      </c>
      <c r="H6123" s="14">
        <v>3137569760</v>
      </c>
      <c r="I6123" s="14" t="s">
        <v>13350</v>
      </c>
      <c r="J6123" s="16" t="s">
        <v>13291</v>
      </c>
      <c r="K6123" s="15" t="s">
        <v>13351</v>
      </c>
      <c r="L6123" s="14"/>
      <c r="M6123" s="14">
        <v>14700</v>
      </c>
      <c r="N6123" s="14" t="s">
        <v>13347</v>
      </c>
      <c r="O6123" s="14" t="s">
        <v>13352</v>
      </c>
      <c r="P6123" s="14">
        <v>37000</v>
      </c>
      <c r="Q6123" s="14"/>
      <c r="R6123" s="14"/>
      <c r="S6123" s="14"/>
      <c r="T6123" s="14"/>
      <c r="U6123" s="14"/>
      <c r="V6123" s="14"/>
      <c r="W6123" s="14"/>
      <c r="X6123" s="14"/>
      <c r="Y6123" s="14" t="s">
        <v>9796</v>
      </c>
      <c r="Z6123" s="14"/>
      <c r="AA6123" s="49" t="s">
        <v>9797</v>
      </c>
    </row>
    <row r="6124" spans="1:27" s="21" customFormat="1" ht="24">
      <c r="A6124" s="14">
        <v>4367</v>
      </c>
      <c r="B6124" s="14" t="s">
        <v>23622</v>
      </c>
      <c r="C6124" s="14" t="s">
        <v>18756</v>
      </c>
      <c r="D6124" s="50" t="s">
        <v>13353</v>
      </c>
      <c r="E6124" s="15" t="s">
        <v>3809</v>
      </c>
      <c r="F6124" s="15" t="s">
        <v>13176</v>
      </c>
      <c r="G6124" s="45">
        <v>27144587</v>
      </c>
      <c r="H6124" s="14" t="s">
        <v>13354</v>
      </c>
      <c r="I6124" s="14" t="s">
        <v>13355</v>
      </c>
      <c r="J6124" s="16" t="s">
        <v>13291</v>
      </c>
      <c r="K6124" s="15" t="s">
        <v>13356</v>
      </c>
      <c r="L6124" s="14"/>
      <c r="M6124" s="14">
        <v>1600</v>
      </c>
      <c r="N6124" s="14" t="s">
        <v>10302</v>
      </c>
      <c r="O6124" s="14" t="s">
        <v>8577</v>
      </c>
      <c r="P6124" s="14">
        <v>400000</v>
      </c>
      <c r="Q6124" s="14"/>
      <c r="R6124" s="14"/>
      <c r="S6124" s="14"/>
      <c r="T6124" s="14"/>
      <c r="U6124" s="14"/>
      <c r="V6124" s="14"/>
      <c r="W6124" s="14"/>
      <c r="X6124" s="14"/>
      <c r="Y6124" s="14" t="s">
        <v>9796</v>
      </c>
      <c r="Z6124" s="14"/>
      <c r="AA6124" s="49" t="s">
        <v>13357</v>
      </c>
    </row>
    <row r="6125" spans="1:27" s="21" customFormat="1" ht="24">
      <c r="A6125" s="14">
        <v>4368</v>
      </c>
      <c r="B6125" s="14" t="s">
        <v>23622</v>
      </c>
      <c r="C6125" s="14" t="s">
        <v>18756</v>
      </c>
      <c r="D6125" s="50" t="s">
        <v>13358</v>
      </c>
      <c r="E6125" s="15" t="s">
        <v>3809</v>
      </c>
      <c r="F6125" s="15" t="s">
        <v>13176</v>
      </c>
      <c r="G6125" s="45">
        <v>1084228666</v>
      </c>
      <c r="H6125" s="14">
        <v>3147030987</v>
      </c>
      <c r="I6125" s="14" t="s">
        <v>13359</v>
      </c>
      <c r="J6125" s="16" t="s">
        <v>13291</v>
      </c>
      <c r="K6125" s="15" t="s">
        <v>4221</v>
      </c>
      <c r="L6125" s="14"/>
      <c r="M6125" s="14">
        <v>1600</v>
      </c>
      <c r="N6125" s="14" t="s">
        <v>10302</v>
      </c>
      <c r="O6125" s="14" t="s">
        <v>8577</v>
      </c>
      <c r="P6125" s="14">
        <v>150000</v>
      </c>
      <c r="Q6125" s="14"/>
      <c r="R6125" s="14"/>
      <c r="S6125" s="14"/>
      <c r="T6125" s="14"/>
      <c r="U6125" s="14"/>
      <c r="V6125" s="14"/>
      <c r="W6125" s="14"/>
      <c r="X6125" s="14"/>
      <c r="Y6125" s="14" t="s">
        <v>9796</v>
      </c>
      <c r="Z6125" s="14"/>
      <c r="AA6125" s="49" t="s">
        <v>11787</v>
      </c>
    </row>
    <row r="6126" spans="1:27" s="21" customFormat="1" ht="24">
      <c r="A6126" s="14">
        <v>6191</v>
      </c>
      <c r="B6126" s="15" t="s">
        <v>23622</v>
      </c>
      <c r="C6126" s="14" t="s">
        <v>18763</v>
      </c>
      <c r="D6126" s="15" t="s">
        <v>17460</v>
      </c>
      <c r="E6126" s="15" t="s">
        <v>17461</v>
      </c>
      <c r="F6126" s="15" t="s">
        <v>17462</v>
      </c>
      <c r="G6126" s="44" t="s">
        <v>17463</v>
      </c>
      <c r="H6126" s="15" t="s">
        <v>17464</v>
      </c>
      <c r="I6126" s="20" t="s">
        <v>17465</v>
      </c>
      <c r="J6126" s="16" t="s">
        <v>23566</v>
      </c>
      <c r="K6126" s="15" t="s">
        <v>4946</v>
      </c>
      <c r="L6126" s="15"/>
      <c r="M6126" s="18"/>
      <c r="N6126" s="15"/>
      <c r="O6126" s="15"/>
      <c r="P6126" s="18" t="s">
        <v>12216</v>
      </c>
      <c r="Q6126" s="15"/>
      <c r="R6126" s="15"/>
      <c r="S6126" s="15"/>
      <c r="T6126" s="18"/>
      <c r="U6126" s="15"/>
      <c r="V6126" s="15"/>
      <c r="W6126" s="18"/>
      <c r="X6126" s="15"/>
      <c r="Y6126" s="14" t="s">
        <v>24102</v>
      </c>
      <c r="Z6126" s="14"/>
      <c r="AA6126" s="49" t="s">
        <v>25864</v>
      </c>
    </row>
    <row r="6127" spans="1:27" s="21" customFormat="1" ht="12">
      <c r="A6127" s="14">
        <v>6192</v>
      </c>
      <c r="B6127" s="15" t="s">
        <v>23622</v>
      </c>
      <c r="C6127" s="14" t="s">
        <v>18763</v>
      </c>
      <c r="D6127" s="15" t="s">
        <v>17466</v>
      </c>
      <c r="E6127" s="15" t="s">
        <v>17467</v>
      </c>
      <c r="F6127" s="15" t="s">
        <v>17405</v>
      </c>
      <c r="G6127" s="44" t="s">
        <v>17468</v>
      </c>
      <c r="H6127" s="15" t="s">
        <v>17464</v>
      </c>
      <c r="I6127" s="20" t="s">
        <v>17469</v>
      </c>
      <c r="J6127" s="16" t="s">
        <v>23566</v>
      </c>
      <c r="K6127" s="15" t="s">
        <v>4946</v>
      </c>
      <c r="L6127" s="15"/>
      <c r="M6127" s="18"/>
      <c r="N6127" s="15"/>
      <c r="O6127" s="15"/>
      <c r="P6127" s="18" t="s">
        <v>12216</v>
      </c>
      <c r="Q6127" s="15"/>
      <c r="R6127" s="15"/>
      <c r="S6127" s="15"/>
      <c r="T6127" s="18"/>
      <c r="U6127" s="15"/>
      <c r="V6127" s="15"/>
      <c r="W6127" s="18"/>
      <c r="X6127" s="15"/>
      <c r="Y6127" s="14" t="s">
        <v>24102</v>
      </c>
      <c r="Z6127" s="14"/>
      <c r="AA6127" s="49" t="s">
        <v>25865</v>
      </c>
    </row>
    <row r="6128" spans="1:27" s="21" customFormat="1" ht="24">
      <c r="A6128" s="14">
        <v>6193</v>
      </c>
      <c r="B6128" s="15" t="s">
        <v>23622</v>
      </c>
      <c r="C6128" s="14" t="s">
        <v>18763</v>
      </c>
      <c r="D6128" s="15" t="s">
        <v>17470</v>
      </c>
      <c r="E6128" s="15" t="s">
        <v>17471</v>
      </c>
      <c r="F6128" s="15" t="s">
        <v>17405</v>
      </c>
      <c r="G6128" s="44" t="s">
        <v>17472</v>
      </c>
      <c r="H6128" s="15" t="s">
        <v>17473</v>
      </c>
      <c r="I6128" s="20" t="s">
        <v>17474</v>
      </c>
      <c r="J6128" s="16" t="s">
        <v>23565</v>
      </c>
      <c r="K6128" s="15" t="s">
        <v>4946</v>
      </c>
      <c r="L6128" s="15"/>
      <c r="M6128" s="18"/>
      <c r="N6128" s="15"/>
      <c r="O6128" s="15"/>
      <c r="P6128" s="18" t="s">
        <v>10186</v>
      </c>
      <c r="Q6128" s="15"/>
      <c r="R6128" s="15"/>
      <c r="S6128" s="15"/>
      <c r="T6128" s="18"/>
      <c r="U6128" s="15"/>
      <c r="V6128" s="15"/>
      <c r="W6128" s="18"/>
      <c r="X6128" s="15"/>
      <c r="Y6128" s="14" t="s">
        <v>24102</v>
      </c>
      <c r="Z6128" s="14"/>
      <c r="AA6128" s="49" t="s">
        <v>24025</v>
      </c>
    </row>
    <row r="6129" spans="1:31" s="21" customFormat="1" ht="12">
      <c r="A6129" s="14">
        <v>6194</v>
      </c>
      <c r="B6129" s="15" t="s">
        <v>23622</v>
      </c>
      <c r="C6129" s="14" t="s">
        <v>18763</v>
      </c>
      <c r="D6129" s="15" t="s">
        <v>4665</v>
      </c>
      <c r="E6129" s="15" t="s">
        <v>3809</v>
      </c>
      <c r="F6129" s="15" t="s">
        <v>17405</v>
      </c>
      <c r="G6129" s="44" t="s">
        <v>17475</v>
      </c>
      <c r="H6129" s="15" t="s">
        <v>17476</v>
      </c>
      <c r="I6129" s="20" t="s">
        <v>17477</v>
      </c>
      <c r="J6129" s="16" t="s">
        <v>23583</v>
      </c>
      <c r="K6129" s="15" t="s">
        <v>2686</v>
      </c>
      <c r="L6129" s="15"/>
      <c r="M6129" s="18"/>
      <c r="N6129" s="15"/>
      <c r="O6129" s="15"/>
      <c r="P6129" s="18" t="s">
        <v>17478</v>
      </c>
      <c r="Q6129" s="15"/>
      <c r="R6129" s="15"/>
      <c r="S6129" s="15"/>
      <c r="T6129" s="18"/>
      <c r="U6129" s="15"/>
      <c r="V6129" s="15"/>
      <c r="W6129" s="18"/>
      <c r="X6129" s="15"/>
      <c r="Y6129" s="14" t="s">
        <v>24115</v>
      </c>
      <c r="Z6129" s="14"/>
      <c r="AA6129" s="49" t="s">
        <v>25866</v>
      </c>
    </row>
    <row r="6130" spans="1:31" s="21" customFormat="1" ht="24">
      <c r="A6130" s="14">
        <v>6195</v>
      </c>
      <c r="B6130" s="15" t="s">
        <v>23622</v>
      </c>
      <c r="C6130" s="14" t="s">
        <v>18763</v>
      </c>
      <c r="D6130" s="15" t="s">
        <v>4665</v>
      </c>
      <c r="E6130" s="15" t="s">
        <v>17479</v>
      </c>
      <c r="F6130" s="15" t="s">
        <v>17405</v>
      </c>
      <c r="G6130" s="44" t="s">
        <v>17480</v>
      </c>
      <c r="H6130" s="15" t="s">
        <v>17415</v>
      </c>
      <c r="I6130" s="20" t="s">
        <v>17416</v>
      </c>
      <c r="J6130" s="16" t="s">
        <v>23566</v>
      </c>
      <c r="K6130" s="15" t="s">
        <v>17481</v>
      </c>
      <c r="L6130" s="15"/>
      <c r="M6130" s="18"/>
      <c r="N6130" s="15"/>
      <c r="O6130" s="15"/>
      <c r="P6130" s="18" t="s">
        <v>4449</v>
      </c>
      <c r="Q6130" s="15"/>
      <c r="R6130" s="15"/>
      <c r="S6130" s="15"/>
      <c r="T6130" s="18"/>
      <c r="U6130" s="15"/>
      <c r="V6130" s="15"/>
      <c r="W6130" s="18"/>
      <c r="X6130" s="15"/>
      <c r="Y6130" s="14" t="s">
        <v>24116</v>
      </c>
      <c r="Z6130" s="14"/>
      <c r="AA6130" s="49" t="s">
        <v>25867</v>
      </c>
    </row>
    <row r="6131" spans="1:31" s="21" customFormat="1" ht="84">
      <c r="A6131" s="14">
        <v>6196</v>
      </c>
      <c r="B6131" s="15" t="s">
        <v>23622</v>
      </c>
      <c r="C6131" s="14" t="s">
        <v>18763</v>
      </c>
      <c r="D6131" s="15" t="s">
        <v>20098</v>
      </c>
      <c r="E6131" s="15" t="s">
        <v>3809</v>
      </c>
      <c r="F6131" s="15" t="s">
        <v>23426</v>
      </c>
      <c r="G6131" s="44" t="s">
        <v>17482</v>
      </c>
      <c r="H6131" s="15" t="s">
        <v>17483</v>
      </c>
      <c r="I6131" s="20" t="s">
        <v>17484</v>
      </c>
      <c r="J6131" s="16" t="s">
        <v>23565</v>
      </c>
      <c r="K6131" s="15" t="s">
        <v>17485</v>
      </c>
      <c r="L6131" s="15"/>
      <c r="M6131" s="18"/>
      <c r="N6131" s="15"/>
      <c r="O6131" s="15"/>
      <c r="P6131" s="18" t="s">
        <v>17263</v>
      </c>
      <c r="Q6131" s="15"/>
      <c r="R6131" s="15"/>
      <c r="S6131" s="15"/>
      <c r="T6131" s="18"/>
      <c r="U6131" s="15"/>
      <c r="V6131" s="15"/>
      <c r="W6131" s="18"/>
      <c r="X6131" s="15"/>
      <c r="Y6131" s="14" t="s">
        <v>24102</v>
      </c>
      <c r="Z6131" s="14"/>
      <c r="AA6131" s="49" t="s">
        <v>25868</v>
      </c>
    </row>
    <row r="6132" spans="1:31" s="21" customFormat="1" ht="48">
      <c r="A6132" s="14">
        <v>6197</v>
      </c>
      <c r="B6132" s="15" t="s">
        <v>23622</v>
      </c>
      <c r="C6132" s="14" t="s">
        <v>18763</v>
      </c>
      <c r="D6132" s="15" t="s">
        <v>186</v>
      </c>
      <c r="E6132" s="15" t="s">
        <v>23329</v>
      </c>
      <c r="F6132" s="15" t="s">
        <v>17405</v>
      </c>
      <c r="G6132" s="44" t="s">
        <v>17486</v>
      </c>
      <c r="H6132" s="15" t="s">
        <v>17487</v>
      </c>
      <c r="I6132" s="20" t="s">
        <v>17488</v>
      </c>
      <c r="J6132" s="16" t="s">
        <v>23584</v>
      </c>
      <c r="K6132" s="15" t="s">
        <v>17489</v>
      </c>
      <c r="L6132" s="15"/>
      <c r="M6132" s="18"/>
      <c r="N6132" s="15"/>
      <c r="O6132" s="15"/>
      <c r="P6132" s="18" t="s">
        <v>17490</v>
      </c>
      <c r="Q6132" s="15"/>
      <c r="R6132" s="15"/>
      <c r="S6132" s="15"/>
      <c r="T6132" s="18"/>
      <c r="U6132" s="15"/>
      <c r="V6132" s="15"/>
      <c r="W6132" s="18"/>
      <c r="X6132" s="15"/>
      <c r="Y6132" s="14" t="s">
        <v>24117</v>
      </c>
      <c r="Z6132" s="14"/>
      <c r="AA6132" s="49" t="s">
        <v>25869</v>
      </c>
    </row>
    <row r="6133" spans="1:31" s="21" customFormat="1" ht="24">
      <c r="A6133" s="14">
        <v>6198</v>
      </c>
      <c r="B6133" s="15" t="s">
        <v>23622</v>
      </c>
      <c r="C6133" s="14" t="s">
        <v>18763</v>
      </c>
      <c r="D6133" s="15" t="s">
        <v>17491</v>
      </c>
      <c r="E6133" s="15" t="s">
        <v>3809</v>
      </c>
      <c r="F6133" s="15" t="s">
        <v>17405</v>
      </c>
      <c r="G6133" s="44" t="s">
        <v>17492</v>
      </c>
      <c r="H6133" s="15" t="s">
        <v>17493</v>
      </c>
      <c r="I6133" s="20" t="s">
        <v>17494</v>
      </c>
      <c r="J6133" s="16" t="s">
        <v>23565</v>
      </c>
      <c r="K6133" s="15" t="s">
        <v>17495</v>
      </c>
      <c r="L6133" s="15"/>
      <c r="M6133" s="18"/>
      <c r="N6133" s="15"/>
      <c r="O6133" s="15"/>
      <c r="P6133" s="18" t="s">
        <v>4325</v>
      </c>
      <c r="Q6133" s="15"/>
      <c r="R6133" s="15"/>
      <c r="S6133" s="15"/>
      <c r="T6133" s="18"/>
      <c r="U6133" s="15"/>
      <c r="V6133" s="15"/>
      <c r="W6133" s="18"/>
      <c r="X6133" s="15"/>
      <c r="Y6133" s="14" t="s">
        <v>24102</v>
      </c>
      <c r="Z6133" s="14"/>
      <c r="AA6133" s="49" t="s">
        <v>25870</v>
      </c>
    </row>
    <row r="6134" spans="1:31" s="21" customFormat="1" ht="24">
      <c r="A6134" s="14">
        <v>6199</v>
      </c>
      <c r="B6134" s="15" t="s">
        <v>23622</v>
      </c>
      <c r="C6134" s="14" t="s">
        <v>18763</v>
      </c>
      <c r="D6134" s="15" t="s">
        <v>19426</v>
      </c>
      <c r="E6134" s="15" t="s">
        <v>17509</v>
      </c>
      <c r="F6134" s="15" t="s">
        <v>17405</v>
      </c>
      <c r="G6134" s="44" t="s">
        <v>17496</v>
      </c>
      <c r="H6134" s="15" t="s">
        <v>17497</v>
      </c>
      <c r="I6134" s="20" t="s">
        <v>17498</v>
      </c>
      <c r="J6134" s="16" t="s">
        <v>23565</v>
      </c>
      <c r="K6134" s="15" t="s">
        <v>6738</v>
      </c>
      <c r="L6134" s="15"/>
      <c r="M6134" s="18"/>
      <c r="N6134" s="15"/>
      <c r="O6134" s="15"/>
      <c r="P6134" s="18" t="s">
        <v>17499</v>
      </c>
      <c r="Q6134" s="15"/>
      <c r="R6134" s="15"/>
      <c r="S6134" s="15"/>
      <c r="T6134" s="18"/>
      <c r="U6134" s="15"/>
      <c r="V6134" s="15"/>
      <c r="W6134" s="18"/>
      <c r="X6134" s="15"/>
      <c r="Y6134" s="14" t="s">
        <v>24118</v>
      </c>
      <c r="Z6134" s="14"/>
      <c r="AA6134" s="49" t="s">
        <v>25871</v>
      </c>
    </row>
    <row r="6135" spans="1:31" s="21" customFormat="1" ht="24">
      <c r="A6135" s="14">
        <v>6200</v>
      </c>
      <c r="B6135" s="15" t="s">
        <v>23622</v>
      </c>
      <c r="C6135" s="14" t="s">
        <v>18763</v>
      </c>
      <c r="D6135" s="15" t="s">
        <v>17500</v>
      </c>
      <c r="E6135" s="15" t="s">
        <v>17501</v>
      </c>
      <c r="F6135" s="15" t="s">
        <v>17502</v>
      </c>
      <c r="G6135" s="44" t="s">
        <v>17503</v>
      </c>
      <c r="H6135" s="15" t="s">
        <v>17504</v>
      </c>
      <c r="I6135" s="20" t="s">
        <v>17505</v>
      </c>
      <c r="J6135" s="16" t="s">
        <v>23590</v>
      </c>
      <c r="K6135" s="15" t="s">
        <v>17506</v>
      </c>
      <c r="L6135" s="15"/>
      <c r="M6135" s="18"/>
      <c r="N6135" s="15"/>
      <c r="O6135" s="15"/>
      <c r="P6135" s="18" t="s">
        <v>17507</v>
      </c>
      <c r="Q6135" s="15"/>
      <c r="R6135" s="15"/>
      <c r="S6135" s="15"/>
      <c r="T6135" s="18"/>
      <c r="U6135" s="15"/>
      <c r="V6135" s="15"/>
      <c r="W6135" s="18"/>
      <c r="X6135" s="15"/>
      <c r="Y6135" s="14" t="s">
        <v>24102</v>
      </c>
      <c r="Z6135" s="14"/>
      <c r="AA6135" s="49" t="s">
        <v>25872</v>
      </c>
    </row>
    <row r="6136" spans="1:31" s="30" customFormat="1" ht="24">
      <c r="A6136" s="14">
        <v>4369</v>
      </c>
      <c r="B6136" s="14" t="s">
        <v>23622</v>
      </c>
      <c r="C6136" s="14" t="s">
        <v>18756</v>
      </c>
      <c r="D6136" s="50" t="s">
        <v>13360</v>
      </c>
      <c r="E6136" s="15" t="s">
        <v>3809</v>
      </c>
      <c r="F6136" s="15" t="s">
        <v>13176</v>
      </c>
      <c r="G6136" s="45">
        <v>1053867300</v>
      </c>
      <c r="H6136" s="14">
        <v>3146264931</v>
      </c>
      <c r="I6136" s="14" t="s">
        <v>13361</v>
      </c>
      <c r="J6136" s="16" t="s">
        <v>13291</v>
      </c>
      <c r="K6136" s="15" t="s">
        <v>12845</v>
      </c>
      <c r="L6136" s="14"/>
      <c r="M6136" s="14">
        <v>10000</v>
      </c>
      <c r="N6136" s="14" t="s">
        <v>13362</v>
      </c>
      <c r="O6136" s="14" t="s">
        <v>8577</v>
      </c>
      <c r="P6136" s="14">
        <v>1200</v>
      </c>
      <c r="Q6136" s="14"/>
      <c r="R6136" s="14"/>
      <c r="S6136" s="14"/>
      <c r="T6136" s="14"/>
      <c r="U6136" s="14"/>
      <c r="V6136" s="14"/>
      <c r="W6136" s="14"/>
      <c r="X6136" s="14"/>
      <c r="Y6136" s="14" t="s">
        <v>9796</v>
      </c>
      <c r="Z6136" s="14"/>
      <c r="AA6136" s="49" t="s">
        <v>9819</v>
      </c>
      <c r="AB6136" s="21"/>
      <c r="AC6136" s="21"/>
      <c r="AD6136" s="21"/>
      <c r="AE6136" s="21"/>
    </row>
    <row r="6137" spans="1:31" s="21" customFormat="1" ht="24">
      <c r="A6137" s="14">
        <v>4374</v>
      </c>
      <c r="B6137" s="14" t="s">
        <v>23622</v>
      </c>
      <c r="C6137" s="14" t="s">
        <v>18756</v>
      </c>
      <c r="D6137" s="50" t="s">
        <v>20557</v>
      </c>
      <c r="E6137" s="15" t="s">
        <v>3809</v>
      </c>
      <c r="F6137" s="15" t="s">
        <v>23401</v>
      </c>
      <c r="G6137" s="45">
        <v>27108749</v>
      </c>
      <c r="H6137" s="14">
        <v>3155186430</v>
      </c>
      <c r="I6137" s="14" t="s">
        <v>13375</v>
      </c>
      <c r="J6137" s="16" t="s">
        <v>13291</v>
      </c>
      <c r="K6137" s="15" t="s">
        <v>3854</v>
      </c>
      <c r="L6137" s="14"/>
      <c r="M6137" s="14"/>
      <c r="N6137" s="14" t="s">
        <v>7615</v>
      </c>
      <c r="O6137" s="14" t="s">
        <v>13377</v>
      </c>
      <c r="P6137" s="14" t="s">
        <v>13378</v>
      </c>
      <c r="Q6137" s="14" t="s">
        <v>13379</v>
      </c>
      <c r="R6137" s="14"/>
      <c r="S6137" s="14"/>
      <c r="T6137" s="14"/>
      <c r="U6137" s="14"/>
      <c r="V6137" s="14"/>
      <c r="W6137" s="14"/>
      <c r="X6137" s="14"/>
      <c r="Y6137" s="14" t="s">
        <v>13599</v>
      </c>
      <c r="Z6137" s="14"/>
      <c r="AA6137" s="49" t="s">
        <v>24752</v>
      </c>
    </row>
    <row r="6138" spans="1:31" s="21" customFormat="1" ht="24">
      <c r="A6138" s="14">
        <v>4375</v>
      </c>
      <c r="B6138" s="14" t="s">
        <v>23622</v>
      </c>
      <c r="C6138" s="14" t="s">
        <v>18756</v>
      </c>
      <c r="D6138" s="50" t="s">
        <v>20558</v>
      </c>
      <c r="E6138" s="15" t="s">
        <v>3809</v>
      </c>
      <c r="F6138" s="15" t="s">
        <v>23402</v>
      </c>
      <c r="G6138" s="45">
        <v>13093713</v>
      </c>
      <c r="H6138" s="14">
        <v>3178121458</v>
      </c>
      <c r="I6138" s="14" t="s">
        <v>13380</v>
      </c>
      <c r="J6138" s="16" t="s">
        <v>13291</v>
      </c>
      <c r="K6138" s="15" t="s">
        <v>13189</v>
      </c>
      <c r="L6138" s="14"/>
      <c r="M6138" s="14"/>
      <c r="N6138" s="14" t="s">
        <v>13381</v>
      </c>
      <c r="O6138" s="14"/>
      <c r="P6138" s="14" t="s">
        <v>13382</v>
      </c>
      <c r="Q6138" s="14" t="s">
        <v>6709</v>
      </c>
      <c r="R6138" s="14"/>
      <c r="S6138" s="14"/>
      <c r="T6138" s="14"/>
      <c r="U6138" s="14"/>
      <c r="V6138" s="14"/>
      <c r="W6138" s="14"/>
      <c r="X6138" s="14"/>
      <c r="Y6138" s="14" t="s">
        <v>13599</v>
      </c>
      <c r="Z6138" s="14"/>
      <c r="AA6138" s="49" t="s">
        <v>13600</v>
      </c>
    </row>
    <row r="6139" spans="1:31" s="21" customFormat="1" ht="24">
      <c r="A6139" s="14">
        <v>4380</v>
      </c>
      <c r="B6139" s="14" t="s">
        <v>23622</v>
      </c>
      <c r="C6139" s="14" t="s">
        <v>18756</v>
      </c>
      <c r="D6139" s="50" t="s">
        <v>20563</v>
      </c>
      <c r="E6139" s="15" t="s">
        <v>3809</v>
      </c>
      <c r="F6139" s="15" t="s">
        <v>23405</v>
      </c>
      <c r="G6139" s="45">
        <v>27109120</v>
      </c>
      <c r="H6139" s="14">
        <v>3112096537</v>
      </c>
      <c r="I6139" s="14"/>
      <c r="J6139" s="16" t="s">
        <v>13291</v>
      </c>
      <c r="K6139" s="15" t="s">
        <v>7443</v>
      </c>
      <c r="L6139" s="14"/>
      <c r="M6139" s="14"/>
      <c r="N6139" s="14" t="s">
        <v>13394</v>
      </c>
      <c r="O6139" s="14" t="s">
        <v>4060</v>
      </c>
      <c r="P6139" s="14" t="s">
        <v>13395</v>
      </c>
      <c r="Q6139" s="14" t="s">
        <v>6709</v>
      </c>
      <c r="R6139" s="14"/>
      <c r="S6139" s="14"/>
      <c r="T6139" s="14"/>
      <c r="U6139" s="14"/>
      <c r="V6139" s="14"/>
      <c r="W6139" s="14"/>
      <c r="X6139" s="14"/>
      <c r="Y6139" s="14" t="s">
        <v>13599</v>
      </c>
      <c r="Z6139" s="14"/>
      <c r="AA6139" s="49" t="s">
        <v>24753</v>
      </c>
    </row>
    <row r="6140" spans="1:31" s="30" customFormat="1" ht="48">
      <c r="A6140" s="14">
        <v>6205</v>
      </c>
      <c r="B6140" s="15" t="s">
        <v>23622</v>
      </c>
      <c r="C6140" s="14" t="s">
        <v>18763</v>
      </c>
      <c r="D6140" s="15" t="s">
        <v>154</v>
      </c>
      <c r="E6140" s="15" t="s">
        <v>3809</v>
      </c>
      <c r="F6140" s="15" t="s">
        <v>23427</v>
      </c>
      <c r="G6140" s="44" t="s">
        <v>154</v>
      </c>
      <c r="H6140" s="15" t="s">
        <v>17523</v>
      </c>
      <c r="I6140" s="20" t="s">
        <v>17524</v>
      </c>
      <c r="J6140" s="16" t="s">
        <v>23566</v>
      </c>
      <c r="K6140" s="15" t="s">
        <v>17525</v>
      </c>
      <c r="L6140" s="15"/>
      <c r="M6140" s="18"/>
      <c r="N6140" s="15"/>
      <c r="O6140" s="15"/>
      <c r="P6140" s="18" t="s">
        <v>17526</v>
      </c>
      <c r="Q6140" s="15"/>
      <c r="R6140" s="15"/>
      <c r="S6140" s="15"/>
      <c r="T6140" s="18"/>
      <c r="U6140" s="15"/>
      <c r="V6140" s="15"/>
      <c r="W6140" s="18"/>
      <c r="X6140" s="15"/>
      <c r="Y6140" s="14" t="s">
        <v>24121</v>
      </c>
      <c r="Z6140" s="14"/>
      <c r="AA6140" s="49" t="s">
        <v>25876</v>
      </c>
    </row>
    <row r="6141" spans="1:31" s="21" customFormat="1" ht="12">
      <c r="A6141" s="14">
        <v>4381</v>
      </c>
      <c r="B6141" s="14" t="s">
        <v>23622</v>
      </c>
      <c r="C6141" s="14" t="s">
        <v>18756</v>
      </c>
      <c r="D6141" s="50" t="s">
        <v>20564</v>
      </c>
      <c r="E6141" s="15" t="s">
        <v>3809</v>
      </c>
      <c r="F6141" s="15" t="s">
        <v>23406</v>
      </c>
      <c r="G6141" s="45">
        <v>27110084</v>
      </c>
      <c r="H6141" s="14">
        <v>3157841855</v>
      </c>
      <c r="I6141" s="14" t="s">
        <v>13397</v>
      </c>
      <c r="J6141" s="16" t="s">
        <v>13291</v>
      </c>
      <c r="K6141" s="15" t="s">
        <v>7443</v>
      </c>
      <c r="L6141" s="14"/>
      <c r="M6141" s="14"/>
      <c r="N6141" s="14" t="s">
        <v>13394</v>
      </c>
      <c r="O6141" s="14">
        <v>45717</v>
      </c>
      <c r="P6141" s="14" t="s">
        <v>6667</v>
      </c>
      <c r="Q6141" s="14" t="s">
        <v>3847</v>
      </c>
      <c r="R6141" s="14"/>
      <c r="S6141" s="14"/>
      <c r="T6141" s="14"/>
      <c r="U6141" s="14"/>
      <c r="V6141" s="14"/>
      <c r="W6141" s="14"/>
      <c r="X6141" s="14"/>
      <c r="Y6141" s="14" t="s">
        <v>13599</v>
      </c>
      <c r="Z6141" s="14"/>
      <c r="AA6141" s="49" t="s">
        <v>24754</v>
      </c>
    </row>
    <row r="6142" spans="1:31" s="21" customFormat="1" ht="24">
      <c r="A6142" s="14">
        <v>4382</v>
      </c>
      <c r="B6142" s="14" t="s">
        <v>23622</v>
      </c>
      <c r="C6142" s="14" t="s">
        <v>18756</v>
      </c>
      <c r="D6142" s="50" t="s">
        <v>20565</v>
      </c>
      <c r="E6142" s="15" t="s">
        <v>3809</v>
      </c>
      <c r="F6142" s="15" t="s">
        <v>23406</v>
      </c>
      <c r="G6142" s="45">
        <v>59652051</v>
      </c>
      <c r="H6142" s="14">
        <v>3167276864</v>
      </c>
      <c r="I6142" s="14"/>
      <c r="J6142" s="16" t="s">
        <v>13291</v>
      </c>
      <c r="K6142" s="15" t="s">
        <v>4732</v>
      </c>
      <c r="L6142" s="14"/>
      <c r="M6142" s="14"/>
      <c r="N6142" s="14" t="s">
        <v>13343</v>
      </c>
      <c r="O6142" s="14" t="s">
        <v>5449</v>
      </c>
      <c r="P6142" s="14" t="s">
        <v>13398</v>
      </c>
      <c r="Q6142" s="14" t="s">
        <v>6676</v>
      </c>
      <c r="R6142" s="14"/>
      <c r="S6142" s="14"/>
      <c r="T6142" s="14"/>
      <c r="U6142" s="14"/>
      <c r="V6142" s="14"/>
      <c r="W6142" s="14"/>
      <c r="X6142" s="14"/>
      <c r="Y6142" s="14" t="s">
        <v>13599</v>
      </c>
      <c r="Z6142" s="14"/>
      <c r="AA6142" s="49" t="s">
        <v>24752</v>
      </c>
    </row>
    <row r="6143" spans="1:31" s="21" customFormat="1" ht="24">
      <c r="A6143" s="14">
        <v>4501</v>
      </c>
      <c r="B6143" s="14" t="s">
        <v>23622</v>
      </c>
      <c r="C6143" s="14" t="s">
        <v>18756</v>
      </c>
      <c r="D6143" s="50" t="s">
        <v>20681</v>
      </c>
      <c r="E6143" s="15" t="s">
        <v>3809</v>
      </c>
      <c r="F6143" s="15" t="s">
        <v>23407</v>
      </c>
      <c r="G6143" s="45">
        <v>87454511</v>
      </c>
      <c r="H6143" s="14">
        <v>3126965694</v>
      </c>
      <c r="I6143" s="14" t="s">
        <v>13440</v>
      </c>
      <c r="J6143" s="16" t="s">
        <v>13291</v>
      </c>
      <c r="K6143" s="15" t="s">
        <v>13436</v>
      </c>
      <c r="L6143" s="14"/>
      <c r="M6143" s="14">
        <v>6000</v>
      </c>
      <c r="N6143" s="14" t="s">
        <v>7615</v>
      </c>
      <c r="O6143" s="14" t="s">
        <v>13318</v>
      </c>
      <c r="P6143" s="14" t="s">
        <v>13395</v>
      </c>
      <c r="Q6143" s="14" t="s">
        <v>5798</v>
      </c>
      <c r="R6143" s="14"/>
      <c r="S6143" s="14"/>
      <c r="T6143" s="14"/>
      <c r="U6143" s="14"/>
      <c r="V6143" s="14"/>
      <c r="W6143" s="14"/>
      <c r="X6143" s="14"/>
      <c r="Y6143" s="14" t="s">
        <v>10867</v>
      </c>
      <c r="Z6143" s="14"/>
      <c r="AA6143" s="49" t="s">
        <v>24790</v>
      </c>
    </row>
    <row r="6144" spans="1:31" s="21" customFormat="1" ht="12">
      <c r="A6144" s="14">
        <v>4502</v>
      </c>
      <c r="B6144" s="14" t="s">
        <v>23622</v>
      </c>
      <c r="C6144" s="14" t="s">
        <v>18756</v>
      </c>
      <c r="D6144" s="50" t="s">
        <v>20682</v>
      </c>
      <c r="E6144" s="15" t="s">
        <v>3809</v>
      </c>
      <c r="F6144" s="15" t="s">
        <v>23408</v>
      </c>
      <c r="G6144" s="45">
        <v>98137442</v>
      </c>
      <c r="H6144" s="14">
        <v>3146507862</v>
      </c>
      <c r="I6144" s="14" t="s">
        <v>1108</v>
      </c>
      <c r="J6144" s="16" t="s">
        <v>13291</v>
      </c>
      <c r="K6144" s="15" t="s">
        <v>13298</v>
      </c>
      <c r="L6144" s="14"/>
      <c r="M6144" s="14">
        <v>4000</v>
      </c>
      <c r="N6144" s="14" t="s">
        <v>13310</v>
      </c>
      <c r="O6144" s="14" t="s">
        <v>13318</v>
      </c>
      <c r="P6144" s="14" t="s">
        <v>6736</v>
      </c>
      <c r="Q6144" s="14" t="s">
        <v>5798</v>
      </c>
      <c r="R6144" s="14"/>
      <c r="S6144" s="14"/>
      <c r="T6144" s="14"/>
      <c r="U6144" s="14"/>
      <c r="V6144" s="14"/>
      <c r="W6144" s="14"/>
      <c r="X6144" s="14"/>
      <c r="Y6144" s="14" t="s">
        <v>10867</v>
      </c>
      <c r="Z6144" s="14"/>
      <c r="AA6144" s="49" t="s">
        <v>24790</v>
      </c>
    </row>
    <row r="6145" spans="1:31" s="21" customFormat="1" ht="24">
      <c r="A6145" s="14">
        <v>4503</v>
      </c>
      <c r="B6145" s="14" t="s">
        <v>23622</v>
      </c>
      <c r="C6145" s="14" t="s">
        <v>18756</v>
      </c>
      <c r="D6145" s="50" t="s">
        <v>13442</v>
      </c>
      <c r="E6145" s="15" t="s">
        <v>3809</v>
      </c>
      <c r="F6145" s="15" t="s">
        <v>13151</v>
      </c>
      <c r="G6145" s="45">
        <v>5292165</v>
      </c>
      <c r="H6145" s="14">
        <v>3172616849</v>
      </c>
      <c r="I6145" s="14"/>
      <c r="J6145" s="16" t="s">
        <v>23472</v>
      </c>
      <c r="K6145" s="15" t="s">
        <v>5399</v>
      </c>
      <c r="L6145" s="14"/>
      <c r="M6145" s="14" t="s">
        <v>6740</v>
      </c>
      <c r="N6145" s="14" t="s">
        <v>4282</v>
      </c>
      <c r="O6145" s="14" t="s">
        <v>12174</v>
      </c>
      <c r="P6145" s="14" t="s">
        <v>13443</v>
      </c>
      <c r="Q6145" s="14" t="s">
        <v>412</v>
      </c>
      <c r="R6145" s="14"/>
      <c r="S6145" s="14"/>
      <c r="T6145" s="14"/>
      <c r="U6145" s="14"/>
      <c r="V6145" s="14"/>
      <c r="W6145" s="14"/>
      <c r="X6145" s="14"/>
      <c r="Y6145" s="14" t="s">
        <v>12849</v>
      </c>
      <c r="Z6145" s="14"/>
      <c r="AA6145" s="49" t="s">
        <v>12855</v>
      </c>
    </row>
    <row r="6146" spans="1:31" s="21" customFormat="1" ht="24">
      <c r="A6146" s="14">
        <v>4522</v>
      </c>
      <c r="B6146" s="14" t="s">
        <v>23622</v>
      </c>
      <c r="C6146" s="14" t="s">
        <v>18756</v>
      </c>
      <c r="D6146" s="50" t="s">
        <v>13491</v>
      </c>
      <c r="E6146" s="15" t="s">
        <v>3809</v>
      </c>
      <c r="F6146" s="15" t="s">
        <v>13492</v>
      </c>
      <c r="G6146" s="45" t="s">
        <v>13493</v>
      </c>
      <c r="H6146" s="14">
        <v>3105321626</v>
      </c>
      <c r="I6146" s="14" t="s">
        <v>5823</v>
      </c>
      <c r="J6146" s="16" t="s">
        <v>13494</v>
      </c>
      <c r="K6146" s="15" t="s">
        <v>7422</v>
      </c>
      <c r="L6146" s="14"/>
      <c r="M6146" s="14">
        <v>12000</v>
      </c>
      <c r="N6146" s="14" t="s">
        <v>8356</v>
      </c>
      <c r="O6146" s="14" t="s">
        <v>8356</v>
      </c>
      <c r="P6146" s="14">
        <v>300</v>
      </c>
      <c r="Q6146" s="14" t="s">
        <v>7204</v>
      </c>
      <c r="R6146" s="14"/>
      <c r="S6146" s="14"/>
      <c r="T6146" s="14"/>
      <c r="U6146" s="14"/>
      <c r="V6146" s="14"/>
      <c r="W6146" s="14"/>
      <c r="X6146" s="14"/>
      <c r="Y6146" s="14" t="s">
        <v>13495</v>
      </c>
      <c r="Z6146" s="14"/>
      <c r="AA6146" s="49" t="s">
        <v>13496</v>
      </c>
    </row>
    <row r="6147" spans="1:31" s="21" customFormat="1" ht="24">
      <c r="A6147" s="14">
        <v>4523</v>
      </c>
      <c r="B6147" s="14" t="s">
        <v>23622</v>
      </c>
      <c r="C6147" s="14" t="s">
        <v>18756</v>
      </c>
      <c r="D6147" s="50" t="s">
        <v>13497</v>
      </c>
      <c r="E6147" s="15" t="s">
        <v>3809</v>
      </c>
      <c r="F6147" s="15" t="s">
        <v>13492</v>
      </c>
      <c r="G6147" s="45" t="s">
        <v>13498</v>
      </c>
      <c r="H6147" s="14">
        <v>3206292630</v>
      </c>
      <c r="I6147" s="14" t="s">
        <v>5823</v>
      </c>
      <c r="J6147" s="16" t="s">
        <v>13494</v>
      </c>
      <c r="K6147" s="15" t="s">
        <v>7422</v>
      </c>
      <c r="L6147" s="14"/>
      <c r="M6147" s="14">
        <v>12200</v>
      </c>
      <c r="N6147" s="14" t="s">
        <v>8356</v>
      </c>
      <c r="O6147" s="14" t="s">
        <v>8356</v>
      </c>
      <c r="P6147" s="14">
        <v>1000</v>
      </c>
      <c r="Q6147" s="14" t="s">
        <v>7204</v>
      </c>
      <c r="R6147" s="14"/>
      <c r="S6147" s="14"/>
      <c r="T6147" s="14"/>
      <c r="U6147" s="14"/>
      <c r="V6147" s="14"/>
      <c r="W6147" s="14"/>
      <c r="X6147" s="14"/>
      <c r="Y6147" s="14" t="s">
        <v>13495</v>
      </c>
      <c r="Z6147" s="14"/>
      <c r="AA6147" s="49" t="s">
        <v>13496</v>
      </c>
    </row>
    <row r="6148" spans="1:31" s="30" customFormat="1" ht="12">
      <c r="A6148" s="14">
        <v>4524</v>
      </c>
      <c r="B6148" s="14" t="s">
        <v>23622</v>
      </c>
      <c r="C6148" s="14" t="s">
        <v>18756</v>
      </c>
      <c r="D6148" s="50" t="s">
        <v>13499</v>
      </c>
      <c r="E6148" s="15" t="s">
        <v>3809</v>
      </c>
      <c r="F6148" s="15" t="s">
        <v>13500</v>
      </c>
      <c r="G6148" s="45" t="s">
        <v>13501</v>
      </c>
      <c r="H6148" s="14">
        <v>3207396152</v>
      </c>
      <c r="I6148" s="14" t="s">
        <v>5823</v>
      </c>
      <c r="J6148" s="16" t="s">
        <v>13494</v>
      </c>
      <c r="K6148" s="15" t="s">
        <v>7422</v>
      </c>
      <c r="L6148" s="14"/>
      <c r="M6148" s="14">
        <v>11500</v>
      </c>
      <c r="N6148" s="14" t="s">
        <v>8356</v>
      </c>
      <c r="O6148" s="14" t="s">
        <v>8356</v>
      </c>
      <c r="P6148" s="14">
        <v>200</v>
      </c>
      <c r="Q6148" s="14" t="s">
        <v>7204</v>
      </c>
      <c r="R6148" s="14"/>
      <c r="S6148" s="14"/>
      <c r="T6148" s="14"/>
      <c r="U6148" s="14"/>
      <c r="V6148" s="14"/>
      <c r="W6148" s="14"/>
      <c r="X6148" s="14"/>
      <c r="Y6148" s="14" t="s">
        <v>13495</v>
      </c>
      <c r="Z6148" s="14"/>
      <c r="AA6148" s="49" t="s">
        <v>13496</v>
      </c>
      <c r="AB6148" s="21"/>
      <c r="AC6148" s="21"/>
      <c r="AD6148" s="21"/>
      <c r="AE6148" s="21"/>
    </row>
    <row r="6149" spans="1:31" s="21" customFormat="1" ht="24">
      <c r="A6149" s="14">
        <v>4527</v>
      </c>
      <c r="B6149" s="14" t="s">
        <v>23622</v>
      </c>
      <c r="C6149" s="14" t="s">
        <v>18756</v>
      </c>
      <c r="D6149" s="50" t="s">
        <v>13507</v>
      </c>
      <c r="E6149" s="15" t="s">
        <v>3809</v>
      </c>
      <c r="F6149" s="15" t="s">
        <v>13500</v>
      </c>
      <c r="G6149" s="45" t="s">
        <v>13508</v>
      </c>
      <c r="H6149" s="14">
        <v>3158204816</v>
      </c>
      <c r="I6149" s="14" t="s">
        <v>5823</v>
      </c>
      <c r="J6149" s="16" t="s">
        <v>6677</v>
      </c>
      <c r="K6149" s="15" t="s">
        <v>7422</v>
      </c>
      <c r="L6149" s="14"/>
      <c r="M6149" s="14">
        <v>12000</v>
      </c>
      <c r="N6149" s="14" t="s">
        <v>8356</v>
      </c>
      <c r="O6149" s="14" t="s">
        <v>8356</v>
      </c>
      <c r="P6149" s="14">
        <v>500</v>
      </c>
      <c r="Q6149" s="14" t="s">
        <v>7204</v>
      </c>
      <c r="R6149" s="14"/>
      <c r="S6149" s="14"/>
      <c r="T6149" s="14"/>
      <c r="U6149" s="14"/>
      <c r="V6149" s="14"/>
      <c r="W6149" s="14"/>
      <c r="X6149" s="14"/>
      <c r="Y6149" s="14" t="s">
        <v>13495</v>
      </c>
      <c r="Z6149" s="14"/>
      <c r="AA6149" s="49" t="s">
        <v>13496</v>
      </c>
    </row>
    <row r="6150" spans="1:31" s="21" customFormat="1" ht="24">
      <c r="A6150" s="14">
        <v>4528</v>
      </c>
      <c r="B6150" s="14" t="s">
        <v>23622</v>
      </c>
      <c r="C6150" s="14" t="s">
        <v>18756</v>
      </c>
      <c r="D6150" s="50" t="s">
        <v>13509</v>
      </c>
      <c r="E6150" s="15" t="s">
        <v>3809</v>
      </c>
      <c r="F6150" s="15" t="s">
        <v>13510</v>
      </c>
      <c r="G6150" s="45" t="s">
        <v>13511</v>
      </c>
      <c r="H6150" s="14">
        <v>3122126270</v>
      </c>
      <c r="I6150" s="14"/>
      <c r="J6150" s="16" t="s">
        <v>13176</v>
      </c>
      <c r="K6150" s="15" t="s">
        <v>7422</v>
      </c>
      <c r="L6150" s="14"/>
      <c r="M6150" s="14">
        <v>20000</v>
      </c>
      <c r="N6150" s="14" t="s">
        <v>8356</v>
      </c>
      <c r="O6150" s="14" t="s">
        <v>8356</v>
      </c>
      <c r="P6150" s="14">
        <v>300</v>
      </c>
      <c r="Q6150" s="14" t="s">
        <v>7204</v>
      </c>
      <c r="R6150" s="14"/>
      <c r="S6150" s="14"/>
      <c r="T6150" s="14"/>
      <c r="U6150" s="14"/>
      <c r="V6150" s="14"/>
      <c r="W6150" s="14"/>
      <c r="X6150" s="14"/>
      <c r="Y6150" s="14" t="s">
        <v>13495</v>
      </c>
      <c r="Z6150" s="14"/>
      <c r="AA6150" s="49" t="s">
        <v>13512</v>
      </c>
    </row>
    <row r="6151" spans="1:31" s="21" customFormat="1" ht="24">
      <c r="A6151" s="14">
        <v>4529</v>
      </c>
      <c r="B6151" s="14" t="s">
        <v>23622</v>
      </c>
      <c r="C6151" s="14" t="s">
        <v>18756</v>
      </c>
      <c r="D6151" s="50" t="s">
        <v>13513</v>
      </c>
      <c r="E6151" s="15" t="s">
        <v>3809</v>
      </c>
      <c r="F6151" s="15" t="s">
        <v>13176</v>
      </c>
      <c r="G6151" s="45" t="s">
        <v>13514</v>
      </c>
      <c r="H6151" s="14">
        <v>3117274204</v>
      </c>
      <c r="I6151" s="14" t="s">
        <v>13515</v>
      </c>
      <c r="J6151" s="16" t="s">
        <v>186</v>
      </c>
      <c r="K6151" s="15" t="s">
        <v>7422</v>
      </c>
      <c r="L6151" s="14"/>
      <c r="M6151" s="14">
        <v>12600</v>
      </c>
      <c r="N6151" s="14" t="s">
        <v>8356</v>
      </c>
      <c r="O6151" s="14" t="s">
        <v>8356</v>
      </c>
      <c r="P6151" s="14">
        <v>300</v>
      </c>
      <c r="Q6151" s="14" t="s">
        <v>7204</v>
      </c>
      <c r="R6151" s="14"/>
      <c r="S6151" s="14"/>
      <c r="T6151" s="14"/>
      <c r="U6151" s="14"/>
      <c r="V6151" s="14"/>
      <c r="W6151" s="14"/>
      <c r="X6151" s="14"/>
      <c r="Y6151" s="14" t="s">
        <v>13495</v>
      </c>
      <c r="Z6151" s="14"/>
      <c r="AA6151" s="49" t="s">
        <v>13512</v>
      </c>
    </row>
    <row r="6152" spans="1:31" s="21" customFormat="1" ht="12">
      <c r="A6152" s="14">
        <v>4532</v>
      </c>
      <c r="B6152" s="14" t="s">
        <v>23622</v>
      </c>
      <c r="C6152" s="14" t="s">
        <v>18756</v>
      </c>
      <c r="D6152" s="50" t="s">
        <v>13525</v>
      </c>
      <c r="E6152" s="15" t="s">
        <v>3809</v>
      </c>
      <c r="F6152" s="15" t="s">
        <v>13526</v>
      </c>
      <c r="G6152" s="45" t="s">
        <v>13527</v>
      </c>
      <c r="H6152" s="14">
        <v>3216035599</v>
      </c>
      <c r="I6152" s="14"/>
      <c r="J6152" s="16" t="s">
        <v>3809</v>
      </c>
      <c r="K6152" s="15" t="s">
        <v>5011</v>
      </c>
      <c r="L6152" s="14"/>
      <c r="M6152" s="14">
        <v>3500</v>
      </c>
      <c r="N6152" s="14" t="s">
        <v>6015</v>
      </c>
      <c r="O6152" s="14" t="s">
        <v>6015</v>
      </c>
      <c r="P6152" s="14">
        <v>1200</v>
      </c>
      <c r="Q6152" s="14" t="s">
        <v>7204</v>
      </c>
      <c r="R6152" s="14"/>
      <c r="S6152" s="14"/>
      <c r="T6152" s="14"/>
      <c r="U6152" s="14"/>
      <c r="V6152" s="14"/>
      <c r="W6152" s="14"/>
      <c r="X6152" s="14"/>
      <c r="Y6152" s="14" t="s">
        <v>13495</v>
      </c>
      <c r="Z6152" s="14"/>
      <c r="AA6152" s="49" t="s">
        <v>13520</v>
      </c>
    </row>
    <row r="6153" spans="1:31" s="30" customFormat="1" ht="12">
      <c r="A6153" s="14">
        <v>4533</v>
      </c>
      <c r="B6153" s="14" t="s">
        <v>23622</v>
      </c>
      <c r="C6153" s="14" t="s">
        <v>18756</v>
      </c>
      <c r="D6153" s="50" t="s">
        <v>13528</v>
      </c>
      <c r="E6153" s="15" t="s">
        <v>3809</v>
      </c>
      <c r="F6153" s="15" t="s">
        <v>13176</v>
      </c>
      <c r="G6153" s="45" t="s">
        <v>13529</v>
      </c>
      <c r="H6153" s="14">
        <v>3183025695</v>
      </c>
      <c r="I6153" s="14"/>
      <c r="J6153" s="16" t="s">
        <v>3809</v>
      </c>
      <c r="K6153" s="15" t="s">
        <v>5011</v>
      </c>
      <c r="L6153" s="14"/>
      <c r="M6153" s="14">
        <v>3000</v>
      </c>
      <c r="N6153" s="14" t="s">
        <v>6015</v>
      </c>
      <c r="O6153" s="14" t="s">
        <v>6015</v>
      </c>
      <c r="P6153" s="14">
        <v>800</v>
      </c>
      <c r="Q6153" s="14" t="s">
        <v>7204</v>
      </c>
      <c r="R6153" s="14"/>
      <c r="S6153" s="14"/>
      <c r="T6153" s="14"/>
      <c r="U6153" s="14"/>
      <c r="V6153" s="14"/>
      <c r="W6153" s="14"/>
      <c r="X6153" s="14"/>
      <c r="Y6153" s="14" t="s">
        <v>13495</v>
      </c>
      <c r="Z6153" s="14"/>
      <c r="AA6153" s="49" t="s">
        <v>13520</v>
      </c>
      <c r="AB6153" s="21"/>
      <c r="AC6153" s="21"/>
      <c r="AD6153" s="21"/>
      <c r="AE6153" s="21"/>
    </row>
    <row r="6154" spans="1:31" s="21" customFormat="1" ht="12">
      <c r="A6154" s="14">
        <v>4534</v>
      </c>
      <c r="B6154" s="14" t="s">
        <v>23622</v>
      </c>
      <c r="C6154" s="14" t="s">
        <v>18756</v>
      </c>
      <c r="D6154" s="50" t="s">
        <v>13530</v>
      </c>
      <c r="E6154" s="15" t="s">
        <v>3809</v>
      </c>
      <c r="F6154" s="15" t="s">
        <v>13531</v>
      </c>
      <c r="G6154" s="45" t="s">
        <v>13532</v>
      </c>
      <c r="H6154" s="14">
        <v>3113756424</v>
      </c>
      <c r="I6154" s="14"/>
      <c r="J6154" s="16" t="s">
        <v>13533</v>
      </c>
      <c r="K6154" s="15" t="s">
        <v>9305</v>
      </c>
      <c r="L6154" s="14"/>
      <c r="M6154" s="14">
        <v>1800</v>
      </c>
      <c r="N6154" s="14" t="s">
        <v>13534</v>
      </c>
      <c r="O6154" s="14" t="s">
        <v>13534</v>
      </c>
      <c r="P6154" s="14">
        <v>2000</v>
      </c>
      <c r="Q6154" s="14" t="s">
        <v>7204</v>
      </c>
      <c r="R6154" s="14"/>
      <c r="S6154" s="14"/>
      <c r="T6154" s="14"/>
      <c r="U6154" s="14"/>
      <c r="V6154" s="14"/>
      <c r="W6154" s="14"/>
      <c r="X6154" s="14"/>
      <c r="Y6154" s="14" t="s">
        <v>13495</v>
      </c>
      <c r="Z6154" s="14"/>
      <c r="AA6154" s="49" t="s">
        <v>13524</v>
      </c>
    </row>
    <row r="6155" spans="1:31" s="21" customFormat="1" ht="24">
      <c r="A6155" s="14">
        <v>4538</v>
      </c>
      <c r="B6155" s="14" t="s">
        <v>23622</v>
      </c>
      <c r="C6155" s="14" t="s">
        <v>18756</v>
      </c>
      <c r="D6155" s="50" t="s">
        <v>13558</v>
      </c>
      <c r="E6155" s="15" t="s">
        <v>3809</v>
      </c>
      <c r="F6155" s="15" t="s">
        <v>23410</v>
      </c>
      <c r="G6155" s="45">
        <v>27432536</v>
      </c>
      <c r="H6155" s="14">
        <v>3122893238</v>
      </c>
      <c r="I6155" s="14" t="s">
        <v>13559</v>
      </c>
      <c r="J6155" s="16" t="s">
        <v>3809</v>
      </c>
      <c r="K6155" s="15" t="s">
        <v>5079</v>
      </c>
      <c r="L6155" s="14"/>
      <c r="M6155" s="14"/>
      <c r="N6155" s="14" t="s">
        <v>13347</v>
      </c>
      <c r="O6155" s="14" t="s">
        <v>12458</v>
      </c>
      <c r="P6155" s="14">
        <v>1000</v>
      </c>
      <c r="Q6155" s="14" t="s">
        <v>7204</v>
      </c>
      <c r="R6155" s="14"/>
      <c r="S6155" s="14"/>
      <c r="T6155" s="14"/>
      <c r="U6155" s="14"/>
      <c r="V6155" s="14"/>
      <c r="W6155" s="14"/>
      <c r="X6155" s="14"/>
      <c r="Y6155" s="14" t="s">
        <v>12210</v>
      </c>
      <c r="Z6155" s="14"/>
      <c r="AA6155" s="49" t="s">
        <v>13560</v>
      </c>
    </row>
    <row r="6156" spans="1:31" s="21" customFormat="1" ht="24">
      <c r="A6156" s="14">
        <v>4540</v>
      </c>
      <c r="B6156" s="14" t="s">
        <v>23622</v>
      </c>
      <c r="C6156" s="14" t="s">
        <v>18756</v>
      </c>
      <c r="D6156" s="50" t="s">
        <v>20685</v>
      </c>
      <c r="E6156" s="15" t="s">
        <v>3809</v>
      </c>
      <c r="F6156" s="15" t="s">
        <v>23410</v>
      </c>
      <c r="G6156" s="45">
        <v>27432884</v>
      </c>
      <c r="H6156" s="14">
        <v>3117857241</v>
      </c>
      <c r="I6156" s="14"/>
      <c r="J6156" s="16" t="s">
        <v>3809</v>
      </c>
      <c r="K6156" s="15" t="s">
        <v>5079</v>
      </c>
      <c r="L6156" s="14"/>
      <c r="M6156" s="14"/>
      <c r="N6156" s="14" t="s">
        <v>13347</v>
      </c>
      <c r="O6156" s="14" t="s">
        <v>12458</v>
      </c>
      <c r="P6156" s="14">
        <v>1000</v>
      </c>
      <c r="Q6156" s="14" t="s">
        <v>7204</v>
      </c>
      <c r="R6156" s="14"/>
      <c r="S6156" s="14"/>
      <c r="T6156" s="14"/>
      <c r="U6156" s="14"/>
      <c r="V6156" s="14"/>
      <c r="W6156" s="14"/>
      <c r="X6156" s="14"/>
      <c r="Y6156" s="14" t="s">
        <v>12210</v>
      </c>
      <c r="Z6156" s="14"/>
      <c r="AA6156" s="49" t="s">
        <v>7194</v>
      </c>
    </row>
    <row r="6157" spans="1:31" s="21" customFormat="1" ht="24">
      <c r="A6157" s="14">
        <v>4541</v>
      </c>
      <c r="B6157" s="14" t="s">
        <v>23622</v>
      </c>
      <c r="C6157" s="14" t="s">
        <v>18756</v>
      </c>
      <c r="D6157" s="50" t="s">
        <v>20686</v>
      </c>
      <c r="E6157" s="15" t="s">
        <v>3809</v>
      </c>
      <c r="F6157" s="15" t="s">
        <v>23410</v>
      </c>
      <c r="G6157" s="45">
        <v>27156673</v>
      </c>
      <c r="H6157" s="14">
        <v>3137174023</v>
      </c>
      <c r="I6157" s="14"/>
      <c r="J6157" s="16" t="s">
        <v>3809</v>
      </c>
      <c r="K6157" s="15" t="s">
        <v>5079</v>
      </c>
      <c r="L6157" s="14"/>
      <c r="M6157" s="14"/>
      <c r="N6157" s="14" t="s">
        <v>13347</v>
      </c>
      <c r="O6157" s="14" t="s">
        <v>12458</v>
      </c>
      <c r="P6157" s="14">
        <v>50</v>
      </c>
      <c r="Q6157" s="14" t="s">
        <v>7204</v>
      </c>
      <c r="R6157" s="14"/>
      <c r="S6157" s="14"/>
      <c r="T6157" s="14"/>
      <c r="U6157" s="14"/>
      <c r="V6157" s="14"/>
      <c r="W6157" s="14"/>
      <c r="X6157" s="14"/>
      <c r="Y6157" s="14" t="s">
        <v>12210</v>
      </c>
      <c r="Z6157" s="14"/>
      <c r="AA6157" s="49" t="s">
        <v>13560</v>
      </c>
    </row>
    <row r="6158" spans="1:31" s="21" customFormat="1" ht="24">
      <c r="A6158" s="14">
        <v>4542</v>
      </c>
      <c r="B6158" s="14" t="s">
        <v>23622</v>
      </c>
      <c r="C6158" s="14" t="s">
        <v>18756</v>
      </c>
      <c r="D6158" s="50" t="s">
        <v>13562</v>
      </c>
      <c r="E6158" s="15" t="s">
        <v>3809</v>
      </c>
      <c r="F6158" s="15" t="s">
        <v>13151</v>
      </c>
      <c r="G6158" s="45">
        <v>36765093</v>
      </c>
      <c r="H6158" s="14">
        <v>3215025101</v>
      </c>
      <c r="I6158" s="14"/>
      <c r="J6158" s="16" t="s">
        <v>3809</v>
      </c>
      <c r="K6158" s="15" t="s">
        <v>5325</v>
      </c>
      <c r="L6158" s="14"/>
      <c r="M6158" s="14"/>
      <c r="N6158" s="14" t="s">
        <v>13563</v>
      </c>
      <c r="O6158" s="14" t="s">
        <v>13556</v>
      </c>
      <c r="P6158" s="14">
        <v>80</v>
      </c>
      <c r="Q6158" s="14" t="s">
        <v>13564</v>
      </c>
      <c r="R6158" s="14"/>
      <c r="S6158" s="14"/>
      <c r="T6158" s="14"/>
      <c r="U6158" s="14"/>
      <c r="V6158" s="14"/>
      <c r="W6158" s="14"/>
      <c r="X6158" s="14"/>
      <c r="Y6158" s="14" t="s">
        <v>12210</v>
      </c>
      <c r="Z6158" s="14"/>
      <c r="AA6158" s="49" t="s">
        <v>13565</v>
      </c>
    </row>
    <row r="6159" spans="1:31" s="21" customFormat="1" ht="24">
      <c r="A6159" s="14">
        <v>4585</v>
      </c>
      <c r="B6159" s="14" t="s">
        <v>23622</v>
      </c>
      <c r="C6159" s="14" t="s">
        <v>18756</v>
      </c>
      <c r="D6159" s="50" t="s">
        <v>20728</v>
      </c>
      <c r="E6159" s="15" t="s">
        <v>3809</v>
      </c>
      <c r="F6159" s="15" t="s">
        <v>23396</v>
      </c>
      <c r="G6159" s="45">
        <v>5373189</v>
      </c>
      <c r="H6159" s="14">
        <v>3118035329</v>
      </c>
      <c r="I6159" s="14" t="s">
        <v>4741</v>
      </c>
      <c r="J6159" s="16" t="s">
        <v>5399</v>
      </c>
      <c r="K6159" s="15" t="s">
        <v>7540</v>
      </c>
      <c r="L6159" s="14"/>
      <c r="M6159" s="14">
        <v>2800</v>
      </c>
      <c r="N6159" s="14" t="s">
        <v>13590</v>
      </c>
      <c r="O6159" s="14" t="s">
        <v>13591</v>
      </c>
      <c r="P6159" s="14" t="s">
        <v>6658</v>
      </c>
      <c r="Q6159" s="14" t="s">
        <v>5798</v>
      </c>
      <c r="R6159" s="14"/>
      <c r="S6159" s="14"/>
      <c r="T6159" s="14"/>
      <c r="U6159" s="14"/>
      <c r="V6159" s="14"/>
      <c r="W6159" s="14"/>
      <c r="X6159" s="14"/>
      <c r="Y6159" s="14" t="s">
        <v>10867</v>
      </c>
      <c r="Z6159" s="14"/>
      <c r="AA6159" s="49" t="s">
        <v>24804</v>
      </c>
    </row>
    <row r="6160" spans="1:31" s="21" customFormat="1" ht="12">
      <c r="A6160" s="14">
        <v>4587</v>
      </c>
      <c r="B6160" s="14" t="s">
        <v>23622</v>
      </c>
      <c r="C6160" s="14" t="s">
        <v>18756</v>
      </c>
      <c r="D6160" s="50" t="s">
        <v>20730</v>
      </c>
      <c r="E6160" s="15" t="s">
        <v>3809</v>
      </c>
      <c r="F6160" s="15" t="s">
        <v>23413</v>
      </c>
      <c r="G6160" s="45">
        <v>27538224</v>
      </c>
      <c r="H6160" s="14">
        <v>3235506112</v>
      </c>
      <c r="I6160" s="14" t="s">
        <v>1108</v>
      </c>
      <c r="J6160" s="16" t="s">
        <v>18608</v>
      </c>
      <c r="K6160" s="15" t="s">
        <v>13317</v>
      </c>
      <c r="L6160" s="14"/>
      <c r="M6160" s="14">
        <v>90000</v>
      </c>
      <c r="N6160" s="14" t="s">
        <v>13310</v>
      </c>
      <c r="O6160" s="14" t="s">
        <v>7693</v>
      </c>
      <c r="P6160" s="14" t="s">
        <v>13594</v>
      </c>
      <c r="Q6160" s="14" t="s">
        <v>13595</v>
      </c>
      <c r="R6160" s="14"/>
      <c r="S6160" s="14"/>
      <c r="T6160" s="14"/>
      <c r="U6160" s="14"/>
      <c r="V6160" s="14"/>
      <c r="W6160" s="14"/>
      <c r="X6160" s="14"/>
      <c r="Y6160" s="14" t="s">
        <v>10867</v>
      </c>
      <c r="Z6160" s="14"/>
      <c r="AA6160" s="49" t="s">
        <v>24748</v>
      </c>
    </row>
    <row r="6161" spans="1:27" s="21" customFormat="1" ht="24">
      <c r="A6161" s="14">
        <v>4600</v>
      </c>
      <c r="B6161" s="15" t="s">
        <v>23622</v>
      </c>
      <c r="C6161" s="14" t="s">
        <v>18757</v>
      </c>
      <c r="D6161" s="50" t="s">
        <v>20738</v>
      </c>
      <c r="E6161" s="15" t="s">
        <v>20738</v>
      </c>
      <c r="F6161" s="15" t="s">
        <v>13176</v>
      </c>
      <c r="G6161" s="44" t="s">
        <v>13636</v>
      </c>
      <c r="H6161" s="15">
        <v>3125512122</v>
      </c>
      <c r="I6161" s="15" t="s">
        <v>13637</v>
      </c>
      <c r="J6161" s="16" t="s">
        <v>7939</v>
      </c>
      <c r="K6161" s="15" t="s">
        <v>13638</v>
      </c>
      <c r="L6161" s="15"/>
      <c r="M6161" s="18"/>
      <c r="N6161" s="15" t="s">
        <v>13639</v>
      </c>
      <c r="O6161" s="15" t="s">
        <v>13640</v>
      </c>
      <c r="P6161" s="18">
        <v>0.02</v>
      </c>
      <c r="Q6161" s="15" t="s">
        <v>7615</v>
      </c>
      <c r="R6161" s="15" t="s">
        <v>13641</v>
      </c>
      <c r="S6161" s="15"/>
      <c r="T6161" s="18"/>
      <c r="U6161" s="18" t="s">
        <v>7615</v>
      </c>
      <c r="V6161" s="18" t="s">
        <v>7615</v>
      </c>
      <c r="W6161" s="18"/>
      <c r="X6161" s="15">
        <v>0.05</v>
      </c>
      <c r="Y6161" s="14" t="s">
        <v>23943</v>
      </c>
      <c r="Z6161" s="14"/>
      <c r="AA6161" s="49" t="s">
        <v>3809</v>
      </c>
    </row>
    <row r="6162" spans="1:27" s="21" customFormat="1" ht="12">
      <c r="A6162" s="14">
        <v>4601</v>
      </c>
      <c r="B6162" s="15" t="s">
        <v>23622</v>
      </c>
      <c r="C6162" s="14" t="s">
        <v>18757</v>
      </c>
      <c r="D6162" s="50" t="s">
        <v>20739</v>
      </c>
      <c r="E6162" s="15" t="s">
        <v>20739</v>
      </c>
      <c r="F6162" s="15" t="s">
        <v>13176</v>
      </c>
      <c r="G6162" s="44" t="s">
        <v>13642</v>
      </c>
      <c r="H6162" s="15">
        <v>3103416949</v>
      </c>
      <c r="I6162" s="15" t="s">
        <v>13637</v>
      </c>
      <c r="J6162" s="16" t="s">
        <v>4947</v>
      </c>
      <c r="K6162" s="15" t="s">
        <v>6749</v>
      </c>
      <c r="L6162" s="15"/>
      <c r="M6162" s="18"/>
      <c r="N6162" s="15" t="s">
        <v>13643</v>
      </c>
      <c r="O6162" s="15" t="s">
        <v>6752</v>
      </c>
      <c r="P6162" s="18">
        <v>0.02</v>
      </c>
      <c r="Q6162" s="15"/>
      <c r="R6162" s="15"/>
      <c r="S6162" s="15"/>
      <c r="T6162" s="18"/>
      <c r="U6162" s="18"/>
      <c r="V6162" s="18"/>
      <c r="W6162" s="18"/>
      <c r="X6162" s="15"/>
      <c r="Y6162" s="14" t="s">
        <v>23943</v>
      </c>
      <c r="Z6162" s="14"/>
      <c r="AA6162" s="49" t="s">
        <v>3809</v>
      </c>
    </row>
    <row r="6163" spans="1:27" s="21" customFormat="1" ht="24">
      <c r="A6163" s="14">
        <v>4617</v>
      </c>
      <c r="B6163" s="15" t="s">
        <v>23622</v>
      </c>
      <c r="C6163" s="14" t="s">
        <v>18757</v>
      </c>
      <c r="D6163" s="50" t="s">
        <v>20755</v>
      </c>
      <c r="E6163" s="15" t="s">
        <v>23075</v>
      </c>
      <c r="F6163" s="15" t="s">
        <v>13176</v>
      </c>
      <c r="G6163" s="44" t="s">
        <v>13706</v>
      </c>
      <c r="H6163" s="15">
        <v>3202083865</v>
      </c>
      <c r="I6163" s="15" t="s">
        <v>13707</v>
      </c>
      <c r="J6163" s="16" t="s">
        <v>4947</v>
      </c>
      <c r="K6163" s="15" t="s">
        <v>981</v>
      </c>
      <c r="L6163" s="15"/>
      <c r="M6163" s="18"/>
      <c r="N6163" s="15" t="s">
        <v>13708</v>
      </c>
      <c r="O6163" s="15" t="s">
        <v>5252</v>
      </c>
      <c r="P6163" s="18" t="s">
        <v>13709</v>
      </c>
      <c r="Q6163" s="15"/>
      <c r="R6163" s="15"/>
      <c r="S6163" s="15"/>
      <c r="T6163" s="18"/>
      <c r="U6163" s="18"/>
      <c r="V6163" s="18"/>
      <c r="W6163" s="18"/>
      <c r="X6163" s="15"/>
      <c r="Y6163" s="14" t="s">
        <v>23949</v>
      </c>
      <c r="Z6163" s="14"/>
      <c r="AA6163" s="49" t="s">
        <v>3809</v>
      </c>
    </row>
    <row r="6164" spans="1:27" s="21" customFormat="1" ht="24">
      <c r="A6164" s="14">
        <v>4656</v>
      </c>
      <c r="B6164" s="15" t="s">
        <v>23622</v>
      </c>
      <c r="C6164" s="14" t="s">
        <v>18757</v>
      </c>
      <c r="D6164" s="50" t="s">
        <v>20794</v>
      </c>
      <c r="E6164" s="15" t="s">
        <v>20794</v>
      </c>
      <c r="F6164" s="15" t="s">
        <v>13176</v>
      </c>
      <c r="G6164" s="44" t="s">
        <v>13897</v>
      </c>
      <c r="H6164" s="15">
        <v>3218862806</v>
      </c>
      <c r="I6164" s="15" t="s">
        <v>13898</v>
      </c>
      <c r="J6164" s="16" t="s">
        <v>7939</v>
      </c>
      <c r="K6164" s="15" t="s">
        <v>13899</v>
      </c>
      <c r="L6164" s="15"/>
      <c r="M6164" s="18"/>
      <c r="N6164" s="15" t="s">
        <v>13900</v>
      </c>
      <c r="O6164" s="15" t="s">
        <v>13900</v>
      </c>
      <c r="P6164" s="18" t="s">
        <v>13901</v>
      </c>
      <c r="Q6164" s="15" t="s">
        <v>13902</v>
      </c>
      <c r="R6164" s="15" t="s">
        <v>13903</v>
      </c>
      <c r="S6164" s="15"/>
      <c r="T6164" s="18"/>
      <c r="U6164" s="18" t="s">
        <v>13902</v>
      </c>
      <c r="V6164" s="18" t="s">
        <v>13902</v>
      </c>
      <c r="W6164" s="18" t="s">
        <v>13904</v>
      </c>
      <c r="X6164" s="15"/>
      <c r="Y6164" s="14" t="s">
        <v>23955</v>
      </c>
      <c r="Z6164" s="14"/>
      <c r="AA6164" s="49" t="s">
        <v>3809</v>
      </c>
    </row>
    <row r="6165" spans="1:27" s="21" customFormat="1" ht="24">
      <c r="A6165" s="14">
        <v>4657</v>
      </c>
      <c r="B6165" s="15" t="s">
        <v>23622</v>
      </c>
      <c r="C6165" s="14" t="s">
        <v>18757</v>
      </c>
      <c r="D6165" s="50" t="s">
        <v>20795</v>
      </c>
      <c r="E6165" s="15" t="s">
        <v>20795</v>
      </c>
      <c r="F6165" s="15" t="s">
        <v>13176</v>
      </c>
      <c r="G6165" s="44" t="s">
        <v>13905</v>
      </c>
      <c r="H6165" s="15">
        <v>3125607019</v>
      </c>
      <c r="I6165" s="15" t="s">
        <v>13906</v>
      </c>
      <c r="J6165" s="16" t="s">
        <v>7939</v>
      </c>
      <c r="K6165" s="15" t="s">
        <v>13907</v>
      </c>
      <c r="L6165" s="15"/>
      <c r="M6165" s="18"/>
      <c r="N6165" s="15" t="s">
        <v>13908</v>
      </c>
      <c r="O6165" s="15" t="s">
        <v>13909</v>
      </c>
      <c r="P6165" s="18" t="s">
        <v>13910</v>
      </c>
      <c r="Q6165" s="15" t="s">
        <v>13911</v>
      </c>
      <c r="R6165" s="15" t="s">
        <v>4882</v>
      </c>
      <c r="S6165" s="15"/>
      <c r="T6165" s="18"/>
      <c r="U6165" s="18" t="s">
        <v>13912</v>
      </c>
      <c r="V6165" s="18" t="s">
        <v>13911</v>
      </c>
      <c r="W6165" s="18" t="s">
        <v>13913</v>
      </c>
      <c r="X6165" s="15"/>
      <c r="Y6165" s="14" t="s">
        <v>23955</v>
      </c>
      <c r="Z6165" s="14"/>
      <c r="AA6165" s="49" t="s">
        <v>3809</v>
      </c>
    </row>
    <row r="6166" spans="1:27" s="21" customFormat="1" ht="24">
      <c r="A6166" s="14">
        <v>4658</v>
      </c>
      <c r="B6166" s="15" t="s">
        <v>23622</v>
      </c>
      <c r="C6166" s="14" t="s">
        <v>18757</v>
      </c>
      <c r="D6166" s="50" t="s">
        <v>20796</v>
      </c>
      <c r="E6166" s="15" t="s">
        <v>23112</v>
      </c>
      <c r="F6166" s="15" t="s">
        <v>13176</v>
      </c>
      <c r="G6166" s="44" t="s">
        <v>13914</v>
      </c>
      <c r="H6166" s="15">
        <v>3202547537</v>
      </c>
      <c r="I6166" s="15" t="s">
        <v>13915</v>
      </c>
      <c r="J6166" s="16" t="s">
        <v>7939</v>
      </c>
      <c r="K6166" s="15" t="s">
        <v>13916</v>
      </c>
      <c r="L6166" s="15"/>
      <c r="M6166" s="18"/>
      <c r="N6166" s="15" t="s">
        <v>13917</v>
      </c>
      <c r="O6166" s="15" t="s">
        <v>13917</v>
      </c>
      <c r="P6166" s="18" t="s">
        <v>13918</v>
      </c>
      <c r="Q6166" s="15"/>
      <c r="R6166" s="15"/>
      <c r="S6166" s="15"/>
      <c r="T6166" s="18"/>
      <c r="U6166" s="18"/>
      <c r="V6166" s="18"/>
      <c r="W6166" s="18"/>
      <c r="X6166" s="15"/>
      <c r="Y6166" s="14" t="s">
        <v>23955</v>
      </c>
      <c r="Z6166" s="14"/>
      <c r="AA6166" s="49" t="s">
        <v>3809</v>
      </c>
    </row>
    <row r="6167" spans="1:27" s="21" customFormat="1" ht="24">
      <c r="A6167" s="14">
        <v>4667</v>
      </c>
      <c r="B6167" s="15" t="s">
        <v>23622</v>
      </c>
      <c r="C6167" s="14" t="s">
        <v>18757</v>
      </c>
      <c r="D6167" s="50" t="s">
        <v>20805</v>
      </c>
      <c r="E6167" s="15" t="s">
        <v>23120</v>
      </c>
      <c r="F6167" s="15" t="s">
        <v>13176</v>
      </c>
      <c r="G6167" s="44" t="s">
        <v>13949</v>
      </c>
      <c r="H6167" s="15">
        <v>3214672694</v>
      </c>
      <c r="I6167" s="15" t="s">
        <v>13950</v>
      </c>
      <c r="J6167" s="16" t="s">
        <v>7934</v>
      </c>
      <c r="K6167" s="15" t="s">
        <v>4332</v>
      </c>
      <c r="L6167" s="15"/>
      <c r="M6167" s="18"/>
      <c r="N6167" s="15" t="s">
        <v>13951</v>
      </c>
      <c r="O6167" s="15" t="s">
        <v>5331</v>
      </c>
      <c r="P6167" s="18">
        <v>60</v>
      </c>
      <c r="Q6167" s="15"/>
      <c r="R6167" s="15"/>
      <c r="S6167" s="15"/>
      <c r="T6167" s="18"/>
      <c r="U6167" s="18"/>
      <c r="V6167" s="18"/>
      <c r="W6167" s="18"/>
      <c r="X6167" s="15"/>
      <c r="Y6167" s="14" t="s">
        <v>23958</v>
      </c>
      <c r="Z6167" s="14"/>
      <c r="AA6167" s="49" t="s">
        <v>3809</v>
      </c>
    </row>
    <row r="6168" spans="1:27" s="21" customFormat="1" ht="36">
      <c r="A6168" s="14">
        <v>4677</v>
      </c>
      <c r="B6168" s="15" t="s">
        <v>23622</v>
      </c>
      <c r="C6168" s="14" t="s">
        <v>18757</v>
      </c>
      <c r="D6168" s="50" t="s">
        <v>20815</v>
      </c>
      <c r="E6168" s="15" t="s">
        <v>20815</v>
      </c>
      <c r="F6168" s="15" t="s">
        <v>13176</v>
      </c>
      <c r="G6168" s="44" t="s">
        <v>13979</v>
      </c>
      <c r="H6168" s="15">
        <v>3105783390</v>
      </c>
      <c r="I6168" s="15" t="s">
        <v>13980</v>
      </c>
      <c r="J6168" s="16" t="s">
        <v>4947</v>
      </c>
      <c r="K6168" s="15" t="s">
        <v>4520</v>
      </c>
      <c r="L6168" s="15"/>
      <c r="M6168" s="18"/>
      <c r="N6168" s="15" t="s">
        <v>13981</v>
      </c>
      <c r="O6168" s="15" t="s">
        <v>13982</v>
      </c>
      <c r="P6168" s="18" t="s">
        <v>13983</v>
      </c>
      <c r="Q6168" s="15"/>
      <c r="R6168" s="15"/>
      <c r="S6168" s="15"/>
      <c r="T6168" s="18"/>
      <c r="U6168" s="18"/>
      <c r="V6168" s="18"/>
      <c r="W6168" s="18"/>
      <c r="X6168" s="15"/>
      <c r="Y6168" s="14" t="s">
        <v>23959</v>
      </c>
      <c r="Z6168" s="14"/>
      <c r="AA6168" s="49" t="s">
        <v>3809</v>
      </c>
    </row>
    <row r="6169" spans="1:27" s="21" customFormat="1" ht="24">
      <c r="A6169" s="14">
        <v>4696</v>
      </c>
      <c r="B6169" s="15" t="s">
        <v>23622</v>
      </c>
      <c r="C6169" s="14" t="s">
        <v>18757</v>
      </c>
      <c r="D6169" s="50" t="s">
        <v>20834</v>
      </c>
      <c r="E6169" s="15" t="s">
        <v>20834</v>
      </c>
      <c r="F6169" s="15" t="s">
        <v>13176</v>
      </c>
      <c r="G6169" s="44" t="s">
        <v>14073</v>
      </c>
      <c r="H6169" s="15">
        <v>3125078268</v>
      </c>
      <c r="I6169" s="15" t="s">
        <v>14074</v>
      </c>
      <c r="J6169" s="16" t="s">
        <v>7939</v>
      </c>
      <c r="K6169" s="15" t="s">
        <v>14075</v>
      </c>
      <c r="L6169" s="15"/>
      <c r="M6169" s="18"/>
      <c r="N6169" s="15" t="s">
        <v>4605</v>
      </c>
      <c r="O6169" s="15" t="s">
        <v>4605</v>
      </c>
      <c r="P6169" s="18" t="s">
        <v>4605</v>
      </c>
      <c r="Q6169" s="15"/>
      <c r="R6169" s="15"/>
      <c r="S6169" s="15"/>
      <c r="T6169" s="18"/>
      <c r="U6169" s="18"/>
      <c r="V6169" s="18"/>
      <c r="W6169" s="18"/>
      <c r="X6169" s="15"/>
      <c r="Y6169" s="14" t="s">
        <v>23940</v>
      </c>
      <c r="Z6169" s="14"/>
      <c r="AA6169" s="49" t="s">
        <v>3809</v>
      </c>
    </row>
    <row r="6170" spans="1:27" s="21" customFormat="1" ht="24">
      <c r="A6170" s="14">
        <v>4700</v>
      </c>
      <c r="B6170" s="15" t="s">
        <v>23622</v>
      </c>
      <c r="C6170" s="14" t="s">
        <v>18757</v>
      </c>
      <c r="D6170" s="50" t="s">
        <v>20838</v>
      </c>
      <c r="E6170" s="15" t="s">
        <v>23148</v>
      </c>
      <c r="F6170" s="15" t="s">
        <v>13176</v>
      </c>
      <c r="G6170" s="44" t="s">
        <v>14095</v>
      </c>
      <c r="H6170" s="15">
        <v>3146263843</v>
      </c>
      <c r="I6170" s="15" t="s">
        <v>14096</v>
      </c>
      <c r="J6170" s="16" t="s">
        <v>4947</v>
      </c>
      <c r="K6170" s="15" t="s">
        <v>14097</v>
      </c>
      <c r="L6170" s="15"/>
      <c r="M6170" s="18"/>
      <c r="N6170" s="15" t="s">
        <v>14072</v>
      </c>
      <c r="O6170" s="15" t="s">
        <v>2459</v>
      </c>
      <c r="P6170" s="18" t="s">
        <v>14098</v>
      </c>
      <c r="Q6170" s="15"/>
      <c r="R6170" s="15"/>
      <c r="S6170" s="15"/>
      <c r="T6170" s="18"/>
      <c r="U6170" s="18"/>
      <c r="V6170" s="18"/>
      <c r="W6170" s="18"/>
      <c r="X6170" s="15"/>
      <c r="Y6170" s="14" t="s">
        <v>8698</v>
      </c>
      <c r="Z6170" s="14"/>
      <c r="AA6170" s="49" t="s">
        <v>3809</v>
      </c>
    </row>
    <row r="6171" spans="1:27" s="21" customFormat="1" ht="60">
      <c r="A6171" s="14">
        <v>4707</v>
      </c>
      <c r="B6171" s="15" t="s">
        <v>23622</v>
      </c>
      <c r="C6171" s="14" t="s">
        <v>18757</v>
      </c>
      <c r="D6171" s="50" t="s">
        <v>20845</v>
      </c>
      <c r="E6171" s="15" t="s">
        <v>23153</v>
      </c>
      <c r="F6171" s="15" t="s">
        <v>13176</v>
      </c>
      <c r="G6171" s="44" t="s">
        <v>14126</v>
      </c>
      <c r="H6171" s="15">
        <v>3207568709</v>
      </c>
      <c r="I6171" s="15" t="s">
        <v>13739</v>
      </c>
      <c r="J6171" s="16" t="s">
        <v>4947</v>
      </c>
      <c r="K6171" s="15" t="s">
        <v>6331</v>
      </c>
      <c r="L6171" s="15"/>
      <c r="M6171" s="18"/>
      <c r="N6171" s="15" t="s">
        <v>14127</v>
      </c>
      <c r="O6171" s="15" t="s">
        <v>14128</v>
      </c>
      <c r="P6171" s="18">
        <v>0.05</v>
      </c>
      <c r="Q6171" s="15" t="s">
        <v>14129</v>
      </c>
      <c r="R6171" s="15" t="s">
        <v>1047</v>
      </c>
      <c r="S6171" s="15"/>
      <c r="T6171" s="18"/>
      <c r="U6171" s="18" t="s">
        <v>14130</v>
      </c>
      <c r="V6171" s="18" t="s">
        <v>14129</v>
      </c>
      <c r="W6171" s="18"/>
      <c r="X6171" s="15" t="s">
        <v>6646</v>
      </c>
      <c r="Y6171" s="14" t="s">
        <v>23950</v>
      </c>
      <c r="Z6171" s="14"/>
      <c r="AA6171" s="49" t="s">
        <v>3809</v>
      </c>
    </row>
    <row r="6172" spans="1:27" s="21" customFormat="1" ht="24">
      <c r="A6172" s="14">
        <v>6237</v>
      </c>
      <c r="B6172" s="15" t="s">
        <v>23622</v>
      </c>
      <c r="C6172" s="14" t="s">
        <v>18763</v>
      </c>
      <c r="D6172" s="15" t="s">
        <v>17674</v>
      </c>
      <c r="E6172" s="15" t="s">
        <v>17675</v>
      </c>
      <c r="F6172" s="15" t="s">
        <v>17676</v>
      </c>
      <c r="G6172" s="44" t="s">
        <v>17677</v>
      </c>
      <c r="H6172" s="15" t="s">
        <v>17678</v>
      </c>
      <c r="I6172" s="20" t="s">
        <v>17679</v>
      </c>
      <c r="J6172" s="16" t="s">
        <v>23583</v>
      </c>
      <c r="K6172" s="15" t="s">
        <v>17680</v>
      </c>
      <c r="L6172" s="15"/>
      <c r="M6172" s="18"/>
      <c r="N6172" s="15"/>
      <c r="O6172" s="15"/>
      <c r="P6172" s="18" t="s">
        <v>17681</v>
      </c>
      <c r="Q6172" s="15"/>
      <c r="R6172" s="15"/>
      <c r="S6172" s="15"/>
      <c r="T6172" s="18"/>
      <c r="U6172" s="15"/>
      <c r="V6172" s="15"/>
      <c r="W6172" s="18"/>
      <c r="X6172" s="15"/>
      <c r="Y6172" s="14" t="s">
        <v>24135</v>
      </c>
      <c r="Z6172" s="14"/>
      <c r="AA6172" s="49" t="s">
        <v>24102</v>
      </c>
    </row>
    <row r="6173" spans="1:27" s="21" customFormat="1" ht="24">
      <c r="A6173" s="14">
        <v>6238</v>
      </c>
      <c r="B6173" s="15" t="s">
        <v>23622</v>
      </c>
      <c r="C6173" s="14" t="s">
        <v>18763</v>
      </c>
      <c r="D6173" s="15" t="s">
        <v>17682</v>
      </c>
      <c r="E6173" s="15" t="s">
        <v>17682</v>
      </c>
      <c r="F6173" s="15" t="s">
        <v>17405</v>
      </c>
      <c r="G6173" s="44" t="s">
        <v>17683</v>
      </c>
      <c r="H6173" s="15" t="s">
        <v>17684</v>
      </c>
      <c r="I6173" s="20" t="s">
        <v>17685</v>
      </c>
      <c r="J6173" s="16" t="s">
        <v>23565</v>
      </c>
      <c r="K6173" s="15" t="s">
        <v>17686</v>
      </c>
      <c r="L6173" s="15"/>
      <c r="M6173" s="18"/>
      <c r="N6173" s="15"/>
      <c r="O6173" s="15"/>
      <c r="P6173" s="18" t="s">
        <v>17687</v>
      </c>
      <c r="Q6173" s="15"/>
      <c r="R6173" s="15"/>
      <c r="S6173" s="15"/>
      <c r="T6173" s="18"/>
      <c r="U6173" s="15"/>
      <c r="V6173" s="15"/>
      <c r="W6173" s="18"/>
      <c r="X6173" s="15"/>
      <c r="Y6173" s="14" t="s">
        <v>24103</v>
      </c>
      <c r="Z6173" s="14"/>
      <c r="AA6173" s="49" t="s">
        <v>25903</v>
      </c>
    </row>
    <row r="6174" spans="1:27" s="21" customFormat="1" ht="36">
      <c r="A6174" s="14">
        <v>6239</v>
      </c>
      <c r="B6174" s="15" t="s">
        <v>23622</v>
      </c>
      <c r="C6174" s="14" t="s">
        <v>18763</v>
      </c>
      <c r="D6174" s="15" t="s">
        <v>154</v>
      </c>
      <c r="E6174" s="15" t="s">
        <v>3809</v>
      </c>
      <c r="F6174" s="15" t="s">
        <v>17688</v>
      </c>
      <c r="G6174" s="44" t="s">
        <v>17689</v>
      </c>
      <c r="H6174" s="15" t="s">
        <v>17690</v>
      </c>
      <c r="I6174" s="20" t="s">
        <v>17691</v>
      </c>
      <c r="J6174" s="16" t="s">
        <v>23583</v>
      </c>
      <c r="K6174" s="15" t="s">
        <v>17692</v>
      </c>
      <c r="L6174" s="15"/>
      <c r="M6174" s="18"/>
      <c r="N6174" s="15"/>
      <c r="O6174" s="15"/>
      <c r="P6174" s="18" t="s">
        <v>4275</v>
      </c>
      <c r="Q6174" s="15"/>
      <c r="R6174" s="15"/>
      <c r="S6174" s="15"/>
      <c r="T6174" s="18"/>
      <c r="U6174" s="15"/>
      <c r="V6174" s="15"/>
      <c r="W6174" s="18"/>
      <c r="X6174" s="15"/>
      <c r="Y6174" s="14" t="s">
        <v>24085</v>
      </c>
      <c r="Z6174" s="14"/>
      <c r="AA6174" s="49" t="s">
        <v>25904</v>
      </c>
    </row>
    <row r="6175" spans="1:27" s="21" customFormat="1" ht="12">
      <c r="A6175" s="14">
        <v>6240</v>
      </c>
      <c r="B6175" s="15" t="s">
        <v>23622</v>
      </c>
      <c r="C6175" s="14" t="s">
        <v>18764</v>
      </c>
      <c r="D6175" s="51" t="s">
        <v>17694</v>
      </c>
      <c r="E6175" s="15" t="s">
        <v>17695</v>
      </c>
      <c r="F6175" s="15" t="s">
        <v>9799</v>
      </c>
      <c r="G6175" s="44"/>
      <c r="H6175" s="15">
        <v>3155406542</v>
      </c>
      <c r="I6175" s="20" t="s">
        <v>17696</v>
      </c>
      <c r="J6175" s="16" t="s">
        <v>3809</v>
      </c>
      <c r="K6175" s="15" t="s">
        <v>5369</v>
      </c>
      <c r="L6175" s="15"/>
      <c r="M6175" s="18"/>
      <c r="N6175" s="15"/>
      <c r="O6175" s="15"/>
      <c r="P6175" s="18"/>
      <c r="Q6175" s="15"/>
      <c r="R6175" s="15"/>
      <c r="S6175" s="15"/>
      <c r="T6175" s="18"/>
      <c r="U6175" s="15"/>
      <c r="V6175" s="15"/>
      <c r="W6175" s="18"/>
      <c r="X6175" s="15"/>
      <c r="Y6175" s="14" t="s">
        <v>17697</v>
      </c>
      <c r="Z6175" s="14"/>
      <c r="AA6175" s="49" t="s">
        <v>3809</v>
      </c>
    </row>
    <row r="6176" spans="1:27" s="21" customFormat="1" ht="24">
      <c r="A6176" s="14">
        <v>6241</v>
      </c>
      <c r="B6176" s="15" t="s">
        <v>23622</v>
      </c>
      <c r="C6176" s="14" t="s">
        <v>18764</v>
      </c>
      <c r="D6176" s="51" t="s">
        <v>18011</v>
      </c>
      <c r="E6176" s="15" t="s">
        <v>18012</v>
      </c>
      <c r="F6176" s="15" t="s">
        <v>17868</v>
      </c>
      <c r="G6176" s="44"/>
      <c r="H6176" s="15">
        <v>3028326301</v>
      </c>
      <c r="I6176" s="20" t="s">
        <v>17698</v>
      </c>
      <c r="J6176" s="16" t="s">
        <v>3809</v>
      </c>
      <c r="K6176" s="15" t="s">
        <v>67</v>
      </c>
      <c r="L6176" s="15"/>
      <c r="M6176" s="18"/>
      <c r="N6176" s="15"/>
      <c r="O6176" s="15"/>
      <c r="P6176" s="18"/>
      <c r="Q6176" s="15"/>
      <c r="R6176" s="15"/>
      <c r="S6176" s="15"/>
      <c r="T6176" s="18"/>
      <c r="U6176" s="15"/>
      <c r="V6176" s="15"/>
      <c r="W6176" s="18"/>
      <c r="X6176" s="15"/>
      <c r="Y6176" s="14" t="s">
        <v>17699</v>
      </c>
      <c r="Z6176" s="14"/>
      <c r="AA6176" s="49" t="s">
        <v>3809</v>
      </c>
    </row>
    <row r="6177" spans="1:27" s="21" customFormat="1" ht="36">
      <c r="A6177" s="14">
        <v>6242</v>
      </c>
      <c r="B6177" s="15" t="s">
        <v>23622</v>
      </c>
      <c r="C6177" s="14" t="s">
        <v>18764</v>
      </c>
      <c r="D6177" s="51" t="s">
        <v>17700</v>
      </c>
      <c r="E6177" s="15" t="s">
        <v>17700</v>
      </c>
      <c r="F6177" s="15" t="s">
        <v>18013</v>
      </c>
      <c r="G6177" s="44"/>
      <c r="H6177" s="15">
        <v>3104575844</v>
      </c>
      <c r="I6177" s="20" t="s">
        <v>17701</v>
      </c>
      <c r="J6177" s="16" t="s">
        <v>3809</v>
      </c>
      <c r="K6177" s="15" t="s">
        <v>67</v>
      </c>
      <c r="L6177" s="15"/>
      <c r="M6177" s="18"/>
      <c r="N6177" s="15"/>
      <c r="O6177" s="15"/>
      <c r="P6177" s="18"/>
      <c r="Q6177" s="15"/>
      <c r="R6177" s="15"/>
      <c r="S6177" s="15"/>
      <c r="T6177" s="18"/>
      <c r="U6177" s="15"/>
      <c r="V6177" s="15"/>
      <c r="W6177" s="18"/>
      <c r="X6177" s="15"/>
      <c r="Y6177" s="14" t="s">
        <v>17699</v>
      </c>
      <c r="Z6177" s="14"/>
      <c r="AA6177" s="49" t="s">
        <v>3809</v>
      </c>
    </row>
    <row r="6178" spans="1:27" s="21" customFormat="1" ht="36">
      <c r="A6178" s="14">
        <v>6243</v>
      </c>
      <c r="B6178" s="15" t="s">
        <v>23622</v>
      </c>
      <c r="C6178" s="14" t="s">
        <v>18764</v>
      </c>
      <c r="D6178" s="51" t="s">
        <v>17702</v>
      </c>
      <c r="E6178" s="15" t="s">
        <v>17703</v>
      </c>
      <c r="F6178" s="15" t="s">
        <v>18013</v>
      </c>
      <c r="G6178" s="44"/>
      <c r="H6178" s="15">
        <v>3174603503</v>
      </c>
      <c r="I6178" s="20" t="s">
        <v>17704</v>
      </c>
      <c r="J6178" s="16" t="s">
        <v>3809</v>
      </c>
      <c r="K6178" s="15" t="s">
        <v>4715</v>
      </c>
      <c r="L6178" s="15"/>
      <c r="M6178" s="18"/>
      <c r="N6178" s="15"/>
      <c r="O6178" s="15"/>
      <c r="P6178" s="18"/>
      <c r="Q6178" s="15"/>
      <c r="R6178" s="15"/>
      <c r="S6178" s="15"/>
      <c r="T6178" s="18"/>
      <c r="U6178" s="15"/>
      <c r="V6178" s="15"/>
      <c r="W6178" s="18"/>
      <c r="X6178" s="15"/>
      <c r="Y6178" s="14" t="s">
        <v>17697</v>
      </c>
      <c r="Z6178" s="14"/>
      <c r="AA6178" s="49" t="s">
        <v>3809</v>
      </c>
    </row>
    <row r="6179" spans="1:27" s="21" customFormat="1" ht="24">
      <c r="A6179" s="14">
        <v>6244</v>
      </c>
      <c r="B6179" s="15" t="s">
        <v>23622</v>
      </c>
      <c r="C6179" s="14" t="s">
        <v>18764</v>
      </c>
      <c r="D6179" s="51" t="s">
        <v>17705</v>
      </c>
      <c r="E6179" s="15" t="s">
        <v>17706</v>
      </c>
      <c r="F6179" s="15" t="s">
        <v>17868</v>
      </c>
      <c r="G6179" s="44"/>
      <c r="H6179" s="15">
        <v>3184846336</v>
      </c>
      <c r="I6179" s="20" t="s">
        <v>17707</v>
      </c>
      <c r="J6179" s="16" t="s">
        <v>3809</v>
      </c>
      <c r="K6179" s="15" t="s">
        <v>4715</v>
      </c>
      <c r="L6179" s="15"/>
      <c r="M6179" s="18"/>
      <c r="N6179" s="15"/>
      <c r="O6179" s="15"/>
      <c r="P6179" s="18"/>
      <c r="Q6179" s="15"/>
      <c r="R6179" s="15"/>
      <c r="S6179" s="15"/>
      <c r="T6179" s="18"/>
      <c r="U6179" s="15"/>
      <c r="V6179" s="15"/>
      <c r="W6179" s="18"/>
      <c r="X6179" s="15"/>
      <c r="Y6179" s="14" t="s">
        <v>17708</v>
      </c>
      <c r="Z6179" s="14" t="str">
        <f>VLOOKUP(Y6179,[1]ZOMAC!$E$2:$E$368,1,0)</f>
        <v>PRADERA</v>
      </c>
      <c r="AA6179" s="49" t="s">
        <v>3809</v>
      </c>
    </row>
    <row r="6180" spans="1:27" s="21" customFormat="1" ht="24">
      <c r="A6180" s="14">
        <v>6245</v>
      </c>
      <c r="B6180" s="15" t="s">
        <v>23622</v>
      </c>
      <c r="C6180" s="14" t="s">
        <v>18764</v>
      </c>
      <c r="D6180" s="50" t="s">
        <v>17709</v>
      </c>
      <c r="E6180" s="15" t="s">
        <v>17710</v>
      </c>
      <c r="F6180" s="15" t="s">
        <v>17868</v>
      </c>
      <c r="G6180" s="44"/>
      <c r="H6180" s="15">
        <v>3155687405</v>
      </c>
      <c r="I6180" s="20" t="s">
        <v>17711</v>
      </c>
      <c r="J6180" s="16" t="s">
        <v>3809</v>
      </c>
      <c r="K6180" s="15" t="s">
        <v>4715</v>
      </c>
      <c r="L6180" s="15"/>
      <c r="M6180" s="18"/>
      <c r="N6180" s="15"/>
      <c r="O6180" s="15"/>
      <c r="P6180" s="18"/>
      <c r="Q6180" s="15"/>
      <c r="R6180" s="15"/>
      <c r="S6180" s="15"/>
      <c r="T6180" s="18"/>
      <c r="U6180" s="15"/>
      <c r="V6180" s="15"/>
      <c r="W6180" s="18"/>
      <c r="X6180" s="15"/>
      <c r="Y6180" s="14" t="s">
        <v>17712</v>
      </c>
      <c r="Z6180" s="14"/>
      <c r="AA6180" s="49" t="s">
        <v>3809</v>
      </c>
    </row>
    <row r="6181" spans="1:27" s="21" customFormat="1" ht="48">
      <c r="A6181" s="14">
        <v>6246</v>
      </c>
      <c r="B6181" s="15" t="s">
        <v>23622</v>
      </c>
      <c r="C6181" s="14" t="s">
        <v>18764</v>
      </c>
      <c r="D6181" s="51" t="s">
        <v>18014</v>
      </c>
      <c r="E6181" s="15" t="s">
        <v>17713</v>
      </c>
      <c r="F6181" s="15" t="s">
        <v>9799</v>
      </c>
      <c r="G6181" s="44"/>
      <c r="H6181" s="15">
        <v>3162381763</v>
      </c>
      <c r="I6181" s="20" t="s">
        <v>17714</v>
      </c>
      <c r="J6181" s="16" t="s">
        <v>3809</v>
      </c>
      <c r="K6181" s="15" t="s">
        <v>4369</v>
      </c>
      <c r="L6181" s="15"/>
      <c r="M6181" s="18"/>
      <c r="N6181" s="15"/>
      <c r="O6181" s="15"/>
      <c r="P6181" s="18"/>
      <c r="Q6181" s="15"/>
      <c r="R6181" s="15"/>
      <c r="S6181" s="15"/>
      <c r="T6181" s="18"/>
      <c r="U6181" s="15"/>
      <c r="V6181" s="15"/>
      <c r="W6181" s="18"/>
      <c r="X6181" s="15"/>
      <c r="Y6181" s="14" t="s">
        <v>17715</v>
      </c>
      <c r="Z6181" s="14" t="str">
        <f>VLOOKUP(Y6181,[1]ZOMAC!$E$2:$E$368,1,0)</f>
        <v>BUENAVENTURA</v>
      </c>
      <c r="AA6181" s="49" t="s">
        <v>3809</v>
      </c>
    </row>
    <row r="6182" spans="1:27" s="21" customFormat="1" ht="60">
      <c r="A6182" s="14">
        <v>6248</v>
      </c>
      <c r="B6182" s="15" t="s">
        <v>23622</v>
      </c>
      <c r="C6182" s="14" t="s">
        <v>18764</v>
      </c>
      <c r="D6182" s="51" t="s">
        <v>18015</v>
      </c>
      <c r="E6182" s="15" t="s">
        <v>17719</v>
      </c>
      <c r="F6182" s="15" t="s">
        <v>9879</v>
      </c>
      <c r="G6182" s="44"/>
      <c r="H6182" s="15">
        <v>3177693107</v>
      </c>
      <c r="I6182" s="20" t="s">
        <v>17720</v>
      </c>
      <c r="J6182" s="16" t="s">
        <v>3809</v>
      </c>
      <c r="K6182" s="15" t="s">
        <v>7422</v>
      </c>
      <c r="L6182" s="15"/>
      <c r="M6182" s="18"/>
      <c r="N6182" s="15"/>
      <c r="O6182" s="15"/>
      <c r="P6182" s="18"/>
      <c r="Q6182" s="15"/>
      <c r="R6182" s="15"/>
      <c r="S6182" s="15"/>
      <c r="T6182" s="18"/>
      <c r="U6182" s="15"/>
      <c r="V6182" s="15"/>
      <c r="W6182" s="18"/>
      <c r="X6182" s="15"/>
      <c r="Y6182" s="14" t="s">
        <v>17721</v>
      </c>
      <c r="Z6182" s="14"/>
      <c r="AA6182" s="49" t="s">
        <v>3809</v>
      </c>
    </row>
    <row r="6183" spans="1:27" s="21" customFormat="1" ht="36">
      <c r="A6183" s="14">
        <v>6249</v>
      </c>
      <c r="B6183" s="15" t="s">
        <v>23622</v>
      </c>
      <c r="C6183" s="14" t="s">
        <v>18764</v>
      </c>
      <c r="D6183" s="51" t="s">
        <v>26055</v>
      </c>
      <c r="E6183" s="15" t="s">
        <v>17723</v>
      </c>
      <c r="F6183" s="15" t="s">
        <v>18013</v>
      </c>
      <c r="G6183" s="44"/>
      <c r="H6183" s="15">
        <v>3172249743</v>
      </c>
      <c r="I6183" s="20" t="s">
        <v>17724</v>
      </c>
      <c r="J6183" s="16" t="s">
        <v>3809</v>
      </c>
      <c r="K6183" s="15" t="s">
        <v>5079</v>
      </c>
      <c r="L6183" s="15"/>
      <c r="M6183" s="18"/>
      <c r="N6183" s="15"/>
      <c r="O6183" s="15"/>
      <c r="P6183" s="18"/>
      <c r="Q6183" s="15"/>
      <c r="R6183" s="15"/>
      <c r="S6183" s="15"/>
      <c r="T6183" s="18"/>
      <c r="U6183" s="15"/>
      <c r="V6183" s="15"/>
      <c r="W6183" s="18"/>
      <c r="X6183" s="15"/>
      <c r="Y6183" s="14" t="s">
        <v>17697</v>
      </c>
      <c r="Z6183" s="14"/>
      <c r="AA6183" s="49" t="s">
        <v>3809</v>
      </c>
    </row>
    <row r="6184" spans="1:27" s="21" customFormat="1" ht="48">
      <c r="A6184" s="14">
        <v>6250</v>
      </c>
      <c r="B6184" s="15" t="s">
        <v>23622</v>
      </c>
      <c r="C6184" s="14" t="s">
        <v>18764</v>
      </c>
      <c r="D6184" s="51" t="s">
        <v>18016</v>
      </c>
      <c r="E6184" s="15" t="s">
        <v>17725</v>
      </c>
      <c r="F6184" s="15" t="s">
        <v>9799</v>
      </c>
      <c r="G6184" s="44"/>
      <c r="H6184" s="15">
        <v>3137021075</v>
      </c>
      <c r="I6184" s="20" t="s">
        <v>17726</v>
      </c>
      <c r="J6184" s="16" t="s">
        <v>3809</v>
      </c>
      <c r="K6184" s="15" t="s">
        <v>17727</v>
      </c>
      <c r="L6184" s="15"/>
      <c r="M6184" s="18"/>
      <c r="N6184" s="15"/>
      <c r="O6184" s="15"/>
      <c r="P6184" s="18"/>
      <c r="Q6184" s="15"/>
      <c r="R6184" s="15"/>
      <c r="S6184" s="15"/>
      <c r="T6184" s="18"/>
      <c r="U6184" s="15"/>
      <c r="V6184" s="15"/>
      <c r="W6184" s="18"/>
      <c r="X6184" s="15"/>
      <c r="Y6184" s="14" t="s">
        <v>17728</v>
      </c>
      <c r="Z6184" s="14"/>
      <c r="AA6184" s="49" t="s">
        <v>3809</v>
      </c>
    </row>
    <row r="6185" spans="1:27" s="21" customFormat="1" ht="36">
      <c r="A6185" s="14">
        <v>6251</v>
      </c>
      <c r="B6185" s="15" t="s">
        <v>23622</v>
      </c>
      <c r="C6185" s="14" t="s">
        <v>18764</v>
      </c>
      <c r="D6185" s="51" t="s">
        <v>17729</v>
      </c>
      <c r="E6185" s="15" t="s">
        <v>17730</v>
      </c>
      <c r="F6185" s="15" t="s">
        <v>9799</v>
      </c>
      <c r="G6185" s="44"/>
      <c r="H6185" s="15">
        <v>3154182728</v>
      </c>
      <c r="I6185" s="20" t="s">
        <v>18003</v>
      </c>
      <c r="J6185" s="16" t="s">
        <v>3809</v>
      </c>
      <c r="K6185" s="15" t="s">
        <v>17731</v>
      </c>
      <c r="L6185" s="15"/>
      <c r="M6185" s="18"/>
      <c r="N6185" s="15"/>
      <c r="O6185" s="15"/>
      <c r="P6185" s="18"/>
      <c r="Q6185" s="15"/>
      <c r="R6185" s="15"/>
      <c r="S6185" s="15"/>
      <c r="T6185" s="18"/>
      <c r="U6185" s="15"/>
      <c r="V6185" s="15"/>
      <c r="W6185" s="18"/>
      <c r="X6185" s="15"/>
      <c r="Y6185" s="14" t="s">
        <v>17732</v>
      </c>
      <c r="Z6185" s="14"/>
      <c r="AA6185" s="49" t="s">
        <v>3809</v>
      </c>
    </row>
    <row r="6186" spans="1:27" s="21" customFormat="1" ht="48">
      <c r="A6186" s="14">
        <v>6252</v>
      </c>
      <c r="B6186" s="15" t="s">
        <v>23622</v>
      </c>
      <c r="C6186" s="14" t="s">
        <v>18764</v>
      </c>
      <c r="D6186" s="51" t="s">
        <v>18017</v>
      </c>
      <c r="E6186" s="15" t="s">
        <v>18017</v>
      </c>
      <c r="F6186" s="15" t="s">
        <v>9799</v>
      </c>
      <c r="G6186" s="44"/>
      <c r="H6186" s="15">
        <v>3173226475</v>
      </c>
      <c r="I6186" s="20" t="s">
        <v>18004</v>
      </c>
      <c r="J6186" s="16" t="s">
        <v>3809</v>
      </c>
      <c r="K6186" s="15" t="s">
        <v>4369</v>
      </c>
      <c r="L6186" s="15"/>
      <c r="M6186" s="18"/>
      <c r="N6186" s="15"/>
      <c r="O6186" s="15"/>
      <c r="P6186" s="18"/>
      <c r="Q6186" s="15"/>
      <c r="R6186" s="15"/>
      <c r="S6186" s="15"/>
      <c r="T6186" s="18"/>
      <c r="U6186" s="15"/>
      <c r="V6186" s="15"/>
      <c r="W6186" s="18"/>
      <c r="X6186" s="15"/>
      <c r="Y6186" s="14" t="s">
        <v>17697</v>
      </c>
      <c r="Z6186" s="14"/>
      <c r="AA6186" s="49" t="s">
        <v>3809</v>
      </c>
    </row>
    <row r="6187" spans="1:27" s="21" customFormat="1" ht="36">
      <c r="A6187" s="14">
        <v>6253</v>
      </c>
      <c r="B6187" s="15" t="s">
        <v>23622</v>
      </c>
      <c r="C6187" s="14" t="s">
        <v>18764</v>
      </c>
      <c r="D6187" s="51" t="s">
        <v>17733</v>
      </c>
      <c r="E6187" s="15" t="s">
        <v>17734</v>
      </c>
      <c r="F6187" s="15" t="s">
        <v>9799</v>
      </c>
      <c r="G6187" s="44"/>
      <c r="H6187" s="15">
        <v>3173226475</v>
      </c>
      <c r="I6187" s="20" t="s">
        <v>17735</v>
      </c>
      <c r="J6187" s="16" t="s">
        <v>3809</v>
      </c>
      <c r="K6187" s="15" t="s">
        <v>4369</v>
      </c>
      <c r="L6187" s="15"/>
      <c r="M6187" s="18"/>
      <c r="N6187" s="15"/>
      <c r="O6187" s="15"/>
      <c r="P6187" s="18"/>
      <c r="Q6187" s="15"/>
      <c r="R6187" s="15"/>
      <c r="S6187" s="15"/>
      <c r="T6187" s="18"/>
      <c r="U6187" s="15"/>
      <c r="V6187" s="15"/>
      <c r="W6187" s="18"/>
      <c r="X6187" s="15"/>
      <c r="Y6187" s="14" t="s">
        <v>17697</v>
      </c>
      <c r="Z6187" s="14"/>
      <c r="AA6187" s="49" t="s">
        <v>3809</v>
      </c>
    </row>
    <row r="6188" spans="1:27" s="21" customFormat="1" ht="48">
      <c r="A6188" s="14">
        <v>6255</v>
      </c>
      <c r="B6188" s="15" t="s">
        <v>23622</v>
      </c>
      <c r="C6188" s="14" t="s">
        <v>18764</v>
      </c>
      <c r="D6188" s="51" t="s">
        <v>18018</v>
      </c>
      <c r="E6188" s="15" t="s">
        <v>17736</v>
      </c>
      <c r="F6188" s="15" t="s">
        <v>9799</v>
      </c>
      <c r="G6188" s="44"/>
      <c r="H6188" s="15">
        <v>3152701236</v>
      </c>
      <c r="I6188" s="20" t="s">
        <v>17737</v>
      </c>
      <c r="J6188" s="16" t="s">
        <v>3809</v>
      </c>
      <c r="K6188" s="15" t="s">
        <v>5079</v>
      </c>
      <c r="L6188" s="15"/>
      <c r="M6188" s="18"/>
      <c r="N6188" s="15"/>
      <c r="O6188" s="15"/>
      <c r="P6188" s="18"/>
      <c r="Q6188" s="15"/>
      <c r="R6188" s="15"/>
      <c r="S6188" s="15"/>
      <c r="T6188" s="18"/>
      <c r="U6188" s="15"/>
      <c r="V6188" s="15"/>
      <c r="W6188" s="18"/>
      <c r="X6188" s="15"/>
      <c r="Y6188" s="14" t="s">
        <v>17738</v>
      </c>
      <c r="Z6188" s="14" t="str">
        <f>VLOOKUP(Y6188,[1]ZOMAC!$E$2:$E$368,1,0)</f>
        <v>YOTOCO</v>
      </c>
      <c r="AA6188" s="49" t="s">
        <v>3809</v>
      </c>
    </row>
    <row r="6189" spans="1:27" s="21" customFormat="1" ht="48">
      <c r="A6189" s="14">
        <v>6256</v>
      </c>
      <c r="B6189" s="15" t="s">
        <v>23622</v>
      </c>
      <c r="C6189" s="14" t="s">
        <v>18764</v>
      </c>
      <c r="D6189" s="51" t="s">
        <v>17739</v>
      </c>
      <c r="E6189" s="15" t="s">
        <v>17740</v>
      </c>
      <c r="F6189" s="15" t="s">
        <v>18013</v>
      </c>
      <c r="G6189" s="44"/>
      <c r="H6189" s="15">
        <v>3174644898</v>
      </c>
      <c r="I6189" s="20" t="s">
        <v>17741</v>
      </c>
      <c r="J6189" s="16" t="s">
        <v>3809</v>
      </c>
      <c r="K6189" s="15" t="s">
        <v>7971</v>
      </c>
      <c r="L6189" s="15"/>
      <c r="M6189" s="18"/>
      <c r="N6189" s="15"/>
      <c r="O6189" s="15"/>
      <c r="P6189" s="18"/>
      <c r="Q6189" s="15"/>
      <c r="R6189" s="15"/>
      <c r="S6189" s="15"/>
      <c r="T6189" s="18"/>
      <c r="U6189" s="15"/>
      <c r="V6189" s="15"/>
      <c r="W6189" s="18"/>
      <c r="X6189" s="15"/>
      <c r="Y6189" s="14" t="s">
        <v>17721</v>
      </c>
      <c r="Z6189" s="14"/>
      <c r="AA6189" s="49" t="s">
        <v>3809</v>
      </c>
    </row>
    <row r="6190" spans="1:27" s="21" customFormat="1" ht="36">
      <c r="A6190" s="14">
        <v>6257</v>
      </c>
      <c r="B6190" s="15" t="s">
        <v>23622</v>
      </c>
      <c r="C6190" s="14" t="s">
        <v>18764</v>
      </c>
      <c r="D6190" s="51" t="s">
        <v>18019</v>
      </c>
      <c r="E6190" s="15" t="s">
        <v>17742</v>
      </c>
      <c r="F6190" s="15" t="s">
        <v>9799</v>
      </c>
      <c r="G6190" s="44"/>
      <c r="H6190" s="15">
        <v>3117371393</v>
      </c>
      <c r="I6190" s="20" t="s">
        <v>17743</v>
      </c>
      <c r="J6190" s="16" t="s">
        <v>3809</v>
      </c>
      <c r="K6190" s="15" t="s">
        <v>17744</v>
      </c>
      <c r="L6190" s="15"/>
      <c r="M6190" s="18"/>
      <c r="N6190" s="15"/>
      <c r="O6190" s="15"/>
      <c r="P6190" s="18"/>
      <c r="Q6190" s="15"/>
      <c r="R6190" s="15"/>
      <c r="S6190" s="15"/>
      <c r="T6190" s="18"/>
      <c r="U6190" s="15"/>
      <c r="V6190" s="15"/>
      <c r="W6190" s="18"/>
      <c r="X6190" s="15"/>
      <c r="Y6190" s="14" t="s">
        <v>17697</v>
      </c>
      <c r="Z6190" s="14"/>
      <c r="AA6190" s="49" t="s">
        <v>3809</v>
      </c>
    </row>
    <row r="6191" spans="1:27" s="21" customFormat="1" ht="24">
      <c r="A6191" s="14">
        <v>6258</v>
      </c>
      <c r="B6191" s="15" t="s">
        <v>23622</v>
      </c>
      <c r="C6191" s="14" t="s">
        <v>18764</v>
      </c>
      <c r="D6191" s="51" t="s">
        <v>17745</v>
      </c>
      <c r="E6191" s="15" t="s">
        <v>17746</v>
      </c>
      <c r="F6191" s="15" t="s">
        <v>9799</v>
      </c>
      <c r="G6191" s="44"/>
      <c r="H6191" s="15">
        <v>3188005421</v>
      </c>
      <c r="I6191" s="20" t="s">
        <v>17747</v>
      </c>
      <c r="J6191" s="16" t="s">
        <v>3809</v>
      </c>
      <c r="K6191" s="15" t="s">
        <v>5325</v>
      </c>
      <c r="L6191" s="15"/>
      <c r="M6191" s="18"/>
      <c r="N6191" s="15"/>
      <c r="O6191" s="15"/>
      <c r="P6191" s="18"/>
      <c r="Q6191" s="15"/>
      <c r="R6191" s="15"/>
      <c r="S6191" s="15"/>
      <c r="T6191" s="18"/>
      <c r="U6191" s="15"/>
      <c r="V6191" s="15"/>
      <c r="W6191" s="18"/>
      <c r="X6191" s="15"/>
      <c r="Y6191" s="14" t="s">
        <v>17748</v>
      </c>
      <c r="Z6191" s="14"/>
      <c r="AA6191" s="49" t="s">
        <v>3809</v>
      </c>
    </row>
    <row r="6192" spans="1:27" s="21" customFormat="1" ht="24">
      <c r="A6192" s="14">
        <v>6259</v>
      </c>
      <c r="B6192" s="15" t="s">
        <v>23622</v>
      </c>
      <c r="C6192" s="14" t="s">
        <v>18764</v>
      </c>
      <c r="D6192" s="50" t="s">
        <v>17749</v>
      </c>
      <c r="E6192" s="15" t="s">
        <v>17750</v>
      </c>
      <c r="F6192" s="15" t="s">
        <v>17868</v>
      </c>
      <c r="G6192" s="44"/>
      <c r="H6192" s="15">
        <v>3014508812</v>
      </c>
      <c r="I6192" s="20" t="s">
        <v>17751</v>
      </c>
      <c r="J6192" s="16" t="s">
        <v>3809</v>
      </c>
      <c r="K6192" s="15" t="s">
        <v>17752</v>
      </c>
      <c r="L6192" s="15"/>
      <c r="M6192" s="18"/>
      <c r="N6192" s="15"/>
      <c r="O6192" s="15"/>
      <c r="P6192" s="18"/>
      <c r="Q6192" s="15"/>
      <c r="R6192" s="15"/>
      <c r="S6192" s="15"/>
      <c r="T6192" s="18"/>
      <c r="U6192" s="15"/>
      <c r="V6192" s="15"/>
      <c r="W6192" s="18"/>
      <c r="X6192" s="15"/>
      <c r="Y6192" s="14" t="s">
        <v>17753</v>
      </c>
      <c r="Z6192" s="14"/>
      <c r="AA6192" s="49" t="s">
        <v>3809</v>
      </c>
    </row>
    <row r="6193" spans="1:27" s="21" customFormat="1" ht="72">
      <c r="A6193" s="14">
        <v>6260</v>
      </c>
      <c r="B6193" s="15" t="s">
        <v>23622</v>
      </c>
      <c r="C6193" s="14" t="s">
        <v>18764</v>
      </c>
      <c r="D6193" s="51" t="s">
        <v>17754</v>
      </c>
      <c r="E6193" s="15" t="s">
        <v>17755</v>
      </c>
      <c r="F6193" s="15" t="s">
        <v>9799</v>
      </c>
      <c r="G6193" s="44"/>
      <c r="H6193" s="15">
        <v>3194098543</v>
      </c>
      <c r="I6193" s="20" t="s">
        <v>17756</v>
      </c>
      <c r="J6193" s="16" t="s">
        <v>3809</v>
      </c>
      <c r="K6193" s="15" t="s">
        <v>4798</v>
      </c>
      <c r="L6193" s="15"/>
      <c r="M6193" s="18"/>
      <c r="N6193" s="15"/>
      <c r="O6193" s="15"/>
      <c r="P6193" s="18"/>
      <c r="Q6193" s="15"/>
      <c r="R6193" s="15"/>
      <c r="S6193" s="15"/>
      <c r="T6193" s="18"/>
      <c r="U6193" s="15"/>
      <c r="V6193" s="15"/>
      <c r="W6193" s="18"/>
      <c r="X6193" s="15"/>
      <c r="Y6193" s="14" t="s">
        <v>17697</v>
      </c>
      <c r="Z6193" s="14"/>
      <c r="AA6193" s="49" t="s">
        <v>3809</v>
      </c>
    </row>
    <row r="6194" spans="1:27" s="21" customFormat="1" ht="24">
      <c r="A6194" s="14">
        <v>6261</v>
      </c>
      <c r="B6194" s="15" t="s">
        <v>23622</v>
      </c>
      <c r="C6194" s="14" t="s">
        <v>18764</v>
      </c>
      <c r="D6194" s="51" t="s">
        <v>18020</v>
      </c>
      <c r="E6194" s="15" t="s">
        <v>18021</v>
      </c>
      <c r="F6194" s="15" t="s">
        <v>17868</v>
      </c>
      <c r="G6194" s="44"/>
      <c r="H6194" s="15">
        <v>3185497968</v>
      </c>
      <c r="I6194" s="20" t="s">
        <v>17757</v>
      </c>
      <c r="J6194" s="16" t="s">
        <v>3809</v>
      </c>
      <c r="K6194" s="15" t="s">
        <v>17758</v>
      </c>
      <c r="L6194" s="15"/>
      <c r="M6194" s="18"/>
      <c r="N6194" s="15"/>
      <c r="O6194" s="15"/>
      <c r="P6194" s="18"/>
      <c r="Q6194" s="15"/>
      <c r="R6194" s="15"/>
      <c r="S6194" s="15"/>
      <c r="T6194" s="18"/>
      <c r="U6194" s="15"/>
      <c r="V6194" s="15"/>
      <c r="W6194" s="18"/>
      <c r="X6194" s="15"/>
      <c r="Y6194" s="14" t="s">
        <v>17708</v>
      </c>
      <c r="Z6194" s="14" t="str">
        <f>VLOOKUP(Y6194,[1]ZOMAC!$E$2:$E$368,1,0)</f>
        <v>PRADERA</v>
      </c>
      <c r="AA6194" s="49" t="s">
        <v>3809</v>
      </c>
    </row>
    <row r="6195" spans="1:27" s="21" customFormat="1" ht="48">
      <c r="A6195" s="14">
        <v>6262</v>
      </c>
      <c r="B6195" s="15" t="s">
        <v>23622</v>
      </c>
      <c r="C6195" s="14" t="s">
        <v>18764</v>
      </c>
      <c r="D6195" s="51" t="s">
        <v>18022</v>
      </c>
      <c r="E6195" s="15" t="s">
        <v>17759</v>
      </c>
      <c r="F6195" s="15" t="s">
        <v>9799</v>
      </c>
      <c r="G6195" s="44"/>
      <c r="H6195" s="15">
        <v>3147176689</v>
      </c>
      <c r="I6195" s="20" t="s">
        <v>17760</v>
      </c>
      <c r="J6195" s="16" t="s">
        <v>3809</v>
      </c>
      <c r="K6195" s="15" t="s">
        <v>14671</v>
      </c>
      <c r="L6195" s="15"/>
      <c r="M6195" s="18"/>
      <c r="N6195" s="15"/>
      <c r="O6195" s="15"/>
      <c r="P6195" s="18"/>
      <c r="Q6195" s="15"/>
      <c r="R6195" s="15"/>
      <c r="S6195" s="15"/>
      <c r="T6195" s="18"/>
      <c r="U6195" s="15"/>
      <c r="V6195" s="15"/>
      <c r="W6195" s="18"/>
      <c r="X6195" s="15"/>
      <c r="Y6195" s="14" t="s">
        <v>17708</v>
      </c>
      <c r="Z6195" s="14" t="str">
        <f>VLOOKUP(Y6195,[1]ZOMAC!$E$2:$E$368,1,0)</f>
        <v>PRADERA</v>
      </c>
      <c r="AA6195" s="49" t="s">
        <v>3809</v>
      </c>
    </row>
    <row r="6196" spans="1:27" s="21" customFormat="1" ht="36">
      <c r="A6196" s="14">
        <v>6263</v>
      </c>
      <c r="B6196" s="15" t="s">
        <v>23622</v>
      </c>
      <c r="C6196" s="14" t="s">
        <v>18764</v>
      </c>
      <c r="D6196" s="51" t="s">
        <v>18023</v>
      </c>
      <c r="E6196" s="15" t="s">
        <v>17761</v>
      </c>
      <c r="F6196" s="15" t="s">
        <v>9799</v>
      </c>
      <c r="G6196" s="44"/>
      <c r="H6196" s="15">
        <v>16401185</v>
      </c>
      <c r="I6196" s="20" t="s">
        <v>17762</v>
      </c>
      <c r="J6196" s="16" t="s">
        <v>3809</v>
      </c>
      <c r="K6196" s="15" t="s">
        <v>12219</v>
      </c>
      <c r="L6196" s="15"/>
      <c r="M6196" s="18"/>
      <c r="N6196" s="15"/>
      <c r="O6196" s="15"/>
      <c r="P6196" s="18"/>
      <c r="Q6196" s="15"/>
      <c r="R6196" s="15"/>
      <c r="S6196" s="15"/>
      <c r="T6196" s="18"/>
      <c r="U6196" s="15"/>
      <c r="V6196" s="15"/>
      <c r="W6196" s="18"/>
      <c r="X6196" s="15"/>
      <c r="Y6196" s="14" t="s">
        <v>17763</v>
      </c>
      <c r="Z6196" s="14"/>
      <c r="AA6196" s="49" t="s">
        <v>3809</v>
      </c>
    </row>
    <row r="6197" spans="1:27" s="21" customFormat="1" ht="24">
      <c r="A6197" s="14">
        <v>6265</v>
      </c>
      <c r="B6197" s="15" t="s">
        <v>23622</v>
      </c>
      <c r="C6197" s="14" t="s">
        <v>18764</v>
      </c>
      <c r="D6197" s="50" t="s">
        <v>17766</v>
      </c>
      <c r="E6197" s="15" t="s">
        <v>17767</v>
      </c>
      <c r="F6197" s="15" t="s">
        <v>17868</v>
      </c>
      <c r="G6197" s="44"/>
      <c r="H6197" s="15">
        <v>3108990527</v>
      </c>
      <c r="I6197" s="20" t="s">
        <v>17768</v>
      </c>
      <c r="J6197" s="16" t="s">
        <v>3809</v>
      </c>
      <c r="K6197" s="15" t="s">
        <v>203</v>
      </c>
      <c r="L6197" s="15"/>
      <c r="M6197" s="18"/>
      <c r="N6197" s="15"/>
      <c r="O6197" s="15"/>
      <c r="P6197" s="18"/>
      <c r="Q6197" s="15"/>
      <c r="R6197" s="15"/>
      <c r="S6197" s="15"/>
      <c r="T6197" s="18"/>
      <c r="U6197" s="15"/>
      <c r="V6197" s="15"/>
      <c r="W6197" s="18"/>
      <c r="X6197" s="15"/>
      <c r="Y6197" s="14" t="s">
        <v>17753</v>
      </c>
      <c r="Z6197" s="14"/>
      <c r="AA6197" s="49" t="s">
        <v>3809</v>
      </c>
    </row>
    <row r="6198" spans="1:27" s="21" customFormat="1" ht="24">
      <c r="A6198" s="14">
        <v>6266</v>
      </c>
      <c r="B6198" s="15" t="s">
        <v>23622</v>
      </c>
      <c r="C6198" s="14" t="s">
        <v>18764</v>
      </c>
      <c r="D6198" s="51" t="s">
        <v>17769</v>
      </c>
      <c r="E6198" s="15" t="s">
        <v>18024</v>
      </c>
      <c r="F6198" s="15" t="s">
        <v>17868</v>
      </c>
      <c r="G6198" s="44"/>
      <c r="H6198" s="15">
        <v>3004876966</v>
      </c>
      <c r="I6198" s="20" t="s">
        <v>17770</v>
      </c>
      <c r="J6198" s="16" t="s">
        <v>3809</v>
      </c>
      <c r="K6198" s="15" t="s">
        <v>17771</v>
      </c>
      <c r="L6198" s="15"/>
      <c r="M6198" s="18"/>
      <c r="N6198" s="15"/>
      <c r="O6198" s="15"/>
      <c r="P6198" s="18"/>
      <c r="Q6198" s="15"/>
      <c r="R6198" s="15"/>
      <c r="S6198" s="15"/>
      <c r="T6198" s="18"/>
      <c r="U6198" s="15"/>
      <c r="V6198" s="15"/>
      <c r="W6198" s="18"/>
      <c r="X6198" s="15"/>
      <c r="Y6198" s="14" t="s">
        <v>17753</v>
      </c>
      <c r="Z6198" s="14" t="str">
        <f>VLOOKUP(Y6198,[1]ZOMAC!$E$2:$E$368,1,0)</f>
        <v>FLORIDA</v>
      </c>
      <c r="AA6198" s="49" t="s">
        <v>3809</v>
      </c>
    </row>
    <row r="6199" spans="1:27" s="21" customFormat="1" ht="36">
      <c r="A6199" s="14">
        <v>6267</v>
      </c>
      <c r="B6199" s="15" t="s">
        <v>23622</v>
      </c>
      <c r="C6199" s="14" t="s">
        <v>18764</v>
      </c>
      <c r="D6199" s="50" t="s">
        <v>17772</v>
      </c>
      <c r="E6199" s="15" t="s">
        <v>17772</v>
      </c>
      <c r="F6199" s="15" t="s">
        <v>18013</v>
      </c>
      <c r="G6199" s="44"/>
      <c r="H6199" s="15">
        <v>3122666790</v>
      </c>
      <c r="I6199" s="20" t="s">
        <v>17773</v>
      </c>
      <c r="J6199" s="16" t="s">
        <v>3809</v>
      </c>
      <c r="K6199" s="15" t="s">
        <v>17774</v>
      </c>
      <c r="L6199" s="15"/>
      <c r="M6199" s="18"/>
      <c r="N6199" s="15"/>
      <c r="O6199" s="15"/>
      <c r="P6199" s="18"/>
      <c r="Q6199" s="15"/>
      <c r="R6199" s="15"/>
      <c r="S6199" s="15"/>
      <c r="T6199" s="18"/>
      <c r="U6199" s="15"/>
      <c r="V6199" s="15"/>
      <c r="W6199" s="18"/>
      <c r="X6199" s="15"/>
      <c r="Y6199" s="14" t="s">
        <v>17721</v>
      </c>
      <c r="Z6199" s="14"/>
      <c r="AA6199" s="49" t="s">
        <v>3809</v>
      </c>
    </row>
    <row r="6200" spans="1:27" s="21" customFormat="1" ht="60">
      <c r="A6200" s="14">
        <v>6268</v>
      </c>
      <c r="B6200" s="15" t="s">
        <v>23622</v>
      </c>
      <c r="C6200" s="14" t="s">
        <v>18764</v>
      </c>
      <c r="D6200" s="51" t="s">
        <v>18025</v>
      </c>
      <c r="E6200" s="15" t="s">
        <v>17775</v>
      </c>
      <c r="F6200" s="15" t="s">
        <v>9799</v>
      </c>
      <c r="G6200" s="44"/>
      <c r="H6200" s="15">
        <v>3116260843</v>
      </c>
      <c r="I6200" s="20" t="s">
        <v>17776</v>
      </c>
      <c r="J6200" s="16" t="s">
        <v>3809</v>
      </c>
      <c r="K6200" s="15" t="s">
        <v>17777</v>
      </c>
      <c r="L6200" s="15"/>
      <c r="M6200" s="18"/>
      <c r="N6200" s="15"/>
      <c r="O6200" s="15"/>
      <c r="P6200" s="18"/>
      <c r="Q6200" s="15"/>
      <c r="R6200" s="15"/>
      <c r="S6200" s="15"/>
      <c r="T6200" s="18"/>
      <c r="U6200" s="15"/>
      <c r="V6200" s="15"/>
      <c r="W6200" s="18"/>
      <c r="X6200" s="15"/>
      <c r="Y6200" s="14" t="s">
        <v>17697</v>
      </c>
      <c r="Z6200" s="14"/>
      <c r="AA6200" s="49" t="s">
        <v>3809</v>
      </c>
    </row>
    <row r="6201" spans="1:27" s="21" customFormat="1" ht="24">
      <c r="A6201" s="14">
        <v>6269</v>
      </c>
      <c r="B6201" s="15" t="s">
        <v>23622</v>
      </c>
      <c r="C6201" s="14" t="s">
        <v>18764</v>
      </c>
      <c r="D6201" s="51" t="s">
        <v>17778</v>
      </c>
      <c r="E6201" s="15" t="s">
        <v>17779</v>
      </c>
      <c r="F6201" s="15" t="s">
        <v>9799</v>
      </c>
      <c r="G6201" s="44"/>
      <c r="H6201" s="15">
        <v>3148253387</v>
      </c>
      <c r="I6201" s="20" t="s">
        <v>17780</v>
      </c>
      <c r="J6201" s="16" t="s">
        <v>3809</v>
      </c>
      <c r="K6201" s="15" t="s">
        <v>9305</v>
      </c>
      <c r="L6201" s="15"/>
      <c r="M6201" s="18"/>
      <c r="N6201" s="15"/>
      <c r="O6201" s="15"/>
      <c r="P6201" s="18"/>
      <c r="Q6201" s="15"/>
      <c r="R6201" s="15"/>
      <c r="S6201" s="15"/>
      <c r="T6201" s="18"/>
      <c r="U6201" s="15"/>
      <c r="V6201" s="15"/>
      <c r="W6201" s="18"/>
      <c r="X6201" s="15"/>
      <c r="Y6201" s="14" t="s">
        <v>17781</v>
      </c>
      <c r="Z6201" s="14"/>
      <c r="AA6201" s="49" t="s">
        <v>3809</v>
      </c>
    </row>
    <row r="6202" spans="1:27" s="21" customFormat="1" ht="24">
      <c r="A6202" s="14">
        <v>6270</v>
      </c>
      <c r="B6202" s="15" t="s">
        <v>23622</v>
      </c>
      <c r="C6202" s="14" t="s">
        <v>18764</v>
      </c>
      <c r="D6202" s="51" t="s">
        <v>17782</v>
      </c>
      <c r="E6202" s="15" t="s">
        <v>17783</v>
      </c>
      <c r="F6202" s="15" t="s">
        <v>9879</v>
      </c>
      <c r="G6202" s="44"/>
      <c r="H6202" s="15">
        <v>3219665554</v>
      </c>
      <c r="I6202" s="20" t="s">
        <v>17784</v>
      </c>
      <c r="J6202" s="16" t="s">
        <v>3809</v>
      </c>
      <c r="K6202" s="15" t="s">
        <v>5011</v>
      </c>
      <c r="L6202" s="15"/>
      <c r="M6202" s="18"/>
      <c r="N6202" s="15"/>
      <c r="O6202" s="15"/>
      <c r="P6202" s="18"/>
      <c r="Q6202" s="15"/>
      <c r="R6202" s="15"/>
      <c r="S6202" s="15"/>
      <c r="T6202" s="18"/>
      <c r="U6202" s="15"/>
      <c r="V6202" s="15"/>
      <c r="W6202" s="18"/>
      <c r="X6202" s="15"/>
      <c r="Y6202" s="14" t="s">
        <v>17708</v>
      </c>
      <c r="Z6202" s="14" t="str">
        <f>VLOOKUP(Y6202,[1]ZOMAC!$E$2:$E$368,1,0)</f>
        <v>PRADERA</v>
      </c>
      <c r="AA6202" s="49" t="s">
        <v>3809</v>
      </c>
    </row>
    <row r="6203" spans="1:27" s="21" customFormat="1" ht="120">
      <c r="A6203" s="14">
        <v>6271</v>
      </c>
      <c r="B6203" s="15" t="s">
        <v>23622</v>
      </c>
      <c r="C6203" s="14" t="s">
        <v>18764</v>
      </c>
      <c r="D6203" s="51" t="s">
        <v>18026</v>
      </c>
      <c r="E6203" s="15" t="s">
        <v>17785</v>
      </c>
      <c r="F6203" s="15" t="s">
        <v>9879</v>
      </c>
      <c r="G6203" s="44"/>
      <c r="H6203" s="15">
        <v>3176875876</v>
      </c>
      <c r="I6203" s="20" t="s">
        <v>17786</v>
      </c>
      <c r="J6203" s="16" t="s">
        <v>3809</v>
      </c>
      <c r="K6203" s="15" t="s">
        <v>5011</v>
      </c>
      <c r="L6203" s="15"/>
      <c r="M6203" s="18"/>
      <c r="N6203" s="15"/>
      <c r="O6203" s="15"/>
      <c r="P6203" s="18"/>
      <c r="Q6203" s="15"/>
      <c r="R6203" s="15"/>
      <c r="S6203" s="15"/>
      <c r="T6203" s="18"/>
      <c r="U6203" s="15"/>
      <c r="V6203" s="15"/>
      <c r="W6203" s="18"/>
      <c r="X6203" s="15"/>
      <c r="Y6203" s="14" t="s">
        <v>17787</v>
      </c>
      <c r="Z6203" s="14"/>
      <c r="AA6203" s="49" t="s">
        <v>3809</v>
      </c>
    </row>
    <row r="6204" spans="1:27" s="21" customFormat="1" ht="48">
      <c r="A6204" s="14">
        <v>6272</v>
      </c>
      <c r="B6204" s="15" t="s">
        <v>23622</v>
      </c>
      <c r="C6204" s="14" t="s">
        <v>18764</v>
      </c>
      <c r="D6204" s="51" t="s">
        <v>17788</v>
      </c>
      <c r="E6204" s="15" t="s">
        <v>17788</v>
      </c>
      <c r="F6204" s="15" t="s">
        <v>9799</v>
      </c>
      <c r="G6204" s="44"/>
      <c r="H6204" s="15">
        <v>3175074940</v>
      </c>
      <c r="I6204" s="20" t="s">
        <v>17789</v>
      </c>
      <c r="J6204" s="16" t="s">
        <v>3809</v>
      </c>
      <c r="K6204" s="15" t="s">
        <v>18027</v>
      </c>
      <c r="L6204" s="15"/>
      <c r="M6204" s="18"/>
      <c r="N6204" s="15"/>
      <c r="O6204" s="15"/>
      <c r="P6204" s="18"/>
      <c r="Q6204" s="15"/>
      <c r="R6204" s="15"/>
      <c r="S6204" s="15"/>
      <c r="T6204" s="18"/>
      <c r="U6204" s="15"/>
      <c r="V6204" s="15"/>
      <c r="W6204" s="18"/>
      <c r="X6204" s="15"/>
      <c r="Y6204" s="14" t="s">
        <v>17697</v>
      </c>
      <c r="Z6204" s="14"/>
      <c r="AA6204" s="49" t="s">
        <v>3809</v>
      </c>
    </row>
    <row r="6205" spans="1:27" s="21" customFormat="1" ht="48">
      <c r="A6205" s="14">
        <v>6273</v>
      </c>
      <c r="B6205" s="15" t="s">
        <v>23622</v>
      </c>
      <c r="C6205" s="14" t="s">
        <v>18764</v>
      </c>
      <c r="D6205" s="51" t="s">
        <v>18028</v>
      </c>
      <c r="E6205" s="15" t="s">
        <v>17790</v>
      </c>
      <c r="F6205" s="15" t="s">
        <v>18013</v>
      </c>
      <c r="G6205" s="44"/>
      <c r="H6205" s="15">
        <v>3008243305</v>
      </c>
      <c r="I6205" s="20" t="s">
        <v>17791</v>
      </c>
      <c r="J6205" s="16" t="s">
        <v>3809</v>
      </c>
      <c r="K6205" s="15" t="s">
        <v>17792</v>
      </c>
      <c r="L6205" s="15"/>
      <c r="M6205" s="18"/>
      <c r="N6205" s="15"/>
      <c r="O6205" s="15"/>
      <c r="P6205" s="18"/>
      <c r="Q6205" s="15"/>
      <c r="R6205" s="15"/>
      <c r="S6205" s="15"/>
      <c r="T6205" s="18"/>
      <c r="U6205" s="15"/>
      <c r="V6205" s="15"/>
      <c r="W6205" s="18"/>
      <c r="X6205" s="15"/>
      <c r="Y6205" s="14" t="s">
        <v>17715</v>
      </c>
      <c r="Z6205" s="14" t="str">
        <f>VLOOKUP(Y6205,[1]ZOMAC!$E$2:$E$368,1,0)</f>
        <v>BUENAVENTURA</v>
      </c>
      <c r="AA6205" s="49" t="s">
        <v>3809</v>
      </c>
    </row>
    <row r="6206" spans="1:27" s="21" customFormat="1" ht="36">
      <c r="A6206" s="14">
        <v>6274</v>
      </c>
      <c r="B6206" s="15" t="s">
        <v>23622</v>
      </c>
      <c r="C6206" s="14" t="s">
        <v>18764</v>
      </c>
      <c r="D6206" s="51" t="s">
        <v>17793</v>
      </c>
      <c r="E6206" s="15" t="s">
        <v>17794</v>
      </c>
      <c r="F6206" s="15" t="s">
        <v>9799</v>
      </c>
      <c r="G6206" s="44"/>
      <c r="H6206" s="15">
        <v>3166144858</v>
      </c>
      <c r="I6206" s="20" t="s">
        <v>17795</v>
      </c>
      <c r="J6206" s="16" t="s">
        <v>3809</v>
      </c>
      <c r="K6206" s="15" t="s">
        <v>17796</v>
      </c>
      <c r="L6206" s="15"/>
      <c r="M6206" s="18"/>
      <c r="N6206" s="15"/>
      <c r="O6206" s="15"/>
      <c r="P6206" s="18"/>
      <c r="Q6206" s="15"/>
      <c r="R6206" s="15"/>
      <c r="S6206" s="15"/>
      <c r="T6206" s="18"/>
      <c r="U6206" s="15"/>
      <c r="V6206" s="15"/>
      <c r="W6206" s="18"/>
      <c r="X6206" s="15"/>
      <c r="Y6206" s="14" t="s">
        <v>17697</v>
      </c>
      <c r="Z6206" s="14"/>
      <c r="AA6206" s="49" t="s">
        <v>3809</v>
      </c>
    </row>
    <row r="6207" spans="1:27" s="21" customFormat="1" ht="36">
      <c r="A6207" s="14">
        <v>6275</v>
      </c>
      <c r="B6207" s="15" t="s">
        <v>23622</v>
      </c>
      <c r="C6207" s="14" t="s">
        <v>18764</v>
      </c>
      <c r="D6207" s="51" t="s">
        <v>18029</v>
      </c>
      <c r="E6207" s="15" t="s">
        <v>17797</v>
      </c>
      <c r="F6207" s="15" t="s">
        <v>9799</v>
      </c>
      <c r="G6207" s="44"/>
      <c r="H6207" s="15">
        <v>3117579182</v>
      </c>
      <c r="I6207" s="20" t="s">
        <v>17798</v>
      </c>
      <c r="J6207" s="16" t="s">
        <v>3809</v>
      </c>
      <c r="K6207" s="15" t="s">
        <v>17799</v>
      </c>
      <c r="L6207" s="15"/>
      <c r="M6207" s="18"/>
      <c r="N6207" s="15"/>
      <c r="O6207" s="15"/>
      <c r="P6207" s="18"/>
      <c r="Q6207" s="15"/>
      <c r="R6207" s="15"/>
      <c r="S6207" s="15"/>
      <c r="T6207" s="18"/>
      <c r="U6207" s="15"/>
      <c r="V6207" s="15"/>
      <c r="W6207" s="18"/>
      <c r="X6207" s="15"/>
      <c r="Y6207" s="14" t="s">
        <v>17800</v>
      </c>
      <c r="Z6207" s="14" t="str">
        <f>VLOOKUP(Y6207,[1]ZOMAC!$E$2:$E$368,1,0)</f>
        <v>EL DOVIO</v>
      </c>
      <c r="AA6207" s="49" t="s">
        <v>3809</v>
      </c>
    </row>
    <row r="6208" spans="1:27" s="21" customFormat="1" ht="48">
      <c r="A6208" s="14">
        <v>6276</v>
      </c>
      <c r="B6208" s="15" t="s">
        <v>23622</v>
      </c>
      <c r="C6208" s="14" t="s">
        <v>18764</v>
      </c>
      <c r="D6208" s="51" t="s">
        <v>18030</v>
      </c>
      <c r="E6208" s="15" t="s">
        <v>17801</v>
      </c>
      <c r="F6208" s="15" t="s">
        <v>9799</v>
      </c>
      <c r="G6208" s="44"/>
      <c r="H6208" s="15">
        <v>3153441922</v>
      </c>
      <c r="I6208" s="20" t="s">
        <v>17802</v>
      </c>
      <c r="J6208" s="16" t="s">
        <v>3809</v>
      </c>
      <c r="K6208" s="15" t="s">
        <v>6718</v>
      </c>
      <c r="L6208" s="15"/>
      <c r="M6208" s="18"/>
      <c r="N6208" s="15"/>
      <c r="O6208" s="15"/>
      <c r="P6208" s="18"/>
      <c r="Q6208" s="15"/>
      <c r="R6208" s="15"/>
      <c r="S6208" s="15"/>
      <c r="T6208" s="18"/>
      <c r="U6208" s="15"/>
      <c r="V6208" s="15"/>
      <c r="W6208" s="18"/>
      <c r="X6208" s="15"/>
      <c r="Y6208" s="14" t="s">
        <v>17712</v>
      </c>
      <c r="Z6208" s="14" t="str">
        <f>VLOOKUP(Y6208,[1]ZOMAC!$E$2:$E$368,1,0)</f>
        <v>BOLÍVAR</v>
      </c>
      <c r="AA6208" s="49" t="s">
        <v>3809</v>
      </c>
    </row>
    <row r="6209" spans="1:27" s="21" customFormat="1" ht="36">
      <c r="A6209" s="14">
        <v>6277</v>
      </c>
      <c r="B6209" s="15" t="s">
        <v>23622</v>
      </c>
      <c r="C6209" s="14" t="s">
        <v>18764</v>
      </c>
      <c r="D6209" s="51" t="s">
        <v>17803</v>
      </c>
      <c r="E6209" s="15" t="s">
        <v>17804</v>
      </c>
      <c r="F6209" s="15" t="s">
        <v>18013</v>
      </c>
      <c r="G6209" s="44"/>
      <c r="H6209" s="15">
        <v>3207391252</v>
      </c>
      <c r="I6209" s="20" t="s">
        <v>17805</v>
      </c>
      <c r="J6209" s="16" t="s">
        <v>3809</v>
      </c>
      <c r="K6209" s="15" t="s">
        <v>17806</v>
      </c>
      <c r="L6209" s="15"/>
      <c r="M6209" s="18"/>
      <c r="N6209" s="15"/>
      <c r="O6209" s="15"/>
      <c r="P6209" s="18"/>
      <c r="Q6209" s="15"/>
      <c r="R6209" s="15"/>
      <c r="S6209" s="15"/>
      <c r="T6209" s="18"/>
      <c r="U6209" s="15"/>
      <c r="V6209" s="15"/>
      <c r="W6209" s="18"/>
      <c r="X6209" s="15"/>
      <c r="Y6209" s="14" t="s">
        <v>17807</v>
      </c>
      <c r="Z6209" s="14" t="str">
        <f>VLOOKUP(Y6209,[1]ZOMAC!$E$2:$E$368,1,0)</f>
        <v>DAGUA</v>
      </c>
      <c r="AA6209" s="49" t="s">
        <v>3809</v>
      </c>
    </row>
    <row r="6210" spans="1:27" s="21" customFormat="1" ht="48">
      <c r="A6210" s="14">
        <v>6278</v>
      </c>
      <c r="B6210" s="15" t="s">
        <v>23622</v>
      </c>
      <c r="C6210" s="14" t="s">
        <v>18764</v>
      </c>
      <c r="D6210" s="51" t="s">
        <v>18031</v>
      </c>
      <c r="E6210" s="15" t="s">
        <v>17808</v>
      </c>
      <c r="F6210" s="15" t="s">
        <v>9799</v>
      </c>
      <c r="G6210" s="44"/>
      <c r="H6210" s="15">
        <v>3183029899</v>
      </c>
      <c r="I6210" s="20" t="s">
        <v>17809</v>
      </c>
      <c r="J6210" s="16" t="s">
        <v>3809</v>
      </c>
      <c r="K6210" s="15" t="s">
        <v>17810</v>
      </c>
      <c r="L6210" s="15"/>
      <c r="M6210" s="18"/>
      <c r="N6210" s="15"/>
      <c r="O6210" s="15"/>
      <c r="P6210" s="18"/>
      <c r="Q6210" s="15"/>
      <c r="R6210" s="15"/>
      <c r="S6210" s="15"/>
      <c r="T6210" s="18"/>
      <c r="U6210" s="15"/>
      <c r="V6210" s="15"/>
      <c r="W6210" s="18"/>
      <c r="X6210" s="15"/>
      <c r="Y6210" s="14" t="s">
        <v>17811</v>
      </c>
      <c r="Z6210" s="14"/>
      <c r="AA6210" s="49" t="s">
        <v>3809</v>
      </c>
    </row>
    <row r="6211" spans="1:27" s="21" customFormat="1" ht="36">
      <c r="A6211" s="14">
        <v>6279</v>
      </c>
      <c r="B6211" s="15" t="s">
        <v>23622</v>
      </c>
      <c r="C6211" s="14" t="s">
        <v>18764</v>
      </c>
      <c r="D6211" s="51" t="s">
        <v>17812</v>
      </c>
      <c r="E6211" s="15" t="s">
        <v>17813</v>
      </c>
      <c r="F6211" s="15" t="s">
        <v>18013</v>
      </c>
      <c r="G6211" s="44"/>
      <c r="H6211" s="15">
        <v>3106819261</v>
      </c>
      <c r="I6211" s="20" t="s">
        <v>17814</v>
      </c>
      <c r="J6211" s="16" t="s">
        <v>3809</v>
      </c>
      <c r="K6211" s="15" t="s">
        <v>229</v>
      </c>
      <c r="L6211" s="15"/>
      <c r="M6211" s="18"/>
      <c r="N6211" s="15"/>
      <c r="O6211" s="15"/>
      <c r="P6211" s="18"/>
      <c r="Q6211" s="15"/>
      <c r="R6211" s="15"/>
      <c r="S6211" s="15"/>
      <c r="T6211" s="18"/>
      <c r="U6211" s="15"/>
      <c r="V6211" s="15"/>
      <c r="W6211" s="18"/>
      <c r="X6211" s="15"/>
      <c r="Y6211" s="14" t="s">
        <v>17815</v>
      </c>
      <c r="Z6211" s="14"/>
      <c r="AA6211" s="49" t="s">
        <v>3809</v>
      </c>
    </row>
    <row r="6212" spans="1:27" s="21" customFormat="1" ht="36">
      <c r="A6212" s="14">
        <v>6280</v>
      </c>
      <c r="B6212" s="15" t="s">
        <v>23622</v>
      </c>
      <c r="C6212" s="14" t="s">
        <v>18764</v>
      </c>
      <c r="D6212" s="51" t="s">
        <v>17816</v>
      </c>
      <c r="E6212" s="15" t="s">
        <v>17817</v>
      </c>
      <c r="F6212" s="15" t="s">
        <v>18013</v>
      </c>
      <c r="G6212" s="44"/>
      <c r="H6212" s="15">
        <v>3137791640</v>
      </c>
      <c r="I6212" s="20" t="s">
        <v>17818</v>
      </c>
      <c r="J6212" s="16" t="s">
        <v>3809</v>
      </c>
      <c r="K6212" s="15" t="s">
        <v>229</v>
      </c>
      <c r="L6212" s="15"/>
      <c r="M6212" s="18"/>
      <c r="N6212" s="15"/>
      <c r="O6212" s="15"/>
      <c r="P6212" s="18"/>
      <c r="Q6212" s="15"/>
      <c r="R6212" s="15"/>
      <c r="S6212" s="15"/>
      <c r="T6212" s="18"/>
      <c r="U6212" s="15"/>
      <c r="V6212" s="15"/>
      <c r="W6212" s="18"/>
      <c r="X6212" s="15"/>
      <c r="Y6212" s="14" t="s">
        <v>17815</v>
      </c>
      <c r="Z6212" s="14"/>
      <c r="AA6212" s="49" t="s">
        <v>3809</v>
      </c>
    </row>
    <row r="6213" spans="1:27" s="21" customFormat="1" ht="36">
      <c r="A6213" s="14">
        <v>6281</v>
      </c>
      <c r="B6213" s="15" t="s">
        <v>23622</v>
      </c>
      <c r="C6213" s="14" t="s">
        <v>18764</v>
      </c>
      <c r="D6213" s="51" t="s">
        <v>18032</v>
      </c>
      <c r="E6213" s="15" t="s">
        <v>17819</v>
      </c>
      <c r="F6213" s="15" t="s">
        <v>9799</v>
      </c>
      <c r="G6213" s="44"/>
      <c r="H6213" s="15">
        <v>3122713952</v>
      </c>
      <c r="I6213" s="20" t="s">
        <v>17820</v>
      </c>
      <c r="J6213" s="16" t="s">
        <v>3809</v>
      </c>
      <c r="K6213" s="15" t="s">
        <v>229</v>
      </c>
      <c r="L6213" s="15"/>
      <c r="M6213" s="18"/>
      <c r="N6213" s="15"/>
      <c r="O6213" s="15"/>
      <c r="P6213" s="18"/>
      <c r="Q6213" s="15"/>
      <c r="R6213" s="15"/>
      <c r="S6213" s="15"/>
      <c r="T6213" s="18"/>
      <c r="U6213" s="15"/>
      <c r="V6213" s="15"/>
      <c r="W6213" s="18"/>
      <c r="X6213" s="15"/>
      <c r="Y6213" s="14" t="s">
        <v>17699</v>
      </c>
      <c r="Z6213" s="14"/>
      <c r="AA6213" s="49" t="s">
        <v>3809</v>
      </c>
    </row>
    <row r="6214" spans="1:27" s="21" customFormat="1" ht="12">
      <c r="A6214" s="14">
        <v>6282</v>
      </c>
      <c r="B6214" s="15" t="s">
        <v>23622</v>
      </c>
      <c r="C6214" s="14" t="s">
        <v>18764</v>
      </c>
      <c r="D6214" s="51" t="s">
        <v>17821</v>
      </c>
      <c r="E6214" s="15" t="s">
        <v>17822</v>
      </c>
      <c r="F6214" s="15" t="s">
        <v>9799</v>
      </c>
      <c r="G6214" s="44"/>
      <c r="H6214" s="15">
        <v>3184503235</v>
      </c>
      <c r="I6214" s="20" t="s">
        <v>17823</v>
      </c>
      <c r="J6214" s="16" t="s">
        <v>3809</v>
      </c>
      <c r="K6214" s="15" t="s">
        <v>229</v>
      </c>
      <c r="L6214" s="15"/>
      <c r="M6214" s="18"/>
      <c r="N6214" s="15"/>
      <c r="O6214" s="15"/>
      <c r="P6214" s="18"/>
      <c r="Q6214" s="15"/>
      <c r="R6214" s="15"/>
      <c r="S6214" s="15"/>
      <c r="T6214" s="18"/>
      <c r="U6214" s="15"/>
      <c r="V6214" s="15"/>
      <c r="W6214" s="18"/>
      <c r="X6214" s="15"/>
      <c r="Y6214" s="14" t="s">
        <v>17697</v>
      </c>
      <c r="Z6214" s="14"/>
      <c r="AA6214" s="49" t="s">
        <v>3809</v>
      </c>
    </row>
    <row r="6215" spans="1:27" s="21" customFormat="1" ht="48">
      <c r="A6215" s="14">
        <v>6283</v>
      </c>
      <c r="B6215" s="15" t="s">
        <v>23622</v>
      </c>
      <c r="C6215" s="14" t="s">
        <v>18764</v>
      </c>
      <c r="D6215" s="51" t="s">
        <v>18033</v>
      </c>
      <c r="E6215" s="15" t="s">
        <v>17824</v>
      </c>
      <c r="F6215" s="15" t="s">
        <v>9799</v>
      </c>
      <c r="G6215" s="44"/>
      <c r="H6215" s="15">
        <v>3154376504</v>
      </c>
      <c r="I6215" s="20" t="s">
        <v>17825</v>
      </c>
      <c r="J6215" s="16" t="s">
        <v>3809</v>
      </c>
      <c r="K6215" s="15" t="s">
        <v>229</v>
      </c>
      <c r="L6215" s="15"/>
      <c r="M6215" s="18"/>
      <c r="N6215" s="15"/>
      <c r="O6215" s="15"/>
      <c r="P6215" s="18"/>
      <c r="Q6215" s="15"/>
      <c r="R6215" s="15"/>
      <c r="S6215" s="15"/>
      <c r="T6215" s="18"/>
      <c r="U6215" s="15"/>
      <c r="V6215" s="15"/>
      <c r="W6215" s="18"/>
      <c r="X6215" s="15"/>
      <c r="Y6215" s="14" t="s">
        <v>17732</v>
      </c>
      <c r="Z6215" s="14"/>
      <c r="AA6215" s="49" t="s">
        <v>3809</v>
      </c>
    </row>
    <row r="6216" spans="1:27" s="21" customFormat="1" ht="24">
      <c r="A6216" s="14">
        <v>6284</v>
      </c>
      <c r="B6216" s="15" t="s">
        <v>23622</v>
      </c>
      <c r="C6216" s="14" t="s">
        <v>18764</v>
      </c>
      <c r="D6216" s="51" t="s">
        <v>18034</v>
      </c>
      <c r="E6216" s="15" t="s">
        <v>18035</v>
      </c>
      <c r="F6216" s="15" t="s">
        <v>17868</v>
      </c>
      <c r="G6216" s="44"/>
      <c r="H6216" s="15">
        <v>3147315929</v>
      </c>
      <c r="I6216" s="20" t="s">
        <v>17826</v>
      </c>
      <c r="J6216" s="16" t="s">
        <v>3809</v>
      </c>
      <c r="K6216" s="15" t="s">
        <v>7209</v>
      </c>
      <c r="L6216" s="15"/>
      <c r="M6216" s="18"/>
      <c r="N6216" s="15"/>
      <c r="O6216" s="15"/>
      <c r="P6216" s="18"/>
      <c r="Q6216" s="15"/>
      <c r="R6216" s="15"/>
      <c r="S6216" s="15"/>
      <c r="T6216" s="18"/>
      <c r="U6216" s="15"/>
      <c r="V6216" s="15"/>
      <c r="W6216" s="18"/>
      <c r="X6216" s="15"/>
      <c r="Y6216" s="14" t="s">
        <v>17800</v>
      </c>
      <c r="Z6216" s="14" t="str">
        <f>VLOOKUP(Y6216,[1]ZOMAC!$E$2:$E$368,1,0)</f>
        <v>EL DOVIO</v>
      </c>
      <c r="AA6216" s="49" t="s">
        <v>3809</v>
      </c>
    </row>
    <row r="6217" spans="1:27" s="21" customFormat="1" ht="36">
      <c r="A6217" s="14">
        <v>6285</v>
      </c>
      <c r="B6217" s="15" t="s">
        <v>23622</v>
      </c>
      <c r="C6217" s="14" t="s">
        <v>18764</v>
      </c>
      <c r="D6217" s="51" t="s">
        <v>18036</v>
      </c>
      <c r="E6217" s="15" t="s">
        <v>17827</v>
      </c>
      <c r="F6217" s="15" t="s">
        <v>9799</v>
      </c>
      <c r="G6217" s="44"/>
      <c r="H6217" s="15">
        <v>3157393085</v>
      </c>
      <c r="I6217" s="20" t="s">
        <v>18005</v>
      </c>
      <c r="J6217" s="16" t="s">
        <v>3809</v>
      </c>
      <c r="K6217" s="15" t="s">
        <v>17828</v>
      </c>
      <c r="L6217" s="15"/>
      <c r="M6217" s="18"/>
      <c r="N6217" s="15"/>
      <c r="O6217" s="15"/>
      <c r="P6217" s="18"/>
      <c r="Q6217" s="15"/>
      <c r="R6217" s="15"/>
      <c r="S6217" s="15"/>
      <c r="T6217" s="18"/>
      <c r="U6217" s="15"/>
      <c r="V6217" s="15"/>
      <c r="W6217" s="18"/>
      <c r="X6217" s="15"/>
      <c r="Y6217" s="14" t="s">
        <v>17728</v>
      </c>
      <c r="Z6217" s="14"/>
      <c r="AA6217" s="49" t="s">
        <v>3809</v>
      </c>
    </row>
    <row r="6218" spans="1:27" s="21" customFormat="1" ht="48">
      <c r="A6218" s="14">
        <v>6286</v>
      </c>
      <c r="B6218" s="15" t="s">
        <v>23622</v>
      </c>
      <c r="C6218" s="14" t="s">
        <v>18764</v>
      </c>
      <c r="D6218" s="51" t="s">
        <v>17829</v>
      </c>
      <c r="E6218" s="15" t="s">
        <v>17830</v>
      </c>
      <c r="F6218" s="15" t="s">
        <v>9879</v>
      </c>
      <c r="G6218" s="44"/>
      <c r="H6218" s="15">
        <v>3186581703</v>
      </c>
      <c r="I6218" s="20" t="s">
        <v>17831</v>
      </c>
      <c r="J6218" s="16" t="s">
        <v>3809</v>
      </c>
      <c r="K6218" s="15" t="s">
        <v>17832</v>
      </c>
      <c r="L6218" s="15"/>
      <c r="M6218" s="18"/>
      <c r="N6218" s="15"/>
      <c r="O6218" s="15"/>
      <c r="P6218" s="18"/>
      <c r="Q6218" s="15"/>
      <c r="R6218" s="15"/>
      <c r="S6218" s="15"/>
      <c r="T6218" s="18"/>
      <c r="U6218" s="15"/>
      <c r="V6218" s="15"/>
      <c r="W6218" s="18"/>
      <c r="X6218" s="15"/>
      <c r="Y6218" s="14" t="s">
        <v>17815</v>
      </c>
      <c r="Z6218" s="14"/>
      <c r="AA6218" s="49" t="s">
        <v>3809</v>
      </c>
    </row>
    <row r="6219" spans="1:27" s="21" customFormat="1" ht="24">
      <c r="A6219" s="14">
        <v>6287</v>
      </c>
      <c r="B6219" s="15" t="s">
        <v>23622</v>
      </c>
      <c r="C6219" s="14" t="s">
        <v>18764</v>
      </c>
      <c r="D6219" s="50" t="s">
        <v>17833</v>
      </c>
      <c r="E6219" s="15" t="s">
        <v>17834</v>
      </c>
      <c r="F6219" s="15" t="s">
        <v>9799</v>
      </c>
      <c r="G6219" s="44"/>
      <c r="H6219" s="15">
        <v>3186054725</v>
      </c>
      <c r="I6219" s="20" t="s">
        <v>17835</v>
      </c>
      <c r="J6219" s="16" t="s">
        <v>3809</v>
      </c>
      <c r="K6219" s="15" t="s">
        <v>17836</v>
      </c>
      <c r="L6219" s="15"/>
      <c r="M6219" s="18"/>
      <c r="N6219" s="15"/>
      <c r="O6219" s="15"/>
      <c r="P6219" s="18"/>
      <c r="Q6219" s="15"/>
      <c r="R6219" s="15"/>
      <c r="S6219" s="15"/>
      <c r="T6219" s="18"/>
      <c r="U6219" s="15"/>
      <c r="V6219" s="15"/>
      <c r="W6219" s="18"/>
      <c r="X6219" s="15"/>
      <c r="Y6219" s="14" t="s">
        <v>17697</v>
      </c>
      <c r="Z6219" s="14"/>
      <c r="AA6219" s="49" t="s">
        <v>3809</v>
      </c>
    </row>
    <row r="6220" spans="1:27" s="21" customFormat="1" ht="36">
      <c r="A6220" s="14">
        <v>6288</v>
      </c>
      <c r="B6220" s="15" t="s">
        <v>23622</v>
      </c>
      <c r="C6220" s="14" t="s">
        <v>18764</v>
      </c>
      <c r="D6220" s="51" t="s">
        <v>17837</v>
      </c>
      <c r="E6220" s="15" t="s">
        <v>17838</v>
      </c>
      <c r="F6220" s="15" t="s">
        <v>9799</v>
      </c>
      <c r="G6220" s="44"/>
      <c r="H6220" s="15">
        <v>3182639572</v>
      </c>
      <c r="I6220" s="20" t="s">
        <v>17839</v>
      </c>
      <c r="J6220" s="16" t="s">
        <v>3809</v>
      </c>
      <c r="K6220" s="15" t="s">
        <v>17840</v>
      </c>
      <c r="L6220" s="15"/>
      <c r="M6220" s="18"/>
      <c r="N6220" s="15"/>
      <c r="O6220" s="15"/>
      <c r="P6220" s="18"/>
      <c r="Q6220" s="15"/>
      <c r="R6220" s="15"/>
      <c r="S6220" s="15"/>
      <c r="T6220" s="18"/>
      <c r="U6220" s="15"/>
      <c r="V6220" s="15"/>
      <c r="W6220" s="18"/>
      <c r="X6220" s="15"/>
      <c r="Y6220" s="14" t="s">
        <v>17841</v>
      </c>
      <c r="Z6220" s="14" t="str">
        <f>VLOOKUP(Y6220,[1]ZOMAC!$E$2:$E$368,1,0)</f>
        <v>ROLDANILLO</v>
      </c>
      <c r="AA6220" s="49" t="s">
        <v>3809</v>
      </c>
    </row>
    <row r="6221" spans="1:27" s="21" customFormat="1" ht="36">
      <c r="A6221" s="14">
        <v>6289</v>
      </c>
      <c r="B6221" s="15" t="s">
        <v>23622</v>
      </c>
      <c r="C6221" s="14" t="s">
        <v>18764</v>
      </c>
      <c r="D6221" s="51" t="s">
        <v>17842</v>
      </c>
      <c r="E6221" s="15" t="s">
        <v>17843</v>
      </c>
      <c r="F6221" s="15" t="s">
        <v>9799</v>
      </c>
      <c r="G6221" s="44"/>
      <c r="H6221" s="15">
        <v>3148694377</v>
      </c>
      <c r="I6221" s="20" t="s">
        <v>17844</v>
      </c>
      <c r="J6221" s="16" t="s">
        <v>3809</v>
      </c>
      <c r="K6221" s="15" t="s">
        <v>17845</v>
      </c>
      <c r="L6221" s="15"/>
      <c r="M6221" s="18"/>
      <c r="N6221" s="15"/>
      <c r="O6221" s="15"/>
      <c r="P6221" s="18"/>
      <c r="Q6221" s="15"/>
      <c r="R6221" s="15"/>
      <c r="S6221" s="15"/>
      <c r="T6221" s="18"/>
      <c r="U6221" s="15"/>
      <c r="V6221" s="15"/>
      <c r="W6221" s="18"/>
      <c r="X6221" s="15"/>
      <c r="Y6221" s="14" t="s">
        <v>17815</v>
      </c>
      <c r="Z6221" s="14"/>
      <c r="AA6221" s="49" t="s">
        <v>3809</v>
      </c>
    </row>
    <row r="6222" spans="1:27" s="21" customFormat="1" ht="36">
      <c r="A6222" s="14">
        <v>6290</v>
      </c>
      <c r="B6222" s="15" t="s">
        <v>23622</v>
      </c>
      <c r="C6222" s="14" t="s">
        <v>18764</v>
      </c>
      <c r="D6222" s="51" t="s">
        <v>17846</v>
      </c>
      <c r="E6222" s="15" t="s">
        <v>17847</v>
      </c>
      <c r="F6222" s="15" t="s">
        <v>18013</v>
      </c>
      <c r="G6222" s="44"/>
      <c r="H6222" s="15">
        <v>3133149986</v>
      </c>
      <c r="I6222" s="20" t="s">
        <v>17848</v>
      </c>
      <c r="J6222" s="16" t="s">
        <v>3809</v>
      </c>
      <c r="K6222" s="15" t="s">
        <v>17849</v>
      </c>
      <c r="L6222" s="15"/>
      <c r="M6222" s="18"/>
      <c r="N6222" s="15"/>
      <c r="O6222" s="15"/>
      <c r="P6222" s="18"/>
      <c r="Q6222" s="15"/>
      <c r="R6222" s="15"/>
      <c r="S6222" s="15"/>
      <c r="T6222" s="18"/>
      <c r="U6222" s="15"/>
      <c r="V6222" s="15"/>
      <c r="W6222" s="18"/>
      <c r="X6222" s="15"/>
      <c r="Y6222" s="14" t="s">
        <v>17699</v>
      </c>
      <c r="Z6222" s="14"/>
      <c r="AA6222" s="49" t="s">
        <v>3809</v>
      </c>
    </row>
    <row r="6223" spans="1:27" s="21" customFormat="1" ht="48">
      <c r="A6223" s="14">
        <v>6291</v>
      </c>
      <c r="B6223" s="15" t="s">
        <v>23622</v>
      </c>
      <c r="C6223" s="14" t="s">
        <v>18764</v>
      </c>
      <c r="D6223" s="51" t="s">
        <v>18037</v>
      </c>
      <c r="E6223" s="15" t="s">
        <v>17850</v>
      </c>
      <c r="F6223" s="15" t="s">
        <v>18013</v>
      </c>
      <c r="G6223" s="44"/>
      <c r="H6223" s="15">
        <v>3117832695</v>
      </c>
      <c r="I6223" s="20" t="s">
        <v>18006</v>
      </c>
      <c r="J6223" s="16" t="s">
        <v>3809</v>
      </c>
      <c r="K6223" s="15" t="s">
        <v>229</v>
      </c>
      <c r="L6223" s="15"/>
      <c r="M6223" s="18"/>
      <c r="N6223" s="15"/>
      <c r="O6223" s="15"/>
      <c r="P6223" s="18"/>
      <c r="Q6223" s="15"/>
      <c r="R6223" s="15"/>
      <c r="S6223" s="15"/>
      <c r="T6223" s="18"/>
      <c r="U6223" s="15"/>
      <c r="V6223" s="15"/>
      <c r="W6223" s="18"/>
      <c r="X6223" s="15"/>
      <c r="Y6223" s="14" t="s">
        <v>17851</v>
      </c>
      <c r="Z6223" s="14"/>
      <c r="AA6223" s="49" t="s">
        <v>3809</v>
      </c>
    </row>
    <row r="6224" spans="1:27" s="21" customFormat="1" ht="60">
      <c r="A6224" s="14">
        <v>6292</v>
      </c>
      <c r="B6224" s="15" t="s">
        <v>23622</v>
      </c>
      <c r="C6224" s="14" t="s">
        <v>18764</v>
      </c>
      <c r="D6224" s="51" t="s">
        <v>18038</v>
      </c>
      <c r="E6224" s="15" t="s">
        <v>17852</v>
      </c>
      <c r="F6224" s="15" t="s">
        <v>9799</v>
      </c>
      <c r="G6224" s="44"/>
      <c r="H6224" s="15">
        <v>3166646703</v>
      </c>
      <c r="I6224" s="20" t="s">
        <v>18007</v>
      </c>
      <c r="J6224" s="16" t="s">
        <v>3809</v>
      </c>
      <c r="K6224" s="15" t="s">
        <v>17853</v>
      </c>
      <c r="L6224" s="15"/>
      <c r="M6224" s="18"/>
      <c r="N6224" s="15"/>
      <c r="O6224" s="15"/>
      <c r="P6224" s="18"/>
      <c r="Q6224" s="15"/>
      <c r="R6224" s="15"/>
      <c r="S6224" s="15"/>
      <c r="T6224" s="18"/>
      <c r="U6224" s="15"/>
      <c r="V6224" s="15"/>
      <c r="W6224" s="18"/>
      <c r="X6224" s="15"/>
      <c r="Y6224" s="14" t="s">
        <v>17699</v>
      </c>
      <c r="Z6224" s="14"/>
      <c r="AA6224" s="49" t="s">
        <v>3809</v>
      </c>
    </row>
    <row r="6225" spans="1:27" s="21" customFormat="1" ht="60">
      <c r="A6225" s="14">
        <v>6293</v>
      </c>
      <c r="B6225" s="15" t="s">
        <v>23622</v>
      </c>
      <c r="C6225" s="14" t="s">
        <v>18764</v>
      </c>
      <c r="D6225" s="51" t="s">
        <v>18039</v>
      </c>
      <c r="E6225" s="15" t="s">
        <v>17854</v>
      </c>
      <c r="F6225" s="15" t="s">
        <v>9799</v>
      </c>
      <c r="G6225" s="44"/>
      <c r="H6225" s="15">
        <v>3207535441</v>
      </c>
      <c r="I6225" s="20" t="s">
        <v>17855</v>
      </c>
      <c r="J6225" s="16" t="s">
        <v>3809</v>
      </c>
      <c r="K6225" s="15" t="s">
        <v>4246</v>
      </c>
      <c r="L6225" s="15"/>
      <c r="M6225" s="18"/>
      <c r="N6225" s="15"/>
      <c r="O6225" s="15"/>
      <c r="P6225" s="18"/>
      <c r="Q6225" s="15"/>
      <c r="R6225" s="15"/>
      <c r="S6225" s="15"/>
      <c r="T6225" s="18"/>
      <c r="U6225" s="15"/>
      <c r="V6225" s="15"/>
      <c r="W6225" s="18"/>
      <c r="X6225" s="15"/>
      <c r="Y6225" s="14" t="s">
        <v>17697</v>
      </c>
      <c r="Z6225" s="14"/>
      <c r="AA6225" s="49" t="s">
        <v>3809</v>
      </c>
    </row>
    <row r="6226" spans="1:27" s="21" customFormat="1" ht="36">
      <c r="A6226" s="14">
        <v>6294</v>
      </c>
      <c r="B6226" s="15" t="s">
        <v>23622</v>
      </c>
      <c r="C6226" s="14" t="s">
        <v>18764</v>
      </c>
      <c r="D6226" s="51" t="s">
        <v>18040</v>
      </c>
      <c r="E6226" s="15" t="s">
        <v>17856</v>
      </c>
      <c r="F6226" s="15" t="s">
        <v>9799</v>
      </c>
      <c r="G6226" s="44"/>
      <c r="H6226" s="15">
        <v>3135916009</v>
      </c>
      <c r="I6226" s="20" t="s">
        <v>17857</v>
      </c>
      <c r="J6226" s="16" t="s">
        <v>3809</v>
      </c>
      <c r="K6226" s="15" t="s">
        <v>4246</v>
      </c>
      <c r="L6226" s="15"/>
      <c r="M6226" s="18"/>
      <c r="N6226" s="15"/>
      <c r="O6226" s="15"/>
      <c r="P6226" s="18"/>
      <c r="Q6226" s="15"/>
      <c r="R6226" s="15"/>
      <c r="S6226" s="15"/>
      <c r="T6226" s="18"/>
      <c r="U6226" s="15"/>
      <c r="V6226" s="15"/>
      <c r="W6226" s="18"/>
      <c r="X6226" s="15"/>
      <c r="Y6226" s="14" t="s">
        <v>17787</v>
      </c>
      <c r="Z6226" s="14"/>
      <c r="AA6226" s="49" t="s">
        <v>3809</v>
      </c>
    </row>
    <row r="6227" spans="1:27" s="21" customFormat="1" ht="60">
      <c r="A6227" s="14">
        <v>6295</v>
      </c>
      <c r="B6227" s="15" t="s">
        <v>23622</v>
      </c>
      <c r="C6227" s="14" t="s">
        <v>18764</v>
      </c>
      <c r="D6227" s="51" t="s">
        <v>18041</v>
      </c>
      <c r="E6227" s="15" t="s">
        <v>17858</v>
      </c>
      <c r="F6227" s="15" t="s">
        <v>9799</v>
      </c>
      <c r="G6227" s="44"/>
      <c r="H6227" s="15">
        <v>3128223730</v>
      </c>
      <c r="I6227" s="20" t="s">
        <v>18008</v>
      </c>
      <c r="J6227" s="16" t="s">
        <v>3809</v>
      </c>
      <c r="K6227" s="15" t="s">
        <v>17859</v>
      </c>
      <c r="L6227" s="15"/>
      <c r="M6227" s="18"/>
      <c r="N6227" s="15"/>
      <c r="O6227" s="15"/>
      <c r="P6227" s="18"/>
      <c r="Q6227" s="15"/>
      <c r="R6227" s="15"/>
      <c r="S6227" s="15"/>
      <c r="T6227" s="18"/>
      <c r="U6227" s="15"/>
      <c r="V6227" s="15"/>
      <c r="W6227" s="18"/>
      <c r="X6227" s="15"/>
      <c r="Y6227" s="14" t="s">
        <v>17708</v>
      </c>
      <c r="Z6227" s="14" t="str">
        <f>VLOOKUP(Y6227,[1]ZOMAC!$E$2:$E$368,1,0)</f>
        <v>PRADERA</v>
      </c>
      <c r="AA6227" s="49" t="s">
        <v>3809</v>
      </c>
    </row>
    <row r="6228" spans="1:27" s="21" customFormat="1" ht="48">
      <c r="A6228" s="14">
        <v>6296</v>
      </c>
      <c r="B6228" s="15" t="s">
        <v>23622</v>
      </c>
      <c r="C6228" s="14" t="s">
        <v>18764</v>
      </c>
      <c r="D6228" s="51" t="s">
        <v>18042</v>
      </c>
      <c r="E6228" s="15" t="s">
        <v>17860</v>
      </c>
      <c r="F6228" s="15" t="s">
        <v>9799</v>
      </c>
      <c r="G6228" s="44"/>
      <c r="H6228" s="15">
        <v>3116440157</v>
      </c>
      <c r="I6228" s="20" t="s">
        <v>17861</v>
      </c>
      <c r="J6228" s="16" t="s">
        <v>3809</v>
      </c>
      <c r="K6228" s="15" t="s">
        <v>5963</v>
      </c>
      <c r="L6228" s="15"/>
      <c r="M6228" s="18"/>
      <c r="N6228" s="15"/>
      <c r="O6228" s="15"/>
      <c r="P6228" s="18"/>
      <c r="Q6228" s="15"/>
      <c r="R6228" s="15"/>
      <c r="S6228" s="15"/>
      <c r="T6228" s="18"/>
      <c r="U6228" s="15"/>
      <c r="V6228" s="15"/>
      <c r="W6228" s="18"/>
      <c r="X6228" s="15"/>
      <c r="Y6228" s="14" t="s">
        <v>17697</v>
      </c>
      <c r="Z6228" s="14"/>
      <c r="AA6228" s="49" t="s">
        <v>3809</v>
      </c>
    </row>
    <row r="6229" spans="1:27" s="21" customFormat="1" ht="36">
      <c r="A6229" s="14">
        <v>6297</v>
      </c>
      <c r="B6229" s="15" t="s">
        <v>23622</v>
      </c>
      <c r="C6229" s="14" t="s">
        <v>18764</v>
      </c>
      <c r="D6229" s="51" t="s">
        <v>17745</v>
      </c>
      <c r="E6229" s="15" t="s">
        <v>17862</v>
      </c>
      <c r="F6229" s="15" t="s">
        <v>18013</v>
      </c>
      <c r="G6229" s="44"/>
      <c r="H6229" s="15">
        <v>3135699165</v>
      </c>
      <c r="I6229" s="20" t="s">
        <v>18009</v>
      </c>
      <c r="J6229" s="16" t="s">
        <v>3809</v>
      </c>
      <c r="K6229" s="15" t="s">
        <v>5963</v>
      </c>
      <c r="L6229" s="15"/>
      <c r="M6229" s="18"/>
      <c r="N6229" s="15"/>
      <c r="O6229" s="15"/>
      <c r="P6229" s="18"/>
      <c r="Q6229" s="15"/>
      <c r="R6229" s="15"/>
      <c r="S6229" s="15"/>
      <c r="T6229" s="18"/>
      <c r="U6229" s="15"/>
      <c r="V6229" s="15"/>
      <c r="W6229" s="18"/>
      <c r="X6229" s="15"/>
      <c r="Y6229" s="14" t="s">
        <v>17748</v>
      </c>
      <c r="Z6229" s="14"/>
      <c r="AA6229" s="49" t="s">
        <v>3809</v>
      </c>
    </row>
    <row r="6230" spans="1:27" s="21" customFormat="1" ht="12">
      <c r="A6230" s="14">
        <v>6298</v>
      </c>
      <c r="B6230" s="15" t="s">
        <v>23622</v>
      </c>
      <c r="C6230" s="14" t="s">
        <v>18764</v>
      </c>
      <c r="D6230" s="51" t="s">
        <v>17863</v>
      </c>
      <c r="E6230" s="15" t="s">
        <v>17864</v>
      </c>
      <c r="F6230" s="15" t="s">
        <v>9799</v>
      </c>
      <c r="G6230" s="44"/>
      <c r="H6230" s="15">
        <v>3147168140</v>
      </c>
      <c r="I6230" s="20" t="s">
        <v>17865</v>
      </c>
      <c r="J6230" s="16" t="s">
        <v>3809</v>
      </c>
      <c r="K6230" s="15" t="s">
        <v>17866</v>
      </c>
      <c r="L6230" s="15"/>
      <c r="M6230" s="18"/>
      <c r="N6230" s="15"/>
      <c r="O6230" s="15"/>
      <c r="P6230" s="18"/>
      <c r="Q6230" s="15"/>
      <c r="R6230" s="15"/>
      <c r="S6230" s="15"/>
      <c r="T6230" s="18"/>
      <c r="U6230" s="15"/>
      <c r="V6230" s="15"/>
      <c r="W6230" s="18"/>
      <c r="X6230" s="15"/>
      <c r="Y6230" s="14" t="s">
        <v>17699</v>
      </c>
      <c r="Z6230" s="14"/>
      <c r="AA6230" s="49" t="s">
        <v>3809</v>
      </c>
    </row>
    <row r="6231" spans="1:27" s="21" customFormat="1" ht="24">
      <c r="A6231" s="14">
        <v>6299</v>
      </c>
      <c r="B6231" s="15" t="s">
        <v>23622</v>
      </c>
      <c r="C6231" s="14" t="s">
        <v>18764</v>
      </c>
      <c r="D6231" s="51" t="s">
        <v>17867</v>
      </c>
      <c r="E6231" s="15" t="s">
        <v>17867</v>
      </c>
      <c r="F6231" s="15" t="s">
        <v>17868</v>
      </c>
      <c r="G6231" s="44"/>
      <c r="H6231" s="15">
        <v>3113165570</v>
      </c>
      <c r="I6231" s="20" t="s">
        <v>17869</v>
      </c>
      <c r="J6231" s="16" t="s">
        <v>3809</v>
      </c>
      <c r="K6231" s="15" t="s">
        <v>17870</v>
      </c>
      <c r="L6231" s="15"/>
      <c r="M6231" s="18"/>
      <c r="N6231" s="15"/>
      <c r="O6231" s="15"/>
      <c r="P6231" s="18"/>
      <c r="Q6231" s="15"/>
      <c r="R6231" s="15"/>
      <c r="S6231" s="15"/>
      <c r="T6231" s="18"/>
      <c r="U6231" s="15"/>
      <c r="V6231" s="15"/>
      <c r="W6231" s="18"/>
      <c r="X6231" s="15"/>
      <c r="Y6231" s="14" t="s">
        <v>17811</v>
      </c>
      <c r="Z6231" s="14"/>
      <c r="AA6231" s="49" t="s">
        <v>3809</v>
      </c>
    </row>
    <row r="6232" spans="1:27" s="21" customFormat="1" ht="84">
      <c r="A6232" s="14">
        <v>6300</v>
      </c>
      <c r="B6232" s="15" t="s">
        <v>23622</v>
      </c>
      <c r="C6232" s="14" t="s">
        <v>18764</v>
      </c>
      <c r="D6232" s="51" t="s">
        <v>17871</v>
      </c>
      <c r="E6232" s="15" t="s">
        <v>17872</v>
      </c>
      <c r="F6232" s="15" t="s">
        <v>9799</v>
      </c>
      <c r="G6232" s="44"/>
      <c r="H6232" s="15">
        <v>3113934792</v>
      </c>
      <c r="I6232" s="20" t="s">
        <v>18010</v>
      </c>
      <c r="J6232" s="16" t="s">
        <v>3809</v>
      </c>
      <c r="K6232" s="15" t="s">
        <v>18043</v>
      </c>
      <c r="L6232" s="15"/>
      <c r="M6232" s="18"/>
      <c r="N6232" s="15"/>
      <c r="O6232" s="15"/>
      <c r="P6232" s="18"/>
      <c r="Q6232" s="15"/>
      <c r="R6232" s="15"/>
      <c r="S6232" s="15"/>
      <c r="T6232" s="18"/>
      <c r="U6232" s="15"/>
      <c r="V6232" s="15"/>
      <c r="W6232" s="18"/>
      <c r="X6232" s="15"/>
      <c r="Y6232" s="14" t="s">
        <v>17699</v>
      </c>
      <c r="Z6232" s="14"/>
      <c r="AA6232" s="49" t="s">
        <v>3809</v>
      </c>
    </row>
    <row r="6233" spans="1:27" s="21" customFormat="1" ht="156">
      <c r="A6233" s="14">
        <v>6301</v>
      </c>
      <c r="B6233" s="15" t="s">
        <v>23622</v>
      </c>
      <c r="C6233" s="14" t="s">
        <v>18764</v>
      </c>
      <c r="D6233" s="51" t="s">
        <v>17873</v>
      </c>
      <c r="E6233" s="15" t="s">
        <v>17874</v>
      </c>
      <c r="F6233" s="15" t="s">
        <v>9799</v>
      </c>
      <c r="G6233" s="44"/>
      <c r="H6233" s="15">
        <v>3226159705</v>
      </c>
      <c r="I6233" s="20" t="s">
        <v>17875</v>
      </c>
      <c r="J6233" s="16" t="s">
        <v>3809</v>
      </c>
      <c r="K6233" s="15" t="s">
        <v>18044</v>
      </c>
      <c r="L6233" s="15"/>
      <c r="M6233" s="18"/>
      <c r="N6233" s="15"/>
      <c r="O6233" s="15"/>
      <c r="P6233" s="18"/>
      <c r="Q6233" s="15"/>
      <c r="R6233" s="15"/>
      <c r="S6233" s="15"/>
      <c r="T6233" s="18"/>
      <c r="U6233" s="15"/>
      <c r="V6233" s="15"/>
      <c r="W6233" s="18"/>
      <c r="X6233" s="15"/>
      <c r="Y6233" s="14" t="s">
        <v>9401</v>
      </c>
      <c r="Z6233" s="14"/>
      <c r="AA6233" s="49" t="s">
        <v>3809</v>
      </c>
    </row>
    <row r="6234" spans="1:27" s="21" customFormat="1" ht="36">
      <c r="A6234" s="14">
        <v>6302</v>
      </c>
      <c r="B6234" s="15" t="s">
        <v>23622</v>
      </c>
      <c r="C6234" s="14" t="s">
        <v>18764</v>
      </c>
      <c r="D6234" s="51" t="s">
        <v>17876</v>
      </c>
      <c r="E6234" s="15" t="s">
        <v>17877</v>
      </c>
      <c r="F6234" s="15" t="s">
        <v>18013</v>
      </c>
      <c r="G6234" s="44"/>
      <c r="H6234" s="15">
        <v>3135973126</v>
      </c>
      <c r="I6234" s="20" t="s">
        <v>17878</v>
      </c>
      <c r="J6234" s="16" t="s">
        <v>3809</v>
      </c>
      <c r="K6234" s="15" t="s">
        <v>17879</v>
      </c>
      <c r="L6234" s="15"/>
      <c r="M6234" s="18"/>
      <c r="N6234" s="15"/>
      <c r="O6234" s="15"/>
      <c r="P6234" s="18"/>
      <c r="Q6234" s="15"/>
      <c r="R6234" s="15"/>
      <c r="S6234" s="15"/>
      <c r="T6234" s="18"/>
      <c r="U6234" s="15"/>
      <c r="V6234" s="15"/>
      <c r="W6234" s="18"/>
      <c r="X6234" s="15"/>
      <c r="Y6234" s="14" t="s">
        <v>17748</v>
      </c>
      <c r="Z6234" s="14"/>
      <c r="AA6234" s="49" t="s">
        <v>3809</v>
      </c>
    </row>
    <row r="6235" spans="1:27" s="21" customFormat="1" ht="72">
      <c r="A6235" s="14">
        <v>6303</v>
      </c>
      <c r="B6235" s="15" t="s">
        <v>23622</v>
      </c>
      <c r="C6235" s="14" t="s">
        <v>18764</v>
      </c>
      <c r="D6235" s="51" t="s">
        <v>17880</v>
      </c>
      <c r="E6235" s="15" t="s">
        <v>17880</v>
      </c>
      <c r="F6235" s="15" t="s">
        <v>9799</v>
      </c>
      <c r="G6235" s="44"/>
      <c r="H6235" s="15">
        <v>3113934792</v>
      </c>
      <c r="I6235" s="20" t="s">
        <v>17881</v>
      </c>
      <c r="J6235" s="16" t="s">
        <v>3809</v>
      </c>
      <c r="K6235" s="15" t="s">
        <v>18045</v>
      </c>
      <c r="L6235" s="15"/>
      <c r="M6235" s="18"/>
      <c r="N6235" s="15"/>
      <c r="O6235" s="15"/>
      <c r="P6235" s="18"/>
      <c r="Q6235" s="15"/>
      <c r="R6235" s="15"/>
      <c r="S6235" s="15"/>
      <c r="T6235" s="18"/>
      <c r="U6235" s="15"/>
      <c r="V6235" s="15"/>
      <c r="W6235" s="18"/>
      <c r="X6235" s="15"/>
      <c r="Y6235" s="14" t="s">
        <v>17699</v>
      </c>
      <c r="Z6235" s="14"/>
      <c r="AA6235" s="49" t="s">
        <v>3809</v>
      </c>
    </row>
    <row r="6236" spans="1:27" s="21" customFormat="1" ht="168">
      <c r="A6236" s="14">
        <v>6304</v>
      </c>
      <c r="B6236" s="15" t="s">
        <v>23622</v>
      </c>
      <c r="C6236" s="14" t="s">
        <v>18764</v>
      </c>
      <c r="D6236" s="51" t="s">
        <v>17882</v>
      </c>
      <c r="E6236" s="15" t="s">
        <v>17883</v>
      </c>
      <c r="F6236" s="15" t="s">
        <v>9799</v>
      </c>
      <c r="G6236" s="44"/>
      <c r="H6236" s="15">
        <v>3148253387</v>
      </c>
      <c r="I6236" s="20" t="s">
        <v>17884</v>
      </c>
      <c r="J6236" s="16" t="s">
        <v>3809</v>
      </c>
      <c r="K6236" s="15" t="s">
        <v>17885</v>
      </c>
      <c r="L6236" s="15"/>
      <c r="M6236" s="18"/>
      <c r="N6236" s="15"/>
      <c r="O6236" s="15"/>
      <c r="P6236" s="18"/>
      <c r="Q6236" s="15"/>
      <c r="R6236" s="15"/>
      <c r="S6236" s="15"/>
      <c r="T6236" s="18"/>
      <c r="U6236" s="15"/>
      <c r="V6236" s="15"/>
      <c r="W6236" s="18"/>
      <c r="X6236" s="15"/>
      <c r="Y6236" s="14" t="s">
        <v>17781</v>
      </c>
      <c r="Z6236" s="14"/>
      <c r="AA6236" s="49" t="s">
        <v>3809</v>
      </c>
    </row>
    <row r="6237" spans="1:27" s="21" customFormat="1" ht="36">
      <c r="A6237" s="14">
        <v>6305</v>
      </c>
      <c r="B6237" s="15" t="s">
        <v>23622</v>
      </c>
      <c r="C6237" s="14" t="s">
        <v>18764</v>
      </c>
      <c r="D6237" s="51" t="s">
        <v>17886</v>
      </c>
      <c r="E6237" s="15" t="s">
        <v>17887</v>
      </c>
      <c r="F6237" s="15" t="s">
        <v>9799</v>
      </c>
      <c r="G6237" s="44"/>
      <c r="H6237" s="15">
        <v>3113716138</v>
      </c>
      <c r="I6237" s="20" t="s">
        <v>17888</v>
      </c>
      <c r="J6237" s="16" t="s">
        <v>3809</v>
      </c>
      <c r="K6237" s="15" t="s">
        <v>12764</v>
      </c>
      <c r="L6237" s="15"/>
      <c r="M6237" s="18"/>
      <c r="N6237" s="15"/>
      <c r="O6237" s="15"/>
      <c r="P6237" s="18"/>
      <c r="Q6237" s="15"/>
      <c r="R6237" s="15"/>
      <c r="S6237" s="15"/>
      <c r="T6237" s="18"/>
      <c r="U6237" s="15"/>
      <c r="V6237" s="15"/>
      <c r="W6237" s="18"/>
      <c r="X6237" s="15"/>
      <c r="Y6237" s="14" t="s">
        <v>17889</v>
      </c>
      <c r="Z6237" s="14"/>
      <c r="AA6237" s="49" t="s">
        <v>3809</v>
      </c>
    </row>
    <row r="6238" spans="1:27" s="21" customFormat="1" ht="36">
      <c r="A6238" s="14">
        <v>6306</v>
      </c>
      <c r="B6238" s="15" t="s">
        <v>23622</v>
      </c>
      <c r="C6238" s="14" t="s">
        <v>18764</v>
      </c>
      <c r="D6238" s="50" t="s">
        <v>17890</v>
      </c>
      <c r="E6238" s="15" t="s">
        <v>17891</v>
      </c>
      <c r="F6238" s="15" t="s">
        <v>17868</v>
      </c>
      <c r="G6238" s="44"/>
      <c r="H6238" s="15">
        <v>3175110629</v>
      </c>
      <c r="I6238" s="20" t="s">
        <v>17892</v>
      </c>
      <c r="J6238" s="16" t="s">
        <v>3809</v>
      </c>
      <c r="K6238" s="15" t="s">
        <v>18046</v>
      </c>
      <c r="L6238" s="15"/>
      <c r="M6238" s="18"/>
      <c r="N6238" s="15"/>
      <c r="O6238" s="15"/>
      <c r="P6238" s="18"/>
      <c r="Q6238" s="15"/>
      <c r="R6238" s="15"/>
      <c r="S6238" s="15"/>
      <c r="T6238" s="18"/>
      <c r="U6238" s="15"/>
      <c r="V6238" s="15"/>
      <c r="W6238" s="18"/>
      <c r="X6238" s="15"/>
      <c r="Y6238" s="14" t="s">
        <v>17699</v>
      </c>
      <c r="Z6238" s="14"/>
      <c r="AA6238" s="49" t="s">
        <v>3809</v>
      </c>
    </row>
    <row r="6239" spans="1:27" s="21" customFormat="1" ht="48">
      <c r="A6239" s="14">
        <v>6307</v>
      </c>
      <c r="B6239" s="15" t="s">
        <v>23622</v>
      </c>
      <c r="C6239" s="14" t="s">
        <v>18764</v>
      </c>
      <c r="D6239" s="51" t="s">
        <v>18047</v>
      </c>
      <c r="E6239" s="15" t="s">
        <v>17893</v>
      </c>
      <c r="F6239" s="15" t="s">
        <v>9799</v>
      </c>
      <c r="G6239" s="44"/>
      <c r="H6239" s="15">
        <v>3172392744</v>
      </c>
      <c r="I6239" s="20" t="s">
        <v>17894</v>
      </c>
      <c r="J6239" s="16" t="s">
        <v>3809</v>
      </c>
      <c r="K6239" s="15" t="s">
        <v>17895</v>
      </c>
      <c r="L6239" s="15"/>
      <c r="M6239" s="18"/>
      <c r="N6239" s="15"/>
      <c r="O6239" s="15"/>
      <c r="P6239" s="18"/>
      <c r="Q6239" s="15"/>
      <c r="R6239" s="15"/>
      <c r="S6239" s="15"/>
      <c r="T6239" s="18"/>
      <c r="U6239" s="15"/>
      <c r="V6239" s="15"/>
      <c r="W6239" s="18"/>
      <c r="X6239" s="15"/>
      <c r="Y6239" s="14" t="s">
        <v>17889</v>
      </c>
      <c r="Z6239" s="14"/>
      <c r="AA6239" s="49" t="s">
        <v>3809</v>
      </c>
    </row>
    <row r="6240" spans="1:27" s="21" customFormat="1" ht="48">
      <c r="A6240" s="14">
        <v>6308</v>
      </c>
      <c r="B6240" s="15" t="s">
        <v>23622</v>
      </c>
      <c r="C6240" s="14" t="s">
        <v>18764</v>
      </c>
      <c r="D6240" s="51" t="s">
        <v>18048</v>
      </c>
      <c r="E6240" s="15" t="s">
        <v>17896</v>
      </c>
      <c r="F6240" s="15" t="s">
        <v>9799</v>
      </c>
      <c r="G6240" s="44"/>
      <c r="H6240" s="15">
        <v>3215890336</v>
      </c>
      <c r="I6240" s="20" t="s">
        <v>17897</v>
      </c>
      <c r="J6240" s="16" t="s">
        <v>3809</v>
      </c>
      <c r="K6240" s="15" t="s">
        <v>17898</v>
      </c>
      <c r="L6240" s="15"/>
      <c r="M6240" s="18"/>
      <c r="N6240" s="15"/>
      <c r="O6240" s="15"/>
      <c r="P6240" s="18"/>
      <c r="Q6240" s="15"/>
      <c r="R6240" s="15"/>
      <c r="S6240" s="15"/>
      <c r="T6240" s="18"/>
      <c r="U6240" s="15"/>
      <c r="V6240" s="15"/>
      <c r="W6240" s="18"/>
      <c r="X6240" s="15"/>
      <c r="Y6240" s="14" t="s">
        <v>17841</v>
      </c>
      <c r="Z6240" s="14" t="str">
        <f>VLOOKUP(Y6240,[1]ZOMAC!$E$2:$E$368,1,0)</f>
        <v>ROLDANILLO</v>
      </c>
      <c r="AA6240" s="49" t="s">
        <v>3809</v>
      </c>
    </row>
    <row r="6241" spans="1:27" s="21" customFormat="1" ht="60">
      <c r="A6241" s="14">
        <v>6309</v>
      </c>
      <c r="B6241" s="15" t="s">
        <v>23622</v>
      </c>
      <c r="C6241" s="14" t="s">
        <v>18764</v>
      </c>
      <c r="D6241" s="51" t="s">
        <v>18049</v>
      </c>
      <c r="E6241" s="15" t="s">
        <v>17899</v>
      </c>
      <c r="F6241" s="15" t="s">
        <v>9799</v>
      </c>
      <c r="G6241" s="44"/>
      <c r="H6241" s="15">
        <v>3158877618</v>
      </c>
      <c r="I6241" s="20" t="s">
        <v>17900</v>
      </c>
      <c r="J6241" s="16" t="s">
        <v>3809</v>
      </c>
      <c r="K6241" s="15" t="s">
        <v>14537</v>
      </c>
      <c r="L6241" s="15"/>
      <c r="M6241" s="18"/>
      <c r="N6241" s="15"/>
      <c r="O6241" s="15"/>
      <c r="P6241" s="18"/>
      <c r="Q6241" s="15"/>
      <c r="R6241" s="15"/>
      <c r="S6241" s="15"/>
      <c r="T6241" s="18"/>
      <c r="U6241" s="15"/>
      <c r="V6241" s="15"/>
      <c r="W6241" s="18"/>
      <c r="X6241" s="15"/>
      <c r="Y6241" s="14" t="s">
        <v>17697</v>
      </c>
      <c r="Z6241" s="14"/>
      <c r="AA6241" s="49" t="s">
        <v>3809</v>
      </c>
    </row>
    <row r="6242" spans="1:27" s="21" customFormat="1" ht="24">
      <c r="A6242" s="14">
        <v>6310</v>
      </c>
      <c r="B6242" s="15" t="s">
        <v>23622</v>
      </c>
      <c r="C6242" s="14" t="s">
        <v>18764</v>
      </c>
      <c r="D6242" s="51" t="s">
        <v>17901</v>
      </c>
      <c r="E6242" s="15" t="s">
        <v>17901</v>
      </c>
      <c r="F6242" s="15" t="s">
        <v>17868</v>
      </c>
      <c r="G6242" s="44"/>
      <c r="H6242" s="15">
        <v>3136109156</v>
      </c>
      <c r="I6242" s="20" t="s">
        <v>17902</v>
      </c>
      <c r="J6242" s="16" t="s">
        <v>3809</v>
      </c>
      <c r="K6242" s="15" t="s">
        <v>17903</v>
      </c>
      <c r="L6242" s="15"/>
      <c r="M6242" s="18"/>
      <c r="N6242" s="15"/>
      <c r="O6242" s="15"/>
      <c r="P6242" s="18"/>
      <c r="Q6242" s="15"/>
      <c r="R6242" s="15"/>
      <c r="S6242" s="15"/>
      <c r="T6242" s="18"/>
      <c r="U6242" s="15"/>
      <c r="V6242" s="15"/>
      <c r="W6242" s="18"/>
      <c r="X6242" s="15"/>
      <c r="Y6242" s="14" t="s">
        <v>17841</v>
      </c>
      <c r="Z6242" s="14" t="str">
        <f>VLOOKUP(Y6242,[1]ZOMAC!$E$2:$E$368,1,0)</f>
        <v>ROLDANILLO</v>
      </c>
      <c r="AA6242" s="49" t="s">
        <v>3809</v>
      </c>
    </row>
    <row r="6243" spans="1:27" s="21" customFormat="1" ht="24">
      <c r="A6243" s="14">
        <v>6311</v>
      </c>
      <c r="B6243" s="15" t="s">
        <v>23622</v>
      </c>
      <c r="C6243" s="14" t="s">
        <v>18764</v>
      </c>
      <c r="D6243" s="51" t="s">
        <v>17904</v>
      </c>
      <c r="E6243" s="15" t="s">
        <v>18050</v>
      </c>
      <c r="F6243" s="15" t="s">
        <v>17868</v>
      </c>
      <c r="G6243" s="44"/>
      <c r="H6243" s="15">
        <v>3147325696</v>
      </c>
      <c r="I6243" s="20" t="s">
        <v>17905</v>
      </c>
      <c r="J6243" s="16" t="s">
        <v>3809</v>
      </c>
      <c r="K6243" s="15" t="s">
        <v>18051</v>
      </c>
      <c r="L6243" s="15"/>
      <c r="M6243" s="18"/>
      <c r="N6243" s="15"/>
      <c r="O6243" s="15"/>
      <c r="P6243" s="18"/>
      <c r="Q6243" s="15"/>
      <c r="R6243" s="15"/>
      <c r="S6243" s="15"/>
      <c r="T6243" s="18"/>
      <c r="U6243" s="15"/>
      <c r="V6243" s="15"/>
      <c r="W6243" s="18"/>
      <c r="X6243" s="15"/>
      <c r="Y6243" s="14" t="s">
        <v>17906</v>
      </c>
      <c r="Z6243" s="14"/>
      <c r="AA6243" s="49" t="s">
        <v>3809</v>
      </c>
    </row>
    <row r="6244" spans="1:27" s="21" customFormat="1" ht="48">
      <c r="A6244" s="14">
        <v>6312</v>
      </c>
      <c r="B6244" s="15" t="s">
        <v>23622</v>
      </c>
      <c r="C6244" s="14" t="s">
        <v>18764</v>
      </c>
      <c r="D6244" s="51" t="s">
        <v>17907</v>
      </c>
      <c r="E6244" s="15" t="s">
        <v>17908</v>
      </c>
      <c r="F6244" s="15" t="s">
        <v>17868</v>
      </c>
      <c r="G6244" s="44"/>
      <c r="H6244" s="15">
        <v>3154366899</v>
      </c>
      <c r="I6244" s="20" t="s">
        <v>17909</v>
      </c>
      <c r="J6244" s="16" t="s">
        <v>3809</v>
      </c>
      <c r="K6244" s="15" t="s">
        <v>18052</v>
      </c>
      <c r="L6244" s="15"/>
      <c r="M6244" s="18"/>
      <c r="N6244" s="15"/>
      <c r="O6244" s="15"/>
      <c r="P6244" s="18"/>
      <c r="Q6244" s="15"/>
      <c r="R6244" s="15"/>
      <c r="S6244" s="15"/>
      <c r="T6244" s="18"/>
      <c r="U6244" s="15"/>
      <c r="V6244" s="15"/>
      <c r="W6244" s="18"/>
      <c r="X6244" s="15"/>
      <c r="Y6244" s="14" t="s">
        <v>17910</v>
      </c>
      <c r="Z6244" s="14" t="s">
        <v>17910</v>
      </c>
      <c r="AA6244" s="49" t="s">
        <v>3809</v>
      </c>
    </row>
    <row r="6245" spans="1:27" s="21" customFormat="1" ht="36">
      <c r="A6245" s="14">
        <v>6313</v>
      </c>
      <c r="B6245" s="15" t="s">
        <v>23622</v>
      </c>
      <c r="C6245" s="14" t="s">
        <v>18764</v>
      </c>
      <c r="D6245" s="51" t="s">
        <v>18053</v>
      </c>
      <c r="E6245" s="15" t="s">
        <v>17911</v>
      </c>
      <c r="F6245" s="15" t="s">
        <v>17868</v>
      </c>
      <c r="G6245" s="44"/>
      <c r="H6245" s="15">
        <v>3175402631</v>
      </c>
      <c r="I6245" s="20" t="s">
        <v>17912</v>
      </c>
      <c r="J6245" s="16" t="s">
        <v>3809</v>
      </c>
      <c r="K6245" s="15" t="s">
        <v>18054</v>
      </c>
      <c r="L6245" s="15"/>
      <c r="M6245" s="18"/>
      <c r="N6245" s="15"/>
      <c r="O6245" s="15"/>
      <c r="P6245" s="18"/>
      <c r="Q6245" s="15"/>
      <c r="R6245" s="15"/>
      <c r="S6245" s="15"/>
      <c r="T6245" s="18"/>
      <c r="U6245" s="15"/>
      <c r="V6245" s="15"/>
      <c r="W6245" s="18"/>
      <c r="X6245" s="15"/>
      <c r="Y6245" s="14" t="s">
        <v>17913</v>
      </c>
      <c r="Z6245" s="14"/>
      <c r="AA6245" s="49" t="s">
        <v>3809</v>
      </c>
    </row>
    <row r="6246" spans="1:27" s="21" customFormat="1" ht="60">
      <c r="A6246" s="14">
        <v>6314</v>
      </c>
      <c r="B6246" s="15" t="s">
        <v>23622</v>
      </c>
      <c r="C6246" s="14" t="s">
        <v>18764</v>
      </c>
      <c r="D6246" s="51" t="s">
        <v>17914</v>
      </c>
      <c r="E6246" s="15" t="s">
        <v>17915</v>
      </c>
      <c r="F6246" s="15" t="s">
        <v>9799</v>
      </c>
      <c r="G6246" s="44"/>
      <c r="H6246" s="15">
        <v>3145443735</v>
      </c>
      <c r="I6246" s="20" t="s">
        <v>17916</v>
      </c>
      <c r="J6246" s="16" t="s">
        <v>3809</v>
      </c>
      <c r="K6246" s="15" t="s">
        <v>17917</v>
      </c>
      <c r="L6246" s="15"/>
      <c r="M6246" s="18"/>
      <c r="N6246" s="15"/>
      <c r="O6246" s="15"/>
      <c r="P6246" s="18"/>
      <c r="Q6246" s="15"/>
      <c r="R6246" s="15"/>
      <c r="S6246" s="15"/>
      <c r="T6246" s="18"/>
      <c r="U6246" s="15"/>
      <c r="V6246" s="15"/>
      <c r="W6246" s="18"/>
      <c r="X6246" s="15"/>
      <c r="Y6246" s="14" t="s">
        <v>17763</v>
      </c>
      <c r="Z6246" s="14"/>
      <c r="AA6246" s="49" t="s">
        <v>3809</v>
      </c>
    </row>
    <row r="6247" spans="1:27" s="21" customFormat="1" ht="36">
      <c r="A6247" s="14">
        <v>6316</v>
      </c>
      <c r="B6247" s="15" t="s">
        <v>23622</v>
      </c>
      <c r="C6247" s="14" t="s">
        <v>18764</v>
      </c>
      <c r="D6247" s="51" t="s">
        <v>17921</v>
      </c>
      <c r="E6247" s="15" t="s">
        <v>17922</v>
      </c>
      <c r="F6247" s="15" t="s">
        <v>17868</v>
      </c>
      <c r="G6247" s="44"/>
      <c r="H6247" s="15">
        <v>3160796214</v>
      </c>
      <c r="I6247" s="20" t="s">
        <v>17923</v>
      </c>
      <c r="J6247" s="16" t="s">
        <v>3809</v>
      </c>
      <c r="K6247" s="15" t="s">
        <v>18056</v>
      </c>
      <c r="L6247" s="15"/>
      <c r="M6247" s="18"/>
      <c r="N6247" s="15"/>
      <c r="O6247" s="15"/>
      <c r="P6247" s="18"/>
      <c r="Q6247" s="15"/>
      <c r="R6247" s="15"/>
      <c r="S6247" s="15"/>
      <c r="T6247" s="18"/>
      <c r="U6247" s="15"/>
      <c r="V6247" s="15"/>
      <c r="W6247" s="18"/>
      <c r="X6247" s="15"/>
      <c r="Y6247" s="14" t="s">
        <v>17763</v>
      </c>
      <c r="Z6247" s="14"/>
      <c r="AA6247" s="49" t="s">
        <v>3809</v>
      </c>
    </row>
    <row r="6248" spans="1:27" s="21" customFormat="1" ht="24">
      <c r="A6248" s="14">
        <v>6317</v>
      </c>
      <c r="B6248" s="15" t="s">
        <v>23622</v>
      </c>
      <c r="C6248" s="14" t="s">
        <v>18764</v>
      </c>
      <c r="D6248" s="51" t="s">
        <v>17924</v>
      </c>
      <c r="E6248" s="15" t="s">
        <v>17924</v>
      </c>
      <c r="F6248" s="15" t="s">
        <v>9799</v>
      </c>
      <c r="G6248" s="44"/>
      <c r="H6248" s="15">
        <v>3007259678</v>
      </c>
      <c r="I6248" s="20" t="s">
        <v>17878</v>
      </c>
      <c r="J6248" s="16" t="s">
        <v>3809</v>
      </c>
      <c r="K6248" s="15" t="s">
        <v>17925</v>
      </c>
      <c r="L6248" s="15"/>
      <c r="M6248" s="18"/>
      <c r="N6248" s="15"/>
      <c r="O6248" s="15"/>
      <c r="P6248" s="18"/>
      <c r="Q6248" s="15"/>
      <c r="R6248" s="15"/>
      <c r="S6248" s="15"/>
      <c r="T6248" s="18"/>
      <c r="U6248" s="15"/>
      <c r="V6248" s="15"/>
      <c r="W6248" s="18"/>
      <c r="X6248" s="15"/>
      <c r="Y6248" s="14" t="s">
        <v>17748</v>
      </c>
      <c r="Z6248" s="14"/>
      <c r="AA6248" s="49" t="s">
        <v>3809</v>
      </c>
    </row>
    <row r="6249" spans="1:27" s="21" customFormat="1" ht="36">
      <c r="A6249" s="14">
        <v>6318</v>
      </c>
      <c r="B6249" s="15" t="s">
        <v>23622</v>
      </c>
      <c r="C6249" s="14" t="s">
        <v>18764</v>
      </c>
      <c r="D6249" s="51" t="s">
        <v>17926</v>
      </c>
      <c r="E6249" s="15" t="s">
        <v>17927</v>
      </c>
      <c r="F6249" s="15" t="s">
        <v>17868</v>
      </c>
      <c r="G6249" s="44"/>
      <c r="H6249" s="15">
        <v>3163494729</v>
      </c>
      <c r="I6249" s="20" t="s">
        <v>17928</v>
      </c>
      <c r="J6249" s="16" t="s">
        <v>3809</v>
      </c>
      <c r="K6249" s="15" t="s">
        <v>18057</v>
      </c>
      <c r="L6249" s="15"/>
      <c r="M6249" s="18"/>
      <c r="N6249" s="15"/>
      <c r="O6249" s="15"/>
      <c r="P6249" s="18"/>
      <c r="Q6249" s="15"/>
      <c r="R6249" s="15"/>
      <c r="S6249" s="15"/>
      <c r="T6249" s="18"/>
      <c r="U6249" s="15"/>
      <c r="V6249" s="15"/>
      <c r="W6249" s="18"/>
      <c r="X6249" s="15"/>
      <c r="Y6249" s="14" t="s">
        <v>17811</v>
      </c>
      <c r="Z6249" s="14"/>
      <c r="AA6249" s="49" t="s">
        <v>3809</v>
      </c>
    </row>
    <row r="6250" spans="1:27" s="21" customFormat="1" ht="24">
      <c r="A6250" s="14">
        <v>6319</v>
      </c>
      <c r="B6250" s="15" t="s">
        <v>23622</v>
      </c>
      <c r="C6250" s="14" t="s">
        <v>18764</v>
      </c>
      <c r="D6250" s="51" t="s">
        <v>18058</v>
      </c>
      <c r="E6250" s="15" t="s">
        <v>17929</v>
      </c>
      <c r="F6250" s="15" t="s">
        <v>17868</v>
      </c>
      <c r="G6250" s="44"/>
      <c r="H6250" s="15">
        <v>3105176640</v>
      </c>
      <c r="I6250" s="20" t="s">
        <v>17930</v>
      </c>
      <c r="J6250" s="16" t="s">
        <v>3809</v>
      </c>
      <c r="K6250" s="15" t="s">
        <v>5079</v>
      </c>
      <c r="L6250" s="15"/>
      <c r="M6250" s="18"/>
      <c r="N6250" s="15"/>
      <c r="O6250" s="15"/>
      <c r="P6250" s="18"/>
      <c r="Q6250" s="15"/>
      <c r="R6250" s="15"/>
      <c r="S6250" s="15"/>
      <c r="T6250" s="18"/>
      <c r="U6250" s="15"/>
      <c r="V6250" s="15"/>
      <c r="W6250" s="18"/>
      <c r="X6250" s="15"/>
      <c r="Y6250" s="14" t="s">
        <v>17763</v>
      </c>
      <c r="Z6250" s="14"/>
      <c r="AA6250" s="49" t="s">
        <v>3809</v>
      </c>
    </row>
    <row r="6251" spans="1:27" s="21" customFormat="1" ht="24">
      <c r="A6251" s="14">
        <v>6320</v>
      </c>
      <c r="B6251" s="15" t="s">
        <v>23622</v>
      </c>
      <c r="C6251" s="14" t="s">
        <v>18764</v>
      </c>
      <c r="D6251" s="51" t="s">
        <v>17931</v>
      </c>
      <c r="E6251" s="15" t="s">
        <v>17932</v>
      </c>
      <c r="F6251" s="15" t="s">
        <v>17868</v>
      </c>
      <c r="G6251" s="44"/>
      <c r="H6251" s="15">
        <v>3219121030</v>
      </c>
      <c r="I6251" s="20" t="s">
        <v>17933</v>
      </c>
      <c r="J6251" s="16" t="s">
        <v>3809</v>
      </c>
      <c r="K6251" s="15" t="s">
        <v>229</v>
      </c>
      <c r="L6251" s="15"/>
      <c r="M6251" s="18"/>
      <c r="N6251" s="15"/>
      <c r="O6251" s="15"/>
      <c r="P6251" s="18"/>
      <c r="Q6251" s="15"/>
      <c r="R6251" s="15"/>
      <c r="S6251" s="15"/>
      <c r="T6251" s="18"/>
      <c r="U6251" s="15"/>
      <c r="V6251" s="15"/>
      <c r="W6251" s="18"/>
      <c r="X6251" s="15"/>
      <c r="Y6251" s="14" t="s">
        <v>17851</v>
      </c>
      <c r="Z6251" s="14"/>
      <c r="AA6251" s="49" t="s">
        <v>3809</v>
      </c>
    </row>
    <row r="6252" spans="1:27" s="21" customFormat="1" ht="36">
      <c r="A6252" s="14">
        <v>6321</v>
      </c>
      <c r="B6252" s="15" t="s">
        <v>23622</v>
      </c>
      <c r="C6252" s="14" t="s">
        <v>18764</v>
      </c>
      <c r="D6252" s="51" t="s">
        <v>17934</v>
      </c>
      <c r="E6252" s="15" t="s">
        <v>17935</v>
      </c>
      <c r="F6252" s="15" t="s">
        <v>17868</v>
      </c>
      <c r="G6252" s="44"/>
      <c r="H6252" s="15">
        <v>3156581666</v>
      </c>
      <c r="I6252" s="20" t="s">
        <v>17936</v>
      </c>
      <c r="J6252" s="16" t="s">
        <v>3809</v>
      </c>
      <c r="K6252" s="15" t="s">
        <v>18059</v>
      </c>
      <c r="L6252" s="15"/>
      <c r="M6252" s="18"/>
      <c r="N6252" s="15"/>
      <c r="O6252" s="15"/>
      <c r="P6252" s="18"/>
      <c r="Q6252" s="15"/>
      <c r="R6252" s="15"/>
      <c r="S6252" s="15"/>
      <c r="T6252" s="18"/>
      <c r="U6252" s="15"/>
      <c r="V6252" s="15"/>
      <c r="W6252" s="18"/>
      <c r="X6252" s="15"/>
      <c r="Y6252" s="14" t="s">
        <v>17889</v>
      </c>
      <c r="Z6252" s="14"/>
      <c r="AA6252" s="49" t="s">
        <v>3809</v>
      </c>
    </row>
    <row r="6253" spans="1:27" s="21" customFormat="1" ht="48">
      <c r="A6253" s="14">
        <v>6322</v>
      </c>
      <c r="B6253" s="15" t="s">
        <v>23622</v>
      </c>
      <c r="C6253" s="14" t="s">
        <v>18764</v>
      </c>
      <c r="D6253" s="51" t="s">
        <v>18060</v>
      </c>
      <c r="E6253" s="15" t="s">
        <v>17937</v>
      </c>
      <c r="F6253" s="15" t="s">
        <v>9799</v>
      </c>
      <c r="G6253" s="44"/>
      <c r="H6253" s="15">
        <v>3166994463</v>
      </c>
      <c r="I6253" s="20" t="s">
        <v>17938</v>
      </c>
      <c r="J6253" s="16" t="s">
        <v>3809</v>
      </c>
      <c r="K6253" s="15" t="s">
        <v>12219</v>
      </c>
      <c r="L6253" s="15"/>
      <c r="M6253" s="18"/>
      <c r="N6253" s="15"/>
      <c r="O6253" s="15"/>
      <c r="P6253" s="18"/>
      <c r="Q6253" s="15"/>
      <c r="R6253" s="15"/>
      <c r="S6253" s="15"/>
      <c r="T6253" s="18"/>
      <c r="U6253" s="15"/>
      <c r="V6253" s="15"/>
      <c r="W6253" s="18"/>
      <c r="X6253" s="15"/>
      <c r="Y6253" s="14" t="s">
        <v>17763</v>
      </c>
      <c r="Z6253" s="14"/>
      <c r="AA6253" s="49" t="s">
        <v>3809</v>
      </c>
    </row>
    <row r="6254" spans="1:27" s="21" customFormat="1" ht="36">
      <c r="A6254" s="14">
        <v>6323</v>
      </c>
      <c r="B6254" s="15" t="s">
        <v>23622</v>
      </c>
      <c r="C6254" s="14" t="s">
        <v>18764</v>
      </c>
      <c r="D6254" s="51" t="s">
        <v>17939</v>
      </c>
      <c r="E6254" s="15" t="s">
        <v>17940</v>
      </c>
      <c r="F6254" s="15" t="s">
        <v>9799</v>
      </c>
      <c r="G6254" s="44"/>
      <c r="H6254" s="15">
        <v>3137941905</v>
      </c>
      <c r="I6254" s="20" t="s">
        <v>17941</v>
      </c>
      <c r="J6254" s="16" t="s">
        <v>3809</v>
      </c>
      <c r="K6254" s="15" t="s">
        <v>17942</v>
      </c>
      <c r="L6254" s="15"/>
      <c r="M6254" s="18"/>
      <c r="N6254" s="15"/>
      <c r="O6254" s="15"/>
      <c r="P6254" s="18"/>
      <c r="Q6254" s="15"/>
      <c r="R6254" s="15"/>
      <c r="S6254" s="15"/>
      <c r="T6254" s="18"/>
      <c r="U6254" s="15"/>
      <c r="V6254" s="15"/>
      <c r="W6254" s="18"/>
      <c r="X6254" s="15"/>
      <c r="Y6254" s="14" t="s">
        <v>17841</v>
      </c>
      <c r="Z6254" s="14" t="str">
        <f>VLOOKUP(Y6254,[1]ZOMAC!$E$2:$E$368,1,0)</f>
        <v>ROLDANILLO</v>
      </c>
      <c r="AA6254" s="49" t="s">
        <v>3809</v>
      </c>
    </row>
    <row r="6255" spans="1:27" s="21" customFormat="1" ht="48">
      <c r="A6255" s="14">
        <v>6324</v>
      </c>
      <c r="B6255" s="15" t="s">
        <v>23622</v>
      </c>
      <c r="C6255" s="14" t="s">
        <v>18764</v>
      </c>
      <c r="D6255" s="51" t="s">
        <v>17943</v>
      </c>
      <c r="E6255" s="15" t="s">
        <v>17944</v>
      </c>
      <c r="F6255" s="15" t="s">
        <v>9799</v>
      </c>
      <c r="G6255" s="44"/>
      <c r="H6255" s="15">
        <v>3233675104</v>
      </c>
      <c r="I6255" s="20" t="s">
        <v>17945</v>
      </c>
      <c r="J6255" s="16" t="s">
        <v>3809</v>
      </c>
      <c r="K6255" s="15" t="s">
        <v>18061</v>
      </c>
      <c r="L6255" s="15"/>
      <c r="M6255" s="18"/>
      <c r="N6255" s="15"/>
      <c r="O6255" s="15"/>
      <c r="P6255" s="18"/>
      <c r="Q6255" s="15"/>
      <c r="R6255" s="15"/>
      <c r="S6255" s="15"/>
      <c r="T6255" s="18"/>
      <c r="U6255" s="15"/>
      <c r="V6255" s="15"/>
      <c r="W6255" s="18"/>
      <c r="X6255" s="15"/>
      <c r="Y6255" s="14" t="s">
        <v>17841</v>
      </c>
      <c r="Z6255" s="14" t="str">
        <f>VLOOKUP(Y6255,[1]ZOMAC!$E$2:$E$368,1,0)</f>
        <v>ROLDANILLO</v>
      </c>
      <c r="AA6255" s="49" t="s">
        <v>3809</v>
      </c>
    </row>
    <row r="6256" spans="1:27" s="21" customFormat="1" ht="60">
      <c r="A6256" s="14">
        <v>6325</v>
      </c>
      <c r="B6256" s="15" t="s">
        <v>23622</v>
      </c>
      <c r="C6256" s="14" t="s">
        <v>18764</v>
      </c>
      <c r="D6256" s="51" t="s">
        <v>17946</v>
      </c>
      <c r="E6256" s="15" t="s">
        <v>17947</v>
      </c>
      <c r="F6256" s="15" t="s">
        <v>9799</v>
      </c>
      <c r="G6256" s="44"/>
      <c r="H6256" s="15">
        <v>3137800585</v>
      </c>
      <c r="I6256" s="20" t="s">
        <v>17948</v>
      </c>
      <c r="J6256" s="16" t="s">
        <v>3809</v>
      </c>
      <c r="K6256" s="15" t="s">
        <v>17949</v>
      </c>
      <c r="L6256" s="15"/>
      <c r="M6256" s="18"/>
      <c r="N6256" s="15"/>
      <c r="O6256" s="15"/>
      <c r="P6256" s="18"/>
      <c r="Q6256" s="15"/>
      <c r="R6256" s="15"/>
      <c r="S6256" s="15"/>
      <c r="T6256" s="18"/>
      <c r="U6256" s="15"/>
      <c r="V6256" s="15"/>
      <c r="W6256" s="18"/>
      <c r="X6256" s="15"/>
      <c r="Y6256" s="14" t="s">
        <v>17712</v>
      </c>
      <c r="Z6256" s="14" t="str">
        <f>VLOOKUP(Y6256,[1]ZOMAC!$E$2:$E$368,1,0)</f>
        <v>BOLÍVAR</v>
      </c>
      <c r="AA6256" s="49" t="s">
        <v>3809</v>
      </c>
    </row>
    <row r="6257" spans="1:27" s="21" customFormat="1" ht="264">
      <c r="A6257" s="14">
        <v>6326</v>
      </c>
      <c r="B6257" s="15" t="s">
        <v>23622</v>
      </c>
      <c r="C6257" s="14" t="s">
        <v>18764</v>
      </c>
      <c r="D6257" s="51" t="s">
        <v>17950</v>
      </c>
      <c r="E6257" s="15" t="s">
        <v>17951</v>
      </c>
      <c r="F6257" s="15" t="s">
        <v>9799</v>
      </c>
      <c r="G6257" s="44"/>
      <c r="H6257" s="15">
        <v>317709345</v>
      </c>
      <c r="I6257" s="20" t="s">
        <v>17952</v>
      </c>
      <c r="J6257" s="16" t="s">
        <v>3809</v>
      </c>
      <c r="K6257" s="15" t="s">
        <v>18062</v>
      </c>
      <c r="L6257" s="15"/>
      <c r="M6257" s="18"/>
      <c r="N6257" s="15"/>
      <c r="O6257" s="15"/>
      <c r="P6257" s="18"/>
      <c r="Q6257" s="15"/>
      <c r="R6257" s="15"/>
      <c r="S6257" s="15"/>
      <c r="T6257" s="18"/>
      <c r="U6257" s="15"/>
      <c r="V6257" s="15"/>
      <c r="W6257" s="18"/>
      <c r="X6257" s="15"/>
      <c r="Y6257" s="14" t="s">
        <v>17953</v>
      </c>
      <c r="Z6257" s="14" t="s">
        <v>17953</v>
      </c>
      <c r="AA6257" s="49" t="s">
        <v>3809</v>
      </c>
    </row>
    <row r="6258" spans="1:27" s="21" customFormat="1" ht="36">
      <c r="A6258" s="14">
        <v>6327</v>
      </c>
      <c r="B6258" s="15" t="s">
        <v>23622</v>
      </c>
      <c r="C6258" s="14" t="s">
        <v>18764</v>
      </c>
      <c r="D6258" s="51" t="s">
        <v>17957</v>
      </c>
      <c r="E6258" s="15" t="s">
        <v>17958</v>
      </c>
      <c r="F6258" s="15" t="s">
        <v>9799</v>
      </c>
      <c r="G6258" s="44"/>
      <c r="H6258" s="15">
        <v>3217117506</v>
      </c>
      <c r="I6258" s="20" t="s">
        <v>17959</v>
      </c>
      <c r="J6258" s="16" t="s">
        <v>3809</v>
      </c>
      <c r="K6258" s="15" t="s">
        <v>17960</v>
      </c>
      <c r="L6258" s="15"/>
      <c r="M6258" s="18"/>
      <c r="N6258" s="15"/>
      <c r="O6258" s="15"/>
      <c r="P6258" s="18"/>
      <c r="Q6258" s="15"/>
      <c r="R6258" s="15"/>
      <c r="S6258" s="15"/>
      <c r="T6258" s="18"/>
      <c r="U6258" s="15"/>
      <c r="V6258" s="15"/>
      <c r="W6258" s="18"/>
      <c r="X6258" s="15"/>
      <c r="Y6258" s="14" t="s">
        <v>17956</v>
      </c>
      <c r="Z6258" s="14"/>
      <c r="AA6258" s="49" t="s">
        <v>3809</v>
      </c>
    </row>
    <row r="6259" spans="1:27" s="21" customFormat="1" ht="60">
      <c r="A6259" s="14">
        <v>6328</v>
      </c>
      <c r="B6259" s="15" t="s">
        <v>23622</v>
      </c>
      <c r="C6259" s="14" t="s">
        <v>18764</v>
      </c>
      <c r="D6259" s="51" t="s">
        <v>17961</v>
      </c>
      <c r="E6259" s="15" t="s">
        <v>17962</v>
      </c>
      <c r="F6259" s="15" t="s">
        <v>18013</v>
      </c>
      <c r="G6259" s="44"/>
      <c r="H6259" s="15">
        <v>3187303763</v>
      </c>
      <c r="I6259" s="20" t="s">
        <v>17963</v>
      </c>
      <c r="J6259" s="16" t="s">
        <v>3809</v>
      </c>
      <c r="K6259" s="15" t="s">
        <v>17964</v>
      </c>
      <c r="L6259" s="15"/>
      <c r="M6259" s="18"/>
      <c r="N6259" s="15"/>
      <c r="O6259" s="15"/>
      <c r="P6259" s="18"/>
      <c r="Q6259" s="15"/>
      <c r="R6259" s="15"/>
      <c r="S6259" s="15"/>
      <c r="T6259" s="18"/>
      <c r="U6259" s="15"/>
      <c r="V6259" s="15"/>
      <c r="W6259" s="18"/>
      <c r="X6259" s="15"/>
      <c r="Y6259" s="14" t="s">
        <v>17753</v>
      </c>
      <c r="Z6259" s="14" t="str">
        <f>VLOOKUP(Y6259,[1]ZOMAC!$E$2:$E$368,1,0)</f>
        <v>FLORIDA</v>
      </c>
      <c r="AA6259" s="49" t="s">
        <v>3809</v>
      </c>
    </row>
    <row r="6260" spans="1:27" s="21" customFormat="1" ht="36">
      <c r="A6260" s="14">
        <v>6329</v>
      </c>
      <c r="B6260" s="15" t="s">
        <v>23622</v>
      </c>
      <c r="C6260" s="14" t="s">
        <v>18764</v>
      </c>
      <c r="D6260" s="51" t="s">
        <v>18063</v>
      </c>
      <c r="E6260" s="15" t="s">
        <v>17965</v>
      </c>
      <c r="F6260" s="15" t="s">
        <v>9799</v>
      </c>
      <c r="G6260" s="44"/>
      <c r="H6260" s="15">
        <v>3154618245</v>
      </c>
      <c r="I6260" s="20" t="s">
        <v>17966</v>
      </c>
      <c r="J6260" s="16" t="s">
        <v>3809</v>
      </c>
      <c r="K6260" s="15" t="s">
        <v>17967</v>
      </c>
      <c r="L6260" s="15"/>
      <c r="M6260" s="18"/>
      <c r="N6260" s="15"/>
      <c r="O6260" s="15"/>
      <c r="P6260" s="18"/>
      <c r="Q6260" s="15"/>
      <c r="R6260" s="15"/>
      <c r="S6260" s="15"/>
      <c r="T6260" s="18"/>
      <c r="U6260" s="15"/>
      <c r="V6260" s="15"/>
      <c r="W6260" s="18"/>
      <c r="X6260" s="15"/>
      <c r="Y6260" s="14" t="s">
        <v>17787</v>
      </c>
      <c r="Z6260" s="14"/>
      <c r="AA6260" s="49" t="s">
        <v>3809</v>
      </c>
    </row>
    <row r="6261" spans="1:27" s="21" customFormat="1" ht="48">
      <c r="A6261" s="14">
        <v>6330</v>
      </c>
      <c r="B6261" s="15" t="s">
        <v>23622</v>
      </c>
      <c r="C6261" s="14" t="s">
        <v>18764</v>
      </c>
      <c r="D6261" s="51" t="s">
        <v>18064</v>
      </c>
      <c r="E6261" s="15" t="s">
        <v>17968</v>
      </c>
      <c r="F6261" s="15" t="s">
        <v>9799</v>
      </c>
      <c r="G6261" s="44"/>
      <c r="H6261" s="15">
        <v>3185869966</v>
      </c>
      <c r="I6261" s="20" t="s">
        <v>17933</v>
      </c>
      <c r="J6261" s="16" t="s">
        <v>3809</v>
      </c>
      <c r="K6261" s="15" t="s">
        <v>17969</v>
      </c>
      <c r="L6261" s="15"/>
      <c r="M6261" s="18"/>
      <c r="N6261" s="15"/>
      <c r="O6261" s="15"/>
      <c r="P6261" s="18"/>
      <c r="Q6261" s="15"/>
      <c r="R6261" s="15"/>
      <c r="S6261" s="15"/>
      <c r="T6261" s="18"/>
      <c r="U6261" s="15"/>
      <c r="V6261" s="15"/>
      <c r="W6261" s="18"/>
      <c r="X6261" s="15"/>
      <c r="Y6261" s="14" t="s">
        <v>17851</v>
      </c>
      <c r="Z6261" s="14"/>
      <c r="AA6261" s="49" t="s">
        <v>3809</v>
      </c>
    </row>
    <row r="6262" spans="1:27" s="21" customFormat="1" ht="108">
      <c r="A6262" s="14">
        <v>6331</v>
      </c>
      <c r="B6262" s="15" t="s">
        <v>23622</v>
      </c>
      <c r="C6262" s="14" t="s">
        <v>18764</v>
      </c>
      <c r="D6262" s="51" t="s">
        <v>17970</v>
      </c>
      <c r="E6262" s="15" t="s">
        <v>17971</v>
      </c>
      <c r="F6262" s="15" t="s">
        <v>9799</v>
      </c>
      <c r="G6262" s="44"/>
      <c r="H6262" s="15">
        <v>3215084792</v>
      </c>
      <c r="I6262" s="20" t="s">
        <v>17972</v>
      </c>
      <c r="J6262" s="16" t="s">
        <v>3809</v>
      </c>
      <c r="K6262" s="15" t="s">
        <v>18065</v>
      </c>
      <c r="L6262" s="15"/>
      <c r="M6262" s="18"/>
      <c r="N6262" s="15"/>
      <c r="O6262" s="15"/>
      <c r="P6262" s="18"/>
      <c r="Q6262" s="15"/>
      <c r="R6262" s="15"/>
      <c r="S6262" s="15"/>
      <c r="T6262" s="18"/>
      <c r="U6262" s="15"/>
      <c r="V6262" s="15"/>
      <c r="W6262" s="18"/>
      <c r="X6262" s="15"/>
      <c r="Y6262" s="14" t="s">
        <v>17954</v>
      </c>
      <c r="Z6262" s="14"/>
      <c r="AA6262" s="49" t="s">
        <v>3809</v>
      </c>
    </row>
    <row r="6263" spans="1:27" s="21" customFormat="1" ht="60">
      <c r="A6263" s="14">
        <v>6332</v>
      </c>
      <c r="B6263" s="15" t="s">
        <v>23622</v>
      </c>
      <c r="C6263" s="14" t="s">
        <v>18764</v>
      </c>
      <c r="D6263" s="51" t="s">
        <v>18066</v>
      </c>
      <c r="E6263" s="15" t="s">
        <v>17973</v>
      </c>
      <c r="F6263" s="15" t="s">
        <v>9799</v>
      </c>
      <c r="G6263" s="44"/>
      <c r="H6263" s="15">
        <v>3147243736</v>
      </c>
      <c r="I6263" s="20" t="s">
        <v>17974</v>
      </c>
      <c r="J6263" s="16" t="s">
        <v>3809</v>
      </c>
      <c r="K6263" s="15" t="s">
        <v>17975</v>
      </c>
      <c r="L6263" s="15"/>
      <c r="M6263" s="18"/>
      <c r="N6263" s="15"/>
      <c r="O6263" s="15"/>
      <c r="P6263" s="18"/>
      <c r="Q6263" s="15"/>
      <c r="R6263" s="15"/>
      <c r="S6263" s="15"/>
      <c r="T6263" s="18"/>
      <c r="U6263" s="15"/>
      <c r="V6263" s="15"/>
      <c r="W6263" s="18"/>
      <c r="X6263" s="15"/>
      <c r="Y6263" s="14" t="s">
        <v>17697</v>
      </c>
      <c r="Z6263" s="14"/>
      <c r="AA6263" s="49" t="s">
        <v>3809</v>
      </c>
    </row>
    <row r="6264" spans="1:27" s="21" customFormat="1" ht="24">
      <c r="A6264" s="14">
        <v>6333</v>
      </c>
      <c r="B6264" s="15" t="s">
        <v>23622</v>
      </c>
      <c r="C6264" s="14" t="s">
        <v>18764</v>
      </c>
      <c r="D6264" s="51" t="s">
        <v>18067</v>
      </c>
      <c r="E6264" s="15" t="s">
        <v>18068</v>
      </c>
      <c r="F6264" s="15" t="s">
        <v>17868</v>
      </c>
      <c r="G6264" s="44"/>
      <c r="H6264" s="15">
        <v>3216479097</v>
      </c>
      <c r="I6264" s="20" t="s">
        <v>17955</v>
      </c>
      <c r="J6264" s="16" t="s">
        <v>3809</v>
      </c>
      <c r="K6264" s="15" t="s">
        <v>17976</v>
      </c>
      <c r="L6264" s="15"/>
      <c r="M6264" s="18"/>
      <c r="N6264" s="15"/>
      <c r="O6264" s="15"/>
      <c r="P6264" s="18"/>
      <c r="Q6264" s="15"/>
      <c r="R6264" s="15"/>
      <c r="S6264" s="15"/>
      <c r="T6264" s="18"/>
      <c r="U6264" s="15"/>
      <c r="V6264" s="15"/>
      <c r="W6264" s="18"/>
      <c r="X6264" s="15"/>
      <c r="Y6264" s="14" t="s">
        <v>17699</v>
      </c>
      <c r="Z6264" s="14"/>
      <c r="AA6264" s="49" t="s">
        <v>3809</v>
      </c>
    </row>
    <row r="6265" spans="1:27" s="21" customFormat="1" ht="48">
      <c r="A6265" s="14">
        <v>6334</v>
      </c>
      <c r="B6265" s="15" t="s">
        <v>23622</v>
      </c>
      <c r="C6265" s="14" t="s">
        <v>18764</v>
      </c>
      <c r="D6265" s="51" t="s">
        <v>18069</v>
      </c>
      <c r="E6265" s="15" t="s">
        <v>17977</v>
      </c>
      <c r="F6265" s="15" t="s">
        <v>9799</v>
      </c>
      <c r="G6265" s="44"/>
      <c r="H6265" s="15">
        <v>3108570644</v>
      </c>
      <c r="I6265" s="20" t="s">
        <v>17978</v>
      </c>
      <c r="J6265" s="16" t="s">
        <v>3809</v>
      </c>
      <c r="K6265" s="15" t="s">
        <v>17979</v>
      </c>
      <c r="L6265" s="15"/>
      <c r="M6265" s="18"/>
      <c r="N6265" s="15"/>
      <c r="O6265" s="15"/>
      <c r="P6265" s="18"/>
      <c r="Q6265" s="15"/>
      <c r="R6265" s="15"/>
      <c r="S6265" s="15"/>
      <c r="T6265" s="18"/>
      <c r="U6265" s="15"/>
      <c r="V6265" s="15"/>
      <c r="W6265" s="18"/>
      <c r="X6265" s="15"/>
      <c r="Y6265" s="14" t="s">
        <v>17781</v>
      </c>
      <c r="Z6265" s="14"/>
      <c r="AA6265" s="49" t="s">
        <v>3809</v>
      </c>
    </row>
    <row r="6266" spans="1:27" s="21" customFormat="1" ht="72">
      <c r="A6266" s="14">
        <v>6335</v>
      </c>
      <c r="B6266" s="15" t="s">
        <v>23622</v>
      </c>
      <c r="C6266" s="14" t="s">
        <v>18764</v>
      </c>
      <c r="D6266" s="51" t="s">
        <v>17980</v>
      </c>
      <c r="E6266" s="15" t="s">
        <v>17981</v>
      </c>
      <c r="F6266" s="15" t="s">
        <v>9799</v>
      </c>
      <c r="G6266" s="44"/>
      <c r="H6266" s="15">
        <v>3152156813</v>
      </c>
      <c r="I6266" s="20" t="s">
        <v>17982</v>
      </c>
      <c r="J6266" s="16" t="s">
        <v>3809</v>
      </c>
      <c r="K6266" s="15" t="s">
        <v>18070</v>
      </c>
      <c r="L6266" s="15"/>
      <c r="M6266" s="18"/>
      <c r="N6266" s="15"/>
      <c r="O6266" s="15"/>
      <c r="P6266" s="18"/>
      <c r="Q6266" s="15"/>
      <c r="R6266" s="15"/>
      <c r="S6266" s="15"/>
      <c r="T6266" s="18"/>
      <c r="U6266" s="15"/>
      <c r="V6266" s="15"/>
      <c r="W6266" s="18"/>
      <c r="X6266" s="15"/>
      <c r="Y6266" s="14" t="s">
        <v>17781</v>
      </c>
      <c r="Z6266" s="14"/>
      <c r="AA6266" s="49" t="s">
        <v>3809</v>
      </c>
    </row>
    <row r="6267" spans="1:27" s="21" customFormat="1" ht="60">
      <c r="A6267" s="14">
        <v>6336</v>
      </c>
      <c r="B6267" s="15" t="s">
        <v>23622</v>
      </c>
      <c r="C6267" s="14" t="s">
        <v>18764</v>
      </c>
      <c r="D6267" s="51" t="s">
        <v>18071</v>
      </c>
      <c r="E6267" s="15" t="s">
        <v>17983</v>
      </c>
      <c r="F6267" s="15" t="s">
        <v>9799</v>
      </c>
      <c r="G6267" s="44"/>
      <c r="H6267" s="15">
        <v>3116578219</v>
      </c>
      <c r="I6267" s="20" t="s">
        <v>17984</v>
      </c>
      <c r="J6267" s="16" t="s">
        <v>3809</v>
      </c>
      <c r="K6267" s="15" t="s">
        <v>17985</v>
      </c>
      <c r="L6267" s="15"/>
      <c r="M6267" s="18"/>
      <c r="N6267" s="15"/>
      <c r="O6267" s="15"/>
      <c r="P6267" s="18"/>
      <c r="Q6267" s="15"/>
      <c r="R6267" s="15"/>
      <c r="S6267" s="15"/>
      <c r="T6267" s="18"/>
      <c r="U6267" s="15"/>
      <c r="V6267" s="15"/>
      <c r="W6267" s="18"/>
      <c r="X6267" s="15"/>
      <c r="Y6267" s="14" t="s">
        <v>17986</v>
      </c>
      <c r="Z6267" s="14" t="str">
        <f>VLOOKUP(Y6267,[1]ZOMAC!$E$2:$E$368,1,0)</f>
        <v>EL ÁGUILA</v>
      </c>
      <c r="AA6267" s="49" t="s">
        <v>3809</v>
      </c>
    </row>
    <row r="6268" spans="1:27" s="21" customFormat="1" ht="204">
      <c r="A6268" s="14">
        <v>6337</v>
      </c>
      <c r="B6268" s="15" t="s">
        <v>23622</v>
      </c>
      <c r="C6268" s="14" t="s">
        <v>18764</v>
      </c>
      <c r="D6268" s="51" t="s">
        <v>17987</v>
      </c>
      <c r="E6268" s="15" t="s">
        <v>17988</v>
      </c>
      <c r="F6268" s="15" t="s">
        <v>9799</v>
      </c>
      <c r="G6268" s="44"/>
      <c r="H6268" s="15">
        <v>3206980389</v>
      </c>
      <c r="I6268" s="20" t="s">
        <v>17989</v>
      </c>
      <c r="J6268" s="16" t="s">
        <v>3809</v>
      </c>
      <c r="K6268" s="15" t="s">
        <v>18072</v>
      </c>
      <c r="L6268" s="15"/>
      <c r="M6268" s="18"/>
      <c r="N6268" s="15"/>
      <c r="O6268" s="15"/>
      <c r="P6268" s="18"/>
      <c r="Q6268" s="15"/>
      <c r="R6268" s="15"/>
      <c r="S6268" s="15"/>
      <c r="T6268" s="18"/>
      <c r="U6268" s="15"/>
      <c r="V6268" s="15"/>
      <c r="W6268" s="18"/>
      <c r="X6268" s="15"/>
      <c r="Y6268" s="14" t="s">
        <v>17906</v>
      </c>
      <c r="Z6268" s="14"/>
      <c r="AA6268" s="49" t="s">
        <v>3809</v>
      </c>
    </row>
    <row r="6269" spans="1:27" s="21" customFormat="1" ht="12">
      <c r="A6269" s="14">
        <v>6338</v>
      </c>
      <c r="B6269" s="14" t="s">
        <v>23622</v>
      </c>
      <c r="C6269" s="14" t="s">
        <v>18765</v>
      </c>
      <c r="D6269" s="15" t="s">
        <v>17990</v>
      </c>
      <c r="E6269" s="15" t="s">
        <v>17990</v>
      </c>
      <c r="F6269" s="15" t="s">
        <v>3809</v>
      </c>
      <c r="G6269" s="45" t="s">
        <v>17991</v>
      </c>
      <c r="H6269" s="14" t="s">
        <v>17992</v>
      </c>
      <c r="I6269" s="14"/>
      <c r="J6269" s="16" t="s">
        <v>17993</v>
      </c>
      <c r="K6269" s="15" t="s">
        <v>17994</v>
      </c>
      <c r="L6269" s="14"/>
      <c r="M6269" s="14"/>
      <c r="N6269" s="14"/>
      <c r="O6269" s="29">
        <v>44866</v>
      </c>
      <c r="P6269" s="14" t="s">
        <v>17995</v>
      </c>
      <c r="Q6269" s="14"/>
      <c r="R6269" s="14"/>
      <c r="S6269" s="14"/>
      <c r="T6269" s="14"/>
      <c r="U6269" s="14"/>
      <c r="V6269" s="14"/>
      <c r="W6269" s="14"/>
      <c r="X6269" s="14"/>
      <c r="Y6269" s="14" t="s">
        <v>24136</v>
      </c>
      <c r="Z6269" s="14"/>
      <c r="AA6269" s="49" t="s">
        <v>3809</v>
      </c>
    </row>
    <row r="6270" spans="1:27" s="21" customFormat="1" ht="24">
      <c r="A6270" s="14">
        <v>6339</v>
      </c>
      <c r="B6270" s="14" t="s">
        <v>23622</v>
      </c>
      <c r="C6270" s="14" t="s">
        <v>18765</v>
      </c>
      <c r="D6270" s="15" t="s">
        <v>17996</v>
      </c>
      <c r="E6270" s="15" t="s">
        <v>17996</v>
      </c>
      <c r="F6270" s="15" t="s">
        <v>3809</v>
      </c>
      <c r="G6270" s="45">
        <v>901584221</v>
      </c>
      <c r="H6270" s="14">
        <v>3215069506</v>
      </c>
      <c r="I6270" s="14" t="s">
        <v>17997</v>
      </c>
      <c r="J6270" s="16" t="s">
        <v>17998</v>
      </c>
      <c r="K6270" s="15" t="s">
        <v>17999</v>
      </c>
      <c r="L6270" s="14"/>
      <c r="M6270" s="14"/>
      <c r="N6270" s="14"/>
      <c r="O6270" s="14"/>
      <c r="P6270" s="14"/>
      <c r="Q6270" s="14"/>
      <c r="R6270" s="14"/>
      <c r="S6270" s="14"/>
      <c r="T6270" s="14"/>
      <c r="U6270" s="14"/>
      <c r="V6270" s="14"/>
      <c r="W6270" s="14"/>
      <c r="X6270" s="14"/>
      <c r="Y6270" s="14" t="s">
        <v>24137</v>
      </c>
      <c r="Z6270" s="14"/>
      <c r="AA6270" s="49" t="s">
        <v>25905</v>
      </c>
    </row>
    <row r="6271" spans="1:27" ht="48">
      <c r="A6271" s="14">
        <v>6340</v>
      </c>
      <c r="B6271" s="14" t="s">
        <v>23622</v>
      </c>
      <c r="C6271" s="14" t="s">
        <v>23623</v>
      </c>
      <c r="D6271" s="51" t="s">
        <v>22294</v>
      </c>
      <c r="E6271" s="15" t="s">
        <v>22294</v>
      </c>
      <c r="F6271" s="15" t="s">
        <v>9799</v>
      </c>
      <c r="G6271" s="47">
        <v>901059359</v>
      </c>
      <c r="H6271" s="34" t="s">
        <v>18093</v>
      </c>
      <c r="I6271" s="34" t="s">
        <v>18117</v>
      </c>
      <c r="J6271" s="16" t="s">
        <v>18608</v>
      </c>
      <c r="K6271" s="34" t="s">
        <v>185</v>
      </c>
      <c r="L6271" s="35"/>
      <c r="M6271" s="35"/>
      <c r="N6271" s="34" t="s">
        <v>8356</v>
      </c>
      <c r="O6271" s="34" t="s">
        <v>8137</v>
      </c>
      <c r="P6271" s="33"/>
      <c r="Q6271" s="34" t="s">
        <v>4429</v>
      </c>
      <c r="R6271" s="34"/>
      <c r="S6271" s="35"/>
      <c r="T6271" s="35"/>
      <c r="U6271" s="34"/>
      <c r="V6271" s="34"/>
      <c r="W6271" s="33"/>
      <c r="X6271" s="33"/>
      <c r="Y6271" s="14" t="s">
        <v>24138</v>
      </c>
      <c r="Z6271" s="14"/>
      <c r="AA6271" s="49" t="s">
        <v>25906</v>
      </c>
    </row>
    <row r="6272" spans="1:27" ht="60">
      <c r="A6272" s="14">
        <v>6341</v>
      </c>
      <c r="B6272" s="14" t="s">
        <v>23622</v>
      </c>
      <c r="C6272" s="14" t="s">
        <v>23623</v>
      </c>
      <c r="D6272" s="51" t="s">
        <v>22295</v>
      </c>
      <c r="E6272" s="15" t="s">
        <v>22295</v>
      </c>
      <c r="F6272" s="15" t="s">
        <v>9799</v>
      </c>
      <c r="G6272" s="47">
        <v>9009465385</v>
      </c>
      <c r="H6272" s="34" t="s">
        <v>18094</v>
      </c>
      <c r="I6272" s="34" t="s">
        <v>18118</v>
      </c>
      <c r="J6272" s="16" t="s">
        <v>18142</v>
      </c>
      <c r="K6272" s="34" t="s">
        <v>6313</v>
      </c>
      <c r="L6272" s="35"/>
      <c r="M6272" s="35"/>
      <c r="N6272" s="34" t="s">
        <v>4282</v>
      </c>
      <c r="O6272" s="34" t="s">
        <v>18158</v>
      </c>
      <c r="P6272" s="33"/>
      <c r="Q6272" s="34" t="s">
        <v>9303</v>
      </c>
      <c r="R6272" s="34" t="s">
        <v>6671</v>
      </c>
      <c r="S6272" s="35"/>
      <c r="T6272" s="35"/>
      <c r="U6272" s="34" t="s">
        <v>4282</v>
      </c>
      <c r="V6272" s="34" t="s">
        <v>9992</v>
      </c>
      <c r="W6272" s="33"/>
      <c r="X6272" s="33"/>
      <c r="Y6272" s="14" t="s">
        <v>24139</v>
      </c>
      <c r="Z6272" s="14"/>
      <c r="AA6272" s="49" t="s">
        <v>25907</v>
      </c>
    </row>
    <row r="6273" spans="1:27" ht="60">
      <c r="A6273" s="14">
        <v>6342</v>
      </c>
      <c r="B6273" s="14" t="s">
        <v>23622</v>
      </c>
      <c r="C6273" s="14" t="s">
        <v>23623</v>
      </c>
      <c r="D6273" s="51" t="s">
        <v>22296</v>
      </c>
      <c r="E6273" s="15" t="s">
        <v>22296</v>
      </c>
      <c r="F6273" s="15" t="s">
        <v>9799</v>
      </c>
      <c r="G6273" s="47">
        <v>9001149016</v>
      </c>
      <c r="H6273" s="34" t="s">
        <v>18095</v>
      </c>
      <c r="I6273" s="34" t="s">
        <v>18119</v>
      </c>
      <c r="J6273" s="16" t="s">
        <v>18143</v>
      </c>
      <c r="K6273" s="34" t="s">
        <v>431</v>
      </c>
      <c r="L6273" s="35"/>
      <c r="M6273" s="35"/>
      <c r="N6273" s="34" t="s">
        <v>4282</v>
      </c>
      <c r="O6273" s="34" t="s">
        <v>18159</v>
      </c>
      <c r="P6273" s="33"/>
      <c r="Q6273" s="34" t="s">
        <v>4226</v>
      </c>
      <c r="R6273" s="34" t="s">
        <v>1259</v>
      </c>
      <c r="S6273" s="35"/>
      <c r="T6273" s="35"/>
      <c r="U6273" s="34" t="s">
        <v>4359</v>
      </c>
      <c r="V6273" s="34" t="s">
        <v>18172</v>
      </c>
      <c r="W6273" s="33"/>
      <c r="X6273" s="33"/>
      <c r="Y6273" s="14" t="s">
        <v>24140</v>
      </c>
      <c r="Z6273" s="14"/>
      <c r="AA6273" s="49" t="s">
        <v>25908</v>
      </c>
    </row>
    <row r="6274" spans="1:27" ht="36">
      <c r="A6274" s="14">
        <v>6343</v>
      </c>
      <c r="B6274" s="14" t="s">
        <v>23622</v>
      </c>
      <c r="C6274" s="14" t="s">
        <v>23623</v>
      </c>
      <c r="D6274" s="51" t="s">
        <v>22297</v>
      </c>
      <c r="E6274" s="15" t="s">
        <v>22297</v>
      </c>
      <c r="F6274" s="15" t="s">
        <v>9799</v>
      </c>
      <c r="G6274" s="47">
        <v>901525558</v>
      </c>
      <c r="H6274" s="34" t="s">
        <v>18096</v>
      </c>
      <c r="I6274" s="34" t="s">
        <v>18120</v>
      </c>
      <c r="J6274" s="16" t="s">
        <v>18144</v>
      </c>
      <c r="K6274" s="34" t="s">
        <v>18151</v>
      </c>
      <c r="L6274" s="35"/>
      <c r="M6274" s="35"/>
      <c r="N6274" s="34" t="s">
        <v>4339</v>
      </c>
      <c r="O6274" s="34" t="s">
        <v>18160</v>
      </c>
      <c r="P6274" s="33"/>
      <c r="Q6274" s="34" t="s">
        <v>9303</v>
      </c>
      <c r="R6274" s="34" t="s">
        <v>4010</v>
      </c>
      <c r="S6274" s="35"/>
      <c r="T6274" s="35"/>
      <c r="U6274" s="34" t="s">
        <v>4359</v>
      </c>
      <c r="V6274" s="34" t="s">
        <v>18173</v>
      </c>
      <c r="W6274" s="33"/>
      <c r="X6274" s="33"/>
      <c r="Y6274" s="14" t="s">
        <v>24141</v>
      </c>
      <c r="Z6274" s="14"/>
      <c r="AA6274" s="49" t="s">
        <v>9290</v>
      </c>
    </row>
    <row r="6275" spans="1:27" ht="48">
      <c r="A6275" s="14">
        <v>6344</v>
      </c>
      <c r="B6275" s="14" t="s">
        <v>23622</v>
      </c>
      <c r="C6275" s="14" t="s">
        <v>23623</v>
      </c>
      <c r="D6275" s="51" t="s">
        <v>18082</v>
      </c>
      <c r="E6275" s="15" t="s">
        <v>18082</v>
      </c>
      <c r="F6275" s="15" t="s">
        <v>9799</v>
      </c>
      <c r="G6275" s="47">
        <v>901052651</v>
      </c>
      <c r="H6275" s="34" t="s">
        <v>18097</v>
      </c>
      <c r="I6275" s="34" t="s">
        <v>18121</v>
      </c>
      <c r="J6275" s="16" t="s">
        <v>18145</v>
      </c>
      <c r="K6275" s="34" t="s">
        <v>4235</v>
      </c>
      <c r="L6275" s="35"/>
      <c r="M6275" s="35"/>
      <c r="N6275" s="34" t="s">
        <v>4282</v>
      </c>
      <c r="O6275" s="34" t="s">
        <v>18161</v>
      </c>
      <c r="P6275" s="33"/>
      <c r="Q6275" s="34" t="s">
        <v>4226</v>
      </c>
      <c r="R6275" s="34" t="s">
        <v>4010</v>
      </c>
      <c r="S6275" s="35"/>
      <c r="T6275" s="35"/>
      <c r="U6275" s="34" t="s">
        <v>4364</v>
      </c>
      <c r="V6275" s="34" t="s">
        <v>18174</v>
      </c>
      <c r="W6275" s="33"/>
      <c r="X6275" s="33"/>
      <c r="Y6275" s="14" t="s">
        <v>24142</v>
      </c>
      <c r="Z6275" s="14"/>
      <c r="AA6275" s="49" t="s">
        <v>18076</v>
      </c>
    </row>
    <row r="6276" spans="1:27" ht="60">
      <c r="A6276" s="14">
        <v>6345</v>
      </c>
      <c r="B6276" s="14" t="s">
        <v>23622</v>
      </c>
      <c r="C6276" s="14" t="s">
        <v>23623</v>
      </c>
      <c r="D6276" s="51" t="s">
        <v>18083</v>
      </c>
      <c r="E6276" s="15" t="s">
        <v>18083</v>
      </c>
      <c r="F6276" s="15" t="s">
        <v>9799</v>
      </c>
      <c r="G6276" s="47">
        <v>819004829</v>
      </c>
      <c r="H6276" s="34" t="s">
        <v>18098</v>
      </c>
      <c r="I6276" s="34" t="s">
        <v>18122</v>
      </c>
      <c r="J6276" s="16" t="s">
        <v>18146</v>
      </c>
      <c r="K6276" s="34" t="s">
        <v>18152</v>
      </c>
      <c r="L6276" s="35"/>
      <c r="M6276" s="35"/>
      <c r="N6276" s="34" t="s">
        <v>8356</v>
      </c>
      <c r="O6276" s="34" t="s">
        <v>18162</v>
      </c>
      <c r="P6276" s="33"/>
      <c r="Q6276" s="34" t="s">
        <v>9303</v>
      </c>
      <c r="R6276" s="34" t="s">
        <v>203</v>
      </c>
      <c r="S6276" s="35"/>
      <c r="T6276" s="35"/>
      <c r="U6276" s="34" t="s">
        <v>8356</v>
      </c>
      <c r="V6276" s="34" t="s">
        <v>18175</v>
      </c>
      <c r="W6276" s="33"/>
      <c r="X6276" s="33"/>
      <c r="Y6276" s="14" t="s">
        <v>24142</v>
      </c>
      <c r="Z6276" s="14"/>
      <c r="AA6276" s="49" t="s">
        <v>18077</v>
      </c>
    </row>
    <row r="6277" spans="1:27" ht="36">
      <c r="A6277" s="14">
        <v>6346</v>
      </c>
      <c r="B6277" s="14" t="s">
        <v>23622</v>
      </c>
      <c r="C6277" s="14" t="s">
        <v>23623</v>
      </c>
      <c r="D6277" s="51" t="s">
        <v>22298</v>
      </c>
      <c r="E6277" s="15" t="s">
        <v>22298</v>
      </c>
      <c r="F6277" s="15" t="s">
        <v>9799</v>
      </c>
      <c r="G6277" s="47">
        <v>900619943</v>
      </c>
      <c r="H6277" s="34" t="s">
        <v>18099</v>
      </c>
      <c r="I6277" s="34" t="s">
        <v>18123</v>
      </c>
      <c r="J6277" s="16" t="s">
        <v>18147</v>
      </c>
      <c r="K6277" s="34" t="s">
        <v>1328</v>
      </c>
      <c r="L6277" s="35"/>
      <c r="M6277" s="35"/>
      <c r="N6277" s="34" t="s">
        <v>8356</v>
      </c>
      <c r="O6277" s="34" t="s">
        <v>8137</v>
      </c>
      <c r="P6277" s="33"/>
      <c r="Q6277" s="34" t="s">
        <v>7973</v>
      </c>
      <c r="R6277" s="34" t="s">
        <v>4771</v>
      </c>
      <c r="S6277" s="35"/>
      <c r="T6277" s="35"/>
      <c r="U6277" s="34" t="s">
        <v>8356</v>
      </c>
      <c r="V6277" s="34" t="s">
        <v>8137</v>
      </c>
      <c r="W6277" s="33"/>
      <c r="X6277" s="33"/>
      <c r="Y6277" s="14" t="s">
        <v>24143</v>
      </c>
      <c r="Z6277" s="14"/>
      <c r="AA6277" s="49" t="s">
        <v>25909</v>
      </c>
    </row>
    <row r="6278" spans="1:27" ht="36">
      <c r="A6278" s="14">
        <v>6347</v>
      </c>
      <c r="B6278" s="14" t="s">
        <v>23622</v>
      </c>
      <c r="C6278" s="14" t="s">
        <v>23623</v>
      </c>
      <c r="D6278" s="51" t="s">
        <v>18084</v>
      </c>
      <c r="E6278" s="15" t="s">
        <v>18084</v>
      </c>
      <c r="F6278" s="15" t="s">
        <v>9799</v>
      </c>
      <c r="G6278" s="47">
        <v>901084405</v>
      </c>
      <c r="H6278" s="34" t="s">
        <v>18100</v>
      </c>
      <c r="I6278" s="34" t="s">
        <v>18124</v>
      </c>
      <c r="J6278" s="16" t="s">
        <v>18147</v>
      </c>
      <c r="K6278" s="34" t="s">
        <v>4771</v>
      </c>
      <c r="L6278" s="35"/>
      <c r="M6278" s="35"/>
      <c r="N6278" s="34" t="s">
        <v>8356</v>
      </c>
      <c r="O6278" s="34" t="s">
        <v>8137</v>
      </c>
      <c r="P6278" s="33"/>
      <c r="Q6278" s="34" t="s">
        <v>4429</v>
      </c>
      <c r="R6278" s="34" t="s">
        <v>6688</v>
      </c>
      <c r="S6278" s="35"/>
      <c r="T6278" s="35"/>
      <c r="U6278" s="34" t="s">
        <v>8356</v>
      </c>
      <c r="V6278" s="34" t="s">
        <v>8137</v>
      </c>
      <c r="W6278" s="33"/>
      <c r="X6278" s="33"/>
      <c r="Y6278" s="14" t="s">
        <v>24143</v>
      </c>
      <c r="Z6278" s="14"/>
      <c r="AA6278" s="49" t="s">
        <v>25910</v>
      </c>
    </row>
    <row r="6279" spans="1:27" ht="48">
      <c r="A6279" s="14">
        <v>6348</v>
      </c>
      <c r="B6279" s="14" t="s">
        <v>23622</v>
      </c>
      <c r="C6279" s="14" t="s">
        <v>23623</v>
      </c>
      <c r="D6279" s="51" t="s">
        <v>22299</v>
      </c>
      <c r="E6279" s="15" t="s">
        <v>22299</v>
      </c>
      <c r="F6279" s="15" t="s">
        <v>9799</v>
      </c>
      <c r="G6279" s="47">
        <v>900569521</v>
      </c>
      <c r="H6279" s="34" t="s">
        <v>18101</v>
      </c>
      <c r="I6279" s="34" t="s">
        <v>18125</v>
      </c>
      <c r="J6279" s="16" t="s">
        <v>18147</v>
      </c>
      <c r="K6279" s="34" t="s">
        <v>4771</v>
      </c>
      <c r="L6279" s="35"/>
      <c r="M6279" s="35"/>
      <c r="N6279" s="34" t="s">
        <v>8356</v>
      </c>
      <c r="O6279" s="34" t="s">
        <v>8137</v>
      </c>
      <c r="P6279" s="33"/>
      <c r="Q6279" s="34" t="s">
        <v>4429</v>
      </c>
      <c r="R6279" s="34" t="s">
        <v>4235</v>
      </c>
      <c r="S6279" s="35"/>
      <c r="T6279" s="35"/>
      <c r="U6279" s="34" t="s">
        <v>8356</v>
      </c>
      <c r="V6279" s="34" t="s">
        <v>8137</v>
      </c>
      <c r="W6279" s="33"/>
      <c r="X6279" s="33"/>
      <c r="Y6279" s="14" t="s">
        <v>24144</v>
      </c>
      <c r="Z6279" s="14"/>
      <c r="AA6279" s="49" t="s">
        <v>24144</v>
      </c>
    </row>
    <row r="6280" spans="1:27" ht="24">
      <c r="A6280" s="14">
        <v>6349</v>
      </c>
      <c r="B6280" s="14" t="s">
        <v>23622</v>
      </c>
      <c r="C6280" s="14" t="s">
        <v>23623</v>
      </c>
      <c r="D6280" s="51" t="s">
        <v>18085</v>
      </c>
      <c r="E6280" s="15" t="s">
        <v>18085</v>
      </c>
      <c r="F6280" s="15" t="s">
        <v>9799</v>
      </c>
      <c r="G6280" s="47">
        <v>900766477</v>
      </c>
      <c r="H6280" s="34" t="s">
        <v>18102</v>
      </c>
      <c r="I6280" s="34" t="s">
        <v>18126</v>
      </c>
      <c r="J6280" s="16" t="s">
        <v>18147</v>
      </c>
      <c r="K6280" s="34" t="s">
        <v>6901</v>
      </c>
      <c r="L6280" s="35"/>
      <c r="M6280" s="35"/>
      <c r="N6280" s="34" t="s">
        <v>8356</v>
      </c>
      <c r="O6280" s="34" t="s">
        <v>8137</v>
      </c>
      <c r="P6280" s="33"/>
      <c r="Q6280" s="34" t="s">
        <v>9303</v>
      </c>
      <c r="R6280" s="34" t="s">
        <v>4771</v>
      </c>
      <c r="S6280" s="35"/>
      <c r="T6280" s="35"/>
      <c r="U6280" s="34" t="s">
        <v>8356</v>
      </c>
      <c r="V6280" s="34" t="s">
        <v>8137</v>
      </c>
      <c r="W6280" s="33"/>
      <c r="X6280" s="33"/>
      <c r="Y6280" s="14" t="s">
        <v>24143</v>
      </c>
      <c r="Z6280" s="14"/>
      <c r="AA6280" s="49" t="s">
        <v>25911</v>
      </c>
    </row>
    <row r="6281" spans="1:27" ht="36">
      <c r="A6281" s="14">
        <v>6350</v>
      </c>
      <c r="B6281" s="14" t="s">
        <v>23622</v>
      </c>
      <c r="C6281" s="14" t="s">
        <v>23623</v>
      </c>
      <c r="D6281" s="51" t="s">
        <v>22300</v>
      </c>
      <c r="E6281" s="15" t="s">
        <v>22300</v>
      </c>
      <c r="F6281" s="15" t="s">
        <v>9799</v>
      </c>
      <c r="G6281" s="47">
        <v>802016702.10000002</v>
      </c>
      <c r="H6281" s="34" t="s">
        <v>18103</v>
      </c>
      <c r="I6281" s="34" t="s">
        <v>18127</v>
      </c>
      <c r="J6281" s="16" t="s">
        <v>18143</v>
      </c>
      <c r="K6281" s="34" t="s">
        <v>16967</v>
      </c>
      <c r="L6281" s="35"/>
      <c r="M6281" s="35"/>
      <c r="N6281" s="34" t="s">
        <v>4359</v>
      </c>
      <c r="O6281" s="34" t="s">
        <v>18163</v>
      </c>
      <c r="P6281" s="33"/>
      <c r="Q6281" s="34" t="s">
        <v>9303</v>
      </c>
      <c r="R6281" s="34" t="s">
        <v>1047</v>
      </c>
      <c r="S6281" s="35"/>
      <c r="T6281" s="35"/>
      <c r="U6281" s="34" t="s">
        <v>4364</v>
      </c>
      <c r="V6281" s="34" t="s">
        <v>18176</v>
      </c>
      <c r="W6281" s="33"/>
      <c r="X6281" s="33"/>
      <c r="Y6281" s="14" t="s">
        <v>24141</v>
      </c>
      <c r="Z6281" s="14"/>
      <c r="AA6281" s="49" t="s">
        <v>9290</v>
      </c>
    </row>
    <row r="6282" spans="1:27" ht="48">
      <c r="A6282" s="14">
        <v>6351</v>
      </c>
      <c r="B6282" s="14" t="s">
        <v>23622</v>
      </c>
      <c r="C6282" s="14" t="s">
        <v>23623</v>
      </c>
      <c r="D6282" s="51" t="s">
        <v>22301</v>
      </c>
      <c r="E6282" s="15" t="s">
        <v>22301</v>
      </c>
      <c r="F6282" s="15" t="s">
        <v>9799</v>
      </c>
      <c r="G6282" s="47">
        <v>819004609</v>
      </c>
      <c r="H6282" s="34" t="s">
        <v>18104</v>
      </c>
      <c r="I6282" s="34" t="s">
        <v>18128</v>
      </c>
      <c r="J6282" s="16" t="s">
        <v>18608</v>
      </c>
      <c r="K6282" s="34" t="s">
        <v>2860</v>
      </c>
      <c r="L6282" s="35"/>
      <c r="M6282" s="35"/>
      <c r="N6282" s="34" t="s">
        <v>8356</v>
      </c>
      <c r="O6282" s="34" t="s">
        <v>18164</v>
      </c>
      <c r="P6282" s="33"/>
      <c r="Q6282" s="34" t="s">
        <v>9303</v>
      </c>
      <c r="R6282" s="34" t="s">
        <v>4941</v>
      </c>
      <c r="S6282" s="35"/>
      <c r="T6282" s="35"/>
      <c r="U6282" s="34" t="s">
        <v>8356</v>
      </c>
      <c r="V6282" s="34" t="s">
        <v>8137</v>
      </c>
      <c r="W6282" s="33"/>
      <c r="X6282" s="33"/>
      <c r="Y6282" s="14" t="s">
        <v>18426</v>
      </c>
      <c r="Z6282" s="14" t="str">
        <f>VLOOKUP(Y6282,[1]ZOMAC!$E$2:$E$368,1,0)</f>
        <v>SANTA MARTA</v>
      </c>
      <c r="AA6282" s="49" t="s">
        <v>25912</v>
      </c>
    </row>
    <row r="6283" spans="1:27" ht="36">
      <c r="A6283" s="14">
        <v>6352</v>
      </c>
      <c r="B6283" s="14" t="s">
        <v>23622</v>
      </c>
      <c r="C6283" s="14" t="s">
        <v>23623</v>
      </c>
      <c r="D6283" s="51" t="s">
        <v>22302</v>
      </c>
      <c r="E6283" s="15" t="s">
        <v>22302</v>
      </c>
      <c r="F6283" s="15" t="s">
        <v>9799</v>
      </c>
      <c r="G6283" s="47">
        <v>901718538</v>
      </c>
      <c r="H6283" s="34" t="s">
        <v>18105</v>
      </c>
      <c r="I6283" s="34" t="s">
        <v>18129</v>
      </c>
      <c r="J6283" s="16" t="s">
        <v>18147</v>
      </c>
      <c r="K6283" s="34" t="s">
        <v>18153</v>
      </c>
      <c r="L6283" s="35"/>
      <c r="M6283" s="35"/>
      <c r="N6283" s="34" t="s">
        <v>8356</v>
      </c>
      <c r="O6283" s="34" t="s">
        <v>8137</v>
      </c>
      <c r="P6283" s="33"/>
      <c r="Q6283" s="34" t="s">
        <v>9303</v>
      </c>
      <c r="R6283" s="34" t="s">
        <v>2684</v>
      </c>
      <c r="S6283" s="35"/>
      <c r="T6283" s="35"/>
      <c r="U6283" s="34" t="s">
        <v>4278</v>
      </c>
      <c r="V6283" s="34" t="s">
        <v>18177</v>
      </c>
      <c r="W6283" s="33"/>
      <c r="X6283" s="33"/>
      <c r="Y6283" s="14" t="s">
        <v>24145</v>
      </c>
      <c r="Z6283" s="14"/>
      <c r="AA6283" s="49" t="s">
        <v>25913</v>
      </c>
    </row>
    <row r="6284" spans="1:27" ht="60">
      <c r="A6284" s="14">
        <v>6353</v>
      </c>
      <c r="B6284" s="14" t="s">
        <v>23622</v>
      </c>
      <c r="C6284" s="14" t="s">
        <v>23623</v>
      </c>
      <c r="D6284" s="51" t="s">
        <v>18086</v>
      </c>
      <c r="E6284" s="15" t="s">
        <v>18086</v>
      </c>
      <c r="F6284" s="15" t="s">
        <v>9799</v>
      </c>
      <c r="G6284" s="47">
        <v>901326410</v>
      </c>
      <c r="H6284" s="34" t="s">
        <v>18106</v>
      </c>
      <c r="I6284" s="34" t="s">
        <v>18130</v>
      </c>
      <c r="J6284" s="16" t="s">
        <v>18148</v>
      </c>
      <c r="K6284" s="34" t="s">
        <v>18154</v>
      </c>
      <c r="L6284" s="35"/>
      <c r="M6284" s="35"/>
      <c r="N6284" s="34" t="s">
        <v>8356</v>
      </c>
      <c r="O6284" s="34" t="s">
        <v>12232</v>
      </c>
      <c r="P6284" s="33"/>
      <c r="Q6284" s="34" t="s">
        <v>9303</v>
      </c>
      <c r="R6284" s="34" t="s">
        <v>18171</v>
      </c>
      <c r="S6284" s="35"/>
      <c r="T6284" s="35"/>
      <c r="U6284" s="34" t="s">
        <v>8356</v>
      </c>
      <c r="V6284" s="34" t="s">
        <v>8137</v>
      </c>
      <c r="W6284" s="33"/>
      <c r="X6284" s="33"/>
      <c r="Y6284" s="14" t="s">
        <v>24146</v>
      </c>
      <c r="Z6284" s="14" t="str">
        <f>VLOOKUP(Y6284,[1]ZOMAC!$E$2:$E$368,1,0)</f>
        <v>CIÉNAGA</v>
      </c>
      <c r="AA6284" s="49" t="s">
        <v>25914</v>
      </c>
    </row>
    <row r="6285" spans="1:27" ht="60">
      <c r="A6285" s="14">
        <v>6354</v>
      </c>
      <c r="B6285" s="14" t="s">
        <v>23622</v>
      </c>
      <c r="C6285" s="14" t="s">
        <v>23623</v>
      </c>
      <c r="D6285" s="51" t="s">
        <v>22303</v>
      </c>
      <c r="E6285" s="15" t="s">
        <v>22303</v>
      </c>
      <c r="F6285" s="15" t="s">
        <v>9799</v>
      </c>
      <c r="G6285" s="47">
        <v>9016518141</v>
      </c>
      <c r="H6285" s="34" t="s">
        <v>18107</v>
      </c>
      <c r="I6285" s="34" t="s">
        <v>18131</v>
      </c>
      <c r="J6285" s="16" t="s">
        <v>18147</v>
      </c>
      <c r="K6285" s="34" t="s">
        <v>1112</v>
      </c>
      <c r="L6285" s="35"/>
      <c r="M6285" s="35"/>
      <c r="N6285" s="34" t="s">
        <v>4339</v>
      </c>
      <c r="O6285" s="34" t="s">
        <v>18165</v>
      </c>
      <c r="P6285" s="33"/>
      <c r="Q6285" s="34" t="s">
        <v>4226</v>
      </c>
      <c r="R6285" s="34" t="s">
        <v>2651</v>
      </c>
      <c r="S6285" s="35"/>
      <c r="T6285" s="35"/>
      <c r="U6285" s="34" t="s">
        <v>4359</v>
      </c>
      <c r="V6285" s="34" t="s">
        <v>9311</v>
      </c>
      <c r="W6285" s="33"/>
      <c r="X6285" s="33"/>
      <c r="Y6285" s="14" t="s">
        <v>18080</v>
      </c>
      <c r="Z6285" s="14"/>
      <c r="AA6285" s="49" t="s">
        <v>25915</v>
      </c>
    </row>
    <row r="6286" spans="1:27" ht="36">
      <c r="A6286" s="14">
        <v>6355</v>
      </c>
      <c r="B6286" s="14" t="s">
        <v>23622</v>
      </c>
      <c r="C6286" s="14" t="s">
        <v>23623</v>
      </c>
      <c r="D6286" s="51" t="s">
        <v>22304</v>
      </c>
      <c r="E6286" s="15" t="s">
        <v>22304</v>
      </c>
      <c r="F6286" s="15" t="s">
        <v>9799</v>
      </c>
      <c r="G6286" s="47">
        <v>9019160929</v>
      </c>
      <c r="H6286" s="34" t="s">
        <v>18108</v>
      </c>
      <c r="I6286" s="34" t="s">
        <v>18132</v>
      </c>
      <c r="J6286" s="16" t="s">
        <v>18145</v>
      </c>
      <c r="K6286" s="34" t="s">
        <v>67</v>
      </c>
      <c r="L6286" s="35"/>
      <c r="M6286" s="35"/>
      <c r="N6286" s="34" t="s">
        <v>8356</v>
      </c>
      <c r="O6286" s="34" t="s">
        <v>8137</v>
      </c>
      <c r="P6286" s="33"/>
      <c r="Q6286" s="34" t="s">
        <v>9303</v>
      </c>
      <c r="R6286" s="34" t="s">
        <v>5325</v>
      </c>
      <c r="S6286" s="35"/>
      <c r="T6286" s="35"/>
      <c r="U6286" s="34" t="s">
        <v>8356</v>
      </c>
      <c r="V6286" s="34" t="s">
        <v>8137</v>
      </c>
      <c r="W6286" s="33"/>
      <c r="X6286" s="33"/>
      <c r="Y6286" s="14" t="s">
        <v>18426</v>
      </c>
      <c r="Z6286" s="14" t="str">
        <f>VLOOKUP(Y6286,[1]ZOMAC!$E$2:$E$368,1,0)</f>
        <v>SANTA MARTA</v>
      </c>
      <c r="AA6286" s="49" t="s">
        <v>25916</v>
      </c>
    </row>
    <row r="6287" spans="1:27" ht="36">
      <c r="A6287" s="14">
        <v>6356</v>
      </c>
      <c r="B6287" s="14" t="s">
        <v>23622</v>
      </c>
      <c r="C6287" s="14" t="s">
        <v>23623</v>
      </c>
      <c r="D6287" s="51" t="s">
        <v>18087</v>
      </c>
      <c r="E6287" s="15" t="s">
        <v>18087</v>
      </c>
      <c r="F6287" s="15" t="s">
        <v>9799</v>
      </c>
      <c r="G6287" s="47">
        <v>901779823</v>
      </c>
      <c r="H6287" s="34" t="s">
        <v>18109</v>
      </c>
      <c r="I6287" s="34" t="s">
        <v>18133</v>
      </c>
      <c r="J6287" s="16" t="s">
        <v>18149</v>
      </c>
      <c r="K6287" s="34" t="s">
        <v>6678</v>
      </c>
      <c r="L6287" s="35"/>
      <c r="M6287" s="35"/>
      <c r="N6287" s="34" t="s">
        <v>8356</v>
      </c>
      <c r="O6287" s="34" t="s">
        <v>8137</v>
      </c>
      <c r="P6287" s="33"/>
      <c r="Q6287" s="34" t="s">
        <v>9303</v>
      </c>
      <c r="R6287" s="34" t="s">
        <v>4289</v>
      </c>
      <c r="S6287" s="35"/>
      <c r="T6287" s="35"/>
      <c r="U6287" s="34" t="s">
        <v>8356</v>
      </c>
      <c r="V6287" s="34" t="s">
        <v>8137</v>
      </c>
      <c r="W6287" s="33"/>
      <c r="X6287" s="33"/>
      <c r="Y6287" s="14" t="s">
        <v>24139</v>
      </c>
      <c r="Z6287" s="14"/>
      <c r="AA6287" s="49" t="s">
        <v>11430</v>
      </c>
    </row>
    <row r="6288" spans="1:27" ht="60">
      <c r="A6288" s="14">
        <v>6357</v>
      </c>
      <c r="B6288" s="14" t="s">
        <v>23622</v>
      </c>
      <c r="C6288" s="14" t="s">
        <v>23623</v>
      </c>
      <c r="D6288" s="51" t="s">
        <v>18088</v>
      </c>
      <c r="E6288" s="15" t="s">
        <v>18088</v>
      </c>
      <c r="F6288" s="15" t="s">
        <v>9799</v>
      </c>
      <c r="G6288" s="47">
        <v>900119714</v>
      </c>
      <c r="H6288" s="34" t="s">
        <v>18110</v>
      </c>
      <c r="I6288" s="34" t="s">
        <v>18134</v>
      </c>
      <c r="J6288" s="16" t="s">
        <v>18143</v>
      </c>
      <c r="K6288" s="34" t="s">
        <v>4240</v>
      </c>
      <c r="L6288" s="35"/>
      <c r="M6288" s="35"/>
      <c r="N6288" s="34" t="s">
        <v>4282</v>
      </c>
      <c r="O6288" s="34" t="s">
        <v>18166</v>
      </c>
      <c r="P6288" s="33"/>
      <c r="Q6288" s="34" t="s">
        <v>9303</v>
      </c>
      <c r="R6288" s="34" t="s">
        <v>6703</v>
      </c>
      <c r="S6288" s="35"/>
      <c r="T6288" s="35"/>
      <c r="U6288" s="34" t="s">
        <v>4359</v>
      </c>
      <c r="V6288" s="34" t="s">
        <v>18166</v>
      </c>
      <c r="W6288" s="33"/>
      <c r="X6288" s="33"/>
      <c r="Y6288" s="14" t="s">
        <v>24143</v>
      </c>
      <c r="Z6288" s="14"/>
      <c r="AA6288" s="49" t="s">
        <v>25917</v>
      </c>
    </row>
    <row r="6289" spans="1:27" ht="72">
      <c r="A6289" s="14">
        <v>6358</v>
      </c>
      <c r="B6289" s="14" t="s">
        <v>23622</v>
      </c>
      <c r="C6289" s="14" t="s">
        <v>23623</v>
      </c>
      <c r="D6289" s="51" t="s">
        <v>18089</v>
      </c>
      <c r="E6289" s="15" t="s">
        <v>18089</v>
      </c>
      <c r="F6289" s="15" t="s">
        <v>9799</v>
      </c>
      <c r="G6289" s="47">
        <v>901757130</v>
      </c>
      <c r="H6289" s="34" t="s">
        <v>18111</v>
      </c>
      <c r="I6289" s="34" t="s">
        <v>18135</v>
      </c>
      <c r="J6289" s="16" t="s">
        <v>18150</v>
      </c>
      <c r="K6289" s="34" t="s">
        <v>6207</v>
      </c>
      <c r="L6289" s="35"/>
      <c r="M6289" s="35"/>
      <c r="N6289" s="34" t="s">
        <v>8356</v>
      </c>
      <c r="O6289" s="34" t="s">
        <v>8137</v>
      </c>
      <c r="P6289" s="33"/>
      <c r="Q6289" s="34" t="s">
        <v>9303</v>
      </c>
      <c r="R6289" s="34" t="s">
        <v>18171</v>
      </c>
      <c r="S6289" s="35"/>
      <c r="T6289" s="35"/>
      <c r="U6289" s="34" t="s">
        <v>8356</v>
      </c>
      <c r="V6289" s="34" t="s">
        <v>8137</v>
      </c>
      <c r="W6289" s="33"/>
      <c r="X6289" s="33"/>
      <c r="Y6289" s="14" t="s">
        <v>18075</v>
      </c>
      <c r="Z6289" s="14" t="str">
        <f>Y6289</f>
        <v>CIENAGA</v>
      </c>
      <c r="AA6289" s="49" t="s">
        <v>18078</v>
      </c>
    </row>
    <row r="6290" spans="1:27" ht="24">
      <c r="A6290" s="14">
        <v>6359</v>
      </c>
      <c r="B6290" s="14" t="s">
        <v>23622</v>
      </c>
      <c r="C6290" s="14" t="s">
        <v>23623</v>
      </c>
      <c r="D6290" s="51" t="s">
        <v>22305</v>
      </c>
      <c r="E6290" s="15" t="s">
        <v>22305</v>
      </c>
      <c r="F6290" s="15" t="s">
        <v>9799</v>
      </c>
      <c r="G6290" s="47">
        <v>9015737281</v>
      </c>
      <c r="H6290" s="34" t="s">
        <v>18112</v>
      </c>
      <c r="I6290" s="34" t="s">
        <v>18136</v>
      </c>
      <c r="J6290" s="16" t="s">
        <v>18144</v>
      </c>
      <c r="K6290" s="34" t="s">
        <v>18155</v>
      </c>
      <c r="L6290" s="35"/>
      <c r="M6290" s="35"/>
      <c r="N6290" s="34" t="s">
        <v>8356</v>
      </c>
      <c r="O6290" s="34" t="s">
        <v>18167</v>
      </c>
      <c r="P6290" s="33"/>
      <c r="Q6290" s="34" t="s">
        <v>9303</v>
      </c>
      <c r="R6290" s="34"/>
      <c r="S6290" s="35"/>
      <c r="T6290" s="35"/>
      <c r="U6290" s="34"/>
      <c r="V6290" s="34"/>
      <c r="W6290" s="33"/>
      <c r="X6290" s="33"/>
      <c r="Y6290" s="14" t="s">
        <v>24147</v>
      </c>
      <c r="Z6290" s="14"/>
      <c r="AA6290" s="49" t="s">
        <v>25918</v>
      </c>
    </row>
    <row r="6291" spans="1:27" ht="60">
      <c r="A6291" s="14">
        <v>6360</v>
      </c>
      <c r="B6291" s="14" t="s">
        <v>23622</v>
      </c>
      <c r="C6291" s="14" t="s">
        <v>23623</v>
      </c>
      <c r="D6291" s="51" t="s">
        <v>22306</v>
      </c>
      <c r="E6291" s="15" t="s">
        <v>22306</v>
      </c>
      <c r="F6291" s="15" t="s">
        <v>9799</v>
      </c>
      <c r="G6291" s="47">
        <v>9009725812</v>
      </c>
      <c r="H6291" s="34" t="s">
        <v>18113</v>
      </c>
      <c r="I6291" s="34" t="s">
        <v>18137</v>
      </c>
      <c r="J6291" s="16" t="s">
        <v>18145</v>
      </c>
      <c r="K6291" s="34" t="s">
        <v>18156</v>
      </c>
      <c r="L6291" s="35"/>
      <c r="M6291" s="35"/>
      <c r="N6291" s="34" t="s">
        <v>4282</v>
      </c>
      <c r="O6291" s="34" t="s">
        <v>18168</v>
      </c>
      <c r="P6291" s="33"/>
      <c r="Q6291" s="34" t="s">
        <v>9303</v>
      </c>
      <c r="R6291" s="34"/>
      <c r="S6291" s="35"/>
      <c r="T6291" s="35"/>
      <c r="U6291" s="34"/>
      <c r="V6291" s="34"/>
      <c r="W6291" s="33"/>
      <c r="X6291" s="33"/>
      <c r="Y6291" s="14" t="s">
        <v>9310</v>
      </c>
      <c r="Z6291" s="14"/>
      <c r="AA6291" s="49" t="s">
        <v>18079</v>
      </c>
    </row>
    <row r="6292" spans="1:27" ht="36">
      <c r="A6292" s="14">
        <v>6361</v>
      </c>
      <c r="B6292" s="14" t="s">
        <v>23622</v>
      </c>
      <c r="C6292" s="14" t="s">
        <v>23623</v>
      </c>
      <c r="D6292" s="51" t="s">
        <v>18090</v>
      </c>
      <c r="E6292" s="15" t="s">
        <v>18090</v>
      </c>
      <c r="F6292" s="15" t="s">
        <v>9799</v>
      </c>
      <c r="G6292" s="47">
        <v>9017295142</v>
      </c>
      <c r="H6292" s="34" t="s">
        <v>18113</v>
      </c>
      <c r="I6292" s="34" t="s">
        <v>18138</v>
      </c>
      <c r="J6292" s="16" t="s">
        <v>18143</v>
      </c>
      <c r="K6292" s="34" t="s">
        <v>18157</v>
      </c>
      <c r="L6292" s="35"/>
      <c r="M6292" s="35"/>
      <c r="N6292" s="34" t="s">
        <v>4364</v>
      </c>
      <c r="O6292" s="34" t="s">
        <v>18169</v>
      </c>
      <c r="P6292" s="33"/>
      <c r="Q6292" s="34" t="s">
        <v>9303</v>
      </c>
      <c r="R6292" s="34" t="s">
        <v>15424</v>
      </c>
      <c r="S6292" s="35"/>
      <c r="T6292" s="35"/>
      <c r="U6292" s="34" t="s">
        <v>4282</v>
      </c>
      <c r="V6292" s="34" t="s">
        <v>13133</v>
      </c>
      <c r="W6292" s="33"/>
      <c r="X6292" s="33"/>
      <c r="Y6292" s="14" t="s">
        <v>9310</v>
      </c>
      <c r="Z6292" s="14"/>
      <c r="AA6292" s="49" t="s">
        <v>18079</v>
      </c>
    </row>
    <row r="6293" spans="1:27" ht="48">
      <c r="A6293" s="14">
        <v>6362</v>
      </c>
      <c r="B6293" s="14" t="s">
        <v>23622</v>
      </c>
      <c r="C6293" s="14" t="s">
        <v>23623</v>
      </c>
      <c r="D6293" s="51" t="s">
        <v>18091</v>
      </c>
      <c r="E6293" s="15" t="s">
        <v>18091</v>
      </c>
      <c r="F6293" s="15" t="s">
        <v>9799</v>
      </c>
      <c r="G6293" s="47">
        <v>901730849</v>
      </c>
      <c r="H6293" s="34" t="s">
        <v>18114</v>
      </c>
      <c r="I6293" s="34" t="s">
        <v>18139</v>
      </c>
      <c r="J6293" s="16" t="s">
        <v>18143</v>
      </c>
      <c r="K6293" s="34" t="s">
        <v>1112</v>
      </c>
      <c r="L6293" s="35"/>
      <c r="M6293" s="35"/>
      <c r="N6293" s="34" t="s">
        <v>4359</v>
      </c>
      <c r="O6293" s="34" t="s">
        <v>18163</v>
      </c>
      <c r="P6293" s="33"/>
      <c r="Q6293" s="34" t="s">
        <v>9303</v>
      </c>
      <c r="R6293" s="34" t="s">
        <v>431</v>
      </c>
      <c r="S6293" s="35"/>
      <c r="T6293" s="35"/>
      <c r="U6293" s="34" t="s">
        <v>4359</v>
      </c>
      <c r="V6293" s="34" t="s">
        <v>18163</v>
      </c>
      <c r="W6293" s="33"/>
      <c r="X6293" s="33"/>
      <c r="Y6293" s="14" t="s">
        <v>18080</v>
      </c>
      <c r="Z6293" s="14"/>
      <c r="AA6293" s="49" t="s">
        <v>18080</v>
      </c>
    </row>
    <row r="6294" spans="1:27" ht="24">
      <c r="A6294" s="14">
        <v>6363</v>
      </c>
      <c r="B6294" s="14" t="s">
        <v>23622</v>
      </c>
      <c r="C6294" s="14" t="s">
        <v>23623</v>
      </c>
      <c r="D6294" s="51" t="s">
        <v>22307</v>
      </c>
      <c r="E6294" s="15" t="s">
        <v>22307</v>
      </c>
      <c r="F6294" s="15" t="s">
        <v>9799</v>
      </c>
      <c r="G6294" s="47">
        <v>901855605</v>
      </c>
      <c r="H6294" s="34" t="s">
        <v>18115</v>
      </c>
      <c r="I6294" s="34" t="s">
        <v>18140</v>
      </c>
      <c r="J6294" s="16" t="s">
        <v>18143</v>
      </c>
      <c r="K6294" s="34" t="s">
        <v>6430</v>
      </c>
      <c r="L6294" s="35"/>
      <c r="M6294" s="35"/>
      <c r="N6294" s="34" t="s">
        <v>4282</v>
      </c>
      <c r="O6294" s="34" t="s">
        <v>18170</v>
      </c>
      <c r="P6294" s="33"/>
      <c r="Q6294" s="34" t="s">
        <v>9303</v>
      </c>
      <c r="R6294" s="34" t="s">
        <v>6540</v>
      </c>
      <c r="S6294" s="35"/>
      <c r="T6294" s="35"/>
      <c r="U6294" s="34" t="s">
        <v>4359</v>
      </c>
      <c r="V6294" s="34" t="s">
        <v>18174</v>
      </c>
      <c r="W6294" s="33"/>
      <c r="X6294" s="33"/>
      <c r="Y6294" s="14" t="s">
        <v>24148</v>
      </c>
      <c r="Z6294" s="14"/>
      <c r="AA6294" s="49" t="s">
        <v>25919</v>
      </c>
    </row>
    <row r="6295" spans="1:27" ht="24">
      <c r="A6295" s="14">
        <v>6364</v>
      </c>
      <c r="B6295" s="14" t="s">
        <v>23622</v>
      </c>
      <c r="C6295" s="14" t="s">
        <v>23623</v>
      </c>
      <c r="D6295" s="51" t="s">
        <v>18092</v>
      </c>
      <c r="E6295" s="15" t="s">
        <v>18092</v>
      </c>
      <c r="F6295" s="15" t="s">
        <v>9799</v>
      </c>
      <c r="G6295" s="47">
        <v>901475370</v>
      </c>
      <c r="H6295" s="34" t="s">
        <v>18116</v>
      </c>
      <c r="I6295" s="34" t="s">
        <v>18141</v>
      </c>
      <c r="J6295" s="16" t="s">
        <v>18145</v>
      </c>
      <c r="K6295" s="34" t="s">
        <v>534</v>
      </c>
      <c r="L6295" s="35"/>
      <c r="M6295" s="35"/>
      <c r="N6295" s="34" t="s">
        <v>8356</v>
      </c>
      <c r="O6295" s="34" t="s">
        <v>8137</v>
      </c>
      <c r="P6295" s="33"/>
      <c r="Q6295" s="34" t="s">
        <v>9303</v>
      </c>
      <c r="R6295" s="34" t="s">
        <v>4705</v>
      </c>
      <c r="S6295" s="35"/>
      <c r="T6295" s="35"/>
      <c r="U6295" s="34" t="s">
        <v>8356</v>
      </c>
      <c r="V6295" s="34" t="s">
        <v>8137</v>
      </c>
      <c r="W6295" s="33"/>
      <c r="X6295" s="33"/>
      <c r="Y6295" s="14" t="s">
        <v>24143</v>
      </c>
      <c r="Z6295" s="14"/>
      <c r="AA6295" s="49" t="s">
        <v>18081</v>
      </c>
    </row>
    <row r="6296" spans="1:27" ht="24">
      <c r="A6296" s="14">
        <v>6365</v>
      </c>
      <c r="B6296" s="14" t="s">
        <v>23622</v>
      </c>
      <c r="C6296" s="14" t="s">
        <v>23623</v>
      </c>
      <c r="D6296" s="15" t="s">
        <v>18179</v>
      </c>
      <c r="E6296" s="15" t="s">
        <v>18179</v>
      </c>
      <c r="F6296" s="15" t="s">
        <v>18178</v>
      </c>
      <c r="G6296" s="47">
        <v>1079939440</v>
      </c>
      <c r="H6296" s="34" t="s">
        <v>18255</v>
      </c>
      <c r="I6296" s="34" t="s">
        <v>18335</v>
      </c>
      <c r="J6296" s="16" t="s">
        <v>3809</v>
      </c>
      <c r="K6296" s="34" t="s">
        <v>7152</v>
      </c>
      <c r="L6296" s="35"/>
      <c r="M6296" s="35"/>
      <c r="N6296" s="34" t="s">
        <v>8356</v>
      </c>
      <c r="O6296" s="34" t="s">
        <v>8137</v>
      </c>
      <c r="P6296" s="33"/>
      <c r="Q6296" s="34" t="s">
        <v>9303</v>
      </c>
      <c r="R6296" s="34" t="s">
        <v>6702</v>
      </c>
      <c r="S6296" s="35"/>
      <c r="T6296" s="35"/>
      <c r="U6296" s="34" t="s">
        <v>8356</v>
      </c>
      <c r="V6296" s="34" t="s">
        <v>8137</v>
      </c>
      <c r="W6296" s="33"/>
      <c r="X6296" s="34" t="s">
        <v>9303</v>
      </c>
      <c r="Y6296" s="14" t="s">
        <v>24148</v>
      </c>
      <c r="Z6296" s="14"/>
      <c r="AA6296" s="49" t="s">
        <v>24148</v>
      </c>
    </row>
    <row r="6297" spans="1:27" ht="24">
      <c r="A6297" s="14">
        <v>6366</v>
      </c>
      <c r="B6297" s="14" t="s">
        <v>23622</v>
      </c>
      <c r="C6297" s="14" t="s">
        <v>23623</v>
      </c>
      <c r="D6297" s="15" t="s">
        <v>18180</v>
      </c>
      <c r="E6297" s="15" t="s">
        <v>18180</v>
      </c>
      <c r="F6297" s="15" t="s">
        <v>18178</v>
      </c>
      <c r="G6297" s="47">
        <v>84095625</v>
      </c>
      <c r="H6297" s="34" t="s">
        <v>18256</v>
      </c>
      <c r="I6297" s="34" t="s">
        <v>18336</v>
      </c>
      <c r="J6297" s="16" t="s">
        <v>3809</v>
      </c>
      <c r="K6297" s="34" t="s">
        <v>2802</v>
      </c>
      <c r="L6297" s="35"/>
      <c r="M6297" s="35"/>
      <c r="N6297" s="34" t="s">
        <v>8356</v>
      </c>
      <c r="O6297" s="34" t="s">
        <v>8137</v>
      </c>
      <c r="P6297" s="33"/>
      <c r="Q6297" s="34" t="s">
        <v>9303</v>
      </c>
      <c r="R6297" s="34" t="s">
        <v>229</v>
      </c>
      <c r="S6297" s="35"/>
      <c r="T6297" s="35"/>
      <c r="U6297" s="34" t="s">
        <v>8356</v>
      </c>
      <c r="V6297" s="34" t="s">
        <v>8137</v>
      </c>
      <c r="W6297" s="33"/>
      <c r="X6297" s="34" t="s">
        <v>9303</v>
      </c>
      <c r="Y6297" s="14" t="s">
        <v>24145</v>
      </c>
      <c r="Z6297" s="14"/>
      <c r="AA6297" s="49" t="s">
        <v>25920</v>
      </c>
    </row>
    <row r="6298" spans="1:27" ht="24">
      <c r="A6298" s="14">
        <v>6367</v>
      </c>
      <c r="B6298" s="14" t="s">
        <v>23622</v>
      </c>
      <c r="C6298" s="14" t="s">
        <v>23623</v>
      </c>
      <c r="D6298" s="15" t="s">
        <v>18181</v>
      </c>
      <c r="E6298" s="15" t="s">
        <v>18181</v>
      </c>
      <c r="F6298" s="15" t="s">
        <v>18178</v>
      </c>
      <c r="G6298" s="47">
        <v>12614063</v>
      </c>
      <c r="H6298" s="34" t="s">
        <v>18257</v>
      </c>
      <c r="I6298" s="34" t="s">
        <v>18337</v>
      </c>
      <c r="J6298" s="16" t="s">
        <v>3809</v>
      </c>
      <c r="K6298" s="34" t="s">
        <v>2684</v>
      </c>
      <c r="L6298" s="35"/>
      <c r="M6298" s="35"/>
      <c r="N6298" s="34" t="s">
        <v>4278</v>
      </c>
      <c r="O6298" s="34" t="s">
        <v>18463</v>
      </c>
      <c r="P6298" s="33"/>
      <c r="Q6298" s="34" t="s">
        <v>9303</v>
      </c>
      <c r="R6298" s="34"/>
      <c r="S6298" s="35"/>
      <c r="T6298" s="35"/>
      <c r="U6298" s="34"/>
      <c r="V6298" s="34"/>
      <c r="W6298" s="33"/>
      <c r="X6298" s="34"/>
      <c r="Y6298" s="14" t="s">
        <v>24146</v>
      </c>
      <c r="Z6298" s="14"/>
      <c r="AA6298" s="49" t="s">
        <v>25921</v>
      </c>
    </row>
    <row r="6299" spans="1:27" ht="24">
      <c r="A6299" s="14">
        <v>6368</v>
      </c>
      <c r="B6299" s="14" t="s">
        <v>23622</v>
      </c>
      <c r="C6299" s="14" t="s">
        <v>23623</v>
      </c>
      <c r="D6299" s="15" t="s">
        <v>18182</v>
      </c>
      <c r="E6299" s="15" t="s">
        <v>18182</v>
      </c>
      <c r="F6299" s="15" t="s">
        <v>18178</v>
      </c>
      <c r="G6299" s="47">
        <v>39068918</v>
      </c>
      <c r="H6299" s="34" t="s">
        <v>18258</v>
      </c>
      <c r="I6299" s="34" t="s">
        <v>18338</v>
      </c>
      <c r="J6299" s="16" t="s">
        <v>3809</v>
      </c>
      <c r="K6299" s="34" t="s">
        <v>18411</v>
      </c>
      <c r="L6299" s="35"/>
      <c r="M6299" s="35"/>
      <c r="N6299" s="34" t="s">
        <v>4359</v>
      </c>
      <c r="O6299" s="34" t="s">
        <v>18464</v>
      </c>
      <c r="P6299" s="33"/>
      <c r="Q6299" s="34" t="s">
        <v>18486</v>
      </c>
      <c r="R6299" s="34"/>
      <c r="S6299" s="35"/>
      <c r="T6299" s="35"/>
      <c r="U6299" s="34"/>
      <c r="V6299" s="34"/>
      <c r="W6299" s="33"/>
      <c r="X6299" s="34"/>
      <c r="Y6299" s="14" t="s">
        <v>24142</v>
      </c>
      <c r="Z6299" s="14"/>
      <c r="AA6299" s="49" t="s">
        <v>25922</v>
      </c>
    </row>
    <row r="6300" spans="1:27" ht="24">
      <c r="A6300" s="14">
        <v>6369</v>
      </c>
      <c r="B6300" s="14" t="s">
        <v>23622</v>
      </c>
      <c r="C6300" s="14" t="s">
        <v>23623</v>
      </c>
      <c r="D6300" s="15" t="s">
        <v>18183</v>
      </c>
      <c r="E6300" s="15" t="s">
        <v>18183</v>
      </c>
      <c r="F6300" s="15" t="s">
        <v>18178</v>
      </c>
      <c r="G6300" s="47">
        <v>12635184</v>
      </c>
      <c r="H6300" s="34" t="s">
        <v>18259</v>
      </c>
      <c r="I6300" s="34" t="s">
        <v>18339</v>
      </c>
      <c r="J6300" s="16" t="s">
        <v>3809</v>
      </c>
      <c r="K6300" s="34" t="s">
        <v>18412</v>
      </c>
      <c r="L6300" s="35"/>
      <c r="M6300" s="35"/>
      <c r="N6300" s="34" t="s">
        <v>8356</v>
      </c>
      <c r="O6300" s="34" t="s">
        <v>18465</v>
      </c>
      <c r="P6300" s="33"/>
      <c r="Q6300" s="34" t="s">
        <v>9303</v>
      </c>
      <c r="R6300" s="34" t="s">
        <v>4831</v>
      </c>
      <c r="S6300" s="35"/>
      <c r="T6300" s="35"/>
      <c r="U6300" s="34" t="s">
        <v>4282</v>
      </c>
      <c r="V6300" s="34"/>
      <c r="W6300" s="33"/>
      <c r="X6300" s="34" t="s">
        <v>9303</v>
      </c>
      <c r="Y6300" s="14" t="s">
        <v>24146</v>
      </c>
      <c r="Z6300" s="14"/>
      <c r="AA6300" s="49" t="s">
        <v>699</v>
      </c>
    </row>
    <row r="6301" spans="1:27" ht="14.25">
      <c r="A6301" s="14">
        <v>6370</v>
      </c>
      <c r="B6301" s="14" t="s">
        <v>23622</v>
      </c>
      <c r="C6301" s="14" t="s">
        <v>23623</v>
      </c>
      <c r="D6301" s="15" t="s">
        <v>18184</v>
      </c>
      <c r="E6301" s="15" t="s">
        <v>18184</v>
      </c>
      <c r="F6301" s="15" t="s">
        <v>18178</v>
      </c>
      <c r="G6301" s="47">
        <v>52385196</v>
      </c>
      <c r="H6301" s="34" t="s">
        <v>18260</v>
      </c>
      <c r="I6301" s="34" t="s">
        <v>18340</v>
      </c>
      <c r="J6301" s="16" t="s">
        <v>3809</v>
      </c>
      <c r="K6301" s="34" t="s">
        <v>18413</v>
      </c>
      <c r="L6301" s="35"/>
      <c r="M6301" s="35"/>
      <c r="N6301" s="34" t="s">
        <v>8356</v>
      </c>
      <c r="O6301" s="34" t="s">
        <v>18466</v>
      </c>
      <c r="P6301" s="33"/>
      <c r="Q6301" s="34" t="s">
        <v>9303</v>
      </c>
      <c r="R6301" s="34" t="s">
        <v>2662</v>
      </c>
      <c r="S6301" s="35"/>
      <c r="T6301" s="35"/>
      <c r="U6301" s="34" t="s">
        <v>4282</v>
      </c>
      <c r="V6301" s="34" t="s">
        <v>18496</v>
      </c>
      <c r="W6301" s="33"/>
      <c r="X6301" s="34" t="s">
        <v>9303</v>
      </c>
      <c r="Y6301" s="14" t="s">
        <v>24139</v>
      </c>
      <c r="Z6301" s="14"/>
      <c r="AA6301" s="49" t="s">
        <v>25923</v>
      </c>
    </row>
    <row r="6302" spans="1:27" ht="14.25">
      <c r="A6302" s="14">
        <v>6371</v>
      </c>
      <c r="B6302" s="14" t="s">
        <v>23622</v>
      </c>
      <c r="C6302" s="14" t="s">
        <v>23623</v>
      </c>
      <c r="D6302" s="15" t="s">
        <v>18185</v>
      </c>
      <c r="E6302" s="15" t="s">
        <v>18185</v>
      </c>
      <c r="F6302" s="15" t="s">
        <v>18178</v>
      </c>
      <c r="G6302" s="47">
        <v>85165069</v>
      </c>
      <c r="H6302" s="34" t="s">
        <v>18261</v>
      </c>
      <c r="I6302" s="34" t="s">
        <v>18341</v>
      </c>
      <c r="J6302" s="16" t="s">
        <v>3809</v>
      </c>
      <c r="K6302" s="34" t="s">
        <v>18414</v>
      </c>
      <c r="L6302" s="35"/>
      <c r="M6302" s="35"/>
      <c r="N6302" s="34" t="s">
        <v>4282</v>
      </c>
      <c r="O6302" s="34" t="s">
        <v>9304</v>
      </c>
      <c r="P6302" s="33"/>
      <c r="Q6302" s="34" t="s">
        <v>9303</v>
      </c>
      <c r="R6302" s="34"/>
      <c r="S6302" s="35"/>
      <c r="T6302" s="35"/>
      <c r="U6302" s="34"/>
      <c r="V6302" s="34"/>
      <c r="W6302" s="33"/>
      <c r="X6302" s="34"/>
      <c r="Y6302" s="14" t="s">
        <v>9310</v>
      </c>
      <c r="Z6302" s="14"/>
      <c r="AA6302" s="49" t="s">
        <v>25924</v>
      </c>
    </row>
    <row r="6303" spans="1:27" ht="24">
      <c r="A6303" s="14">
        <v>6372</v>
      </c>
      <c r="B6303" s="14" t="s">
        <v>23622</v>
      </c>
      <c r="C6303" s="14" t="s">
        <v>23623</v>
      </c>
      <c r="D6303" s="15" t="s">
        <v>18186</v>
      </c>
      <c r="E6303" s="15" t="s">
        <v>18186</v>
      </c>
      <c r="F6303" s="15" t="s">
        <v>18178</v>
      </c>
      <c r="G6303" s="47">
        <v>85477139</v>
      </c>
      <c r="H6303" s="34" t="s">
        <v>18262</v>
      </c>
      <c r="I6303" s="34" t="s">
        <v>18342</v>
      </c>
      <c r="J6303" s="16" t="s">
        <v>3809</v>
      </c>
      <c r="K6303" s="34" t="s">
        <v>4846</v>
      </c>
      <c r="L6303" s="35"/>
      <c r="M6303" s="35"/>
      <c r="N6303" s="34" t="s">
        <v>8356</v>
      </c>
      <c r="O6303" s="34" t="s">
        <v>8137</v>
      </c>
      <c r="P6303" s="33"/>
      <c r="Q6303" s="34" t="s">
        <v>9303</v>
      </c>
      <c r="R6303" s="34" t="s">
        <v>534</v>
      </c>
      <c r="S6303" s="35"/>
      <c r="T6303" s="35"/>
      <c r="U6303" s="34" t="s">
        <v>8356</v>
      </c>
      <c r="V6303" s="34" t="s">
        <v>8137</v>
      </c>
      <c r="W6303" s="33"/>
      <c r="X6303" s="34" t="s">
        <v>9303</v>
      </c>
      <c r="Y6303" s="14" t="s">
        <v>18426</v>
      </c>
      <c r="Z6303" s="14"/>
      <c r="AA6303" s="49" t="s">
        <v>18426</v>
      </c>
    </row>
    <row r="6304" spans="1:27" ht="24">
      <c r="A6304" s="14">
        <v>6373</v>
      </c>
      <c r="B6304" s="14" t="s">
        <v>23622</v>
      </c>
      <c r="C6304" s="14" t="s">
        <v>23623</v>
      </c>
      <c r="D6304" s="15" t="s">
        <v>18187</v>
      </c>
      <c r="E6304" s="15" t="s">
        <v>18187</v>
      </c>
      <c r="F6304" s="15" t="s">
        <v>18178</v>
      </c>
      <c r="G6304" s="47">
        <v>85479211</v>
      </c>
      <c r="H6304" s="34" t="s">
        <v>18263</v>
      </c>
      <c r="I6304" s="34" t="s">
        <v>18343</v>
      </c>
      <c r="J6304" s="16" t="s">
        <v>3809</v>
      </c>
      <c r="K6304" s="34" t="s">
        <v>1304</v>
      </c>
      <c r="L6304" s="35"/>
      <c r="M6304" s="35"/>
      <c r="N6304" s="34" t="s">
        <v>4359</v>
      </c>
      <c r="O6304" s="34" t="s">
        <v>18467</v>
      </c>
      <c r="P6304" s="33"/>
      <c r="Q6304" s="34" t="s">
        <v>18487</v>
      </c>
      <c r="R6304" s="34" t="s">
        <v>7200</v>
      </c>
      <c r="S6304" s="35"/>
      <c r="T6304" s="35"/>
      <c r="U6304" s="34" t="s">
        <v>4278</v>
      </c>
      <c r="V6304" s="34" t="s">
        <v>18497</v>
      </c>
      <c r="W6304" s="33"/>
      <c r="X6304" s="34" t="s">
        <v>9303</v>
      </c>
      <c r="Y6304" s="14" t="s">
        <v>23800</v>
      </c>
      <c r="Z6304" s="14"/>
      <c r="AA6304" s="49" t="s">
        <v>18427</v>
      </c>
    </row>
    <row r="6305" spans="1:27" ht="24">
      <c r="A6305" s="14">
        <v>6374</v>
      </c>
      <c r="B6305" s="14" t="s">
        <v>23622</v>
      </c>
      <c r="C6305" s="14" t="s">
        <v>23623</v>
      </c>
      <c r="D6305" s="15" t="s">
        <v>18188</v>
      </c>
      <c r="E6305" s="15" t="s">
        <v>18188</v>
      </c>
      <c r="F6305" s="15" t="s">
        <v>18178</v>
      </c>
      <c r="G6305" s="47">
        <v>1140856958</v>
      </c>
      <c r="H6305" s="34" t="s">
        <v>18264</v>
      </c>
      <c r="I6305" s="34" t="s">
        <v>18344</v>
      </c>
      <c r="J6305" s="16" t="s">
        <v>3809</v>
      </c>
      <c r="K6305" s="34" t="s">
        <v>5011</v>
      </c>
      <c r="L6305" s="35"/>
      <c r="M6305" s="35"/>
      <c r="N6305" s="34" t="s">
        <v>8356</v>
      </c>
      <c r="O6305" s="34" t="s">
        <v>8137</v>
      </c>
      <c r="P6305" s="33"/>
      <c r="Q6305" s="34" t="s">
        <v>9303</v>
      </c>
      <c r="R6305" s="34" t="s">
        <v>9305</v>
      </c>
      <c r="S6305" s="35"/>
      <c r="T6305" s="35"/>
      <c r="U6305" s="34" t="s">
        <v>8356</v>
      </c>
      <c r="V6305" s="34" t="s">
        <v>8137</v>
      </c>
      <c r="W6305" s="33"/>
      <c r="X6305" s="34" t="s">
        <v>9303</v>
      </c>
      <c r="Y6305" s="14" t="s">
        <v>24146</v>
      </c>
      <c r="Z6305" s="14"/>
      <c r="AA6305" s="49" t="s">
        <v>18428</v>
      </c>
    </row>
    <row r="6306" spans="1:27" ht="24">
      <c r="A6306" s="14">
        <v>6375</v>
      </c>
      <c r="B6306" s="14" t="s">
        <v>23622</v>
      </c>
      <c r="C6306" s="14" t="s">
        <v>23623</v>
      </c>
      <c r="D6306" s="15" t="s">
        <v>22308</v>
      </c>
      <c r="E6306" s="15" t="s">
        <v>22308</v>
      </c>
      <c r="F6306" s="15" t="s">
        <v>18178</v>
      </c>
      <c r="G6306" s="47">
        <v>1083462828</v>
      </c>
      <c r="H6306" s="34" t="s">
        <v>18265</v>
      </c>
      <c r="I6306" s="34" t="s">
        <v>18345</v>
      </c>
      <c r="J6306" s="16" t="s">
        <v>3809</v>
      </c>
      <c r="K6306" s="34" t="s">
        <v>1425</v>
      </c>
      <c r="L6306" s="35"/>
      <c r="M6306" s="35"/>
      <c r="N6306" s="34" t="s">
        <v>4364</v>
      </c>
      <c r="O6306" s="34" t="s">
        <v>9306</v>
      </c>
      <c r="P6306" s="33"/>
      <c r="Q6306" s="34" t="s">
        <v>4226</v>
      </c>
      <c r="R6306" s="34" t="s">
        <v>4458</v>
      </c>
      <c r="S6306" s="35"/>
      <c r="T6306" s="35"/>
      <c r="U6306" s="34" t="s">
        <v>8356</v>
      </c>
      <c r="V6306" s="34" t="s">
        <v>8137</v>
      </c>
      <c r="W6306" s="33"/>
      <c r="X6306" s="34" t="s">
        <v>9303</v>
      </c>
      <c r="Y6306" s="14" t="s">
        <v>24145</v>
      </c>
      <c r="Z6306" s="14"/>
      <c r="AA6306" s="49" t="s">
        <v>25925</v>
      </c>
    </row>
    <row r="6307" spans="1:27" ht="14.25">
      <c r="A6307" s="14">
        <v>6376</v>
      </c>
      <c r="B6307" s="14" t="s">
        <v>23622</v>
      </c>
      <c r="C6307" s="14" t="s">
        <v>23623</v>
      </c>
      <c r="D6307" s="15" t="s">
        <v>22309</v>
      </c>
      <c r="E6307" s="15" t="s">
        <v>22309</v>
      </c>
      <c r="F6307" s="15" t="s">
        <v>18178</v>
      </c>
      <c r="G6307" s="47">
        <v>1221963997</v>
      </c>
      <c r="H6307" s="34" t="s">
        <v>18266</v>
      </c>
      <c r="I6307" s="34" t="s">
        <v>18346</v>
      </c>
      <c r="J6307" s="16" t="s">
        <v>3809</v>
      </c>
      <c r="K6307" s="34" t="s">
        <v>178</v>
      </c>
      <c r="L6307" s="35"/>
      <c r="M6307" s="35"/>
      <c r="N6307" s="34" t="s">
        <v>4278</v>
      </c>
      <c r="O6307" s="34" t="s">
        <v>8137</v>
      </c>
      <c r="P6307" s="33"/>
      <c r="Q6307" s="34" t="s">
        <v>4429</v>
      </c>
      <c r="R6307" s="34" t="s">
        <v>4511</v>
      </c>
      <c r="S6307" s="35"/>
      <c r="T6307" s="35"/>
      <c r="U6307" s="34" t="s">
        <v>4278</v>
      </c>
      <c r="V6307" s="34" t="s">
        <v>8137</v>
      </c>
      <c r="W6307" s="33"/>
      <c r="X6307" s="34" t="s">
        <v>9303</v>
      </c>
      <c r="Y6307" s="14" t="s">
        <v>24146</v>
      </c>
      <c r="Z6307" s="14"/>
      <c r="AA6307" s="49" t="s">
        <v>25921</v>
      </c>
    </row>
    <row r="6308" spans="1:27" ht="14.25">
      <c r="A6308" s="14">
        <v>6377</v>
      </c>
      <c r="B6308" s="14" t="s">
        <v>23622</v>
      </c>
      <c r="C6308" s="14" t="s">
        <v>23623</v>
      </c>
      <c r="D6308" s="15" t="s">
        <v>18189</v>
      </c>
      <c r="E6308" s="15" t="s">
        <v>18189</v>
      </c>
      <c r="F6308" s="15" t="s">
        <v>18178</v>
      </c>
      <c r="G6308" s="47">
        <v>85467683</v>
      </c>
      <c r="H6308" s="34" t="s">
        <v>18267</v>
      </c>
      <c r="I6308" s="34" t="s">
        <v>18347</v>
      </c>
      <c r="J6308" s="16" t="s">
        <v>3809</v>
      </c>
      <c r="K6308" s="34" t="s">
        <v>18415</v>
      </c>
      <c r="L6308" s="35"/>
      <c r="M6308" s="35"/>
      <c r="N6308" s="34" t="s">
        <v>8356</v>
      </c>
      <c r="O6308" s="34" t="s">
        <v>8137</v>
      </c>
      <c r="P6308" s="33"/>
      <c r="Q6308" s="34" t="s">
        <v>9303</v>
      </c>
      <c r="R6308" s="34" t="s">
        <v>6901</v>
      </c>
      <c r="S6308" s="35"/>
      <c r="T6308" s="35"/>
      <c r="U6308" s="34" t="s">
        <v>8356</v>
      </c>
      <c r="V6308" s="34" t="s">
        <v>8137</v>
      </c>
      <c r="W6308" s="33"/>
      <c r="X6308" s="34" t="s">
        <v>9303</v>
      </c>
      <c r="Y6308" s="14" t="s">
        <v>24149</v>
      </c>
      <c r="Z6308" s="14"/>
      <c r="AA6308" s="49" t="s">
        <v>25926</v>
      </c>
    </row>
    <row r="6309" spans="1:27" ht="24">
      <c r="A6309" s="14">
        <v>6378</v>
      </c>
      <c r="B6309" s="14" t="s">
        <v>23622</v>
      </c>
      <c r="C6309" s="14" t="s">
        <v>23623</v>
      </c>
      <c r="D6309" s="15" t="s">
        <v>22310</v>
      </c>
      <c r="E6309" s="15" t="s">
        <v>22310</v>
      </c>
      <c r="F6309" s="15" t="s">
        <v>18178</v>
      </c>
      <c r="G6309" s="47">
        <v>85455806</v>
      </c>
      <c r="H6309" s="34" t="s">
        <v>18268</v>
      </c>
      <c r="I6309" s="34" t="s">
        <v>18348</v>
      </c>
      <c r="J6309" s="16" t="s">
        <v>3809</v>
      </c>
      <c r="K6309" s="34" t="s">
        <v>18416</v>
      </c>
      <c r="L6309" s="35"/>
      <c r="M6309" s="35"/>
      <c r="N6309" s="34" t="s">
        <v>8356</v>
      </c>
      <c r="O6309" s="34" t="s">
        <v>8137</v>
      </c>
      <c r="P6309" s="33"/>
      <c r="Q6309" s="34" t="s">
        <v>9303</v>
      </c>
      <c r="R6309" s="34" t="s">
        <v>6688</v>
      </c>
      <c r="S6309" s="35"/>
      <c r="T6309" s="35"/>
      <c r="U6309" s="34" t="s">
        <v>8356</v>
      </c>
      <c r="V6309" s="34" t="s">
        <v>8137</v>
      </c>
      <c r="W6309" s="33"/>
      <c r="X6309" s="34" t="s">
        <v>9303</v>
      </c>
      <c r="Y6309" s="14" t="s">
        <v>18426</v>
      </c>
      <c r="Z6309" s="14"/>
      <c r="AA6309" s="49" t="s">
        <v>25927</v>
      </c>
    </row>
    <row r="6310" spans="1:27" ht="24">
      <c r="A6310" s="14">
        <v>6379</v>
      </c>
      <c r="B6310" s="14" t="s">
        <v>23622</v>
      </c>
      <c r="C6310" s="14" t="s">
        <v>23623</v>
      </c>
      <c r="D6310" s="15" t="s">
        <v>18190</v>
      </c>
      <c r="E6310" s="15" t="s">
        <v>18190</v>
      </c>
      <c r="F6310" s="15" t="s">
        <v>18178</v>
      </c>
      <c r="G6310" s="47">
        <v>50922386</v>
      </c>
      <c r="H6310" s="34" t="s">
        <v>18269</v>
      </c>
      <c r="I6310" s="34" t="s">
        <v>18349</v>
      </c>
      <c r="J6310" s="16" t="s">
        <v>3809</v>
      </c>
      <c r="K6310" s="34" t="s">
        <v>203</v>
      </c>
      <c r="L6310" s="35"/>
      <c r="M6310" s="35"/>
      <c r="N6310" s="34" t="s">
        <v>8356</v>
      </c>
      <c r="O6310" s="34" t="s">
        <v>8137</v>
      </c>
      <c r="P6310" s="33"/>
      <c r="Q6310" s="34" t="s">
        <v>4429</v>
      </c>
      <c r="R6310" s="34"/>
      <c r="S6310" s="35"/>
      <c r="T6310" s="35"/>
      <c r="U6310" s="34"/>
      <c r="V6310" s="34"/>
      <c r="W6310" s="33"/>
      <c r="X6310" s="34"/>
      <c r="Y6310" s="14" t="s">
        <v>24146</v>
      </c>
      <c r="Z6310" s="14"/>
      <c r="AA6310" s="49" t="s">
        <v>18429</v>
      </c>
    </row>
    <row r="6311" spans="1:27" ht="24">
      <c r="A6311" s="14">
        <v>6380</v>
      </c>
      <c r="B6311" s="14" t="s">
        <v>23622</v>
      </c>
      <c r="C6311" s="14" t="s">
        <v>23623</v>
      </c>
      <c r="D6311" s="15" t="s">
        <v>18191</v>
      </c>
      <c r="E6311" s="15" t="s">
        <v>18191</v>
      </c>
      <c r="F6311" s="15" t="s">
        <v>18178</v>
      </c>
      <c r="G6311" s="47">
        <v>85202817</v>
      </c>
      <c r="H6311" s="34" t="s">
        <v>18270</v>
      </c>
      <c r="I6311" s="34" t="s">
        <v>18350</v>
      </c>
      <c r="J6311" s="16" t="s">
        <v>3809</v>
      </c>
      <c r="K6311" s="34" t="s">
        <v>18417</v>
      </c>
      <c r="L6311" s="35"/>
      <c r="M6311" s="35"/>
      <c r="N6311" s="34" t="s">
        <v>4282</v>
      </c>
      <c r="O6311" s="34" t="s">
        <v>18468</v>
      </c>
      <c r="P6311" s="33"/>
      <c r="Q6311" s="34" t="s">
        <v>9303</v>
      </c>
      <c r="R6311" s="34" t="s">
        <v>4235</v>
      </c>
      <c r="S6311" s="35"/>
      <c r="T6311" s="35"/>
      <c r="U6311" s="34" t="s">
        <v>4282</v>
      </c>
      <c r="V6311" s="34" t="s">
        <v>18498</v>
      </c>
      <c r="W6311" s="33"/>
      <c r="X6311" s="34" t="s">
        <v>9303</v>
      </c>
      <c r="Y6311" s="14" t="s">
        <v>11758</v>
      </c>
      <c r="Z6311" s="14"/>
      <c r="AA6311" s="49" t="s">
        <v>25928</v>
      </c>
    </row>
    <row r="6312" spans="1:27" ht="24">
      <c r="A6312" s="14">
        <v>6381</v>
      </c>
      <c r="B6312" s="14" t="s">
        <v>23622</v>
      </c>
      <c r="C6312" s="14" t="s">
        <v>23623</v>
      </c>
      <c r="D6312" s="15" t="s">
        <v>18192</v>
      </c>
      <c r="E6312" s="15" t="s">
        <v>18192</v>
      </c>
      <c r="F6312" s="15" t="s">
        <v>18178</v>
      </c>
      <c r="G6312" s="47">
        <v>1015420812</v>
      </c>
      <c r="H6312" s="34" t="s">
        <v>18271</v>
      </c>
      <c r="I6312" s="34" t="s">
        <v>18351</v>
      </c>
      <c r="J6312" s="16" t="s">
        <v>3809</v>
      </c>
      <c r="K6312" s="34" t="s">
        <v>6313</v>
      </c>
      <c r="L6312" s="35"/>
      <c r="M6312" s="35"/>
      <c r="N6312" s="34" t="s">
        <v>8356</v>
      </c>
      <c r="O6312" s="34" t="s">
        <v>8137</v>
      </c>
      <c r="P6312" s="33"/>
      <c r="Q6312" s="34" t="s">
        <v>4429</v>
      </c>
      <c r="R6312" s="34" t="s">
        <v>2693</v>
      </c>
      <c r="S6312" s="35"/>
      <c r="T6312" s="35"/>
      <c r="U6312" s="34" t="s">
        <v>8356</v>
      </c>
      <c r="V6312" s="34" t="s">
        <v>18499</v>
      </c>
      <c r="W6312" s="33"/>
      <c r="X6312" s="34" t="s">
        <v>18487</v>
      </c>
      <c r="Y6312" s="14" t="s">
        <v>18080</v>
      </c>
      <c r="Z6312" s="14"/>
      <c r="AA6312" s="49" t="s">
        <v>18626</v>
      </c>
    </row>
    <row r="6313" spans="1:27" ht="14.25">
      <c r="A6313" s="14">
        <v>6382</v>
      </c>
      <c r="B6313" s="14" t="s">
        <v>23622</v>
      </c>
      <c r="C6313" s="14" t="s">
        <v>23623</v>
      </c>
      <c r="D6313" s="15" t="s">
        <v>22311</v>
      </c>
      <c r="E6313" s="15" t="s">
        <v>22311</v>
      </c>
      <c r="F6313" s="15" t="s">
        <v>18178</v>
      </c>
      <c r="G6313" s="47">
        <v>1051657365</v>
      </c>
      <c r="H6313" s="34" t="s">
        <v>18272</v>
      </c>
      <c r="I6313" s="34" t="s">
        <v>18352</v>
      </c>
      <c r="J6313" s="16" t="s">
        <v>3809</v>
      </c>
      <c r="K6313" s="34" t="s">
        <v>4692</v>
      </c>
      <c r="L6313" s="35"/>
      <c r="M6313" s="35"/>
      <c r="N6313" s="34" t="s">
        <v>4278</v>
      </c>
      <c r="O6313" s="34" t="s">
        <v>8137</v>
      </c>
      <c r="P6313" s="33"/>
      <c r="Q6313" s="34" t="s">
        <v>4429</v>
      </c>
      <c r="R6313" s="34" t="s">
        <v>18488</v>
      </c>
      <c r="S6313" s="35"/>
      <c r="T6313" s="35"/>
      <c r="U6313" s="34" t="s">
        <v>4282</v>
      </c>
      <c r="V6313" s="34" t="s">
        <v>8137</v>
      </c>
      <c r="W6313" s="33"/>
      <c r="X6313" s="34" t="s">
        <v>9307</v>
      </c>
      <c r="Y6313" s="14" t="s">
        <v>24140</v>
      </c>
      <c r="Z6313" s="14"/>
      <c r="AA6313" s="49" t="s">
        <v>18431</v>
      </c>
    </row>
    <row r="6314" spans="1:27" ht="24">
      <c r="A6314" s="14">
        <v>6383</v>
      </c>
      <c r="B6314" s="14" t="s">
        <v>23622</v>
      </c>
      <c r="C6314" s="14" t="s">
        <v>23623</v>
      </c>
      <c r="D6314" s="15" t="s">
        <v>18193</v>
      </c>
      <c r="E6314" s="15" t="s">
        <v>18193</v>
      </c>
      <c r="F6314" s="15" t="s">
        <v>18178</v>
      </c>
      <c r="G6314" s="47">
        <v>24372937</v>
      </c>
      <c r="H6314" s="34" t="s">
        <v>18273</v>
      </c>
      <c r="I6314" s="34" t="s">
        <v>2961</v>
      </c>
      <c r="J6314" s="16" t="s">
        <v>3809</v>
      </c>
      <c r="K6314" s="34" t="s">
        <v>4884</v>
      </c>
      <c r="L6314" s="35"/>
      <c r="M6314" s="35"/>
      <c r="N6314" s="34" t="s">
        <v>8356</v>
      </c>
      <c r="O6314" s="34" t="s">
        <v>18469</v>
      </c>
      <c r="P6314" s="33"/>
      <c r="Q6314" s="34" t="s">
        <v>9303</v>
      </c>
      <c r="R6314" s="34" t="s">
        <v>18489</v>
      </c>
      <c r="S6314" s="35"/>
      <c r="T6314" s="35"/>
      <c r="U6314" s="34" t="s">
        <v>4364</v>
      </c>
      <c r="V6314" s="34" t="s">
        <v>18500</v>
      </c>
      <c r="W6314" s="33"/>
      <c r="X6314" s="34" t="s">
        <v>7973</v>
      </c>
      <c r="Y6314" s="14" t="s">
        <v>24146</v>
      </c>
      <c r="Z6314" s="14"/>
      <c r="AA6314" s="49" t="s">
        <v>25929</v>
      </c>
    </row>
    <row r="6315" spans="1:27" ht="24">
      <c r="A6315" s="14">
        <v>6384</v>
      </c>
      <c r="B6315" s="14" t="s">
        <v>23622</v>
      </c>
      <c r="C6315" s="14" t="s">
        <v>23623</v>
      </c>
      <c r="D6315" s="15" t="s">
        <v>22312</v>
      </c>
      <c r="E6315" s="15" t="s">
        <v>22312</v>
      </c>
      <c r="F6315" s="15" t="s">
        <v>18178</v>
      </c>
      <c r="G6315" s="47">
        <v>12694107</v>
      </c>
      <c r="H6315" s="34" t="s">
        <v>18274</v>
      </c>
      <c r="I6315" s="34" t="s">
        <v>18353</v>
      </c>
      <c r="J6315" s="16" t="s">
        <v>3809</v>
      </c>
      <c r="K6315" s="34" t="s">
        <v>203</v>
      </c>
      <c r="L6315" s="35"/>
      <c r="M6315" s="35"/>
      <c r="N6315" s="34" t="s">
        <v>8356</v>
      </c>
      <c r="O6315" s="34" t="s">
        <v>18175</v>
      </c>
      <c r="P6315" s="33"/>
      <c r="Q6315" s="34" t="s">
        <v>4429</v>
      </c>
      <c r="R6315" s="34"/>
      <c r="S6315" s="35"/>
      <c r="T6315" s="35"/>
      <c r="U6315" s="34"/>
      <c r="V6315" s="34"/>
      <c r="W6315" s="33"/>
      <c r="X6315" s="34"/>
      <c r="Y6315" s="14" t="s">
        <v>24150</v>
      </c>
      <c r="Z6315" s="14"/>
      <c r="AA6315" s="49" t="s">
        <v>25930</v>
      </c>
    </row>
    <row r="6316" spans="1:27" ht="14.25">
      <c r="A6316" s="14">
        <v>6385</v>
      </c>
      <c r="B6316" s="14" t="s">
        <v>23622</v>
      </c>
      <c r="C6316" s="14" t="s">
        <v>23623</v>
      </c>
      <c r="D6316" s="15" t="s">
        <v>18194</v>
      </c>
      <c r="E6316" s="15" t="s">
        <v>18194</v>
      </c>
      <c r="F6316" s="15" t="s">
        <v>18178</v>
      </c>
      <c r="G6316" s="47">
        <v>45622611</v>
      </c>
      <c r="H6316" s="34" t="s">
        <v>18275</v>
      </c>
      <c r="I6316" s="34" t="s">
        <v>18354</v>
      </c>
      <c r="J6316" s="16" t="s">
        <v>3809</v>
      </c>
      <c r="K6316" s="34" t="s">
        <v>203</v>
      </c>
      <c r="L6316" s="35"/>
      <c r="M6316" s="35"/>
      <c r="N6316" s="34" t="s">
        <v>8356</v>
      </c>
      <c r="O6316" s="34" t="s">
        <v>8137</v>
      </c>
      <c r="P6316" s="33"/>
      <c r="Q6316" s="34" t="s">
        <v>4429</v>
      </c>
      <c r="R6316" s="34"/>
      <c r="S6316" s="35"/>
      <c r="T6316" s="35"/>
      <c r="U6316" s="34"/>
      <c r="V6316" s="34"/>
      <c r="W6316" s="33"/>
      <c r="X6316" s="34"/>
      <c r="Y6316" s="14" t="s">
        <v>24139</v>
      </c>
      <c r="Z6316" s="14"/>
      <c r="AA6316" s="49" t="s">
        <v>18430</v>
      </c>
    </row>
    <row r="6317" spans="1:27" ht="24">
      <c r="A6317" s="14">
        <v>6386</v>
      </c>
      <c r="B6317" s="14" t="s">
        <v>23622</v>
      </c>
      <c r="C6317" s="14" t="s">
        <v>23623</v>
      </c>
      <c r="D6317" s="15" t="s">
        <v>18195</v>
      </c>
      <c r="E6317" s="15" t="s">
        <v>18195</v>
      </c>
      <c r="F6317" s="15" t="s">
        <v>18178</v>
      </c>
      <c r="G6317" s="47">
        <v>33217494</v>
      </c>
      <c r="H6317" s="34" t="s">
        <v>18276</v>
      </c>
      <c r="I6317" s="34" t="s">
        <v>18355</v>
      </c>
      <c r="J6317" s="16" t="s">
        <v>3809</v>
      </c>
      <c r="K6317" s="34" t="s">
        <v>178</v>
      </c>
      <c r="L6317" s="35"/>
      <c r="M6317" s="35"/>
      <c r="N6317" s="34" t="s">
        <v>8356</v>
      </c>
      <c r="O6317" s="34" t="s">
        <v>18175</v>
      </c>
      <c r="P6317" s="33"/>
      <c r="Q6317" s="34" t="s">
        <v>4429</v>
      </c>
      <c r="R6317" s="34"/>
      <c r="S6317" s="35"/>
      <c r="T6317" s="35"/>
      <c r="U6317" s="34"/>
      <c r="V6317" s="34"/>
      <c r="W6317" s="33"/>
      <c r="X6317" s="34"/>
      <c r="Y6317" s="14" t="s">
        <v>24139</v>
      </c>
      <c r="Z6317" s="14"/>
      <c r="AA6317" s="49" t="s">
        <v>18626</v>
      </c>
    </row>
    <row r="6318" spans="1:27" ht="24">
      <c r="A6318" s="14">
        <v>6387</v>
      </c>
      <c r="B6318" s="14" t="s">
        <v>23622</v>
      </c>
      <c r="C6318" s="14" t="s">
        <v>23623</v>
      </c>
      <c r="D6318" s="15" t="s">
        <v>18196</v>
      </c>
      <c r="E6318" s="15" t="s">
        <v>18196</v>
      </c>
      <c r="F6318" s="15" t="s">
        <v>18178</v>
      </c>
      <c r="G6318" s="47">
        <v>12600564</v>
      </c>
      <c r="H6318" s="34" t="s">
        <v>18277</v>
      </c>
      <c r="I6318" s="34" t="s">
        <v>18356</v>
      </c>
      <c r="J6318" s="16" t="s">
        <v>3809</v>
      </c>
      <c r="K6318" s="34" t="s">
        <v>203</v>
      </c>
      <c r="L6318" s="35"/>
      <c r="M6318" s="35"/>
      <c r="N6318" s="34" t="s">
        <v>8356</v>
      </c>
      <c r="O6318" s="34" t="s">
        <v>8137</v>
      </c>
      <c r="P6318" s="33"/>
      <c r="Q6318" s="34" t="s">
        <v>4429</v>
      </c>
      <c r="R6318" s="34" t="s">
        <v>18490</v>
      </c>
      <c r="S6318" s="35"/>
      <c r="T6318" s="35"/>
      <c r="U6318" s="34" t="s">
        <v>4364</v>
      </c>
      <c r="V6318" s="34" t="s">
        <v>8137</v>
      </c>
      <c r="W6318" s="33"/>
      <c r="X6318" s="34" t="s">
        <v>9303</v>
      </c>
      <c r="Y6318" s="14" t="s">
        <v>24140</v>
      </c>
      <c r="Z6318" s="14"/>
      <c r="AA6318" s="49" t="s">
        <v>18431</v>
      </c>
    </row>
    <row r="6319" spans="1:27" ht="14.25">
      <c r="A6319" s="14">
        <v>6388</v>
      </c>
      <c r="B6319" s="14" t="s">
        <v>23622</v>
      </c>
      <c r="C6319" s="14" t="s">
        <v>23623</v>
      </c>
      <c r="D6319" s="15" t="s">
        <v>18197</v>
      </c>
      <c r="E6319" s="15" t="s">
        <v>18197</v>
      </c>
      <c r="F6319" s="15" t="s">
        <v>18178</v>
      </c>
      <c r="G6319" s="47">
        <v>85161142</v>
      </c>
      <c r="H6319" s="34" t="s">
        <v>18278</v>
      </c>
      <c r="I6319" s="34" t="s">
        <v>2973</v>
      </c>
      <c r="J6319" s="16" t="s">
        <v>3809</v>
      </c>
      <c r="K6319" s="34" t="s">
        <v>5262</v>
      </c>
      <c r="L6319" s="35"/>
      <c r="M6319" s="35"/>
      <c r="N6319" s="34" t="s">
        <v>4282</v>
      </c>
      <c r="O6319" s="34" t="s">
        <v>18470</v>
      </c>
      <c r="P6319" s="33"/>
      <c r="Q6319" s="34" t="s">
        <v>4429</v>
      </c>
      <c r="R6319" s="34"/>
      <c r="S6319" s="35"/>
      <c r="T6319" s="35"/>
      <c r="U6319" s="34"/>
      <c r="V6319" s="34"/>
      <c r="W6319" s="33"/>
      <c r="X6319" s="34"/>
      <c r="Y6319" s="14" t="s">
        <v>9310</v>
      </c>
      <c r="Z6319" s="14"/>
      <c r="AA6319" s="49" t="s">
        <v>18432</v>
      </c>
    </row>
    <row r="6320" spans="1:27" ht="24">
      <c r="A6320" s="14">
        <v>6389</v>
      </c>
      <c r="B6320" s="14" t="s">
        <v>23622</v>
      </c>
      <c r="C6320" s="14" t="s">
        <v>23623</v>
      </c>
      <c r="D6320" s="15" t="s">
        <v>18198</v>
      </c>
      <c r="E6320" s="15" t="s">
        <v>18198</v>
      </c>
      <c r="F6320" s="15" t="s">
        <v>18178</v>
      </c>
      <c r="G6320" s="47">
        <v>91507855</v>
      </c>
      <c r="H6320" s="34" t="s">
        <v>18279</v>
      </c>
      <c r="I6320" s="34" t="s">
        <v>18357</v>
      </c>
      <c r="J6320" s="16" t="s">
        <v>3809</v>
      </c>
      <c r="K6320" s="34" t="s">
        <v>5262</v>
      </c>
      <c r="L6320" s="35"/>
      <c r="M6320" s="35"/>
      <c r="N6320" s="34" t="s">
        <v>4282</v>
      </c>
      <c r="O6320" s="34" t="s">
        <v>18471</v>
      </c>
      <c r="P6320" s="33"/>
      <c r="Q6320" s="34" t="s">
        <v>9303</v>
      </c>
      <c r="R6320" s="34" t="s">
        <v>18491</v>
      </c>
      <c r="S6320" s="35"/>
      <c r="T6320" s="35"/>
      <c r="U6320" s="34" t="s">
        <v>4282</v>
      </c>
      <c r="V6320" s="34" t="s">
        <v>18501</v>
      </c>
      <c r="W6320" s="33"/>
      <c r="X6320" s="34" t="s">
        <v>9303</v>
      </c>
      <c r="Y6320" s="14" t="s">
        <v>9310</v>
      </c>
      <c r="Z6320" s="14"/>
      <c r="AA6320" s="49" t="s">
        <v>6328</v>
      </c>
    </row>
    <row r="6321" spans="1:27" ht="24">
      <c r="A6321" s="14">
        <v>6390</v>
      </c>
      <c r="B6321" s="14" t="s">
        <v>23622</v>
      </c>
      <c r="C6321" s="14" t="s">
        <v>23623</v>
      </c>
      <c r="D6321" s="15" t="s">
        <v>18199</v>
      </c>
      <c r="E6321" s="15" t="s">
        <v>18199</v>
      </c>
      <c r="F6321" s="15" t="s">
        <v>18178</v>
      </c>
      <c r="G6321" s="47">
        <v>7610014</v>
      </c>
      <c r="H6321" s="34" t="s">
        <v>18280</v>
      </c>
      <c r="I6321" s="34" t="s">
        <v>2973</v>
      </c>
      <c r="J6321" s="16" t="s">
        <v>3809</v>
      </c>
      <c r="K6321" s="34" t="s">
        <v>5262</v>
      </c>
      <c r="L6321" s="35"/>
      <c r="M6321" s="35"/>
      <c r="N6321" s="34" t="s">
        <v>4282</v>
      </c>
      <c r="O6321" s="34" t="s">
        <v>18470</v>
      </c>
      <c r="P6321" s="33"/>
      <c r="Q6321" s="34" t="s">
        <v>4429</v>
      </c>
      <c r="R6321" s="34" t="s">
        <v>229</v>
      </c>
      <c r="S6321" s="35"/>
      <c r="T6321" s="35"/>
      <c r="U6321" s="34" t="s">
        <v>4278</v>
      </c>
      <c r="V6321" s="34" t="s">
        <v>8137</v>
      </c>
      <c r="W6321" s="33"/>
      <c r="X6321" s="34" t="s">
        <v>9303</v>
      </c>
      <c r="Y6321" s="14" t="s">
        <v>9310</v>
      </c>
      <c r="Z6321" s="14"/>
      <c r="AA6321" s="49" t="s">
        <v>18433</v>
      </c>
    </row>
    <row r="6322" spans="1:27" ht="24">
      <c r="A6322" s="14">
        <v>6391</v>
      </c>
      <c r="B6322" s="14" t="s">
        <v>23622</v>
      </c>
      <c r="C6322" s="14" t="s">
        <v>23623</v>
      </c>
      <c r="D6322" s="15" t="s">
        <v>18200</v>
      </c>
      <c r="E6322" s="15" t="s">
        <v>18200</v>
      </c>
      <c r="F6322" s="15" t="s">
        <v>18178</v>
      </c>
      <c r="G6322" s="47">
        <v>5040196</v>
      </c>
      <c r="H6322" s="34" t="s">
        <v>18281</v>
      </c>
      <c r="I6322" s="34" t="s">
        <v>18358</v>
      </c>
      <c r="J6322" s="16" t="s">
        <v>3809</v>
      </c>
      <c r="K6322" s="34" t="s">
        <v>6702</v>
      </c>
      <c r="L6322" s="35"/>
      <c r="M6322" s="35"/>
      <c r="N6322" s="34" t="s">
        <v>4364</v>
      </c>
      <c r="O6322" s="34" t="s">
        <v>8137</v>
      </c>
      <c r="P6322" s="33"/>
      <c r="Q6322" s="34" t="s">
        <v>9303</v>
      </c>
      <c r="R6322" s="34" t="s">
        <v>6703</v>
      </c>
      <c r="S6322" s="35"/>
      <c r="T6322" s="35"/>
      <c r="U6322" s="34" t="s">
        <v>4364</v>
      </c>
      <c r="V6322" s="34" t="s">
        <v>8137</v>
      </c>
      <c r="W6322" s="33"/>
      <c r="X6322" s="34" t="s">
        <v>9303</v>
      </c>
      <c r="Y6322" s="14" t="s">
        <v>9310</v>
      </c>
      <c r="Z6322" s="14"/>
      <c r="AA6322" s="49" t="s">
        <v>18434</v>
      </c>
    </row>
    <row r="6323" spans="1:27" ht="14.25">
      <c r="A6323" s="14">
        <v>6392</v>
      </c>
      <c r="B6323" s="14" t="s">
        <v>23622</v>
      </c>
      <c r="C6323" s="14" t="s">
        <v>23623</v>
      </c>
      <c r="D6323" s="15" t="s">
        <v>18201</v>
      </c>
      <c r="E6323" s="15" t="s">
        <v>18201</v>
      </c>
      <c r="F6323" s="15" t="s">
        <v>18178</v>
      </c>
      <c r="G6323" s="47">
        <v>85167244</v>
      </c>
      <c r="H6323" s="34" t="s">
        <v>18282</v>
      </c>
      <c r="I6323" s="34" t="s">
        <v>18359</v>
      </c>
      <c r="J6323" s="16" t="s">
        <v>3809</v>
      </c>
      <c r="K6323" s="34" t="s">
        <v>18418</v>
      </c>
      <c r="L6323" s="35"/>
      <c r="M6323" s="35"/>
      <c r="N6323" s="34" t="s">
        <v>4282</v>
      </c>
      <c r="O6323" s="34" t="s">
        <v>8137</v>
      </c>
      <c r="P6323" s="33"/>
      <c r="Q6323" s="34" t="s">
        <v>9303</v>
      </c>
      <c r="R6323" s="34" t="s">
        <v>229</v>
      </c>
      <c r="S6323" s="35"/>
      <c r="T6323" s="35"/>
      <c r="U6323" s="34" t="s">
        <v>4282</v>
      </c>
      <c r="V6323" s="34" t="s">
        <v>8137</v>
      </c>
      <c r="W6323" s="33"/>
      <c r="X6323" s="34" t="s">
        <v>9303</v>
      </c>
      <c r="Y6323" s="14" t="s">
        <v>9310</v>
      </c>
      <c r="Z6323" s="14"/>
      <c r="AA6323" s="49" t="s">
        <v>7216</v>
      </c>
    </row>
    <row r="6324" spans="1:27" ht="24">
      <c r="A6324" s="14">
        <v>6393</v>
      </c>
      <c r="B6324" s="14" t="s">
        <v>23622</v>
      </c>
      <c r="C6324" s="14" t="s">
        <v>23623</v>
      </c>
      <c r="D6324" s="15" t="s">
        <v>18202</v>
      </c>
      <c r="E6324" s="15" t="s">
        <v>18202</v>
      </c>
      <c r="F6324" s="15" t="s">
        <v>18178</v>
      </c>
      <c r="G6324" s="47">
        <v>9268490</v>
      </c>
      <c r="H6324" s="34" t="s">
        <v>18283</v>
      </c>
      <c r="I6324" s="34" t="s">
        <v>18360</v>
      </c>
      <c r="J6324" s="16" t="s">
        <v>3809</v>
      </c>
      <c r="K6324" s="34" t="s">
        <v>18418</v>
      </c>
      <c r="L6324" s="35"/>
      <c r="M6324" s="35"/>
      <c r="N6324" s="34" t="s">
        <v>4282</v>
      </c>
      <c r="O6324" s="34" t="s">
        <v>8137</v>
      </c>
      <c r="P6324" s="33"/>
      <c r="Q6324" s="34" t="s">
        <v>9303</v>
      </c>
      <c r="R6324" s="34" t="s">
        <v>229</v>
      </c>
      <c r="S6324" s="35"/>
      <c r="T6324" s="35"/>
      <c r="U6324" s="34" t="s">
        <v>4282</v>
      </c>
      <c r="V6324" s="34" t="s">
        <v>8137</v>
      </c>
      <c r="W6324" s="33"/>
      <c r="X6324" s="34" t="s">
        <v>9303</v>
      </c>
      <c r="Y6324" s="14" t="s">
        <v>9310</v>
      </c>
      <c r="Z6324" s="14"/>
      <c r="AA6324" s="49" t="s">
        <v>18435</v>
      </c>
    </row>
    <row r="6325" spans="1:27" ht="24">
      <c r="A6325" s="14">
        <v>6394</v>
      </c>
      <c r="B6325" s="14" t="s">
        <v>23622</v>
      </c>
      <c r="C6325" s="14" t="s">
        <v>23623</v>
      </c>
      <c r="D6325" s="15" t="s">
        <v>18203</v>
      </c>
      <c r="E6325" s="15" t="s">
        <v>18203</v>
      </c>
      <c r="F6325" s="15" t="s">
        <v>18178</v>
      </c>
      <c r="G6325" s="47">
        <v>5040050</v>
      </c>
      <c r="H6325" s="34" t="s">
        <v>18284</v>
      </c>
      <c r="I6325" s="34" t="s">
        <v>2973</v>
      </c>
      <c r="J6325" s="16" t="s">
        <v>3809</v>
      </c>
      <c r="K6325" s="34" t="s">
        <v>5262</v>
      </c>
      <c r="L6325" s="35"/>
      <c r="M6325" s="35"/>
      <c r="N6325" s="34" t="s">
        <v>4278</v>
      </c>
      <c r="O6325" s="34" t="s">
        <v>18472</v>
      </c>
      <c r="P6325" s="33"/>
      <c r="Q6325" s="34" t="s">
        <v>9303</v>
      </c>
      <c r="R6325" s="34" t="s">
        <v>1132</v>
      </c>
      <c r="S6325" s="35"/>
      <c r="T6325" s="35"/>
      <c r="U6325" s="34" t="s">
        <v>4278</v>
      </c>
      <c r="V6325" s="34" t="s">
        <v>18480</v>
      </c>
      <c r="W6325" s="33"/>
      <c r="X6325" s="34" t="s">
        <v>9303</v>
      </c>
      <c r="Y6325" s="14" t="s">
        <v>9310</v>
      </c>
      <c r="Z6325" s="14"/>
      <c r="AA6325" s="49" t="s">
        <v>18436</v>
      </c>
    </row>
    <row r="6326" spans="1:27" ht="24">
      <c r="A6326" s="14">
        <v>6395</v>
      </c>
      <c r="B6326" s="14" t="s">
        <v>23622</v>
      </c>
      <c r="C6326" s="14" t="s">
        <v>23623</v>
      </c>
      <c r="D6326" s="15" t="s">
        <v>18204</v>
      </c>
      <c r="E6326" s="15" t="s">
        <v>18204</v>
      </c>
      <c r="F6326" s="15" t="s">
        <v>18178</v>
      </c>
      <c r="G6326" s="47">
        <v>1085170156</v>
      </c>
      <c r="H6326" s="34" t="s">
        <v>18285</v>
      </c>
      <c r="I6326" s="34" t="s">
        <v>18361</v>
      </c>
      <c r="J6326" s="16" t="s">
        <v>3809</v>
      </c>
      <c r="K6326" s="34" t="s">
        <v>4251</v>
      </c>
      <c r="L6326" s="35"/>
      <c r="M6326" s="35"/>
      <c r="N6326" s="34" t="s">
        <v>4282</v>
      </c>
      <c r="O6326" s="34" t="s">
        <v>18473</v>
      </c>
      <c r="P6326" s="33"/>
      <c r="Q6326" s="34" t="s">
        <v>4429</v>
      </c>
      <c r="R6326" s="34"/>
      <c r="S6326" s="35"/>
      <c r="T6326" s="35"/>
      <c r="U6326" s="34"/>
      <c r="V6326" s="34"/>
      <c r="W6326" s="33"/>
      <c r="X6326" s="34"/>
      <c r="Y6326" s="14" t="s">
        <v>9310</v>
      </c>
      <c r="Z6326" s="14"/>
      <c r="AA6326" s="49" t="s">
        <v>6328</v>
      </c>
    </row>
    <row r="6327" spans="1:27" ht="24">
      <c r="A6327" s="14">
        <v>6396</v>
      </c>
      <c r="B6327" s="14" t="s">
        <v>23622</v>
      </c>
      <c r="C6327" s="14" t="s">
        <v>23623</v>
      </c>
      <c r="D6327" s="15" t="s">
        <v>18205</v>
      </c>
      <c r="E6327" s="15" t="s">
        <v>18205</v>
      </c>
      <c r="F6327" s="15" t="s">
        <v>18178</v>
      </c>
      <c r="G6327" s="47">
        <v>1085179519</v>
      </c>
      <c r="H6327" s="34" t="s">
        <v>18286</v>
      </c>
      <c r="I6327" s="34" t="s">
        <v>18362</v>
      </c>
      <c r="J6327" s="16" t="s">
        <v>3809</v>
      </c>
      <c r="K6327" s="34" t="s">
        <v>5262</v>
      </c>
      <c r="L6327" s="35"/>
      <c r="M6327" s="35"/>
      <c r="N6327" s="34" t="s">
        <v>4282</v>
      </c>
      <c r="O6327" s="34" t="s">
        <v>18472</v>
      </c>
      <c r="P6327" s="33"/>
      <c r="Q6327" s="34" t="s">
        <v>4429</v>
      </c>
      <c r="R6327" s="34" t="s">
        <v>229</v>
      </c>
      <c r="S6327" s="35"/>
      <c r="T6327" s="35"/>
      <c r="U6327" s="34" t="s">
        <v>4278</v>
      </c>
      <c r="V6327" s="34" t="s">
        <v>18472</v>
      </c>
      <c r="W6327" s="33"/>
      <c r="X6327" s="34" t="s">
        <v>9303</v>
      </c>
      <c r="Y6327" s="14" t="s">
        <v>9310</v>
      </c>
      <c r="Z6327" s="14"/>
      <c r="AA6327" s="49" t="s">
        <v>11311</v>
      </c>
    </row>
    <row r="6328" spans="1:27" ht="24">
      <c r="A6328" s="14">
        <v>6397</v>
      </c>
      <c r="B6328" s="14" t="s">
        <v>23622</v>
      </c>
      <c r="C6328" s="14" t="s">
        <v>23623</v>
      </c>
      <c r="D6328" s="15" t="s">
        <v>18206</v>
      </c>
      <c r="E6328" s="15" t="s">
        <v>18206</v>
      </c>
      <c r="F6328" s="15" t="s">
        <v>18178</v>
      </c>
      <c r="G6328" s="47">
        <v>5043121</v>
      </c>
      <c r="H6328" s="34" t="s">
        <v>18287</v>
      </c>
      <c r="I6328" s="34" t="s">
        <v>18363</v>
      </c>
      <c r="J6328" s="16" t="s">
        <v>3809</v>
      </c>
      <c r="K6328" s="34" t="s">
        <v>5262</v>
      </c>
      <c r="L6328" s="35"/>
      <c r="M6328" s="35"/>
      <c r="N6328" s="34" t="s">
        <v>4282</v>
      </c>
      <c r="O6328" s="34" t="s">
        <v>18472</v>
      </c>
      <c r="P6328" s="33"/>
      <c r="Q6328" s="34" t="s">
        <v>4429</v>
      </c>
      <c r="R6328" s="34" t="s">
        <v>4251</v>
      </c>
      <c r="S6328" s="35"/>
      <c r="T6328" s="35"/>
      <c r="U6328" s="34" t="s">
        <v>4282</v>
      </c>
      <c r="V6328" s="34" t="s">
        <v>18472</v>
      </c>
      <c r="W6328" s="33"/>
      <c r="X6328" s="34" t="s">
        <v>4429</v>
      </c>
      <c r="Y6328" s="14" t="s">
        <v>9310</v>
      </c>
      <c r="Z6328" s="14"/>
      <c r="AA6328" s="49" t="s">
        <v>18432</v>
      </c>
    </row>
    <row r="6329" spans="1:27" ht="24">
      <c r="A6329" s="14">
        <v>6398</v>
      </c>
      <c r="B6329" s="14" t="s">
        <v>23622</v>
      </c>
      <c r="C6329" s="14" t="s">
        <v>23623</v>
      </c>
      <c r="D6329" s="15" t="s">
        <v>18207</v>
      </c>
      <c r="E6329" s="15" t="s">
        <v>18207</v>
      </c>
      <c r="F6329" s="15" t="s">
        <v>18178</v>
      </c>
      <c r="G6329" s="47">
        <v>85160011</v>
      </c>
      <c r="H6329" s="34" t="s">
        <v>18280</v>
      </c>
      <c r="I6329" s="34" t="s">
        <v>2973</v>
      </c>
      <c r="J6329" s="16" t="s">
        <v>3809</v>
      </c>
      <c r="K6329" s="34" t="s">
        <v>5262</v>
      </c>
      <c r="L6329" s="35"/>
      <c r="M6329" s="35"/>
      <c r="N6329" s="34" t="s">
        <v>4278</v>
      </c>
      <c r="O6329" s="34" t="s">
        <v>18474</v>
      </c>
      <c r="P6329" s="33"/>
      <c r="Q6329" s="34" t="s">
        <v>4429</v>
      </c>
      <c r="R6329" s="34" t="s">
        <v>18418</v>
      </c>
      <c r="S6329" s="35"/>
      <c r="T6329" s="35"/>
      <c r="U6329" s="34" t="s">
        <v>4278</v>
      </c>
      <c r="V6329" s="34" t="s">
        <v>8137</v>
      </c>
      <c r="W6329" s="33"/>
      <c r="X6329" s="34" t="s">
        <v>4429</v>
      </c>
      <c r="Y6329" s="14" t="s">
        <v>9310</v>
      </c>
      <c r="Z6329" s="14"/>
      <c r="AA6329" s="49" t="s">
        <v>18436</v>
      </c>
    </row>
    <row r="6330" spans="1:27" ht="24">
      <c r="A6330" s="14">
        <v>6399</v>
      </c>
      <c r="B6330" s="14" t="s">
        <v>23622</v>
      </c>
      <c r="C6330" s="14" t="s">
        <v>23623</v>
      </c>
      <c r="D6330" s="15" t="s">
        <v>18208</v>
      </c>
      <c r="E6330" s="15" t="s">
        <v>18208</v>
      </c>
      <c r="F6330" s="15" t="s">
        <v>18178</v>
      </c>
      <c r="G6330" s="47">
        <v>1085174984</v>
      </c>
      <c r="H6330" s="34" t="s">
        <v>18288</v>
      </c>
      <c r="I6330" s="34" t="s">
        <v>2973</v>
      </c>
      <c r="J6330" s="16" t="s">
        <v>3809</v>
      </c>
      <c r="K6330" s="34" t="s">
        <v>1132</v>
      </c>
      <c r="L6330" s="35"/>
      <c r="M6330" s="35"/>
      <c r="N6330" s="34" t="s">
        <v>4278</v>
      </c>
      <c r="O6330" s="34" t="s">
        <v>18475</v>
      </c>
      <c r="P6330" s="33"/>
      <c r="Q6330" s="34" t="s">
        <v>9303</v>
      </c>
      <c r="R6330" s="34"/>
      <c r="S6330" s="35"/>
      <c r="T6330" s="35"/>
      <c r="U6330" s="34"/>
      <c r="V6330" s="34"/>
      <c r="W6330" s="33"/>
      <c r="X6330" s="34"/>
      <c r="Y6330" s="14" t="s">
        <v>9310</v>
      </c>
      <c r="Z6330" s="14"/>
      <c r="AA6330" s="49" t="s">
        <v>18436</v>
      </c>
    </row>
    <row r="6331" spans="1:27" ht="24">
      <c r="A6331" s="14">
        <v>6400</v>
      </c>
      <c r="B6331" s="14" t="s">
        <v>23622</v>
      </c>
      <c r="C6331" s="14" t="s">
        <v>23623</v>
      </c>
      <c r="D6331" s="15" t="s">
        <v>18209</v>
      </c>
      <c r="E6331" s="15" t="s">
        <v>18209</v>
      </c>
      <c r="F6331" s="15" t="s">
        <v>18178</v>
      </c>
      <c r="G6331" s="47">
        <v>7469564</v>
      </c>
      <c r="H6331" s="34" t="s">
        <v>18289</v>
      </c>
      <c r="I6331" s="34" t="s">
        <v>18364</v>
      </c>
      <c r="J6331" s="16" t="s">
        <v>3809</v>
      </c>
      <c r="K6331" s="34" t="s">
        <v>5262</v>
      </c>
      <c r="L6331" s="35"/>
      <c r="M6331" s="35"/>
      <c r="N6331" s="34" t="s">
        <v>4282</v>
      </c>
      <c r="O6331" s="34" t="s">
        <v>18476</v>
      </c>
      <c r="P6331" s="33"/>
      <c r="Q6331" s="34" t="s">
        <v>4429</v>
      </c>
      <c r="R6331" s="34" t="s">
        <v>4251</v>
      </c>
      <c r="S6331" s="35"/>
      <c r="T6331" s="35"/>
      <c r="U6331" s="34" t="s">
        <v>4282</v>
      </c>
      <c r="V6331" s="34" t="s">
        <v>18476</v>
      </c>
      <c r="W6331" s="33"/>
      <c r="X6331" s="34" t="s">
        <v>4429</v>
      </c>
      <c r="Y6331" s="14" t="s">
        <v>9310</v>
      </c>
      <c r="Z6331" s="14"/>
      <c r="AA6331" s="49" t="s">
        <v>18437</v>
      </c>
    </row>
    <row r="6332" spans="1:27" ht="24">
      <c r="A6332" s="14">
        <v>6401</v>
      </c>
      <c r="B6332" s="14" t="s">
        <v>23622</v>
      </c>
      <c r="C6332" s="14" t="s">
        <v>23623</v>
      </c>
      <c r="D6332" s="15" t="s">
        <v>18210</v>
      </c>
      <c r="E6332" s="15" t="s">
        <v>18210</v>
      </c>
      <c r="F6332" s="15" t="s">
        <v>18178</v>
      </c>
      <c r="G6332" s="47">
        <v>1085172062</v>
      </c>
      <c r="H6332" s="34" t="s">
        <v>18290</v>
      </c>
      <c r="I6332" s="34" t="s">
        <v>18365</v>
      </c>
      <c r="J6332" s="16" t="s">
        <v>3809</v>
      </c>
      <c r="K6332" s="34" t="s">
        <v>6702</v>
      </c>
      <c r="L6332" s="35"/>
      <c r="M6332" s="35"/>
      <c r="N6332" s="34" t="s">
        <v>4359</v>
      </c>
      <c r="O6332" s="34" t="s">
        <v>18477</v>
      </c>
      <c r="P6332" s="33"/>
      <c r="Q6332" s="34" t="s">
        <v>9303</v>
      </c>
      <c r="R6332" s="34"/>
      <c r="S6332" s="35"/>
      <c r="T6332" s="35"/>
      <c r="U6332" s="34"/>
      <c r="V6332" s="34"/>
      <c r="W6332" s="33"/>
      <c r="X6332" s="34"/>
      <c r="Y6332" s="14" t="s">
        <v>9310</v>
      </c>
      <c r="Z6332" s="14"/>
      <c r="AA6332" s="49" t="s">
        <v>18438</v>
      </c>
    </row>
    <row r="6333" spans="1:27" ht="24">
      <c r="A6333" s="14">
        <v>6402</v>
      </c>
      <c r="B6333" s="14" t="s">
        <v>23622</v>
      </c>
      <c r="C6333" s="14" t="s">
        <v>23623</v>
      </c>
      <c r="D6333" s="15" t="s">
        <v>18211</v>
      </c>
      <c r="E6333" s="15" t="s">
        <v>18211</v>
      </c>
      <c r="F6333" s="15" t="s">
        <v>18178</v>
      </c>
      <c r="G6333" s="47">
        <v>85167699</v>
      </c>
      <c r="H6333" s="34" t="s">
        <v>18291</v>
      </c>
      <c r="I6333" s="34" t="s">
        <v>18366</v>
      </c>
      <c r="J6333" s="16" t="s">
        <v>3809</v>
      </c>
      <c r="K6333" s="34" t="s">
        <v>1132</v>
      </c>
      <c r="L6333" s="35"/>
      <c r="M6333" s="35"/>
      <c r="N6333" s="34" t="s">
        <v>4278</v>
      </c>
      <c r="O6333" s="34" t="s">
        <v>9308</v>
      </c>
      <c r="P6333" s="33"/>
      <c r="Q6333" s="34" t="s">
        <v>4429</v>
      </c>
      <c r="R6333" s="34" t="s">
        <v>6702</v>
      </c>
      <c r="S6333" s="35"/>
      <c r="T6333" s="35"/>
      <c r="U6333" s="34" t="s">
        <v>4359</v>
      </c>
      <c r="V6333" s="34" t="s">
        <v>18502</v>
      </c>
      <c r="W6333" s="33"/>
      <c r="X6333" s="34" t="s">
        <v>9303</v>
      </c>
      <c r="Y6333" s="14" t="s">
        <v>9310</v>
      </c>
      <c r="Z6333" s="14"/>
      <c r="AA6333" s="49" t="s">
        <v>18439</v>
      </c>
    </row>
    <row r="6334" spans="1:27" ht="14.25">
      <c r="A6334" s="14">
        <v>6403</v>
      </c>
      <c r="B6334" s="14" t="s">
        <v>23622</v>
      </c>
      <c r="C6334" s="14" t="s">
        <v>23623</v>
      </c>
      <c r="D6334" s="15" t="s">
        <v>18212</v>
      </c>
      <c r="E6334" s="15" t="s">
        <v>18212</v>
      </c>
      <c r="F6334" s="15" t="s">
        <v>18178</v>
      </c>
      <c r="G6334" s="47">
        <v>43731982</v>
      </c>
      <c r="H6334" s="34" t="s">
        <v>18292</v>
      </c>
      <c r="I6334" s="34" t="s">
        <v>18367</v>
      </c>
      <c r="J6334" s="16" t="s">
        <v>3809</v>
      </c>
      <c r="K6334" s="34" t="s">
        <v>5262</v>
      </c>
      <c r="L6334" s="35"/>
      <c r="M6334" s="35"/>
      <c r="N6334" s="34" t="s">
        <v>4278</v>
      </c>
      <c r="O6334" s="34" t="s">
        <v>18478</v>
      </c>
      <c r="P6334" s="33"/>
      <c r="Q6334" s="34" t="s">
        <v>4429</v>
      </c>
      <c r="R6334" s="34" t="s">
        <v>4010</v>
      </c>
      <c r="S6334" s="35"/>
      <c r="T6334" s="35"/>
      <c r="U6334" s="34" t="s">
        <v>4364</v>
      </c>
      <c r="V6334" s="34" t="s">
        <v>18503</v>
      </c>
      <c r="W6334" s="33"/>
      <c r="X6334" s="34" t="s">
        <v>9303</v>
      </c>
      <c r="Y6334" s="14" t="s">
        <v>24140</v>
      </c>
      <c r="Z6334" s="14"/>
      <c r="AA6334" s="49" t="s">
        <v>18440</v>
      </c>
    </row>
    <row r="6335" spans="1:27" ht="24">
      <c r="A6335" s="14">
        <v>6404</v>
      </c>
      <c r="B6335" s="14" t="s">
        <v>23622</v>
      </c>
      <c r="C6335" s="14" t="s">
        <v>23623</v>
      </c>
      <c r="D6335" s="15" t="s">
        <v>18213</v>
      </c>
      <c r="E6335" s="15" t="s">
        <v>18213</v>
      </c>
      <c r="F6335" s="15" t="s">
        <v>18178</v>
      </c>
      <c r="G6335" s="47">
        <v>12580350</v>
      </c>
      <c r="H6335" s="34" t="s">
        <v>18293</v>
      </c>
      <c r="I6335" s="34" t="s">
        <v>18368</v>
      </c>
      <c r="J6335" s="16" t="s">
        <v>3809</v>
      </c>
      <c r="K6335" s="34" t="s">
        <v>1132</v>
      </c>
      <c r="L6335" s="35"/>
      <c r="M6335" s="35"/>
      <c r="N6335" s="34" t="s">
        <v>4278</v>
      </c>
      <c r="O6335" s="34" t="s">
        <v>9308</v>
      </c>
      <c r="P6335" s="33"/>
      <c r="Q6335" s="34" t="s">
        <v>9303</v>
      </c>
      <c r="R6335" s="34" t="s">
        <v>6702</v>
      </c>
      <c r="S6335" s="35"/>
      <c r="T6335" s="35"/>
      <c r="U6335" s="34" t="s">
        <v>4359</v>
      </c>
      <c r="V6335" s="34" t="s">
        <v>18503</v>
      </c>
      <c r="W6335" s="33"/>
      <c r="X6335" s="34" t="s">
        <v>9303</v>
      </c>
      <c r="Y6335" s="14" t="s">
        <v>9310</v>
      </c>
      <c r="Z6335" s="14"/>
      <c r="AA6335" s="49" t="s">
        <v>18441</v>
      </c>
    </row>
    <row r="6336" spans="1:27" ht="24">
      <c r="A6336" s="14">
        <v>6405</v>
      </c>
      <c r="B6336" s="14" t="s">
        <v>23622</v>
      </c>
      <c r="C6336" s="14" t="s">
        <v>23623</v>
      </c>
      <c r="D6336" s="15" t="s">
        <v>18214</v>
      </c>
      <c r="E6336" s="15" t="s">
        <v>18214</v>
      </c>
      <c r="F6336" s="15" t="s">
        <v>18178</v>
      </c>
      <c r="G6336" s="47">
        <v>1085182100</v>
      </c>
      <c r="H6336" s="34" t="s">
        <v>18294</v>
      </c>
      <c r="I6336" s="34" t="s">
        <v>18369</v>
      </c>
      <c r="J6336" s="16" t="s">
        <v>3809</v>
      </c>
      <c r="K6336" s="34" t="s">
        <v>203</v>
      </c>
      <c r="L6336" s="35"/>
      <c r="M6336" s="35"/>
      <c r="N6336" s="34" t="s">
        <v>8356</v>
      </c>
      <c r="O6336" s="34" t="s">
        <v>8137</v>
      </c>
      <c r="P6336" s="33"/>
      <c r="Q6336" s="34" t="s">
        <v>4429</v>
      </c>
      <c r="R6336" s="34"/>
      <c r="S6336" s="35"/>
      <c r="T6336" s="35"/>
      <c r="U6336" s="34"/>
      <c r="V6336" s="34"/>
      <c r="W6336" s="33"/>
      <c r="X6336" s="34"/>
      <c r="Y6336" s="14" t="s">
        <v>9310</v>
      </c>
      <c r="Z6336" s="14"/>
      <c r="AA6336" s="49" t="s">
        <v>18442</v>
      </c>
    </row>
    <row r="6337" spans="1:27" ht="24">
      <c r="A6337" s="14">
        <v>6406</v>
      </c>
      <c r="B6337" s="14" t="s">
        <v>23622</v>
      </c>
      <c r="C6337" s="14" t="s">
        <v>23623</v>
      </c>
      <c r="D6337" s="15" t="s">
        <v>18215</v>
      </c>
      <c r="E6337" s="15" t="s">
        <v>18215</v>
      </c>
      <c r="F6337" s="15" t="s">
        <v>18178</v>
      </c>
      <c r="G6337" s="47">
        <v>1737372</v>
      </c>
      <c r="H6337" s="34" t="s">
        <v>18295</v>
      </c>
      <c r="I6337" s="34" t="s">
        <v>2973</v>
      </c>
      <c r="J6337" s="16" t="s">
        <v>3809</v>
      </c>
      <c r="K6337" s="34" t="s">
        <v>5262</v>
      </c>
      <c r="L6337" s="35"/>
      <c r="M6337" s="35"/>
      <c r="N6337" s="34" t="s">
        <v>4282</v>
      </c>
      <c r="O6337" s="34" t="s">
        <v>18479</v>
      </c>
      <c r="P6337" s="33"/>
      <c r="Q6337" s="34" t="s">
        <v>9303</v>
      </c>
      <c r="R6337" s="34"/>
      <c r="S6337" s="35"/>
      <c r="T6337" s="35"/>
      <c r="U6337" s="34"/>
      <c r="V6337" s="34"/>
      <c r="W6337" s="33"/>
      <c r="X6337" s="34"/>
      <c r="Y6337" s="14" t="s">
        <v>9310</v>
      </c>
      <c r="Z6337" s="14"/>
      <c r="AA6337" s="49" t="s">
        <v>18443</v>
      </c>
    </row>
    <row r="6338" spans="1:27" ht="24">
      <c r="A6338" s="14">
        <v>6407</v>
      </c>
      <c r="B6338" s="14" t="s">
        <v>23622</v>
      </c>
      <c r="C6338" s="14" t="s">
        <v>23623</v>
      </c>
      <c r="D6338" s="15" t="s">
        <v>18216</v>
      </c>
      <c r="E6338" s="15" t="s">
        <v>18216</v>
      </c>
      <c r="F6338" s="15" t="s">
        <v>18178</v>
      </c>
      <c r="G6338" s="47">
        <v>1085166700</v>
      </c>
      <c r="H6338" s="34" t="s">
        <v>18296</v>
      </c>
      <c r="I6338" s="34" t="s">
        <v>18370</v>
      </c>
      <c r="J6338" s="16" t="s">
        <v>3809</v>
      </c>
      <c r="K6338" s="34" t="s">
        <v>18419</v>
      </c>
      <c r="L6338" s="35"/>
      <c r="M6338" s="35"/>
      <c r="N6338" s="34" t="s">
        <v>4278</v>
      </c>
      <c r="O6338" s="34" t="s">
        <v>8137</v>
      </c>
      <c r="P6338" s="33"/>
      <c r="Q6338" s="34" t="s">
        <v>9303</v>
      </c>
      <c r="R6338" s="34"/>
      <c r="S6338" s="35"/>
      <c r="T6338" s="35"/>
      <c r="U6338" s="34"/>
      <c r="V6338" s="34"/>
      <c r="W6338" s="33"/>
      <c r="X6338" s="34"/>
      <c r="Y6338" s="14" t="s">
        <v>9310</v>
      </c>
      <c r="Z6338" s="14"/>
      <c r="AA6338" s="49" t="s">
        <v>9309</v>
      </c>
    </row>
    <row r="6339" spans="1:27" ht="24">
      <c r="A6339" s="14">
        <v>6408</v>
      </c>
      <c r="B6339" s="14" t="s">
        <v>23622</v>
      </c>
      <c r="C6339" s="14" t="s">
        <v>23623</v>
      </c>
      <c r="D6339" s="15" t="s">
        <v>18217</v>
      </c>
      <c r="E6339" s="15" t="s">
        <v>18217</v>
      </c>
      <c r="F6339" s="15" t="s">
        <v>18178</v>
      </c>
      <c r="G6339" s="47">
        <v>85164152</v>
      </c>
      <c r="H6339" s="34" t="s">
        <v>18297</v>
      </c>
      <c r="I6339" s="34" t="s">
        <v>18371</v>
      </c>
      <c r="J6339" s="16" t="s">
        <v>3809</v>
      </c>
      <c r="K6339" s="34" t="s">
        <v>18419</v>
      </c>
      <c r="L6339" s="35"/>
      <c r="M6339" s="35"/>
      <c r="N6339" s="34" t="s">
        <v>4278</v>
      </c>
      <c r="O6339" s="34" t="s">
        <v>8137</v>
      </c>
      <c r="P6339" s="33"/>
      <c r="Q6339" s="34" t="s">
        <v>9303</v>
      </c>
      <c r="R6339" s="34"/>
      <c r="S6339" s="35"/>
      <c r="T6339" s="35"/>
      <c r="U6339" s="34"/>
      <c r="V6339" s="34"/>
      <c r="W6339" s="33"/>
      <c r="X6339" s="34"/>
      <c r="Y6339" s="14" t="s">
        <v>9310</v>
      </c>
      <c r="Z6339" s="14"/>
      <c r="AA6339" s="49" t="s">
        <v>18444</v>
      </c>
    </row>
    <row r="6340" spans="1:27" ht="24">
      <c r="A6340" s="14">
        <v>6409</v>
      </c>
      <c r="B6340" s="14" t="s">
        <v>23622</v>
      </c>
      <c r="C6340" s="14" t="s">
        <v>23623</v>
      </c>
      <c r="D6340" s="15" t="s">
        <v>18218</v>
      </c>
      <c r="E6340" s="15" t="s">
        <v>18218</v>
      </c>
      <c r="F6340" s="15" t="s">
        <v>18178</v>
      </c>
      <c r="G6340" s="47">
        <v>7634814</v>
      </c>
      <c r="H6340" s="34" t="s">
        <v>18298</v>
      </c>
      <c r="I6340" s="34" t="s">
        <v>18372</v>
      </c>
      <c r="J6340" s="16" t="s">
        <v>3809</v>
      </c>
      <c r="K6340" s="34" t="s">
        <v>3843</v>
      </c>
      <c r="L6340" s="35"/>
      <c r="M6340" s="35"/>
      <c r="N6340" s="34" t="s">
        <v>8356</v>
      </c>
      <c r="O6340" s="34" t="s">
        <v>8137</v>
      </c>
      <c r="P6340" s="33"/>
      <c r="Q6340" s="34" t="s">
        <v>18487</v>
      </c>
      <c r="R6340" s="34"/>
      <c r="S6340" s="35"/>
      <c r="T6340" s="35"/>
      <c r="U6340" s="34"/>
      <c r="V6340" s="34"/>
      <c r="W6340" s="33"/>
      <c r="X6340" s="34"/>
      <c r="Y6340" s="14" t="s">
        <v>18426</v>
      </c>
      <c r="Z6340" s="14"/>
      <c r="AA6340" s="49" t="s">
        <v>25931</v>
      </c>
    </row>
    <row r="6341" spans="1:27" ht="24">
      <c r="A6341" s="14">
        <v>6410</v>
      </c>
      <c r="B6341" s="14" t="s">
        <v>23622</v>
      </c>
      <c r="C6341" s="14" t="s">
        <v>23623</v>
      </c>
      <c r="D6341" s="15" t="s">
        <v>18219</v>
      </c>
      <c r="E6341" s="15" t="s">
        <v>18219</v>
      </c>
      <c r="F6341" s="15" t="s">
        <v>18178</v>
      </c>
      <c r="G6341" s="47">
        <v>33750932</v>
      </c>
      <c r="H6341" s="34" t="s">
        <v>18299</v>
      </c>
      <c r="I6341" s="34" t="s">
        <v>18373</v>
      </c>
      <c r="J6341" s="16" t="s">
        <v>3809</v>
      </c>
      <c r="K6341" s="34" t="s">
        <v>5322</v>
      </c>
      <c r="L6341" s="35"/>
      <c r="M6341" s="35"/>
      <c r="N6341" s="34" t="s">
        <v>8356</v>
      </c>
      <c r="O6341" s="34" t="s">
        <v>8137</v>
      </c>
      <c r="P6341" s="33"/>
      <c r="Q6341" s="34" t="s">
        <v>9303</v>
      </c>
      <c r="R6341" s="34" t="s">
        <v>18492</v>
      </c>
      <c r="S6341" s="35"/>
      <c r="T6341" s="35"/>
      <c r="U6341" s="34" t="s">
        <v>8356</v>
      </c>
      <c r="V6341" s="34" t="s">
        <v>8137</v>
      </c>
      <c r="W6341" s="33"/>
      <c r="X6341" s="34" t="s">
        <v>9303</v>
      </c>
      <c r="Y6341" s="14" t="s">
        <v>18426</v>
      </c>
      <c r="Z6341" s="14"/>
      <c r="AA6341" s="49" t="s">
        <v>18445</v>
      </c>
    </row>
    <row r="6342" spans="1:27" ht="24">
      <c r="A6342" s="14">
        <v>6411</v>
      </c>
      <c r="B6342" s="14" t="s">
        <v>23622</v>
      </c>
      <c r="C6342" s="14" t="s">
        <v>23623</v>
      </c>
      <c r="D6342" s="15" t="s">
        <v>18220</v>
      </c>
      <c r="E6342" s="15" t="s">
        <v>18220</v>
      </c>
      <c r="F6342" s="15" t="s">
        <v>18178</v>
      </c>
      <c r="G6342" s="47">
        <v>12632000</v>
      </c>
      <c r="H6342" s="34" t="s">
        <v>18300</v>
      </c>
      <c r="I6342" s="34" t="s">
        <v>18374</v>
      </c>
      <c r="J6342" s="16" t="s">
        <v>3809</v>
      </c>
      <c r="K6342" s="34" t="s">
        <v>1132</v>
      </c>
      <c r="L6342" s="35"/>
      <c r="M6342" s="35"/>
      <c r="N6342" s="34" t="s">
        <v>8356</v>
      </c>
      <c r="O6342" s="34" t="s">
        <v>18480</v>
      </c>
      <c r="P6342" s="33"/>
      <c r="Q6342" s="34" t="s">
        <v>18487</v>
      </c>
      <c r="R6342" s="34" t="s">
        <v>4251</v>
      </c>
      <c r="S6342" s="35"/>
      <c r="T6342" s="35"/>
      <c r="U6342" s="34" t="s">
        <v>8356</v>
      </c>
      <c r="V6342" s="34" t="s">
        <v>8137</v>
      </c>
      <c r="W6342" s="33"/>
      <c r="X6342" s="34" t="s">
        <v>18487</v>
      </c>
      <c r="Y6342" s="14" t="s">
        <v>24146</v>
      </c>
      <c r="Z6342" s="14"/>
      <c r="AA6342" s="49" t="s">
        <v>18446</v>
      </c>
    </row>
    <row r="6343" spans="1:27" ht="14.25">
      <c r="A6343" s="14">
        <v>6412</v>
      </c>
      <c r="B6343" s="14" t="s">
        <v>23622</v>
      </c>
      <c r="C6343" s="14" t="s">
        <v>23623</v>
      </c>
      <c r="D6343" s="15" t="s">
        <v>18221</v>
      </c>
      <c r="E6343" s="15" t="s">
        <v>18221</v>
      </c>
      <c r="F6343" s="15" t="s">
        <v>18178</v>
      </c>
      <c r="G6343" s="47">
        <v>85168484</v>
      </c>
      <c r="H6343" s="34" t="s">
        <v>18301</v>
      </c>
      <c r="I6343" s="34" t="s">
        <v>18375</v>
      </c>
      <c r="J6343" s="16" t="s">
        <v>3809</v>
      </c>
      <c r="K6343" s="34" t="s">
        <v>4254</v>
      </c>
      <c r="L6343" s="35"/>
      <c r="M6343" s="35"/>
      <c r="N6343" s="34" t="s">
        <v>8356</v>
      </c>
      <c r="O6343" s="34" t="s">
        <v>8137</v>
      </c>
      <c r="P6343" s="33"/>
      <c r="Q6343" s="34" t="s">
        <v>9303</v>
      </c>
      <c r="R6343" s="34" t="s">
        <v>1132</v>
      </c>
      <c r="S6343" s="35"/>
      <c r="T6343" s="35"/>
      <c r="U6343" s="34" t="s">
        <v>4278</v>
      </c>
      <c r="V6343" s="34" t="s">
        <v>18504</v>
      </c>
      <c r="W6343" s="33"/>
      <c r="X6343" s="34" t="s">
        <v>9303</v>
      </c>
      <c r="Y6343" s="14" t="s">
        <v>9310</v>
      </c>
      <c r="Z6343" s="14"/>
      <c r="AA6343" s="49" t="s">
        <v>18436</v>
      </c>
    </row>
    <row r="6344" spans="1:27" ht="14.25">
      <c r="A6344" s="14">
        <v>6413</v>
      </c>
      <c r="B6344" s="14" t="s">
        <v>23622</v>
      </c>
      <c r="C6344" s="14" t="s">
        <v>23623</v>
      </c>
      <c r="D6344" s="15" t="s">
        <v>18222</v>
      </c>
      <c r="E6344" s="15" t="s">
        <v>18222</v>
      </c>
      <c r="F6344" s="15" t="s">
        <v>18178</v>
      </c>
      <c r="G6344" s="47">
        <v>39012257</v>
      </c>
      <c r="H6344" s="34" t="s">
        <v>18302</v>
      </c>
      <c r="I6344" s="34" t="s">
        <v>18376</v>
      </c>
      <c r="J6344" s="16" t="s">
        <v>3809</v>
      </c>
      <c r="K6344" s="34" t="s">
        <v>431</v>
      </c>
      <c r="L6344" s="35"/>
      <c r="M6344" s="35"/>
      <c r="N6344" s="34" t="s">
        <v>8356</v>
      </c>
      <c r="O6344" s="34" t="s">
        <v>8137</v>
      </c>
      <c r="P6344" s="33"/>
      <c r="Q6344" s="34" t="s">
        <v>9303</v>
      </c>
      <c r="R6344" s="34" t="s">
        <v>1112</v>
      </c>
      <c r="S6344" s="35"/>
      <c r="T6344" s="35"/>
      <c r="U6344" s="34" t="s">
        <v>8356</v>
      </c>
      <c r="V6344" s="34" t="s">
        <v>8137</v>
      </c>
      <c r="W6344" s="33"/>
      <c r="X6344" s="34" t="s">
        <v>9303</v>
      </c>
      <c r="Y6344" s="14" t="s">
        <v>9310</v>
      </c>
      <c r="Z6344" s="14"/>
      <c r="AA6344" s="49" t="s">
        <v>9309</v>
      </c>
    </row>
    <row r="6345" spans="1:27" ht="24">
      <c r="A6345" s="14">
        <v>6414</v>
      </c>
      <c r="B6345" s="14" t="s">
        <v>23622</v>
      </c>
      <c r="C6345" s="14" t="s">
        <v>23623</v>
      </c>
      <c r="D6345" s="15" t="s">
        <v>18223</v>
      </c>
      <c r="E6345" s="15" t="s">
        <v>18223</v>
      </c>
      <c r="F6345" s="15" t="s">
        <v>18178</v>
      </c>
      <c r="G6345" s="47">
        <v>1081796799</v>
      </c>
      <c r="H6345" s="34" t="s">
        <v>18303</v>
      </c>
      <c r="I6345" s="34" t="s">
        <v>18377</v>
      </c>
      <c r="J6345" s="16" t="s">
        <v>3809</v>
      </c>
      <c r="K6345" s="34" t="s">
        <v>6703</v>
      </c>
      <c r="L6345" s="35"/>
      <c r="M6345" s="35"/>
      <c r="N6345" s="34" t="s">
        <v>4364</v>
      </c>
      <c r="O6345" s="34" t="s">
        <v>18481</v>
      </c>
      <c r="P6345" s="33"/>
      <c r="Q6345" s="34" t="s">
        <v>9303</v>
      </c>
      <c r="R6345" s="34" t="s">
        <v>6702</v>
      </c>
      <c r="S6345" s="35"/>
      <c r="T6345" s="35"/>
      <c r="U6345" s="34" t="s">
        <v>4364</v>
      </c>
      <c r="V6345" s="34" t="s">
        <v>18481</v>
      </c>
      <c r="W6345" s="33"/>
      <c r="X6345" s="34" t="s">
        <v>9303</v>
      </c>
      <c r="Y6345" s="14" t="s">
        <v>24151</v>
      </c>
      <c r="Z6345" s="14"/>
      <c r="AA6345" s="49" t="s">
        <v>18447</v>
      </c>
    </row>
    <row r="6346" spans="1:27" ht="24">
      <c r="A6346" s="14">
        <v>6415</v>
      </c>
      <c r="B6346" s="14" t="s">
        <v>23622</v>
      </c>
      <c r="C6346" s="14" t="s">
        <v>23623</v>
      </c>
      <c r="D6346" s="15" t="s">
        <v>18224</v>
      </c>
      <c r="E6346" s="15" t="s">
        <v>18224</v>
      </c>
      <c r="F6346" s="15" t="s">
        <v>18178</v>
      </c>
      <c r="G6346" s="47">
        <v>12627413</v>
      </c>
      <c r="H6346" s="34" t="s">
        <v>18304</v>
      </c>
      <c r="I6346" s="34" t="s">
        <v>18378</v>
      </c>
      <c r="J6346" s="16" t="s">
        <v>3809</v>
      </c>
      <c r="K6346" s="34" t="s">
        <v>2802</v>
      </c>
      <c r="L6346" s="35"/>
      <c r="M6346" s="35"/>
      <c r="N6346" s="34" t="s">
        <v>8356</v>
      </c>
      <c r="O6346" s="34" t="s">
        <v>8137</v>
      </c>
      <c r="P6346" s="33"/>
      <c r="Q6346" s="34" t="s">
        <v>9303</v>
      </c>
      <c r="R6346" s="34" t="s">
        <v>3843</v>
      </c>
      <c r="S6346" s="35"/>
      <c r="T6346" s="35"/>
      <c r="U6346" s="34" t="s">
        <v>8356</v>
      </c>
      <c r="V6346" s="34" t="s">
        <v>8137</v>
      </c>
      <c r="W6346" s="33"/>
      <c r="X6346" s="34" t="s">
        <v>4429</v>
      </c>
      <c r="Y6346" s="14" t="s">
        <v>24145</v>
      </c>
      <c r="Z6346" s="14"/>
      <c r="AA6346" s="49" t="s">
        <v>25925</v>
      </c>
    </row>
    <row r="6347" spans="1:27" ht="24">
      <c r="A6347" s="14">
        <v>6416</v>
      </c>
      <c r="B6347" s="14" t="s">
        <v>23622</v>
      </c>
      <c r="C6347" s="14" t="s">
        <v>23623</v>
      </c>
      <c r="D6347" s="15" t="s">
        <v>18225</v>
      </c>
      <c r="E6347" s="15" t="s">
        <v>18225</v>
      </c>
      <c r="F6347" s="15" t="s">
        <v>18178</v>
      </c>
      <c r="G6347" s="47">
        <v>36640653</v>
      </c>
      <c r="H6347" s="34" t="s">
        <v>18305</v>
      </c>
      <c r="I6347" s="34" t="s">
        <v>18379</v>
      </c>
      <c r="J6347" s="16" t="s">
        <v>3809</v>
      </c>
      <c r="K6347" s="34" t="s">
        <v>6702</v>
      </c>
      <c r="L6347" s="35"/>
      <c r="M6347" s="35"/>
      <c r="N6347" s="34" t="s">
        <v>4359</v>
      </c>
      <c r="O6347" s="34" t="s">
        <v>9311</v>
      </c>
      <c r="P6347" s="33"/>
      <c r="Q6347" s="34" t="s">
        <v>9303</v>
      </c>
      <c r="R6347" s="34" t="s">
        <v>1132</v>
      </c>
      <c r="S6347" s="35"/>
      <c r="T6347" s="35"/>
      <c r="U6347" s="34" t="s">
        <v>4278</v>
      </c>
      <c r="V6347" s="34" t="s">
        <v>18464</v>
      </c>
      <c r="W6347" s="33"/>
      <c r="X6347" s="34" t="s">
        <v>9303</v>
      </c>
      <c r="Y6347" s="14" t="s">
        <v>9310</v>
      </c>
      <c r="Z6347" s="14"/>
      <c r="AA6347" s="49" t="s">
        <v>10777</v>
      </c>
    </row>
    <row r="6348" spans="1:27" ht="24">
      <c r="A6348" s="14">
        <v>6417</v>
      </c>
      <c r="B6348" s="14" t="s">
        <v>23622</v>
      </c>
      <c r="C6348" s="14" t="s">
        <v>23623</v>
      </c>
      <c r="D6348" s="15" t="s">
        <v>18226</v>
      </c>
      <c r="E6348" s="15" t="s">
        <v>18226</v>
      </c>
      <c r="F6348" s="15" t="s">
        <v>18178</v>
      </c>
      <c r="G6348" s="47">
        <v>43080757</v>
      </c>
      <c r="H6348" s="34" t="s">
        <v>18306</v>
      </c>
      <c r="I6348" s="34" t="s">
        <v>18380</v>
      </c>
      <c r="J6348" s="16" t="s">
        <v>3809</v>
      </c>
      <c r="K6348" s="34" t="s">
        <v>203</v>
      </c>
      <c r="L6348" s="35"/>
      <c r="M6348" s="35"/>
      <c r="N6348" s="34" t="s">
        <v>8356</v>
      </c>
      <c r="O6348" s="34" t="s">
        <v>8137</v>
      </c>
      <c r="P6348" s="33"/>
      <c r="Q6348" s="34" t="s">
        <v>9303</v>
      </c>
      <c r="R6348" s="34"/>
      <c r="S6348" s="35"/>
      <c r="T6348" s="35"/>
      <c r="U6348" s="34"/>
      <c r="V6348" s="34"/>
      <c r="W6348" s="33"/>
      <c r="X6348" s="34"/>
      <c r="Y6348" s="14" t="s">
        <v>24142</v>
      </c>
      <c r="Z6348" s="14"/>
      <c r="AA6348" s="49" t="s">
        <v>18448</v>
      </c>
    </row>
    <row r="6349" spans="1:27" ht="24">
      <c r="A6349" s="14">
        <v>6418</v>
      </c>
      <c r="B6349" s="14" t="s">
        <v>23622</v>
      </c>
      <c r="C6349" s="14" t="s">
        <v>23623</v>
      </c>
      <c r="D6349" s="15" t="s">
        <v>18227</v>
      </c>
      <c r="E6349" s="15" t="s">
        <v>18227</v>
      </c>
      <c r="F6349" s="15" t="s">
        <v>18178</v>
      </c>
      <c r="G6349" s="47">
        <v>32704351</v>
      </c>
      <c r="H6349" s="34" t="s">
        <v>18307</v>
      </c>
      <c r="I6349" s="34" t="s">
        <v>18381</v>
      </c>
      <c r="J6349" s="16" t="s">
        <v>3809</v>
      </c>
      <c r="K6349" s="34" t="s">
        <v>203</v>
      </c>
      <c r="L6349" s="35"/>
      <c r="M6349" s="35"/>
      <c r="N6349" s="34" t="s">
        <v>8356</v>
      </c>
      <c r="O6349" s="34" t="s">
        <v>18482</v>
      </c>
      <c r="P6349" s="33"/>
      <c r="Q6349" s="34" t="s">
        <v>4429</v>
      </c>
      <c r="R6349" s="34"/>
      <c r="S6349" s="35"/>
      <c r="T6349" s="35"/>
      <c r="U6349" s="34"/>
      <c r="V6349" s="34"/>
      <c r="W6349" s="33"/>
      <c r="X6349" s="34"/>
      <c r="Y6349" s="14" t="s">
        <v>24143</v>
      </c>
      <c r="Z6349" s="14"/>
      <c r="AA6349" s="49" t="s">
        <v>18449</v>
      </c>
    </row>
    <row r="6350" spans="1:27" ht="24">
      <c r="A6350" s="14">
        <v>6419</v>
      </c>
      <c r="B6350" s="14" t="s">
        <v>23622</v>
      </c>
      <c r="C6350" s="14" t="s">
        <v>23623</v>
      </c>
      <c r="D6350" s="15" t="s">
        <v>18228</v>
      </c>
      <c r="E6350" s="15" t="s">
        <v>18228</v>
      </c>
      <c r="F6350" s="15" t="s">
        <v>18178</v>
      </c>
      <c r="G6350" s="47">
        <v>1143449705</v>
      </c>
      <c r="H6350" s="34" t="s">
        <v>18308</v>
      </c>
      <c r="I6350" s="34" t="s">
        <v>18382</v>
      </c>
      <c r="J6350" s="16" t="s">
        <v>3809</v>
      </c>
      <c r="K6350" s="34" t="s">
        <v>203</v>
      </c>
      <c r="L6350" s="35"/>
      <c r="M6350" s="35"/>
      <c r="N6350" s="34" t="s">
        <v>8356</v>
      </c>
      <c r="O6350" s="34" t="s">
        <v>18483</v>
      </c>
      <c r="P6350" s="33"/>
      <c r="Q6350" s="34" t="s">
        <v>4429</v>
      </c>
      <c r="R6350" s="34" t="s">
        <v>4715</v>
      </c>
      <c r="S6350" s="35"/>
      <c r="T6350" s="35"/>
      <c r="U6350" s="34" t="s">
        <v>8356</v>
      </c>
      <c r="V6350" s="34" t="s">
        <v>18483</v>
      </c>
      <c r="W6350" s="33"/>
      <c r="X6350" s="34" t="s">
        <v>9303</v>
      </c>
      <c r="Y6350" s="14" t="s">
        <v>24145</v>
      </c>
      <c r="Z6350" s="14"/>
      <c r="AA6350" s="49" t="s">
        <v>25925</v>
      </c>
    </row>
    <row r="6351" spans="1:27" ht="24">
      <c r="A6351" s="14">
        <v>6420</v>
      </c>
      <c r="B6351" s="14" t="s">
        <v>23622</v>
      </c>
      <c r="C6351" s="14" t="s">
        <v>23623</v>
      </c>
      <c r="D6351" s="15" t="s">
        <v>18229</v>
      </c>
      <c r="E6351" s="15" t="s">
        <v>18229</v>
      </c>
      <c r="F6351" s="15" t="s">
        <v>18178</v>
      </c>
      <c r="G6351" s="47">
        <v>85081017</v>
      </c>
      <c r="H6351" s="34" t="s">
        <v>18309</v>
      </c>
      <c r="I6351" s="34" t="s">
        <v>18383</v>
      </c>
      <c r="J6351" s="16" t="s">
        <v>3809</v>
      </c>
      <c r="K6351" s="34" t="s">
        <v>1259</v>
      </c>
      <c r="L6351" s="35"/>
      <c r="M6351" s="35"/>
      <c r="N6351" s="34" t="s">
        <v>4359</v>
      </c>
      <c r="O6351" s="34" t="s">
        <v>18484</v>
      </c>
      <c r="P6351" s="33"/>
      <c r="Q6351" s="34" t="s">
        <v>9303</v>
      </c>
      <c r="R6351" s="34" t="s">
        <v>7143</v>
      </c>
      <c r="S6351" s="35"/>
      <c r="T6351" s="35"/>
      <c r="U6351" s="34" t="s">
        <v>4364</v>
      </c>
      <c r="V6351" s="34" t="s">
        <v>18484</v>
      </c>
      <c r="W6351" s="33"/>
      <c r="X6351" s="34" t="s">
        <v>9303</v>
      </c>
      <c r="Y6351" s="14" t="s">
        <v>24141</v>
      </c>
      <c r="Z6351" s="14"/>
      <c r="AA6351" s="49" t="s">
        <v>25932</v>
      </c>
    </row>
    <row r="6352" spans="1:27" ht="24">
      <c r="A6352" s="14">
        <v>6421</v>
      </c>
      <c r="B6352" s="14" t="s">
        <v>23622</v>
      </c>
      <c r="C6352" s="14" t="s">
        <v>23623</v>
      </c>
      <c r="D6352" s="15" t="s">
        <v>18230</v>
      </c>
      <c r="E6352" s="15" t="s">
        <v>18230</v>
      </c>
      <c r="F6352" s="15" t="s">
        <v>18178</v>
      </c>
      <c r="G6352" s="47">
        <v>12400326</v>
      </c>
      <c r="H6352" s="34" t="s">
        <v>18310</v>
      </c>
      <c r="I6352" s="34" t="s">
        <v>18384</v>
      </c>
      <c r="J6352" s="16" t="s">
        <v>3809</v>
      </c>
      <c r="K6352" s="34" t="s">
        <v>18420</v>
      </c>
      <c r="L6352" s="35"/>
      <c r="M6352" s="35"/>
      <c r="N6352" s="34" t="s">
        <v>8356</v>
      </c>
      <c r="O6352" s="34" t="s">
        <v>8137</v>
      </c>
      <c r="P6352" s="33"/>
      <c r="Q6352" s="34" t="s">
        <v>9303</v>
      </c>
      <c r="R6352" s="34" t="s">
        <v>4307</v>
      </c>
      <c r="S6352" s="35"/>
      <c r="T6352" s="35"/>
      <c r="U6352" s="34" t="s">
        <v>4359</v>
      </c>
      <c r="V6352" s="34" t="s">
        <v>18505</v>
      </c>
      <c r="W6352" s="33"/>
      <c r="X6352" s="34" t="s">
        <v>9303</v>
      </c>
      <c r="Y6352" s="14" t="s">
        <v>18080</v>
      </c>
      <c r="Z6352" s="14"/>
      <c r="AA6352" s="49" t="s">
        <v>25933</v>
      </c>
    </row>
    <row r="6353" spans="1:27" ht="14.25">
      <c r="A6353" s="14">
        <v>6422</v>
      </c>
      <c r="B6353" s="14" t="s">
        <v>23622</v>
      </c>
      <c r="C6353" s="14" t="s">
        <v>23623</v>
      </c>
      <c r="D6353" s="15" t="s">
        <v>18184</v>
      </c>
      <c r="E6353" s="15" t="s">
        <v>18184</v>
      </c>
      <c r="F6353" s="15" t="s">
        <v>18178</v>
      </c>
      <c r="G6353" s="47">
        <v>52385196</v>
      </c>
      <c r="H6353" s="34" t="s">
        <v>18260</v>
      </c>
      <c r="I6353" s="34" t="s">
        <v>18385</v>
      </c>
      <c r="J6353" s="16" t="s">
        <v>3809</v>
      </c>
      <c r="K6353" s="34" t="s">
        <v>6659</v>
      </c>
      <c r="L6353" s="35"/>
      <c r="M6353" s="35"/>
      <c r="N6353" s="34" t="s">
        <v>8356</v>
      </c>
      <c r="O6353" s="34" t="s">
        <v>8137</v>
      </c>
      <c r="P6353" s="33"/>
      <c r="Q6353" s="34" t="s">
        <v>18486</v>
      </c>
      <c r="R6353" s="34" t="s">
        <v>4219</v>
      </c>
      <c r="S6353" s="35"/>
      <c r="T6353" s="35"/>
      <c r="U6353" s="34" t="s">
        <v>4364</v>
      </c>
      <c r="V6353" s="34" t="s">
        <v>18506</v>
      </c>
      <c r="W6353" s="33"/>
      <c r="X6353" s="34" t="s">
        <v>18486</v>
      </c>
      <c r="Y6353" s="14" t="s">
        <v>24139</v>
      </c>
      <c r="Z6353" s="14"/>
      <c r="AA6353" s="49" t="s">
        <v>25934</v>
      </c>
    </row>
    <row r="6354" spans="1:27" ht="24">
      <c r="A6354" s="14">
        <v>6423</v>
      </c>
      <c r="B6354" s="14" t="s">
        <v>23622</v>
      </c>
      <c r="C6354" s="14" t="s">
        <v>23623</v>
      </c>
      <c r="D6354" s="15" t="s">
        <v>18231</v>
      </c>
      <c r="E6354" s="15" t="s">
        <v>18231</v>
      </c>
      <c r="F6354" s="15" t="s">
        <v>18178</v>
      </c>
      <c r="G6354" s="47">
        <v>85458176</v>
      </c>
      <c r="H6354" s="34" t="s">
        <v>18311</v>
      </c>
      <c r="I6354" s="34" t="s">
        <v>18386</v>
      </c>
      <c r="J6354" s="16" t="s">
        <v>3809</v>
      </c>
      <c r="K6354" s="34" t="s">
        <v>4715</v>
      </c>
      <c r="L6354" s="35"/>
      <c r="M6354" s="35"/>
      <c r="N6354" s="34" t="s">
        <v>8356</v>
      </c>
      <c r="O6354" s="34" t="s">
        <v>8137</v>
      </c>
      <c r="P6354" s="33"/>
      <c r="Q6354" s="34" t="s">
        <v>9303</v>
      </c>
      <c r="R6354" s="34"/>
      <c r="S6354" s="35"/>
      <c r="T6354" s="35"/>
      <c r="U6354" s="34"/>
      <c r="V6354" s="34"/>
      <c r="W6354" s="33"/>
      <c r="X6354" s="34"/>
      <c r="Y6354" s="14" t="s">
        <v>24145</v>
      </c>
      <c r="Z6354" s="14"/>
      <c r="AA6354" s="49" t="s">
        <v>18450</v>
      </c>
    </row>
    <row r="6355" spans="1:27" ht="24">
      <c r="A6355" s="14">
        <v>6424</v>
      </c>
      <c r="B6355" s="14" t="s">
        <v>23622</v>
      </c>
      <c r="C6355" s="14" t="s">
        <v>23623</v>
      </c>
      <c r="D6355" s="15" t="s">
        <v>18232</v>
      </c>
      <c r="E6355" s="15" t="s">
        <v>18232</v>
      </c>
      <c r="F6355" s="15" t="s">
        <v>18178</v>
      </c>
      <c r="G6355" s="47">
        <v>88033078</v>
      </c>
      <c r="H6355" s="34" t="s">
        <v>18312</v>
      </c>
      <c r="I6355" s="34" t="s">
        <v>18387</v>
      </c>
      <c r="J6355" s="16" t="s">
        <v>3809</v>
      </c>
      <c r="K6355" s="34" t="s">
        <v>431</v>
      </c>
      <c r="L6355" s="35"/>
      <c r="M6355" s="35"/>
      <c r="N6355" s="34" t="s">
        <v>8356</v>
      </c>
      <c r="O6355" s="34" t="s">
        <v>8137</v>
      </c>
      <c r="P6355" s="33"/>
      <c r="Q6355" s="34" t="s">
        <v>9303</v>
      </c>
      <c r="R6355" s="34" t="s">
        <v>4695</v>
      </c>
      <c r="S6355" s="35"/>
      <c r="T6355" s="35"/>
      <c r="U6355" s="34" t="s">
        <v>8356</v>
      </c>
      <c r="V6355" s="34" t="s">
        <v>8137</v>
      </c>
      <c r="W6355" s="33"/>
      <c r="X6355" s="34" t="s">
        <v>4429</v>
      </c>
      <c r="Y6355" s="14" t="s">
        <v>9310</v>
      </c>
      <c r="Z6355" s="14"/>
      <c r="AA6355" s="49" t="s">
        <v>9309</v>
      </c>
    </row>
    <row r="6356" spans="1:27" ht="24">
      <c r="A6356" s="14">
        <v>6425</v>
      </c>
      <c r="B6356" s="14" t="s">
        <v>23622</v>
      </c>
      <c r="C6356" s="14" t="s">
        <v>23623</v>
      </c>
      <c r="D6356" s="15" t="s">
        <v>18233</v>
      </c>
      <c r="E6356" s="15" t="s">
        <v>18233</v>
      </c>
      <c r="F6356" s="15" t="s">
        <v>18178</v>
      </c>
      <c r="G6356" s="47">
        <v>19582405</v>
      </c>
      <c r="H6356" s="34" t="s">
        <v>18313</v>
      </c>
      <c r="I6356" s="34" t="s">
        <v>18388</v>
      </c>
      <c r="J6356" s="16" t="s">
        <v>3809</v>
      </c>
      <c r="K6356" s="34" t="s">
        <v>18421</v>
      </c>
      <c r="L6356" s="35"/>
      <c r="M6356" s="35"/>
      <c r="N6356" s="34" t="s">
        <v>4359</v>
      </c>
      <c r="O6356" s="34" t="s">
        <v>8137</v>
      </c>
      <c r="P6356" s="33"/>
      <c r="Q6356" s="34" t="s">
        <v>9303</v>
      </c>
      <c r="R6356" s="34" t="s">
        <v>3829</v>
      </c>
      <c r="S6356" s="35"/>
      <c r="T6356" s="35"/>
      <c r="U6356" s="34" t="s">
        <v>4359</v>
      </c>
      <c r="V6356" s="34" t="s">
        <v>8137</v>
      </c>
      <c r="W6356" s="33"/>
      <c r="X6356" s="34" t="s">
        <v>9303</v>
      </c>
      <c r="Y6356" s="14" t="s">
        <v>24152</v>
      </c>
      <c r="Z6356" s="14"/>
      <c r="AA6356" s="49" t="s">
        <v>25935</v>
      </c>
    </row>
    <row r="6357" spans="1:27" ht="24">
      <c r="A6357" s="14">
        <v>6426</v>
      </c>
      <c r="B6357" s="14" t="s">
        <v>23622</v>
      </c>
      <c r="C6357" s="14" t="s">
        <v>23623</v>
      </c>
      <c r="D6357" s="15" t="s">
        <v>18234</v>
      </c>
      <c r="E6357" s="15" t="s">
        <v>18234</v>
      </c>
      <c r="F6357" s="15" t="s">
        <v>18178</v>
      </c>
      <c r="G6357" s="47">
        <v>1081794182</v>
      </c>
      <c r="H6357" s="34" t="s">
        <v>18314</v>
      </c>
      <c r="I6357" s="34" t="s">
        <v>18389</v>
      </c>
      <c r="J6357" s="16" t="s">
        <v>3809</v>
      </c>
      <c r="K6357" s="34" t="s">
        <v>431</v>
      </c>
      <c r="L6357" s="35"/>
      <c r="M6357" s="35"/>
      <c r="N6357" s="34" t="s">
        <v>8356</v>
      </c>
      <c r="O6357" s="34" t="s">
        <v>18170</v>
      </c>
      <c r="P6357" s="33"/>
      <c r="Q6357" s="34" t="s">
        <v>9303</v>
      </c>
      <c r="R6357" s="34" t="s">
        <v>2651</v>
      </c>
      <c r="S6357" s="35"/>
      <c r="T6357" s="35"/>
      <c r="U6357" s="34" t="s">
        <v>8356</v>
      </c>
      <c r="V6357" s="34" t="s">
        <v>18174</v>
      </c>
      <c r="W6357" s="33"/>
      <c r="X6357" s="34" t="s">
        <v>9303</v>
      </c>
      <c r="Y6357" s="14" t="s">
        <v>24153</v>
      </c>
      <c r="Z6357" s="14"/>
      <c r="AA6357" s="49" t="s">
        <v>25936</v>
      </c>
    </row>
    <row r="6358" spans="1:27" ht="14.25">
      <c r="A6358" s="14">
        <v>6427</v>
      </c>
      <c r="B6358" s="14" t="s">
        <v>23622</v>
      </c>
      <c r="C6358" s="14" t="s">
        <v>23623</v>
      </c>
      <c r="D6358" s="15" t="s">
        <v>18235</v>
      </c>
      <c r="E6358" s="15" t="s">
        <v>18235</v>
      </c>
      <c r="F6358" s="15" t="s">
        <v>18178</v>
      </c>
      <c r="G6358" s="47">
        <v>22587239</v>
      </c>
      <c r="H6358" s="34" t="s">
        <v>18315</v>
      </c>
      <c r="I6358" s="34" t="s">
        <v>18390</v>
      </c>
      <c r="J6358" s="16" t="s">
        <v>3809</v>
      </c>
      <c r="K6358" s="34" t="s">
        <v>1304</v>
      </c>
      <c r="L6358" s="35"/>
      <c r="M6358" s="35"/>
      <c r="N6358" s="34" t="s">
        <v>8356</v>
      </c>
      <c r="O6358" s="34" t="s">
        <v>18174</v>
      </c>
      <c r="P6358" s="33"/>
      <c r="Q6358" s="34" t="s">
        <v>9303</v>
      </c>
      <c r="R6358" s="34" t="s">
        <v>7200</v>
      </c>
      <c r="S6358" s="35"/>
      <c r="T6358" s="35"/>
      <c r="U6358" s="34" t="s">
        <v>4359</v>
      </c>
      <c r="V6358" s="34" t="s">
        <v>18507</v>
      </c>
      <c r="W6358" s="33"/>
      <c r="X6358" s="34" t="s">
        <v>9303</v>
      </c>
      <c r="Y6358" s="14" t="s">
        <v>24153</v>
      </c>
      <c r="Z6358" s="14"/>
      <c r="AA6358" s="49" t="s">
        <v>18451</v>
      </c>
    </row>
    <row r="6359" spans="1:27" ht="24">
      <c r="A6359" s="14">
        <v>6428</v>
      </c>
      <c r="B6359" s="14" t="s">
        <v>23622</v>
      </c>
      <c r="C6359" s="14" t="s">
        <v>23623</v>
      </c>
      <c r="D6359" s="15" t="s">
        <v>18236</v>
      </c>
      <c r="E6359" s="15" t="s">
        <v>18236</v>
      </c>
      <c r="F6359" s="15" t="s">
        <v>18178</v>
      </c>
      <c r="G6359" s="47">
        <v>1045666273</v>
      </c>
      <c r="H6359" s="34" t="s">
        <v>18316</v>
      </c>
      <c r="I6359" s="34" t="s">
        <v>18391</v>
      </c>
      <c r="J6359" s="16" t="s">
        <v>3809</v>
      </c>
      <c r="K6359" s="34" t="s">
        <v>203</v>
      </c>
      <c r="L6359" s="35"/>
      <c r="M6359" s="35"/>
      <c r="N6359" s="34" t="s">
        <v>8356</v>
      </c>
      <c r="O6359" s="34" t="s">
        <v>8137</v>
      </c>
      <c r="P6359" s="33"/>
      <c r="Q6359" s="34" t="s">
        <v>4429</v>
      </c>
      <c r="R6359" s="34"/>
      <c r="S6359" s="35"/>
      <c r="T6359" s="35"/>
      <c r="U6359" s="34"/>
      <c r="V6359" s="34"/>
      <c r="W6359" s="33"/>
      <c r="X6359" s="34"/>
      <c r="Y6359" s="14" t="s">
        <v>24139</v>
      </c>
      <c r="Z6359" s="14"/>
      <c r="AA6359" s="49" t="s">
        <v>10097</v>
      </c>
    </row>
    <row r="6360" spans="1:27" ht="24">
      <c r="A6360" s="14">
        <v>6429</v>
      </c>
      <c r="B6360" s="14" t="s">
        <v>23622</v>
      </c>
      <c r="C6360" s="14" t="s">
        <v>23623</v>
      </c>
      <c r="D6360" s="15" t="s">
        <v>18237</v>
      </c>
      <c r="E6360" s="15" t="s">
        <v>18237</v>
      </c>
      <c r="F6360" s="15" t="s">
        <v>18178</v>
      </c>
      <c r="G6360" s="47">
        <v>1083048482</v>
      </c>
      <c r="H6360" s="34" t="s">
        <v>18317</v>
      </c>
      <c r="I6360" s="34" t="s">
        <v>18392</v>
      </c>
      <c r="J6360" s="16" t="s">
        <v>3809</v>
      </c>
      <c r="K6360" s="34" t="s">
        <v>1132</v>
      </c>
      <c r="L6360" s="35"/>
      <c r="M6360" s="35"/>
      <c r="N6360" s="34" t="s">
        <v>8356</v>
      </c>
      <c r="O6360" s="34" t="s">
        <v>8137</v>
      </c>
      <c r="P6360" s="33"/>
      <c r="Q6360" s="34" t="s">
        <v>9303</v>
      </c>
      <c r="R6360" s="34" t="s">
        <v>5262</v>
      </c>
      <c r="S6360" s="35"/>
      <c r="T6360" s="35"/>
      <c r="U6360" s="34" t="s">
        <v>8356</v>
      </c>
      <c r="V6360" s="34" t="s">
        <v>8137</v>
      </c>
      <c r="W6360" s="33"/>
      <c r="X6360" s="34" t="s">
        <v>18513</v>
      </c>
      <c r="Y6360" s="14" t="s">
        <v>24139</v>
      </c>
      <c r="Z6360" s="14"/>
      <c r="AA6360" s="49" t="s">
        <v>18452</v>
      </c>
    </row>
    <row r="6361" spans="1:27" ht="24">
      <c r="A6361" s="14">
        <v>6430</v>
      </c>
      <c r="B6361" s="14" t="s">
        <v>23622</v>
      </c>
      <c r="C6361" s="14" t="s">
        <v>23623</v>
      </c>
      <c r="D6361" s="15" t="s">
        <v>18238</v>
      </c>
      <c r="E6361" s="15" t="s">
        <v>18238</v>
      </c>
      <c r="F6361" s="15" t="s">
        <v>18178</v>
      </c>
      <c r="G6361" s="47">
        <v>12636032</v>
      </c>
      <c r="H6361" s="34" t="s">
        <v>18318</v>
      </c>
      <c r="I6361" s="34" t="s">
        <v>18393</v>
      </c>
      <c r="J6361" s="16" t="s">
        <v>3809</v>
      </c>
      <c r="K6361" s="34" t="s">
        <v>4246</v>
      </c>
      <c r="L6361" s="35"/>
      <c r="M6361" s="35"/>
      <c r="N6361" s="34" t="s">
        <v>8356</v>
      </c>
      <c r="O6361" s="34" t="s">
        <v>8137</v>
      </c>
      <c r="P6361" s="33"/>
      <c r="Q6361" s="34" t="s">
        <v>9303</v>
      </c>
      <c r="R6361" s="34" t="s">
        <v>229</v>
      </c>
      <c r="S6361" s="35"/>
      <c r="T6361" s="35"/>
      <c r="U6361" s="34" t="s">
        <v>8356</v>
      </c>
      <c r="V6361" s="34" t="s">
        <v>8137</v>
      </c>
      <c r="W6361" s="33"/>
      <c r="X6361" s="34" t="s">
        <v>9303</v>
      </c>
      <c r="Y6361" s="14" t="s">
        <v>24146</v>
      </c>
      <c r="Z6361" s="14"/>
      <c r="AA6361" s="49" t="s">
        <v>18446</v>
      </c>
    </row>
    <row r="6362" spans="1:27" ht="24">
      <c r="A6362" s="14">
        <v>6431</v>
      </c>
      <c r="B6362" s="14" t="s">
        <v>23622</v>
      </c>
      <c r="C6362" s="14" t="s">
        <v>23623</v>
      </c>
      <c r="D6362" s="15" t="s">
        <v>18239</v>
      </c>
      <c r="E6362" s="15" t="s">
        <v>18239</v>
      </c>
      <c r="F6362" s="15" t="s">
        <v>18178</v>
      </c>
      <c r="G6362" s="47">
        <v>1063299802</v>
      </c>
      <c r="H6362" s="34" t="s">
        <v>18319</v>
      </c>
      <c r="I6362" s="34" t="s">
        <v>18394</v>
      </c>
      <c r="J6362" s="16" t="s">
        <v>3809</v>
      </c>
      <c r="K6362" s="34" t="s">
        <v>18422</v>
      </c>
      <c r="L6362" s="35"/>
      <c r="M6362" s="35"/>
      <c r="N6362" s="34" t="s">
        <v>4278</v>
      </c>
      <c r="O6362" s="34" t="s">
        <v>8137</v>
      </c>
      <c r="P6362" s="33"/>
      <c r="Q6362" s="34" t="s">
        <v>9303</v>
      </c>
      <c r="R6362" s="34" t="s">
        <v>4289</v>
      </c>
      <c r="S6362" s="35"/>
      <c r="T6362" s="35"/>
      <c r="U6362" s="34" t="s">
        <v>4359</v>
      </c>
      <c r="V6362" s="34" t="s">
        <v>8137</v>
      </c>
      <c r="W6362" s="33"/>
      <c r="X6362" s="34" t="s">
        <v>9303</v>
      </c>
      <c r="Y6362" s="14" t="s">
        <v>24143</v>
      </c>
      <c r="Z6362" s="14"/>
      <c r="AA6362" s="49" t="s">
        <v>18453</v>
      </c>
    </row>
    <row r="6363" spans="1:27" ht="24">
      <c r="A6363" s="14">
        <v>6432</v>
      </c>
      <c r="B6363" s="14" t="s">
        <v>23622</v>
      </c>
      <c r="C6363" s="14" t="s">
        <v>23623</v>
      </c>
      <c r="D6363" s="15" t="s">
        <v>18240</v>
      </c>
      <c r="E6363" s="15" t="s">
        <v>18240</v>
      </c>
      <c r="F6363" s="15" t="s">
        <v>18178</v>
      </c>
      <c r="G6363" s="47">
        <v>85081674</v>
      </c>
      <c r="H6363" s="34" t="s">
        <v>18320</v>
      </c>
      <c r="I6363" s="34" t="s">
        <v>18395</v>
      </c>
      <c r="J6363" s="16" t="s">
        <v>3809</v>
      </c>
      <c r="K6363" s="34" t="s">
        <v>2684</v>
      </c>
      <c r="L6363" s="35"/>
      <c r="M6363" s="35"/>
      <c r="N6363" s="34" t="s">
        <v>8356</v>
      </c>
      <c r="O6363" s="34" t="s">
        <v>8137</v>
      </c>
      <c r="P6363" s="33"/>
      <c r="Q6363" s="34" t="s">
        <v>9303</v>
      </c>
      <c r="R6363" s="34" t="s">
        <v>6703</v>
      </c>
      <c r="S6363" s="35"/>
      <c r="T6363" s="35"/>
      <c r="U6363" s="34" t="s">
        <v>4278</v>
      </c>
      <c r="V6363" s="34" t="s">
        <v>8137</v>
      </c>
      <c r="W6363" s="33"/>
      <c r="X6363" s="34" t="s">
        <v>9303</v>
      </c>
      <c r="Y6363" s="14" t="s">
        <v>24141</v>
      </c>
      <c r="Z6363" s="14"/>
      <c r="AA6363" s="49" t="s">
        <v>24141</v>
      </c>
    </row>
    <row r="6364" spans="1:27" ht="14.25">
      <c r="A6364" s="14">
        <v>6433</v>
      </c>
      <c r="B6364" s="14" t="s">
        <v>23622</v>
      </c>
      <c r="C6364" s="14" t="s">
        <v>23623</v>
      </c>
      <c r="D6364" s="15" t="s">
        <v>18241</v>
      </c>
      <c r="E6364" s="15" t="s">
        <v>18241</v>
      </c>
      <c r="F6364" s="15" t="s">
        <v>18178</v>
      </c>
      <c r="G6364" s="47">
        <v>45484483</v>
      </c>
      <c r="H6364" s="34" t="s">
        <v>18321</v>
      </c>
      <c r="I6364" s="34" t="s">
        <v>18396</v>
      </c>
      <c r="J6364" s="16" t="s">
        <v>3809</v>
      </c>
      <c r="K6364" s="34" t="s">
        <v>203</v>
      </c>
      <c r="L6364" s="35"/>
      <c r="M6364" s="35"/>
      <c r="N6364" s="34" t="s">
        <v>8356</v>
      </c>
      <c r="O6364" s="34" t="s">
        <v>8137</v>
      </c>
      <c r="P6364" s="33"/>
      <c r="Q6364" s="34" t="s">
        <v>4429</v>
      </c>
      <c r="R6364" s="34" t="s">
        <v>6702</v>
      </c>
      <c r="S6364" s="35"/>
      <c r="T6364" s="35"/>
      <c r="U6364" s="34" t="s">
        <v>4364</v>
      </c>
      <c r="V6364" s="34" t="s">
        <v>18508</v>
      </c>
      <c r="W6364" s="33"/>
      <c r="X6364" s="34" t="s">
        <v>9303</v>
      </c>
      <c r="Y6364" s="14" t="s">
        <v>24143</v>
      </c>
      <c r="Z6364" s="14"/>
      <c r="AA6364" s="49" t="s">
        <v>18454</v>
      </c>
    </row>
    <row r="6365" spans="1:27" ht="24">
      <c r="A6365" s="14">
        <v>6434</v>
      </c>
      <c r="B6365" s="14" t="s">
        <v>23622</v>
      </c>
      <c r="C6365" s="14" t="s">
        <v>23623</v>
      </c>
      <c r="D6365" s="15" t="s">
        <v>18242</v>
      </c>
      <c r="E6365" s="15" t="s">
        <v>18242</v>
      </c>
      <c r="F6365" s="15" t="s">
        <v>18178</v>
      </c>
      <c r="G6365" s="47">
        <v>1081026913</v>
      </c>
      <c r="H6365" s="34" t="s">
        <v>18322</v>
      </c>
      <c r="I6365" s="36" t="s">
        <v>18397</v>
      </c>
      <c r="J6365" s="16" t="s">
        <v>3809</v>
      </c>
      <c r="K6365" s="34" t="s">
        <v>4246</v>
      </c>
      <c r="L6365" s="35"/>
      <c r="M6365" s="35"/>
      <c r="N6365" s="34" t="s">
        <v>8356</v>
      </c>
      <c r="O6365" s="34" t="s">
        <v>8137</v>
      </c>
      <c r="P6365" s="33"/>
      <c r="Q6365" s="34" t="s">
        <v>9303</v>
      </c>
      <c r="R6365" s="34" t="s">
        <v>4010</v>
      </c>
      <c r="S6365" s="35"/>
      <c r="T6365" s="35"/>
      <c r="U6365" s="34" t="s">
        <v>8356</v>
      </c>
      <c r="V6365" s="34" t="s">
        <v>8137</v>
      </c>
      <c r="W6365" s="33"/>
      <c r="X6365" s="34" t="s">
        <v>9303</v>
      </c>
      <c r="Y6365" s="14" t="s">
        <v>18455</v>
      </c>
      <c r="Z6365" s="14"/>
      <c r="AA6365" s="49" t="s">
        <v>18455</v>
      </c>
    </row>
    <row r="6366" spans="1:27" ht="24">
      <c r="A6366" s="14">
        <v>6435</v>
      </c>
      <c r="B6366" s="14" t="s">
        <v>23622</v>
      </c>
      <c r="C6366" s="14" t="s">
        <v>23623</v>
      </c>
      <c r="D6366" s="15" t="s">
        <v>18243</v>
      </c>
      <c r="E6366" s="15" t="s">
        <v>18243</v>
      </c>
      <c r="F6366" s="15" t="s">
        <v>18178</v>
      </c>
      <c r="G6366" s="47">
        <v>12552447</v>
      </c>
      <c r="H6366" s="34" t="s">
        <v>18323</v>
      </c>
      <c r="I6366" s="34" t="s">
        <v>18398</v>
      </c>
      <c r="J6366" s="16" t="s">
        <v>3809</v>
      </c>
      <c r="K6366" s="34" t="s">
        <v>18423</v>
      </c>
      <c r="L6366" s="35"/>
      <c r="M6366" s="35"/>
      <c r="N6366" s="34" t="s">
        <v>4364</v>
      </c>
      <c r="O6366" s="34" t="s">
        <v>8137</v>
      </c>
      <c r="P6366" s="33"/>
      <c r="Q6366" s="34" t="s">
        <v>4429</v>
      </c>
      <c r="R6366" s="34" t="s">
        <v>18493</v>
      </c>
      <c r="S6366" s="35"/>
      <c r="T6366" s="35"/>
      <c r="U6366" s="34" t="s">
        <v>8356</v>
      </c>
      <c r="V6366" s="34" t="s">
        <v>8137</v>
      </c>
      <c r="W6366" s="33"/>
      <c r="X6366" s="34" t="s">
        <v>9303</v>
      </c>
      <c r="Y6366" s="14" t="s">
        <v>18426</v>
      </c>
      <c r="Z6366" s="14"/>
      <c r="AA6366" s="49" t="s">
        <v>18456</v>
      </c>
    </row>
    <row r="6367" spans="1:27" ht="24">
      <c r="A6367" s="14">
        <v>6436</v>
      </c>
      <c r="B6367" s="14" t="s">
        <v>23622</v>
      </c>
      <c r="C6367" s="14" t="s">
        <v>23623</v>
      </c>
      <c r="D6367" s="15" t="s">
        <v>18244</v>
      </c>
      <c r="E6367" s="15" t="s">
        <v>18244</v>
      </c>
      <c r="F6367" s="15" t="s">
        <v>18178</v>
      </c>
      <c r="G6367" s="47">
        <v>1085075979</v>
      </c>
      <c r="H6367" s="34" t="s">
        <v>18324</v>
      </c>
      <c r="I6367" s="34" t="s">
        <v>18399</v>
      </c>
      <c r="J6367" s="16" t="s">
        <v>3809</v>
      </c>
      <c r="K6367" s="34" t="s">
        <v>178</v>
      </c>
      <c r="L6367" s="35"/>
      <c r="M6367" s="35"/>
      <c r="N6367" s="34" t="s">
        <v>8356</v>
      </c>
      <c r="O6367" s="34" t="s">
        <v>8137</v>
      </c>
      <c r="P6367" s="33"/>
      <c r="Q6367" s="34" t="s">
        <v>4429</v>
      </c>
      <c r="R6367" s="34"/>
      <c r="S6367" s="35"/>
      <c r="T6367" s="35"/>
      <c r="U6367" s="34"/>
      <c r="V6367" s="34"/>
      <c r="W6367" s="33"/>
      <c r="X6367" s="34"/>
      <c r="Y6367" s="14" t="s">
        <v>9310</v>
      </c>
      <c r="Z6367" s="14"/>
      <c r="AA6367" s="49" t="s">
        <v>25937</v>
      </c>
    </row>
    <row r="6368" spans="1:27" ht="24">
      <c r="A6368" s="14">
        <v>6437</v>
      </c>
      <c r="B6368" s="14" t="s">
        <v>23622</v>
      </c>
      <c r="C6368" s="14" t="s">
        <v>23623</v>
      </c>
      <c r="D6368" s="15" t="s">
        <v>18204</v>
      </c>
      <c r="E6368" s="15" t="s">
        <v>18204</v>
      </c>
      <c r="F6368" s="15" t="s">
        <v>18178</v>
      </c>
      <c r="G6368" s="47">
        <v>1085170156</v>
      </c>
      <c r="H6368" s="34" t="s">
        <v>18285</v>
      </c>
      <c r="I6368" s="34" t="s">
        <v>18400</v>
      </c>
      <c r="J6368" s="16" t="s">
        <v>3809</v>
      </c>
      <c r="K6368" s="34" t="s">
        <v>4251</v>
      </c>
      <c r="L6368" s="35"/>
      <c r="M6368" s="35"/>
      <c r="N6368" s="34" t="s">
        <v>8356</v>
      </c>
      <c r="O6368" s="34" t="s">
        <v>8137</v>
      </c>
      <c r="P6368" s="33"/>
      <c r="Q6368" s="34" t="s">
        <v>9303</v>
      </c>
      <c r="R6368" s="34" t="s">
        <v>1132</v>
      </c>
      <c r="S6368" s="35"/>
      <c r="T6368" s="35"/>
      <c r="U6368" s="34" t="s">
        <v>4282</v>
      </c>
      <c r="V6368" s="34" t="s">
        <v>18482</v>
      </c>
      <c r="W6368" s="33"/>
      <c r="X6368" s="34" t="s">
        <v>9303</v>
      </c>
      <c r="Y6368" s="14" t="s">
        <v>9310</v>
      </c>
      <c r="Z6368" s="14"/>
      <c r="AA6368" s="49" t="s">
        <v>18457</v>
      </c>
    </row>
    <row r="6369" spans="1:27" ht="24">
      <c r="A6369" s="14">
        <v>6438</v>
      </c>
      <c r="B6369" s="14" t="s">
        <v>23622</v>
      </c>
      <c r="C6369" s="14" t="s">
        <v>23623</v>
      </c>
      <c r="D6369" s="15" t="s">
        <v>18245</v>
      </c>
      <c r="E6369" s="15" t="s">
        <v>18245</v>
      </c>
      <c r="F6369" s="15" t="s">
        <v>18178</v>
      </c>
      <c r="G6369" s="47">
        <v>1085048552</v>
      </c>
      <c r="H6369" s="34" t="s">
        <v>18325</v>
      </c>
      <c r="I6369" s="34" t="s">
        <v>18401</v>
      </c>
      <c r="J6369" s="16" t="s">
        <v>3809</v>
      </c>
      <c r="K6369" s="34" t="s">
        <v>4235</v>
      </c>
      <c r="L6369" s="35"/>
      <c r="M6369" s="35"/>
      <c r="N6369" s="34" t="s">
        <v>8356</v>
      </c>
      <c r="O6369" s="34" t="s">
        <v>8137</v>
      </c>
      <c r="P6369" s="33"/>
      <c r="Q6369" s="34" t="s">
        <v>9303</v>
      </c>
      <c r="R6369" s="34" t="s">
        <v>7152</v>
      </c>
      <c r="S6369" s="35"/>
      <c r="T6369" s="35"/>
      <c r="U6369" s="34" t="s">
        <v>8356</v>
      </c>
      <c r="V6369" s="34" t="s">
        <v>8137</v>
      </c>
      <c r="W6369" s="33"/>
      <c r="X6369" s="34" t="s">
        <v>9303</v>
      </c>
      <c r="Y6369" s="14" t="s">
        <v>9310</v>
      </c>
      <c r="Z6369" s="14"/>
      <c r="AA6369" s="49" t="s">
        <v>18458</v>
      </c>
    </row>
    <row r="6370" spans="1:27" ht="24">
      <c r="A6370" s="14">
        <v>6439</v>
      </c>
      <c r="B6370" s="14" t="s">
        <v>23622</v>
      </c>
      <c r="C6370" s="14" t="s">
        <v>23623</v>
      </c>
      <c r="D6370" s="15" t="s">
        <v>18246</v>
      </c>
      <c r="E6370" s="15" t="s">
        <v>18246</v>
      </c>
      <c r="F6370" s="15" t="s">
        <v>18178</v>
      </c>
      <c r="G6370" s="47">
        <v>85457921</v>
      </c>
      <c r="H6370" s="34" t="s">
        <v>18326</v>
      </c>
      <c r="I6370" s="34" t="s">
        <v>18402</v>
      </c>
      <c r="J6370" s="16" t="s">
        <v>3809</v>
      </c>
      <c r="K6370" s="34" t="s">
        <v>4240</v>
      </c>
      <c r="L6370" s="35"/>
      <c r="M6370" s="35"/>
      <c r="N6370" s="34" t="s">
        <v>8356</v>
      </c>
      <c r="O6370" s="34" t="s">
        <v>8137</v>
      </c>
      <c r="P6370" s="33"/>
      <c r="Q6370" s="34" t="s">
        <v>9303</v>
      </c>
      <c r="R6370" s="34" t="s">
        <v>1132</v>
      </c>
      <c r="S6370" s="35"/>
      <c r="T6370" s="35"/>
      <c r="U6370" s="34" t="s">
        <v>4359</v>
      </c>
      <c r="V6370" s="34" t="s">
        <v>18509</v>
      </c>
      <c r="W6370" s="33"/>
      <c r="X6370" s="34" t="s">
        <v>9303</v>
      </c>
      <c r="Y6370" s="14" t="s">
        <v>18426</v>
      </c>
      <c r="Z6370" s="14"/>
      <c r="AA6370" s="49" t="s">
        <v>18459</v>
      </c>
    </row>
    <row r="6371" spans="1:27" ht="14.25">
      <c r="A6371" s="14">
        <v>6440</v>
      </c>
      <c r="B6371" s="14" t="s">
        <v>23622</v>
      </c>
      <c r="C6371" s="14" t="s">
        <v>23623</v>
      </c>
      <c r="D6371" s="15" t="s">
        <v>18247</v>
      </c>
      <c r="E6371" s="15" t="s">
        <v>18247</v>
      </c>
      <c r="F6371" s="15" t="s">
        <v>18178</v>
      </c>
      <c r="G6371" s="47">
        <v>36642657</v>
      </c>
      <c r="H6371" s="34" t="s">
        <v>18327</v>
      </c>
      <c r="I6371" s="34" t="s">
        <v>18403</v>
      </c>
      <c r="J6371" s="16" t="s">
        <v>3809</v>
      </c>
      <c r="K6371" s="34" t="s">
        <v>18424</v>
      </c>
      <c r="L6371" s="35"/>
      <c r="M6371" s="35"/>
      <c r="N6371" s="34" t="s">
        <v>8356</v>
      </c>
      <c r="O6371" s="34" t="s">
        <v>8137</v>
      </c>
      <c r="P6371" s="33"/>
      <c r="Q6371" s="34" t="s">
        <v>9303</v>
      </c>
      <c r="R6371" s="34" t="s">
        <v>5262</v>
      </c>
      <c r="S6371" s="35"/>
      <c r="T6371" s="35"/>
      <c r="U6371" s="34" t="s">
        <v>4339</v>
      </c>
      <c r="V6371" s="34" t="s">
        <v>18510</v>
      </c>
      <c r="W6371" s="33"/>
      <c r="X6371" s="34" t="s">
        <v>9303</v>
      </c>
      <c r="Y6371" s="14" t="s">
        <v>9310</v>
      </c>
      <c r="Z6371" s="14"/>
      <c r="AA6371" s="49" t="s">
        <v>6328</v>
      </c>
    </row>
    <row r="6372" spans="1:27" ht="24">
      <c r="A6372" s="14">
        <v>6441</v>
      </c>
      <c r="B6372" s="14" t="s">
        <v>23622</v>
      </c>
      <c r="C6372" s="14" t="s">
        <v>23623</v>
      </c>
      <c r="D6372" s="15" t="s">
        <v>18248</v>
      </c>
      <c r="E6372" s="15" t="s">
        <v>18248</v>
      </c>
      <c r="F6372" s="15" t="s">
        <v>18178</v>
      </c>
      <c r="G6372" s="47">
        <v>1085036724</v>
      </c>
      <c r="H6372" s="34" t="s">
        <v>18328</v>
      </c>
      <c r="I6372" s="34" t="s">
        <v>18404</v>
      </c>
      <c r="J6372" s="16" t="s">
        <v>3809</v>
      </c>
      <c r="K6372" s="34" t="s">
        <v>18425</v>
      </c>
      <c r="L6372" s="35"/>
      <c r="M6372" s="35"/>
      <c r="N6372" s="34" t="s">
        <v>4282</v>
      </c>
      <c r="O6372" s="34" t="s">
        <v>18165</v>
      </c>
      <c r="P6372" s="33"/>
      <c r="Q6372" s="34" t="s">
        <v>9303</v>
      </c>
      <c r="R6372" s="34" t="s">
        <v>18494</v>
      </c>
      <c r="S6372" s="35"/>
      <c r="T6372" s="35"/>
      <c r="U6372" s="34" t="s">
        <v>4282</v>
      </c>
      <c r="V6372" s="34" t="s">
        <v>18485</v>
      </c>
      <c r="W6372" s="33"/>
      <c r="X6372" s="34" t="s">
        <v>9303</v>
      </c>
      <c r="Y6372" s="14" t="s">
        <v>18080</v>
      </c>
      <c r="Z6372" s="14"/>
      <c r="AA6372" s="49" t="s">
        <v>25938</v>
      </c>
    </row>
    <row r="6373" spans="1:27" ht="24">
      <c r="A6373" s="14">
        <v>6442</v>
      </c>
      <c r="B6373" s="14" t="s">
        <v>23622</v>
      </c>
      <c r="C6373" s="14" t="s">
        <v>23623</v>
      </c>
      <c r="D6373" s="15" t="s">
        <v>18249</v>
      </c>
      <c r="E6373" s="15" t="s">
        <v>18249</v>
      </c>
      <c r="F6373" s="15" t="s">
        <v>18178</v>
      </c>
      <c r="G6373" s="47">
        <v>1128145196</v>
      </c>
      <c r="H6373" s="34" t="s">
        <v>18329</v>
      </c>
      <c r="I6373" s="34" t="s">
        <v>18405</v>
      </c>
      <c r="J6373" s="16" t="s">
        <v>3809</v>
      </c>
      <c r="K6373" s="34" t="s">
        <v>6659</v>
      </c>
      <c r="L6373" s="35"/>
      <c r="M6373" s="35"/>
      <c r="N6373" s="34" t="s">
        <v>8356</v>
      </c>
      <c r="O6373" s="34" t="s">
        <v>8137</v>
      </c>
      <c r="P6373" s="33"/>
      <c r="Q6373" s="34" t="s">
        <v>9303</v>
      </c>
      <c r="R6373" s="34" t="s">
        <v>203</v>
      </c>
      <c r="S6373" s="35"/>
      <c r="T6373" s="35"/>
      <c r="U6373" s="34" t="s">
        <v>8356</v>
      </c>
      <c r="V6373" s="34" t="s">
        <v>8137</v>
      </c>
      <c r="W6373" s="33"/>
      <c r="X6373" s="34" t="s">
        <v>4429</v>
      </c>
      <c r="Y6373" s="14" t="s">
        <v>24150</v>
      </c>
      <c r="Z6373" s="14"/>
      <c r="AA6373" s="49" t="s">
        <v>18460</v>
      </c>
    </row>
    <row r="6374" spans="1:27" ht="14.25">
      <c r="A6374" s="14">
        <v>6443</v>
      </c>
      <c r="B6374" s="14" t="s">
        <v>23622</v>
      </c>
      <c r="C6374" s="14" t="s">
        <v>23623</v>
      </c>
      <c r="D6374" s="15" t="s">
        <v>18250</v>
      </c>
      <c r="E6374" s="15" t="s">
        <v>18250</v>
      </c>
      <c r="F6374" s="15" t="s">
        <v>18178</v>
      </c>
      <c r="G6374" s="47">
        <v>72249963</v>
      </c>
      <c r="H6374" s="34" t="s">
        <v>18330</v>
      </c>
      <c r="I6374" s="34" t="s">
        <v>18406</v>
      </c>
      <c r="J6374" s="16" t="s">
        <v>3809</v>
      </c>
      <c r="K6374" s="34" t="s">
        <v>4781</v>
      </c>
      <c r="L6374" s="35"/>
      <c r="M6374" s="35"/>
      <c r="N6374" s="34" t="s">
        <v>8356</v>
      </c>
      <c r="O6374" s="34" t="s">
        <v>8137</v>
      </c>
      <c r="P6374" s="33"/>
      <c r="Q6374" s="34" t="s">
        <v>4429</v>
      </c>
      <c r="R6374" s="34" t="s">
        <v>18495</v>
      </c>
      <c r="S6374" s="35"/>
      <c r="T6374" s="35"/>
      <c r="U6374" s="34" t="s">
        <v>4359</v>
      </c>
      <c r="V6374" s="34" t="s">
        <v>18511</v>
      </c>
      <c r="W6374" s="33"/>
      <c r="X6374" s="34" t="s">
        <v>9303</v>
      </c>
      <c r="Y6374" s="14" t="s">
        <v>24143</v>
      </c>
      <c r="Z6374" s="14"/>
      <c r="AA6374" s="49" t="s">
        <v>18461</v>
      </c>
    </row>
    <row r="6375" spans="1:27" ht="24">
      <c r="A6375" s="14">
        <v>6444</v>
      </c>
      <c r="B6375" s="14" t="s">
        <v>23622</v>
      </c>
      <c r="C6375" s="14" t="s">
        <v>23623</v>
      </c>
      <c r="D6375" s="15" t="s">
        <v>18251</v>
      </c>
      <c r="E6375" s="15" t="s">
        <v>18251</v>
      </c>
      <c r="F6375" s="15" t="s">
        <v>18178</v>
      </c>
      <c r="G6375" s="47">
        <v>72209154</v>
      </c>
      <c r="H6375" s="34" t="s">
        <v>18331</v>
      </c>
      <c r="I6375" s="37" t="s">
        <v>18407</v>
      </c>
      <c r="J6375" s="16" t="s">
        <v>3809</v>
      </c>
      <c r="K6375" s="34" t="s">
        <v>2693</v>
      </c>
      <c r="L6375" s="35"/>
      <c r="M6375" s="35"/>
      <c r="N6375" s="34" t="s">
        <v>4282</v>
      </c>
      <c r="O6375" s="34" t="s">
        <v>18485</v>
      </c>
      <c r="P6375" s="33"/>
      <c r="Q6375" s="34" t="s">
        <v>9303</v>
      </c>
      <c r="R6375" s="34" t="s">
        <v>193</v>
      </c>
      <c r="S6375" s="35"/>
      <c r="T6375" s="35"/>
      <c r="U6375" s="34" t="s">
        <v>4359</v>
      </c>
      <c r="V6375" s="34" t="s">
        <v>9312</v>
      </c>
      <c r="W6375" s="33"/>
      <c r="X6375" s="34" t="s">
        <v>9303</v>
      </c>
      <c r="Y6375" s="14" t="s">
        <v>18080</v>
      </c>
      <c r="Z6375" s="14"/>
      <c r="AA6375" s="49" t="s">
        <v>25938</v>
      </c>
    </row>
    <row r="6376" spans="1:27" ht="24">
      <c r="A6376" s="14">
        <v>6445</v>
      </c>
      <c r="B6376" s="14" t="s">
        <v>23622</v>
      </c>
      <c r="C6376" s="14" t="s">
        <v>23623</v>
      </c>
      <c r="D6376" s="15" t="s">
        <v>18252</v>
      </c>
      <c r="E6376" s="15" t="s">
        <v>18252</v>
      </c>
      <c r="F6376" s="15" t="s">
        <v>18178</v>
      </c>
      <c r="G6376" s="47">
        <v>85454027</v>
      </c>
      <c r="H6376" s="34" t="s">
        <v>18332</v>
      </c>
      <c r="I6376" s="34" t="s">
        <v>18408</v>
      </c>
      <c r="J6376" s="16" t="s">
        <v>3809</v>
      </c>
      <c r="K6376" s="34" t="s">
        <v>178</v>
      </c>
      <c r="L6376" s="35"/>
      <c r="M6376" s="35"/>
      <c r="N6376" s="34" t="s">
        <v>8356</v>
      </c>
      <c r="O6376" s="34" t="s">
        <v>8137</v>
      </c>
      <c r="P6376" s="33"/>
      <c r="Q6376" s="34" t="s">
        <v>4429</v>
      </c>
      <c r="R6376" s="34" t="s">
        <v>6738</v>
      </c>
      <c r="S6376" s="35"/>
      <c r="T6376" s="35"/>
      <c r="U6376" s="34" t="s">
        <v>4359</v>
      </c>
      <c r="V6376" s="34" t="s">
        <v>18163</v>
      </c>
      <c r="W6376" s="33"/>
      <c r="X6376" s="34" t="s">
        <v>9303</v>
      </c>
      <c r="Y6376" s="14" t="s">
        <v>24145</v>
      </c>
      <c r="Z6376" s="14"/>
      <c r="AA6376" s="49" t="s">
        <v>25939</v>
      </c>
    </row>
    <row r="6377" spans="1:27" ht="24">
      <c r="A6377" s="14">
        <v>6446</v>
      </c>
      <c r="B6377" s="14" t="s">
        <v>23622</v>
      </c>
      <c r="C6377" s="14" t="s">
        <v>23623</v>
      </c>
      <c r="D6377" s="15" t="s">
        <v>18253</v>
      </c>
      <c r="E6377" s="15" t="s">
        <v>18253</v>
      </c>
      <c r="F6377" s="15" t="s">
        <v>18178</v>
      </c>
      <c r="G6377" s="47">
        <v>36697697</v>
      </c>
      <c r="H6377" s="34" t="s">
        <v>18333</v>
      </c>
      <c r="I6377" s="34" t="s">
        <v>18409</v>
      </c>
      <c r="J6377" s="16" t="s">
        <v>3809</v>
      </c>
      <c r="K6377" s="34" t="s">
        <v>2686</v>
      </c>
      <c r="L6377" s="35"/>
      <c r="M6377" s="35"/>
      <c r="N6377" s="34" t="s">
        <v>8356</v>
      </c>
      <c r="O6377" s="34" t="s">
        <v>8137</v>
      </c>
      <c r="P6377" s="33"/>
      <c r="Q6377" s="34" t="s">
        <v>9303</v>
      </c>
      <c r="R6377" s="34" t="s">
        <v>2684</v>
      </c>
      <c r="S6377" s="35"/>
      <c r="T6377" s="35"/>
      <c r="U6377" s="34" t="s">
        <v>4282</v>
      </c>
      <c r="V6377" s="34" t="s">
        <v>18512</v>
      </c>
      <c r="W6377" s="33"/>
      <c r="X6377" s="34" t="s">
        <v>9303</v>
      </c>
      <c r="Y6377" s="14" t="s">
        <v>24151</v>
      </c>
      <c r="Z6377" s="14"/>
      <c r="AA6377" s="49" t="s">
        <v>25940</v>
      </c>
    </row>
    <row r="6378" spans="1:27" ht="24">
      <c r="A6378" s="14">
        <v>6447</v>
      </c>
      <c r="B6378" s="14" t="s">
        <v>23622</v>
      </c>
      <c r="C6378" s="14" t="s">
        <v>23623</v>
      </c>
      <c r="D6378" s="15" t="s">
        <v>18254</v>
      </c>
      <c r="E6378" s="15" t="s">
        <v>18254</v>
      </c>
      <c r="F6378" s="15" t="s">
        <v>18178</v>
      </c>
      <c r="G6378" s="47">
        <v>26804987</v>
      </c>
      <c r="H6378" s="34" t="s">
        <v>18334</v>
      </c>
      <c r="I6378" s="34" t="s">
        <v>18410</v>
      </c>
      <c r="J6378" s="16" t="s">
        <v>3809</v>
      </c>
      <c r="K6378" s="34" t="s">
        <v>1304</v>
      </c>
      <c r="L6378" s="35"/>
      <c r="M6378" s="35"/>
      <c r="N6378" s="34" t="s">
        <v>4278</v>
      </c>
      <c r="O6378" s="34" t="s">
        <v>8137</v>
      </c>
      <c r="P6378" s="33"/>
      <c r="Q6378" s="34" t="s">
        <v>9303</v>
      </c>
      <c r="R6378" s="34" t="s">
        <v>7200</v>
      </c>
      <c r="S6378" s="35"/>
      <c r="T6378" s="35"/>
      <c r="U6378" s="34" t="s">
        <v>4278</v>
      </c>
      <c r="V6378" s="34" t="s">
        <v>8137</v>
      </c>
      <c r="W6378" s="33"/>
      <c r="X6378" s="34" t="s">
        <v>9303</v>
      </c>
      <c r="Y6378" s="14" t="s">
        <v>24154</v>
      </c>
      <c r="Z6378" s="14"/>
      <c r="AA6378" s="49" t="s">
        <v>18462</v>
      </c>
    </row>
    <row r="6379" spans="1:27" ht="24">
      <c r="A6379" s="14">
        <v>6448</v>
      </c>
      <c r="B6379" s="14" t="s">
        <v>23622</v>
      </c>
      <c r="C6379" s="14" t="s">
        <v>23624</v>
      </c>
      <c r="D6379" s="51" t="s">
        <v>22313</v>
      </c>
      <c r="E6379" s="15" t="s">
        <v>23348</v>
      </c>
      <c r="F6379" s="15" t="s">
        <v>9799</v>
      </c>
      <c r="G6379" s="48">
        <v>3831876</v>
      </c>
      <c r="H6379" s="38">
        <v>3236534542</v>
      </c>
      <c r="I6379" s="38" t="s">
        <v>18561</v>
      </c>
      <c r="J6379" s="16" t="s">
        <v>7955</v>
      </c>
      <c r="K6379" s="38" t="s">
        <v>18628</v>
      </c>
      <c r="L6379" s="38" t="s">
        <v>18654</v>
      </c>
      <c r="M6379" s="35"/>
      <c r="N6379" s="38" t="s">
        <v>8020</v>
      </c>
      <c r="O6379" s="38" t="s">
        <v>9591</v>
      </c>
      <c r="P6379" s="38">
        <v>150</v>
      </c>
      <c r="Q6379" s="38" t="s">
        <v>18714</v>
      </c>
      <c r="R6379" s="41"/>
      <c r="S6379" s="41"/>
      <c r="T6379" s="35"/>
      <c r="U6379" s="41"/>
      <c r="V6379" s="41"/>
      <c r="W6379" s="41"/>
      <c r="X6379" s="41"/>
      <c r="Y6379" s="14" t="s">
        <v>24025</v>
      </c>
      <c r="Z6379" s="14" t="str">
        <f>VLOOKUP(Y6379,[1]ZOMAC!$E$2:$E$368,1,0)</f>
        <v>ALBANIA</v>
      </c>
      <c r="AA6379" s="49" t="s">
        <v>25941</v>
      </c>
    </row>
    <row r="6380" spans="1:27" ht="24">
      <c r="A6380" s="14">
        <v>6449</v>
      </c>
      <c r="B6380" s="14" t="s">
        <v>23622</v>
      </c>
      <c r="C6380" s="14" t="s">
        <v>23624</v>
      </c>
      <c r="D6380" s="51" t="s">
        <v>22314</v>
      </c>
      <c r="E6380" s="15" t="s">
        <v>23349</v>
      </c>
      <c r="F6380" s="15" t="s">
        <v>9799</v>
      </c>
      <c r="G6380" s="48" t="s">
        <v>18550</v>
      </c>
      <c r="H6380" s="38">
        <v>3143161985</v>
      </c>
      <c r="I6380" s="38" t="s">
        <v>18562</v>
      </c>
      <c r="J6380" s="16" t="s">
        <v>7955</v>
      </c>
      <c r="K6380" s="38" t="s">
        <v>18629</v>
      </c>
      <c r="L6380" s="38" t="s">
        <v>18655</v>
      </c>
      <c r="M6380" s="35"/>
      <c r="N6380" s="38" t="s">
        <v>8020</v>
      </c>
      <c r="O6380" s="38" t="s">
        <v>6251</v>
      </c>
      <c r="P6380" s="38" t="s">
        <v>18700</v>
      </c>
      <c r="Q6380" s="38" t="s">
        <v>18715</v>
      </c>
      <c r="R6380" s="38" t="s">
        <v>18719</v>
      </c>
      <c r="S6380" s="38" t="s">
        <v>18725</v>
      </c>
      <c r="T6380" s="35"/>
      <c r="U6380" s="38" t="s">
        <v>4303</v>
      </c>
      <c r="V6380" s="38" t="s">
        <v>15667</v>
      </c>
      <c r="W6380" s="38" t="s">
        <v>18739</v>
      </c>
      <c r="X6380" s="38" t="s">
        <v>18714</v>
      </c>
      <c r="Y6380" s="14" t="s">
        <v>23621</v>
      </c>
      <c r="Z6380" s="14" t="str">
        <f>VLOOKUP(Y6380,[1]ZOMAC!$E$2:$E$368,1,0)</f>
        <v>FONSECA</v>
      </c>
      <c r="AA6380" s="49" t="s">
        <v>25942</v>
      </c>
    </row>
    <row r="6381" spans="1:27" ht="60">
      <c r="A6381" s="14">
        <v>6450</v>
      </c>
      <c r="B6381" s="14" t="s">
        <v>23622</v>
      </c>
      <c r="C6381" s="14" t="s">
        <v>23624</v>
      </c>
      <c r="D6381" s="51" t="s">
        <v>18514</v>
      </c>
      <c r="E6381" s="15" t="s">
        <v>18533</v>
      </c>
      <c r="F6381" s="15" t="s">
        <v>9799</v>
      </c>
      <c r="G6381" s="48">
        <v>901199681</v>
      </c>
      <c r="H6381" s="38">
        <v>3008876210</v>
      </c>
      <c r="I6381" s="38" t="s">
        <v>18563</v>
      </c>
      <c r="J6381" s="16" t="s">
        <v>4661</v>
      </c>
      <c r="K6381" s="38" t="s">
        <v>6703</v>
      </c>
      <c r="L6381" s="38" t="s">
        <v>6689</v>
      </c>
      <c r="M6381" s="35"/>
      <c r="N6381" s="38" t="s">
        <v>4303</v>
      </c>
      <c r="O6381" s="38" t="s">
        <v>6410</v>
      </c>
      <c r="P6381" s="38" t="s">
        <v>18701</v>
      </c>
      <c r="Q6381" s="38" t="s">
        <v>18714</v>
      </c>
      <c r="R6381" s="38" t="s">
        <v>4235</v>
      </c>
      <c r="S6381" s="38" t="s">
        <v>18726</v>
      </c>
      <c r="T6381" s="35"/>
      <c r="U6381" s="38" t="s">
        <v>4261</v>
      </c>
      <c r="V6381" s="38" t="s">
        <v>18733</v>
      </c>
      <c r="W6381" s="38">
        <v>22</v>
      </c>
      <c r="X6381" s="38" t="s">
        <v>18714</v>
      </c>
      <c r="Y6381" s="14" t="s">
        <v>18613</v>
      </c>
      <c r="Z6381" s="14" t="str">
        <f>VLOOKUP(Y6381,[1]ZOMAC!$E$2:$E$368,1,0)</f>
        <v>LA JAGUA DEL PILAR</v>
      </c>
      <c r="AA6381" s="49" t="s">
        <v>18613</v>
      </c>
    </row>
    <row r="6382" spans="1:27" ht="36">
      <c r="A6382" s="14">
        <v>6451</v>
      </c>
      <c r="B6382" s="14" t="s">
        <v>23622</v>
      </c>
      <c r="C6382" s="14" t="s">
        <v>23624</v>
      </c>
      <c r="D6382" s="51" t="s">
        <v>18515</v>
      </c>
      <c r="E6382" s="15" t="s">
        <v>18534</v>
      </c>
      <c r="F6382" s="15" t="s">
        <v>9799</v>
      </c>
      <c r="G6382" s="48">
        <v>9011686024</v>
      </c>
      <c r="H6382" s="38">
        <v>3186217450</v>
      </c>
      <c r="I6382" s="38" t="s">
        <v>18564</v>
      </c>
      <c r="J6382" s="16" t="s">
        <v>7955</v>
      </c>
      <c r="K6382" s="38" t="s">
        <v>18630</v>
      </c>
      <c r="L6382" s="38" t="s">
        <v>18656</v>
      </c>
      <c r="M6382" s="35"/>
      <c r="N6382" s="38" t="s">
        <v>4328</v>
      </c>
      <c r="O6382" s="38" t="s">
        <v>18687</v>
      </c>
      <c r="P6382" s="38">
        <v>450</v>
      </c>
      <c r="Q6382" s="38" t="s">
        <v>4263</v>
      </c>
      <c r="R6382" s="41"/>
      <c r="S6382" s="41"/>
      <c r="T6382" s="35"/>
      <c r="U6382" s="41"/>
      <c r="V6382" s="41"/>
      <c r="W6382" s="41"/>
      <c r="X6382" s="41"/>
      <c r="Y6382" s="14" t="s">
        <v>18932</v>
      </c>
      <c r="Z6382" s="14" t="str">
        <f>VLOOKUP(Y6382,[1]ZOMAC!$E$2:$E$368,1,0)</f>
        <v>RIOHACHA</v>
      </c>
      <c r="AA6382" s="49" t="s">
        <v>18614</v>
      </c>
    </row>
    <row r="6383" spans="1:27" ht="36">
      <c r="A6383" s="14">
        <v>6452</v>
      </c>
      <c r="B6383" s="14" t="s">
        <v>23622</v>
      </c>
      <c r="C6383" s="14" t="s">
        <v>23624</v>
      </c>
      <c r="D6383" s="51" t="s">
        <v>22315</v>
      </c>
      <c r="E6383" s="15" t="s">
        <v>23350</v>
      </c>
      <c r="F6383" s="15" t="s">
        <v>9799</v>
      </c>
      <c r="G6383" s="48" t="s">
        <v>18551</v>
      </c>
      <c r="H6383" s="38">
        <v>3176577551</v>
      </c>
      <c r="I6383" s="38" t="s">
        <v>18565</v>
      </c>
      <c r="J6383" s="16" t="s">
        <v>23602</v>
      </c>
      <c r="K6383" s="38" t="s">
        <v>18631</v>
      </c>
      <c r="L6383" s="38" t="s">
        <v>18657</v>
      </c>
      <c r="M6383" s="35"/>
      <c r="N6383" s="38" t="s">
        <v>8020</v>
      </c>
      <c r="O6383" s="38" t="s">
        <v>6251</v>
      </c>
      <c r="P6383" s="38" t="s">
        <v>18702</v>
      </c>
      <c r="Q6383" s="38" t="s">
        <v>18714</v>
      </c>
      <c r="R6383" s="41"/>
      <c r="S6383" s="41"/>
      <c r="T6383" s="35"/>
      <c r="U6383" s="41"/>
      <c r="V6383" s="41"/>
      <c r="W6383" s="41"/>
      <c r="X6383" s="41"/>
      <c r="Y6383" s="14" t="s">
        <v>18932</v>
      </c>
      <c r="Z6383" s="14" t="str">
        <f>VLOOKUP(Y6383,[1]ZOMAC!$E$2:$E$368,1,0)</f>
        <v>RIOHACHA</v>
      </c>
      <c r="AA6383" s="49" t="s">
        <v>25943</v>
      </c>
    </row>
    <row r="6384" spans="1:27" ht="48">
      <c r="A6384" s="14">
        <v>6453</v>
      </c>
      <c r="B6384" s="14" t="s">
        <v>23622</v>
      </c>
      <c r="C6384" s="14" t="s">
        <v>23624</v>
      </c>
      <c r="D6384" s="51" t="s">
        <v>22316</v>
      </c>
      <c r="E6384" s="15" t="s">
        <v>23351</v>
      </c>
      <c r="F6384" s="15" t="s">
        <v>9799</v>
      </c>
      <c r="G6384" s="48" t="s">
        <v>18552</v>
      </c>
      <c r="H6384" s="38">
        <v>3135038516</v>
      </c>
      <c r="I6384" s="38" t="s">
        <v>18566</v>
      </c>
      <c r="J6384" s="16" t="s">
        <v>23442</v>
      </c>
      <c r="K6384" s="38" t="s">
        <v>193</v>
      </c>
      <c r="L6384" s="38" t="s">
        <v>392</v>
      </c>
      <c r="M6384" s="35"/>
      <c r="N6384" s="38" t="s">
        <v>8020</v>
      </c>
      <c r="O6384" s="38" t="s">
        <v>6251</v>
      </c>
      <c r="P6384" s="38" t="s">
        <v>18703</v>
      </c>
      <c r="Q6384" s="38" t="s">
        <v>4263</v>
      </c>
      <c r="R6384" s="38" t="s">
        <v>1246</v>
      </c>
      <c r="S6384" s="38" t="s">
        <v>18727</v>
      </c>
      <c r="T6384" s="35"/>
      <c r="U6384" s="38" t="s">
        <v>8020</v>
      </c>
      <c r="V6384" s="38" t="s">
        <v>6251</v>
      </c>
      <c r="W6384" s="38" t="s">
        <v>18740</v>
      </c>
      <c r="X6384" s="38" t="s">
        <v>18714</v>
      </c>
      <c r="Y6384" s="14" t="s">
        <v>18932</v>
      </c>
      <c r="Z6384" s="14" t="str">
        <f>VLOOKUP(Y6384,[1]ZOMAC!$E$2:$E$368,1,0)</f>
        <v>RIOHACHA</v>
      </c>
      <c r="AA6384" s="49" t="s">
        <v>25944</v>
      </c>
    </row>
    <row r="6385" spans="1:27" ht="24">
      <c r="A6385" s="14">
        <v>6454</v>
      </c>
      <c r="B6385" s="14" t="s">
        <v>23622</v>
      </c>
      <c r="C6385" s="14" t="s">
        <v>23624</v>
      </c>
      <c r="D6385" s="51" t="s">
        <v>22317</v>
      </c>
      <c r="E6385" s="15" t="s">
        <v>23352</v>
      </c>
      <c r="F6385" s="15" t="s">
        <v>9799</v>
      </c>
      <c r="G6385" s="48" t="s">
        <v>18553</v>
      </c>
      <c r="H6385" s="38">
        <v>3116601425</v>
      </c>
      <c r="I6385" s="38" t="s">
        <v>18567</v>
      </c>
      <c r="J6385" s="16" t="s">
        <v>23603</v>
      </c>
      <c r="K6385" s="38" t="s">
        <v>18632</v>
      </c>
      <c r="L6385" s="38" t="s">
        <v>5436</v>
      </c>
      <c r="M6385" s="35"/>
      <c r="N6385" s="38" t="s">
        <v>4261</v>
      </c>
      <c r="O6385" s="38" t="s">
        <v>610</v>
      </c>
      <c r="P6385" s="38" t="s">
        <v>18704</v>
      </c>
      <c r="Q6385" s="38" t="s">
        <v>4263</v>
      </c>
      <c r="R6385" s="41"/>
      <c r="S6385" s="41"/>
      <c r="T6385" s="35"/>
      <c r="U6385" s="41"/>
      <c r="V6385" s="41"/>
      <c r="W6385" s="41"/>
      <c r="X6385" s="41"/>
      <c r="Y6385" s="14" t="s">
        <v>24155</v>
      </c>
      <c r="Z6385" s="14" t="str">
        <f>VLOOKUP(Y6385,[1]ZOMAC!$E$2:$E$368,1,0)</f>
        <v>MAICAO</v>
      </c>
      <c r="AA6385" s="49" t="s">
        <v>25945</v>
      </c>
    </row>
    <row r="6386" spans="1:27" ht="24">
      <c r="A6386" s="14">
        <v>6455</v>
      </c>
      <c r="B6386" s="14" t="s">
        <v>23622</v>
      </c>
      <c r="C6386" s="14" t="s">
        <v>23624</v>
      </c>
      <c r="D6386" s="51" t="s">
        <v>22318</v>
      </c>
      <c r="E6386" s="15" t="s">
        <v>23353</v>
      </c>
      <c r="F6386" s="15" t="s">
        <v>9799</v>
      </c>
      <c r="G6386" s="48" t="s">
        <v>18554</v>
      </c>
      <c r="H6386" s="38">
        <v>3207859277</v>
      </c>
      <c r="I6386" s="38" t="s">
        <v>18568</v>
      </c>
      <c r="J6386" s="16" t="s">
        <v>23452</v>
      </c>
      <c r="K6386" s="38" t="s">
        <v>4588</v>
      </c>
      <c r="L6386" s="38" t="s">
        <v>18658</v>
      </c>
      <c r="M6386" s="35"/>
      <c r="N6386" s="38" t="s">
        <v>8537</v>
      </c>
      <c r="O6386" s="38" t="s">
        <v>18688</v>
      </c>
      <c r="P6386" s="38" t="s">
        <v>18705</v>
      </c>
      <c r="Q6386" s="38" t="s">
        <v>4263</v>
      </c>
      <c r="R6386" s="41"/>
      <c r="S6386" s="41"/>
      <c r="T6386" s="35"/>
      <c r="U6386" s="41"/>
      <c r="V6386" s="41"/>
      <c r="W6386" s="41"/>
      <c r="X6386" s="41"/>
      <c r="Y6386" s="14" t="s">
        <v>23857</v>
      </c>
      <c r="Z6386" s="14"/>
      <c r="AA6386" s="49" t="s">
        <v>25946</v>
      </c>
    </row>
    <row r="6387" spans="1:27" ht="48">
      <c r="A6387" s="14">
        <v>6456</v>
      </c>
      <c r="B6387" s="14" t="s">
        <v>23622</v>
      </c>
      <c r="C6387" s="14" t="s">
        <v>23624</v>
      </c>
      <c r="D6387" s="51" t="s">
        <v>18516</v>
      </c>
      <c r="E6387" s="15" t="s">
        <v>18535</v>
      </c>
      <c r="F6387" s="15" t="s">
        <v>9799</v>
      </c>
      <c r="G6387" s="48">
        <v>901387860</v>
      </c>
      <c r="H6387" s="38">
        <v>3135315162</v>
      </c>
      <c r="I6387" s="38" t="s">
        <v>18569</v>
      </c>
      <c r="J6387" s="16" t="s">
        <v>7955</v>
      </c>
      <c r="K6387" s="38" t="s">
        <v>18633</v>
      </c>
      <c r="L6387" s="38" t="s">
        <v>18659</v>
      </c>
      <c r="M6387" s="35"/>
      <c r="N6387" s="38" t="s">
        <v>4261</v>
      </c>
      <c r="O6387" s="38" t="s">
        <v>6672</v>
      </c>
      <c r="P6387" s="38">
        <v>50</v>
      </c>
      <c r="Q6387" s="38" t="s">
        <v>6367</v>
      </c>
      <c r="R6387" s="38" t="s">
        <v>6405</v>
      </c>
      <c r="S6387" s="38" t="s">
        <v>4731</v>
      </c>
      <c r="T6387" s="35"/>
      <c r="U6387" s="38" t="s">
        <v>8020</v>
      </c>
      <c r="V6387" s="38" t="s">
        <v>7440</v>
      </c>
      <c r="W6387" s="42" t="s">
        <v>4633</v>
      </c>
      <c r="X6387" s="38" t="s">
        <v>18714</v>
      </c>
      <c r="Y6387" s="14" t="s">
        <v>23621</v>
      </c>
      <c r="Z6387" s="14" t="str">
        <f>VLOOKUP(Y6387,[1]ZOMAC!$E$2:$E$368,1,0)</f>
        <v>FONSECA</v>
      </c>
      <c r="AA6387" s="49" t="s">
        <v>18615</v>
      </c>
    </row>
    <row r="6388" spans="1:27" ht="24">
      <c r="A6388" s="14">
        <v>6457</v>
      </c>
      <c r="B6388" s="14" t="s">
        <v>23622</v>
      </c>
      <c r="C6388" s="14" t="s">
        <v>23624</v>
      </c>
      <c r="D6388" s="51" t="s">
        <v>22319</v>
      </c>
      <c r="E6388" s="15" t="s">
        <v>18536</v>
      </c>
      <c r="F6388" s="15" t="s">
        <v>9799</v>
      </c>
      <c r="G6388" s="48">
        <v>901033417</v>
      </c>
      <c r="H6388" s="38">
        <v>3014688383</v>
      </c>
      <c r="I6388" s="38" t="s">
        <v>18570</v>
      </c>
      <c r="J6388" s="16" t="s">
        <v>7955</v>
      </c>
      <c r="K6388" s="38" t="s">
        <v>18634</v>
      </c>
      <c r="L6388" s="38" t="s">
        <v>18660</v>
      </c>
      <c r="M6388" s="35"/>
      <c r="N6388" s="38" t="s">
        <v>4443</v>
      </c>
      <c r="O6388" s="38" t="s">
        <v>6637</v>
      </c>
      <c r="P6388" s="38">
        <v>40000</v>
      </c>
      <c r="Q6388" s="38" t="s">
        <v>4263</v>
      </c>
      <c r="R6388" s="38" t="s">
        <v>18720</v>
      </c>
      <c r="S6388" s="38" t="s">
        <v>7033</v>
      </c>
      <c r="T6388" s="35"/>
      <c r="U6388" s="38" t="s">
        <v>4443</v>
      </c>
      <c r="V6388" s="38" t="s">
        <v>6637</v>
      </c>
      <c r="W6388" s="38">
        <v>1600</v>
      </c>
      <c r="X6388" s="38" t="s">
        <v>1201</v>
      </c>
      <c r="Y6388" s="14" t="s">
        <v>23621</v>
      </c>
      <c r="Z6388" s="14" t="str">
        <f>VLOOKUP(Y6388,[1]ZOMAC!$E$2:$E$368,1,0)</f>
        <v>FONSECA</v>
      </c>
      <c r="AA6388" s="49" t="s">
        <v>25947</v>
      </c>
    </row>
    <row r="6389" spans="1:27" ht="24">
      <c r="A6389" s="14">
        <v>6458</v>
      </c>
      <c r="B6389" s="14" t="s">
        <v>23622</v>
      </c>
      <c r="C6389" s="14" t="s">
        <v>23624</v>
      </c>
      <c r="D6389" s="51" t="s">
        <v>18517</v>
      </c>
      <c r="E6389" s="15" t="s">
        <v>18537</v>
      </c>
      <c r="F6389" s="15" t="s">
        <v>9799</v>
      </c>
      <c r="G6389" s="48">
        <v>901202202</v>
      </c>
      <c r="H6389" s="38">
        <v>3114254986</v>
      </c>
      <c r="I6389" s="38" t="s">
        <v>18571</v>
      </c>
      <c r="J6389" s="16" t="s">
        <v>18608</v>
      </c>
      <c r="K6389" s="38" t="s">
        <v>6707</v>
      </c>
      <c r="L6389" s="38" t="s">
        <v>18661</v>
      </c>
      <c r="M6389" s="35"/>
      <c r="N6389" s="38" t="s">
        <v>4443</v>
      </c>
      <c r="O6389" s="38" t="s">
        <v>18689</v>
      </c>
      <c r="P6389" s="38">
        <v>500</v>
      </c>
      <c r="Q6389" s="38" t="s">
        <v>4263</v>
      </c>
      <c r="R6389" s="38" t="s">
        <v>4235</v>
      </c>
      <c r="S6389" s="38" t="s">
        <v>4731</v>
      </c>
      <c r="T6389" s="35"/>
      <c r="U6389" s="38" t="s">
        <v>4328</v>
      </c>
      <c r="V6389" s="38" t="s">
        <v>6701</v>
      </c>
      <c r="W6389" s="38">
        <v>1</v>
      </c>
      <c r="X6389" s="38" t="s">
        <v>18714</v>
      </c>
      <c r="Y6389" s="14" t="s">
        <v>24156</v>
      </c>
      <c r="Z6389" s="14"/>
      <c r="AA6389" s="49" t="s">
        <v>18616</v>
      </c>
    </row>
    <row r="6390" spans="1:27" ht="48">
      <c r="A6390" s="14">
        <v>6459</v>
      </c>
      <c r="B6390" s="14" t="s">
        <v>23622</v>
      </c>
      <c r="C6390" s="14" t="s">
        <v>23624</v>
      </c>
      <c r="D6390" s="51" t="s">
        <v>22320</v>
      </c>
      <c r="E6390" s="15" t="s">
        <v>23354</v>
      </c>
      <c r="F6390" s="15" t="s">
        <v>9799</v>
      </c>
      <c r="G6390" s="48">
        <v>901493888</v>
      </c>
      <c r="H6390" s="38">
        <v>3122543243</v>
      </c>
      <c r="I6390" s="38" t="s">
        <v>18572</v>
      </c>
      <c r="J6390" s="16" t="s">
        <v>23442</v>
      </c>
      <c r="K6390" s="38" t="s">
        <v>173</v>
      </c>
      <c r="L6390" s="38" t="s">
        <v>185</v>
      </c>
      <c r="M6390" s="35"/>
      <c r="N6390" s="38" t="s">
        <v>8537</v>
      </c>
      <c r="O6390" s="38" t="s">
        <v>6251</v>
      </c>
      <c r="P6390" s="38">
        <v>219000</v>
      </c>
      <c r="Q6390" s="38" t="s">
        <v>18716</v>
      </c>
      <c r="R6390" s="41"/>
      <c r="S6390" s="41"/>
      <c r="T6390" s="35"/>
      <c r="U6390" s="41"/>
      <c r="V6390" s="41"/>
      <c r="W6390" s="41"/>
      <c r="X6390" s="41"/>
      <c r="Y6390" s="14" t="s">
        <v>23621</v>
      </c>
      <c r="Z6390" s="14" t="str">
        <f>VLOOKUP(Y6390,[1]ZOMAC!$E$2:$E$368,1,0)</f>
        <v>FONSECA</v>
      </c>
      <c r="AA6390" s="49" t="s">
        <v>25948</v>
      </c>
    </row>
    <row r="6391" spans="1:27" ht="36">
      <c r="A6391" s="14">
        <v>6460</v>
      </c>
      <c r="B6391" s="14" t="s">
        <v>23622</v>
      </c>
      <c r="C6391" s="14" t="s">
        <v>23624</v>
      </c>
      <c r="D6391" s="51" t="s">
        <v>18518</v>
      </c>
      <c r="E6391" s="15" t="s">
        <v>18538</v>
      </c>
      <c r="F6391" s="15" t="s">
        <v>9799</v>
      </c>
      <c r="G6391" s="48">
        <v>900095175</v>
      </c>
      <c r="H6391" s="38">
        <v>3183524438</v>
      </c>
      <c r="I6391" s="38" t="s">
        <v>18573</v>
      </c>
      <c r="J6391" s="16" t="s">
        <v>18609</v>
      </c>
      <c r="K6391" s="38" t="s">
        <v>13989</v>
      </c>
      <c r="L6391" s="38" t="s">
        <v>18662</v>
      </c>
      <c r="M6391" s="35"/>
      <c r="N6391" s="38" t="s">
        <v>4303</v>
      </c>
      <c r="O6391" s="38" t="s">
        <v>18690</v>
      </c>
      <c r="P6391" s="38">
        <v>6000</v>
      </c>
      <c r="Q6391" s="38" t="s">
        <v>18714</v>
      </c>
      <c r="R6391" s="38" t="s">
        <v>18721</v>
      </c>
      <c r="S6391" s="38" t="s">
        <v>18728</v>
      </c>
      <c r="T6391" s="35"/>
      <c r="U6391" s="38" t="s">
        <v>4328</v>
      </c>
      <c r="V6391" s="38" t="s">
        <v>18734</v>
      </c>
      <c r="W6391" s="38">
        <v>2000</v>
      </c>
      <c r="X6391" s="38" t="s">
        <v>18714</v>
      </c>
      <c r="Y6391" s="14" t="s">
        <v>23621</v>
      </c>
      <c r="Z6391" s="14" t="str">
        <f>VLOOKUP(Y6391,[1]ZOMAC!$E$2:$E$368,1,0)</f>
        <v>FONSECA</v>
      </c>
      <c r="AA6391" s="49" t="s">
        <v>18617</v>
      </c>
    </row>
    <row r="6392" spans="1:27">
      <c r="A6392" s="14">
        <v>6461</v>
      </c>
      <c r="B6392" s="14" t="s">
        <v>23622</v>
      </c>
      <c r="C6392" s="14" t="s">
        <v>23624</v>
      </c>
      <c r="D6392" s="51" t="s">
        <v>22321</v>
      </c>
      <c r="E6392" s="15" t="s">
        <v>23355</v>
      </c>
      <c r="F6392" s="15" t="s">
        <v>9799</v>
      </c>
      <c r="G6392" s="48">
        <v>9017437115</v>
      </c>
      <c r="H6392" s="38">
        <v>3178798810</v>
      </c>
      <c r="I6392" s="38" t="s">
        <v>18574</v>
      </c>
      <c r="J6392" s="16" t="s">
        <v>4661</v>
      </c>
      <c r="K6392" s="38" t="s">
        <v>6430</v>
      </c>
      <c r="L6392" s="38" t="s">
        <v>6430</v>
      </c>
      <c r="M6392" s="35"/>
      <c r="N6392" s="38" t="s">
        <v>4310</v>
      </c>
      <c r="O6392" s="38" t="s">
        <v>18691</v>
      </c>
      <c r="P6392" s="38" t="s">
        <v>18706</v>
      </c>
      <c r="Q6392" s="38" t="s">
        <v>18714</v>
      </c>
      <c r="R6392" s="38" t="s">
        <v>18722</v>
      </c>
      <c r="S6392" s="38" t="s">
        <v>18729</v>
      </c>
      <c r="T6392" s="35"/>
      <c r="U6392" s="38" t="s">
        <v>8537</v>
      </c>
      <c r="V6392" s="38" t="s">
        <v>18735</v>
      </c>
      <c r="W6392" s="38" t="s">
        <v>18741</v>
      </c>
      <c r="X6392" s="38" t="s">
        <v>18717</v>
      </c>
      <c r="Y6392" s="14" t="s">
        <v>18441</v>
      </c>
      <c r="Z6392" s="14" t="str">
        <f>VLOOKUP(Y6392,[1]ZOMAC!$E$2:$E$368,1,0)</f>
        <v>VILLANUEVA</v>
      </c>
      <c r="AA6392" s="49" t="s">
        <v>25949</v>
      </c>
    </row>
    <row r="6393" spans="1:27" ht="96">
      <c r="A6393" s="14">
        <v>6462</v>
      </c>
      <c r="B6393" s="14" t="s">
        <v>23622</v>
      </c>
      <c r="C6393" s="14" t="s">
        <v>23624</v>
      </c>
      <c r="D6393" s="51" t="s">
        <v>18519</v>
      </c>
      <c r="E6393" s="15" t="s">
        <v>23356</v>
      </c>
      <c r="F6393" s="15" t="s">
        <v>9799</v>
      </c>
      <c r="G6393" s="48">
        <v>9016242114</v>
      </c>
      <c r="H6393" s="38">
        <v>3178725845</v>
      </c>
      <c r="I6393" s="38" t="s">
        <v>18575</v>
      </c>
      <c r="J6393" s="16" t="s">
        <v>7955</v>
      </c>
      <c r="K6393" s="38" t="s">
        <v>18635</v>
      </c>
      <c r="L6393" s="38" t="s">
        <v>18663</v>
      </c>
      <c r="M6393" s="35"/>
      <c r="N6393" s="38" t="s">
        <v>8020</v>
      </c>
      <c r="O6393" s="38" t="s">
        <v>6251</v>
      </c>
      <c r="P6393" s="38">
        <v>1</v>
      </c>
      <c r="Q6393" s="38" t="s">
        <v>4263</v>
      </c>
      <c r="R6393" s="41"/>
      <c r="S6393" s="41"/>
      <c r="T6393" s="35"/>
      <c r="U6393" s="41"/>
      <c r="V6393" s="41"/>
      <c r="W6393" s="41"/>
      <c r="X6393" s="41"/>
      <c r="Y6393" s="14" t="s">
        <v>18441</v>
      </c>
      <c r="Z6393" s="14" t="str">
        <f>VLOOKUP(Y6393,[1]ZOMAC!$E$2:$E$368,1,0)</f>
        <v>VILLANUEVA</v>
      </c>
      <c r="AA6393" s="49" t="s">
        <v>25950</v>
      </c>
    </row>
    <row r="6394" spans="1:27" ht="48">
      <c r="A6394" s="14">
        <v>6463</v>
      </c>
      <c r="B6394" s="14" t="s">
        <v>23622</v>
      </c>
      <c r="C6394" s="14" t="s">
        <v>23624</v>
      </c>
      <c r="D6394" s="51" t="s">
        <v>18520</v>
      </c>
      <c r="E6394" s="15" t="s">
        <v>18539</v>
      </c>
      <c r="F6394" s="15" t="s">
        <v>9799</v>
      </c>
      <c r="G6394" s="48" t="s">
        <v>18555</v>
      </c>
      <c r="H6394" s="38">
        <v>3135444857</v>
      </c>
      <c r="I6394" s="38" t="s">
        <v>18576</v>
      </c>
      <c r="J6394" s="16" t="s">
        <v>23604</v>
      </c>
      <c r="K6394" s="38" t="s">
        <v>2690</v>
      </c>
      <c r="L6394" s="38" t="s">
        <v>18664</v>
      </c>
      <c r="M6394" s="35"/>
      <c r="N6394" s="38" t="s">
        <v>4310</v>
      </c>
      <c r="O6394" s="38" t="s">
        <v>9442</v>
      </c>
      <c r="P6394" s="38">
        <v>60</v>
      </c>
      <c r="Q6394" s="38" t="s">
        <v>18714</v>
      </c>
      <c r="R6394" s="38" t="s">
        <v>1083</v>
      </c>
      <c r="S6394" s="38" t="s">
        <v>18730</v>
      </c>
      <c r="T6394" s="35"/>
      <c r="U6394" s="38" t="s">
        <v>4443</v>
      </c>
      <c r="V6394" s="38" t="s">
        <v>6251</v>
      </c>
      <c r="W6394" s="40">
        <v>30000</v>
      </c>
      <c r="X6394" s="38" t="s">
        <v>4263</v>
      </c>
      <c r="Y6394" s="14" t="s">
        <v>24157</v>
      </c>
      <c r="Z6394" s="14" t="str">
        <f>VLOOKUP(Y6394,[1]ZOMAC!$E$2:$E$368,1,0)</f>
        <v>DIBULLA</v>
      </c>
      <c r="AA6394" s="49" t="s">
        <v>25951</v>
      </c>
    </row>
    <row r="6395" spans="1:27" ht="24">
      <c r="A6395" s="14">
        <v>6464</v>
      </c>
      <c r="B6395" s="14" t="s">
        <v>23622</v>
      </c>
      <c r="C6395" s="14" t="s">
        <v>23624</v>
      </c>
      <c r="D6395" s="51" t="s">
        <v>22322</v>
      </c>
      <c r="E6395" s="15" t="s">
        <v>23025</v>
      </c>
      <c r="F6395" s="15" t="s">
        <v>9799</v>
      </c>
      <c r="G6395" s="48">
        <v>901076600</v>
      </c>
      <c r="H6395" s="39">
        <v>3178471550</v>
      </c>
      <c r="I6395" s="38" t="s">
        <v>8795</v>
      </c>
      <c r="J6395" s="16" t="s">
        <v>7939</v>
      </c>
      <c r="K6395" s="38" t="s">
        <v>2860</v>
      </c>
      <c r="L6395" s="38" t="s">
        <v>2860</v>
      </c>
      <c r="M6395" s="35"/>
      <c r="N6395" s="38" t="s">
        <v>4261</v>
      </c>
      <c r="O6395" s="38" t="s">
        <v>5449</v>
      </c>
      <c r="P6395" s="38">
        <v>1500</v>
      </c>
      <c r="Q6395" s="38" t="s">
        <v>4263</v>
      </c>
      <c r="R6395" s="41"/>
      <c r="S6395" s="41"/>
      <c r="T6395" s="35"/>
      <c r="U6395" s="41"/>
      <c r="V6395" s="41"/>
      <c r="W6395" s="41"/>
      <c r="X6395" s="41"/>
      <c r="Y6395" s="14" t="s">
        <v>24158</v>
      </c>
      <c r="Z6395" s="14" t="str">
        <f>VLOOKUP(Y6395,[1]ZOMAC!$E$2:$E$368,1,0)</f>
        <v>URUMITA</v>
      </c>
      <c r="AA6395" s="49" t="s">
        <v>25952</v>
      </c>
    </row>
    <row r="6396" spans="1:27" ht="48">
      <c r="A6396" s="14">
        <v>6465</v>
      </c>
      <c r="B6396" s="14" t="s">
        <v>23622</v>
      </c>
      <c r="C6396" s="14" t="s">
        <v>23624</v>
      </c>
      <c r="D6396" s="51" t="s">
        <v>18521</v>
      </c>
      <c r="E6396" s="15" t="s">
        <v>18540</v>
      </c>
      <c r="F6396" s="15" t="s">
        <v>9799</v>
      </c>
      <c r="G6396" s="48">
        <v>901657085</v>
      </c>
      <c r="H6396" s="38">
        <v>3152368383</v>
      </c>
      <c r="I6396" s="38" t="s">
        <v>18577</v>
      </c>
      <c r="J6396" s="16" t="s">
        <v>7939</v>
      </c>
      <c r="K6396" s="38" t="s">
        <v>18636</v>
      </c>
      <c r="L6396" s="38" t="s">
        <v>7079</v>
      </c>
      <c r="M6396" s="35"/>
      <c r="N6396" s="38" t="s">
        <v>4261</v>
      </c>
      <c r="O6396" s="38" t="s">
        <v>6698</v>
      </c>
      <c r="P6396" s="38">
        <v>3000</v>
      </c>
      <c r="Q6396" s="38" t="s">
        <v>4263</v>
      </c>
      <c r="R6396" s="38" t="s">
        <v>18633</v>
      </c>
      <c r="S6396" s="38" t="s">
        <v>18731</v>
      </c>
      <c r="T6396" s="35"/>
      <c r="U6396" s="38" t="s">
        <v>8020</v>
      </c>
      <c r="V6396" s="38" t="s">
        <v>18736</v>
      </c>
      <c r="W6396" s="38">
        <v>5000000</v>
      </c>
      <c r="X6396" s="38" t="s">
        <v>4263</v>
      </c>
      <c r="Y6396" s="14" t="s">
        <v>24156</v>
      </c>
      <c r="Z6396" s="14"/>
      <c r="AA6396" s="49" t="s">
        <v>18618</v>
      </c>
    </row>
    <row r="6397" spans="1:27" ht="48">
      <c r="A6397" s="14">
        <v>6466</v>
      </c>
      <c r="B6397" s="14" t="s">
        <v>23622</v>
      </c>
      <c r="C6397" s="14" t="s">
        <v>23624</v>
      </c>
      <c r="D6397" s="51" t="s">
        <v>18522</v>
      </c>
      <c r="E6397" s="15" t="s">
        <v>18541</v>
      </c>
      <c r="F6397" s="15" t="s">
        <v>9799</v>
      </c>
      <c r="G6397" s="48">
        <v>901528742</v>
      </c>
      <c r="H6397" s="38">
        <v>3054533859</v>
      </c>
      <c r="I6397" s="38" t="s">
        <v>18578</v>
      </c>
      <c r="J6397" s="16" t="s">
        <v>7955</v>
      </c>
      <c r="K6397" s="38" t="s">
        <v>4235</v>
      </c>
      <c r="L6397" s="38" t="s">
        <v>18665</v>
      </c>
      <c r="M6397" s="35"/>
      <c r="N6397" s="38" t="s">
        <v>4310</v>
      </c>
      <c r="O6397" s="38" t="s">
        <v>7440</v>
      </c>
      <c r="P6397" s="38">
        <v>15</v>
      </c>
      <c r="Q6397" s="38" t="s">
        <v>18714</v>
      </c>
      <c r="R6397" s="38" t="s">
        <v>1304</v>
      </c>
      <c r="S6397" s="38" t="s">
        <v>4731</v>
      </c>
      <c r="T6397" s="35"/>
      <c r="U6397" s="38" t="s">
        <v>4303</v>
      </c>
      <c r="V6397" s="38" t="s">
        <v>18737</v>
      </c>
      <c r="W6397" s="38">
        <v>20</v>
      </c>
      <c r="X6397" s="38" t="s">
        <v>18714</v>
      </c>
      <c r="Y6397" s="14" t="s">
        <v>18932</v>
      </c>
      <c r="Z6397" s="14" t="str">
        <f>VLOOKUP(Y6397,[1]ZOMAC!$E$2:$E$368,1,0)</f>
        <v>RIOHACHA</v>
      </c>
      <c r="AA6397" s="49" t="s">
        <v>18619</v>
      </c>
    </row>
    <row r="6398" spans="1:27" ht="60">
      <c r="A6398" s="14">
        <v>6467</v>
      </c>
      <c r="B6398" s="14" t="s">
        <v>23622</v>
      </c>
      <c r="C6398" s="14" t="s">
        <v>23624</v>
      </c>
      <c r="D6398" s="51" t="s">
        <v>22323</v>
      </c>
      <c r="E6398" s="15" t="s">
        <v>22446</v>
      </c>
      <c r="F6398" s="15" t="s">
        <v>9799</v>
      </c>
      <c r="G6398" s="48" t="s">
        <v>18556</v>
      </c>
      <c r="H6398" s="38">
        <v>3207318512</v>
      </c>
      <c r="I6398" s="38" t="s">
        <v>18579</v>
      </c>
      <c r="J6398" s="16" t="s">
        <v>7939</v>
      </c>
      <c r="K6398" s="38" t="s">
        <v>18637</v>
      </c>
      <c r="L6398" s="38" t="s">
        <v>18666</v>
      </c>
      <c r="M6398" s="35"/>
      <c r="N6398" s="38" t="s">
        <v>4303</v>
      </c>
      <c r="O6398" s="38" t="s">
        <v>18692</v>
      </c>
      <c r="P6398" s="38" t="s">
        <v>18707</v>
      </c>
      <c r="Q6398" s="38" t="s">
        <v>18714</v>
      </c>
      <c r="R6398" s="41"/>
      <c r="S6398" s="41"/>
      <c r="T6398" s="35"/>
      <c r="U6398" s="41"/>
      <c r="V6398" s="41"/>
      <c r="W6398" s="41"/>
      <c r="X6398" s="41"/>
      <c r="Y6398" s="14" t="s">
        <v>23621</v>
      </c>
      <c r="Z6398" s="14" t="str">
        <f>VLOOKUP(Y6398,[1]ZOMAC!$E$2:$E$368,1,0)</f>
        <v>FONSECA</v>
      </c>
      <c r="AA6398" s="49" t="s">
        <v>25953</v>
      </c>
    </row>
    <row r="6399" spans="1:27" ht="36">
      <c r="A6399" s="14">
        <v>6468</v>
      </c>
      <c r="B6399" s="14" t="s">
        <v>23622</v>
      </c>
      <c r="C6399" s="14" t="s">
        <v>23624</v>
      </c>
      <c r="D6399" s="51" t="s">
        <v>22324</v>
      </c>
      <c r="E6399" s="15" t="s">
        <v>23357</v>
      </c>
      <c r="F6399" s="15" t="s">
        <v>9799</v>
      </c>
      <c r="G6399" s="48">
        <v>901177205</v>
      </c>
      <c r="H6399" s="38">
        <v>3027327204</v>
      </c>
      <c r="I6399" s="38" t="s">
        <v>18580</v>
      </c>
      <c r="J6399" s="16" t="s">
        <v>7939</v>
      </c>
      <c r="K6399" s="38" t="s">
        <v>18638</v>
      </c>
      <c r="L6399" s="38" t="s">
        <v>18667</v>
      </c>
      <c r="M6399" s="35"/>
      <c r="N6399" s="38" t="s">
        <v>4303</v>
      </c>
      <c r="O6399" s="38" t="s">
        <v>18693</v>
      </c>
      <c r="P6399" s="38" t="s">
        <v>18708</v>
      </c>
      <c r="Q6399" s="38" t="s">
        <v>18714</v>
      </c>
      <c r="R6399" s="41"/>
      <c r="S6399" s="41"/>
      <c r="T6399" s="35"/>
      <c r="U6399" s="41"/>
      <c r="V6399" s="41"/>
      <c r="W6399" s="41"/>
      <c r="X6399" s="41"/>
      <c r="Y6399" s="14" t="s">
        <v>24025</v>
      </c>
      <c r="Z6399" s="14" t="str">
        <f>VLOOKUP(Y6399,[1]ZOMAC!$E$2:$E$368,1,0)</f>
        <v>ALBANIA</v>
      </c>
      <c r="AA6399" s="49" t="s">
        <v>25954</v>
      </c>
    </row>
    <row r="6400" spans="1:27" ht="24">
      <c r="A6400" s="14">
        <v>6469</v>
      </c>
      <c r="B6400" s="14" t="s">
        <v>23622</v>
      </c>
      <c r="C6400" s="14" t="s">
        <v>23624</v>
      </c>
      <c r="D6400" s="51" t="s">
        <v>22325</v>
      </c>
      <c r="E6400" s="15" t="s">
        <v>23358</v>
      </c>
      <c r="F6400" s="15" t="s">
        <v>9799</v>
      </c>
      <c r="G6400" s="48">
        <v>901475282</v>
      </c>
      <c r="H6400" s="38">
        <v>3016738889</v>
      </c>
      <c r="I6400" s="38" t="s">
        <v>18581</v>
      </c>
      <c r="J6400" s="16" t="s">
        <v>7939</v>
      </c>
      <c r="K6400" s="38" t="s">
        <v>431</v>
      </c>
      <c r="L6400" s="38" t="s">
        <v>2651</v>
      </c>
      <c r="M6400" s="35"/>
      <c r="N6400" s="38" t="s">
        <v>4261</v>
      </c>
      <c r="O6400" s="38" t="s">
        <v>18694</v>
      </c>
      <c r="P6400" s="38" t="s">
        <v>18709</v>
      </c>
      <c r="Q6400" s="38" t="s">
        <v>4263</v>
      </c>
      <c r="R6400" s="41"/>
      <c r="S6400" s="41"/>
      <c r="T6400" s="35"/>
      <c r="U6400" s="41"/>
      <c r="V6400" s="41"/>
      <c r="W6400" s="41"/>
      <c r="X6400" s="41"/>
      <c r="Y6400" s="14" t="s">
        <v>24159</v>
      </c>
      <c r="Z6400" s="14" t="str">
        <f>VLOOKUP(Y6400,[1]ZOMAC!$E$2:$E$368,1,0)</f>
        <v>EL MOLINO</v>
      </c>
      <c r="AA6400" s="49" t="s">
        <v>25955</v>
      </c>
    </row>
    <row r="6401" spans="1:27" ht="48">
      <c r="A6401" s="14">
        <v>6470</v>
      </c>
      <c r="B6401" s="14" t="s">
        <v>23622</v>
      </c>
      <c r="C6401" s="14" t="s">
        <v>23624</v>
      </c>
      <c r="D6401" s="51" t="s">
        <v>18523</v>
      </c>
      <c r="E6401" s="15" t="s">
        <v>23359</v>
      </c>
      <c r="F6401" s="15" t="s">
        <v>9799</v>
      </c>
      <c r="G6401" s="48">
        <v>901207311</v>
      </c>
      <c r="H6401" s="38">
        <v>3155687505</v>
      </c>
      <c r="I6401" s="38" t="s">
        <v>18582</v>
      </c>
      <c r="J6401" s="16" t="s">
        <v>7939</v>
      </c>
      <c r="K6401" s="38" t="s">
        <v>229</v>
      </c>
      <c r="L6401" s="38" t="s">
        <v>18668</v>
      </c>
      <c r="M6401" s="35"/>
      <c r="N6401" s="38" t="s">
        <v>8020</v>
      </c>
      <c r="O6401" s="38" t="s">
        <v>6251</v>
      </c>
      <c r="P6401" s="38">
        <v>300</v>
      </c>
      <c r="Q6401" s="38" t="s">
        <v>4263</v>
      </c>
      <c r="R6401" s="38" t="s">
        <v>18659</v>
      </c>
      <c r="S6401" s="38" t="s">
        <v>4975</v>
      </c>
      <c r="T6401" s="35"/>
      <c r="U6401" s="38" t="s">
        <v>8020</v>
      </c>
      <c r="V6401" s="38" t="s">
        <v>6251</v>
      </c>
      <c r="W6401" s="38">
        <v>200</v>
      </c>
      <c r="X6401" s="38" t="s">
        <v>4263</v>
      </c>
      <c r="Y6401" s="14" t="s">
        <v>18613</v>
      </c>
      <c r="Z6401" s="14" t="str">
        <f>VLOOKUP(Y6401,[1]ZOMAC!$E$2:$E$368,1,0)</f>
        <v>LA JAGUA DEL PILAR</v>
      </c>
      <c r="AA6401" s="49" t="s">
        <v>11643</v>
      </c>
    </row>
    <row r="6402" spans="1:27" ht="36">
      <c r="A6402" s="14">
        <v>6471</v>
      </c>
      <c r="B6402" s="14" t="s">
        <v>23622</v>
      </c>
      <c r="C6402" s="14" t="s">
        <v>23624</v>
      </c>
      <c r="D6402" s="51" t="s">
        <v>22326</v>
      </c>
      <c r="E6402" s="15" t="s">
        <v>23360</v>
      </c>
      <c r="F6402" s="15" t="s">
        <v>9799</v>
      </c>
      <c r="G6402" s="48">
        <v>830505361</v>
      </c>
      <c r="H6402" s="38">
        <v>3008441202</v>
      </c>
      <c r="I6402" s="38" t="s">
        <v>18583</v>
      </c>
      <c r="J6402" s="16" t="s">
        <v>7939</v>
      </c>
      <c r="K6402" s="38" t="s">
        <v>18639</v>
      </c>
      <c r="L6402" s="38" t="s">
        <v>178</v>
      </c>
      <c r="M6402" s="35"/>
      <c r="N6402" s="38" t="s">
        <v>8537</v>
      </c>
      <c r="O6402" s="38" t="s">
        <v>6251</v>
      </c>
      <c r="P6402" s="38">
        <v>270000</v>
      </c>
      <c r="Q6402" s="38" t="s">
        <v>1201</v>
      </c>
      <c r="R6402" s="41"/>
      <c r="S6402" s="41"/>
      <c r="T6402" s="35"/>
      <c r="U6402" s="41"/>
      <c r="V6402" s="41"/>
      <c r="W6402" s="41"/>
      <c r="X6402" s="41"/>
      <c r="Y6402" s="14" t="s">
        <v>23621</v>
      </c>
      <c r="Z6402" s="14" t="str">
        <f>VLOOKUP(Y6402,[1]ZOMAC!$E$2:$E$368,1,0)</f>
        <v>FONSECA</v>
      </c>
      <c r="AA6402" s="49" t="s">
        <v>25956</v>
      </c>
    </row>
    <row r="6403" spans="1:27" ht="48">
      <c r="A6403" s="14">
        <v>6472</v>
      </c>
      <c r="B6403" s="14" t="s">
        <v>23622</v>
      </c>
      <c r="C6403" s="14" t="s">
        <v>23624</v>
      </c>
      <c r="D6403" s="51" t="s">
        <v>22327</v>
      </c>
      <c r="E6403" s="15" t="s">
        <v>23361</v>
      </c>
      <c r="F6403" s="15" t="s">
        <v>9799</v>
      </c>
      <c r="G6403" s="48">
        <v>900583574</v>
      </c>
      <c r="H6403" s="38">
        <v>3107347577</v>
      </c>
      <c r="I6403" s="38" t="s">
        <v>18584</v>
      </c>
      <c r="J6403" s="16" t="s">
        <v>4661</v>
      </c>
      <c r="K6403" s="38" t="s">
        <v>810</v>
      </c>
      <c r="L6403" s="38" t="s">
        <v>810</v>
      </c>
      <c r="M6403" s="35"/>
      <c r="N6403" s="38" t="s">
        <v>8020</v>
      </c>
      <c r="O6403" s="38" t="s">
        <v>6251</v>
      </c>
      <c r="P6403" s="38" t="s">
        <v>1458</v>
      </c>
      <c r="Q6403" s="38" t="s">
        <v>18717</v>
      </c>
      <c r="R6403" s="41"/>
      <c r="S6403" s="41"/>
      <c r="T6403" s="35"/>
      <c r="U6403" s="41"/>
      <c r="V6403" s="41"/>
      <c r="W6403" s="41"/>
      <c r="X6403" s="41"/>
      <c r="Y6403" s="14" t="s">
        <v>18932</v>
      </c>
      <c r="Z6403" s="14" t="str">
        <f>VLOOKUP(Y6403,[1]ZOMAC!$E$2:$E$368,1,0)</f>
        <v>RIOHACHA</v>
      </c>
      <c r="AA6403" s="49" t="s">
        <v>25957</v>
      </c>
    </row>
    <row r="6404" spans="1:27" ht="36">
      <c r="A6404" s="14">
        <v>6473</v>
      </c>
      <c r="B6404" s="14" t="s">
        <v>23622</v>
      </c>
      <c r="C6404" s="14" t="s">
        <v>23624</v>
      </c>
      <c r="D6404" s="51" t="s">
        <v>22328</v>
      </c>
      <c r="E6404" s="15" t="s">
        <v>23362</v>
      </c>
      <c r="F6404" s="15" t="s">
        <v>9799</v>
      </c>
      <c r="G6404" s="48">
        <v>901344449</v>
      </c>
      <c r="H6404" s="38">
        <v>3175699982</v>
      </c>
      <c r="I6404" s="38" t="s">
        <v>18585</v>
      </c>
      <c r="J6404" s="16" t="s">
        <v>7939</v>
      </c>
      <c r="K6404" s="38" t="s">
        <v>18640</v>
      </c>
      <c r="L6404" s="38" t="s">
        <v>18669</v>
      </c>
      <c r="M6404" s="35"/>
      <c r="N6404" s="38" t="s">
        <v>4443</v>
      </c>
      <c r="O6404" s="38" t="s">
        <v>6653</v>
      </c>
      <c r="P6404" s="38" t="s">
        <v>18704</v>
      </c>
      <c r="Q6404" s="38" t="s">
        <v>4263</v>
      </c>
      <c r="R6404" s="41"/>
      <c r="S6404" s="41"/>
      <c r="T6404" s="35"/>
      <c r="U6404" s="41"/>
      <c r="V6404" s="41"/>
      <c r="W6404" s="41"/>
      <c r="X6404" s="41"/>
      <c r="Y6404" s="14" t="s">
        <v>23621</v>
      </c>
      <c r="Z6404" s="14" t="str">
        <f>VLOOKUP(Y6404,[1]ZOMAC!$E$2:$E$368,1,0)</f>
        <v>FONSECA</v>
      </c>
      <c r="AA6404" s="49" t="s">
        <v>25958</v>
      </c>
    </row>
    <row r="6405" spans="1:27" ht="60">
      <c r="A6405" s="14">
        <v>6474</v>
      </c>
      <c r="B6405" s="14" t="s">
        <v>23622</v>
      </c>
      <c r="C6405" s="14" t="s">
        <v>23624</v>
      </c>
      <c r="D6405" s="51" t="s">
        <v>22329</v>
      </c>
      <c r="E6405" s="15" t="s">
        <v>23363</v>
      </c>
      <c r="F6405" s="15" t="s">
        <v>9799</v>
      </c>
      <c r="G6405" s="48">
        <v>901458712</v>
      </c>
      <c r="H6405" s="38">
        <v>3218803837</v>
      </c>
      <c r="I6405" s="38" t="s">
        <v>18586</v>
      </c>
      <c r="J6405" s="16" t="s">
        <v>23452</v>
      </c>
      <c r="K6405" s="38" t="s">
        <v>18641</v>
      </c>
      <c r="L6405" s="38" t="s">
        <v>18670</v>
      </c>
      <c r="M6405" s="35"/>
      <c r="N6405" s="38" t="s">
        <v>4303</v>
      </c>
      <c r="O6405" s="38" t="s">
        <v>18695</v>
      </c>
      <c r="P6405" s="38" t="s">
        <v>6657</v>
      </c>
      <c r="Q6405" s="38" t="s">
        <v>4263</v>
      </c>
      <c r="R6405" s="38" t="s">
        <v>18723</v>
      </c>
      <c r="S6405" s="38" t="s">
        <v>18732</v>
      </c>
      <c r="T6405" s="35"/>
      <c r="U6405" s="38" t="s">
        <v>4443</v>
      </c>
      <c r="V6405" s="38" t="s">
        <v>6251</v>
      </c>
      <c r="W6405" s="38">
        <v>180</v>
      </c>
      <c r="X6405" s="38" t="s">
        <v>4259</v>
      </c>
      <c r="Y6405" s="14" t="s">
        <v>24160</v>
      </c>
      <c r="Z6405" s="14"/>
      <c r="AA6405" s="49" t="s">
        <v>25959</v>
      </c>
    </row>
    <row r="6406" spans="1:27" ht="48">
      <c r="A6406" s="14">
        <v>6475</v>
      </c>
      <c r="B6406" s="14" t="s">
        <v>23622</v>
      </c>
      <c r="C6406" s="14" t="s">
        <v>23624</v>
      </c>
      <c r="D6406" s="51" t="s">
        <v>22330</v>
      </c>
      <c r="E6406" s="15" t="s">
        <v>23364</v>
      </c>
      <c r="F6406" s="15" t="s">
        <v>9799</v>
      </c>
      <c r="G6406" s="48">
        <v>901716479</v>
      </c>
      <c r="H6406" s="38">
        <v>3017118496</v>
      </c>
      <c r="I6406" s="38" t="s">
        <v>18587</v>
      </c>
      <c r="J6406" s="16" t="s">
        <v>23605</v>
      </c>
      <c r="K6406" s="38" t="s">
        <v>18642</v>
      </c>
      <c r="L6406" s="38" t="s">
        <v>18671</v>
      </c>
      <c r="M6406" s="35"/>
      <c r="N6406" s="38" t="s">
        <v>8020</v>
      </c>
      <c r="O6406" s="38" t="s">
        <v>9435</v>
      </c>
      <c r="P6406" s="38" t="s">
        <v>18642</v>
      </c>
      <c r="Q6406" s="38" t="s">
        <v>4263</v>
      </c>
      <c r="R6406" s="41"/>
      <c r="S6406" s="41"/>
      <c r="T6406" s="35"/>
      <c r="U6406" s="41"/>
      <c r="V6406" s="41"/>
      <c r="W6406" s="41"/>
      <c r="X6406" s="41"/>
      <c r="Y6406" s="14" t="s">
        <v>18932</v>
      </c>
      <c r="Z6406" s="14" t="str">
        <f>VLOOKUP(Y6406,[1]ZOMAC!$E$2:$E$368,1,0)</f>
        <v>RIOHACHA</v>
      </c>
      <c r="AA6406" s="49" t="s">
        <v>25960</v>
      </c>
    </row>
    <row r="6407" spans="1:27" ht="48">
      <c r="A6407" s="14">
        <v>6476</v>
      </c>
      <c r="B6407" s="14" t="s">
        <v>23622</v>
      </c>
      <c r="C6407" s="14" t="s">
        <v>23624</v>
      </c>
      <c r="D6407" s="51" t="s">
        <v>22331</v>
      </c>
      <c r="E6407" s="15" t="s">
        <v>23365</v>
      </c>
      <c r="F6407" s="15" t="s">
        <v>9799</v>
      </c>
      <c r="G6407" s="48">
        <v>900839189</v>
      </c>
      <c r="H6407" s="38">
        <v>3143954007</v>
      </c>
      <c r="I6407" s="38" t="s">
        <v>18588</v>
      </c>
      <c r="J6407" s="16" t="s">
        <v>23442</v>
      </c>
      <c r="K6407" s="38" t="s">
        <v>18643</v>
      </c>
      <c r="L6407" s="38" t="s">
        <v>18672</v>
      </c>
      <c r="M6407" s="35"/>
      <c r="N6407" s="38" t="s">
        <v>4261</v>
      </c>
      <c r="O6407" s="38" t="s">
        <v>15658</v>
      </c>
      <c r="P6407" s="38">
        <v>2</v>
      </c>
      <c r="Q6407" s="38" t="s">
        <v>18714</v>
      </c>
      <c r="R6407" s="41"/>
      <c r="S6407" s="41"/>
      <c r="T6407" s="35"/>
      <c r="U6407" s="41"/>
      <c r="V6407" s="41"/>
      <c r="W6407" s="41"/>
      <c r="X6407" s="41"/>
      <c r="Y6407" s="14" t="s">
        <v>18932</v>
      </c>
      <c r="Z6407" s="14" t="str">
        <f>VLOOKUP(Y6407,[1]ZOMAC!$E$2:$E$368,1,0)</f>
        <v>RIOHACHA</v>
      </c>
      <c r="AA6407" s="49" t="s">
        <v>25961</v>
      </c>
    </row>
    <row r="6408" spans="1:27" ht="24">
      <c r="A6408" s="14">
        <v>6477</v>
      </c>
      <c r="B6408" s="14" t="s">
        <v>23622</v>
      </c>
      <c r="C6408" s="14" t="s">
        <v>23624</v>
      </c>
      <c r="D6408" s="51" t="s">
        <v>22332</v>
      </c>
      <c r="E6408" s="15" t="s">
        <v>23366</v>
      </c>
      <c r="F6408" s="15" t="s">
        <v>9799</v>
      </c>
      <c r="G6408" s="48">
        <v>901741622</v>
      </c>
      <c r="H6408" s="38">
        <v>3156270969</v>
      </c>
      <c r="I6408" s="38" t="s">
        <v>18589</v>
      </c>
      <c r="J6408" s="16" t="s">
        <v>7939</v>
      </c>
      <c r="K6408" s="38" t="s">
        <v>6540</v>
      </c>
      <c r="L6408" s="38" t="s">
        <v>18673</v>
      </c>
      <c r="M6408" s="35"/>
      <c r="N6408" s="38" t="s">
        <v>4443</v>
      </c>
      <c r="O6408" s="38" t="s">
        <v>18696</v>
      </c>
      <c r="P6408" s="38">
        <v>10</v>
      </c>
      <c r="Q6408" s="38" t="s">
        <v>18714</v>
      </c>
      <c r="R6408" s="41"/>
      <c r="S6408" s="41"/>
      <c r="T6408" s="35"/>
      <c r="U6408" s="41"/>
      <c r="V6408" s="41"/>
      <c r="W6408" s="41"/>
      <c r="X6408" s="41"/>
      <c r="Y6408" s="14" t="s">
        <v>18932</v>
      </c>
      <c r="Z6408" s="14" t="str">
        <f>VLOOKUP(Y6408,[1]ZOMAC!$E$2:$E$368,1,0)</f>
        <v>RIOHACHA</v>
      </c>
      <c r="AA6408" s="49" t="s">
        <v>25962</v>
      </c>
    </row>
    <row r="6409" spans="1:27" ht="36">
      <c r="A6409" s="14">
        <v>6478</v>
      </c>
      <c r="B6409" s="14" t="s">
        <v>23622</v>
      </c>
      <c r="C6409" s="14" t="s">
        <v>23624</v>
      </c>
      <c r="D6409" s="51" t="s">
        <v>18524</v>
      </c>
      <c r="E6409" s="15" t="s">
        <v>18542</v>
      </c>
      <c r="F6409" s="15" t="s">
        <v>9799</v>
      </c>
      <c r="G6409" s="48">
        <v>901542595</v>
      </c>
      <c r="H6409" s="38">
        <v>3108221658</v>
      </c>
      <c r="I6409" s="38" t="s">
        <v>18590</v>
      </c>
      <c r="J6409" s="16" t="s">
        <v>4661</v>
      </c>
      <c r="K6409" s="38" t="s">
        <v>4346</v>
      </c>
      <c r="L6409" s="38" t="s">
        <v>18674</v>
      </c>
      <c r="M6409" s="35"/>
      <c r="N6409" s="38" t="s">
        <v>8020</v>
      </c>
      <c r="O6409" s="38" t="s">
        <v>6251</v>
      </c>
      <c r="P6409" s="38">
        <v>200000</v>
      </c>
      <c r="Q6409" s="38" t="s">
        <v>4429</v>
      </c>
      <c r="R6409" s="41"/>
      <c r="S6409" s="41"/>
      <c r="T6409" s="35"/>
      <c r="U6409" s="41"/>
      <c r="V6409" s="41"/>
      <c r="W6409" s="41"/>
      <c r="X6409" s="41"/>
      <c r="Y6409" s="14" t="s">
        <v>18932</v>
      </c>
      <c r="Z6409" s="14" t="str">
        <f>VLOOKUP(Y6409,[1]ZOMAC!$E$2:$E$368,1,0)</f>
        <v>RIOHACHA</v>
      </c>
      <c r="AA6409" s="49" t="s">
        <v>18620</v>
      </c>
    </row>
    <row r="6410" spans="1:27" ht="48">
      <c r="A6410" s="14">
        <v>6479</v>
      </c>
      <c r="B6410" s="14" t="s">
        <v>23622</v>
      </c>
      <c r="C6410" s="14" t="s">
        <v>23624</v>
      </c>
      <c r="D6410" s="51" t="s">
        <v>18525</v>
      </c>
      <c r="E6410" s="15" t="s">
        <v>18543</v>
      </c>
      <c r="F6410" s="15" t="s">
        <v>9799</v>
      </c>
      <c r="G6410" s="48" t="s">
        <v>18557</v>
      </c>
      <c r="H6410" s="38">
        <v>3209797954</v>
      </c>
      <c r="I6410" s="38" t="s">
        <v>18591</v>
      </c>
      <c r="J6410" s="16" t="s">
        <v>23442</v>
      </c>
      <c r="K6410" s="38" t="s">
        <v>1304</v>
      </c>
      <c r="L6410" s="38" t="s">
        <v>18675</v>
      </c>
      <c r="M6410" s="35"/>
      <c r="N6410" s="38" t="s">
        <v>4310</v>
      </c>
      <c r="O6410" s="38" t="s">
        <v>6337</v>
      </c>
      <c r="P6410" s="38">
        <v>40</v>
      </c>
      <c r="Q6410" s="38" t="s">
        <v>18714</v>
      </c>
      <c r="R6410" s="41"/>
      <c r="S6410" s="41"/>
      <c r="T6410" s="35"/>
      <c r="U6410" s="41"/>
      <c r="V6410" s="41"/>
      <c r="W6410" s="41"/>
      <c r="X6410" s="41"/>
      <c r="Y6410" s="14" t="s">
        <v>24161</v>
      </c>
      <c r="Z6410" s="14"/>
      <c r="AA6410" s="49" t="s">
        <v>18621</v>
      </c>
    </row>
    <row r="6411" spans="1:27" ht="36">
      <c r="A6411" s="14">
        <v>6480</v>
      </c>
      <c r="B6411" s="14" t="s">
        <v>23622</v>
      </c>
      <c r="C6411" s="14" t="s">
        <v>23624</v>
      </c>
      <c r="D6411" s="51" t="s">
        <v>22333</v>
      </c>
      <c r="E6411" s="15" t="s">
        <v>18544</v>
      </c>
      <c r="F6411" s="15" t="s">
        <v>9799</v>
      </c>
      <c r="G6411" s="48" t="s">
        <v>18558</v>
      </c>
      <c r="H6411" s="38">
        <v>3193368771</v>
      </c>
      <c r="I6411" s="38" t="s">
        <v>18592</v>
      </c>
      <c r="J6411" s="16" t="s">
        <v>23452</v>
      </c>
      <c r="K6411" s="38" t="s">
        <v>18644</v>
      </c>
      <c r="L6411" s="38" t="s">
        <v>18676</v>
      </c>
      <c r="M6411" s="35"/>
      <c r="N6411" s="38" t="s">
        <v>8020</v>
      </c>
      <c r="O6411" s="38" t="s">
        <v>6251</v>
      </c>
      <c r="P6411" s="38" t="s">
        <v>6670</v>
      </c>
      <c r="Q6411" s="38" t="s">
        <v>4263</v>
      </c>
      <c r="R6411" s="41"/>
      <c r="S6411" s="41"/>
      <c r="T6411" s="35"/>
      <c r="U6411" s="41"/>
      <c r="V6411" s="41"/>
      <c r="W6411" s="41"/>
      <c r="X6411" s="41"/>
      <c r="Y6411" s="14" t="s">
        <v>18932</v>
      </c>
      <c r="Z6411" s="14" t="str">
        <f>VLOOKUP(Y6411,[1]ZOMAC!$E$2:$E$368,1,0)</f>
        <v>RIOHACHA</v>
      </c>
      <c r="AA6411" s="49" t="s">
        <v>25963</v>
      </c>
    </row>
    <row r="6412" spans="1:27" ht="36">
      <c r="A6412" s="14">
        <v>6481</v>
      </c>
      <c r="B6412" s="14" t="s">
        <v>23622</v>
      </c>
      <c r="C6412" s="14" t="s">
        <v>23624</v>
      </c>
      <c r="D6412" s="51" t="s">
        <v>18515</v>
      </c>
      <c r="E6412" s="15" t="s">
        <v>23367</v>
      </c>
      <c r="F6412" s="15" t="s">
        <v>9799</v>
      </c>
      <c r="G6412" s="48">
        <v>9011686024</v>
      </c>
      <c r="H6412" s="38">
        <v>3147547110</v>
      </c>
      <c r="I6412" s="38" t="s">
        <v>18593</v>
      </c>
      <c r="J6412" s="16" t="s">
        <v>23452</v>
      </c>
      <c r="K6412" s="38" t="s">
        <v>18645</v>
      </c>
      <c r="L6412" s="38" t="s">
        <v>18677</v>
      </c>
      <c r="M6412" s="35"/>
      <c r="N6412" s="38" t="s">
        <v>4328</v>
      </c>
      <c r="O6412" s="38" t="s">
        <v>18687</v>
      </c>
      <c r="P6412" s="38">
        <v>450</v>
      </c>
      <c r="Q6412" s="38" t="s">
        <v>4263</v>
      </c>
      <c r="R6412" s="41"/>
      <c r="S6412" s="41"/>
      <c r="T6412" s="35"/>
      <c r="U6412" s="41"/>
      <c r="V6412" s="41"/>
      <c r="W6412" s="41"/>
      <c r="X6412" s="41"/>
      <c r="Y6412" s="14" t="s">
        <v>18932</v>
      </c>
      <c r="Z6412" s="14" t="str">
        <f>VLOOKUP(Y6412,[1]ZOMAC!$E$2:$E$368,1,0)</f>
        <v>RIOHACHA</v>
      </c>
      <c r="AA6412" s="49" t="s">
        <v>18614</v>
      </c>
    </row>
    <row r="6413" spans="1:27" ht="24">
      <c r="A6413" s="14">
        <v>6482</v>
      </c>
      <c r="B6413" s="14" t="s">
        <v>23622</v>
      </c>
      <c r="C6413" s="14" t="s">
        <v>23624</v>
      </c>
      <c r="D6413" s="51" t="s">
        <v>18526</v>
      </c>
      <c r="E6413" s="15" t="s">
        <v>18526</v>
      </c>
      <c r="F6413" s="15" t="s">
        <v>9799</v>
      </c>
      <c r="G6413" s="48">
        <v>901814862</v>
      </c>
      <c r="H6413" s="38">
        <v>3243744315</v>
      </c>
      <c r="I6413" s="38" t="s">
        <v>18594</v>
      </c>
      <c r="J6413" s="16" t="s">
        <v>18610</v>
      </c>
      <c r="K6413" s="38" t="s">
        <v>4781</v>
      </c>
      <c r="L6413" s="38" t="s">
        <v>4690</v>
      </c>
      <c r="M6413" s="35"/>
      <c r="N6413" s="38" t="s">
        <v>8020</v>
      </c>
      <c r="O6413" s="38" t="s">
        <v>6251</v>
      </c>
      <c r="P6413" s="38">
        <v>378000</v>
      </c>
      <c r="Q6413" s="38" t="s">
        <v>10112</v>
      </c>
      <c r="R6413" s="41"/>
      <c r="S6413" s="41"/>
      <c r="T6413" s="35"/>
      <c r="U6413" s="41"/>
      <c r="V6413" s="41"/>
      <c r="W6413" s="41"/>
      <c r="X6413" s="41"/>
      <c r="Y6413" s="14" t="s">
        <v>18932</v>
      </c>
      <c r="Z6413" s="14" t="str">
        <f>VLOOKUP(Y6413,[1]ZOMAC!$E$2:$E$368,1,0)</f>
        <v>RIOHACHA</v>
      </c>
      <c r="AA6413" s="49" t="s">
        <v>18623</v>
      </c>
    </row>
    <row r="6414" spans="1:27" ht="24">
      <c r="A6414" s="14">
        <v>6483</v>
      </c>
      <c r="B6414" s="14" t="s">
        <v>23622</v>
      </c>
      <c r="C6414" s="14" t="s">
        <v>23624</v>
      </c>
      <c r="D6414" s="51" t="s">
        <v>18527</v>
      </c>
      <c r="E6414" s="15" t="s">
        <v>18545</v>
      </c>
      <c r="F6414" s="15" t="s">
        <v>9799</v>
      </c>
      <c r="G6414" s="48">
        <v>901814862</v>
      </c>
      <c r="H6414" s="38">
        <v>3243744315</v>
      </c>
      <c r="I6414" s="38" t="s">
        <v>18595</v>
      </c>
      <c r="J6414" s="16" t="s">
        <v>23453</v>
      </c>
      <c r="K6414" s="38" t="s">
        <v>4346</v>
      </c>
      <c r="L6414" s="38" t="s">
        <v>4690</v>
      </c>
      <c r="M6414" s="35"/>
      <c r="N6414" s="38" t="s">
        <v>8020</v>
      </c>
      <c r="O6414" s="38" t="s">
        <v>6251</v>
      </c>
      <c r="P6414" s="38">
        <v>378000</v>
      </c>
      <c r="Q6414" s="38" t="s">
        <v>18718</v>
      </c>
      <c r="R6414" s="41"/>
      <c r="S6414" s="41"/>
      <c r="T6414" s="35"/>
      <c r="U6414" s="41"/>
      <c r="V6414" s="41"/>
      <c r="W6414" s="41"/>
      <c r="X6414" s="41"/>
      <c r="Y6414" s="14" t="s">
        <v>18932</v>
      </c>
      <c r="Z6414" s="14" t="str">
        <f>VLOOKUP(Y6414,[1]ZOMAC!$E$2:$E$368,1,0)</f>
        <v>RIOHACHA</v>
      </c>
      <c r="AA6414" s="49" t="s">
        <v>18623</v>
      </c>
    </row>
    <row r="6415" spans="1:27" ht="36">
      <c r="A6415" s="14">
        <v>6484</v>
      </c>
      <c r="B6415" s="14" t="s">
        <v>23622</v>
      </c>
      <c r="C6415" s="14" t="s">
        <v>23624</v>
      </c>
      <c r="D6415" s="51" t="s">
        <v>22334</v>
      </c>
      <c r="E6415" s="15" t="s">
        <v>23368</v>
      </c>
      <c r="F6415" s="15" t="s">
        <v>9799</v>
      </c>
      <c r="G6415" s="48">
        <v>901616786</v>
      </c>
      <c r="H6415" s="38">
        <v>3205754108</v>
      </c>
      <c r="I6415" s="38" t="s">
        <v>18596</v>
      </c>
      <c r="J6415" s="16" t="s">
        <v>23606</v>
      </c>
      <c r="K6415" s="38" t="s">
        <v>431</v>
      </c>
      <c r="L6415" s="38" t="s">
        <v>7455</v>
      </c>
      <c r="M6415" s="35"/>
      <c r="N6415" s="38" t="s">
        <v>4261</v>
      </c>
      <c r="O6415" s="38" t="s">
        <v>18697</v>
      </c>
      <c r="P6415" s="38">
        <v>230</v>
      </c>
      <c r="Q6415" s="38" t="s">
        <v>18714</v>
      </c>
      <c r="R6415" s="38" t="s">
        <v>4644</v>
      </c>
      <c r="S6415" s="38" t="s">
        <v>4110</v>
      </c>
      <c r="T6415" s="35"/>
      <c r="U6415" s="38" t="s">
        <v>4261</v>
      </c>
      <c r="V6415" s="38" t="s">
        <v>18738</v>
      </c>
      <c r="W6415" s="38">
        <v>160</v>
      </c>
      <c r="X6415" s="38" t="s">
        <v>18714</v>
      </c>
      <c r="Y6415" s="14" t="s">
        <v>18932</v>
      </c>
      <c r="Z6415" s="14" t="str">
        <f>VLOOKUP(Y6415,[1]ZOMAC!$E$2:$E$368,1,0)</f>
        <v>RIOHACHA</v>
      </c>
      <c r="AA6415" s="49" t="s">
        <v>25964</v>
      </c>
    </row>
    <row r="6416" spans="1:27" ht="36">
      <c r="A6416" s="14">
        <v>6485</v>
      </c>
      <c r="B6416" s="14" t="s">
        <v>23622</v>
      </c>
      <c r="C6416" s="14" t="s">
        <v>23624</v>
      </c>
      <c r="D6416" s="51" t="s">
        <v>18528</v>
      </c>
      <c r="E6416" s="15" t="s">
        <v>23369</v>
      </c>
      <c r="F6416" s="15" t="s">
        <v>9799</v>
      </c>
      <c r="G6416" s="48">
        <v>901688463</v>
      </c>
      <c r="H6416" s="38">
        <v>3154062069</v>
      </c>
      <c r="I6416" s="38" t="s">
        <v>18597</v>
      </c>
      <c r="J6416" s="16" t="s">
        <v>23453</v>
      </c>
      <c r="K6416" s="38" t="s">
        <v>18646</v>
      </c>
      <c r="L6416" s="38" t="s">
        <v>18646</v>
      </c>
      <c r="M6416" s="35"/>
      <c r="N6416" s="38" t="s">
        <v>8020</v>
      </c>
      <c r="O6416" s="38" t="s">
        <v>6251</v>
      </c>
      <c r="P6416" s="38">
        <v>5</v>
      </c>
      <c r="Q6416" s="38" t="s">
        <v>18714</v>
      </c>
      <c r="R6416" s="41"/>
      <c r="S6416" s="41"/>
      <c r="T6416" s="35"/>
      <c r="U6416" s="41"/>
      <c r="V6416" s="41"/>
      <c r="W6416" s="41"/>
      <c r="X6416" s="41"/>
      <c r="Y6416" s="14" t="s">
        <v>18932</v>
      </c>
      <c r="Z6416" s="14" t="str">
        <f>VLOOKUP(Y6416,[1]ZOMAC!$E$2:$E$368,1,0)</f>
        <v>RIOHACHA</v>
      </c>
      <c r="AA6416" s="49" t="s">
        <v>25965</v>
      </c>
    </row>
    <row r="6417" spans="1:27" ht="36">
      <c r="A6417" s="14">
        <v>6486</v>
      </c>
      <c r="B6417" s="14" t="s">
        <v>23622</v>
      </c>
      <c r="C6417" s="14" t="s">
        <v>23624</v>
      </c>
      <c r="D6417" s="51" t="s">
        <v>22335</v>
      </c>
      <c r="E6417" s="15" t="s">
        <v>23370</v>
      </c>
      <c r="F6417" s="15" t="s">
        <v>9799</v>
      </c>
      <c r="G6417" s="48" t="s">
        <v>18559</v>
      </c>
      <c r="H6417" s="38">
        <v>3104439352</v>
      </c>
      <c r="I6417" s="38" t="s">
        <v>18598</v>
      </c>
      <c r="J6417" s="16" t="s">
        <v>23607</v>
      </c>
      <c r="K6417" s="38" t="s">
        <v>4904</v>
      </c>
      <c r="L6417" s="38" t="s">
        <v>18678</v>
      </c>
      <c r="M6417" s="35"/>
      <c r="N6417" s="38" t="s">
        <v>8537</v>
      </c>
      <c r="O6417" s="38" t="s">
        <v>6251</v>
      </c>
      <c r="P6417" s="38" t="s">
        <v>18710</v>
      </c>
      <c r="Q6417" s="38" t="s">
        <v>4263</v>
      </c>
      <c r="R6417" s="41"/>
      <c r="S6417" s="41"/>
      <c r="T6417" s="35"/>
      <c r="U6417" s="41"/>
      <c r="V6417" s="41"/>
      <c r="W6417" s="41"/>
      <c r="X6417" s="41"/>
      <c r="Y6417" s="14" t="s">
        <v>24157</v>
      </c>
      <c r="Z6417" s="14" t="str">
        <f>VLOOKUP(Y6417,[1]ZOMAC!$E$2:$E$368,1,0)</f>
        <v>DIBULLA</v>
      </c>
      <c r="AA6417" s="49" t="s">
        <v>25966</v>
      </c>
    </row>
    <row r="6418" spans="1:27" ht="24">
      <c r="A6418" s="14">
        <v>6487</v>
      </c>
      <c r="B6418" s="14" t="s">
        <v>23622</v>
      </c>
      <c r="C6418" s="14" t="s">
        <v>23624</v>
      </c>
      <c r="D6418" s="51" t="s">
        <v>18529</v>
      </c>
      <c r="E6418" s="15" t="s">
        <v>18546</v>
      </c>
      <c r="F6418" s="15" t="s">
        <v>9799</v>
      </c>
      <c r="G6418" s="48">
        <v>901513753</v>
      </c>
      <c r="H6418" s="38">
        <v>3106388404</v>
      </c>
      <c r="I6418" s="38" t="s">
        <v>18599</v>
      </c>
      <c r="J6418" s="16" t="s">
        <v>7939</v>
      </c>
      <c r="K6418" s="38" t="s">
        <v>203</v>
      </c>
      <c r="L6418" s="38" t="s">
        <v>823</v>
      </c>
      <c r="M6418" s="35"/>
      <c r="N6418" s="38" t="s">
        <v>8020</v>
      </c>
      <c r="O6418" s="38" t="s">
        <v>6251</v>
      </c>
      <c r="P6418" s="38">
        <v>1440000</v>
      </c>
      <c r="Q6418" s="38" t="s">
        <v>203</v>
      </c>
      <c r="R6418" s="41"/>
      <c r="S6418" s="41"/>
      <c r="T6418" s="35"/>
      <c r="U6418" s="41"/>
      <c r="V6418" s="41"/>
      <c r="W6418" s="41"/>
      <c r="X6418" s="41"/>
      <c r="Y6418" s="14" t="s">
        <v>24157</v>
      </c>
      <c r="Z6418" s="14" t="str">
        <f>VLOOKUP(Y6418,[1]ZOMAC!$E$2:$E$368,1,0)</f>
        <v>DIBULLA</v>
      </c>
      <c r="AA6418" s="49" t="s">
        <v>18624</v>
      </c>
    </row>
    <row r="6419" spans="1:27" ht="36">
      <c r="A6419" s="14">
        <v>6488</v>
      </c>
      <c r="B6419" s="14" t="s">
        <v>23622</v>
      </c>
      <c r="C6419" s="14" t="s">
        <v>23624</v>
      </c>
      <c r="D6419" s="51" t="s">
        <v>22336</v>
      </c>
      <c r="E6419" s="15" t="s">
        <v>23371</v>
      </c>
      <c r="F6419" s="15" t="s">
        <v>9799</v>
      </c>
      <c r="G6419" s="48" t="s">
        <v>18560</v>
      </c>
      <c r="H6419" s="38">
        <v>3017702301</v>
      </c>
      <c r="I6419" s="38" t="s">
        <v>18600</v>
      </c>
      <c r="J6419" s="16" t="s">
        <v>7939</v>
      </c>
      <c r="K6419" s="38" t="s">
        <v>18647</v>
      </c>
      <c r="L6419" s="38" t="s">
        <v>18679</v>
      </c>
      <c r="M6419" s="35"/>
      <c r="N6419" s="38" t="s">
        <v>4328</v>
      </c>
      <c r="O6419" s="38" t="s">
        <v>6700</v>
      </c>
      <c r="P6419" s="38" t="s">
        <v>18711</v>
      </c>
      <c r="Q6419" s="38" t="s">
        <v>4263</v>
      </c>
      <c r="R6419" s="41"/>
      <c r="S6419" s="41"/>
      <c r="T6419" s="35"/>
      <c r="U6419" s="41"/>
      <c r="V6419" s="41"/>
      <c r="W6419" s="41"/>
      <c r="X6419" s="41"/>
      <c r="Y6419" s="14" t="s">
        <v>24157</v>
      </c>
      <c r="Z6419" s="14" t="str">
        <f>VLOOKUP(Y6419,[1]ZOMAC!$E$2:$E$368,1,0)</f>
        <v>DIBULLA</v>
      </c>
      <c r="AA6419" s="49" t="s">
        <v>25967</v>
      </c>
    </row>
    <row r="6420" spans="1:27" ht="14.25">
      <c r="A6420" s="14">
        <v>6489</v>
      </c>
      <c r="B6420" s="14" t="s">
        <v>23622</v>
      </c>
      <c r="C6420" s="14" t="s">
        <v>23624</v>
      </c>
      <c r="D6420" s="51" t="s">
        <v>22337</v>
      </c>
      <c r="E6420" s="15" t="s">
        <v>23372</v>
      </c>
      <c r="F6420" s="15" t="s">
        <v>9799</v>
      </c>
      <c r="G6420" s="48">
        <v>901033403</v>
      </c>
      <c r="H6420" s="38">
        <v>3168184201</v>
      </c>
      <c r="I6420" s="38" t="s">
        <v>18601</v>
      </c>
      <c r="J6420" s="16" t="s">
        <v>23452</v>
      </c>
      <c r="K6420" s="38" t="s">
        <v>5731</v>
      </c>
      <c r="L6420" s="38" t="s">
        <v>18680</v>
      </c>
      <c r="M6420" s="35"/>
      <c r="N6420" s="38" t="s">
        <v>8020</v>
      </c>
      <c r="O6420" s="38" t="s">
        <v>6251</v>
      </c>
      <c r="P6420" s="38">
        <v>5000</v>
      </c>
      <c r="Q6420" s="38" t="s">
        <v>4263</v>
      </c>
      <c r="R6420" s="41"/>
      <c r="S6420" s="41"/>
      <c r="T6420" s="35"/>
      <c r="U6420" s="41"/>
      <c r="V6420" s="41"/>
      <c r="W6420" s="41"/>
      <c r="X6420" s="41"/>
      <c r="Y6420" s="14" t="s">
        <v>18932</v>
      </c>
      <c r="Z6420" s="14" t="str">
        <f>VLOOKUP(Y6420,[1]ZOMAC!$E$2:$E$368,1,0)</f>
        <v>RIOHACHA</v>
      </c>
      <c r="AA6420" s="49" t="s">
        <v>25968</v>
      </c>
    </row>
    <row r="6421" spans="1:27" ht="36">
      <c r="A6421" s="14">
        <v>6490</v>
      </c>
      <c r="B6421" s="14" t="s">
        <v>23622</v>
      </c>
      <c r="C6421" s="14" t="s">
        <v>23624</v>
      </c>
      <c r="D6421" s="51" t="s">
        <v>18530</v>
      </c>
      <c r="E6421" s="15" t="s">
        <v>18547</v>
      </c>
      <c r="F6421" s="15" t="s">
        <v>9799</v>
      </c>
      <c r="G6421" s="48">
        <v>901170601</v>
      </c>
      <c r="H6421" s="38">
        <v>3148020285</v>
      </c>
      <c r="I6421" s="38" t="s">
        <v>18602</v>
      </c>
      <c r="J6421" s="16" t="s">
        <v>18611</v>
      </c>
      <c r="K6421" s="38" t="s">
        <v>18648</v>
      </c>
      <c r="L6421" s="38" t="s">
        <v>18681</v>
      </c>
      <c r="M6421" s="35"/>
      <c r="N6421" s="38" t="s">
        <v>4261</v>
      </c>
      <c r="O6421" s="38" t="s">
        <v>18698</v>
      </c>
      <c r="P6421" s="40">
        <v>26000</v>
      </c>
      <c r="Q6421" s="38" t="s">
        <v>4263</v>
      </c>
      <c r="R6421" s="41"/>
      <c r="S6421" s="41"/>
      <c r="T6421" s="35"/>
      <c r="U6421" s="41"/>
      <c r="V6421" s="41"/>
      <c r="W6421" s="41"/>
      <c r="X6421" s="41"/>
      <c r="Y6421" s="14" t="s">
        <v>18932</v>
      </c>
      <c r="Z6421" s="14" t="str">
        <f>VLOOKUP(Y6421,[1]ZOMAC!$E$2:$E$368,1,0)</f>
        <v>RIOHACHA</v>
      </c>
      <c r="AA6421" s="49" t="s">
        <v>18625</v>
      </c>
    </row>
    <row r="6422" spans="1:27" ht="48">
      <c r="A6422" s="14">
        <v>6491</v>
      </c>
      <c r="B6422" s="14" t="s">
        <v>23622</v>
      </c>
      <c r="C6422" s="14" t="s">
        <v>23624</v>
      </c>
      <c r="D6422" s="51" t="s">
        <v>18523</v>
      </c>
      <c r="E6422" s="15" t="s">
        <v>23373</v>
      </c>
      <c r="F6422" s="15" t="s">
        <v>9799</v>
      </c>
      <c r="G6422" s="48">
        <v>901207311</v>
      </c>
      <c r="H6422" s="38">
        <v>3138721218</v>
      </c>
      <c r="I6422" s="38" t="s">
        <v>18582</v>
      </c>
      <c r="J6422" s="16" t="s">
        <v>7939</v>
      </c>
      <c r="K6422" s="38" t="s">
        <v>18649</v>
      </c>
      <c r="L6422" s="38" t="s">
        <v>18682</v>
      </c>
      <c r="M6422" s="35"/>
      <c r="N6422" s="38" t="s">
        <v>8020</v>
      </c>
      <c r="O6422" s="38" t="s">
        <v>6251</v>
      </c>
      <c r="P6422" s="38">
        <v>30000000</v>
      </c>
      <c r="Q6422" s="38" t="s">
        <v>4263</v>
      </c>
      <c r="R6422" s="41"/>
      <c r="S6422" s="41"/>
      <c r="T6422" s="35"/>
      <c r="U6422" s="41"/>
      <c r="V6422" s="41"/>
      <c r="W6422" s="41"/>
      <c r="X6422" s="41"/>
      <c r="Y6422" s="14" t="s">
        <v>18613</v>
      </c>
      <c r="Z6422" s="14" t="str">
        <f>VLOOKUP(Y6422,[1]ZOMAC!$E$2:$E$368,1,0)</f>
        <v>LA JAGUA DEL PILAR</v>
      </c>
      <c r="AA6422" s="49" t="s">
        <v>18613</v>
      </c>
    </row>
    <row r="6423" spans="1:27" ht="24">
      <c r="A6423" s="14">
        <v>6492</v>
      </c>
      <c r="B6423" s="14" t="s">
        <v>23622</v>
      </c>
      <c r="C6423" s="14" t="s">
        <v>23624</v>
      </c>
      <c r="D6423" s="51" t="s">
        <v>22338</v>
      </c>
      <c r="E6423" s="15" t="s">
        <v>23374</v>
      </c>
      <c r="F6423" s="15" t="s">
        <v>9799</v>
      </c>
      <c r="G6423" s="48">
        <v>9010761257</v>
      </c>
      <c r="H6423" s="38">
        <v>3002632854</v>
      </c>
      <c r="I6423" s="38" t="s">
        <v>18603</v>
      </c>
      <c r="J6423" s="16" t="s">
        <v>23452</v>
      </c>
      <c r="K6423" s="38" t="s">
        <v>18650</v>
      </c>
      <c r="L6423" s="38" t="s">
        <v>18683</v>
      </c>
      <c r="M6423" s="35"/>
      <c r="N6423" s="38" t="s">
        <v>8020</v>
      </c>
      <c r="O6423" s="38" t="s">
        <v>6251</v>
      </c>
      <c r="P6423" s="38">
        <v>1000</v>
      </c>
      <c r="Q6423" s="38" t="s">
        <v>4263</v>
      </c>
      <c r="R6423" s="41"/>
      <c r="S6423" s="41"/>
      <c r="T6423" s="35"/>
      <c r="U6423" s="41"/>
      <c r="V6423" s="41"/>
      <c r="W6423" s="41"/>
      <c r="X6423" s="41"/>
      <c r="Y6423" s="14" t="s">
        <v>24160</v>
      </c>
      <c r="Z6423" s="14"/>
      <c r="AA6423" s="49" t="s">
        <v>25969</v>
      </c>
    </row>
    <row r="6424" spans="1:27" ht="24">
      <c r="A6424" s="14">
        <v>6493</v>
      </c>
      <c r="B6424" s="14" t="s">
        <v>23622</v>
      </c>
      <c r="C6424" s="14" t="s">
        <v>23624</v>
      </c>
      <c r="D6424" s="51" t="s">
        <v>18531</v>
      </c>
      <c r="E6424" s="15" t="s">
        <v>18548</v>
      </c>
      <c r="F6424" s="15" t="s">
        <v>9799</v>
      </c>
      <c r="G6424" s="48">
        <v>901332725</v>
      </c>
      <c r="H6424" s="38">
        <v>3007587004</v>
      </c>
      <c r="I6424" s="38" t="s">
        <v>18604</v>
      </c>
      <c r="J6424" s="16" t="s">
        <v>23453</v>
      </c>
      <c r="K6424" s="38" t="s">
        <v>18651</v>
      </c>
      <c r="L6424" s="38" t="s">
        <v>18684</v>
      </c>
      <c r="M6424" s="35"/>
      <c r="N6424" s="38" t="s">
        <v>4261</v>
      </c>
      <c r="O6424" s="38" t="s">
        <v>6647</v>
      </c>
      <c r="P6424" s="38" t="s">
        <v>10186</v>
      </c>
      <c r="Q6424" s="38" t="s">
        <v>18714</v>
      </c>
      <c r="R6424" s="38" t="s">
        <v>18724</v>
      </c>
      <c r="S6424" s="38" t="s">
        <v>9634</v>
      </c>
      <c r="T6424" s="35"/>
      <c r="U6424" s="38" t="s">
        <v>4443</v>
      </c>
      <c r="V6424" s="38" t="s">
        <v>6649</v>
      </c>
      <c r="W6424" s="38" t="s">
        <v>18742</v>
      </c>
      <c r="X6424" s="38" t="s">
        <v>4263</v>
      </c>
      <c r="Y6424" s="14" t="s">
        <v>24159</v>
      </c>
      <c r="Z6424" s="14" t="str">
        <f>VLOOKUP(Y6424,[1]ZOMAC!$E$2:$E$368,1,0)</f>
        <v>EL MOLINO</v>
      </c>
      <c r="AA6424" s="49" t="s">
        <v>18626</v>
      </c>
    </row>
    <row r="6425" spans="1:27" ht="48">
      <c r="A6425" s="14">
        <v>6494</v>
      </c>
      <c r="B6425" s="14" t="s">
        <v>23622</v>
      </c>
      <c r="C6425" s="14" t="s">
        <v>23624</v>
      </c>
      <c r="D6425" s="51" t="s">
        <v>22339</v>
      </c>
      <c r="E6425" s="15" t="s">
        <v>23375</v>
      </c>
      <c r="F6425" s="15" t="s">
        <v>9799</v>
      </c>
      <c r="G6425" s="48">
        <v>901792001</v>
      </c>
      <c r="H6425" s="38">
        <v>3113963986</v>
      </c>
      <c r="I6425" s="38" t="s">
        <v>18605</v>
      </c>
      <c r="J6425" s="16" t="s">
        <v>23453</v>
      </c>
      <c r="K6425" s="38" t="s">
        <v>18652</v>
      </c>
      <c r="L6425" s="38" t="s">
        <v>4732</v>
      </c>
      <c r="M6425" s="35"/>
      <c r="N6425" s="38" t="s">
        <v>4261</v>
      </c>
      <c r="O6425" s="38" t="s">
        <v>6668</v>
      </c>
      <c r="P6425" s="38" t="s">
        <v>18712</v>
      </c>
      <c r="Q6425" s="38" t="s">
        <v>4263</v>
      </c>
      <c r="R6425" s="35"/>
      <c r="S6425" s="35"/>
      <c r="T6425" s="35"/>
      <c r="U6425" s="33"/>
      <c r="V6425" s="33"/>
      <c r="W6425" s="33"/>
      <c r="X6425" s="33"/>
      <c r="Y6425" s="14" t="s">
        <v>24155</v>
      </c>
      <c r="Z6425" s="14" t="str">
        <f>VLOOKUP(Y6425,[1]ZOMAC!$E$2:$E$368,1,0)</f>
        <v>MAICAO</v>
      </c>
      <c r="AA6425" s="49" t="s">
        <v>25945</v>
      </c>
    </row>
    <row r="6426" spans="1:27" ht="72">
      <c r="A6426" s="14">
        <v>6495</v>
      </c>
      <c r="B6426" s="14" t="s">
        <v>23622</v>
      </c>
      <c r="C6426" s="14" t="s">
        <v>23624</v>
      </c>
      <c r="D6426" s="51" t="s">
        <v>18532</v>
      </c>
      <c r="E6426" s="15" t="s">
        <v>18549</v>
      </c>
      <c r="F6426" s="15" t="s">
        <v>9799</v>
      </c>
      <c r="G6426" s="48">
        <v>901624211</v>
      </c>
      <c r="H6426" s="38">
        <v>3178725845</v>
      </c>
      <c r="I6426" s="38" t="s">
        <v>18606</v>
      </c>
      <c r="J6426" s="16" t="s">
        <v>18612</v>
      </c>
      <c r="K6426" s="38" t="s">
        <v>13553</v>
      </c>
      <c r="L6426" s="38" t="s">
        <v>18685</v>
      </c>
      <c r="M6426" s="35"/>
      <c r="N6426" s="38" t="s">
        <v>8020</v>
      </c>
      <c r="O6426" s="38" t="s">
        <v>18699</v>
      </c>
      <c r="P6426" s="38" t="s">
        <v>8816</v>
      </c>
      <c r="Q6426" s="38" t="s">
        <v>18714</v>
      </c>
      <c r="R6426" s="35"/>
      <c r="S6426" s="35"/>
      <c r="T6426" s="35"/>
      <c r="U6426" s="33"/>
      <c r="V6426" s="33"/>
      <c r="W6426" s="33"/>
      <c r="X6426" s="33"/>
      <c r="Y6426" s="14" t="s">
        <v>18441</v>
      </c>
      <c r="Z6426" s="14" t="str">
        <f>VLOOKUP(Y6426,[1]ZOMAC!$E$2:$E$368,1,0)</f>
        <v>VILLANUEVA</v>
      </c>
      <c r="AA6426" s="49" t="s">
        <v>18627</v>
      </c>
    </row>
    <row r="6427" spans="1:27" ht="36">
      <c r="A6427" s="14">
        <v>6496</v>
      </c>
      <c r="B6427" s="14" t="s">
        <v>23622</v>
      </c>
      <c r="C6427" s="14" t="s">
        <v>23624</v>
      </c>
      <c r="D6427" s="51" t="s">
        <v>22340</v>
      </c>
      <c r="E6427" s="15" t="s">
        <v>23376</v>
      </c>
      <c r="F6427" s="15" t="s">
        <v>9799</v>
      </c>
      <c r="G6427" s="48">
        <v>901247468</v>
      </c>
      <c r="H6427" s="38">
        <v>3135072524</v>
      </c>
      <c r="I6427" s="38" t="s">
        <v>18607</v>
      </c>
      <c r="J6427" s="16" t="s">
        <v>4661</v>
      </c>
      <c r="K6427" s="38" t="s">
        <v>18653</v>
      </c>
      <c r="L6427" s="38" t="s">
        <v>18686</v>
      </c>
      <c r="M6427" s="35"/>
      <c r="N6427" s="38" t="s">
        <v>8020</v>
      </c>
      <c r="O6427" s="38" t="s">
        <v>610</v>
      </c>
      <c r="P6427" s="38" t="s">
        <v>18713</v>
      </c>
      <c r="Q6427" s="38" t="s">
        <v>18714</v>
      </c>
      <c r="R6427" s="35"/>
      <c r="S6427" s="35"/>
      <c r="T6427" s="35"/>
      <c r="U6427" s="33"/>
      <c r="V6427" s="33"/>
      <c r="W6427" s="33"/>
      <c r="X6427" s="33"/>
      <c r="Y6427" s="14" t="s">
        <v>24157</v>
      </c>
      <c r="Z6427" s="14" t="str">
        <f>VLOOKUP(Y6427,[1]ZOMAC!$E$2:$E$368,1,0)</f>
        <v>DIBULLA</v>
      </c>
      <c r="AA6427" s="49" t="s">
        <v>25970</v>
      </c>
    </row>
    <row r="6428" spans="1:27" ht="24">
      <c r="A6428" s="14">
        <v>6497</v>
      </c>
      <c r="B6428" s="14" t="s">
        <v>23622</v>
      </c>
      <c r="C6428" s="14" t="s">
        <v>23624</v>
      </c>
      <c r="D6428" s="15" t="s">
        <v>22341</v>
      </c>
      <c r="E6428" s="15" t="s">
        <v>22341</v>
      </c>
      <c r="F6428" s="15" t="s">
        <v>18178</v>
      </c>
      <c r="G6428" s="48">
        <v>17807821</v>
      </c>
      <c r="H6428" s="38">
        <v>3028284556</v>
      </c>
      <c r="I6428" s="38" t="s">
        <v>18801</v>
      </c>
      <c r="J6428" s="16" t="s">
        <v>7934</v>
      </c>
      <c r="K6428" s="38" t="s">
        <v>2651</v>
      </c>
      <c r="L6428" s="38" t="s">
        <v>19005</v>
      </c>
      <c r="M6428" s="38" t="s">
        <v>19198</v>
      </c>
      <c r="N6428" s="38" t="s">
        <v>4261</v>
      </c>
      <c r="O6428" s="38" t="s">
        <v>19087</v>
      </c>
      <c r="P6428" s="38" t="s">
        <v>19129</v>
      </c>
      <c r="Q6428" s="38" t="s">
        <v>4263</v>
      </c>
      <c r="R6428" s="38" t="s">
        <v>431</v>
      </c>
      <c r="S6428" s="38" t="s">
        <v>431</v>
      </c>
      <c r="T6428" s="38" t="s">
        <v>19319</v>
      </c>
      <c r="U6428" s="38" t="s">
        <v>4328</v>
      </c>
      <c r="V6428" s="38" t="s">
        <v>19351</v>
      </c>
      <c r="W6428" s="38" t="s">
        <v>19362</v>
      </c>
      <c r="X6428" s="38" t="s">
        <v>4263</v>
      </c>
      <c r="Y6428" s="14" t="s">
        <v>18932</v>
      </c>
      <c r="Z6428" s="14"/>
      <c r="AA6428" s="49" t="s">
        <v>25971</v>
      </c>
    </row>
    <row r="6429" spans="1:27" ht="14.25">
      <c r="A6429" s="14">
        <v>6498</v>
      </c>
      <c r="B6429" s="14" t="s">
        <v>23622</v>
      </c>
      <c r="C6429" s="14" t="s">
        <v>23624</v>
      </c>
      <c r="D6429" s="15" t="s">
        <v>22342</v>
      </c>
      <c r="E6429" s="15" t="s">
        <v>22342</v>
      </c>
      <c r="F6429" s="15" t="s">
        <v>18178</v>
      </c>
      <c r="G6429" s="48">
        <v>40791583</v>
      </c>
      <c r="H6429" s="38">
        <v>3012346140</v>
      </c>
      <c r="I6429" s="38" t="s">
        <v>18802</v>
      </c>
      <c r="J6429" s="16" t="s">
        <v>7939</v>
      </c>
      <c r="K6429" s="38" t="s">
        <v>18938</v>
      </c>
      <c r="L6429" s="38" t="s">
        <v>276</v>
      </c>
      <c r="M6429" s="40">
        <v>25000</v>
      </c>
      <c r="N6429" s="38" t="s">
        <v>4310</v>
      </c>
      <c r="O6429" s="38" t="s">
        <v>7464</v>
      </c>
      <c r="P6429" s="38">
        <v>2</v>
      </c>
      <c r="Q6429" s="38" t="s">
        <v>4263</v>
      </c>
      <c r="R6429" s="41"/>
      <c r="S6429" s="41"/>
      <c r="T6429" s="41"/>
      <c r="U6429" s="41"/>
      <c r="V6429" s="41"/>
      <c r="W6429" s="41"/>
      <c r="X6429" s="41"/>
      <c r="Y6429" s="14" t="s">
        <v>24160</v>
      </c>
      <c r="Z6429" s="14"/>
      <c r="AA6429" s="49" t="s">
        <v>25972</v>
      </c>
    </row>
    <row r="6430" spans="1:27" ht="24">
      <c r="A6430" s="14">
        <v>6499</v>
      </c>
      <c r="B6430" s="14" t="s">
        <v>23622</v>
      </c>
      <c r="C6430" s="14" t="s">
        <v>23624</v>
      </c>
      <c r="D6430" s="15" t="s">
        <v>22343</v>
      </c>
      <c r="E6430" s="15" t="s">
        <v>22343</v>
      </c>
      <c r="F6430" s="15" t="s">
        <v>18178</v>
      </c>
      <c r="G6430" s="48">
        <v>1098659418</v>
      </c>
      <c r="H6430" s="38">
        <v>3007202265</v>
      </c>
      <c r="I6430" s="38" t="s">
        <v>18803</v>
      </c>
      <c r="J6430" s="16" t="s">
        <v>23608</v>
      </c>
      <c r="K6430" s="38" t="s">
        <v>18939</v>
      </c>
      <c r="L6430" s="38" t="s">
        <v>19006</v>
      </c>
      <c r="M6430" s="38">
        <v>2500</v>
      </c>
      <c r="N6430" s="38" t="s">
        <v>8537</v>
      </c>
      <c r="O6430" s="38" t="s">
        <v>6251</v>
      </c>
      <c r="P6430" s="40">
        <v>10800</v>
      </c>
      <c r="Q6430" s="38" t="s">
        <v>18717</v>
      </c>
      <c r="R6430" s="38" t="s">
        <v>19282</v>
      </c>
      <c r="S6430" s="38" t="s">
        <v>19295</v>
      </c>
      <c r="T6430" s="40">
        <v>40000</v>
      </c>
      <c r="U6430" s="38" t="s">
        <v>4303</v>
      </c>
      <c r="V6430" s="38" t="s">
        <v>6656</v>
      </c>
      <c r="W6430" s="38">
        <v>500</v>
      </c>
      <c r="X6430" s="38" t="s">
        <v>4263</v>
      </c>
      <c r="Y6430" s="14" t="s">
        <v>18441</v>
      </c>
      <c r="Z6430" s="14"/>
      <c r="AA6430" s="49" t="s">
        <v>25973</v>
      </c>
    </row>
    <row r="6431" spans="1:27" ht="24">
      <c r="A6431" s="14">
        <v>6500</v>
      </c>
      <c r="B6431" s="14" t="s">
        <v>23622</v>
      </c>
      <c r="C6431" s="14" t="s">
        <v>23624</v>
      </c>
      <c r="D6431" s="15" t="s">
        <v>22344</v>
      </c>
      <c r="E6431" s="15" t="s">
        <v>22344</v>
      </c>
      <c r="F6431" s="15" t="s">
        <v>18178</v>
      </c>
      <c r="G6431" s="48">
        <v>1118805724</v>
      </c>
      <c r="H6431" s="38">
        <v>3013914483</v>
      </c>
      <c r="I6431" s="38" t="s">
        <v>18804</v>
      </c>
      <c r="J6431" s="16" t="s">
        <v>23608</v>
      </c>
      <c r="K6431" s="38" t="s">
        <v>431</v>
      </c>
      <c r="L6431" s="38" t="s">
        <v>19007</v>
      </c>
      <c r="M6431" s="38" t="s">
        <v>19199</v>
      </c>
      <c r="N6431" s="38" t="s">
        <v>4261</v>
      </c>
      <c r="O6431" s="38" t="s">
        <v>7440</v>
      </c>
      <c r="P6431" s="38" t="s">
        <v>13594</v>
      </c>
      <c r="Q6431" s="38" t="s">
        <v>19195</v>
      </c>
      <c r="R6431" s="41"/>
      <c r="S6431" s="41"/>
      <c r="T6431" s="41"/>
      <c r="U6431" s="41"/>
      <c r="V6431" s="41"/>
      <c r="W6431" s="41"/>
      <c r="X6431" s="41"/>
      <c r="Y6431" s="14" t="s">
        <v>18932</v>
      </c>
      <c r="Z6431" s="14"/>
      <c r="AA6431" s="49" t="s">
        <v>25974</v>
      </c>
    </row>
    <row r="6432" spans="1:27" ht="24">
      <c r="A6432" s="14">
        <v>6501</v>
      </c>
      <c r="B6432" s="14" t="s">
        <v>23622</v>
      </c>
      <c r="C6432" s="14" t="s">
        <v>23624</v>
      </c>
      <c r="D6432" s="15" t="s">
        <v>22345</v>
      </c>
      <c r="E6432" s="15" t="s">
        <v>22345</v>
      </c>
      <c r="F6432" s="15" t="s">
        <v>18178</v>
      </c>
      <c r="G6432" s="48">
        <v>5163945</v>
      </c>
      <c r="H6432" s="38">
        <v>3157512364</v>
      </c>
      <c r="I6432" s="38" t="s">
        <v>18805</v>
      </c>
      <c r="J6432" s="16" t="s">
        <v>4947</v>
      </c>
      <c r="K6432" s="38" t="s">
        <v>18940</v>
      </c>
      <c r="L6432" s="38" t="s">
        <v>6671</v>
      </c>
      <c r="M6432" s="38" t="s">
        <v>19200</v>
      </c>
      <c r="N6432" s="38" t="s">
        <v>4261</v>
      </c>
      <c r="O6432" s="38" t="s">
        <v>6345</v>
      </c>
      <c r="P6432" s="38" t="s">
        <v>19130</v>
      </c>
      <c r="Q6432" s="38" t="s">
        <v>4263</v>
      </c>
      <c r="R6432" s="38" t="s">
        <v>19283</v>
      </c>
      <c r="S6432" s="38" t="s">
        <v>19296</v>
      </c>
      <c r="T6432" s="38" t="s">
        <v>19320</v>
      </c>
      <c r="U6432" s="38" t="s">
        <v>4443</v>
      </c>
      <c r="V6432" s="38" t="s">
        <v>6649</v>
      </c>
      <c r="W6432" s="38" t="s">
        <v>19363</v>
      </c>
      <c r="X6432" s="38" t="s">
        <v>4263</v>
      </c>
      <c r="Y6432" s="14" t="s">
        <v>24161</v>
      </c>
      <c r="Z6432" s="14"/>
      <c r="AA6432" s="49" t="s">
        <v>25975</v>
      </c>
    </row>
    <row r="6433" spans="1:27" ht="24">
      <c r="A6433" s="14">
        <v>6502</v>
      </c>
      <c r="B6433" s="14" t="s">
        <v>23622</v>
      </c>
      <c r="C6433" s="14" t="s">
        <v>23624</v>
      </c>
      <c r="D6433" s="15" t="s">
        <v>22346</v>
      </c>
      <c r="E6433" s="15" t="s">
        <v>22346</v>
      </c>
      <c r="F6433" s="15" t="s">
        <v>18178</v>
      </c>
      <c r="G6433" s="48">
        <v>5171073</v>
      </c>
      <c r="H6433" s="38">
        <v>3046277399</v>
      </c>
      <c r="I6433" s="38" t="s">
        <v>18806</v>
      </c>
      <c r="J6433" s="16" t="s">
        <v>18925</v>
      </c>
      <c r="K6433" s="38" t="s">
        <v>431</v>
      </c>
      <c r="L6433" s="38" t="s">
        <v>19008</v>
      </c>
      <c r="M6433" s="38">
        <v>65000</v>
      </c>
      <c r="N6433" s="38" t="s">
        <v>8020</v>
      </c>
      <c r="O6433" s="38" t="s">
        <v>7464</v>
      </c>
      <c r="P6433" s="38" t="s">
        <v>19131</v>
      </c>
      <c r="Q6433" s="38" t="s">
        <v>4263</v>
      </c>
      <c r="R6433" s="38" t="s">
        <v>431</v>
      </c>
      <c r="S6433" s="38" t="s">
        <v>19008</v>
      </c>
      <c r="T6433" s="38">
        <v>65000</v>
      </c>
      <c r="U6433" s="38" t="s">
        <v>8020</v>
      </c>
      <c r="V6433" s="38" t="s">
        <v>7464</v>
      </c>
      <c r="W6433" s="38" t="s">
        <v>19131</v>
      </c>
      <c r="X6433" s="38" t="s">
        <v>4263</v>
      </c>
      <c r="Y6433" s="14" t="s">
        <v>18441</v>
      </c>
      <c r="Z6433" s="14"/>
      <c r="AA6433" s="49" t="s">
        <v>24697</v>
      </c>
    </row>
    <row r="6434" spans="1:27" ht="24">
      <c r="A6434" s="14">
        <v>6503</v>
      </c>
      <c r="B6434" s="14" t="s">
        <v>23622</v>
      </c>
      <c r="C6434" s="14" t="s">
        <v>23624</v>
      </c>
      <c r="D6434" s="15" t="s">
        <v>22347</v>
      </c>
      <c r="E6434" s="15" t="s">
        <v>22347</v>
      </c>
      <c r="F6434" s="15" t="s">
        <v>18178</v>
      </c>
      <c r="G6434" s="48">
        <v>56077206</v>
      </c>
      <c r="H6434" s="38">
        <v>3014778711</v>
      </c>
      <c r="I6434" s="38" t="s">
        <v>18807</v>
      </c>
      <c r="J6434" s="16" t="s">
        <v>23608</v>
      </c>
      <c r="K6434" s="38" t="s">
        <v>18941</v>
      </c>
      <c r="L6434" s="38" t="s">
        <v>19009</v>
      </c>
      <c r="M6434" s="38" t="s">
        <v>19201</v>
      </c>
      <c r="N6434" s="38" t="s">
        <v>4261</v>
      </c>
      <c r="O6434" s="38" t="s">
        <v>610</v>
      </c>
      <c r="P6434" s="38" t="s">
        <v>19132</v>
      </c>
      <c r="Q6434" s="38" t="s">
        <v>18717</v>
      </c>
      <c r="R6434" s="41"/>
      <c r="S6434" s="41"/>
      <c r="T6434" s="41"/>
      <c r="U6434" s="41"/>
      <c r="V6434" s="41"/>
      <c r="W6434" s="41"/>
      <c r="X6434" s="41"/>
      <c r="Y6434" s="14" t="s">
        <v>18932</v>
      </c>
      <c r="Z6434" s="14"/>
      <c r="AA6434" s="49" t="s">
        <v>25976</v>
      </c>
    </row>
    <row r="6435" spans="1:27" ht="24">
      <c r="A6435" s="14">
        <v>6504</v>
      </c>
      <c r="B6435" s="14" t="s">
        <v>23622</v>
      </c>
      <c r="C6435" s="14" t="s">
        <v>23624</v>
      </c>
      <c r="D6435" s="15" t="s">
        <v>22348</v>
      </c>
      <c r="E6435" s="15" t="s">
        <v>22348</v>
      </c>
      <c r="F6435" s="15" t="s">
        <v>18178</v>
      </c>
      <c r="G6435" s="48">
        <v>17801694</v>
      </c>
      <c r="H6435" s="38">
        <v>3004348685</v>
      </c>
      <c r="I6435" s="38" t="s">
        <v>18808</v>
      </c>
      <c r="J6435" s="16" t="s">
        <v>13276</v>
      </c>
      <c r="K6435" s="38" t="s">
        <v>810</v>
      </c>
      <c r="L6435" s="38" t="s">
        <v>18939</v>
      </c>
      <c r="M6435" s="38" t="s">
        <v>19202</v>
      </c>
      <c r="N6435" s="38" t="s">
        <v>8020</v>
      </c>
      <c r="O6435" s="38" t="s">
        <v>19088</v>
      </c>
      <c r="P6435" s="38" t="s">
        <v>19133</v>
      </c>
      <c r="Q6435" s="38" t="s">
        <v>4263</v>
      </c>
      <c r="R6435" s="41"/>
      <c r="S6435" s="41"/>
      <c r="T6435" s="41"/>
      <c r="U6435" s="41"/>
      <c r="V6435" s="41"/>
      <c r="W6435" s="41"/>
      <c r="X6435" s="41"/>
      <c r="Y6435" s="14" t="s">
        <v>18932</v>
      </c>
      <c r="Z6435" s="14"/>
      <c r="AA6435" s="49" t="s">
        <v>25977</v>
      </c>
    </row>
    <row r="6436" spans="1:27" ht="14.25">
      <c r="A6436" s="14">
        <v>6505</v>
      </c>
      <c r="B6436" s="14" t="s">
        <v>23622</v>
      </c>
      <c r="C6436" s="14" t="s">
        <v>23624</v>
      </c>
      <c r="D6436" s="15" t="s">
        <v>22349</v>
      </c>
      <c r="E6436" s="15" t="s">
        <v>22349</v>
      </c>
      <c r="F6436" s="15" t="s">
        <v>18178</v>
      </c>
      <c r="G6436" s="48">
        <v>17972481</v>
      </c>
      <c r="H6436" s="38">
        <v>3176174921</v>
      </c>
      <c r="I6436" s="38" t="s">
        <v>18809</v>
      </c>
      <c r="J6436" s="16" t="s">
        <v>23608</v>
      </c>
      <c r="K6436" s="38" t="s">
        <v>18942</v>
      </c>
      <c r="L6436" s="38" t="s">
        <v>19010</v>
      </c>
      <c r="M6436" s="38" t="s">
        <v>19203</v>
      </c>
      <c r="N6436" s="38" t="s">
        <v>4328</v>
      </c>
      <c r="O6436" s="38" t="s">
        <v>19089</v>
      </c>
      <c r="P6436" s="38" t="s">
        <v>19134</v>
      </c>
      <c r="Q6436" s="38" t="s">
        <v>18714</v>
      </c>
      <c r="R6436" s="41"/>
      <c r="S6436" s="41"/>
      <c r="T6436" s="41"/>
      <c r="U6436" s="41"/>
      <c r="V6436" s="41"/>
      <c r="W6436" s="41"/>
      <c r="X6436" s="41"/>
      <c r="Y6436" s="14" t="s">
        <v>18441</v>
      </c>
      <c r="Z6436" s="14"/>
      <c r="AA6436" s="49" t="s">
        <v>25978</v>
      </c>
    </row>
    <row r="6437" spans="1:27" ht="24">
      <c r="A6437" s="14">
        <v>6506</v>
      </c>
      <c r="B6437" s="14" t="s">
        <v>23622</v>
      </c>
      <c r="C6437" s="14" t="s">
        <v>23624</v>
      </c>
      <c r="D6437" s="15" t="s">
        <v>22350</v>
      </c>
      <c r="E6437" s="15" t="s">
        <v>22350</v>
      </c>
      <c r="F6437" s="15" t="s">
        <v>18178</v>
      </c>
      <c r="G6437" s="48">
        <v>40937781</v>
      </c>
      <c r="H6437" s="38">
        <v>3107236240</v>
      </c>
      <c r="I6437" s="38" t="s">
        <v>18810</v>
      </c>
      <c r="J6437" s="16" t="s">
        <v>7939</v>
      </c>
      <c r="K6437" s="38" t="s">
        <v>18943</v>
      </c>
      <c r="L6437" s="38" t="s">
        <v>19011</v>
      </c>
      <c r="M6437" s="38">
        <v>6000</v>
      </c>
      <c r="N6437" s="38" t="s">
        <v>8020</v>
      </c>
      <c r="O6437" s="38" t="s">
        <v>610</v>
      </c>
      <c r="P6437" s="38">
        <v>300</v>
      </c>
      <c r="Q6437" s="38" t="s">
        <v>18717</v>
      </c>
      <c r="R6437" s="41"/>
      <c r="S6437" s="41"/>
      <c r="T6437" s="41"/>
      <c r="U6437" s="41"/>
      <c r="V6437" s="41"/>
      <c r="W6437" s="41"/>
      <c r="X6437" s="41"/>
      <c r="Y6437" s="14" t="s">
        <v>24157</v>
      </c>
      <c r="Z6437" s="14"/>
      <c r="AA6437" s="49" t="s">
        <v>25979</v>
      </c>
    </row>
    <row r="6438" spans="1:27" ht="24">
      <c r="A6438" s="14">
        <v>6507</v>
      </c>
      <c r="B6438" s="14" t="s">
        <v>23622</v>
      </c>
      <c r="C6438" s="14" t="s">
        <v>23624</v>
      </c>
      <c r="D6438" s="15" t="s">
        <v>22351</v>
      </c>
      <c r="E6438" s="15" t="s">
        <v>22351</v>
      </c>
      <c r="F6438" s="15" t="s">
        <v>18178</v>
      </c>
      <c r="G6438" s="48">
        <v>17805660</v>
      </c>
      <c r="H6438" s="38">
        <v>3116799612</v>
      </c>
      <c r="I6438" s="38" t="s">
        <v>18811</v>
      </c>
      <c r="J6438" s="16" t="s">
        <v>23609</v>
      </c>
      <c r="K6438" s="38" t="s">
        <v>508</v>
      </c>
      <c r="L6438" s="38" t="s">
        <v>2802</v>
      </c>
      <c r="M6438" s="38" t="s">
        <v>19204</v>
      </c>
      <c r="N6438" s="38" t="s">
        <v>4310</v>
      </c>
      <c r="O6438" s="38" t="s">
        <v>6698</v>
      </c>
      <c r="P6438" s="38" t="s">
        <v>19135</v>
      </c>
      <c r="Q6438" s="38" t="s">
        <v>4263</v>
      </c>
      <c r="R6438" s="38" t="s">
        <v>4585</v>
      </c>
      <c r="S6438" s="38" t="s">
        <v>19297</v>
      </c>
      <c r="T6438" s="38" t="s">
        <v>19321</v>
      </c>
      <c r="U6438" s="38" t="s">
        <v>8020</v>
      </c>
      <c r="V6438" s="38" t="s">
        <v>19352</v>
      </c>
      <c r="W6438" s="38" t="s">
        <v>19364</v>
      </c>
      <c r="X6438" s="38" t="s">
        <v>4263</v>
      </c>
      <c r="Y6438" s="14" t="s">
        <v>18932</v>
      </c>
      <c r="Z6438" s="14"/>
      <c r="AA6438" s="49" t="s">
        <v>25980</v>
      </c>
    </row>
    <row r="6439" spans="1:27" ht="24">
      <c r="A6439" s="14">
        <v>6508</v>
      </c>
      <c r="B6439" s="14" t="s">
        <v>23622</v>
      </c>
      <c r="C6439" s="14" t="s">
        <v>23624</v>
      </c>
      <c r="D6439" s="15" t="s">
        <v>22352</v>
      </c>
      <c r="E6439" s="15" t="s">
        <v>22352</v>
      </c>
      <c r="F6439" s="15" t="s">
        <v>18178</v>
      </c>
      <c r="G6439" s="48">
        <v>40799534</v>
      </c>
      <c r="H6439" s="38">
        <v>3157374147</v>
      </c>
      <c r="I6439" s="38" t="s">
        <v>18812</v>
      </c>
      <c r="J6439" s="16" t="s">
        <v>7939</v>
      </c>
      <c r="K6439" s="38" t="s">
        <v>18944</v>
      </c>
      <c r="L6439" s="38" t="s">
        <v>19012</v>
      </c>
      <c r="M6439" s="38" t="s">
        <v>19205</v>
      </c>
      <c r="N6439" s="38" t="s">
        <v>8020</v>
      </c>
      <c r="O6439" s="38" t="s">
        <v>6251</v>
      </c>
      <c r="P6439" s="38" t="s">
        <v>19136</v>
      </c>
      <c r="Q6439" s="38" t="s">
        <v>19196</v>
      </c>
      <c r="R6439" s="41"/>
      <c r="S6439" s="41"/>
      <c r="T6439" s="41"/>
      <c r="U6439" s="41"/>
      <c r="V6439" s="41"/>
      <c r="W6439" s="41"/>
      <c r="X6439" s="41"/>
      <c r="Y6439" s="14" t="s">
        <v>18441</v>
      </c>
      <c r="Z6439" s="14"/>
      <c r="AA6439" s="49" t="s">
        <v>25981</v>
      </c>
    </row>
    <row r="6440" spans="1:27" ht="24">
      <c r="A6440" s="14">
        <v>6509</v>
      </c>
      <c r="B6440" s="14" t="s">
        <v>23622</v>
      </c>
      <c r="C6440" s="14" t="s">
        <v>23624</v>
      </c>
      <c r="D6440" s="15" t="s">
        <v>22353</v>
      </c>
      <c r="E6440" s="15" t="s">
        <v>22353</v>
      </c>
      <c r="F6440" s="15" t="s">
        <v>18178</v>
      </c>
      <c r="G6440" s="48">
        <v>1121328240</v>
      </c>
      <c r="H6440" s="38">
        <v>3001480485</v>
      </c>
      <c r="I6440" s="38" t="s">
        <v>18813</v>
      </c>
      <c r="J6440" s="16" t="s">
        <v>7934</v>
      </c>
      <c r="K6440" s="38">
        <v>2</v>
      </c>
      <c r="L6440" s="38" t="s">
        <v>19013</v>
      </c>
      <c r="M6440" s="38" t="s">
        <v>19206</v>
      </c>
      <c r="N6440" s="38" t="s">
        <v>4310</v>
      </c>
      <c r="O6440" s="38" t="s">
        <v>19090</v>
      </c>
      <c r="P6440" s="38" t="s">
        <v>4753</v>
      </c>
      <c r="Q6440" s="38" t="s">
        <v>4263</v>
      </c>
      <c r="R6440" s="41"/>
      <c r="S6440" s="41"/>
      <c r="T6440" s="41"/>
      <c r="U6440" s="41"/>
      <c r="V6440" s="41"/>
      <c r="W6440" s="41"/>
      <c r="X6440" s="41"/>
      <c r="Y6440" s="14" t="s">
        <v>18441</v>
      </c>
      <c r="Z6440" s="14"/>
      <c r="AA6440" s="49" t="s">
        <v>23764</v>
      </c>
    </row>
    <row r="6441" spans="1:27" ht="24">
      <c r="A6441" s="14">
        <v>6510</v>
      </c>
      <c r="B6441" s="14" t="s">
        <v>23622</v>
      </c>
      <c r="C6441" s="14" t="s">
        <v>23624</v>
      </c>
      <c r="D6441" s="15" t="s">
        <v>22354</v>
      </c>
      <c r="E6441" s="15" t="s">
        <v>22354</v>
      </c>
      <c r="F6441" s="15" t="s">
        <v>18178</v>
      </c>
      <c r="G6441" s="48">
        <v>17973407</v>
      </c>
      <c r="H6441" s="38">
        <v>3156835662</v>
      </c>
      <c r="I6441" s="38" t="s">
        <v>18814</v>
      </c>
      <c r="J6441" s="16" t="s">
        <v>23610</v>
      </c>
      <c r="K6441" s="38" t="s">
        <v>6510</v>
      </c>
      <c r="L6441" s="38" t="s">
        <v>794</v>
      </c>
      <c r="M6441" s="38" t="s">
        <v>16348</v>
      </c>
      <c r="N6441" s="38" t="s">
        <v>4261</v>
      </c>
      <c r="O6441" s="38" t="s">
        <v>19091</v>
      </c>
      <c r="P6441" s="38" t="s">
        <v>19137</v>
      </c>
      <c r="Q6441" s="38" t="s">
        <v>4263</v>
      </c>
      <c r="R6441" s="41"/>
      <c r="S6441" s="41"/>
      <c r="T6441" s="41"/>
      <c r="U6441" s="41"/>
      <c r="V6441" s="41"/>
      <c r="W6441" s="41"/>
      <c r="X6441" s="41"/>
      <c r="Y6441" s="14" t="s">
        <v>18441</v>
      </c>
      <c r="Z6441" s="14"/>
      <c r="AA6441" s="49" t="s">
        <v>25982</v>
      </c>
    </row>
    <row r="6442" spans="1:27" ht="14.25">
      <c r="A6442" s="14">
        <v>6511</v>
      </c>
      <c r="B6442" s="14" t="s">
        <v>23622</v>
      </c>
      <c r="C6442" s="14" t="s">
        <v>23624</v>
      </c>
      <c r="D6442" s="15" t="s">
        <v>22355</v>
      </c>
      <c r="E6442" s="15" t="s">
        <v>22355</v>
      </c>
      <c r="F6442" s="15" t="s">
        <v>18178</v>
      </c>
      <c r="G6442" s="48">
        <v>56097146</v>
      </c>
      <c r="H6442" s="38">
        <v>3155353123</v>
      </c>
      <c r="I6442" s="38" t="s">
        <v>18806</v>
      </c>
      <c r="J6442" s="16" t="s">
        <v>7939</v>
      </c>
      <c r="K6442" s="38" t="s">
        <v>18945</v>
      </c>
      <c r="L6442" s="38" t="s">
        <v>6713</v>
      </c>
      <c r="M6442" s="38" t="s">
        <v>19207</v>
      </c>
      <c r="N6442" s="38" t="s">
        <v>8020</v>
      </c>
      <c r="O6442" s="38" t="s">
        <v>7464</v>
      </c>
      <c r="P6442" s="38" t="s">
        <v>19138</v>
      </c>
      <c r="Q6442" s="38" t="s">
        <v>4263</v>
      </c>
      <c r="R6442" s="41"/>
      <c r="S6442" s="41"/>
      <c r="T6442" s="41"/>
      <c r="U6442" s="41"/>
      <c r="V6442" s="41"/>
      <c r="W6442" s="41"/>
      <c r="X6442" s="41"/>
      <c r="Y6442" s="14" t="s">
        <v>18441</v>
      </c>
      <c r="Z6442" s="14"/>
      <c r="AA6442" s="49" t="s">
        <v>24697</v>
      </c>
    </row>
    <row r="6443" spans="1:27" ht="24">
      <c r="A6443" s="14">
        <v>6512</v>
      </c>
      <c r="B6443" s="14" t="s">
        <v>23622</v>
      </c>
      <c r="C6443" s="14" t="s">
        <v>23624</v>
      </c>
      <c r="D6443" s="15" t="s">
        <v>22356</v>
      </c>
      <c r="E6443" s="15" t="s">
        <v>22356</v>
      </c>
      <c r="F6443" s="15" t="s">
        <v>18178</v>
      </c>
      <c r="G6443" s="48">
        <v>1121326224</v>
      </c>
      <c r="H6443" s="38">
        <v>3006543815</v>
      </c>
      <c r="I6443" s="38" t="s">
        <v>18815</v>
      </c>
      <c r="J6443" s="16" t="s">
        <v>23608</v>
      </c>
      <c r="K6443" s="38" t="s">
        <v>4469</v>
      </c>
      <c r="L6443" s="38" t="s">
        <v>193</v>
      </c>
      <c r="M6443" s="38" t="s">
        <v>19208</v>
      </c>
      <c r="N6443" s="38" t="s">
        <v>4303</v>
      </c>
      <c r="O6443" s="38" t="s">
        <v>6270</v>
      </c>
      <c r="P6443" s="38" t="s">
        <v>19139</v>
      </c>
      <c r="Q6443" s="38" t="s">
        <v>4263</v>
      </c>
      <c r="R6443" s="41"/>
      <c r="S6443" s="41"/>
      <c r="T6443" s="41"/>
      <c r="U6443" s="41"/>
      <c r="V6443" s="41"/>
      <c r="W6443" s="41"/>
      <c r="X6443" s="41"/>
      <c r="Y6443" s="14" t="s">
        <v>18441</v>
      </c>
      <c r="Z6443" s="14"/>
      <c r="AA6443" s="49" t="s">
        <v>23764</v>
      </c>
    </row>
    <row r="6444" spans="1:27" ht="24">
      <c r="A6444" s="14">
        <v>6513</v>
      </c>
      <c r="B6444" s="14" t="s">
        <v>23622</v>
      </c>
      <c r="C6444" s="14" t="s">
        <v>23624</v>
      </c>
      <c r="D6444" s="15" t="s">
        <v>22357</v>
      </c>
      <c r="E6444" s="15" t="s">
        <v>22357</v>
      </c>
      <c r="F6444" s="15" t="s">
        <v>18178</v>
      </c>
      <c r="G6444" s="48">
        <v>1123410196</v>
      </c>
      <c r="H6444" s="38">
        <v>3213118438</v>
      </c>
      <c r="I6444" s="38" t="s">
        <v>18816</v>
      </c>
      <c r="J6444" s="16" t="s">
        <v>23608</v>
      </c>
      <c r="K6444" s="38" t="s">
        <v>18946</v>
      </c>
      <c r="L6444" s="38" t="s">
        <v>19014</v>
      </c>
      <c r="M6444" s="38" t="s">
        <v>19209</v>
      </c>
      <c r="N6444" s="38" t="s">
        <v>8020</v>
      </c>
      <c r="O6444" s="38" t="s">
        <v>6456</v>
      </c>
      <c r="P6444" s="38" t="s">
        <v>19140</v>
      </c>
      <c r="Q6444" s="38" t="s">
        <v>18714</v>
      </c>
      <c r="R6444" s="41"/>
      <c r="S6444" s="41"/>
      <c r="T6444" s="41"/>
      <c r="U6444" s="41"/>
      <c r="V6444" s="41"/>
      <c r="W6444" s="41"/>
      <c r="X6444" s="41"/>
      <c r="Y6444" s="14" t="s">
        <v>24157</v>
      </c>
      <c r="Z6444" s="14"/>
      <c r="AA6444" s="49" t="s">
        <v>25983</v>
      </c>
    </row>
    <row r="6445" spans="1:27" ht="24">
      <c r="A6445" s="14">
        <v>6514</v>
      </c>
      <c r="B6445" s="14" t="s">
        <v>23622</v>
      </c>
      <c r="C6445" s="14" t="s">
        <v>23624</v>
      </c>
      <c r="D6445" s="15" t="s">
        <v>22358</v>
      </c>
      <c r="E6445" s="15" t="s">
        <v>22358</v>
      </c>
      <c r="F6445" s="15" t="s">
        <v>18178</v>
      </c>
      <c r="G6445" s="48">
        <v>17973780</v>
      </c>
      <c r="H6445" s="38">
        <v>3006505626</v>
      </c>
      <c r="I6445" s="38" t="s">
        <v>18817</v>
      </c>
      <c r="J6445" s="16" t="s">
        <v>7934</v>
      </c>
      <c r="K6445" s="38" t="s">
        <v>18947</v>
      </c>
      <c r="L6445" s="38" t="s">
        <v>981</v>
      </c>
      <c r="M6445" s="38" t="s">
        <v>19210</v>
      </c>
      <c r="N6445" s="38" t="s">
        <v>8020</v>
      </c>
      <c r="O6445" s="38" t="s">
        <v>6251</v>
      </c>
      <c r="P6445" s="38" t="s">
        <v>19141</v>
      </c>
      <c r="Q6445" s="38" t="s">
        <v>4263</v>
      </c>
      <c r="R6445" s="41"/>
      <c r="S6445" s="41"/>
      <c r="T6445" s="41"/>
      <c r="U6445" s="41"/>
      <c r="V6445" s="41"/>
      <c r="W6445" s="41"/>
      <c r="X6445" s="41"/>
      <c r="Y6445" s="14" t="s">
        <v>18441</v>
      </c>
      <c r="Z6445" s="14"/>
      <c r="AA6445" s="49" t="s">
        <v>25984</v>
      </c>
    </row>
    <row r="6446" spans="1:27" ht="14.25">
      <c r="A6446" s="14">
        <v>6515</v>
      </c>
      <c r="B6446" s="14" t="s">
        <v>23622</v>
      </c>
      <c r="C6446" s="14" t="s">
        <v>23624</v>
      </c>
      <c r="D6446" s="15" t="s">
        <v>22359</v>
      </c>
      <c r="E6446" s="15" t="s">
        <v>22359</v>
      </c>
      <c r="F6446" s="15" t="s">
        <v>18178</v>
      </c>
      <c r="G6446" s="48">
        <v>40798749</v>
      </c>
      <c r="H6446" s="38">
        <v>3006440344</v>
      </c>
      <c r="I6446" s="38" t="s">
        <v>18818</v>
      </c>
      <c r="J6446" s="16" t="s">
        <v>7939</v>
      </c>
      <c r="K6446" s="38" t="s">
        <v>18948</v>
      </c>
      <c r="L6446" s="38" t="s">
        <v>18948</v>
      </c>
      <c r="M6446" s="38" t="s">
        <v>19211</v>
      </c>
      <c r="N6446" s="38" t="s">
        <v>8537</v>
      </c>
      <c r="O6446" s="38" t="s">
        <v>6251</v>
      </c>
      <c r="P6446" s="38" t="s">
        <v>19142</v>
      </c>
      <c r="Q6446" s="38" t="s">
        <v>4263</v>
      </c>
      <c r="R6446" s="41"/>
      <c r="S6446" s="41"/>
      <c r="T6446" s="41"/>
      <c r="U6446" s="41"/>
      <c r="V6446" s="41"/>
      <c r="W6446" s="41"/>
      <c r="X6446" s="41"/>
      <c r="Y6446" s="14" t="s">
        <v>18441</v>
      </c>
      <c r="Z6446" s="14"/>
      <c r="AA6446" s="49" t="s">
        <v>25985</v>
      </c>
    </row>
    <row r="6447" spans="1:27" ht="14.25">
      <c r="A6447" s="14">
        <v>6516</v>
      </c>
      <c r="B6447" s="14" t="s">
        <v>23622</v>
      </c>
      <c r="C6447" s="14" t="s">
        <v>23624</v>
      </c>
      <c r="D6447" s="15" t="s">
        <v>22360</v>
      </c>
      <c r="E6447" s="15" t="s">
        <v>22360</v>
      </c>
      <c r="F6447" s="15" t="s">
        <v>18178</v>
      </c>
      <c r="G6447" s="48">
        <v>40799643</v>
      </c>
      <c r="H6447" s="38">
        <v>3008366804</v>
      </c>
      <c r="I6447" s="38" t="s">
        <v>18819</v>
      </c>
      <c r="J6447" s="16" t="s">
        <v>7939</v>
      </c>
      <c r="K6447" s="38" t="s">
        <v>981</v>
      </c>
      <c r="L6447" s="38" t="s">
        <v>19015</v>
      </c>
      <c r="M6447" s="38" t="s">
        <v>19212</v>
      </c>
      <c r="N6447" s="38" t="s">
        <v>4310</v>
      </c>
      <c r="O6447" s="38" t="s">
        <v>6251</v>
      </c>
      <c r="P6447" s="38">
        <v>900</v>
      </c>
      <c r="Q6447" s="38" t="s">
        <v>4263</v>
      </c>
      <c r="R6447" s="41"/>
      <c r="S6447" s="41"/>
      <c r="T6447" s="41"/>
      <c r="U6447" s="41"/>
      <c r="V6447" s="41"/>
      <c r="W6447" s="41"/>
      <c r="X6447" s="41"/>
      <c r="Y6447" s="14" t="s">
        <v>18441</v>
      </c>
      <c r="Z6447" s="14"/>
      <c r="AA6447" s="49" t="s">
        <v>25986</v>
      </c>
    </row>
    <row r="6448" spans="1:27" ht="14.25">
      <c r="A6448" s="14">
        <v>6517</v>
      </c>
      <c r="B6448" s="14" t="s">
        <v>23622</v>
      </c>
      <c r="C6448" s="14" t="s">
        <v>23624</v>
      </c>
      <c r="D6448" s="15" t="s">
        <v>22361</v>
      </c>
      <c r="E6448" s="15" t="s">
        <v>22361</v>
      </c>
      <c r="F6448" s="15" t="s">
        <v>18178</v>
      </c>
      <c r="G6448" s="48">
        <v>17958426</v>
      </c>
      <c r="H6448" s="38">
        <v>3105027839</v>
      </c>
      <c r="I6448" s="38" t="s">
        <v>18820</v>
      </c>
      <c r="J6448" s="16" t="s">
        <v>23608</v>
      </c>
      <c r="K6448" s="38" t="s">
        <v>18949</v>
      </c>
      <c r="L6448" s="38" t="s">
        <v>19016</v>
      </c>
      <c r="M6448" s="38" t="s">
        <v>19213</v>
      </c>
      <c r="N6448" s="38" t="s">
        <v>4261</v>
      </c>
      <c r="O6448" s="38" t="s">
        <v>19092</v>
      </c>
      <c r="P6448" s="38" t="s">
        <v>19143</v>
      </c>
      <c r="Q6448" s="38" t="s">
        <v>4263</v>
      </c>
      <c r="R6448" s="41"/>
      <c r="S6448" s="41"/>
      <c r="T6448" s="41"/>
      <c r="U6448" s="41"/>
      <c r="V6448" s="41"/>
      <c r="W6448" s="41"/>
      <c r="X6448" s="41"/>
      <c r="Y6448" s="14" t="s">
        <v>24160</v>
      </c>
      <c r="Z6448" s="14"/>
      <c r="AA6448" s="49" t="s">
        <v>25987</v>
      </c>
    </row>
    <row r="6449" spans="1:27" ht="24">
      <c r="A6449" s="14">
        <v>6518</v>
      </c>
      <c r="B6449" s="14" t="s">
        <v>23622</v>
      </c>
      <c r="C6449" s="14" t="s">
        <v>23624</v>
      </c>
      <c r="D6449" s="15" t="s">
        <v>22362</v>
      </c>
      <c r="E6449" s="15" t="s">
        <v>22362</v>
      </c>
      <c r="F6449" s="15" t="s">
        <v>18178</v>
      </c>
      <c r="G6449" s="48">
        <v>88139591</v>
      </c>
      <c r="H6449" s="38">
        <v>3002130790</v>
      </c>
      <c r="I6449" s="38" t="s">
        <v>18821</v>
      </c>
      <c r="J6449" s="16" t="s">
        <v>154</v>
      </c>
      <c r="K6449" s="38" t="s">
        <v>4469</v>
      </c>
      <c r="L6449" s="38" t="s">
        <v>392</v>
      </c>
      <c r="M6449" s="38">
        <v>2000</v>
      </c>
      <c r="N6449" s="38" t="s">
        <v>8020</v>
      </c>
      <c r="O6449" s="38" t="s">
        <v>6251</v>
      </c>
      <c r="P6449" s="38">
        <v>42000</v>
      </c>
      <c r="Q6449" s="38" t="s">
        <v>4263</v>
      </c>
      <c r="R6449" s="41"/>
      <c r="S6449" s="41"/>
      <c r="T6449" s="41"/>
      <c r="U6449" s="41"/>
      <c r="V6449" s="41"/>
      <c r="W6449" s="41"/>
      <c r="X6449" s="41"/>
      <c r="Y6449" s="14" t="s">
        <v>18932</v>
      </c>
      <c r="Z6449" s="14"/>
      <c r="AA6449" s="49" t="s">
        <v>25988</v>
      </c>
    </row>
    <row r="6450" spans="1:27">
      <c r="A6450" s="14">
        <v>6519</v>
      </c>
      <c r="B6450" s="14" t="s">
        <v>23622</v>
      </c>
      <c r="C6450" s="14" t="s">
        <v>23624</v>
      </c>
      <c r="D6450" s="15" t="s">
        <v>22363</v>
      </c>
      <c r="E6450" s="15" t="s">
        <v>22363</v>
      </c>
      <c r="F6450" s="15" t="s">
        <v>18178</v>
      </c>
      <c r="G6450" s="48">
        <v>40920782</v>
      </c>
      <c r="H6450" s="38">
        <v>3164942422</v>
      </c>
      <c r="I6450" s="38" t="s">
        <v>18822</v>
      </c>
      <c r="J6450" s="16" t="s">
        <v>7939</v>
      </c>
      <c r="K6450" s="38" t="s">
        <v>431</v>
      </c>
      <c r="L6450" s="38" t="s">
        <v>19017</v>
      </c>
      <c r="M6450" s="38" t="s">
        <v>19214</v>
      </c>
      <c r="N6450" s="38" t="s">
        <v>4261</v>
      </c>
      <c r="O6450" s="38" t="s">
        <v>19093</v>
      </c>
      <c r="P6450" s="38" t="s">
        <v>7021</v>
      </c>
      <c r="Q6450" s="38" t="s">
        <v>18714</v>
      </c>
      <c r="R6450" s="38" t="s">
        <v>9430</v>
      </c>
      <c r="S6450" s="38" t="s">
        <v>19298</v>
      </c>
      <c r="T6450" s="38" t="s">
        <v>19322</v>
      </c>
      <c r="U6450" s="38" t="s">
        <v>4310</v>
      </c>
      <c r="V6450" s="38" t="s">
        <v>6633</v>
      </c>
      <c r="W6450" s="38" t="s">
        <v>5555</v>
      </c>
      <c r="X6450" s="38" t="s">
        <v>4263</v>
      </c>
      <c r="Y6450" s="14" t="s">
        <v>18932</v>
      </c>
      <c r="Z6450" s="14"/>
      <c r="AA6450" s="49" t="s">
        <v>25989</v>
      </c>
    </row>
    <row r="6451" spans="1:27" ht="14.25">
      <c r="A6451" s="14">
        <v>6520</v>
      </c>
      <c r="B6451" s="14" t="s">
        <v>23622</v>
      </c>
      <c r="C6451" s="14" t="s">
        <v>23624</v>
      </c>
      <c r="D6451" s="15" t="s">
        <v>18766</v>
      </c>
      <c r="E6451" s="15" t="s">
        <v>18766</v>
      </c>
      <c r="F6451" s="15" t="s">
        <v>18178</v>
      </c>
      <c r="G6451" s="48">
        <v>15208319</v>
      </c>
      <c r="H6451" s="38">
        <v>3225379074</v>
      </c>
      <c r="I6451" s="38" t="s">
        <v>18823</v>
      </c>
      <c r="J6451" s="16" t="s">
        <v>18924</v>
      </c>
      <c r="K6451" s="38" t="s">
        <v>18950</v>
      </c>
      <c r="L6451" s="38" t="s">
        <v>18950</v>
      </c>
      <c r="M6451" s="38">
        <v>7000</v>
      </c>
      <c r="N6451" s="38" t="s">
        <v>8020</v>
      </c>
      <c r="O6451" s="38" t="s">
        <v>19094</v>
      </c>
      <c r="P6451" s="38" t="s">
        <v>8786</v>
      </c>
      <c r="Q6451" s="38" t="s">
        <v>4263</v>
      </c>
      <c r="R6451" s="41"/>
      <c r="S6451" s="41"/>
      <c r="T6451" s="41"/>
      <c r="U6451" s="41"/>
      <c r="V6451" s="41"/>
      <c r="W6451" s="41"/>
      <c r="X6451" s="41"/>
      <c r="Y6451" s="14" t="s">
        <v>18928</v>
      </c>
      <c r="Z6451" s="14"/>
      <c r="AA6451" s="49" t="s">
        <v>18927</v>
      </c>
    </row>
    <row r="6452" spans="1:27" ht="14.25">
      <c r="A6452" s="14">
        <v>6521</v>
      </c>
      <c r="B6452" s="14" t="s">
        <v>23622</v>
      </c>
      <c r="C6452" s="14" t="s">
        <v>23624</v>
      </c>
      <c r="D6452" s="15" t="s">
        <v>18767</v>
      </c>
      <c r="E6452" s="15" t="s">
        <v>18767</v>
      </c>
      <c r="F6452" s="15" t="s">
        <v>18178</v>
      </c>
      <c r="G6452" s="48">
        <v>1147940309</v>
      </c>
      <c r="H6452" s="38">
        <v>3117522191</v>
      </c>
      <c r="I6452" s="38" t="s">
        <v>18824</v>
      </c>
      <c r="J6452" s="16" t="s">
        <v>18924</v>
      </c>
      <c r="K6452" s="38" t="s">
        <v>18951</v>
      </c>
      <c r="L6452" s="38" t="s">
        <v>19018</v>
      </c>
      <c r="M6452" s="38">
        <v>6500</v>
      </c>
      <c r="N6452" s="38" t="s">
        <v>8020</v>
      </c>
      <c r="O6452" s="38" t="s">
        <v>6251</v>
      </c>
      <c r="P6452" s="38">
        <v>15000</v>
      </c>
      <c r="Q6452" s="38" t="s">
        <v>4263</v>
      </c>
      <c r="R6452" s="41"/>
      <c r="S6452" s="41"/>
      <c r="T6452" s="41"/>
      <c r="U6452" s="41"/>
      <c r="V6452" s="41"/>
      <c r="W6452" s="41"/>
      <c r="X6452" s="41"/>
      <c r="Y6452" s="14" t="s">
        <v>18928</v>
      </c>
      <c r="Z6452" s="14"/>
      <c r="AA6452" s="49" t="s">
        <v>25990</v>
      </c>
    </row>
    <row r="6453" spans="1:27" ht="14.25">
      <c r="A6453" s="14">
        <v>6522</v>
      </c>
      <c r="B6453" s="14" t="s">
        <v>23622</v>
      </c>
      <c r="C6453" s="14" t="s">
        <v>23624</v>
      </c>
      <c r="D6453" s="15" t="s">
        <v>18768</v>
      </c>
      <c r="E6453" s="15" t="s">
        <v>18768</v>
      </c>
      <c r="F6453" s="15" t="s">
        <v>18178</v>
      </c>
      <c r="G6453" s="48">
        <v>17872347</v>
      </c>
      <c r="H6453" s="38">
        <v>3145814984</v>
      </c>
      <c r="I6453" s="38" t="s">
        <v>18825</v>
      </c>
      <c r="J6453" s="16" t="s">
        <v>18924</v>
      </c>
      <c r="K6453" s="38" t="s">
        <v>6676</v>
      </c>
      <c r="L6453" s="38" t="s">
        <v>19019</v>
      </c>
      <c r="M6453" s="38">
        <v>6500</v>
      </c>
      <c r="N6453" s="38" t="s">
        <v>8020</v>
      </c>
      <c r="O6453" s="38" t="s">
        <v>6251</v>
      </c>
      <c r="P6453" s="38">
        <v>15000</v>
      </c>
      <c r="Q6453" s="38" t="s">
        <v>4263</v>
      </c>
      <c r="R6453" s="41"/>
      <c r="S6453" s="41"/>
      <c r="T6453" s="41"/>
      <c r="U6453" s="41"/>
      <c r="V6453" s="41"/>
      <c r="W6453" s="41"/>
      <c r="X6453" s="41"/>
      <c r="Y6453" s="14" t="s">
        <v>18928</v>
      </c>
      <c r="Z6453" s="14"/>
      <c r="AA6453" s="49" t="s">
        <v>25991</v>
      </c>
    </row>
    <row r="6454" spans="1:27" ht="14.25">
      <c r="A6454" s="14">
        <v>6523</v>
      </c>
      <c r="B6454" s="14" t="s">
        <v>23622</v>
      </c>
      <c r="C6454" s="14" t="s">
        <v>23624</v>
      </c>
      <c r="D6454" s="15" t="s">
        <v>18769</v>
      </c>
      <c r="E6454" s="15" t="s">
        <v>18769</v>
      </c>
      <c r="F6454" s="15" t="s">
        <v>18178</v>
      </c>
      <c r="G6454" s="48">
        <v>17856093</v>
      </c>
      <c r="H6454" s="38">
        <v>3128644810</v>
      </c>
      <c r="I6454" s="38" t="s">
        <v>18826</v>
      </c>
      <c r="J6454" s="16" t="s">
        <v>18924</v>
      </c>
      <c r="K6454" s="38" t="s">
        <v>18952</v>
      </c>
      <c r="L6454" s="38" t="s">
        <v>18649</v>
      </c>
      <c r="M6454" s="40">
        <v>11000</v>
      </c>
      <c r="N6454" s="38" t="s">
        <v>8020</v>
      </c>
      <c r="O6454" s="38" t="s">
        <v>6251</v>
      </c>
      <c r="P6454" s="38" t="s">
        <v>13395</v>
      </c>
      <c r="Q6454" s="38" t="s">
        <v>4263</v>
      </c>
      <c r="R6454" s="41"/>
      <c r="S6454" s="41"/>
      <c r="T6454" s="41"/>
      <c r="U6454" s="41"/>
      <c r="V6454" s="41"/>
      <c r="W6454" s="41"/>
      <c r="X6454" s="41"/>
      <c r="Y6454" s="14" t="s">
        <v>18928</v>
      </c>
      <c r="Z6454" s="14"/>
      <c r="AA6454" s="49" t="s">
        <v>18928</v>
      </c>
    </row>
    <row r="6455" spans="1:27" ht="24">
      <c r="A6455" s="14">
        <v>6524</v>
      </c>
      <c r="B6455" s="14" t="s">
        <v>23622</v>
      </c>
      <c r="C6455" s="14" t="s">
        <v>23624</v>
      </c>
      <c r="D6455" s="15" t="s">
        <v>18770</v>
      </c>
      <c r="E6455" s="15" t="s">
        <v>18770</v>
      </c>
      <c r="F6455" s="15" t="s">
        <v>18178</v>
      </c>
      <c r="G6455" s="48">
        <v>91521276</v>
      </c>
      <c r="H6455" s="38">
        <v>3137711239</v>
      </c>
      <c r="I6455" s="38" t="s">
        <v>18827</v>
      </c>
      <c r="J6455" s="16" t="s">
        <v>18925</v>
      </c>
      <c r="K6455" s="38" t="s">
        <v>4306</v>
      </c>
      <c r="L6455" s="38" t="s">
        <v>19020</v>
      </c>
      <c r="M6455" s="38">
        <v>14000</v>
      </c>
      <c r="N6455" s="38" t="s">
        <v>8537</v>
      </c>
      <c r="O6455" s="38" t="s">
        <v>6251</v>
      </c>
      <c r="P6455" s="38">
        <v>10000</v>
      </c>
      <c r="Q6455" s="38" t="s">
        <v>4263</v>
      </c>
      <c r="R6455" s="41"/>
      <c r="S6455" s="41"/>
      <c r="T6455" s="41"/>
      <c r="U6455" s="41"/>
      <c r="V6455" s="41"/>
      <c r="W6455" s="41"/>
      <c r="X6455" s="41"/>
      <c r="Y6455" s="14" t="s">
        <v>18928</v>
      </c>
      <c r="Z6455" s="14"/>
      <c r="AA6455" s="49" t="s">
        <v>18928</v>
      </c>
    </row>
    <row r="6456" spans="1:27" ht="24">
      <c r="A6456" s="14">
        <v>6525</v>
      </c>
      <c r="B6456" s="14" t="s">
        <v>23622</v>
      </c>
      <c r="C6456" s="14" t="s">
        <v>23624</v>
      </c>
      <c r="D6456" s="15" t="s">
        <v>18771</v>
      </c>
      <c r="E6456" s="15" t="s">
        <v>18771</v>
      </c>
      <c r="F6456" s="15" t="s">
        <v>18178</v>
      </c>
      <c r="G6456" s="48">
        <v>17870841</v>
      </c>
      <c r="H6456" s="38">
        <v>3107404506</v>
      </c>
      <c r="I6456" s="38" t="s">
        <v>18827</v>
      </c>
      <c r="J6456" s="16" t="s">
        <v>18925</v>
      </c>
      <c r="K6456" s="38" t="s">
        <v>6676</v>
      </c>
      <c r="L6456" s="38" t="s">
        <v>19021</v>
      </c>
      <c r="M6456" s="38">
        <v>14000</v>
      </c>
      <c r="N6456" s="38" t="s">
        <v>8020</v>
      </c>
      <c r="O6456" s="38" t="s">
        <v>6251</v>
      </c>
      <c r="P6456" s="38">
        <v>10000</v>
      </c>
      <c r="Q6456" s="38" t="s">
        <v>4263</v>
      </c>
      <c r="R6456" s="41"/>
      <c r="S6456" s="41"/>
      <c r="T6456" s="41"/>
      <c r="U6456" s="41"/>
      <c r="V6456" s="41"/>
      <c r="W6456" s="41"/>
      <c r="X6456" s="41"/>
      <c r="Y6456" s="14" t="s">
        <v>18928</v>
      </c>
      <c r="Z6456" s="14"/>
      <c r="AA6456" s="49" t="s">
        <v>18928</v>
      </c>
    </row>
    <row r="6457" spans="1:27" ht="14.25">
      <c r="A6457" s="14">
        <v>6526</v>
      </c>
      <c r="B6457" s="14" t="s">
        <v>23622</v>
      </c>
      <c r="C6457" s="14" t="s">
        <v>23624</v>
      </c>
      <c r="D6457" s="15" t="s">
        <v>18772</v>
      </c>
      <c r="E6457" s="15" t="s">
        <v>18772</v>
      </c>
      <c r="F6457" s="15" t="s">
        <v>18178</v>
      </c>
      <c r="G6457" s="48">
        <v>1124484243</v>
      </c>
      <c r="H6457" s="38">
        <v>3107404506</v>
      </c>
      <c r="I6457" s="38" t="s">
        <v>18828</v>
      </c>
      <c r="J6457" s="16" t="s">
        <v>18925</v>
      </c>
      <c r="K6457" s="38" t="s">
        <v>18633</v>
      </c>
      <c r="L6457" s="38" t="s">
        <v>18633</v>
      </c>
      <c r="M6457" s="38">
        <v>6000</v>
      </c>
      <c r="N6457" s="38" t="s">
        <v>8020</v>
      </c>
      <c r="O6457" s="38" t="s">
        <v>6251</v>
      </c>
      <c r="P6457" s="38">
        <v>50</v>
      </c>
      <c r="Q6457" s="38" t="s">
        <v>4263</v>
      </c>
      <c r="R6457" s="41"/>
      <c r="S6457" s="41"/>
      <c r="T6457" s="41"/>
      <c r="U6457" s="41"/>
      <c r="V6457" s="41"/>
      <c r="W6457" s="41"/>
      <c r="X6457" s="41"/>
      <c r="Y6457" s="14" t="s">
        <v>18928</v>
      </c>
      <c r="Z6457" s="14"/>
      <c r="AA6457" s="49" t="s">
        <v>18928</v>
      </c>
    </row>
    <row r="6458" spans="1:27" ht="14.25">
      <c r="A6458" s="14">
        <v>6527</v>
      </c>
      <c r="B6458" s="14" t="s">
        <v>23622</v>
      </c>
      <c r="C6458" s="14" t="s">
        <v>23624</v>
      </c>
      <c r="D6458" s="15" t="s">
        <v>18773</v>
      </c>
      <c r="E6458" s="15" t="s">
        <v>18773</v>
      </c>
      <c r="F6458" s="15" t="s">
        <v>18178</v>
      </c>
      <c r="G6458" s="48">
        <v>17874309</v>
      </c>
      <c r="H6458" s="38">
        <v>3107404506</v>
      </c>
      <c r="I6458" s="38" t="s">
        <v>18828</v>
      </c>
      <c r="J6458" s="16" t="s">
        <v>18925</v>
      </c>
      <c r="K6458" s="38" t="s">
        <v>18633</v>
      </c>
      <c r="L6458" s="38" t="s">
        <v>18633</v>
      </c>
      <c r="M6458" s="38">
        <v>6000</v>
      </c>
      <c r="N6458" s="38" t="s">
        <v>8020</v>
      </c>
      <c r="O6458" s="38" t="s">
        <v>6251</v>
      </c>
      <c r="P6458" s="38">
        <v>100</v>
      </c>
      <c r="Q6458" s="38" t="s">
        <v>4263</v>
      </c>
      <c r="R6458" s="41"/>
      <c r="S6458" s="41"/>
      <c r="T6458" s="41"/>
      <c r="U6458" s="41"/>
      <c r="V6458" s="41"/>
      <c r="W6458" s="41"/>
      <c r="X6458" s="41"/>
      <c r="Y6458" s="14" t="s">
        <v>18928</v>
      </c>
      <c r="Z6458" s="14"/>
      <c r="AA6458" s="49" t="s">
        <v>18928</v>
      </c>
    </row>
    <row r="6459" spans="1:27" ht="14.25">
      <c r="A6459" s="14">
        <v>6528</v>
      </c>
      <c r="B6459" s="14" t="s">
        <v>23622</v>
      </c>
      <c r="C6459" s="14" t="s">
        <v>23624</v>
      </c>
      <c r="D6459" s="15" t="s">
        <v>18774</v>
      </c>
      <c r="E6459" s="15" t="s">
        <v>18774</v>
      </c>
      <c r="F6459" s="15" t="s">
        <v>18178</v>
      </c>
      <c r="G6459" s="48">
        <v>17869000</v>
      </c>
      <c r="H6459" s="38">
        <v>3137711239</v>
      </c>
      <c r="I6459" s="38" t="s">
        <v>18828</v>
      </c>
      <c r="J6459" s="16" t="s">
        <v>18925</v>
      </c>
      <c r="K6459" s="38" t="s">
        <v>18633</v>
      </c>
      <c r="L6459" s="38" t="s">
        <v>18633</v>
      </c>
      <c r="M6459" s="38">
        <v>6000</v>
      </c>
      <c r="N6459" s="38" t="s">
        <v>8020</v>
      </c>
      <c r="O6459" s="38" t="s">
        <v>6251</v>
      </c>
      <c r="P6459" s="38">
        <v>100</v>
      </c>
      <c r="Q6459" s="38" t="s">
        <v>4263</v>
      </c>
      <c r="R6459" s="41"/>
      <c r="S6459" s="41"/>
      <c r="T6459" s="41"/>
      <c r="U6459" s="41"/>
      <c r="V6459" s="41"/>
      <c r="W6459" s="41"/>
      <c r="X6459" s="41"/>
      <c r="Y6459" s="14" t="s">
        <v>18928</v>
      </c>
      <c r="Z6459" s="14"/>
      <c r="AA6459" s="49" t="s">
        <v>18928</v>
      </c>
    </row>
    <row r="6460" spans="1:27" ht="24">
      <c r="A6460" s="14">
        <v>6529</v>
      </c>
      <c r="B6460" s="14" t="s">
        <v>23622</v>
      </c>
      <c r="C6460" s="14" t="s">
        <v>23624</v>
      </c>
      <c r="D6460" s="15" t="s">
        <v>18775</v>
      </c>
      <c r="E6460" s="15" t="s">
        <v>18775</v>
      </c>
      <c r="F6460" s="15" t="s">
        <v>18178</v>
      </c>
      <c r="G6460" s="48">
        <v>17869645</v>
      </c>
      <c r="H6460" s="38">
        <v>3137711239</v>
      </c>
      <c r="I6460" s="38" t="s">
        <v>18828</v>
      </c>
      <c r="J6460" s="16" t="s">
        <v>18925</v>
      </c>
      <c r="K6460" s="38" t="s">
        <v>18633</v>
      </c>
      <c r="L6460" s="38" t="s">
        <v>18633</v>
      </c>
      <c r="M6460" s="38">
        <v>6000</v>
      </c>
      <c r="N6460" s="38" t="s">
        <v>8020</v>
      </c>
      <c r="O6460" s="38" t="s">
        <v>6251</v>
      </c>
      <c r="P6460" s="38">
        <v>100</v>
      </c>
      <c r="Q6460" s="38" t="s">
        <v>4263</v>
      </c>
      <c r="R6460" s="41"/>
      <c r="S6460" s="41"/>
      <c r="T6460" s="41"/>
      <c r="U6460" s="41"/>
      <c r="V6460" s="41"/>
      <c r="W6460" s="41"/>
      <c r="X6460" s="41"/>
      <c r="Y6460" s="14" t="s">
        <v>18928</v>
      </c>
      <c r="Z6460" s="14"/>
      <c r="AA6460" s="49" t="s">
        <v>18928</v>
      </c>
    </row>
    <row r="6461" spans="1:27" ht="24">
      <c r="A6461" s="14">
        <v>6530</v>
      </c>
      <c r="B6461" s="14" t="s">
        <v>23622</v>
      </c>
      <c r="C6461" s="14" t="s">
        <v>23624</v>
      </c>
      <c r="D6461" s="15" t="s">
        <v>18776</v>
      </c>
      <c r="E6461" s="15" t="s">
        <v>18776</v>
      </c>
      <c r="F6461" s="15" t="s">
        <v>18178</v>
      </c>
      <c r="G6461" s="48">
        <v>27034357</v>
      </c>
      <c r="H6461" s="38">
        <v>3107404506</v>
      </c>
      <c r="I6461" s="38" t="s">
        <v>18829</v>
      </c>
      <c r="J6461" s="16" t="s">
        <v>7939</v>
      </c>
      <c r="K6461" s="38" t="s">
        <v>18633</v>
      </c>
      <c r="L6461" s="38" t="s">
        <v>18633</v>
      </c>
      <c r="M6461" s="38">
        <v>6000</v>
      </c>
      <c r="N6461" s="38" t="s">
        <v>8020</v>
      </c>
      <c r="O6461" s="38" t="s">
        <v>6251</v>
      </c>
      <c r="P6461" s="38">
        <v>100</v>
      </c>
      <c r="Q6461" s="38" t="s">
        <v>4263</v>
      </c>
      <c r="R6461" s="41"/>
      <c r="S6461" s="41"/>
      <c r="T6461" s="41"/>
      <c r="U6461" s="41"/>
      <c r="V6461" s="41"/>
      <c r="W6461" s="41"/>
      <c r="X6461" s="41"/>
      <c r="Y6461" s="14" t="s">
        <v>18928</v>
      </c>
      <c r="Z6461" s="14"/>
      <c r="AA6461" s="49" t="s">
        <v>18928</v>
      </c>
    </row>
    <row r="6462" spans="1:27" ht="24">
      <c r="A6462" s="14">
        <v>6531</v>
      </c>
      <c r="B6462" s="14" t="s">
        <v>23622</v>
      </c>
      <c r="C6462" s="14" t="s">
        <v>23624</v>
      </c>
      <c r="D6462" s="15" t="s">
        <v>18777</v>
      </c>
      <c r="E6462" s="15" t="s">
        <v>18777</v>
      </c>
      <c r="F6462" s="15" t="s">
        <v>18178</v>
      </c>
      <c r="G6462" s="48">
        <v>17946884</v>
      </c>
      <c r="H6462" s="38">
        <v>3137711239</v>
      </c>
      <c r="I6462" s="38" t="s">
        <v>18828</v>
      </c>
      <c r="J6462" s="16" t="s">
        <v>18925</v>
      </c>
      <c r="K6462" s="38" t="s">
        <v>18633</v>
      </c>
      <c r="L6462" s="38" t="s">
        <v>18633</v>
      </c>
      <c r="M6462" s="38">
        <v>6000</v>
      </c>
      <c r="N6462" s="38" t="s">
        <v>8020</v>
      </c>
      <c r="O6462" s="38" t="s">
        <v>6251</v>
      </c>
      <c r="P6462" s="38">
        <v>100</v>
      </c>
      <c r="Q6462" s="38" t="s">
        <v>4263</v>
      </c>
      <c r="R6462" s="41"/>
      <c r="S6462" s="41"/>
      <c r="T6462" s="41"/>
      <c r="U6462" s="41"/>
      <c r="V6462" s="41"/>
      <c r="W6462" s="41"/>
      <c r="X6462" s="41"/>
      <c r="Y6462" s="14" t="s">
        <v>18928</v>
      </c>
      <c r="Z6462" s="14"/>
      <c r="AA6462" s="49" t="s">
        <v>18928</v>
      </c>
    </row>
    <row r="6463" spans="1:27" ht="24">
      <c r="A6463" s="14">
        <v>6532</v>
      </c>
      <c r="B6463" s="14" t="s">
        <v>23622</v>
      </c>
      <c r="C6463" s="14" t="s">
        <v>23624</v>
      </c>
      <c r="D6463" s="15" t="s">
        <v>18778</v>
      </c>
      <c r="E6463" s="15" t="s">
        <v>18778</v>
      </c>
      <c r="F6463" s="15" t="s">
        <v>18178</v>
      </c>
      <c r="G6463" s="48">
        <v>1124512054</v>
      </c>
      <c r="H6463" s="38">
        <v>3137711239</v>
      </c>
      <c r="I6463" s="38" t="s">
        <v>18829</v>
      </c>
      <c r="J6463" s="16" t="s">
        <v>18925</v>
      </c>
      <c r="K6463" s="38" t="s">
        <v>18633</v>
      </c>
      <c r="L6463" s="38" t="s">
        <v>18633</v>
      </c>
      <c r="M6463" s="38" t="s">
        <v>18633</v>
      </c>
      <c r="N6463" s="38" t="s">
        <v>8020</v>
      </c>
      <c r="O6463" s="38" t="s">
        <v>6251</v>
      </c>
      <c r="P6463" s="38">
        <v>100</v>
      </c>
      <c r="Q6463" s="38" t="s">
        <v>4263</v>
      </c>
      <c r="R6463" s="41"/>
      <c r="S6463" s="41"/>
      <c r="T6463" s="41"/>
      <c r="U6463" s="41"/>
      <c r="V6463" s="41"/>
      <c r="W6463" s="41"/>
      <c r="X6463" s="41"/>
      <c r="Y6463" s="14" t="s">
        <v>18928</v>
      </c>
      <c r="Z6463" s="14"/>
      <c r="AA6463" s="49" t="s">
        <v>18928</v>
      </c>
    </row>
    <row r="6464" spans="1:27" ht="24">
      <c r="A6464" s="14">
        <v>6533</v>
      </c>
      <c r="B6464" s="14" t="s">
        <v>23622</v>
      </c>
      <c r="C6464" s="14" t="s">
        <v>23624</v>
      </c>
      <c r="D6464" s="15" t="s">
        <v>22364</v>
      </c>
      <c r="E6464" s="15" t="s">
        <v>22364</v>
      </c>
      <c r="F6464" s="15" t="s">
        <v>18178</v>
      </c>
      <c r="G6464" s="48">
        <v>1124035023</v>
      </c>
      <c r="H6464" s="38">
        <v>3135497575</v>
      </c>
      <c r="I6464" s="38" t="s">
        <v>18830</v>
      </c>
      <c r="J6464" s="16" t="s">
        <v>23608</v>
      </c>
      <c r="K6464" s="38" t="s">
        <v>18953</v>
      </c>
      <c r="L6464" s="38" t="s">
        <v>19022</v>
      </c>
      <c r="M6464" s="38" t="s">
        <v>19215</v>
      </c>
      <c r="N6464" s="38" t="s">
        <v>4261</v>
      </c>
      <c r="O6464" s="38" t="s">
        <v>6733</v>
      </c>
      <c r="P6464" s="38">
        <v>5</v>
      </c>
      <c r="Q6464" s="38" t="s">
        <v>18714</v>
      </c>
      <c r="R6464" s="38" t="s">
        <v>15037</v>
      </c>
      <c r="S6464" s="38" t="s">
        <v>19299</v>
      </c>
      <c r="T6464" s="38" t="s">
        <v>19323</v>
      </c>
      <c r="U6464" s="38" t="s">
        <v>4443</v>
      </c>
      <c r="V6464" s="38" t="s">
        <v>19353</v>
      </c>
      <c r="W6464" s="38">
        <v>7</v>
      </c>
      <c r="X6464" s="38" t="s">
        <v>18714</v>
      </c>
      <c r="Y6464" s="14" t="s">
        <v>24155</v>
      </c>
      <c r="Z6464" s="14"/>
      <c r="AA6464" s="49" t="s">
        <v>25992</v>
      </c>
    </row>
    <row r="6465" spans="1:27" ht="24">
      <c r="A6465" s="14">
        <v>6534</v>
      </c>
      <c r="B6465" s="14" t="s">
        <v>23622</v>
      </c>
      <c r="C6465" s="14" t="s">
        <v>23624</v>
      </c>
      <c r="D6465" s="15" t="s">
        <v>22365</v>
      </c>
      <c r="E6465" s="15" t="s">
        <v>22365</v>
      </c>
      <c r="F6465" s="15" t="s">
        <v>18178</v>
      </c>
      <c r="G6465" s="48">
        <v>17950008</v>
      </c>
      <c r="H6465" s="38">
        <v>3217541187</v>
      </c>
      <c r="I6465" s="38" t="s">
        <v>18831</v>
      </c>
      <c r="J6465" s="16" t="s">
        <v>18419</v>
      </c>
      <c r="K6465" s="38" t="s">
        <v>18954</v>
      </c>
      <c r="L6465" s="38" t="s">
        <v>981</v>
      </c>
      <c r="M6465" s="38" t="s">
        <v>19216</v>
      </c>
      <c r="N6465" s="38" t="s">
        <v>8537</v>
      </c>
      <c r="O6465" s="38" t="s">
        <v>6251</v>
      </c>
      <c r="P6465" s="38" t="s">
        <v>19144</v>
      </c>
      <c r="Q6465" s="38" t="s">
        <v>4263</v>
      </c>
      <c r="R6465" s="41"/>
      <c r="S6465" s="41"/>
      <c r="T6465" s="41"/>
      <c r="U6465" s="41"/>
      <c r="V6465" s="41"/>
      <c r="W6465" s="41"/>
      <c r="X6465" s="41"/>
      <c r="Y6465" s="14" t="s">
        <v>24155</v>
      </c>
      <c r="Z6465" s="14"/>
      <c r="AA6465" s="49" t="s">
        <v>25993</v>
      </c>
    </row>
    <row r="6466" spans="1:27" ht="24">
      <c r="A6466" s="14">
        <v>6535</v>
      </c>
      <c r="B6466" s="14" t="s">
        <v>23622</v>
      </c>
      <c r="C6466" s="14" t="s">
        <v>23624</v>
      </c>
      <c r="D6466" s="15" t="s">
        <v>18779</v>
      </c>
      <c r="E6466" s="15" t="s">
        <v>18779</v>
      </c>
      <c r="F6466" s="15" t="s">
        <v>18178</v>
      </c>
      <c r="G6466" s="48">
        <v>84036355</v>
      </c>
      <c r="H6466" s="38">
        <v>3145622897</v>
      </c>
      <c r="I6466" s="38" t="s">
        <v>18832</v>
      </c>
      <c r="J6466" s="16" t="s">
        <v>4947</v>
      </c>
      <c r="K6466" s="38" t="s">
        <v>4235</v>
      </c>
      <c r="L6466" s="38" t="s">
        <v>19023</v>
      </c>
      <c r="M6466" s="38" t="s">
        <v>19217</v>
      </c>
      <c r="N6466" s="38" t="s">
        <v>4310</v>
      </c>
      <c r="O6466" s="38" t="s">
        <v>6256</v>
      </c>
      <c r="P6466" s="38" t="s">
        <v>19145</v>
      </c>
      <c r="Q6466" s="38" t="s">
        <v>4263</v>
      </c>
      <c r="R6466" s="38" t="s">
        <v>5325</v>
      </c>
      <c r="S6466" s="38" t="s">
        <v>19032</v>
      </c>
      <c r="T6466" s="38" t="s">
        <v>19324</v>
      </c>
      <c r="U6466" s="38" t="s">
        <v>4261</v>
      </c>
      <c r="V6466" s="38" t="s">
        <v>19354</v>
      </c>
      <c r="W6466" s="38" t="s">
        <v>19365</v>
      </c>
      <c r="X6466" s="38" t="s">
        <v>18714</v>
      </c>
      <c r="Y6466" s="14" t="s">
        <v>24161</v>
      </c>
      <c r="Z6466" s="14"/>
      <c r="AA6466" s="49" t="s">
        <v>18929</v>
      </c>
    </row>
    <row r="6467" spans="1:27">
      <c r="A6467" s="14">
        <v>6536</v>
      </c>
      <c r="B6467" s="14" t="s">
        <v>23622</v>
      </c>
      <c r="C6467" s="14" t="s">
        <v>23624</v>
      </c>
      <c r="D6467" s="15" t="s">
        <v>18780</v>
      </c>
      <c r="E6467" s="15" t="s">
        <v>18780</v>
      </c>
      <c r="F6467" s="15" t="s">
        <v>18178</v>
      </c>
      <c r="G6467" s="48">
        <v>1147941256</v>
      </c>
      <c r="H6467" s="38">
        <v>3103529236</v>
      </c>
      <c r="I6467" s="38" t="s">
        <v>18833</v>
      </c>
      <c r="J6467" s="16" t="s">
        <v>7934</v>
      </c>
      <c r="K6467" s="38" t="s">
        <v>4219</v>
      </c>
      <c r="L6467" s="38" t="s">
        <v>18633</v>
      </c>
      <c r="M6467" s="38" t="s">
        <v>19218</v>
      </c>
      <c r="N6467" s="38" t="s">
        <v>8537</v>
      </c>
      <c r="O6467" s="38" t="s">
        <v>6706</v>
      </c>
      <c r="P6467" s="38">
        <v>1000</v>
      </c>
      <c r="Q6467" s="38" t="s">
        <v>4263</v>
      </c>
      <c r="R6467" s="38" t="s">
        <v>19284</v>
      </c>
      <c r="S6467" s="38" t="s">
        <v>19300</v>
      </c>
      <c r="T6467" s="38" t="s">
        <v>19325</v>
      </c>
      <c r="U6467" s="38" t="s">
        <v>8537</v>
      </c>
      <c r="V6467" s="38" t="s">
        <v>6706</v>
      </c>
      <c r="W6467" s="38">
        <v>1000</v>
      </c>
      <c r="X6467" s="38" t="s">
        <v>4263</v>
      </c>
      <c r="Y6467" s="14" t="s">
        <v>18928</v>
      </c>
      <c r="Z6467" s="14"/>
      <c r="AA6467" s="49" t="s">
        <v>18930</v>
      </c>
    </row>
    <row r="6468" spans="1:27" ht="24">
      <c r="A6468" s="14">
        <v>6537</v>
      </c>
      <c r="B6468" s="14" t="s">
        <v>23622</v>
      </c>
      <c r="C6468" s="14" t="s">
        <v>23624</v>
      </c>
      <c r="D6468" s="15" t="s">
        <v>18781</v>
      </c>
      <c r="E6468" s="15" t="s">
        <v>18781</v>
      </c>
      <c r="F6468" s="15" t="s">
        <v>18178</v>
      </c>
      <c r="G6468" s="48">
        <v>1124493453</v>
      </c>
      <c r="H6468" s="38">
        <v>3005534255</v>
      </c>
      <c r="I6468" s="38" t="s">
        <v>18834</v>
      </c>
      <c r="J6468" s="16" t="s">
        <v>7934</v>
      </c>
      <c r="K6468" s="38" t="s">
        <v>18955</v>
      </c>
      <c r="L6468" s="38" t="s">
        <v>19024</v>
      </c>
      <c r="M6468" s="38">
        <v>7000</v>
      </c>
      <c r="N6468" s="38" t="s">
        <v>8020</v>
      </c>
      <c r="O6468" s="38" t="s">
        <v>19095</v>
      </c>
      <c r="P6468" s="38" t="s">
        <v>19146</v>
      </c>
      <c r="Q6468" s="38" t="s">
        <v>4263</v>
      </c>
      <c r="R6468" s="41"/>
      <c r="S6468" s="41"/>
      <c r="T6468" s="41"/>
      <c r="U6468" s="41"/>
      <c r="V6468" s="41"/>
      <c r="W6468" s="41"/>
      <c r="X6468" s="41"/>
      <c r="Y6468" s="14" t="s">
        <v>18928</v>
      </c>
      <c r="Z6468" s="14"/>
      <c r="AA6468" s="49" t="s">
        <v>25994</v>
      </c>
    </row>
    <row r="6469" spans="1:27" ht="14.25">
      <c r="A6469" s="14">
        <v>6538</v>
      </c>
      <c r="B6469" s="14" t="s">
        <v>23622</v>
      </c>
      <c r="C6469" s="14" t="s">
        <v>23624</v>
      </c>
      <c r="D6469" s="15" t="s">
        <v>18782</v>
      </c>
      <c r="E6469" s="15" t="s">
        <v>18782</v>
      </c>
      <c r="F6469" s="15" t="s">
        <v>18178</v>
      </c>
      <c r="G6469" s="48">
        <v>84000120</v>
      </c>
      <c r="H6469" s="38">
        <v>3005534255</v>
      </c>
      <c r="I6469" s="38" t="s">
        <v>18834</v>
      </c>
      <c r="J6469" s="16" t="s">
        <v>7934</v>
      </c>
      <c r="K6469" s="38" t="s">
        <v>18956</v>
      </c>
      <c r="L6469" s="38" t="s">
        <v>18956</v>
      </c>
      <c r="M6469" s="38">
        <v>7000</v>
      </c>
      <c r="N6469" s="38" t="s">
        <v>8020</v>
      </c>
      <c r="O6469" s="38" t="s">
        <v>19096</v>
      </c>
      <c r="P6469" s="38" t="s">
        <v>19147</v>
      </c>
      <c r="Q6469" s="38" t="s">
        <v>4263</v>
      </c>
      <c r="R6469" s="41"/>
      <c r="S6469" s="41"/>
      <c r="T6469" s="41"/>
      <c r="U6469" s="41"/>
      <c r="V6469" s="41"/>
      <c r="W6469" s="41"/>
      <c r="X6469" s="41"/>
      <c r="Y6469" s="14" t="s">
        <v>18928</v>
      </c>
      <c r="Z6469" s="14"/>
      <c r="AA6469" s="49" t="s">
        <v>25995</v>
      </c>
    </row>
    <row r="6470" spans="1:27" ht="24">
      <c r="A6470" s="14">
        <v>6539</v>
      </c>
      <c r="B6470" s="14" t="s">
        <v>23622</v>
      </c>
      <c r="C6470" s="14" t="s">
        <v>23624</v>
      </c>
      <c r="D6470" s="15" t="s">
        <v>18783</v>
      </c>
      <c r="E6470" s="15" t="s">
        <v>18783</v>
      </c>
      <c r="F6470" s="15" t="s">
        <v>18178</v>
      </c>
      <c r="G6470" s="48">
        <v>2743027</v>
      </c>
      <c r="H6470" s="38">
        <v>3005534255</v>
      </c>
      <c r="I6470" s="38" t="s">
        <v>18834</v>
      </c>
      <c r="J6470" s="16" t="s">
        <v>7934</v>
      </c>
      <c r="K6470" s="38" t="s">
        <v>18950</v>
      </c>
      <c r="L6470" s="38" t="s">
        <v>18950</v>
      </c>
      <c r="M6470" s="38">
        <v>7000</v>
      </c>
      <c r="N6470" s="38" t="s">
        <v>8020</v>
      </c>
      <c r="O6470" s="38" t="s">
        <v>6649</v>
      </c>
      <c r="P6470" s="38" t="s">
        <v>19148</v>
      </c>
      <c r="Q6470" s="38" t="s">
        <v>4263</v>
      </c>
      <c r="R6470" s="41"/>
      <c r="S6470" s="41"/>
      <c r="T6470" s="41"/>
      <c r="U6470" s="41"/>
      <c r="V6470" s="41"/>
      <c r="W6470" s="41"/>
      <c r="X6470" s="41"/>
      <c r="Y6470" s="14" t="s">
        <v>18928</v>
      </c>
      <c r="Z6470" s="14"/>
      <c r="AA6470" s="49" t="s">
        <v>18931</v>
      </c>
    </row>
    <row r="6471" spans="1:27" ht="14.25">
      <c r="A6471" s="14">
        <v>6540</v>
      </c>
      <c r="B6471" s="14" t="s">
        <v>23622</v>
      </c>
      <c r="C6471" s="14" t="s">
        <v>23624</v>
      </c>
      <c r="D6471" s="15" t="s">
        <v>22366</v>
      </c>
      <c r="E6471" s="15" t="s">
        <v>22366</v>
      </c>
      <c r="F6471" s="15" t="s">
        <v>18178</v>
      </c>
      <c r="G6471" s="48">
        <v>17952399</v>
      </c>
      <c r="H6471" s="38">
        <v>3137886731</v>
      </c>
      <c r="I6471" s="38" t="s">
        <v>18835</v>
      </c>
      <c r="J6471" s="16" t="s">
        <v>23608</v>
      </c>
      <c r="K6471" s="38" t="s">
        <v>2860</v>
      </c>
      <c r="L6471" s="38" t="s">
        <v>3855</v>
      </c>
      <c r="M6471" s="38">
        <v>450000</v>
      </c>
      <c r="N6471" s="38" t="s">
        <v>4310</v>
      </c>
      <c r="O6471" s="38" t="s">
        <v>6487</v>
      </c>
      <c r="P6471" s="38" t="s">
        <v>19149</v>
      </c>
      <c r="Q6471" s="38" t="s">
        <v>4263</v>
      </c>
      <c r="R6471" s="41"/>
      <c r="S6471" s="41"/>
      <c r="T6471" s="41"/>
      <c r="U6471" s="41"/>
      <c r="V6471" s="41"/>
      <c r="W6471" s="41"/>
      <c r="X6471" s="41"/>
      <c r="Y6471" s="14" t="s">
        <v>23621</v>
      </c>
      <c r="Z6471" s="14"/>
      <c r="AA6471" s="49" t="s">
        <v>25996</v>
      </c>
    </row>
    <row r="6472" spans="1:27" ht="24">
      <c r="A6472" s="14">
        <v>6541</v>
      </c>
      <c r="B6472" s="14" t="s">
        <v>23622</v>
      </c>
      <c r="C6472" s="14" t="s">
        <v>23624</v>
      </c>
      <c r="D6472" s="15" t="s">
        <v>22367</v>
      </c>
      <c r="E6472" s="15" t="s">
        <v>22367</v>
      </c>
      <c r="F6472" s="15" t="s">
        <v>18178</v>
      </c>
      <c r="G6472" s="48">
        <v>5171037</v>
      </c>
      <c r="H6472" s="38">
        <v>3170725900</v>
      </c>
      <c r="I6472" s="38" t="s">
        <v>18836</v>
      </c>
      <c r="J6472" s="16" t="s">
        <v>18925</v>
      </c>
      <c r="K6472" s="38" t="s">
        <v>981</v>
      </c>
      <c r="L6472" s="38" t="s">
        <v>18993</v>
      </c>
      <c r="M6472" s="38" t="s">
        <v>19219</v>
      </c>
      <c r="N6472" s="38" t="s">
        <v>8020</v>
      </c>
      <c r="O6472" s="38" t="s">
        <v>6251</v>
      </c>
      <c r="P6472" s="38" t="s">
        <v>19150</v>
      </c>
      <c r="Q6472" s="38" t="s">
        <v>4263</v>
      </c>
      <c r="R6472" s="41"/>
      <c r="S6472" s="41"/>
      <c r="T6472" s="41"/>
      <c r="U6472" s="41"/>
      <c r="V6472" s="41"/>
      <c r="W6472" s="41"/>
      <c r="X6472" s="41"/>
      <c r="Y6472" s="14" t="s">
        <v>18441</v>
      </c>
      <c r="Z6472" s="14"/>
      <c r="AA6472" s="49" t="s">
        <v>25997</v>
      </c>
    </row>
    <row r="6473" spans="1:27" ht="24">
      <c r="A6473" s="14">
        <v>6542</v>
      </c>
      <c r="B6473" s="14" t="s">
        <v>23622</v>
      </c>
      <c r="C6473" s="14" t="s">
        <v>23624</v>
      </c>
      <c r="D6473" s="15" t="s">
        <v>22368</v>
      </c>
      <c r="E6473" s="15" t="s">
        <v>22368</v>
      </c>
      <c r="F6473" s="15" t="s">
        <v>18178</v>
      </c>
      <c r="G6473" s="48">
        <v>1124078943</v>
      </c>
      <c r="H6473" s="38">
        <v>3216915588</v>
      </c>
      <c r="I6473" s="38" t="s">
        <v>18837</v>
      </c>
      <c r="J6473" s="16" t="s">
        <v>7934</v>
      </c>
      <c r="K6473" s="38" t="s">
        <v>18957</v>
      </c>
      <c r="L6473" s="38" t="s">
        <v>19025</v>
      </c>
      <c r="M6473" s="38" t="s">
        <v>19220</v>
      </c>
      <c r="N6473" s="38" t="s">
        <v>8020</v>
      </c>
      <c r="O6473" s="38" t="s">
        <v>610</v>
      </c>
      <c r="P6473" s="38" t="s">
        <v>19151</v>
      </c>
      <c r="Q6473" s="38" t="s">
        <v>4263</v>
      </c>
      <c r="R6473" s="41"/>
      <c r="S6473" s="41"/>
      <c r="T6473" s="41"/>
      <c r="U6473" s="41"/>
      <c r="V6473" s="41"/>
      <c r="W6473" s="41"/>
      <c r="X6473" s="41"/>
      <c r="Y6473" s="14" t="s">
        <v>24155</v>
      </c>
      <c r="Z6473" s="14"/>
      <c r="AA6473" s="49" t="s">
        <v>25998</v>
      </c>
    </row>
    <row r="6474" spans="1:27" ht="24">
      <c r="A6474" s="14">
        <v>6543</v>
      </c>
      <c r="B6474" s="14" t="s">
        <v>23622</v>
      </c>
      <c r="C6474" s="14" t="s">
        <v>23624</v>
      </c>
      <c r="D6474" s="15" t="s">
        <v>18784</v>
      </c>
      <c r="E6474" s="15" t="s">
        <v>18784</v>
      </c>
      <c r="F6474" s="15" t="s">
        <v>18178</v>
      </c>
      <c r="G6474" s="48">
        <v>1118808447</v>
      </c>
      <c r="H6474" s="38">
        <v>3026480839</v>
      </c>
      <c r="I6474" s="38" t="s">
        <v>18838</v>
      </c>
      <c r="J6474" s="16" t="s">
        <v>7939</v>
      </c>
      <c r="K6474" s="38" t="s">
        <v>18958</v>
      </c>
      <c r="L6474" s="38" t="s">
        <v>19026</v>
      </c>
      <c r="M6474" s="38">
        <v>12000</v>
      </c>
      <c r="N6474" s="38" t="s">
        <v>8020</v>
      </c>
      <c r="O6474" s="38" t="s">
        <v>19097</v>
      </c>
      <c r="P6474" s="38" t="s">
        <v>5789</v>
      </c>
      <c r="Q6474" s="38" t="s">
        <v>4263</v>
      </c>
      <c r="R6474" s="41"/>
      <c r="S6474" s="41"/>
      <c r="T6474" s="41"/>
      <c r="U6474" s="41"/>
      <c r="V6474" s="41"/>
      <c r="W6474" s="41"/>
      <c r="X6474" s="41"/>
      <c r="Y6474" s="14" t="s">
        <v>18932</v>
      </c>
      <c r="Z6474" s="14"/>
      <c r="AA6474" s="49" t="s">
        <v>18932</v>
      </c>
    </row>
    <row r="6475" spans="1:27" ht="24">
      <c r="A6475" s="14">
        <v>6544</v>
      </c>
      <c r="B6475" s="14" t="s">
        <v>23622</v>
      </c>
      <c r="C6475" s="14" t="s">
        <v>23624</v>
      </c>
      <c r="D6475" s="15" t="s">
        <v>22369</v>
      </c>
      <c r="E6475" s="15" t="s">
        <v>22369</v>
      </c>
      <c r="F6475" s="15" t="s">
        <v>18178</v>
      </c>
      <c r="G6475" s="48">
        <v>1192904442</v>
      </c>
      <c r="H6475" s="38">
        <v>3245142015</v>
      </c>
      <c r="I6475" s="38" t="s">
        <v>18839</v>
      </c>
      <c r="J6475" s="16" t="s">
        <v>23611</v>
      </c>
      <c r="K6475" s="38" t="s">
        <v>18959</v>
      </c>
      <c r="L6475" s="38" t="s">
        <v>19027</v>
      </c>
      <c r="M6475" s="38" t="s">
        <v>19221</v>
      </c>
      <c r="N6475" s="38" t="s">
        <v>4303</v>
      </c>
      <c r="O6475" s="38" t="s">
        <v>19098</v>
      </c>
      <c r="P6475" s="38">
        <v>60</v>
      </c>
      <c r="Q6475" s="38" t="s">
        <v>18714</v>
      </c>
      <c r="R6475" s="41"/>
      <c r="S6475" s="41"/>
      <c r="T6475" s="41"/>
      <c r="U6475" s="41"/>
      <c r="V6475" s="41"/>
      <c r="W6475" s="41"/>
      <c r="X6475" s="41"/>
      <c r="Y6475" s="14" t="s">
        <v>24155</v>
      </c>
      <c r="Z6475" s="14"/>
      <c r="AA6475" s="49" t="s">
        <v>25945</v>
      </c>
    </row>
    <row r="6476" spans="1:27" ht="24">
      <c r="A6476" s="14">
        <v>6545</v>
      </c>
      <c r="B6476" s="14" t="s">
        <v>23622</v>
      </c>
      <c r="C6476" s="14" t="s">
        <v>23624</v>
      </c>
      <c r="D6476" s="15" t="s">
        <v>22370</v>
      </c>
      <c r="E6476" s="15" t="s">
        <v>22370</v>
      </c>
      <c r="F6476" s="15" t="s">
        <v>18178</v>
      </c>
      <c r="G6476" s="48">
        <v>56098054</v>
      </c>
      <c r="H6476" s="38">
        <v>3004908143</v>
      </c>
      <c r="I6476" s="38" t="s">
        <v>18840</v>
      </c>
      <c r="J6476" s="16" t="s">
        <v>23608</v>
      </c>
      <c r="K6476" s="38" t="s">
        <v>18722</v>
      </c>
      <c r="L6476" s="38" t="s">
        <v>19028</v>
      </c>
      <c r="M6476" s="38">
        <v>2000</v>
      </c>
      <c r="N6476" s="38" t="s">
        <v>8020</v>
      </c>
      <c r="O6476" s="38" t="s">
        <v>19099</v>
      </c>
      <c r="P6476" s="38" t="s">
        <v>19152</v>
      </c>
      <c r="Q6476" s="38" t="s">
        <v>18717</v>
      </c>
      <c r="R6476" s="41"/>
      <c r="S6476" s="41"/>
      <c r="T6476" s="41"/>
      <c r="U6476" s="41"/>
      <c r="V6476" s="41"/>
      <c r="W6476" s="41"/>
      <c r="X6476" s="41"/>
      <c r="Y6476" s="14" t="s">
        <v>18441</v>
      </c>
      <c r="Z6476" s="14"/>
      <c r="AA6476" s="49" t="s">
        <v>25999</v>
      </c>
    </row>
    <row r="6477" spans="1:27" ht="14.25">
      <c r="A6477" s="14">
        <v>6546</v>
      </c>
      <c r="B6477" s="14" t="s">
        <v>23622</v>
      </c>
      <c r="C6477" s="14" t="s">
        <v>23624</v>
      </c>
      <c r="D6477" s="15" t="s">
        <v>18785</v>
      </c>
      <c r="E6477" s="15" t="s">
        <v>18785</v>
      </c>
      <c r="F6477" s="15" t="s">
        <v>18178</v>
      </c>
      <c r="G6477" s="48">
        <v>55247307</v>
      </c>
      <c r="H6477" s="38">
        <v>3225358774</v>
      </c>
      <c r="I6477" s="38" t="s">
        <v>18841</v>
      </c>
      <c r="J6477" s="16" t="s">
        <v>18926</v>
      </c>
      <c r="K6477" s="38" t="s">
        <v>18960</v>
      </c>
      <c r="L6477" s="38" t="s">
        <v>19029</v>
      </c>
      <c r="M6477" s="40">
        <v>7000</v>
      </c>
      <c r="N6477" s="38" t="s">
        <v>8020</v>
      </c>
      <c r="O6477" s="38" t="s">
        <v>6251</v>
      </c>
      <c r="P6477" s="38" t="s">
        <v>19153</v>
      </c>
      <c r="Q6477" s="38" t="s">
        <v>4263</v>
      </c>
      <c r="R6477" s="41"/>
      <c r="S6477" s="41"/>
      <c r="T6477" s="41"/>
      <c r="U6477" s="41"/>
      <c r="V6477" s="41"/>
      <c r="W6477" s="41"/>
      <c r="X6477" s="41"/>
      <c r="Y6477" s="14" t="s">
        <v>18928</v>
      </c>
      <c r="Z6477" s="14"/>
      <c r="AA6477" s="49" t="s">
        <v>18933</v>
      </c>
    </row>
    <row r="6478" spans="1:27" ht="24">
      <c r="A6478" s="14">
        <v>6547</v>
      </c>
      <c r="B6478" s="14" t="s">
        <v>23622</v>
      </c>
      <c r="C6478" s="14" t="s">
        <v>23624</v>
      </c>
      <c r="D6478" s="15" t="s">
        <v>18786</v>
      </c>
      <c r="E6478" s="15" t="s">
        <v>18786</v>
      </c>
      <c r="F6478" s="15" t="s">
        <v>18178</v>
      </c>
      <c r="G6478" s="48">
        <v>72252440</v>
      </c>
      <c r="H6478" s="38">
        <v>3011603005</v>
      </c>
      <c r="I6478" s="38" t="s">
        <v>18842</v>
      </c>
      <c r="J6478" s="16" t="s">
        <v>7934</v>
      </c>
      <c r="K6478" s="38" t="s">
        <v>18961</v>
      </c>
      <c r="L6478" s="38" t="s">
        <v>19030</v>
      </c>
      <c r="M6478" s="38">
        <v>4000</v>
      </c>
      <c r="N6478" s="38" t="s">
        <v>8020</v>
      </c>
      <c r="O6478" s="38" t="s">
        <v>6251</v>
      </c>
      <c r="P6478" s="38" t="s">
        <v>19153</v>
      </c>
      <c r="Q6478" s="38" t="s">
        <v>4263</v>
      </c>
      <c r="R6478" s="38" t="s">
        <v>4705</v>
      </c>
      <c r="S6478" s="38" t="s">
        <v>847</v>
      </c>
      <c r="T6478" s="40">
        <v>16000</v>
      </c>
      <c r="U6478" s="38" t="s">
        <v>8020</v>
      </c>
      <c r="V6478" s="38" t="s">
        <v>6251</v>
      </c>
      <c r="W6478" s="38" t="s">
        <v>19153</v>
      </c>
      <c r="X6478" s="38" t="s">
        <v>4263</v>
      </c>
      <c r="Y6478" s="14" t="s">
        <v>18928</v>
      </c>
      <c r="Z6478" s="14"/>
      <c r="AA6478" s="49" t="s">
        <v>26000</v>
      </c>
    </row>
    <row r="6479" spans="1:27" ht="14.25">
      <c r="A6479" s="14">
        <v>6548</v>
      </c>
      <c r="B6479" s="14" t="s">
        <v>23622</v>
      </c>
      <c r="C6479" s="14" t="s">
        <v>23624</v>
      </c>
      <c r="D6479" s="15" t="s">
        <v>22371</v>
      </c>
      <c r="E6479" s="15" t="s">
        <v>22371</v>
      </c>
      <c r="F6479" s="15" t="s">
        <v>18178</v>
      </c>
      <c r="G6479" s="48">
        <v>56053859</v>
      </c>
      <c r="H6479" s="38">
        <v>3013560709</v>
      </c>
      <c r="I6479" s="38" t="s">
        <v>18843</v>
      </c>
      <c r="J6479" s="16" t="s">
        <v>23612</v>
      </c>
      <c r="K6479" s="38" t="s">
        <v>15444</v>
      </c>
      <c r="L6479" s="38" t="s">
        <v>431</v>
      </c>
      <c r="M6479" s="38">
        <v>2</v>
      </c>
      <c r="N6479" s="38" t="s">
        <v>4261</v>
      </c>
      <c r="O6479" s="38" t="s">
        <v>19100</v>
      </c>
      <c r="P6479" s="38">
        <v>2</v>
      </c>
      <c r="Q6479" s="38" t="s">
        <v>4263</v>
      </c>
      <c r="R6479" s="41"/>
      <c r="S6479" s="41"/>
      <c r="T6479" s="41"/>
      <c r="U6479" s="41"/>
      <c r="V6479" s="41"/>
      <c r="W6479" s="41"/>
      <c r="X6479" s="41"/>
      <c r="Y6479" s="14" t="s">
        <v>23621</v>
      </c>
      <c r="Z6479" s="14"/>
      <c r="AA6479" s="49" t="s">
        <v>26001</v>
      </c>
    </row>
    <row r="6480" spans="1:27" ht="24">
      <c r="A6480" s="14">
        <v>6549</v>
      </c>
      <c r="B6480" s="14" t="s">
        <v>23622</v>
      </c>
      <c r="C6480" s="14" t="s">
        <v>23624</v>
      </c>
      <c r="D6480" s="15" t="s">
        <v>22372</v>
      </c>
      <c r="E6480" s="15" t="s">
        <v>22372</v>
      </c>
      <c r="F6480" s="15" t="s">
        <v>18178</v>
      </c>
      <c r="G6480" s="48">
        <v>17970200</v>
      </c>
      <c r="H6480" s="38">
        <v>3218111023</v>
      </c>
      <c r="I6480" s="38" t="s">
        <v>18844</v>
      </c>
      <c r="J6480" s="16" t="s">
        <v>13276</v>
      </c>
      <c r="K6480" s="38" t="s">
        <v>981</v>
      </c>
      <c r="L6480" s="38" t="s">
        <v>19031</v>
      </c>
      <c r="M6480" s="38" t="s">
        <v>19222</v>
      </c>
      <c r="N6480" s="38" t="s">
        <v>8020</v>
      </c>
      <c r="O6480" s="38" t="s">
        <v>6251</v>
      </c>
      <c r="P6480" s="38" t="s">
        <v>19154</v>
      </c>
      <c r="Q6480" s="38" t="s">
        <v>4263</v>
      </c>
      <c r="R6480" s="41"/>
      <c r="S6480" s="41"/>
      <c r="T6480" s="41"/>
      <c r="U6480" s="41"/>
      <c r="V6480" s="41"/>
      <c r="W6480" s="41"/>
      <c r="X6480" s="41"/>
      <c r="Y6480" s="14" t="s">
        <v>18441</v>
      </c>
      <c r="Z6480" s="14"/>
      <c r="AA6480" s="49" t="s">
        <v>26002</v>
      </c>
    </row>
    <row r="6481" spans="1:27">
      <c r="A6481" s="14">
        <v>6550</v>
      </c>
      <c r="B6481" s="14" t="s">
        <v>23622</v>
      </c>
      <c r="C6481" s="14" t="s">
        <v>23624</v>
      </c>
      <c r="D6481" s="15" t="s">
        <v>18787</v>
      </c>
      <c r="E6481" s="15" t="s">
        <v>18787</v>
      </c>
      <c r="F6481" s="15" t="s">
        <v>18178</v>
      </c>
      <c r="G6481" s="48">
        <v>40922767</v>
      </c>
      <c r="H6481" s="38">
        <v>3127318535</v>
      </c>
      <c r="I6481" s="38" t="s">
        <v>2675</v>
      </c>
      <c r="J6481" s="16" t="s">
        <v>7939</v>
      </c>
      <c r="K6481" s="38" t="s">
        <v>5325</v>
      </c>
      <c r="L6481" s="38" t="s">
        <v>19032</v>
      </c>
      <c r="M6481" s="38" t="s">
        <v>19223</v>
      </c>
      <c r="N6481" s="38" t="s">
        <v>4261</v>
      </c>
      <c r="O6481" s="38" t="s">
        <v>19101</v>
      </c>
      <c r="P6481" s="38">
        <v>3</v>
      </c>
      <c r="Q6481" s="38" t="s">
        <v>18714</v>
      </c>
      <c r="R6481" s="38" t="s">
        <v>1304</v>
      </c>
      <c r="S6481" s="38" t="s">
        <v>7114</v>
      </c>
      <c r="T6481" s="38" t="s">
        <v>19224</v>
      </c>
      <c r="U6481" s="38" t="s">
        <v>4310</v>
      </c>
      <c r="V6481" s="38" t="s">
        <v>9437</v>
      </c>
      <c r="W6481" s="38">
        <v>6</v>
      </c>
      <c r="X6481" s="38" t="s">
        <v>18714</v>
      </c>
      <c r="Y6481" s="14" t="s">
        <v>24161</v>
      </c>
      <c r="Z6481" s="14"/>
      <c r="AA6481" s="49" t="s">
        <v>18934</v>
      </c>
    </row>
    <row r="6482" spans="1:27" ht="24">
      <c r="A6482" s="14">
        <v>6551</v>
      </c>
      <c r="B6482" s="14" t="s">
        <v>23622</v>
      </c>
      <c r="C6482" s="14" t="s">
        <v>23624</v>
      </c>
      <c r="D6482" s="15" t="s">
        <v>18788</v>
      </c>
      <c r="E6482" s="15" t="s">
        <v>18788</v>
      </c>
      <c r="F6482" s="15" t="s">
        <v>18178</v>
      </c>
      <c r="G6482" s="48">
        <v>1065578952</v>
      </c>
      <c r="H6482" s="38">
        <v>3226457889</v>
      </c>
      <c r="I6482" s="38" t="s">
        <v>2675</v>
      </c>
      <c r="J6482" s="16" t="s">
        <v>2675</v>
      </c>
      <c r="K6482" s="38" t="s">
        <v>1304</v>
      </c>
      <c r="L6482" s="38" t="s">
        <v>7114</v>
      </c>
      <c r="M6482" s="38" t="s">
        <v>19224</v>
      </c>
      <c r="N6482" s="38" t="s">
        <v>4310</v>
      </c>
      <c r="O6482" s="38" t="s">
        <v>9437</v>
      </c>
      <c r="P6482" s="38">
        <v>8</v>
      </c>
      <c r="Q6482" s="38" t="s">
        <v>18714</v>
      </c>
      <c r="R6482" s="38" t="s">
        <v>1304</v>
      </c>
      <c r="S6482" s="38" t="s">
        <v>4963</v>
      </c>
      <c r="T6482" s="38" t="s">
        <v>19326</v>
      </c>
      <c r="U6482" s="38" t="s">
        <v>4310</v>
      </c>
      <c r="V6482" s="38" t="s">
        <v>9437</v>
      </c>
      <c r="W6482" s="38">
        <v>4</v>
      </c>
      <c r="X6482" s="38" t="s">
        <v>18714</v>
      </c>
      <c r="Y6482" s="14" t="s">
        <v>24161</v>
      </c>
      <c r="Z6482" s="14"/>
      <c r="AA6482" s="49" t="s">
        <v>18934</v>
      </c>
    </row>
    <row r="6483" spans="1:27" ht="24">
      <c r="A6483" s="14">
        <v>6552</v>
      </c>
      <c r="B6483" s="14" t="s">
        <v>23622</v>
      </c>
      <c r="C6483" s="14" t="s">
        <v>23624</v>
      </c>
      <c r="D6483" s="15" t="s">
        <v>18789</v>
      </c>
      <c r="E6483" s="15" t="s">
        <v>18789</v>
      </c>
      <c r="F6483" s="15" t="s">
        <v>18178</v>
      </c>
      <c r="G6483" s="48">
        <v>1122406317</v>
      </c>
      <c r="H6483" s="38">
        <v>3116025304</v>
      </c>
      <c r="I6483" s="38" t="s">
        <v>2675</v>
      </c>
      <c r="J6483" s="16" t="s">
        <v>23608</v>
      </c>
      <c r="K6483" s="38" t="s">
        <v>5325</v>
      </c>
      <c r="L6483" s="38" t="s">
        <v>19032</v>
      </c>
      <c r="M6483" s="38" t="s">
        <v>19225</v>
      </c>
      <c r="N6483" s="38" t="s">
        <v>4261</v>
      </c>
      <c r="O6483" s="38" t="s">
        <v>6402</v>
      </c>
      <c r="P6483" s="38">
        <v>2</v>
      </c>
      <c r="Q6483" s="38" t="s">
        <v>18714</v>
      </c>
      <c r="R6483" s="38" t="s">
        <v>1304</v>
      </c>
      <c r="S6483" s="38" t="s">
        <v>7114</v>
      </c>
      <c r="T6483" s="38" t="s">
        <v>19327</v>
      </c>
      <c r="U6483" s="38" t="s">
        <v>4310</v>
      </c>
      <c r="V6483" s="38" t="s">
        <v>6606</v>
      </c>
      <c r="W6483" s="38" t="s">
        <v>19366</v>
      </c>
      <c r="X6483" s="38" t="s">
        <v>18714</v>
      </c>
      <c r="Y6483" s="14" t="s">
        <v>24161</v>
      </c>
      <c r="Z6483" s="14"/>
      <c r="AA6483" s="49" t="s">
        <v>18934</v>
      </c>
    </row>
    <row r="6484" spans="1:27" ht="24">
      <c r="A6484" s="14">
        <v>6553</v>
      </c>
      <c r="B6484" s="14" t="s">
        <v>23622</v>
      </c>
      <c r="C6484" s="14" t="s">
        <v>23624</v>
      </c>
      <c r="D6484" s="15" t="s">
        <v>18790</v>
      </c>
      <c r="E6484" s="15" t="s">
        <v>18790</v>
      </c>
      <c r="F6484" s="15" t="s">
        <v>18178</v>
      </c>
      <c r="G6484" s="48">
        <v>84038967</v>
      </c>
      <c r="H6484" s="38">
        <v>3216730688</v>
      </c>
      <c r="I6484" s="38" t="s">
        <v>2675</v>
      </c>
      <c r="J6484" s="16" t="s">
        <v>23608</v>
      </c>
      <c r="K6484" s="38" t="s">
        <v>1304</v>
      </c>
      <c r="L6484" s="38" t="s">
        <v>7114</v>
      </c>
      <c r="M6484" s="38" t="s">
        <v>19226</v>
      </c>
      <c r="N6484" s="38" t="s">
        <v>4310</v>
      </c>
      <c r="O6484" s="38" t="s">
        <v>19102</v>
      </c>
      <c r="P6484" s="38">
        <v>2</v>
      </c>
      <c r="Q6484" s="38" t="s">
        <v>18714</v>
      </c>
      <c r="R6484" s="41"/>
      <c r="S6484" s="41"/>
      <c r="T6484" s="41"/>
      <c r="U6484" s="41"/>
      <c r="V6484" s="41"/>
      <c r="W6484" s="41"/>
      <c r="X6484" s="41"/>
      <c r="Y6484" s="14" t="s">
        <v>24161</v>
      </c>
      <c r="Z6484" s="14"/>
      <c r="AA6484" s="49" t="s">
        <v>18934</v>
      </c>
    </row>
    <row r="6485" spans="1:27" ht="24">
      <c r="A6485" s="14">
        <v>6554</v>
      </c>
      <c r="B6485" s="14" t="s">
        <v>23622</v>
      </c>
      <c r="C6485" s="14" t="s">
        <v>23624</v>
      </c>
      <c r="D6485" s="15" t="s">
        <v>22373</v>
      </c>
      <c r="E6485" s="15" t="s">
        <v>22373</v>
      </c>
      <c r="F6485" s="15" t="s">
        <v>18178</v>
      </c>
      <c r="G6485" s="48">
        <v>1192893781</v>
      </c>
      <c r="H6485" s="38">
        <v>3218905564</v>
      </c>
      <c r="I6485" s="38" t="s">
        <v>18845</v>
      </c>
      <c r="J6485" s="16" t="s">
        <v>7939</v>
      </c>
      <c r="K6485" s="38" t="s">
        <v>15037</v>
      </c>
      <c r="L6485" s="38" t="s">
        <v>19033</v>
      </c>
      <c r="M6485" s="38" t="s">
        <v>19227</v>
      </c>
      <c r="N6485" s="38" t="s">
        <v>4261</v>
      </c>
      <c r="O6485" s="38" t="s">
        <v>6640</v>
      </c>
      <c r="P6485" s="42" t="s">
        <v>4633</v>
      </c>
      <c r="Q6485" s="38" t="s">
        <v>18714</v>
      </c>
      <c r="R6485" s="38" t="s">
        <v>4644</v>
      </c>
      <c r="S6485" s="38" t="s">
        <v>19301</v>
      </c>
      <c r="T6485" s="38" t="s">
        <v>19328</v>
      </c>
      <c r="U6485" s="38" t="s">
        <v>4310</v>
      </c>
      <c r="V6485" s="38" t="s">
        <v>7464</v>
      </c>
      <c r="W6485" s="42" t="s">
        <v>4379</v>
      </c>
      <c r="X6485" s="38" t="s">
        <v>18714</v>
      </c>
      <c r="Y6485" s="14" t="s">
        <v>24161</v>
      </c>
      <c r="Z6485" s="14"/>
      <c r="AA6485" s="49" t="s">
        <v>26003</v>
      </c>
    </row>
    <row r="6486" spans="1:27" ht="24">
      <c r="A6486" s="14">
        <v>6555</v>
      </c>
      <c r="B6486" s="14" t="s">
        <v>23622</v>
      </c>
      <c r="C6486" s="14" t="s">
        <v>23624</v>
      </c>
      <c r="D6486" s="15" t="s">
        <v>18791</v>
      </c>
      <c r="E6486" s="15" t="s">
        <v>18791</v>
      </c>
      <c r="F6486" s="15" t="s">
        <v>18178</v>
      </c>
      <c r="G6486" s="48">
        <v>1124485750</v>
      </c>
      <c r="H6486" s="38">
        <v>3108627327</v>
      </c>
      <c r="I6486" s="38" t="s">
        <v>18846</v>
      </c>
      <c r="J6486" s="16" t="s">
        <v>18924</v>
      </c>
      <c r="K6486" s="38" t="s">
        <v>18962</v>
      </c>
      <c r="L6486" s="38" t="s">
        <v>19034</v>
      </c>
      <c r="M6486" s="38" t="s">
        <v>19228</v>
      </c>
      <c r="N6486" s="38" t="s">
        <v>8020</v>
      </c>
      <c r="O6486" s="38" t="s">
        <v>6251</v>
      </c>
      <c r="P6486" s="38" t="s">
        <v>8112</v>
      </c>
      <c r="Q6486" s="38" t="s">
        <v>4263</v>
      </c>
      <c r="R6486" s="41"/>
      <c r="S6486" s="41"/>
      <c r="T6486" s="41"/>
      <c r="U6486" s="41"/>
      <c r="V6486" s="41"/>
      <c r="W6486" s="41"/>
      <c r="X6486" s="41"/>
      <c r="Y6486" s="14" t="s">
        <v>18928</v>
      </c>
      <c r="Z6486" s="14"/>
      <c r="AA6486" s="49" t="s">
        <v>26004</v>
      </c>
    </row>
    <row r="6487" spans="1:27" ht="14.25">
      <c r="A6487" s="14">
        <v>6556</v>
      </c>
      <c r="B6487" s="14" t="s">
        <v>23622</v>
      </c>
      <c r="C6487" s="14" t="s">
        <v>23624</v>
      </c>
      <c r="D6487" s="15" t="s">
        <v>22374</v>
      </c>
      <c r="E6487" s="15" t="s">
        <v>22374</v>
      </c>
      <c r="F6487" s="15" t="s">
        <v>18178</v>
      </c>
      <c r="G6487" s="48">
        <v>84025103</v>
      </c>
      <c r="H6487" s="38">
        <v>3158950941</v>
      </c>
      <c r="I6487" s="38" t="s">
        <v>18847</v>
      </c>
      <c r="J6487" s="16" t="s">
        <v>23608</v>
      </c>
      <c r="K6487" s="38" t="s">
        <v>18963</v>
      </c>
      <c r="L6487" s="38" t="s">
        <v>19035</v>
      </c>
      <c r="M6487" s="38" t="s">
        <v>19229</v>
      </c>
      <c r="N6487" s="38" t="s">
        <v>8020</v>
      </c>
      <c r="O6487" s="38" t="s">
        <v>6251</v>
      </c>
      <c r="P6487" s="38">
        <v>60</v>
      </c>
      <c r="Q6487" s="38" t="s">
        <v>18714</v>
      </c>
      <c r="R6487" s="41"/>
      <c r="S6487" s="41"/>
      <c r="T6487" s="41"/>
      <c r="U6487" s="41"/>
      <c r="V6487" s="41"/>
      <c r="W6487" s="41"/>
      <c r="X6487" s="41"/>
      <c r="Y6487" s="14" t="s">
        <v>18932</v>
      </c>
      <c r="Z6487" s="14"/>
      <c r="AA6487" s="49" t="s">
        <v>26005</v>
      </c>
    </row>
    <row r="6488" spans="1:27" ht="24">
      <c r="A6488" s="14">
        <v>6557</v>
      </c>
      <c r="B6488" s="14" t="s">
        <v>23622</v>
      </c>
      <c r="C6488" s="14" t="s">
        <v>23624</v>
      </c>
      <c r="D6488" s="15" t="s">
        <v>22375</v>
      </c>
      <c r="E6488" s="15" t="s">
        <v>22375</v>
      </c>
      <c r="F6488" s="15" t="s">
        <v>18178</v>
      </c>
      <c r="G6488" s="48">
        <v>1123731125</v>
      </c>
      <c r="H6488" s="38">
        <v>3117516459</v>
      </c>
      <c r="I6488" s="38" t="s">
        <v>18848</v>
      </c>
      <c r="J6488" s="16" t="s">
        <v>23608</v>
      </c>
      <c r="K6488" s="38" t="s">
        <v>2651</v>
      </c>
      <c r="L6488" s="38" t="s">
        <v>19036</v>
      </c>
      <c r="M6488" s="38" t="s">
        <v>19230</v>
      </c>
      <c r="N6488" s="38" t="s">
        <v>4261</v>
      </c>
      <c r="O6488" s="38" t="s">
        <v>19103</v>
      </c>
      <c r="P6488" s="38" t="s">
        <v>19155</v>
      </c>
      <c r="Q6488" s="38" t="s">
        <v>4263</v>
      </c>
      <c r="R6488" s="41"/>
      <c r="S6488" s="41"/>
      <c r="T6488" s="41"/>
      <c r="U6488" s="41"/>
      <c r="V6488" s="41"/>
      <c r="W6488" s="41"/>
      <c r="X6488" s="41"/>
      <c r="Y6488" s="14" t="s">
        <v>24159</v>
      </c>
      <c r="Z6488" s="14"/>
      <c r="AA6488" s="49" t="s">
        <v>26006</v>
      </c>
    </row>
    <row r="6489" spans="1:27" ht="24">
      <c r="A6489" s="14">
        <v>6558</v>
      </c>
      <c r="B6489" s="14" t="s">
        <v>23622</v>
      </c>
      <c r="C6489" s="14" t="s">
        <v>23624</v>
      </c>
      <c r="D6489" s="15" t="s">
        <v>22376</v>
      </c>
      <c r="E6489" s="15" t="s">
        <v>22376</v>
      </c>
      <c r="F6489" s="15" t="s">
        <v>18178</v>
      </c>
      <c r="G6489" s="48">
        <v>5172567</v>
      </c>
      <c r="H6489" s="38">
        <v>3122299659</v>
      </c>
      <c r="I6489" s="38" t="s">
        <v>18849</v>
      </c>
      <c r="J6489" s="16" t="s">
        <v>23608</v>
      </c>
      <c r="K6489" s="38" t="s">
        <v>2651</v>
      </c>
      <c r="L6489" s="38" t="s">
        <v>19037</v>
      </c>
      <c r="M6489" s="38" t="s">
        <v>19231</v>
      </c>
      <c r="N6489" s="38" t="s">
        <v>4261</v>
      </c>
      <c r="O6489" s="38" t="s">
        <v>19104</v>
      </c>
      <c r="P6489" s="38">
        <v>1000</v>
      </c>
      <c r="Q6489" s="38" t="s">
        <v>4263</v>
      </c>
      <c r="R6489" s="38" t="s">
        <v>1047</v>
      </c>
      <c r="S6489" s="38" t="s">
        <v>19302</v>
      </c>
      <c r="T6489" s="38" t="s">
        <v>19329</v>
      </c>
      <c r="U6489" s="38" t="s">
        <v>4261</v>
      </c>
      <c r="V6489" s="38" t="s">
        <v>19355</v>
      </c>
      <c r="W6489" s="38" t="s">
        <v>19367</v>
      </c>
      <c r="X6489" s="38" t="s">
        <v>4263</v>
      </c>
      <c r="Y6489" s="14" t="s">
        <v>24159</v>
      </c>
      <c r="Z6489" s="14"/>
      <c r="AA6489" s="49" t="s">
        <v>18626</v>
      </c>
    </row>
    <row r="6490" spans="1:27" ht="14.25">
      <c r="A6490" s="14">
        <v>6559</v>
      </c>
      <c r="B6490" s="14" t="s">
        <v>23622</v>
      </c>
      <c r="C6490" s="14" t="s">
        <v>23624</v>
      </c>
      <c r="D6490" s="15" t="s">
        <v>18792</v>
      </c>
      <c r="E6490" s="15" t="s">
        <v>18792</v>
      </c>
      <c r="F6490" s="15" t="s">
        <v>18178</v>
      </c>
      <c r="G6490" s="48">
        <v>1119946679</v>
      </c>
      <c r="H6490" s="38">
        <v>3126943638</v>
      </c>
      <c r="I6490" s="38" t="s">
        <v>18850</v>
      </c>
      <c r="J6490" s="16" t="s">
        <v>23608</v>
      </c>
      <c r="K6490" s="38" t="s">
        <v>6540</v>
      </c>
      <c r="L6490" s="38" t="s">
        <v>19038</v>
      </c>
      <c r="M6490" s="38" t="s">
        <v>19232</v>
      </c>
      <c r="N6490" s="38" t="s">
        <v>4310</v>
      </c>
      <c r="O6490" s="38" t="s">
        <v>9437</v>
      </c>
      <c r="P6490" s="38" t="s">
        <v>19156</v>
      </c>
      <c r="Q6490" s="38" t="s">
        <v>4263</v>
      </c>
      <c r="R6490" s="41"/>
      <c r="S6490" s="41"/>
      <c r="T6490" s="41"/>
      <c r="U6490" s="41"/>
      <c r="V6490" s="41"/>
      <c r="W6490" s="41"/>
      <c r="X6490" s="41"/>
      <c r="Y6490" s="14" t="s">
        <v>18932</v>
      </c>
      <c r="Z6490" s="14"/>
      <c r="AA6490" s="49" t="s">
        <v>26007</v>
      </c>
    </row>
    <row r="6491" spans="1:27" ht="14.25">
      <c r="A6491" s="14">
        <v>6560</v>
      </c>
      <c r="B6491" s="14" t="s">
        <v>23622</v>
      </c>
      <c r="C6491" s="14" t="s">
        <v>23624</v>
      </c>
      <c r="D6491" s="15" t="s">
        <v>18793</v>
      </c>
      <c r="E6491" s="15" t="s">
        <v>18793</v>
      </c>
      <c r="F6491" s="15" t="s">
        <v>18178</v>
      </c>
      <c r="G6491" s="48">
        <v>17903244</v>
      </c>
      <c r="H6491" s="38">
        <v>3008805561</v>
      </c>
      <c r="I6491" s="38" t="s">
        <v>18851</v>
      </c>
      <c r="J6491" s="16" t="s">
        <v>4947</v>
      </c>
      <c r="K6491" s="38" t="s">
        <v>18964</v>
      </c>
      <c r="L6491" s="38" t="s">
        <v>19039</v>
      </c>
      <c r="M6491" s="38" t="s">
        <v>19233</v>
      </c>
      <c r="N6491" s="38" t="s">
        <v>4261</v>
      </c>
      <c r="O6491" s="38" t="s">
        <v>19105</v>
      </c>
      <c r="P6491" s="38" t="s">
        <v>19157</v>
      </c>
      <c r="Q6491" s="38" t="s">
        <v>18714</v>
      </c>
      <c r="R6491" s="41"/>
      <c r="S6491" s="41"/>
      <c r="T6491" s="41"/>
      <c r="U6491" s="41"/>
      <c r="V6491" s="41"/>
      <c r="W6491" s="41"/>
      <c r="X6491" s="41"/>
      <c r="Y6491" s="14" t="s">
        <v>24155</v>
      </c>
      <c r="Z6491" s="14"/>
      <c r="AA6491" s="49" t="s">
        <v>18935</v>
      </c>
    </row>
    <row r="6492" spans="1:27" ht="24">
      <c r="A6492" s="14">
        <v>6561</v>
      </c>
      <c r="B6492" s="14" t="s">
        <v>23622</v>
      </c>
      <c r="C6492" s="14" t="s">
        <v>23624</v>
      </c>
      <c r="D6492" s="15" t="s">
        <v>22377</v>
      </c>
      <c r="E6492" s="15" t="s">
        <v>22377</v>
      </c>
      <c r="F6492" s="15" t="s">
        <v>18178</v>
      </c>
      <c r="G6492" s="48">
        <v>1118809433</v>
      </c>
      <c r="H6492" s="38">
        <v>3116877856</v>
      </c>
      <c r="I6492" s="38" t="s">
        <v>18852</v>
      </c>
      <c r="J6492" s="16" t="s">
        <v>23608</v>
      </c>
      <c r="K6492" s="38" t="s">
        <v>193</v>
      </c>
      <c r="L6492" s="38" t="s">
        <v>4276</v>
      </c>
      <c r="M6492" s="38">
        <v>2100000</v>
      </c>
      <c r="N6492" s="38" t="s">
        <v>8020</v>
      </c>
      <c r="O6492" s="38" t="s">
        <v>19106</v>
      </c>
      <c r="P6492" s="38">
        <v>12</v>
      </c>
      <c r="Q6492" s="38" t="s">
        <v>18714</v>
      </c>
      <c r="R6492" s="41"/>
      <c r="S6492" s="41"/>
      <c r="T6492" s="41"/>
      <c r="U6492" s="41"/>
      <c r="V6492" s="41"/>
      <c r="W6492" s="41"/>
      <c r="X6492" s="41"/>
      <c r="Y6492" s="14" t="s">
        <v>24157</v>
      </c>
      <c r="Z6492" s="14"/>
      <c r="AA6492" s="49" t="s">
        <v>26008</v>
      </c>
    </row>
    <row r="6493" spans="1:27" ht="14.25">
      <c r="A6493" s="14">
        <v>6562</v>
      </c>
      <c r="B6493" s="14" t="s">
        <v>23622</v>
      </c>
      <c r="C6493" s="14" t="s">
        <v>23624</v>
      </c>
      <c r="D6493" s="15" t="s">
        <v>22378</v>
      </c>
      <c r="E6493" s="15" t="s">
        <v>22378</v>
      </c>
      <c r="F6493" s="15" t="s">
        <v>18178</v>
      </c>
      <c r="G6493" s="48">
        <v>1038484374</v>
      </c>
      <c r="H6493" s="38">
        <v>3107123495</v>
      </c>
      <c r="I6493" s="38" t="s">
        <v>18853</v>
      </c>
      <c r="J6493" s="16" t="s">
        <v>7934</v>
      </c>
      <c r="K6493" s="38" t="s">
        <v>4240</v>
      </c>
      <c r="L6493" s="38" t="s">
        <v>19040</v>
      </c>
      <c r="M6493" s="38">
        <v>1000</v>
      </c>
      <c r="N6493" s="38" t="s">
        <v>8020</v>
      </c>
      <c r="O6493" s="38" t="s">
        <v>6717</v>
      </c>
      <c r="P6493" s="38" t="s">
        <v>19158</v>
      </c>
      <c r="Q6493" s="38" t="s">
        <v>4263</v>
      </c>
      <c r="R6493" s="41"/>
      <c r="S6493" s="41"/>
      <c r="T6493" s="41"/>
      <c r="U6493" s="41"/>
      <c r="V6493" s="41"/>
      <c r="W6493" s="41"/>
      <c r="X6493" s="41"/>
      <c r="Y6493" s="14" t="s">
        <v>18932</v>
      </c>
      <c r="Z6493" s="14"/>
      <c r="AA6493" s="49" t="s">
        <v>26009</v>
      </c>
    </row>
    <row r="6494" spans="1:27" ht="24">
      <c r="A6494" s="14">
        <v>6563</v>
      </c>
      <c r="B6494" s="14" t="s">
        <v>23622</v>
      </c>
      <c r="C6494" s="14" t="s">
        <v>23624</v>
      </c>
      <c r="D6494" s="15" t="s">
        <v>22379</v>
      </c>
      <c r="E6494" s="15" t="s">
        <v>22379</v>
      </c>
      <c r="F6494" s="15" t="s">
        <v>18178</v>
      </c>
      <c r="G6494" s="48">
        <v>84026243</v>
      </c>
      <c r="H6494" s="38">
        <v>3145726715</v>
      </c>
      <c r="I6494" s="38" t="s">
        <v>18854</v>
      </c>
      <c r="J6494" s="16" t="s">
        <v>23608</v>
      </c>
      <c r="K6494" s="38" t="s">
        <v>431</v>
      </c>
      <c r="L6494" s="38" t="s">
        <v>431</v>
      </c>
      <c r="M6494" s="38" t="s">
        <v>19234</v>
      </c>
      <c r="N6494" s="38" t="s">
        <v>4310</v>
      </c>
      <c r="O6494" s="38" t="s">
        <v>15719</v>
      </c>
      <c r="P6494" s="38" t="s">
        <v>6384</v>
      </c>
      <c r="Q6494" s="38" t="s">
        <v>18714</v>
      </c>
      <c r="R6494" s="41"/>
      <c r="S6494" s="41"/>
      <c r="T6494" s="41"/>
      <c r="U6494" s="41"/>
      <c r="V6494" s="41"/>
      <c r="W6494" s="41"/>
      <c r="X6494" s="41"/>
      <c r="Y6494" s="14" t="s">
        <v>18932</v>
      </c>
      <c r="Z6494" s="14"/>
      <c r="AA6494" s="49" t="s">
        <v>26010</v>
      </c>
    </row>
    <row r="6495" spans="1:27">
      <c r="A6495" s="14">
        <v>6564</v>
      </c>
      <c r="B6495" s="14" t="s">
        <v>23622</v>
      </c>
      <c r="C6495" s="14" t="s">
        <v>23624</v>
      </c>
      <c r="D6495" s="15" t="s">
        <v>18794</v>
      </c>
      <c r="E6495" s="15" t="s">
        <v>18794</v>
      </c>
      <c r="F6495" s="15" t="s">
        <v>18178</v>
      </c>
      <c r="G6495" s="48">
        <v>1134189111</v>
      </c>
      <c r="H6495" s="38">
        <v>3106689252</v>
      </c>
      <c r="I6495" s="38" t="s">
        <v>18855</v>
      </c>
      <c r="J6495" s="16" t="s">
        <v>7939</v>
      </c>
      <c r="K6495" s="38" t="s">
        <v>18649</v>
      </c>
      <c r="L6495" s="38" t="s">
        <v>19041</v>
      </c>
      <c r="M6495" s="38" t="s">
        <v>19235</v>
      </c>
      <c r="N6495" s="38" t="s">
        <v>8020</v>
      </c>
      <c r="O6495" s="38" t="s">
        <v>6251</v>
      </c>
      <c r="P6495" s="38">
        <v>10000</v>
      </c>
      <c r="Q6495" s="38" t="s">
        <v>4263</v>
      </c>
      <c r="R6495" s="38" t="s">
        <v>19285</v>
      </c>
      <c r="S6495" s="38" t="s">
        <v>223</v>
      </c>
      <c r="T6495" s="38" t="s">
        <v>19330</v>
      </c>
      <c r="U6495" s="38" t="s">
        <v>8020</v>
      </c>
      <c r="V6495" s="38" t="s">
        <v>6251</v>
      </c>
      <c r="W6495" s="42" t="s">
        <v>19368</v>
      </c>
      <c r="X6495" s="38" t="s">
        <v>1444</v>
      </c>
      <c r="Y6495" s="14" t="s">
        <v>18928</v>
      </c>
      <c r="Z6495" s="14"/>
      <c r="AA6495" s="49" t="s">
        <v>26011</v>
      </c>
    </row>
    <row r="6496" spans="1:27" ht="24">
      <c r="A6496" s="14">
        <v>6565</v>
      </c>
      <c r="B6496" s="14" t="s">
        <v>23622</v>
      </c>
      <c r="C6496" s="14" t="s">
        <v>23624</v>
      </c>
      <c r="D6496" s="15" t="s">
        <v>22380</v>
      </c>
      <c r="E6496" s="15" t="s">
        <v>22380</v>
      </c>
      <c r="F6496" s="15" t="s">
        <v>18178</v>
      </c>
      <c r="G6496" s="48">
        <v>84042027</v>
      </c>
      <c r="H6496" s="38">
        <v>3205102493</v>
      </c>
      <c r="I6496" s="38" t="s">
        <v>18856</v>
      </c>
      <c r="J6496" s="16" t="s">
        <v>23608</v>
      </c>
      <c r="K6496" s="38" t="s">
        <v>18965</v>
      </c>
      <c r="L6496" s="38" t="s">
        <v>19042</v>
      </c>
      <c r="M6496" s="38" t="s">
        <v>19236</v>
      </c>
      <c r="N6496" s="38" t="s">
        <v>8020</v>
      </c>
      <c r="O6496" s="38" t="s">
        <v>19107</v>
      </c>
      <c r="P6496" s="38" t="s">
        <v>18740</v>
      </c>
      <c r="Q6496" s="38" t="s">
        <v>18714</v>
      </c>
      <c r="R6496" s="41"/>
      <c r="S6496" s="41"/>
      <c r="T6496" s="41"/>
      <c r="U6496" s="41"/>
      <c r="V6496" s="41"/>
      <c r="W6496" s="41"/>
      <c r="X6496" s="41"/>
      <c r="Y6496" s="14" t="s">
        <v>18932</v>
      </c>
      <c r="Z6496" s="14"/>
      <c r="AA6496" s="49" t="s">
        <v>26012</v>
      </c>
    </row>
    <row r="6497" spans="1:27" ht="24">
      <c r="A6497" s="14">
        <v>6566</v>
      </c>
      <c r="B6497" s="14" t="s">
        <v>23622</v>
      </c>
      <c r="C6497" s="14" t="s">
        <v>23624</v>
      </c>
      <c r="D6497" s="15" t="s">
        <v>22381</v>
      </c>
      <c r="E6497" s="15" t="s">
        <v>22381</v>
      </c>
      <c r="F6497" s="15" t="s">
        <v>18178</v>
      </c>
      <c r="G6497" s="48">
        <v>1001551586</v>
      </c>
      <c r="H6497" s="38">
        <v>3147489272</v>
      </c>
      <c r="I6497" s="38" t="s">
        <v>18857</v>
      </c>
      <c r="J6497" s="16" t="s">
        <v>23608</v>
      </c>
      <c r="K6497" s="38" t="s">
        <v>18966</v>
      </c>
      <c r="L6497" s="38" t="s">
        <v>19043</v>
      </c>
      <c r="M6497" s="38" t="s">
        <v>19237</v>
      </c>
      <c r="N6497" s="38" t="s">
        <v>4261</v>
      </c>
      <c r="O6497" s="38" t="s">
        <v>19108</v>
      </c>
      <c r="P6497" s="38" t="s">
        <v>18704</v>
      </c>
      <c r="Q6497" s="38" t="s">
        <v>18714</v>
      </c>
      <c r="R6497" s="38" t="s">
        <v>19286</v>
      </c>
      <c r="S6497" s="38" t="s">
        <v>9710</v>
      </c>
      <c r="T6497" s="38" t="s">
        <v>19331</v>
      </c>
      <c r="U6497" s="38" t="s">
        <v>4303</v>
      </c>
      <c r="V6497" s="38" t="s">
        <v>6299</v>
      </c>
      <c r="W6497" s="38" t="s">
        <v>8816</v>
      </c>
      <c r="X6497" s="38" t="s">
        <v>18714</v>
      </c>
      <c r="Y6497" s="14" t="s">
        <v>18932</v>
      </c>
      <c r="Z6497" s="14"/>
      <c r="AA6497" s="49" t="s">
        <v>25960</v>
      </c>
    </row>
    <row r="6498" spans="1:27" ht="24">
      <c r="A6498" s="14">
        <v>6567</v>
      </c>
      <c r="B6498" s="14" t="s">
        <v>23622</v>
      </c>
      <c r="C6498" s="14" t="s">
        <v>23624</v>
      </c>
      <c r="D6498" s="15" t="s">
        <v>22382</v>
      </c>
      <c r="E6498" s="15" t="s">
        <v>22382</v>
      </c>
      <c r="F6498" s="15" t="s">
        <v>18178</v>
      </c>
      <c r="G6498" s="48">
        <v>17950949</v>
      </c>
      <c r="H6498" s="38">
        <v>3146234758</v>
      </c>
      <c r="I6498" s="38" t="s">
        <v>18858</v>
      </c>
      <c r="J6498" s="16" t="s">
        <v>23613</v>
      </c>
      <c r="K6498" s="38" t="s">
        <v>1259</v>
      </c>
      <c r="L6498" s="38" t="s">
        <v>19044</v>
      </c>
      <c r="M6498" s="38" t="s">
        <v>19238</v>
      </c>
      <c r="N6498" s="38" t="s">
        <v>4303</v>
      </c>
      <c r="O6498" s="38" t="s">
        <v>19109</v>
      </c>
      <c r="P6498" s="38" t="s">
        <v>19159</v>
      </c>
      <c r="Q6498" s="38" t="s">
        <v>4263</v>
      </c>
      <c r="R6498" s="38" t="s">
        <v>431</v>
      </c>
      <c r="S6498" s="38" t="s">
        <v>431</v>
      </c>
      <c r="T6498" s="38" t="s">
        <v>19332</v>
      </c>
      <c r="U6498" s="38" t="s">
        <v>8020</v>
      </c>
      <c r="V6498" s="38" t="s">
        <v>6251</v>
      </c>
      <c r="W6498" s="38" t="s">
        <v>19369</v>
      </c>
      <c r="X6498" s="38" t="s">
        <v>4263</v>
      </c>
      <c r="Y6498" s="14" t="s">
        <v>23621</v>
      </c>
      <c r="Z6498" s="14"/>
      <c r="AA6498" s="49" t="s">
        <v>26013</v>
      </c>
    </row>
    <row r="6499" spans="1:27" ht="24">
      <c r="A6499" s="14">
        <v>6568</v>
      </c>
      <c r="B6499" s="14" t="s">
        <v>23622</v>
      </c>
      <c r="C6499" s="14" t="s">
        <v>23624</v>
      </c>
      <c r="D6499" s="15" t="s">
        <v>22383</v>
      </c>
      <c r="E6499" s="15" t="s">
        <v>22383</v>
      </c>
      <c r="F6499" s="15" t="s">
        <v>18178</v>
      </c>
      <c r="G6499" s="48">
        <v>1065565276</v>
      </c>
      <c r="H6499" s="38">
        <v>3045747624</v>
      </c>
      <c r="I6499" s="38" t="s">
        <v>18859</v>
      </c>
      <c r="J6499" s="16" t="s">
        <v>23608</v>
      </c>
      <c r="K6499" s="38" t="s">
        <v>18967</v>
      </c>
      <c r="L6499" s="38" t="s">
        <v>2839</v>
      </c>
      <c r="M6499" s="38" t="s">
        <v>19239</v>
      </c>
      <c r="N6499" s="38" t="s">
        <v>8020</v>
      </c>
      <c r="O6499" s="38" t="s">
        <v>6251</v>
      </c>
      <c r="P6499" s="38" t="s">
        <v>19160</v>
      </c>
      <c r="Q6499" s="38" t="s">
        <v>4263</v>
      </c>
      <c r="R6499" s="41"/>
      <c r="S6499" s="41"/>
      <c r="T6499" s="41"/>
      <c r="U6499" s="41"/>
      <c r="V6499" s="41"/>
      <c r="W6499" s="41"/>
      <c r="X6499" s="41"/>
      <c r="Y6499" s="14" t="s">
        <v>18932</v>
      </c>
      <c r="Z6499" s="14"/>
      <c r="AA6499" s="49" t="s">
        <v>26014</v>
      </c>
    </row>
    <row r="6500" spans="1:27" ht="24">
      <c r="A6500" s="14">
        <v>6569</v>
      </c>
      <c r="B6500" s="14" t="s">
        <v>23622</v>
      </c>
      <c r="C6500" s="14" t="s">
        <v>23624</v>
      </c>
      <c r="D6500" s="15" t="s">
        <v>22384</v>
      </c>
      <c r="E6500" s="15" t="s">
        <v>22384</v>
      </c>
      <c r="F6500" s="15" t="s">
        <v>18178</v>
      </c>
      <c r="G6500" s="48">
        <v>84095684</v>
      </c>
      <c r="H6500" s="38">
        <v>3135459879</v>
      </c>
      <c r="I6500" s="38" t="s">
        <v>18860</v>
      </c>
      <c r="J6500" s="16" t="s">
        <v>23608</v>
      </c>
      <c r="K6500" s="38" t="s">
        <v>18968</v>
      </c>
      <c r="L6500" s="38" t="s">
        <v>19045</v>
      </c>
      <c r="M6500" s="38" t="s">
        <v>19240</v>
      </c>
      <c r="N6500" s="38" t="s">
        <v>4310</v>
      </c>
      <c r="O6500" s="38" t="s">
        <v>6733</v>
      </c>
      <c r="P6500" s="38" t="s">
        <v>19161</v>
      </c>
      <c r="Q6500" s="38" t="s">
        <v>4263</v>
      </c>
      <c r="R6500" s="38" t="s">
        <v>4701</v>
      </c>
      <c r="S6500" s="38" t="s">
        <v>19303</v>
      </c>
      <c r="T6500" s="38" t="s">
        <v>19333</v>
      </c>
      <c r="U6500" s="38" t="s">
        <v>4310</v>
      </c>
      <c r="V6500" s="38" t="s">
        <v>9435</v>
      </c>
      <c r="W6500" s="38" t="s">
        <v>19370</v>
      </c>
      <c r="X6500" s="38" t="s">
        <v>4263</v>
      </c>
      <c r="Y6500" s="14" t="s">
        <v>18932</v>
      </c>
      <c r="Z6500" s="14"/>
      <c r="AA6500" s="49" t="s">
        <v>26015</v>
      </c>
    </row>
    <row r="6501" spans="1:27">
      <c r="A6501" s="14">
        <v>6570</v>
      </c>
      <c r="B6501" s="14" t="s">
        <v>23622</v>
      </c>
      <c r="C6501" s="14" t="s">
        <v>23624</v>
      </c>
      <c r="D6501" s="15" t="s">
        <v>22385</v>
      </c>
      <c r="E6501" s="15" t="s">
        <v>22385</v>
      </c>
      <c r="F6501" s="15" t="s">
        <v>18178</v>
      </c>
      <c r="G6501" s="48">
        <v>17953395</v>
      </c>
      <c r="H6501" s="38">
        <v>3107112026</v>
      </c>
      <c r="I6501" s="38" t="s">
        <v>18861</v>
      </c>
      <c r="J6501" s="16" t="s">
        <v>7934</v>
      </c>
      <c r="K6501" s="38" t="s">
        <v>18969</v>
      </c>
      <c r="L6501" s="38" t="s">
        <v>19046</v>
      </c>
      <c r="M6501" s="38" t="s">
        <v>19241</v>
      </c>
      <c r="N6501" s="38" t="s">
        <v>4261</v>
      </c>
      <c r="O6501" s="38" t="s">
        <v>19110</v>
      </c>
      <c r="P6501" s="38" t="s">
        <v>19162</v>
      </c>
      <c r="Q6501" s="38" t="s">
        <v>18714</v>
      </c>
      <c r="R6501" s="38" t="s">
        <v>2662</v>
      </c>
      <c r="S6501" s="38" t="s">
        <v>19304</v>
      </c>
      <c r="T6501" s="38" t="s">
        <v>19334</v>
      </c>
      <c r="U6501" s="38" t="s">
        <v>8537</v>
      </c>
      <c r="V6501" s="38" t="s">
        <v>6251</v>
      </c>
      <c r="W6501" s="38" t="s">
        <v>19371</v>
      </c>
      <c r="X6501" s="38" t="s">
        <v>18717</v>
      </c>
      <c r="Y6501" s="14" t="s">
        <v>23621</v>
      </c>
      <c r="Z6501" s="14"/>
      <c r="AA6501" s="49" t="s">
        <v>26016</v>
      </c>
    </row>
    <row r="6502" spans="1:27" ht="24">
      <c r="A6502" s="14">
        <v>6571</v>
      </c>
      <c r="B6502" s="14" t="s">
        <v>23622</v>
      </c>
      <c r="C6502" s="14" t="s">
        <v>23624</v>
      </c>
      <c r="D6502" s="15" t="s">
        <v>22386</v>
      </c>
      <c r="E6502" s="15" t="s">
        <v>22386</v>
      </c>
      <c r="F6502" s="15" t="s">
        <v>18178</v>
      </c>
      <c r="G6502" s="48">
        <v>17955568</v>
      </c>
      <c r="H6502" s="38">
        <v>3145427745</v>
      </c>
      <c r="I6502" s="38" t="s">
        <v>18862</v>
      </c>
      <c r="J6502" s="16" t="s">
        <v>23608</v>
      </c>
      <c r="K6502" s="38" t="s">
        <v>18970</v>
      </c>
      <c r="L6502" s="38" t="s">
        <v>19047</v>
      </c>
      <c r="M6502" s="38" t="s">
        <v>19242</v>
      </c>
      <c r="N6502" s="38" t="s">
        <v>8020</v>
      </c>
      <c r="O6502" s="38" t="s">
        <v>5449</v>
      </c>
      <c r="P6502" s="38" t="s">
        <v>19163</v>
      </c>
      <c r="Q6502" s="38" t="s">
        <v>4263</v>
      </c>
      <c r="R6502" s="41"/>
      <c r="S6502" s="41"/>
      <c r="T6502" s="41"/>
      <c r="U6502" s="41"/>
      <c r="V6502" s="41"/>
      <c r="W6502" s="41"/>
      <c r="X6502" s="41"/>
      <c r="Y6502" s="14" t="s">
        <v>23621</v>
      </c>
      <c r="Z6502" s="14"/>
      <c r="AA6502" s="49" t="s">
        <v>26017</v>
      </c>
    </row>
    <row r="6503" spans="1:27">
      <c r="A6503" s="14">
        <v>6572</v>
      </c>
      <c r="B6503" s="14" t="s">
        <v>23622</v>
      </c>
      <c r="C6503" s="14" t="s">
        <v>23624</v>
      </c>
      <c r="D6503" s="15" t="s">
        <v>22387</v>
      </c>
      <c r="E6503" s="15" t="s">
        <v>22387</v>
      </c>
      <c r="F6503" s="15" t="s">
        <v>18178</v>
      </c>
      <c r="G6503" s="48">
        <v>1140885130</v>
      </c>
      <c r="H6503" s="38">
        <v>3017673013</v>
      </c>
      <c r="I6503" s="38" t="s">
        <v>18863</v>
      </c>
      <c r="J6503" s="16" t="s">
        <v>23608</v>
      </c>
      <c r="K6503" s="38" t="s">
        <v>981</v>
      </c>
      <c r="L6503" s="38" t="s">
        <v>19048</v>
      </c>
      <c r="M6503" s="38" t="s">
        <v>19243</v>
      </c>
      <c r="N6503" s="38" t="s">
        <v>8020</v>
      </c>
      <c r="O6503" s="38" t="s">
        <v>6251</v>
      </c>
      <c r="P6503" s="38">
        <v>2</v>
      </c>
      <c r="Q6503" s="38" t="s">
        <v>18714</v>
      </c>
      <c r="R6503" s="38" t="s">
        <v>2684</v>
      </c>
      <c r="S6503" s="38" t="s">
        <v>19305</v>
      </c>
      <c r="T6503" s="38">
        <v>600000</v>
      </c>
      <c r="U6503" s="38" t="s">
        <v>4261</v>
      </c>
      <c r="V6503" s="38" t="s">
        <v>6705</v>
      </c>
      <c r="W6503" s="38">
        <v>1</v>
      </c>
      <c r="X6503" s="38" t="s">
        <v>18714</v>
      </c>
      <c r="Y6503" s="14" t="s">
        <v>24160</v>
      </c>
      <c r="Z6503" s="14"/>
      <c r="AA6503" s="49" t="s">
        <v>52</v>
      </c>
    </row>
    <row r="6504" spans="1:27" ht="24">
      <c r="A6504" s="14">
        <v>6573</v>
      </c>
      <c r="B6504" s="14" t="s">
        <v>23622</v>
      </c>
      <c r="C6504" s="14" t="s">
        <v>23624</v>
      </c>
      <c r="D6504" s="15" t="s">
        <v>22388</v>
      </c>
      <c r="E6504" s="15" t="s">
        <v>22388</v>
      </c>
      <c r="F6504" s="15" t="s">
        <v>18178</v>
      </c>
      <c r="G6504" s="48">
        <v>15208827</v>
      </c>
      <c r="H6504" s="38">
        <v>3012219139</v>
      </c>
      <c r="I6504" s="38" t="s">
        <v>18864</v>
      </c>
      <c r="J6504" s="16" t="s">
        <v>23452</v>
      </c>
      <c r="K6504" s="38" t="s">
        <v>18971</v>
      </c>
      <c r="L6504" s="38" t="s">
        <v>19049</v>
      </c>
      <c r="M6504" s="38">
        <v>180000</v>
      </c>
      <c r="N6504" s="38" t="s">
        <v>8020</v>
      </c>
      <c r="O6504" s="38" t="s">
        <v>6251</v>
      </c>
      <c r="P6504" s="38">
        <v>30</v>
      </c>
      <c r="Q6504" s="38" t="s">
        <v>1201</v>
      </c>
      <c r="R6504" s="41"/>
      <c r="S6504" s="41"/>
      <c r="T6504" s="41"/>
      <c r="U6504" s="41"/>
      <c r="V6504" s="41"/>
      <c r="W6504" s="41"/>
      <c r="X6504" s="41"/>
      <c r="Y6504" s="14" t="s">
        <v>24025</v>
      </c>
      <c r="Z6504" s="14"/>
      <c r="AA6504" s="49" t="s">
        <v>18936</v>
      </c>
    </row>
    <row r="6505" spans="1:27" ht="24">
      <c r="A6505" s="14">
        <v>6574</v>
      </c>
      <c r="B6505" s="14" t="s">
        <v>23622</v>
      </c>
      <c r="C6505" s="14" t="s">
        <v>23624</v>
      </c>
      <c r="D6505" s="15" t="s">
        <v>22389</v>
      </c>
      <c r="E6505" s="15" t="s">
        <v>22389</v>
      </c>
      <c r="F6505" s="15" t="s">
        <v>18178</v>
      </c>
      <c r="G6505" s="48">
        <v>84062435</v>
      </c>
      <c r="H6505" s="38">
        <v>3218349909</v>
      </c>
      <c r="I6505" s="38" t="s">
        <v>18865</v>
      </c>
      <c r="J6505" s="16" t="s">
        <v>13276</v>
      </c>
      <c r="K6505" s="38" t="s">
        <v>18971</v>
      </c>
      <c r="L6505" s="38" t="s">
        <v>868</v>
      </c>
      <c r="M6505" s="38">
        <v>14000</v>
      </c>
      <c r="N6505" s="38" t="s">
        <v>8020</v>
      </c>
      <c r="O6505" s="38" t="s">
        <v>6251</v>
      </c>
      <c r="P6505" s="38">
        <v>300</v>
      </c>
      <c r="Q6505" s="38" t="s">
        <v>4263</v>
      </c>
      <c r="R6505" s="41"/>
      <c r="S6505" s="41"/>
      <c r="T6505" s="41"/>
      <c r="U6505" s="41"/>
      <c r="V6505" s="41"/>
      <c r="W6505" s="41"/>
      <c r="X6505" s="41"/>
      <c r="Y6505" s="14" t="s">
        <v>24025</v>
      </c>
      <c r="Z6505" s="14"/>
      <c r="AA6505" s="49" t="s">
        <v>18936</v>
      </c>
    </row>
    <row r="6506" spans="1:27" ht="24">
      <c r="A6506" s="14">
        <v>6575</v>
      </c>
      <c r="B6506" s="14" t="s">
        <v>23622</v>
      </c>
      <c r="C6506" s="14" t="s">
        <v>23624</v>
      </c>
      <c r="D6506" s="15" t="s">
        <v>22390</v>
      </c>
      <c r="E6506" s="15" t="s">
        <v>22390</v>
      </c>
      <c r="F6506" s="15" t="s">
        <v>18178</v>
      </c>
      <c r="G6506" s="48">
        <v>12558101</v>
      </c>
      <c r="H6506" s="38">
        <v>3148295125</v>
      </c>
      <c r="I6506" s="38" t="s">
        <v>18866</v>
      </c>
      <c r="J6506" s="16" t="s">
        <v>23608</v>
      </c>
      <c r="K6506" s="38" t="s">
        <v>2651</v>
      </c>
      <c r="L6506" s="38" t="s">
        <v>19050</v>
      </c>
      <c r="M6506" s="38" t="s">
        <v>19244</v>
      </c>
      <c r="N6506" s="38" t="s">
        <v>4310</v>
      </c>
      <c r="O6506" s="38" t="s">
        <v>19111</v>
      </c>
      <c r="P6506" s="38" t="s">
        <v>19164</v>
      </c>
      <c r="Q6506" s="38" t="s">
        <v>18714</v>
      </c>
      <c r="R6506" s="38" t="s">
        <v>19287</v>
      </c>
      <c r="S6506" s="38" t="s">
        <v>19306</v>
      </c>
      <c r="T6506" s="38" t="s">
        <v>19335</v>
      </c>
      <c r="U6506" s="38" t="s">
        <v>4310</v>
      </c>
      <c r="V6506" s="38" t="s">
        <v>19356</v>
      </c>
      <c r="W6506" s="38" t="s">
        <v>18710</v>
      </c>
      <c r="X6506" s="38" t="s">
        <v>18714</v>
      </c>
      <c r="Y6506" s="14" t="s">
        <v>18932</v>
      </c>
      <c r="Z6506" s="14"/>
      <c r="AA6506" s="49" t="s">
        <v>26018</v>
      </c>
    </row>
    <row r="6507" spans="1:27" ht="24">
      <c r="A6507" s="14">
        <v>6576</v>
      </c>
      <c r="B6507" s="14" t="s">
        <v>23622</v>
      </c>
      <c r="C6507" s="14" t="s">
        <v>23624</v>
      </c>
      <c r="D6507" s="15" t="s">
        <v>22391</v>
      </c>
      <c r="E6507" s="15" t="s">
        <v>22391</v>
      </c>
      <c r="F6507" s="15" t="s">
        <v>18178</v>
      </c>
      <c r="G6507" s="48">
        <v>111819486</v>
      </c>
      <c r="H6507" s="38">
        <v>318769972</v>
      </c>
      <c r="I6507" s="38" t="s">
        <v>18867</v>
      </c>
      <c r="J6507" s="16" t="s">
        <v>7939</v>
      </c>
      <c r="K6507" s="38" t="s">
        <v>18622</v>
      </c>
      <c r="L6507" s="38" t="s">
        <v>19051</v>
      </c>
      <c r="M6507" s="38">
        <v>40000</v>
      </c>
      <c r="N6507" s="38" t="s">
        <v>8020</v>
      </c>
      <c r="O6507" s="38" t="s">
        <v>6251</v>
      </c>
      <c r="P6507" s="38">
        <v>500</v>
      </c>
      <c r="Q6507" s="38" t="s">
        <v>4263</v>
      </c>
      <c r="R6507" s="41"/>
      <c r="S6507" s="41"/>
      <c r="T6507" s="41"/>
      <c r="U6507" s="41"/>
      <c r="V6507" s="41"/>
      <c r="W6507" s="41"/>
      <c r="X6507" s="41"/>
      <c r="Y6507" s="14" t="s">
        <v>24157</v>
      </c>
      <c r="Z6507" s="14"/>
      <c r="AA6507" s="49" t="s">
        <v>25983</v>
      </c>
    </row>
    <row r="6508" spans="1:27" ht="14.25">
      <c r="A6508" s="14">
        <v>6577</v>
      </c>
      <c r="B6508" s="14" t="s">
        <v>23622</v>
      </c>
      <c r="C6508" s="14" t="s">
        <v>23624</v>
      </c>
      <c r="D6508" s="15" t="s">
        <v>22392</v>
      </c>
      <c r="E6508" s="15" t="s">
        <v>22392</v>
      </c>
      <c r="F6508" s="15" t="s">
        <v>18178</v>
      </c>
      <c r="G6508" s="48">
        <v>1120747589</v>
      </c>
      <c r="H6508" s="38">
        <v>3045913291</v>
      </c>
      <c r="I6508" s="38" t="s">
        <v>18868</v>
      </c>
      <c r="J6508" s="16" t="s">
        <v>7934</v>
      </c>
      <c r="K6508" s="38" t="s">
        <v>892</v>
      </c>
      <c r="L6508" s="38" t="s">
        <v>19052</v>
      </c>
      <c r="M6508" s="38" t="s">
        <v>19245</v>
      </c>
      <c r="N6508" s="38" t="s">
        <v>4261</v>
      </c>
      <c r="O6508" s="38" t="s">
        <v>19112</v>
      </c>
      <c r="P6508" s="38">
        <v>180</v>
      </c>
      <c r="Q6508" s="38" t="s">
        <v>18714</v>
      </c>
      <c r="R6508" s="41"/>
      <c r="S6508" s="41"/>
      <c r="T6508" s="41"/>
      <c r="U6508" s="41"/>
      <c r="V6508" s="41"/>
      <c r="W6508" s="41"/>
      <c r="X6508" s="41"/>
      <c r="Y6508" s="14" t="s">
        <v>23621</v>
      </c>
      <c r="Z6508" s="14"/>
      <c r="AA6508" s="49" t="s">
        <v>23621</v>
      </c>
    </row>
    <row r="6509" spans="1:27" ht="24">
      <c r="A6509" s="14">
        <v>6578</v>
      </c>
      <c r="B6509" s="14" t="s">
        <v>23622</v>
      </c>
      <c r="C6509" s="14" t="s">
        <v>23624</v>
      </c>
      <c r="D6509" s="15" t="s">
        <v>22393</v>
      </c>
      <c r="E6509" s="15" t="s">
        <v>22393</v>
      </c>
      <c r="F6509" s="15" t="s">
        <v>18178</v>
      </c>
      <c r="G6509" s="48">
        <v>17954757</v>
      </c>
      <c r="H6509" s="38">
        <v>3017785391</v>
      </c>
      <c r="I6509" s="38" t="s">
        <v>18869</v>
      </c>
      <c r="J6509" s="16" t="s">
        <v>23608</v>
      </c>
      <c r="K6509" s="38" t="s">
        <v>4732</v>
      </c>
      <c r="L6509" s="38" t="s">
        <v>4475</v>
      </c>
      <c r="M6509" s="40">
        <v>12000</v>
      </c>
      <c r="N6509" s="38" t="s">
        <v>4328</v>
      </c>
      <c r="O6509" s="38" t="s">
        <v>6701</v>
      </c>
      <c r="P6509" s="38" t="s">
        <v>6724</v>
      </c>
      <c r="Q6509" s="38" t="s">
        <v>4263</v>
      </c>
      <c r="R6509" s="38" t="s">
        <v>178</v>
      </c>
      <c r="S6509" s="38" t="s">
        <v>4688</v>
      </c>
      <c r="T6509" s="38" t="s">
        <v>19336</v>
      </c>
      <c r="U6509" s="38" t="s">
        <v>8020</v>
      </c>
      <c r="V6509" s="38" t="s">
        <v>6251</v>
      </c>
      <c r="W6509" s="38" t="s">
        <v>19372</v>
      </c>
      <c r="X6509" s="38" t="s">
        <v>1201</v>
      </c>
      <c r="Y6509" s="14" t="s">
        <v>23621</v>
      </c>
      <c r="Z6509" s="14"/>
      <c r="AA6509" s="49" t="s">
        <v>26019</v>
      </c>
    </row>
    <row r="6510" spans="1:27" ht="24">
      <c r="A6510" s="14">
        <v>6579</v>
      </c>
      <c r="B6510" s="14" t="s">
        <v>23622</v>
      </c>
      <c r="C6510" s="14" t="s">
        <v>23624</v>
      </c>
      <c r="D6510" s="15" t="s">
        <v>22394</v>
      </c>
      <c r="E6510" s="15" t="s">
        <v>22394</v>
      </c>
      <c r="F6510" s="15" t="s">
        <v>18178</v>
      </c>
      <c r="G6510" s="48">
        <v>40878099</v>
      </c>
      <c r="H6510" s="38">
        <v>3206895449</v>
      </c>
      <c r="I6510" s="38" t="s">
        <v>18870</v>
      </c>
      <c r="J6510" s="16" t="s">
        <v>7939</v>
      </c>
      <c r="K6510" s="38" t="s">
        <v>1246</v>
      </c>
      <c r="L6510" s="38" t="s">
        <v>19053</v>
      </c>
      <c r="M6510" s="38">
        <v>12000</v>
      </c>
      <c r="N6510" s="38" t="s">
        <v>8020</v>
      </c>
      <c r="O6510" s="38" t="s">
        <v>19113</v>
      </c>
      <c r="P6510" s="38" t="s">
        <v>19165</v>
      </c>
      <c r="Q6510" s="38" t="s">
        <v>4263</v>
      </c>
      <c r="R6510" s="41"/>
      <c r="S6510" s="41"/>
      <c r="T6510" s="41"/>
      <c r="U6510" s="41"/>
      <c r="V6510" s="41"/>
      <c r="W6510" s="41"/>
      <c r="X6510" s="41"/>
      <c r="Y6510" s="14" t="s">
        <v>18928</v>
      </c>
      <c r="Z6510" s="14"/>
      <c r="AA6510" s="49" t="s">
        <v>26020</v>
      </c>
    </row>
    <row r="6511" spans="1:27" ht="24">
      <c r="A6511" s="14">
        <v>6580</v>
      </c>
      <c r="B6511" s="14" t="s">
        <v>23622</v>
      </c>
      <c r="C6511" s="14" t="s">
        <v>23624</v>
      </c>
      <c r="D6511" s="15" t="s">
        <v>22395</v>
      </c>
      <c r="E6511" s="15" t="s">
        <v>22395</v>
      </c>
      <c r="F6511" s="15" t="s">
        <v>18178</v>
      </c>
      <c r="G6511" s="48">
        <v>1122404122</v>
      </c>
      <c r="H6511" s="38">
        <v>3013710138</v>
      </c>
      <c r="I6511" s="38" t="s">
        <v>18871</v>
      </c>
      <c r="J6511" s="16" t="s">
        <v>23608</v>
      </c>
      <c r="K6511" s="38" t="s">
        <v>18972</v>
      </c>
      <c r="L6511" s="38" t="s">
        <v>19054</v>
      </c>
      <c r="M6511" s="38">
        <v>33000</v>
      </c>
      <c r="N6511" s="38" t="s">
        <v>8020</v>
      </c>
      <c r="O6511" s="38" t="s">
        <v>19114</v>
      </c>
      <c r="P6511" s="38">
        <v>7000</v>
      </c>
      <c r="Q6511" s="38" t="s">
        <v>4263</v>
      </c>
      <c r="R6511" s="38" t="s">
        <v>4307</v>
      </c>
      <c r="S6511" s="38" t="s">
        <v>19307</v>
      </c>
      <c r="T6511" s="38">
        <v>1200000</v>
      </c>
      <c r="U6511" s="38" t="s">
        <v>8020</v>
      </c>
      <c r="V6511" s="38" t="s">
        <v>6251</v>
      </c>
      <c r="W6511" s="38">
        <v>8000</v>
      </c>
      <c r="X6511" s="38" t="s">
        <v>4263</v>
      </c>
      <c r="Y6511" s="14" t="s">
        <v>24161</v>
      </c>
      <c r="Z6511" s="14"/>
      <c r="AA6511" s="49" t="s">
        <v>24705</v>
      </c>
    </row>
    <row r="6512" spans="1:27">
      <c r="A6512" s="14">
        <v>6581</v>
      </c>
      <c r="B6512" s="14" t="s">
        <v>23622</v>
      </c>
      <c r="C6512" s="14" t="s">
        <v>23624</v>
      </c>
      <c r="D6512" s="15" t="s">
        <v>22396</v>
      </c>
      <c r="E6512" s="15" t="s">
        <v>22396</v>
      </c>
      <c r="F6512" s="15" t="s">
        <v>18178</v>
      </c>
      <c r="G6512" s="48">
        <v>17954461</v>
      </c>
      <c r="H6512" s="38">
        <v>3107478372</v>
      </c>
      <c r="I6512" s="38" t="s">
        <v>18872</v>
      </c>
      <c r="J6512" s="16" t="s">
        <v>23608</v>
      </c>
      <c r="K6512" s="38" t="s">
        <v>2668</v>
      </c>
      <c r="L6512" s="38" t="s">
        <v>2668</v>
      </c>
      <c r="M6512" s="38" t="s">
        <v>19246</v>
      </c>
      <c r="N6512" s="38" t="s">
        <v>8020</v>
      </c>
      <c r="O6512" s="38" t="s">
        <v>6720</v>
      </c>
      <c r="P6512" s="38" t="s">
        <v>19166</v>
      </c>
      <c r="Q6512" s="38" t="s">
        <v>4263</v>
      </c>
      <c r="R6512" s="38" t="s">
        <v>19288</v>
      </c>
      <c r="S6512" s="38" t="s">
        <v>794</v>
      </c>
      <c r="T6512" s="38" t="s">
        <v>19337</v>
      </c>
      <c r="U6512" s="38" t="s">
        <v>8020</v>
      </c>
      <c r="V6512" s="38" t="s">
        <v>6251</v>
      </c>
      <c r="W6512" s="38" t="s">
        <v>19373</v>
      </c>
      <c r="X6512" s="38" t="s">
        <v>19380</v>
      </c>
      <c r="Y6512" s="14" t="s">
        <v>24156</v>
      </c>
      <c r="Z6512" s="14"/>
      <c r="AA6512" s="49" t="s">
        <v>26021</v>
      </c>
    </row>
    <row r="6513" spans="1:27" ht="24">
      <c r="A6513" s="14">
        <v>6582</v>
      </c>
      <c r="B6513" s="14" t="s">
        <v>23622</v>
      </c>
      <c r="C6513" s="14" t="s">
        <v>23624</v>
      </c>
      <c r="D6513" s="15" t="s">
        <v>22397</v>
      </c>
      <c r="E6513" s="15" t="s">
        <v>22397</v>
      </c>
      <c r="F6513" s="15" t="s">
        <v>18178</v>
      </c>
      <c r="G6513" s="48">
        <v>2758647</v>
      </c>
      <c r="H6513" s="38">
        <v>31127964878</v>
      </c>
      <c r="I6513" s="38" t="s">
        <v>18873</v>
      </c>
      <c r="J6513" s="16" t="s">
        <v>23614</v>
      </c>
      <c r="K6513" s="38" t="s">
        <v>18973</v>
      </c>
      <c r="L6513" s="38" t="s">
        <v>8018</v>
      </c>
      <c r="M6513" s="38" t="s">
        <v>19247</v>
      </c>
      <c r="N6513" s="38" t="s">
        <v>4303</v>
      </c>
      <c r="O6513" s="38" t="s">
        <v>19115</v>
      </c>
      <c r="P6513" s="38" t="s">
        <v>19167</v>
      </c>
      <c r="Q6513" s="38" t="s">
        <v>4263</v>
      </c>
      <c r="R6513" s="41"/>
      <c r="S6513" s="41"/>
      <c r="T6513" s="41"/>
      <c r="U6513" s="41"/>
      <c r="V6513" s="41"/>
      <c r="W6513" s="41"/>
      <c r="X6513" s="41"/>
      <c r="Y6513" s="14" t="s">
        <v>24025</v>
      </c>
      <c r="Z6513" s="14"/>
      <c r="AA6513" s="49" t="s">
        <v>26005</v>
      </c>
    </row>
    <row r="6514" spans="1:27" ht="24">
      <c r="A6514" s="14">
        <v>6583</v>
      </c>
      <c r="B6514" s="14" t="s">
        <v>23622</v>
      </c>
      <c r="C6514" s="14" t="s">
        <v>23624</v>
      </c>
      <c r="D6514" s="15" t="s">
        <v>22398</v>
      </c>
      <c r="E6514" s="15" t="s">
        <v>22398</v>
      </c>
      <c r="F6514" s="15" t="s">
        <v>18178</v>
      </c>
      <c r="G6514" s="48">
        <v>17900722</v>
      </c>
      <c r="H6514" s="38">
        <v>3002867371</v>
      </c>
      <c r="I6514" s="38" t="s">
        <v>18874</v>
      </c>
      <c r="J6514" s="16" t="s">
        <v>23615</v>
      </c>
      <c r="K6514" s="38" t="s">
        <v>18974</v>
      </c>
      <c r="L6514" s="38" t="s">
        <v>19055</v>
      </c>
      <c r="M6514" s="38" t="s">
        <v>610</v>
      </c>
      <c r="N6514" s="38" t="s">
        <v>4310</v>
      </c>
      <c r="O6514" s="38" t="s">
        <v>19116</v>
      </c>
      <c r="P6514" s="38" t="s">
        <v>610</v>
      </c>
      <c r="Q6514" s="38" t="s">
        <v>4263</v>
      </c>
      <c r="R6514" s="41"/>
      <c r="S6514" s="41"/>
      <c r="T6514" s="41"/>
      <c r="U6514" s="41"/>
      <c r="V6514" s="41"/>
      <c r="W6514" s="41"/>
      <c r="X6514" s="41"/>
      <c r="Y6514" s="14" t="s">
        <v>18932</v>
      </c>
      <c r="Z6514" s="14"/>
      <c r="AA6514" s="49" t="s">
        <v>26022</v>
      </c>
    </row>
    <row r="6515" spans="1:27">
      <c r="A6515" s="14">
        <v>6584</v>
      </c>
      <c r="B6515" s="14" t="s">
        <v>23622</v>
      </c>
      <c r="C6515" s="14" t="s">
        <v>23624</v>
      </c>
      <c r="D6515" s="15" t="s">
        <v>22399</v>
      </c>
      <c r="E6515" s="15" t="s">
        <v>22399</v>
      </c>
      <c r="F6515" s="15" t="s">
        <v>18178</v>
      </c>
      <c r="G6515" s="48">
        <v>17803853</v>
      </c>
      <c r="H6515" s="38">
        <v>3127873381</v>
      </c>
      <c r="I6515" s="38" t="s">
        <v>18875</v>
      </c>
      <c r="J6515" s="16" t="s">
        <v>23602</v>
      </c>
      <c r="K6515" s="38" t="s">
        <v>18975</v>
      </c>
      <c r="L6515" s="38" t="s">
        <v>19056</v>
      </c>
      <c r="M6515" s="38" t="s">
        <v>19248</v>
      </c>
      <c r="N6515" s="38" t="s">
        <v>8020</v>
      </c>
      <c r="O6515" s="38" t="s">
        <v>19117</v>
      </c>
      <c r="P6515" s="38">
        <v>2500</v>
      </c>
      <c r="Q6515" s="38" t="s">
        <v>4263</v>
      </c>
      <c r="R6515" s="38" t="s">
        <v>4709</v>
      </c>
      <c r="S6515" s="38" t="s">
        <v>19308</v>
      </c>
      <c r="T6515" s="38" t="s">
        <v>19338</v>
      </c>
      <c r="U6515" s="38" t="s">
        <v>4310</v>
      </c>
      <c r="V6515" s="38" t="s">
        <v>5449</v>
      </c>
      <c r="W6515" s="38">
        <v>500</v>
      </c>
      <c r="X6515" s="38" t="s">
        <v>4263</v>
      </c>
      <c r="Y6515" s="14" t="s">
        <v>18932</v>
      </c>
      <c r="Z6515" s="14"/>
      <c r="AA6515" s="49" t="s">
        <v>25977</v>
      </c>
    </row>
    <row r="6516" spans="1:27" ht="24">
      <c r="A6516" s="14">
        <v>6585</v>
      </c>
      <c r="B6516" s="14" t="s">
        <v>23622</v>
      </c>
      <c r="C6516" s="14" t="s">
        <v>23624</v>
      </c>
      <c r="D6516" s="15" t="s">
        <v>22400</v>
      </c>
      <c r="E6516" s="15" t="s">
        <v>22400</v>
      </c>
      <c r="F6516" s="15" t="s">
        <v>18178</v>
      </c>
      <c r="G6516" s="48">
        <v>84091433</v>
      </c>
      <c r="H6516" s="38">
        <v>3178877829</v>
      </c>
      <c r="I6516" s="38" t="s">
        <v>18876</v>
      </c>
      <c r="J6516" s="16" t="s">
        <v>13276</v>
      </c>
      <c r="K6516" s="38" t="s">
        <v>18976</v>
      </c>
      <c r="L6516" s="38" t="s">
        <v>19057</v>
      </c>
      <c r="M6516" s="38" t="s">
        <v>19249</v>
      </c>
      <c r="N6516" s="38" t="s">
        <v>4261</v>
      </c>
      <c r="O6516" s="38" t="s">
        <v>19118</v>
      </c>
      <c r="P6516" s="38">
        <v>3</v>
      </c>
      <c r="Q6516" s="38" t="s">
        <v>18714</v>
      </c>
      <c r="R6516" s="41"/>
      <c r="S6516" s="41"/>
      <c r="T6516" s="41"/>
      <c r="U6516" s="41"/>
      <c r="V6516" s="41"/>
      <c r="W6516" s="41"/>
      <c r="X6516" s="41"/>
      <c r="Y6516" s="14" t="s">
        <v>18932</v>
      </c>
      <c r="Z6516" s="14"/>
      <c r="AA6516" s="49" t="s">
        <v>26023</v>
      </c>
    </row>
    <row r="6517" spans="1:27" ht="24">
      <c r="A6517" s="14">
        <v>6586</v>
      </c>
      <c r="B6517" s="14" t="s">
        <v>23622</v>
      </c>
      <c r="C6517" s="14" t="s">
        <v>23624</v>
      </c>
      <c r="D6517" s="15" t="s">
        <v>22401</v>
      </c>
      <c r="E6517" s="15" t="s">
        <v>22401</v>
      </c>
      <c r="F6517" s="15" t="s">
        <v>18178</v>
      </c>
      <c r="G6517" s="48">
        <v>56056879</v>
      </c>
      <c r="H6517" s="38">
        <v>3008290832</v>
      </c>
      <c r="I6517" s="38" t="s">
        <v>18877</v>
      </c>
      <c r="J6517" s="16" t="s">
        <v>23608</v>
      </c>
      <c r="K6517" s="38" t="s">
        <v>2662</v>
      </c>
      <c r="L6517" s="38" t="s">
        <v>4470</v>
      </c>
      <c r="M6517" s="38" t="s">
        <v>19250</v>
      </c>
      <c r="N6517" s="38" t="s">
        <v>8020</v>
      </c>
      <c r="O6517" s="38" t="s">
        <v>6727</v>
      </c>
      <c r="P6517" s="38" t="s">
        <v>2695</v>
      </c>
      <c r="Q6517" s="38" t="s">
        <v>4263</v>
      </c>
      <c r="R6517" s="41"/>
      <c r="S6517" s="41"/>
      <c r="T6517" s="41"/>
      <c r="U6517" s="41"/>
      <c r="V6517" s="41"/>
      <c r="W6517" s="41"/>
      <c r="X6517" s="41"/>
      <c r="Y6517" s="14" t="s">
        <v>23621</v>
      </c>
      <c r="Z6517" s="14"/>
      <c r="AA6517" s="49" t="s">
        <v>26024</v>
      </c>
    </row>
    <row r="6518" spans="1:27" ht="24">
      <c r="A6518" s="14">
        <v>6587</v>
      </c>
      <c r="B6518" s="14" t="s">
        <v>23622</v>
      </c>
      <c r="C6518" s="14" t="s">
        <v>23624</v>
      </c>
      <c r="D6518" s="15" t="s">
        <v>22402</v>
      </c>
      <c r="E6518" s="15" t="s">
        <v>22402</v>
      </c>
      <c r="F6518" s="15" t="s">
        <v>18178</v>
      </c>
      <c r="G6518" s="48">
        <v>17955238</v>
      </c>
      <c r="H6518" s="38">
        <v>3145254926</v>
      </c>
      <c r="I6518" s="38" t="s">
        <v>18878</v>
      </c>
      <c r="J6518" s="16" t="s">
        <v>23608</v>
      </c>
      <c r="K6518" s="38" t="s">
        <v>18977</v>
      </c>
      <c r="L6518" s="38" t="s">
        <v>19058</v>
      </c>
      <c r="M6518" s="38" t="s">
        <v>19251</v>
      </c>
      <c r="N6518" s="38" t="s">
        <v>4310</v>
      </c>
      <c r="O6518" s="38" t="s">
        <v>7464</v>
      </c>
      <c r="P6518" s="38" t="s">
        <v>19168</v>
      </c>
      <c r="Q6518" s="38" t="s">
        <v>18714</v>
      </c>
      <c r="R6518" s="41"/>
      <c r="S6518" s="41"/>
      <c r="T6518" s="41"/>
      <c r="U6518" s="41"/>
      <c r="V6518" s="41"/>
      <c r="W6518" s="41"/>
      <c r="X6518" s="41"/>
      <c r="Y6518" s="14" t="s">
        <v>18932</v>
      </c>
      <c r="Z6518" s="14"/>
      <c r="AA6518" s="49" t="s">
        <v>25960</v>
      </c>
    </row>
    <row r="6519" spans="1:27" ht="24">
      <c r="A6519" s="14">
        <v>6588</v>
      </c>
      <c r="B6519" s="14" t="s">
        <v>23622</v>
      </c>
      <c r="C6519" s="14" t="s">
        <v>23624</v>
      </c>
      <c r="D6519" s="15" t="s">
        <v>22403</v>
      </c>
      <c r="E6519" s="15" t="s">
        <v>22403</v>
      </c>
      <c r="F6519" s="15" t="s">
        <v>18178</v>
      </c>
      <c r="G6519" s="48">
        <v>84080064</v>
      </c>
      <c r="H6519" s="38">
        <v>3183359851</v>
      </c>
      <c r="I6519" s="38" t="s">
        <v>18879</v>
      </c>
      <c r="J6519" s="16" t="s">
        <v>23608</v>
      </c>
      <c r="K6519" s="38" t="s">
        <v>18978</v>
      </c>
      <c r="L6519" s="38" t="s">
        <v>4110</v>
      </c>
      <c r="M6519" s="38" t="s">
        <v>19252</v>
      </c>
      <c r="N6519" s="38" t="s">
        <v>4310</v>
      </c>
      <c r="O6519" s="38" t="s">
        <v>18694</v>
      </c>
      <c r="P6519" s="38" t="s">
        <v>18704</v>
      </c>
      <c r="Q6519" s="38" t="s">
        <v>18714</v>
      </c>
      <c r="R6519" s="38" t="s">
        <v>431</v>
      </c>
      <c r="S6519" s="38" t="s">
        <v>7230</v>
      </c>
      <c r="T6519" s="38" t="s">
        <v>19339</v>
      </c>
      <c r="U6519" s="38" t="s">
        <v>8020</v>
      </c>
      <c r="V6519" s="38" t="s">
        <v>19357</v>
      </c>
      <c r="W6519" s="38" t="s">
        <v>5555</v>
      </c>
      <c r="X6519" s="38" t="s">
        <v>18714</v>
      </c>
      <c r="Y6519" s="14" t="s">
        <v>18932</v>
      </c>
      <c r="Z6519" s="14"/>
      <c r="AA6519" s="49" t="s">
        <v>26025</v>
      </c>
    </row>
    <row r="6520" spans="1:27" ht="14.25">
      <c r="A6520" s="14">
        <v>6589</v>
      </c>
      <c r="B6520" s="14" t="s">
        <v>23622</v>
      </c>
      <c r="C6520" s="14" t="s">
        <v>23624</v>
      </c>
      <c r="D6520" s="15" t="s">
        <v>22404</v>
      </c>
      <c r="E6520" s="15" t="s">
        <v>22404</v>
      </c>
      <c r="F6520" s="15" t="s">
        <v>18178</v>
      </c>
      <c r="G6520" s="48">
        <v>12584702</v>
      </c>
      <c r="H6520" s="38">
        <v>3137155377</v>
      </c>
      <c r="I6520" s="38" t="s">
        <v>18880</v>
      </c>
      <c r="J6520" s="16" t="s">
        <v>23616</v>
      </c>
      <c r="K6520" s="38" t="s">
        <v>18979</v>
      </c>
      <c r="L6520" s="38" t="s">
        <v>19059</v>
      </c>
      <c r="M6520" s="38">
        <v>1500000</v>
      </c>
      <c r="N6520" s="38" t="s">
        <v>4261</v>
      </c>
      <c r="O6520" s="38" t="s">
        <v>7464</v>
      </c>
      <c r="P6520" s="38" t="s">
        <v>19169</v>
      </c>
      <c r="Q6520" s="38" t="s">
        <v>4263</v>
      </c>
      <c r="R6520" s="41"/>
      <c r="S6520" s="41"/>
      <c r="T6520" s="41"/>
      <c r="U6520" s="41"/>
      <c r="V6520" s="41"/>
      <c r="W6520" s="41"/>
      <c r="X6520" s="41"/>
      <c r="Y6520" s="14" t="s">
        <v>18932</v>
      </c>
      <c r="Z6520" s="14"/>
      <c r="AA6520" s="49" t="s">
        <v>25977</v>
      </c>
    </row>
    <row r="6521" spans="1:27" ht="14.25">
      <c r="A6521" s="14">
        <v>6590</v>
      </c>
      <c r="B6521" s="14" t="s">
        <v>23622</v>
      </c>
      <c r="C6521" s="14" t="s">
        <v>23624</v>
      </c>
      <c r="D6521" s="15" t="s">
        <v>22405</v>
      </c>
      <c r="E6521" s="15" t="s">
        <v>22405</v>
      </c>
      <c r="F6521" s="15" t="s">
        <v>18178</v>
      </c>
      <c r="G6521" s="48">
        <v>84025744</v>
      </c>
      <c r="H6521" s="38">
        <v>3136662680</v>
      </c>
      <c r="I6521" s="38" t="s">
        <v>18881</v>
      </c>
      <c r="J6521" s="16" t="s">
        <v>23608</v>
      </c>
      <c r="K6521" s="38" t="s">
        <v>18980</v>
      </c>
      <c r="L6521" s="38" t="s">
        <v>19060</v>
      </c>
      <c r="M6521" s="40">
        <v>8000000</v>
      </c>
      <c r="N6521" s="38" t="s">
        <v>4328</v>
      </c>
      <c r="O6521" s="38" t="s">
        <v>6410</v>
      </c>
      <c r="P6521" s="38">
        <v>20</v>
      </c>
      <c r="Q6521" s="38" t="s">
        <v>18714</v>
      </c>
      <c r="R6521" s="41"/>
      <c r="S6521" s="41"/>
      <c r="T6521" s="41"/>
      <c r="U6521" s="41"/>
      <c r="V6521" s="41"/>
      <c r="W6521" s="41"/>
      <c r="X6521" s="41"/>
      <c r="Y6521" s="14" t="s">
        <v>18932</v>
      </c>
      <c r="Z6521" s="14"/>
      <c r="AA6521" s="49" t="s">
        <v>26018</v>
      </c>
    </row>
    <row r="6522" spans="1:27" ht="24">
      <c r="A6522" s="14">
        <v>6591</v>
      </c>
      <c r="B6522" s="14" t="s">
        <v>23622</v>
      </c>
      <c r="C6522" s="14" t="s">
        <v>23624</v>
      </c>
      <c r="D6522" s="15" t="s">
        <v>22406</v>
      </c>
      <c r="E6522" s="15" t="s">
        <v>22406</v>
      </c>
      <c r="F6522" s="15" t="s">
        <v>18178</v>
      </c>
      <c r="G6522" s="48">
        <v>1118836698</v>
      </c>
      <c r="H6522" s="38">
        <v>3135501169</v>
      </c>
      <c r="I6522" s="38" t="s">
        <v>18882</v>
      </c>
      <c r="J6522" s="16" t="s">
        <v>7934</v>
      </c>
      <c r="K6522" s="38" t="s">
        <v>431</v>
      </c>
      <c r="L6522" s="38" t="s">
        <v>2651</v>
      </c>
      <c r="M6522" s="38" t="s">
        <v>19253</v>
      </c>
      <c r="N6522" s="38" t="s">
        <v>4310</v>
      </c>
      <c r="O6522" s="38" t="s">
        <v>16057</v>
      </c>
      <c r="P6522" s="38" t="s">
        <v>5555</v>
      </c>
      <c r="Q6522" s="38" t="s">
        <v>18714</v>
      </c>
      <c r="R6522" s="41"/>
      <c r="S6522" s="41"/>
      <c r="T6522" s="41"/>
      <c r="U6522" s="41"/>
      <c r="V6522" s="41"/>
      <c r="W6522" s="41"/>
      <c r="X6522" s="41"/>
      <c r="Y6522" s="14" t="s">
        <v>18932</v>
      </c>
      <c r="Z6522" s="14"/>
      <c r="AA6522" s="49" t="s">
        <v>25989</v>
      </c>
    </row>
    <row r="6523" spans="1:27">
      <c r="A6523" s="14">
        <v>6592</v>
      </c>
      <c r="B6523" s="14" t="s">
        <v>23622</v>
      </c>
      <c r="C6523" s="14" t="s">
        <v>23624</v>
      </c>
      <c r="D6523" s="15" t="s">
        <v>22407</v>
      </c>
      <c r="E6523" s="15" t="s">
        <v>22407</v>
      </c>
      <c r="F6523" s="15" t="s">
        <v>18178</v>
      </c>
      <c r="G6523" s="48">
        <v>1127592168</v>
      </c>
      <c r="H6523" s="38">
        <v>3107278159</v>
      </c>
      <c r="I6523" s="38" t="s">
        <v>18883</v>
      </c>
      <c r="J6523" s="16" t="s">
        <v>13276</v>
      </c>
      <c r="K6523" s="38" t="s">
        <v>18981</v>
      </c>
      <c r="L6523" s="38" t="s">
        <v>18981</v>
      </c>
      <c r="M6523" s="38" t="s">
        <v>19254</v>
      </c>
      <c r="N6523" s="38" t="s">
        <v>8020</v>
      </c>
      <c r="O6523" s="38" t="s">
        <v>6251</v>
      </c>
      <c r="P6523" s="38" t="s">
        <v>19170</v>
      </c>
      <c r="Q6523" s="38" t="s">
        <v>4263</v>
      </c>
      <c r="R6523" s="38" t="s">
        <v>16967</v>
      </c>
      <c r="S6523" s="38" t="s">
        <v>16967</v>
      </c>
      <c r="T6523" s="38" t="s">
        <v>19340</v>
      </c>
      <c r="U6523" s="38" t="s">
        <v>8020</v>
      </c>
      <c r="V6523" s="38" t="s">
        <v>6251</v>
      </c>
      <c r="W6523" s="38" t="s">
        <v>19170</v>
      </c>
      <c r="X6523" s="38" t="s">
        <v>4263</v>
      </c>
      <c r="Y6523" s="14" t="s">
        <v>24158</v>
      </c>
      <c r="Z6523" s="14"/>
      <c r="AA6523" s="49" t="s">
        <v>10627</v>
      </c>
    </row>
    <row r="6524" spans="1:27" ht="24">
      <c r="A6524" s="14">
        <v>6593</v>
      </c>
      <c r="B6524" s="14" t="s">
        <v>23622</v>
      </c>
      <c r="C6524" s="14" t="s">
        <v>23624</v>
      </c>
      <c r="D6524" s="15" t="s">
        <v>22408</v>
      </c>
      <c r="E6524" s="15" t="s">
        <v>22408</v>
      </c>
      <c r="F6524" s="15" t="s">
        <v>18178</v>
      </c>
      <c r="G6524" s="48">
        <v>1118810895</v>
      </c>
      <c r="H6524" s="38">
        <v>3127873381</v>
      </c>
      <c r="I6524" s="38">
        <v>3127873381</v>
      </c>
      <c r="J6524" s="16" t="s">
        <v>7939</v>
      </c>
      <c r="K6524" s="38" t="s">
        <v>4588</v>
      </c>
      <c r="L6524" s="38" t="s">
        <v>19061</v>
      </c>
      <c r="M6524" s="38" t="s">
        <v>19255</v>
      </c>
      <c r="N6524" s="38" t="s">
        <v>4303</v>
      </c>
      <c r="O6524" s="38" t="s">
        <v>19119</v>
      </c>
      <c r="P6524" s="38" t="s">
        <v>19171</v>
      </c>
      <c r="Q6524" s="38" t="s">
        <v>4263</v>
      </c>
      <c r="R6524" s="38" t="s">
        <v>19289</v>
      </c>
      <c r="S6524" s="38" t="s">
        <v>19309</v>
      </c>
      <c r="T6524" s="38" t="s">
        <v>19341</v>
      </c>
      <c r="U6524" s="38" t="s">
        <v>8020</v>
      </c>
      <c r="V6524" s="38" t="s">
        <v>19358</v>
      </c>
      <c r="W6524" s="38" t="s">
        <v>19374</v>
      </c>
      <c r="X6524" s="38" t="s">
        <v>4263</v>
      </c>
      <c r="Y6524" s="14" t="s">
        <v>24157</v>
      </c>
      <c r="Z6524" s="14"/>
      <c r="AA6524" s="49" t="s">
        <v>26026</v>
      </c>
    </row>
    <row r="6525" spans="1:27" ht="24">
      <c r="A6525" s="14">
        <v>6594</v>
      </c>
      <c r="B6525" s="14" t="s">
        <v>23622</v>
      </c>
      <c r="C6525" s="14" t="s">
        <v>23624</v>
      </c>
      <c r="D6525" s="15" t="s">
        <v>22409</v>
      </c>
      <c r="E6525" s="15" t="s">
        <v>22409</v>
      </c>
      <c r="F6525" s="15" t="s">
        <v>18178</v>
      </c>
      <c r="G6525" s="48">
        <v>19583346</v>
      </c>
      <c r="H6525" s="38">
        <v>3114288882</v>
      </c>
      <c r="I6525" s="38" t="s">
        <v>18884</v>
      </c>
      <c r="J6525" s="16" t="s">
        <v>23608</v>
      </c>
      <c r="K6525" s="38" t="s">
        <v>18982</v>
      </c>
      <c r="L6525" s="38" t="s">
        <v>19062</v>
      </c>
      <c r="M6525" s="38">
        <v>2000</v>
      </c>
      <c r="N6525" s="38" t="s">
        <v>8020</v>
      </c>
      <c r="O6525" s="38" t="s">
        <v>14451</v>
      </c>
      <c r="P6525" s="38" t="s">
        <v>5686</v>
      </c>
      <c r="Q6525" s="38" t="s">
        <v>4263</v>
      </c>
      <c r="R6525" s="41"/>
      <c r="S6525" s="41"/>
      <c r="T6525" s="41"/>
      <c r="U6525" s="41"/>
      <c r="V6525" s="41"/>
      <c r="W6525" s="41"/>
      <c r="X6525" s="41"/>
      <c r="Y6525" s="14" t="s">
        <v>18932</v>
      </c>
      <c r="Z6525" s="14"/>
      <c r="AA6525" s="49" t="s">
        <v>26027</v>
      </c>
    </row>
    <row r="6526" spans="1:27" ht="14.25">
      <c r="A6526" s="14">
        <v>6595</v>
      </c>
      <c r="B6526" s="14" t="s">
        <v>23622</v>
      </c>
      <c r="C6526" s="14" t="s">
        <v>23624</v>
      </c>
      <c r="D6526" s="15" t="s">
        <v>22410</v>
      </c>
      <c r="E6526" s="15" t="s">
        <v>22410</v>
      </c>
      <c r="F6526" s="15" t="s">
        <v>18178</v>
      </c>
      <c r="G6526" s="48">
        <v>84030197</v>
      </c>
      <c r="H6526" s="38">
        <v>3216710020</v>
      </c>
      <c r="I6526" s="38" t="s">
        <v>18885</v>
      </c>
      <c r="J6526" s="16" t="s">
        <v>23608</v>
      </c>
      <c r="K6526" s="38" t="s">
        <v>18983</v>
      </c>
      <c r="L6526" s="38" t="s">
        <v>3886</v>
      </c>
      <c r="M6526" s="38" t="s">
        <v>19236</v>
      </c>
      <c r="N6526" s="38" t="s">
        <v>4328</v>
      </c>
      <c r="O6526" s="38" t="s">
        <v>19120</v>
      </c>
      <c r="P6526" s="38" t="s">
        <v>19172</v>
      </c>
      <c r="Q6526" s="38" t="s">
        <v>18714</v>
      </c>
      <c r="R6526" s="41"/>
      <c r="S6526" s="41"/>
      <c r="T6526" s="41"/>
      <c r="U6526" s="41"/>
      <c r="V6526" s="41"/>
      <c r="W6526" s="41"/>
      <c r="X6526" s="41"/>
      <c r="Y6526" s="14" t="s">
        <v>18932</v>
      </c>
      <c r="Z6526" s="14"/>
      <c r="AA6526" s="49" t="s">
        <v>26010</v>
      </c>
    </row>
    <row r="6527" spans="1:27" ht="24">
      <c r="A6527" s="14">
        <v>6596</v>
      </c>
      <c r="B6527" s="14" t="s">
        <v>23622</v>
      </c>
      <c r="C6527" s="14" t="s">
        <v>23624</v>
      </c>
      <c r="D6527" s="15" t="s">
        <v>22411</v>
      </c>
      <c r="E6527" s="15" t="s">
        <v>22411</v>
      </c>
      <c r="F6527" s="15" t="s">
        <v>18178</v>
      </c>
      <c r="G6527" s="48">
        <v>17840162</v>
      </c>
      <c r="H6527" s="38">
        <v>3225356330</v>
      </c>
      <c r="I6527" s="38" t="s">
        <v>18886</v>
      </c>
      <c r="J6527" s="16" t="s">
        <v>23608</v>
      </c>
      <c r="K6527" s="38" t="s">
        <v>18984</v>
      </c>
      <c r="L6527" s="38" t="s">
        <v>19063</v>
      </c>
      <c r="M6527" s="38" t="s">
        <v>19256</v>
      </c>
      <c r="N6527" s="38" t="s">
        <v>8020</v>
      </c>
      <c r="O6527" s="38" t="s">
        <v>9656</v>
      </c>
      <c r="P6527" s="38" t="s">
        <v>5555</v>
      </c>
      <c r="Q6527" s="38" t="s">
        <v>18714</v>
      </c>
      <c r="R6527" s="41"/>
      <c r="S6527" s="41"/>
      <c r="T6527" s="41"/>
      <c r="U6527" s="41"/>
      <c r="V6527" s="41"/>
      <c r="W6527" s="41"/>
      <c r="X6527" s="41"/>
      <c r="Y6527" s="14" t="s">
        <v>18932</v>
      </c>
      <c r="Z6527" s="14"/>
      <c r="AA6527" s="49" t="s">
        <v>26028</v>
      </c>
    </row>
    <row r="6528" spans="1:27" ht="14.25">
      <c r="A6528" s="14">
        <v>6597</v>
      </c>
      <c r="B6528" s="14" t="s">
        <v>23622</v>
      </c>
      <c r="C6528" s="14" t="s">
        <v>23624</v>
      </c>
      <c r="D6528" s="15" t="s">
        <v>18795</v>
      </c>
      <c r="E6528" s="15" t="s">
        <v>18795</v>
      </c>
      <c r="F6528" s="15" t="s">
        <v>18178</v>
      </c>
      <c r="G6528" s="48">
        <v>1098683940</v>
      </c>
      <c r="H6528" s="38">
        <v>3103648307</v>
      </c>
      <c r="I6528" s="38" t="s">
        <v>18887</v>
      </c>
      <c r="J6528" s="16" t="s">
        <v>7939</v>
      </c>
      <c r="K6528" s="38" t="s">
        <v>18985</v>
      </c>
      <c r="L6528" s="38" t="s">
        <v>18985</v>
      </c>
      <c r="M6528" s="38">
        <v>5000</v>
      </c>
      <c r="N6528" s="38" t="s">
        <v>8020</v>
      </c>
      <c r="O6528" s="38" t="s">
        <v>6251</v>
      </c>
      <c r="P6528" s="38">
        <v>1000</v>
      </c>
      <c r="Q6528" s="38" t="s">
        <v>4263</v>
      </c>
      <c r="R6528" s="41"/>
      <c r="S6528" s="41"/>
      <c r="T6528" s="41"/>
      <c r="U6528" s="41"/>
      <c r="V6528" s="41"/>
      <c r="W6528" s="41"/>
      <c r="X6528" s="41"/>
      <c r="Y6528" s="14" t="s">
        <v>18932</v>
      </c>
      <c r="Z6528" s="14"/>
      <c r="AA6528" s="49" t="s">
        <v>26029</v>
      </c>
    </row>
    <row r="6529" spans="1:27" ht="14.25">
      <c r="A6529" s="14">
        <v>6598</v>
      </c>
      <c r="B6529" s="14" t="s">
        <v>23622</v>
      </c>
      <c r="C6529" s="14" t="s">
        <v>23624</v>
      </c>
      <c r="D6529" s="15" t="s">
        <v>22412</v>
      </c>
      <c r="E6529" s="15" t="s">
        <v>22412</v>
      </c>
      <c r="F6529" s="15" t="s">
        <v>18178</v>
      </c>
      <c r="G6529" s="48">
        <v>84033380</v>
      </c>
      <c r="H6529" s="38">
        <v>3206301505</v>
      </c>
      <c r="I6529" s="38" t="s">
        <v>18888</v>
      </c>
      <c r="J6529" s="16" t="s">
        <v>23608</v>
      </c>
      <c r="K6529" s="38" t="s">
        <v>18986</v>
      </c>
      <c r="L6529" s="38" t="s">
        <v>19064</v>
      </c>
      <c r="M6529" s="38" t="s">
        <v>19257</v>
      </c>
      <c r="N6529" s="38" t="s">
        <v>4261</v>
      </c>
      <c r="O6529" s="38" t="s">
        <v>6696</v>
      </c>
      <c r="P6529" s="38">
        <v>1</v>
      </c>
      <c r="Q6529" s="38" t="s">
        <v>18714</v>
      </c>
      <c r="R6529" s="41"/>
      <c r="S6529" s="41"/>
      <c r="T6529" s="41"/>
      <c r="U6529" s="41"/>
      <c r="V6529" s="41"/>
      <c r="W6529" s="41"/>
      <c r="X6529" s="41"/>
      <c r="Y6529" s="14" t="s">
        <v>18932</v>
      </c>
      <c r="Z6529" s="14"/>
      <c r="AA6529" s="49" t="s">
        <v>26030</v>
      </c>
    </row>
    <row r="6530" spans="1:27" ht="24">
      <c r="A6530" s="14">
        <v>6599</v>
      </c>
      <c r="B6530" s="14" t="s">
        <v>23622</v>
      </c>
      <c r="C6530" s="14" t="s">
        <v>23624</v>
      </c>
      <c r="D6530" s="15" t="s">
        <v>22413</v>
      </c>
      <c r="E6530" s="15" t="s">
        <v>22413</v>
      </c>
      <c r="F6530" s="15" t="s">
        <v>18178</v>
      </c>
      <c r="G6530" s="48">
        <v>15190006</v>
      </c>
      <c r="H6530" s="38">
        <v>3125264364</v>
      </c>
      <c r="I6530" s="38" t="s">
        <v>18889</v>
      </c>
      <c r="J6530" s="16" t="s">
        <v>23608</v>
      </c>
      <c r="K6530" s="38" t="s">
        <v>431</v>
      </c>
      <c r="L6530" s="38" t="s">
        <v>19065</v>
      </c>
      <c r="M6530" s="38" t="s">
        <v>19258</v>
      </c>
      <c r="N6530" s="38" t="s">
        <v>4310</v>
      </c>
      <c r="O6530" s="38" t="s">
        <v>610</v>
      </c>
      <c r="P6530" s="38" t="s">
        <v>19173</v>
      </c>
      <c r="Q6530" s="38" t="s">
        <v>4263</v>
      </c>
      <c r="R6530" s="38" t="s">
        <v>19290</v>
      </c>
      <c r="S6530" s="38" t="s">
        <v>19310</v>
      </c>
      <c r="T6530" s="38" t="s">
        <v>19342</v>
      </c>
      <c r="U6530" s="38" t="s">
        <v>4310</v>
      </c>
      <c r="V6530" s="38" t="s">
        <v>610</v>
      </c>
      <c r="W6530" s="38">
        <v>500</v>
      </c>
      <c r="X6530" s="38" t="s">
        <v>4263</v>
      </c>
      <c r="Y6530" s="14" t="s">
        <v>18932</v>
      </c>
      <c r="Z6530" s="14"/>
      <c r="AA6530" s="49" t="s">
        <v>26023</v>
      </c>
    </row>
    <row r="6531" spans="1:27" ht="24">
      <c r="A6531" s="14">
        <v>6600</v>
      </c>
      <c r="B6531" s="14" t="s">
        <v>23622</v>
      </c>
      <c r="C6531" s="14" t="s">
        <v>23624</v>
      </c>
      <c r="D6531" s="15" t="s">
        <v>22414</v>
      </c>
      <c r="E6531" s="15" t="s">
        <v>22414</v>
      </c>
      <c r="F6531" s="15" t="s">
        <v>18178</v>
      </c>
      <c r="G6531" s="48">
        <v>84030623</v>
      </c>
      <c r="H6531" s="38">
        <v>3122503486</v>
      </c>
      <c r="I6531" s="38" t="s">
        <v>18890</v>
      </c>
      <c r="J6531" s="16" t="s">
        <v>23608</v>
      </c>
      <c r="K6531" s="38" t="s">
        <v>18987</v>
      </c>
      <c r="L6531" s="38" t="s">
        <v>6759</v>
      </c>
      <c r="M6531" s="38" t="s">
        <v>19259</v>
      </c>
      <c r="N6531" s="38" t="s">
        <v>8537</v>
      </c>
      <c r="O6531" s="38" t="s">
        <v>6672</v>
      </c>
      <c r="P6531" s="38" t="s">
        <v>19174</v>
      </c>
      <c r="Q6531" s="38" t="s">
        <v>4263</v>
      </c>
      <c r="R6531" s="41"/>
      <c r="S6531" s="41"/>
      <c r="T6531" s="41"/>
      <c r="U6531" s="41"/>
      <c r="V6531" s="41"/>
      <c r="W6531" s="41"/>
      <c r="X6531" s="41"/>
      <c r="Y6531" s="14" t="s">
        <v>18932</v>
      </c>
      <c r="Z6531" s="14"/>
      <c r="AA6531" s="49" t="s">
        <v>25989</v>
      </c>
    </row>
    <row r="6532" spans="1:27" ht="24">
      <c r="A6532" s="14">
        <v>6601</v>
      </c>
      <c r="B6532" s="14" t="s">
        <v>23622</v>
      </c>
      <c r="C6532" s="14" t="s">
        <v>23624</v>
      </c>
      <c r="D6532" s="15" t="s">
        <v>22415</v>
      </c>
      <c r="E6532" s="15" t="s">
        <v>22415</v>
      </c>
      <c r="F6532" s="15" t="s">
        <v>18178</v>
      </c>
      <c r="G6532" s="48">
        <v>84085859</v>
      </c>
      <c r="H6532" s="38">
        <v>3145467998</v>
      </c>
      <c r="I6532" s="38" t="s">
        <v>18891</v>
      </c>
      <c r="J6532" s="16" t="s">
        <v>18925</v>
      </c>
      <c r="K6532" s="38" t="s">
        <v>2651</v>
      </c>
      <c r="L6532" s="38" t="s">
        <v>19066</v>
      </c>
      <c r="M6532" s="38" t="s">
        <v>19260</v>
      </c>
      <c r="N6532" s="38" t="s">
        <v>4261</v>
      </c>
      <c r="O6532" s="38" t="s">
        <v>6743</v>
      </c>
      <c r="P6532" s="38" t="s">
        <v>19175</v>
      </c>
      <c r="Q6532" s="38" t="s">
        <v>18714</v>
      </c>
      <c r="R6532" s="41"/>
      <c r="S6532" s="41"/>
      <c r="T6532" s="41"/>
      <c r="U6532" s="41"/>
      <c r="V6532" s="41"/>
      <c r="W6532" s="41"/>
      <c r="X6532" s="41"/>
      <c r="Y6532" s="14" t="s">
        <v>18932</v>
      </c>
      <c r="Z6532" s="14"/>
      <c r="AA6532" s="49" t="s">
        <v>26005</v>
      </c>
    </row>
    <row r="6533" spans="1:27" ht="24">
      <c r="A6533" s="14">
        <v>6602</v>
      </c>
      <c r="B6533" s="14" t="s">
        <v>23622</v>
      </c>
      <c r="C6533" s="14" t="s">
        <v>23624</v>
      </c>
      <c r="D6533" s="15" t="s">
        <v>18796</v>
      </c>
      <c r="E6533" s="15" t="s">
        <v>18796</v>
      </c>
      <c r="F6533" s="15" t="s">
        <v>18178</v>
      </c>
      <c r="G6533" s="48">
        <v>84032607</v>
      </c>
      <c r="H6533" s="38">
        <v>3126695195</v>
      </c>
      <c r="I6533" s="38" t="s">
        <v>18892</v>
      </c>
      <c r="J6533" s="16" t="s">
        <v>23608</v>
      </c>
      <c r="K6533" s="38" t="s">
        <v>2843</v>
      </c>
      <c r="L6533" s="38" t="s">
        <v>6470</v>
      </c>
      <c r="M6533" s="40">
        <v>2000</v>
      </c>
      <c r="N6533" s="38" t="s">
        <v>8020</v>
      </c>
      <c r="O6533" s="38" t="s">
        <v>6251</v>
      </c>
      <c r="P6533" s="38" t="s">
        <v>19176</v>
      </c>
      <c r="Q6533" s="38" t="s">
        <v>18717</v>
      </c>
      <c r="R6533" s="41"/>
      <c r="S6533" s="41"/>
      <c r="T6533" s="41"/>
      <c r="U6533" s="41"/>
      <c r="V6533" s="41"/>
      <c r="W6533" s="41"/>
      <c r="X6533" s="41"/>
      <c r="Y6533" s="14" t="s">
        <v>18932</v>
      </c>
      <c r="Z6533" s="14"/>
      <c r="AA6533" s="49" t="s">
        <v>26031</v>
      </c>
    </row>
    <row r="6534" spans="1:27" ht="24">
      <c r="A6534" s="14">
        <v>6603</v>
      </c>
      <c r="B6534" s="14" t="s">
        <v>23622</v>
      </c>
      <c r="C6534" s="14" t="s">
        <v>23624</v>
      </c>
      <c r="D6534" s="15" t="s">
        <v>22416</v>
      </c>
      <c r="E6534" s="15" t="s">
        <v>22416</v>
      </c>
      <c r="F6534" s="15" t="s">
        <v>18178</v>
      </c>
      <c r="G6534" s="48">
        <v>7570619</v>
      </c>
      <c r="H6534" s="38">
        <v>3106308815</v>
      </c>
      <c r="I6534" s="43" t="s">
        <v>18893</v>
      </c>
      <c r="J6534" s="16" t="s">
        <v>23608</v>
      </c>
      <c r="K6534" s="38" t="s">
        <v>18988</v>
      </c>
      <c r="L6534" s="38" t="s">
        <v>19067</v>
      </c>
      <c r="M6534" s="38" t="s">
        <v>19261</v>
      </c>
      <c r="N6534" s="38" t="s">
        <v>8020</v>
      </c>
      <c r="O6534" s="38" t="s">
        <v>19121</v>
      </c>
      <c r="P6534" s="38" t="s">
        <v>19177</v>
      </c>
      <c r="Q6534" s="38" t="s">
        <v>4263</v>
      </c>
      <c r="R6534" s="41"/>
      <c r="S6534" s="41"/>
      <c r="T6534" s="41"/>
      <c r="U6534" s="41"/>
      <c r="V6534" s="41"/>
      <c r="W6534" s="41"/>
      <c r="X6534" s="41"/>
      <c r="Y6534" s="14" t="s">
        <v>24161</v>
      </c>
      <c r="Z6534" s="14"/>
      <c r="AA6534" s="49" t="s">
        <v>26005</v>
      </c>
    </row>
    <row r="6535" spans="1:27" ht="14.25">
      <c r="A6535" s="14">
        <v>6604</v>
      </c>
      <c r="B6535" s="14" t="s">
        <v>23622</v>
      </c>
      <c r="C6535" s="14" t="s">
        <v>23624</v>
      </c>
      <c r="D6535" s="15" t="s">
        <v>22417</v>
      </c>
      <c r="E6535" s="15" t="s">
        <v>22417</v>
      </c>
      <c r="F6535" s="15" t="s">
        <v>18178</v>
      </c>
      <c r="G6535" s="48">
        <v>84032437</v>
      </c>
      <c r="H6535" s="38">
        <v>3135914765</v>
      </c>
      <c r="I6535" s="38" t="s">
        <v>18894</v>
      </c>
      <c r="J6535" s="16" t="s">
        <v>23608</v>
      </c>
      <c r="K6535" s="38" t="s">
        <v>18989</v>
      </c>
      <c r="L6535" s="38" t="s">
        <v>19068</v>
      </c>
      <c r="M6535" s="38" t="s">
        <v>19262</v>
      </c>
      <c r="N6535" s="38" t="s">
        <v>4261</v>
      </c>
      <c r="O6535" s="38" t="s">
        <v>19122</v>
      </c>
      <c r="P6535" s="38" t="s">
        <v>19178</v>
      </c>
      <c r="Q6535" s="38" t="s">
        <v>4263</v>
      </c>
      <c r="R6535" s="41"/>
      <c r="S6535" s="41"/>
      <c r="T6535" s="41"/>
      <c r="U6535" s="41"/>
      <c r="V6535" s="41"/>
      <c r="W6535" s="41"/>
      <c r="X6535" s="41"/>
      <c r="Y6535" s="14" t="s">
        <v>18932</v>
      </c>
      <c r="Z6535" s="14"/>
      <c r="AA6535" s="49" t="s">
        <v>26032</v>
      </c>
    </row>
    <row r="6536" spans="1:27" ht="14.25">
      <c r="A6536" s="14">
        <v>6605</v>
      </c>
      <c r="B6536" s="14" t="s">
        <v>23622</v>
      </c>
      <c r="C6536" s="14" t="s">
        <v>23624</v>
      </c>
      <c r="D6536" s="15" t="s">
        <v>22418</v>
      </c>
      <c r="E6536" s="15" t="s">
        <v>22418</v>
      </c>
      <c r="F6536" s="15" t="s">
        <v>18178</v>
      </c>
      <c r="G6536" s="48">
        <v>43728765</v>
      </c>
      <c r="H6536" s="38">
        <v>3147932005</v>
      </c>
      <c r="I6536" s="38" t="s">
        <v>18895</v>
      </c>
      <c r="J6536" s="16" t="s">
        <v>7939</v>
      </c>
      <c r="K6536" s="38" t="s">
        <v>18990</v>
      </c>
      <c r="L6536" s="38" t="s">
        <v>19069</v>
      </c>
      <c r="M6536" s="38" t="s">
        <v>19263</v>
      </c>
      <c r="N6536" s="38" t="s">
        <v>4310</v>
      </c>
      <c r="O6536" s="38" t="s">
        <v>19123</v>
      </c>
      <c r="P6536" s="38" t="s">
        <v>19179</v>
      </c>
      <c r="Q6536" s="38" t="s">
        <v>18714</v>
      </c>
      <c r="R6536" s="41"/>
      <c r="S6536" s="41"/>
      <c r="T6536" s="41"/>
      <c r="U6536" s="41"/>
      <c r="V6536" s="41"/>
      <c r="W6536" s="41"/>
      <c r="X6536" s="41"/>
      <c r="Y6536" s="14" t="s">
        <v>18932</v>
      </c>
      <c r="Z6536" s="14"/>
      <c r="AA6536" s="49" t="s">
        <v>26033</v>
      </c>
    </row>
    <row r="6537" spans="1:27" ht="24">
      <c r="A6537" s="14">
        <v>6606</v>
      </c>
      <c r="B6537" s="14" t="s">
        <v>23622</v>
      </c>
      <c r="C6537" s="14" t="s">
        <v>23624</v>
      </c>
      <c r="D6537" s="15" t="s">
        <v>22419</v>
      </c>
      <c r="E6537" s="15" t="s">
        <v>22419</v>
      </c>
      <c r="F6537" s="15" t="s">
        <v>18178</v>
      </c>
      <c r="G6537" s="48">
        <v>1118843436</v>
      </c>
      <c r="H6537" s="38">
        <v>3227671868</v>
      </c>
      <c r="I6537" s="38" t="s">
        <v>18896</v>
      </c>
      <c r="J6537" s="16" t="s">
        <v>7934</v>
      </c>
      <c r="K6537" s="38" t="s">
        <v>18797</v>
      </c>
      <c r="L6537" s="38" t="s">
        <v>2662</v>
      </c>
      <c r="M6537" s="38">
        <v>1800</v>
      </c>
      <c r="N6537" s="38" t="s">
        <v>8020</v>
      </c>
      <c r="O6537" s="38" t="s">
        <v>7464</v>
      </c>
      <c r="P6537" s="38">
        <v>480</v>
      </c>
      <c r="Q6537" s="38" t="s">
        <v>18717</v>
      </c>
      <c r="R6537" s="41"/>
      <c r="S6537" s="41"/>
      <c r="T6537" s="41"/>
      <c r="U6537" s="41"/>
      <c r="V6537" s="41"/>
      <c r="W6537" s="41"/>
      <c r="X6537" s="41"/>
      <c r="Y6537" s="14" t="s">
        <v>18932</v>
      </c>
      <c r="Z6537" s="14"/>
      <c r="AA6537" s="49" t="s">
        <v>18614</v>
      </c>
    </row>
    <row r="6538" spans="1:27" ht="14.25">
      <c r="A6538" s="14">
        <v>6607</v>
      </c>
      <c r="B6538" s="14" t="s">
        <v>23622</v>
      </c>
      <c r="C6538" s="14" t="s">
        <v>23624</v>
      </c>
      <c r="D6538" s="15" t="s">
        <v>22420</v>
      </c>
      <c r="E6538" s="15" t="s">
        <v>22420</v>
      </c>
      <c r="F6538" s="15" t="s">
        <v>18178</v>
      </c>
      <c r="G6538" s="48">
        <v>49745699</v>
      </c>
      <c r="H6538" s="38" t="s">
        <v>18800</v>
      </c>
      <c r="I6538" s="38" t="s">
        <v>18897</v>
      </c>
      <c r="J6538" s="16" t="s">
        <v>7939</v>
      </c>
      <c r="K6538" s="38" t="s">
        <v>18991</v>
      </c>
      <c r="L6538" s="38" t="s">
        <v>4241</v>
      </c>
      <c r="M6538" s="38" t="s">
        <v>19264</v>
      </c>
      <c r="N6538" s="38" t="s">
        <v>8020</v>
      </c>
      <c r="O6538" s="38" t="s">
        <v>14308</v>
      </c>
      <c r="P6538" s="38">
        <v>200</v>
      </c>
      <c r="Q6538" s="38" t="s">
        <v>18714</v>
      </c>
      <c r="R6538" s="41"/>
      <c r="S6538" s="41"/>
      <c r="T6538" s="41"/>
      <c r="U6538" s="41"/>
      <c r="V6538" s="41"/>
      <c r="W6538" s="41"/>
      <c r="X6538" s="41"/>
      <c r="Y6538" s="14" t="s">
        <v>18932</v>
      </c>
      <c r="Z6538" s="14"/>
      <c r="AA6538" s="49" t="s">
        <v>26034</v>
      </c>
    </row>
    <row r="6539" spans="1:27" ht="24">
      <c r="A6539" s="14">
        <v>6608</v>
      </c>
      <c r="B6539" s="14" t="s">
        <v>23622</v>
      </c>
      <c r="C6539" s="14" t="s">
        <v>23624</v>
      </c>
      <c r="D6539" s="15" t="s">
        <v>22421</v>
      </c>
      <c r="E6539" s="15" t="s">
        <v>22421</v>
      </c>
      <c r="F6539" s="15" t="s">
        <v>18178</v>
      </c>
      <c r="G6539" s="48">
        <v>5163810</v>
      </c>
      <c r="H6539" s="38">
        <v>3216665728</v>
      </c>
      <c r="I6539" s="38" t="s">
        <v>18898</v>
      </c>
      <c r="J6539" s="16" t="s">
        <v>198</v>
      </c>
      <c r="K6539" s="38" t="s">
        <v>981</v>
      </c>
      <c r="L6539" s="38" t="s">
        <v>19070</v>
      </c>
      <c r="M6539" s="38" t="s">
        <v>19265</v>
      </c>
      <c r="N6539" s="38" t="s">
        <v>8537</v>
      </c>
      <c r="O6539" s="38" t="s">
        <v>6251</v>
      </c>
      <c r="P6539" s="38" t="s">
        <v>19180</v>
      </c>
      <c r="Q6539" s="38" t="s">
        <v>4263</v>
      </c>
      <c r="R6539" s="41"/>
      <c r="S6539" s="41"/>
      <c r="T6539" s="41"/>
      <c r="U6539" s="41"/>
      <c r="V6539" s="41"/>
      <c r="W6539" s="41"/>
      <c r="X6539" s="41"/>
      <c r="Y6539" s="14" t="s">
        <v>24161</v>
      </c>
      <c r="Z6539" s="14"/>
      <c r="AA6539" s="49" t="s">
        <v>5803</v>
      </c>
    </row>
    <row r="6540" spans="1:27" ht="24">
      <c r="A6540" s="14">
        <v>6609</v>
      </c>
      <c r="B6540" s="14" t="s">
        <v>23622</v>
      </c>
      <c r="C6540" s="14" t="s">
        <v>23624</v>
      </c>
      <c r="D6540" s="15" t="s">
        <v>22422</v>
      </c>
      <c r="E6540" s="15" t="s">
        <v>22422</v>
      </c>
      <c r="F6540" s="15" t="s">
        <v>18178</v>
      </c>
      <c r="G6540" s="48">
        <v>84080887</v>
      </c>
      <c r="H6540" s="38">
        <v>3126393077</v>
      </c>
      <c r="I6540" s="43" t="s">
        <v>18899</v>
      </c>
      <c r="J6540" s="16" t="s">
        <v>23608</v>
      </c>
      <c r="K6540" s="38" t="s">
        <v>5226</v>
      </c>
      <c r="L6540" s="38" t="s">
        <v>19071</v>
      </c>
      <c r="M6540" s="38" t="s">
        <v>19266</v>
      </c>
      <c r="N6540" s="38" t="s">
        <v>4261</v>
      </c>
      <c r="O6540" s="38" t="s">
        <v>19124</v>
      </c>
      <c r="P6540" s="38" t="s">
        <v>19181</v>
      </c>
      <c r="Q6540" s="38" t="s">
        <v>4263</v>
      </c>
      <c r="R6540" s="38" t="s">
        <v>4701</v>
      </c>
      <c r="S6540" s="38" t="s">
        <v>19311</v>
      </c>
      <c r="T6540" s="38" t="s">
        <v>19343</v>
      </c>
      <c r="U6540" s="38" t="s">
        <v>4310</v>
      </c>
      <c r="V6540" s="38" t="s">
        <v>19359</v>
      </c>
      <c r="W6540" s="38" t="s">
        <v>19375</v>
      </c>
      <c r="X6540" s="38" t="s">
        <v>4263</v>
      </c>
      <c r="Y6540" s="14" t="s">
        <v>18932</v>
      </c>
      <c r="Z6540" s="14"/>
      <c r="AA6540" s="49" t="s">
        <v>26035</v>
      </c>
    </row>
    <row r="6541" spans="1:27" ht="24">
      <c r="A6541" s="14">
        <v>6610</v>
      </c>
      <c r="B6541" s="14" t="s">
        <v>23622</v>
      </c>
      <c r="C6541" s="14" t="s">
        <v>23624</v>
      </c>
      <c r="D6541" s="15" t="s">
        <v>22423</v>
      </c>
      <c r="E6541" s="15" t="s">
        <v>22423</v>
      </c>
      <c r="F6541" s="15" t="s">
        <v>18178</v>
      </c>
      <c r="G6541" s="48">
        <v>15048910</v>
      </c>
      <c r="H6541" s="38">
        <v>3104282240</v>
      </c>
      <c r="I6541" s="38" t="s">
        <v>18900</v>
      </c>
      <c r="J6541" s="16" t="s">
        <v>23608</v>
      </c>
      <c r="K6541" s="38" t="s">
        <v>6587</v>
      </c>
      <c r="L6541" s="38" t="s">
        <v>6819</v>
      </c>
      <c r="M6541" s="38" t="s">
        <v>6667</v>
      </c>
      <c r="N6541" s="38" t="s">
        <v>4261</v>
      </c>
      <c r="O6541" s="38" t="s">
        <v>9656</v>
      </c>
      <c r="P6541" s="38" t="s">
        <v>19182</v>
      </c>
      <c r="Q6541" s="38" t="s">
        <v>19197</v>
      </c>
      <c r="R6541" s="38" t="s">
        <v>6430</v>
      </c>
      <c r="S6541" s="38" t="s">
        <v>19312</v>
      </c>
      <c r="T6541" s="38" t="s">
        <v>19344</v>
      </c>
      <c r="U6541" s="38" t="s">
        <v>8020</v>
      </c>
      <c r="V6541" s="38" t="s">
        <v>19360</v>
      </c>
      <c r="W6541" s="38">
        <v>2</v>
      </c>
      <c r="X6541" s="38" t="s">
        <v>4263</v>
      </c>
      <c r="Y6541" s="14" t="s">
        <v>18932</v>
      </c>
      <c r="Z6541" s="14"/>
      <c r="AA6541" s="49" t="s">
        <v>18937</v>
      </c>
    </row>
    <row r="6542" spans="1:27" ht="24">
      <c r="A6542" s="14">
        <v>6611</v>
      </c>
      <c r="B6542" s="14" t="s">
        <v>23622</v>
      </c>
      <c r="C6542" s="14" t="s">
        <v>23624</v>
      </c>
      <c r="D6542" s="15" t="s">
        <v>22424</v>
      </c>
      <c r="E6542" s="15" t="s">
        <v>22424</v>
      </c>
      <c r="F6542" s="15" t="s">
        <v>18178</v>
      </c>
      <c r="G6542" s="48">
        <v>84094067</v>
      </c>
      <c r="H6542" s="38">
        <v>3103680633</v>
      </c>
      <c r="I6542" s="38" t="s">
        <v>18901</v>
      </c>
      <c r="J6542" s="16" t="s">
        <v>23608</v>
      </c>
      <c r="K6542" s="38" t="s">
        <v>6587</v>
      </c>
      <c r="L6542" s="38" t="s">
        <v>6819</v>
      </c>
      <c r="M6542" s="38" t="s">
        <v>19267</v>
      </c>
      <c r="N6542" s="38" t="s">
        <v>4261</v>
      </c>
      <c r="O6542" s="38" t="s">
        <v>6640</v>
      </c>
      <c r="P6542" s="38" t="s">
        <v>19183</v>
      </c>
      <c r="Q6542" s="38" t="s">
        <v>18714</v>
      </c>
      <c r="R6542" s="38" t="s">
        <v>7870</v>
      </c>
      <c r="S6542" s="38" t="s">
        <v>19313</v>
      </c>
      <c r="T6542" s="38" t="s">
        <v>19345</v>
      </c>
      <c r="U6542" s="38" t="s">
        <v>4261</v>
      </c>
      <c r="V6542" s="38" t="s">
        <v>19361</v>
      </c>
      <c r="W6542" s="38" t="s">
        <v>19376</v>
      </c>
      <c r="X6542" s="38" t="s">
        <v>18714</v>
      </c>
      <c r="Y6542" s="14" t="s">
        <v>18932</v>
      </c>
      <c r="Z6542" s="14"/>
      <c r="AA6542" s="49" t="s">
        <v>18937</v>
      </c>
    </row>
    <row r="6543" spans="1:27" ht="24">
      <c r="A6543" s="14">
        <v>6612</v>
      </c>
      <c r="B6543" s="14" t="s">
        <v>23622</v>
      </c>
      <c r="C6543" s="14" t="s">
        <v>23624</v>
      </c>
      <c r="D6543" s="15" t="s">
        <v>22425</v>
      </c>
      <c r="E6543" s="15" t="s">
        <v>22425</v>
      </c>
      <c r="F6543" s="15" t="s">
        <v>18178</v>
      </c>
      <c r="G6543" s="48">
        <v>78250141</v>
      </c>
      <c r="H6543" s="38">
        <v>3202948410</v>
      </c>
      <c r="I6543" s="38" t="s">
        <v>18902</v>
      </c>
      <c r="J6543" s="16" t="s">
        <v>23608</v>
      </c>
      <c r="K6543" s="38" t="s">
        <v>2662</v>
      </c>
      <c r="L6543" s="38" t="s">
        <v>19072</v>
      </c>
      <c r="M6543" s="40">
        <v>5000</v>
      </c>
      <c r="N6543" s="38" t="s">
        <v>4303</v>
      </c>
      <c r="O6543" s="38" t="s">
        <v>6698</v>
      </c>
      <c r="P6543" s="38">
        <v>4</v>
      </c>
      <c r="Q6543" s="38" t="s">
        <v>4263</v>
      </c>
      <c r="R6543" s="38" t="s">
        <v>19291</v>
      </c>
      <c r="S6543" s="38" t="s">
        <v>2651</v>
      </c>
      <c r="T6543" s="38" t="s">
        <v>19346</v>
      </c>
      <c r="U6543" s="38" t="s">
        <v>4261</v>
      </c>
      <c r="V6543" s="38" t="s">
        <v>9435</v>
      </c>
      <c r="W6543" s="38" t="s">
        <v>19377</v>
      </c>
      <c r="X6543" s="38" t="s">
        <v>4263</v>
      </c>
      <c r="Y6543" s="14" t="s">
        <v>18932</v>
      </c>
      <c r="Z6543" s="14"/>
      <c r="AA6543" s="49" t="s">
        <v>26036</v>
      </c>
    </row>
    <row r="6544" spans="1:27">
      <c r="A6544" s="14">
        <v>6613</v>
      </c>
      <c r="B6544" s="14" t="s">
        <v>23622</v>
      </c>
      <c r="C6544" s="14" t="s">
        <v>23624</v>
      </c>
      <c r="D6544" s="15" t="s">
        <v>22426</v>
      </c>
      <c r="E6544" s="15" t="s">
        <v>22426</v>
      </c>
      <c r="F6544" s="15" t="s">
        <v>18178</v>
      </c>
      <c r="G6544" s="48">
        <v>1006577425</v>
      </c>
      <c r="H6544" s="38">
        <v>3128119985</v>
      </c>
      <c r="I6544" s="38" t="s">
        <v>18903</v>
      </c>
      <c r="J6544" s="16" t="s">
        <v>23608</v>
      </c>
      <c r="K6544" s="38" t="s">
        <v>431</v>
      </c>
      <c r="L6544" s="38" t="s">
        <v>431</v>
      </c>
      <c r="M6544" s="38" t="s">
        <v>19268</v>
      </c>
      <c r="N6544" s="38" t="s">
        <v>4310</v>
      </c>
      <c r="O6544" s="38" t="s">
        <v>6251</v>
      </c>
      <c r="P6544" s="38" t="s">
        <v>19184</v>
      </c>
      <c r="Q6544" s="38" t="s">
        <v>18714</v>
      </c>
      <c r="R6544" s="38" t="s">
        <v>19292</v>
      </c>
      <c r="S6544" s="38" t="s">
        <v>19314</v>
      </c>
      <c r="T6544" s="38" t="s">
        <v>19347</v>
      </c>
      <c r="U6544" s="38" t="s">
        <v>4310</v>
      </c>
      <c r="V6544" s="38" t="s">
        <v>6636</v>
      </c>
      <c r="W6544" s="38" t="s">
        <v>19378</v>
      </c>
      <c r="X6544" s="38" t="s">
        <v>4263</v>
      </c>
      <c r="Y6544" s="14" t="s">
        <v>18932</v>
      </c>
      <c r="Z6544" s="14"/>
      <c r="AA6544" s="49" t="s">
        <v>25960</v>
      </c>
    </row>
    <row r="6545" spans="1:27" ht="24">
      <c r="A6545" s="14">
        <v>6614</v>
      </c>
      <c r="B6545" s="14" t="s">
        <v>23622</v>
      </c>
      <c r="C6545" s="14" t="s">
        <v>23624</v>
      </c>
      <c r="D6545" s="15" t="s">
        <v>22427</v>
      </c>
      <c r="E6545" s="15" t="s">
        <v>22427</v>
      </c>
      <c r="F6545" s="15" t="s">
        <v>18178</v>
      </c>
      <c r="G6545" s="48">
        <v>79788691</v>
      </c>
      <c r="H6545" s="38">
        <v>3175221938</v>
      </c>
      <c r="I6545" s="38" t="s">
        <v>18904</v>
      </c>
      <c r="J6545" s="16" t="s">
        <v>7934</v>
      </c>
      <c r="K6545" s="38" t="s">
        <v>18992</v>
      </c>
      <c r="L6545" s="38" t="s">
        <v>19073</v>
      </c>
      <c r="M6545" s="38">
        <v>20000</v>
      </c>
      <c r="N6545" s="38" t="s">
        <v>8020</v>
      </c>
      <c r="O6545" s="38" t="s">
        <v>6251</v>
      </c>
      <c r="P6545" s="38">
        <v>2000</v>
      </c>
      <c r="Q6545" s="38" t="s">
        <v>4263</v>
      </c>
      <c r="R6545" s="41"/>
      <c r="S6545" s="41"/>
      <c r="T6545" s="41"/>
      <c r="U6545" s="41"/>
      <c r="V6545" s="41"/>
      <c r="W6545" s="41"/>
      <c r="X6545" s="41"/>
      <c r="Y6545" s="14" t="s">
        <v>18932</v>
      </c>
      <c r="Z6545" s="14"/>
      <c r="AA6545" s="49" t="s">
        <v>25963</v>
      </c>
    </row>
    <row r="6546" spans="1:27" ht="24">
      <c r="A6546" s="14">
        <v>6615</v>
      </c>
      <c r="B6546" s="14" t="s">
        <v>23622</v>
      </c>
      <c r="C6546" s="14" t="s">
        <v>23624</v>
      </c>
      <c r="D6546" s="15" t="s">
        <v>22428</v>
      </c>
      <c r="E6546" s="15" t="s">
        <v>22428</v>
      </c>
      <c r="F6546" s="15" t="s">
        <v>18178</v>
      </c>
      <c r="G6546" s="48">
        <v>84082368</v>
      </c>
      <c r="H6546" s="38">
        <v>3012759962</v>
      </c>
      <c r="I6546" s="38" t="s">
        <v>18905</v>
      </c>
      <c r="J6546" s="16" t="s">
        <v>7934</v>
      </c>
      <c r="K6546" s="38" t="s">
        <v>18993</v>
      </c>
      <c r="L6546" s="38" t="s">
        <v>18993</v>
      </c>
      <c r="M6546" s="38" t="s">
        <v>19269</v>
      </c>
      <c r="N6546" s="38" t="s">
        <v>8537</v>
      </c>
      <c r="O6546" s="38" t="s">
        <v>6633</v>
      </c>
      <c r="P6546" s="38" t="s">
        <v>19185</v>
      </c>
      <c r="Q6546" s="38" t="s">
        <v>4263</v>
      </c>
      <c r="R6546" s="41"/>
      <c r="S6546" s="41"/>
      <c r="T6546" s="41"/>
      <c r="U6546" s="41"/>
      <c r="V6546" s="41"/>
      <c r="W6546" s="41"/>
      <c r="X6546" s="41"/>
      <c r="Y6546" s="14" t="s">
        <v>18932</v>
      </c>
      <c r="Z6546" s="14"/>
      <c r="AA6546" s="49" t="s">
        <v>26005</v>
      </c>
    </row>
    <row r="6547" spans="1:27" ht="24">
      <c r="A6547" s="14">
        <v>6616</v>
      </c>
      <c r="B6547" s="14" t="s">
        <v>23622</v>
      </c>
      <c r="C6547" s="14" t="s">
        <v>23624</v>
      </c>
      <c r="D6547" s="15" t="s">
        <v>22429</v>
      </c>
      <c r="E6547" s="15" t="s">
        <v>22429</v>
      </c>
      <c r="F6547" s="15" t="s">
        <v>18178</v>
      </c>
      <c r="G6547" s="48">
        <v>17805662</v>
      </c>
      <c r="H6547" s="38">
        <v>3126031009</v>
      </c>
      <c r="I6547" s="38" t="s">
        <v>18906</v>
      </c>
      <c r="J6547" s="16" t="s">
        <v>23608</v>
      </c>
      <c r="K6547" s="38" t="s">
        <v>2843</v>
      </c>
      <c r="L6547" s="38" t="s">
        <v>19074</v>
      </c>
      <c r="M6547" s="38">
        <v>1500</v>
      </c>
      <c r="N6547" s="38" t="s">
        <v>4310</v>
      </c>
      <c r="O6547" s="38" t="s">
        <v>18694</v>
      </c>
      <c r="P6547" s="38">
        <v>6060</v>
      </c>
      <c r="Q6547" s="38" t="s">
        <v>18717</v>
      </c>
      <c r="R6547" s="41"/>
      <c r="S6547" s="41"/>
      <c r="T6547" s="41"/>
      <c r="U6547" s="41"/>
      <c r="V6547" s="41"/>
      <c r="W6547" s="41"/>
      <c r="X6547" s="41"/>
      <c r="Y6547" s="14" t="s">
        <v>18932</v>
      </c>
      <c r="Z6547" s="14"/>
      <c r="AA6547" s="49" t="s">
        <v>26030</v>
      </c>
    </row>
    <row r="6548" spans="1:27" ht="24">
      <c r="A6548" s="14">
        <v>6617</v>
      </c>
      <c r="B6548" s="14" t="s">
        <v>23622</v>
      </c>
      <c r="C6548" s="14" t="s">
        <v>23624</v>
      </c>
      <c r="D6548" s="15" t="s">
        <v>22430</v>
      </c>
      <c r="E6548" s="15" t="s">
        <v>22430</v>
      </c>
      <c r="F6548" s="15" t="s">
        <v>18178</v>
      </c>
      <c r="G6548" s="48">
        <v>40927320</v>
      </c>
      <c r="H6548" s="38">
        <v>3233124156</v>
      </c>
      <c r="I6548" s="38" t="s">
        <v>18907</v>
      </c>
      <c r="J6548" s="16" t="s">
        <v>7939</v>
      </c>
      <c r="K6548" s="38" t="s">
        <v>18994</v>
      </c>
      <c r="L6548" s="38" t="s">
        <v>5015</v>
      </c>
      <c r="M6548" s="38" t="s">
        <v>19270</v>
      </c>
      <c r="N6548" s="38" t="s">
        <v>4303</v>
      </c>
      <c r="O6548" s="38" t="s">
        <v>6251</v>
      </c>
      <c r="P6548" s="38" t="s">
        <v>19186</v>
      </c>
      <c r="Q6548" s="38" t="s">
        <v>4263</v>
      </c>
      <c r="R6548" s="41"/>
      <c r="S6548" s="41"/>
      <c r="T6548" s="41"/>
      <c r="U6548" s="41"/>
      <c r="V6548" s="41"/>
      <c r="W6548" s="41"/>
      <c r="X6548" s="41"/>
      <c r="Y6548" s="14" t="s">
        <v>24157</v>
      </c>
      <c r="Z6548" s="14"/>
      <c r="AA6548" s="49" t="s">
        <v>26037</v>
      </c>
    </row>
    <row r="6549" spans="1:27" ht="14.25">
      <c r="A6549" s="14">
        <v>6618</v>
      </c>
      <c r="B6549" s="14" t="s">
        <v>23622</v>
      </c>
      <c r="C6549" s="14" t="s">
        <v>23624</v>
      </c>
      <c r="D6549" s="15" t="s">
        <v>18798</v>
      </c>
      <c r="E6549" s="15" t="s">
        <v>18798</v>
      </c>
      <c r="F6549" s="15" t="s">
        <v>18178</v>
      </c>
      <c r="G6549" s="48">
        <v>17807383</v>
      </c>
      <c r="H6549" s="38">
        <v>3013631736</v>
      </c>
      <c r="I6549" s="38" t="s">
        <v>18908</v>
      </c>
      <c r="J6549" s="16" t="s">
        <v>23617</v>
      </c>
      <c r="K6549" s="38" t="s">
        <v>1304</v>
      </c>
      <c r="L6549" s="38" t="s">
        <v>19075</v>
      </c>
      <c r="M6549" s="40">
        <v>300000</v>
      </c>
      <c r="N6549" s="38" t="s">
        <v>4310</v>
      </c>
      <c r="O6549" s="38" t="s">
        <v>18694</v>
      </c>
      <c r="P6549" s="40">
        <v>300000</v>
      </c>
      <c r="Q6549" s="38" t="s">
        <v>4263</v>
      </c>
      <c r="R6549" s="41"/>
      <c r="S6549" s="41"/>
      <c r="T6549" s="41"/>
      <c r="U6549" s="41"/>
      <c r="V6549" s="41"/>
      <c r="W6549" s="41"/>
      <c r="X6549" s="41"/>
      <c r="Y6549" s="14" t="s">
        <v>18932</v>
      </c>
      <c r="Z6549" s="14"/>
      <c r="AA6549" s="49" t="s">
        <v>25963</v>
      </c>
    </row>
    <row r="6550" spans="1:27" ht="14.25">
      <c r="A6550" s="14">
        <v>6619</v>
      </c>
      <c r="B6550" s="14" t="s">
        <v>23622</v>
      </c>
      <c r="C6550" s="14" t="s">
        <v>23624</v>
      </c>
      <c r="D6550" s="15" t="s">
        <v>18799</v>
      </c>
      <c r="E6550" s="15" t="s">
        <v>18799</v>
      </c>
      <c r="F6550" s="15" t="s">
        <v>18178</v>
      </c>
      <c r="G6550" s="48">
        <v>40917603</v>
      </c>
      <c r="H6550" s="38">
        <v>3013631736</v>
      </c>
      <c r="I6550" s="38" t="s">
        <v>18908</v>
      </c>
      <c r="J6550" s="16" t="s">
        <v>23617</v>
      </c>
      <c r="K6550" s="38" t="s">
        <v>1304</v>
      </c>
      <c r="L6550" s="38" t="s">
        <v>1304</v>
      </c>
      <c r="M6550" s="38">
        <v>300</v>
      </c>
      <c r="N6550" s="38" t="s">
        <v>4310</v>
      </c>
      <c r="O6550" s="38" t="s">
        <v>6743</v>
      </c>
      <c r="P6550" s="38">
        <v>300</v>
      </c>
      <c r="Q6550" s="38" t="s">
        <v>4263</v>
      </c>
      <c r="R6550" s="41"/>
      <c r="S6550" s="41"/>
      <c r="T6550" s="41"/>
      <c r="U6550" s="41"/>
      <c r="V6550" s="41"/>
      <c r="W6550" s="41"/>
      <c r="X6550" s="41"/>
      <c r="Y6550" s="14" t="s">
        <v>18932</v>
      </c>
      <c r="Z6550" s="14"/>
      <c r="AA6550" s="49" t="s">
        <v>18614</v>
      </c>
    </row>
    <row r="6551" spans="1:27" ht="14.25">
      <c r="A6551" s="14">
        <v>6620</v>
      </c>
      <c r="B6551" s="14" t="s">
        <v>23622</v>
      </c>
      <c r="C6551" s="14" t="s">
        <v>23624</v>
      </c>
      <c r="D6551" s="15" t="s">
        <v>22431</v>
      </c>
      <c r="E6551" s="15" t="s">
        <v>22431</v>
      </c>
      <c r="F6551" s="15" t="s">
        <v>18178</v>
      </c>
      <c r="G6551" s="48">
        <v>42273183</v>
      </c>
      <c r="H6551" s="38">
        <v>3126275469</v>
      </c>
      <c r="I6551" s="38" t="s">
        <v>18909</v>
      </c>
      <c r="J6551" s="16" t="s">
        <v>23608</v>
      </c>
      <c r="K6551" s="38" t="s">
        <v>4644</v>
      </c>
      <c r="L6551" s="38" t="s">
        <v>19076</v>
      </c>
      <c r="M6551" s="38" t="s">
        <v>19271</v>
      </c>
      <c r="N6551" s="38" t="s">
        <v>4261</v>
      </c>
      <c r="O6551" s="38" t="s">
        <v>6743</v>
      </c>
      <c r="P6551" s="38" t="s">
        <v>5822</v>
      </c>
      <c r="Q6551" s="38" t="s">
        <v>18714</v>
      </c>
      <c r="R6551" s="41"/>
      <c r="S6551" s="41"/>
      <c r="T6551" s="41"/>
      <c r="U6551" s="41"/>
      <c r="V6551" s="41"/>
      <c r="W6551" s="41"/>
      <c r="X6551" s="41"/>
      <c r="Y6551" s="14" t="s">
        <v>18932</v>
      </c>
      <c r="Z6551" s="14"/>
      <c r="AA6551" s="49" t="s">
        <v>26030</v>
      </c>
    </row>
    <row r="6552" spans="1:27" ht="24">
      <c r="A6552" s="14">
        <v>6621</v>
      </c>
      <c r="B6552" s="14" t="s">
        <v>23622</v>
      </c>
      <c r="C6552" s="14" t="s">
        <v>23624</v>
      </c>
      <c r="D6552" s="15" t="s">
        <v>22432</v>
      </c>
      <c r="E6552" s="15" t="s">
        <v>22432</v>
      </c>
      <c r="F6552" s="15" t="s">
        <v>18178</v>
      </c>
      <c r="G6552" s="48">
        <v>1123404413</v>
      </c>
      <c r="H6552" s="38">
        <v>3132832186</v>
      </c>
      <c r="I6552" s="38" t="s">
        <v>18910</v>
      </c>
      <c r="J6552" s="16" t="s">
        <v>7934</v>
      </c>
      <c r="K6552" s="38" t="s">
        <v>193</v>
      </c>
      <c r="L6552" s="38" t="s">
        <v>4438</v>
      </c>
      <c r="M6552" s="38" t="s">
        <v>19272</v>
      </c>
      <c r="N6552" s="38" t="s">
        <v>8020</v>
      </c>
      <c r="O6552" s="38" t="s">
        <v>6251</v>
      </c>
      <c r="P6552" s="38" t="s">
        <v>19187</v>
      </c>
      <c r="Q6552" s="38" t="s">
        <v>18714</v>
      </c>
      <c r="R6552" s="41"/>
      <c r="S6552" s="41"/>
      <c r="T6552" s="41"/>
      <c r="U6552" s="41"/>
      <c r="V6552" s="41"/>
      <c r="W6552" s="41"/>
      <c r="X6552" s="41"/>
      <c r="Y6552" s="14" t="s">
        <v>24157</v>
      </c>
      <c r="Z6552" s="14"/>
      <c r="AA6552" s="49" t="s">
        <v>26038</v>
      </c>
    </row>
    <row r="6553" spans="1:27" ht="14.25">
      <c r="A6553" s="14">
        <v>6622</v>
      </c>
      <c r="B6553" s="14" t="s">
        <v>23622</v>
      </c>
      <c r="C6553" s="14" t="s">
        <v>23624</v>
      </c>
      <c r="D6553" s="15" t="s">
        <v>22433</v>
      </c>
      <c r="E6553" s="15" t="s">
        <v>22433</v>
      </c>
      <c r="F6553" s="15" t="s">
        <v>18178</v>
      </c>
      <c r="G6553" s="48">
        <v>26964056</v>
      </c>
      <c r="H6553" s="38">
        <v>3226781338</v>
      </c>
      <c r="I6553" s="38" t="s">
        <v>18911</v>
      </c>
      <c r="J6553" s="16" t="s">
        <v>7939</v>
      </c>
      <c r="K6553" s="38" t="s">
        <v>18995</v>
      </c>
      <c r="L6553" s="38" t="s">
        <v>19077</v>
      </c>
      <c r="M6553" s="38" t="s">
        <v>19273</v>
      </c>
      <c r="N6553" s="38" t="s">
        <v>8020</v>
      </c>
      <c r="O6553" s="38" t="s">
        <v>15549</v>
      </c>
      <c r="P6553" s="38">
        <v>2000000</v>
      </c>
      <c r="Q6553" s="38" t="s">
        <v>18714</v>
      </c>
      <c r="R6553" s="41"/>
      <c r="S6553" s="41"/>
      <c r="T6553" s="41"/>
      <c r="U6553" s="41"/>
      <c r="V6553" s="41"/>
      <c r="W6553" s="41"/>
      <c r="X6553" s="41"/>
      <c r="Y6553" s="14" t="s">
        <v>18932</v>
      </c>
      <c r="Z6553" s="14"/>
      <c r="AA6553" s="49" t="s">
        <v>25960</v>
      </c>
    </row>
    <row r="6554" spans="1:27" ht="24">
      <c r="A6554" s="14">
        <v>6623</v>
      </c>
      <c r="B6554" s="14" t="s">
        <v>23622</v>
      </c>
      <c r="C6554" s="14" t="s">
        <v>23624</v>
      </c>
      <c r="D6554" s="15" t="s">
        <v>22434</v>
      </c>
      <c r="E6554" s="15" t="s">
        <v>22434</v>
      </c>
      <c r="F6554" s="15" t="s">
        <v>18178</v>
      </c>
      <c r="G6554" s="48">
        <v>84084248</v>
      </c>
      <c r="H6554" s="38">
        <v>3107342762</v>
      </c>
      <c r="I6554" s="38" t="s">
        <v>18912</v>
      </c>
      <c r="J6554" s="16" t="s">
        <v>23618</v>
      </c>
      <c r="K6554" s="38" t="s">
        <v>18996</v>
      </c>
      <c r="L6554" s="38" t="s">
        <v>19078</v>
      </c>
      <c r="M6554" s="38" t="s">
        <v>19274</v>
      </c>
      <c r="N6554" s="38" t="s">
        <v>8020</v>
      </c>
      <c r="O6554" s="38" t="s">
        <v>7464</v>
      </c>
      <c r="P6554" s="38" t="s">
        <v>19188</v>
      </c>
      <c r="Q6554" s="38" t="s">
        <v>4263</v>
      </c>
      <c r="R6554" s="41"/>
      <c r="S6554" s="41"/>
      <c r="T6554" s="41"/>
      <c r="U6554" s="41"/>
      <c r="V6554" s="41"/>
      <c r="W6554" s="41"/>
      <c r="X6554" s="41"/>
      <c r="Y6554" s="14" t="s">
        <v>18932</v>
      </c>
      <c r="Z6554" s="14"/>
      <c r="AA6554" s="49" t="s">
        <v>26023</v>
      </c>
    </row>
    <row r="6555" spans="1:27" ht="24">
      <c r="A6555" s="14">
        <v>6624</v>
      </c>
      <c r="B6555" s="14" t="s">
        <v>23622</v>
      </c>
      <c r="C6555" s="14" t="s">
        <v>23624</v>
      </c>
      <c r="D6555" s="15" t="s">
        <v>22435</v>
      </c>
      <c r="E6555" s="15" t="s">
        <v>22435</v>
      </c>
      <c r="F6555" s="15" t="s">
        <v>18178</v>
      </c>
      <c r="G6555" s="48">
        <v>40944603</v>
      </c>
      <c r="H6555" s="38">
        <v>3145564022</v>
      </c>
      <c r="I6555" s="38" t="s">
        <v>18913</v>
      </c>
      <c r="J6555" s="16" t="s">
        <v>23608</v>
      </c>
      <c r="K6555" s="38" t="s">
        <v>18997</v>
      </c>
      <c r="L6555" s="38" t="s">
        <v>19079</v>
      </c>
      <c r="M6555" s="38" t="s">
        <v>19275</v>
      </c>
      <c r="N6555" s="38" t="s">
        <v>8020</v>
      </c>
      <c r="O6555" s="38" t="s">
        <v>19125</v>
      </c>
      <c r="P6555" s="38" t="s">
        <v>19189</v>
      </c>
      <c r="Q6555" s="38" t="s">
        <v>4263</v>
      </c>
      <c r="R6555" s="41"/>
      <c r="S6555" s="41"/>
      <c r="T6555" s="41"/>
      <c r="U6555" s="41"/>
      <c r="V6555" s="41"/>
      <c r="W6555" s="41"/>
      <c r="X6555" s="41"/>
      <c r="Y6555" s="14" t="s">
        <v>18932</v>
      </c>
      <c r="Z6555" s="14"/>
      <c r="AA6555" s="49" t="s">
        <v>26023</v>
      </c>
    </row>
    <row r="6556" spans="1:27" ht="24">
      <c r="A6556" s="14">
        <v>6625</v>
      </c>
      <c r="B6556" s="14" t="s">
        <v>23622</v>
      </c>
      <c r="C6556" s="14" t="s">
        <v>23624</v>
      </c>
      <c r="D6556" s="15" t="s">
        <v>22436</v>
      </c>
      <c r="E6556" s="15" t="s">
        <v>22436</v>
      </c>
      <c r="F6556" s="15" t="s">
        <v>18178</v>
      </c>
      <c r="G6556" s="48">
        <v>5165891</v>
      </c>
      <c r="H6556" s="38">
        <v>3187245605</v>
      </c>
      <c r="I6556" s="38" t="s">
        <v>18914</v>
      </c>
      <c r="J6556" s="16" t="s">
        <v>7934</v>
      </c>
      <c r="K6556" s="38" t="s">
        <v>5226</v>
      </c>
      <c r="L6556" s="38" t="s">
        <v>4644</v>
      </c>
      <c r="M6556" s="38">
        <v>10000</v>
      </c>
      <c r="N6556" s="38" t="s">
        <v>8020</v>
      </c>
      <c r="O6556" s="38" t="s">
        <v>6251</v>
      </c>
      <c r="P6556" s="38" t="s">
        <v>19190</v>
      </c>
      <c r="Q6556" s="38" t="s">
        <v>4263</v>
      </c>
      <c r="R6556" s="41"/>
      <c r="S6556" s="41"/>
      <c r="T6556" s="41"/>
      <c r="U6556" s="41"/>
      <c r="V6556" s="41"/>
      <c r="W6556" s="41"/>
      <c r="X6556" s="41"/>
      <c r="Y6556" s="14" t="s">
        <v>18932</v>
      </c>
      <c r="Z6556" s="14"/>
      <c r="AA6556" s="49" t="s">
        <v>18614</v>
      </c>
    </row>
    <row r="6557" spans="1:27">
      <c r="A6557" s="14">
        <v>6626</v>
      </c>
      <c r="B6557" s="14" t="s">
        <v>23622</v>
      </c>
      <c r="C6557" s="14" t="s">
        <v>23624</v>
      </c>
      <c r="D6557" s="15" t="s">
        <v>22437</v>
      </c>
      <c r="E6557" s="15" t="s">
        <v>22437</v>
      </c>
      <c r="F6557" s="15" t="s">
        <v>18178</v>
      </c>
      <c r="G6557" s="48">
        <v>12556206</v>
      </c>
      <c r="H6557" s="38">
        <v>3117871621</v>
      </c>
      <c r="I6557" s="38" t="s">
        <v>18915</v>
      </c>
      <c r="J6557" s="16" t="s">
        <v>23608</v>
      </c>
      <c r="K6557" s="38" t="s">
        <v>6430</v>
      </c>
      <c r="L6557" s="38" t="s">
        <v>6430</v>
      </c>
      <c r="M6557" s="38" t="s">
        <v>19276</v>
      </c>
      <c r="N6557" s="38" t="s">
        <v>4261</v>
      </c>
      <c r="O6557" s="38" t="s">
        <v>6632</v>
      </c>
      <c r="P6557" s="38" t="s">
        <v>6646</v>
      </c>
      <c r="Q6557" s="38" t="s">
        <v>4263</v>
      </c>
      <c r="R6557" s="38" t="s">
        <v>19293</v>
      </c>
      <c r="S6557" s="38" t="s">
        <v>19315</v>
      </c>
      <c r="T6557" s="38" t="s">
        <v>19348</v>
      </c>
      <c r="U6557" s="38" t="s">
        <v>8020</v>
      </c>
      <c r="V6557" s="38" t="s">
        <v>18687</v>
      </c>
      <c r="W6557" s="38" t="s">
        <v>6646</v>
      </c>
      <c r="X6557" s="38" t="s">
        <v>18714</v>
      </c>
      <c r="Y6557" s="14" t="s">
        <v>24157</v>
      </c>
      <c r="Z6557" s="14"/>
      <c r="AA6557" s="49" t="s">
        <v>26039</v>
      </c>
    </row>
    <row r="6558" spans="1:27" ht="24">
      <c r="A6558" s="14">
        <v>6627</v>
      </c>
      <c r="B6558" s="14" t="s">
        <v>23622</v>
      </c>
      <c r="C6558" s="14" t="s">
        <v>23624</v>
      </c>
      <c r="D6558" s="15" t="s">
        <v>22438</v>
      </c>
      <c r="E6558" s="15" t="s">
        <v>22438</v>
      </c>
      <c r="F6558" s="15" t="s">
        <v>18178</v>
      </c>
      <c r="G6558" s="48">
        <v>77011483</v>
      </c>
      <c r="H6558" s="38">
        <v>3183773477</v>
      </c>
      <c r="I6558" s="38" t="s">
        <v>18916</v>
      </c>
      <c r="J6558" s="16" t="s">
        <v>23619</v>
      </c>
      <c r="K6558" s="38" t="s">
        <v>18998</v>
      </c>
      <c r="L6558" s="38" t="s">
        <v>19080</v>
      </c>
      <c r="M6558" s="38" t="s">
        <v>19277</v>
      </c>
      <c r="N6558" s="38" t="s">
        <v>4261</v>
      </c>
      <c r="O6558" s="38" t="s">
        <v>19126</v>
      </c>
      <c r="P6558" s="38" t="s">
        <v>19191</v>
      </c>
      <c r="Q6558" s="38" t="s">
        <v>4263</v>
      </c>
      <c r="R6558" s="41"/>
      <c r="S6558" s="41"/>
      <c r="T6558" s="41"/>
      <c r="U6558" s="41"/>
      <c r="V6558" s="41"/>
      <c r="W6558" s="41"/>
      <c r="X6558" s="41"/>
      <c r="Y6558" s="14" t="s">
        <v>18932</v>
      </c>
      <c r="Z6558" s="14"/>
      <c r="AA6558" s="49" t="s">
        <v>26040</v>
      </c>
    </row>
    <row r="6559" spans="1:27" ht="14.25">
      <c r="A6559" s="14">
        <v>6628</v>
      </c>
      <c r="B6559" s="14" t="s">
        <v>23622</v>
      </c>
      <c r="C6559" s="14" t="s">
        <v>23624</v>
      </c>
      <c r="D6559" s="15" t="s">
        <v>22439</v>
      </c>
      <c r="E6559" s="15" t="s">
        <v>22439</v>
      </c>
      <c r="F6559" s="15" t="s">
        <v>18178</v>
      </c>
      <c r="G6559" s="48">
        <v>1122397176</v>
      </c>
      <c r="H6559" s="38">
        <v>3042281697</v>
      </c>
      <c r="I6559" s="38" t="s">
        <v>18917</v>
      </c>
      <c r="J6559" s="16" t="s">
        <v>7939</v>
      </c>
      <c r="K6559" s="38" t="s">
        <v>18999</v>
      </c>
      <c r="L6559" s="38" t="s">
        <v>4475</v>
      </c>
      <c r="M6559" s="40">
        <v>15000</v>
      </c>
      <c r="N6559" s="38" t="s">
        <v>4261</v>
      </c>
      <c r="O6559" s="38" t="s">
        <v>4060</v>
      </c>
      <c r="P6559" s="40">
        <v>6000000</v>
      </c>
      <c r="Q6559" s="38" t="s">
        <v>4263</v>
      </c>
      <c r="R6559" s="41"/>
      <c r="S6559" s="41"/>
      <c r="T6559" s="41"/>
      <c r="U6559" s="41"/>
      <c r="V6559" s="41"/>
      <c r="W6559" s="41"/>
      <c r="X6559" s="41"/>
      <c r="Y6559" s="14" t="s">
        <v>24160</v>
      </c>
      <c r="Z6559" s="14"/>
      <c r="AA6559" s="49" t="s">
        <v>26041</v>
      </c>
    </row>
    <row r="6560" spans="1:27" ht="24">
      <c r="A6560" s="14">
        <v>6629</v>
      </c>
      <c r="B6560" s="14" t="s">
        <v>23622</v>
      </c>
      <c r="C6560" s="14" t="s">
        <v>23624</v>
      </c>
      <c r="D6560" s="15" t="s">
        <v>22440</v>
      </c>
      <c r="E6560" s="15" t="s">
        <v>22440</v>
      </c>
      <c r="F6560" s="15" t="s">
        <v>18178</v>
      </c>
      <c r="G6560" s="48">
        <v>84038505</v>
      </c>
      <c r="H6560" s="38">
        <v>3215689504</v>
      </c>
      <c r="I6560" s="38" t="s">
        <v>18918</v>
      </c>
      <c r="J6560" s="16" t="s">
        <v>7934</v>
      </c>
      <c r="K6560" s="38" t="s">
        <v>1215</v>
      </c>
      <c r="L6560" s="38" t="s">
        <v>19081</v>
      </c>
      <c r="M6560" s="38" t="s">
        <v>19278</v>
      </c>
      <c r="N6560" s="38" t="s">
        <v>8020</v>
      </c>
      <c r="O6560" s="38" t="s">
        <v>6251</v>
      </c>
      <c r="P6560" s="38">
        <v>14400</v>
      </c>
      <c r="Q6560" s="38" t="s">
        <v>18717</v>
      </c>
      <c r="R6560" s="38" t="s">
        <v>5226</v>
      </c>
      <c r="S6560" s="38" t="s">
        <v>19316</v>
      </c>
      <c r="T6560" s="38" t="s">
        <v>19349</v>
      </c>
      <c r="U6560" s="38" t="s">
        <v>4261</v>
      </c>
      <c r="V6560" s="38" t="s">
        <v>6345</v>
      </c>
      <c r="W6560" s="38" t="s">
        <v>19379</v>
      </c>
      <c r="X6560" s="38" t="s">
        <v>18714</v>
      </c>
      <c r="Y6560" s="14" t="s">
        <v>24161</v>
      </c>
      <c r="Z6560" s="14"/>
      <c r="AA6560" s="49" t="s">
        <v>26042</v>
      </c>
    </row>
    <row r="6561" spans="1:27" ht="14.25">
      <c r="A6561" s="14">
        <v>6630</v>
      </c>
      <c r="B6561" s="14" t="s">
        <v>23622</v>
      </c>
      <c r="C6561" s="14" t="s">
        <v>23624</v>
      </c>
      <c r="D6561" s="15" t="s">
        <v>22441</v>
      </c>
      <c r="E6561" s="15" t="s">
        <v>22441</v>
      </c>
      <c r="F6561" s="15" t="s">
        <v>18178</v>
      </c>
      <c r="G6561" s="48">
        <v>1004122185</v>
      </c>
      <c r="H6561" s="38">
        <v>3127142436</v>
      </c>
      <c r="I6561" s="38" t="s">
        <v>18919</v>
      </c>
      <c r="J6561" s="16" t="s">
        <v>23608</v>
      </c>
      <c r="K6561" s="38" t="s">
        <v>19000</v>
      </c>
      <c r="L6561" s="38" t="s">
        <v>19082</v>
      </c>
      <c r="M6561" s="38" t="s">
        <v>19279</v>
      </c>
      <c r="N6561" s="38" t="s">
        <v>8020</v>
      </c>
      <c r="O6561" s="38" t="s">
        <v>6251</v>
      </c>
      <c r="P6561" s="38" t="s">
        <v>19192</v>
      </c>
      <c r="Q6561" s="38" t="s">
        <v>18717</v>
      </c>
      <c r="R6561" s="41"/>
      <c r="S6561" s="41"/>
      <c r="T6561" s="41"/>
      <c r="U6561" s="41"/>
      <c r="V6561" s="41"/>
      <c r="W6561" s="41"/>
      <c r="X6561" s="41"/>
      <c r="Y6561" s="14" t="s">
        <v>18932</v>
      </c>
      <c r="Z6561" s="14"/>
      <c r="AA6561" s="49" t="s">
        <v>26043</v>
      </c>
    </row>
    <row r="6562" spans="1:27" ht="24">
      <c r="A6562" s="14">
        <v>6631</v>
      </c>
      <c r="B6562" s="14" t="s">
        <v>23622</v>
      </c>
      <c r="C6562" s="14" t="s">
        <v>23624</v>
      </c>
      <c r="D6562" s="15" t="s">
        <v>22442</v>
      </c>
      <c r="E6562" s="15" t="s">
        <v>22442</v>
      </c>
      <c r="F6562" s="15" t="s">
        <v>18178</v>
      </c>
      <c r="G6562" s="48">
        <v>1122819296</v>
      </c>
      <c r="H6562" s="38">
        <v>3175439837</v>
      </c>
      <c r="I6562" s="38" t="s">
        <v>18920</v>
      </c>
      <c r="J6562" s="16" t="s">
        <v>23608</v>
      </c>
      <c r="K6562" s="38" t="s">
        <v>19001</v>
      </c>
      <c r="L6562" s="38" t="s">
        <v>19083</v>
      </c>
      <c r="M6562" s="40">
        <v>16000</v>
      </c>
      <c r="N6562" s="38" t="s">
        <v>8020</v>
      </c>
      <c r="O6562" s="38" t="s">
        <v>6251</v>
      </c>
      <c r="P6562" s="38" t="s">
        <v>19193</v>
      </c>
      <c r="Q6562" s="38" t="s">
        <v>18714</v>
      </c>
      <c r="R6562" s="41"/>
      <c r="S6562" s="41"/>
      <c r="T6562" s="41"/>
      <c r="U6562" s="41"/>
      <c r="V6562" s="41"/>
      <c r="W6562" s="41"/>
      <c r="X6562" s="41"/>
      <c r="Y6562" s="14" t="s">
        <v>24160</v>
      </c>
      <c r="Z6562" s="14"/>
      <c r="AA6562" s="49" t="s">
        <v>26044</v>
      </c>
    </row>
    <row r="6563" spans="1:27" ht="24">
      <c r="A6563" s="14">
        <v>6632</v>
      </c>
      <c r="B6563" s="14" t="s">
        <v>23622</v>
      </c>
      <c r="C6563" s="14" t="s">
        <v>23624</v>
      </c>
      <c r="D6563" s="15" t="s">
        <v>22443</v>
      </c>
      <c r="E6563" s="15" t="s">
        <v>22443</v>
      </c>
      <c r="F6563" s="15" t="s">
        <v>18178</v>
      </c>
      <c r="G6563" s="48">
        <v>17959532</v>
      </c>
      <c r="H6563" s="38">
        <v>3028395674</v>
      </c>
      <c r="I6563" s="38" t="s">
        <v>18921</v>
      </c>
      <c r="J6563" s="16" t="s">
        <v>23608</v>
      </c>
      <c r="K6563" s="38" t="s">
        <v>19002</v>
      </c>
      <c r="L6563" s="38" t="s">
        <v>19084</v>
      </c>
      <c r="M6563" s="38" t="s">
        <v>19280</v>
      </c>
      <c r="N6563" s="38" t="s">
        <v>8020</v>
      </c>
      <c r="O6563" s="38" t="s">
        <v>6251</v>
      </c>
      <c r="P6563" s="38" t="s">
        <v>19194</v>
      </c>
      <c r="Q6563" s="38" t="s">
        <v>18714</v>
      </c>
      <c r="R6563" s="38" t="s">
        <v>4701</v>
      </c>
      <c r="S6563" s="38" t="s">
        <v>19317</v>
      </c>
      <c r="T6563" s="38">
        <v>450000</v>
      </c>
      <c r="U6563" s="38" t="s">
        <v>4303</v>
      </c>
      <c r="V6563" s="38" t="s">
        <v>6251</v>
      </c>
      <c r="W6563" s="38" t="s">
        <v>19194</v>
      </c>
      <c r="X6563" s="38" t="s">
        <v>18714</v>
      </c>
      <c r="Y6563" s="14" t="s">
        <v>23621</v>
      </c>
      <c r="Z6563" s="14"/>
      <c r="AA6563" s="49" t="s">
        <v>18617</v>
      </c>
    </row>
    <row r="6564" spans="1:27" ht="14.25">
      <c r="A6564" s="14">
        <v>6633</v>
      </c>
      <c r="B6564" s="14" t="s">
        <v>23622</v>
      </c>
      <c r="C6564" s="14" t="s">
        <v>23624</v>
      </c>
      <c r="D6564" s="15" t="s">
        <v>22444</v>
      </c>
      <c r="E6564" s="15" t="s">
        <v>22444</v>
      </c>
      <c r="F6564" s="15" t="s">
        <v>18178</v>
      </c>
      <c r="G6564" s="48">
        <v>72099854</v>
      </c>
      <c r="H6564" s="38">
        <v>3237416887</v>
      </c>
      <c r="I6564" s="38" t="s">
        <v>18922</v>
      </c>
      <c r="J6564" s="16" t="s">
        <v>23608</v>
      </c>
      <c r="K6564" s="38" t="s">
        <v>19003</v>
      </c>
      <c r="L6564" s="38" t="s">
        <v>19085</v>
      </c>
      <c r="M6564" s="38">
        <v>2500</v>
      </c>
      <c r="N6564" s="38" t="s">
        <v>4303</v>
      </c>
      <c r="O6564" s="38" t="s">
        <v>19127</v>
      </c>
      <c r="P6564" s="38">
        <v>100</v>
      </c>
      <c r="Q6564" s="38" t="s">
        <v>18714</v>
      </c>
      <c r="R6564" s="41"/>
      <c r="S6564" s="41"/>
      <c r="T6564" s="41"/>
      <c r="U6564" s="41"/>
      <c r="V6564" s="41"/>
      <c r="W6564" s="41"/>
      <c r="X6564" s="41"/>
      <c r="Y6564" s="14" t="s">
        <v>24025</v>
      </c>
      <c r="Z6564" s="14"/>
      <c r="AA6564" s="49" t="s">
        <v>26045</v>
      </c>
    </row>
    <row r="6565" spans="1:27" ht="24">
      <c r="A6565" s="14">
        <v>6634</v>
      </c>
      <c r="B6565" s="14" t="s">
        <v>23622</v>
      </c>
      <c r="C6565" s="14" t="s">
        <v>23624</v>
      </c>
      <c r="D6565" s="15" t="s">
        <v>22445</v>
      </c>
      <c r="E6565" s="15" t="s">
        <v>22445</v>
      </c>
      <c r="F6565" s="15" t="s">
        <v>18178</v>
      </c>
      <c r="G6565" s="48">
        <v>17902041</v>
      </c>
      <c r="H6565" s="38">
        <v>3207341511</v>
      </c>
      <c r="I6565" s="38" t="s">
        <v>18923</v>
      </c>
      <c r="J6565" s="16" t="s">
        <v>23620</v>
      </c>
      <c r="K6565" s="38" t="s">
        <v>19004</v>
      </c>
      <c r="L6565" s="38" t="s">
        <v>19086</v>
      </c>
      <c r="M6565" s="38" t="s">
        <v>19281</v>
      </c>
      <c r="N6565" s="38" t="s">
        <v>4303</v>
      </c>
      <c r="O6565" s="38" t="s">
        <v>19128</v>
      </c>
      <c r="P6565" s="38">
        <v>50</v>
      </c>
      <c r="Q6565" s="38" t="s">
        <v>18714</v>
      </c>
      <c r="R6565" s="38" t="s">
        <v>19294</v>
      </c>
      <c r="S6565" s="38" t="s">
        <v>19318</v>
      </c>
      <c r="T6565" s="38" t="s">
        <v>19350</v>
      </c>
      <c r="U6565" s="38" t="s">
        <v>8020</v>
      </c>
      <c r="V6565" s="38" t="s">
        <v>6251</v>
      </c>
      <c r="W6565" s="38">
        <v>45</v>
      </c>
      <c r="X6565" s="38" t="s">
        <v>18714</v>
      </c>
      <c r="Y6565" s="14" t="s">
        <v>18932</v>
      </c>
      <c r="Z6565" s="14"/>
      <c r="AA6565" s="49" t="s">
        <v>26046</v>
      </c>
    </row>
    <row r="6566" spans="1:27" ht="24">
      <c r="A6566" s="14">
        <v>6635</v>
      </c>
      <c r="B6566" s="14" t="s">
        <v>23622</v>
      </c>
      <c r="C6566" s="14" t="s">
        <v>23624</v>
      </c>
      <c r="D6566" s="50" t="s">
        <v>22446</v>
      </c>
      <c r="E6566" s="15" t="s">
        <v>22446</v>
      </c>
      <c r="F6566" s="15" t="s">
        <v>9799</v>
      </c>
      <c r="G6566" s="48">
        <v>37558792</v>
      </c>
      <c r="H6566" s="38">
        <v>3207318512</v>
      </c>
      <c r="I6566" s="38" t="s">
        <v>18579</v>
      </c>
      <c r="J6566" s="16" t="s">
        <v>23621</v>
      </c>
      <c r="K6566" s="38" t="s">
        <v>18666</v>
      </c>
      <c r="L6566" s="35"/>
      <c r="M6566" s="35"/>
      <c r="N6566" s="38" t="s">
        <v>4303</v>
      </c>
      <c r="O6566" s="38" t="s">
        <v>18692</v>
      </c>
      <c r="P6566" s="33"/>
      <c r="Q6566" s="38" t="s">
        <v>18714</v>
      </c>
      <c r="R6566" s="35"/>
      <c r="S6566" s="35"/>
      <c r="T6566" s="35"/>
      <c r="U6566" s="33"/>
      <c r="V6566" s="33"/>
      <c r="W6566" s="33"/>
      <c r="X6566" s="33"/>
      <c r="Y6566" s="14" t="s">
        <v>13176</v>
      </c>
      <c r="Z6566" s="14"/>
      <c r="AA6566" s="49" t="s">
        <v>3809</v>
      </c>
    </row>
    <row r="6567" spans="1:27">
      <c r="A6567" s="14">
        <v>6636</v>
      </c>
      <c r="B6567" s="14" t="s">
        <v>23622</v>
      </c>
      <c r="C6567" s="14" t="s">
        <v>23624</v>
      </c>
      <c r="D6567" s="15" t="s">
        <v>22359</v>
      </c>
      <c r="E6567" s="15" t="s">
        <v>22359</v>
      </c>
      <c r="F6567" s="15" t="s">
        <v>18178</v>
      </c>
      <c r="G6567" s="48">
        <v>40798749</v>
      </c>
      <c r="H6567" s="38">
        <v>3006440344</v>
      </c>
      <c r="I6567" s="38" t="s">
        <v>18818</v>
      </c>
      <c r="J6567" s="16" t="s">
        <v>7939</v>
      </c>
      <c r="K6567" s="38" t="s">
        <v>18948</v>
      </c>
      <c r="L6567" s="38" t="s">
        <v>18948</v>
      </c>
      <c r="M6567" s="38" t="s">
        <v>19211</v>
      </c>
      <c r="N6567" s="38" t="s">
        <v>8537</v>
      </c>
      <c r="O6567" s="38" t="s">
        <v>6251</v>
      </c>
      <c r="P6567" s="38" t="s">
        <v>19142</v>
      </c>
      <c r="Q6567" s="38" t="s">
        <v>4263</v>
      </c>
      <c r="R6567" s="38"/>
      <c r="S6567" s="35"/>
      <c r="T6567" s="35"/>
      <c r="U6567" s="33"/>
      <c r="V6567" s="33"/>
      <c r="W6567" s="33"/>
      <c r="X6567" s="33"/>
      <c r="Y6567" s="14" t="s">
        <v>18441</v>
      </c>
      <c r="Z6567" s="14"/>
      <c r="AA6567" s="49" t="s">
        <v>25985</v>
      </c>
    </row>
    <row r="6568" spans="1:27">
      <c r="A6568" s="14">
        <v>6637</v>
      </c>
      <c r="B6568" s="14" t="s">
        <v>23622</v>
      </c>
      <c r="C6568" s="14" t="s">
        <v>23624</v>
      </c>
      <c r="D6568" s="15" t="s">
        <v>22360</v>
      </c>
      <c r="E6568" s="15" t="s">
        <v>22360</v>
      </c>
      <c r="F6568" s="15" t="s">
        <v>18178</v>
      </c>
      <c r="G6568" s="48">
        <v>40799643</v>
      </c>
      <c r="H6568" s="38">
        <v>3008366804</v>
      </c>
      <c r="I6568" s="38" t="s">
        <v>18819</v>
      </c>
      <c r="J6568" s="16" t="s">
        <v>7939</v>
      </c>
      <c r="K6568" s="38" t="s">
        <v>981</v>
      </c>
      <c r="L6568" s="38" t="s">
        <v>19015</v>
      </c>
      <c r="M6568" s="38" t="s">
        <v>19212</v>
      </c>
      <c r="N6568" s="38" t="s">
        <v>4310</v>
      </c>
      <c r="O6568" s="38" t="s">
        <v>6251</v>
      </c>
      <c r="P6568" s="38">
        <v>900</v>
      </c>
      <c r="Q6568" s="38" t="s">
        <v>4263</v>
      </c>
      <c r="R6568" s="38"/>
      <c r="S6568" s="35"/>
      <c r="T6568" s="35"/>
      <c r="U6568" s="33"/>
      <c r="V6568" s="33"/>
      <c r="W6568" s="33"/>
      <c r="X6568" s="33"/>
      <c r="Y6568" s="14" t="s">
        <v>18441</v>
      </c>
      <c r="Z6568" s="14"/>
      <c r="AA6568" s="49" t="s">
        <v>25986</v>
      </c>
    </row>
    <row r="6569" spans="1:27" ht="24">
      <c r="A6569" s="14">
        <v>6638</v>
      </c>
      <c r="B6569" s="14" t="s">
        <v>23622</v>
      </c>
      <c r="C6569" s="14" t="s">
        <v>23624</v>
      </c>
      <c r="D6569" s="15" t="s">
        <v>22365</v>
      </c>
      <c r="E6569" s="15" t="s">
        <v>22365</v>
      </c>
      <c r="F6569" s="15" t="s">
        <v>18178</v>
      </c>
      <c r="G6569" s="48">
        <v>17950008</v>
      </c>
      <c r="H6569" s="38">
        <v>3217541187</v>
      </c>
      <c r="I6569" s="38" t="s">
        <v>18831</v>
      </c>
      <c r="J6569" s="16" t="s">
        <v>18419</v>
      </c>
      <c r="K6569" s="38" t="s">
        <v>18954</v>
      </c>
      <c r="L6569" s="38" t="s">
        <v>981</v>
      </c>
      <c r="M6569" s="38" t="s">
        <v>19216</v>
      </c>
      <c r="N6569" s="38" t="s">
        <v>8537</v>
      </c>
      <c r="O6569" s="38" t="s">
        <v>6251</v>
      </c>
      <c r="P6569" s="38" t="s">
        <v>19144</v>
      </c>
      <c r="Q6569" s="38" t="s">
        <v>4263</v>
      </c>
      <c r="R6569" s="38"/>
      <c r="S6569" s="35"/>
      <c r="T6569" s="35"/>
      <c r="U6569" s="33"/>
      <c r="V6569" s="33"/>
      <c r="W6569" s="33"/>
      <c r="X6569" s="33"/>
      <c r="Y6569" s="14" t="s">
        <v>24155</v>
      </c>
      <c r="Z6569" s="14"/>
      <c r="AA6569" s="49" t="s">
        <v>25993</v>
      </c>
    </row>
    <row r="6570" spans="1:27" ht="24">
      <c r="A6570" s="14">
        <v>6639</v>
      </c>
      <c r="B6570" s="14" t="s">
        <v>23622</v>
      </c>
      <c r="C6570" s="14" t="s">
        <v>23624</v>
      </c>
      <c r="D6570" s="15" t="s">
        <v>22367</v>
      </c>
      <c r="E6570" s="15" t="s">
        <v>22367</v>
      </c>
      <c r="F6570" s="15" t="s">
        <v>18178</v>
      </c>
      <c r="G6570" s="48">
        <v>5171037</v>
      </c>
      <c r="H6570" s="38">
        <v>3170725900</v>
      </c>
      <c r="I6570" s="38" t="s">
        <v>18836</v>
      </c>
      <c r="J6570" s="16" t="s">
        <v>18925</v>
      </c>
      <c r="K6570" s="38" t="s">
        <v>981</v>
      </c>
      <c r="L6570" s="38" t="s">
        <v>18993</v>
      </c>
      <c r="M6570" s="38" t="s">
        <v>19219</v>
      </c>
      <c r="N6570" s="38" t="s">
        <v>8020</v>
      </c>
      <c r="O6570" s="38" t="s">
        <v>6251</v>
      </c>
      <c r="P6570" s="38" t="s">
        <v>19150</v>
      </c>
      <c r="Q6570" s="38" t="s">
        <v>4263</v>
      </c>
      <c r="R6570" s="38"/>
      <c r="S6570" s="35"/>
      <c r="T6570" s="35"/>
      <c r="U6570" s="33"/>
      <c r="V6570" s="33"/>
      <c r="W6570" s="33"/>
      <c r="X6570" s="33"/>
      <c r="Y6570" s="14" t="s">
        <v>18441</v>
      </c>
      <c r="Z6570" s="14"/>
      <c r="AA6570" s="49" t="s">
        <v>25997</v>
      </c>
    </row>
    <row r="6571" spans="1:27" ht="24">
      <c r="A6571" s="14">
        <v>6640</v>
      </c>
      <c r="B6571" s="14" t="s">
        <v>23622</v>
      </c>
      <c r="C6571" s="14" t="s">
        <v>23624</v>
      </c>
      <c r="D6571" s="15" t="s">
        <v>22372</v>
      </c>
      <c r="E6571" s="15" t="s">
        <v>22372</v>
      </c>
      <c r="F6571" s="15" t="s">
        <v>18178</v>
      </c>
      <c r="G6571" s="48">
        <v>17970200</v>
      </c>
      <c r="H6571" s="38">
        <v>3218111023</v>
      </c>
      <c r="I6571" s="38" t="s">
        <v>18844</v>
      </c>
      <c r="J6571" s="16" t="s">
        <v>13276</v>
      </c>
      <c r="K6571" s="38" t="s">
        <v>981</v>
      </c>
      <c r="L6571" s="38" t="s">
        <v>19031</v>
      </c>
      <c r="M6571" s="38" t="s">
        <v>19222</v>
      </c>
      <c r="N6571" s="38" t="s">
        <v>8020</v>
      </c>
      <c r="O6571" s="38" t="s">
        <v>6251</v>
      </c>
      <c r="P6571" s="38" t="s">
        <v>19154</v>
      </c>
      <c r="Q6571" s="38" t="s">
        <v>4263</v>
      </c>
      <c r="R6571" s="38"/>
      <c r="S6571" s="35"/>
      <c r="T6571" s="35"/>
      <c r="U6571" s="33"/>
      <c r="V6571" s="33"/>
      <c r="W6571" s="33"/>
      <c r="X6571" s="33"/>
      <c r="Y6571" s="14" t="s">
        <v>18441</v>
      </c>
      <c r="Z6571" s="14"/>
      <c r="AA6571" s="49" t="s">
        <v>26002</v>
      </c>
    </row>
    <row r="6572" spans="1:27">
      <c r="A6572" s="14">
        <v>6641</v>
      </c>
      <c r="B6572" s="14" t="s">
        <v>23622</v>
      </c>
      <c r="C6572" s="14" t="s">
        <v>23624</v>
      </c>
      <c r="D6572" s="15" t="s">
        <v>22387</v>
      </c>
      <c r="E6572" s="15" t="s">
        <v>22387</v>
      </c>
      <c r="F6572" s="15" t="s">
        <v>18178</v>
      </c>
      <c r="G6572" s="48">
        <v>1140885130</v>
      </c>
      <c r="H6572" s="38">
        <v>3017673013</v>
      </c>
      <c r="I6572" s="38" t="s">
        <v>18863</v>
      </c>
      <c r="J6572" s="16" t="s">
        <v>23608</v>
      </c>
      <c r="K6572" s="38" t="s">
        <v>981</v>
      </c>
      <c r="L6572" s="38" t="s">
        <v>19048</v>
      </c>
      <c r="M6572" s="38" t="s">
        <v>19243</v>
      </c>
      <c r="N6572" s="38" t="s">
        <v>8020</v>
      </c>
      <c r="O6572" s="38" t="s">
        <v>6251</v>
      </c>
      <c r="P6572" s="38">
        <v>2</v>
      </c>
      <c r="Q6572" s="38" t="s">
        <v>18714</v>
      </c>
      <c r="R6572" s="38" t="s">
        <v>2684</v>
      </c>
      <c r="S6572" s="38" t="s">
        <v>19305</v>
      </c>
      <c r="T6572" s="38">
        <v>600000</v>
      </c>
      <c r="U6572" s="38" t="s">
        <v>4261</v>
      </c>
      <c r="V6572" s="38" t="s">
        <v>6705</v>
      </c>
      <c r="W6572" s="38">
        <v>1</v>
      </c>
      <c r="X6572" s="38" t="s">
        <v>18714</v>
      </c>
      <c r="Y6572" s="14" t="s">
        <v>24160</v>
      </c>
      <c r="Z6572" s="14"/>
      <c r="AA6572" s="49" t="s">
        <v>52</v>
      </c>
    </row>
    <row r="6573" spans="1:27" ht="24">
      <c r="A6573" s="14">
        <v>6642</v>
      </c>
      <c r="B6573" s="14" t="s">
        <v>23622</v>
      </c>
      <c r="C6573" s="14" t="s">
        <v>23624</v>
      </c>
      <c r="D6573" s="15" t="s">
        <v>22421</v>
      </c>
      <c r="E6573" s="15" t="s">
        <v>22421</v>
      </c>
      <c r="F6573" s="15" t="s">
        <v>18178</v>
      </c>
      <c r="G6573" s="48">
        <v>5163810</v>
      </c>
      <c r="H6573" s="38">
        <v>3216665728</v>
      </c>
      <c r="I6573" s="38" t="s">
        <v>18898</v>
      </c>
      <c r="J6573" s="16" t="s">
        <v>198</v>
      </c>
      <c r="K6573" s="38" t="s">
        <v>981</v>
      </c>
      <c r="L6573" s="38" t="s">
        <v>19070</v>
      </c>
      <c r="M6573" s="38" t="s">
        <v>19265</v>
      </c>
      <c r="N6573" s="38" t="s">
        <v>8537</v>
      </c>
      <c r="O6573" s="38" t="s">
        <v>6251</v>
      </c>
      <c r="P6573" s="38" t="s">
        <v>19180</v>
      </c>
      <c r="Q6573" s="38" t="s">
        <v>4263</v>
      </c>
      <c r="R6573" s="38"/>
      <c r="S6573" s="35"/>
      <c r="T6573" s="35"/>
      <c r="U6573" s="33"/>
      <c r="V6573" s="33"/>
      <c r="W6573" s="33"/>
      <c r="X6573" s="33"/>
      <c r="Y6573" s="14" t="s">
        <v>24161</v>
      </c>
      <c r="Z6573" s="14"/>
      <c r="AA6573" s="49" t="s">
        <v>5803</v>
      </c>
    </row>
    <row r="6574" spans="1:27" ht="24">
      <c r="A6574" s="14">
        <v>6643</v>
      </c>
      <c r="B6574" s="14" t="s">
        <v>23622</v>
      </c>
      <c r="C6574" s="14" t="s">
        <v>23624</v>
      </c>
      <c r="D6574" s="15" t="s">
        <v>22428</v>
      </c>
      <c r="E6574" s="15" t="s">
        <v>22428</v>
      </c>
      <c r="F6574" s="15" t="s">
        <v>18178</v>
      </c>
      <c r="G6574" s="48">
        <v>84082368</v>
      </c>
      <c r="H6574" s="38">
        <v>3012759962</v>
      </c>
      <c r="I6574" s="38" t="s">
        <v>18905</v>
      </c>
      <c r="J6574" s="16" t="s">
        <v>7934</v>
      </c>
      <c r="K6574" s="38" t="s">
        <v>18993</v>
      </c>
      <c r="L6574" s="38" t="s">
        <v>18993</v>
      </c>
      <c r="M6574" s="38" t="s">
        <v>19269</v>
      </c>
      <c r="N6574" s="38" t="s">
        <v>8537</v>
      </c>
      <c r="O6574" s="38" t="s">
        <v>6633</v>
      </c>
      <c r="P6574" s="38" t="s">
        <v>19185</v>
      </c>
      <c r="Q6574" s="38" t="s">
        <v>4263</v>
      </c>
      <c r="R6574" s="38"/>
      <c r="S6574" s="35"/>
      <c r="T6574" s="35"/>
      <c r="U6574" s="33"/>
      <c r="V6574" s="33"/>
      <c r="W6574" s="33"/>
      <c r="X6574" s="33"/>
      <c r="Y6574" s="14" t="s">
        <v>18932</v>
      </c>
      <c r="Z6574" s="14"/>
      <c r="AA6574" s="49" t="s">
        <v>26005</v>
      </c>
    </row>
  </sheetData>
  <mergeCells count="5">
    <mergeCell ref="G2:W2"/>
    <mergeCell ref="G3:W3"/>
    <mergeCell ref="A1:C3"/>
    <mergeCell ref="X1:AA3"/>
    <mergeCell ref="G1:W1"/>
  </mergeCells>
  <conditionalFormatting sqref="G6428:G6565">
    <cfRule type="duplicateValues" dxfId="26" priority="3"/>
  </conditionalFormatting>
  <conditionalFormatting sqref="G6566">
    <cfRule type="duplicateValues" dxfId="25" priority="1"/>
  </conditionalFormatting>
  <conditionalFormatting sqref="G6567:G6574">
    <cfRule type="duplicateValues" dxfId="24" priority="2"/>
  </conditionalFormatting>
  <conditionalFormatting sqref="I5144:I5165">
    <cfRule type="duplicateValues" dxfId="23" priority="4"/>
  </conditionalFormatting>
  <hyperlinks>
    <hyperlink ref="I6" r:id="rId1" display="mailto:nelcyjaimes@hotmail.com"/>
    <hyperlink ref="I7" r:id="rId2" display="mailto:apaa98@hotmail.com"/>
    <hyperlink ref="I8" r:id="rId3" display="mailto:meritalorenzoq@gmail.com"/>
    <hyperlink ref="I9" r:id="rId4"/>
    <hyperlink ref="I10" r:id="rId5"/>
    <hyperlink ref="I11" r:id="rId6"/>
    <hyperlink ref="I12" r:id="rId7"/>
    <hyperlink ref="I13" r:id="rId8"/>
    <hyperlink ref="I14" r:id="rId9"/>
    <hyperlink ref="I15" r:id="rId10"/>
    <hyperlink ref="I16" r:id="rId11"/>
    <hyperlink ref="I17" r:id="rId12"/>
    <hyperlink ref="I18" r:id="rId13"/>
    <hyperlink ref="I19" r:id="rId14"/>
    <hyperlink ref="I20" r:id="rId15"/>
    <hyperlink ref="I21" r:id="rId16"/>
    <hyperlink ref="I22" r:id="rId17"/>
    <hyperlink ref="I23" r:id="rId18"/>
    <hyperlink ref="I24" r:id="rId19"/>
    <hyperlink ref="I5619" r:id="rId20"/>
    <hyperlink ref="I6175" r:id="rId21" display="mailto:asofamora@yahoo.com"/>
    <hyperlink ref="I6176" r:id="rId22" display="mailto:pasoagro20221@gmail.com"/>
    <hyperlink ref="I6177" r:id="rId23" display="mailto:asoafrovillaquinapa@gmail.com"/>
    <hyperlink ref="I6178" r:id="rId24" display="mailto:asociacionagricolabananera@gmail.com"/>
    <hyperlink ref="I6179" r:id="rId25" display="mailto:ruatsdr@gmail.com"/>
    <hyperlink ref="I6180" r:id="rId26" display="mailto:asonavisa@gmail.com"/>
    <hyperlink ref="I6181" r:id="rId27" display="mailto:asocacaoterosdelbajocalima@gmail.com"/>
    <hyperlink ref="I6182" r:id="rId28" display="mailto:alejoastor@yahoo.com"/>
    <hyperlink ref="I6183" r:id="rId29" display="mailto:etm101284@hotmail.com"/>
    <hyperlink ref="I6184" r:id="rId30" display="mailto:biovalleginebra@outlook.de"/>
    <hyperlink ref="I6185" r:id="rId31" display="mailto:asoproacam17@gmail.com"/>
    <hyperlink ref="I6186" r:id="rId32" display="mailto:producacaotulua@hotmail.com"/>
    <hyperlink ref="I6187" r:id="rId33" display="mailto:producacaotulua@hotmail.com"/>
    <hyperlink ref="I6188" r:id="rId34" display="mailto:erlival77@hotmail.com"/>
    <hyperlink ref="I6189" r:id="rId35" display="mailto:amalteasomosdiferentes@gmail.com"/>
    <hyperlink ref="I6190" r:id="rId36" display="mailto:asompal@hotmail.com"/>
    <hyperlink ref="I6191" r:id="rId37" display="mailto:agrocomunal@hotmail.com"/>
    <hyperlink ref="I6192" r:id="rId38" display="mailto:marlenecampo4329@gmail.com"/>
    <hyperlink ref="I6193" r:id="rId39" display="mailto:asomhocatulua@hotmail.com"/>
    <hyperlink ref="I6194" r:id="rId40" display="mailto:silvia-marin25@hotmail.com"/>
    <hyperlink ref="I6195" r:id="rId41" display="mailto:diegoumata@hotmail.com"/>
    <hyperlink ref="I6196" r:id="rId42" display="mailto:juan.0612@hotmail.es"/>
    <hyperlink ref="I6197" r:id="rId43" display="mailto:gilberto.corrales@outlook.com"/>
    <hyperlink ref="I6198" r:id="rId44" display="mailto:claudiaceciliaposcuegiraldo@gmail.com"/>
    <hyperlink ref="I6199" r:id="rId45" display="mailto:narlyruizpaz@gmail.com"/>
    <hyperlink ref="I6200" r:id="rId46" display="mailto:caimancho25@gmil.com"/>
    <hyperlink ref="I6201" r:id="rId47" display="mailto:alexander.certuche@gmail.com"/>
    <hyperlink ref="I6202" r:id="rId48" display="mailto:agrogreendelvallesas@gmail.com"/>
    <hyperlink ref="I6203" r:id="rId49" display="mailto:frutymat@gmail.com"/>
    <hyperlink ref="I6204" r:id="rId50" display="mailto:coopbasan2020@gmeil.com"/>
    <hyperlink ref="I6205" r:id="rId51" display="mailto:contabilidad@amucib.org"/>
    <hyperlink ref="I6206" r:id="rId52" display="mailto:josear68@yahoo.es"/>
    <hyperlink ref="I6207" r:id="rId53" display="mailto:agroplaya2016@gmail.com"/>
    <hyperlink ref="I6208" r:id="rId54" display="mailto:abogadoalveiro1970@hotmail.com"/>
    <hyperlink ref="I6209" r:id="rId55" display="mailto:Asocadevida@gmail.com"/>
    <hyperlink ref="I6210" r:id="rId56" display="mailto:gabrielroe88@gmail.com"/>
    <hyperlink ref="I6211" r:id="rId57" display="mailto:acasepitiasociacion@gmail.com"/>
    <hyperlink ref="I6212" r:id="rId58" display="mailto:mananqua@hotmail.com"/>
    <hyperlink ref="I6213" r:id="rId59" display="mailto:agropsurva@gmail.com"/>
    <hyperlink ref="I6214" r:id="rId60" display="mailto:asorepilaalejandria@outlook.com.ar"/>
    <hyperlink ref="I6215" r:id="rId61" display="mailto:asoproasa@hotmail.com"/>
    <hyperlink ref="I6216" r:id="rId62" display="mailto:cesarhenaovelez@gmail.com"/>
    <hyperlink ref="I6217" r:id="rId63" display="mailto:fabiolamunozcastano@gmail.com"/>
    <hyperlink ref="I6218" r:id="rId64" display="mailto:fabio.ospina@hotmail.com"/>
    <hyperlink ref="I6219" r:id="rId65" display="mailto:nela1721@hotmail.com"/>
    <hyperlink ref="I6220" r:id="rId66" display="mailto:asocprovalle@gmail.com"/>
    <hyperlink ref="I6221" r:id="rId67" display="mailto:raplayzone@gmail.com"/>
    <hyperlink ref="I6222" r:id="rId68" display="mailto:ASOAMUR2018@GMAIL.COM"/>
    <hyperlink ref="I6223" r:id="rId69" display="mailto:asoplayba@gmail.com"/>
    <hyperlink ref="I6224" r:id="rId70" display="mailto:asopezypaz1@gmail.com"/>
    <hyperlink ref="I6225" r:id="rId71" display="mailto:asopas_frazadas@yahoo.com"/>
    <hyperlink ref="I6226" r:id="rId72" display="mailto:jamsan1970@gmail.com"/>
    <hyperlink ref="I6227" r:id="rId73" display="mailto:ASOCAMPPTIN.ELCAMPO@GMAIL.CO"/>
    <hyperlink ref="I6228" r:id="rId74" display="mailto:agudelopatricia323@gmail.com"/>
    <hyperlink ref="I6229" r:id="rId75" display="mailto:comestibleshumberthsas@hotmail.com"/>
    <hyperlink ref="I6230" r:id="rId76" display="mailto:arnulmoreno93@gmail.com"/>
    <hyperlink ref="I6231" r:id="rId77" display="mailto:diamanteza@gmail.com"/>
    <hyperlink ref="I6232" r:id="rId78" display="mailto:bracape2020@gmail.com"/>
    <hyperlink ref="I6233" r:id="rId79" display="mailto:asociacionagropecuariavallesde@gmail.co"/>
    <hyperlink ref="I6234" r:id="rId80" display="mailto:furagroguacanal@gmail.com"/>
    <hyperlink ref="I6235" r:id="rId81" display="mailto:bracape2020@gmail.com"/>
    <hyperlink ref="I6236" r:id="rId82" display="mailto:isabelcristinaromero05@gmail.com"/>
    <hyperlink ref="I6237" r:id="rId83" display="mailto:funmuafrot@yahoo.com"/>
    <hyperlink ref="I6238" r:id="rId84" display="mailto:henrycarnes58@gmail.com"/>
    <hyperlink ref="I6239" r:id="rId85" display="mailto:vilmalorenarodriguez64@gmail.com"/>
    <hyperlink ref="I6240" r:id="rId86" display="mailto:omairasoto7910@gmail.com"/>
    <hyperlink ref="I6241" r:id="rId87" display="mailto:coopbasan2020@gmail.com"/>
    <hyperlink ref="I6242" r:id="rId88" display="mailto:asomucava1807@gmail.com"/>
    <hyperlink ref="I6243" r:id="rId89" display="mailto:karc2012barco@homtail.com"/>
    <hyperlink ref="I6244" r:id="rId90" display="mailto:asocomore@homtail.com"/>
    <hyperlink ref="I6245" r:id="rId91" display="mailto:femicafe2023@gmail.com"/>
    <hyperlink ref="I6246" r:id="rId92" display="mailto:mauro02099@gmail.com"/>
    <hyperlink ref="I6247" r:id="rId93" display="mailto:amgraba.59@gmail.com"/>
    <hyperlink ref="I6248" r:id="rId94" display="mailto:furagroguacanal@gmail.com"/>
    <hyperlink ref="I6249" r:id="rId95" display="mailto:avucaf2024@gmail.com"/>
    <hyperlink ref="I6250" r:id="rId96" display="mailto:caferegiontoro@gmail.com"/>
    <hyperlink ref="I6251" r:id="rId97" display="mailto:asoplayba@gmail.com"/>
    <hyperlink ref="I6252" r:id="rId98" display="mailto:ljmueses23@icloud.com"/>
    <hyperlink ref="I6253" r:id="rId99" display="mailto:asprotoro@gmail.com"/>
    <hyperlink ref="I6254" r:id="rId100" display="mailto:asomur416@gmail.com"/>
    <hyperlink ref="I6255" r:id="rId101" display="mailto:maurochimboteperu@gmail.com"/>
    <hyperlink ref="I6256" r:id="rId102" display="mailto:jairokrdona7@gmail.com"/>
    <hyperlink ref="I6257" r:id="rId103" display="mailto:asociacionagricultores.lomaju@gmail.com"/>
    <hyperlink ref="I6258" r:id="rId104" display="mailto:asocampesinosdm@gmail.com"/>
    <hyperlink ref="I6259" r:id="rId105" display="mailto:marthaisabelmv@yahoo.es"/>
    <hyperlink ref="I6260" r:id="rId106" display="mailto:asodesvalle@gmail.com"/>
    <hyperlink ref="I6261" r:id="rId107" display="mailto:asoplayba@gmail.com"/>
    <hyperlink ref="I6262" r:id="rId108" display="mailto:asofuturo2020@gmail.com"/>
    <hyperlink ref="I6263" r:id="rId109" display="mailto:mercacentro2012@gmail.com"/>
    <hyperlink ref="I6264" r:id="rId110" display="mailto:susanavalencia17@hotmail.com"/>
    <hyperlink ref="I6265" r:id="rId111" display="mailto:nery3030va@hotmail.com"/>
    <hyperlink ref="I6266" r:id="rId112" display="mailto:criasalazar-0610@hotmail.com"/>
    <hyperlink ref="I6267" r:id="rId113" display="mailto:asoproagro512@gmail.com"/>
    <hyperlink ref="I6268" r:id="rId114" display="mailto:reddelnova@gmail.com"/>
    <hyperlink ref="I6375" r:id="rId115"/>
    <hyperlink ref="I6534" r:id="rId116"/>
    <hyperlink ref="I6540" r:id="rId117"/>
  </hyperlinks>
  <pageMargins left="0.7" right="0.7" top="0.75" bottom="0.75" header="0.3" footer="0.3"/>
  <drawing r:id="rId118"/>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A6276"/>
  <sheetViews>
    <sheetView zoomScale="90" zoomScaleNormal="90" workbookViewId="0">
      <pane ySplit="5" topLeftCell="A5029" activePane="bottomLeft" state="frozen"/>
      <selection activeCell="A4" sqref="A4"/>
      <selection pane="bottomLeft" activeCell="A5005" sqref="A5005:A5029"/>
    </sheetView>
  </sheetViews>
  <sheetFormatPr baseColWidth="10" defaultRowHeight="14.25"/>
  <cols>
    <col min="4" max="4" width="43.125" style="93" customWidth="1"/>
    <col min="5" max="5" width="28.125" customWidth="1"/>
    <col min="6" max="6" width="13.875" customWidth="1"/>
    <col min="7" max="7" width="16.25" customWidth="1"/>
    <col min="8" max="8" width="12.375" customWidth="1"/>
    <col min="9" max="9" width="28.75" style="111" bestFit="1" customWidth="1"/>
    <col min="10" max="10" width="17.125" customWidth="1"/>
    <col min="12" max="12" width="12" customWidth="1"/>
    <col min="14" max="14" width="12.75" bestFit="1" customWidth="1"/>
    <col min="15" max="15" width="17.75" customWidth="1"/>
    <col min="19" max="19" width="12.75" customWidth="1"/>
    <col min="21" max="21" width="14.25" bestFit="1" customWidth="1"/>
    <col min="22" max="22" width="13.375" customWidth="1"/>
  </cols>
  <sheetData>
    <row r="1" spans="1:27" s="1" customFormat="1" ht="26.25">
      <c r="A1" s="120"/>
      <c r="B1" s="121"/>
      <c r="C1" s="128"/>
      <c r="D1" s="131" t="s">
        <v>18001</v>
      </c>
      <c r="E1" s="126"/>
      <c r="F1" s="126"/>
      <c r="G1" s="126"/>
      <c r="H1" s="126"/>
      <c r="I1" s="126"/>
      <c r="J1" s="126"/>
      <c r="K1" s="126"/>
      <c r="L1" s="126"/>
      <c r="M1" s="126"/>
      <c r="N1" s="126"/>
      <c r="O1" s="126"/>
      <c r="P1" s="126"/>
      <c r="Q1" s="126"/>
      <c r="R1" s="126"/>
      <c r="S1" s="126"/>
      <c r="T1" s="126"/>
      <c r="U1" s="126"/>
      <c r="V1" s="126"/>
      <c r="W1" s="127"/>
      <c r="X1" s="120"/>
      <c r="Y1" s="121"/>
      <c r="Z1" s="128"/>
      <c r="AA1" s="2"/>
    </row>
    <row r="2" spans="1:27" s="1" customFormat="1" ht="15.75">
      <c r="A2" s="122"/>
      <c r="B2" s="123"/>
      <c r="C2" s="129"/>
      <c r="D2" s="132" t="s">
        <v>37159</v>
      </c>
      <c r="E2" s="116"/>
      <c r="F2" s="116"/>
      <c r="G2" s="116"/>
      <c r="H2" s="116"/>
      <c r="I2" s="116"/>
      <c r="J2" s="116"/>
      <c r="K2" s="116"/>
      <c r="L2" s="116"/>
      <c r="M2" s="116"/>
      <c r="N2" s="116"/>
      <c r="O2" s="116"/>
      <c r="P2" s="116"/>
      <c r="Q2" s="116"/>
      <c r="R2" s="116"/>
      <c r="S2" s="116"/>
      <c r="T2" s="116"/>
      <c r="U2" s="116"/>
      <c r="V2" s="116"/>
      <c r="W2" s="117"/>
      <c r="X2" s="122"/>
      <c r="Y2" s="123"/>
      <c r="Z2" s="129"/>
      <c r="AA2" s="2"/>
    </row>
    <row r="3" spans="1:27" s="1" customFormat="1" ht="12.75">
      <c r="A3" s="124"/>
      <c r="B3" s="125"/>
      <c r="C3" s="130"/>
      <c r="D3" s="133" t="s">
        <v>18073</v>
      </c>
      <c r="E3" s="118"/>
      <c r="F3" s="118"/>
      <c r="G3" s="118"/>
      <c r="H3" s="118"/>
      <c r="I3" s="118"/>
      <c r="J3" s="118"/>
      <c r="K3" s="118"/>
      <c r="L3" s="118"/>
      <c r="M3" s="118"/>
      <c r="N3" s="118"/>
      <c r="O3" s="118"/>
      <c r="P3" s="118"/>
      <c r="Q3" s="118"/>
      <c r="R3" s="118"/>
      <c r="S3" s="118"/>
      <c r="T3" s="118"/>
      <c r="U3" s="118"/>
      <c r="V3" s="118"/>
      <c r="W3" s="119"/>
      <c r="X3" s="124"/>
      <c r="Y3" s="125"/>
      <c r="Z3" s="130"/>
      <c r="AA3" s="2"/>
    </row>
    <row r="4" spans="1:27" s="1" customFormat="1" ht="89.1" customHeight="1">
      <c r="A4" s="54"/>
      <c r="B4" s="32"/>
      <c r="C4" s="55"/>
      <c r="D4" s="56"/>
      <c r="E4" s="57"/>
      <c r="F4" s="57"/>
      <c r="G4" s="57"/>
      <c r="H4" s="57"/>
      <c r="I4" s="57"/>
      <c r="J4" s="57"/>
      <c r="K4" s="57"/>
      <c r="L4" s="57"/>
      <c r="M4" s="57"/>
      <c r="N4" s="57"/>
      <c r="O4" s="57"/>
      <c r="P4" s="57"/>
      <c r="Q4" s="57"/>
      <c r="R4" s="57"/>
      <c r="S4" s="57"/>
      <c r="T4" s="57"/>
      <c r="U4" s="57"/>
      <c r="V4" s="57"/>
      <c r="W4" s="58"/>
      <c r="X4" s="54"/>
      <c r="Y4" s="32"/>
      <c r="Z4" s="55"/>
      <c r="AA4" s="2"/>
    </row>
    <row r="5" spans="1:27" s="1" customFormat="1" ht="89.25">
      <c r="A5" s="3" t="s">
        <v>18074</v>
      </c>
      <c r="B5" s="3" t="s">
        <v>3</v>
      </c>
      <c r="C5" s="4" t="s">
        <v>4</v>
      </c>
      <c r="D5" s="4" t="s">
        <v>18000</v>
      </c>
      <c r="E5" s="4" t="s">
        <v>5</v>
      </c>
      <c r="F5" s="4" t="s">
        <v>6</v>
      </c>
      <c r="G5" s="5" t="s">
        <v>7</v>
      </c>
      <c r="H5" s="4" t="s">
        <v>8</v>
      </c>
      <c r="I5" s="4" t="s">
        <v>9</v>
      </c>
      <c r="J5" s="4" t="s">
        <v>10</v>
      </c>
      <c r="K5" s="4" t="s">
        <v>11</v>
      </c>
      <c r="L5" s="4" t="s">
        <v>12</v>
      </c>
      <c r="M5" s="5" t="s">
        <v>13</v>
      </c>
      <c r="N5" s="5" t="s">
        <v>14</v>
      </c>
      <c r="O5" s="5" t="s">
        <v>15</v>
      </c>
      <c r="P5" s="5" t="s">
        <v>26836</v>
      </c>
      <c r="Q5" s="4" t="s">
        <v>17</v>
      </c>
      <c r="R5" s="4" t="s">
        <v>11</v>
      </c>
      <c r="S5" s="4" t="s">
        <v>12</v>
      </c>
      <c r="T5" s="5" t="s">
        <v>13</v>
      </c>
      <c r="U5" s="5" t="s">
        <v>14</v>
      </c>
      <c r="V5" s="5" t="s">
        <v>18</v>
      </c>
      <c r="W5" s="5" t="s">
        <v>16</v>
      </c>
      <c r="X5" s="4" t="s">
        <v>17</v>
      </c>
      <c r="Y5" s="4" t="s">
        <v>19</v>
      </c>
      <c r="Z5" s="4" t="s">
        <v>20</v>
      </c>
    </row>
    <row r="6" spans="1:27" s="1" customFormat="1" ht="25.5">
      <c r="A6" s="7" t="s">
        <v>2</v>
      </c>
      <c r="B6" s="7" t="s">
        <v>3</v>
      </c>
      <c r="C6" s="8" t="s">
        <v>4</v>
      </c>
      <c r="D6" s="8" t="s">
        <v>21</v>
      </c>
      <c r="E6" s="8" t="s">
        <v>22</v>
      </c>
      <c r="F6" s="8" t="s">
        <v>23</v>
      </c>
      <c r="G6" s="9" t="s">
        <v>24</v>
      </c>
      <c r="H6" s="8" t="s">
        <v>25</v>
      </c>
      <c r="I6" s="8" t="s">
        <v>9</v>
      </c>
      <c r="J6" s="8" t="s">
        <v>26</v>
      </c>
      <c r="K6" s="8" t="s">
        <v>0</v>
      </c>
      <c r="L6" s="8" t="s">
        <v>27</v>
      </c>
      <c r="M6" s="9" t="s">
        <v>28</v>
      </c>
      <c r="N6" s="9" t="s">
        <v>29</v>
      </c>
      <c r="O6" s="9" t="s">
        <v>30</v>
      </c>
      <c r="P6" s="9" t="s">
        <v>26835</v>
      </c>
      <c r="Q6" s="8" t="s">
        <v>32</v>
      </c>
      <c r="R6" s="8" t="s">
        <v>1</v>
      </c>
      <c r="S6" s="8" t="s">
        <v>33</v>
      </c>
      <c r="T6" s="9" t="s">
        <v>34</v>
      </c>
      <c r="U6" s="9" t="s">
        <v>35</v>
      </c>
      <c r="V6" s="9" t="s">
        <v>36</v>
      </c>
      <c r="W6" s="9" t="s">
        <v>37</v>
      </c>
      <c r="X6" s="8" t="s">
        <v>38</v>
      </c>
      <c r="Y6" s="8" t="s">
        <v>19</v>
      </c>
      <c r="Z6" s="8" t="s">
        <v>39</v>
      </c>
    </row>
    <row r="7" spans="1:27" s="21" customFormat="1" ht="48">
      <c r="A7" s="60">
        <v>1</v>
      </c>
      <c r="B7" s="60" t="s">
        <v>40</v>
      </c>
      <c r="C7" s="60" t="s">
        <v>41</v>
      </c>
      <c r="D7" s="69" t="s">
        <v>26059</v>
      </c>
      <c r="E7" s="60" t="s">
        <v>26059</v>
      </c>
      <c r="F7" s="60" t="s">
        <v>26058</v>
      </c>
      <c r="G7" s="60">
        <v>80888432</v>
      </c>
      <c r="H7" s="60">
        <v>3102853613</v>
      </c>
      <c r="I7" s="60" t="s">
        <v>26253</v>
      </c>
      <c r="J7" s="60" t="s">
        <v>4093</v>
      </c>
      <c r="K7" s="60" t="s">
        <v>1403</v>
      </c>
      <c r="L7" s="60"/>
      <c r="M7" s="60" t="s">
        <v>26508</v>
      </c>
      <c r="N7" s="60" t="s">
        <v>6250</v>
      </c>
      <c r="O7" s="61"/>
      <c r="P7" s="60" t="s">
        <v>26684</v>
      </c>
      <c r="Q7" s="60" t="s">
        <v>4430</v>
      </c>
      <c r="R7" s="60"/>
      <c r="S7" s="60"/>
      <c r="T7" s="61"/>
      <c r="U7" s="61"/>
      <c r="V7" s="61"/>
      <c r="W7" s="61"/>
      <c r="X7" s="59"/>
      <c r="Y7" s="59"/>
      <c r="Z7" s="60"/>
    </row>
    <row r="8" spans="1:27" s="21" customFormat="1" ht="48">
      <c r="A8" s="60">
        <v>2</v>
      </c>
      <c r="B8" s="60" t="s">
        <v>40</v>
      </c>
      <c r="C8" s="60" t="s">
        <v>41</v>
      </c>
      <c r="D8" s="69" t="s">
        <v>26060</v>
      </c>
      <c r="E8" s="60" t="s">
        <v>26060</v>
      </c>
      <c r="F8" s="60" t="s">
        <v>26058</v>
      </c>
      <c r="G8" s="60">
        <v>40150476</v>
      </c>
      <c r="H8" s="60">
        <v>3123093576</v>
      </c>
      <c r="I8" s="60" t="s">
        <v>134</v>
      </c>
      <c r="J8" s="60" t="s">
        <v>5400</v>
      </c>
      <c r="K8" s="60" t="s">
        <v>2690</v>
      </c>
      <c r="L8" s="60"/>
      <c r="M8" s="60" t="s">
        <v>26509</v>
      </c>
      <c r="N8" s="60" t="s">
        <v>4310</v>
      </c>
      <c r="O8" s="61"/>
      <c r="P8" s="60" t="s">
        <v>26685</v>
      </c>
      <c r="Q8" s="60" t="s">
        <v>26837</v>
      </c>
      <c r="R8" s="60"/>
      <c r="S8" s="60"/>
      <c r="T8" s="61"/>
      <c r="U8" s="61"/>
      <c r="V8" s="61"/>
      <c r="W8" s="61"/>
      <c r="X8" s="59"/>
      <c r="Y8" s="59"/>
      <c r="Z8" s="60"/>
    </row>
    <row r="9" spans="1:27" s="21" customFormat="1" ht="84">
      <c r="A9" s="60">
        <v>3</v>
      </c>
      <c r="B9" s="60" t="s">
        <v>40</v>
      </c>
      <c r="C9" s="60" t="s">
        <v>41</v>
      </c>
      <c r="D9" s="69" t="s">
        <v>26061</v>
      </c>
      <c r="E9" s="60" t="s">
        <v>26061</v>
      </c>
      <c r="F9" s="60" t="s">
        <v>26058</v>
      </c>
      <c r="G9" s="60">
        <v>41057406</v>
      </c>
      <c r="H9" s="60">
        <v>3138392353</v>
      </c>
      <c r="I9" s="60" t="s">
        <v>26254</v>
      </c>
      <c r="J9" s="60" t="s">
        <v>5400</v>
      </c>
      <c r="K9" s="60" t="s">
        <v>26329</v>
      </c>
      <c r="L9" s="60"/>
      <c r="M9" s="60" t="s">
        <v>26510</v>
      </c>
      <c r="N9" s="60" t="s">
        <v>6250</v>
      </c>
      <c r="O9" s="61"/>
      <c r="P9" s="60" t="s">
        <v>26686</v>
      </c>
      <c r="Q9" s="60" t="s">
        <v>26838</v>
      </c>
      <c r="R9" s="60"/>
      <c r="S9" s="60"/>
      <c r="T9" s="61"/>
      <c r="U9" s="61"/>
      <c r="V9" s="61"/>
      <c r="W9" s="61"/>
      <c r="X9" s="59"/>
      <c r="Y9" s="59"/>
      <c r="Z9" s="60"/>
    </row>
    <row r="10" spans="1:27" s="21" customFormat="1" ht="84">
      <c r="A10" s="60">
        <v>4</v>
      </c>
      <c r="B10" s="60" t="s">
        <v>40</v>
      </c>
      <c r="C10" s="60" t="s">
        <v>41</v>
      </c>
      <c r="D10" s="69" t="s">
        <v>26062</v>
      </c>
      <c r="E10" s="60" t="s">
        <v>26062</v>
      </c>
      <c r="F10" s="60" t="s">
        <v>26058</v>
      </c>
      <c r="G10" s="60">
        <v>18050270</v>
      </c>
      <c r="H10" s="60">
        <v>3125193119</v>
      </c>
      <c r="I10" s="60" t="s">
        <v>134</v>
      </c>
      <c r="J10" s="60" t="s">
        <v>5400</v>
      </c>
      <c r="K10" s="62" t="s">
        <v>26330</v>
      </c>
      <c r="L10" s="60"/>
      <c r="M10" s="60" t="s">
        <v>26511</v>
      </c>
      <c r="N10" s="60" t="s">
        <v>4310</v>
      </c>
      <c r="O10" s="61"/>
      <c r="P10" s="60" t="s">
        <v>26687</v>
      </c>
      <c r="Q10" s="60" t="s">
        <v>26837</v>
      </c>
      <c r="R10" s="60"/>
      <c r="S10" s="60"/>
      <c r="T10" s="61"/>
      <c r="U10" s="61"/>
      <c r="V10" s="61"/>
      <c r="W10" s="61"/>
      <c r="X10" s="59"/>
      <c r="Y10" s="59"/>
      <c r="Z10" s="60"/>
    </row>
    <row r="11" spans="1:27" s="21" customFormat="1" ht="168">
      <c r="A11" s="60">
        <v>5</v>
      </c>
      <c r="B11" s="60" t="s">
        <v>40</v>
      </c>
      <c r="C11" s="60" t="s">
        <v>41</v>
      </c>
      <c r="D11" s="69" t="s">
        <v>26063</v>
      </c>
      <c r="E11" s="60" t="s">
        <v>26063</v>
      </c>
      <c r="F11" s="60" t="s">
        <v>26058</v>
      </c>
      <c r="G11" s="60">
        <v>18050461</v>
      </c>
      <c r="H11" s="60">
        <v>3118511099</v>
      </c>
      <c r="I11" s="60" t="s">
        <v>134</v>
      </c>
      <c r="J11" s="60" t="s">
        <v>5400</v>
      </c>
      <c r="K11" s="60" t="s">
        <v>26331</v>
      </c>
      <c r="L11" s="60"/>
      <c r="M11" s="60" t="s">
        <v>26512</v>
      </c>
      <c r="N11" s="60" t="s">
        <v>4310</v>
      </c>
      <c r="O11" s="61"/>
      <c r="P11" s="60" t="s">
        <v>26688</v>
      </c>
      <c r="Q11" s="60" t="s">
        <v>4593</v>
      </c>
      <c r="R11" s="60"/>
      <c r="S11" s="60"/>
      <c r="T11" s="61"/>
      <c r="U11" s="61"/>
      <c r="V11" s="61"/>
      <c r="W11" s="61"/>
      <c r="X11" s="59"/>
      <c r="Y11" s="59"/>
      <c r="Z11" s="60"/>
    </row>
    <row r="12" spans="1:27" s="21" customFormat="1" ht="48">
      <c r="A12" s="60">
        <v>6</v>
      </c>
      <c r="B12" s="60" t="s">
        <v>40</v>
      </c>
      <c r="C12" s="60" t="s">
        <v>41</v>
      </c>
      <c r="D12" s="69" t="s">
        <v>26064</v>
      </c>
      <c r="E12" s="60" t="s">
        <v>26064</v>
      </c>
      <c r="F12" s="60" t="s">
        <v>26058</v>
      </c>
      <c r="G12" s="60">
        <v>6566521</v>
      </c>
      <c r="H12" s="60">
        <v>3114807736</v>
      </c>
      <c r="I12" s="60" t="s">
        <v>26255</v>
      </c>
      <c r="J12" s="60" t="s">
        <v>4093</v>
      </c>
      <c r="K12" s="60" t="s">
        <v>1403</v>
      </c>
      <c r="L12" s="60"/>
      <c r="M12" s="60" t="s">
        <v>26513</v>
      </c>
      <c r="N12" s="60" t="s">
        <v>6250</v>
      </c>
      <c r="O12" s="61"/>
      <c r="P12" s="60" t="s">
        <v>26689</v>
      </c>
      <c r="Q12" s="60" t="s">
        <v>4593</v>
      </c>
      <c r="R12" s="60"/>
      <c r="S12" s="60"/>
      <c r="T12" s="61"/>
      <c r="U12" s="61"/>
      <c r="V12" s="61"/>
      <c r="W12" s="61"/>
      <c r="X12" s="59"/>
      <c r="Y12" s="59"/>
      <c r="Z12" s="60"/>
    </row>
    <row r="13" spans="1:27" s="21" customFormat="1" ht="72">
      <c r="A13" s="60">
        <v>7</v>
      </c>
      <c r="B13" s="60" t="s">
        <v>40</v>
      </c>
      <c r="C13" s="60" t="s">
        <v>41</v>
      </c>
      <c r="D13" s="69" t="s">
        <v>26065</v>
      </c>
      <c r="E13" s="60" t="s">
        <v>26065</v>
      </c>
      <c r="F13" s="60" t="s">
        <v>26058</v>
      </c>
      <c r="G13" s="60">
        <v>40177054</v>
      </c>
      <c r="H13" s="60">
        <v>3118511099</v>
      </c>
      <c r="I13" s="60" t="s">
        <v>134</v>
      </c>
      <c r="J13" s="60" t="s">
        <v>5400</v>
      </c>
      <c r="K13" s="60" t="s">
        <v>26332</v>
      </c>
      <c r="L13" s="60"/>
      <c r="M13" s="60" t="s">
        <v>26514</v>
      </c>
      <c r="N13" s="60" t="s">
        <v>6250</v>
      </c>
      <c r="O13" s="61"/>
      <c r="P13" s="60" t="s">
        <v>26690</v>
      </c>
      <c r="Q13" s="60" t="s">
        <v>4593</v>
      </c>
      <c r="R13" s="60"/>
      <c r="S13" s="60"/>
      <c r="T13" s="61"/>
      <c r="U13" s="61"/>
      <c r="V13" s="61"/>
      <c r="W13" s="61"/>
      <c r="X13" s="59"/>
      <c r="Y13" s="59"/>
      <c r="Z13" s="60"/>
    </row>
    <row r="14" spans="1:27" s="21" customFormat="1" ht="168">
      <c r="A14" s="60">
        <v>8</v>
      </c>
      <c r="B14" s="60" t="s">
        <v>40</v>
      </c>
      <c r="C14" s="60" t="s">
        <v>41</v>
      </c>
      <c r="D14" s="69" t="s">
        <v>26066</v>
      </c>
      <c r="E14" s="60" t="s">
        <v>26066</v>
      </c>
      <c r="F14" s="60" t="s">
        <v>26058</v>
      </c>
      <c r="G14" s="60">
        <v>41055973</v>
      </c>
      <c r="H14" s="60">
        <v>3138449764</v>
      </c>
      <c r="I14" s="60" t="s">
        <v>26256</v>
      </c>
      <c r="J14" s="60" t="s">
        <v>5400</v>
      </c>
      <c r="K14" s="62" t="s">
        <v>26333</v>
      </c>
      <c r="L14" s="60"/>
      <c r="M14" s="60" t="s">
        <v>26515</v>
      </c>
      <c r="N14" s="60" t="s">
        <v>6250</v>
      </c>
      <c r="O14" s="61"/>
      <c r="P14" s="60" t="s">
        <v>26515</v>
      </c>
      <c r="Q14" s="60" t="s">
        <v>26839</v>
      </c>
      <c r="R14" s="60"/>
      <c r="S14" s="60"/>
      <c r="T14" s="61"/>
      <c r="U14" s="61"/>
      <c r="V14" s="61"/>
      <c r="W14" s="61"/>
      <c r="X14" s="59"/>
      <c r="Y14" s="59"/>
      <c r="Z14" s="60"/>
    </row>
    <row r="15" spans="1:27" s="21" customFormat="1" ht="240">
      <c r="A15" s="60">
        <v>9</v>
      </c>
      <c r="B15" s="60" t="s">
        <v>40</v>
      </c>
      <c r="C15" s="60" t="s">
        <v>41</v>
      </c>
      <c r="D15" s="69" t="s">
        <v>26067</v>
      </c>
      <c r="E15" s="60" t="s">
        <v>26067</v>
      </c>
      <c r="F15" s="60" t="s">
        <v>26058</v>
      </c>
      <c r="G15" s="61">
        <v>1121200896</v>
      </c>
      <c r="H15" s="60">
        <v>3229441426</v>
      </c>
      <c r="I15" s="60" t="s">
        <v>26257</v>
      </c>
      <c r="J15" s="60" t="s">
        <v>5400</v>
      </c>
      <c r="K15" s="62" t="s">
        <v>26334</v>
      </c>
      <c r="L15" s="60"/>
      <c r="M15" s="60" t="s">
        <v>26516</v>
      </c>
      <c r="N15" s="60" t="s">
        <v>4261</v>
      </c>
      <c r="O15" s="61"/>
      <c r="P15" s="60" t="s">
        <v>26691</v>
      </c>
      <c r="Q15" s="60" t="s">
        <v>26840</v>
      </c>
      <c r="R15" s="60"/>
      <c r="S15" s="60"/>
      <c r="T15" s="61"/>
      <c r="U15" s="61"/>
      <c r="V15" s="61"/>
      <c r="W15" s="61"/>
      <c r="X15" s="59"/>
      <c r="Y15" s="59"/>
      <c r="Z15" s="60"/>
    </row>
    <row r="16" spans="1:27" s="21" customFormat="1" ht="60">
      <c r="A16" s="60">
        <v>10</v>
      </c>
      <c r="B16" s="60" t="s">
        <v>40</v>
      </c>
      <c r="C16" s="60" t="s">
        <v>41</v>
      </c>
      <c r="D16" s="69" t="s">
        <v>26068</v>
      </c>
      <c r="E16" s="60" t="s">
        <v>26068</v>
      </c>
      <c r="F16" s="60" t="s">
        <v>26058</v>
      </c>
      <c r="G16" s="60">
        <v>40178426</v>
      </c>
      <c r="H16" s="60">
        <v>3213856250</v>
      </c>
      <c r="I16" s="60"/>
      <c r="J16" s="60" t="s">
        <v>5400</v>
      </c>
      <c r="K16" s="62" t="s">
        <v>26335</v>
      </c>
      <c r="L16" s="60"/>
      <c r="M16" s="60" t="s">
        <v>26517</v>
      </c>
      <c r="N16" s="60" t="s">
        <v>26482</v>
      </c>
      <c r="O16" s="61"/>
      <c r="P16" s="60" t="s">
        <v>26692</v>
      </c>
      <c r="Q16" s="60" t="s">
        <v>4593</v>
      </c>
      <c r="R16" s="60"/>
      <c r="S16" s="60"/>
      <c r="T16" s="61"/>
      <c r="U16" s="61"/>
      <c r="V16" s="61"/>
      <c r="W16" s="61"/>
      <c r="X16" s="59"/>
      <c r="Y16" s="59"/>
      <c r="Z16" s="60"/>
    </row>
    <row r="17" spans="1:26" s="21" customFormat="1" ht="48">
      <c r="A17" s="60">
        <v>11</v>
      </c>
      <c r="B17" s="60" t="s">
        <v>40</v>
      </c>
      <c r="C17" s="60" t="s">
        <v>41</v>
      </c>
      <c r="D17" s="69" t="s">
        <v>26069</v>
      </c>
      <c r="E17" s="60" t="s">
        <v>26069</v>
      </c>
      <c r="F17" s="60" t="s">
        <v>26058</v>
      </c>
      <c r="G17" s="60">
        <v>40150669</v>
      </c>
      <c r="H17" s="60">
        <v>3112230871</v>
      </c>
      <c r="I17" s="60"/>
      <c r="J17" s="60" t="s">
        <v>5400</v>
      </c>
      <c r="K17" s="62" t="s">
        <v>26336</v>
      </c>
      <c r="L17" s="60"/>
      <c r="M17" s="60" t="s">
        <v>26518</v>
      </c>
      <c r="N17" s="60" t="s">
        <v>6250</v>
      </c>
      <c r="O17" s="61"/>
      <c r="P17" s="60" t="s">
        <v>26693</v>
      </c>
      <c r="Q17" s="60" t="s">
        <v>4593</v>
      </c>
      <c r="R17" s="60"/>
      <c r="S17" s="60"/>
      <c r="T17" s="61"/>
      <c r="U17" s="61"/>
      <c r="V17" s="61"/>
      <c r="W17" s="61"/>
      <c r="X17" s="59"/>
      <c r="Y17" s="59"/>
      <c r="Z17" s="60"/>
    </row>
    <row r="18" spans="1:26" s="21" customFormat="1" ht="144">
      <c r="A18" s="60">
        <v>12</v>
      </c>
      <c r="B18" s="60" t="s">
        <v>40</v>
      </c>
      <c r="C18" s="60" t="s">
        <v>41</v>
      </c>
      <c r="D18" s="69" t="s">
        <v>26070</v>
      </c>
      <c r="E18" s="60" t="s">
        <v>26070</v>
      </c>
      <c r="F18" s="60" t="s">
        <v>26058</v>
      </c>
      <c r="G18" s="60">
        <v>15887075</v>
      </c>
      <c r="H18" s="60">
        <v>3124534942</v>
      </c>
      <c r="I18" s="60" t="s">
        <v>134</v>
      </c>
      <c r="J18" s="60" t="s">
        <v>5400</v>
      </c>
      <c r="K18" s="60" t="s">
        <v>26337</v>
      </c>
      <c r="L18" s="60"/>
      <c r="M18" s="60" t="s">
        <v>26519</v>
      </c>
      <c r="N18" s="60" t="s">
        <v>4310</v>
      </c>
      <c r="O18" s="61"/>
      <c r="P18" s="60" t="s">
        <v>26694</v>
      </c>
      <c r="Q18" s="60" t="s">
        <v>4593</v>
      </c>
      <c r="R18" s="60"/>
      <c r="S18" s="60"/>
      <c r="T18" s="61"/>
      <c r="U18" s="61"/>
      <c r="V18" s="61"/>
      <c r="W18" s="61"/>
      <c r="X18" s="60"/>
      <c r="Y18" s="60"/>
      <c r="Z18" s="60"/>
    </row>
    <row r="19" spans="1:26" s="21" customFormat="1" ht="120">
      <c r="A19" s="60">
        <v>13</v>
      </c>
      <c r="B19" s="60" t="s">
        <v>40</v>
      </c>
      <c r="C19" s="60" t="s">
        <v>41</v>
      </c>
      <c r="D19" s="69" t="s">
        <v>26071</v>
      </c>
      <c r="E19" s="60" t="s">
        <v>26071</v>
      </c>
      <c r="F19" s="60" t="s">
        <v>26058</v>
      </c>
      <c r="G19" s="60">
        <v>40180073</v>
      </c>
      <c r="H19" s="60">
        <v>313434725</v>
      </c>
      <c r="I19" s="60"/>
      <c r="J19" s="60" t="s">
        <v>5400</v>
      </c>
      <c r="K19" s="60" t="s">
        <v>26338</v>
      </c>
      <c r="L19" s="60"/>
      <c r="M19" s="60" t="s">
        <v>26520</v>
      </c>
      <c r="N19" s="60" t="s">
        <v>6250</v>
      </c>
      <c r="O19" s="61"/>
      <c r="P19" s="60" t="s">
        <v>26695</v>
      </c>
      <c r="Q19" s="60" t="s">
        <v>26841</v>
      </c>
      <c r="R19" s="60"/>
      <c r="S19" s="60"/>
      <c r="T19" s="61"/>
      <c r="U19" s="61"/>
      <c r="V19" s="61"/>
      <c r="W19" s="61"/>
      <c r="X19" s="60"/>
      <c r="Y19" s="60"/>
      <c r="Z19" s="60"/>
    </row>
    <row r="20" spans="1:26" s="21" customFormat="1" ht="96">
      <c r="A20" s="60">
        <v>14</v>
      </c>
      <c r="B20" s="60" t="s">
        <v>40</v>
      </c>
      <c r="C20" s="60" t="s">
        <v>41</v>
      </c>
      <c r="D20" s="69" t="s">
        <v>26072</v>
      </c>
      <c r="E20" s="60" t="s">
        <v>26072</v>
      </c>
      <c r="F20" s="60" t="s">
        <v>26058</v>
      </c>
      <c r="G20" s="60">
        <v>18050330</v>
      </c>
      <c r="H20" s="60">
        <v>3213369908</v>
      </c>
      <c r="I20" s="60" t="s">
        <v>134</v>
      </c>
      <c r="J20" s="60" t="s">
        <v>5400</v>
      </c>
      <c r="K20" s="62" t="s">
        <v>26339</v>
      </c>
      <c r="L20" s="60"/>
      <c r="M20" s="60" t="s">
        <v>26521</v>
      </c>
      <c r="N20" s="60" t="s">
        <v>4310</v>
      </c>
      <c r="O20" s="61"/>
      <c r="P20" s="60" t="s">
        <v>26696</v>
      </c>
      <c r="Q20" s="60" t="s">
        <v>4593</v>
      </c>
      <c r="R20" s="60"/>
      <c r="S20" s="60"/>
      <c r="T20" s="61"/>
      <c r="U20" s="61"/>
      <c r="V20" s="61"/>
      <c r="W20" s="61"/>
      <c r="X20" s="60"/>
      <c r="Y20" s="60"/>
      <c r="Z20" s="60"/>
    </row>
    <row r="21" spans="1:26" s="21" customFormat="1" ht="48">
      <c r="A21" s="60">
        <v>15</v>
      </c>
      <c r="B21" s="60" t="s">
        <v>40</v>
      </c>
      <c r="C21" s="60" t="s">
        <v>41</v>
      </c>
      <c r="D21" s="69" t="s">
        <v>26073</v>
      </c>
      <c r="E21" s="60" t="s">
        <v>26073</v>
      </c>
      <c r="F21" s="60" t="s">
        <v>26058</v>
      </c>
      <c r="G21" s="60">
        <v>40151022</v>
      </c>
      <c r="H21" s="60">
        <v>3214229072</v>
      </c>
      <c r="I21" s="60" t="s">
        <v>26258</v>
      </c>
      <c r="J21" s="60" t="s">
        <v>5400</v>
      </c>
      <c r="K21" s="60" t="s">
        <v>1403</v>
      </c>
      <c r="L21" s="60"/>
      <c r="M21" s="60" t="s">
        <v>26522</v>
      </c>
      <c r="N21" s="60" t="s">
        <v>4310</v>
      </c>
      <c r="O21" s="61"/>
      <c r="P21" s="60">
        <v>1050000</v>
      </c>
      <c r="Q21" s="60" t="s">
        <v>4593</v>
      </c>
      <c r="R21" s="60"/>
      <c r="S21" s="60"/>
      <c r="T21" s="61"/>
      <c r="U21" s="61"/>
      <c r="V21" s="61"/>
      <c r="W21" s="61"/>
      <c r="X21" s="60"/>
      <c r="Y21" s="60"/>
      <c r="Z21" s="60"/>
    </row>
    <row r="22" spans="1:26" s="21" customFormat="1" ht="48">
      <c r="A22" s="60">
        <v>16</v>
      </c>
      <c r="B22" s="60" t="s">
        <v>40</v>
      </c>
      <c r="C22" s="60" t="s">
        <v>41</v>
      </c>
      <c r="D22" s="69" t="s">
        <v>26074</v>
      </c>
      <c r="E22" s="60" t="s">
        <v>26074</v>
      </c>
      <c r="F22" s="60" t="s">
        <v>26058</v>
      </c>
      <c r="G22" s="60">
        <v>18051622</v>
      </c>
      <c r="H22" s="60">
        <v>3232898133</v>
      </c>
      <c r="I22" s="60" t="s">
        <v>26259</v>
      </c>
      <c r="J22" s="60" t="s">
        <v>5400</v>
      </c>
      <c r="K22" s="60" t="s">
        <v>2690</v>
      </c>
      <c r="L22" s="60"/>
      <c r="M22" s="60" t="s">
        <v>26523</v>
      </c>
      <c r="N22" s="60" t="s">
        <v>4310</v>
      </c>
      <c r="O22" s="61"/>
      <c r="P22" s="60" t="s">
        <v>26697</v>
      </c>
      <c r="Q22" s="60" t="s">
        <v>4593</v>
      </c>
      <c r="R22" s="60"/>
      <c r="S22" s="60"/>
      <c r="T22" s="61"/>
      <c r="U22" s="61"/>
      <c r="V22" s="61"/>
      <c r="W22" s="61"/>
      <c r="X22" s="60"/>
      <c r="Y22" s="60"/>
      <c r="Z22" s="60"/>
    </row>
    <row r="23" spans="1:26" s="21" customFormat="1" ht="120">
      <c r="A23" s="60">
        <v>17</v>
      </c>
      <c r="B23" s="60" t="s">
        <v>40</v>
      </c>
      <c r="C23" s="60" t="s">
        <v>41</v>
      </c>
      <c r="D23" s="69" t="s">
        <v>26075</v>
      </c>
      <c r="E23" s="60" t="s">
        <v>26075</v>
      </c>
      <c r="F23" s="60" t="s">
        <v>26058</v>
      </c>
      <c r="G23" s="60">
        <v>41060984</v>
      </c>
      <c r="H23" s="60">
        <v>3134324725</v>
      </c>
      <c r="I23" s="60"/>
      <c r="J23" s="60" t="s">
        <v>5400</v>
      </c>
      <c r="K23" s="60" t="s">
        <v>26338</v>
      </c>
      <c r="L23" s="60"/>
      <c r="M23" s="60" t="s">
        <v>26524</v>
      </c>
      <c r="N23" s="60" t="s">
        <v>6250</v>
      </c>
      <c r="O23" s="61"/>
      <c r="P23" s="60" t="s">
        <v>26698</v>
      </c>
      <c r="Q23" s="60" t="s">
        <v>4593</v>
      </c>
      <c r="R23" s="60"/>
      <c r="S23" s="60"/>
      <c r="T23" s="61"/>
      <c r="U23" s="61"/>
      <c r="V23" s="61"/>
      <c r="W23" s="61"/>
      <c r="X23" s="60"/>
      <c r="Y23" s="60"/>
      <c r="Z23" s="60"/>
    </row>
    <row r="24" spans="1:26" s="21" customFormat="1" ht="216">
      <c r="A24" s="60">
        <v>18</v>
      </c>
      <c r="B24" s="60" t="s">
        <v>40</v>
      </c>
      <c r="C24" s="60" t="s">
        <v>41</v>
      </c>
      <c r="D24" s="69" t="s">
        <v>26076</v>
      </c>
      <c r="E24" s="60" t="s">
        <v>26076</v>
      </c>
      <c r="F24" s="60" t="s">
        <v>26058</v>
      </c>
      <c r="G24" s="60">
        <v>15879145</v>
      </c>
      <c r="H24" s="60">
        <v>3118511099</v>
      </c>
      <c r="I24" s="60" t="s">
        <v>134</v>
      </c>
      <c r="J24" s="60" t="s">
        <v>5400</v>
      </c>
      <c r="K24" s="62" t="s">
        <v>26340</v>
      </c>
      <c r="L24" s="60"/>
      <c r="M24" s="60" t="s">
        <v>26525</v>
      </c>
      <c r="N24" s="60" t="s">
        <v>4310</v>
      </c>
      <c r="O24" s="61"/>
      <c r="P24" s="60" t="s">
        <v>26699</v>
      </c>
      <c r="Q24" s="60" t="s">
        <v>26842</v>
      </c>
      <c r="R24" s="60"/>
      <c r="S24" s="60"/>
      <c r="T24" s="61"/>
      <c r="U24" s="61"/>
      <c r="V24" s="61"/>
      <c r="W24" s="61"/>
      <c r="X24" s="60"/>
      <c r="Y24" s="60"/>
      <c r="Z24" s="60"/>
    </row>
    <row r="25" spans="1:26" s="21" customFormat="1" ht="108">
      <c r="A25" s="60">
        <v>19</v>
      </c>
      <c r="B25" s="60" t="s">
        <v>40</v>
      </c>
      <c r="C25" s="60" t="s">
        <v>41</v>
      </c>
      <c r="D25" s="69" t="s">
        <v>26077</v>
      </c>
      <c r="E25" s="60" t="s">
        <v>26077</v>
      </c>
      <c r="F25" s="60" t="s">
        <v>26058</v>
      </c>
      <c r="G25" s="60">
        <v>40150927</v>
      </c>
      <c r="H25" s="60">
        <v>3118511099</v>
      </c>
      <c r="I25" s="60" t="s">
        <v>134</v>
      </c>
      <c r="J25" s="60" t="s">
        <v>5400</v>
      </c>
      <c r="K25" s="62" t="s">
        <v>26341</v>
      </c>
      <c r="L25" s="60"/>
      <c r="M25" s="60" t="s">
        <v>26526</v>
      </c>
      <c r="N25" s="60" t="s">
        <v>4310</v>
      </c>
      <c r="O25" s="61"/>
      <c r="P25" s="60" t="s">
        <v>26700</v>
      </c>
      <c r="Q25" s="60" t="s">
        <v>4593</v>
      </c>
      <c r="R25" s="60"/>
      <c r="S25" s="60"/>
      <c r="T25" s="61"/>
      <c r="U25" s="61"/>
      <c r="V25" s="61"/>
      <c r="W25" s="61"/>
      <c r="X25" s="60"/>
      <c r="Y25" s="60"/>
      <c r="Z25" s="60"/>
    </row>
    <row r="26" spans="1:26" s="21" customFormat="1" ht="168">
      <c r="A26" s="60">
        <v>20</v>
      </c>
      <c r="B26" s="60" t="s">
        <v>40</v>
      </c>
      <c r="C26" s="60" t="s">
        <v>41</v>
      </c>
      <c r="D26" s="69" t="s">
        <v>26078</v>
      </c>
      <c r="E26" s="60" t="s">
        <v>26078</v>
      </c>
      <c r="F26" s="60" t="s">
        <v>26058</v>
      </c>
      <c r="G26" s="60">
        <v>40151063</v>
      </c>
      <c r="H26" s="60">
        <v>3188365083</v>
      </c>
      <c r="I26" s="60"/>
      <c r="J26" s="60" t="s">
        <v>5400</v>
      </c>
      <c r="K26" s="62" t="s">
        <v>26342</v>
      </c>
      <c r="L26" s="60"/>
      <c r="M26" s="60" t="s">
        <v>26527</v>
      </c>
      <c r="N26" s="60" t="s">
        <v>6250</v>
      </c>
      <c r="O26" s="61"/>
      <c r="P26" s="60" t="s">
        <v>26701</v>
      </c>
      <c r="Q26" s="60" t="s">
        <v>26843</v>
      </c>
      <c r="R26" s="60"/>
      <c r="S26" s="60"/>
      <c r="T26" s="61"/>
      <c r="U26" s="61"/>
      <c r="V26" s="61"/>
      <c r="W26" s="61"/>
      <c r="X26" s="60"/>
      <c r="Y26" s="60"/>
      <c r="Z26" s="60"/>
    </row>
    <row r="27" spans="1:26" s="21" customFormat="1" ht="96">
      <c r="A27" s="60">
        <v>21</v>
      </c>
      <c r="B27" s="60" t="s">
        <v>40</v>
      </c>
      <c r="C27" s="60" t="s">
        <v>41</v>
      </c>
      <c r="D27" s="69" t="s">
        <v>26079</v>
      </c>
      <c r="E27" s="60" t="s">
        <v>26079</v>
      </c>
      <c r="F27" s="60" t="s">
        <v>26058</v>
      </c>
      <c r="G27" s="60">
        <v>18050835</v>
      </c>
      <c r="H27" s="60">
        <v>3118511099</v>
      </c>
      <c r="I27" s="60" t="s">
        <v>134</v>
      </c>
      <c r="J27" s="60" t="s">
        <v>5400</v>
      </c>
      <c r="K27" s="60" t="s">
        <v>26332</v>
      </c>
      <c r="L27" s="60"/>
      <c r="M27" s="60" t="s">
        <v>26528</v>
      </c>
      <c r="N27" s="60" t="s">
        <v>4310</v>
      </c>
      <c r="O27" s="61"/>
      <c r="P27" s="60" t="s">
        <v>26702</v>
      </c>
      <c r="Q27" s="60" t="s">
        <v>26844</v>
      </c>
      <c r="R27" s="60"/>
      <c r="S27" s="60"/>
      <c r="T27" s="61"/>
      <c r="U27" s="61"/>
      <c r="V27" s="61"/>
      <c r="W27" s="61"/>
      <c r="X27" s="60"/>
      <c r="Y27" s="60"/>
      <c r="Z27" s="60"/>
    </row>
    <row r="28" spans="1:26" s="21" customFormat="1" ht="409.5">
      <c r="A28" s="60">
        <v>22</v>
      </c>
      <c r="B28" s="60" t="s">
        <v>40</v>
      </c>
      <c r="C28" s="60" t="s">
        <v>41</v>
      </c>
      <c r="D28" s="69" t="s">
        <v>26080</v>
      </c>
      <c r="E28" s="60" t="s">
        <v>26080</v>
      </c>
      <c r="F28" s="60" t="s">
        <v>26058</v>
      </c>
      <c r="G28" s="60">
        <v>1121202131</v>
      </c>
      <c r="H28" s="60">
        <v>3223772301</v>
      </c>
      <c r="I28" s="60" t="s">
        <v>26260</v>
      </c>
      <c r="J28" s="60" t="s">
        <v>5400</v>
      </c>
      <c r="K28" s="62" t="s">
        <v>26343</v>
      </c>
      <c r="L28" s="60"/>
      <c r="M28" s="60" t="s">
        <v>26529</v>
      </c>
      <c r="N28" s="60" t="s">
        <v>6250</v>
      </c>
      <c r="O28" s="61"/>
      <c r="P28" s="60" t="s">
        <v>26703</v>
      </c>
      <c r="Q28" s="60" t="s">
        <v>26845</v>
      </c>
      <c r="R28" s="60"/>
      <c r="S28" s="60"/>
      <c r="T28" s="61"/>
      <c r="U28" s="61"/>
      <c r="V28" s="61"/>
      <c r="W28" s="61"/>
      <c r="X28" s="60"/>
      <c r="Y28" s="60"/>
      <c r="Z28" s="60"/>
    </row>
    <row r="29" spans="1:26" s="21" customFormat="1" ht="180">
      <c r="A29" s="60">
        <v>23</v>
      </c>
      <c r="B29" s="60" t="s">
        <v>40</v>
      </c>
      <c r="C29" s="60" t="s">
        <v>41</v>
      </c>
      <c r="D29" s="69" t="s">
        <v>26081</v>
      </c>
      <c r="E29" s="60" t="s">
        <v>26081</v>
      </c>
      <c r="F29" s="60" t="s">
        <v>26058</v>
      </c>
      <c r="G29" s="60">
        <v>40177936</v>
      </c>
      <c r="H29" s="60">
        <v>3106787202</v>
      </c>
      <c r="I29" s="60" t="s">
        <v>26261</v>
      </c>
      <c r="J29" s="60" t="s">
        <v>5400</v>
      </c>
      <c r="K29" s="60" t="s">
        <v>26344</v>
      </c>
      <c r="L29" s="60"/>
      <c r="M29" s="60" t="s">
        <v>26530</v>
      </c>
      <c r="N29" s="60" t="s">
        <v>6250</v>
      </c>
      <c r="O29" s="61"/>
      <c r="P29" s="60" t="s">
        <v>26530</v>
      </c>
      <c r="Q29" s="60" t="s">
        <v>26839</v>
      </c>
      <c r="R29" s="60"/>
      <c r="S29" s="60"/>
      <c r="T29" s="61"/>
      <c r="U29" s="61"/>
      <c r="V29" s="61"/>
      <c r="W29" s="61"/>
      <c r="X29" s="60"/>
      <c r="Y29" s="60"/>
      <c r="Z29" s="60"/>
    </row>
    <row r="30" spans="1:26" s="21" customFormat="1" ht="204">
      <c r="A30" s="60">
        <v>24</v>
      </c>
      <c r="B30" s="60" t="s">
        <v>40</v>
      </c>
      <c r="C30" s="60" t="s">
        <v>41</v>
      </c>
      <c r="D30" s="69" t="s">
        <v>26082</v>
      </c>
      <c r="E30" s="60" t="s">
        <v>26082</v>
      </c>
      <c r="F30" s="60" t="s">
        <v>26058</v>
      </c>
      <c r="G30" s="60">
        <v>40150349</v>
      </c>
      <c r="H30" s="60">
        <v>3202442345</v>
      </c>
      <c r="I30" s="60"/>
      <c r="J30" s="60" t="s">
        <v>5400</v>
      </c>
      <c r="K30" s="60" t="s">
        <v>26345</v>
      </c>
      <c r="L30" s="60"/>
      <c r="M30" s="60" t="s">
        <v>26531</v>
      </c>
      <c r="N30" s="60" t="s">
        <v>6250</v>
      </c>
      <c r="O30" s="61"/>
      <c r="P30" s="60" t="s">
        <v>26704</v>
      </c>
      <c r="Q30" s="60" t="s">
        <v>26843</v>
      </c>
      <c r="R30" s="60"/>
      <c r="S30" s="60"/>
      <c r="T30" s="61"/>
      <c r="U30" s="61"/>
      <c r="V30" s="61"/>
      <c r="W30" s="61"/>
      <c r="X30" s="60"/>
      <c r="Y30" s="60"/>
      <c r="Z30" s="60"/>
    </row>
    <row r="31" spans="1:26" s="21" customFormat="1" ht="228">
      <c r="A31" s="60">
        <v>25</v>
      </c>
      <c r="B31" s="60" t="s">
        <v>40</v>
      </c>
      <c r="C31" s="60" t="s">
        <v>41</v>
      </c>
      <c r="D31" s="69" t="s">
        <v>26083</v>
      </c>
      <c r="E31" s="60" t="s">
        <v>26083</v>
      </c>
      <c r="F31" s="60" t="s">
        <v>26058</v>
      </c>
      <c r="G31" s="60">
        <v>40150315</v>
      </c>
      <c r="H31" s="60">
        <v>3146952490</v>
      </c>
      <c r="I31" s="60" t="s">
        <v>26262</v>
      </c>
      <c r="J31" s="60" t="s">
        <v>5400</v>
      </c>
      <c r="K31" s="60" t="s">
        <v>26346</v>
      </c>
      <c r="L31" s="60"/>
      <c r="M31" s="60" t="s">
        <v>26532</v>
      </c>
      <c r="N31" s="60" t="s">
        <v>4310</v>
      </c>
      <c r="O31" s="61"/>
      <c r="P31" s="60" t="s">
        <v>26705</v>
      </c>
      <c r="Q31" s="60" t="s">
        <v>26846</v>
      </c>
      <c r="R31" s="60"/>
      <c r="S31" s="60"/>
      <c r="T31" s="61"/>
      <c r="U31" s="61"/>
      <c r="V31" s="61"/>
      <c r="W31" s="61"/>
      <c r="X31" s="60"/>
      <c r="Y31" s="60"/>
      <c r="Z31" s="60"/>
    </row>
    <row r="32" spans="1:26" s="21" customFormat="1" ht="132">
      <c r="A32" s="60">
        <v>26</v>
      </c>
      <c r="B32" s="60" t="s">
        <v>40</v>
      </c>
      <c r="C32" s="60" t="s">
        <v>41</v>
      </c>
      <c r="D32" s="69" t="s">
        <v>26084</v>
      </c>
      <c r="E32" s="60" t="s">
        <v>26084</v>
      </c>
      <c r="F32" s="60" t="s">
        <v>26058</v>
      </c>
      <c r="G32" s="60">
        <v>40150350</v>
      </c>
      <c r="H32" s="60">
        <v>3118511099</v>
      </c>
      <c r="I32" s="60" t="s">
        <v>134</v>
      </c>
      <c r="J32" s="60" t="s">
        <v>5400</v>
      </c>
      <c r="K32" s="60" t="s">
        <v>26347</v>
      </c>
      <c r="L32" s="60"/>
      <c r="M32" s="60" t="s">
        <v>26533</v>
      </c>
      <c r="N32" s="60" t="s">
        <v>6250</v>
      </c>
      <c r="O32" s="61"/>
      <c r="P32" s="60" t="s">
        <v>26706</v>
      </c>
      <c r="Q32" s="60" t="s">
        <v>26837</v>
      </c>
      <c r="R32" s="60"/>
      <c r="S32" s="60"/>
      <c r="T32" s="61"/>
      <c r="U32" s="61"/>
      <c r="V32" s="61"/>
      <c r="W32" s="61"/>
      <c r="X32" s="60"/>
      <c r="Y32" s="60"/>
      <c r="Z32" s="60"/>
    </row>
    <row r="33" spans="1:26" s="21" customFormat="1" ht="144">
      <c r="A33" s="60">
        <v>27</v>
      </c>
      <c r="B33" s="60" t="s">
        <v>40</v>
      </c>
      <c r="C33" s="60" t="s">
        <v>41</v>
      </c>
      <c r="D33" s="69" t="s">
        <v>26085</v>
      </c>
      <c r="E33" s="60" t="s">
        <v>26085</v>
      </c>
      <c r="F33" s="60" t="s">
        <v>26058</v>
      </c>
      <c r="G33" s="60">
        <v>18108733</v>
      </c>
      <c r="H33" s="60">
        <v>3115348586</v>
      </c>
      <c r="I33" s="60" t="s">
        <v>26263</v>
      </c>
      <c r="J33" s="60" t="s">
        <v>26479</v>
      </c>
      <c r="K33" s="62" t="s">
        <v>26348</v>
      </c>
      <c r="L33" s="60"/>
      <c r="M33" s="60" t="s">
        <v>26534</v>
      </c>
      <c r="N33" s="60" t="s">
        <v>26483</v>
      </c>
      <c r="O33" s="61"/>
      <c r="P33" s="60" t="s">
        <v>26707</v>
      </c>
      <c r="Q33" s="60" t="s">
        <v>4593</v>
      </c>
      <c r="R33" s="60"/>
      <c r="S33" s="60"/>
      <c r="T33" s="61"/>
      <c r="U33" s="61"/>
      <c r="V33" s="61"/>
      <c r="W33" s="61"/>
      <c r="X33" s="60"/>
      <c r="Y33" s="60"/>
      <c r="Z33" s="60"/>
    </row>
    <row r="34" spans="1:26" s="21" customFormat="1" ht="168">
      <c r="A34" s="60">
        <v>28</v>
      </c>
      <c r="B34" s="60" t="s">
        <v>40</v>
      </c>
      <c r="C34" s="60" t="s">
        <v>41</v>
      </c>
      <c r="D34" s="69" t="s">
        <v>26086</v>
      </c>
      <c r="E34" s="60" t="s">
        <v>26086</v>
      </c>
      <c r="F34" s="60" t="s">
        <v>26058</v>
      </c>
      <c r="G34" s="60">
        <v>40150411</v>
      </c>
      <c r="H34" s="60">
        <v>3123948627</v>
      </c>
      <c r="I34" s="60"/>
      <c r="J34" s="60" t="s">
        <v>5400</v>
      </c>
      <c r="K34" s="60" t="s">
        <v>26349</v>
      </c>
      <c r="L34" s="60"/>
      <c r="M34" s="60" t="s">
        <v>26535</v>
      </c>
      <c r="N34" s="60" t="s">
        <v>6250</v>
      </c>
      <c r="O34" s="61"/>
      <c r="P34" s="60" t="s">
        <v>26708</v>
      </c>
      <c r="Q34" s="60" t="s">
        <v>26846</v>
      </c>
      <c r="R34" s="60"/>
      <c r="S34" s="60"/>
      <c r="T34" s="61"/>
      <c r="U34" s="61"/>
      <c r="V34" s="61"/>
      <c r="W34" s="61"/>
      <c r="X34" s="60"/>
      <c r="Y34" s="60"/>
      <c r="Z34" s="60"/>
    </row>
    <row r="35" spans="1:26" s="21" customFormat="1" ht="108">
      <c r="A35" s="60">
        <v>29</v>
      </c>
      <c r="B35" s="60" t="s">
        <v>40</v>
      </c>
      <c r="C35" s="60" t="s">
        <v>41</v>
      </c>
      <c r="D35" s="69" t="s">
        <v>26087</v>
      </c>
      <c r="E35" s="60" t="s">
        <v>26087</v>
      </c>
      <c r="F35" s="60" t="s">
        <v>26058</v>
      </c>
      <c r="G35" s="60">
        <v>40150318</v>
      </c>
      <c r="H35" s="60">
        <v>3118511099</v>
      </c>
      <c r="I35" s="60" t="s">
        <v>134</v>
      </c>
      <c r="J35" s="60" t="s">
        <v>5400</v>
      </c>
      <c r="K35" s="60" t="s">
        <v>26350</v>
      </c>
      <c r="L35" s="60"/>
      <c r="M35" s="60" t="s">
        <v>26536</v>
      </c>
      <c r="N35" s="60" t="s">
        <v>4310</v>
      </c>
      <c r="O35" s="61"/>
      <c r="P35" s="60" t="s">
        <v>26709</v>
      </c>
      <c r="Q35" s="60" t="s">
        <v>4593</v>
      </c>
      <c r="R35" s="60"/>
      <c r="S35" s="60"/>
      <c r="T35" s="61"/>
      <c r="U35" s="61"/>
      <c r="V35" s="61"/>
      <c r="W35" s="61"/>
      <c r="X35" s="60"/>
      <c r="Y35" s="60"/>
      <c r="Z35" s="60"/>
    </row>
    <row r="36" spans="1:26" s="21" customFormat="1" ht="108">
      <c r="A36" s="60">
        <v>30</v>
      </c>
      <c r="B36" s="60" t="s">
        <v>40</v>
      </c>
      <c r="C36" s="60" t="s">
        <v>41</v>
      </c>
      <c r="D36" s="69" t="s">
        <v>26088</v>
      </c>
      <c r="E36" s="60" t="s">
        <v>26088</v>
      </c>
      <c r="F36" s="60" t="s">
        <v>26058</v>
      </c>
      <c r="G36" s="60">
        <v>40155113</v>
      </c>
      <c r="H36" s="60">
        <v>3123573563</v>
      </c>
      <c r="I36" s="60" t="s">
        <v>134</v>
      </c>
      <c r="J36" s="60" t="s">
        <v>5400</v>
      </c>
      <c r="K36" s="60" t="s">
        <v>26351</v>
      </c>
      <c r="L36" s="60"/>
      <c r="M36" s="60" t="s">
        <v>26537</v>
      </c>
      <c r="N36" s="60" t="s">
        <v>4310</v>
      </c>
      <c r="O36" s="61"/>
      <c r="P36" s="60" t="s">
        <v>26710</v>
      </c>
      <c r="Q36" s="60" t="s">
        <v>4593</v>
      </c>
      <c r="R36" s="60"/>
      <c r="S36" s="60"/>
      <c r="T36" s="61"/>
      <c r="U36" s="61"/>
      <c r="V36" s="61"/>
      <c r="W36" s="61"/>
      <c r="X36" s="60"/>
      <c r="Y36" s="60"/>
      <c r="Z36" s="60"/>
    </row>
    <row r="37" spans="1:26" s="30" customFormat="1" ht="228">
      <c r="A37" s="60">
        <v>31</v>
      </c>
      <c r="B37" s="60" t="s">
        <v>40</v>
      </c>
      <c r="C37" s="60" t="s">
        <v>41</v>
      </c>
      <c r="D37" s="69" t="s">
        <v>26089</v>
      </c>
      <c r="E37" s="60" t="s">
        <v>26089</v>
      </c>
      <c r="F37" s="60" t="s">
        <v>26058</v>
      </c>
      <c r="G37" s="60">
        <v>6566765</v>
      </c>
      <c r="H37" s="60">
        <v>3043138046</v>
      </c>
      <c r="I37" s="60"/>
      <c r="J37" s="60" t="s">
        <v>5400</v>
      </c>
      <c r="K37" s="60" t="s">
        <v>26352</v>
      </c>
      <c r="L37" s="60"/>
      <c r="M37" s="60" t="s">
        <v>26538</v>
      </c>
      <c r="N37" s="60" t="s">
        <v>6250</v>
      </c>
      <c r="O37" s="61"/>
      <c r="P37" s="60" t="s">
        <v>26711</v>
      </c>
      <c r="Q37" s="60" t="s">
        <v>26843</v>
      </c>
      <c r="R37" s="60"/>
      <c r="S37" s="60"/>
      <c r="T37" s="61"/>
      <c r="U37" s="61"/>
      <c r="V37" s="61"/>
      <c r="W37" s="61"/>
      <c r="X37" s="60"/>
      <c r="Y37" s="60"/>
      <c r="Z37" s="60"/>
    </row>
    <row r="38" spans="1:26" s="21" customFormat="1" ht="60">
      <c r="A38" s="60">
        <v>32</v>
      </c>
      <c r="B38" s="60" t="s">
        <v>40</v>
      </c>
      <c r="C38" s="60" t="s">
        <v>41</v>
      </c>
      <c r="D38" s="69" t="s">
        <v>26090</v>
      </c>
      <c r="E38" s="60" t="s">
        <v>26090</v>
      </c>
      <c r="F38" s="60" t="s">
        <v>26058</v>
      </c>
      <c r="G38" s="60">
        <v>80186214</v>
      </c>
      <c r="H38" s="60">
        <v>3188502640</v>
      </c>
      <c r="I38" s="60" t="s">
        <v>26264</v>
      </c>
      <c r="J38" s="60" t="s">
        <v>4093</v>
      </c>
      <c r="K38" s="62" t="s">
        <v>26353</v>
      </c>
      <c r="L38" s="60"/>
      <c r="M38" s="60" t="s">
        <v>26539</v>
      </c>
      <c r="N38" s="60" t="s">
        <v>6250</v>
      </c>
      <c r="O38" s="61"/>
      <c r="P38" s="60" t="s">
        <v>26712</v>
      </c>
      <c r="Q38" s="60" t="s">
        <v>26847</v>
      </c>
      <c r="R38" s="60"/>
      <c r="S38" s="60"/>
      <c r="T38" s="61"/>
      <c r="U38" s="61"/>
      <c r="V38" s="61"/>
      <c r="W38" s="61"/>
      <c r="X38" s="60"/>
      <c r="Y38" s="60"/>
      <c r="Z38" s="60"/>
    </row>
    <row r="39" spans="1:26" s="21" customFormat="1" ht="72">
      <c r="A39" s="60">
        <v>33</v>
      </c>
      <c r="B39" s="60" t="s">
        <v>40</v>
      </c>
      <c r="C39" s="60" t="s">
        <v>41</v>
      </c>
      <c r="D39" s="69" t="s">
        <v>26091</v>
      </c>
      <c r="E39" s="60" t="s">
        <v>26091</v>
      </c>
      <c r="F39" s="60" t="s">
        <v>26058</v>
      </c>
      <c r="G39" s="60">
        <v>40150417</v>
      </c>
      <c r="H39" s="60">
        <v>3123948627</v>
      </c>
      <c r="I39" s="60"/>
      <c r="J39" s="60" t="s">
        <v>5400</v>
      </c>
      <c r="K39" s="60" t="s">
        <v>26354</v>
      </c>
      <c r="L39" s="60"/>
      <c r="M39" s="60" t="s">
        <v>26540</v>
      </c>
      <c r="N39" s="60" t="s">
        <v>6250</v>
      </c>
      <c r="O39" s="61"/>
      <c r="P39" s="60" t="s">
        <v>26713</v>
      </c>
      <c r="Q39" s="60" t="s">
        <v>26846</v>
      </c>
      <c r="R39" s="60"/>
      <c r="S39" s="60"/>
      <c r="T39" s="61"/>
      <c r="U39" s="61"/>
      <c r="V39" s="61"/>
      <c r="W39" s="61"/>
      <c r="X39" s="60"/>
      <c r="Y39" s="60"/>
      <c r="Z39" s="60"/>
    </row>
    <row r="40" spans="1:26" s="21" customFormat="1" ht="60">
      <c r="A40" s="60">
        <v>34</v>
      </c>
      <c r="B40" s="60" t="s">
        <v>40</v>
      </c>
      <c r="C40" s="60" t="s">
        <v>41</v>
      </c>
      <c r="D40" s="69" t="s">
        <v>26092</v>
      </c>
      <c r="E40" s="60" t="s">
        <v>26092</v>
      </c>
      <c r="F40" s="60" t="s">
        <v>26058</v>
      </c>
      <c r="G40" s="60">
        <v>1126078180</v>
      </c>
      <c r="H40" s="60">
        <v>3224580629</v>
      </c>
      <c r="I40" s="60" t="s">
        <v>26265</v>
      </c>
      <c r="J40" s="60" t="s">
        <v>5400</v>
      </c>
      <c r="K40" s="60" t="s">
        <v>26355</v>
      </c>
      <c r="L40" s="60"/>
      <c r="M40" s="60" t="s">
        <v>26541</v>
      </c>
      <c r="N40" s="60" t="s">
        <v>26484</v>
      </c>
      <c r="O40" s="61"/>
      <c r="P40" s="60" t="s">
        <v>26714</v>
      </c>
      <c r="Q40" s="60" t="s">
        <v>4593</v>
      </c>
      <c r="R40" s="60"/>
      <c r="S40" s="60"/>
      <c r="T40" s="61"/>
      <c r="U40" s="61"/>
      <c r="V40" s="61"/>
      <c r="W40" s="61"/>
      <c r="X40" s="60"/>
      <c r="Y40" s="60"/>
      <c r="Z40" s="60"/>
    </row>
    <row r="41" spans="1:26" s="21" customFormat="1" ht="120">
      <c r="A41" s="60">
        <v>35</v>
      </c>
      <c r="B41" s="60" t="s">
        <v>40</v>
      </c>
      <c r="C41" s="60" t="s">
        <v>41</v>
      </c>
      <c r="D41" s="69" t="s">
        <v>26093</v>
      </c>
      <c r="E41" s="60" t="s">
        <v>26093</v>
      </c>
      <c r="F41" s="60" t="s">
        <v>26058</v>
      </c>
      <c r="G41" s="60">
        <v>40150816</v>
      </c>
      <c r="H41" s="60">
        <v>3123639778</v>
      </c>
      <c r="I41" s="60" t="s">
        <v>134</v>
      </c>
      <c r="J41" s="60" t="s">
        <v>5400</v>
      </c>
      <c r="K41" s="60" t="s">
        <v>26356</v>
      </c>
      <c r="L41" s="60"/>
      <c r="M41" s="60" t="s">
        <v>26542</v>
      </c>
      <c r="N41" s="60" t="s">
        <v>4310</v>
      </c>
      <c r="O41" s="61"/>
      <c r="P41" s="60" t="s">
        <v>26715</v>
      </c>
      <c r="Q41" s="60" t="s">
        <v>4593</v>
      </c>
      <c r="R41" s="60"/>
      <c r="S41" s="60"/>
      <c r="T41" s="61"/>
      <c r="U41" s="61"/>
      <c r="V41" s="61"/>
      <c r="W41" s="61"/>
      <c r="X41" s="60"/>
      <c r="Y41" s="60"/>
      <c r="Z41" s="60"/>
    </row>
    <row r="42" spans="1:26" s="21" customFormat="1" ht="108">
      <c r="A42" s="60">
        <v>36</v>
      </c>
      <c r="B42" s="60" t="s">
        <v>40</v>
      </c>
      <c r="C42" s="60" t="s">
        <v>41</v>
      </c>
      <c r="D42" s="69" t="s">
        <v>26094</v>
      </c>
      <c r="E42" s="60" t="s">
        <v>26094</v>
      </c>
      <c r="F42" s="60" t="s">
        <v>26058</v>
      </c>
      <c r="G42" s="60">
        <v>40150515</v>
      </c>
      <c r="H42" s="60">
        <v>3123552063</v>
      </c>
      <c r="I42" s="60"/>
      <c r="J42" s="60" t="s">
        <v>5400</v>
      </c>
      <c r="K42" s="60" t="s">
        <v>26357</v>
      </c>
      <c r="L42" s="60"/>
      <c r="M42" s="60" t="s">
        <v>26543</v>
      </c>
      <c r="N42" s="60" t="s">
        <v>6250</v>
      </c>
      <c r="O42" s="61"/>
      <c r="P42" s="60" t="s">
        <v>26716</v>
      </c>
      <c r="Q42" s="60" t="s">
        <v>26841</v>
      </c>
      <c r="R42" s="60"/>
      <c r="S42" s="60"/>
      <c r="T42" s="61"/>
      <c r="U42" s="61"/>
      <c r="V42" s="61"/>
      <c r="W42" s="61"/>
      <c r="X42" s="60"/>
      <c r="Y42" s="60"/>
      <c r="Z42" s="60"/>
    </row>
    <row r="43" spans="1:26" s="21" customFormat="1" ht="144">
      <c r="A43" s="60">
        <v>37</v>
      </c>
      <c r="B43" s="60" t="s">
        <v>40</v>
      </c>
      <c r="C43" s="60" t="s">
        <v>41</v>
      </c>
      <c r="D43" s="69" t="s">
        <v>26095</v>
      </c>
      <c r="E43" s="60" t="s">
        <v>26095</v>
      </c>
      <c r="F43" s="60" t="s">
        <v>26058</v>
      </c>
      <c r="G43" s="60">
        <v>40150513</v>
      </c>
      <c r="H43" s="60">
        <v>3142981064</v>
      </c>
      <c r="I43" s="60"/>
      <c r="J43" s="60" t="s">
        <v>5400</v>
      </c>
      <c r="K43" s="60" t="s">
        <v>26358</v>
      </c>
      <c r="L43" s="60"/>
      <c r="M43" s="60" t="s">
        <v>26544</v>
      </c>
      <c r="N43" s="60" t="s">
        <v>6250</v>
      </c>
      <c r="O43" s="61"/>
      <c r="P43" s="60" t="s">
        <v>26717</v>
      </c>
      <c r="Q43" s="60" t="s">
        <v>26843</v>
      </c>
      <c r="R43" s="60"/>
      <c r="S43" s="60"/>
      <c r="T43" s="61"/>
      <c r="U43" s="61"/>
      <c r="V43" s="61"/>
      <c r="W43" s="61"/>
      <c r="X43" s="60"/>
      <c r="Y43" s="60"/>
      <c r="Z43" s="60"/>
    </row>
    <row r="44" spans="1:26" s="21" customFormat="1" ht="192">
      <c r="A44" s="60">
        <v>38</v>
      </c>
      <c r="B44" s="60" t="s">
        <v>40</v>
      </c>
      <c r="C44" s="60" t="s">
        <v>41</v>
      </c>
      <c r="D44" s="69" t="s">
        <v>26096</v>
      </c>
      <c r="E44" s="60" t="s">
        <v>26096</v>
      </c>
      <c r="F44" s="60" t="s">
        <v>26058</v>
      </c>
      <c r="G44" s="60">
        <v>40150905</v>
      </c>
      <c r="H44" s="60">
        <v>3107913002</v>
      </c>
      <c r="I44" s="60" t="s">
        <v>26266</v>
      </c>
      <c r="J44" s="60" t="s">
        <v>5400</v>
      </c>
      <c r="K44" s="60" t="s">
        <v>26359</v>
      </c>
      <c r="L44" s="60"/>
      <c r="M44" s="60" t="s">
        <v>26545</v>
      </c>
      <c r="N44" s="60" t="s">
        <v>4303</v>
      </c>
      <c r="O44" s="61"/>
      <c r="P44" s="60" t="s">
        <v>26718</v>
      </c>
      <c r="Q44" s="60" t="s">
        <v>26837</v>
      </c>
      <c r="R44" s="60"/>
      <c r="S44" s="60"/>
      <c r="T44" s="61"/>
      <c r="U44" s="61"/>
      <c r="V44" s="61"/>
      <c r="W44" s="61"/>
      <c r="X44" s="60"/>
      <c r="Y44" s="60"/>
      <c r="Z44" s="60"/>
    </row>
    <row r="45" spans="1:26" s="21" customFormat="1" ht="48">
      <c r="A45" s="60">
        <v>39</v>
      </c>
      <c r="B45" s="60" t="s">
        <v>40</v>
      </c>
      <c r="C45" s="60" t="s">
        <v>41</v>
      </c>
      <c r="D45" s="69" t="s">
        <v>26097</v>
      </c>
      <c r="E45" s="60" t="s">
        <v>26097</v>
      </c>
      <c r="F45" s="60" t="s">
        <v>26058</v>
      </c>
      <c r="G45" s="60">
        <v>10178585</v>
      </c>
      <c r="H45" s="60">
        <v>3123534453</v>
      </c>
      <c r="I45" s="60"/>
      <c r="J45" s="60" t="s">
        <v>26480</v>
      </c>
      <c r="K45" s="60" t="s">
        <v>4126</v>
      </c>
      <c r="L45" s="60"/>
      <c r="M45" s="60" t="s">
        <v>26546</v>
      </c>
      <c r="N45" s="60" t="s">
        <v>4303</v>
      </c>
      <c r="O45" s="61"/>
      <c r="P45" s="60" t="s">
        <v>26719</v>
      </c>
      <c r="Q45" s="60" t="s">
        <v>26608</v>
      </c>
      <c r="R45" s="60"/>
      <c r="S45" s="60"/>
      <c r="T45" s="61"/>
      <c r="U45" s="61"/>
      <c r="V45" s="61"/>
      <c r="W45" s="61"/>
      <c r="X45" s="60"/>
      <c r="Y45" s="60"/>
      <c r="Z45" s="60"/>
    </row>
    <row r="46" spans="1:26" s="21" customFormat="1" ht="204">
      <c r="A46" s="60">
        <v>40</v>
      </c>
      <c r="B46" s="60" t="s">
        <v>40</v>
      </c>
      <c r="C46" s="60" t="s">
        <v>41</v>
      </c>
      <c r="D46" s="69" t="s">
        <v>26098</v>
      </c>
      <c r="E46" s="60" t="s">
        <v>26098</v>
      </c>
      <c r="F46" s="60" t="s">
        <v>26058</v>
      </c>
      <c r="G46" s="60">
        <v>1121211038</v>
      </c>
      <c r="H46" s="60">
        <v>3102912369</v>
      </c>
      <c r="I46" s="60" t="s">
        <v>26267</v>
      </c>
      <c r="J46" s="60" t="s">
        <v>5400</v>
      </c>
      <c r="K46" s="62" t="s">
        <v>26360</v>
      </c>
      <c r="L46" s="60"/>
      <c r="M46" s="60" t="s">
        <v>26547</v>
      </c>
      <c r="N46" s="60" t="s">
        <v>26485</v>
      </c>
      <c r="O46" s="61"/>
      <c r="P46" s="60" t="s">
        <v>26720</v>
      </c>
      <c r="Q46" s="60" t="s">
        <v>26843</v>
      </c>
      <c r="R46" s="60"/>
      <c r="S46" s="60"/>
      <c r="T46" s="61"/>
      <c r="U46" s="61"/>
      <c r="V46" s="61"/>
      <c r="W46" s="61"/>
      <c r="X46" s="60"/>
      <c r="Y46" s="60"/>
      <c r="Z46" s="60"/>
    </row>
    <row r="47" spans="1:26" s="21" customFormat="1" ht="120">
      <c r="A47" s="60">
        <v>41</v>
      </c>
      <c r="B47" s="60" t="s">
        <v>40</v>
      </c>
      <c r="C47" s="60" t="s">
        <v>41</v>
      </c>
      <c r="D47" s="69" t="s">
        <v>26099</v>
      </c>
      <c r="E47" s="60" t="s">
        <v>26099</v>
      </c>
      <c r="F47" s="60" t="s">
        <v>26058</v>
      </c>
      <c r="G47" s="61">
        <v>1121204806</v>
      </c>
      <c r="H47" s="60">
        <v>3204173890</v>
      </c>
      <c r="I47" s="60"/>
      <c r="J47" s="60" t="s">
        <v>5400</v>
      </c>
      <c r="K47" s="60" t="s">
        <v>26361</v>
      </c>
      <c r="L47" s="60"/>
      <c r="M47" s="60" t="s">
        <v>26548</v>
      </c>
      <c r="N47" s="60" t="s">
        <v>6250</v>
      </c>
      <c r="O47" s="61"/>
      <c r="P47" s="60" t="s">
        <v>26721</v>
      </c>
      <c r="Q47" s="60" t="s">
        <v>26842</v>
      </c>
      <c r="R47" s="60"/>
      <c r="S47" s="60"/>
      <c r="T47" s="61"/>
      <c r="U47" s="61"/>
      <c r="V47" s="61"/>
      <c r="W47" s="61"/>
      <c r="X47" s="60"/>
      <c r="Y47" s="60"/>
      <c r="Z47" s="60"/>
    </row>
    <row r="48" spans="1:26" s="21" customFormat="1" ht="108">
      <c r="A48" s="60">
        <v>42</v>
      </c>
      <c r="B48" s="60" t="s">
        <v>40</v>
      </c>
      <c r="C48" s="60" t="s">
        <v>41</v>
      </c>
      <c r="D48" s="69" t="s">
        <v>26100</v>
      </c>
      <c r="E48" s="60" t="s">
        <v>26100</v>
      </c>
      <c r="F48" s="60" t="s">
        <v>26058</v>
      </c>
      <c r="G48" s="60">
        <v>1131519218</v>
      </c>
      <c r="H48" s="60">
        <v>3123237296</v>
      </c>
      <c r="I48" s="60" t="s">
        <v>26268</v>
      </c>
      <c r="J48" s="60" t="s">
        <v>5400</v>
      </c>
      <c r="K48" s="60" t="s">
        <v>26362</v>
      </c>
      <c r="L48" s="60"/>
      <c r="M48" s="60" t="s">
        <v>26549</v>
      </c>
      <c r="N48" s="60" t="s">
        <v>6250</v>
      </c>
      <c r="O48" s="61"/>
      <c r="P48" s="60" t="s">
        <v>26549</v>
      </c>
      <c r="Q48" s="60" t="s">
        <v>26848</v>
      </c>
      <c r="R48" s="60"/>
      <c r="S48" s="60"/>
      <c r="T48" s="61"/>
      <c r="U48" s="61"/>
      <c r="V48" s="61"/>
      <c r="W48" s="61"/>
      <c r="X48" s="60"/>
      <c r="Y48" s="60"/>
      <c r="Z48" s="60"/>
    </row>
    <row r="49" spans="1:26" s="21" customFormat="1" ht="216">
      <c r="A49" s="60">
        <v>43</v>
      </c>
      <c r="B49" s="60" t="s">
        <v>40</v>
      </c>
      <c r="C49" s="60" t="s">
        <v>41</v>
      </c>
      <c r="D49" s="69" t="s">
        <v>26101</v>
      </c>
      <c r="E49" s="60" t="s">
        <v>26101</v>
      </c>
      <c r="F49" s="60" t="s">
        <v>26058</v>
      </c>
      <c r="G49" s="60">
        <v>40151100</v>
      </c>
      <c r="H49" s="60">
        <v>3144532754</v>
      </c>
      <c r="I49" s="60" t="s">
        <v>134</v>
      </c>
      <c r="J49" s="60" t="s">
        <v>5400</v>
      </c>
      <c r="K49" s="60" t="s">
        <v>26363</v>
      </c>
      <c r="L49" s="60"/>
      <c r="M49" s="60" t="s">
        <v>26550</v>
      </c>
      <c r="N49" s="60" t="s">
        <v>4310</v>
      </c>
      <c r="O49" s="61"/>
      <c r="P49" s="60" t="s">
        <v>26722</v>
      </c>
      <c r="Q49" s="60" t="s">
        <v>26849</v>
      </c>
      <c r="R49" s="60"/>
      <c r="S49" s="60"/>
      <c r="T49" s="61"/>
      <c r="U49" s="61"/>
      <c r="V49" s="61"/>
      <c r="W49" s="61"/>
      <c r="X49" s="60"/>
      <c r="Y49" s="60"/>
      <c r="Z49" s="60"/>
    </row>
    <row r="50" spans="1:26" s="21" customFormat="1" ht="240">
      <c r="A50" s="60">
        <v>44</v>
      </c>
      <c r="B50" s="60" t="s">
        <v>40</v>
      </c>
      <c r="C50" s="60" t="s">
        <v>41</v>
      </c>
      <c r="D50" s="69" t="s">
        <v>26102</v>
      </c>
      <c r="E50" s="60" t="s">
        <v>26102</v>
      </c>
      <c r="F50" s="60" t="s">
        <v>26058</v>
      </c>
      <c r="G50" s="60">
        <v>40150684</v>
      </c>
      <c r="H50" s="60">
        <v>3102912369</v>
      </c>
      <c r="I50" s="60"/>
      <c r="J50" s="60" t="s">
        <v>5400</v>
      </c>
      <c r="K50" s="60" t="s">
        <v>26364</v>
      </c>
      <c r="L50" s="60"/>
      <c r="M50" s="60" t="s">
        <v>26551</v>
      </c>
      <c r="N50" s="60" t="s">
        <v>6250</v>
      </c>
      <c r="O50" s="61"/>
      <c r="P50" s="60" t="s">
        <v>26723</v>
      </c>
      <c r="Q50" s="60" t="s">
        <v>26843</v>
      </c>
      <c r="R50" s="60"/>
      <c r="S50" s="60"/>
      <c r="T50" s="61"/>
      <c r="U50" s="61"/>
      <c r="V50" s="61"/>
      <c r="W50" s="61"/>
      <c r="X50" s="60"/>
      <c r="Y50" s="60"/>
      <c r="Z50" s="60"/>
    </row>
    <row r="51" spans="1:26" s="30" customFormat="1" ht="96">
      <c r="A51" s="60">
        <v>45</v>
      </c>
      <c r="B51" s="60" t="s">
        <v>40</v>
      </c>
      <c r="C51" s="60" t="s">
        <v>41</v>
      </c>
      <c r="D51" s="69" t="s">
        <v>26103</v>
      </c>
      <c r="E51" s="60" t="s">
        <v>26103</v>
      </c>
      <c r="F51" s="60" t="s">
        <v>26058</v>
      </c>
      <c r="G51" s="60">
        <v>40150498</v>
      </c>
      <c r="H51" s="60">
        <v>3118511099</v>
      </c>
      <c r="I51" s="60" t="s">
        <v>134</v>
      </c>
      <c r="J51" s="60" t="s">
        <v>5400</v>
      </c>
      <c r="K51" s="60" t="s">
        <v>26365</v>
      </c>
      <c r="L51" s="60"/>
      <c r="M51" s="60" t="s">
        <v>26552</v>
      </c>
      <c r="N51" s="60" t="s">
        <v>6250</v>
      </c>
      <c r="O51" s="61"/>
      <c r="P51" s="60" t="s">
        <v>26724</v>
      </c>
      <c r="Q51" s="60" t="s">
        <v>26850</v>
      </c>
      <c r="R51" s="60"/>
      <c r="S51" s="60"/>
      <c r="T51" s="61"/>
      <c r="U51" s="61"/>
      <c r="V51" s="61"/>
      <c r="W51" s="61"/>
      <c r="X51" s="60"/>
      <c r="Y51" s="60"/>
      <c r="Z51" s="60"/>
    </row>
    <row r="52" spans="1:26" s="21" customFormat="1" ht="276">
      <c r="A52" s="60">
        <v>46</v>
      </c>
      <c r="B52" s="60" t="s">
        <v>40</v>
      </c>
      <c r="C52" s="60" t="s">
        <v>41</v>
      </c>
      <c r="D52" s="70" t="s">
        <v>26104</v>
      </c>
      <c r="E52" s="62" t="s">
        <v>26104</v>
      </c>
      <c r="F52" s="62" t="s">
        <v>26058</v>
      </c>
      <c r="G52" s="73">
        <v>40178068</v>
      </c>
      <c r="H52" s="62">
        <v>3219883341</v>
      </c>
      <c r="I52" s="62" t="s">
        <v>26269</v>
      </c>
      <c r="J52" s="62" t="s">
        <v>4093</v>
      </c>
      <c r="K52" s="62" t="s">
        <v>26367</v>
      </c>
      <c r="L52" s="62"/>
      <c r="M52" s="62" t="s">
        <v>26554</v>
      </c>
      <c r="N52" s="62" t="s">
        <v>26486</v>
      </c>
      <c r="O52" s="61"/>
      <c r="P52" s="62" t="s">
        <v>26725</v>
      </c>
      <c r="Q52" s="62" t="s">
        <v>26846</v>
      </c>
      <c r="R52" s="60"/>
      <c r="S52" s="60"/>
      <c r="T52" s="61"/>
      <c r="U52" s="61"/>
      <c r="V52" s="61"/>
      <c r="W52" s="61"/>
      <c r="X52" s="60"/>
      <c r="Y52" s="60"/>
      <c r="Z52" s="60"/>
    </row>
    <row r="53" spans="1:26" s="30" customFormat="1" ht="108">
      <c r="A53" s="60">
        <v>47</v>
      </c>
      <c r="B53" s="60" t="s">
        <v>40</v>
      </c>
      <c r="C53" s="60" t="s">
        <v>41</v>
      </c>
      <c r="D53" s="69" t="s">
        <v>26105</v>
      </c>
      <c r="E53" s="60" t="s">
        <v>26105</v>
      </c>
      <c r="F53" s="60" t="s">
        <v>26058</v>
      </c>
      <c r="G53" s="60">
        <v>41540575</v>
      </c>
      <c r="H53" s="60">
        <v>3138716002</v>
      </c>
      <c r="I53" s="60" t="s">
        <v>26270</v>
      </c>
      <c r="J53" s="60" t="s">
        <v>26480</v>
      </c>
      <c r="K53" s="60" t="s">
        <v>26368</v>
      </c>
      <c r="L53" s="60"/>
      <c r="M53" s="60" t="s">
        <v>26555</v>
      </c>
      <c r="N53" s="60" t="s">
        <v>26487</v>
      </c>
      <c r="O53" s="61"/>
      <c r="P53" s="60" t="s">
        <v>7615</v>
      </c>
      <c r="Q53" s="60" t="s">
        <v>4593</v>
      </c>
      <c r="R53" s="60"/>
      <c r="S53" s="60"/>
      <c r="T53" s="61"/>
      <c r="U53" s="61"/>
      <c r="V53" s="61"/>
      <c r="W53" s="61"/>
      <c r="X53" s="60"/>
      <c r="Y53" s="60"/>
      <c r="Z53" s="60"/>
    </row>
    <row r="54" spans="1:26" s="21" customFormat="1" ht="72">
      <c r="A54" s="60">
        <v>48</v>
      </c>
      <c r="B54" s="60" t="s">
        <v>40</v>
      </c>
      <c r="C54" s="60" t="s">
        <v>41</v>
      </c>
      <c r="D54" s="69" t="s">
        <v>26106</v>
      </c>
      <c r="E54" s="60" t="s">
        <v>26106</v>
      </c>
      <c r="F54" s="60" t="s">
        <v>26058</v>
      </c>
      <c r="G54" s="60">
        <v>1122267477</v>
      </c>
      <c r="H54" s="60">
        <v>3214218929</v>
      </c>
      <c r="I54" s="60" t="s">
        <v>134</v>
      </c>
      <c r="J54" s="60" t="s">
        <v>5400</v>
      </c>
      <c r="K54" s="60" t="s">
        <v>26369</v>
      </c>
      <c r="L54" s="60"/>
      <c r="M54" s="60" t="s">
        <v>26556</v>
      </c>
      <c r="N54" s="60" t="s">
        <v>6250</v>
      </c>
      <c r="O54" s="61"/>
      <c r="P54" s="60" t="s">
        <v>26726</v>
      </c>
      <c r="Q54" s="60" t="s">
        <v>26841</v>
      </c>
      <c r="R54" s="60"/>
      <c r="S54" s="60"/>
      <c r="T54" s="61"/>
      <c r="U54" s="61"/>
      <c r="V54" s="61"/>
      <c r="W54" s="61"/>
      <c r="X54" s="60"/>
      <c r="Y54" s="60"/>
      <c r="Z54" s="60"/>
    </row>
    <row r="55" spans="1:26" s="21" customFormat="1" ht="48">
      <c r="A55" s="60">
        <v>49</v>
      </c>
      <c r="B55" s="60" t="s">
        <v>40</v>
      </c>
      <c r="C55" s="60" t="s">
        <v>41</v>
      </c>
      <c r="D55" s="69" t="s">
        <v>26107</v>
      </c>
      <c r="E55" s="60" t="s">
        <v>26107</v>
      </c>
      <c r="F55" s="60" t="s">
        <v>26058</v>
      </c>
      <c r="G55" s="61">
        <v>15879118</v>
      </c>
      <c r="H55" s="60">
        <v>3112021962</v>
      </c>
      <c r="I55" s="60" t="s">
        <v>26271</v>
      </c>
      <c r="J55" s="60" t="s">
        <v>4093</v>
      </c>
      <c r="K55" s="60" t="s">
        <v>4307</v>
      </c>
      <c r="L55" s="60"/>
      <c r="M55" s="60" t="s">
        <v>26557</v>
      </c>
      <c r="N55" s="60" t="s">
        <v>26488</v>
      </c>
      <c r="O55" s="61"/>
      <c r="P55" s="60" t="s">
        <v>26727</v>
      </c>
      <c r="Q55" s="60" t="s">
        <v>4593</v>
      </c>
      <c r="R55" s="60"/>
      <c r="S55" s="60"/>
      <c r="T55" s="61"/>
      <c r="U55" s="61"/>
      <c r="V55" s="61"/>
      <c r="W55" s="61"/>
      <c r="X55" s="60"/>
      <c r="Y55" s="60"/>
      <c r="Z55" s="60"/>
    </row>
    <row r="56" spans="1:26" s="21" customFormat="1" ht="48">
      <c r="A56" s="60">
        <v>50</v>
      </c>
      <c r="B56" s="60" t="s">
        <v>40</v>
      </c>
      <c r="C56" s="60" t="s">
        <v>41</v>
      </c>
      <c r="D56" s="69" t="s">
        <v>26108</v>
      </c>
      <c r="E56" s="60" t="s">
        <v>26108</v>
      </c>
      <c r="F56" s="60" t="s">
        <v>26058</v>
      </c>
      <c r="G56" s="60">
        <v>41058480</v>
      </c>
      <c r="H56" s="60">
        <v>3143527651</v>
      </c>
      <c r="I56" s="60" t="s">
        <v>5823</v>
      </c>
      <c r="J56" s="60" t="s">
        <v>26480</v>
      </c>
      <c r="K56" s="60" t="s">
        <v>1403</v>
      </c>
      <c r="L56" s="60"/>
      <c r="M56" s="60" t="s">
        <v>26558</v>
      </c>
      <c r="N56" s="60" t="s">
        <v>6250</v>
      </c>
      <c r="O56" s="61"/>
      <c r="P56" s="60" t="s">
        <v>26558</v>
      </c>
      <c r="Q56" s="60" t="s">
        <v>4593</v>
      </c>
      <c r="R56" s="60"/>
      <c r="S56" s="60"/>
      <c r="T56" s="61"/>
      <c r="U56" s="61"/>
      <c r="V56" s="61"/>
      <c r="W56" s="61"/>
      <c r="X56" s="60"/>
      <c r="Y56" s="60"/>
      <c r="Z56" s="60"/>
    </row>
    <row r="57" spans="1:26" s="30" customFormat="1" ht="48">
      <c r="A57" s="60">
        <v>51</v>
      </c>
      <c r="B57" s="60" t="s">
        <v>40</v>
      </c>
      <c r="C57" s="60" t="s">
        <v>41</v>
      </c>
      <c r="D57" s="69" t="s">
        <v>26109</v>
      </c>
      <c r="E57" s="60" t="s">
        <v>26109</v>
      </c>
      <c r="F57" s="60" t="s">
        <v>26058</v>
      </c>
      <c r="G57" s="60">
        <v>40150857</v>
      </c>
      <c r="H57" s="60">
        <v>3213114360</v>
      </c>
      <c r="I57" s="60" t="s">
        <v>26272</v>
      </c>
      <c r="J57" s="60" t="s">
        <v>5400</v>
      </c>
      <c r="K57" s="60" t="s">
        <v>1403</v>
      </c>
      <c r="L57" s="60"/>
      <c r="M57" s="60" t="s">
        <v>26559</v>
      </c>
      <c r="N57" s="60" t="s">
        <v>6250</v>
      </c>
      <c r="O57" s="61"/>
      <c r="P57" s="60" t="s">
        <v>26728</v>
      </c>
      <c r="Q57" s="60" t="s">
        <v>4593</v>
      </c>
      <c r="R57" s="60"/>
      <c r="S57" s="60"/>
      <c r="T57" s="61"/>
      <c r="U57" s="61"/>
      <c r="V57" s="61"/>
      <c r="W57" s="61"/>
      <c r="X57" s="60"/>
      <c r="Y57" s="60"/>
      <c r="Z57" s="60"/>
    </row>
    <row r="58" spans="1:26" s="21" customFormat="1" ht="216">
      <c r="A58" s="60">
        <v>52</v>
      </c>
      <c r="B58" s="60" t="s">
        <v>40</v>
      </c>
      <c r="C58" s="60" t="s">
        <v>41</v>
      </c>
      <c r="D58" s="69" t="s">
        <v>26110</v>
      </c>
      <c r="E58" s="60" t="s">
        <v>26110</v>
      </c>
      <c r="F58" s="60" t="s">
        <v>26058</v>
      </c>
      <c r="G58" s="61">
        <v>40179613</v>
      </c>
      <c r="H58" s="60">
        <v>3219883341</v>
      </c>
      <c r="I58" s="60" t="s">
        <v>26273</v>
      </c>
      <c r="J58" s="60" t="s">
        <v>4093</v>
      </c>
      <c r="K58" s="62" t="s">
        <v>26370</v>
      </c>
      <c r="L58" s="60"/>
      <c r="M58" s="60" t="s">
        <v>26560</v>
      </c>
      <c r="N58" s="60" t="s">
        <v>26488</v>
      </c>
      <c r="O58" s="61"/>
      <c r="P58" s="60" t="s">
        <v>26729</v>
      </c>
      <c r="Q58" s="60" t="s">
        <v>26843</v>
      </c>
      <c r="R58" s="60"/>
      <c r="S58" s="60"/>
      <c r="T58" s="61"/>
      <c r="U58" s="61"/>
      <c r="V58" s="61"/>
      <c r="W58" s="61"/>
      <c r="X58" s="60"/>
      <c r="Y58" s="60"/>
      <c r="Z58" s="60"/>
    </row>
    <row r="59" spans="1:26" s="21" customFormat="1" ht="96">
      <c r="A59" s="60">
        <v>53</v>
      </c>
      <c r="B59" s="60" t="s">
        <v>40</v>
      </c>
      <c r="C59" s="60" t="s">
        <v>41</v>
      </c>
      <c r="D59" s="69" t="s">
        <v>26111</v>
      </c>
      <c r="E59" s="60" t="s">
        <v>26111</v>
      </c>
      <c r="F59" s="60" t="s">
        <v>26058</v>
      </c>
      <c r="G59" s="60">
        <v>18051238</v>
      </c>
      <c r="H59" s="60">
        <v>3138785182</v>
      </c>
      <c r="I59" s="60" t="s">
        <v>134</v>
      </c>
      <c r="J59" s="60" t="s">
        <v>5400</v>
      </c>
      <c r="K59" s="60" t="s">
        <v>26371</v>
      </c>
      <c r="L59" s="60"/>
      <c r="M59" s="60" t="s">
        <v>26561</v>
      </c>
      <c r="N59" s="60" t="s">
        <v>6250</v>
      </c>
      <c r="O59" s="61"/>
      <c r="P59" s="60" t="s">
        <v>26730</v>
      </c>
      <c r="Q59" s="60" t="s">
        <v>26851</v>
      </c>
      <c r="R59" s="60"/>
      <c r="S59" s="60"/>
      <c r="T59" s="61"/>
      <c r="U59" s="61"/>
      <c r="V59" s="61"/>
      <c r="W59" s="61"/>
      <c r="X59" s="60"/>
      <c r="Y59" s="60"/>
      <c r="Z59" s="60"/>
    </row>
    <row r="60" spans="1:26" s="21" customFormat="1" ht="168">
      <c r="A60" s="60">
        <v>54</v>
      </c>
      <c r="B60" s="60" t="s">
        <v>40</v>
      </c>
      <c r="C60" s="60" t="s">
        <v>41</v>
      </c>
      <c r="D60" s="69" t="s">
        <v>26112</v>
      </c>
      <c r="E60" s="60" t="s">
        <v>26112</v>
      </c>
      <c r="F60" s="60" t="s">
        <v>26058</v>
      </c>
      <c r="G60" s="60">
        <v>1121200114</v>
      </c>
      <c r="H60" s="60">
        <v>3014194686</v>
      </c>
      <c r="I60" s="60" t="s">
        <v>26274</v>
      </c>
      <c r="J60" s="60" t="s">
        <v>5400</v>
      </c>
      <c r="K60" s="60" t="s">
        <v>26372</v>
      </c>
      <c r="L60" s="60"/>
      <c r="M60" s="60" t="s">
        <v>26562</v>
      </c>
      <c r="N60" s="60" t="s">
        <v>6250</v>
      </c>
      <c r="O60" s="61"/>
      <c r="P60" s="60" t="s">
        <v>26731</v>
      </c>
      <c r="Q60" s="60" t="s">
        <v>26851</v>
      </c>
      <c r="R60" s="60"/>
      <c r="S60" s="60"/>
      <c r="T60" s="61"/>
      <c r="U60" s="61"/>
      <c r="V60" s="61"/>
      <c r="W60" s="61"/>
      <c r="X60" s="60"/>
      <c r="Y60" s="60"/>
      <c r="Z60" s="60"/>
    </row>
    <row r="61" spans="1:26" s="21" customFormat="1" ht="60">
      <c r="A61" s="60">
        <v>55</v>
      </c>
      <c r="B61" s="60" t="s">
        <v>40</v>
      </c>
      <c r="C61" s="60" t="s">
        <v>41</v>
      </c>
      <c r="D61" s="69" t="s">
        <v>26113</v>
      </c>
      <c r="E61" s="60" t="s">
        <v>26113</v>
      </c>
      <c r="F61" s="60" t="s">
        <v>26058</v>
      </c>
      <c r="G61" s="60">
        <v>15885808</v>
      </c>
      <c r="H61" s="60" t="s">
        <v>26250</v>
      </c>
      <c r="I61" s="60" t="s">
        <v>26275</v>
      </c>
      <c r="J61" s="60" t="s">
        <v>4093</v>
      </c>
      <c r="K61" s="62" t="s">
        <v>26366</v>
      </c>
      <c r="L61" s="60"/>
      <c r="M61" s="60" t="s">
        <v>26563</v>
      </c>
      <c r="N61" s="60" t="s">
        <v>6250</v>
      </c>
      <c r="O61" s="61"/>
      <c r="P61" s="60" t="s">
        <v>26732</v>
      </c>
      <c r="Q61" s="60" t="s">
        <v>4593</v>
      </c>
      <c r="R61" s="60"/>
      <c r="S61" s="60"/>
      <c r="T61" s="61"/>
      <c r="U61" s="61"/>
      <c r="V61" s="61"/>
      <c r="W61" s="61"/>
      <c r="X61" s="60"/>
      <c r="Y61" s="60"/>
      <c r="Z61" s="60"/>
    </row>
    <row r="62" spans="1:26" s="30" customFormat="1" ht="276">
      <c r="A62" s="60">
        <v>56</v>
      </c>
      <c r="B62" s="60" t="s">
        <v>40</v>
      </c>
      <c r="C62" s="60" t="s">
        <v>41</v>
      </c>
      <c r="D62" s="69" t="s">
        <v>26114</v>
      </c>
      <c r="E62" s="60" t="s">
        <v>26114</v>
      </c>
      <c r="F62" s="60" t="s">
        <v>26058</v>
      </c>
      <c r="G62" s="60">
        <v>1122266612</v>
      </c>
      <c r="H62" s="60">
        <v>3203886962</v>
      </c>
      <c r="I62" s="60"/>
      <c r="J62" s="60" t="s">
        <v>5400</v>
      </c>
      <c r="K62" s="62" t="s">
        <v>26373</v>
      </c>
      <c r="L62" s="60"/>
      <c r="M62" s="60" t="s">
        <v>26564</v>
      </c>
      <c r="N62" s="60" t="s">
        <v>6250</v>
      </c>
      <c r="O62" s="61"/>
      <c r="P62" s="60" t="s">
        <v>26733</v>
      </c>
      <c r="Q62" s="60" t="s">
        <v>26843</v>
      </c>
      <c r="R62" s="60"/>
      <c r="S62" s="60"/>
      <c r="T62" s="61"/>
      <c r="U62" s="61"/>
      <c r="V62" s="61"/>
      <c r="W62" s="61"/>
      <c r="X62" s="60"/>
      <c r="Y62" s="60"/>
      <c r="Z62" s="60"/>
    </row>
    <row r="63" spans="1:26" s="21" customFormat="1" ht="180">
      <c r="A63" s="60">
        <v>57</v>
      </c>
      <c r="B63" s="60" t="s">
        <v>40</v>
      </c>
      <c r="C63" s="60" t="s">
        <v>41</v>
      </c>
      <c r="D63" s="69" t="s">
        <v>26115</v>
      </c>
      <c r="E63" s="60" t="s">
        <v>26115</v>
      </c>
      <c r="F63" s="60" t="s">
        <v>26058</v>
      </c>
      <c r="G63" s="60">
        <v>40151426</v>
      </c>
      <c r="H63" s="60">
        <v>3118511099</v>
      </c>
      <c r="I63" s="60" t="s">
        <v>134</v>
      </c>
      <c r="J63" s="60" t="s">
        <v>5400</v>
      </c>
      <c r="K63" s="62" t="s">
        <v>26374</v>
      </c>
      <c r="L63" s="60"/>
      <c r="M63" s="60" t="s">
        <v>26565</v>
      </c>
      <c r="N63" s="60" t="s">
        <v>6250</v>
      </c>
      <c r="O63" s="61"/>
      <c r="P63" s="60" t="s">
        <v>26734</v>
      </c>
      <c r="Q63" s="60" t="s">
        <v>26851</v>
      </c>
      <c r="R63" s="60"/>
      <c r="S63" s="60"/>
      <c r="T63" s="61"/>
      <c r="U63" s="61"/>
      <c r="V63" s="61"/>
      <c r="W63" s="61"/>
      <c r="X63" s="60"/>
      <c r="Y63" s="60"/>
      <c r="Z63" s="60"/>
    </row>
    <row r="64" spans="1:26" s="21" customFormat="1" ht="324">
      <c r="A64" s="60">
        <v>58</v>
      </c>
      <c r="B64" s="60" t="s">
        <v>40</v>
      </c>
      <c r="C64" s="60" t="s">
        <v>41</v>
      </c>
      <c r="D64" s="69" t="s">
        <v>26116</v>
      </c>
      <c r="E64" s="60" t="s">
        <v>26116</v>
      </c>
      <c r="F64" s="60" t="s">
        <v>26058</v>
      </c>
      <c r="G64" s="60">
        <v>40151128</v>
      </c>
      <c r="H64" s="60">
        <v>3118511099</v>
      </c>
      <c r="I64" s="60"/>
      <c r="J64" s="60" t="s">
        <v>5400</v>
      </c>
      <c r="K64" s="62" t="s">
        <v>26375</v>
      </c>
      <c r="L64" s="60"/>
      <c r="M64" s="60" t="s">
        <v>26566</v>
      </c>
      <c r="N64" s="60" t="s">
        <v>6250</v>
      </c>
      <c r="O64" s="61"/>
      <c r="P64" s="60" t="s">
        <v>26735</v>
      </c>
      <c r="Q64" s="60" t="s">
        <v>26843</v>
      </c>
      <c r="R64" s="60"/>
      <c r="S64" s="60"/>
      <c r="T64" s="61"/>
      <c r="U64" s="61"/>
      <c r="V64" s="61"/>
      <c r="W64" s="61"/>
      <c r="X64" s="60"/>
      <c r="Y64" s="60"/>
      <c r="Z64" s="60"/>
    </row>
    <row r="65" spans="1:26" s="21" customFormat="1" ht="276">
      <c r="A65" s="60">
        <v>59</v>
      </c>
      <c r="B65" s="60" t="s">
        <v>40</v>
      </c>
      <c r="C65" s="60" t="s">
        <v>41</v>
      </c>
      <c r="D65" s="69" t="s">
        <v>26117</v>
      </c>
      <c r="E65" s="60" t="s">
        <v>26117</v>
      </c>
      <c r="F65" s="60" t="s">
        <v>26058</v>
      </c>
      <c r="G65" s="60">
        <v>1122267079</v>
      </c>
      <c r="H65" s="60">
        <v>3229030493</v>
      </c>
      <c r="I65" s="60" t="s">
        <v>26276</v>
      </c>
      <c r="J65" s="60" t="s">
        <v>5400</v>
      </c>
      <c r="K65" s="60" t="s">
        <v>26376</v>
      </c>
      <c r="L65" s="60"/>
      <c r="M65" s="60" t="s">
        <v>26567</v>
      </c>
      <c r="N65" s="60" t="s">
        <v>4310</v>
      </c>
      <c r="O65" s="61"/>
      <c r="P65" s="60" t="s">
        <v>26736</v>
      </c>
      <c r="Q65" s="60" t="s">
        <v>26843</v>
      </c>
      <c r="R65" s="60"/>
      <c r="S65" s="60"/>
      <c r="T65" s="61"/>
      <c r="U65" s="61"/>
      <c r="V65" s="61"/>
      <c r="W65" s="61"/>
      <c r="X65" s="60"/>
      <c r="Y65" s="60"/>
      <c r="Z65" s="60"/>
    </row>
    <row r="66" spans="1:26" s="21" customFormat="1" ht="204">
      <c r="A66" s="60">
        <v>60</v>
      </c>
      <c r="B66" s="60" t="s">
        <v>40</v>
      </c>
      <c r="C66" s="60" t="s">
        <v>41</v>
      </c>
      <c r="D66" s="69" t="s">
        <v>26118</v>
      </c>
      <c r="E66" s="60" t="s">
        <v>26118</v>
      </c>
      <c r="F66" s="60" t="s">
        <v>26058</v>
      </c>
      <c r="G66" s="61">
        <v>15877927</v>
      </c>
      <c r="H66" s="60">
        <v>3204910224</v>
      </c>
      <c r="I66" s="60" t="s">
        <v>26277</v>
      </c>
      <c r="J66" s="60" t="s">
        <v>5400</v>
      </c>
      <c r="K66" s="60" t="s">
        <v>26377</v>
      </c>
      <c r="L66" s="60"/>
      <c r="M66" s="60" t="s">
        <v>26568</v>
      </c>
      <c r="N66" s="60" t="s">
        <v>6250</v>
      </c>
      <c r="O66" s="61"/>
      <c r="P66" s="60" t="s">
        <v>26737</v>
      </c>
      <c r="Q66" s="60" t="s">
        <v>26843</v>
      </c>
      <c r="R66" s="60"/>
      <c r="S66" s="60"/>
      <c r="T66" s="61"/>
      <c r="U66" s="61"/>
      <c r="V66" s="61"/>
      <c r="W66" s="61"/>
      <c r="X66" s="60"/>
      <c r="Y66" s="60"/>
      <c r="Z66" s="60"/>
    </row>
    <row r="67" spans="1:26" s="21" customFormat="1" ht="120">
      <c r="A67" s="60">
        <v>61</v>
      </c>
      <c r="B67" s="60" t="s">
        <v>40</v>
      </c>
      <c r="C67" s="60" t="s">
        <v>41</v>
      </c>
      <c r="D67" s="69" t="s">
        <v>26119</v>
      </c>
      <c r="E67" s="60" t="s">
        <v>26119</v>
      </c>
      <c r="F67" s="60" t="s">
        <v>26058</v>
      </c>
      <c r="G67" s="60">
        <v>1122268018</v>
      </c>
      <c r="H67" s="60">
        <v>3118511099</v>
      </c>
      <c r="I67" s="60" t="s">
        <v>134</v>
      </c>
      <c r="J67" s="60" t="s">
        <v>5400</v>
      </c>
      <c r="K67" s="60" t="s">
        <v>26356</v>
      </c>
      <c r="L67" s="60"/>
      <c r="M67" s="60" t="s">
        <v>26569</v>
      </c>
      <c r="N67" s="60" t="s">
        <v>6250</v>
      </c>
      <c r="O67" s="61"/>
      <c r="P67" s="60" t="s">
        <v>26738</v>
      </c>
      <c r="Q67" s="60" t="s">
        <v>26851</v>
      </c>
      <c r="R67" s="60"/>
      <c r="S67" s="60"/>
      <c r="T67" s="61"/>
      <c r="U67" s="61"/>
      <c r="V67" s="61"/>
      <c r="W67" s="61"/>
      <c r="X67" s="60"/>
      <c r="Y67" s="60"/>
      <c r="Z67" s="60"/>
    </row>
    <row r="68" spans="1:26" s="30" customFormat="1" ht="156">
      <c r="A68" s="60">
        <v>62</v>
      </c>
      <c r="B68" s="60" t="s">
        <v>40</v>
      </c>
      <c r="C68" s="60" t="s">
        <v>41</v>
      </c>
      <c r="D68" s="69" t="s">
        <v>26120</v>
      </c>
      <c r="E68" s="60" t="s">
        <v>26120</v>
      </c>
      <c r="F68" s="60" t="s">
        <v>26058</v>
      </c>
      <c r="G68" s="60">
        <v>41060484</v>
      </c>
      <c r="H68" s="60">
        <v>3118511099</v>
      </c>
      <c r="I68" s="60" t="s">
        <v>134</v>
      </c>
      <c r="J68" s="60" t="s">
        <v>5400</v>
      </c>
      <c r="K68" s="60" t="s">
        <v>26378</v>
      </c>
      <c r="L68" s="60"/>
      <c r="M68" s="60" t="s">
        <v>26570</v>
      </c>
      <c r="N68" s="60" t="s">
        <v>6250</v>
      </c>
      <c r="O68" s="61"/>
      <c r="P68" s="60" t="s">
        <v>26739</v>
      </c>
      <c r="Q68" s="60" t="s">
        <v>26841</v>
      </c>
      <c r="R68" s="60"/>
      <c r="S68" s="60"/>
      <c r="T68" s="61"/>
      <c r="U68" s="61"/>
      <c r="V68" s="61"/>
      <c r="W68" s="61"/>
      <c r="X68" s="60"/>
      <c r="Y68" s="60"/>
      <c r="Z68" s="60"/>
    </row>
    <row r="69" spans="1:26" s="21" customFormat="1" ht="48">
      <c r="A69" s="60">
        <v>63</v>
      </c>
      <c r="B69" s="60" t="s">
        <v>40</v>
      </c>
      <c r="C69" s="60" t="s">
        <v>41</v>
      </c>
      <c r="D69" s="69" t="s">
        <v>26121</v>
      </c>
      <c r="E69" s="60" t="s">
        <v>26121</v>
      </c>
      <c r="F69" s="60" t="s">
        <v>26058</v>
      </c>
      <c r="G69" s="60">
        <v>15887261</v>
      </c>
      <c r="H69" s="60">
        <v>3227230774</v>
      </c>
      <c r="I69" s="60"/>
      <c r="J69" s="60" t="s">
        <v>5400</v>
      </c>
      <c r="K69" s="60"/>
      <c r="L69" s="60"/>
      <c r="M69" s="60" t="s">
        <v>26571</v>
      </c>
      <c r="N69" s="60" t="s">
        <v>4310</v>
      </c>
      <c r="O69" s="61"/>
      <c r="P69" s="60" t="s">
        <v>26740</v>
      </c>
      <c r="Q69" s="60" t="s">
        <v>6327</v>
      </c>
      <c r="R69" s="60"/>
      <c r="S69" s="60"/>
      <c r="T69" s="61"/>
      <c r="U69" s="61"/>
      <c r="V69" s="61"/>
      <c r="W69" s="61"/>
      <c r="X69" s="60"/>
      <c r="Y69" s="60"/>
      <c r="Z69" s="60"/>
    </row>
    <row r="70" spans="1:26" s="21" customFormat="1" ht="108">
      <c r="A70" s="60">
        <v>64</v>
      </c>
      <c r="B70" s="60" t="s">
        <v>40</v>
      </c>
      <c r="C70" s="60" t="s">
        <v>41</v>
      </c>
      <c r="D70" s="69" t="s">
        <v>26122</v>
      </c>
      <c r="E70" s="60" t="s">
        <v>26122</v>
      </c>
      <c r="F70" s="60" t="s">
        <v>26058</v>
      </c>
      <c r="G70" s="60">
        <v>15888237</v>
      </c>
      <c r="H70" s="60">
        <v>3124024067</v>
      </c>
      <c r="I70" s="60" t="s">
        <v>26278</v>
      </c>
      <c r="J70" s="60" t="s">
        <v>5400</v>
      </c>
      <c r="K70" s="60" t="s">
        <v>26379</v>
      </c>
      <c r="L70" s="60"/>
      <c r="M70" s="60" t="s">
        <v>26572</v>
      </c>
      <c r="N70" s="60" t="s">
        <v>4261</v>
      </c>
      <c r="O70" s="61"/>
      <c r="P70" s="60" t="s">
        <v>26741</v>
      </c>
      <c r="Q70" s="60" t="s">
        <v>26608</v>
      </c>
      <c r="R70" s="60"/>
      <c r="S70" s="60"/>
      <c r="T70" s="61"/>
      <c r="U70" s="61"/>
      <c r="V70" s="61"/>
      <c r="W70" s="61"/>
      <c r="X70" s="60"/>
      <c r="Y70" s="60"/>
      <c r="Z70" s="60"/>
    </row>
    <row r="71" spans="1:26" s="30" customFormat="1" ht="72">
      <c r="A71" s="60">
        <v>65</v>
      </c>
      <c r="B71" s="60" t="s">
        <v>40</v>
      </c>
      <c r="C71" s="60" t="s">
        <v>41</v>
      </c>
      <c r="D71" s="69" t="s">
        <v>26123</v>
      </c>
      <c r="E71" s="60" t="s">
        <v>26123</v>
      </c>
      <c r="F71" s="60" t="s">
        <v>26058</v>
      </c>
      <c r="G71" s="60">
        <v>21238768</v>
      </c>
      <c r="H71" s="60">
        <v>3236768463</v>
      </c>
      <c r="I71" s="60" t="s">
        <v>1553</v>
      </c>
      <c r="J71" s="60" t="s">
        <v>26480</v>
      </c>
      <c r="K71" s="62" t="s">
        <v>26380</v>
      </c>
      <c r="L71" s="60"/>
      <c r="M71" s="60" t="s">
        <v>26573</v>
      </c>
      <c r="N71" s="60" t="s">
        <v>6250</v>
      </c>
      <c r="O71" s="61"/>
      <c r="P71" s="60" t="s">
        <v>26573</v>
      </c>
      <c r="Q71" s="60" t="s">
        <v>26852</v>
      </c>
      <c r="R71" s="60"/>
      <c r="S71" s="60"/>
      <c r="T71" s="61"/>
      <c r="U71" s="61"/>
      <c r="V71" s="61"/>
      <c r="W71" s="61"/>
      <c r="X71" s="60"/>
      <c r="Y71" s="60"/>
      <c r="Z71" s="60"/>
    </row>
    <row r="72" spans="1:26" s="21" customFormat="1" ht="60">
      <c r="A72" s="60">
        <v>66</v>
      </c>
      <c r="B72" s="60" t="s">
        <v>40</v>
      </c>
      <c r="C72" s="60" t="s">
        <v>41</v>
      </c>
      <c r="D72" s="69" t="s">
        <v>26124</v>
      </c>
      <c r="E72" s="60" t="s">
        <v>26124</v>
      </c>
      <c r="F72" s="60" t="s">
        <v>26058</v>
      </c>
      <c r="G72" s="60">
        <v>18050220</v>
      </c>
      <c r="H72" s="60">
        <v>3134976821</v>
      </c>
      <c r="I72" s="60" t="s">
        <v>26279</v>
      </c>
      <c r="J72" s="60" t="s">
        <v>5400</v>
      </c>
      <c r="K72" s="60" t="s">
        <v>26381</v>
      </c>
      <c r="L72" s="60"/>
      <c r="M72" s="60" t="s">
        <v>26574</v>
      </c>
      <c r="N72" s="60" t="s">
        <v>26489</v>
      </c>
      <c r="O72" s="61"/>
      <c r="P72" s="60" t="s">
        <v>26742</v>
      </c>
      <c r="Q72" s="60" t="s">
        <v>26851</v>
      </c>
      <c r="R72" s="60"/>
      <c r="S72" s="60"/>
      <c r="T72" s="61"/>
      <c r="U72" s="61"/>
      <c r="V72" s="61"/>
      <c r="W72" s="61"/>
      <c r="X72" s="60"/>
      <c r="Y72" s="60"/>
      <c r="Z72" s="60"/>
    </row>
    <row r="73" spans="1:26" s="21" customFormat="1" ht="276">
      <c r="A73" s="60">
        <v>67</v>
      </c>
      <c r="B73" s="60" t="s">
        <v>40</v>
      </c>
      <c r="C73" s="60" t="s">
        <v>41</v>
      </c>
      <c r="D73" s="69" t="s">
        <v>26125</v>
      </c>
      <c r="E73" s="60" t="s">
        <v>26125</v>
      </c>
      <c r="F73" s="60" t="s">
        <v>26058</v>
      </c>
      <c r="G73" s="60">
        <v>18050609</v>
      </c>
      <c r="H73" s="60">
        <v>3152960099</v>
      </c>
      <c r="I73" s="60" t="s">
        <v>26280</v>
      </c>
      <c r="J73" s="60" t="s">
        <v>5400</v>
      </c>
      <c r="K73" s="62" t="s">
        <v>26382</v>
      </c>
      <c r="L73" s="60"/>
      <c r="M73" s="60" t="s">
        <v>26575</v>
      </c>
      <c r="N73" s="60" t="s">
        <v>6250</v>
      </c>
      <c r="O73" s="61"/>
      <c r="P73" s="60" t="s">
        <v>26743</v>
      </c>
      <c r="Q73" s="60" t="s">
        <v>26843</v>
      </c>
      <c r="R73" s="60"/>
      <c r="S73" s="60"/>
      <c r="T73" s="61"/>
      <c r="U73" s="61"/>
      <c r="V73" s="61"/>
      <c r="W73" s="61"/>
      <c r="X73" s="60"/>
      <c r="Y73" s="60"/>
      <c r="Z73" s="60"/>
    </row>
    <row r="74" spans="1:26" s="21" customFormat="1" ht="168">
      <c r="A74" s="60">
        <v>68</v>
      </c>
      <c r="B74" s="60" t="s">
        <v>40</v>
      </c>
      <c r="C74" s="60" t="s">
        <v>41</v>
      </c>
      <c r="D74" s="69" t="s">
        <v>26126</v>
      </c>
      <c r="E74" s="60" t="s">
        <v>26126</v>
      </c>
      <c r="F74" s="60" t="s">
        <v>26058</v>
      </c>
      <c r="G74" s="60">
        <v>18050433</v>
      </c>
      <c r="H74" s="60">
        <v>3208425150</v>
      </c>
      <c r="I74" s="60" t="s">
        <v>26279</v>
      </c>
      <c r="J74" s="60" t="s">
        <v>5400</v>
      </c>
      <c r="K74" s="60" t="s">
        <v>26383</v>
      </c>
      <c r="L74" s="60"/>
      <c r="M74" s="60" t="s">
        <v>26576</v>
      </c>
      <c r="N74" s="60" t="s">
        <v>26489</v>
      </c>
      <c r="O74" s="61"/>
      <c r="P74" s="60" t="s">
        <v>26744</v>
      </c>
      <c r="Q74" s="60" t="s">
        <v>26843</v>
      </c>
      <c r="R74" s="60"/>
      <c r="S74" s="60"/>
      <c r="T74" s="61"/>
      <c r="U74" s="61"/>
      <c r="V74" s="61"/>
      <c r="W74" s="61"/>
      <c r="X74" s="60"/>
      <c r="Y74" s="60"/>
      <c r="Z74" s="60"/>
    </row>
    <row r="75" spans="1:26" s="21" customFormat="1" ht="156">
      <c r="A75" s="60">
        <v>69</v>
      </c>
      <c r="B75" s="60" t="s">
        <v>40</v>
      </c>
      <c r="C75" s="60" t="s">
        <v>41</v>
      </c>
      <c r="D75" s="69" t="s">
        <v>26127</v>
      </c>
      <c r="E75" s="60" t="s">
        <v>26127</v>
      </c>
      <c r="F75" s="60" t="s">
        <v>26058</v>
      </c>
      <c r="G75" s="60">
        <v>1121215406</v>
      </c>
      <c r="H75" s="60">
        <v>3123570927</v>
      </c>
      <c r="I75" s="60" t="s">
        <v>26281</v>
      </c>
      <c r="J75" s="60" t="s">
        <v>5400</v>
      </c>
      <c r="K75" s="60" t="s">
        <v>26384</v>
      </c>
      <c r="L75" s="60"/>
      <c r="M75" s="60" t="s">
        <v>26577</v>
      </c>
      <c r="N75" s="60" t="s">
        <v>26489</v>
      </c>
      <c r="O75" s="61"/>
      <c r="P75" s="60" t="s">
        <v>26745</v>
      </c>
      <c r="Q75" s="60" t="s">
        <v>26843</v>
      </c>
      <c r="R75" s="60"/>
      <c r="S75" s="60"/>
      <c r="T75" s="61"/>
      <c r="U75" s="61"/>
      <c r="V75" s="61"/>
      <c r="W75" s="61"/>
      <c r="X75" s="60"/>
      <c r="Y75" s="60"/>
      <c r="Z75" s="60"/>
    </row>
    <row r="76" spans="1:26" s="21" customFormat="1" ht="372">
      <c r="A76" s="60">
        <v>70</v>
      </c>
      <c r="B76" s="60" t="s">
        <v>40</v>
      </c>
      <c r="C76" s="60" t="s">
        <v>41</v>
      </c>
      <c r="D76" s="69" t="s">
        <v>26128</v>
      </c>
      <c r="E76" s="60" t="s">
        <v>26128</v>
      </c>
      <c r="F76" s="60" t="s">
        <v>26058</v>
      </c>
      <c r="G76" s="60">
        <v>40177375</v>
      </c>
      <c r="H76" s="60">
        <v>3105600186</v>
      </c>
      <c r="I76" s="60"/>
      <c r="J76" s="60" t="s">
        <v>5400</v>
      </c>
      <c r="K76" s="62" t="s">
        <v>26385</v>
      </c>
      <c r="L76" s="60"/>
      <c r="M76" s="60" t="s">
        <v>26578</v>
      </c>
      <c r="N76" s="60" t="s">
        <v>6250</v>
      </c>
      <c r="O76" s="61"/>
      <c r="P76" s="60" t="s">
        <v>26746</v>
      </c>
      <c r="Q76" s="60" t="s">
        <v>26846</v>
      </c>
      <c r="R76" s="60"/>
      <c r="S76" s="60"/>
      <c r="T76" s="61"/>
      <c r="U76" s="61"/>
      <c r="V76" s="61"/>
      <c r="W76" s="61"/>
      <c r="X76" s="60"/>
      <c r="Y76" s="60"/>
      <c r="Z76" s="60"/>
    </row>
    <row r="77" spans="1:26" s="21" customFormat="1" ht="108">
      <c r="A77" s="60">
        <v>71</v>
      </c>
      <c r="B77" s="60" t="s">
        <v>40</v>
      </c>
      <c r="C77" s="60" t="s">
        <v>41</v>
      </c>
      <c r="D77" s="69" t="s">
        <v>26129</v>
      </c>
      <c r="E77" s="60" t="s">
        <v>26129</v>
      </c>
      <c r="F77" s="60" t="s">
        <v>26058</v>
      </c>
      <c r="G77" s="60">
        <v>1006784443</v>
      </c>
      <c r="H77" s="60">
        <v>3208425150</v>
      </c>
      <c r="I77" s="60" t="s">
        <v>26279</v>
      </c>
      <c r="J77" s="60" t="s">
        <v>5400</v>
      </c>
      <c r="K77" s="60" t="s">
        <v>26386</v>
      </c>
      <c r="L77" s="60"/>
      <c r="M77" s="60" t="s">
        <v>26579</v>
      </c>
      <c r="N77" s="60" t="s">
        <v>26489</v>
      </c>
      <c r="O77" s="61"/>
      <c r="P77" s="60" t="s">
        <v>26747</v>
      </c>
      <c r="Q77" s="60" t="s">
        <v>26843</v>
      </c>
      <c r="R77" s="60"/>
      <c r="S77" s="60"/>
      <c r="T77" s="61"/>
      <c r="U77" s="61"/>
      <c r="V77" s="61"/>
      <c r="W77" s="61"/>
      <c r="X77" s="60"/>
      <c r="Y77" s="60"/>
      <c r="Z77" s="60"/>
    </row>
    <row r="78" spans="1:26" s="21" customFormat="1" ht="84">
      <c r="A78" s="60">
        <v>72</v>
      </c>
      <c r="B78" s="60" t="s">
        <v>40</v>
      </c>
      <c r="C78" s="60" t="s">
        <v>41</v>
      </c>
      <c r="D78" s="69" t="s">
        <v>26130</v>
      </c>
      <c r="E78" s="60" t="s">
        <v>26130</v>
      </c>
      <c r="F78" s="60" t="s">
        <v>26058</v>
      </c>
      <c r="G78" s="60">
        <v>15877029</v>
      </c>
      <c r="H78" s="60">
        <v>3134976821</v>
      </c>
      <c r="I78" s="60" t="s">
        <v>26279</v>
      </c>
      <c r="J78" s="60" t="s">
        <v>5400</v>
      </c>
      <c r="K78" s="60" t="s">
        <v>26387</v>
      </c>
      <c r="L78" s="60"/>
      <c r="M78" s="60" t="s">
        <v>26580</v>
      </c>
      <c r="N78" s="60" t="s">
        <v>26489</v>
      </c>
      <c r="O78" s="61"/>
      <c r="P78" s="60" t="s">
        <v>26748</v>
      </c>
      <c r="Q78" s="60" t="s">
        <v>26843</v>
      </c>
      <c r="R78" s="60"/>
      <c r="S78" s="60"/>
      <c r="T78" s="61"/>
      <c r="U78" s="61"/>
      <c r="V78" s="61"/>
      <c r="W78" s="61"/>
      <c r="X78" s="60"/>
      <c r="Y78" s="60"/>
      <c r="Z78" s="60"/>
    </row>
    <row r="79" spans="1:26" s="21" customFormat="1" ht="48">
      <c r="A79" s="60">
        <v>73</v>
      </c>
      <c r="B79" s="60" t="s">
        <v>40</v>
      </c>
      <c r="C79" s="60" t="s">
        <v>41</v>
      </c>
      <c r="D79" s="69" t="s">
        <v>26131</v>
      </c>
      <c r="E79" s="60" t="s">
        <v>26131</v>
      </c>
      <c r="F79" s="60" t="s">
        <v>26058</v>
      </c>
      <c r="G79" s="60">
        <v>40150747</v>
      </c>
      <c r="H79" s="60">
        <v>3144802122</v>
      </c>
      <c r="I79" s="60" t="s">
        <v>134</v>
      </c>
      <c r="J79" s="60" t="s">
        <v>5400</v>
      </c>
      <c r="K79" s="60" t="s">
        <v>1403</v>
      </c>
      <c r="L79" s="60"/>
      <c r="M79" s="60" t="s">
        <v>26581</v>
      </c>
      <c r="N79" s="60" t="s">
        <v>6250</v>
      </c>
      <c r="O79" s="61"/>
      <c r="P79" s="60" t="s">
        <v>26749</v>
      </c>
      <c r="Q79" s="60" t="s">
        <v>26853</v>
      </c>
      <c r="R79" s="60"/>
      <c r="S79" s="60"/>
      <c r="T79" s="61"/>
      <c r="U79" s="61"/>
      <c r="V79" s="61"/>
      <c r="W79" s="61"/>
      <c r="X79" s="60"/>
      <c r="Y79" s="60"/>
      <c r="Z79" s="60"/>
    </row>
    <row r="80" spans="1:26" s="21" customFormat="1" ht="372">
      <c r="A80" s="60">
        <v>74</v>
      </c>
      <c r="B80" s="60" t="s">
        <v>40</v>
      </c>
      <c r="C80" s="60" t="s">
        <v>41</v>
      </c>
      <c r="D80" s="69" t="s">
        <v>26132</v>
      </c>
      <c r="E80" s="60" t="s">
        <v>26132</v>
      </c>
      <c r="F80" s="60" t="s">
        <v>26058</v>
      </c>
      <c r="G80" s="60">
        <v>1122267607</v>
      </c>
      <c r="H80" s="60">
        <v>3023156772</v>
      </c>
      <c r="I80" s="60" t="s">
        <v>26277</v>
      </c>
      <c r="J80" s="60" t="s">
        <v>5400</v>
      </c>
      <c r="K80" s="62" t="s">
        <v>26388</v>
      </c>
      <c r="L80" s="60"/>
      <c r="M80" s="60" t="s">
        <v>26582</v>
      </c>
      <c r="N80" s="60" t="s">
        <v>6250</v>
      </c>
      <c r="O80" s="61"/>
      <c r="P80" s="60" t="s">
        <v>26750</v>
      </c>
      <c r="Q80" s="60" t="s">
        <v>26843</v>
      </c>
      <c r="R80" s="60"/>
      <c r="S80" s="60"/>
      <c r="T80" s="61"/>
      <c r="U80" s="61"/>
      <c r="V80" s="61"/>
      <c r="W80" s="61"/>
      <c r="X80" s="60"/>
      <c r="Y80" s="60"/>
      <c r="Z80" s="60"/>
    </row>
    <row r="81" spans="1:26" s="21" customFormat="1" ht="240">
      <c r="A81" s="60">
        <v>75</v>
      </c>
      <c r="B81" s="60" t="s">
        <v>40</v>
      </c>
      <c r="C81" s="60" t="s">
        <v>41</v>
      </c>
      <c r="D81" s="69" t="s">
        <v>26133</v>
      </c>
      <c r="E81" s="60" t="s">
        <v>26133</v>
      </c>
      <c r="F81" s="60" t="s">
        <v>26058</v>
      </c>
      <c r="G81" s="60">
        <v>41058048</v>
      </c>
      <c r="H81" s="60" t="s">
        <v>26251</v>
      </c>
      <c r="I81" s="60" t="s">
        <v>26282</v>
      </c>
      <c r="J81" s="60" t="s">
        <v>5400</v>
      </c>
      <c r="K81" s="62" t="s">
        <v>26389</v>
      </c>
      <c r="L81" s="60"/>
      <c r="M81" s="60" t="s">
        <v>26583</v>
      </c>
      <c r="N81" s="60" t="s">
        <v>6250</v>
      </c>
      <c r="O81" s="61"/>
      <c r="P81" s="60" t="s">
        <v>26751</v>
      </c>
      <c r="Q81" s="60" t="s">
        <v>26851</v>
      </c>
      <c r="R81" s="60"/>
      <c r="S81" s="60"/>
      <c r="T81" s="61"/>
      <c r="U81" s="61"/>
      <c r="V81" s="61"/>
      <c r="W81" s="61"/>
      <c r="X81" s="60"/>
      <c r="Y81" s="60"/>
      <c r="Z81" s="60"/>
    </row>
    <row r="82" spans="1:26" s="21" customFormat="1" ht="324">
      <c r="A82" s="60">
        <v>76</v>
      </c>
      <c r="B82" s="60" t="s">
        <v>40</v>
      </c>
      <c r="C82" s="60" t="s">
        <v>41</v>
      </c>
      <c r="D82" s="69" t="s">
        <v>26134</v>
      </c>
      <c r="E82" s="60" t="s">
        <v>26134</v>
      </c>
      <c r="F82" s="60" t="s">
        <v>26058</v>
      </c>
      <c r="G82" s="60">
        <v>40150854</v>
      </c>
      <c r="H82" s="60">
        <v>3204233068</v>
      </c>
      <c r="I82" s="60"/>
      <c r="J82" s="60" t="s">
        <v>5400</v>
      </c>
      <c r="K82" s="62" t="s">
        <v>26390</v>
      </c>
      <c r="L82" s="60"/>
      <c r="M82" s="60" t="s">
        <v>26584</v>
      </c>
      <c r="N82" s="60" t="s">
        <v>6250</v>
      </c>
      <c r="O82" s="61"/>
      <c r="P82" s="60" t="s">
        <v>26752</v>
      </c>
      <c r="Q82" s="60" t="s">
        <v>26843</v>
      </c>
      <c r="R82" s="60"/>
      <c r="S82" s="60"/>
      <c r="T82" s="61"/>
      <c r="U82" s="61"/>
      <c r="V82" s="61"/>
      <c r="W82" s="61"/>
      <c r="X82" s="60"/>
      <c r="Y82" s="60"/>
      <c r="Z82" s="60"/>
    </row>
    <row r="83" spans="1:26" s="21" customFormat="1" ht="132">
      <c r="A83" s="60">
        <v>77</v>
      </c>
      <c r="B83" s="60" t="s">
        <v>40</v>
      </c>
      <c r="C83" s="60" t="s">
        <v>41</v>
      </c>
      <c r="D83" s="69" t="s">
        <v>26135</v>
      </c>
      <c r="E83" s="60" t="s">
        <v>26135</v>
      </c>
      <c r="F83" s="60" t="s">
        <v>26058</v>
      </c>
      <c r="G83" s="60">
        <v>1193338661</v>
      </c>
      <c r="H83" s="60">
        <v>3142765722</v>
      </c>
      <c r="I83" s="60" t="s">
        <v>26283</v>
      </c>
      <c r="J83" s="60" t="s">
        <v>5400</v>
      </c>
      <c r="K83" s="60" t="s">
        <v>26391</v>
      </c>
      <c r="L83" s="60"/>
      <c r="M83" s="60" t="s">
        <v>26585</v>
      </c>
      <c r="N83" s="60" t="s">
        <v>6250</v>
      </c>
      <c r="O83" s="61"/>
      <c r="P83" s="60" t="s">
        <v>26585</v>
      </c>
      <c r="Q83" s="60" t="s">
        <v>26843</v>
      </c>
      <c r="R83" s="60"/>
      <c r="S83" s="60"/>
      <c r="T83" s="61"/>
      <c r="U83" s="61"/>
      <c r="V83" s="61"/>
      <c r="W83" s="61"/>
      <c r="X83" s="60"/>
      <c r="Y83" s="60"/>
      <c r="Z83" s="60"/>
    </row>
    <row r="84" spans="1:26" s="21" customFormat="1" ht="252">
      <c r="A84" s="60">
        <v>78</v>
      </c>
      <c r="B84" s="60" t="s">
        <v>40</v>
      </c>
      <c r="C84" s="60" t="s">
        <v>41</v>
      </c>
      <c r="D84" s="69" t="s">
        <v>26136</v>
      </c>
      <c r="E84" s="60" t="s">
        <v>26136</v>
      </c>
      <c r="F84" s="60" t="s">
        <v>26058</v>
      </c>
      <c r="G84" s="60">
        <v>40150783</v>
      </c>
      <c r="H84" s="60">
        <v>3214175813</v>
      </c>
      <c r="I84" s="60" t="s">
        <v>26284</v>
      </c>
      <c r="J84" s="60" t="s">
        <v>5400</v>
      </c>
      <c r="K84" s="60" t="s">
        <v>26392</v>
      </c>
      <c r="L84" s="60"/>
      <c r="M84" s="60" t="s">
        <v>26586</v>
      </c>
      <c r="N84" s="60" t="s">
        <v>6250</v>
      </c>
      <c r="O84" s="61"/>
      <c r="P84" s="60" t="s">
        <v>26753</v>
      </c>
      <c r="Q84" s="60" t="s">
        <v>26843</v>
      </c>
      <c r="R84" s="60"/>
      <c r="S84" s="60"/>
      <c r="T84" s="61"/>
      <c r="U84" s="61"/>
      <c r="V84" s="61"/>
      <c r="W84" s="61"/>
      <c r="X84" s="60"/>
      <c r="Y84" s="60"/>
      <c r="Z84" s="60"/>
    </row>
    <row r="85" spans="1:26" s="21" customFormat="1" ht="180">
      <c r="A85" s="60">
        <v>79</v>
      </c>
      <c r="B85" s="60" t="s">
        <v>40</v>
      </c>
      <c r="C85" s="60" t="s">
        <v>41</v>
      </c>
      <c r="D85" s="69" t="s">
        <v>26137</v>
      </c>
      <c r="E85" s="60" t="s">
        <v>26137</v>
      </c>
      <c r="F85" s="60" t="s">
        <v>26058</v>
      </c>
      <c r="G85" s="60">
        <v>40151119</v>
      </c>
      <c r="H85" s="60">
        <v>3118511099</v>
      </c>
      <c r="I85" s="60" t="s">
        <v>134</v>
      </c>
      <c r="J85" s="60" t="s">
        <v>5400</v>
      </c>
      <c r="K85" s="60" t="s">
        <v>26393</v>
      </c>
      <c r="L85" s="60"/>
      <c r="M85" s="60" t="s">
        <v>26587</v>
      </c>
      <c r="N85" s="60" t="s">
        <v>6250</v>
      </c>
      <c r="O85" s="61"/>
      <c r="P85" s="60" t="s">
        <v>26754</v>
      </c>
      <c r="Q85" s="60" t="s">
        <v>26854</v>
      </c>
      <c r="R85" s="60"/>
      <c r="S85" s="60"/>
      <c r="T85" s="61"/>
      <c r="U85" s="61"/>
      <c r="V85" s="61"/>
      <c r="W85" s="61"/>
      <c r="X85" s="60"/>
      <c r="Y85" s="60"/>
      <c r="Z85" s="60"/>
    </row>
    <row r="86" spans="1:26" s="21" customFormat="1" ht="276">
      <c r="A86" s="60">
        <v>80</v>
      </c>
      <c r="B86" s="60" t="s">
        <v>40</v>
      </c>
      <c r="C86" s="60" t="s">
        <v>41</v>
      </c>
      <c r="D86" s="69" t="s">
        <v>26138</v>
      </c>
      <c r="E86" s="60" t="s">
        <v>26138</v>
      </c>
      <c r="F86" s="60" t="s">
        <v>26058</v>
      </c>
      <c r="G86" s="60">
        <v>1122266307</v>
      </c>
      <c r="H86" s="60">
        <v>3214199890</v>
      </c>
      <c r="I86" s="60" t="s">
        <v>26285</v>
      </c>
      <c r="J86" s="60" t="s">
        <v>5400</v>
      </c>
      <c r="K86" s="62" t="s">
        <v>26394</v>
      </c>
      <c r="L86" s="60"/>
      <c r="M86" s="60" t="s">
        <v>26588</v>
      </c>
      <c r="N86" s="60" t="s">
        <v>6250</v>
      </c>
      <c r="O86" s="61"/>
      <c r="P86" s="60" t="s">
        <v>26755</v>
      </c>
      <c r="Q86" s="60" t="s">
        <v>26846</v>
      </c>
      <c r="R86" s="60"/>
      <c r="S86" s="60"/>
      <c r="T86" s="61"/>
      <c r="U86" s="61"/>
      <c r="V86" s="61"/>
      <c r="W86" s="61"/>
      <c r="X86" s="60"/>
      <c r="Y86" s="60"/>
      <c r="Z86" s="60"/>
    </row>
    <row r="87" spans="1:26" s="21" customFormat="1" ht="240">
      <c r="A87" s="60">
        <v>81</v>
      </c>
      <c r="B87" s="60" t="s">
        <v>40</v>
      </c>
      <c r="C87" s="60" t="s">
        <v>41</v>
      </c>
      <c r="D87" s="69" t="s">
        <v>26139</v>
      </c>
      <c r="E87" s="60" t="s">
        <v>26139</v>
      </c>
      <c r="F87" s="60" t="s">
        <v>26058</v>
      </c>
      <c r="G87" s="60">
        <v>40150687</v>
      </c>
      <c r="H87" s="60">
        <v>3124714579</v>
      </c>
      <c r="I87" s="60"/>
      <c r="J87" s="60" t="s">
        <v>5400</v>
      </c>
      <c r="K87" s="62" t="s">
        <v>26395</v>
      </c>
      <c r="L87" s="60"/>
      <c r="M87" s="60" t="s">
        <v>26589</v>
      </c>
      <c r="N87" s="60" t="s">
        <v>6250</v>
      </c>
      <c r="O87" s="61"/>
      <c r="P87" s="60" t="s">
        <v>26756</v>
      </c>
      <c r="Q87" s="60" t="s">
        <v>26846</v>
      </c>
      <c r="R87" s="60"/>
      <c r="S87" s="60"/>
      <c r="T87" s="61"/>
      <c r="U87" s="61"/>
      <c r="V87" s="61"/>
      <c r="W87" s="61"/>
      <c r="X87" s="60"/>
      <c r="Y87" s="60"/>
      <c r="Z87" s="60"/>
    </row>
    <row r="88" spans="1:26" s="21" customFormat="1" ht="276">
      <c r="A88" s="60">
        <v>82</v>
      </c>
      <c r="B88" s="60" t="s">
        <v>40</v>
      </c>
      <c r="C88" s="60" t="s">
        <v>41</v>
      </c>
      <c r="D88" s="69" t="s">
        <v>26140</v>
      </c>
      <c r="E88" s="60" t="s">
        <v>26140</v>
      </c>
      <c r="F88" s="60" t="s">
        <v>26058</v>
      </c>
      <c r="G88" s="60">
        <v>1122267453</v>
      </c>
      <c r="H88" s="60">
        <v>3106805021</v>
      </c>
      <c r="I88" s="60" t="s">
        <v>26277</v>
      </c>
      <c r="J88" s="60" t="s">
        <v>5400</v>
      </c>
      <c r="K88" s="60" t="s">
        <v>26396</v>
      </c>
      <c r="L88" s="60"/>
      <c r="M88" s="60" t="s">
        <v>26590</v>
      </c>
      <c r="N88" s="60" t="s">
        <v>6250</v>
      </c>
      <c r="O88" s="61"/>
      <c r="P88" s="60" t="s">
        <v>26757</v>
      </c>
      <c r="Q88" s="60" t="s">
        <v>26846</v>
      </c>
      <c r="R88" s="60"/>
      <c r="S88" s="60"/>
      <c r="T88" s="61"/>
      <c r="U88" s="61"/>
      <c r="V88" s="61"/>
      <c r="W88" s="61"/>
      <c r="X88" s="60"/>
      <c r="Y88" s="60"/>
      <c r="Z88" s="60"/>
    </row>
    <row r="89" spans="1:26" s="21" customFormat="1" ht="144">
      <c r="A89" s="60">
        <v>83</v>
      </c>
      <c r="B89" s="60" t="s">
        <v>40</v>
      </c>
      <c r="C89" s="60" t="s">
        <v>41</v>
      </c>
      <c r="D89" s="69" t="s">
        <v>26141</v>
      </c>
      <c r="E89" s="60" t="s">
        <v>26141</v>
      </c>
      <c r="F89" s="60" t="s">
        <v>26058</v>
      </c>
      <c r="G89" s="60">
        <v>40150521</v>
      </c>
      <c r="H89" s="60">
        <v>3107589369</v>
      </c>
      <c r="I89" s="60" t="s">
        <v>26286</v>
      </c>
      <c r="J89" s="60" t="s">
        <v>5400</v>
      </c>
      <c r="K89" s="62" t="s">
        <v>26397</v>
      </c>
      <c r="L89" s="60"/>
      <c r="M89" s="60" t="s">
        <v>26591</v>
      </c>
      <c r="N89" s="60" t="s">
        <v>6250</v>
      </c>
      <c r="O89" s="61"/>
      <c r="P89" s="60" t="s">
        <v>26758</v>
      </c>
      <c r="Q89" s="60" t="s">
        <v>4593</v>
      </c>
      <c r="R89" s="60"/>
      <c r="S89" s="60"/>
      <c r="T89" s="61"/>
      <c r="U89" s="61"/>
      <c r="V89" s="61"/>
      <c r="W89" s="61"/>
      <c r="X89" s="60"/>
      <c r="Y89" s="60"/>
      <c r="Z89" s="60"/>
    </row>
    <row r="90" spans="1:26" s="21" customFormat="1" ht="156">
      <c r="A90" s="60">
        <v>84</v>
      </c>
      <c r="B90" s="60" t="s">
        <v>40</v>
      </c>
      <c r="C90" s="60" t="s">
        <v>41</v>
      </c>
      <c r="D90" s="69" t="s">
        <v>26142</v>
      </c>
      <c r="E90" s="60" t="s">
        <v>26142</v>
      </c>
      <c r="F90" s="60" t="s">
        <v>26058</v>
      </c>
      <c r="G90" s="60">
        <v>18051246</v>
      </c>
      <c r="H90" s="60">
        <v>3214401690</v>
      </c>
      <c r="I90" s="60"/>
      <c r="J90" s="60" t="s">
        <v>5400</v>
      </c>
      <c r="K90" s="62" t="s">
        <v>26398</v>
      </c>
      <c r="L90" s="60"/>
      <c r="M90" s="60" t="s">
        <v>26592</v>
      </c>
      <c r="N90" s="60" t="s">
        <v>6250</v>
      </c>
      <c r="O90" s="61"/>
      <c r="P90" s="60" t="s">
        <v>26759</v>
      </c>
      <c r="Q90" s="60" t="s">
        <v>26846</v>
      </c>
      <c r="R90" s="60"/>
      <c r="S90" s="60"/>
      <c r="T90" s="61"/>
      <c r="U90" s="61"/>
      <c r="V90" s="61"/>
      <c r="W90" s="61"/>
      <c r="X90" s="60"/>
      <c r="Y90" s="60"/>
      <c r="Z90" s="60"/>
    </row>
    <row r="91" spans="1:26" s="21" customFormat="1" ht="48">
      <c r="A91" s="60">
        <v>85</v>
      </c>
      <c r="B91" s="60" t="s">
        <v>40</v>
      </c>
      <c r="C91" s="60" t="s">
        <v>41</v>
      </c>
      <c r="D91" s="69" t="s">
        <v>26143</v>
      </c>
      <c r="E91" s="60" t="s">
        <v>26143</v>
      </c>
      <c r="F91" s="60" t="s">
        <v>26058</v>
      </c>
      <c r="G91" s="60">
        <v>15879554</v>
      </c>
      <c r="H91" s="60">
        <v>3223495165</v>
      </c>
      <c r="I91" s="60" t="s">
        <v>26287</v>
      </c>
      <c r="J91" s="60" t="s">
        <v>26480</v>
      </c>
      <c r="K91" s="60" t="s">
        <v>26399</v>
      </c>
      <c r="L91" s="60"/>
      <c r="M91" s="60" t="s">
        <v>26593</v>
      </c>
      <c r="N91" s="60" t="s">
        <v>6250</v>
      </c>
      <c r="O91" s="61"/>
      <c r="P91" s="60" t="s">
        <v>26760</v>
      </c>
      <c r="Q91" s="60" t="s">
        <v>4593</v>
      </c>
      <c r="R91" s="60"/>
      <c r="S91" s="60"/>
      <c r="T91" s="61"/>
      <c r="U91" s="61"/>
      <c r="V91" s="61"/>
      <c r="W91" s="61"/>
      <c r="X91" s="60"/>
      <c r="Y91" s="60"/>
      <c r="Z91" s="60"/>
    </row>
    <row r="92" spans="1:26" s="21" customFormat="1" ht="156">
      <c r="A92" s="60">
        <v>86</v>
      </c>
      <c r="B92" s="60" t="s">
        <v>40</v>
      </c>
      <c r="C92" s="60" t="s">
        <v>41</v>
      </c>
      <c r="D92" s="69" t="s">
        <v>26144</v>
      </c>
      <c r="E92" s="60" t="s">
        <v>26144</v>
      </c>
      <c r="F92" s="60" t="s">
        <v>26058</v>
      </c>
      <c r="G92" s="60">
        <v>1121209227</v>
      </c>
      <c r="H92" s="60">
        <v>3133399256</v>
      </c>
      <c r="I92" s="60" t="s">
        <v>26288</v>
      </c>
      <c r="J92" s="60" t="s">
        <v>5400</v>
      </c>
      <c r="K92" s="62" t="s">
        <v>26400</v>
      </c>
      <c r="L92" s="60"/>
      <c r="M92" s="60">
        <v>20</v>
      </c>
      <c r="N92" s="60" t="s">
        <v>6250</v>
      </c>
      <c r="O92" s="61"/>
      <c r="P92" s="60" t="s">
        <v>26761</v>
      </c>
      <c r="Q92" s="60" t="s">
        <v>26843</v>
      </c>
      <c r="R92" s="60"/>
      <c r="S92" s="60"/>
      <c r="T92" s="61"/>
      <c r="U92" s="61"/>
      <c r="V92" s="61"/>
      <c r="W92" s="61"/>
      <c r="X92" s="60"/>
      <c r="Y92" s="60"/>
      <c r="Z92" s="60"/>
    </row>
    <row r="93" spans="1:26" s="21" customFormat="1" ht="228">
      <c r="A93" s="60">
        <v>87</v>
      </c>
      <c r="B93" s="60" t="s">
        <v>40</v>
      </c>
      <c r="C93" s="60" t="s">
        <v>41</v>
      </c>
      <c r="D93" s="69" t="s">
        <v>26145</v>
      </c>
      <c r="E93" s="60" t="s">
        <v>26145</v>
      </c>
      <c r="F93" s="60" t="s">
        <v>26058</v>
      </c>
      <c r="G93" s="60">
        <v>1122267939</v>
      </c>
      <c r="H93" s="60">
        <v>3203841937</v>
      </c>
      <c r="I93" s="60" t="s">
        <v>134</v>
      </c>
      <c r="J93" s="60" t="s">
        <v>5400</v>
      </c>
      <c r="K93" s="60" t="s">
        <v>26401</v>
      </c>
      <c r="L93" s="60"/>
      <c r="M93" s="60" t="s">
        <v>26594</v>
      </c>
      <c r="N93" s="60" t="s">
        <v>6250</v>
      </c>
      <c r="O93" s="61"/>
      <c r="P93" s="60" t="s">
        <v>26762</v>
      </c>
      <c r="Q93" s="60" t="s">
        <v>26841</v>
      </c>
      <c r="R93" s="60"/>
      <c r="S93" s="60"/>
      <c r="T93" s="61"/>
      <c r="U93" s="61"/>
      <c r="V93" s="61"/>
      <c r="W93" s="61"/>
      <c r="X93" s="60"/>
      <c r="Y93" s="60"/>
      <c r="Z93" s="60"/>
    </row>
    <row r="94" spans="1:26" s="21" customFormat="1" ht="409.5">
      <c r="A94" s="60">
        <v>88</v>
      </c>
      <c r="B94" s="60" t="s">
        <v>40</v>
      </c>
      <c r="C94" s="60" t="s">
        <v>41</v>
      </c>
      <c r="D94" s="69" t="s">
        <v>26146</v>
      </c>
      <c r="E94" s="60" t="s">
        <v>26146</v>
      </c>
      <c r="F94" s="60" t="s">
        <v>26058</v>
      </c>
      <c r="G94" s="60">
        <v>40150846</v>
      </c>
      <c r="H94" s="60">
        <v>3204332527</v>
      </c>
      <c r="I94" s="60" t="s">
        <v>26277</v>
      </c>
      <c r="J94" s="60" t="s">
        <v>5400</v>
      </c>
      <c r="K94" s="62" t="s">
        <v>26402</v>
      </c>
      <c r="L94" s="60"/>
      <c r="M94" s="60" t="s">
        <v>26595</v>
      </c>
      <c r="N94" s="60" t="s">
        <v>6250</v>
      </c>
      <c r="O94" s="61"/>
      <c r="P94" s="60" t="s">
        <v>26763</v>
      </c>
      <c r="Q94" s="60" t="s">
        <v>26843</v>
      </c>
      <c r="R94" s="60"/>
      <c r="S94" s="60"/>
      <c r="T94" s="61"/>
      <c r="U94" s="61"/>
      <c r="V94" s="61"/>
      <c r="W94" s="61"/>
      <c r="X94" s="60"/>
      <c r="Y94" s="60"/>
      <c r="Z94" s="60"/>
    </row>
    <row r="95" spans="1:26" s="21" customFormat="1" ht="168">
      <c r="A95" s="60">
        <v>89</v>
      </c>
      <c r="B95" s="60" t="s">
        <v>40</v>
      </c>
      <c r="C95" s="60" t="s">
        <v>41</v>
      </c>
      <c r="D95" s="69" t="s">
        <v>26147</v>
      </c>
      <c r="E95" s="60" t="s">
        <v>26147</v>
      </c>
      <c r="F95" s="60" t="s">
        <v>26058</v>
      </c>
      <c r="G95" s="60">
        <v>40150551</v>
      </c>
      <c r="H95" s="60">
        <v>3118511099</v>
      </c>
      <c r="I95" s="60" t="s">
        <v>134</v>
      </c>
      <c r="J95" s="60" t="s">
        <v>5400</v>
      </c>
      <c r="K95" s="60" t="s">
        <v>26403</v>
      </c>
      <c r="L95" s="60"/>
      <c r="M95" s="60" t="s">
        <v>26596</v>
      </c>
      <c r="N95" s="60" t="s">
        <v>6250</v>
      </c>
      <c r="O95" s="61"/>
      <c r="P95" s="60" t="s">
        <v>26764</v>
      </c>
      <c r="Q95" s="60" t="s">
        <v>26839</v>
      </c>
      <c r="R95" s="60"/>
      <c r="S95" s="60"/>
      <c r="T95" s="61"/>
      <c r="U95" s="61"/>
      <c r="V95" s="61"/>
      <c r="W95" s="61"/>
      <c r="X95" s="60"/>
      <c r="Y95" s="60"/>
      <c r="Z95" s="60"/>
    </row>
    <row r="96" spans="1:26" s="21" customFormat="1" ht="264">
      <c r="A96" s="60">
        <v>90</v>
      </c>
      <c r="B96" s="60" t="s">
        <v>40</v>
      </c>
      <c r="C96" s="60" t="s">
        <v>41</v>
      </c>
      <c r="D96" s="69" t="s">
        <v>26148</v>
      </c>
      <c r="E96" s="60" t="s">
        <v>26148</v>
      </c>
      <c r="F96" s="60" t="s">
        <v>26058</v>
      </c>
      <c r="G96" s="61">
        <v>40178784</v>
      </c>
      <c r="H96" s="60">
        <v>3202603074</v>
      </c>
      <c r="I96" s="60"/>
      <c r="J96" s="60" t="s">
        <v>4093</v>
      </c>
      <c r="K96" s="62" t="s">
        <v>26404</v>
      </c>
      <c r="L96" s="60"/>
      <c r="M96" s="60" t="s">
        <v>26597</v>
      </c>
      <c r="N96" s="60" t="s">
        <v>26488</v>
      </c>
      <c r="O96" s="61"/>
      <c r="P96" s="60" t="s">
        <v>26597</v>
      </c>
      <c r="Q96" s="60" t="s">
        <v>26855</v>
      </c>
      <c r="R96" s="60"/>
      <c r="S96" s="60"/>
      <c r="T96" s="61"/>
      <c r="U96" s="61"/>
      <c r="V96" s="61"/>
      <c r="W96" s="61"/>
      <c r="X96" s="60"/>
      <c r="Y96" s="60"/>
      <c r="Z96" s="60"/>
    </row>
    <row r="97" spans="1:26" s="21" customFormat="1" ht="144">
      <c r="A97" s="60">
        <v>91</v>
      </c>
      <c r="B97" s="60" t="s">
        <v>40</v>
      </c>
      <c r="C97" s="60" t="s">
        <v>41</v>
      </c>
      <c r="D97" s="69" t="s">
        <v>26149</v>
      </c>
      <c r="E97" s="60" t="s">
        <v>26149</v>
      </c>
      <c r="F97" s="60" t="s">
        <v>26058</v>
      </c>
      <c r="G97" s="60">
        <v>18050561</v>
      </c>
      <c r="H97" s="60">
        <v>3118511099</v>
      </c>
      <c r="I97" s="60" t="s">
        <v>134</v>
      </c>
      <c r="J97" s="60" t="s">
        <v>5400</v>
      </c>
      <c r="K97" s="60" t="s">
        <v>26405</v>
      </c>
      <c r="L97" s="60"/>
      <c r="M97" s="60" t="s">
        <v>26598</v>
      </c>
      <c r="N97" s="60" t="s">
        <v>6250</v>
      </c>
      <c r="O97" s="61"/>
      <c r="P97" s="60" t="s">
        <v>26765</v>
      </c>
      <c r="Q97" s="60" t="s">
        <v>26851</v>
      </c>
      <c r="R97" s="60"/>
      <c r="S97" s="60"/>
      <c r="T97" s="61"/>
      <c r="U97" s="61"/>
      <c r="V97" s="61"/>
      <c r="W97" s="61"/>
      <c r="X97" s="60"/>
      <c r="Y97" s="60"/>
      <c r="Z97" s="60"/>
    </row>
    <row r="98" spans="1:26" s="21" customFormat="1" ht="48">
      <c r="A98" s="60">
        <v>92</v>
      </c>
      <c r="B98" s="60" t="s">
        <v>40</v>
      </c>
      <c r="C98" s="60" t="s">
        <v>41</v>
      </c>
      <c r="D98" s="69" t="s">
        <v>26150</v>
      </c>
      <c r="E98" s="60" t="s">
        <v>26150</v>
      </c>
      <c r="F98" s="60" t="s">
        <v>26058</v>
      </c>
      <c r="G98" s="60">
        <v>1122266804</v>
      </c>
      <c r="H98" s="60">
        <v>3142981603</v>
      </c>
      <c r="I98" s="60" t="s">
        <v>134</v>
      </c>
      <c r="J98" s="60" t="s">
        <v>5400</v>
      </c>
      <c r="K98" s="60" t="s">
        <v>1403</v>
      </c>
      <c r="L98" s="60"/>
      <c r="M98" s="60" t="s">
        <v>26599</v>
      </c>
      <c r="N98" s="60" t="s">
        <v>4261</v>
      </c>
      <c r="O98" s="61"/>
      <c r="P98" s="60" t="s">
        <v>26766</v>
      </c>
      <c r="Q98" s="60" t="s">
        <v>4593</v>
      </c>
      <c r="R98" s="60"/>
      <c r="S98" s="60"/>
      <c r="T98" s="61"/>
      <c r="U98" s="61"/>
      <c r="V98" s="61"/>
      <c r="W98" s="61"/>
      <c r="X98" s="60"/>
      <c r="Y98" s="60"/>
      <c r="Z98" s="60"/>
    </row>
    <row r="99" spans="1:26" s="21" customFormat="1" ht="60">
      <c r="A99" s="60">
        <v>93</v>
      </c>
      <c r="B99" s="60" t="s">
        <v>40</v>
      </c>
      <c r="C99" s="60" t="s">
        <v>41</v>
      </c>
      <c r="D99" s="69" t="s">
        <v>26151</v>
      </c>
      <c r="E99" s="60" t="s">
        <v>26151</v>
      </c>
      <c r="F99" s="60" t="s">
        <v>26058</v>
      </c>
      <c r="G99" s="60">
        <v>41056178</v>
      </c>
      <c r="H99" s="60">
        <v>3124047086</v>
      </c>
      <c r="I99" s="60" t="s">
        <v>26289</v>
      </c>
      <c r="J99" s="60" t="s">
        <v>5400</v>
      </c>
      <c r="K99" s="60" t="s">
        <v>1403</v>
      </c>
      <c r="L99" s="60"/>
      <c r="M99" s="60" t="s">
        <v>26600</v>
      </c>
      <c r="N99" s="60" t="s">
        <v>4303</v>
      </c>
      <c r="O99" s="61"/>
      <c r="P99" s="60" t="s">
        <v>26767</v>
      </c>
      <c r="Q99" s="60" t="s">
        <v>4593</v>
      </c>
      <c r="R99" s="60"/>
      <c r="S99" s="60"/>
      <c r="T99" s="61"/>
      <c r="U99" s="61"/>
      <c r="V99" s="61"/>
      <c r="W99" s="61"/>
      <c r="X99" s="60"/>
      <c r="Y99" s="60"/>
      <c r="Z99" s="60"/>
    </row>
    <row r="100" spans="1:26" s="21" customFormat="1" ht="192">
      <c r="A100" s="60">
        <v>94</v>
      </c>
      <c r="B100" s="60" t="s">
        <v>40</v>
      </c>
      <c r="C100" s="60" t="s">
        <v>41</v>
      </c>
      <c r="D100" s="69" t="s">
        <v>26152</v>
      </c>
      <c r="E100" s="60" t="s">
        <v>26152</v>
      </c>
      <c r="F100" s="60" t="s">
        <v>26058</v>
      </c>
      <c r="G100" s="60">
        <v>40160434</v>
      </c>
      <c r="H100" s="60">
        <v>3215559505</v>
      </c>
      <c r="I100" s="60"/>
      <c r="J100" s="60" t="s">
        <v>5400</v>
      </c>
      <c r="K100" s="62" t="s">
        <v>26406</v>
      </c>
      <c r="L100" s="60"/>
      <c r="M100" s="60" t="s">
        <v>26601</v>
      </c>
      <c r="N100" s="60" t="s">
        <v>26490</v>
      </c>
      <c r="O100" s="61"/>
      <c r="P100" s="60" t="s">
        <v>26768</v>
      </c>
      <c r="Q100" s="60" t="s">
        <v>26851</v>
      </c>
      <c r="R100" s="60"/>
      <c r="S100" s="60"/>
      <c r="T100" s="61"/>
      <c r="U100" s="61"/>
      <c r="V100" s="61"/>
      <c r="W100" s="61"/>
      <c r="X100" s="60"/>
      <c r="Y100" s="60"/>
      <c r="Z100" s="60"/>
    </row>
    <row r="101" spans="1:26" s="21" customFormat="1" ht="108">
      <c r="A101" s="60">
        <v>95</v>
      </c>
      <c r="B101" s="60" t="s">
        <v>40</v>
      </c>
      <c r="C101" s="60" t="s">
        <v>41</v>
      </c>
      <c r="D101" s="69" t="s">
        <v>26153</v>
      </c>
      <c r="E101" s="60" t="s">
        <v>26153</v>
      </c>
      <c r="F101" s="60" t="s">
        <v>26058</v>
      </c>
      <c r="G101" s="60">
        <v>40150663</v>
      </c>
      <c r="H101" s="60">
        <v>3118511099</v>
      </c>
      <c r="I101" s="60" t="s">
        <v>134</v>
      </c>
      <c r="J101" s="60" t="s">
        <v>5400</v>
      </c>
      <c r="K101" s="60" t="s">
        <v>26381</v>
      </c>
      <c r="L101" s="60"/>
      <c r="M101" s="60" t="s">
        <v>26602</v>
      </c>
      <c r="N101" s="60" t="s">
        <v>6250</v>
      </c>
      <c r="O101" s="61"/>
      <c r="P101" s="60" t="s">
        <v>26769</v>
      </c>
      <c r="Q101" s="60" t="s">
        <v>26841</v>
      </c>
      <c r="R101" s="60"/>
      <c r="S101" s="60"/>
      <c r="T101" s="61"/>
      <c r="U101" s="61"/>
      <c r="V101" s="61"/>
      <c r="W101" s="61"/>
      <c r="X101" s="60"/>
      <c r="Y101" s="60"/>
      <c r="Z101" s="60"/>
    </row>
    <row r="102" spans="1:26" s="21" customFormat="1" ht="48">
      <c r="A102" s="60">
        <v>96</v>
      </c>
      <c r="B102" s="60" t="s">
        <v>40</v>
      </c>
      <c r="C102" s="60" t="s">
        <v>41</v>
      </c>
      <c r="D102" s="69" t="s">
        <v>26154</v>
      </c>
      <c r="E102" s="60" t="s">
        <v>26154</v>
      </c>
      <c r="F102" s="60" t="s">
        <v>26058</v>
      </c>
      <c r="G102" s="60">
        <v>17325739</v>
      </c>
      <c r="H102" s="60">
        <v>3144327646</v>
      </c>
      <c r="I102" s="60"/>
      <c r="J102" s="60" t="s">
        <v>5400</v>
      </c>
      <c r="K102" s="60" t="s">
        <v>1403</v>
      </c>
      <c r="L102" s="60"/>
      <c r="M102" s="60">
        <v>200</v>
      </c>
      <c r="N102" s="60" t="s">
        <v>5299</v>
      </c>
      <c r="O102" s="61"/>
      <c r="P102" s="60" t="s">
        <v>26770</v>
      </c>
      <c r="Q102" s="60" t="s">
        <v>4593</v>
      </c>
      <c r="R102" s="60"/>
      <c r="S102" s="60"/>
      <c r="T102" s="61"/>
      <c r="U102" s="61"/>
      <c r="V102" s="61"/>
      <c r="W102" s="61"/>
      <c r="X102" s="60"/>
      <c r="Y102" s="60"/>
      <c r="Z102" s="60"/>
    </row>
    <row r="103" spans="1:26" s="21" customFormat="1" ht="409.5">
      <c r="A103" s="60">
        <v>97</v>
      </c>
      <c r="B103" s="60" t="s">
        <v>40</v>
      </c>
      <c r="C103" s="60" t="s">
        <v>41</v>
      </c>
      <c r="D103" s="69" t="s">
        <v>26155</v>
      </c>
      <c r="E103" s="60" t="s">
        <v>26155</v>
      </c>
      <c r="F103" s="60" t="s">
        <v>26058</v>
      </c>
      <c r="G103" s="60">
        <v>40150598</v>
      </c>
      <c r="H103" s="60">
        <v>3204332527</v>
      </c>
      <c r="I103" s="60" t="s">
        <v>26277</v>
      </c>
      <c r="J103" s="60" t="s">
        <v>5400</v>
      </c>
      <c r="K103" s="62" t="s">
        <v>26407</v>
      </c>
      <c r="L103" s="60"/>
      <c r="M103" s="60" t="s">
        <v>26603</v>
      </c>
      <c r="N103" s="60" t="s">
        <v>6250</v>
      </c>
      <c r="O103" s="61"/>
      <c r="P103" s="60" t="s">
        <v>26771</v>
      </c>
      <c r="Q103" s="60" t="s">
        <v>26846</v>
      </c>
      <c r="R103" s="60"/>
      <c r="S103" s="60"/>
      <c r="T103" s="61"/>
      <c r="U103" s="61"/>
      <c r="V103" s="61"/>
      <c r="W103" s="61"/>
      <c r="X103" s="60"/>
      <c r="Y103" s="60"/>
      <c r="Z103" s="60"/>
    </row>
    <row r="104" spans="1:26" s="21" customFormat="1" ht="96">
      <c r="A104" s="60">
        <v>98</v>
      </c>
      <c r="B104" s="60" t="s">
        <v>40</v>
      </c>
      <c r="C104" s="60" t="s">
        <v>41</v>
      </c>
      <c r="D104" s="69" t="s">
        <v>26156</v>
      </c>
      <c r="E104" s="60" t="s">
        <v>26156</v>
      </c>
      <c r="F104" s="60" t="s">
        <v>26058</v>
      </c>
      <c r="G104" s="60">
        <v>401180255</v>
      </c>
      <c r="H104" s="60">
        <v>3228065735</v>
      </c>
      <c r="I104" s="60" t="s">
        <v>134</v>
      </c>
      <c r="J104" s="60" t="s">
        <v>5400</v>
      </c>
      <c r="K104" s="60" t="s">
        <v>26408</v>
      </c>
      <c r="L104" s="60"/>
      <c r="M104" s="60" t="s">
        <v>26604</v>
      </c>
      <c r="N104" s="60" t="s">
        <v>26491</v>
      </c>
      <c r="O104" s="61"/>
      <c r="P104" s="60" t="s">
        <v>26772</v>
      </c>
      <c r="Q104" s="60" t="s">
        <v>4593</v>
      </c>
      <c r="R104" s="60"/>
      <c r="S104" s="60"/>
      <c r="T104" s="61"/>
      <c r="U104" s="61"/>
      <c r="V104" s="61"/>
      <c r="W104" s="61"/>
      <c r="X104" s="60"/>
      <c r="Y104" s="60"/>
      <c r="Z104" s="60"/>
    </row>
    <row r="105" spans="1:26" s="21" customFormat="1" ht="48">
      <c r="A105" s="60">
        <v>99</v>
      </c>
      <c r="B105" s="60" t="s">
        <v>40</v>
      </c>
      <c r="C105" s="60" t="s">
        <v>41</v>
      </c>
      <c r="D105" s="69" t="s">
        <v>26157</v>
      </c>
      <c r="E105" s="60" t="s">
        <v>26157</v>
      </c>
      <c r="F105" s="60" t="s">
        <v>26058</v>
      </c>
      <c r="G105" s="60">
        <v>1121207662</v>
      </c>
      <c r="H105" s="60">
        <v>32224322813</v>
      </c>
      <c r="I105" s="60" t="s">
        <v>26290</v>
      </c>
      <c r="J105" s="60" t="s">
        <v>5400</v>
      </c>
      <c r="K105" s="60" t="s">
        <v>1403</v>
      </c>
      <c r="L105" s="60"/>
      <c r="M105" s="60" t="s">
        <v>26605</v>
      </c>
      <c r="N105" s="60" t="s">
        <v>6250</v>
      </c>
      <c r="O105" s="61"/>
      <c r="P105" s="60" t="s">
        <v>26773</v>
      </c>
      <c r="Q105" s="60" t="s">
        <v>26853</v>
      </c>
      <c r="R105" s="60"/>
      <c r="S105" s="60"/>
      <c r="T105" s="61"/>
      <c r="U105" s="61"/>
      <c r="V105" s="61"/>
      <c r="W105" s="61"/>
      <c r="X105" s="60"/>
      <c r="Y105" s="60"/>
      <c r="Z105" s="60"/>
    </row>
    <row r="106" spans="1:26" s="21" customFormat="1" ht="348">
      <c r="A106" s="60">
        <v>100</v>
      </c>
      <c r="B106" s="60" t="s">
        <v>40</v>
      </c>
      <c r="C106" s="60" t="s">
        <v>41</v>
      </c>
      <c r="D106" s="69" t="s">
        <v>26158</v>
      </c>
      <c r="E106" s="60" t="s">
        <v>26158</v>
      </c>
      <c r="F106" s="60" t="s">
        <v>26058</v>
      </c>
      <c r="G106" s="60">
        <v>1122267573</v>
      </c>
      <c r="H106" s="60">
        <v>3173582875</v>
      </c>
      <c r="I106" s="60" t="s">
        <v>26291</v>
      </c>
      <c r="J106" s="60" t="s">
        <v>5400</v>
      </c>
      <c r="K106" s="60" t="s">
        <v>26409</v>
      </c>
      <c r="L106" s="60"/>
      <c r="M106" s="60" t="s">
        <v>26606</v>
      </c>
      <c r="N106" s="60" t="s">
        <v>6250</v>
      </c>
      <c r="O106" s="61"/>
      <c r="P106" s="60" t="s">
        <v>26774</v>
      </c>
      <c r="Q106" s="60" t="s">
        <v>26843</v>
      </c>
      <c r="R106" s="60"/>
      <c r="S106" s="60"/>
      <c r="T106" s="61"/>
      <c r="U106" s="61"/>
      <c r="V106" s="61"/>
      <c r="W106" s="61"/>
      <c r="X106" s="60"/>
      <c r="Y106" s="60"/>
      <c r="Z106" s="60"/>
    </row>
    <row r="107" spans="1:26" s="21" customFormat="1" ht="409.5">
      <c r="A107" s="60">
        <v>101</v>
      </c>
      <c r="B107" s="60" t="s">
        <v>40</v>
      </c>
      <c r="C107" s="60" t="s">
        <v>41</v>
      </c>
      <c r="D107" s="69" t="s">
        <v>26159</v>
      </c>
      <c r="E107" s="60" t="s">
        <v>26159</v>
      </c>
      <c r="F107" s="60" t="s">
        <v>26058</v>
      </c>
      <c r="G107" s="60">
        <v>1122266781</v>
      </c>
      <c r="H107" s="60">
        <v>3105570343</v>
      </c>
      <c r="I107" s="60" t="s">
        <v>26277</v>
      </c>
      <c r="J107" s="60" t="s">
        <v>5400</v>
      </c>
      <c r="K107" s="60" t="s">
        <v>26410</v>
      </c>
      <c r="L107" s="60"/>
      <c r="M107" s="60" t="s">
        <v>26607</v>
      </c>
      <c r="N107" s="60" t="s">
        <v>6250</v>
      </c>
      <c r="O107" s="61"/>
      <c r="P107" s="60" t="s">
        <v>26775</v>
      </c>
      <c r="Q107" s="60" t="s">
        <v>26843</v>
      </c>
      <c r="R107" s="60"/>
      <c r="S107" s="60"/>
      <c r="T107" s="61"/>
      <c r="U107" s="61"/>
      <c r="V107" s="61"/>
      <c r="W107" s="61"/>
      <c r="X107" s="60"/>
      <c r="Y107" s="60"/>
      <c r="Z107" s="60"/>
    </row>
    <row r="108" spans="1:26" s="21" customFormat="1" ht="156">
      <c r="A108" s="60">
        <v>102</v>
      </c>
      <c r="B108" s="60" t="s">
        <v>40</v>
      </c>
      <c r="C108" s="60" t="s">
        <v>41</v>
      </c>
      <c r="D108" s="69" t="s">
        <v>26160</v>
      </c>
      <c r="E108" s="60" t="s">
        <v>26160</v>
      </c>
      <c r="F108" s="60" t="s">
        <v>26058</v>
      </c>
      <c r="G108" s="60">
        <v>40179891</v>
      </c>
      <c r="H108" s="60">
        <v>3112189293</v>
      </c>
      <c r="I108" s="60" t="s">
        <v>26292</v>
      </c>
      <c r="J108" s="60" t="s">
        <v>5400</v>
      </c>
      <c r="K108" s="60" t="s">
        <v>26411</v>
      </c>
      <c r="L108" s="60"/>
      <c r="M108" s="60" t="s">
        <v>26608</v>
      </c>
      <c r="N108" s="60" t="s">
        <v>4261</v>
      </c>
      <c r="O108" s="61"/>
      <c r="P108" s="60" t="s">
        <v>26776</v>
      </c>
      <c r="Q108" s="60" t="s">
        <v>26608</v>
      </c>
      <c r="R108" s="60"/>
      <c r="S108" s="60"/>
      <c r="T108" s="61"/>
      <c r="U108" s="61"/>
      <c r="V108" s="61"/>
      <c r="W108" s="61"/>
      <c r="X108" s="60"/>
      <c r="Y108" s="60"/>
      <c r="Z108" s="60"/>
    </row>
    <row r="109" spans="1:26" s="21" customFormat="1" ht="120">
      <c r="A109" s="60">
        <v>103</v>
      </c>
      <c r="B109" s="60" t="s">
        <v>40</v>
      </c>
      <c r="C109" s="60" t="s">
        <v>41</v>
      </c>
      <c r="D109" s="69" t="s">
        <v>26161</v>
      </c>
      <c r="E109" s="60" t="s">
        <v>26161</v>
      </c>
      <c r="F109" s="60" t="s">
        <v>26058</v>
      </c>
      <c r="G109" s="60">
        <v>40150691</v>
      </c>
      <c r="H109" s="60">
        <v>3118511099</v>
      </c>
      <c r="I109" s="60" t="s">
        <v>134</v>
      </c>
      <c r="J109" s="60" t="s">
        <v>5400</v>
      </c>
      <c r="K109" s="60" t="s">
        <v>26412</v>
      </c>
      <c r="L109" s="60"/>
      <c r="M109" s="60" t="s">
        <v>26609</v>
      </c>
      <c r="N109" s="60" t="s">
        <v>6250</v>
      </c>
      <c r="O109" s="61"/>
      <c r="P109" s="60" t="s">
        <v>26777</v>
      </c>
      <c r="Q109" s="60" t="s">
        <v>26851</v>
      </c>
      <c r="R109" s="60"/>
      <c r="S109" s="60"/>
      <c r="T109" s="61"/>
      <c r="U109" s="61"/>
      <c r="V109" s="61"/>
      <c r="W109" s="61"/>
      <c r="X109" s="60"/>
      <c r="Y109" s="60"/>
      <c r="Z109" s="60"/>
    </row>
    <row r="110" spans="1:26" s="21" customFormat="1" ht="96">
      <c r="A110" s="60">
        <v>104</v>
      </c>
      <c r="B110" s="60" t="s">
        <v>40</v>
      </c>
      <c r="C110" s="60" t="s">
        <v>41</v>
      </c>
      <c r="D110" s="69" t="s">
        <v>26162</v>
      </c>
      <c r="E110" s="60" t="s">
        <v>26162</v>
      </c>
      <c r="F110" s="60" t="s">
        <v>26058</v>
      </c>
      <c r="G110" s="60">
        <v>1122266182</v>
      </c>
      <c r="H110" s="60">
        <v>3118511099</v>
      </c>
      <c r="I110" s="60" t="s">
        <v>134</v>
      </c>
      <c r="J110" s="60" t="s">
        <v>5400</v>
      </c>
      <c r="K110" s="60" t="s">
        <v>26369</v>
      </c>
      <c r="L110" s="60"/>
      <c r="M110" s="60" t="s">
        <v>26610</v>
      </c>
      <c r="N110" s="60" t="s">
        <v>6250</v>
      </c>
      <c r="O110" s="61"/>
      <c r="P110" s="60" t="s">
        <v>26778</v>
      </c>
      <c r="Q110" s="60" t="s">
        <v>26851</v>
      </c>
      <c r="R110" s="60"/>
      <c r="S110" s="60"/>
      <c r="T110" s="61"/>
      <c r="U110" s="61"/>
      <c r="V110" s="61"/>
      <c r="W110" s="61"/>
      <c r="X110" s="60"/>
      <c r="Y110" s="60"/>
      <c r="Z110" s="60"/>
    </row>
    <row r="111" spans="1:26" s="21" customFormat="1" ht="72">
      <c r="A111" s="60">
        <v>105</v>
      </c>
      <c r="B111" s="60" t="s">
        <v>40</v>
      </c>
      <c r="C111" s="60" t="s">
        <v>41</v>
      </c>
      <c r="D111" s="69" t="s">
        <v>26163</v>
      </c>
      <c r="E111" s="60" t="s">
        <v>26163</v>
      </c>
      <c r="F111" s="60" t="s">
        <v>26058</v>
      </c>
      <c r="G111" s="60">
        <v>40150982</v>
      </c>
      <c r="H111" s="60">
        <v>3118511099</v>
      </c>
      <c r="I111" s="60" t="s">
        <v>134</v>
      </c>
      <c r="J111" s="60" t="s">
        <v>5400</v>
      </c>
      <c r="K111" s="60" t="s">
        <v>26413</v>
      </c>
      <c r="L111" s="60"/>
      <c r="M111" s="60" t="s">
        <v>26611</v>
      </c>
      <c r="N111" s="60" t="s">
        <v>6250</v>
      </c>
      <c r="O111" s="61"/>
      <c r="P111" s="60" t="s">
        <v>26779</v>
      </c>
      <c r="Q111" s="60" t="s">
        <v>4593</v>
      </c>
      <c r="R111" s="60"/>
      <c r="S111" s="60"/>
      <c r="T111" s="61"/>
      <c r="U111" s="61"/>
      <c r="V111" s="61"/>
      <c r="W111" s="61"/>
      <c r="X111" s="60"/>
      <c r="Y111" s="60"/>
      <c r="Z111" s="60"/>
    </row>
    <row r="112" spans="1:26" s="21" customFormat="1" ht="48">
      <c r="A112" s="60">
        <v>106</v>
      </c>
      <c r="B112" s="60" t="s">
        <v>40</v>
      </c>
      <c r="C112" s="60" t="s">
        <v>41</v>
      </c>
      <c r="D112" s="69" t="s">
        <v>26164</v>
      </c>
      <c r="E112" s="60" t="s">
        <v>26164</v>
      </c>
      <c r="F112" s="60" t="s">
        <v>26058</v>
      </c>
      <c r="G112" s="60">
        <v>40150741</v>
      </c>
      <c r="H112" s="60">
        <v>3118511099</v>
      </c>
      <c r="I112" s="60" t="s">
        <v>134</v>
      </c>
      <c r="J112" s="60" t="s">
        <v>5400</v>
      </c>
      <c r="K112" s="60" t="s">
        <v>1403</v>
      </c>
      <c r="L112" s="60"/>
      <c r="M112" s="60" t="s">
        <v>26612</v>
      </c>
      <c r="N112" s="60" t="s">
        <v>4303</v>
      </c>
      <c r="O112" s="61"/>
      <c r="P112" s="60" t="s">
        <v>26780</v>
      </c>
      <c r="Q112" s="60" t="s">
        <v>26853</v>
      </c>
      <c r="R112" s="60"/>
      <c r="S112" s="60"/>
      <c r="T112" s="61"/>
      <c r="U112" s="61"/>
      <c r="V112" s="61"/>
      <c r="W112" s="61"/>
      <c r="X112" s="60"/>
      <c r="Y112" s="60"/>
      <c r="Z112" s="60"/>
    </row>
    <row r="113" spans="1:26" s="21" customFormat="1" ht="168">
      <c r="A113" s="60">
        <v>107</v>
      </c>
      <c r="B113" s="60" t="s">
        <v>40</v>
      </c>
      <c r="C113" s="60" t="s">
        <v>41</v>
      </c>
      <c r="D113" s="69" t="s">
        <v>26165</v>
      </c>
      <c r="E113" s="60" t="s">
        <v>26165</v>
      </c>
      <c r="F113" s="60" t="s">
        <v>26058</v>
      </c>
      <c r="G113" s="60">
        <v>40150497</v>
      </c>
      <c r="H113" s="60">
        <v>3118511099</v>
      </c>
      <c r="I113" s="60" t="s">
        <v>134</v>
      </c>
      <c r="J113" s="60" t="s">
        <v>5400</v>
      </c>
      <c r="K113" s="60" t="s">
        <v>26414</v>
      </c>
      <c r="L113" s="60"/>
      <c r="M113" s="60" t="s">
        <v>26613</v>
      </c>
      <c r="N113" s="60" t="s">
        <v>6250</v>
      </c>
      <c r="O113" s="61"/>
      <c r="P113" s="60" t="s">
        <v>26781</v>
      </c>
      <c r="Q113" s="60" t="s">
        <v>26851</v>
      </c>
      <c r="R113" s="60"/>
      <c r="S113" s="60"/>
      <c r="T113" s="61"/>
      <c r="U113" s="61"/>
      <c r="V113" s="61"/>
      <c r="W113" s="61"/>
      <c r="X113" s="60"/>
      <c r="Y113" s="60"/>
      <c r="Z113" s="60"/>
    </row>
    <row r="114" spans="1:26" s="21" customFormat="1" ht="72">
      <c r="A114" s="60">
        <v>108</v>
      </c>
      <c r="B114" s="60" t="s">
        <v>40</v>
      </c>
      <c r="C114" s="60" t="s">
        <v>41</v>
      </c>
      <c r="D114" s="69" t="s">
        <v>26166</v>
      </c>
      <c r="E114" s="60" t="s">
        <v>26166</v>
      </c>
      <c r="F114" s="60" t="s">
        <v>26058</v>
      </c>
      <c r="G114" s="60">
        <v>18150369</v>
      </c>
      <c r="H114" s="60">
        <v>3118511099</v>
      </c>
      <c r="I114" s="60" t="s">
        <v>134</v>
      </c>
      <c r="J114" s="60"/>
      <c r="K114" s="60" t="s">
        <v>26413</v>
      </c>
      <c r="L114" s="60"/>
      <c r="M114" s="60" t="s">
        <v>26614</v>
      </c>
      <c r="N114" s="60" t="s">
        <v>6250</v>
      </c>
      <c r="O114" s="61"/>
      <c r="P114" s="60" t="s">
        <v>26782</v>
      </c>
      <c r="Q114" s="60" t="s">
        <v>26841</v>
      </c>
      <c r="R114" s="60"/>
      <c r="S114" s="60"/>
      <c r="T114" s="61"/>
      <c r="U114" s="61"/>
      <c r="V114" s="61"/>
      <c r="W114" s="61"/>
      <c r="X114" s="60"/>
      <c r="Y114" s="60"/>
      <c r="Z114" s="60"/>
    </row>
    <row r="115" spans="1:26" s="21" customFormat="1" ht="96">
      <c r="A115" s="60">
        <v>109</v>
      </c>
      <c r="B115" s="60" t="s">
        <v>40</v>
      </c>
      <c r="C115" s="60" t="s">
        <v>41</v>
      </c>
      <c r="D115" s="69" t="s">
        <v>26167</v>
      </c>
      <c r="E115" s="60" t="s">
        <v>26167</v>
      </c>
      <c r="F115" s="60" t="s">
        <v>26058</v>
      </c>
      <c r="G115" s="60">
        <v>40151505</v>
      </c>
      <c r="H115" s="60">
        <v>3118511099</v>
      </c>
      <c r="I115" s="60" t="s">
        <v>134</v>
      </c>
      <c r="J115" s="60" t="s">
        <v>5400</v>
      </c>
      <c r="K115" s="60" t="s">
        <v>26413</v>
      </c>
      <c r="L115" s="60"/>
      <c r="M115" s="60" t="s">
        <v>26615</v>
      </c>
      <c r="N115" s="60" t="s">
        <v>6250</v>
      </c>
      <c r="O115" s="61"/>
      <c r="P115" s="60" t="s">
        <v>26783</v>
      </c>
      <c r="Q115" s="60" t="s">
        <v>26851</v>
      </c>
      <c r="R115" s="60"/>
      <c r="S115" s="60"/>
      <c r="T115" s="61"/>
      <c r="U115" s="61"/>
      <c r="V115" s="61"/>
      <c r="W115" s="61"/>
      <c r="X115" s="60"/>
      <c r="Y115" s="60"/>
      <c r="Z115" s="60"/>
    </row>
    <row r="116" spans="1:26" s="21" customFormat="1" ht="84">
      <c r="A116" s="60">
        <v>110</v>
      </c>
      <c r="B116" s="60" t="s">
        <v>40</v>
      </c>
      <c r="C116" s="60" t="s">
        <v>41</v>
      </c>
      <c r="D116" s="69" t="s">
        <v>26168</v>
      </c>
      <c r="E116" s="60" t="s">
        <v>26168</v>
      </c>
      <c r="F116" s="60" t="s">
        <v>26058</v>
      </c>
      <c r="G116" s="60">
        <v>40150344</v>
      </c>
      <c r="H116" s="60">
        <v>3118511099</v>
      </c>
      <c r="I116" s="60" t="s">
        <v>134</v>
      </c>
      <c r="J116" s="60" t="s">
        <v>5400</v>
      </c>
      <c r="K116" s="60" t="s">
        <v>26415</v>
      </c>
      <c r="L116" s="60"/>
      <c r="M116" s="60" t="s">
        <v>26616</v>
      </c>
      <c r="N116" s="60" t="s">
        <v>6250</v>
      </c>
      <c r="O116" s="61"/>
      <c r="P116" s="60" t="s">
        <v>26784</v>
      </c>
      <c r="Q116" s="60" t="s">
        <v>26841</v>
      </c>
      <c r="R116" s="60"/>
      <c r="S116" s="60"/>
      <c r="T116" s="61"/>
      <c r="U116" s="61"/>
      <c r="V116" s="61"/>
      <c r="W116" s="61"/>
      <c r="X116" s="60"/>
      <c r="Y116" s="60"/>
      <c r="Z116" s="60"/>
    </row>
    <row r="117" spans="1:26" s="21" customFormat="1" ht="396">
      <c r="A117" s="60">
        <v>111</v>
      </c>
      <c r="B117" s="60" t="s">
        <v>40</v>
      </c>
      <c r="C117" s="60" t="s">
        <v>41</v>
      </c>
      <c r="D117" s="69" t="s">
        <v>26169</v>
      </c>
      <c r="E117" s="60" t="s">
        <v>26169</v>
      </c>
      <c r="F117" s="60" t="s">
        <v>26058</v>
      </c>
      <c r="G117" s="60">
        <v>15876247</v>
      </c>
      <c r="H117" s="60">
        <v>3007201724</v>
      </c>
      <c r="I117" s="60" t="s">
        <v>26293</v>
      </c>
      <c r="J117" s="60" t="s">
        <v>5400</v>
      </c>
      <c r="K117" s="60" t="s">
        <v>26416</v>
      </c>
      <c r="L117" s="60"/>
      <c r="M117" s="60" t="s">
        <v>26617</v>
      </c>
      <c r="N117" s="60" t="s">
        <v>6250</v>
      </c>
      <c r="O117" s="61"/>
      <c r="P117" s="60" t="s">
        <v>26785</v>
      </c>
      <c r="Q117" s="60" t="s">
        <v>26843</v>
      </c>
      <c r="R117" s="60"/>
      <c r="S117" s="60"/>
      <c r="T117" s="61"/>
      <c r="U117" s="61"/>
      <c r="V117" s="61"/>
      <c r="W117" s="61"/>
      <c r="X117" s="60"/>
      <c r="Y117" s="60"/>
      <c r="Z117" s="60"/>
    </row>
    <row r="118" spans="1:26" s="21" customFormat="1" ht="72">
      <c r="A118" s="60">
        <v>112</v>
      </c>
      <c r="B118" s="60" t="s">
        <v>40</v>
      </c>
      <c r="C118" s="60" t="s">
        <v>41</v>
      </c>
      <c r="D118" s="69" t="s">
        <v>26170</v>
      </c>
      <c r="E118" s="60" t="s">
        <v>26170</v>
      </c>
      <c r="F118" s="60" t="s">
        <v>26058</v>
      </c>
      <c r="G118" s="60">
        <v>71254568</v>
      </c>
      <c r="H118" s="60">
        <v>3204193855</v>
      </c>
      <c r="I118" s="60" t="s">
        <v>134</v>
      </c>
      <c r="J118" s="60" t="s">
        <v>5400</v>
      </c>
      <c r="K118" s="60" t="s">
        <v>26381</v>
      </c>
      <c r="L118" s="60"/>
      <c r="M118" s="60" t="s">
        <v>26618</v>
      </c>
      <c r="N118" s="60" t="s">
        <v>6250</v>
      </c>
      <c r="O118" s="61"/>
      <c r="P118" s="60" t="s">
        <v>26786</v>
      </c>
      <c r="Q118" s="60" t="s">
        <v>26851</v>
      </c>
      <c r="R118" s="60"/>
      <c r="S118" s="60"/>
      <c r="T118" s="61"/>
      <c r="U118" s="61"/>
      <c r="V118" s="61"/>
      <c r="W118" s="61"/>
      <c r="X118" s="60"/>
      <c r="Y118" s="60"/>
      <c r="Z118" s="60"/>
    </row>
    <row r="119" spans="1:26" s="21" customFormat="1" ht="156">
      <c r="A119" s="60">
        <v>113</v>
      </c>
      <c r="B119" s="60" t="s">
        <v>40</v>
      </c>
      <c r="C119" s="60" t="s">
        <v>41</v>
      </c>
      <c r="D119" s="69" t="s">
        <v>26171</v>
      </c>
      <c r="E119" s="60" t="s">
        <v>26171</v>
      </c>
      <c r="F119" s="60" t="s">
        <v>26058</v>
      </c>
      <c r="G119" s="60">
        <v>40150555</v>
      </c>
      <c r="H119" s="60">
        <v>3118511099</v>
      </c>
      <c r="I119" s="60" t="s">
        <v>134</v>
      </c>
      <c r="J119" s="60" t="s">
        <v>5400</v>
      </c>
      <c r="K119" s="60" t="s">
        <v>26417</v>
      </c>
      <c r="L119" s="60"/>
      <c r="M119" s="60" t="s">
        <v>26619</v>
      </c>
      <c r="N119" s="60" t="s">
        <v>26482</v>
      </c>
      <c r="O119" s="61"/>
      <c r="P119" s="60" t="s">
        <v>26787</v>
      </c>
      <c r="Q119" s="60" t="s">
        <v>26841</v>
      </c>
      <c r="R119" s="60"/>
      <c r="S119" s="60"/>
      <c r="T119" s="61"/>
      <c r="U119" s="61"/>
      <c r="V119" s="61"/>
      <c r="W119" s="61"/>
      <c r="X119" s="60"/>
      <c r="Y119" s="60"/>
      <c r="Z119" s="60"/>
    </row>
    <row r="120" spans="1:26" s="21" customFormat="1" ht="132">
      <c r="A120" s="60">
        <v>114</v>
      </c>
      <c r="B120" s="60" t="s">
        <v>40</v>
      </c>
      <c r="C120" s="60" t="s">
        <v>41</v>
      </c>
      <c r="D120" s="69" t="s">
        <v>26172</v>
      </c>
      <c r="E120" s="60" t="s">
        <v>26172</v>
      </c>
      <c r="F120" s="60" t="s">
        <v>26058</v>
      </c>
      <c r="G120" s="60">
        <v>41058884</v>
      </c>
      <c r="H120" s="60">
        <v>3118511099</v>
      </c>
      <c r="I120" s="60" t="s">
        <v>134</v>
      </c>
      <c r="J120" s="60" t="s">
        <v>5400</v>
      </c>
      <c r="K120" s="60" t="s">
        <v>26418</v>
      </c>
      <c r="L120" s="60"/>
      <c r="M120" s="60" t="s">
        <v>26620</v>
      </c>
      <c r="N120" s="60" t="s">
        <v>6250</v>
      </c>
      <c r="O120" s="61"/>
      <c r="P120" s="60" t="s">
        <v>26788</v>
      </c>
      <c r="Q120" s="60" t="s">
        <v>26841</v>
      </c>
      <c r="R120" s="60"/>
      <c r="S120" s="60"/>
      <c r="T120" s="61"/>
      <c r="U120" s="61"/>
      <c r="V120" s="61"/>
      <c r="W120" s="61"/>
      <c r="X120" s="60"/>
      <c r="Y120" s="60"/>
      <c r="Z120" s="60"/>
    </row>
    <row r="121" spans="1:26" s="21" customFormat="1" ht="396">
      <c r="A121" s="60">
        <v>115</v>
      </c>
      <c r="B121" s="60" t="s">
        <v>40</v>
      </c>
      <c r="C121" s="60" t="s">
        <v>41</v>
      </c>
      <c r="D121" s="69" t="s">
        <v>26173</v>
      </c>
      <c r="E121" s="60" t="s">
        <v>26173</v>
      </c>
      <c r="F121" s="60" t="s">
        <v>26058</v>
      </c>
      <c r="G121" s="60" t="s">
        <v>26247</v>
      </c>
      <c r="H121" s="60">
        <v>3204332527</v>
      </c>
      <c r="I121" s="60" t="s">
        <v>26277</v>
      </c>
      <c r="J121" s="60" t="s">
        <v>5400</v>
      </c>
      <c r="K121" s="60" t="s">
        <v>26419</v>
      </c>
      <c r="L121" s="60"/>
      <c r="M121" s="60" t="s">
        <v>26621</v>
      </c>
      <c r="N121" s="60" t="s">
        <v>6250</v>
      </c>
      <c r="O121" s="61"/>
      <c r="P121" s="60" t="s">
        <v>26789</v>
      </c>
      <c r="Q121" s="60" t="s">
        <v>26843</v>
      </c>
      <c r="R121" s="60"/>
      <c r="S121" s="60"/>
      <c r="T121" s="61"/>
      <c r="U121" s="61"/>
      <c r="V121" s="61"/>
      <c r="W121" s="61"/>
      <c r="X121" s="60"/>
      <c r="Y121" s="60"/>
      <c r="Z121" s="60"/>
    </row>
    <row r="122" spans="1:26" s="21" customFormat="1" ht="120">
      <c r="A122" s="60">
        <v>116</v>
      </c>
      <c r="B122" s="60" t="s">
        <v>40</v>
      </c>
      <c r="C122" s="60" t="s">
        <v>41</v>
      </c>
      <c r="D122" s="69" t="s">
        <v>26174</v>
      </c>
      <c r="E122" s="60" t="s">
        <v>26174</v>
      </c>
      <c r="F122" s="60" t="s">
        <v>26058</v>
      </c>
      <c r="G122" s="60">
        <v>1122266773</v>
      </c>
      <c r="H122" s="60">
        <v>3118511099</v>
      </c>
      <c r="I122" s="60" t="s">
        <v>134</v>
      </c>
      <c r="J122" s="60" t="s">
        <v>5400</v>
      </c>
      <c r="K122" s="60" t="s">
        <v>26420</v>
      </c>
      <c r="L122" s="60"/>
      <c r="M122" s="60" t="s">
        <v>26622</v>
      </c>
      <c r="N122" s="60" t="s">
        <v>6250</v>
      </c>
      <c r="O122" s="61"/>
      <c r="P122" s="60" t="s">
        <v>26790</v>
      </c>
      <c r="Q122" s="60" t="s">
        <v>26841</v>
      </c>
      <c r="R122" s="60"/>
      <c r="S122" s="60"/>
      <c r="T122" s="61"/>
      <c r="U122" s="61"/>
      <c r="V122" s="61"/>
      <c r="W122" s="61"/>
      <c r="X122" s="60"/>
      <c r="Y122" s="60"/>
      <c r="Z122" s="60"/>
    </row>
    <row r="123" spans="1:26" s="21" customFormat="1" ht="120">
      <c r="A123" s="60">
        <v>117</v>
      </c>
      <c r="B123" s="60" t="s">
        <v>40</v>
      </c>
      <c r="C123" s="60" t="s">
        <v>41</v>
      </c>
      <c r="D123" s="69" t="s">
        <v>26175</v>
      </c>
      <c r="E123" s="60" t="s">
        <v>26175</v>
      </c>
      <c r="F123" s="60" t="s">
        <v>26058</v>
      </c>
      <c r="G123" s="60">
        <v>40150705</v>
      </c>
      <c r="H123" s="60">
        <v>3118511099</v>
      </c>
      <c r="I123" s="60" t="s">
        <v>134</v>
      </c>
      <c r="J123" s="60" t="s">
        <v>5400</v>
      </c>
      <c r="K123" s="60" t="s">
        <v>26421</v>
      </c>
      <c r="L123" s="60"/>
      <c r="M123" s="60" t="s">
        <v>26623</v>
      </c>
      <c r="N123" s="60" t="s">
        <v>6250</v>
      </c>
      <c r="O123" s="61"/>
      <c r="P123" s="60" t="s">
        <v>26791</v>
      </c>
      <c r="Q123" s="60" t="s">
        <v>26841</v>
      </c>
      <c r="R123" s="60"/>
      <c r="S123" s="60"/>
      <c r="T123" s="61"/>
      <c r="U123" s="61"/>
      <c r="V123" s="61"/>
      <c r="W123" s="61"/>
      <c r="X123" s="60"/>
      <c r="Y123" s="60"/>
      <c r="Z123" s="60"/>
    </row>
    <row r="124" spans="1:26" s="21" customFormat="1" ht="336">
      <c r="A124" s="60">
        <v>118</v>
      </c>
      <c r="B124" s="60" t="s">
        <v>40</v>
      </c>
      <c r="C124" s="60" t="s">
        <v>41</v>
      </c>
      <c r="D124" s="69" t="s">
        <v>26176</v>
      </c>
      <c r="E124" s="60" t="s">
        <v>26176</v>
      </c>
      <c r="F124" s="60" t="s">
        <v>26058</v>
      </c>
      <c r="G124" s="60">
        <v>40151051</v>
      </c>
      <c r="H124" s="60">
        <v>3105536301</v>
      </c>
      <c r="I124" s="60" t="s">
        <v>26277</v>
      </c>
      <c r="J124" s="60" t="s">
        <v>5400</v>
      </c>
      <c r="K124" s="60" t="s">
        <v>26422</v>
      </c>
      <c r="L124" s="60"/>
      <c r="M124" s="60" t="s">
        <v>26624</v>
      </c>
      <c r="N124" s="60" t="s">
        <v>26490</v>
      </c>
      <c r="O124" s="61"/>
      <c r="P124" s="60" t="s">
        <v>26792</v>
      </c>
      <c r="Q124" s="60" t="s">
        <v>26843</v>
      </c>
      <c r="R124" s="60"/>
      <c r="S124" s="60"/>
      <c r="T124" s="61"/>
      <c r="U124" s="61"/>
      <c r="V124" s="61"/>
      <c r="W124" s="61"/>
      <c r="X124" s="60"/>
      <c r="Y124" s="60"/>
      <c r="Z124" s="60"/>
    </row>
    <row r="125" spans="1:26" s="21" customFormat="1" ht="96">
      <c r="A125" s="60">
        <v>119</v>
      </c>
      <c r="B125" s="60" t="s">
        <v>40</v>
      </c>
      <c r="C125" s="60" t="s">
        <v>41</v>
      </c>
      <c r="D125" s="69" t="s">
        <v>26177</v>
      </c>
      <c r="E125" s="60" t="s">
        <v>26177</v>
      </c>
      <c r="F125" s="60" t="s">
        <v>26058</v>
      </c>
      <c r="G125" s="60">
        <v>40151294</v>
      </c>
      <c r="H125" s="60">
        <v>3118511099</v>
      </c>
      <c r="I125" s="60" t="s">
        <v>134</v>
      </c>
      <c r="J125" s="60" t="s">
        <v>5400</v>
      </c>
      <c r="K125" s="60" t="s">
        <v>26423</v>
      </c>
      <c r="L125" s="60"/>
      <c r="M125" s="60" t="s">
        <v>26625</v>
      </c>
      <c r="N125" s="60" t="s">
        <v>6250</v>
      </c>
      <c r="O125" s="61"/>
      <c r="P125" s="60" t="s">
        <v>26793</v>
      </c>
      <c r="Q125" s="60" t="s">
        <v>26851</v>
      </c>
      <c r="R125" s="60"/>
      <c r="S125" s="60"/>
      <c r="T125" s="61"/>
      <c r="U125" s="61"/>
      <c r="V125" s="61"/>
      <c r="W125" s="61"/>
      <c r="X125" s="60"/>
      <c r="Y125" s="60"/>
      <c r="Z125" s="60"/>
    </row>
    <row r="126" spans="1:26" s="21" customFormat="1" ht="156">
      <c r="A126" s="60">
        <v>120</v>
      </c>
      <c r="B126" s="60" t="s">
        <v>40</v>
      </c>
      <c r="C126" s="60" t="s">
        <v>41</v>
      </c>
      <c r="D126" s="69" t="s">
        <v>26178</v>
      </c>
      <c r="E126" s="60" t="s">
        <v>26178</v>
      </c>
      <c r="F126" s="60" t="s">
        <v>26058</v>
      </c>
      <c r="G126" s="60">
        <v>18050431</v>
      </c>
      <c r="H126" s="60">
        <v>3118511099</v>
      </c>
      <c r="I126" s="60" t="s">
        <v>134</v>
      </c>
      <c r="J126" s="60" t="s">
        <v>5400</v>
      </c>
      <c r="K126" s="60" t="s">
        <v>26424</v>
      </c>
      <c r="L126" s="60"/>
      <c r="M126" s="60" t="s">
        <v>26626</v>
      </c>
      <c r="N126" s="60" t="s">
        <v>6250</v>
      </c>
      <c r="O126" s="61"/>
      <c r="P126" s="60" t="s">
        <v>26794</v>
      </c>
      <c r="Q126" s="60" t="s">
        <v>26851</v>
      </c>
      <c r="R126" s="60"/>
      <c r="S126" s="60"/>
      <c r="T126" s="61"/>
      <c r="U126" s="61"/>
      <c r="V126" s="61"/>
      <c r="W126" s="61"/>
      <c r="X126" s="60"/>
      <c r="Y126" s="60"/>
      <c r="Z126" s="60"/>
    </row>
    <row r="127" spans="1:26" s="21" customFormat="1" ht="72">
      <c r="A127" s="60">
        <v>121</v>
      </c>
      <c r="B127" s="60" t="s">
        <v>40</v>
      </c>
      <c r="C127" s="60" t="s">
        <v>41</v>
      </c>
      <c r="D127" s="69" t="s">
        <v>26179</v>
      </c>
      <c r="E127" s="60" t="s">
        <v>26179</v>
      </c>
      <c r="F127" s="60" t="s">
        <v>26058</v>
      </c>
      <c r="G127" s="60">
        <v>1122267815</v>
      </c>
      <c r="H127" s="60">
        <v>3118511099</v>
      </c>
      <c r="I127" s="60" t="s">
        <v>134</v>
      </c>
      <c r="J127" s="60" t="s">
        <v>5400</v>
      </c>
      <c r="K127" s="60" t="s">
        <v>26413</v>
      </c>
      <c r="L127" s="60"/>
      <c r="M127" s="60" t="s">
        <v>26627</v>
      </c>
      <c r="N127" s="60" t="s">
        <v>6250</v>
      </c>
      <c r="O127" s="61"/>
      <c r="P127" s="60" t="s">
        <v>26795</v>
      </c>
      <c r="Q127" s="60" t="s">
        <v>26851</v>
      </c>
      <c r="R127" s="60"/>
      <c r="S127" s="60"/>
      <c r="T127" s="61"/>
      <c r="U127" s="61"/>
      <c r="V127" s="61"/>
      <c r="W127" s="61"/>
      <c r="X127" s="60"/>
      <c r="Y127" s="60"/>
      <c r="Z127" s="60"/>
    </row>
    <row r="128" spans="1:26" s="21" customFormat="1" ht="72">
      <c r="A128" s="60">
        <v>122</v>
      </c>
      <c r="B128" s="60" t="s">
        <v>40</v>
      </c>
      <c r="C128" s="60" t="s">
        <v>41</v>
      </c>
      <c r="D128" s="69" t="s">
        <v>26180</v>
      </c>
      <c r="E128" s="60" t="s">
        <v>26180</v>
      </c>
      <c r="F128" s="60" t="s">
        <v>26058</v>
      </c>
      <c r="G128" s="60">
        <v>15885765</v>
      </c>
      <c r="H128" s="60">
        <v>3118511099</v>
      </c>
      <c r="I128" s="60" t="s">
        <v>134</v>
      </c>
      <c r="J128" s="60" t="s">
        <v>5400</v>
      </c>
      <c r="K128" s="60" t="s">
        <v>26425</v>
      </c>
      <c r="L128" s="60"/>
      <c r="M128" s="60" t="s">
        <v>26628</v>
      </c>
      <c r="N128" s="60" t="s">
        <v>6250</v>
      </c>
      <c r="O128" s="61"/>
      <c r="P128" s="60" t="s">
        <v>26796</v>
      </c>
      <c r="Q128" s="60" t="s">
        <v>26841</v>
      </c>
      <c r="R128" s="60"/>
      <c r="S128" s="60"/>
      <c r="T128" s="61"/>
      <c r="U128" s="61"/>
      <c r="V128" s="61"/>
      <c r="W128" s="61"/>
      <c r="X128" s="60"/>
      <c r="Y128" s="60"/>
      <c r="Z128" s="60"/>
    </row>
    <row r="129" spans="1:26" s="21" customFormat="1" ht="192">
      <c r="A129" s="60">
        <v>123</v>
      </c>
      <c r="B129" s="60" t="s">
        <v>40</v>
      </c>
      <c r="C129" s="60" t="s">
        <v>41</v>
      </c>
      <c r="D129" s="69" t="s">
        <v>26181</v>
      </c>
      <c r="E129" s="60" t="s">
        <v>26181</v>
      </c>
      <c r="F129" s="60" t="s">
        <v>26058</v>
      </c>
      <c r="G129" s="60">
        <v>18051068</v>
      </c>
      <c r="H129" s="60">
        <v>3105542010</v>
      </c>
      <c r="I129" s="60" t="s">
        <v>26294</v>
      </c>
      <c r="J129" s="60" t="s">
        <v>5400</v>
      </c>
      <c r="K129" s="60" t="s">
        <v>26426</v>
      </c>
      <c r="L129" s="60"/>
      <c r="M129" s="60" t="s">
        <v>26629</v>
      </c>
      <c r="N129" s="60" t="s">
        <v>6250</v>
      </c>
      <c r="O129" s="61"/>
      <c r="P129" s="60" t="s">
        <v>26797</v>
      </c>
      <c r="Q129" s="60" t="s">
        <v>26841</v>
      </c>
      <c r="R129" s="60"/>
      <c r="S129" s="60"/>
      <c r="T129" s="61"/>
      <c r="U129" s="61"/>
      <c r="V129" s="61"/>
      <c r="W129" s="61"/>
      <c r="X129" s="60"/>
      <c r="Y129" s="60"/>
      <c r="Z129" s="60"/>
    </row>
    <row r="130" spans="1:26" s="21" customFormat="1" ht="156">
      <c r="A130" s="60">
        <v>124</v>
      </c>
      <c r="B130" s="60" t="s">
        <v>40</v>
      </c>
      <c r="C130" s="60" t="s">
        <v>41</v>
      </c>
      <c r="D130" s="69" t="s">
        <v>26182</v>
      </c>
      <c r="E130" s="60" t="s">
        <v>26182</v>
      </c>
      <c r="F130" s="60" t="s">
        <v>26058</v>
      </c>
      <c r="G130" s="60">
        <v>18051604</v>
      </c>
      <c r="H130" s="60">
        <v>3102849535</v>
      </c>
      <c r="I130" s="60" t="s">
        <v>26295</v>
      </c>
      <c r="J130" s="60" t="s">
        <v>5400</v>
      </c>
      <c r="K130" s="60" t="s">
        <v>26427</v>
      </c>
      <c r="L130" s="60"/>
      <c r="M130" s="60" t="s">
        <v>26630</v>
      </c>
      <c r="N130" s="60" t="s">
        <v>6250</v>
      </c>
      <c r="O130" s="61"/>
      <c r="P130" s="60" t="s">
        <v>26798</v>
      </c>
      <c r="Q130" s="60" t="s">
        <v>26841</v>
      </c>
      <c r="R130" s="60"/>
      <c r="S130" s="60"/>
      <c r="T130" s="61"/>
      <c r="U130" s="61"/>
      <c r="V130" s="61"/>
      <c r="W130" s="61"/>
      <c r="X130" s="60"/>
      <c r="Y130" s="60"/>
      <c r="Z130" s="60"/>
    </row>
    <row r="131" spans="1:26" s="21" customFormat="1" ht="156">
      <c r="A131" s="60">
        <v>125</v>
      </c>
      <c r="B131" s="60" t="s">
        <v>40</v>
      </c>
      <c r="C131" s="60" t="s">
        <v>41</v>
      </c>
      <c r="D131" s="69" t="s">
        <v>26183</v>
      </c>
      <c r="E131" s="60" t="s">
        <v>26183</v>
      </c>
      <c r="F131" s="60" t="s">
        <v>26058</v>
      </c>
      <c r="G131" s="60">
        <v>40177984</v>
      </c>
      <c r="H131" s="60">
        <v>3212114190</v>
      </c>
      <c r="I131" s="60" t="s">
        <v>134</v>
      </c>
      <c r="J131" s="60" t="s">
        <v>5400</v>
      </c>
      <c r="K131" s="60" t="s">
        <v>26428</v>
      </c>
      <c r="L131" s="60"/>
      <c r="M131" s="60" t="s">
        <v>26631</v>
      </c>
      <c r="N131" s="60" t="s">
        <v>6250</v>
      </c>
      <c r="O131" s="61"/>
      <c r="P131" s="60" t="s">
        <v>26799</v>
      </c>
      <c r="Q131" s="60" t="s">
        <v>26841</v>
      </c>
      <c r="R131" s="60"/>
      <c r="S131" s="60"/>
      <c r="T131" s="61"/>
      <c r="U131" s="61"/>
      <c r="V131" s="61"/>
      <c r="W131" s="61"/>
      <c r="X131" s="60"/>
      <c r="Y131" s="60"/>
      <c r="Z131" s="60"/>
    </row>
    <row r="132" spans="1:26" s="21" customFormat="1" ht="72">
      <c r="A132" s="60">
        <v>126</v>
      </c>
      <c r="B132" s="60" t="s">
        <v>40</v>
      </c>
      <c r="C132" s="60" t="s">
        <v>41</v>
      </c>
      <c r="D132" s="69" t="s">
        <v>26078</v>
      </c>
      <c r="E132" s="60" t="s">
        <v>26078</v>
      </c>
      <c r="F132" s="60" t="s">
        <v>26058</v>
      </c>
      <c r="G132" s="60">
        <v>40151063</v>
      </c>
      <c r="H132" s="60">
        <v>3118511099</v>
      </c>
      <c r="I132" s="60" t="s">
        <v>134</v>
      </c>
      <c r="J132" s="60" t="s">
        <v>5400</v>
      </c>
      <c r="K132" s="60" t="s">
        <v>26413</v>
      </c>
      <c r="L132" s="60"/>
      <c r="M132" s="60" t="s">
        <v>26632</v>
      </c>
      <c r="N132" s="60" t="s">
        <v>6250</v>
      </c>
      <c r="O132" s="61"/>
      <c r="P132" s="60" t="s">
        <v>26800</v>
      </c>
      <c r="Q132" s="60" t="s">
        <v>26841</v>
      </c>
      <c r="R132" s="60"/>
      <c r="S132" s="60"/>
      <c r="T132" s="61"/>
      <c r="U132" s="61"/>
      <c r="V132" s="61"/>
      <c r="W132" s="61"/>
      <c r="X132" s="60"/>
      <c r="Y132" s="60"/>
      <c r="Z132" s="60"/>
    </row>
    <row r="133" spans="1:26" s="21" customFormat="1" ht="96">
      <c r="A133" s="60">
        <v>127</v>
      </c>
      <c r="B133" s="60" t="s">
        <v>40</v>
      </c>
      <c r="C133" s="60" t="s">
        <v>41</v>
      </c>
      <c r="D133" s="69" t="s">
        <v>26184</v>
      </c>
      <c r="E133" s="60" t="s">
        <v>26184</v>
      </c>
      <c r="F133" s="60" t="s">
        <v>26058</v>
      </c>
      <c r="G133" s="60">
        <v>40150570</v>
      </c>
      <c r="H133" s="60">
        <v>3118511099</v>
      </c>
      <c r="I133" s="60" t="s">
        <v>134</v>
      </c>
      <c r="J133" s="60" t="s">
        <v>5400</v>
      </c>
      <c r="K133" s="60" t="s">
        <v>26423</v>
      </c>
      <c r="L133" s="60"/>
      <c r="M133" s="60" t="s">
        <v>26633</v>
      </c>
      <c r="N133" s="60" t="s">
        <v>6250</v>
      </c>
      <c r="O133" s="61"/>
      <c r="P133" s="60" t="s">
        <v>26801</v>
      </c>
      <c r="Q133" s="60" t="s">
        <v>26841</v>
      </c>
      <c r="R133" s="60"/>
      <c r="S133" s="60"/>
      <c r="T133" s="61"/>
      <c r="U133" s="61"/>
      <c r="V133" s="61"/>
      <c r="W133" s="61"/>
      <c r="X133" s="60"/>
      <c r="Y133" s="60"/>
      <c r="Z133" s="60"/>
    </row>
    <row r="134" spans="1:26" s="21" customFormat="1" ht="48">
      <c r="A134" s="60">
        <v>128</v>
      </c>
      <c r="B134" s="60" t="s">
        <v>40</v>
      </c>
      <c r="C134" s="60" t="s">
        <v>41</v>
      </c>
      <c r="D134" s="69" t="s">
        <v>26185</v>
      </c>
      <c r="E134" s="60" t="s">
        <v>26185</v>
      </c>
      <c r="F134" s="60" t="s">
        <v>26058</v>
      </c>
      <c r="G134" s="60">
        <v>40150822</v>
      </c>
      <c r="H134" s="60">
        <v>3112822707</v>
      </c>
      <c r="I134" s="60" t="s">
        <v>134</v>
      </c>
      <c r="J134" s="60" t="s">
        <v>5400</v>
      </c>
      <c r="K134" s="60" t="s">
        <v>26413</v>
      </c>
      <c r="L134" s="60"/>
      <c r="M134" s="60" t="s">
        <v>26634</v>
      </c>
      <c r="N134" s="60" t="s">
        <v>6250</v>
      </c>
      <c r="O134" s="61"/>
      <c r="P134" s="60" t="s">
        <v>26802</v>
      </c>
      <c r="Q134" s="60" t="s">
        <v>26841</v>
      </c>
      <c r="R134" s="60"/>
      <c r="S134" s="60"/>
      <c r="T134" s="61"/>
      <c r="U134" s="61"/>
      <c r="V134" s="61"/>
      <c r="W134" s="61"/>
      <c r="X134" s="60"/>
      <c r="Y134" s="60"/>
      <c r="Z134" s="60"/>
    </row>
    <row r="135" spans="1:26" s="21" customFormat="1" ht="48">
      <c r="A135" s="60">
        <v>129</v>
      </c>
      <c r="B135" s="60" t="s">
        <v>40</v>
      </c>
      <c r="C135" s="60" t="s">
        <v>41</v>
      </c>
      <c r="D135" s="69" t="s">
        <v>26185</v>
      </c>
      <c r="E135" s="60" t="s">
        <v>26185</v>
      </c>
      <c r="F135" s="60" t="s">
        <v>26058</v>
      </c>
      <c r="G135" s="60">
        <v>40150822</v>
      </c>
      <c r="H135" s="60">
        <v>3118511099</v>
      </c>
      <c r="I135" s="60" t="s">
        <v>134</v>
      </c>
      <c r="J135" s="60" t="s">
        <v>5400</v>
      </c>
      <c r="K135" s="60" t="s">
        <v>26413</v>
      </c>
      <c r="L135" s="60"/>
      <c r="M135" s="60" t="s">
        <v>26635</v>
      </c>
      <c r="N135" s="60" t="s">
        <v>6250</v>
      </c>
      <c r="O135" s="61"/>
      <c r="P135" s="60" t="s">
        <v>26803</v>
      </c>
      <c r="Q135" s="60" t="s">
        <v>26851</v>
      </c>
      <c r="R135" s="60"/>
      <c r="S135" s="60"/>
      <c r="T135" s="61"/>
      <c r="U135" s="61"/>
      <c r="V135" s="61"/>
      <c r="W135" s="61"/>
      <c r="X135" s="60"/>
      <c r="Y135" s="60"/>
      <c r="Z135" s="60"/>
    </row>
    <row r="136" spans="1:26" s="21" customFormat="1" ht="96">
      <c r="A136" s="60">
        <v>130</v>
      </c>
      <c r="B136" s="60" t="s">
        <v>40</v>
      </c>
      <c r="C136" s="60" t="s">
        <v>41</v>
      </c>
      <c r="D136" s="69" t="s">
        <v>26186</v>
      </c>
      <c r="E136" s="60" t="s">
        <v>26186</v>
      </c>
      <c r="F136" s="60" t="s">
        <v>26058</v>
      </c>
      <c r="G136" s="60">
        <v>18051200</v>
      </c>
      <c r="H136" s="60">
        <v>3118511099</v>
      </c>
      <c r="I136" s="60" t="s">
        <v>134</v>
      </c>
      <c r="J136" s="60" t="s">
        <v>5400</v>
      </c>
      <c r="K136" s="60" t="s">
        <v>26429</v>
      </c>
      <c r="L136" s="60"/>
      <c r="M136" s="60" t="s">
        <v>26636</v>
      </c>
      <c r="N136" s="60" t="s">
        <v>4261</v>
      </c>
      <c r="O136" s="61"/>
      <c r="P136" s="60" t="s">
        <v>26804</v>
      </c>
      <c r="Q136" s="60" t="s">
        <v>26851</v>
      </c>
      <c r="R136" s="60"/>
      <c r="S136" s="60"/>
      <c r="T136" s="61"/>
      <c r="U136" s="61"/>
      <c r="V136" s="61"/>
      <c r="W136" s="61"/>
      <c r="X136" s="60"/>
      <c r="Y136" s="60"/>
      <c r="Z136" s="60"/>
    </row>
    <row r="137" spans="1:26" s="21" customFormat="1" ht="96">
      <c r="A137" s="60">
        <v>131</v>
      </c>
      <c r="B137" s="60" t="s">
        <v>40</v>
      </c>
      <c r="C137" s="60" t="s">
        <v>41</v>
      </c>
      <c r="D137" s="69" t="s">
        <v>26187</v>
      </c>
      <c r="E137" s="60" t="s">
        <v>26187</v>
      </c>
      <c r="F137" s="60" t="s">
        <v>26058</v>
      </c>
      <c r="G137" s="60">
        <v>1122267009</v>
      </c>
      <c r="H137" s="60">
        <v>3123958468</v>
      </c>
      <c r="I137" s="60" t="s">
        <v>134</v>
      </c>
      <c r="J137" s="60" t="s">
        <v>5400</v>
      </c>
      <c r="K137" s="60" t="s">
        <v>26423</v>
      </c>
      <c r="L137" s="60"/>
      <c r="M137" s="60" t="s">
        <v>26637</v>
      </c>
      <c r="N137" s="60" t="s">
        <v>6250</v>
      </c>
      <c r="O137" s="61"/>
      <c r="P137" s="60" t="s">
        <v>26805</v>
      </c>
      <c r="Q137" s="60" t="s">
        <v>26851</v>
      </c>
      <c r="R137" s="60"/>
      <c r="S137" s="60"/>
      <c r="T137" s="61"/>
      <c r="U137" s="61"/>
      <c r="V137" s="61"/>
      <c r="W137" s="61"/>
      <c r="X137" s="60"/>
      <c r="Y137" s="60"/>
      <c r="Z137" s="60"/>
    </row>
    <row r="138" spans="1:26" s="21" customFormat="1" ht="84">
      <c r="A138" s="60">
        <v>132</v>
      </c>
      <c r="B138" s="60" t="s">
        <v>40</v>
      </c>
      <c r="C138" s="60" t="s">
        <v>41</v>
      </c>
      <c r="D138" s="69" t="s">
        <v>26188</v>
      </c>
      <c r="E138" s="60" t="s">
        <v>26188</v>
      </c>
      <c r="F138" s="60" t="s">
        <v>26058</v>
      </c>
      <c r="G138" s="60">
        <v>40151181</v>
      </c>
      <c r="H138" s="60">
        <v>3118511099</v>
      </c>
      <c r="I138" s="60" t="s">
        <v>134</v>
      </c>
      <c r="J138" s="60" t="s">
        <v>5400</v>
      </c>
      <c r="K138" s="60" t="s">
        <v>26381</v>
      </c>
      <c r="L138" s="60"/>
      <c r="M138" s="60" t="s">
        <v>26638</v>
      </c>
      <c r="N138" s="60" t="s">
        <v>6250</v>
      </c>
      <c r="O138" s="61"/>
      <c r="P138" s="60" t="s">
        <v>26806</v>
      </c>
      <c r="Q138" s="60" t="s">
        <v>26841</v>
      </c>
      <c r="R138" s="60"/>
      <c r="S138" s="60"/>
      <c r="T138" s="61"/>
      <c r="U138" s="61"/>
      <c r="V138" s="61"/>
      <c r="W138" s="61"/>
      <c r="X138" s="60"/>
      <c r="Y138" s="60"/>
      <c r="Z138" s="60"/>
    </row>
    <row r="139" spans="1:26" s="21" customFormat="1" ht="72">
      <c r="A139" s="60">
        <v>133</v>
      </c>
      <c r="B139" s="60" t="s">
        <v>40</v>
      </c>
      <c r="C139" s="60" t="s">
        <v>41</v>
      </c>
      <c r="D139" s="69" t="s">
        <v>26189</v>
      </c>
      <c r="E139" s="60" t="s">
        <v>26189</v>
      </c>
      <c r="F139" s="60" t="s">
        <v>26058</v>
      </c>
      <c r="G139" s="60">
        <v>40150737</v>
      </c>
      <c r="H139" s="60">
        <v>3118511099</v>
      </c>
      <c r="I139" s="60" t="s">
        <v>134</v>
      </c>
      <c r="J139" s="60" t="s">
        <v>5400</v>
      </c>
      <c r="K139" s="60" t="s">
        <v>26430</v>
      </c>
      <c r="L139" s="60"/>
      <c r="M139" s="60" t="s">
        <v>26639</v>
      </c>
      <c r="N139" s="60" t="s">
        <v>6250</v>
      </c>
      <c r="O139" s="61"/>
      <c r="P139" s="60" t="s">
        <v>26807</v>
      </c>
      <c r="Q139" s="60" t="s">
        <v>4593</v>
      </c>
      <c r="R139" s="60"/>
      <c r="S139" s="60"/>
      <c r="T139" s="61"/>
      <c r="U139" s="61"/>
      <c r="V139" s="61"/>
      <c r="W139" s="61"/>
      <c r="X139" s="60"/>
      <c r="Y139" s="60"/>
      <c r="Z139" s="60"/>
    </row>
    <row r="140" spans="1:26" s="21" customFormat="1" ht="48">
      <c r="A140" s="60">
        <v>134</v>
      </c>
      <c r="B140" s="60" t="s">
        <v>40</v>
      </c>
      <c r="C140" s="60" t="s">
        <v>41</v>
      </c>
      <c r="D140" s="69" t="s">
        <v>26190</v>
      </c>
      <c r="E140" s="60" t="s">
        <v>26190</v>
      </c>
      <c r="F140" s="60" t="s">
        <v>26058</v>
      </c>
      <c r="G140" s="60">
        <v>1121208704</v>
      </c>
      <c r="H140" s="60">
        <v>3118310117</v>
      </c>
      <c r="I140" s="60" t="s">
        <v>26296</v>
      </c>
      <c r="J140" s="60" t="s">
        <v>26480</v>
      </c>
      <c r="K140" s="60" t="s">
        <v>26431</v>
      </c>
      <c r="L140" s="60"/>
      <c r="M140" s="60" t="s">
        <v>26640</v>
      </c>
      <c r="N140" s="60" t="s">
        <v>6250</v>
      </c>
      <c r="O140" s="61"/>
      <c r="P140" s="60" t="s">
        <v>26640</v>
      </c>
      <c r="Q140" s="60" t="s">
        <v>26856</v>
      </c>
      <c r="R140" s="60"/>
      <c r="S140" s="60"/>
      <c r="T140" s="61"/>
      <c r="U140" s="61"/>
      <c r="V140" s="61"/>
      <c r="W140" s="61"/>
      <c r="X140" s="60"/>
      <c r="Y140" s="60"/>
      <c r="Z140" s="60"/>
    </row>
    <row r="141" spans="1:26" s="21" customFormat="1" ht="60">
      <c r="A141" s="60">
        <v>135</v>
      </c>
      <c r="B141" s="60" t="s">
        <v>40</v>
      </c>
      <c r="C141" s="60" t="s">
        <v>41</v>
      </c>
      <c r="D141" s="69" t="s">
        <v>26191</v>
      </c>
      <c r="E141" s="60" t="s">
        <v>26191</v>
      </c>
      <c r="F141" s="60" t="s">
        <v>26058</v>
      </c>
      <c r="G141" s="60">
        <v>1121218001</v>
      </c>
      <c r="H141" s="60">
        <v>3229041833</v>
      </c>
      <c r="I141" s="60" t="s">
        <v>26297</v>
      </c>
      <c r="J141" s="60" t="s">
        <v>5400</v>
      </c>
      <c r="K141" s="60" t="s">
        <v>26432</v>
      </c>
      <c r="L141" s="60"/>
      <c r="M141" s="60">
        <v>800</v>
      </c>
      <c r="N141" s="60" t="s">
        <v>5299</v>
      </c>
      <c r="O141" s="61"/>
      <c r="P141" s="60" t="s">
        <v>26808</v>
      </c>
      <c r="Q141" s="60" t="s">
        <v>6327</v>
      </c>
      <c r="R141" s="60"/>
      <c r="S141" s="60"/>
      <c r="T141" s="61"/>
      <c r="U141" s="61"/>
      <c r="V141" s="61"/>
      <c r="W141" s="61"/>
      <c r="X141" s="60"/>
      <c r="Y141" s="60"/>
      <c r="Z141" s="60"/>
    </row>
    <row r="142" spans="1:26" s="21" customFormat="1" ht="48">
      <c r="A142" s="60">
        <v>136</v>
      </c>
      <c r="B142" s="60" t="s">
        <v>40</v>
      </c>
      <c r="C142" s="60" t="s">
        <v>41</v>
      </c>
      <c r="D142" s="69" t="s">
        <v>26192</v>
      </c>
      <c r="E142" s="60" t="s">
        <v>26192</v>
      </c>
      <c r="F142" s="60" t="s">
        <v>26058</v>
      </c>
      <c r="G142" s="60" t="s">
        <v>26248</v>
      </c>
      <c r="H142" s="60" t="s">
        <v>26252</v>
      </c>
      <c r="I142" s="60" t="s">
        <v>26298</v>
      </c>
      <c r="J142" s="60" t="s">
        <v>26481</v>
      </c>
      <c r="K142" s="60" t="s">
        <v>11</v>
      </c>
      <c r="L142" s="60"/>
      <c r="M142" s="60" t="s">
        <v>26641</v>
      </c>
      <c r="N142" s="60" t="s">
        <v>26492</v>
      </c>
      <c r="O142" s="61"/>
      <c r="P142" s="60" t="s">
        <v>26809</v>
      </c>
      <c r="Q142" s="60" t="s">
        <v>26857</v>
      </c>
      <c r="R142" s="60"/>
      <c r="S142" s="60"/>
      <c r="T142" s="61"/>
      <c r="U142" s="61"/>
      <c r="V142" s="61"/>
      <c r="W142" s="61"/>
      <c r="X142" s="60"/>
      <c r="Y142" s="60"/>
      <c r="Z142" s="60"/>
    </row>
    <row r="143" spans="1:26" s="21" customFormat="1" ht="48">
      <c r="A143" s="60">
        <v>137</v>
      </c>
      <c r="B143" s="60" t="s">
        <v>40</v>
      </c>
      <c r="C143" s="60" t="s">
        <v>41</v>
      </c>
      <c r="D143" s="69" t="s">
        <v>26193</v>
      </c>
      <c r="E143" s="60" t="s">
        <v>26193</v>
      </c>
      <c r="F143" s="60" t="s">
        <v>26058</v>
      </c>
      <c r="G143" s="60">
        <v>41060750</v>
      </c>
      <c r="H143" s="60">
        <v>3143770264</v>
      </c>
      <c r="I143" s="60"/>
      <c r="J143" s="60" t="s">
        <v>5400</v>
      </c>
      <c r="K143" s="60" t="s">
        <v>26433</v>
      </c>
      <c r="L143" s="60"/>
      <c r="M143" s="60" t="s">
        <v>26642</v>
      </c>
      <c r="N143" s="60" t="s">
        <v>6250</v>
      </c>
      <c r="O143" s="61"/>
      <c r="P143" s="60" t="s">
        <v>26810</v>
      </c>
      <c r="Q143" s="60" t="s">
        <v>4593</v>
      </c>
      <c r="R143" s="60"/>
      <c r="S143" s="60"/>
      <c r="T143" s="61"/>
      <c r="U143" s="61"/>
      <c r="V143" s="61"/>
      <c r="W143" s="61"/>
      <c r="X143" s="60"/>
      <c r="Y143" s="60"/>
      <c r="Z143" s="60"/>
    </row>
    <row r="144" spans="1:26" s="21" customFormat="1" ht="120">
      <c r="A144" s="60">
        <v>138</v>
      </c>
      <c r="B144" s="60" t="s">
        <v>40</v>
      </c>
      <c r="C144" s="60" t="s">
        <v>41</v>
      </c>
      <c r="D144" s="69" t="s">
        <v>26194</v>
      </c>
      <c r="E144" s="60" t="s">
        <v>26194</v>
      </c>
      <c r="F144" s="60" t="s">
        <v>26058</v>
      </c>
      <c r="G144" s="61">
        <v>40176393</v>
      </c>
      <c r="H144" s="60">
        <v>3204235569</v>
      </c>
      <c r="I144" s="60"/>
      <c r="J144" s="60" t="s">
        <v>5400</v>
      </c>
      <c r="K144" s="60" t="s">
        <v>26434</v>
      </c>
      <c r="L144" s="60"/>
      <c r="M144" s="60" t="s">
        <v>26643</v>
      </c>
      <c r="N144" s="60" t="s">
        <v>26493</v>
      </c>
      <c r="O144" s="61"/>
      <c r="P144" s="60" t="s">
        <v>26643</v>
      </c>
      <c r="Q144" s="60" t="s">
        <v>26837</v>
      </c>
      <c r="R144" s="60"/>
      <c r="S144" s="60"/>
      <c r="T144" s="61"/>
      <c r="U144" s="61"/>
      <c r="V144" s="61"/>
      <c r="W144" s="61"/>
      <c r="X144" s="60"/>
      <c r="Y144" s="60"/>
      <c r="Z144" s="60"/>
    </row>
    <row r="145" spans="1:26" s="30" customFormat="1" ht="324">
      <c r="A145" s="60">
        <v>139</v>
      </c>
      <c r="B145" s="60" t="s">
        <v>40</v>
      </c>
      <c r="C145" s="60" t="s">
        <v>41</v>
      </c>
      <c r="D145" s="69" t="s">
        <v>26195</v>
      </c>
      <c r="E145" s="60" t="s">
        <v>26195</v>
      </c>
      <c r="F145" s="60" t="s">
        <v>26058</v>
      </c>
      <c r="G145" s="60">
        <v>41056693</v>
      </c>
      <c r="H145" s="60">
        <v>3212442958</v>
      </c>
      <c r="I145" s="60" t="s">
        <v>26299</v>
      </c>
      <c r="J145" s="60" t="s">
        <v>4093</v>
      </c>
      <c r="K145" s="60" t="s">
        <v>26435</v>
      </c>
      <c r="L145" s="60"/>
      <c r="M145" s="60" t="s">
        <v>26644</v>
      </c>
      <c r="N145" s="60" t="s">
        <v>6250</v>
      </c>
      <c r="O145" s="61"/>
      <c r="P145" s="60" t="s">
        <v>26811</v>
      </c>
      <c r="Q145" s="60" t="s">
        <v>26844</v>
      </c>
      <c r="R145" s="60"/>
      <c r="S145" s="60"/>
      <c r="T145" s="61"/>
      <c r="U145" s="61"/>
      <c r="V145" s="61"/>
      <c r="W145" s="61"/>
      <c r="X145" s="60"/>
      <c r="Y145" s="60"/>
      <c r="Z145" s="60"/>
    </row>
    <row r="146" spans="1:26" s="21" customFormat="1" ht="396">
      <c r="A146" s="60">
        <v>140</v>
      </c>
      <c r="B146" s="60" t="s">
        <v>40</v>
      </c>
      <c r="C146" s="60" t="s">
        <v>41</v>
      </c>
      <c r="D146" s="69" t="s">
        <v>26196</v>
      </c>
      <c r="E146" s="60" t="s">
        <v>26196</v>
      </c>
      <c r="F146" s="60" t="s">
        <v>26058</v>
      </c>
      <c r="G146" s="61">
        <v>40178932</v>
      </c>
      <c r="H146" s="60">
        <v>3106786914</v>
      </c>
      <c r="I146" s="60"/>
      <c r="J146" s="60" t="s">
        <v>5400</v>
      </c>
      <c r="K146" s="60" t="s">
        <v>26436</v>
      </c>
      <c r="L146" s="60"/>
      <c r="M146" s="60" t="s">
        <v>26645</v>
      </c>
      <c r="N146" s="60" t="s">
        <v>26494</v>
      </c>
      <c r="O146" s="61"/>
      <c r="P146" s="60" t="s">
        <v>26645</v>
      </c>
      <c r="Q146" s="60" t="s">
        <v>26846</v>
      </c>
      <c r="R146" s="60"/>
      <c r="S146" s="60"/>
      <c r="T146" s="61"/>
      <c r="U146" s="61"/>
      <c r="V146" s="61"/>
      <c r="W146" s="61"/>
      <c r="X146" s="60"/>
      <c r="Y146" s="60"/>
      <c r="Z146" s="60"/>
    </row>
    <row r="147" spans="1:26" s="21" customFormat="1" ht="409.5">
      <c r="A147" s="60">
        <v>141</v>
      </c>
      <c r="B147" s="60" t="s">
        <v>40</v>
      </c>
      <c r="C147" s="60" t="s">
        <v>41</v>
      </c>
      <c r="D147" s="69" t="s">
        <v>26197</v>
      </c>
      <c r="E147" s="60" t="s">
        <v>26197</v>
      </c>
      <c r="F147" s="60" t="s">
        <v>26058</v>
      </c>
      <c r="G147" s="61">
        <v>40160347</v>
      </c>
      <c r="H147" s="60">
        <v>3106802009</v>
      </c>
      <c r="I147" s="60"/>
      <c r="J147" s="60" t="s">
        <v>5400</v>
      </c>
      <c r="K147" s="60" t="s">
        <v>26437</v>
      </c>
      <c r="L147" s="60"/>
      <c r="M147" s="60" t="s">
        <v>26646</v>
      </c>
      <c r="N147" s="60" t="s">
        <v>26495</v>
      </c>
      <c r="O147" s="61"/>
      <c r="P147" s="60" t="s">
        <v>26646</v>
      </c>
      <c r="Q147" s="60" t="s">
        <v>26846</v>
      </c>
      <c r="R147" s="60"/>
      <c r="S147" s="60"/>
      <c r="T147" s="61"/>
      <c r="U147" s="61"/>
      <c r="V147" s="61"/>
      <c r="W147" s="61"/>
      <c r="X147" s="60"/>
      <c r="Y147" s="60"/>
      <c r="Z147" s="60"/>
    </row>
    <row r="148" spans="1:26" s="21" customFormat="1" ht="48">
      <c r="A148" s="60">
        <v>142</v>
      </c>
      <c r="B148" s="60" t="s">
        <v>40</v>
      </c>
      <c r="C148" s="60" t="s">
        <v>41</v>
      </c>
      <c r="D148" s="69" t="s">
        <v>26198</v>
      </c>
      <c r="E148" s="60" t="s">
        <v>26198</v>
      </c>
      <c r="F148" s="60" t="s">
        <v>26058</v>
      </c>
      <c r="G148" s="60">
        <v>1121218001</v>
      </c>
      <c r="H148" s="60">
        <v>3229041833</v>
      </c>
      <c r="I148" s="60" t="s">
        <v>26300</v>
      </c>
      <c r="J148" s="60" t="s">
        <v>5400</v>
      </c>
      <c r="K148" s="60" t="s">
        <v>26432</v>
      </c>
      <c r="L148" s="60"/>
      <c r="M148" s="60">
        <v>300</v>
      </c>
      <c r="N148" s="60" t="s">
        <v>6250</v>
      </c>
      <c r="O148" s="61"/>
      <c r="P148" s="60">
        <v>500</v>
      </c>
      <c r="Q148" s="60" t="s">
        <v>26858</v>
      </c>
      <c r="R148" s="60"/>
      <c r="S148" s="60"/>
      <c r="T148" s="61"/>
      <c r="U148" s="61"/>
      <c r="V148" s="61"/>
      <c r="W148" s="61"/>
      <c r="X148" s="60"/>
      <c r="Y148" s="60"/>
      <c r="Z148" s="60"/>
    </row>
    <row r="149" spans="1:26" s="30" customFormat="1" ht="252">
      <c r="A149" s="60">
        <v>143</v>
      </c>
      <c r="B149" s="60" t="s">
        <v>40</v>
      </c>
      <c r="C149" s="60" t="s">
        <v>41</v>
      </c>
      <c r="D149" s="69" t="s">
        <v>26199</v>
      </c>
      <c r="E149" s="60" t="s">
        <v>26199</v>
      </c>
      <c r="F149" s="60" t="s">
        <v>26058</v>
      </c>
      <c r="G149" s="61">
        <v>40160262</v>
      </c>
      <c r="H149" s="60">
        <v>3118715641</v>
      </c>
      <c r="I149" s="60"/>
      <c r="J149" s="60" t="s">
        <v>5400</v>
      </c>
      <c r="K149" s="60" t="s">
        <v>26438</v>
      </c>
      <c r="L149" s="60"/>
      <c r="M149" s="60" t="s">
        <v>26647</v>
      </c>
      <c r="N149" s="60" t="s">
        <v>26496</v>
      </c>
      <c r="O149" s="61"/>
      <c r="P149" s="60" t="s">
        <v>26647</v>
      </c>
      <c r="Q149" s="60" t="s">
        <v>26837</v>
      </c>
      <c r="R149" s="60"/>
      <c r="S149" s="60"/>
      <c r="T149" s="61"/>
      <c r="U149" s="61"/>
      <c r="V149" s="61"/>
      <c r="W149" s="61"/>
      <c r="X149" s="60"/>
      <c r="Y149" s="60"/>
      <c r="Z149" s="60"/>
    </row>
    <row r="150" spans="1:26" s="21" customFormat="1" ht="336">
      <c r="A150" s="60">
        <v>144</v>
      </c>
      <c r="B150" s="60" t="s">
        <v>40</v>
      </c>
      <c r="C150" s="60" t="s">
        <v>41</v>
      </c>
      <c r="D150" s="69" t="s">
        <v>26200</v>
      </c>
      <c r="E150" s="60" t="s">
        <v>26200</v>
      </c>
      <c r="F150" s="60" t="s">
        <v>26058</v>
      </c>
      <c r="G150" s="60">
        <v>63347098</v>
      </c>
      <c r="H150" s="60">
        <v>3144773725</v>
      </c>
      <c r="I150" s="60" t="s">
        <v>44</v>
      </c>
      <c r="J150" s="60" t="s">
        <v>4093</v>
      </c>
      <c r="K150" s="60" t="s">
        <v>26439</v>
      </c>
      <c r="L150" s="60"/>
      <c r="M150" s="60" t="s">
        <v>26648</v>
      </c>
      <c r="N150" s="60" t="s">
        <v>26488</v>
      </c>
      <c r="O150" s="61"/>
      <c r="P150" s="60" t="s">
        <v>26648</v>
      </c>
      <c r="Q150" s="60" t="s">
        <v>26608</v>
      </c>
      <c r="R150" s="60"/>
      <c r="S150" s="60"/>
      <c r="T150" s="61"/>
      <c r="U150" s="61"/>
      <c r="V150" s="61"/>
      <c r="W150" s="61"/>
      <c r="X150" s="60"/>
      <c r="Y150" s="60"/>
      <c r="Z150" s="60"/>
    </row>
    <row r="151" spans="1:26" s="21" customFormat="1" ht="409.5">
      <c r="A151" s="60">
        <v>145</v>
      </c>
      <c r="B151" s="60" t="s">
        <v>40</v>
      </c>
      <c r="C151" s="60" t="s">
        <v>41</v>
      </c>
      <c r="D151" s="69" t="s">
        <v>26195</v>
      </c>
      <c r="E151" s="60" t="s">
        <v>26195</v>
      </c>
      <c r="F151" s="60" t="s">
        <v>26058</v>
      </c>
      <c r="G151" s="60">
        <v>41056693</v>
      </c>
      <c r="H151" s="60">
        <v>3212442958</v>
      </c>
      <c r="I151" s="60" t="s">
        <v>26299</v>
      </c>
      <c r="J151" s="60" t="s">
        <v>4093</v>
      </c>
      <c r="K151" s="60" t="s">
        <v>26440</v>
      </c>
      <c r="L151" s="60"/>
      <c r="M151" s="60" t="s">
        <v>26649</v>
      </c>
      <c r="N151" s="60" t="s">
        <v>6250</v>
      </c>
      <c r="O151" s="61"/>
      <c r="P151" s="60" t="s">
        <v>26812</v>
      </c>
      <c r="Q151" s="60" t="s">
        <v>26859</v>
      </c>
      <c r="R151" s="60"/>
      <c r="S151" s="60"/>
      <c r="T151" s="61"/>
      <c r="U151" s="61"/>
      <c r="V151" s="61"/>
      <c r="W151" s="61"/>
      <c r="X151" s="60"/>
      <c r="Y151" s="60"/>
      <c r="Z151" s="60"/>
    </row>
    <row r="152" spans="1:26" s="21" customFormat="1" ht="228">
      <c r="A152" s="60">
        <v>146</v>
      </c>
      <c r="B152" s="60" t="s">
        <v>40</v>
      </c>
      <c r="C152" s="60" t="s">
        <v>41</v>
      </c>
      <c r="D152" s="69" t="s">
        <v>26201</v>
      </c>
      <c r="E152" s="60" t="s">
        <v>26201</v>
      </c>
      <c r="F152" s="60" t="s">
        <v>26058</v>
      </c>
      <c r="G152" s="61">
        <v>41061224</v>
      </c>
      <c r="H152" s="60">
        <v>3112437168</v>
      </c>
      <c r="I152" s="60" t="s">
        <v>26301</v>
      </c>
      <c r="J152" s="60" t="s">
        <v>4093</v>
      </c>
      <c r="K152" s="60" t="s">
        <v>26441</v>
      </c>
      <c r="L152" s="60"/>
      <c r="M152" s="60" t="s">
        <v>26650</v>
      </c>
      <c r="N152" s="60" t="s">
        <v>26497</v>
      </c>
      <c r="O152" s="61"/>
      <c r="P152" s="60" t="s">
        <v>26650</v>
      </c>
      <c r="Q152" s="60" t="s">
        <v>26843</v>
      </c>
      <c r="R152" s="60"/>
      <c r="S152" s="60"/>
      <c r="T152" s="61"/>
      <c r="U152" s="61"/>
      <c r="V152" s="61"/>
      <c r="W152" s="61"/>
      <c r="X152" s="60"/>
      <c r="Y152" s="60"/>
      <c r="Z152" s="60"/>
    </row>
    <row r="153" spans="1:26" s="21" customFormat="1" ht="324">
      <c r="A153" s="60">
        <v>147</v>
      </c>
      <c r="B153" s="60" t="s">
        <v>40</v>
      </c>
      <c r="C153" s="60" t="s">
        <v>41</v>
      </c>
      <c r="D153" s="69" t="s">
        <v>26202</v>
      </c>
      <c r="E153" s="60" t="s">
        <v>26202</v>
      </c>
      <c r="F153" s="60" t="s">
        <v>26058</v>
      </c>
      <c r="G153" s="61">
        <v>40179529</v>
      </c>
      <c r="H153" s="60">
        <v>3203416276</v>
      </c>
      <c r="I153" s="60" t="s">
        <v>26302</v>
      </c>
      <c r="J153" s="60" t="s">
        <v>4093</v>
      </c>
      <c r="K153" s="60" t="s">
        <v>26442</v>
      </c>
      <c r="L153" s="60"/>
      <c r="M153" s="60" t="s">
        <v>26651</v>
      </c>
      <c r="N153" s="60" t="s">
        <v>26498</v>
      </c>
      <c r="O153" s="61"/>
      <c r="P153" s="60" t="s">
        <v>26651</v>
      </c>
      <c r="Q153" s="60" t="s">
        <v>26860</v>
      </c>
      <c r="R153" s="60"/>
      <c r="S153" s="60"/>
      <c r="T153" s="61"/>
      <c r="U153" s="61"/>
      <c r="V153" s="61"/>
      <c r="W153" s="61"/>
      <c r="X153" s="60"/>
      <c r="Y153" s="60"/>
      <c r="Z153" s="60"/>
    </row>
    <row r="154" spans="1:26" s="21" customFormat="1" ht="48">
      <c r="A154" s="60">
        <v>148</v>
      </c>
      <c r="B154" s="60" t="s">
        <v>40</v>
      </c>
      <c r="C154" s="60" t="s">
        <v>41</v>
      </c>
      <c r="D154" s="69" t="s">
        <v>26203</v>
      </c>
      <c r="E154" s="60" t="s">
        <v>26203</v>
      </c>
      <c r="F154" s="60" t="s">
        <v>26058</v>
      </c>
      <c r="G154" s="60">
        <v>15888872</v>
      </c>
      <c r="H154" s="60">
        <v>3228290413</v>
      </c>
      <c r="I154" s="60"/>
      <c r="J154" s="60" t="s">
        <v>5400</v>
      </c>
      <c r="K154" s="60" t="s">
        <v>26443</v>
      </c>
      <c r="L154" s="60"/>
      <c r="M154" s="60" t="s">
        <v>26652</v>
      </c>
      <c r="N154" s="60" t="s">
        <v>6250</v>
      </c>
      <c r="O154" s="61"/>
      <c r="P154" s="60" t="s">
        <v>26652</v>
      </c>
      <c r="Q154" s="60" t="s">
        <v>26851</v>
      </c>
      <c r="R154" s="60"/>
      <c r="S154" s="60"/>
      <c r="T154" s="61"/>
      <c r="U154" s="61"/>
      <c r="V154" s="61"/>
      <c r="W154" s="61"/>
      <c r="X154" s="60"/>
      <c r="Y154" s="60"/>
      <c r="Z154" s="60"/>
    </row>
    <row r="155" spans="1:26" s="21" customFormat="1" ht="48">
      <c r="A155" s="60">
        <v>149</v>
      </c>
      <c r="B155" s="60" t="s">
        <v>40</v>
      </c>
      <c r="C155" s="60" t="s">
        <v>41</v>
      </c>
      <c r="D155" s="69" t="s">
        <v>26204</v>
      </c>
      <c r="E155" s="60" t="s">
        <v>26204</v>
      </c>
      <c r="F155" s="60" t="s">
        <v>26058</v>
      </c>
      <c r="G155" s="60">
        <v>1121211209</v>
      </c>
      <c r="H155" s="60">
        <v>3203104272</v>
      </c>
      <c r="I155" s="60" t="s">
        <v>26303</v>
      </c>
      <c r="J155" s="60" t="s">
        <v>5400</v>
      </c>
      <c r="K155" s="60" t="s">
        <v>1246</v>
      </c>
      <c r="L155" s="60"/>
      <c r="M155" s="60">
        <v>500</v>
      </c>
      <c r="N155" s="60" t="s">
        <v>4310</v>
      </c>
      <c r="O155" s="61"/>
      <c r="P155" s="60">
        <v>500</v>
      </c>
      <c r="Q155" s="60" t="s">
        <v>26608</v>
      </c>
      <c r="R155" s="60"/>
      <c r="S155" s="60"/>
      <c r="T155" s="61"/>
      <c r="U155" s="61"/>
      <c r="V155" s="61"/>
      <c r="W155" s="61"/>
      <c r="X155" s="60"/>
      <c r="Y155" s="60"/>
      <c r="Z155" s="60"/>
    </row>
    <row r="156" spans="1:26" s="21" customFormat="1" ht="48">
      <c r="A156" s="60">
        <v>150</v>
      </c>
      <c r="B156" s="60" t="s">
        <v>40</v>
      </c>
      <c r="C156" s="60" t="s">
        <v>41</v>
      </c>
      <c r="D156" s="69" t="s">
        <v>26205</v>
      </c>
      <c r="E156" s="60" t="s">
        <v>26205</v>
      </c>
      <c r="F156" s="60" t="s">
        <v>26058</v>
      </c>
      <c r="G156" s="60">
        <v>40782724</v>
      </c>
      <c r="H156" s="60">
        <v>3125832563</v>
      </c>
      <c r="I156" s="60" t="s">
        <v>26304</v>
      </c>
      <c r="J156" s="60" t="s">
        <v>26480</v>
      </c>
      <c r="K156" s="60" t="s">
        <v>1403</v>
      </c>
      <c r="L156" s="60"/>
      <c r="M156" s="60" t="s">
        <v>26653</v>
      </c>
      <c r="N156" s="60" t="s">
        <v>5299</v>
      </c>
      <c r="O156" s="61"/>
      <c r="P156" s="60" t="s">
        <v>26653</v>
      </c>
      <c r="Q156" s="60" t="s">
        <v>26853</v>
      </c>
      <c r="R156" s="60"/>
      <c r="S156" s="60"/>
      <c r="T156" s="61"/>
      <c r="U156" s="61"/>
      <c r="V156" s="61"/>
      <c r="W156" s="61"/>
      <c r="X156" s="60"/>
      <c r="Y156" s="60"/>
      <c r="Z156" s="60"/>
    </row>
    <row r="157" spans="1:26" s="21" customFormat="1" ht="409.5">
      <c r="A157" s="60">
        <v>151</v>
      </c>
      <c r="B157" s="60" t="s">
        <v>40</v>
      </c>
      <c r="C157" s="60" t="s">
        <v>41</v>
      </c>
      <c r="D157" s="69" t="s">
        <v>26206</v>
      </c>
      <c r="E157" s="60" t="s">
        <v>26206</v>
      </c>
      <c r="F157" s="60" t="s">
        <v>26058</v>
      </c>
      <c r="G157" s="60">
        <v>1122267498</v>
      </c>
      <c r="H157" s="60">
        <v>3204745810</v>
      </c>
      <c r="I157" s="60" t="s">
        <v>26305</v>
      </c>
      <c r="J157" s="60" t="s">
        <v>26480</v>
      </c>
      <c r="K157" s="60" t="s">
        <v>26444</v>
      </c>
      <c r="L157" s="60"/>
      <c r="M157" s="60" t="s">
        <v>26654</v>
      </c>
      <c r="N157" s="60" t="s">
        <v>26499</v>
      </c>
      <c r="O157" s="61"/>
      <c r="P157" s="60" t="s">
        <v>19249</v>
      </c>
      <c r="Q157" s="60" t="s">
        <v>26861</v>
      </c>
      <c r="R157" s="60"/>
      <c r="S157" s="60"/>
      <c r="T157" s="61"/>
      <c r="U157" s="61"/>
      <c r="V157" s="61"/>
      <c r="W157" s="61"/>
      <c r="X157" s="60"/>
      <c r="Y157" s="60"/>
      <c r="Z157" s="60"/>
    </row>
    <row r="158" spans="1:26" s="21" customFormat="1" ht="48">
      <c r="A158" s="60">
        <v>152</v>
      </c>
      <c r="B158" s="60" t="s">
        <v>40</v>
      </c>
      <c r="C158" s="60" t="s">
        <v>41</v>
      </c>
      <c r="D158" s="69" t="s">
        <v>26207</v>
      </c>
      <c r="E158" s="60" t="s">
        <v>26207</v>
      </c>
      <c r="F158" s="60" t="s">
        <v>26058</v>
      </c>
      <c r="G158" s="60">
        <v>40178902</v>
      </c>
      <c r="H158" s="60">
        <v>3115369291</v>
      </c>
      <c r="I158" s="60"/>
      <c r="J158" s="60" t="s">
        <v>4093</v>
      </c>
      <c r="K158" s="60" t="s">
        <v>1246</v>
      </c>
      <c r="L158" s="60"/>
      <c r="M158" s="60" t="s">
        <v>26655</v>
      </c>
      <c r="N158" s="60" t="s">
        <v>6250</v>
      </c>
      <c r="O158" s="61"/>
      <c r="P158" s="60" t="s">
        <v>26813</v>
      </c>
      <c r="Q158" s="60" t="s">
        <v>26837</v>
      </c>
      <c r="R158" s="60"/>
      <c r="S158" s="60"/>
      <c r="T158" s="61"/>
      <c r="U158" s="61"/>
      <c r="V158" s="61"/>
      <c r="W158" s="61"/>
      <c r="X158" s="60"/>
      <c r="Y158" s="60"/>
      <c r="Z158" s="60"/>
    </row>
    <row r="159" spans="1:26" s="21" customFormat="1" ht="48">
      <c r="A159" s="60">
        <v>153</v>
      </c>
      <c r="B159" s="60" t="s">
        <v>40</v>
      </c>
      <c r="C159" s="60" t="s">
        <v>41</v>
      </c>
      <c r="D159" s="69" t="s">
        <v>26208</v>
      </c>
      <c r="E159" s="60" t="s">
        <v>26208</v>
      </c>
      <c r="F159" s="60" t="s">
        <v>26058</v>
      </c>
      <c r="G159" s="60">
        <v>1121209423</v>
      </c>
      <c r="H159" s="60">
        <v>3106691237</v>
      </c>
      <c r="I159" s="60" t="s">
        <v>26306</v>
      </c>
      <c r="J159" s="60" t="s">
        <v>5400</v>
      </c>
      <c r="K159" s="60" t="s">
        <v>26445</v>
      </c>
      <c r="L159" s="60"/>
      <c r="M159" s="60">
        <v>30</v>
      </c>
      <c r="N159" s="60" t="s">
        <v>5299</v>
      </c>
      <c r="O159" s="61"/>
      <c r="P159" s="60" t="s">
        <v>26814</v>
      </c>
      <c r="Q159" s="60" t="s">
        <v>26862</v>
      </c>
      <c r="R159" s="60"/>
      <c r="S159" s="60"/>
      <c r="T159" s="61"/>
      <c r="U159" s="61"/>
      <c r="V159" s="61"/>
      <c r="W159" s="61"/>
      <c r="X159" s="60"/>
      <c r="Y159" s="60"/>
      <c r="Z159" s="60"/>
    </row>
    <row r="160" spans="1:26" s="21" customFormat="1" ht="48">
      <c r="A160" s="60">
        <v>154</v>
      </c>
      <c r="B160" s="60" t="s">
        <v>40</v>
      </c>
      <c r="C160" s="60" t="s">
        <v>41</v>
      </c>
      <c r="D160" s="69" t="s">
        <v>26209</v>
      </c>
      <c r="E160" s="60" t="s">
        <v>26209</v>
      </c>
      <c r="F160" s="60" t="s">
        <v>26058</v>
      </c>
      <c r="G160" s="60">
        <v>1152210739</v>
      </c>
      <c r="H160" s="60">
        <v>3183936315</v>
      </c>
      <c r="I160" s="60" t="s">
        <v>26307</v>
      </c>
      <c r="J160" s="60" t="s">
        <v>4093</v>
      </c>
      <c r="K160" s="60" t="s">
        <v>1403</v>
      </c>
      <c r="L160" s="60"/>
      <c r="M160" s="60">
        <v>30</v>
      </c>
      <c r="N160" s="60" t="s">
        <v>6250</v>
      </c>
      <c r="O160" s="61"/>
      <c r="P160" s="60" t="s">
        <v>26815</v>
      </c>
      <c r="Q160" s="60" t="s">
        <v>4430</v>
      </c>
      <c r="R160" s="60"/>
      <c r="S160" s="60"/>
      <c r="T160" s="61"/>
      <c r="U160" s="61"/>
      <c r="V160" s="61"/>
      <c r="W160" s="61"/>
      <c r="X160" s="60"/>
      <c r="Y160" s="60"/>
      <c r="Z160" s="60"/>
    </row>
    <row r="161" spans="1:26" s="21" customFormat="1" ht="144">
      <c r="A161" s="60">
        <v>155</v>
      </c>
      <c r="B161" s="60" t="s">
        <v>40</v>
      </c>
      <c r="C161" s="60" t="s">
        <v>41</v>
      </c>
      <c r="D161" s="69" t="s">
        <v>26210</v>
      </c>
      <c r="E161" s="60" t="s">
        <v>26210</v>
      </c>
      <c r="F161" s="60" t="s">
        <v>26058</v>
      </c>
      <c r="G161" s="60">
        <v>1042464584</v>
      </c>
      <c r="H161" s="60">
        <v>3215624891</v>
      </c>
      <c r="I161" s="60" t="s">
        <v>26308</v>
      </c>
      <c r="J161" s="60" t="s">
        <v>4093</v>
      </c>
      <c r="K161" s="60" t="s">
        <v>26446</v>
      </c>
      <c r="L161" s="60"/>
      <c r="M161" s="60" t="s">
        <v>26656</v>
      </c>
      <c r="N161" s="60" t="s">
        <v>6250</v>
      </c>
      <c r="O161" s="61"/>
      <c r="P161" s="60" t="s">
        <v>26816</v>
      </c>
      <c r="Q161" s="60" t="s">
        <v>26863</v>
      </c>
      <c r="R161" s="60"/>
      <c r="S161" s="60"/>
      <c r="T161" s="61"/>
      <c r="U161" s="61"/>
      <c r="V161" s="61"/>
      <c r="W161" s="61"/>
      <c r="X161" s="60"/>
      <c r="Y161" s="60"/>
      <c r="Z161" s="60"/>
    </row>
    <row r="162" spans="1:26" s="21" customFormat="1" ht="48">
      <c r="A162" s="60">
        <v>156</v>
      </c>
      <c r="B162" s="60" t="s">
        <v>40</v>
      </c>
      <c r="C162" s="60" t="s">
        <v>41</v>
      </c>
      <c r="D162" s="69" t="s">
        <v>26211</v>
      </c>
      <c r="E162" s="60" t="s">
        <v>26211</v>
      </c>
      <c r="F162" s="60" t="s">
        <v>26058</v>
      </c>
      <c r="G162" s="60">
        <v>13615723</v>
      </c>
      <c r="H162" s="60">
        <v>3115516040</v>
      </c>
      <c r="I162" s="60" t="s">
        <v>26309</v>
      </c>
      <c r="J162" s="60" t="s">
        <v>26480</v>
      </c>
      <c r="K162" s="60"/>
      <c r="L162" s="60"/>
      <c r="M162" s="60">
        <v>300</v>
      </c>
      <c r="N162" s="60" t="s">
        <v>6250</v>
      </c>
      <c r="O162" s="61"/>
      <c r="P162" s="60" t="s">
        <v>26817</v>
      </c>
      <c r="Q162" s="60" t="s">
        <v>4430</v>
      </c>
      <c r="R162" s="60"/>
      <c r="S162" s="60"/>
      <c r="T162" s="61"/>
      <c r="U162" s="61"/>
      <c r="V162" s="61"/>
      <c r="W162" s="61"/>
      <c r="X162" s="60"/>
      <c r="Y162" s="60"/>
      <c r="Z162" s="60"/>
    </row>
    <row r="163" spans="1:26" s="21" customFormat="1" ht="132">
      <c r="A163" s="60">
        <v>157</v>
      </c>
      <c r="B163" s="60" t="s">
        <v>40</v>
      </c>
      <c r="C163" s="60" t="s">
        <v>41</v>
      </c>
      <c r="D163" s="69" t="s">
        <v>26212</v>
      </c>
      <c r="E163" s="60" t="s">
        <v>26212</v>
      </c>
      <c r="F163" s="60" t="s">
        <v>26058</v>
      </c>
      <c r="G163" s="60">
        <v>15877883</v>
      </c>
      <c r="H163" s="60">
        <v>3108684286</v>
      </c>
      <c r="I163" s="60" t="s">
        <v>26310</v>
      </c>
      <c r="J163" s="60" t="s">
        <v>4093</v>
      </c>
      <c r="K163" s="60" t="s">
        <v>26447</v>
      </c>
      <c r="L163" s="60"/>
      <c r="M163" s="60">
        <v>200</v>
      </c>
      <c r="N163" s="60" t="s">
        <v>6250</v>
      </c>
      <c r="O163" s="61"/>
      <c r="P163" s="60">
        <v>200</v>
      </c>
      <c r="Q163" s="60" t="s">
        <v>4593</v>
      </c>
      <c r="R163" s="60"/>
      <c r="S163" s="60"/>
      <c r="T163" s="61"/>
      <c r="U163" s="61"/>
      <c r="V163" s="61"/>
      <c r="W163" s="61"/>
      <c r="X163" s="60"/>
      <c r="Y163" s="60"/>
      <c r="Z163" s="60"/>
    </row>
    <row r="164" spans="1:26" s="21" customFormat="1" ht="144">
      <c r="A164" s="60">
        <v>158</v>
      </c>
      <c r="B164" s="60" t="s">
        <v>40</v>
      </c>
      <c r="C164" s="60" t="s">
        <v>41</v>
      </c>
      <c r="D164" s="69" t="s">
        <v>26213</v>
      </c>
      <c r="E164" s="60" t="s">
        <v>26213</v>
      </c>
      <c r="F164" s="60" t="s">
        <v>26058</v>
      </c>
      <c r="G164" s="60">
        <v>1122296131</v>
      </c>
      <c r="H164" s="60">
        <v>3177999587</v>
      </c>
      <c r="I164" s="60" t="s">
        <v>26311</v>
      </c>
      <c r="J164" s="60" t="s">
        <v>5400</v>
      </c>
      <c r="K164" s="60" t="s">
        <v>26448</v>
      </c>
      <c r="L164" s="60"/>
      <c r="M164" s="60">
        <v>150</v>
      </c>
      <c r="N164" s="60" t="s">
        <v>6250</v>
      </c>
      <c r="O164" s="61"/>
      <c r="P164" s="60">
        <v>200</v>
      </c>
      <c r="Q164" s="60" t="s">
        <v>26841</v>
      </c>
      <c r="R164" s="60"/>
      <c r="S164" s="60"/>
      <c r="T164" s="61"/>
      <c r="U164" s="61"/>
      <c r="V164" s="61"/>
      <c r="W164" s="61"/>
      <c r="X164" s="60"/>
      <c r="Y164" s="60"/>
      <c r="Z164" s="60"/>
    </row>
    <row r="165" spans="1:26" s="21" customFormat="1" ht="48">
      <c r="A165" s="60">
        <v>159</v>
      </c>
      <c r="B165" s="60" t="s">
        <v>40</v>
      </c>
      <c r="C165" s="60" t="s">
        <v>41</v>
      </c>
      <c r="D165" s="69" t="s">
        <v>26214</v>
      </c>
      <c r="E165" s="60" t="s">
        <v>26214</v>
      </c>
      <c r="F165" s="60" t="s">
        <v>26058</v>
      </c>
      <c r="G165" s="60">
        <v>1116432831</v>
      </c>
      <c r="H165" s="60">
        <v>3132402938</v>
      </c>
      <c r="I165" s="60" t="s">
        <v>26312</v>
      </c>
      <c r="J165" s="60" t="s">
        <v>26479</v>
      </c>
      <c r="K165" s="60" t="s">
        <v>1403</v>
      </c>
      <c r="L165" s="60"/>
      <c r="M165" s="60">
        <v>800</v>
      </c>
      <c r="N165" s="60" t="s">
        <v>5299</v>
      </c>
      <c r="O165" s="61"/>
      <c r="P165" s="60" t="s">
        <v>26818</v>
      </c>
      <c r="Q165" s="60" t="s">
        <v>4593</v>
      </c>
      <c r="R165" s="60"/>
      <c r="S165" s="60"/>
      <c r="T165" s="61"/>
      <c r="U165" s="61"/>
      <c r="V165" s="61"/>
      <c r="W165" s="61"/>
      <c r="X165" s="60"/>
      <c r="Y165" s="60"/>
      <c r="Z165" s="60"/>
    </row>
    <row r="166" spans="1:26" s="21" customFormat="1" ht="72">
      <c r="A166" s="60">
        <v>160</v>
      </c>
      <c r="B166" s="60" t="s">
        <v>40</v>
      </c>
      <c r="C166" s="60" t="s">
        <v>41</v>
      </c>
      <c r="D166" s="69" t="s">
        <v>26215</v>
      </c>
      <c r="E166" s="60" t="s">
        <v>26215</v>
      </c>
      <c r="F166" s="60" t="s">
        <v>26058</v>
      </c>
      <c r="G166" s="60">
        <v>15887661</v>
      </c>
      <c r="H166" s="60">
        <v>3144709565</v>
      </c>
      <c r="I166" s="60" t="s">
        <v>26313</v>
      </c>
      <c r="J166" s="60" t="s">
        <v>4093</v>
      </c>
      <c r="K166" s="60" t="s">
        <v>1403</v>
      </c>
      <c r="L166" s="60"/>
      <c r="M166" s="60" t="s">
        <v>26657</v>
      </c>
      <c r="N166" s="60" t="s">
        <v>6250</v>
      </c>
      <c r="O166" s="61"/>
      <c r="P166" s="60" t="s">
        <v>26819</v>
      </c>
      <c r="Q166" s="60" t="s">
        <v>26856</v>
      </c>
      <c r="R166" s="60"/>
      <c r="S166" s="60"/>
      <c r="T166" s="61"/>
      <c r="U166" s="61"/>
      <c r="V166" s="61"/>
      <c r="W166" s="61"/>
      <c r="X166" s="60"/>
      <c r="Y166" s="60"/>
      <c r="Z166" s="60"/>
    </row>
    <row r="167" spans="1:26" s="21" customFormat="1" ht="228">
      <c r="A167" s="60">
        <v>161</v>
      </c>
      <c r="B167" s="60" t="s">
        <v>40</v>
      </c>
      <c r="C167" s="60" t="s">
        <v>41</v>
      </c>
      <c r="D167" s="69" t="s">
        <v>26216</v>
      </c>
      <c r="E167" s="60" t="s">
        <v>26216</v>
      </c>
      <c r="F167" s="60" t="s">
        <v>26058</v>
      </c>
      <c r="G167" s="60">
        <v>1122266844</v>
      </c>
      <c r="H167" s="60">
        <v>3204857164</v>
      </c>
      <c r="I167" s="60" t="s">
        <v>26314</v>
      </c>
      <c r="J167" s="60"/>
      <c r="K167" s="60" t="s">
        <v>26449</v>
      </c>
      <c r="L167" s="60"/>
      <c r="M167" s="60" t="s">
        <v>26658</v>
      </c>
      <c r="N167" s="60" t="s">
        <v>5299</v>
      </c>
      <c r="O167" s="61"/>
      <c r="P167" s="60" t="s">
        <v>26820</v>
      </c>
      <c r="Q167" s="60" t="s">
        <v>26864</v>
      </c>
      <c r="R167" s="60"/>
      <c r="S167" s="60"/>
      <c r="T167" s="61"/>
      <c r="U167" s="61"/>
      <c r="V167" s="61"/>
      <c r="W167" s="61"/>
      <c r="X167" s="60"/>
      <c r="Y167" s="60"/>
      <c r="Z167" s="60"/>
    </row>
    <row r="168" spans="1:26" s="21" customFormat="1" ht="204">
      <c r="A168" s="60">
        <v>162</v>
      </c>
      <c r="B168" s="60" t="s">
        <v>40</v>
      </c>
      <c r="C168" s="60" t="s">
        <v>41</v>
      </c>
      <c r="D168" s="69" t="s">
        <v>26217</v>
      </c>
      <c r="E168" s="60" t="s">
        <v>26217</v>
      </c>
      <c r="F168" s="60" t="s">
        <v>26058</v>
      </c>
      <c r="G168" s="60">
        <v>41057174</v>
      </c>
      <c r="H168" s="60">
        <v>3142997430</v>
      </c>
      <c r="I168" s="60" t="s">
        <v>26315</v>
      </c>
      <c r="J168" s="60" t="s">
        <v>4093</v>
      </c>
      <c r="K168" s="60" t="s">
        <v>26450</v>
      </c>
      <c r="L168" s="60"/>
      <c r="M168" s="60" t="s">
        <v>26659</v>
      </c>
      <c r="N168" s="60" t="s">
        <v>26500</v>
      </c>
      <c r="O168" s="61"/>
      <c r="P168" s="60" t="s">
        <v>17459</v>
      </c>
      <c r="Q168" s="60" t="s">
        <v>26858</v>
      </c>
      <c r="R168" s="60"/>
      <c r="S168" s="60"/>
      <c r="T168" s="61"/>
      <c r="U168" s="61"/>
      <c r="V168" s="61"/>
      <c r="W168" s="61"/>
      <c r="X168" s="60"/>
      <c r="Y168" s="60"/>
      <c r="Z168" s="60"/>
    </row>
    <row r="169" spans="1:26" s="21" customFormat="1" ht="360">
      <c r="A169" s="60">
        <v>163</v>
      </c>
      <c r="B169" s="60" t="s">
        <v>40</v>
      </c>
      <c r="C169" s="60" t="s">
        <v>41</v>
      </c>
      <c r="D169" s="69" t="s">
        <v>26218</v>
      </c>
      <c r="E169" s="60" t="s">
        <v>26218</v>
      </c>
      <c r="F169" s="60" t="s">
        <v>26058</v>
      </c>
      <c r="G169" s="60">
        <v>1121207884</v>
      </c>
      <c r="H169" s="60">
        <v>3112827701</v>
      </c>
      <c r="I169" s="60" t="s">
        <v>26316</v>
      </c>
      <c r="J169" s="60" t="s">
        <v>5400</v>
      </c>
      <c r="K169" s="60" t="s">
        <v>26451</v>
      </c>
      <c r="L169" s="60"/>
      <c r="M169" s="60" t="s">
        <v>8361</v>
      </c>
      <c r="N169" s="60" t="s">
        <v>6250</v>
      </c>
      <c r="O169" s="61"/>
      <c r="P169" s="60" t="s">
        <v>26770</v>
      </c>
      <c r="Q169" s="60" t="s">
        <v>26865</v>
      </c>
      <c r="R169" s="60"/>
      <c r="S169" s="60"/>
      <c r="T169" s="61"/>
      <c r="U169" s="61"/>
      <c r="V169" s="61"/>
      <c r="W169" s="61"/>
      <c r="X169" s="60"/>
      <c r="Y169" s="60"/>
      <c r="Z169" s="60"/>
    </row>
    <row r="170" spans="1:26" s="21" customFormat="1" ht="336">
      <c r="A170" s="60">
        <v>164</v>
      </c>
      <c r="B170" s="60" t="s">
        <v>40</v>
      </c>
      <c r="C170" s="60" t="s">
        <v>41</v>
      </c>
      <c r="D170" s="69" t="s">
        <v>26219</v>
      </c>
      <c r="E170" s="60" t="s">
        <v>26219</v>
      </c>
      <c r="F170" s="60" t="s">
        <v>26058</v>
      </c>
      <c r="G170" s="60">
        <v>1121203774</v>
      </c>
      <c r="H170" s="60">
        <v>3208374743</v>
      </c>
      <c r="I170" s="60" t="s">
        <v>26317</v>
      </c>
      <c r="J170" s="60" t="s">
        <v>5400</v>
      </c>
      <c r="K170" s="60" t="s">
        <v>26452</v>
      </c>
      <c r="L170" s="60"/>
      <c r="M170" s="60" t="s">
        <v>26660</v>
      </c>
      <c r="N170" s="60" t="s">
        <v>26501</v>
      </c>
      <c r="O170" s="61"/>
      <c r="P170" s="60" t="s">
        <v>26660</v>
      </c>
      <c r="Q170" s="60" t="s">
        <v>26843</v>
      </c>
      <c r="R170" s="60"/>
      <c r="S170" s="60"/>
      <c r="T170" s="61"/>
      <c r="U170" s="61"/>
      <c r="V170" s="61"/>
      <c r="W170" s="61"/>
      <c r="X170" s="60"/>
      <c r="Y170" s="60"/>
      <c r="Z170" s="60"/>
    </row>
    <row r="171" spans="1:26" s="21" customFormat="1" ht="409.5">
      <c r="A171" s="60">
        <v>165</v>
      </c>
      <c r="B171" s="60" t="s">
        <v>40</v>
      </c>
      <c r="C171" s="60" t="s">
        <v>41</v>
      </c>
      <c r="D171" s="69" t="s">
        <v>26220</v>
      </c>
      <c r="E171" s="60" t="s">
        <v>26220</v>
      </c>
      <c r="F171" s="60" t="s">
        <v>26058</v>
      </c>
      <c r="G171" s="60">
        <v>6566257</v>
      </c>
      <c r="H171" s="60">
        <v>3232515265</v>
      </c>
      <c r="I171" s="60" t="s">
        <v>26318</v>
      </c>
      <c r="J171" s="60" t="s">
        <v>5400</v>
      </c>
      <c r="K171" s="60" t="s">
        <v>26453</v>
      </c>
      <c r="L171" s="60"/>
      <c r="M171" s="60" t="s">
        <v>26661</v>
      </c>
      <c r="N171" s="60" t="s">
        <v>26502</v>
      </c>
      <c r="O171" s="61"/>
      <c r="P171" s="60" t="s">
        <v>26821</v>
      </c>
      <c r="Q171" s="60" t="s">
        <v>26867</v>
      </c>
      <c r="R171" s="60"/>
      <c r="S171" s="60"/>
      <c r="T171" s="61"/>
      <c r="U171" s="61"/>
      <c r="V171" s="61"/>
      <c r="W171" s="61"/>
      <c r="X171" s="60"/>
      <c r="Y171" s="60"/>
      <c r="Z171" s="60"/>
    </row>
    <row r="172" spans="1:26" s="21" customFormat="1" ht="324">
      <c r="A172" s="60">
        <v>166</v>
      </c>
      <c r="B172" s="60" t="s">
        <v>40</v>
      </c>
      <c r="C172" s="60" t="s">
        <v>41</v>
      </c>
      <c r="D172" s="69" t="s">
        <v>26221</v>
      </c>
      <c r="E172" s="60" t="s">
        <v>26221</v>
      </c>
      <c r="F172" s="60" t="s">
        <v>26058</v>
      </c>
      <c r="G172" s="60">
        <v>40179283</v>
      </c>
      <c r="H172" s="60">
        <v>3133021148</v>
      </c>
      <c r="I172" s="60"/>
      <c r="J172" s="60" t="s">
        <v>5400</v>
      </c>
      <c r="K172" s="60" t="s">
        <v>26454</v>
      </c>
      <c r="L172" s="60"/>
      <c r="M172" s="60" t="s">
        <v>26662</v>
      </c>
      <c r="N172" s="60" t="s">
        <v>4310</v>
      </c>
      <c r="O172" s="61"/>
      <c r="P172" s="61">
        <v>1000000</v>
      </c>
      <c r="Q172" s="60" t="s">
        <v>26855</v>
      </c>
      <c r="R172" s="60"/>
      <c r="S172" s="60"/>
      <c r="T172" s="61"/>
      <c r="U172" s="61"/>
      <c r="V172" s="61"/>
      <c r="W172" s="61"/>
      <c r="X172" s="60"/>
      <c r="Y172" s="60"/>
      <c r="Z172" s="60"/>
    </row>
    <row r="173" spans="1:26" s="21" customFormat="1" ht="360">
      <c r="A173" s="60">
        <v>167</v>
      </c>
      <c r="B173" s="60" t="s">
        <v>40</v>
      </c>
      <c r="C173" s="60" t="s">
        <v>41</v>
      </c>
      <c r="D173" s="69" t="s">
        <v>26222</v>
      </c>
      <c r="E173" s="60" t="s">
        <v>26222</v>
      </c>
      <c r="F173" s="60" t="s">
        <v>26058</v>
      </c>
      <c r="G173" s="60">
        <v>17546966</v>
      </c>
      <c r="H173" s="60">
        <v>3115388470</v>
      </c>
      <c r="I173" s="60"/>
      <c r="J173" s="60" t="s">
        <v>6253</v>
      </c>
      <c r="K173" s="60" t="s">
        <v>26455</v>
      </c>
      <c r="L173" s="60"/>
      <c r="M173" s="60" t="s">
        <v>26663</v>
      </c>
      <c r="N173" s="60" t="s">
        <v>4310</v>
      </c>
      <c r="O173" s="61"/>
      <c r="P173" s="60" t="s">
        <v>26822</v>
      </c>
      <c r="Q173" s="60" t="s">
        <v>26843</v>
      </c>
      <c r="R173" s="60"/>
      <c r="S173" s="60"/>
      <c r="T173" s="61"/>
      <c r="U173" s="61"/>
      <c r="V173" s="61"/>
      <c r="W173" s="61"/>
      <c r="X173" s="60"/>
      <c r="Y173" s="60"/>
      <c r="Z173" s="60"/>
    </row>
    <row r="174" spans="1:26" s="21" customFormat="1" ht="409.5">
      <c r="A174" s="60">
        <v>168</v>
      </c>
      <c r="B174" s="60" t="s">
        <v>40</v>
      </c>
      <c r="C174" s="60" t="s">
        <v>41</v>
      </c>
      <c r="D174" s="69" t="s">
        <v>26223</v>
      </c>
      <c r="E174" s="60" t="s">
        <v>26223</v>
      </c>
      <c r="F174" s="60" t="s">
        <v>26058</v>
      </c>
      <c r="G174" s="60">
        <v>1007628337</v>
      </c>
      <c r="H174" s="60">
        <v>3234199595</v>
      </c>
      <c r="I174" s="60" t="s">
        <v>26319</v>
      </c>
      <c r="J174" s="60" t="s">
        <v>4093</v>
      </c>
      <c r="K174" s="60" t="s">
        <v>26456</v>
      </c>
      <c r="L174" s="60"/>
      <c r="M174" s="60" t="s">
        <v>26664</v>
      </c>
      <c r="N174" s="60" t="s">
        <v>4261</v>
      </c>
      <c r="O174" s="61"/>
      <c r="P174" s="60" t="s">
        <v>26823</v>
      </c>
      <c r="Q174" s="60" t="s">
        <v>26866</v>
      </c>
      <c r="R174" s="60"/>
      <c r="S174" s="60"/>
      <c r="T174" s="61"/>
      <c r="U174" s="61"/>
      <c r="V174" s="61"/>
      <c r="W174" s="61"/>
      <c r="X174" s="60"/>
      <c r="Y174" s="60"/>
      <c r="Z174" s="60"/>
    </row>
    <row r="175" spans="1:26" s="21" customFormat="1" ht="409.5">
      <c r="A175" s="60">
        <v>169</v>
      </c>
      <c r="B175" s="60" t="s">
        <v>40</v>
      </c>
      <c r="C175" s="60" t="s">
        <v>41</v>
      </c>
      <c r="D175" s="69" t="s">
        <v>26224</v>
      </c>
      <c r="E175" s="60" t="s">
        <v>26224</v>
      </c>
      <c r="F175" s="60" t="s">
        <v>26058</v>
      </c>
      <c r="G175" s="60">
        <v>1014205014</v>
      </c>
      <c r="H175" s="60">
        <v>3132640518</v>
      </c>
      <c r="I175" s="60" t="s">
        <v>26320</v>
      </c>
      <c r="J175" s="60" t="s">
        <v>4093</v>
      </c>
      <c r="K175" s="60" t="s">
        <v>26457</v>
      </c>
      <c r="L175" s="60"/>
      <c r="M175" s="60" t="s">
        <v>26665</v>
      </c>
      <c r="N175" s="60" t="s">
        <v>4261</v>
      </c>
      <c r="O175" s="61"/>
      <c r="P175" s="60" t="s">
        <v>26824</v>
      </c>
      <c r="Q175" s="60" t="s">
        <v>26843</v>
      </c>
      <c r="R175" s="60"/>
      <c r="S175" s="60"/>
      <c r="T175" s="61"/>
      <c r="U175" s="61"/>
      <c r="V175" s="61"/>
      <c r="W175" s="61"/>
      <c r="X175" s="60"/>
      <c r="Y175" s="60"/>
      <c r="Z175" s="60"/>
    </row>
    <row r="176" spans="1:26" s="21" customFormat="1" ht="409.5">
      <c r="A176" s="60">
        <v>170</v>
      </c>
      <c r="B176" s="60" t="s">
        <v>40</v>
      </c>
      <c r="C176" s="60" t="s">
        <v>41</v>
      </c>
      <c r="D176" s="69" t="s">
        <v>26225</v>
      </c>
      <c r="E176" s="60" t="s">
        <v>26225</v>
      </c>
      <c r="F176" s="60" t="s">
        <v>26058</v>
      </c>
      <c r="G176" s="60">
        <v>18931836</v>
      </c>
      <c r="H176" s="60">
        <v>3105678295</v>
      </c>
      <c r="I176" s="60" t="s">
        <v>26321</v>
      </c>
      <c r="J176" s="60" t="s">
        <v>4093</v>
      </c>
      <c r="K176" s="60" t="s">
        <v>26458</v>
      </c>
      <c r="L176" s="60"/>
      <c r="M176" s="60" t="s">
        <v>26666</v>
      </c>
      <c r="N176" s="60" t="s">
        <v>4261</v>
      </c>
      <c r="O176" s="61"/>
      <c r="P176" s="60" t="s">
        <v>26825</v>
      </c>
      <c r="Q176" s="60" t="s">
        <v>26868</v>
      </c>
      <c r="R176" s="60"/>
      <c r="S176" s="60"/>
      <c r="T176" s="61"/>
      <c r="U176" s="61"/>
      <c r="V176" s="61"/>
      <c r="W176" s="61"/>
      <c r="X176" s="60"/>
      <c r="Y176" s="60"/>
      <c r="Z176" s="60"/>
    </row>
    <row r="177" spans="1:26" s="21" customFormat="1" ht="360">
      <c r="A177" s="60">
        <v>171</v>
      </c>
      <c r="B177" s="60" t="s">
        <v>40</v>
      </c>
      <c r="C177" s="60" t="s">
        <v>41</v>
      </c>
      <c r="D177" s="69" t="s">
        <v>26226</v>
      </c>
      <c r="E177" s="60" t="s">
        <v>26226</v>
      </c>
      <c r="F177" s="60" t="s">
        <v>26058</v>
      </c>
      <c r="G177" s="60">
        <v>80091644</v>
      </c>
      <c r="H177" s="60">
        <v>3148677056</v>
      </c>
      <c r="I177" s="60" t="s">
        <v>26322</v>
      </c>
      <c r="J177" s="60" t="s">
        <v>26480</v>
      </c>
      <c r="K177" s="60" t="s">
        <v>26459</v>
      </c>
      <c r="L177" s="60"/>
      <c r="M177" s="60" t="s">
        <v>26667</v>
      </c>
      <c r="N177" s="60" t="s">
        <v>26486</v>
      </c>
      <c r="O177" s="61"/>
      <c r="P177" s="60" t="s">
        <v>26667</v>
      </c>
      <c r="Q177" s="60" t="s">
        <v>26843</v>
      </c>
      <c r="R177" s="60"/>
      <c r="S177" s="60"/>
      <c r="T177" s="61"/>
      <c r="U177" s="61"/>
      <c r="V177" s="61"/>
      <c r="W177" s="61"/>
      <c r="X177" s="60"/>
      <c r="Y177" s="60"/>
      <c r="Z177" s="60"/>
    </row>
    <row r="178" spans="1:26" s="21" customFormat="1" ht="288">
      <c r="A178" s="60">
        <v>172</v>
      </c>
      <c r="B178" s="60" t="s">
        <v>40</v>
      </c>
      <c r="C178" s="60" t="s">
        <v>41</v>
      </c>
      <c r="D178" s="69" t="s">
        <v>26227</v>
      </c>
      <c r="E178" s="60" t="s">
        <v>26227</v>
      </c>
      <c r="F178" s="60" t="s">
        <v>26058</v>
      </c>
      <c r="G178" s="60">
        <v>6653990</v>
      </c>
      <c r="H178" s="60">
        <v>3138347177</v>
      </c>
      <c r="I178" s="60"/>
      <c r="J178" s="60" t="s">
        <v>5400</v>
      </c>
      <c r="K178" s="60" t="s">
        <v>26460</v>
      </c>
      <c r="L178" s="60"/>
      <c r="M178" s="60" t="s">
        <v>26668</v>
      </c>
      <c r="N178" s="60" t="s">
        <v>26501</v>
      </c>
      <c r="O178" s="61"/>
      <c r="P178" s="60" t="s">
        <v>26668</v>
      </c>
      <c r="Q178" s="60" t="s">
        <v>26869</v>
      </c>
      <c r="R178" s="60"/>
      <c r="S178" s="60"/>
      <c r="T178" s="61"/>
      <c r="U178" s="61"/>
      <c r="V178" s="61"/>
      <c r="W178" s="61"/>
      <c r="X178" s="60"/>
      <c r="Y178" s="60"/>
      <c r="Z178" s="60"/>
    </row>
    <row r="179" spans="1:26" s="21" customFormat="1" ht="228">
      <c r="A179" s="60">
        <v>173</v>
      </c>
      <c r="B179" s="60" t="s">
        <v>40</v>
      </c>
      <c r="C179" s="60" t="s">
        <v>41</v>
      </c>
      <c r="D179" s="69" t="s">
        <v>26228</v>
      </c>
      <c r="E179" s="60" t="s">
        <v>26228</v>
      </c>
      <c r="F179" s="60" t="s">
        <v>26058</v>
      </c>
      <c r="G179" s="60">
        <v>15879717</v>
      </c>
      <c r="H179" s="60">
        <v>3138347177</v>
      </c>
      <c r="I179" s="60"/>
      <c r="J179" s="60" t="s">
        <v>4093</v>
      </c>
      <c r="K179" s="60" t="s">
        <v>26461</v>
      </c>
      <c r="L179" s="60"/>
      <c r="M179" s="60" t="s">
        <v>26669</v>
      </c>
      <c r="N179" s="60" t="s">
        <v>26489</v>
      </c>
      <c r="O179" s="61"/>
      <c r="P179" s="60" t="s">
        <v>26826</v>
      </c>
      <c r="Q179" s="60" t="s">
        <v>6327</v>
      </c>
      <c r="R179" s="60"/>
      <c r="S179" s="60"/>
      <c r="T179" s="61"/>
      <c r="U179" s="61"/>
      <c r="V179" s="61"/>
      <c r="W179" s="61"/>
      <c r="X179" s="60"/>
      <c r="Y179" s="60"/>
      <c r="Z179" s="60"/>
    </row>
    <row r="180" spans="1:26" s="21" customFormat="1" ht="204">
      <c r="A180" s="60">
        <v>174</v>
      </c>
      <c r="B180" s="60" t="s">
        <v>40</v>
      </c>
      <c r="C180" s="60" t="s">
        <v>41</v>
      </c>
      <c r="D180" s="69" t="s">
        <v>26229</v>
      </c>
      <c r="E180" s="60" t="s">
        <v>26229</v>
      </c>
      <c r="F180" s="60" t="s">
        <v>26058</v>
      </c>
      <c r="G180" s="60">
        <v>15879606</v>
      </c>
      <c r="H180" s="60">
        <v>3133261773</v>
      </c>
      <c r="I180" s="60" t="s">
        <v>26323</v>
      </c>
      <c r="J180" s="60" t="s">
        <v>5400</v>
      </c>
      <c r="K180" s="60" t="s">
        <v>26462</v>
      </c>
      <c r="L180" s="60"/>
      <c r="M180" s="60" t="s">
        <v>26670</v>
      </c>
      <c r="N180" s="60" t="s">
        <v>4303</v>
      </c>
      <c r="O180" s="61"/>
      <c r="P180" s="60" t="s">
        <v>26827</v>
      </c>
      <c r="Q180" s="60" t="s">
        <v>26847</v>
      </c>
      <c r="R180" s="60"/>
      <c r="S180" s="60"/>
      <c r="T180" s="61"/>
      <c r="U180" s="61"/>
      <c r="V180" s="61"/>
      <c r="W180" s="61"/>
      <c r="X180" s="60"/>
      <c r="Y180" s="60"/>
      <c r="Z180" s="60"/>
    </row>
    <row r="181" spans="1:26" s="21" customFormat="1" ht="396">
      <c r="A181" s="60">
        <v>175</v>
      </c>
      <c r="B181" s="60" t="s">
        <v>40</v>
      </c>
      <c r="C181" s="60" t="s">
        <v>41</v>
      </c>
      <c r="D181" s="69" t="s">
        <v>26230</v>
      </c>
      <c r="E181" s="60" t="s">
        <v>26230</v>
      </c>
      <c r="F181" s="60" t="s">
        <v>26058</v>
      </c>
      <c r="G181" s="60">
        <v>66656139</v>
      </c>
      <c r="H181" s="60">
        <v>3134172891</v>
      </c>
      <c r="I181" s="60" t="s">
        <v>26324</v>
      </c>
      <c r="J181" s="60" t="s">
        <v>5400</v>
      </c>
      <c r="K181" s="60" t="s">
        <v>26463</v>
      </c>
      <c r="L181" s="60"/>
      <c r="M181" s="60" t="s">
        <v>26671</v>
      </c>
      <c r="N181" s="60" t="s">
        <v>26483</v>
      </c>
      <c r="O181" s="61"/>
      <c r="P181" s="60" t="s">
        <v>26828</v>
      </c>
      <c r="Q181" s="60" t="s">
        <v>26851</v>
      </c>
      <c r="R181" s="60"/>
      <c r="S181" s="60"/>
      <c r="T181" s="61"/>
      <c r="U181" s="61"/>
      <c r="V181" s="61"/>
      <c r="W181" s="61"/>
      <c r="X181" s="60"/>
      <c r="Y181" s="60"/>
      <c r="Z181" s="60"/>
    </row>
    <row r="182" spans="1:26" s="21" customFormat="1" ht="409.5">
      <c r="A182" s="60">
        <v>176</v>
      </c>
      <c r="B182" s="60" t="s">
        <v>40</v>
      </c>
      <c r="C182" s="60" t="s">
        <v>41</v>
      </c>
      <c r="D182" s="69" t="s">
        <v>26231</v>
      </c>
      <c r="E182" s="60" t="s">
        <v>26231</v>
      </c>
      <c r="F182" s="60" t="s">
        <v>26058</v>
      </c>
      <c r="G182" s="60">
        <v>97436425</v>
      </c>
      <c r="H182" s="60">
        <v>3103416690</v>
      </c>
      <c r="I182" s="60" t="s">
        <v>26325</v>
      </c>
      <c r="J182" s="60" t="s">
        <v>4093</v>
      </c>
      <c r="K182" s="60" t="s">
        <v>26464</v>
      </c>
      <c r="L182" s="60"/>
      <c r="M182" s="60" t="s">
        <v>26672</v>
      </c>
      <c r="N182" s="60" t="s">
        <v>26496</v>
      </c>
      <c r="O182" s="61"/>
      <c r="P182" s="60" t="s">
        <v>26829</v>
      </c>
      <c r="Q182" s="60" t="s">
        <v>26843</v>
      </c>
      <c r="R182" s="60"/>
      <c r="S182" s="60"/>
      <c r="T182" s="61"/>
      <c r="U182" s="61"/>
      <c r="V182" s="61"/>
      <c r="W182" s="61"/>
      <c r="X182" s="60"/>
      <c r="Y182" s="60"/>
      <c r="Z182" s="60"/>
    </row>
    <row r="183" spans="1:26" s="21" customFormat="1" ht="276">
      <c r="A183" s="60">
        <v>177</v>
      </c>
      <c r="B183" s="60" t="s">
        <v>40</v>
      </c>
      <c r="C183" s="60" t="s">
        <v>41</v>
      </c>
      <c r="D183" s="69" t="s">
        <v>26232</v>
      </c>
      <c r="E183" s="60" t="s">
        <v>26232</v>
      </c>
      <c r="F183" s="60" t="s">
        <v>26058</v>
      </c>
      <c r="G183" s="60">
        <v>1121205265</v>
      </c>
      <c r="H183" s="60">
        <v>3204429824</v>
      </c>
      <c r="I183" s="60"/>
      <c r="J183" s="60" t="s">
        <v>4093</v>
      </c>
      <c r="K183" s="60" t="s">
        <v>26465</v>
      </c>
      <c r="L183" s="60"/>
      <c r="M183" s="60" t="s">
        <v>26673</v>
      </c>
      <c r="N183" s="60" t="s">
        <v>4261</v>
      </c>
      <c r="O183" s="61"/>
      <c r="P183" s="60" t="s">
        <v>6657</v>
      </c>
      <c r="Q183" s="60" t="s">
        <v>26843</v>
      </c>
      <c r="R183" s="60"/>
      <c r="S183" s="60"/>
      <c r="T183" s="61"/>
      <c r="U183" s="61"/>
      <c r="V183" s="61"/>
      <c r="W183" s="61"/>
      <c r="X183" s="60"/>
      <c r="Y183" s="60"/>
      <c r="Z183" s="60"/>
    </row>
    <row r="184" spans="1:26" s="21" customFormat="1" ht="120">
      <c r="A184" s="60">
        <v>178</v>
      </c>
      <c r="B184" s="60" t="s">
        <v>40</v>
      </c>
      <c r="C184" s="60" t="s">
        <v>41</v>
      </c>
      <c r="D184" s="69" t="s">
        <v>26233</v>
      </c>
      <c r="E184" s="60" t="s">
        <v>26233</v>
      </c>
      <c r="F184" s="60" t="s">
        <v>26058</v>
      </c>
      <c r="G184" s="61">
        <v>15889305</v>
      </c>
      <c r="H184" s="60">
        <v>3202215272</v>
      </c>
      <c r="I184" s="60"/>
      <c r="J184" s="60" t="s">
        <v>4093</v>
      </c>
      <c r="K184" s="60" t="s">
        <v>26466</v>
      </c>
      <c r="L184" s="60"/>
      <c r="M184" s="60" t="s">
        <v>26674</v>
      </c>
      <c r="N184" s="60" t="s">
        <v>4261</v>
      </c>
      <c r="O184" s="61"/>
      <c r="P184" s="60" t="s">
        <v>6657</v>
      </c>
      <c r="Q184" s="60" t="s">
        <v>6327</v>
      </c>
      <c r="R184" s="60"/>
      <c r="S184" s="60"/>
      <c r="T184" s="61"/>
      <c r="U184" s="61"/>
      <c r="V184" s="61"/>
      <c r="W184" s="61"/>
      <c r="X184" s="60"/>
      <c r="Y184" s="60"/>
      <c r="Z184" s="60"/>
    </row>
    <row r="185" spans="1:26" s="21" customFormat="1" ht="336">
      <c r="A185" s="60">
        <v>179</v>
      </c>
      <c r="B185" s="60" t="s">
        <v>40</v>
      </c>
      <c r="C185" s="60" t="s">
        <v>41</v>
      </c>
      <c r="D185" s="69" t="s">
        <v>26234</v>
      </c>
      <c r="E185" s="60" t="s">
        <v>26234</v>
      </c>
      <c r="F185" s="60" t="s">
        <v>26058</v>
      </c>
      <c r="G185" s="61">
        <v>15875529</v>
      </c>
      <c r="H185" s="60">
        <v>3017139790</v>
      </c>
      <c r="I185" s="60"/>
      <c r="J185" s="60" t="s">
        <v>4093</v>
      </c>
      <c r="K185" s="60" t="s">
        <v>26467</v>
      </c>
      <c r="L185" s="60"/>
      <c r="M185" s="60" t="s">
        <v>26675</v>
      </c>
      <c r="N185" s="60" t="s">
        <v>26503</v>
      </c>
      <c r="O185" s="61"/>
      <c r="P185" s="60" t="s">
        <v>26761</v>
      </c>
      <c r="Q185" s="60" t="s">
        <v>26843</v>
      </c>
      <c r="R185" s="60"/>
      <c r="S185" s="60"/>
      <c r="T185" s="61"/>
      <c r="U185" s="61"/>
      <c r="V185" s="61"/>
      <c r="W185" s="61"/>
      <c r="X185" s="60"/>
      <c r="Y185" s="60"/>
      <c r="Z185" s="60"/>
    </row>
    <row r="186" spans="1:26" s="21" customFormat="1" ht="252">
      <c r="A186" s="60">
        <v>180</v>
      </c>
      <c r="B186" s="60" t="s">
        <v>40</v>
      </c>
      <c r="C186" s="60" t="s">
        <v>41</v>
      </c>
      <c r="D186" s="69" t="s">
        <v>26235</v>
      </c>
      <c r="E186" s="60" t="s">
        <v>26235</v>
      </c>
      <c r="F186" s="60" t="s">
        <v>26058</v>
      </c>
      <c r="G186" s="60" t="s">
        <v>26249</v>
      </c>
      <c r="H186" s="60">
        <v>3124534658</v>
      </c>
      <c r="I186" s="60"/>
      <c r="J186" s="60" t="s">
        <v>4093</v>
      </c>
      <c r="K186" s="60" t="s">
        <v>26468</v>
      </c>
      <c r="L186" s="60"/>
      <c r="M186" s="60" t="s">
        <v>13344</v>
      </c>
      <c r="N186" s="60" t="s">
        <v>26504</v>
      </c>
      <c r="O186" s="61"/>
      <c r="P186" s="60" t="s">
        <v>6724</v>
      </c>
      <c r="Q186" s="60" t="s">
        <v>26843</v>
      </c>
      <c r="R186" s="60"/>
      <c r="S186" s="60"/>
      <c r="T186" s="61"/>
      <c r="U186" s="61"/>
      <c r="V186" s="61"/>
      <c r="W186" s="61"/>
      <c r="X186" s="60"/>
      <c r="Y186" s="60"/>
      <c r="Z186" s="60"/>
    </row>
    <row r="187" spans="1:26" s="21" customFormat="1" ht="409.5">
      <c r="A187" s="60">
        <v>181</v>
      </c>
      <c r="B187" s="60" t="s">
        <v>40</v>
      </c>
      <c r="C187" s="60" t="s">
        <v>41</v>
      </c>
      <c r="D187" s="69" t="s">
        <v>26236</v>
      </c>
      <c r="E187" s="60" t="s">
        <v>26236</v>
      </c>
      <c r="F187" s="60" t="s">
        <v>26058</v>
      </c>
      <c r="G187" s="60">
        <v>41056710</v>
      </c>
      <c r="H187" s="60">
        <v>3013830009</v>
      </c>
      <c r="I187" s="60"/>
      <c r="J187" s="60" t="s">
        <v>4093</v>
      </c>
      <c r="K187" s="60" t="s">
        <v>26469</v>
      </c>
      <c r="L187" s="60"/>
      <c r="M187" s="60" t="s">
        <v>26676</v>
      </c>
      <c r="N187" s="60" t="s">
        <v>26505</v>
      </c>
      <c r="O187" s="61"/>
      <c r="P187" s="60" t="s">
        <v>26830</v>
      </c>
      <c r="Q187" s="60" t="s">
        <v>26868</v>
      </c>
      <c r="R187" s="60"/>
      <c r="S187" s="60"/>
      <c r="T187" s="61"/>
      <c r="U187" s="61"/>
      <c r="V187" s="61"/>
      <c r="W187" s="61"/>
      <c r="X187" s="60"/>
      <c r="Y187" s="60"/>
      <c r="Z187" s="60"/>
    </row>
    <row r="188" spans="1:26" s="21" customFormat="1" ht="228">
      <c r="A188" s="60">
        <v>182</v>
      </c>
      <c r="B188" s="60" t="s">
        <v>40</v>
      </c>
      <c r="C188" s="60" t="s">
        <v>41</v>
      </c>
      <c r="D188" s="69" t="s">
        <v>26237</v>
      </c>
      <c r="E188" s="60" t="s">
        <v>26237</v>
      </c>
      <c r="F188" s="60" t="s">
        <v>26058</v>
      </c>
      <c r="G188" s="60">
        <v>86001834</v>
      </c>
      <c r="H188" s="60">
        <v>86001834</v>
      </c>
      <c r="I188" s="60"/>
      <c r="J188" s="60" t="s">
        <v>4093</v>
      </c>
      <c r="K188" s="60" t="s">
        <v>26470</v>
      </c>
      <c r="L188" s="60"/>
      <c r="M188" s="60" t="s">
        <v>26677</v>
      </c>
      <c r="N188" s="60" t="s">
        <v>26505</v>
      </c>
      <c r="O188" s="61"/>
      <c r="P188" s="60" t="s">
        <v>26831</v>
      </c>
      <c r="Q188" s="60" t="s">
        <v>26846</v>
      </c>
      <c r="R188" s="60"/>
      <c r="S188" s="60"/>
      <c r="T188" s="61"/>
      <c r="U188" s="61"/>
      <c r="V188" s="61"/>
      <c r="W188" s="61"/>
      <c r="X188" s="60"/>
      <c r="Y188" s="60"/>
      <c r="Z188" s="60"/>
    </row>
    <row r="189" spans="1:26" s="21" customFormat="1" ht="168">
      <c r="A189" s="60">
        <v>183</v>
      </c>
      <c r="B189" s="60" t="s">
        <v>40</v>
      </c>
      <c r="C189" s="60" t="s">
        <v>41</v>
      </c>
      <c r="D189" s="69" t="s">
        <v>26238</v>
      </c>
      <c r="E189" s="60" t="s">
        <v>26238</v>
      </c>
      <c r="F189" s="60" t="s">
        <v>26058</v>
      </c>
      <c r="G189" s="60">
        <v>40177986</v>
      </c>
      <c r="H189" s="60">
        <v>3118359014</v>
      </c>
      <c r="I189" s="60"/>
      <c r="J189" s="60" t="s">
        <v>26480</v>
      </c>
      <c r="K189" s="60" t="s">
        <v>26471</v>
      </c>
      <c r="L189" s="60"/>
      <c r="M189" s="60" t="s">
        <v>26678</v>
      </c>
      <c r="N189" s="60" t="s">
        <v>4310</v>
      </c>
      <c r="O189" s="61"/>
      <c r="P189" s="60" t="s">
        <v>26832</v>
      </c>
      <c r="Q189" s="60" t="s">
        <v>26837</v>
      </c>
      <c r="R189" s="60"/>
      <c r="S189" s="60"/>
      <c r="T189" s="61"/>
      <c r="U189" s="61"/>
      <c r="V189" s="61"/>
      <c r="W189" s="61"/>
      <c r="X189" s="60"/>
      <c r="Y189" s="60"/>
      <c r="Z189" s="60"/>
    </row>
    <row r="190" spans="1:26" s="21" customFormat="1" ht="204">
      <c r="A190" s="60">
        <v>184</v>
      </c>
      <c r="B190" s="60" t="s">
        <v>40</v>
      </c>
      <c r="C190" s="60" t="s">
        <v>41</v>
      </c>
      <c r="D190" s="69" t="s">
        <v>26239</v>
      </c>
      <c r="E190" s="60" t="s">
        <v>26239</v>
      </c>
      <c r="F190" s="60" t="s">
        <v>26058</v>
      </c>
      <c r="G190" s="60">
        <v>15888658</v>
      </c>
      <c r="H190" s="60">
        <v>3118359014</v>
      </c>
      <c r="I190" s="60" t="s">
        <v>26326</v>
      </c>
      <c r="J190" s="60" t="s">
        <v>26480</v>
      </c>
      <c r="K190" s="60" t="s">
        <v>26472</v>
      </c>
      <c r="L190" s="60"/>
      <c r="M190" s="60" t="s">
        <v>26679</v>
      </c>
      <c r="N190" s="60" t="s">
        <v>4310</v>
      </c>
      <c r="O190" s="61"/>
      <c r="P190" s="60" t="s">
        <v>26833</v>
      </c>
      <c r="Q190" s="60" t="s">
        <v>26837</v>
      </c>
      <c r="R190" s="60"/>
      <c r="S190" s="60"/>
      <c r="T190" s="61"/>
      <c r="U190" s="61"/>
      <c r="V190" s="61"/>
      <c r="W190" s="61"/>
      <c r="X190" s="60"/>
      <c r="Y190" s="60"/>
      <c r="Z190" s="60"/>
    </row>
    <row r="191" spans="1:26" s="21" customFormat="1" ht="240">
      <c r="A191" s="60">
        <v>185</v>
      </c>
      <c r="B191" s="60" t="s">
        <v>40</v>
      </c>
      <c r="C191" s="60" t="s">
        <v>41</v>
      </c>
      <c r="D191" s="69" t="s">
        <v>26240</v>
      </c>
      <c r="E191" s="60" t="s">
        <v>26240</v>
      </c>
      <c r="F191" s="60" t="s">
        <v>26058</v>
      </c>
      <c r="G191" s="61">
        <v>1007628731</v>
      </c>
      <c r="H191" s="60">
        <v>3112782863</v>
      </c>
      <c r="I191" s="60"/>
      <c r="J191" s="60" t="s">
        <v>4093</v>
      </c>
      <c r="K191" s="60" t="s">
        <v>26473</v>
      </c>
      <c r="L191" s="60"/>
      <c r="M191" s="60" t="s">
        <v>26553</v>
      </c>
      <c r="N191" s="60" t="s">
        <v>26487</v>
      </c>
      <c r="O191" s="61"/>
      <c r="P191" s="60" t="s">
        <v>8361</v>
      </c>
      <c r="Q191" s="60" t="s">
        <v>26870</v>
      </c>
      <c r="R191" s="60"/>
      <c r="S191" s="60"/>
      <c r="T191" s="61"/>
      <c r="U191" s="61"/>
      <c r="V191" s="61"/>
      <c r="W191" s="61"/>
      <c r="X191" s="60"/>
      <c r="Y191" s="60"/>
      <c r="Z191" s="60"/>
    </row>
    <row r="192" spans="1:26" s="21" customFormat="1" ht="48">
      <c r="A192" s="60">
        <v>186</v>
      </c>
      <c r="B192" s="60" t="s">
        <v>40</v>
      </c>
      <c r="C192" s="60" t="s">
        <v>41</v>
      </c>
      <c r="D192" s="69" t="s">
        <v>26241</v>
      </c>
      <c r="E192" s="60" t="s">
        <v>26241</v>
      </c>
      <c r="F192" s="60" t="s">
        <v>26058</v>
      </c>
      <c r="G192" s="60">
        <v>41058377</v>
      </c>
      <c r="H192" s="60">
        <v>3203467470</v>
      </c>
      <c r="I192" s="60" t="s">
        <v>26327</v>
      </c>
      <c r="J192" s="60" t="s">
        <v>5400</v>
      </c>
      <c r="K192" s="60" t="s">
        <v>431</v>
      </c>
      <c r="L192" s="60"/>
      <c r="M192" s="60" t="s">
        <v>26680</v>
      </c>
      <c r="N192" s="60" t="s">
        <v>4443</v>
      </c>
      <c r="O192" s="61"/>
      <c r="P192" s="60" t="s">
        <v>26834</v>
      </c>
      <c r="Q192" s="60" t="s">
        <v>6327</v>
      </c>
      <c r="R192" s="60"/>
      <c r="S192" s="60"/>
      <c r="T192" s="61"/>
      <c r="U192" s="61"/>
      <c r="V192" s="61"/>
      <c r="W192" s="61"/>
      <c r="X192" s="60"/>
      <c r="Y192" s="60"/>
      <c r="Z192" s="60"/>
    </row>
    <row r="193" spans="1:26" s="21" customFormat="1" ht="96">
      <c r="A193" s="60">
        <v>187</v>
      </c>
      <c r="B193" s="60" t="s">
        <v>40</v>
      </c>
      <c r="C193" s="60" t="s">
        <v>41</v>
      </c>
      <c r="D193" s="69" t="s">
        <v>26242</v>
      </c>
      <c r="E193" s="60" t="s">
        <v>26242</v>
      </c>
      <c r="F193" s="60" t="s">
        <v>26058</v>
      </c>
      <c r="G193" s="60">
        <v>31006998</v>
      </c>
      <c r="H193" s="60">
        <v>3124040461</v>
      </c>
      <c r="I193" s="60"/>
      <c r="J193" s="60" t="s">
        <v>5400</v>
      </c>
      <c r="K193" s="60" t="s">
        <v>26474</v>
      </c>
      <c r="L193" s="60"/>
      <c r="M193" s="60">
        <v>200</v>
      </c>
      <c r="N193" s="60" t="s">
        <v>6250</v>
      </c>
      <c r="O193" s="61"/>
      <c r="P193" s="60" t="s">
        <v>6657</v>
      </c>
      <c r="Q193" s="60" t="s">
        <v>26871</v>
      </c>
      <c r="R193" s="60"/>
      <c r="S193" s="60"/>
      <c r="T193" s="61"/>
      <c r="U193" s="61"/>
      <c r="V193" s="61"/>
      <c r="W193" s="61"/>
      <c r="X193" s="60"/>
      <c r="Y193" s="60"/>
      <c r="Z193" s="60"/>
    </row>
    <row r="194" spans="1:26" s="21" customFormat="1" ht="120">
      <c r="A194" s="60">
        <v>188</v>
      </c>
      <c r="B194" s="60" t="s">
        <v>40</v>
      </c>
      <c r="C194" s="60" t="s">
        <v>41</v>
      </c>
      <c r="D194" s="69" t="s">
        <v>26243</v>
      </c>
      <c r="E194" s="60" t="s">
        <v>26243</v>
      </c>
      <c r="F194" s="60" t="s">
        <v>26058</v>
      </c>
      <c r="G194" s="60">
        <v>1123690837</v>
      </c>
      <c r="H194" s="60">
        <v>3132100949</v>
      </c>
      <c r="I194" s="60"/>
      <c r="J194" s="60" t="s">
        <v>5400</v>
      </c>
      <c r="K194" s="60" t="s">
        <v>26475</v>
      </c>
      <c r="L194" s="60"/>
      <c r="M194" s="60">
        <v>300</v>
      </c>
      <c r="N194" s="60" t="s">
        <v>6250</v>
      </c>
      <c r="O194" s="61"/>
      <c r="P194" s="60">
        <v>500</v>
      </c>
      <c r="Q194" s="60" t="s">
        <v>26871</v>
      </c>
      <c r="R194" s="60"/>
      <c r="S194" s="60"/>
      <c r="T194" s="61"/>
      <c r="U194" s="61"/>
      <c r="V194" s="61"/>
      <c r="W194" s="61"/>
      <c r="X194" s="60"/>
      <c r="Y194" s="60"/>
      <c r="Z194" s="60"/>
    </row>
    <row r="195" spans="1:26" s="21" customFormat="1" ht="409.5">
      <c r="A195" s="60">
        <v>189</v>
      </c>
      <c r="B195" s="60" t="s">
        <v>40</v>
      </c>
      <c r="C195" s="60" t="s">
        <v>41</v>
      </c>
      <c r="D195" s="69" t="s">
        <v>26244</v>
      </c>
      <c r="E195" s="60" t="s">
        <v>26244</v>
      </c>
      <c r="F195" s="60" t="s">
        <v>26058</v>
      </c>
      <c r="G195" s="60">
        <v>15877855</v>
      </c>
      <c r="H195" s="60">
        <v>3224684420</v>
      </c>
      <c r="I195" s="60"/>
      <c r="J195" s="60" t="s">
        <v>4093</v>
      </c>
      <c r="K195" s="60" t="s">
        <v>26476</v>
      </c>
      <c r="L195" s="60"/>
      <c r="M195" s="60" t="s">
        <v>26681</v>
      </c>
      <c r="N195" s="60" t="s">
        <v>26506</v>
      </c>
      <c r="O195" s="61"/>
      <c r="P195" s="61">
        <v>800000</v>
      </c>
      <c r="Q195" s="60" t="s">
        <v>26843</v>
      </c>
      <c r="R195" s="60"/>
      <c r="S195" s="60"/>
      <c r="T195" s="61"/>
      <c r="U195" s="61"/>
      <c r="V195" s="61"/>
      <c r="W195" s="61"/>
      <c r="X195" s="60"/>
      <c r="Y195" s="60"/>
      <c r="Z195" s="60"/>
    </row>
    <row r="196" spans="1:26" s="21" customFormat="1" ht="409.5">
      <c r="A196" s="60">
        <v>190</v>
      </c>
      <c r="B196" s="60" t="s">
        <v>40</v>
      </c>
      <c r="C196" s="60" t="s">
        <v>41</v>
      </c>
      <c r="D196" s="69" t="s">
        <v>26245</v>
      </c>
      <c r="E196" s="60" t="s">
        <v>26245</v>
      </c>
      <c r="F196" s="60" t="s">
        <v>26058</v>
      </c>
      <c r="G196" s="60">
        <v>15887450</v>
      </c>
      <c r="H196" s="60"/>
      <c r="I196" s="60" t="s">
        <v>26328</v>
      </c>
      <c r="J196" s="60" t="s">
        <v>4093</v>
      </c>
      <c r="K196" s="60" t="s">
        <v>26477</v>
      </c>
      <c r="L196" s="60"/>
      <c r="M196" s="60" t="s">
        <v>26682</v>
      </c>
      <c r="N196" s="60" t="s">
        <v>26507</v>
      </c>
      <c r="O196" s="61"/>
      <c r="P196" s="60" t="s">
        <v>26682</v>
      </c>
      <c r="Q196" s="60" t="s">
        <v>26846</v>
      </c>
      <c r="R196" s="60"/>
      <c r="S196" s="60"/>
      <c r="T196" s="61"/>
      <c r="U196" s="61"/>
      <c r="V196" s="61"/>
      <c r="W196" s="61"/>
      <c r="X196" s="60"/>
      <c r="Y196" s="60"/>
      <c r="Z196" s="60"/>
    </row>
    <row r="197" spans="1:26" s="21" customFormat="1" ht="180">
      <c r="A197" s="60">
        <v>191</v>
      </c>
      <c r="B197" s="60" t="s">
        <v>40</v>
      </c>
      <c r="C197" s="60" t="s">
        <v>41</v>
      </c>
      <c r="D197" s="69" t="s">
        <v>26246</v>
      </c>
      <c r="E197" s="60" t="s">
        <v>26246</v>
      </c>
      <c r="F197" s="60" t="s">
        <v>26058</v>
      </c>
      <c r="G197" s="60">
        <v>13353301</v>
      </c>
      <c r="H197" s="60">
        <v>3013837492</v>
      </c>
      <c r="I197" s="60"/>
      <c r="J197" s="60" t="s">
        <v>4093</v>
      </c>
      <c r="K197" s="60" t="s">
        <v>26478</v>
      </c>
      <c r="L197" s="60"/>
      <c r="M197" s="60" t="s">
        <v>26683</v>
      </c>
      <c r="N197" s="60" t="s">
        <v>6250</v>
      </c>
      <c r="O197" s="61"/>
      <c r="P197" s="60" t="s">
        <v>26683</v>
      </c>
      <c r="Q197" s="60" t="s">
        <v>26872</v>
      </c>
      <c r="R197" s="60"/>
      <c r="S197" s="60"/>
      <c r="T197" s="61"/>
      <c r="U197" s="61"/>
      <c r="V197" s="61"/>
      <c r="W197" s="61"/>
      <c r="X197" s="60"/>
      <c r="Y197" s="60"/>
      <c r="Z197" s="60"/>
    </row>
    <row r="198" spans="1:26" s="21" customFormat="1" ht="14.1" customHeight="1">
      <c r="A198" s="60">
        <v>192</v>
      </c>
      <c r="B198" s="60" t="s">
        <v>40</v>
      </c>
      <c r="C198" s="60" t="s">
        <v>26873</v>
      </c>
      <c r="D198" s="69" t="s">
        <v>26874</v>
      </c>
      <c r="E198" s="60"/>
      <c r="F198" s="60" t="s">
        <v>27377</v>
      </c>
      <c r="G198" s="60">
        <v>32508558</v>
      </c>
      <c r="H198" s="60">
        <v>3196305530</v>
      </c>
      <c r="I198" s="60">
        <v>3196305530</v>
      </c>
      <c r="J198" s="60"/>
      <c r="K198" s="60" t="s">
        <v>1047</v>
      </c>
      <c r="L198" s="60"/>
      <c r="M198" s="61"/>
      <c r="N198" s="60" t="s">
        <v>5462</v>
      </c>
      <c r="O198" s="60" t="s">
        <v>27409</v>
      </c>
      <c r="P198" s="60">
        <v>2000</v>
      </c>
      <c r="Q198" s="60"/>
      <c r="R198" s="60"/>
      <c r="S198" s="60"/>
      <c r="T198" s="61"/>
      <c r="U198" s="61"/>
      <c r="V198" s="61"/>
      <c r="W198" s="61"/>
      <c r="X198" s="60"/>
      <c r="Y198" s="60"/>
      <c r="Z198" s="60"/>
    </row>
    <row r="199" spans="1:26" s="21" customFormat="1" ht="120" customHeight="1">
      <c r="A199" s="60">
        <v>193</v>
      </c>
      <c r="B199" s="60" t="s">
        <v>40</v>
      </c>
      <c r="C199" s="60" t="s">
        <v>26873</v>
      </c>
      <c r="D199" s="69" t="s">
        <v>27216</v>
      </c>
      <c r="E199" s="60" t="s">
        <v>27296</v>
      </c>
      <c r="F199" s="60" t="s">
        <v>27378</v>
      </c>
      <c r="G199" s="60">
        <v>900793392</v>
      </c>
      <c r="H199" s="60">
        <v>3146788023</v>
      </c>
      <c r="I199" s="60">
        <v>3146788023</v>
      </c>
      <c r="J199" s="60"/>
      <c r="K199" s="60" t="s">
        <v>2852</v>
      </c>
      <c r="L199" s="60"/>
      <c r="M199" s="61"/>
      <c r="N199" s="60" t="s">
        <v>5462</v>
      </c>
      <c r="O199" s="60" t="s">
        <v>27409</v>
      </c>
      <c r="P199" s="60">
        <v>2000</v>
      </c>
      <c r="Q199" s="60"/>
      <c r="R199" s="60"/>
      <c r="S199" s="60"/>
      <c r="T199" s="61"/>
      <c r="U199" s="61"/>
      <c r="V199" s="61"/>
      <c r="W199" s="61"/>
      <c r="X199" s="60"/>
      <c r="Y199" s="60"/>
      <c r="Z199" s="60"/>
    </row>
    <row r="200" spans="1:26" s="21" customFormat="1" ht="14.1" customHeight="1">
      <c r="A200" s="60">
        <v>194</v>
      </c>
      <c r="B200" s="60" t="s">
        <v>40</v>
      </c>
      <c r="C200" s="60" t="s">
        <v>26873</v>
      </c>
      <c r="D200" s="69" t="s">
        <v>26875</v>
      </c>
      <c r="E200" s="60"/>
      <c r="F200" s="60" t="s">
        <v>27377</v>
      </c>
      <c r="G200" s="60">
        <v>71850824</v>
      </c>
      <c r="H200" s="60">
        <v>3103752809</v>
      </c>
      <c r="I200" s="60">
        <v>3103752809</v>
      </c>
      <c r="J200" s="60"/>
      <c r="K200" s="60" t="s">
        <v>3847</v>
      </c>
      <c r="L200" s="60"/>
      <c r="M200" s="61"/>
      <c r="N200" s="60" t="s">
        <v>5462</v>
      </c>
      <c r="O200" s="60" t="s">
        <v>27409</v>
      </c>
      <c r="P200" s="60">
        <v>500</v>
      </c>
      <c r="Q200" s="60"/>
      <c r="R200" s="60"/>
      <c r="S200" s="60"/>
      <c r="T200" s="61"/>
      <c r="U200" s="61"/>
      <c r="V200" s="61"/>
      <c r="W200" s="61"/>
      <c r="X200" s="60"/>
      <c r="Y200" s="60"/>
      <c r="Z200" s="60"/>
    </row>
    <row r="201" spans="1:26" s="21" customFormat="1" ht="135" customHeight="1">
      <c r="A201" s="60">
        <v>195</v>
      </c>
      <c r="B201" s="60" t="s">
        <v>40</v>
      </c>
      <c r="C201" s="60" t="s">
        <v>26873</v>
      </c>
      <c r="D201" s="69" t="s">
        <v>27217</v>
      </c>
      <c r="E201" s="60" t="s">
        <v>27297</v>
      </c>
      <c r="F201" s="60" t="s">
        <v>27378</v>
      </c>
      <c r="G201" s="60">
        <v>901347633</v>
      </c>
      <c r="H201" s="60">
        <v>3218375540</v>
      </c>
      <c r="I201" s="60">
        <v>3218375540</v>
      </c>
      <c r="J201" s="60"/>
      <c r="K201" s="60" t="s">
        <v>2682</v>
      </c>
      <c r="L201" s="60"/>
      <c r="M201" s="61"/>
      <c r="N201" s="60" t="s">
        <v>5462</v>
      </c>
      <c r="O201" s="60" t="s">
        <v>27409</v>
      </c>
      <c r="P201" s="60">
        <v>100</v>
      </c>
      <c r="Q201" s="60"/>
      <c r="R201" s="60"/>
      <c r="S201" s="60"/>
      <c r="T201" s="61"/>
      <c r="U201" s="61"/>
      <c r="V201" s="61"/>
      <c r="W201" s="61"/>
      <c r="X201" s="60"/>
      <c r="Y201" s="60"/>
      <c r="Z201" s="60"/>
    </row>
    <row r="202" spans="1:26" s="21" customFormat="1" ht="14.1" customHeight="1">
      <c r="A202" s="60">
        <v>196</v>
      </c>
      <c r="B202" s="60" t="s">
        <v>40</v>
      </c>
      <c r="C202" s="60" t="s">
        <v>26873</v>
      </c>
      <c r="D202" s="69" t="s">
        <v>26876</v>
      </c>
      <c r="E202" s="60"/>
      <c r="F202" s="60" t="s">
        <v>27377</v>
      </c>
      <c r="G202" s="60">
        <v>1040324456</v>
      </c>
      <c r="H202" s="60">
        <v>3135997962</v>
      </c>
      <c r="I202" s="60">
        <v>3135997962</v>
      </c>
      <c r="J202" s="60"/>
      <c r="K202" s="60" t="s">
        <v>1112</v>
      </c>
      <c r="L202" s="60"/>
      <c r="M202" s="61"/>
      <c r="N202" s="60" t="s">
        <v>5462</v>
      </c>
      <c r="O202" s="60" t="s">
        <v>27409</v>
      </c>
      <c r="P202" s="60">
        <v>50</v>
      </c>
      <c r="Q202" s="60"/>
      <c r="R202" s="60"/>
      <c r="S202" s="60"/>
      <c r="T202" s="61"/>
      <c r="U202" s="61"/>
      <c r="V202" s="61"/>
      <c r="W202" s="61"/>
      <c r="X202" s="60"/>
      <c r="Y202" s="60"/>
      <c r="Z202" s="60"/>
    </row>
    <row r="203" spans="1:26" s="21" customFormat="1" ht="14.1" customHeight="1">
      <c r="A203" s="60">
        <v>197</v>
      </c>
      <c r="B203" s="60" t="s">
        <v>40</v>
      </c>
      <c r="C203" s="60" t="s">
        <v>26873</v>
      </c>
      <c r="D203" s="69" t="s">
        <v>26877</v>
      </c>
      <c r="E203" s="60"/>
      <c r="F203" s="60" t="s">
        <v>27377</v>
      </c>
      <c r="G203" s="60">
        <v>21530327</v>
      </c>
      <c r="H203" s="60">
        <v>3215951935</v>
      </c>
      <c r="I203" s="60">
        <v>3215951935</v>
      </c>
      <c r="J203" s="60"/>
      <c r="K203" s="60" t="s">
        <v>1026</v>
      </c>
      <c r="L203" s="60"/>
      <c r="M203" s="61"/>
      <c r="N203" s="60" t="s">
        <v>5462</v>
      </c>
      <c r="O203" s="60" t="s">
        <v>27409</v>
      </c>
      <c r="P203" s="60">
        <v>200</v>
      </c>
      <c r="Q203" s="60"/>
      <c r="R203" s="60"/>
      <c r="S203" s="60"/>
      <c r="T203" s="61"/>
      <c r="U203" s="61"/>
      <c r="V203" s="61"/>
      <c r="W203" s="61"/>
      <c r="X203" s="60"/>
      <c r="Y203" s="60"/>
      <c r="Z203" s="60"/>
    </row>
    <row r="204" spans="1:26" s="21" customFormat="1" ht="120" customHeight="1">
      <c r="A204" s="60">
        <v>198</v>
      </c>
      <c r="B204" s="60" t="s">
        <v>40</v>
      </c>
      <c r="C204" s="60" t="s">
        <v>26873</v>
      </c>
      <c r="D204" s="69" t="s">
        <v>27218</v>
      </c>
      <c r="E204" s="60" t="s">
        <v>27298</v>
      </c>
      <c r="F204" s="60" t="s">
        <v>27378</v>
      </c>
      <c r="G204" s="60">
        <v>901334327</v>
      </c>
      <c r="H204" s="60">
        <v>3122211178</v>
      </c>
      <c r="I204" s="60">
        <v>3122211178</v>
      </c>
      <c r="J204" s="60"/>
      <c r="K204" s="60" t="s">
        <v>27379</v>
      </c>
      <c r="L204" s="60"/>
      <c r="M204" s="61"/>
      <c r="N204" s="60" t="s">
        <v>5462</v>
      </c>
      <c r="O204" s="60" t="s">
        <v>27409</v>
      </c>
      <c r="P204" s="60">
        <v>500</v>
      </c>
      <c r="Q204" s="60"/>
      <c r="R204" s="60"/>
      <c r="S204" s="60"/>
      <c r="T204" s="61"/>
      <c r="U204" s="61"/>
      <c r="V204" s="61"/>
      <c r="W204" s="61"/>
      <c r="X204" s="60"/>
      <c r="Y204" s="60"/>
      <c r="Z204" s="60"/>
    </row>
    <row r="205" spans="1:26" s="21" customFormat="1" ht="105" customHeight="1">
      <c r="A205" s="60">
        <v>199</v>
      </c>
      <c r="B205" s="60" t="s">
        <v>40</v>
      </c>
      <c r="C205" s="60" t="s">
        <v>26873</v>
      </c>
      <c r="D205" s="69" t="s">
        <v>27219</v>
      </c>
      <c r="E205" s="60" t="s">
        <v>27299</v>
      </c>
      <c r="F205" s="60" t="s">
        <v>27378</v>
      </c>
      <c r="G205" s="60">
        <v>900735649</v>
      </c>
      <c r="H205" s="60">
        <v>3128901361</v>
      </c>
      <c r="I205" s="60">
        <v>3128901361</v>
      </c>
      <c r="J205" s="60"/>
      <c r="K205" s="60" t="s">
        <v>2798</v>
      </c>
      <c r="L205" s="60"/>
      <c r="M205" s="61"/>
      <c r="N205" s="60" t="s">
        <v>5462</v>
      </c>
      <c r="O205" s="60" t="s">
        <v>27409</v>
      </c>
      <c r="P205" s="60">
        <v>50</v>
      </c>
      <c r="Q205" s="60"/>
      <c r="R205" s="60"/>
      <c r="S205" s="60"/>
      <c r="T205" s="61"/>
      <c r="U205" s="61"/>
      <c r="V205" s="61"/>
      <c r="W205" s="61"/>
      <c r="X205" s="60"/>
      <c r="Y205" s="60"/>
      <c r="Z205" s="60"/>
    </row>
    <row r="206" spans="1:26" s="21" customFormat="1" ht="120" customHeight="1">
      <c r="A206" s="60">
        <v>200</v>
      </c>
      <c r="B206" s="60" t="s">
        <v>40</v>
      </c>
      <c r="C206" s="60" t="s">
        <v>26873</v>
      </c>
      <c r="D206" s="69" t="s">
        <v>27220</v>
      </c>
      <c r="E206" s="60" t="s">
        <v>27300</v>
      </c>
      <c r="F206" s="60" t="s">
        <v>27378</v>
      </c>
      <c r="G206" s="60">
        <v>900301059</v>
      </c>
      <c r="H206" s="60">
        <v>3234864505</v>
      </c>
      <c r="I206" s="60">
        <v>3234864505</v>
      </c>
      <c r="J206" s="60"/>
      <c r="K206" s="60" t="s">
        <v>3893</v>
      </c>
      <c r="L206" s="60"/>
      <c r="M206" s="61"/>
      <c r="N206" s="60" t="s">
        <v>5462</v>
      </c>
      <c r="O206" s="60" t="s">
        <v>27409</v>
      </c>
      <c r="P206" s="60">
        <v>40</v>
      </c>
      <c r="Q206" s="60"/>
      <c r="R206" s="60"/>
      <c r="S206" s="60"/>
      <c r="T206" s="61"/>
      <c r="U206" s="61"/>
      <c r="V206" s="61"/>
      <c r="W206" s="61"/>
      <c r="X206" s="60"/>
      <c r="Y206" s="60"/>
      <c r="Z206" s="60"/>
    </row>
    <row r="207" spans="1:26" s="21" customFormat="1" ht="195" customHeight="1">
      <c r="A207" s="60">
        <v>201</v>
      </c>
      <c r="B207" s="60" t="s">
        <v>40</v>
      </c>
      <c r="C207" s="60" t="s">
        <v>26873</v>
      </c>
      <c r="D207" s="69" t="s">
        <v>27221</v>
      </c>
      <c r="E207" s="60" t="s">
        <v>27301</v>
      </c>
      <c r="F207" s="60" t="s">
        <v>27378</v>
      </c>
      <c r="G207" s="60">
        <v>900081463</v>
      </c>
      <c r="H207" s="60">
        <v>3218112620</v>
      </c>
      <c r="I207" s="60">
        <v>3218112620</v>
      </c>
      <c r="J207" s="60"/>
      <c r="K207" s="60" t="s">
        <v>27380</v>
      </c>
      <c r="L207" s="60"/>
      <c r="M207" s="61"/>
      <c r="N207" s="60" t="s">
        <v>5462</v>
      </c>
      <c r="O207" s="60" t="s">
        <v>27409</v>
      </c>
      <c r="P207" s="60">
        <v>1000</v>
      </c>
      <c r="Q207" s="60"/>
      <c r="R207" s="60"/>
      <c r="S207" s="60"/>
      <c r="T207" s="61"/>
      <c r="U207" s="61"/>
      <c r="V207" s="61"/>
      <c r="W207" s="61"/>
      <c r="X207" s="60"/>
      <c r="Y207" s="60"/>
      <c r="Z207" s="60"/>
    </row>
    <row r="208" spans="1:26" s="21" customFormat="1" ht="135" customHeight="1">
      <c r="A208" s="60">
        <v>202</v>
      </c>
      <c r="B208" s="60" t="s">
        <v>40</v>
      </c>
      <c r="C208" s="60" t="s">
        <v>26873</v>
      </c>
      <c r="D208" s="69" t="s">
        <v>27222</v>
      </c>
      <c r="E208" s="60" t="s">
        <v>27302</v>
      </c>
      <c r="F208" s="60" t="s">
        <v>27378</v>
      </c>
      <c r="G208" s="60">
        <v>901199205</v>
      </c>
      <c r="H208" s="60">
        <v>3164536400</v>
      </c>
      <c r="I208" s="60">
        <v>3164536400</v>
      </c>
      <c r="J208" s="60"/>
      <c r="K208" s="60" t="s">
        <v>2802</v>
      </c>
      <c r="L208" s="60"/>
      <c r="M208" s="61"/>
      <c r="N208" s="60" t="s">
        <v>5462</v>
      </c>
      <c r="O208" s="60" t="s">
        <v>27409</v>
      </c>
      <c r="P208" s="60">
        <v>100</v>
      </c>
      <c r="Q208" s="60"/>
      <c r="R208" s="60"/>
      <c r="S208" s="60"/>
      <c r="T208" s="61"/>
      <c r="U208" s="61"/>
      <c r="V208" s="61"/>
      <c r="W208" s="61"/>
      <c r="X208" s="60"/>
      <c r="Y208" s="60"/>
      <c r="Z208" s="60"/>
    </row>
    <row r="209" spans="1:26" s="21" customFormat="1" ht="255" customHeight="1">
      <c r="A209" s="60">
        <v>203</v>
      </c>
      <c r="B209" s="60" t="s">
        <v>40</v>
      </c>
      <c r="C209" s="60" t="s">
        <v>26873</v>
      </c>
      <c r="D209" s="69" t="s">
        <v>27223</v>
      </c>
      <c r="E209" s="60" t="s">
        <v>27303</v>
      </c>
      <c r="F209" s="60" t="s">
        <v>27378</v>
      </c>
      <c r="G209" s="60">
        <v>900345455</v>
      </c>
      <c r="H209" s="60">
        <v>3127863099</v>
      </c>
      <c r="I209" s="60">
        <v>3127863099</v>
      </c>
      <c r="J209" s="60"/>
      <c r="K209" s="60" t="s">
        <v>4506</v>
      </c>
      <c r="L209" s="60"/>
      <c r="M209" s="61"/>
      <c r="N209" s="60" t="s">
        <v>5462</v>
      </c>
      <c r="O209" s="60" t="s">
        <v>27409</v>
      </c>
      <c r="P209" s="60">
        <v>100</v>
      </c>
      <c r="Q209" s="60"/>
      <c r="R209" s="60"/>
      <c r="S209" s="60"/>
      <c r="T209" s="61"/>
      <c r="U209" s="61"/>
      <c r="V209" s="61"/>
      <c r="W209" s="61"/>
      <c r="X209" s="60"/>
      <c r="Y209" s="60"/>
      <c r="Z209" s="60"/>
    </row>
    <row r="210" spans="1:26" s="21" customFormat="1" ht="180" customHeight="1">
      <c r="A210" s="60">
        <v>204</v>
      </c>
      <c r="B210" s="60" t="s">
        <v>40</v>
      </c>
      <c r="C210" s="60" t="s">
        <v>26873</v>
      </c>
      <c r="D210" s="69" t="s">
        <v>27224</v>
      </c>
      <c r="E210" s="60" t="s">
        <v>27304</v>
      </c>
      <c r="F210" s="60" t="s">
        <v>27378</v>
      </c>
      <c r="G210" s="60">
        <v>811006580</v>
      </c>
      <c r="H210" s="60">
        <v>3137357022</v>
      </c>
      <c r="I210" s="60">
        <v>3137357022</v>
      </c>
      <c r="J210" s="60"/>
      <c r="K210" s="60" t="s">
        <v>3828</v>
      </c>
      <c r="L210" s="60"/>
      <c r="M210" s="61"/>
      <c r="N210" s="60" t="s">
        <v>5462</v>
      </c>
      <c r="O210" s="60" t="s">
        <v>27409</v>
      </c>
      <c r="P210" s="60">
        <v>1000</v>
      </c>
      <c r="Q210" s="60"/>
      <c r="R210" s="60"/>
      <c r="S210" s="60"/>
      <c r="T210" s="61"/>
      <c r="U210" s="61"/>
      <c r="V210" s="61"/>
      <c r="W210" s="61"/>
      <c r="X210" s="60"/>
      <c r="Y210" s="60"/>
      <c r="Z210" s="60"/>
    </row>
    <row r="211" spans="1:26" s="21" customFormat="1" ht="150" customHeight="1">
      <c r="A211" s="60">
        <v>205</v>
      </c>
      <c r="B211" s="60" t="s">
        <v>40</v>
      </c>
      <c r="C211" s="60" t="s">
        <v>26873</v>
      </c>
      <c r="D211" s="69" t="s">
        <v>27225</v>
      </c>
      <c r="E211" s="60" t="s">
        <v>27305</v>
      </c>
      <c r="F211" s="60" t="s">
        <v>27378</v>
      </c>
      <c r="G211" s="60">
        <v>901233843</v>
      </c>
      <c r="H211" s="60">
        <v>3148721472</v>
      </c>
      <c r="I211" s="60">
        <v>3148721472</v>
      </c>
      <c r="J211" s="60"/>
      <c r="K211" s="60" t="s">
        <v>1083</v>
      </c>
      <c r="L211" s="60"/>
      <c r="M211" s="61"/>
      <c r="N211" s="60" t="s">
        <v>5462</v>
      </c>
      <c r="O211" s="60" t="s">
        <v>27409</v>
      </c>
      <c r="P211" s="60">
        <v>250</v>
      </c>
      <c r="Q211" s="60"/>
      <c r="R211" s="60"/>
      <c r="S211" s="60"/>
      <c r="T211" s="61"/>
      <c r="U211" s="61"/>
      <c r="V211" s="61"/>
      <c r="W211" s="61"/>
      <c r="X211" s="60"/>
      <c r="Y211" s="60"/>
      <c r="Z211" s="60"/>
    </row>
    <row r="212" spans="1:26" s="21" customFormat="1" ht="75" customHeight="1">
      <c r="A212" s="60">
        <v>206</v>
      </c>
      <c r="B212" s="60" t="s">
        <v>40</v>
      </c>
      <c r="C212" s="60" t="s">
        <v>26873</v>
      </c>
      <c r="D212" s="69" t="s">
        <v>27226</v>
      </c>
      <c r="E212" s="60" t="s">
        <v>27306</v>
      </c>
      <c r="F212" s="60" t="s">
        <v>27378</v>
      </c>
      <c r="G212" s="60">
        <v>900974137</v>
      </c>
      <c r="H212" s="60">
        <v>3166676708</v>
      </c>
      <c r="I212" s="60">
        <v>3166676708</v>
      </c>
      <c r="J212" s="60"/>
      <c r="K212" s="60" t="s">
        <v>4029</v>
      </c>
      <c r="L212" s="60"/>
      <c r="M212" s="61"/>
      <c r="N212" s="60" t="s">
        <v>5462</v>
      </c>
      <c r="O212" s="60" t="s">
        <v>27409</v>
      </c>
      <c r="P212" s="60">
        <v>200</v>
      </c>
      <c r="Q212" s="60"/>
      <c r="R212" s="60"/>
      <c r="S212" s="60"/>
      <c r="T212" s="61"/>
      <c r="U212" s="61"/>
      <c r="V212" s="61"/>
      <c r="W212" s="61"/>
      <c r="X212" s="60"/>
      <c r="Y212" s="60"/>
      <c r="Z212" s="60"/>
    </row>
    <row r="213" spans="1:26" s="21" customFormat="1" ht="165" customHeight="1">
      <c r="A213" s="60">
        <v>207</v>
      </c>
      <c r="B213" s="60" t="s">
        <v>40</v>
      </c>
      <c r="C213" s="60" t="s">
        <v>26873</v>
      </c>
      <c r="D213" s="69" t="s">
        <v>27227</v>
      </c>
      <c r="E213" s="60" t="s">
        <v>27307</v>
      </c>
      <c r="F213" s="60" t="s">
        <v>27378</v>
      </c>
      <c r="G213" s="60">
        <v>900442039</v>
      </c>
      <c r="H213" s="60">
        <v>3103526475</v>
      </c>
      <c r="I213" s="60">
        <v>3103526475</v>
      </c>
      <c r="J213" s="60"/>
      <c r="K213" s="60" t="s">
        <v>27381</v>
      </c>
      <c r="L213" s="60"/>
      <c r="M213" s="61"/>
      <c r="N213" s="60" t="s">
        <v>5462</v>
      </c>
      <c r="O213" s="60" t="s">
        <v>27409</v>
      </c>
      <c r="P213" s="60">
        <v>50</v>
      </c>
      <c r="Q213" s="60"/>
      <c r="R213" s="60"/>
      <c r="S213" s="60"/>
      <c r="T213" s="61"/>
      <c r="U213" s="61"/>
      <c r="V213" s="61"/>
      <c r="W213" s="61"/>
      <c r="X213" s="60"/>
      <c r="Y213" s="60"/>
      <c r="Z213" s="60"/>
    </row>
    <row r="214" spans="1:26" s="21" customFormat="1" ht="90" customHeight="1">
      <c r="A214" s="60">
        <v>208</v>
      </c>
      <c r="B214" s="60" t="s">
        <v>40</v>
      </c>
      <c r="C214" s="60" t="s">
        <v>26873</v>
      </c>
      <c r="D214" s="69" t="s">
        <v>27228</v>
      </c>
      <c r="E214" s="60" t="s">
        <v>27308</v>
      </c>
      <c r="F214" s="60" t="s">
        <v>27378</v>
      </c>
      <c r="G214" s="60">
        <v>811045056</v>
      </c>
      <c r="H214" s="60">
        <v>3113161880</v>
      </c>
      <c r="I214" s="60">
        <v>3113161880</v>
      </c>
      <c r="J214" s="60"/>
      <c r="K214" s="60" t="s">
        <v>178</v>
      </c>
      <c r="L214" s="60"/>
      <c r="M214" s="61"/>
      <c r="N214" s="60" t="s">
        <v>5462</v>
      </c>
      <c r="O214" s="60" t="s">
        <v>27409</v>
      </c>
      <c r="P214" s="60">
        <v>30000</v>
      </c>
      <c r="Q214" s="60"/>
      <c r="R214" s="60"/>
      <c r="S214" s="60"/>
      <c r="T214" s="61"/>
      <c r="U214" s="61"/>
      <c r="V214" s="61"/>
      <c r="W214" s="61"/>
      <c r="X214" s="60"/>
      <c r="Y214" s="60"/>
      <c r="Z214" s="60"/>
    </row>
    <row r="215" spans="1:26" s="21" customFormat="1" ht="135" customHeight="1">
      <c r="A215" s="60">
        <v>209</v>
      </c>
      <c r="B215" s="60" t="s">
        <v>40</v>
      </c>
      <c r="C215" s="60" t="s">
        <v>26873</v>
      </c>
      <c r="D215" s="69" t="s">
        <v>27229</v>
      </c>
      <c r="E215" s="60" t="s">
        <v>27309</v>
      </c>
      <c r="F215" s="60" t="s">
        <v>27378</v>
      </c>
      <c r="G215" s="60">
        <v>901054451</v>
      </c>
      <c r="H215" s="60">
        <v>3128227684</v>
      </c>
      <c r="I215" s="60">
        <v>3128227684</v>
      </c>
      <c r="J215" s="60"/>
      <c r="K215" s="60" t="s">
        <v>2682</v>
      </c>
      <c r="L215" s="60"/>
      <c r="M215" s="61"/>
      <c r="N215" s="60" t="s">
        <v>4261</v>
      </c>
      <c r="O215" s="60" t="s">
        <v>27410</v>
      </c>
      <c r="P215" s="60">
        <v>1</v>
      </c>
      <c r="Q215" s="60"/>
      <c r="R215" s="60"/>
      <c r="S215" s="60"/>
      <c r="T215" s="61"/>
      <c r="U215" s="61"/>
      <c r="V215" s="61"/>
      <c r="W215" s="61"/>
      <c r="X215" s="60"/>
      <c r="Y215" s="60"/>
      <c r="Z215" s="60"/>
    </row>
    <row r="216" spans="1:26" s="21" customFormat="1" ht="165" customHeight="1">
      <c r="A216" s="60">
        <v>210</v>
      </c>
      <c r="B216" s="60" t="s">
        <v>40</v>
      </c>
      <c r="C216" s="60" t="s">
        <v>26873</v>
      </c>
      <c r="D216" s="69" t="s">
        <v>27230</v>
      </c>
      <c r="E216" s="60" t="s">
        <v>27310</v>
      </c>
      <c r="F216" s="60" t="s">
        <v>27378</v>
      </c>
      <c r="G216" s="60">
        <v>901165175</v>
      </c>
      <c r="H216" s="60">
        <v>3136227916</v>
      </c>
      <c r="I216" s="60">
        <v>3136227916</v>
      </c>
      <c r="J216" s="60"/>
      <c r="K216" s="60" t="s">
        <v>2802</v>
      </c>
      <c r="L216" s="60"/>
      <c r="M216" s="61"/>
      <c r="N216" s="60" t="s">
        <v>5299</v>
      </c>
      <c r="O216" s="60" t="s">
        <v>27409</v>
      </c>
      <c r="P216" s="60">
        <v>400</v>
      </c>
      <c r="Q216" s="60"/>
      <c r="R216" s="60"/>
      <c r="S216" s="60"/>
      <c r="T216" s="61"/>
      <c r="U216" s="61"/>
      <c r="V216" s="61"/>
      <c r="W216" s="61"/>
      <c r="X216" s="60"/>
      <c r="Y216" s="60"/>
      <c r="Z216" s="60"/>
    </row>
    <row r="217" spans="1:26" s="21" customFormat="1" ht="105" customHeight="1">
      <c r="A217" s="60">
        <v>211</v>
      </c>
      <c r="B217" s="60" t="s">
        <v>40</v>
      </c>
      <c r="C217" s="60" t="s">
        <v>26873</v>
      </c>
      <c r="D217" s="69" t="s">
        <v>27231</v>
      </c>
      <c r="E217" s="60" t="s">
        <v>27311</v>
      </c>
      <c r="F217" s="60" t="s">
        <v>27378</v>
      </c>
      <c r="G217" s="60">
        <v>900717618</v>
      </c>
      <c r="H217" s="60">
        <v>3122694311</v>
      </c>
      <c r="I217" s="60">
        <v>3122694311</v>
      </c>
      <c r="J217" s="60"/>
      <c r="K217" s="60" t="s">
        <v>1112</v>
      </c>
      <c r="L217" s="60"/>
      <c r="M217" s="61"/>
      <c r="N217" s="60" t="s">
        <v>4261</v>
      </c>
      <c r="O217" s="60" t="s">
        <v>6635</v>
      </c>
      <c r="P217" s="60">
        <v>20</v>
      </c>
      <c r="Q217" s="60"/>
      <c r="R217" s="60"/>
      <c r="S217" s="60"/>
      <c r="T217" s="61"/>
      <c r="U217" s="61"/>
      <c r="V217" s="61"/>
      <c r="W217" s="61"/>
      <c r="X217" s="60"/>
      <c r="Y217" s="60"/>
      <c r="Z217" s="60"/>
    </row>
    <row r="218" spans="1:26" s="21" customFormat="1" ht="105" customHeight="1">
      <c r="A218" s="60">
        <v>212</v>
      </c>
      <c r="B218" s="60" t="s">
        <v>40</v>
      </c>
      <c r="C218" s="60" t="s">
        <v>26873</v>
      </c>
      <c r="D218" s="69" t="s">
        <v>27232</v>
      </c>
      <c r="E218" s="60" t="s">
        <v>27312</v>
      </c>
      <c r="F218" s="60" t="s">
        <v>27378</v>
      </c>
      <c r="G218" s="60">
        <v>900317435</v>
      </c>
      <c r="H218" s="60">
        <v>3136719822</v>
      </c>
      <c r="I218" s="60">
        <v>3136719822</v>
      </c>
      <c r="J218" s="60"/>
      <c r="K218" s="60" t="s">
        <v>1026</v>
      </c>
      <c r="L218" s="60"/>
      <c r="M218" s="61"/>
      <c r="N218" s="60" t="s">
        <v>4261</v>
      </c>
      <c r="O218" s="60" t="s">
        <v>27411</v>
      </c>
      <c r="P218" s="60">
        <v>6</v>
      </c>
      <c r="Q218" s="60"/>
      <c r="R218" s="60"/>
      <c r="S218" s="60"/>
      <c r="T218" s="61"/>
      <c r="U218" s="61"/>
      <c r="V218" s="61"/>
      <c r="W218" s="61"/>
      <c r="X218" s="60"/>
      <c r="Y218" s="60"/>
      <c r="Z218" s="60"/>
    </row>
    <row r="219" spans="1:26" s="21" customFormat="1" ht="120" customHeight="1">
      <c r="A219" s="60">
        <v>213</v>
      </c>
      <c r="B219" s="60" t="s">
        <v>40</v>
      </c>
      <c r="C219" s="60" t="s">
        <v>26873</v>
      </c>
      <c r="D219" s="69" t="s">
        <v>27233</v>
      </c>
      <c r="E219" s="60" t="s">
        <v>27313</v>
      </c>
      <c r="F219" s="60" t="s">
        <v>27378</v>
      </c>
      <c r="G219" s="60">
        <v>901263154</v>
      </c>
      <c r="H219" s="60">
        <v>3122241325</v>
      </c>
      <c r="I219" s="60">
        <v>3122241325</v>
      </c>
      <c r="J219" s="60"/>
      <c r="K219" s="60" t="s">
        <v>4506</v>
      </c>
      <c r="L219" s="60"/>
      <c r="M219" s="61"/>
      <c r="N219" s="60" t="s">
        <v>5462</v>
      </c>
      <c r="O219" s="60" t="s">
        <v>27409</v>
      </c>
      <c r="P219" s="60">
        <v>200</v>
      </c>
      <c r="Q219" s="60"/>
      <c r="R219" s="60"/>
      <c r="S219" s="60"/>
      <c r="T219" s="61"/>
      <c r="U219" s="61"/>
      <c r="V219" s="61"/>
      <c r="W219" s="61"/>
      <c r="X219" s="60"/>
      <c r="Y219" s="60"/>
      <c r="Z219" s="60"/>
    </row>
    <row r="220" spans="1:26" s="21" customFormat="1" ht="14.1" customHeight="1">
      <c r="A220" s="60">
        <v>214</v>
      </c>
      <c r="B220" s="60" t="s">
        <v>40</v>
      </c>
      <c r="C220" s="60" t="s">
        <v>26873</v>
      </c>
      <c r="D220" s="69" t="s">
        <v>26878</v>
      </c>
      <c r="E220" s="60"/>
      <c r="F220" s="60" t="s">
        <v>27377</v>
      </c>
      <c r="G220" s="60">
        <v>15432939</v>
      </c>
      <c r="H220" s="60">
        <v>3136844836</v>
      </c>
      <c r="I220" s="60">
        <v>3136844836</v>
      </c>
      <c r="J220" s="60"/>
      <c r="K220" s="60" t="s">
        <v>178</v>
      </c>
      <c r="L220" s="60"/>
      <c r="M220" s="61"/>
      <c r="N220" s="60" t="s">
        <v>5545</v>
      </c>
      <c r="O220" s="60" t="s">
        <v>27409</v>
      </c>
      <c r="P220" s="60">
        <v>500</v>
      </c>
      <c r="Q220" s="60"/>
      <c r="R220" s="60"/>
      <c r="S220" s="60"/>
      <c r="T220" s="61"/>
      <c r="U220" s="61"/>
      <c r="V220" s="61"/>
      <c r="W220" s="61"/>
      <c r="X220" s="60"/>
      <c r="Y220" s="60"/>
      <c r="Z220" s="60"/>
    </row>
    <row r="221" spans="1:26" s="21" customFormat="1" ht="14.1" customHeight="1">
      <c r="A221" s="60">
        <v>215</v>
      </c>
      <c r="B221" s="60" t="s">
        <v>40</v>
      </c>
      <c r="C221" s="60" t="s">
        <v>26873</v>
      </c>
      <c r="D221" s="69" t="s">
        <v>26879</v>
      </c>
      <c r="E221" s="60"/>
      <c r="F221" s="60" t="s">
        <v>27377</v>
      </c>
      <c r="G221" s="60">
        <v>15422043</v>
      </c>
      <c r="H221" s="60">
        <v>3148440952</v>
      </c>
      <c r="I221" s="60">
        <v>3148440952</v>
      </c>
      <c r="J221" s="60"/>
      <c r="K221" s="60" t="s">
        <v>1246</v>
      </c>
      <c r="L221" s="60"/>
      <c r="M221" s="61"/>
      <c r="N221" s="60" t="s">
        <v>4261</v>
      </c>
      <c r="O221" s="60" t="s">
        <v>27412</v>
      </c>
      <c r="P221" s="60">
        <v>300</v>
      </c>
      <c r="Q221" s="60"/>
      <c r="R221" s="60"/>
      <c r="S221" s="60"/>
      <c r="T221" s="61"/>
      <c r="U221" s="61"/>
      <c r="V221" s="61"/>
      <c r="W221" s="61"/>
      <c r="X221" s="60"/>
      <c r="Y221" s="60"/>
      <c r="Z221" s="60"/>
    </row>
    <row r="222" spans="1:26" s="21" customFormat="1" ht="14.1" customHeight="1">
      <c r="A222" s="60">
        <v>216</v>
      </c>
      <c r="B222" s="60" t="s">
        <v>40</v>
      </c>
      <c r="C222" s="60" t="s">
        <v>26873</v>
      </c>
      <c r="D222" s="69" t="s">
        <v>26880</v>
      </c>
      <c r="E222" s="60"/>
      <c r="F222" s="60" t="s">
        <v>27377</v>
      </c>
      <c r="G222" s="60">
        <v>15438158</v>
      </c>
      <c r="H222" s="60">
        <v>3057791905</v>
      </c>
      <c r="I222" s="60">
        <v>3057791905</v>
      </c>
      <c r="J222" s="60"/>
      <c r="K222" s="60" t="s">
        <v>4506</v>
      </c>
      <c r="L222" s="60"/>
      <c r="M222" s="61"/>
      <c r="N222" s="60" t="s">
        <v>4261</v>
      </c>
      <c r="O222" s="60" t="s">
        <v>6635</v>
      </c>
      <c r="P222" s="60">
        <v>20</v>
      </c>
      <c r="Q222" s="60"/>
      <c r="R222" s="60"/>
      <c r="S222" s="60"/>
      <c r="T222" s="61"/>
      <c r="U222" s="61"/>
      <c r="V222" s="61"/>
      <c r="W222" s="61"/>
      <c r="X222" s="60"/>
      <c r="Y222" s="60"/>
      <c r="Z222" s="60"/>
    </row>
    <row r="223" spans="1:26" s="21" customFormat="1" ht="14.1" customHeight="1">
      <c r="A223" s="60">
        <v>217</v>
      </c>
      <c r="B223" s="60" t="s">
        <v>40</v>
      </c>
      <c r="C223" s="60" t="s">
        <v>26873</v>
      </c>
      <c r="D223" s="69" t="s">
        <v>26881</v>
      </c>
      <c r="E223" s="60"/>
      <c r="F223" s="60" t="s">
        <v>27377</v>
      </c>
      <c r="G223" s="60">
        <v>98637467</v>
      </c>
      <c r="H223" s="60">
        <v>3175190369</v>
      </c>
      <c r="I223" s="60">
        <v>3175190369</v>
      </c>
      <c r="J223" s="60"/>
      <c r="K223" s="60" t="s">
        <v>2693</v>
      </c>
      <c r="L223" s="60"/>
      <c r="M223" s="61"/>
      <c r="N223" s="60" t="s">
        <v>4310</v>
      </c>
      <c r="O223" s="60" t="s">
        <v>5449</v>
      </c>
      <c r="P223" s="60">
        <v>2</v>
      </c>
      <c r="Q223" s="60"/>
      <c r="R223" s="60"/>
      <c r="S223" s="60"/>
      <c r="T223" s="61"/>
      <c r="U223" s="61"/>
      <c r="V223" s="61"/>
      <c r="W223" s="61"/>
      <c r="X223" s="60"/>
      <c r="Y223" s="60"/>
      <c r="Z223" s="60"/>
    </row>
    <row r="224" spans="1:26" s="21" customFormat="1" ht="14.1" customHeight="1">
      <c r="A224" s="60">
        <v>218</v>
      </c>
      <c r="B224" s="60" t="s">
        <v>40</v>
      </c>
      <c r="C224" s="60" t="s">
        <v>26873</v>
      </c>
      <c r="D224" s="69" t="s">
        <v>26882</v>
      </c>
      <c r="E224" s="60"/>
      <c r="F224" s="60" t="s">
        <v>27377</v>
      </c>
      <c r="G224" s="60">
        <v>71333290</v>
      </c>
      <c r="H224" s="60">
        <v>3012071991</v>
      </c>
      <c r="I224" s="60">
        <v>3012071991</v>
      </c>
      <c r="J224" s="60"/>
      <c r="K224" s="60" t="s">
        <v>1026</v>
      </c>
      <c r="L224" s="60"/>
      <c r="M224" s="61"/>
      <c r="N224" s="60" t="s">
        <v>4261</v>
      </c>
      <c r="O224" s="60" t="s">
        <v>6633</v>
      </c>
      <c r="P224" s="60">
        <v>2</v>
      </c>
      <c r="Q224" s="60"/>
      <c r="R224" s="60"/>
      <c r="S224" s="60"/>
      <c r="T224" s="61"/>
      <c r="U224" s="61"/>
      <c r="V224" s="61"/>
      <c r="W224" s="61"/>
      <c r="X224" s="60"/>
      <c r="Y224" s="60"/>
      <c r="Z224" s="60"/>
    </row>
    <row r="225" spans="1:26" s="21" customFormat="1" ht="14.1" customHeight="1">
      <c r="A225" s="60">
        <v>219</v>
      </c>
      <c r="B225" s="60" t="s">
        <v>40</v>
      </c>
      <c r="C225" s="60" t="s">
        <v>26873</v>
      </c>
      <c r="D225" s="69" t="s">
        <v>26883</v>
      </c>
      <c r="E225" s="60"/>
      <c r="F225" s="60" t="s">
        <v>27377</v>
      </c>
      <c r="G225" s="60">
        <v>71706671</v>
      </c>
      <c r="H225" s="60">
        <v>3105095659</v>
      </c>
      <c r="I225" s="60">
        <v>3105095659</v>
      </c>
      <c r="J225" s="60"/>
      <c r="K225" s="60" t="s">
        <v>3828</v>
      </c>
      <c r="L225" s="60"/>
      <c r="M225" s="61"/>
      <c r="N225" s="60" t="s">
        <v>4261</v>
      </c>
      <c r="O225" s="60" t="s">
        <v>27413</v>
      </c>
      <c r="P225" s="60">
        <v>10</v>
      </c>
      <c r="Q225" s="60"/>
      <c r="R225" s="60"/>
      <c r="S225" s="60"/>
      <c r="T225" s="61"/>
      <c r="U225" s="61"/>
      <c r="V225" s="61"/>
      <c r="W225" s="61"/>
      <c r="X225" s="60"/>
      <c r="Y225" s="60"/>
      <c r="Z225" s="60"/>
    </row>
    <row r="226" spans="1:26" s="21" customFormat="1" ht="14.1" customHeight="1">
      <c r="A226" s="60">
        <v>220</v>
      </c>
      <c r="B226" s="60" t="s">
        <v>40</v>
      </c>
      <c r="C226" s="60" t="s">
        <v>26873</v>
      </c>
      <c r="D226" s="69" t="s">
        <v>26884</v>
      </c>
      <c r="E226" s="60"/>
      <c r="F226" s="60" t="s">
        <v>27377</v>
      </c>
      <c r="G226" s="60"/>
      <c r="H226" s="60">
        <v>3195359435</v>
      </c>
      <c r="I226" s="60">
        <v>3195359435</v>
      </c>
      <c r="J226" s="60"/>
      <c r="K226" s="60" t="s">
        <v>3847</v>
      </c>
      <c r="L226" s="60"/>
      <c r="M226" s="61"/>
      <c r="N226" s="60" t="s">
        <v>5299</v>
      </c>
      <c r="O226" s="60" t="s">
        <v>6299</v>
      </c>
      <c r="P226" s="60">
        <v>500</v>
      </c>
      <c r="Q226" s="60"/>
      <c r="R226" s="60"/>
      <c r="S226" s="60"/>
      <c r="T226" s="61"/>
      <c r="U226" s="61"/>
      <c r="V226" s="61"/>
      <c r="W226" s="61"/>
      <c r="X226" s="60"/>
      <c r="Y226" s="60"/>
      <c r="Z226" s="60"/>
    </row>
    <row r="227" spans="1:26" s="21" customFormat="1" ht="14.1" customHeight="1">
      <c r="A227" s="60">
        <v>221</v>
      </c>
      <c r="B227" s="60" t="s">
        <v>40</v>
      </c>
      <c r="C227" s="60" t="s">
        <v>26873</v>
      </c>
      <c r="D227" s="69" t="s">
        <v>26885</v>
      </c>
      <c r="E227" s="60"/>
      <c r="F227" s="60" t="s">
        <v>27377</v>
      </c>
      <c r="G227" s="60"/>
      <c r="H227" s="60">
        <v>3104262872</v>
      </c>
      <c r="I227" s="60">
        <v>3104262872</v>
      </c>
      <c r="J227" s="60"/>
      <c r="K227" s="60" t="s">
        <v>3828</v>
      </c>
      <c r="L227" s="60"/>
      <c r="M227" s="61"/>
      <c r="N227" s="60" t="s">
        <v>4261</v>
      </c>
      <c r="O227" s="60" t="s">
        <v>27414</v>
      </c>
      <c r="P227" s="60">
        <v>30</v>
      </c>
      <c r="Q227" s="60"/>
      <c r="R227" s="60"/>
      <c r="S227" s="60"/>
      <c r="T227" s="61"/>
      <c r="U227" s="61"/>
      <c r="V227" s="61"/>
      <c r="W227" s="61"/>
      <c r="X227" s="60"/>
      <c r="Y227" s="60"/>
      <c r="Z227" s="60"/>
    </row>
    <row r="228" spans="1:26" s="21" customFormat="1" ht="14.1" customHeight="1">
      <c r="A228" s="60">
        <v>222</v>
      </c>
      <c r="B228" s="60" t="s">
        <v>40</v>
      </c>
      <c r="C228" s="60" t="s">
        <v>26873</v>
      </c>
      <c r="D228" s="69" t="s">
        <v>26886</v>
      </c>
      <c r="E228" s="60"/>
      <c r="F228" s="60" t="s">
        <v>27377</v>
      </c>
      <c r="G228" s="60">
        <v>71530924</v>
      </c>
      <c r="H228" s="60">
        <v>3194988492</v>
      </c>
      <c r="I228" s="60">
        <v>3194988492</v>
      </c>
      <c r="J228" s="60"/>
      <c r="K228" s="60" t="s">
        <v>14993</v>
      </c>
      <c r="L228" s="60"/>
      <c r="M228" s="61"/>
      <c r="N228" s="60" t="s">
        <v>4261</v>
      </c>
      <c r="O228" s="60" t="s">
        <v>27415</v>
      </c>
      <c r="P228" s="60">
        <v>600</v>
      </c>
      <c r="Q228" s="60"/>
      <c r="R228" s="60"/>
      <c r="S228" s="60"/>
      <c r="T228" s="61"/>
      <c r="U228" s="61"/>
      <c r="V228" s="61"/>
      <c r="W228" s="61"/>
      <c r="X228" s="60"/>
      <c r="Y228" s="60"/>
      <c r="Z228" s="60"/>
    </row>
    <row r="229" spans="1:26" s="21" customFormat="1" ht="14.1" customHeight="1">
      <c r="A229" s="60">
        <v>223</v>
      </c>
      <c r="B229" s="60" t="s">
        <v>40</v>
      </c>
      <c r="C229" s="60" t="s">
        <v>26873</v>
      </c>
      <c r="D229" s="69" t="s">
        <v>26887</v>
      </c>
      <c r="E229" s="60"/>
      <c r="F229" s="60" t="s">
        <v>27377</v>
      </c>
      <c r="G229" s="60"/>
      <c r="H229" s="60">
        <v>3012943038</v>
      </c>
      <c r="I229" s="60">
        <v>3012943038</v>
      </c>
      <c r="J229" s="60"/>
      <c r="K229" s="60" t="s">
        <v>3828</v>
      </c>
      <c r="L229" s="60"/>
      <c r="M229" s="61"/>
      <c r="N229" s="60" t="s">
        <v>4261</v>
      </c>
      <c r="O229" s="60" t="s">
        <v>27416</v>
      </c>
      <c r="P229" s="60">
        <v>16000</v>
      </c>
      <c r="Q229" s="60"/>
      <c r="R229" s="60"/>
      <c r="S229" s="60"/>
      <c r="T229" s="61"/>
      <c r="U229" s="61"/>
      <c r="V229" s="61"/>
      <c r="W229" s="61"/>
      <c r="X229" s="60"/>
      <c r="Y229" s="60"/>
      <c r="Z229" s="60"/>
    </row>
    <row r="230" spans="1:26" s="21" customFormat="1" ht="14.1" customHeight="1">
      <c r="A230" s="60">
        <v>224</v>
      </c>
      <c r="B230" s="60" t="s">
        <v>40</v>
      </c>
      <c r="C230" s="60" t="s">
        <v>26873</v>
      </c>
      <c r="D230" s="69" t="s">
        <v>26888</v>
      </c>
      <c r="E230" s="60"/>
      <c r="F230" s="60" t="s">
        <v>27377</v>
      </c>
      <c r="G230" s="60"/>
      <c r="H230" s="60">
        <v>3113911477</v>
      </c>
      <c r="I230" s="60">
        <v>3113911477</v>
      </c>
      <c r="J230" s="60"/>
      <c r="K230" s="60" t="s">
        <v>14993</v>
      </c>
      <c r="L230" s="60"/>
      <c r="M230" s="61"/>
      <c r="N230" s="60" t="s">
        <v>4261</v>
      </c>
      <c r="O230" s="60" t="s">
        <v>27417</v>
      </c>
      <c r="P230" s="60">
        <v>970</v>
      </c>
      <c r="Q230" s="60"/>
      <c r="R230" s="60"/>
      <c r="S230" s="60"/>
      <c r="T230" s="61"/>
      <c r="U230" s="61"/>
      <c r="V230" s="61"/>
      <c r="W230" s="61"/>
      <c r="X230" s="60"/>
      <c r="Y230" s="60"/>
      <c r="Z230" s="60"/>
    </row>
    <row r="231" spans="1:26" s="21" customFormat="1" ht="14.1" customHeight="1">
      <c r="A231" s="60">
        <v>225</v>
      </c>
      <c r="B231" s="60" t="s">
        <v>40</v>
      </c>
      <c r="C231" s="60" t="s">
        <v>26873</v>
      </c>
      <c r="D231" s="69" t="s">
        <v>26889</v>
      </c>
      <c r="E231" s="60"/>
      <c r="F231" s="60" t="s">
        <v>27377</v>
      </c>
      <c r="G231" s="60"/>
      <c r="H231" s="60">
        <v>3007724313</v>
      </c>
      <c r="I231" s="60">
        <v>3007724313</v>
      </c>
      <c r="J231" s="60"/>
      <c r="K231" s="60" t="s">
        <v>3871</v>
      </c>
      <c r="L231" s="60"/>
      <c r="M231" s="61"/>
      <c r="N231" s="60" t="s">
        <v>5299</v>
      </c>
      <c r="O231" s="60" t="s">
        <v>27409</v>
      </c>
      <c r="P231" s="60">
        <v>4</v>
      </c>
      <c r="Q231" s="60"/>
      <c r="R231" s="60"/>
      <c r="S231" s="60"/>
      <c r="T231" s="61"/>
      <c r="U231" s="61"/>
      <c r="V231" s="61"/>
      <c r="W231" s="61"/>
      <c r="X231" s="60"/>
      <c r="Y231" s="60"/>
      <c r="Z231" s="60"/>
    </row>
    <row r="232" spans="1:26" s="21" customFormat="1" ht="14.1" customHeight="1">
      <c r="A232" s="60">
        <v>226</v>
      </c>
      <c r="B232" s="60" t="s">
        <v>40</v>
      </c>
      <c r="C232" s="60" t="s">
        <v>26873</v>
      </c>
      <c r="D232" s="69" t="s">
        <v>26890</v>
      </c>
      <c r="E232" s="60"/>
      <c r="F232" s="60" t="s">
        <v>27377</v>
      </c>
      <c r="G232" s="60"/>
      <c r="H232" s="60">
        <v>3043569414</v>
      </c>
      <c r="I232" s="60">
        <v>3043569414</v>
      </c>
      <c r="J232" s="60"/>
      <c r="K232" s="60" t="s">
        <v>3828</v>
      </c>
      <c r="L232" s="60"/>
      <c r="M232" s="61"/>
      <c r="N232" s="60" t="s">
        <v>5299</v>
      </c>
      <c r="O232" s="60" t="s">
        <v>27409</v>
      </c>
      <c r="P232" s="60">
        <v>5</v>
      </c>
      <c r="Q232" s="60"/>
      <c r="R232" s="60"/>
      <c r="S232" s="60"/>
      <c r="T232" s="61"/>
      <c r="U232" s="61"/>
      <c r="V232" s="61"/>
      <c r="W232" s="61"/>
      <c r="X232" s="60"/>
      <c r="Y232" s="60"/>
      <c r="Z232" s="60"/>
    </row>
    <row r="233" spans="1:26" s="21" customFormat="1" ht="14.1" customHeight="1">
      <c r="A233" s="60">
        <v>227</v>
      </c>
      <c r="B233" s="60" t="s">
        <v>40</v>
      </c>
      <c r="C233" s="60" t="s">
        <v>26873</v>
      </c>
      <c r="D233" s="69" t="s">
        <v>26891</v>
      </c>
      <c r="E233" s="60"/>
      <c r="F233" s="60" t="s">
        <v>27377</v>
      </c>
      <c r="G233" s="60"/>
      <c r="H233" s="60">
        <v>3146027206</v>
      </c>
      <c r="I233" s="60">
        <v>3146027206</v>
      </c>
      <c r="J233" s="60"/>
      <c r="K233" s="60" t="s">
        <v>27379</v>
      </c>
      <c r="L233" s="60"/>
      <c r="M233" s="61"/>
      <c r="N233" s="60" t="s">
        <v>5299</v>
      </c>
      <c r="O233" s="60" t="s">
        <v>27409</v>
      </c>
      <c r="P233" s="60">
        <v>5</v>
      </c>
      <c r="Q233" s="60"/>
      <c r="R233" s="60"/>
      <c r="S233" s="60"/>
      <c r="T233" s="61"/>
      <c r="U233" s="61"/>
      <c r="V233" s="61"/>
      <c r="W233" s="61"/>
      <c r="X233" s="60"/>
      <c r="Y233" s="60"/>
      <c r="Z233" s="60"/>
    </row>
    <row r="234" spans="1:26" s="21" customFormat="1" ht="14.1" customHeight="1">
      <c r="A234" s="60">
        <v>228</v>
      </c>
      <c r="B234" s="60" t="s">
        <v>40</v>
      </c>
      <c r="C234" s="60" t="s">
        <v>26873</v>
      </c>
      <c r="D234" s="69" t="s">
        <v>26892</v>
      </c>
      <c r="E234" s="60"/>
      <c r="F234" s="60" t="s">
        <v>27377</v>
      </c>
      <c r="G234" s="60">
        <v>717323907</v>
      </c>
      <c r="H234" s="60">
        <v>3117435174</v>
      </c>
      <c r="I234" s="60">
        <v>3117435174</v>
      </c>
      <c r="J234" s="60"/>
      <c r="K234" s="60" t="s">
        <v>1047</v>
      </c>
      <c r="L234" s="60"/>
      <c r="M234" s="61"/>
      <c r="N234" s="60" t="s">
        <v>5299</v>
      </c>
      <c r="O234" s="60" t="s">
        <v>27409</v>
      </c>
      <c r="P234" s="60">
        <v>5</v>
      </c>
      <c r="Q234" s="60"/>
      <c r="R234" s="60"/>
      <c r="S234" s="60"/>
      <c r="T234" s="61"/>
      <c r="U234" s="61"/>
      <c r="V234" s="61"/>
      <c r="W234" s="61"/>
      <c r="X234" s="60"/>
      <c r="Y234" s="60"/>
      <c r="Z234" s="60"/>
    </row>
    <row r="235" spans="1:26" s="21" customFormat="1" ht="165" customHeight="1">
      <c r="A235" s="60">
        <v>229</v>
      </c>
      <c r="B235" s="60" t="s">
        <v>40</v>
      </c>
      <c r="C235" s="60" t="s">
        <v>26873</v>
      </c>
      <c r="D235" s="69" t="s">
        <v>27234</v>
      </c>
      <c r="E235" s="60" t="s">
        <v>27314</v>
      </c>
      <c r="F235" s="60" t="s">
        <v>27378</v>
      </c>
      <c r="G235" s="60">
        <v>900843029</v>
      </c>
      <c r="H235" s="60">
        <v>3173562307</v>
      </c>
      <c r="I235" s="60">
        <v>3173562307</v>
      </c>
      <c r="J235" s="60"/>
      <c r="K235" s="60" t="s">
        <v>3847</v>
      </c>
      <c r="L235" s="60"/>
      <c r="M235" s="61"/>
      <c r="N235" s="60" t="s">
        <v>5545</v>
      </c>
      <c r="O235" s="60" t="s">
        <v>27409</v>
      </c>
      <c r="P235" s="60">
        <v>4800</v>
      </c>
      <c r="Q235" s="60"/>
      <c r="R235" s="60"/>
      <c r="S235" s="60"/>
      <c r="T235" s="61"/>
      <c r="U235" s="61"/>
      <c r="V235" s="61"/>
      <c r="W235" s="61"/>
      <c r="X235" s="60"/>
      <c r="Y235" s="60"/>
      <c r="Z235" s="60"/>
    </row>
    <row r="236" spans="1:26" s="21" customFormat="1" ht="14.1" customHeight="1">
      <c r="A236" s="60">
        <v>230</v>
      </c>
      <c r="B236" s="60" t="s">
        <v>40</v>
      </c>
      <c r="C236" s="60" t="s">
        <v>26873</v>
      </c>
      <c r="D236" s="69" t="s">
        <v>26893</v>
      </c>
      <c r="E236" s="60"/>
      <c r="F236" s="60" t="s">
        <v>27377</v>
      </c>
      <c r="G236" s="60">
        <v>39439952</v>
      </c>
      <c r="H236" s="60">
        <v>3108815471</v>
      </c>
      <c r="I236" s="60">
        <v>3108815471</v>
      </c>
      <c r="J236" s="60"/>
      <c r="K236" s="60" t="s">
        <v>4506</v>
      </c>
      <c r="L236" s="60"/>
      <c r="M236" s="61"/>
      <c r="N236" s="60" t="s">
        <v>5299</v>
      </c>
      <c r="O236" s="60" t="s">
        <v>27409</v>
      </c>
      <c r="P236" s="60">
        <v>18</v>
      </c>
      <c r="Q236" s="60"/>
      <c r="R236" s="60"/>
      <c r="S236" s="60"/>
      <c r="T236" s="61"/>
      <c r="U236" s="61"/>
      <c r="V236" s="61"/>
      <c r="W236" s="61"/>
      <c r="X236" s="60"/>
      <c r="Y236" s="60"/>
      <c r="Z236" s="60"/>
    </row>
    <row r="237" spans="1:26" s="21" customFormat="1" ht="45" customHeight="1">
      <c r="A237" s="60">
        <v>231</v>
      </c>
      <c r="B237" s="60" t="s">
        <v>40</v>
      </c>
      <c r="C237" s="60" t="s">
        <v>26873</v>
      </c>
      <c r="D237" s="69" t="s">
        <v>27235</v>
      </c>
      <c r="E237" s="60" t="s">
        <v>27315</v>
      </c>
      <c r="F237" s="60" t="s">
        <v>27378</v>
      </c>
      <c r="G237" s="60">
        <v>800229735</v>
      </c>
      <c r="H237" s="60">
        <v>3108291747</v>
      </c>
      <c r="I237" s="60">
        <v>3108291747</v>
      </c>
      <c r="J237" s="60"/>
      <c r="K237" s="60" t="s">
        <v>3854</v>
      </c>
      <c r="L237" s="60"/>
      <c r="M237" s="61"/>
      <c r="N237" s="60" t="s">
        <v>5545</v>
      </c>
      <c r="O237" s="60" t="s">
        <v>27409</v>
      </c>
      <c r="P237" s="60">
        <v>1500</v>
      </c>
      <c r="Q237" s="60"/>
      <c r="R237" s="60"/>
      <c r="S237" s="60"/>
      <c r="T237" s="61"/>
      <c r="U237" s="61"/>
      <c r="V237" s="61"/>
      <c r="W237" s="61"/>
      <c r="X237" s="60"/>
      <c r="Y237" s="60"/>
      <c r="Z237" s="60"/>
    </row>
    <row r="238" spans="1:26" s="21" customFormat="1" ht="14.1" customHeight="1">
      <c r="A238" s="60">
        <v>232</v>
      </c>
      <c r="B238" s="60" t="s">
        <v>40</v>
      </c>
      <c r="C238" s="60" t="s">
        <v>26873</v>
      </c>
      <c r="D238" s="69" t="s">
        <v>26894</v>
      </c>
      <c r="E238" s="60"/>
      <c r="F238" s="60" t="s">
        <v>27377</v>
      </c>
      <c r="G238" s="60">
        <v>1026142023</v>
      </c>
      <c r="H238" s="60">
        <v>3043578126</v>
      </c>
      <c r="I238" s="60">
        <v>3043578126</v>
      </c>
      <c r="J238" s="60"/>
      <c r="K238" s="60" t="s">
        <v>2852</v>
      </c>
      <c r="L238" s="60"/>
      <c r="M238" s="61"/>
      <c r="N238" s="60" t="s">
        <v>5299</v>
      </c>
      <c r="O238" s="60" t="s">
        <v>27409</v>
      </c>
      <c r="P238" s="60">
        <v>5</v>
      </c>
      <c r="Q238" s="60"/>
      <c r="R238" s="60"/>
      <c r="S238" s="60"/>
      <c r="T238" s="61"/>
      <c r="U238" s="61"/>
      <c r="V238" s="61"/>
      <c r="W238" s="61"/>
      <c r="X238" s="60"/>
      <c r="Y238" s="60"/>
      <c r="Z238" s="60"/>
    </row>
    <row r="239" spans="1:26" s="21" customFormat="1" ht="105" customHeight="1">
      <c r="A239" s="60">
        <v>233</v>
      </c>
      <c r="B239" s="60" t="s">
        <v>40</v>
      </c>
      <c r="C239" s="60" t="s">
        <v>26873</v>
      </c>
      <c r="D239" s="69" t="s">
        <v>27236</v>
      </c>
      <c r="E239" s="60" t="s">
        <v>27316</v>
      </c>
      <c r="F239" s="60" t="s">
        <v>27378</v>
      </c>
      <c r="G239" s="60">
        <v>890982515</v>
      </c>
      <c r="H239" s="60">
        <v>3137210950</v>
      </c>
      <c r="I239" s="60">
        <v>3137210950</v>
      </c>
      <c r="J239" s="60"/>
      <c r="K239" s="60" t="s">
        <v>27382</v>
      </c>
      <c r="L239" s="60"/>
      <c r="M239" s="61"/>
      <c r="N239" s="60" t="s">
        <v>5462</v>
      </c>
      <c r="O239" s="60" t="s">
        <v>27409</v>
      </c>
      <c r="P239" s="60">
        <v>300</v>
      </c>
      <c r="Q239" s="60"/>
      <c r="R239" s="60"/>
      <c r="S239" s="60"/>
      <c r="T239" s="61"/>
      <c r="U239" s="61"/>
      <c r="V239" s="61"/>
      <c r="W239" s="61"/>
      <c r="X239" s="60"/>
      <c r="Y239" s="60"/>
      <c r="Z239" s="60"/>
    </row>
    <row r="240" spans="1:26" s="21" customFormat="1" ht="14.1" customHeight="1">
      <c r="A240" s="60">
        <v>234</v>
      </c>
      <c r="B240" s="60" t="s">
        <v>40</v>
      </c>
      <c r="C240" s="60" t="s">
        <v>26873</v>
      </c>
      <c r="D240" s="69" t="s">
        <v>26895</v>
      </c>
      <c r="E240" s="60"/>
      <c r="F240" s="60" t="s">
        <v>27377</v>
      </c>
      <c r="G240" s="60">
        <v>71698453</v>
      </c>
      <c r="H240" s="60">
        <v>3015220247</v>
      </c>
      <c r="I240" s="60">
        <v>3015220247</v>
      </c>
      <c r="J240" s="60"/>
      <c r="K240" s="60" t="s">
        <v>4029</v>
      </c>
      <c r="L240" s="60"/>
      <c r="M240" s="61"/>
      <c r="N240" s="60" t="s">
        <v>5462</v>
      </c>
      <c r="O240" s="60" t="s">
        <v>27409</v>
      </c>
      <c r="P240" s="60">
        <v>2000</v>
      </c>
      <c r="Q240" s="60"/>
      <c r="R240" s="60"/>
      <c r="S240" s="60"/>
      <c r="T240" s="61"/>
      <c r="U240" s="61"/>
      <c r="V240" s="61"/>
      <c r="W240" s="61"/>
      <c r="X240" s="60"/>
      <c r="Y240" s="60"/>
      <c r="Z240" s="60"/>
    </row>
    <row r="241" spans="1:26" s="21" customFormat="1" ht="14.1" customHeight="1">
      <c r="A241" s="60">
        <v>235</v>
      </c>
      <c r="B241" s="60" t="s">
        <v>40</v>
      </c>
      <c r="C241" s="60" t="s">
        <v>26873</v>
      </c>
      <c r="D241" s="69" t="s">
        <v>26896</v>
      </c>
      <c r="E241" s="60"/>
      <c r="F241" s="60" t="s">
        <v>27377</v>
      </c>
      <c r="G241" s="60">
        <v>18465205</v>
      </c>
      <c r="H241" s="60">
        <v>3229133586</v>
      </c>
      <c r="I241" s="60">
        <v>3229133586</v>
      </c>
      <c r="J241" s="60"/>
      <c r="K241" s="60" t="s">
        <v>4029</v>
      </c>
      <c r="L241" s="60"/>
      <c r="M241" s="61"/>
      <c r="N241" s="60" t="s">
        <v>5462</v>
      </c>
      <c r="O241" s="60" t="s">
        <v>27418</v>
      </c>
      <c r="P241" s="60">
        <v>100</v>
      </c>
      <c r="Q241" s="60"/>
      <c r="R241" s="60"/>
      <c r="S241" s="60"/>
      <c r="T241" s="61"/>
      <c r="U241" s="61"/>
      <c r="V241" s="61"/>
      <c r="W241" s="61"/>
      <c r="X241" s="60"/>
      <c r="Y241" s="60"/>
      <c r="Z241" s="60"/>
    </row>
    <row r="242" spans="1:26" s="21" customFormat="1" ht="14.1" customHeight="1">
      <c r="A242" s="60">
        <v>236</v>
      </c>
      <c r="B242" s="60" t="s">
        <v>40</v>
      </c>
      <c r="C242" s="60" t="s">
        <v>26873</v>
      </c>
      <c r="D242" s="69" t="s">
        <v>26897</v>
      </c>
      <c r="E242" s="60"/>
      <c r="F242" s="60" t="s">
        <v>27377</v>
      </c>
      <c r="G242" s="60">
        <v>43974316</v>
      </c>
      <c r="H242" s="60">
        <v>3113528887</v>
      </c>
      <c r="I242" s="60">
        <v>3113528887</v>
      </c>
      <c r="J242" s="60"/>
      <c r="K242" s="60" t="s">
        <v>3854</v>
      </c>
      <c r="L242" s="60"/>
      <c r="M242" s="61"/>
      <c r="N242" s="60" t="s">
        <v>5299</v>
      </c>
      <c r="O242" s="60" t="s">
        <v>27419</v>
      </c>
      <c r="P242" s="60">
        <v>9</v>
      </c>
      <c r="Q242" s="60"/>
      <c r="R242" s="60"/>
      <c r="S242" s="60"/>
      <c r="T242" s="61"/>
      <c r="U242" s="61"/>
      <c r="V242" s="61"/>
      <c r="W242" s="61"/>
      <c r="X242" s="60"/>
      <c r="Y242" s="60"/>
      <c r="Z242" s="60"/>
    </row>
    <row r="243" spans="1:26" s="21" customFormat="1" ht="14.1" customHeight="1">
      <c r="A243" s="60">
        <v>237</v>
      </c>
      <c r="B243" s="60" t="s">
        <v>40</v>
      </c>
      <c r="C243" s="60" t="s">
        <v>26873</v>
      </c>
      <c r="D243" s="69" t="s">
        <v>26898</v>
      </c>
      <c r="E243" s="60"/>
      <c r="F243" s="60" t="s">
        <v>27377</v>
      </c>
      <c r="G243" s="60">
        <v>71364681</v>
      </c>
      <c r="H243" s="60">
        <v>3016880567</v>
      </c>
      <c r="I243" s="60">
        <v>3016880567</v>
      </c>
      <c r="J243" s="60"/>
      <c r="K243" s="60" t="s">
        <v>3847</v>
      </c>
      <c r="L243" s="60"/>
      <c r="M243" s="61"/>
      <c r="N243" s="60" t="s">
        <v>5299</v>
      </c>
      <c r="O243" s="60" t="s">
        <v>27409</v>
      </c>
      <c r="P243" s="60">
        <v>1500</v>
      </c>
      <c r="Q243" s="60"/>
      <c r="R243" s="60"/>
      <c r="S243" s="60"/>
      <c r="T243" s="61"/>
      <c r="U243" s="61"/>
      <c r="V243" s="61"/>
      <c r="W243" s="61"/>
      <c r="X243" s="60"/>
      <c r="Y243" s="60"/>
      <c r="Z243" s="60"/>
    </row>
    <row r="244" spans="1:26" s="21" customFormat="1" ht="14.1" customHeight="1">
      <c r="A244" s="60">
        <v>238</v>
      </c>
      <c r="B244" s="60" t="s">
        <v>40</v>
      </c>
      <c r="C244" s="60" t="s">
        <v>26873</v>
      </c>
      <c r="D244" s="69" t="s">
        <v>26899</v>
      </c>
      <c r="E244" s="60"/>
      <c r="F244" s="60" t="s">
        <v>27377</v>
      </c>
      <c r="G244" s="60">
        <v>8386756</v>
      </c>
      <c r="H244" s="60">
        <v>3123908929</v>
      </c>
      <c r="I244" s="60">
        <v>3123908929</v>
      </c>
      <c r="J244" s="60"/>
      <c r="K244" s="60" t="s">
        <v>27383</v>
      </c>
      <c r="L244" s="60"/>
      <c r="M244" s="61"/>
      <c r="N244" s="60" t="s">
        <v>5462</v>
      </c>
      <c r="O244" s="60" t="s">
        <v>27409</v>
      </c>
      <c r="P244" s="60">
        <v>10000</v>
      </c>
      <c r="Q244" s="60"/>
      <c r="R244" s="60"/>
      <c r="S244" s="60"/>
      <c r="T244" s="61"/>
      <c r="U244" s="61"/>
      <c r="V244" s="61"/>
      <c r="W244" s="61"/>
      <c r="X244" s="60"/>
      <c r="Y244" s="60"/>
      <c r="Z244" s="60"/>
    </row>
    <row r="245" spans="1:26" s="21" customFormat="1" ht="14.1" customHeight="1">
      <c r="A245" s="60">
        <v>239</v>
      </c>
      <c r="B245" s="60" t="s">
        <v>40</v>
      </c>
      <c r="C245" s="60" t="s">
        <v>26873</v>
      </c>
      <c r="D245" s="69" t="s">
        <v>26900</v>
      </c>
      <c r="E245" s="60"/>
      <c r="F245" s="60" t="s">
        <v>27377</v>
      </c>
      <c r="G245" s="60">
        <v>71531727</v>
      </c>
      <c r="H245" s="60">
        <v>3105110504</v>
      </c>
      <c r="I245" s="60">
        <v>3105110504</v>
      </c>
      <c r="J245" s="60"/>
      <c r="K245" s="60" t="s">
        <v>27384</v>
      </c>
      <c r="L245" s="60"/>
      <c r="M245" s="61"/>
      <c r="N245" s="60" t="s">
        <v>5462</v>
      </c>
      <c r="O245" s="60" t="s">
        <v>27409</v>
      </c>
      <c r="P245" s="60">
        <v>300</v>
      </c>
      <c r="Q245" s="60"/>
      <c r="R245" s="60"/>
      <c r="S245" s="60"/>
      <c r="T245" s="61"/>
      <c r="U245" s="61"/>
      <c r="V245" s="61"/>
      <c r="W245" s="61"/>
      <c r="X245" s="60"/>
      <c r="Y245" s="60"/>
      <c r="Z245" s="60"/>
    </row>
    <row r="246" spans="1:26" s="21" customFormat="1" ht="14.1" customHeight="1">
      <c r="A246" s="60">
        <v>240</v>
      </c>
      <c r="B246" s="60" t="s">
        <v>40</v>
      </c>
      <c r="C246" s="60" t="s">
        <v>26873</v>
      </c>
      <c r="D246" s="69" t="s">
        <v>26901</v>
      </c>
      <c r="E246" s="60"/>
      <c r="F246" s="60" t="s">
        <v>27377</v>
      </c>
      <c r="G246" s="60">
        <v>98560625</v>
      </c>
      <c r="H246" s="60">
        <v>3004008239</v>
      </c>
      <c r="I246" s="60">
        <v>3004008239</v>
      </c>
      <c r="J246" s="60"/>
      <c r="K246" s="60" t="s">
        <v>27385</v>
      </c>
      <c r="L246" s="60"/>
      <c r="M246" s="61"/>
      <c r="N246" s="60" t="s">
        <v>5462</v>
      </c>
      <c r="O246" s="60" t="s">
        <v>27409</v>
      </c>
      <c r="P246" s="60">
        <v>10</v>
      </c>
      <c r="Q246" s="60"/>
      <c r="R246" s="60"/>
      <c r="S246" s="60"/>
      <c r="T246" s="61"/>
      <c r="U246" s="61"/>
      <c r="V246" s="61"/>
      <c r="W246" s="61"/>
      <c r="X246" s="60"/>
      <c r="Y246" s="60"/>
      <c r="Z246" s="60"/>
    </row>
    <row r="247" spans="1:26" s="21" customFormat="1" ht="14.1" customHeight="1">
      <c r="A247" s="60">
        <v>241</v>
      </c>
      <c r="B247" s="60" t="s">
        <v>40</v>
      </c>
      <c r="C247" s="60" t="s">
        <v>26873</v>
      </c>
      <c r="D247" s="69" t="s">
        <v>26902</v>
      </c>
      <c r="E247" s="60"/>
      <c r="F247" s="60" t="s">
        <v>27377</v>
      </c>
      <c r="G247" s="60">
        <v>43538052</v>
      </c>
      <c r="H247" s="60">
        <v>3008329503</v>
      </c>
      <c r="I247" s="60">
        <v>3008329503</v>
      </c>
      <c r="J247" s="60"/>
      <c r="K247" s="60" t="s">
        <v>2682</v>
      </c>
      <c r="L247" s="60"/>
      <c r="M247" s="61"/>
      <c r="N247" s="60" t="s">
        <v>5299</v>
      </c>
      <c r="O247" s="60" t="s">
        <v>27418</v>
      </c>
      <c r="P247" s="60">
        <v>20</v>
      </c>
      <c r="Q247" s="60"/>
      <c r="R247" s="60"/>
      <c r="S247" s="60"/>
      <c r="T247" s="61"/>
      <c r="U247" s="61"/>
      <c r="V247" s="61"/>
      <c r="W247" s="61"/>
      <c r="X247" s="60"/>
      <c r="Y247" s="60"/>
      <c r="Z247" s="60"/>
    </row>
    <row r="248" spans="1:26" s="21" customFormat="1" ht="14.1" customHeight="1">
      <c r="A248" s="60">
        <v>242</v>
      </c>
      <c r="B248" s="60" t="s">
        <v>40</v>
      </c>
      <c r="C248" s="60" t="s">
        <v>26873</v>
      </c>
      <c r="D248" s="69" t="s">
        <v>26903</v>
      </c>
      <c r="E248" s="60"/>
      <c r="F248" s="60" t="s">
        <v>27377</v>
      </c>
      <c r="G248" s="60">
        <v>71733135</v>
      </c>
      <c r="H248" s="60">
        <v>3043956316</v>
      </c>
      <c r="I248" s="60">
        <v>3043956316</v>
      </c>
      <c r="J248" s="60"/>
      <c r="K248" s="60" t="s">
        <v>2684</v>
      </c>
      <c r="L248" s="60"/>
      <c r="M248" s="61"/>
      <c r="N248" s="60" t="s">
        <v>5299</v>
      </c>
      <c r="O248" s="60" t="s">
        <v>27420</v>
      </c>
      <c r="P248" s="60">
        <v>10</v>
      </c>
      <c r="Q248" s="60"/>
      <c r="R248" s="60"/>
      <c r="S248" s="60"/>
      <c r="T248" s="61"/>
      <c r="U248" s="61"/>
      <c r="V248" s="61"/>
      <c r="W248" s="61"/>
      <c r="X248" s="60"/>
      <c r="Y248" s="60"/>
      <c r="Z248" s="60"/>
    </row>
    <row r="249" spans="1:26" s="21" customFormat="1" ht="14.1" customHeight="1">
      <c r="A249" s="60">
        <v>243</v>
      </c>
      <c r="B249" s="60" t="s">
        <v>40</v>
      </c>
      <c r="C249" s="60" t="s">
        <v>26873</v>
      </c>
      <c r="D249" s="69" t="s">
        <v>26904</v>
      </c>
      <c r="E249" s="60"/>
      <c r="F249" s="60" t="s">
        <v>27377</v>
      </c>
      <c r="G249" s="60">
        <v>3349552</v>
      </c>
      <c r="H249" s="60">
        <v>3108648024</v>
      </c>
      <c r="I249" s="60">
        <v>3108648024</v>
      </c>
      <c r="J249" s="60"/>
      <c r="K249" s="60" t="s">
        <v>27379</v>
      </c>
      <c r="L249" s="60"/>
      <c r="M249" s="61"/>
      <c r="N249" s="60" t="s">
        <v>5462</v>
      </c>
      <c r="O249" s="60" t="s">
        <v>27409</v>
      </c>
      <c r="P249" s="60">
        <v>2000</v>
      </c>
      <c r="Q249" s="60"/>
      <c r="R249" s="60"/>
      <c r="S249" s="60"/>
      <c r="T249" s="61"/>
      <c r="U249" s="61"/>
      <c r="V249" s="61"/>
      <c r="W249" s="61"/>
      <c r="X249" s="60"/>
      <c r="Y249" s="60"/>
      <c r="Z249" s="60"/>
    </row>
    <row r="250" spans="1:26" s="21" customFormat="1" ht="14.1" customHeight="1">
      <c r="A250" s="60">
        <v>244</v>
      </c>
      <c r="B250" s="60" t="s">
        <v>40</v>
      </c>
      <c r="C250" s="60" t="s">
        <v>26873</v>
      </c>
      <c r="D250" s="69" t="s">
        <v>26905</v>
      </c>
      <c r="E250" s="60"/>
      <c r="F250" s="60" t="s">
        <v>27377</v>
      </c>
      <c r="G250" s="60">
        <v>10193954</v>
      </c>
      <c r="H250" s="60">
        <v>3147621383</v>
      </c>
      <c r="I250" s="60">
        <v>3147621383</v>
      </c>
      <c r="J250" s="60"/>
      <c r="K250" s="60" t="s">
        <v>2852</v>
      </c>
      <c r="L250" s="60"/>
      <c r="M250" s="61"/>
      <c r="N250" s="60" t="s">
        <v>5299</v>
      </c>
      <c r="O250" s="60" t="s">
        <v>27409</v>
      </c>
      <c r="P250" s="60">
        <v>2</v>
      </c>
      <c r="Q250" s="60"/>
      <c r="R250" s="60"/>
      <c r="S250" s="60"/>
      <c r="T250" s="61"/>
      <c r="U250" s="61"/>
      <c r="V250" s="61"/>
      <c r="W250" s="61"/>
      <c r="X250" s="60"/>
      <c r="Y250" s="60"/>
      <c r="Z250" s="60"/>
    </row>
    <row r="251" spans="1:26" s="21" customFormat="1" ht="14.1" customHeight="1">
      <c r="A251" s="60">
        <v>245</v>
      </c>
      <c r="B251" s="60" t="s">
        <v>40</v>
      </c>
      <c r="C251" s="60" t="s">
        <v>26873</v>
      </c>
      <c r="D251" s="69" t="s">
        <v>26906</v>
      </c>
      <c r="E251" s="60"/>
      <c r="F251" s="60" t="s">
        <v>27377</v>
      </c>
      <c r="G251" s="60">
        <v>71531220</v>
      </c>
      <c r="H251" s="60">
        <v>3137607120</v>
      </c>
      <c r="I251" s="60">
        <v>3137607120</v>
      </c>
      <c r="J251" s="60"/>
      <c r="K251" s="60" t="s">
        <v>2644</v>
      </c>
      <c r="L251" s="60"/>
      <c r="M251" s="61"/>
      <c r="N251" s="60" t="s">
        <v>5299</v>
      </c>
      <c r="O251" s="60" t="s">
        <v>27409</v>
      </c>
      <c r="P251" s="60">
        <v>2</v>
      </c>
      <c r="Q251" s="60"/>
      <c r="R251" s="60"/>
      <c r="S251" s="60"/>
      <c r="T251" s="61"/>
      <c r="U251" s="61"/>
      <c r="V251" s="61"/>
      <c r="W251" s="61"/>
      <c r="X251" s="60"/>
      <c r="Y251" s="60"/>
      <c r="Z251" s="60"/>
    </row>
    <row r="252" spans="1:26" s="21" customFormat="1" ht="14.1" customHeight="1">
      <c r="A252" s="60">
        <v>246</v>
      </c>
      <c r="B252" s="60" t="s">
        <v>40</v>
      </c>
      <c r="C252" s="60" t="s">
        <v>26873</v>
      </c>
      <c r="D252" s="69" t="s">
        <v>26907</v>
      </c>
      <c r="E252" s="60"/>
      <c r="F252" s="60" t="s">
        <v>27377</v>
      </c>
      <c r="G252" s="60">
        <v>8472490</v>
      </c>
      <c r="H252" s="60">
        <v>3114396509</v>
      </c>
      <c r="I252" s="60">
        <v>3114396509</v>
      </c>
      <c r="J252" s="60"/>
      <c r="K252" s="60" t="s">
        <v>3847</v>
      </c>
      <c r="L252" s="60"/>
      <c r="M252" s="61"/>
      <c r="N252" s="60" t="s">
        <v>5331</v>
      </c>
      <c r="O252" s="60" t="s">
        <v>27409</v>
      </c>
      <c r="P252" s="60">
        <v>800</v>
      </c>
      <c r="Q252" s="60"/>
      <c r="R252" s="60"/>
      <c r="S252" s="60"/>
      <c r="T252" s="61"/>
      <c r="U252" s="61"/>
      <c r="V252" s="61"/>
      <c r="W252" s="61"/>
      <c r="X252" s="60"/>
      <c r="Y252" s="60"/>
      <c r="Z252" s="60"/>
    </row>
    <row r="253" spans="1:26" s="21" customFormat="1" ht="14.1" customHeight="1">
      <c r="A253" s="60">
        <v>247</v>
      </c>
      <c r="B253" s="60" t="s">
        <v>40</v>
      </c>
      <c r="C253" s="60" t="s">
        <v>26873</v>
      </c>
      <c r="D253" s="69" t="s">
        <v>26908</v>
      </c>
      <c r="E253" s="60"/>
      <c r="F253" s="60" t="s">
        <v>27377</v>
      </c>
      <c r="G253" s="60">
        <v>3347624</v>
      </c>
      <c r="H253" s="60">
        <v>3126883630</v>
      </c>
      <c r="I253" s="60">
        <v>3126883630</v>
      </c>
      <c r="J253" s="60"/>
      <c r="K253" s="60" t="s">
        <v>4458</v>
      </c>
      <c r="L253" s="60"/>
      <c r="M253" s="61"/>
      <c r="N253" s="60" t="s">
        <v>4261</v>
      </c>
      <c r="O253" s="60" t="s">
        <v>27409</v>
      </c>
      <c r="P253" s="60">
        <v>4000</v>
      </c>
      <c r="Q253" s="60"/>
      <c r="R253" s="60"/>
      <c r="S253" s="60"/>
      <c r="T253" s="61"/>
      <c r="U253" s="61"/>
      <c r="V253" s="61"/>
      <c r="W253" s="61"/>
      <c r="X253" s="60"/>
      <c r="Y253" s="60"/>
      <c r="Z253" s="60"/>
    </row>
    <row r="254" spans="1:26" s="21" customFormat="1" ht="14.1" customHeight="1">
      <c r="A254" s="60">
        <v>248</v>
      </c>
      <c r="B254" s="60" t="s">
        <v>40</v>
      </c>
      <c r="C254" s="60" t="s">
        <v>26873</v>
      </c>
      <c r="D254" s="69" t="s">
        <v>26909</v>
      </c>
      <c r="E254" s="60"/>
      <c r="F254" s="60" t="s">
        <v>27377</v>
      </c>
      <c r="G254" s="60">
        <v>8275813</v>
      </c>
      <c r="H254" s="60">
        <v>3218853962</v>
      </c>
      <c r="I254" s="60">
        <v>3218853962</v>
      </c>
      <c r="J254" s="60"/>
      <c r="K254" s="60" t="s">
        <v>3848</v>
      </c>
      <c r="L254" s="60"/>
      <c r="M254" s="61"/>
      <c r="N254" s="60" t="s">
        <v>1340</v>
      </c>
      <c r="O254" s="60" t="s">
        <v>6256</v>
      </c>
      <c r="P254" s="60">
        <v>10000</v>
      </c>
      <c r="Q254" s="60"/>
      <c r="R254" s="60"/>
      <c r="S254" s="60"/>
      <c r="T254" s="61"/>
      <c r="U254" s="61"/>
      <c r="V254" s="61"/>
      <c r="W254" s="61"/>
      <c r="X254" s="60"/>
      <c r="Y254" s="60"/>
      <c r="Z254" s="60"/>
    </row>
    <row r="255" spans="1:26" s="21" customFormat="1" ht="14.1" customHeight="1">
      <c r="A255" s="60">
        <v>249</v>
      </c>
      <c r="B255" s="60" t="s">
        <v>40</v>
      </c>
      <c r="C255" s="60" t="s">
        <v>26873</v>
      </c>
      <c r="D255" s="69" t="s">
        <v>26910</v>
      </c>
      <c r="E255" s="60"/>
      <c r="F255" s="60" t="s">
        <v>27377</v>
      </c>
      <c r="G255" s="60">
        <v>70113578</v>
      </c>
      <c r="H255" s="60">
        <v>3234505009</v>
      </c>
      <c r="I255" s="60">
        <v>3234505009</v>
      </c>
      <c r="J255" s="60"/>
      <c r="K255" s="60" t="s">
        <v>5330</v>
      </c>
      <c r="L255" s="60"/>
      <c r="M255" s="61"/>
      <c r="N255" s="60" t="s">
        <v>5299</v>
      </c>
      <c r="O255" s="60" t="s">
        <v>6635</v>
      </c>
      <c r="P255" s="60">
        <v>3000</v>
      </c>
      <c r="Q255" s="60"/>
      <c r="R255" s="60"/>
      <c r="S255" s="60"/>
      <c r="T255" s="61"/>
      <c r="U255" s="61"/>
      <c r="V255" s="61"/>
      <c r="W255" s="61"/>
      <c r="X255" s="60"/>
      <c r="Y255" s="60"/>
      <c r="Z255" s="60"/>
    </row>
    <row r="256" spans="1:26" s="21" customFormat="1" ht="14.1" customHeight="1">
      <c r="A256" s="60">
        <v>250</v>
      </c>
      <c r="B256" s="60" t="s">
        <v>40</v>
      </c>
      <c r="C256" s="60" t="s">
        <v>26873</v>
      </c>
      <c r="D256" s="69" t="s">
        <v>26911</v>
      </c>
      <c r="E256" s="60"/>
      <c r="F256" s="60" t="s">
        <v>27377</v>
      </c>
      <c r="G256" s="60">
        <v>71692368</v>
      </c>
      <c r="H256" s="60">
        <v>3024670353</v>
      </c>
      <c r="I256" s="60">
        <v>3024670353</v>
      </c>
      <c r="J256" s="60"/>
      <c r="K256" s="60" t="s">
        <v>27386</v>
      </c>
      <c r="L256" s="60"/>
      <c r="M256" s="61"/>
      <c r="N256" s="60" t="s">
        <v>1340</v>
      </c>
      <c r="O256" s="60" t="s">
        <v>6256</v>
      </c>
      <c r="P256" s="60">
        <v>2500</v>
      </c>
      <c r="Q256" s="60"/>
      <c r="R256" s="60"/>
      <c r="S256" s="60"/>
      <c r="T256" s="61"/>
      <c r="U256" s="61"/>
      <c r="V256" s="61"/>
      <c r="W256" s="61"/>
      <c r="X256" s="60"/>
      <c r="Y256" s="60"/>
      <c r="Z256" s="60"/>
    </row>
    <row r="257" spans="1:26" s="21" customFormat="1" ht="14.1" customHeight="1">
      <c r="A257" s="60">
        <v>251</v>
      </c>
      <c r="B257" s="60" t="s">
        <v>40</v>
      </c>
      <c r="C257" s="60" t="s">
        <v>26873</v>
      </c>
      <c r="D257" s="69" t="s">
        <v>26912</v>
      </c>
      <c r="E257" s="60"/>
      <c r="F257" s="60" t="s">
        <v>27377</v>
      </c>
      <c r="G257" s="60">
        <v>71706460</v>
      </c>
      <c r="H257" s="60">
        <v>3225432870</v>
      </c>
      <c r="I257" s="60">
        <v>3225432870</v>
      </c>
      <c r="J257" s="60"/>
      <c r="K257" s="60" t="s">
        <v>3828</v>
      </c>
      <c r="L257" s="60"/>
      <c r="M257" s="61"/>
      <c r="N257" s="60" t="s">
        <v>4261</v>
      </c>
      <c r="O257" s="60" t="s">
        <v>6468</v>
      </c>
      <c r="P257" s="60">
        <v>7000</v>
      </c>
      <c r="Q257" s="60"/>
      <c r="R257" s="60"/>
      <c r="S257" s="60"/>
      <c r="T257" s="61"/>
      <c r="U257" s="61"/>
      <c r="V257" s="61"/>
      <c r="W257" s="61"/>
      <c r="X257" s="60"/>
      <c r="Y257" s="60"/>
      <c r="Z257" s="60"/>
    </row>
    <row r="258" spans="1:26" s="21" customFormat="1" ht="14.1" customHeight="1">
      <c r="A258" s="60">
        <v>252</v>
      </c>
      <c r="B258" s="60" t="s">
        <v>40</v>
      </c>
      <c r="C258" s="60" t="s">
        <v>26873</v>
      </c>
      <c r="D258" s="69" t="s">
        <v>26913</v>
      </c>
      <c r="E258" s="60"/>
      <c r="F258" s="60" t="s">
        <v>27377</v>
      </c>
      <c r="G258" s="60">
        <v>71530650</v>
      </c>
      <c r="H258" s="60">
        <v>3103784100</v>
      </c>
      <c r="I258" s="60">
        <v>3103784100</v>
      </c>
      <c r="J258" s="60"/>
      <c r="K258" s="60" t="s">
        <v>3848</v>
      </c>
      <c r="L258" s="60"/>
      <c r="M258" s="61"/>
      <c r="N258" s="60" t="s">
        <v>5462</v>
      </c>
      <c r="O258" s="60" t="s">
        <v>27409</v>
      </c>
      <c r="P258" s="60">
        <v>12000</v>
      </c>
      <c r="Q258" s="60"/>
      <c r="R258" s="60"/>
      <c r="S258" s="60"/>
      <c r="T258" s="61"/>
      <c r="U258" s="61"/>
      <c r="V258" s="61"/>
      <c r="W258" s="61"/>
      <c r="X258" s="60"/>
      <c r="Y258" s="60"/>
      <c r="Z258" s="60"/>
    </row>
    <row r="259" spans="1:26" s="21" customFormat="1" ht="14.1" customHeight="1">
      <c r="A259" s="60">
        <v>253</v>
      </c>
      <c r="B259" s="60" t="s">
        <v>40</v>
      </c>
      <c r="C259" s="60" t="s">
        <v>26873</v>
      </c>
      <c r="D259" s="69" t="s">
        <v>26914</v>
      </c>
      <c r="E259" s="60"/>
      <c r="F259" s="60" t="s">
        <v>27377</v>
      </c>
      <c r="G259" s="60">
        <v>98583311</v>
      </c>
      <c r="H259" s="60">
        <v>3508811258</v>
      </c>
      <c r="I259" s="60">
        <v>3508811258</v>
      </c>
      <c r="J259" s="60"/>
      <c r="K259" s="60" t="s">
        <v>4941</v>
      </c>
      <c r="L259" s="60"/>
      <c r="M259" s="61"/>
      <c r="N259" s="60" t="s">
        <v>4261</v>
      </c>
      <c r="O259" s="60" t="s">
        <v>6299</v>
      </c>
      <c r="P259" s="60">
        <v>300</v>
      </c>
      <c r="Q259" s="60"/>
      <c r="R259" s="60"/>
      <c r="S259" s="60"/>
      <c r="T259" s="61"/>
      <c r="U259" s="61"/>
      <c r="V259" s="61"/>
      <c r="W259" s="61"/>
      <c r="X259" s="60"/>
      <c r="Y259" s="60"/>
      <c r="Z259" s="60"/>
    </row>
    <row r="260" spans="1:26" s="21" customFormat="1" ht="14.1" customHeight="1">
      <c r="A260" s="60">
        <v>254</v>
      </c>
      <c r="B260" s="60" t="s">
        <v>40</v>
      </c>
      <c r="C260" s="60" t="s">
        <v>26873</v>
      </c>
      <c r="D260" s="69" t="s">
        <v>26915</v>
      </c>
      <c r="E260" s="60"/>
      <c r="F260" s="60" t="s">
        <v>27377</v>
      </c>
      <c r="G260" s="60">
        <v>98583247</v>
      </c>
      <c r="H260" s="60">
        <v>3105399031</v>
      </c>
      <c r="I260" s="60">
        <v>3105399031</v>
      </c>
      <c r="J260" s="60"/>
      <c r="K260" s="60" t="s">
        <v>3848</v>
      </c>
      <c r="L260" s="60"/>
      <c r="M260" s="61"/>
      <c r="N260" s="60" t="s">
        <v>5299</v>
      </c>
      <c r="O260" s="60" t="s">
        <v>27409</v>
      </c>
      <c r="P260" s="60">
        <v>500</v>
      </c>
      <c r="Q260" s="60"/>
      <c r="R260" s="60"/>
      <c r="S260" s="60"/>
      <c r="T260" s="61"/>
      <c r="U260" s="61"/>
      <c r="V260" s="61"/>
      <c r="W260" s="61"/>
      <c r="X260" s="60"/>
      <c r="Y260" s="60"/>
      <c r="Z260" s="60"/>
    </row>
    <row r="261" spans="1:26" s="21" customFormat="1" ht="14.1" customHeight="1">
      <c r="A261" s="60">
        <v>255</v>
      </c>
      <c r="B261" s="60" t="s">
        <v>40</v>
      </c>
      <c r="C261" s="60" t="s">
        <v>26873</v>
      </c>
      <c r="D261" s="69" t="s">
        <v>26916</v>
      </c>
      <c r="E261" s="60"/>
      <c r="F261" s="60" t="s">
        <v>27377</v>
      </c>
      <c r="G261" s="60">
        <v>98586592</v>
      </c>
      <c r="H261" s="60">
        <v>3113339422</v>
      </c>
      <c r="I261" s="60">
        <v>3113339422</v>
      </c>
      <c r="J261" s="60"/>
      <c r="K261" s="60" t="s">
        <v>1083</v>
      </c>
      <c r="L261" s="60"/>
      <c r="M261" s="61"/>
      <c r="N261" s="60" t="s">
        <v>5299</v>
      </c>
      <c r="O261" s="60" t="s">
        <v>27409</v>
      </c>
      <c r="P261" s="60">
        <v>500</v>
      </c>
      <c r="Q261" s="60"/>
      <c r="R261" s="60"/>
      <c r="S261" s="60"/>
      <c r="T261" s="61"/>
      <c r="U261" s="61"/>
      <c r="V261" s="61"/>
      <c r="W261" s="61"/>
      <c r="X261" s="60"/>
      <c r="Y261" s="60"/>
      <c r="Z261" s="60"/>
    </row>
    <row r="262" spans="1:26" s="21" customFormat="1" ht="14.1" customHeight="1">
      <c r="A262" s="60">
        <v>256</v>
      </c>
      <c r="B262" s="60" t="s">
        <v>40</v>
      </c>
      <c r="C262" s="60" t="s">
        <v>26873</v>
      </c>
      <c r="D262" s="69" t="s">
        <v>26917</v>
      </c>
      <c r="E262" s="60"/>
      <c r="F262" s="60" t="s">
        <v>27377</v>
      </c>
      <c r="G262" s="60">
        <v>71531251</v>
      </c>
      <c r="H262" s="60">
        <v>3135530661</v>
      </c>
      <c r="I262" s="60">
        <v>3135530661</v>
      </c>
      <c r="J262" s="60"/>
      <c r="K262" s="60" t="s">
        <v>1089</v>
      </c>
      <c r="L262" s="60"/>
      <c r="M262" s="61"/>
      <c r="N262" s="60" t="s">
        <v>5299</v>
      </c>
      <c r="O262" s="60" t="s">
        <v>27409</v>
      </c>
      <c r="P262" s="60">
        <v>2000</v>
      </c>
      <c r="Q262" s="60"/>
      <c r="R262" s="60"/>
      <c r="S262" s="60"/>
      <c r="T262" s="61"/>
      <c r="U262" s="61"/>
      <c r="V262" s="61"/>
      <c r="W262" s="61"/>
      <c r="X262" s="60"/>
      <c r="Y262" s="60"/>
      <c r="Z262" s="60"/>
    </row>
    <row r="263" spans="1:26" s="21" customFormat="1" ht="14.1" customHeight="1">
      <c r="A263" s="60">
        <v>257</v>
      </c>
      <c r="B263" s="60" t="s">
        <v>40</v>
      </c>
      <c r="C263" s="60" t="s">
        <v>26873</v>
      </c>
      <c r="D263" s="69" t="s">
        <v>26918</v>
      </c>
      <c r="E263" s="60"/>
      <c r="F263" s="60" t="s">
        <v>27377</v>
      </c>
      <c r="G263" s="60">
        <v>71699535</v>
      </c>
      <c r="H263" s="60">
        <v>3016438918</v>
      </c>
      <c r="I263" s="60">
        <v>3016438918</v>
      </c>
      <c r="J263" s="60"/>
      <c r="K263" s="60" t="s">
        <v>27379</v>
      </c>
      <c r="L263" s="60"/>
      <c r="M263" s="61"/>
      <c r="N263" s="60" t="s">
        <v>1340</v>
      </c>
      <c r="O263" s="60" t="s">
        <v>27421</v>
      </c>
      <c r="P263" s="60">
        <v>12000</v>
      </c>
      <c r="Q263" s="60"/>
      <c r="R263" s="60"/>
      <c r="S263" s="60"/>
      <c r="T263" s="61"/>
      <c r="U263" s="61"/>
      <c r="V263" s="61"/>
      <c r="W263" s="61"/>
      <c r="X263" s="60"/>
      <c r="Y263" s="60"/>
      <c r="Z263" s="60"/>
    </row>
    <row r="264" spans="1:26" s="21" customFormat="1" ht="14.1" customHeight="1">
      <c r="A264" s="60">
        <v>258</v>
      </c>
      <c r="B264" s="60" t="s">
        <v>40</v>
      </c>
      <c r="C264" s="60" t="s">
        <v>26873</v>
      </c>
      <c r="D264" s="69" t="s">
        <v>26919</v>
      </c>
      <c r="E264" s="60"/>
      <c r="F264" s="60" t="s">
        <v>27377</v>
      </c>
      <c r="G264" s="60">
        <v>71530447</v>
      </c>
      <c r="H264" s="60">
        <v>3137538311</v>
      </c>
      <c r="I264" s="60">
        <v>3137538311</v>
      </c>
      <c r="J264" s="60"/>
      <c r="K264" s="60" t="s">
        <v>1083</v>
      </c>
      <c r="L264" s="60"/>
      <c r="M264" s="61"/>
      <c r="N264" s="60" t="s">
        <v>1340</v>
      </c>
      <c r="O264" s="60" t="s">
        <v>27422</v>
      </c>
      <c r="P264" s="60">
        <v>500</v>
      </c>
      <c r="Q264" s="60"/>
      <c r="R264" s="60"/>
      <c r="S264" s="60"/>
      <c r="T264" s="61"/>
      <c r="U264" s="61"/>
      <c r="V264" s="61"/>
      <c r="W264" s="61"/>
      <c r="X264" s="60"/>
      <c r="Y264" s="60"/>
      <c r="Z264" s="60"/>
    </row>
    <row r="265" spans="1:26" s="21" customFormat="1" ht="14.1" customHeight="1">
      <c r="A265" s="60">
        <v>259</v>
      </c>
      <c r="B265" s="60" t="s">
        <v>40</v>
      </c>
      <c r="C265" s="60" t="s">
        <v>26873</v>
      </c>
      <c r="D265" s="69" t="s">
        <v>26920</v>
      </c>
      <c r="E265" s="60"/>
      <c r="F265" s="60" t="s">
        <v>27377</v>
      </c>
      <c r="G265" s="60">
        <v>98554323</v>
      </c>
      <c r="H265" s="60">
        <v>3104470138</v>
      </c>
      <c r="I265" s="60">
        <v>3104470138</v>
      </c>
      <c r="J265" s="60"/>
      <c r="K265" s="60" t="s">
        <v>1089</v>
      </c>
      <c r="L265" s="60"/>
      <c r="M265" s="61"/>
      <c r="N265" s="60" t="s">
        <v>5299</v>
      </c>
      <c r="O265" s="60" t="s">
        <v>27409</v>
      </c>
      <c r="P265" s="60">
        <v>1000</v>
      </c>
      <c r="Q265" s="60"/>
      <c r="R265" s="60"/>
      <c r="S265" s="60"/>
      <c r="T265" s="61"/>
      <c r="U265" s="61"/>
      <c r="V265" s="61"/>
      <c r="W265" s="61"/>
      <c r="X265" s="60"/>
      <c r="Y265" s="60"/>
      <c r="Z265" s="60"/>
    </row>
    <row r="266" spans="1:26" s="21" customFormat="1" ht="195" customHeight="1">
      <c r="A266" s="60">
        <v>260</v>
      </c>
      <c r="B266" s="60" t="s">
        <v>40</v>
      </c>
      <c r="C266" s="60" t="s">
        <v>26873</v>
      </c>
      <c r="D266" s="69" t="s">
        <v>27237</v>
      </c>
      <c r="E266" s="60" t="s">
        <v>27190</v>
      </c>
      <c r="F266" s="60" t="s">
        <v>27378</v>
      </c>
      <c r="G266" s="60">
        <v>811012946</v>
      </c>
      <c r="H266" s="60">
        <v>3054486908</v>
      </c>
      <c r="I266" s="60">
        <v>3054486908</v>
      </c>
      <c r="J266" s="60"/>
      <c r="K266" s="60" t="s">
        <v>1083</v>
      </c>
      <c r="L266" s="60"/>
      <c r="M266" s="61"/>
      <c r="N266" s="60" t="s">
        <v>5299</v>
      </c>
      <c r="O266" s="60" t="s">
        <v>27409</v>
      </c>
      <c r="P266" s="60">
        <v>300</v>
      </c>
      <c r="Q266" s="60"/>
      <c r="R266" s="60"/>
      <c r="S266" s="60"/>
      <c r="T266" s="61"/>
      <c r="U266" s="61"/>
      <c r="V266" s="61"/>
      <c r="W266" s="61"/>
      <c r="X266" s="60"/>
      <c r="Y266" s="60"/>
      <c r="Z266" s="60"/>
    </row>
    <row r="267" spans="1:26" s="21" customFormat="1" ht="180" customHeight="1">
      <c r="A267" s="60">
        <v>261</v>
      </c>
      <c r="B267" s="60" t="s">
        <v>40</v>
      </c>
      <c r="C267" s="60" t="s">
        <v>26873</v>
      </c>
      <c r="D267" s="69" t="s">
        <v>27238</v>
      </c>
      <c r="E267" s="60" t="s">
        <v>27317</v>
      </c>
      <c r="F267" s="60" t="s">
        <v>27378</v>
      </c>
      <c r="G267" s="60">
        <v>900034157</v>
      </c>
      <c r="H267" s="60">
        <v>3157018605</v>
      </c>
      <c r="I267" s="60">
        <v>3157018605</v>
      </c>
      <c r="J267" s="60"/>
      <c r="K267" s="60" t="s">
        <v>1083</v>
      </c>
      <c r="L267" s="60"/>
      <c r="M267" s="61"/>
      <c r="N267" s="60" t="s">
        <v>1340</v>
      </c>
      <c r="O267" s="60" t="s">
        <v>6256</v>
      </c>
      <c r="P267" s="60">
        <v>150</v>
      </c>
      <c r="Q267" s="60"/>
      <c r="R267" s="60"/>
      <c r="S267" s="60"/>
      <c r="T267" s="61"/>
      <c r="U267" s="61"/>
      <c r="V267" s="61"/>
      <c r="W267" s="61"/>
      <c r="X267" s="60"/>
      <c r="Y267" s="60"/>
      <c r="Z267" s="60"/>
    </row>
    <row r="268" spans="1:26" s="21" customFormat="1" ht="120" customHeight="1">
      <c r="A268" s="60">
        <v>262</v>
      </c>
      <c r="B268" s="60" t="s">
        <v>40</v>
      </c>
      <c r="C268" s="60" t="s">
        <v>26873</v>
      </c>
      <c r="D268" s="69" t="s">
        <v>27239</v>
      </c>
      <c r="E268" s="60" t="s">
        <v>27318</v>
      </c>
      <c r="F268" s="60" t="s">
        <v>27378</v>
      </c>
      <c r="G268" s="60">
        <v>811027197</v>
      </c>
      <c r="H268" s="60">
        <v>3206797612</v>
      </c>
      <c r="I268" s="60">
        <v>3206797612</v>
      </c>
      <c r="J268" s="60"/>
      <c r="K268" s="60" t="s">
        <v>15131</v>
      </c>
      <c r="L268" s="60"/>
      <c r="M268" s="61"/>
      <c r="N268" s="60" t="s">
        <v>1340</v>
      </c>
      <c r="O268" s="60" t="s">
        <v>27423</v>
      </c>
      <c r="P268" s="60">
        <v>700</v>
      </c>
      <c r="Q268" s="60"/>
      <c r="R268" s="60"/>
      <c r="S268" s="60"/>
      <c r="T268" s="61"/>
      <c r="U268" s="61"/>
      <c r="V268" s="61"/>
      <c r="W268" s="61"/>
      <c r="X268" s="60"/>
      <c r="Y268" s="60"/>
      <c r="Z268" s="60"/>
    </row>
    <row r="269" spans="1:26" s="21" customFormat="1" ht="75" customHeight="1">
      <c r="A269" s="60">
        <v>263</v>
      </c>
      <c r="B269" s="60" t="s">
        <v>40</v>
      </c>
      <c r="C269" s="60" t="s">
        <v>26873</v>
      </c>
      <c r="D269" s="69" t="s">
        <v>27240</v>
      </c>
      <c r="E269" s="60" t="s">
        <v>27319</v>
      </c>
      <c r="F269" s="60" t="s">
        <v>27378</v>
      </c>
      <c r="G269" s="60">
        <v>890985162</v>
      </c>
      <c r="H269" s="60">
        <v>3217613122</v>
      </c>
      <c r="I269" s="60">
        <v>3217613122</v>
      </c>
      <c r="J269" s="60"/>
      <c r="K269" s="60" t="s">
        <v>1089</v>
      </c>
      <c r="L269" s="60"/>
      <c r="M269" s="61"/>
      <c r="N269" s="60" t="s">
        <v>5545</v>
      </c>
      <c r="O269" s="60" t="s">
        <v>27409</v>
      </c>
      <c r="P269" s="60">
        <v>1000</v>
      </c>
      <c r="Q269" s="60"/>
      <c r="R269" s="60"/>
      <c r="S269" s="60"/>
      <c r="T269" s="61"/>
      <c r="U269" s="61"/>
      <c r="V269" s="61"/>
      <c r="W269" s="61"/>
      <c r="X269" s="60"/>
      <c r="Y269" s="60"/>
      <c r="Z269" s="60"/>
    </row>
    <row r="270" spans="1:26" s="21" customFormat="1" ht="75" customHeight="1">
      <c r="A270" s="60">
        <v>264</v>
      </c>
      <c r="B270" s="60" t="s">
        <v>40</v>
      </c>
      <c r="C270" s="60" t="s">
        <v>26873</v>
      </c>
      <c r="D270" s="69" t="s">
        <v>27241</v>
      </c>
      <c r="E270" s="60" t="s">
        <v>27320</v>
      </c>
      <c r="F270" s="60" t="s">
        <v>27378</v>
      </c>
      <c r="G270" s="60">
        <v>900889488</v>
      </c>
      <c r="H270" s="60">
        <v>3105297908</v>
      </c>
      <c r="I270" s="60">
        <v>3105297908</v>
      </c>
      <c r="J270" s="60"/>
      <c r="K270" s="60" t="s">
        <v>1089</v>
      </c>
      <c r="L270" s="60"/>
      <c r="M270" s="61"/>
      <c r="N270" s="60" t="s">
        <v>1340</v>
      </c>
      <c r="O270" s="60" t="s">
        <v>27424</v>
      </c>
      <c r="P270" s="60">
        <v>120</v>
      </c>
      <c r="Q270" s="60"/>
      <c r="R270" s="60"/>
      <c r="S270" s="60"/>
      <c r="T270" s="61"/>
      <c r="U270" s="61"/>
      <c r="V270" s="61"/>
      <c r="W270" s="61"/>
      <c r="X270" s="60"/>
      <c r="Y270" s="60"/>
      <c r="Z270" s="60"/>
    </row>
    <row r="271" spans="1:26" s="21" customFormat="1" ht="105" customHeight="1">
      <c r="A271" s="60">
        <v>265</v>
      </c>
      <c r="B271" s="60" t="s">
        <v>40</v>
      </c>
      <c r="C271" s="60" t="s">
        <v>26873</v>
      </c>
      <c r="D271" s="69" t="s">
        <v>27242</v>
      </c>
      <c r="E271" s="60" t="s">
        <v>27321</v>
      </c>
      <c r="F271" s="60" t="s">
        <v>27378</v>
      </c>
      <c r="G271" s="60">
        <v>900335620</v>
      </c>
      <c r="H271" s="60">
        <v>3135950185</v>
      </c>
      <c r="I271" s="60">
        <v>3135950185</v>
      </c>
      <c r="J271" s="60"/>
      <c r="K271" s="60" t="s">
        <v>3848</v>
      </c>
      <c r="L271" s="60"/>
      <c r="M271" s="61"/>
      <c r="N271" s="60" t="s">
        <v>1340</v>
      </c>
      <c r="O271" s="60" t="s">
        <v>27425</v>
      </c>
      <c r="P271" s="60">
        <v>100</v>
      </c>
      <c r="Q271" s="60"/>
      <c r="R271" s="60"/>
      <c r="S271" s="60"/>
      <c r="T271" s="61"/>
      <c r="U271" s="61"/>
      <c r="V271" s="61"/>
      <c r="W271" s="61"/>
      <c r="X271" s="60"/>
      <c r="Y271" s="60"/>
      <c r="Z271" s="60"/>
    </row>
    <row r="272" spans="1:26" s="21" customFormat="1" ht="75" customHeight="1">
      <c r="A272" s="60">
        <v>266</v>
      </c>
      <c r="B272" s="60" t="s">
        <v>40</v>
      </c>
      <c r="C272" s="60" t="s">
        <v>26873</v>
      </c>
      <c r="D272" s="69" t="s">
        <v>27243</v>
      </c>
      <c r="E272" s="60" t="s">
        <v>27322</v>
      </c>
      <c r="F272" s="60" t="s">
        <v>27378</v>
      </c>
      <c r="G272" s="60">
        <v>901247944</v>
      </c>
      <c r="H272" s="60">
        <v>3117874579</v>
      </c>
      <c r="I272" s="60">
        <v>3117874579</v>
      </c>
      <c r="J272" s="60"/>
      <c r="K272" s="60" t="s">
        <v>3848</v>
      </c>
      <c r="L272" s="60"/>
      <c r="M272" s="61"/>
      <c r="N272" s="60" t="s">
        <v>5462</v>
      </c>
      <c r="O272" s="60" t="s">
        <v>27409</v>
      </c>
      <c r="P272" s="60">
        <v>400</v>
      </c>
      <c r="Q272" s="60"/>
      <c r="R272" s="60"/>
      <c r="S272" s="60"/>
      <c r="T272" s="61"/>
      <c r="U272" s="61"/>
      <c r="V272" s="61"/>
      <c r="W272" s="61"/>
      <c r="X272" s="60"/>
      <c r="Y272" s="60"/>
      <c r="Z272" s="60"/>
    </row>
    <row r="273" spans="1:26" s="21" customFormat="1" ht="14.1" customHeight="1">
      <c r="A273" s="60">
        <v>267</v>
      </c>
      <c r="B273" s="60" t="s">
        <v>40</v>
      </c>
      <c r="C273" s="60" t="s">
        <v>26873</v>
      </c>
      <c r="D273" s="69" t="s">
        <v>26921</v>
      </c>
      <c r="E273" s="60"/>
      <c r="F273" s="60" t="s">
        <v>27377</v>
      </c>
      <c r="G273" s="60">
        <v>71111113</v>
      </c>
      <c r="H273" s="60">
        <v>3118630570</v>
      </c>
      <c r="I273" s="60">
        <v>3118630570</v>
      </c>
      <c r="J273" s="60"/>
      <c r="K273" s="60" t="s">
        <v>1089</v>
      </c>
      <c r="L273" s="60"/>
      <c r="M273" s="61"/>
      <c r="N273" s="60" t="s">
        <v>1340</v>
      </c>
      <c r="O273" s="60" t="s">
        <v>27409</v>
      </c>
      <c r="P273" s="60">
        <v>600</v>
      </c>
      <c r="Q273" s="60"/>
      <c r="R273" s="60"/>
      <c r="S273" s="60"/>
      <c r="T273" s="61"/>
      <c r="U273" s="61"/>
      <c r="V273" s="61"/>
      <c r="W273" s="61"/>
      <c r="X273" s="60"/>
      <c r="Y273" s="60"/>
      <c r="Z273" s="60"/>
    </row>
    <row r="274" spans="1:26" s="21" customFormat="1" ht="14.1" customHeight="1">
      <c r="A274" s="60">
        <v>268</v>
      </c>
      <c r="B274" s="60" t="s">
        <v>40</v>
      </c>
      <c r="C274" s="60" t="s">
        <v>26873</v>
      </c>
      <c r="D274" s="69" t="s">
        <v>26922</v>
      </c>
      <c r="E274" s="60"/>
      <c r="F274" s="60" t="s">
        <v>27377</v>
      </c>
      <c r="G274" s="60">
        <v>70126450</v>
      </c>
      <c r="H274" s="60">
        <v>3147015563</v>
      </c>
      <c r="I274" s="60">
        <v>3147015563</v>
      </c>
      <c r="J274" s="60"/>
      <c r="K274" s="60" t="s">
        <v>27379</v>
      </c>
      <c r="L274" s="60"/>
      <c r="M274" s="61"/>
      <c r="N274" s="60" t="s">
        <v>4261</v>
      </c>
      <c r="O274" s="60" t="s">
        <v>27426</v>
      </c>
      <c r="P274" s="60">
        <v>8000</v>
      </c>
      <c r="Q274" s="60"/>
      <c r="R274" s="60"/>
      <c r="S274" s="60"/>
      <c r="T274" s="61"/>
      <c r="U274" s="61"/>
      <c r="V274" s="61"/>
      <c r="W274" s="61"/>
      <c r="X274" s="60"/>
      <c r="Y274" s="60"/>
      <c r="Z274" s="60"/>
    </row>
    <row r="275" spans="1:26" s="21" customFormat="1" ht="14.1" customHeight="1">
      <c r="A275" s="60">
        <v>269</v>
      </c>
      <c r="B275" s="60" t="s">
        <v>40</v>
      </c>
      <c r="C275" s="60" t="s">
        <v>26873</v>
      </c>
      <c r="D275" s="69" t="s">
        <v>26923</v>
      </c>
      <c r="E275" s="60"/>
      <c r="F275" s="60" t="s">
        <v>27377</v>
      </c>
      <c r="G275" s="60">
        <v>43555518</v>
      </c>
      <c r="H275" s="60">
        <v>3216445298</v>
      </c>
      <c r="I275" s="60">
        <v>3216445298</v>
      </c>
      <c r="J275" s="60"/>
      <c r="K275" s="60" t="s">
        <v>2668</v>
      </c>
      <c r="L275" s="60"/>
      <c r="M275" s="61"/>
      <c r="N275" s="60" t="s">
        <v>5299</v>
      </c>
      <c r="O275" s="60" t="s">
        <v>27427</v>
      </c>
      <c r="P275" s="60">
        <v>2000</v>
      </c>
      <c r="Q275" s="60"/>
      <c r="R275" s="60"/>
      <c r="S275" s="60"/>
      <c r="T275" s="61"/>
      <c r="U275" s="61"/>
      <c r="V275" s="61"/>
      <c r="W275" s="61"/>
      <c r="X275" s="60"/>
      <c r="Y275" s="60"/>
      <c r="Z275" s="60"/>
    </row>
    <row r="276" spans="1:26" s="21" customFormat="1" ht="14.1" customHeight="1">
      <c r="A276" s="60">
        <v>270</v>
      </c>
      <c r="B276" s="60" t="s">
        <v>40</v>
      </c>
      <c r="C276" s="60" t="s">
        <v>26873</v>
      </c>
      <c r="D276" s="69" t="s">
        <v>26924</v>
      </c>
      <c r="E276" s="60"/>
      <c r="F276" s="60" t="s">
        <v>27377</v>
      </c>
      <c r="G276" s="60">
        <v>71274052</v>
      </c>
      <c r="H276" s="60">
        <v>3046218407</v>
      </c>
      <c r="I276" s="60">
        <v>3046218407</v>
      </c>
      <c r="J276" s="60"/>
      <c r="K276" s="60" t="s">
        <v>27379</v>
      </c>
      <c r="L276" s="60"/>
      <c r="M276" s="61"/>
      <c r="N276" s="60" t="s">
        <v>5462</v>
      </c>
      <c r="O276" s="60" t="s">
        <v>6256</v>
      </c>
      <c r="P276" s="60">
        <v>100</v>
      </c>
      <c r="Q276" s="60"/>
      <c r="R276" s="60"/>
      <c r="S276" s="60"/>
      <c r="T276" s="61"/>
      <c r="U276" s="61"/>
      <c r="V276" s="61"/>
      <c r="W276" s="61"/>
      <c r="X276" s="60"/>
      <c r="Y276" s="60"/>
      <c r="Z276" s="60"/>
    </row>
    <row r="277" spans="1:26" s="21" customFormat="1" ht="14.1" customHeight="1">
      <c r="A277" s="60">
        <v>271</v>
      </c>
      <c r="B277" s="60" t="s">
        <v>40</v>
      </c>
      <c r="C277" s="60" t="s">
        <v>26873</v>
      </c>
      <c r="D277" s="69" t="s">
        <v>26925</v>
      </c>
      <c r="E277" s="60"/>
      <c r="F277" s="60" t="s">
        <v>27377</v>
      </c>
      <c r="G277" s="60">
        <v>71114489</v>
      </c>
      <c r="H277" s="60">
        <v>3117526104</v>
      </c>
      <c r="I277" s="60">
        <v>3117526104</v>
      </c>
      <c r="J277" s="60"/>
      <c r="K277" s="60" t="s">
        <v>27387</v>
      </c>
      <c r="L277" s="60"/>
      <c r="M277" s="61"/>
      <c r="N277" s="60" t="s">
        <v>5462</v>
      </c>
      <c r="O277" s="60" t="s">
        <v>27428</v>
      </c>
      <c r="P277" s="60">
        <v>40</v>
      </c>
      <c r="Q277" s="60"/>
      <c r="R277" s="60"/>
      <c r="S277" s="60"/>
      <c r="T277" s="61"/>
      <c r="U277" s="61"/>
      <c r="V277" s="61"/>
      <c r="W277" s="61"/>
      <c r="X277" s="60"/>
      <c r="Y277" s="60"/>
      <c r="Z277" s="60"/>
    </row>
    <row r="278" spans="1:26" s="21" customFormat="1" ht="210" customHeight="1">
      <c r="A278" s="60">
        <v>272</v>
      </c>
      <c r="B278" s="60" t="s">
        <v>40</v>
      </c>
      <c r="C278" s="60" t="s">
        <v>26873</v>
      </c>
      <c r="D278" s="69" t="s">
        <v>27244</v>
      </c>
      <c r="E278" s="60" t="s">
        <v>27323</v>
      </c>
      <c r="F278" s="60" t="s">
        <v>27378</v>
      </c>
      <c r="G278" s="60">
        <v>901421110</v>
      </c>
      <c r="H278" s="60">
        <v>3147004349</v>
      </c>
      <c r="I278" s="60">
        <v>3147004349</v>
      </c>
      <c r="J278" s="60"/>
      <c r="K278" s="60" t="s">
        <v>4506</v>
      </c>
      <c r="L278" s="60"/>
      <c r="M278" s="61"/>
      <c r="N278" s="60" t="s">
        <v>5462</v>
      </c>
      <c r="O278" s="60" t="s">
        <v>27409</v>
      </c>
      <c r="P278" s="60">
        <v>10000</v>
      </c>
      <c r="Q278" s="60"/>
      <c r="R278" s="60"/>
      <c r="S278" s="60"/>
      <c r="T278" s="61"/>
      <c r="U278" s="61"/>
      <c r="V278" s="61"/>
      <c r="W278" s="61"/>
      <c r="X278" s="60"/>
      <c r="Y278" s="60"/>
      <c r="Z278" s="60"/>
    </row>
    <row r="279" spans="1:26" s="21" customFormat="1" ht="14.1" customHeight="1">
      <c r="A279" s="60">
        <v>273</v>
      </c>
      <c r="B279" s="60" t="s">
        <v>40</v>
      </c>
      <c r="C279" s="60" t="s">
        <v>26873</v>
      </c>
      <c r="D279" s="69" t="s">
        <v>26926</v>
      </c>
      <c r="E279" s="60"/>
      <c r="F279" s="60" t="s">
        <v>27377</v>
      </c>
      <c r="G279" s="60">
        <v>1037590431</v>
      </c>
      <c r="H279" s="60">
        <v>3127549110</v>
      </c>
      <c r="I279" s="60">
        <v>3127549110</v>
      </c>
      <c r="J279" s="60"/>
      <c r="K279" s="60" t="s">
        <v>2802</v>
      </c>
      <c r="L279" s="60"/>
      <c r="M279" s="61"/>
      <c r="N279" s="60" t="s">
        <v>5462</v>
      </c>
      <c r="O279" s="60" t="s">
        <v>27409</v>
      </c>
      <c r="P279" s="60">
        <v>10000</v>
      </c>
      <c r="Q279" s="60"/>
      <c r="R279" s="60"/>
      <c r="S279" s="60"/>
      <c r="T279" s="61"/>
      <c r="U279" s="61"/>
      <c r="V279" s="61"/>
      <c r="W279" s="61"/>
      <c r="X279" s="60"/>
      <c r="Y279" s="60"/>
      <c r="Z279" s="60"/>
    </row>
    <row r="280" spans="1:26" s="21" customFormat="1" ht="14.1" customHeight="1">
      <c r="A280" s="60">
        <v>274</v>
      </c>
      <c r="B280" s="60" t="s">
        <v>40</v>
      </c>
      <c r="C280" s="60" t="s">
        <v>26873</v>
      </c>
      <c r="D280" s="69" t="s">
        <v>26927</v>
      </c>
      <c r="E280" s="60"/>
      <c r="F280" s="60" t="s">
        <v>27377</v>
      </c>
      <c r="G280" s="60">
        <v>15422226</v>
      </c>
      <c r="H280" s="60">
        <v>3122446765</v>
      </c>
      <c r="I280" s="60">
        <v>3122446765</v>
      </c>
      <c r="J280" s="60"/>
      <c r="K280" s="60" t="s">
        <v>178</v>
      </c>
      <c r="L280" s="60"/>
      <c r="M280" s="61"/>
      <c r="N280" s="60" t="s">
        <v>5545</v>
      </c>
      <c r="O280" s="60" t="s">
        <v>27409</v>
      </c>
      <c r="P280" s="60">
        <v>10000</v>
      </c>
      <c r="Q280" s="60"/>
      <c r="R280" s="60"/>
      <c r="S280" s="60"/>
      <c r="T280" s="61"/>
      <c r="U280" s="61"/>
      <c r="V280" s="61"/>
      <c r="W280" s="61"/>
      <c r="X280" s="60"/>
      <c r="Y280" s="60"/>
      <c r="Z280" s="60"/>
    </row>
    <row r="281" spans="1:26" s="21" customFormat="1" ht="150" customHeight="1">
      <c r="A281" s="60">
        <v>275</v>
      </c>
      <c r="B281" s="60" t="s">
        <v>40</v>
      </c>
      <c r="C281" s="60" t="s">
        <v>26873</v>
      </c>
      <c r="D281" s="69" t="s">
        <v>27245</v>
      </c>
      <c r="E281" s="60" t="s">
        <v>27324</v>
      </c>
      <c r="F281" s="60" t="s">
        <v>27378</v>
      </c>
      <c r="G281" s="60">
        <v>900721156</v>
      </c>
      <c r="H281" s="60">
        <v>3122859872</v>
      </c>
      <c r="I281" s="60">
        <v>3122859872</v>
      </c>
      <c r="J281" s="60"/>
      <c r="K281" s="60" t="s">
        <v>178</v>
      </c>
      <c r="L281" s="60"/>
      <c r="M281" s="61"/>
      <c r="N281" s="60" t="s">
        <v>5462</v>
      </c>
      <c r="O281" s="60" t="s">
        <v>27409</v>
      </c>
      <c r="P281" s="60">
        <v>3600</v>
      </c>
      <c r="Q281" s="60"/>
      <c r="R281" s="60"/>
      <c r="S281" s="60"/>
      <c r="T281" s="61"/>
      <c r="U281" s="61"/>
      <c r="V281" s="61"/>
      <c r="W281" s="61"/>
      <c r="X281" s="60"/>
      <c r="Y281" s="60"/>
      <c r="Z281" s="60"/>
    </row>
    <row r="282" spans="1:26" s="21" customFormat="1" ht="225" customHeight="1">
      <c r="A282" s="60">
        <v>276</v>
      </c>
      <c r="B282" s="60" t="s">
        <v>40</v>
      </c>
      <c r="C282" s="60" t="s">
        <v>26873</v>
      </c>
      <c r="D282" s="69" t="s">
        <v>27246</v>
      </c>
      <c r="E282" s="60" t="s">
        <v>27325</v>
      </c>
      <c r="F282" s="60" t="s">
        <v>27378</v>
      </c>
      <c r="G282" s="60">
        <v>900243720</v>
      </c>
      <c r="H282" s="60">
        <v>3108258173</v>
      </c>
      <c r="I282" s="60">
        <v>3108258173</v>
      </c>
      <c r="J282" s="60"/>
      <c r="K282" s="60" t="s">
        <v>2682</v>
      </c>
      <c r="L282" s="60"/>
      <c r="M282" s="61"/>
      <c r="N282" s="60" t="s">
        <v>5462</v>
      </c>
      <c r="O282" s="60" t="s">
        <v>27409</v>
      </c>
      <c r="P282" s="60">
        <v>80</v>
      </c>
      <c r="Q282" s="60"/>
      <c r="R282" s="60"/>
      <c r="S282" s="60"/>
      <c r="T282" s="61"/>
      <c r="U282" s="61"/>
      <c r="V282" s="61"/>
      <c r="W282" s="61"/>
      <c r="X282" s="60"/>
      <c r="Y282" s="60"/>
      <c r="Z282" s="60"/>
    </row>
    <row r="283" spans="1:26" s="21" customFormat="1" ht="105" customHeight="1">
      <c r="A283" s="60">
        <v>277</v>
      </c>
      <c r="B283" s="60" t="s">
        <v>40</v>
      </c>
      <c r="C283" s="60" t="s">
        <v>26873</v>
      </c>
      <c r="D283" s="69" t="s">
        <v>27247</v>
      </c>
      <c r="E283" s="60" t="s">
        <v>27326</v>
      </c>
      <c r="F283" s="60" t="s">
        <v>27378</v>
      </c>
      <c r="G283" s="60">
        <v>900838612</v>
      </c>
      <c r="H283" s="60">
        <v>3136583756</v>
      </c>
      <c r="I283" s="60">
        <v>3136583756</v>
      </c>
      <c r="J283" s="60"/>
      <c r="K283" s="60" t="s">
        <v>27387</v>
      </c>
      <c r="L283" s="60"/>
      <c r="M283" s="61"/>
      <c r="N283" s="60" t="s">
        <v>5545</v>
      </c>
      <c r="O283" s="60" t="s">
        <v>27409</v>
      </c>
      <c r="P283" s="60">
        <v>150</v>
      </c>
      <c r="Q283" s="60"/>
      <c r="R283" s="60"/>
      <c r="S283" s="60"/>
      <c r="T283" s="61"/>
      <c r="U283" s="61"/>
      <c r="V283" s="61"/>
      <c r="W283" s="61"/>
      <c r="X283" s="60"/>
      <c r="Y283" s="60"/>
      <c r="Z283" s="60"/>
    </row>
    <row r="284" spans="1:26" s="21" customFormat="1" ht="14.1" customHeight="1">
      <c r="A284" s="60">
        <v>278</v>
      </c>
      <c r="B284" s="60" t="s">
        <v>40</v>
      </c>
      <c r="C284" s="60" t="s">
        <v>26873</v>
      </c>
      <c r="D284" s="69" t="s">
        <v>26928</v>
      </c>
      <c r="E284" s="60"/>
      <c r="F284" s="60" t="s">
        <v>27377</v>
      </c>
      <c r="G284" s="60"/>
      <c r="H284" s="60">
        <v>3042941431</v>
      </c>
      <c r="I284" s="60">
        <v>3042941431</v>
      </c>
      <c r="J284" s="60"/>
      <c r="K284" s="60" t="s">
        <v>1083</v>
      </c>
      <c r="L284" s="60"/>
      <c r="M284" s="61"/>
      <c r="N284" s="60" t="s">
        <v>1340</v>
      </c>
      <c r="O284" s="60" t="s">
        <v>27429</v>
      </c>
      <c r="P284" s="60">
        <v>400</v>
      </c>
      <c r="Q284" s="60"/>
      <c r="R284" s="60"/>
      <c r="S284" s="60"/>
      <c r="T284" s="61"/>
      <c r="U284" s="61"/>
      <c r="V284" s="61"/>
      <c r="W284" s="61"/>
      <c r="X284" s="60"/>
      <c r="Y284" s="60"/>
      <c r="Z284" s="60"/>
    </row>
    <row r="285" spans="1:26" s="21" customFormat="1" ht="14.1" customHeight="1">
      <c r="A285" s="60">
        <v>279</v>
      </c>
      <c r="B285" s="60" t="s">
        <v>40</v>
      </c>
      <c r="C285" s="60" t="s">
        <v>26873</v>
      </c>
      <c r="D285" s="69" t="s">
        <v>26929</v>
      </c>
      <c r="E285" s="60"/>
      <c r="F285" s="60" t="s">
        <v>27377</v>
      </c>
      <c r="G285" s="60"/>
      <c r="H285" s="60">
        <v>3008848866</v>
      </c>
      <c r="I285" s="60">
        <v>3008848866</v>
      </c>
      <c r="J285" s="60"/>
      <c r="K285" s="60" t="s">
        <v>1089</v>
      </c>
      <c r="L285" s="60"/>
      <c r="M285" s="61"/>
      <c r="N285" s="60" t="s">
        <v>1340</v>
      </c>
      <c r="O285" s="60" t="s">
        <v>27422</v>
      </c>
      <c r="P285" s="60">
        <v>600</v>
      </c>
      <c r="Q285" s="60"/>
      <c r="R285" s="60"/>
      <c r="S285" s="60"/>
      <c r="T285" s="61"/>
      <c r="U285" s="61"/>
      <c r="V285" s="61"/>
      <c r="W285" s="61"/>
      <c r="X285" s="60"/>
      <c r="Y285" s="60"/>
      <c r="Z285" s="60"/>
    </row>
    <row r="286" spans="1:26" s="21" customFormat="1" ht="14.1" customHeight="1">
      <c r="A286" s="60">
        <v>280</v>
      </c>
      <c r="B286" s="60" t="s">
        <v>40</v>
      </c>
      <c r="C286" s="60" t="s">
        <v>26873</v>
      </c>
      <c r="D286" s="69" t="s">
        <v>26930</v>
      </c>
      <c r="E286" s="60"/>
      <c r="F286" s="60" t="s">
        <v>27377</v>
      </c>
      <c r="G286" s="60">
        <v>1128470930</v>
      </c>
      <c r="H286" s="60">
        <v>3125437793</v>
      </c>
      <c r="I286" s="60">
        <v>3125437793</v>
      </c>
      <c r="J286" s="60"/>
      <c r="K286" s="60" t="s">
        <v>3854</v>
      </c>
      <c r="L286" s="60"/>
      <c r="M286" s="61"/>
      <c r="N286" s="60" t="s">
        <v>4261</v>
      </c>
      <c r="O286" s="60" t="s">
        <v>27430</v>
      </c>
      <c r="P286" s="60">
        <v>500</v>
      </c>
      <c r="Q286" s="60"/>
      <c r="R286" s="60"/>
      <c r="S286" s="60"/>
      <c r="T286" s="61"/>
      <c r="U286" s="61"/>
      <c r="V286" s="61"/>
      <c r="W286" s="61"/>
      <c r="X286" s="60"/>
      <c r="Y286" s="60"/>
      <c r="Z286" s="60"/>
    </row>
    <row r="287" spans="1:26" s="21" customFormat="1" ht="14.1" customHeight="1">
      <c r="A287" s="60">
        <v>281</v>
      </c>
      <c r="B287" s="60" t="s">
        <v>40</v>
      </c>
      <c r="C287" s="60" t="s">
        <v>26873</v>
      </c>
      <c r="D287" s="69" t="s">
        <v>26931</v>
      </c>
      <c r="E287" s="60"/>
      <c r="F287" s="60" t="s">
        <v>27377</v>
      </c>
      <c r="G287" s="60">
        <v>711155725</v>
      </c>
      <c r="H287" s="60">
        <v>3196441254</v>
      </c>
      <c r="I287" s="60">
        <v>3196441254</v>
      </c>
      <c r="J287" s="60"/>
      <c r="K287" s="60" t="s">
        <v>1089</v>
      </c>
      <c r="L287" s="60"/>
      <c r="M287" s="61"/>
      <c r="N287" s="60" t="s">
        <v>1340</v>
      </c>
      <c r="O287" s="60" t="s">
        <v>27431</v>
      </c>
      <c r="P287" s="60">
        <v>400</v>
      </c>
      <c r="Q287" s="60"/>
      <c r="R287" s="60"/>
      <c r="S287" s="60"/>
      <c r="T287" s="61"/>
      <c r="U287" s="61"/>
      <c r="V287" s="61"/>
      <c r="W287" s="61"/>
      <c r="X287" s="60"/>
      <c r="Y287" s="60"/>
      <c r="Z287" s="60"/>
    </row>
    <row r="288" spans="1:26" s="21" customFormat="1" ht="14.1" customHeight="1">
      <c r="A288" s="60">
        <v>282</v>
      </c>
      <c r="B288" s="60" t="s">
        <v>40</v>
      </c>
      <c r="C288" s="60" t="s">
        <v>26873</v>
      </c>
      <c r="D288" s="69" t="s">
        <v>26932</v>
      </c>
      <c r="E288" s="60"/>
      <c r="F288" s="60" t="s">
        <v>27377</v>
      </c>
      <c r="G288" s="60">
        <v>71771194</v>
      </c>
      <c r="H288" s="60">
        <v>3217049327</v>
      </c>
      <c r="I288" s="60">
        <v>3217049327</v>
      </c>
      <c r="J288" s="60"/>
      <c r="K288" s="60" t="s">
        <v>1089</v>
      </c>
      <c r="L288" s="60"/>
      <c r="M288" s="61"/>
      <c r="N288" s="60" t="s">
        <v>1340</v>
      </c>
      <c r="O288" s="60" t="s">
        <v>27422</v>
      </c>
      <c r="P288" s="60">
        <v>400</v>
      </c>
      <c r="Q288" s="60"/>
      <c r="R288" s="60"/>
      <c r="S288" s="60"/>
      <c r="T288" s="61"/>
      <c r="U288" s="61"/>
      <c r="V288" s="61"/>
      <c r="W288" s="61"/>
      <c r="X288" s="60"/>
      <c r="Y288" s="60"/>
      <c r="Z288" s="60"/>
    </row>
    <row r="289" spans="1:26" s="21" customFormat="1" ht="14.1" customHeight="1">
      <c r="A289" s="60">
        <v>283</v>
      </c>
      <c r="B289" s="60" t="s">
        <v>40</v>
      </c>
      <c r="C289" s="60" t="s">
        <v>26873</v>
      </c>
      <c r="D289" s="69" t="s">
        <v>26933</v>
      </c>
      <c r="E289" s="60"/>
      <c r="F289" s="60" t="s">
        <v>27377</v>
      </c>
      <c r="G289" s="60">
        <v>1053768746</v>
      </c>
      <c r="H289" s="60">
        <v>3137649549</v>
      </c>
      <c r="I289" s="60">
        <v>3137649549</v>
      </c>
      <c r="J289" s="60"/>
      <c r="K289" s="60" t="s">
        <v>1083</v>
      </c>
      <c r="L289" s="60"/>
      <c r="M289" s="61"/>
      <c r="N289" s="60" t="s">
        <v>1340</v>
      </c>
      <c r="O289" s="60" t="s">
        <v>27422</v>
      </c>
      <c r="P289" s="60">
        <v>600</v>
      </c>
      <c r="Q289" s="60"/>
      <c r="R289" s="60"/>
      <c r="S289" s="60"/>
      <c r="T289" s="61"/>
      <c r="U289" s="61"/>
      <c r="V289" s="61"/>
      <c r="W289" s="61"/>
      <c r="X289" s="60"/>
      <c r="Y289" s="60"/>
      <c r="Z289" s="60"/>
    </row>
    <row r="290" spans="1:26" s="21" customFormat="1" ht="90" customHeight="1">
      <c r="A290" s="60">
        <v>284</v>
      </c>
      <c r="B290" s="60" t="s">
        <v>40</v>
      </c>
      <c r="C290" s="60" t="s">
        <v>26873</v>
      </c>
      <c r="D290" s="69" t="s">
        <v>27248</v>
      </c>
      <c r="E290" s="60" t="s">
        <v>27327</v>
      </c>
      <c r="F290" s="60" t="s">
        <v>27378</v>
      </c>
      <c r="G290" s="60">
        <v>900056366</v>
      </c>
      <c r="H290" s="60">
        <v>3116481745</v>
      </c>
      <c r="I290" s="60">
        <v>3116481745</v>
      </c>
      <c r="J290" s="60"/>
      <c r="K290" s="60" t="s">
        <v>15190</v>
      </c>
      <c r="L290" s="60"/>
      <c r="M290" s="61"/>
      <c r="N290" s="60" t="s">
        <v>1340</v>
      </c>
      <c r="O290" s="60" t="s">
        <v>27432</v>
      </c>
      <c r="P290" s="60">
        <v>200</v>
      </c>
      <c r="Q290" s="60"/>
      <c r="R290" s="60"/>
      <c r="S290" s="60"/>
      <c r="T290" s="61"/>
      <c r="U290" s="61"/>
      <c r="V290" s="61"/>
      <c r="W290" s="61"/>
      <c r="X290" s="60"/>
      <c r="Y290" s="60"/>
      <c r="Z290" s="60"/>
    </row>
    <row r="291" spans="1:26" s="21" customFormat="1" ht="210" customHeight="1">
      <c r="A291" s="60">
        <v>285</v>
      </c>
      <c r="B291" s="60" t="s">
        <v>40</v>
      </c>
      <c r="C291" s="60" t="s">
        <v>26873</v>
      </c>
      <c r="D291" s="69" t="s">
        <v>27249</v>
      </c>
      <c r="E291" s="60" t="s">
        <v>27328</v>
      </c>
      <c r="F291" s="60" t="s">
        <v>27378</v>
      </c>
      <c r="G291" s="60">
        <v>900990682</v>
      </c>
      <c r="H291" s="60">
        <v>3105088890</v>
      </c>
      <c r="I291" s="60">
        <v>3105088890</v>
      </c>
      <c r="J291" s="60"/>
      <c r="K291" s="60" t="s">
        <v>4506</v>
      </c>
      <c r="L291" s="60"/>
      <c r="M291" s="61"/>
      <c r="N291" s="60" t="s">
        <v>1340</v>
      </c>
      <c r="O291" s="60" t="s">
        <v>27432</v>
      </c>
      <c r="P291" s="60">
        <v>300</v>
      </c>
      <c r="Q291" s="60"/>
      <c r="R291" s="60"/>
      <c r="S291" s="60"/>
      <c r="T291" s="61"/>
      <c r="U291" s="61"/>
      <c r="V291" s="61"/>
      <c r="W291" s="61"/>
      <c r="X291" s="60"/>
      <c r="Y291" s="60"/>
      <c r="Z291" s="60"/>
    </row>
    <row r="292" spans="1:26" s="21" customFormat="1" ht="120" customHeight="1">
      <c r="A292" s="60">
        <v>286</v>
      </c>
      <c r="B292" s="60" t="s">
        <v>40</v>
      </c>
      <c r="C292" s="60" t="s">
        <v>26873</v>
      </c>
      <c r="D292" s="69" t="s">
        <v>27250</v>
      </c>
      <c r="E292" s="60" t="s">
        <v>27329</v>
      </c>
      <c r="F292" s="60" t="s">
        <v>27378</v>
      </c>
      <c r="G292" s="60">
        <v>900745989</v>
      </c>
      <c r="H292" s="60">
        <v>3204980496</v>
      </c>
      <c r="I292" s="60">
        <v>3204980496</v>
      </c>
      <c r="J292" s="60"/>
      <c r="K292" s="60" t="s">
        <v>4029</v>
      </c>
      <c r="L292" s="60"/>
      <c r="M292" s="61"/>
      <c r="N292" s="60" t="s">
        <v>5299</v>
      </c>
      <c r="O292" s="60" t="s">
        <v>27409</v>
      </c>
      <c r="P292" s="60">
        <v>200</v>
      </c>
      <c r="Q292" s="60"/>
      <c r="R292" s="60"/>
      <c r="S292" s="60"/>
      <c r="T292" s="61"/>
      <c r="U292" s="61"/>
      <c r="V292" s="61"/>
      <c r="W292" s="61"/>
      <c r="X292" s="60"/>
      <c r="Y292" s="60"/>
      <c r="Z292" s="60"/>
    </row>
    <row r="293" spans="1:26" s="21" customFormat="1" ht="120" customHeight="1">
      <c r="A293" s="60">
        <v>287</v>
      </c>
      <c r="B293" s="60" t="s">
        <v>40</v>
      </c>
      <c r="C293" s="60" t="s">
        <v>26873</v>
      </c>
      <c r="D293" s="69" t="s">
        <v>27251</v>
      </c>
      <c r="E293" s="60" t="s">
        <v>27330</v>
      </c>
      <c r="F293" s="60" t="s">
        <v>27378</v>
      </c>
      <c r="G293" s="60">
        <v>81100181</v>
      </c>
      <c r="H293" s="60">
        <v>3113574995</v>
      </c>
      <c r="I293" s="60">
        <v>3113574995</v>
      </c>
      <c r="J293" s="60"/>
      <c r="K293" s="60" t="s">
        <v>1089</v>
      </c>
      <c r="L293" s="60"/>
      <c r="M293" s="61"/>
      <c r="N293" s="60" t="s">
        <v>1340</v>
      </c>
      <c r="O293" s="60" t="s">
        <v>27409</v>
      </c>
      <c r="P293" s="60">
        <v>200</v>
      </c>
      <c r="Q293" s="60"/>
      <c r="R293" s="60"/>
      <c r="S293" s="60"/>
      <c r="T293" s="61"/>
      <c r="U293" s="61"/>
      <c r="V293" s="61"/>
      <c r="W293" s="61"/>
      <c r="X293" s="60"/>
      <c r="Y293" s="60"/>
      <c r="Z293" s="60"/>
    </row>
    <row r="294" spans="1:26" s="21" customFormat="1" ht="14.1" customHeight="1">
      <c r="A294" s="60">
        <v>288</v>
      </c>
      <c r="B294" s="60" t="s">
        <v>40</v>
      </c>
      <c r="C294" s="60" t="s">
        <v>26873</v>
      </c>
      <c r="D294" s="69" t="s">
        <v>26934</v>
      </c>
      <c r="E294" s="60"/>
      <c r="F294" s="60" t="s">
        <v>27377</v>
      </c>
      <c r="G294" s="60"/>
      <c r="H294" s="60">
        <v>3137522400</v>
      </c>
      <c r="I294" s="60">
        <v>3137522400</v>
      </c>
      <c r="J294" s="60"/>
      <c r="K294" s="60" t="s">
        <v>27379</v>
      </c>
      <c r="L294" s="60"/>
      <c r="M294" s="61"/>
      <c r="N294" s="60" t="s">
        <v>4261</v>
      </c>
      <c r="O294" s="60" t="s">
        <v>27433</v>
      </c>
      <c r="P294" s="60">
        <v>4000</v>
      </c>
      <c r="Q294" s="60"/>
      <c r="R294" s="60"/>
      <c r="S294" s="60"/>
      <c r="T294" s="61"/>
      <c r="U294" s="61"/>
      <c r="V294" s="61"/>
      <c r="W294" s="61"/>
      <c r="X294" s="60"/>
      <c r="Y294" s="60"/>
      <c r="Z294" s="60"/>
    </row>
    <row r="295" spans="1:26" s="21" customFormat="1" ht="105" customHeight="1">
      <c r="A295" s="60">
        <v>289</v>
      </c>
      <c r="B295" s="60" t="s">
        <v>40</v>
      </c>
      <c r="C295" s="60" t="s">
        <v>26873</v>
      </c>
      <c r="D295" s="69" t="s">
        <v>27252</v>
      </c>
      <c r="E295" s="60" t="s">
        <v>27331</v>
      </c>
      <c r="F295" s="60" t="s">
        <v>27378</v>
      </c>
      <c r="G295" s="60">
        <v>900263130</v>
      </c>
      <c r="H295" s="60">
        <v>3122274640</v>
      </c>
      <c r="I295" s="60">
        <v>3122274640</v>
      </c>
      <c r="J295" s="60"/>
      <c r="K295" s="60" t="s">
        <v>1089</v>
      </c>
      <c r="L295" s="60"/>
      <c r="M295" s="61"/>
      <c r="N295" s="60" t="s">
        <v>1340</v>
      </c>
      <c r="O295" s="60" t="s">
        <v>27432</v>
      </c>
      <c r="P295" s="60">
        <v>300</v>
      </c>
      <c r="Q295" s="60"/>
      <c r="R295" s="60"/>
      <c r="S295" s="60"/>
      <c r="T295" s="61"/>
      <c r="U295" s="61"/>
      <c r="V295" s="61"/>
      <c r="W295" s="61"/>
      <c r="X295" s="60"/>
      <c r="Y295" s="60"/>
      <c r="Z295" s="60"/>
    </row>
    <row r="296" spans="1:26" s="21" customFormat="1" ht="90" customHeight="1">
      <c r="A296" s="60">
        <v>290</v>
      </c>
      <c r="B296" s="60" t="s">
        <v>40</v>
      </c>
      <c r="C296" s="60" t="s">
        <v>26873</v>
      </c>
      <c r="D296" s="69" t="s">
        <v>27253</v>
      </c>
      <c r="E296" s="60" t="s">
        <v>27332</v>
      </c>
      <c r="F296" s="60" t="s">
        <v>27378</v>
      </c>
      <c r="G296" s="60">
        <v>901594089</v>
      </c>
      <c r="H296" s="60">
        <v>3122261825</v>
      </c>
      <c r="I296" s="60">
        <v>3122261825</v>
      </c>
      <c r="J296" s="60"/>
      <c r="K296" s="60" t="s">
        <v>27388</v>
      </c>
      <c r="L296" s="60"/>
      <c r="M296" s="61"/>
      <c r="N296" s="60" t="s">
        <v>5299</v>
      </c>
      <c r="O296" s="60" t="s">
        <v>27409</v>
      </c>
      <c r="P296" s="60">
        <v>150</v>
      </c>
      <c r="Q296" s="60"/>
      <c r="R296" s="60"/>
      <c r="S296" s="60"/>
      <c r="T296" s="61"/>
      <c r="U296" s="61"/>
      <c r="V296" s="61"/>
      <c r="W296" s="61"/>
      <c r="X296" s="60"/>
      <c r="Y296" s="60"/>
      <c r="Z296" s="60"/>
    </row>
    <row r="297" spans="1:26" s="21" customFormat="1" ht="14.1" customHeight="1">
      <c r="A297" s="60">
        <v>291</v>
      </c>
      <c r="B297" s="60" t="s">
        <v>40</v>
      </c>
      <c r="C297" s="60" t="s">
        <v>26873</v>
      </c>
      <c r="D297" s="69" t="s">
        <v>26935</v>
      </c>
      <c r="E297" s="60"/>
      <c r="F297" s="60" t="s">
        <v>27377</v>
      </c>
      <c r="G297" s="60">
        <v>1037236055</v>
      </c>
      <c r="H297" s="60">
        <v>3122800495</v>
      </c>
      <c r="I297" s="60">
        <v>3122800495</v>
      </c>
      <c r="J297" s="60"/>
      <c r="K297" s="60" t="s">
        <v>1083</v>
      </c>
      <c r="L297" s="60"/>
      <c r="M297" s="61"/>
      <c r="N297" s="60" t="s">
        <v>1340</v>
      </c>
      <c r="O297" s="60" t="s">
        <v>27432</v>
      </c>
      <c r="P297" s="60">
        <v>100</v>
      </c>
      <c r="Q297" s="60"/>
      <c r="R297" s="60"/>
      <c r="S297" s="60"/>
      <c r="T297" s="61"/>
      <c r="U297" s="61"/>
      <c r="V297" s="61"/>
      <c r="W297" s="61"/>
      <c r="X297" s="60"/>
      <c r="Y297" s="60"/>
      <c r="Z297" s="60"/>
    </row>
    <row r="298" spans="1:26" s="21" customFormat="1" ht="135" customHeight="1">
      <c r="A298" s="60">
        <v>292</v>
      </c>
      <c r="B298" s="60" t="s">
        <v>40</v>
      </c>
      <c r="C298" s="60" t="s">
        <v>26873</v>
      </c>
      <c r="D298" s="69" t="s">
        <v>27254</v>
      </c>
      <c r="E298" s="60" t="s">
        <v>27333</v>
      </c>
      <c r="F298" s="60" t="s">
        <v>27378</v>
      </c>
      <c r="G298" s="60">
        <v>901642743</v>
      </c>
      <c r="H298" s="60">
        <v>3128444070</v>
      </c>
      <c r="I298" s="60">
        <v>3128444070</v>
      </c>
      <c r="J298" s="60"/>
      <c r="K298" s="60" t="s">
        <v>16538</v>
      </c>
      <c r="L298" s="60"/>
      <c r="M298" s="61"/>
      <c r="N298" s="60" t="s">
        <v>1340</v>
      </c>
      <c r="O298" s="60" t="s">
        <v>27434</v>
      </c>
      <c r="P298" s="60">
        <v>200</v>
      </c>
      <c r="Q298" s="60"/>
      <c r="R298" s="60"/>
      <c r="S298" s="60"/>
      <c r="T298" s="61"/>
      <c r="U298" s="61"/>
      <c r="V298" s="61"/>
      <c r="W298" s="61"/>
      <c r="X298" s="60"/>
      <c r="Y298" s="60"/>
      <c r="Z298" s="60"/>
    </row>
    <row r="299" spans="1:26" s="21" customFormat="1" ht="90" customHeight="1">
      <c r="A299" s="60">
        <v>293</v>
      </c>
      <c r="B299" s="60" t="s">
        <v>40</v>
      </c>
      <c r="C299" s="60" t="s">
        <v>26873</v>
      </c>
      <c r="D299" s="69" t="s">
        <v>27255</v>
      </c>
      <c r="E299" s="60" t="s">
        <v>27334</v>
      </c>
      <c r="F299" s="60" t="s">
        <v>27378</v>
      </c>
      <c r="G299" s="60">
        <v>900706088</v>
      </c>
      <c r="H299" s="60">
        <v>3228955367</v>
      </c>
      <c r="I299" s="60">
        <v>3228955367</v>
      </c>
      <c r="J299" s="60"/>
      <c r="K299" s="60" t="s">
        <v>1089</v>
      </c>
      <c r="L299" s="60"/>
      <c r="M299" s="61"/>
      <c r="N299" s="60" t="s">
        <v>1340</v>
      </c>
      <c r="O299" s="60" t="s">
        <v>27422</v>
      </c>
      <c r="P299" s="60">
        <v>300</v>
      </c>
      <c r="Q299" s="60"/>
      <c r="R299" s="60"/>
      <c r="S299" s="60"/>
      <c r="T299" s="61"/>
      <c r="U299" s="61"/>
      <c r="V299" s="61"/>
      <c r="W299" s="61"/>
      <c r="X299" s="60"/>
      <c r="Y299" s="60"/>
      <c r="Z299" s="60"/>
    </row>
    <row r="300" spans="1:26" s="21" customFormat="1" ht="14.1" customHeight="1">
      <c r="A300" s="60">
        <v>294</v>
      </c>
      <c r="B300" s="60" t="s">
        <v>40</v>
      </c>
      <c r="C300" s="60" t="s">
        <v>26873</v>
      </c>
      <c r="D300" s="69" t="s">
        <v>26936</v>
      </c>
      <c r="E300" s="60"/>
      <c r="F300" s="60" t="s">
        <v>27377</v>
      </c>
      <c r="G300" s="60"/>
      <c r="H300" s="60"/>
      <c r="I300" s="60">
        <v>3216402255</v>
      </c>
      <c r="J300" s="60"/>
      <c r="K300" s="60" t="s">
        <v>1026</v>
      </c>
      <c r="L300" s="60"/>
      <c r="M300" s="61"/>
      <c r="N300" s="60" t="s">
        <v>5299</v>
      </c>
      <c r="O300" s="60" t="s">
        <v>27409</v>
      </c>
      <c r="P300" s="60">
        <v>300</v>
      </c>
      <c r="Q300" s="60"/>
      <c r="R300" s="60"/>
      <c r="S300" s="60"/>
      <c r="T300" s="61"/>
      <c r="U300" s="61"/>
      <c r="V300" s="61"/>
      <c r="W300" s="61"/>
      <c r="X300" s="60"/>
      <c r="Y300" s="60"/>
      <c r="Z300" s="60"/>
    </row>
    <row r="301" spans="1:26" s="21" customFormat="1" ht="120" customHeight="1">
      <c r="A301" s="60">
        <v>295</v>
      </c>
      <c r="B301" s="60" t="s">
        <v>40</v>
      </c>
      <c r="C301" s="60" t="s">
        <v>26873</v>
      </c>
      <c r="D301" s="69" t="s">
        <v>27256</v>
      </c>
      <c r="E301" s="60" t="s">
        <v>27335</v>
      </c>
      <c r="F301" s="60" t="s">
        <v>27378</v>
      </c>
      <c r="G301" s="60">
        <v>811016586</v>
      </c>
      <c r="H301" s="60">
        <v>3136556618</v>
      </c>
      <c r="I301" s="60">
        <v>3136556618</v>
      </c>
      <c r="J301" s="60"/>
      <c r="K301" s="60" t="s">
        <v>4506</v>
      </c>
      <c r="L301" s="60"/>
      <c r="M301" s="61"/>
      <c r="N301" s="60" t="s">
        <v>1340</v>
      </c>
      <c r="O301" s="60" t="s">
        <v>27427</v>
      </c>
      <c r="P301" s="60">
        <v>500</v>
      </c>
      <c r="Q301" s="60"/>
      <c r="R301" s="60"/>
      <c r="S301" s="60"/>
      <c r="T301" s="61"/>
      <c r="U301" s="61"/>
      <c r="V301" s="61"/>
      <c r="W301" s="61"/>
      <c r="X301" s="60"/>
      <c r="Y301" s="60"/>
      <c r="Z301" s="60"/>
    </row>
    <row r="302" spans="1:26" s="21" customFormat="1" ht="135" customHeight="1">
      <c r="A302" s="60">
        <v>296</v>
      </c>
      <c r="B302" s="60" t="s">
        <v>40</v>
      </c>
      <c r="C302" s="60" t="s">
        <v>26873</v>
      </c>
      <c r="D302" s="69" t="s">
        <v>27257</v>
      </c>
      <c r="E302" s="60" t="s">
        <v>27336</v>
      </c>
      <c r="F302" s="60" t="s">
        <v>27378</v>
      </c>
      <c r="G302" s="60">
        <v>901682822</v>
      </c>
      <c r="H302" s="60">
        <v>3166161010</v>
      </c>
      <c r="I302" s="60">
        <v>3166161010</v>
      </c>
      <c r="J302" s="60"/>
      <c r="K302" s="60" t="s">
        <v>1089</v>
      </c>
      <c r="L302" s="60"/>
      <c r="M302" s="61"/>
      <c r="N302" s="60" t="s">
        <v>1340</v>
      </c>
      <c r="O302" s="60" t="s">
        <v>27409</v>
      </c>
      <c r="P302" s="60">
        <v>400</v>
      </c>
      <c r="Q302" s="60"/>
      <c r="R302" s="60"/>
      <c r="S302" s="60"/>
      <c r="T302" s="61"/>
      <c r="U302" s="61"/>
      <c r="V302" s="61"/>
      <c r="W302" s="61"/>
      <c r="X302" s="60"/>
      <c r="Y302" s="60"/>
      <c r="Z302" s="60"/>
    </row>
    <row r="303" spans="1:26" s="21" customFormat="1" ht="14.1" customHeight="1">
      <c r="A303" s="60">
        <v>297</v>
      </c>
      <c r="B303" s="60" t="s">
        <v>40</v>
      </c>
      <c r="C303" s="60" t="s">
        <v>26873</v>
      </c>
      <c r="D303" s="69" t="s">
        <v>26937</v>
      </c>
      <c r="E303" s="60"/>
      <c r="F303" s="60" t="s">
        <v>27377</v>
      </c>
      <c r="G303" s="60">
        <v>1128273127</v>
      </c>
      <c r="H303" s="60">
        <v>3218009466</v>
      </c>
      <c r="I303" s="60">
        <v>3218009466</v>
      </c>
      <c r="J303" s="60"/>
      <c r="K303" s="60" t="s">
        <v>27389</v>
      </c>
      <c r="L303" s="60"/>
      <c r="M303" s="61"/>
      <c r="N303" s="60" t="s">
        <v>5299</v>
      </c>
      <c r="O303" s="60" t="s">
        <v>27409</v>
      </c>
      <c r="P303" s="60">
        <v>350</v>
      </c>
      <c r="Q303" s="60"/>
      <c r="R303" s="60"/>
      <c r="S303" s="60"/>
      <c r="T303" s="61"/>
      <c r="U303" s="61"/>
      <c r="V303" s="61"/>
      <c r="W303" s="61"/>
      <c r="X303" s="60"/>
      <c r="Y303" s="60"/>
      <c r="Z303" s="60"/>
    </row>
    <row r="304" spans="1:26" s="21" customFormat="1" ht="75" customHeight="1">
      <c r="A304" s="60">
        <v>298</v>
      </c>
      <c r="B304" s="60" t="s">
        <v>40</v>
      </c>
      <c r="C304" s="60" t="s">
        <v>26873</v>
      </c>
      <c r="D304" s="69" t="s">
        <v>27258</v>
      </c>
      <c r="E304" s="60" t="s">
        <v>27337</v>
      </c>
      <c r="F304" s="60" t="s">
        <v>27378</v>
      </c>
      <c r="G304" s="60">
        <v>900623771</v>
      </c>
      <c r="H304" s="60">
        <v>3177925629</v>
      </c>
      <c r="I304" s="60">
        <v>3177925629</v>
      </c>
      <c r="J304" s="60"/>
      <c r="K304" s="60" t="s">
        <v>1083</v>
      </c>
      <c r="L304" s="60"/>
      <c r="M304" s="61"/>
      <c r="N304" s="60" t="s">
        <v>1340</v>
      </c>
      <c r="O304" s="60" t="s">
        <v>27409</v>
      </c>
      <c r="P304" s="60">
        <v>600</v>
      </c>
      <c r="Q304" s="60"/>
      <c r="R304" s="60"/>
      <c r="S304" s="60"/>
      <c r="T304" s="61"/>
      <c r="U304" s="61"/>
      <c r="V304" s="61"/>
      <c r="W304" s="61"/>
      <c r="X304" s="60"/>
      <c r="Y304" s="60"/>
      <c r="Z304" s="60"/>
    </row>
    <row r="305" spans="1:26" s="21" customFormat="1" ht="14.1" customHeight="1">
      <c r="A305" s="60">
        <v>299</v>
      </c>
      <c r="B305" s="60" t="s">
        <v>40</v>
      </c>
      <c r="C305" s="60" t="s">
        <v>26873</v>
      </c>
      <c r="D305" s="69" t="s">
        <v>26938</v>
      </c>
      <c r="E305" s="60"/>
      <c r="F305" s="60" t="s">
        <v>27377</v>
      </c>
      <c r="G305" s="60"/>
      <c r="H305" s="60">
        <v>3007404024</v>
      </c>
      <c r="I305" s="60">
        <v>3007404024</v>
      </c>
      <c r="J305" s="60"/>
      <c r="K305" s="60" t="s">
        <v>3854</v>
      </c>
      <c r="L305" s="60"/>
      <c r="M305" s="61"/>
      <c r="N305" s="60" t="s">
        <v>4261</v>
      </c>
      <c r="O305" s="60" t="s">
        <v>27433</v>
      </c>
      <c r="P305" s="60">
        <v>1000</v>
      </c>
      <c r="Q305" s="60"/>
      <c r="R305" s="60"/>
      <c r="S305" s="60"/>
      <c r="T305" s="61"/>
      <c r="U305" s="61"/>
      <c r="V305" s="61"/>
      <c r="W305" s="61"/>
      <c r="X305" s="60"/>
      <c r="Y305" s="60"/>
      <c r="Z305" s="60"/>
    </row>
    <row r="306" spans="1:26" s="21" customFormat="1" ht="14.1" customHeight="1">
      <c r="A306" s="60">
        <v>300</v>
      </c>
      <c r="B306" s="60" t="s">
        <v>40</v>
      </c>
      <c r="C306" s="60" t="s">
        <v>26873</v>
      </c>
      <c r="D306" s="69" t="s">
        <v>26939</v>
      </c>
      <c r="E306" s="60"/>
      <c r="F306" s="60" t="s">
        <v>27377</v>
      </c>
      <c r="G306" s="60">
        <v>21977028</v>
      </c>
      <c r="H306" s="60">
        <v>3206867639</v>
      </c>
      <c r="I306" s="60">
        <v>3206867639</v>
      </c>
      <c r="J306" s="60"/>
      <c r="K306" s="60" t="s">
        <v>4506</v>
      </c>
      <c r="L306" s="60"/>
      <c r="M306" s="61"/>
      <c r="N306" s="60" t="s">
        <v>1340</v>
      </c>
      <c r="O306" s="60" t="s">
        <v>27409</v>
      </c>
      <c r="P306" s="60">
        <v>350</v>
      </c>
      <c r="Q306" s="60"/>
      <c r="R306" s="60"/>
      <c r="S306" s="60"/>
      <c r="T306" s="61"/>
      <c r="U306" s="61"/>
      <c r="V306" s="61"/>
      <c r="W306" s="61"/>
      <c r="X306" s="60"/>
      <c r="Y306" s="60"/>
      <c r="Z306" s="60"/>
    </row>
    <row r="307" spans="1:26" s="21" customFormat="1" ht="150" customHeight="1">
      <c r="A307" s="60">
        <v>301</v>
      </c>
      <c r="B307" s="60" t="s">
        <v>40</v>
      </c>
      <c r="C307" s="60" t="s">
        <v>26873</v>
      </c>
      <c r="D307" s="69" t="s">
        <v>27259</v>
      </c>
      <c r="E307" s="60" t="s">
        <v>27338</v>
      </c>
      <c r="F307" s="60" t="s">
        <v>27378</v>
      </c>
      <c r="G307" s="60">
        <v>900795296</v>
      </c>
      <c r="H307" s="60">
        <v>3506876638</v>
      </c>
      <c r="I307" s="60">
        <v>3506876638</v>
      </c>
      <c r="J307" s="60"/>
      <c r="K307" s="60" t="s">
        <v>1083</v>
      </c>
      <c r="L307" s="60"/>
      <c r="M307" s="61"/>
      <c r="N307" s="60" t="s">
        <v>5299</v>
      </c>
      <c r="O307" s="60" t="s">
        <v>27409</v>
      </c>
      <c r="P307" s="60">
        <v>400</v>
      </c>
      <c r="Q307" s="60"/>
      <c r="R307" s="60"/>
      <c r="S307" s="60"/>
      <c r="T307" s="61"/>
      <c r="U307" s="61"/>
      <c r="V307" s="61"/>
      <c r="W307" s="61"/>
      <c r="X307" s="60"/>
      <c r="Y307" s="60"/>
      <c r="Z307" s="60"/>
    </row>
    <row r="308" spans="1:26" s="21" customFormat="1" ht="105" customHeight="1">
      <c r="A308" s="60">
        <v>302</v>
      </c>
      <c r="B308" s="60" t="s">
        <v>40</v>
      </c>
      <c r="C308" s="60" t="s">
        <v>26873</v>
      </c>
      <c r="D308" s="69" t="s">
        <v>27260</v>
      </c>
      <c r="E308" s="60" t="s">
        <v>27339</v>
      </c>
      <c r="F308" s="60" t="s">
        <v>27378</v>
      </c>
      <c r="G308" s="60">
        <v>900469860</v>
      </c>
      <c r="H308" s="60">
        <v>3225448163</v>
      </c>
      <c r="I308" s="60">
        <v>3225448163</v>
      </c>
      <c r="J308" s="60"/>
      <c r="K308" s="60" t="s">
        <v>1089</v>
      </c>
      <c r="L308" s="60"/>
      <c r="M308" s="61"/>
      <c r="N308" s="60" t="s">
        <v>5299</v>
      </c>
      <c r="O308" s="60" t="s">
        <v>27409</v>
      </c>
      <c r="P308" s="60">
        <v>500</v>
      </c>
      <c r="Q308" s="60"/>
      <c r="R308" s="60"/>
      <c r="S308" s="60"/>
      <c r="T308" s="61"/>
      <c r="U308" s="61"/>
      <c r="V308" s="61"/>
      <c r="W308" s="61"/>
      <c r="X308" s="60"/>
      <c r="Y308" s="60"/>
      <c r="Z308" s="60"/>
    </row>
    <row r="309" spans="1:26" s="21" customFormat="1" ht="90" customHeight="1">
      <c r="A309" s="60">
        <v>303</v>
      </c>
      <c r="B309" s="60" t="s">
        <v>40</v>
      </c>
      <c r="C309" s="60" t="s">
        <v>26873</v>
      </c>
      <c r="D309" s="69" t="s">
        <v>27261</v>
      </c>
      <c r="E309" s="60" t="s">
        <v>27340</v>
      </c>
      <c r="F309" s="60" t="s">
        <v>27378</v>
      </c>
      <c r="G309" s="60">
        <v>900003537</v>
      </c>
      <c r="H309" s="60">
        <v>3016541394</v>
      </c>
      <c r="I309" s="60">
        <v>3016541394</v>
      </c>
      <c r="J309" s="60"/>
      <c r="K309" s="60" t="s">
        <v>2682</v>
      </c>
      <c r="L309" s="60"/>
      <c r="M309" s="61"/>
      <c r="N309" s="60" t="s">
        <v>4261</v>
      </c>
      <c r="O309" s="60" t="s">
        <v>27435</v>
      </c>
      <c r="P309" s="60">
        <v>7000</v>
      </c>
      <c r="Q309" s="60"/>
      <c r="R309" s="60"/>
      <c r="S309" s="60"/>
      <c r="T309" s="61"/>
      <c r="U309" s="61"/>
      <c r="V309" s="61"/>
      <c r="W309" s="61"/>
      <c r="X309" s="60"/>
      <c r="Y309" s="60"/>
      <c r="Z309" s="60"/>
    </row>
    <row r="310" spans="1:26" s="21" customFormat="1" ht="14.1" customHeight="1">
      <c r="A310" s="60">
        <v>304</v>
      </c>
      <c r="B310" s="60" t="s">
        <v>40</v>
      </c>
      <c r="C310" s="60" t="s">
        <v>26873</v>
      </c>
      <c r="D310" s="69" t="s">
        <v>26940</v>
      </c>
      <c r="E310" s="60"/>
      <c r="F310" s="60" t="s">
        <v>27377</v>
      </c>
      <c r="G310" s="60"/>
      <c r="H310" s="60">
        <v>3148722699</v>
      </c>
      <c r="I310" s="60">
        <v>3148722699</v>
      </c>
      <c r="J310" s="60"/>
      <c r="K310" s="60" t="s">
        <v>16538</v>
      </c>
      <c r="L310" s="60"/>
      <c r="M310" s="61"/>
      <c r="N310" s="60" t="s">
        <v>1340</v>
      </c>
      <c r="O310" s="60" t="s">
        <v>27409</v>
      </c>
      <c r="P310" s="60">
        <v>300</v>
      </c>
      <c r="Q310" s="60"/>
      <c r="R310" s="60"/>
      <c r="S310" s="60"/>
      <c r="T310" s="61"/>
      <c r="U310" s="61"/>
      <c r="V310" s="61"/>
      <c r="W310" s="61"/>
      <c r="X310" s="60"/>
      <c r="Y310" s="60"/>
      <c r="Z310" s="60"/>
    </row>
    <row r="311" spans="1:26" s="21" customFormat="1" ht="14.1" customHeight="1">
      <c r="A311" s="60">
        <v>305</v>
      </c>
      <c r="B311" s="60" t="s">
        <v>40</v>
      </c>
      <c r="C311" s="60" t="s">
        <v>26873</v>
      </c>
      <c r="D311" s="69" t="s">
        <v>26941</v>
      </c>
      <c r="E311" s="60"/>
      <c r="F311" s="60" t="s">
        <v>27377</v>
      </c>
      <c r="G311" s="60"/>
      <c r="H311" s="60">
        <v>3137698046</v>
      </c>
      <c r="I311" s="60">
        <v>3137698046</v>
      </c>
      <c r="J311" s="60"/>
      <c r="K311" s="60" t="s">
        <v>27389</v>
      </c>
      <c r="L311" s="60"/>
      <c r="M311" s="61"/>
      <c r="N311" s="60" t="s">
        <v>5299</v>
      </c>
      <c r="O311" s="60" t="s">
        <v>27409</v>
      </c>
      <c r="P311" s="60">
        <v>400</v>
      </c>
      <c r="Q311" s="60"/>
      <c r="R311" s="60"/>
      <c r="S311" s="60"/>
      <c r="T311" s="61"/>
      <c r="U311" s="61"/>
      <c r="V311" s="61"/>
      <c r="W311" s="61"/>
      <c r="X311" s="60"/>
      <c r="Y311" s="60"/>
      <c r="Z311" s="60"/>
    </row>
    <row r="312" spans="1:26" s="21" customFormat="1" ht="14.1" customHeight="1">
      <c r="A312" s="60">
        <v>306</v>
      </c>
      <c r="B312" s="60" t="s">
        <v>40</v>
      </c>
      <c r="C312" s="60" t="s">
        <v>26873</v>
      </c>
      <c r="D312" s="69" t="s">
        <v>26942</v>
      </c>
      <c r="E312" s="60"/>
      <c r="F312" s="60" t="s">
        <v>27377</v>
      </c>
      <c r="G312" s="60"/>
      <c r="H312" s="60">
        <v>3112545492</v>
      </c>
      <c r="I312" s="60">
        <v>3112545492</v>
      </c>
      <c r="J312" s="60"/>
      <c r="K312" s="60" t="s">
        <v>1083</v>
      </c>
      <c r="L312" s="60"/>
      <c r="M312" s="61"/>
      <c r="N312" s="60" t="s">
        <v>5299</v>
      </c>
      <c r="O312" s="60" t="s">
        <v>27409</v>
      </c>
      <c r="P312" s="60">
        <v>400</v>
      </c>
      <c r="Q312" s="60"/>
      <c r="R312" s="60"/>
      <c r="S312" s="60"/>
      <c r="T312" s="61"/>
      <c r="U312" s="61"/>
      <c r="V312" s="61"/>
      <c r="W312" s="61"/>
      <c r="X312" s="60"/>
      <c r="Y312" s="60"/>
      <c r="Z312" s="60"/>
    </row>
    <row r="313" spans="1:26" s="21" customFormat="1" ht="14.1" customHeight="1">
      <c r="A313" s="60">
        <v>307</v>
      </c>
      <c r="B313" s="60" t="s">
        <v>40</v>
      </c>
      <c r="C313" s="60" t="s">
        <v>26873</v>
      </c>
      <c r="D313" s="69" t="s">
        <v>26943</v>
      </c>
      <c r="E313" s="60"/>
      <c r="F313" s="60" t="s">
        <v>27377</v>
      </c>
      <c r="G313" s="60"/>
      <c r="H313" s="60">
        <v>3127127031</v>
      </c>
      <c r="I313" s="60">
        <v>3127127031</v>
      </c>
      <c r="J313" s="60"/>
      <c r="K313" s="60" t="s">
        <v>1089</v>
      </c>
      <c r="L313" s="60"/>
      <c r="M313" s="61"/>
      <c r="N313" s="60" t="s">
        <v>5299</v>
      </c>
      <c r="O313" s="60" t="s">
        <v>27409</v>
      </c>
      <c r="P313" s="60">
        <v>600</v>
      </c>
      <c r="Q313" s="60"/>
      <c r="R313" s="60"/>
      <c r="S313" s="60"/>
      <c r="T313" s="61"/>
      <c r="U313" s="61"/>
      <c r="V313" s="61"/>
      <c r="W313" s="61"/>
      <c r="X313" s="60"/>
      <c r="Y313" s="60"/>
      <c r="Z313" s="60"/>
    </row>
    <row r="314" spans="1:26" s="21" customFormat="1" ht="14.1" customHeight="1">
      <c r="A314" s="60">
        <v>308</v>
      </c>
      <c r="B314" s="60" t="s">
        <v>40</v>
      </c>
      <c r="C314" s="60" t="s">
        <v>26873</v>
      </c>
      <c r="D314" s="69" t="s">
        <v>26944</v>
      </c>
      <c r="E314" s="60"/>
      <c r="F314" s="60" t="s">
        <v>27377</v>
      </c>
      <c r="G314" s="60"/>
      <c r="H314" s="60">
        <v>3135712850</v>
      </c>
      <c r="I314" s="60">
        <v>3135712850</v>
      </c>
      <c r="J314" s="60"/>
      <c r="K314" s="60" t="s">
        <v>16538</v>
      </c>
      <c r="L314" s="60"/>
      <c r="M314" s="61"/>
      <c r="N314" s="60" t="s">
        <v>1340</v>
      </c>
      <c r="O314" s="60" t="s">
        <v>27423</v>
      </c>
      <c r="P314" s="60">
        <v>450</v>
      </c>
      <c r="Q314" s="60"/>
      <c r="R314" s="60"/>
      <c r="S314" s="60"/>
      <c r="T314" s="61"/>
      <c r="U314" s="61"/>
      <c r="V314" s="61"/>
      <c r="W314" s="61"/>
      <c r="X314" s="60"/>
      <c r="Y314" s="60"/>
      <c r="Z314" s="60"/>
    </row>
    <row r="315" spans="1:26" s="21" customFormat="1" ht="14.1" customHeight="1">
      <c r="A315" s="60">
        <v>309</v>
      </c>
      <c r="B315" s="60" t="s">
        <v>40</v>
      </c>
      <c r="C315" s="60" t="s">
        <v>26873</v>
      </c>
      <c r="D315" s="69" t="s">
        <v>26945</v>
      </c>
      <c r="E315" s="60"/>
      <c r="F315" s="60" t="s">
        <v>27377</v>
      </c>
      <c r="G315" s="60"/>
      <c r="H315" s="60">
        <v>3117267129</v>
      </c>
      <c r="I315" s="60">
        <v>3117267129</v>
      </c>
      <c r="J315" s="60"/>
      <c r="K315" s="60" t="s">
        <v>3879</v>
      </c>
      <c r="L315" s="60"/>
      <c r="M315" s="61"/>
      <c r="N315" s="60" t="s">
        <v>5299</v>
      </c>
      <c r="O315" s="60" t="s">
        <v>27409</v>
      </c>
      <c r="P315" s="60">
        <v>440</v>
      </c>
      <c r="Q315" s="60"/>
      <c r="R315" s="60"/>
      <c r="S315" s="60"/>
      <c r="T315" s="61"/>
      <c r="U315" s="61"/>
      <c r="V315" s="61"/>
      <c r="W315" s="61"/>
      <c r="X315" s="60"/>
      <c r="Y315" s="60"/>
      <c r="Z315" s="60"/>
    </row>
    <row r="316" spans="1:26" s="21" customFormat="1" ht="14.1" customHeight="1">
      <c r="A316" s="60">
        <v>310</v>
      </c>
      <c r="B316" s="60" t="s">
        <v>40</v>
      </c>
      <c r="C316" s="60" t="s">
        <v>26873</v>
      </c>
      <c r="D316" s="69" t="s">
        <v>26946</v>
      </c>
      <c r="E316" s="60"/>
      <c r="F316" s="60" t="s">
        <v>27377</v>
      </c>
      <c r="G316" s="60"/>
      <c r="H316" s="60">
        <v>3127090401</v>
      </c>
      <c r="I316" s="60">
        <v>3127090401</v>
      </c>
      <c r="J316" s="60"/>
      <c r="K316" s="60" t="s">
        <v>1089</v>
      </c>
      <c r="L316" s="60"/>
      <c r="M316" s="61"/>
      <c r="N316" s="60" t="s">
        <v>1340</v>
      </c>
      <c r="O316" s="60" t="s">
        <v>27422</v>
      </c>
      <c r="P316" s="60">
        <v>500</v>
      </c>
      <c r="Q316" s="60"/>
      <c r="R316" s="60"/>
      <c r="S316" s="60"/>
      <c r="T316" s="61"/>
      <c r="U316" s="61"/>
      <c r="V316" s="61"/>
      <c r="W316" s="61"/>
      <c r="X316" s="60"/>
      <c r="Y316" s="60"/>
      <c r="Z316" s="60"/>
    </row>
    <row r="317" spans="1:26" s="21" customFormat="1" ht="14.1" customHeight="1">
      <c r="A317" s="60">
        <v>311</v>
      </c>
      <c r="B317" s="60" t="s">
        <v>40</v>
      </c>
      <c r="C317" s="60" t="s">
        <v>26873</v>
      </c>
      <c r="D317" s="69" t="s">
        <v>26947</v>
      </c>
      <c r="E317" s="60"/>
      <c r="F317" s="60" t="s">
        <v>27377</v>
      </c>
      <c r="G317" s="60"/>
      <c r="H317" s="60">
        <v>3126581148</v>
      </c>
      <c r="I317" s="60">
        <v>3126581148</v>
      </c>
      <c r="J317" s="60"/>
      <c r="K317" s="60" t="s">
        <v>1083</v>
      </c>
      <c r="L317" s="60"/>
      <c r="M317" s="61"/>
      <c r="N317" s="60" t="s">
        <v>5299</v>
      </c>
      <c r="O317" s="60" t="s">
        <v>27409</v>
      </c>
      <c r="P317" s="60">
        <v>200</v>
      </c>
      <c r="Q317" s="60"/>
      <c r="R317" s="60"/>
      <c r="S317" s="60"/>
      <c r="T317" s="61"/>
      <c r="U317" s="61"/>
      <c r="V317" s="61"/>
      <c r="W317" s="61"/>
      <c r="X317" s="60"/>
      <c r="Y317" s="60"/>
      <c r="Z317" s="60"/>
    </row>
    <row r="318" spans="1:26" s="21" customFormat="1" ht="14.1" customHeight="1">
      <c r="A318" s="60">
        <v>312</v>
      </c>
      <c r="B318" s="60" t="s">
        <v>40</v>
      </c>
      <c r="C318" s="60" t="s">
        <v>26873</v>
      </c>
      <c r="D318" s="69" t="s">
        <v>26948</v>
      </c>
      <c r="E318" s="60"/>
      <c r="F318" s="60" t="s">
        <v>27377</v>
      </c>
      <c r="G318" s="60"/>
      <c r="H318" s="60">
        <v>3128787046</v>
      </c>
      <c r="I318" s="60">
        <v>3128787046</v>
      </c>
      <c r="J318" s="60"/>
      <c r="K318" s="60" t="s">
        <v>1089</v>
      </c>
      <c r="L318" s="60"/>
      <c r="M318" s="61"/>
      <c r="N318" s="60" t="s">
        <v>5299</v>
      </c>
      <c r="O318" s="60" t="s">
        <v>27409</v>
      </c>
      <c r="P318" s="60">
        <v>300</v>
      </c>
      <c r="Q318" s="60"/>
      <c r="R318" s="60"/>
      <c r="S318" s="60"/>
      <c r="T318" s="61"/>
      <c r="U318" s="61"/>
      <c r="V318" s="61"/>
      <c r="W318" s="61"/>
      <c r="X318" s="60"/>
      <c r="Y318" s="60"/>
      <c r="Z318" s="60"/>
    </row>
    <row r="319" spans="1:26" s="21" customFormat="1" ht="14.1" customHeight="1">
      <c r="A319" s="60">
        <v>313</v>
      </c>
      <c r="B319" s="60" t="s">
        <v>40</v>
      </c>
      <c r="C319" s="60" t="s">
        <v>26873</v>
      </c>
      <c r="D319" s="69" t="s">
        <v>26949</v>
      </c>
      <c r="E319" s="60"/>
      <c r="F319" s="60" t="s">
        <v>27377</v>
      </c>
      <c r="G319" s="60"/>
      <c r="H319" s="60">
        <v>3136498938</v>
      </c>
      <c r="I319" s="60">
        <v>3136498938</v>
      </c>
      <c r="J319" s="60"/>
      <c r="K319" s="60" t="s">
        <v>27389</v>
      </c>
      <c r="L319" s="60"/>
      <c r="M319" s="61"/>
      <c r="N319" s="60" t="s">
        <v>5299</v>
      </c>
      <c r="O319" s="60" t="s">
        <v>27409</v>
      </c>
      <c r="P319" s="60">
        <v>450</v>
      </c>
      <c r="Q319" s="60"/>
      <c r="R319" s="60"/>
      <c r="S319" s="60"/>
      <c r="T319" s="61"/>
      <c r="U319" s="61"/>
      <c r="V319" s="61"/>
      <c r="W319" s="61"/>
      <c r="X319" s="60"/>
      <c r="Y319" s="60"/>
      <c r="Z319" s="60"/>
    </row>
    <row r="320" spans="1:26" s="21" customFormat="1" ht="14.1" customHeight="1">
      <c r="A320" s="60">
        <v>314</v>
      </c>
      <c r="B320" s="60" t="s">
        <v>40</v>
      </c>
      <c r="C320" s="60" t="s">
        <v>26873</v>
      </c>
      <c r="D320" s="69" t="s">
        <v>26950</v>
      </c>
      <c r="E320" s="60"/>
      <c r="F320" s="60" t="s">
        <v>27377</v>
      </c>
      <c r="G320" s="60"/>
      <c r="H320" s="60">
        <v>3207805505</v>
      </c>
      <c r="I320" s="60">
        <v>3207805505</v>
      </c>
      <c r="J320" s="60"/>
      <c r="K320" s="60" t="s">
        <v>27389</v>
      </c>
      <c r="L320" s="60"/>
      <c r="M320" s="61"/>
      <c r="N320" s="60" t="s">
        <v>5299</v>
      </c>
      <c r="O320" s="60" t="s">
        <v>27409</v>
      </c>
      <c r="P320" s="60">
        <v>400</v>
      </c>
      <c r="Q320" s="60"/>
      <c r="R320" s="60"/>
      <c r="S320" s="60"/>
      <c r="T320" s="61"/>
      <c r="U320" s="61"/>
      <c r="V320" s="61"/>
      <c r="W320" s="61"/>
      <c r="X320" s="60"/>
      <c r="Y320" s="60"/>
      <c r="Z320" s="60"/>
    </row>
    <row r="321" spans="1:26" s="21" customFormat="1" ht="14.1" customHeight="1">
      <c r="A321" s="60">
        <v>315</v>
      </c>
      <c r="B321" s="60" t="s">
        <v>40</v>
      </c>
      <c r="C321" s="60" t="s">
        <v>26873</v>
      </c>
      <c r="D321" s="69" t="s">
        <v>26951</v>
      </c>
      <c r="E321" s="60"/>
      <c r="F321" s="60" t="s">
        <v>27377</v>
      </c>
      <c r="G321" s="60"/>
      <c r="H321" s="60">
        <v>3127274353</v>
      </c>
      <c r="I321" s="60">
        <v>3127274353</v>
      </c>
      <c r="J321" s="60"/>
      <c r="K321" s="60" t="s">
        <v>16538</v>
      </c>
      <c r="L321" s="60"/>
      <c r="M321" s="61"/>
      <c r="N321" s="60" t="s">
        <v>4261</v>
      </c>
      <c r="O321" s="60" t="s">
        <v>27426</v>
      </c>
      <c r="P321" s="60">
        <v>300</v>
      </c>
      <c r="Q321" s="60"/>
      <c r="R321" s="60"/>
      <c r="S321" s="60"/>
      <c r="T321" s="61"/>
      <c r="U321" s="61"/>
      <c r="V321" s="61"/>
      <c r="W321" s="61"/>
      <c r="X321" s="60"/>
      <c r="Y321" s="60"/>
      <c r="Z321" s="60"/>
    </row>
    <row r="322" spans="1:26" s="21" customFormat="1" ht="14.1" customHeight="1">
      <c r="A322" s="60">
        <v>316</v>
      </c>
      <c r="B322" s="60" t="s">
        <v>40</v>
      </c>
      <c r="C322" s="60" t="s">
        <v>26873</v>
      </c>
      <c r="D322" s="69" t="s">
        <v>26952</v>
      </c>
      <c r="E322" s="60"/>
      <c r="F322" s="60" t="s">
        <v>27377</v>
      </c>
      <c r="G322" s="60"/>
      <c r="H322" s="60">
        <v>3155855725</v>
      </c>
      <c r="I322" s="60">
        <v>3155855725</v>
      </c>
      <c r="J322" s="60"/>
      <c r="K322" s="60" t="s">
        <v>15718</v>
      </c>
      <c r="L322" s="60"/>
      <c r="M322" s="61"/>
      <c r="N322" s="60" t="s">
        <v>5299</v>
      </c>
      <c r="O322" s="60" t="s">
        <v>27409</v>
      </c>
      <c r="P322" s="60">
        <v>350</v>
      </c>
      <c r="Q322" s="60"/>
      <c r="R322" s="60"/>
      <c r="S322" s="60"/>
      <c r="T322" s="61"/>
      <c r="U322" s="61"/>
      <c r="V322" s="61"/>
      <c r="W322" s="61"/>
      <c r="X322" s="60"/>
      <c r="Y322" s="60"/>
      <c r="Z322" s="60"/>
    </row>
    <row r="323" spans="1:26" s="21" customFormat="1" ht="14.1" customHeight="1">
      <c r="A323" s="60">
        <v>317</v>
      </c>
      <c r="B323" s="60" t="s">
        <v>40</v>
      </c>
      <c r="C323" s="60" t="s">
        <v>26873</v>
      </c>
      <c r="D323" s="69" t="s">
        <v>26953</v>
      </c>
      <c r="E323" s="60"/>
      <c r="F323" s="60" t="s">
        <v>27377</v>
      </c>
      <c r="G323" s="60"/>
      <c r="H323" s="60">
        <v>3218777894</v>
      </c>
      <c r="I323" s="60">
        <v>3218777894</v>
      </c>
      <c r="J323" s="60"/>
      <c r="K323" s="60" t="s">
        <v>1089</v>
      </c>
      <c r="L323" s="60"/>
      <c r="M323" s="61"/>
      <c r="N323" s="60" t="s">
        <v>1340</v>
      </c>
      <c r="O323" s="60" t="s">
        <v>27409</v>
      </c>
      <c r="P323" s="60">
        <v>500</v>
      </c>
      <c r="Q323" s="60"/>
      <c r="R323" s="60"/>
      <c r="S323" s="60"/>
      <c r="T323" s="61"/>
      <c r="U323" s="61"/>
      <c r="V323" s="61"/>
      <c r="W323" s="61"/>
      <c r="X323" s="60"/>
      <c r="Y323" s="60"/>
      <c r="Z323" s="60"/>
    </row>
    <row r="324" spans="1:26" s="21" customFormat="1" ht="14.1" customHeight="1">
      <c r="A324" s="60">
        <v>318</v>
      </c>
      <c r="B324" s="60" t="s">
        <v>40</v>
      </c>
      <c r="C324" s="60" t="s">
        <v>26873</v>
      </c>
      <c r="D324" s="69" t="s">
        <v>26954</v>
      </c>
      <c r="E324" s="60"/>
      <c r="F324" s="60" t="s">
        <v>27377</v>
      </c>
      <c r="G324" s="60">
        <v>71379178</v>
      </c>
      <c r="H324" s="60">
        <v>3225477823</v>
      </c>
      <c r="I324" s="60">
        <v>3225477823</v>
      </c>
      <c r="J324" s="60"/>
      <c r="K324" s="60" t="s">
        <v>4029</v>
      </c>
      <c r="L324" s="60"/>
      <c r="M324" s="61"/>
      <c r="N324" s="60" t="s">
        <v>5299</v>
      </c>
      <c r="O324" s="60" t="s">
        <v>27409</v>
      </c>
      <c r="P324" s="60">
        <v>250</v>
      </c>
      <c r="Q324" s="60"/>
      <c r="R324" s="60"/>
      <c r="S324" s="60"/>
      <c r="T324" s="61"/>
      <c r="U324" s="61"/>
      <c r="V324" s="61"/>
      <c r="W324" s="61"/>
      <c r="X324" s="60"/>
      <c r="Y324" s="60"/>
      <c r="Z324" s="60"/>
    </row>
    <row r="325" spans="1:26" s="21" customFormat="1" ht="14.1" customHeight="1">
      <c r="A325" s="60">
        <v>319</v>
      </c>
      <c r="B325" s="60" t="s">
        <v>40</v>
      </c>
      <c r="C325" s="60" t="s">
        <v>26873</v>
      </c>
      <c r="D325" s="69" t="s">
        <v>26955</v>
      </c>
      <c r="E325" s="60"/>
      <c r="F325" s="60" t="s">
        <v>27377</v>
      </c>
      <c r="G325" s="60"/>
      <c r="H325" s="60">
        <v>3188313041</v>
      </c>
      <c r="I325" s="60">
        <v>3188313041</v>
      </c>
      <c r="J325" s="60"/>
      <c r="K325" s="60" t="s">
        <v>3848</v>
      </c>
      <c r="L325" s="60"/>
      <c r="M325" s="61"/>
      <c r="N325" s="60" t="s">
        <v>5299</v>
      </c>
      <c r="O325" s="60" t="s">
        <v>27409</v>
      </c>
      <c r="P325" s="60">
        <v>250</v>
      </c>
      <c r="Q325" s="60"/>
      <c r="R325" s="60"/>
      <c r="S325" s="60"/>
      <c r="T325" s="61"/>
      <c r="U325" s="61"/>
      <c r="V325" s="61"/>
      <c r="W325" s="61"/>
      <c r="X325" s="60"/>
      <c r="Y325" s="60"/>
      <c r="Z325" s="60"/>
    </row>
    <row r="326" spans="1:26" s="21" customFormat="1" ht="14.1" customHeight="1">
      <c r="A326" s="60">
        <v>320</v>
      </c>
      <c r="B326" s="60" t="s">
        <v>40</v>
      </c>
      <c r="C326" s="60" t="s">
        <v>26873</v>
      </c>
      <c r="D326" s="69" t="s">
        <v>26956</v>
      </c>
      <c r="E326" s="60"/>
      <c r="F326" s="60" t="s">
        <v>27377</v>
      </c>
      <c r="G326" s="60"/>
      <c r="H326" s="60">
        <v>3107315652</v>
      </c>
      <c r="I326" s="60">
        <v>3107315652</v>
      </c>
      <c r="J326" s="60"/>
      <c r="K326" s="60" t="s">
        <v>3847</v>
      </c>
      <c r="L326" s="60"/>
      <c r="M326" s="61"/>
      <c r="N326" s="60" t="s">
        <v>5299</v>
      </c>
      <c r="O326" s="60" t="s">
        <v>27409</v>
      </c>
      <c r="P326" s="60">
        <v>12000</v>
      </c>
      <c r="Q326" s="60"/>
      <c r="R326" s="60"/>
      <c r="S326" s="60"/>
      <c r="T326" s="61"/>
      <c r="U326" s="61"/>
      <c r="V326" s="61"/>
      <c r="W326" s="61"/>
      <c r="X326" s="60"/>
      <c r="Y326" s="60"/>
      <c r="Z326" s="60"/>
    </row>
    <row r="327" spans="1:26" s="30" customFormat="1" ht="14.1" customHeight="1">
      <c r="A327" s="60">
        <v>321</v>
      </c>
      <c r="B327" s="60" t="s">
        <v>40</v>
      </c>
      <c r="C327" s="60" t="s">
        <v>26873</v>
      </c>
      <c r="D327" s="69" t="s">
        <v>26957</v>
      </c>
      <c r="E327" s="60"/>
      <c r="F327" s="60" t="s">
        <v>27377</v>
      </c>
      <c r="G327" s="60"/>
      <c r="H327" s="60">
        <v>3123802180</v>
      </c>
      <c r="I327" s="60">
        <v>3123802180</v>
      </c>
      <c r="J327" s="60"/>
      <c r="K327" s="60" t="s">
        <v>2798</v>
      </c>
      <c r="L327" s="60"/>
      <c r="M327" s="61"/>
      <c r="N327" s="60" t="s">
        <v>5462</v>
      </c>
      <c r="O327" s="60" t="s">
        <v>27409</v>
      </c>
      <c r="P327" s="60">
        <v>100</v>
      </c>
      <c r="Q327" s="60"/>
      <c r="R327" s="60"/>
      <c r="S327" s="60"/>
      <c r="T327" s="61"/>
      <c r="U327" s="61"/>
      <c r="V327" s="61"/>
      <c r="W327" s="61"/>
      <c r="X327" s="60"/>
      <c r="Y327" s="60"/>
      <c r="Z327" s="60"/>
    </row>
    <row r="328" spans="1:26" s="30" customFormat="1" ht="14.1" customHeight="1">
      <c r="A328" s="60">
        <v>322</v>
      </c>
      <c r="B328" s="60" t="s">
        <v>40</v>
      </c>
      <c r="C328" s="60" t="s">
        <v>26873</v>
      </c>
      <c r="D328" s="69" t="s">
        <v>26958</v>
      </c>
      <c r="E328" s="60"/>
      <c r="F328" s="60" t="s">
        <v>27377</v>
      </c>
      <c r="G328" s="60"/>
      <c r="H328" s="60">
        <v>3508815887</v>
      </c>
      <c r="I328" s="60">
        <v>3508815887</v>
      </c>
      <c r="J328" s="60"/>
      <c r="K328" s="60" t="s">
        <v>3828</v>
      </c>
      <c r="L328" s="60"/>
      <c r="M328" s="61"/>
      <c r="N328" s="60" t="s">
        <v>5462</v>
      </c>
      <c r="O328" s="60" t="s">
        <v>7464</v>
      </c>
      <c r="P328" s="60">
        <v>5000</v>
      </c>
      <c r="Q328" s="60"/>
      <c r="R328" s="60"/>
      <c r="S328" s="60"/>
      <c r="T328" s="61"/>
      <c r="U328" s="61"/>
      <c r="V328" s="61"/>
      <c r="W328" s="61"/>
      <c r="X328" s="60"/>
      <c r="Y328" s="60"/>
      <c r="Z328" s="60"/>
    </row>
    <row r="329" spans="1:26" s="21" customFormat="1" ht="14.1" customHeight="1">
      <c r="A329" s="60">
        <v>323</v>
      </c>
      <c r="B329" s="60" t="s">
        <v>40</v>
      </c>
      <c r="C329" s="60" t="s">
        <v>26873</v>
      </c>
      <c r="D329" s="69" t="s">
        <v>26959</v>
      </c>
      <c r="E329" s="60"/>
      <c r="F329" s="60" t="s">
        <v>27377</v>
      </c>
      <c r="G329" s="60"/>
      <c r="H329" s="60">
        <v>3192836715</v>
      </c>
      <c r="I329" s="60">
        <v>3192836715</v>
      </c>
      <c r="J329" s="60"/>
      <c r="K329" s="60" t="s">
        <v>4506</v>
      </c>
      <c r="L329" s="60"/>
      <c r="M329" s="61"/>
      <c r="N329" s="60" t="s">
        <v>5462</v>
      </c>
      <c r="O329" s="60" t="s">
        <v>5550</v>
      </c>
      <c r="P329" s="60">
        <v>6</v>
      </c>
      <c r="Q329" s="60"/>
      <c r="R329" s="60"/>
      <c r="S329" s="60"/>
      <c r="T329" s="61"/>
      <c r="U329" s="61"/>
      <c r="V329" s="61"/>
      <c r="W329" s="61"/>
      <c r="X329" s="60"/>
      <c r="Y329" s="60"/>
      <c r="Z329" s="60"/>
    </row>
    <row r="330" spans="1:26" s="21" customFormat="1" ht="14.1" customHeight="1">
      <c r="A330" s="60">
        <v>324</v>
      </c>
      <c r="B330" s="60" t="s">
        <v>40</v>
      </c>
      <c r="C330" s="60" t="s">
        <v>26873</v>
      </c>
      <c r="D330" s="69" t="s">
        <v>26960</v>
      </c>
      <c r="E330" s="60"/>
      <c r="F330" s="60" t="s">
        <v>27377</v>
      </c>
      <c r="G330" s="60"/>
      <c r="H330" s="60">
        <v>3103822394</v>
      </c>
      <c r="I330" s="60">
        <v>3103822394</v>
      </c>
      <c r="J330" s="60"/>
      <c r="K330" s="60" t="s">
        <v>1083</v>
      </c>
      <c r="L330" s="60"/>
      <c r="M330" s="61"/>
      <c r="N330" s="60" t="s">
        <v>5462</v>
      </c>
      <c r="O330" s="60" t="s">
        <v>27409</v>
      </c>
      <c r="P330" s="60">
        <v>80</v>
      </c>
      <c r="Q330" s="60"/>
      <c r="R330" s="60"/>
      <c r="S330" s="60"/>
      <c r="T330" s="61"/>
      <c r="U330" s="61"/>
      <c r="V330" s="61"/>
      <c r="W330" s="61"/>
      <c r="X330" s="60"/>
      <c r="Y330" s="60"/>
      <c r="Z330" s="60"/>
    </row>
    <row r="331" spans="1:26" s="21" customFormat="1" ht="14.1" customHeight="1">
      <c r="A331" s="60">
        <v>325</v>
      </c>
      <c r="B331" s="60" t="s">
        <v>40</v>
      </c>
      <c r="C331" s="60" t="s">
        <v>26873</v>
      </c>
      <c r="D331" s="69" t="s">
        <v>26961</v>
      </c>
      <c r="E331" s="60"/>
      <c r="F331" s="60" t="s">
        <v>27377</v>
      </c>
      <c r="G331" s="60"/>
      <c r="H331" s="60">
        <v>3023709058</v>
      </c>
      <c r="I331" s="60">
        <v>3023709058</v>
      </c>
      <c r="J331" s="60"/>
      <c r="K331" s="60" t="s">
        <v>27379</v>
      </c>
      <c r="L331" s="60"/>
      <c r="M331" s="61"/>
      <c r="N331" s="60" t="s">
        <v>5545</v>
      </c>
      <c r="O331" s="60" t="s">
        <v>27409</v>
      </c>
      <c r="P331" s="60">
        <v>700</v>
      </c>
      <c r="Q331" s="60"/>
      <c r="R331" s="60"/>
      <c r="S331" s="60"/>
      <c r="T331" s="61"/>
      <c r="U331" s="61"/>
      <c r="V331" s="61"/>
      <c r="W331" s="61"/>
      <c r="X331" s="60"/>
      <c r="Y331" s="60"/>
      <c r="Z331" s="60"/>
    </row>
    <row r="332" spans="1:26" s="21" customFormat="1" ht="180" customHeight="1">
      <c r="A332" s="60">
        <v>326</v>
      </c>
      <c r="B332" s="60" t="s">
        <v>40</v>
      </c>
      <c r="C332" s="60" t="s">
        <v>26873</v>
      </c>
      <c r="D332" s="69" t="s">
        <v>27262</v>
      </c>
      <c r="E332" s="60" t="s">
        <v>27341</v>
      </c>
      <c r="F332" s="60" t="s">
        <v>27378</v>
      </c>
      <c r="G332" s="60">
        <v>901592399</v>
      </c>
      <c r="H332" s="60">
        <v>3144234770</v>
      </c>
      <c r="I332" s="60">
        <v>3144234770</v>
      </c>
      <c r="J332" s="60"/>
      <c r="K332" s="60" t="s">
        <v>2802</v>
      </c>
      <c r="L332" s="60"/>
      <c r="M332" s="61"/>
      <c r="N332" s="60" t="s">
        <v>5299</v>
      </c>
      <c r="O332" s="60" t="s">
        <v>27409</v>
      </c>
      <c r="P332" s="60">
        <v>8000</v>
      </c>
      <c r="Q332" s="60"/>
      <c r="R332" s="60"/>
      <c r="S332" s="60"/>
      <c r="T332" s="61"/>
      <c r="U332" s="61"/>
      <c r="V332" s="61"/>
      <c r="W332" s="61"/>
      <c r="X332" s="60"/>
      <c r="Y332" s="60"/>
      <c r="Z332" s="60"/>
    </row>
    <row r="333" spans="1:26" s="21" customFormat="1" ht="14.1" customHeight="1">
      <c r="A333" s="60">
        <v>327</v>
      </c>
      <c r="B333" s="60" t="s">
        <v>40</v>
      </c>
      <c r="C333" s="60" t="s">
        <v>26873</v>
      </c>
      <c r="D333" s="69" t="s">
        <v>26962</v>
      </c>
      <c r="E333" s="60"/>
      <c r="F333" s="60" t="s">
        <v>27377</v>
      </c>
      <c r="G333" s="60"/>
      <c r="H333" s="60">
        <v>3128626862</v>
      </c>
      <c r="I333" s="60">
        <v>3128626862</v>
      </c>
      <c r="J333" s="60"/>
      <c r="K333" s="60" t="s">
        <v>4506</v>
      </c>
      <c r="L333" s="60"/>
      <c r="M333" s="61"/>
      <c r="N333" s="60" t="s">
        <v>5462</v>
      </c>
      <c r="O333" s="60" t="s">
        <v>27409</v>
      </c>
      <c r="P333" s="60">
        <v>1500</v>
      </c>
      <c r="Q333" s="60"/>
      <c r="R333" s="60"/>
      <c r="S333" s="60"/>
      <c r="T333" s="61"/>
      <c r="U333" s="61"/>
      <c r="V333" s="61"/>
      <c r="W333" s="61"/>
      <c r="X333" s="60"/>
      <c r="Y333" s="60"/>
      <c r="Z333" s="60"/>
    </row>
    <row r="334" spans="1:26" s="21" customFormat="1" ht="60" customHeight="1">
      <c r="A334" s="60">
        <v>328</v>
      </c>
      <c r="B334" s="60" t="s">
        <v>40</v>
      </c>
      <c r="C334" s="60" t="s">
        <v>26873</v>
      </c>
      <c r="D334" s="69" t="s">
        <v>27263</v>
      </c>
      <c r="E334" s="60" t="s">
        <v>27342</v>
      </c>
      <c r="F334" s="60" t="s">
        <v>27378</v>
      </c>
      <c r="G334" s="60">
        <v>900321584</v>
      </c>
      <c r="H334" s="60">
        <v>3128742167</v>
      </c>
      <c r="I334" s="60">
        <v>3128742167</v>
      </c>
      <c r="J334" s="60"/>
      <c r="K334" s="60" t="s">
        <v>27390</v>
      </c>
      <c r="L334" s="60"/>
      <c r="M334" s="61"/>
      <c r="N334" s="60" t="s">
        <v>5462</v>
      </c>
      <c r="O334" s="60" t="s">
        <v>27409</v>
      </c>
      <c r="P334" s="60">
        <v>2500</v>
      </c>
      <c r="Q334" s="60"/>
      <c r="R334" s="60"/>
      <c r="S334" s="60"/>
      <c r="T334" s="61"/>
      <c r="U334" s="61"/>
      <c r="V334" s="61"/>
      <c r="W334" s="61"/>
      <c r="X334" s="60"/>
      <c r="Y334" s="60"/>
      <c r="Z334" s="60"/>
    </row>
    <row r="335" spans="1:26" s="21" customFormat="1" ht="14.1" customHeight="1">
      <c r="A335" s="60">
        <v>329</v>
      </c>
      <c r="B335" s="60" t="s">
        <v>40</v>
      </c>
      <c r="C335" s="60" t="s">
        <v>26873</v>
      </c>
      <c r="D335" s="69" t="s">
        <v>26963</v>
      </c>
      <c r="E335" s="60"/>
      <c r="F335" s="60" t="s">
        <v>27377</v>
      </c>
      <c r="G335" s="60"/>
      <c r="H335" s="60">
        <v>3136459779</v>
      </c>
      <c r="I335" s="60">
        <v>3136459779</v>
      </c>
      <c r="J335" s="60"/>
      <c r="K335" s="60" t="s">
        <v>2682</v>
      </c>
      <c r="L335" s="60"/>
      <c r="M335" s="61"/>
      <c r="N335" s="60" t="s">
        <v>5462</v>
      </c>
      <c r="O335" s="60" t="s">
        <v>27436</v>
      </c>
      <c r="P335" s="60">
        <v>2000</v>
      </c>
      <c r="Q335" s="60"/>
      <c r="R335" s="60"/>
      <c r="S335" s="60"/>
      <c r="T335" s="61"/>
      <c r="U335" s="61"/>
      <c r="V335" s="61"/>
      <c r="W335" s="61"/>
      <c r="X335" s="60"/>
      <c r="Y335" s="60"/>
      <c r="Z335" s="60"/>
    </row>
    <row r="336" spans="1:26" s="21" customFormat="1" ht="14.1" customHeight="1">
      <c r="A336" s="60">
        <v>330</v>
      </c>
      <c r="B336" s="60" t="s">
        <v>40</v>
      </c>
      <c r="C336" s="60" t="s">
        <v>26873</v>
      </c>
      <c r="D336" s="69" t="s">
        <v>26964</v>
      </c>
      <c r="E336" s="60"/>
      <c r="F336" s="60" t="s">
        <v>27377</v>
      </c>
      <c r="G336" s="60"/>
      <c r="H336" s="60">
        <v>3146101145</v>
      </c>
      <c r="I336" s="60">
        <v>3146101145</v>
      </c>
      <c r="J336" s="60"/>
      <c r="K336" s="60" t="s">
        <v>3931</v>
      </c>
      <c r="L336" s="60"/>
      <c r="M336" s="61"/>
      <c r="N336" s="60" t="s">
        <v>5462</v>
      </c>
      <c r="O336" s="60" t="s">
        <v>27409</v>
      </c>
      <c r="P336" s="60">
        <v>1300</v>
      </c>
      <c r="Q336" s="60"/>
      <c r="R336" s="60"/>
      <c r="S336" s="60"/>
      <c r="T336" s="61"/>
      <c r="U336" s="61"/>
      <c r="V336" s="61"/>
      <c r="W336" s="61"/>
      <c r="X336" s="60"/>
      <c r="Y336" s="60"/>
      <c r="Z336" s="60"/>
    </row>
    <row r="337" spans="1:26" s="21" customFormat="1" ht="14.1" customHeight="1">
      <c r="A337" s="60">
        <v>331</v>
      </c>
      <c r="B337" s="60" t="s">
        <v>40</v>
      </c>
      <c r="C337" s="60" t="s">
        <v>26873</v>
      </c>
      <c r="D337" s="69" t="s">
        <v>26965</v>
      </c>
      <c r="E337" s="60"/>
      <c r="F337" s="60" t="s">
        <v>27377</v>
      </c>
      <c r="G337" s="60"/>
      <c r="H337" s="60">
        <v>3235154462</v>
      </c>
      <c r="I337" s="60">
        <v>3235154462</v>
      </c>
      <c r="J337" s="60"/>
      <c r="K337" s="60" t="s">
        <v>5063</v>
      </c>
      <c r="L337" s="60"/>
      <c r="M337" s="61"/>
      <c r="N337" s="60" t="s">
        <v>5462</v>
      </c>
      <c r="O337" s="60" t="s">
        <v>27409</v>
      </c>
      <c r="P337" s="60">
        <v>650</v>
      </c>
      <c r="Q337" s="60"/>
      <c r="R337" s="60"/>
      <c r="S337" s="60"/>
      <c r="T337" s="61"/>
      <c r="U337" s="61"/>
      <c r="V337" s="61"/>
      <c r="W337" s="61"/>
      <c r="X337" s="60"/>
      <c r="Y337" s="60"/>
      <c r="Z337" s="60"/>
    </row>
    <row r="338" spans="1:26" s="21" customFormat="1" ht="120" customHeight="1">
      <c r="A338" s="60">
        <v>332</v>
      </c>
      <c r="B338" s="60" t="s">
        <v>40</v>
      </c>
      <c r="C338" s="60" t="s">
        <v>26873</v>
      </c>
      <c r="D338" s="69" t="s">
        <v>27264</v>
      </c>
      <c r="E338" s="60" t="s">
        <v>27343</v>
      </c>
      <c r="F338" s="60" t="s">
        <v>27378</v>
      </c>
      <c r="G338" s="60">
        <v>8305062405</v>
      </c>
      <c r="H338" s="60">
        <v>3206458583</v>
      </c>
      <c r="I338" s="60">
        <v>3206458583</v>
      </c>
      <c r="J338" s="60"/>
      <c r="K338" s="60" t="s">
        <v>3854</v>
      </c>
      <c r="L338" s="60"/>
      <c r="M338" s="61"/>
      <c r="N338" s="60" t="s">
        <v>5331</v>
      </c>
      <c r="O338" s="60" t="s">
        <v>27409</v>
      </c>
      <c r="P338" s="60">
        <v>200</v>
      </c>
      <c r="Q338" s="60"/>
      <c r="R338" s="60"/>
      <c r="S338" s="60"/>
      <c r="T338" s="61"/>
      <c r="U338" s="61"/>
      <c r="V338" s="61"/>
      <c r="W338" s="61"/>
      <c r="X338" s="60"/>
      <c r="Y338" s="60"/>
      <c r="Z338" s="60"/>
    </row>
    <row r="339" spans="1:26" s="21" customFormat="1" ht="150" customHeight="1">
      <c r="A339" s="60">
        <v>333</v>
      </c>
      <c r="B339" s="60" t="s">
        <v>40</v>
      </c>
      <c r="C339" s="60" t="s">
        <v>26873</v>
      </c>
      <c r="D339" s="69" t="s">
        <v>27265</v>
      </c>
      <c r="E339" s="60" t="s">
        <v>27344</v>
      </c>
      <c r="F339" s="60" t="s">
        <v>27378</v>
      </c>
      <c r="G339" s="60">
        <v>901586922</v>
      </c>
      <c r="H339" s="60">
        <v>3008209624</v>
      </c>
      <c r="I339" s="60">
        <v>3008209624</v>
      </c>
      <c r="J339" s="60"/>
      <c r="K339" s="60" t="s">
        <v>2682</v>
      </c>
      <c r="L339" s="60"/>
      <c r="M339" s="61"/>
      <c r="N339" s="60" t="s">
        <v>4261</v>
      </c>
      <c r="O339" s="60" t="s">
        <v>4060</v>
      </c>
      <c r="P339" s="60">
        <v>12</v>
      </c>
      <c r="Q339" s="60"/>
      <c r="R339" s="60"/>
      <c r="S339" s="60"/>
      <c r="T339" s="61"/>
      <c r="U339" s="61"/>
      <c r="V339" s="61"/>
      <c r="W339" s="61"/>
      <c r="X339" s="60"/>
      <c r="Y339" s="60"/>
      <c r="Z339" s="60"/>
    </row>
    <row r="340" spans="1:26" s="21" customFormat="1" ht="14.1" customHeight="1">
      <c r="A340" s="60">
        <v>334</v>
      </c>
      <c r="B340" s="60" t="s">
        <v>40</v>
      </c>
      <c r="C340" s="60" t="s">
        <v>26873</v>
      </c>
      <c r="D340" s="69" t="s">
        <v>26966</v>
      </c>
      <c r="E340" s="60"/>
      <c r="F340" s="60" t="s">
        <v>27377</v>
      </c>
      <c r="G340" s="60">
        <v>718783302</v>
      </c>
      <c r="H340" s="60">
        <v>3103825206</v>
      </c>
      <c r="I340" s="60">
        <v>3103825206</v>
      </c>
      <c r="J340" s="60"/>
      <c r="K340" s="60" t="s">
        <v>14993</v>
      </c>
      <c r="L340" s="60"/>
      <c r="M340" s="61"/>
      <c r="N340" s="60" t="s">
        <v>1340</v>
      </c>
      <c r="O340" s="60" t="s">
        <v>5449</v>
      </c>
      <c r="P340" s="60">
        <v>5000</v>
      </c>
      <c r="Q340" s="60"/>
      <c r="R340" s="60"/>
      <c r="S340" s="60"/>
      <c r="T340" s="61"/>
      <c r="U340" s="61"/>
      <c r="V340" s="61"/>
      <c r="W340" s="61"/>
      <c r="X340" s="60"/>
      <c r="Y340" s="60"/>
      <c r="Z340" s="60"/>
    </row>
    <row r="341" spans="1:26" s="21" customFormat="1" ht="165" customHeight="1">
      <c r="A341" s="60">
        <v>335</v>
      </c>
      <c r="B341" s="60" t="s">
        <v>40</v>
      </c>
      <c r="C341" s="60" t="s">
        <v>26873</v>
      </c>
      <c r="D341" s="69" t="s">
        <v>27266</v>
      </c>
      <c r="E341" s="60" t="s">
        <v>27345</v>
      </c>
      <c r="F341" s="60" t="s">
        <v>27378</v>
      </c>
      <c r="G341" s="60">
        <v>901594665</v>
      </c>
      <c r="H341" s="60">
        <v>3006567499</v>
      </c>
      <c r="I341" s="60">
        <v>3006567499</v>
      </c>
      <c r="J341" s="60"/>
      <c r="K341" s="60" t="s">
        <v>5330</v>
      </c>
      <c r="L341" s="60"/>
      <c r="M341" s="61"/>
      <c r="N341" s="60" t="s">
        <v>1340</v>
      </c>
      <c r="O341" s="60" t="s">
        <v>5449</v>
      </c>
      <c r="P341" s="60">
        <v>12000</v>
      </c>
      <c r="Q341" s="60"/>
      <c r="R341" s="60"/>
      <c r="S341" s="60"/>
      <c r="T341" s="61"/>
      <c r="U341" s="61"/>
      <c r="V341" s="61"/>
      <c r="W341" s="61"/>
      <c r="X341" s="60"/>
      <c r="Y341" s="60"/>
      <c r="Z341" s="60"/>
    </row>
    <row r="342" spans="1:26" s="21" customFormat="1" ht="120" customHeight="1">
      <c r="A342" s="60">
        <v>336</v>
      </c>
      <c r="B342" s="60" t="s">
        <v>40</v>
      </c>
      <c r="C342" s="60" t="s">
        <v>26873</v>
      </c>
      <c r="D342" s="69" t="s">
        <v>27267</v>
      </c>
      <c r="E342" s="60" t="s">
        <v>27346</v>
      </c>
      <c r="F342" s="60" t="s">
        <v>27378</v>
      </c>
      <c r="G342" s="60">
        <v>901587472</v>
      </c>
      <c r="H342" s="60">
        <v>3117434757</v>
      </c>
      <c r="I342" s="60">
        <v>3117434757</v>
      </c>
      <c r="J342" s="60"/>
      <c r="K342" s="60" t="s">
        <v>3846</v>
      </c>
      <c r="L342" s="60"/>
      <c r="M342" s="61"/>
      <c r="N342" s="60" t="s">
        <v>1340</v>
      </c>
      <c r="O342" s="60" t="s">
        <v>6633</v>
      </c>
      <c r="P342" s="60">
        <v>15000</v>
      </c>
      <c r="Q342" s="60"/>
      <c r="R342" s="60"/>
      <c r="S342" s="60"/>
      <c r="T342" s="61"/>
      <c r="U342" s="61"/>
      <c r="V342" s="61"/>
      <c r="W342" s="61"/>
      <c r="X342" s="60"/>
      <c r="Y342" s="60"/>
      <c r="Z342" s="60"/>
    </row>
    <row r="343" spans="1:26" s="21" customFormat="1" ht="120" customHeight="1">
      <c r="A343" s="60">
        <v>337</v>
      </c>
      <c r="B343" s="60" t="s">
        <v>40</v>
      </c>
      <c r="C343" s="60" t="s">
        <v>26873</v>
      </c>
      <c r="D343" s="69" t="s">
        <v>27268</v>
      </c>
      <c r="E343" s="60" t="s">
        <v>27347</v>
      </c>
      <c r="F343" s="60" t="s">
        <v>27378</v>
      </c>
      <c r="G343" s="60">
        <v>901474906</v>
      </c>
      <c r="H343" s="60">
        <v>3122540421</v>
      </c>
      <c r="I343" s="60">
        <v>3122540421</v>
      </c>
      <c r="J343" s="60"/>
      <c r="K343" s="60" t="s">
        <v>14455</v>
      </c>
      <c r="L343" s="60"/>
      <c r="M343" s="61"/>
      <c r="N343" s="60" t="s">
        <v>1340</v>
      </c>
      <c r="O343" s="60" t="s">
        <v>5449</v>
      </c>
      <c r="P343" s="60">
        <v>5000</v>
      </c>
      <c r="Q343" s="60"/>
      <c r="R343" s="60"/>
      <c r="S343" s="60"/>
      <c r="T343" s="61"/>
      <c r="U343" s="61"/>
      <c r="V343" s="61"/>
      <c r="W343" s="61"/>
      <c r="X343" s="60"/>
      <c r="Y343" s="60"/>
      <c r="Z343" s="60"/>
    </row>
    <row r="344" spans="1:26" s="21" customFormat="1" ht="14.1" customHeight="1">
      <c r="A344" s="60">
        <v>338</v>
      </c>
      <c r="B344" s="60" t="s">
        <v>40</v>
      </c>
      <c r="C344" s="60" t="s">
        <v>26873</v>
      </c>
      <c r="D344" s="69" t="s">
        <v>26967</v>
      </c>
      <c r="E344" s="60"/>
      <c r="F344" s="60" t="s">
        <v>27377</v>
      </c>
      <c r="G344" s="60">
        <v>71694306</v>
      </c>
      <c r="H344" s="60">
        <v>3148925458</v>
      </c>
      <c r="I344" s="60">
        <v>3148925458</v>
      </c>
      <c r="J344" s="60"/>
      <c r="K344" s="60" t="s">
        <v>9543</v>
      </c>
      <c r="L344" s="60"/>
      <c r="M344" s="61"/>
      <c r="N344" s="60" t="s">
        <v>1340</v>
      </c>
      <c r="O344" s="60" t="s">
        <v>6635</v>
      </c>
      <c r="P344" s="60">
        <v>6000</v>
      </c>
      <c r="Q344" s="60"/>
      <c r="R344" s="60"/>
      <c r="S344" s="60"/>
      <c r="T344" s="61"/>
      <c r="U344" s="61"/>
      <c r="V344" s="61"/>
      <c r="W344" s="61"/>
      <c r="X344" s="60"/>
      <c r="Y344" s="60"/>
      <c r="Z344" s="60"/>
    </row>
    <row r="345" spans="1:26" s="21" customFormat="1" ht="14.1" customHeight="1">
      <c r="A345" s="60">
        <v>339</v>
      </c>
      <c r="B345" s="60" t="s">
        <v>40</v>
      </c>
      <c r="C345" s="60" t="s">
        <v>26873</v>
      </c>
      <c r="D345" s="69" t="s">
        <v>26968</v>
      </c>
      <c r="E345" s="60"/>
      <c r="F345" s="60" t="s">
        <v>27377</v>
      </c>
      <c r="G345" s="60">
        <v>10204507760</v>
      </c>
      <c r="H345" s="60">
        <v>3043104885</v>
      </c>
      <c r="I345" s="60">
        <v>3043104885</v>
      </c>
      <c r="J345" s="60"/>
      <c r="K345" s="60" t="s">
        <v>27391</v>
      </c>
      <c r="L345" s="60"/>
      <c r="M345" s="61"/>
      <c r="N345" s="60" t="s">
        <v>4261</v>
      </c>
      <c r="O345" s="60" t="s">
        <v>6633</v>
      </c>
      <c r="P345" s="60">
        <v>1000</v>
      </c>
      <c r="Q345" s="60"/>
      <c r="R345" s="60"/>
      <c r="S345" s="60"/>
      <c r="T345" s="61"/>
      <c r="U345" s="61"/>
      <c r="V345" s="61"/>
      <c r="W345" s="61"/>
      <c r="X345" s="60"/>
      <c r="Y345" s="60"/>
      <c r="Z345" s="60"/>
    </row>
    <row r="346" spans="1:26" s="21" customFormat="1" ht="14.1" customHeight="1">
      <c r="A346" s="60">
        <v>340</v>
      </c>
      <c r="B346" s="60" t="s">
        <v>40</v>
      </c>
      <c r="C346" s="60" t="s">
        <v>26873</v>
      </c>
      <c r="D346" s="69" t="s">
        <v>26969</v>
      </c>
      <c r="E346" s="60"/>
      <c r="F346" s="60" t="s">
        <v>27377</v>
      </c>
      <c r="G346" s="60">
        <v>1116787305</v>
      </c>
      <c r="H346" s="60">
        <v>3116487230</v>
      </c>
      <c r="I346" s="60">
        <v>3116487230</v>
      </c>
      <c r="J346" s="60"/>
      <c r="K346" s="60" t="s">
        <v>14993</v>
      </c>
      <c r="L346" s="60"/>
      <c r="M346" s="61"/>
      <c r="N346" s="60" t="s">
        <v>1340</v>
      </c>
      <c r="O346" s="60" t="s">
        <v>27409</v>
      </c>
      <c r="P346" s="60">
        <v>1</v>
      </c>
      <c r="Q346" s="60"/>
      <c r="R346" s="60"/>
      <c r="S346" s="60"/>
      <c r="T346" s="61"/>
      <c r="U346" s="61"/>
      <c r="V346" s="61"/>
      <c r="W346" s="61"/>
      <c r="X346" s="60"/>
      <c r="Y346" s="60"/>
      <c r="Z346" s="60"/>
    </row>
    <row r="347" spans="1:26" s="21" customFormat="1" ht="14.1" customHeight="1">
      <c r="A347" s="60">
        <v>341</v>
      </c>
      <c r="B347" s="60" t="s">
        <v>40</v>
      </c>
      <c r="C347" s="60" t="s">
        <v>26873</v>
      </c>
      <c r="D347" s="69" t="s">
        <v>26970</v>
      </c>
      <c r="E347" s="60"/>
      <c r="F347" s="60" t="s">
        <v>27377</v>
      </c>
      <c r="G347" s="60"/>
      <c r="H347" s="60">
        <v>3135738425</v>
      </c>
      <c r="I347" s="60">
        <v>3135738425</v>
      </c>
      <c r="J347" s="60"/>
      <c r="K347" s="60" t="s">
        <v>1083</v>
      </c>
      <c r="L347" s="60"/>
      <c r="M347" s="61"/>
      <c r="N347" s="60" t="s">
        <v>5299</v>
      </c>
      <c r="O347" s="60" t="s">
        <v>27409</v>
      </c>
      <c r="P347" s="60">
        <v>200</v>
      </c>
      <c r="Q347" s="60"/>
      <c r="R347" s="60"/>
      <c r="S347" s="60"/>
      <c r="T347" s="61"/>
      <c r="U347" s="61"/>
      <c r="V347" s="61"/>
      <c r="W347" s="61"/>
      <c r="X347" s="60"/>
      <c r="Y347" s="60"/>
      <c r="Z347" s="60"/>
    </row>
    <row r="348" spans="1:26" s="21" customFormat="1" ht="14.1" customHeight="1">
      <c r="A348" s="60">
        <v>342</v>
      </c>
      <c r="B348" s="60" t="s">
        <v>40</v>
      </c>
      <c r="C348" s="60" t="s">
        <v>26873</v>
      </c>
      <c r="D348" s="69" t="s">
        <v>26971</v>
      </c>
      <c r="E348" s="60"/>
      <c r="F348" s="60" t="s">
        <v>27377</v>
      </c>
      <c r="G348" s="60"/>
      <c r="H348" s="60">
        <v>3152004945</v>
      </c>
      <c r="I348" s="60">
        <v>3152004945</v>
      </c>
      <c r="J348" s="60"/>
      <c r="K348" s="60" t="s">
        <v>3848</v>
      </c>
      <c r="L348" s="60"/>
      <c r="M348" s="61"/>
      <c r="N348" s="60" t="s">
        <v>1340</v>
      </c>
      <c r="O348" s="60" t="s">
        <v>27409</v>
      </c>
      <c r="P348" s="60">
        <v>200</v>
      </c>
      <c r="Q348" s="60"/>
      <c r="R348" s="60"/>
      <c r="S348" s="60"/>
      <c r="T348" s="61"/>
      <c r="U348" s="61"/>
      <c r="V348" s="61"/>
      <c r="W348" s="61"/>
      <c r="X348" s="60"/>
      <c r="Y348" s="60"/>
      <c r="Z348" s="60"/>
    </row>
    <row r="349" spans="1:26" s="21" customFormat="1" ht="14.1" customHeight="1">
      <c r="A349" s="60">
        <v>343</v>
      </c>
      <c r="B349" s="60" t="s">
        <v>40</v>
      </c>
      <c r="C349" s="60" t="s">
        <v>26873</v>
      </c>
      <c r="D349" s="69" t="s">
        <v>26972</v>
      </c>
      <c r="E349" s="60"/>
      <c r="F349" s="60" t="s">
        <v>27377</v>
      </c>
      <c r="G349" s="60"/>
      <c r="H349" s="60">
        <v>3117357588</v>
      </c>
      <c r="I349" s="60">
        <v>3117357588</v>
      </c>
      <c r="J349" s="60"/>
      <c r="K349" s="60" t="s">
        <v>1089</v>
      </c>
      <c r="L349" s="60"/>
      <c r="M349" s="61"/>
      <c r="N349" s="60" t="s">
        <v>5462</v>
      </c>
      <c r="O349" s="60" t="s">
        <v>4060</v>
      </c>
      <c r="P349" s="60">
        <v>400</v>
      </c>
      <c r="Q349" s="60"/>
      <c r="R349" s="60"/>
      <c r="S349" s="60"/>
      <c r="T349" s="61"/>
      <c r="U349" s="61"/>
      <c r="V349" s="61"/>
      <c r="W349" s="61"/>
      <c r="X349" s="60"/>
      <c r="Y349" s="60"/>
      <c r="Z349" s="60"/>
    </row>
    <row r="350" spans="1:26" s="21" customFormat="1" ht="14.1" customHeight="1">
      <c r="A350" s="60">
        <v>344</v>
      </c>
      <c r="B350" s="60" t="s">
        <v>40</v>
      </c>
      <c r="C350" s="60" t="s">
        <v>26873</v>
      </c>
      <c r="D350" s="69" t="s">
        <v>26973</v>
      </c>
      <c r="E350" s="60"/>
      <c r="F350" s="60" t="s">
        <v>27377</v>
      </c>
      <c r="G350" s="60"/>
      <c r="H350" s="60">
        <v>3108747653</v>
      </c>
      <c r="I350" s="60">
        <v>3108747653</v>
      </c>
      <c r="J350" s="60"/>
      <c r="K350" s="60" t="s">
        <v>3846</v>
      </c>
      <c r="L350" s="60"/>
      <c r="M350" s="61"/>
      <c r="N350" s="60" t="s">
        <v>5299</v>
      </c>
      <c r="O350" s="60" t="s">
        <v>6256</v>
      </c>
      <c r="P350" s="60">
        <v>700</v>
      </c>
      <c r="Q350" s="60"/>
      <c r="R350" s="60"/>
      <c r="S350" s="60"/>
      <c r="T350" s="61"/>
      <c r="U350" s="61"/>
      <c r="V350" s="61"/>
      <c r="W350" s="61"/>
      <c r="X350" s="60"/>
      <c r="Y350" s="60"/>
      <c r="Z350" s="60"/>
    </row>
    <row r="351" spans="1:26" s="21" customFormat="1" ht="14.1" customHeight="1">
      <c r="A351" s="60">
        <v>345</v>
      </c>
      <c r="B351" s="60" t="s">
        <v>40</v>
      </c>
      <c r="C351" s="60" t="s">
        <v>26873</v>
      </c>
      <c r="D351" s="69" t="s">
        <v>26974</v>
      </c>
      <c r="E351" s="60"/>
      <c r="F351" s="60" t="s">
        <v>27377</v>
      </c>
      <c r="G351" s="60"/>
      <c r="H351" s="60">
        <v>3506396478</v>
      </c>
      <c r="I351" s="60">
        <v>3506396478</v>
      </c>
      <c r="J351" s="60"/>
      <c r="K351" s="60" t="s">
        <v>3880</v>
      </c>
      <c r="L351" s="60"/>
      <c r="M351" s="61"/>
      <c r="N351" s="60" t="s">
        <v>5545</v>
      </c>
      <c r="O351" s="60" t="s">
        <v>27409</v>
      </c>
      <c r="P351" s="60">
        <v>500</v>
      </c>
      <c r="Q351" s="60"/>
      <c r="R351" s="60"/>
      <c r="S351" s="60"/>
      <c r="T351" s="61"/>
      <c r="U351" s="61"/>
      <c r="V351" s="61"/>
      <c r="W351" s="61"/>
      <c r="X351" s="60"/>
      <c r="Y351" s="60"/>
      <c r="Z351" s="60"/>
    </row>
    <row r="352" spans="1:26" s="21" customFormat="1" ht="14.1" customHeight="1">
      <c r="A352" s="60">
        <v>346</v>
      </c>
      <c r="B352" s="60" t="s">
        <v>40</v>
      </c>
      <c r="C352" s="60" t="s">
        <v>26873</v>
      </c>
      <c r="D352" s="69" t="s">
        <v>26975</v>
      </c>
      <c r="E352" s="60"/>
      <c r="F352" s="60" t="s">
        <v>27377</v>
      </c>
      <c r="G352" s="60">
        <v>10015079251</v>
      </c>
      <c r="H352" s="60">
        <v>3188114561</v>
      </c>
      <c r="I352" s="60">
        <v>3188114561</v>
      </c>
      <c r="J352" s="60"/>
      <c r="K352" s="60" t="s">
        <v>5330</v>
      </c>
      <c r="L352" s="60"/>
      <c r="M352" s="61"/>
      <c r="N352" s="60" t="s">
        <v>4261</v>
      </c>
      <c r="O352" s="60" t="s">
        <v>27437</v>
      </c>
      <c r="P352" s="60">
        <v>2800</v>
      </c>
      <c r="Q352" s="60"/>
      <c r="R352" s="60"/>
      <c r="S352" s="60"/>
      <c r="T352" s="61"/>
      <c r="U352" s="61"/>
      <c r="V352" s="61"/>
      <c r="W352" s="61"/>
      <c r="X352" s="60"/>
      <c r="Y352" s="60"/>
      <c r="Z352" s="60"/>
    </row>
    <row r="353" spans="1:26" s="21" customFormat="1" ht="105" customHeight="1">
      <c r="A353" s="60">
        <v>347</v>
      </c>
      <c r="B353" s="60" t="s">
        <v>40</v>
      </c>
      <c r="C353" s="60" t="s">
        <v>26873</v>
      </c>
      <c r="D353" s="69" t="s">
        <v>27269</v>
      </c>
      <c r="E353" s="60" t="s">
        <v>27348</v>
      </c>
      <c r="F353" s="60" t="s">
        <v>27378</v>
      </c>
      <c r="G353" s="60">
        <v>901136261</v>
      </c>
      <c r="H353" s="60">
        <v>3127613841</v>
      </c>
      <c r="I353" s="60">
        <v>3127613841</v>
      </c>
      <c r="J353" s="60"/>
      <c r="K353" s="60" t="s">
        <v>3846</v>
      </c>
      <c r="L353" s="60"/>
      <c r="M353" s="61"/>
      <c r="N353" s="60" t="s">
        <v>4261</v>
      </c>
      <c r="O353" s="60" t="s">
        <v>27438</v>
      </c>
      <c r="P353" s="60">
        <v>12000</v>
      </c>
      <c r="Q353" s="60"/>
      <c r="R353" s="60"/>
      <c r="S353" s="60"/>
      <c r="T353" s="61"/>
      <c r="U353" s="61"/>
      <c r="V353" s="61"/>
      <c r="W353" s="61"/>
      <c r="X353" s="60"/>
      <c r="Y353" s="60"/>
      <c r="Z353" s="60"/>
    </row>
    <row r="354" spans="1:26" s="21" customFormat="1" ht="90" customHeight="1">
      <c r="A354" s="60">
        <v>348</v>
      </c>
      <c r="B354" s="60" t="s">
        <v>40</v>
      </c>
      <c r="C354" s="60" t="s">
        <v>26873</v>
      </c>
      <c r="D354" s="69" t="s">
        <v>27270</v>
      </c>
      <c r="E354" s="60" t="s">
        <v>27349</v>
      </c>
      <c r="F354" s="60" t="s">
        <v>27378</v>
      </c>
      <c r="G354" s="60">
        <v>900399432</v>
      </c>
      <c r="H354" s="60">
        <v>3113542187</v>
      </c>
      <c r="I354" s="60">
        <v>3113542187</v>
      </c>
      <c r="J354" s="60"/>
      <c r="K354" s="60" t="s">
        <v>14993</v>
      </c>
      <c r="L354" s="60"/>
      <c r="M354" s="61"/>
      <c r="N354" s="60" t="s">
        <v>4261</v>
      </c>
      <c r="O354" s="60" t="s">
        <v>27439</v>
      </c>
      <c r="P354" s="60">
        <v>3000</v>
      </c>
      <c r="Q354" s="60"/>
      <c r="R354" s="60"/>
      <c r="S354" s="60"/>
      <c r="T354" s="61"/>
      <c r="U354" s="61"/>
      <c r="V354" s="61"/>
      <c r="W354" s="61"/>
      <c r="X354" s="60"/>
      <c r="Y354" s="60"/>
      <c r="Z354" s="60"/>
    </row>
    <row r="355" spans="1:26" s="21" customFormat="1" ht="165" customHeight="1">
      <c r="A355" s="60">
        <v>349</v>
      </c>
      <c r="B355" s="60" t="s">
        <v>40</v>
      </c>
      <c r="C355" s="60" t="s">
        <v>26873</v>
      </c>
      <c r="D355" s="69" t="s">
        <v>27271</v>
      </c>
      <c r="E355" s="60" t="s">
        <v>27350</v>
      </c>
      <c r="F355" s="60" t="s">
        <v>27378</v>
      </c>
      <c r="G355" s="60">
        <v>901557523</v>
      </c>
      <c r="H355" s="60">
        <v>3104212411</v>
      </c>
      <c r="I355" s="60">
        <v>3104212411</v>
      </c>
      <c r="J355" s="60"/>
      <c r="K355" s="60" t="s">
        <v>431</v>
      </c>
      <c r="L355" s="60"/>
      <c r="M355" s="61"/>
      <c r="N355" s="60" t="s">
        <v>5299</v>
      </c>
      <c r="O355" s="60" t="s">
        <v>6299</v>
      </c>
      <c r="P355" s="60">
        <v>3000</v>
      </c>
      <c r="Q355" s="60"/>
      <c r="R355" s="60"/>
      <c r="S355" s="60"/>
      <c r="T355" s="61"/>
      <c r="U355" s="61"/>
      <c r="V355" s="61"/>
      <c r="W355" s="61"/>
      <c r="X355" s="60"/>
      <c r="Y355" s="60"/>
      <c r="Z355" s="60"/>
    </row>
    <row r="356" spans="1:26" s="21" customFormat="1" ht="90" customHeight="1">
      <c r="A356" s="60">
        <v>350</v>
      </c>
      <c r="B356" s="60" t="s">
        <v>40</v>
      </c>
      <c r="C356" s="60" t="s">
        <v>26873</v>
      </c>
      <c r="D356" s="69" t="s">
        <v>27272</v>
      </c>
      <c r="E356" s="60" t="s">
        <v>27351</v>
      </c>
      <c r="F356" s="60" t="s">
        <v>27378</v>
      </c>
      <c r="G356" s="60">
        <v>901200881</v>
      </c>
      <c r="H356" s="60">
        <v>3502914241</v>
      </c>
      <c r="I356" s="60">
        <v>3502914241</v>
      </c>
      <c r="J356" s="60"/>
      <c r="K356" s="60" t="s">
        <v>178</v>
      </c>
      <c r="L356" s="60"/>
      <c r="M356" s="61"/>
      <c r="N356" s="60" t="s">
        <v>5331</v>
      </c>
      <c r="O356" s="60" t="s">
        <v>6299</v>
      </c>
      <c r="P356" s="60">
        <v>1000</v>
      </c>
      <c r="Q356" s="60"/>
      <c r="R356" s="60"/>
      <c r="S356" s="60"/>
      <c r="T356" s="61"/>
      <c r="U356" s="61"/>
      <c r="V356" s="61"/>
      <c r="W356" s="61"/>
      <c r="X356" s="60"/>
      <c r="Y356" s="60"/>
      <c r="Z356" s="60"/>
    </row>
    <row r="357" spans="1:26" s="30" customFormat="1" ht="14.1" customHeight="1">
      <c r="A357" s="60">
        <v>351</v>
      </c>
      <c r="B357" s="60" t="s">
        <v>40</v>
      </c>
      <c r="C357" s="60" t="s">
        <v>26873</v>
      </c>
      <c r="D357" s="69" t="s">
        <v>26976</v>
      </c>
      <c r="E357" s="60"/>
      <c r="F357" s="60" t="s">
        <v>27377</v>
      </c>
      <c r="G357" s="60"/>
      <c r="H357" s="60">
        <v>3126194666</v>
      </c>
      <c r="I357" s="60">
        <v>3126194666</v>
      </c>
      <c r="J357" s="60"/>
      <c r="K357" s="60" t="s">
        <v>1246</v>
      </c>
      <c r="L357" s="60"/>
      <c r="M357" s="61"/>
      <c r="N357" s="60" t="s">
        <v>5299</v>
      </c>
      <c r="O357" s="60" t="s">
        <v>6635</v>
      </c>
      <c r="P357" s="60">
        <v>1000</v>
      </c>
      <c r="Q357" s="60"/>
      <c r="R357" s="60"/>
      <c r="S357" s="60"/>
      <c r="T357" s="61"/>
      <c r="U357" s="61"/>
      <c r="V357" s="61"/>
      <c r="W357" s="61"/>
      <c r="X357" s="60"/>
      <c r="Y357" s="60"/>
      <c r="Z357" s="60"/>
    </row>
    <row r="358" spans="1:26" s="21" customFormat="1" ht="14.1" customHeight="1">
      <c r="A358" s="60">
        <v>352</v>
      </c>
      <c r="B358" s="60" t="s">
        <v>40</v>
      </c>
      <c r="C358" s="60" t="s">
        <v>26873</v>
      </c>
      <c r="D358" s="69" t="s">
        <v>26977</v>
      </c>
      <c r="E358" s="60"/>
      <c r="F358" s="60" t="s">
        <v>27377</v>
      </c>
      <c r="G358" s="60"/>
      <c r="H358" s="60">
        <v>3128214596</v>
      </c>
      <c r="I358" s="60">
        <v>3128214596</v>
      </c>
      <c r="J358" s="60"/>
      <c r="K358" s="60" t="s">
        <v>3848</v>
      </c>
      <c r="L358" s="60"/>
      <c r="M358" s="61"/>
      <c r="N358" s="60" t="s">
        <v>5462</v>
      </c>
      <c r="O358" s="60" t="s">
        <v>27440</v>
      </c>
      <c r="P358" s="60">
        <v>1000</v>
      </c>
      <c r="Q358" s="60"/>
      <c r="R358" s="60"/>
      <c r="S358" s="60"/>
      <c r="T358" s="61"/>
      <c r="U358" s="61"/>
      <c r="V358" s="61"/>
      <c r="W358" s="61"/>
      <c r="X358" s="60"/>
      <c r="Y358" s="60"/>
      <c r="Z358" s="60"/>
    </row>
    <row r="359" spans="1:26" s="21" customFormat="1" ht="120" customHeight="1">
      <c r="A359" s="60">
        <v>353</v>
      </c>
      <c r="B359" s="60" t="s">
        <v>40</v>
      </c>
      <c r="C359" s="60" t="s">
        <v>26873</v>
      </c>
      <c r="D359" s="69" t="s">
        <v>27273</v>
      </c>
      <c r="E359" s="60" t="s">
        <v>27352</v>
      </c>
      <c r="F359" s="60" t="s">
        <v>27378</v>
      </c>
      <c r="G359" s="60">
        <v>901078799</v>
      </c>
      <c r="H359" s="60">
        <v>3125798367</v>
      </c>
      <c r="I359" s="60">
        <v>3125798367</v>
      </c>
      <c r="J359" s="60"/>
      <c r="K359" s="60" t="s">
        <v>178</v>
      </c>
      <c r="L359" s="60"/>
      <c r="M359" s="61"/>
      <c r="N359" s="60" t="s">
        <v>5331</v>
      </c>
      <c r="O359" s="60" t="s">
        <v>27409</v>
      </c>
      <c r="P359" s="60">
        <v>500</v>
      </c>
      <c r="Q359" s="60"/>
      <c r="R359" s="60"/>
      <c r="S359" s="60"/>
      <c r="T359" s="61"/>
      <c r="U359" s="61"/>
      <c r="V359" s="61"/>
      <c r="W359" s="61"/>
      <c r="X359" s="60"/>
      <c r="Y359" s="60"/>
      <c r="Z359" s="60"/>
    </row>
    <row r="360" spans="1:26" s="21" customFormat="1" ht="14.1" customHeight="1">
      <c r="A360" s="60">
        <v>354</v>
      </c>
      <c r="B360" s="60" t="s">
        <v>40</v>
      </c>
      <c r="C360" s="60" t="s">
        <v>26873</v>
      </c>
      <c r="D360" s="69" t="s">
        <v>26978</v>
      </c>
      <c r="E360" s="60"/>
      <c r="F360" s="60" t="s">
        <v>27377</v>
      </c>
      <c r="G360" s="60">
        <v>15525266</v>
      </c>
      <c r="H360" s="60">
        <v>3146851116</v>
      </c>
      <c r="I360" s="60">
        <v>3146851116</v>
      </c>
      <c r="J360" s="60"/>
      <c r="K360" s="60" t="s">
        <v>4941</v>
      </c>
      <c r="L360" s="60"/>
      <c r="M360" s="61"/>
      <c r="N360" s="60" t="s">
        <v>5299</v>
      </c>
      <c r="O360" s="60" t="s">
        <v>27409</v>
      </c>
      <c r="P360" s="60">
        <v>2</v>
      </c>
      <c r="Q360" s="60"/>
      <c r="R360" s="60"/>
      <c r="S360" s="60"/>
      <c r="T360" s="61"/>
      <c r="U360" s="61"/>
      <c r="V360" s="61"/>
      <c r="W360" s="61"/>
      <c r="X360" s="60"/>
      <c r="Y360" s="60"/>
      <c r="Z360" s="60"/>
    </row>
    <row r="361" spans="1:26" s="21" customFormat="1" ht="30" customHeight="1">
      <c r="A361" s="60">
        <v>355</v>
      </c>
      <c r="B361" s="60" t="s">
        <v>40</v>
      </c>
      <c r="C361" s="60" t="s">
        <v>26873</v>
      </c>
      <c r="D361" s="69" t="s">
        <v>27274</v>
      </c>
      <c r="E361" s="60" t="s">
        <v>27353</v>
      </c>
      <c r="F361" s="60" t="s">
        <v>27378</v>
      </c>
      <c r="G361" s="60">
        <v>890904478</v>
      </c>
      <c r="H361" s="60">
        <v>3113005383</v>
      </c>
      <c r="I361" s="60">
        <v>3113005383</v>
      </c>
      <c r="J361" s="60"/>
      <c r="K361" s="60" t="s">
        <v>2852</v>
      </c>
      <c r="L361" s="60"/>
      <c r="M361" s="61"/>
      <c r="N361" s="60" t="s">
        <v>5299</v>
      </c>
      <c r="O361" s="60" t="s">
        <v>27409</v>
      </c>
      <c r="P361" s="60">
        <v>500</v>
      </c>
      <c r="Q361" s="60"/>
      <c r="R361" s="60"/>
      <c r="S361" s="60"/>
      <c r="T361" s="61"/>
      <c r="U361" s="61"/>
      <c r="V361" s="61"/>
      <c r="W361" s="61"/>
      <c r="X361" s="60"/>
      <c r="Y361" s="60"/>
      <c r="Z361" s="60"/>
    </row>
    <row r="362" spans="1:26" s="21" customFormat="1" ht="14.1" customHeight="1">
      <c r="A362" s="60">
        <v>356</v>
      </c>
      <c r="B362" s="60" t="s">
        <v>40</v>
      </c>
      <c r="C362" s="60" t="s">
        <v>26873</v>
      </c>
      <c r="D362" s="69" t="s">
        <v>26979</v>
      </c>
      <c r="E362" s="60"/>
      <c r="F362" s="60" t="s">
        <v>27377</v>
      </c>
      <c r="G362" s="60">
        <v>1040050358</v>
      </c>
      <c r="H362" s="60">
        <v>3106125489</v>
      </c>
      <c r="I362" s="60">
        <v>3106125489</v>
      </c>
      <c r="J362" s="60"/>
      <c r="K362" s="60" t="s">
        <v>431</v>
      </c>
      <c r="L362" s="60"/>
      <c r="M362" s="61"/>
      <c r="N362" s="60" t="s">
        <v>5545</v>
      </c>
      <c r="O362" s="60" t="s">
        <v>6299</v>
      </c>
      <c r="P362" s="60">
        <v>60</v>
      </c>
      <c r="Q362" s="60"/>
      <c r="R362" s="60"/>
      <c r="S362" s="60"/>
      <c r="T362" s="61"/>
      <c r="U362" s="61"/>
      <c r="V362" s="61"/>
      <c r="W362" s="61"/>
      <c r="X362" s="60"/>
      <c r="Y362" s="60"/>
      <c r="Z362" s="60"/>
    </row>
    <row r="363" spans="1:26" s="21" customFormat="1" ht="14.1" customHeight="1">
      <c r="A363" s="60">
        <v>357</v>
      </c>
      <c r="B363" s="60" t="s">
        <v>40</v>
      </c>
      <c r="C363" s="60" t="s">
        <v>26873</v>
      </c>
      <c r="D363" s="69" t="s">
        <v>26980</v>
      </c>
      <c r="E363" s="60"/>
      <c r="F363" s="60" t="s">
        <v>27377</v>
      </c>
      <c r="G363" s="60">
        <v>70630915</v>
      </c>
      <c r="H363" s="60">
        <v>3206490627</v>
      </c>
      <c r="I363" s="60">
        <v>3206490627</v>
      </c>
      <c r="J363" s="60"/>
      <c r="K363" s="60" t="s">
        <v>2668</v>
      </c>
      <c r="L363" s="60"/>
      <c r="M363" s="61"/>
      <c r="N363" s="60" t="s">
        <v>5299</v>
      </c>
      <c r="O363" s="60" t="s">
        <v>6522</v>
      </c>
      <c r="P363" s="60">
        <v>30</v>
      </c>
      <c r="Q363" s="60"/>
      <c r="R363" s="60"/>
      <c r="S363" s="60"/>
      <c r="T363" s="61"/>
      <c r="U363" s="61"/>
      <c r="V363" s="61"/>
      <c r="W363" s="61"/>
      <c r="X363" s="60"/>
      <c r="Y363" s="60"/>
      <c r="Z363" s="60"/>
    </row>
    <row r="364" spans="1:26" s="21" customFormat="1" ht="135" customHeight="1">
      <c r="A364" s="60">
        <v>358</v>
      </c>
      <c r="B364" s="60" t="s">
        <v>40</v>
      </c>
      <c r="C364" s="60" t="s">
        <v>26873</v>
      </c>
      <c r="D364" s="69" t="s">
        <v>27275</v>
      </c>
      <c r="E364" s="60" t="s">
        <v>27354</v>
      </c>
      <c r="F364" s="60" t="s">
        <v>27378</v>
      </c>
      <c r="G364" s="60">
        <v>901773893</v>
      </c>
      <c r="H364" s="60">
        <v>3128502314</v>
      </c>
      <c r="I364" s="60">
        <v>3128502314</v>
      </c>
      <c r="J364" s="60"/>
      <c r="K364" s="60" t="s">
        <v>27379</v>
      </c>
      <c r="L364" s="60"/>
      <c r="M364" s="61"/>
      <c r="N364" s="60" t="s">
        <v>5462</v>
      </c>
      <c r="O364" s="60" t="s">
        <v>27409</v>
      </c>
      <c r="P364" s="60">
        <v>50</v>
      </c>
      <c r="Q364" s="60"/>
      <c r="R364" s="60"/>
      <c r="S364" s="60"/>
      <c r="T364" s="61"/>
      <c r="U364" s="61"/>
      <c r="V364" s="61"/>
      <c r="W364" s="61"/>
      <c r="X364" s="60"/>
      <c r="Y364" s="60"/>
      <c r="Z364" s="60"/>
    </row>
    <row r="365" spans="1:26" s="30" customFormat="1" ht="14.1" customHeight="1">
      <c r="A365" s="60">
        <v>359</v>
      </c>
      <c r="B365" s="60" t="s">
        <v>40</v>
      </c>
      <c r="C365" s="60" t="s">
        <v>26873</v>
      </c>
      <c r="D365" s="69" t="s">
        <v>26981</v>
      </c>
      <c r="E365" s="60"/>
      <c r="F365" s="60" t="s">
        <v>27377</v>
      </c>
      <c r="G365" s="60">
        <v>66973463</v>
      </c>
      <c r="H365" s="60">
        <v>3137466625</v>
      </c>
      <c r="I365" s="60">
        <v>3137466625</v>
      </c>
      <c r="J365" s="60"/>
      <c r="K365" s="60" t="s">
        <v>178</v>
      </c>
      <c r="L365" s="60"/>
      <c r="M365" s="61"/>
      <c r="N365" s="60" t="s">
        <v>5462</v>
      </c>
      <c r="O365" s="60" t="s">
        <v>27409</v>
      </c>
      <c r="P365" s="60">
        <v>2000</v>
      </c>
      <c r="Q365" s="60"/>
      <c r="R365" s="60"/>
      <c r="S365" s="60"/>
      <c r="T365" s="61"/>
      <c r="U365" s="61"/>
      <c r="V365" s="61"/>
      <c r="W365" s="61"/>
      <c r="X365" s="60"/>
      <c r="Y365" s="60"/>
      <c r="Z365" s="60"/>
    </row>
    <row r="366" spans="1:26" s="21" customFormat="1" ht="14.1" customHeight="1">
      <c r="A366" s="60">
        <v>360</v>
      </c>
      <c r="B366" s="60" t="s">
        <v>40</v>
      </c>
      <c r="C366" s="60" t="s">
        <v>26873</v>
      </c>
      <c r="D366" s="69" t="s">
        <v>26982</v>
      </c>
      <c r="E366" s="60"/>
      <c r="F366" s="60" t="s">
        <v>27377</v>
      </c>
      <c r="G366" s="60">
        <v>70730594</v>
      </c>
      <c r="H366" s="60">
        <v>3137198340</v>
      </c>
      <c r="I366" s="60">
        <v>3137198340</v>
      </c>
      <c r="J366" s="60"/>
      <c r="K366" s="60" t="s">
        <v>1089</v>
      </c>
      <c r="L366" s="60"/>
      <c r="M366" s="61"/>
      <c r="N366" s="60" t="s">
        <v>5462</v>
      </c>
      <c r="O366" s="60" t="s">
        <v>27409</v>
      </c>
      <c r="P366" s="60">
        <v>300</v>
      </c>
      <c r="Q366" s="60"/>
      <c r="R366" s="60"/>
      <c r="S366" s="60"/>
      <c r="T366" s="61"/>
      <c r="U366" s="61"/>
      <c r="V366" s="61"/>
      <c r="W366" s="61"/>
      <c r="X366" s="60"/>
      <c r="Y366" s="60"/>
      <c r="Z366" s="60"/>
    </row>
    <row r="367" spans="1:26" s="21" customFormat="1" ht="14.1" customHeight="1">
      <c r="A367" s="60">
        <v>361</v>
      </c>
      <c r="B367" s="60" t="s">
        <v>40</v>
      </c>
      <c r="C367" s="60" t="s">
        <v>26873</v>
      </c>
      <c r="D367" s="69" t="s">
        <v>26983</v>
      </c>
      <c r="E367" s="60"/>
      <c r="F367" s="60" t="s">
        <v>27377</v>
      </c>
      <c r="G367" s="60">
        <v>70191288</v>
      </c>
      <c r="H367" s="60">
        <v>3197144945</v>
      </c>
      <c r="I367" s="60">
        <v>3197144945</v>
      </c>
      <c r="J367" s="60"/>
      <c r="K367" s="60" t="s">
        <v>2693</v>
      </c>
      <c r="L367" s="60"/>
      <c r="M367" s="61"/>
      <c r="N367" s="60" t="s">
        <v>5462</v>
      </c>
      <c r="O367" s="60" t="s">
        <v>27409</v>
      </c>
      <c r="P367" s="60">
        <v>400</v>
      </c>
      <c r="Q367" s="60"/>
      <c r="R367" s="60"/>
      <c r="S367" s="60"/>
      <c r="T367" s="61"/>
      <c r="U367" s="61"/>
      <c r="V367" s="61"/>
      <c r="W367" s="61"/>
      <c r="X367" s="60"/>
      <c r="Y367" s="60"/>
      <c r="Z367" s="60"/>
    </row>
    <row r="368" spans="1:26" s="21" customFormat="1" ht="14.1" customHeight="1">
      <c r="A368" s="60">
        <v>362</v>
      </c>
      <c r="B368" s="60" t="s">
        <v>40</v>
      </c>
      <c r="C368" s="60" t="s">
        <v>26873</v>
      </c>
      <c r="D368" s="69" t="s">
        <v>26984</v>
      </c>
      <c r="E368" s="60"/>
      <c r="F368" s="60" t="s">
        <v>27377</v>
      </c>
      <c r="G368" s="60">
        <v>10445006923</v>
      </c>
      <c r="H368" s="60">
        <v>3116245984</v>
      </c>
      <c r="I368" s="60">
        <v>3116245984</v>
      </c>
      <c r="J368" s="60"/>
      <c r="K368" s="60" t="s">
        <v>2798</v>
      </c>
      <c r="L368" s="60"/>
      <c r="M368" s="61"/>
      <c r="N368" s="60" t="s">
        <v>5462</v>
      </c>
      <c r="O368" s="60" t="s">
        <v>27409</v>
      </c>
      <c r="P368" s="60">
        <v>100</v>
      </c>
      <c r="Q368" s="60"/>
      <c r="R368" s="60"/>
      <c r="S368" s="60"/>
      <c r="T368" s="61"/>
      <c r="U368" s="61"/>
      <c r="V368" s="61"/>
      <c r="W368" s="61"/>
      <c r="X368" s="60"/>
      <c r="Y368" s="60"/>
      <c r="Z368" s="60"/>
    </row>
    <row r="369" spans="1:26" s="30" customFormat="1" ht="14.1" customHeight="1">
      <c r="A369" s="60">
        <v>363</v>
      </c>
      <c r="B369" s="60" t="s">
        <v>40</v>
      </c>
      <c r="C369" s="60" t="s">
        <v>26873</v>
      </c>
      <c r="D369" s="69" t="s">
        <v>26985</v>
      </c>
      <c r="E369" s="60"/>
      <c r="F369" s="60" t="s">
        <v>27377</v>
      </c>
      <c r="G369" s="60">
        <v>8152394</v>
      </c>
      <c r="H369" s="60">
        <v>3103772242</v>
      </c>
      <c r="I369" s="60">
        <v>3103772242</v>
      </c>
      <c r="J369" s="60"/>
      <c r="K369" s="60" t="s">
        <v>4506</v>
      </c>
      <c r="L369" s="60"/>
      <c r="M369" s="61"/>
      <c r="N369" s="60" t="s">
        <v>5462</v>
      </c>
      <c r="O369" s="60" t="s">
        <v>27409</v>
      </c>
      <c r="P369" s="60">
        <v>150</v>
      </c>
      <c r="Q369" s="60"/>
      <c r="R369" s="60"/>
      <c r="S369" s="60"/>
      <c r="T369" s="61"/>
      <c r="U369" s="61"/>
      <c r="V369" s="61"/>
      <c r="W369" s="61"/>
      <c r="X369" s="60"/>
      <c r="Y369" s="60"/>
      <c r="Z369" s="60"/>
    </row>
    <row r="370" spans="1:26" s="21" customFormat="1" ht="14.1" customHeight="1">
      <c r="A370" s="60">
        <v>364</v>
      </c>
      <c r="B370" s="60" t="s">
        <v>40</v>
      </c>
      <c r="C370" s="60" t="s">
        <v>26873</v>
      </c>
      <c r="D370" s="69" t="s">
        <v>26986</v>
      </c>
      <c r="E370" s="60"/>
      <c r="F370" s="60" t="s">
        <v>27377</v>
      </c>
      <c r="G370" s="60">
        <v>31566956</v>
      </c>
      <c r="H370" s="60">
        <v>3206883653</v>
      </c>
      <c r="I370" s="60">
        <v>3206883653</v>
      </c>
      <c r="J370" s="60"/>
      <c r="K370" s="60" t="s">
        <v>2802</v>
      </c>
      <c r="L370" s="60"/>
      <c r="M370" s="61"/>
      <c r="N370" s="60" t="s">
        <v>5462</v>
      </c>
      <c r="O370" s="60" t="s">
        <v>27409</v>
      </c>
      <c r="P370" s="60">
        <v>100</v>
      </c>
      <c r="Q370" s="60"/>
      <c r="R370" s="60"/>
      <c r="S370" s="60"/>
      <c r="T370" s="61"/>
      <c r="U370" s="61"/>
      <c r="V370" s="61"/>
      <c r="W370" s="61"/>
      <c r="X370" s="60"/>
      <c r="Y370" s="60"/>
      <c r="Z370" s="60"/>
    </row>
    <row r="371" spans="1:26" s="21" customFormat="1" ht="14.1" customHeight="1">
      <c r="A371" s="60">
        <v>365</v>
      </c>
      <c r="B371" s="60" t="s">
        <v>40</v>
      </c>
      <c r="C371" s="60" t="s">
        <v>26873</v>
      </c>
      <c r="D371" s="69" t="s">
        <v>26987</v>
      </c>
      <c r="E371" s="60"/>
      <c r="F371" s="60" t="s">
        <v>27377</v>
      </c>
      <c r="G371" s="60">
        <v>1035831318</v>
      </c>
      <c r="H371" s="60">
        <v>3127521161</v>
      </c>
      <c r="I371" s="60">
        <v>3127521161</v>
      </c>
      <c r="J371" s="60"/>
      <c r="K371" s="60" t="s">
        <v>27392</v>
      </c>
      <c r="L371" s="60"/>
      <c r="M371" s="61"/>
      <c r="N371" s="60" t="s">
        <v>5462</v>
      </c>
      <c r="O371" s="60" t="s">
        <v>27409</v>
      </c>
      <c r="P371" s="60">
        <v>20</v>
      </c>
      <c r="Q371" s="60"/>
      <c r="R371" s="60"/>
      <c r="S371" s="60"/>
      <c r="T371" s="61"/>
      <c r="U371" s="61"/>
      <c r="V371" s="61"/>
      <c r="W371" s="61"/>
      <c r="X371" s="60"/>
      <c r="Y371" s="60"/>
      <c r="Z371" s="60"/>
    </row>
    <row r="372" spans="1:26" s="21" customFormat="1" ht="14.1" customHeight="1">
      <c r="A372" s="60">
        <v>366</v>
      </c>
      <c r="B372" s="60" t="s">
        <v>40</v>
      </c>
      <c r="C372" s="60" t="s">
        <v>26873</v>
      </c>
      <c r="D372" s="69" t="s">
        <v>26988</v>
      </c>
      <c r="E372" s="60"/>
      <c r="F372" s="60" t="s">
        <v>27377</v>
      </c>
      <c r="G372" s="60">
        <v>1044505558</v>
      </c>
      <c r="H372" s="60">
        <v>3103776662</v>
      </c>
      <c r="I372" s="60">
        <v>3103776662</v>
      </c>
      <c r="J372" s="60"/>
      <c r="K372" s="60" t="s">
        <v>3848</v>
      </c>
      <c r="L372" s="60"/>
      <c r="M372" s="61"/>
      <c r="N372" s="60" t="s">
        <v>5462</v>
      </c>
      <c r="O372" s="60" t="s">
        <v>27409</v>
      </c>
      <c r="P372" s="60">
        <v>16</v>
      </c>
      <c r="Q372" s="60"/>
      <c r="R372" s="60"/>
      <c r="S372" s="60"/>
      <c r="T372" s="61"/>
      <c r="U372" s="61"/>
      <c r="V372" s="61"/>
      <c r="W372" s="61"/>
      <c r="X372" s="60"/>
      <c r="Y372" s="60"/>
      <c r="Z372" s="60"/>
    </row>
    <row r="373" spans="1:26" s="21" customFormat="1" ht="14.1" customHeight="1">
      <c r="A373" s="60">
        <v>367</v>
      </c>
      <c r="B373" s="60" t="s">
        <v>40</v>
      </c>
      <c r="C373" s="60" t="s">
        <v>26873</v>
      </c>
      <c r="D373" s="69" t="s">
        <v>26989</v>
      </c>
      <c r="E373" s="60"/>
      <c r="F373" s="60" t="s">
        <v>27377</v>
      </c>
      <c r="G373" s="60">
        <v>32228743</v>
      </c>
      <c r="H373" s="60">
        <v>3225199171</v>
      </c>
      <c r="I373" s="60">
        <v>3225199171</v>
      </c>
      <c r="J373" s="60"/>
      <c r="K373" s="60" t="s">
        <v>3828</v>
      </c>
      <c r="L373" s="60"/>
      <c r="M373" s="61"/>
      <c r="N373" s="60" t="s">
        <v>5462</v>
      </c>
      <c r="O373" s="60" t="s">
        <v>27409</v>
      </c>
      <c r="P373" s="60">
        <v>5</v>
      </c>
      <c r="Q373" s="60"/>
      <c r="R373" s="60"/>
      <c r="S373" s="60"/>
      <c r="T373" s="61"/>
      <c r="U373" s="61"/>
      <c r="V373" s="61"/>
      <c r="W373" s="61"/>
      <c r="X373" s="60"/>
      <c r="Y373" s="60"/>
      <c r="Z373" s="60"/>
    </row>
    <row r="374" spans="1:26" s="21" customFormat="1" ht="14.1" customHeight="1">
      <c r="A374" s="60">
        <v>368</v>
      </c>
      <c r="B374" s="60" t="s">
        <v>40</v>
      </c>
      <c r="C374" s="60" t="s">
        <v>26873</v>
      </c>
      <c r="D374" s="69" t="s">
        <v>26990</v>
      </c>
      <c r="E374" s="60"/>
      <c r="F374" s="60" t="s">
        <v>27377</v>
      </c>
      <c r="G374" s="60">
        <v>8154414</v>
      </c>
      <c r="H374" s="60">
        <v>3226267343</v>
      </c>
      <c r="I374" s="60">
        <v>3226267343</v>
      </c>
      <c r="J374" s="60"/>
      <c r="K374" s="60" t="s">
        <v>1089</v>
      </c>
      <c r="L374" s="60"/>
      <c r="M374" s="61"/>
      <c r="N374" s="60" t="s">
        <v>5462</v>
      </c>
      <c r="O374" s="60" t="s">
        <v>27409</v>
      </c>
      <c r="P374" s="60">
        <v>5</v>
      </c>
      <c r="Q374" s="60"/>
      <c r="R374" s="60"/>
      <c r="S374" s="60"/>
      <c r="T374" s="61"/>
      <c r="U374" s="61"/>
      <c r="V374" s="61"/>
      <c r="W374" s="61"/>
      <c r="X374" s="60"/>
      <c r="Y374" s="60"/>
      <c r="Z374" s="60"/>
    </row>
    <row r="375" spans="1:26" s="21" customFormat="1" ht="14.1" customHeight="1">
      <c r="A375" s="60">
        <v>369</v>
      </c>
      <c r="B375" s="60" t="s">
        <v>40</v>
      </c>
      <c r="C375" s="60" t="s">
        <v>26873</v>
      </c>
      <c r="D375" s="69" t="s">
        <v>26991</v>
      </c>
      <c r="E375" s="60"/>
      <c r="F375" s="60" t="s">
        <v>27377</v>
      </c>
      <c r="G375" s="60">
        <v>86051637</v>
      </c>
      <c r="H375" s="60">
        <v>3013278460</v>
      </c>
      <c r="I375" s="60">
        <v>3013278460</v>
      </c>
      <c r="J375" s="60"/>
      <c r="K375" s="60" t="s">
        <v>1083</v>
      </c>
      <c r="L375" s="60"/>
      <c r="M375" s="61"/>
      <c r="N375" s="60" t="s">
        <v>5462</v>
      </c>
      <c r="O375" s="60" t="s">
        <v>27409</v>
      </c>
      <c r="P375" s="60">
        <v>3</v>
      </c>
      <c r="Q375" s="60"/>
      <c r="R375" s="60"/>
      <c r="S375" s="60"/>
      <c r="T375" s="61"/>
      <c r="U375" s="61"/>
      <c r="V375" s="61"/>
      <c r="W375" s="61"/>
      <c r="X375" s="60"/>
      <c r="Y375" s="60"/>
      <c r="Z375" s="60"/>
    </row>
    <row r="376" spans="1:26" s="21" customFormat="1" ht="14.1" customHeight="1">
      <c r="A376" s="60">
        <v>370</v>
      </c>
      <c r="B376" s="60" t="s">
        <v>40</v>
      </c>
      <c r="C376" s="60" t="s">
        <v>26873</v>
      </c>
      <c r="D376" s="69" t="s">
        <v>26992</v>
      </c>
      <c r="E376" s="60"/>
      <c r="F376" s="60" t="s">
        <v>27377</v>
      </c>
      <c r="G376" s="60">
        <v>8354841</v>
      </c>
      <c r="H376" s="60">
        <v>3207013166</v>
      </c>
      <c r="I376" s="60">
        <v>3207013166</v>
      </c>
      <c r="J376" s="60"/>
      <c r="K376" s="60" t="s">
        <v>14993</v>
      </c>
      <c r="L376" s="60"/>
      <c r="M376" s="61"/>
      <c r="N376" s="60" t="s">
        <v>5462</v>
      </c>
      <c r="O376" s="60" t="s">
        <v>27409</v>
      </c>
      <c r="P376" s="60">
        <v>20</v>
      </c>
      <c r="Q376" s="60"/>
      <c r="R376" s="60"/>
      <c r="S376" s="60"/>
      <c r="T376" s="61"/>
      <c r="U376" s="61"/>
      <c r="V376" s="61"/>
      <c r="W376" s="61"/>
      <c r="X376" s="60"/>
      <c r="Y376" s="60"/>
      <c r="Z376" s="60"/>
    </row>
    <row r="377" spans="1:26" s="21" customFormat="1" ht="14.1" customHeight="1">
      <c r="A377" s="60">
        <v>371</v>
      </c>
      <c r="B377" s="60" t="s">
        <v>40</v>
      </c>
      <c r="C377" s="60" t="s">
        <v>26873</v>
      </c>
      <c r="D377" s="69" t="s">
        <v>26993</v>
      </c>
      <c r="E377" s="60"/>
      <c r="F377" s="60" t="s">
        <v>27377</v>
      </c>
      <c r="G377" s="60">
        <v>8151184</v>
      </c>
      <c r="H377" s="60">
        <v>3122985054</v>
      </c>
      <c r="I377" s="60">
        <v>3122985054</v>
      </c>
      <c r="J377" s="60"/>
      <c r="K377" s="60" t="s">
        <v>4029</v>
      </c>
      <c r="L377" s="60"/>
      <c r="M377" s="61"/>
      <c r="N377" s="60" t="s">
        <v>5462</v>
      </c>
      <c r="O377" s="60" t="s">
        <v>27409</v>
      </c>
      <c r="P377" s="60">
        <v>200</v>
      </c>
      <c r="Q377" s="60"/>
      <c r="R377" s="60"/>
      <c r="S377" s="60"/>
      <c r="T377" s="61"/>
      <c r="U377" s="61"/>
      <c r="V377" s="61"/>
      <c r="W377" s="61"/>
      <c r="X377" s="60"/>
      <c r="Y377" s="60"/>
      <c r="Z377" s="60"/>
    </row>
    <row r="378" spans="1:26" s="21" customFormat="1" ht="14.1" customHeight="1">
      <c r="A378" s="60">
        <v>372</v>
      </c>
      <c r="B378" s="60" t="s">
        <v>40</v>
      </c>
      <c r="C378" s="60" t="s">
        <v>26873</v>
      </c>
      <c r="D378" s="69" t="s">
        <v>26994</v>
      </c>
      <c r="E378" s="60"/>
      <c r="F378" s="60" t="s">
        <v>27377</v>
      </c>
      <c r="G378" s="60">
        <v>22064858</v>
      </c>
      <c r="H378" s="60">
        <v>3226558933</v>
      </c>
      <c r="I378" s="60">
        <v>3226558933</v>
      </c>
      <c r="J378" s="60"/>
      <c r="K378" s="60" t="s">
        <v>1112</v>
      </c>
      <c r="L378" s="60"/>
      <c r="M378" s="61"/>
      <c r="N378" s="60" t="s">
        <v>5462</v>
      </c>
      <c r="O378" s="60" t="s">
        <v>27409</v>
      </c>
      <c r="P378" s="60">
        <v>50</v>
      </c>
      <c r="Q378" s="60"/>
      <c r="R378" s="60"/>
      <c r="S378" s="60"/>
      <c r="T378" s="61"/>
      <c r="U378" s="61"/>
      <c r="V378" s="61"/>
      <c r="W378" s="61"/>
      <c r="X378" s="60"/>
      <c r="Y378" s="60"/>
      <c r="Z378" s="60"/>
    </row>
    <row r="379" spans="1:26" s="21" customFormat="1" ht="14.1" customHeight="1">
      <c r="A379" s="60">
        <v>373</v>
      </c>
      <c r="B379" s="60" t="s">
        <v>40</v>
      </c>
      <c r="C379" s="60" t="s">
        <v>26873</v>
      </c>
      <c r="D379" s="69" t="s">
        <v>26995</v>
      </c>
      <c r="E379" s="60"/>
      <c r="F379" s="60" t="s">
        <v>27377</v>
      </c>
      <c r="G379" s="60">
        <v>21604487</v>
      </c>
      <c r="H379" s="60">
        <v>3216242501</v>
      </c>
      <c r="I379" s="60">
        <v>3216242501</v>
      </c>
      <c r="J379" s="60"/>
      <c r="K379" s="60" t="s">
        <v>15718</v>
      </c>
      <c r="L379" s="60"/>
      <c r="M379" s="61"/>
      <c r="N379" s="60" t="s">
        <v>5462</v>
      </c>
      <c r="O379" s="60" t="s">
        <v>27409</v>
      </c>
      <c r="P379" s="60">
        <v>2</v>
      </c>
      <c r="Q379" s="60"/>
      <c r="R379" s="60"/>
      <c r="S379" s="60"/>
      <c r="T379" s="61"/>
      <c r="U379" s="61"/>
      <c r="V379" s="61"/>
      <c r="W379" s="61"/>
      <c r="X379" s="60"/>
      <c r="Y379" s="60"/>
      <c r="Z379" s="60"/>
    </row>
    <row r="380" spans="1:26" s="21" customFormat="1" ht="14.1" customHeight="1">
      <c r="A380" s="60">
        <v>374</v>
      </c>
      <c r="B380" s="60" t="s">
        <v>40</v>
      </c>
      <c r="C380" s="60" t="s">
        <v>26873</v>
      </c>
      <c r="D380" s="69" t="s">
        <v>26996</v>
      </c>
      <c r="E380" s="60"/>
      <c r="F380" s="60" t="s">
        <v>27377</v>
      </c>
      <c r="G380" s="60">
        <v>1017225615</v>
      </c>
      <c r="H380" s="60">
        <v>3102848772</v>
      </c>
      <c r="I380" s="60">
        <v>3102848772</v>
      </c>
      <c r="J380" s="60"/>
      <c r="K380" s="60" t="s">
        <v>5362</v>
      </c>
      <c r="L380" s="60"/>
      <c r="M380" s="61"/>
      <c r="N380" s="60" t="s">
        <v>5462</v>
      </c>
      <c r="O380" s="60" t="s">
        <v>27409</v>
      </c>
      <c r="P380" s="60">
        <v>5</v>
      </c>
      <c r="Q380" s="60"/>
      <c r="R380" s="60"/>
      <c r="S380" s="60"/>
      <c r="T380" s="61"/>
      <c r="U380" s="61"/>
      <c r="V380" s="61"/>
      <c r="W380" s="61"/>
      <c r="X380" s="60"/>
      <c r="Y380" s="60"/>
      <c r="Z380" s="60"/>
    </row>
    <row r="381" spans="1:26" s="21" customFormat="1" ht="14.1" customHeight="1">
      <c r="A381" s="60">
        <v>375</v>
      </c>
      <c r="B381" s="60" t="s">
        <v>40</v>
      </c>
      <c r="C381" s="60" t="s">
        <v>26873</v>
      </c>
      <c r="D381" s="69" t="s">
        <v>26997</v>
      </c>
      <c r="E381" s="60"/>
      <c r="F381" s="60" t="s">
        <v>27377</v>
      </c>
      <c r="G381" s="60">
        <v>8154351</v>
      </c>
      <c r="H381" s="60">
        <v>3117955984</v>
      </c>
      <c r="I381" s="60">
        <v>3117955984</v>
      </c>
      <c r="J381" s="60"/>
      <c r="K381" s="60" t="s">
        <v>15190</v>
      </c>
      <c r="L381" s="60"/>
      <c r="M381" s="61"/>
      <c r="N381" s="60" t="s">
        <v>5462</v>
      </c>
      <c r="O381" s="60" t="s">
        <v>27409</v>
      </c>
      <c r="P381" s="60">
        <v>5</v>
      </c>
      <c r="Q381" s="60"/>
      <c r="R381" s="60"/>
      <c r="S381" s="60"/>
      <c r="T381" s="61"/>
      <c r="U381" s="61"/>
      <c r="V381" s="61"/>
      <c r="W381" s="61"/>
      <c r="X381" s="60"/>
      <c r="Y381" s="60"/>
      <c r="Z381" s="60"/>
    </row>
    <row r="382" spans="1:26" s="21" customFormat="1" ht="14.1" customHeight="1">
      <c r="A382" s="60">
        <v>376</v>
      </c>
      <c r="B382" s="60" t="s">
        <v>40</v>
      </c>
      <c r="C382" s="60" t="s">
        <v>26873</v>
      </c>
      <c r="D382" s="69" t="s">
        <v>26998</v>
      </c>
      <c r="E382" s="60"/>
      <c r="F382" s="60" t="s">
        <v>27377</v>
      </c>
      <c r="G382" s="60">
        <v>1045046743</v>
      </c>
      <c r="H382" s="60">
        <v>3117039734</v>
      </c>
      <c r="I382" s="60">
        <v>3117039734</v>
      </c>
      <c r="J382" s="60"/>
      <c r="K382" s="60" t="s">
        <v>27393</v>
      </c>
      <c r="L382" s="60"/>
      <c r="M382" s="61"/>
      <c r="N382" s="60" t="s">
        <v>5462</v>
      </c>
      <c r="O382" s="60" t="s">
        <v>27409</v>
      </c>
      <c r="P382" s="60">
        <v>50</v>
      </c>
      <c r="Q382" s="60"/>
      <c r="R382" s="60"/>
      <c r="S382" s="60"/>
      <c r="T382" s="61"/>
      <c r="U382" s="61"/>
      <c r="V382" s="61"/>
      <c r="W382" s="61"/>
      <c r="X382" s="60"/>
      <c r="Y382" s="60"/>
      <c r="Z382" s="60"/>
    </row>
    <row r="383" spans="1:26" s="21" customFormat="1" ht="14.1" customHeight="1">
      <c r="A383" s="60">
        <v>377</v>
      </c>
      <c r="B383" s="60" t="s">
        <v>40</v>
      </c>
      <c r="C383" s="60" t="s">
        <v>26873</v>
      </c>
      <c r="D383" s="69" t="s">
        <v>26999</v>
      </c>
      <c r="E383" s="60"/>
      <c r="F383" s="60" t="s">
        <v>27377</v>
      </c>
      <c r="G383" s="60">
        <v>43405913</v>
      </c>
      <c r="H383" s="60">
        <v>3215716349</v>
      </c>
      <c r="I383" s="60">
        <v>3215716349</v>
      </c>
      <c r="J383" s="60"/>
      <c r="K383" s="60" t="s">
        <v>1089</v>
      </c>
      <c r="L383" s="60"/>
      <c r="M383" s="61"/>
      <c r="N383" s="60" t="s">
        <v>5462</v>
      </c>
      <c r="O383" s="60" t="s">
        <v>27409</v>
      </c>
      <c r="P383" s="60">
        <v>100</v>
      </c>
      <c r="Q383" s="60"/>
      <c r="R383" s="60"/>
      <c r="S383" s="60"/>
      <c r="T383" s="61"/>
      <c r="U383" s="61"/>
      <c r="V383" s="61"/>
      <c r="W383" s="61"/>
      <c r="X383" s="60"/>
      <c r="Y383" s="60"/>
      <c r="Z383" s="60"/>
    </row>
    <row r="384" spans="1:26" s="21" customFormat="1" ht="14.1" customHeight="1">
      <c r="A384" s="60">
        <v>378</v>
      </c>
      <c r="B384" s="60" t="s">
        <v>40</v>
      </c>
      <c r="C384" s="60" t="s">
        <v>26873</v>
      </c>
      <c r="D384" s="69" t="s">
        <v>27000</v>
      </c>
      <c r="E384" s="60"/>
      <c r="F384" s="60" t="s">
        <v>27377</v>
      </c>
      <c r="G384" s="60">
        <v>3469495</v>
      </c>
      <c r="H384" s="60">
        <v>3217229869</v>
      </c>
      <c r="I384" s="60">
        <v>3217229869</v>
      </c>
      <c r="J384" s="60"/>
      <c r="K384" s="60" t="s">
        <v>1083</v>
      </c>
      <c r="L384" s="60"/>
      <c r="M384" s="61"/>
      <c r="N384" s="60" t="s">
        <v>5462</v>
      </c>
      <c r="O384" s="60" t="s">
        <v>27409</v>
      </c>
      <c r="P384" s="60">
        <v>2</v>
      </c>
      <c r="Q384" s="60"/>
      <c r="R384" s="60"/>
      <c r="S384" s="60"/>
      <c r="T384" s="61"/>
      <c r="U384" s="61"/>
      <c r="V384" s="61"/>
      <c r="W384" s="61"/>
      <c r="X384" s="60"/>
      <c r="Y384" s="60"/>
      <c r="Z384" s="60"/>
    </row>
    <row r="385" spans="1:26" s="21" customFormat="1" ht="14.1" customHeight="1">
      <c r="A385" s="60">
        <v>379</v>
      </c>
      <c r="B385" s="60" t="s">
        <v>40</v>
      </c>
      <c r="C385" s="60" t="s">
        <v>26873</v>
      </c>
      <c r="D385" s="69" t="s">
        <v>27001</v>
      </c>
      <c r="E385" s="60"/>
      <c r="F385" s="60" t="s">
        <v>27377</v>
      </c>
      <c r="G385" s="60">
        <v>642083</v>
      </c>
      <c r="H385" s="60">
        <v>3105276607</v>
      </c>
      <c r="I385" s="60">
        <v>3105276607</v>
      </c>
      <c r="J385" s="60"/>
      <c r="K385" s="60" t="s">
        <v>27389</v>
      </c>
      <c r="L385" s="60"/>
      <c r="M385" s="61"/>
      <c r="N385" s="60" t="s">
        <v>5462</v>
      </c>
      <c r="O385" s="60" t="s">
        <v>27409</v>
      </c>
      <c r="P385" s="60">
        <v>4</v>
      </c>
      <c r="Q385" s="60"/>
      <c r="R385" s="60"/>
      <c r="S385" s="60"/>
      <c r="T385" s="61"/>
      <c r="U385" s="61"/>
      <c r="V385" s="61"/>
      <c r="W385" s="61"/>
      <c r="X385" s="60"/>
      <c r="Y385" s="60"/>
      <c r="Z385" s="60"/>
    </row>
    <row r="386" spans="1:26" s="21" customFormat="1" ht="14.1" customHeight="1">
      <c r="A386" s="60">
        <v>380</v>
      </c>
      <c r="B386" s="60" t="s">
        <v>40</v>
      </c>
      <c r="C386" s="60" t="s">
        <v>26873</v>
      </c>
      <c r="D386" s="69" t="s">
        <v>27002</v>
      </c>
      <c r="E386" s="60"/>
      <c r="F386" s="60" t="s">
        <v>27377</v>
      </c>
      <c r="G386" s="60">
        <v>70195425</v>
      </c>
      <c r="H386" s="60">
        <v>3114071171</v>
      </c>
      <c r="I386" s="60">
        <v>3114071171</v>
      </c>
      <c r="J386" s="60"/>
      <c r="K386" s="60" t="s">
        <v>3848</v>
      </c>
      <c r="L386" s="60"/>
      <c r="M386" s="61"/>
      <c r="N386" s="60" t="s">
        <v>5462</v>
      </c>
      <c r="O386" s="60" t="s">
        <v>27409</v>
      </c>
      <c r="P386" s="60">
        <v>25</v>
      </c>
      <c r="Q386" s="60"/>
      <c r="R386" s="60"/>
      <c r="S386" s="60"/>
      <c r="T386" s="61"/>
      <c r="U386" s="61"/>
      <c r="V386" s="61"/>
      <c r="W386" s="61"/>
      <c r="X386" s="60"/>
      <c r="Y386" s="60"/>
      <c r="Z386" s="60"/>
    </row>
    <row r="387" spans="1:26" s="21" customFormat="1" ht="14.1" customHeight="1">
      <c r="A387" s="60">
        <v>381</v>
      </c>
      <c r="B387" s="60" t="s">
        <v>40</v>
      </c>
      <c r="C387" s="60" t="s">
        <v>26873</v>
      </c>
      <c r="D387" s="69" t="s">
        <v>27003</v>
      </c>
      <c r="E387" s="60"/>
      <c r="F387" s="60" t="s">
        <v>27377</v>
      </c>
      <c r="G387" s="60">
        <v>71905104</v>
      </c>
      <c r="H387" s="60">
        <v>3206339701</v>
      </c>
      <c r="I387" s="60">
        <v>3206339701</v>
      </c>
      <c r="J387" s="60"/>
      <c r="K387" s="60" t="s">
        <v>14006</v>
      </c>
      <c r="L387" s="60"/>
      <c r="M387" s="61"/>
      <c r="N387" s="60" t="s">
        <v>5462</v>
      </c>
      <c r="O387" s="60" t="s">
        <v>27409</v>
      </c>
      <c r="P387" s="60">
        <v>60</v>
      </c>
      <c r="Q387" s="60"/>
      <c r="R387" s="60"/>
      <c r="S387" s="60"/>
      <c r="T387" s="61"/>
      <c r="U387" s="61"/>
      <c r="V387" s="61"/>
      <c r="W387" s="61"/>
      <c r="X387" s="60"/>
      <c r="Y387" s="60"/>
      <c r="Z387" s="60"/>
    </row>
    <row r="388" spans="1:26" s="21" customFormat="1" ht="14.1" customHeight="1">
      <c r="A388" s="60">
        <v>382</v>
      </c>
      <c r="B388" s="60" t="s">
        <v>40</v>
      </c>
      <c r="C388" s="60" t="s">
        <v>26873</v>
      </c>
      <c r="D388" s="69" t="s">
        <v>27004</v>
      </c>
      <c r="E388" s="60"/>
      <c r="F388" s="60" t="s">
        <v>27377</v>
      </c>
      <c r="G388" s="60">
        <v>8152629</v>
      </c>
      <c r="H388" s="60">
        <v>3218454149</v>
      </c>
      <c r="I388" s="60">
        <v>3218454149</v>
      </c>
      <c r="J388" s="60"/>
      <c r="K388" s="60" t="s">
        <v>3879</v>
      </c>
      <c r="L388" s="60"/>
      <c r="M388" s="61"/>
      <c r="N388" s="60" t="s">
        <v>5462</v>
      </c>
      <c r="O388" s="60" t="s">
        <v>27409</v>
      </c>
      <c r="P388" s="60">
        <v>50</v>
      </c>
      <c r="Q388" s="60"/>
      <c r="R388" s="60"/>
      <c r="S388" s="60"/>
      <c r="T388" s="61"/>
      <c r="U388" s="61"/>
      <c r="V388" s="61"/>
      <c r="W388" s="61"/>
      <c r="X388" s="60"/>
      <c r="Y388" s="60"/>
      <c r="Z388" s="60"/>
    </row>
    <row r="389" spans="1:26" s="21" customFormat="1" ht="14.1" customHeight="1">
      <c r="A389" s="60">
        <v>383</v>
      </c>
      <c r="B389" s="60" t="s">
        <v>40</v>
      </c>
      <c r="C389" s="60" t="s">
        <v>26873</v>
      </c>
      <c r="D389" s="69" t="s">
        <v>27005</v>
      </c>
      <c r="E389" s="60"/>
      <c r="F389" s="60" t="s">
        <v>27377</v>
      </c>
      <c r="G389" s="60">
        <v>71905502</v>
      </c>
      <c r="H389" s="60">
        <v>3196484241</v>
      </c>
      <c r="I389" s="60">
        <v>3196484241</v>
      </c>
      <c r="J389" s="60"/>
      <c r="K389" s="60" t="s">
        <v>27394</v>
      </c>
      <c r="L389" s="60"/>
      <c r="M389" s="61"/>
      <c r="N389" s="60" t="s">
        <v>5462</v>
      </c>
      <c r="O389" s="60" t="s">
        <v>27409</v>
      </c>
      <c r="P389" s="60">
        <v>60</v>
      </c>
      <c r="Q389" s="60"/>
      <c r="R389" s="60"/>
      <c r="S389" s="60"/>
      <c r="T389" s="61"/>
      <c r="U389" s="61"/>
      <c r="V389" s="61"/>
      <c r="W389" s="61"/>
      <c r="X389" s="60"/>
      <c r="Y389" s="60"/>
      <c r="Z389" s="60"/>
    </row>
    <row r="390" spans="1:26" s="21" customFormat="1" ht="105" customHeight="1">
      <c r="A390" s="60">
        <v>384</v>
      </c>
      <c r="B390" s="60" t="s">
        <v>40</v>
      </c>
      <c r="C390" s="60" t="s">
        <v>26873</v>
      </c>
      <c r="D390" s="69" t="s">
        <v>27276</v>
      </c>
      <c r="E390" s="60" t="s">
        <v>27355</v>
      </c>
      <c r="F390" s="60" t="s">
        <v>27378</v>
      </c>
      <c r="G390" s="60">
        <v>901419713</v>
      </c>
      <c r="H390" s="60">
        <v>3217021045</v>
      </c>
      <c r="I390" s="60">
        <v>3217021045</v>
      </c>
      <c r="J390" s="60"/>
      <c r="K390" s="60" t="s">
        <v>5330</v>
      </c>
      <c r="L390" s="60"/>
      <c r="M390" s="61"/>
      <c r="N390" s="60" t="s">
        <v>5462</v>
      </c>
      <c r="O390" s="60" t="s">
        <v>27409</v>
      </c>
      <c r="P390" s="60">
        <v>30</v>
      </c>
      <c r="Q390" s="60"/>
      <c r="R390" s="60"/>
      <c r="S390" s="60"/>
      <c r="T390" s="61"/>
      <c r="U390" s="61"/>
      <c r="V390" s="61"/>
      <c r="W390" s="61"/>
      <c r="X390" s="60"/>
      <c r="Y390" s="60"/>
      <c r="Z390" s="60"/>
    </row>
    <row r="391" spans="1:26" s="21" customFormat="1" ht="14.1" customHeight="1">
      <c r="A391" s="60">
        <v>385</v>
      </c>
      <c r="B391" s="60" t="s">
        <v>40</v>
      </c>
      <c r="C391" s="60" t="s">
        <v>26873</v>
      </c>
      <c r="D391" s="69" t="s">
        <v>27006</v>
      </c>
      <c r="E391" s="60"/>
      <c r="F391" s="60" t="s">
        <v>27377</v>
      </c>
      <c r="G391" s="60">
        <v>21632445</v>
      </c>
      <c r="H391" s="60">
        <v>3127822010</v>
      </c>
      <c r="I391" s="60">
        <v>3127822010</v>
      </c>
      <c r="J391" s="60"/>
      <c r="K391" s="60" t="s">
        <v>27379</v>
      </c>
      <c r="L391" s="60"/>
      <c r="M391" s="61"/>
      <c r="N391" s="60" t="s">
        <v>5462</v>
      </c>
      <c r="O391" s="60" t="s">
        <v>27409</v>
      </c>
      <c r="P391" s="60">
        <v>100</v>
      </c>
      <c r="Q391" s="60"/>
      <c r="R391" s="60"/>
      <c r="S391" s="60"/>
      <c r="T391" s="61"/>
      <c r="U391" s="61"/>
      <c r="V391" s="61"/>
      <c r="W391" s="61"/>
      <c r="X391" s="60"/>
      <c r="Y391" s="60"/>
      <c r="Z391" s="60"/>
    </row>
    <row r="392" spans="1:26" s="21" customFormat="1" ht="14.1" customHeight="1">
      <c r="A392" s="60">
        <v>386</v>
      </c>
      <c r="B392" s="60" t="s">
        <v>40</v>
      </c>
      <c r="C392" s="60" t="s">
        <v>26873</v>
      </c>
      <c r="D392" s="69" t="s">
        <v>27007</v>
      </c>
      <c r="E392" s="60"/>
      <c r="F392" s="60" t="s">
        <v>27377</v>
      </c>
      <c r="G392" s="60">
        <v>3599335</v>
      </c>
      <c r="H392" s="60">
        <v>3113146254</v>
      </c>
      <c r="I392" s="60">
        <v>3113146254</v>
      </c>
      <c r="J392" s="60"/>
      <c r="K392" s="60" t="s">
        <v>3846</v>
      </c>
      <c r="L392" s="60"/>
      <c r="M392" s="61"/>
      <c r="N392" s="60" t="s">
        <v>5462</v>
      </c>
      <c r="O392" s="60" t="s">
        <v>27409</v>
      </c>
      <c r="P392" s="60">
        <v>150</v>
      </c>
      <c r="Q392" s="60"/>
      <c r="R392" s="60"/>
      <c r="S392" s="60"/>
      <c r="T392" s="61"/>
      <c r="U392" s="61"/>
      <c r="V392" s="61"/>
      <c r="W392" s="61"/>
      <c r="X392" s="60"/>
      <c r="Y392" s="60"/>
      <c r="Z392" s="60"/>
    </row>
    <row r="393" spans="1:26" s="21" customFormat="1" ht="14.1" customHeight="1">
      <c r="A393" s="60">
        <v>387</v>
      </c>
      <c r="B393" s="60" t="s">
        <v>40</v>
      </c>
      <c r="C393" s="60" t="s">
        <v>26873</v>
      </c>
      <c r="D393" s="69" t="s">
        <v>27008</v>
      </c>
      <c r="E393" s="60"/>
      <c r="F393" s="60" t="s">
        <v>27377</v>
      </c>
      <c r="G393" s="60">
        <v>1040325138</v>
      </c>
      <c r="H393" s="60">
        <v>3114020871</v>
      </c>
      <c r="I393" s="60">
        <v>3114020871</v>
      </c>
      <c r="J393" s="60"/>
      <c r="K393" s="60" t="s">
        <v>14455</v>
      </c>
      <c r="L393" s="60"/>
      <c r="M393" s="61"/>
      <c r="N393" s="60" t="s">
        <v>5462</v>
      </c>
      <c r="O393" s="60" t="s">
        <v>27409</v>
      </c>
      <c r="P393" s="60">
        <v>15</v>
      </c>
      <c r="Q393" s="60"/>
      <c r="R393" s="60"/>
      <c r="S393" s="60"/>
      <c r="T393" s="61"/>
      <c r="U393" s="61"/>
      <c r="V393" s="61"/>
      <c r="W393" s="61"/>
      <c r="X393" s="60"/>
      <c r="Y393" s="60"/>
      <c r="Z393" s="60"/>
    </row>
    <row r="394" spans="1:26" s="21" customFormat="1" ht="14.1" customHeight="1">
      <c r="A394" s="60">
        <v>388</v>
      </c>
      <c r="B394" s="60" t="s">
        <v>40</v>
      </c>
      <c r="C394" s="60" t="s">
        <v>26873</v>
      </c>
      <c r="D394" s="69" t="s">
        <v>27009</v>
      </c>
      <c r="E394" s="60"/>
      <c r="F394" s="60" t="s">
        <v>27377</v>
      </c>
      <c r="G394" s="60">
        <v>70975178</v>
      </c>
      <c r="H394" s="60">
        <v>3116829599</v>
      </c>
      <c r="I394" s="60">
        <v>3116829599</v>
      </c>
      <c r="J394" s="60"/>
      <c r="K394" s="60" t="s">
        <v>3880</v>
      </c>
      <c r="L394" s="60"/>
      <c r="M394" s="61"/>
      <c r="N394" s="60" t="s">
        <v>5331</v>
      </c>
      <c r="O394" s="60" t="s">
        <v>27409</v>
      </c>
      <c r="P394" s="60">
        <v>400</v>
      </c>
      <c r="Q394" s="60"/>
      <c r="R394" s="60"/>
      <c r="S394" s="60"/>
      <c r="T394" s="61"/>
      <c r="U394" s="61"/>
      <c r="V394" s="61"/>
      <c r="W394" s="61"/>
      <c r="X394" s="60"/>
      <c r="Y394" s="60"/>
      <c r="Z394" s="60"/>
    </row>
    <row r="395" spans="1:26" s="21" customFormat="1" ht="14.1" customHeight="1">
      <c r="A395" s="60">
        <v>389</v>
      </c>
      <c r="B395" s="60" t="s">
        <v>40</v>
      </c>
      <c r="C395" s="60" t="s">
        <v>26873</v>
      </c>
      <c r="D395" s="69" t="s">
        <v>27010</v>
      </c>
      <c r="E395" s="60"/>
      <c r="F395" s="60" t="s">
        <v>27377</v>
      </c>
      <c r="G395" s="60">
        <v>32229525</v>
      </c>
      <c r="H395" s="60">
        <v>3188983603</v>
      </c>
      <c r="I395" s="60">
        <v>3188983603</v>
      </c>
      <c r="J395" s="60"/>
      <c r="K395" s="60" t="s">
        <v>3828</v>
      </c>
      <c r="L395" s="60"/>
      <c r="M395" s="61"/>
      <c r="N395" s="60" t="s">
        <v>5462</v>
      </c>
      <c r="O395" s="60" t="s">
        <v>6256</v>
      </c>
      <c r="P395" s="60">
        <v>1000</v>
      </c>
      <c r="Q395" s="60"/>
      <c r="R395" s="60"/>
      <c r="S395" s="60"/>
      <c r="T395" s="61"/>
      <c r="U395" s="61"/>
      <c r="V395" s="61"/>
      <c r="W395" s="61"/>
      <c r="X395" s="60"/>
      <c r="Y395" s="60"/>
      <c r="Z395" s="60"/>
    </row>
    <row r="396" spans="1:26" s="21" customFormat="1" ht="14.1" customHeight="1">
      <c r="A396" s="60">
        <v>390</v>
      </c>
      <c r="B396" s="60" t="s">
        <v>40</v>
      </c>
      <c r="C396" s="60" t="s">
        <v>26873</v>
      </c>
      <c r="D396" s="69" t="s">
        <v>27011</v>
      </c>
      <c r="E396" s="60"/>
      <c r="F396" s="60" t="s">
        <v>27377</v>
      </c>
      <c r="G396" s="60">
        <v>98469158</v>
      </c>
      <c r="H396" s="60">
        <v>3127049535</v>
      </c>
      <c r="I396" s="60">
        <v>3127049535</v>
      </c>
      <c r="J396" s="60"/>
      <c r="K396" s="60" t="s">
        <v>3880</v>
      </c>
      <c r="L396" s="60"/>
      <c r="M396" s="61"/>
      <c r="N396" s="60" t="s">
        <v>5462</v>
      </c>
      <c r="O396" s="60" t="s">
        <v>6256</v>
      </c>
      <c r="P396" s="60">
        <v>100</v>
      </c>
      <c r="Q396" s="60"/>
      <c r="R396" s="60"/>
      <c r="S396" s="60"/>
      <c r="T396" s="61"/>
      <c r="U396" s="61"/>
      <c r="V396" s="61"/>
      <c r="W396" s="61"/>
      <c r="X396" s="60"/>
      <c r="Y396" s="60"/>
      <c r="Z396" s="60"/>
    </row>
    <row r="397" spans="1:26" s="21" customFormat="1" ht="14.1" customHeight="1">
      <c r="A397" s="60">
        <v>391</v>
      </c>
      <c r="B397" s="60" t="s">
        <v>40</v>
      </c>
      <c r="C397" s="60" t="s">
        <v>26873</v>
      </c>
      <c r="D397" s="69" t="s">
        <v>27012</v>
      </c>
      <c r="E397" s="60"/>
      <c r="F397" s="60" t="s">
        <v>27377</v>
      </c>
      <c r="G397" s="60">
        <v>98469898</v>
      </c>
      <c r="H397" s="60">
        <v>3113178306</v>
      </c>
      <c r="I397" s="60">
        <v>3113178306</v>
      </c>
      <c r="J397" s="60"/>
      <c r="K397" s="60" t="s">
        <v>3848</v>
      </c>
      <c r="L397" s="60"/>
      <c r="M397" s="61"/>
      <c r="N397" s="60" t="s">
        <v>5462</v>
      </c>
      <c r="O397" s="60" t="s">
        <v>27409</v>
      </c>
      <c r="P397" s="60">
        <v>900</v>
      </c>
      <c r="Q397" s="60"/>
      <c r="R397" s="60"/>
      <c r="S397" s="60"/>
      <c r="T397" s="61"/>
      <c r="U397" s="61"/>
      <c r="V397" s="61"/>
      <c r="W397" s="61"/>
      <c r="X397" s="60"/>
      <c r="Y397" s="60"/>
      <c r="Z397" s="60"/>
    </row>
    <row r="398" spans="1:26" s="21" customFormat="1" ht="14.1" customHeight="1">
      <c r="A398" s="60">
        <v>392</v>
      </c>
      <c r="B398" s="60" t="s">
        <v>40</v>
      </c>
      <c r="C398" s="60" t="s">
        <v>26873</v>
      </c>
      <c r="D398" s="69" t="s">
        <v>27013</v>
      </c>
      <c r="E398" s="60"/>
      <c r="F398" s="60" t="s">
        <v>27377</v>
      </c>
      <c r="G398" s="60">
        <v>98469328</v>
      </c>
      <c r="H398" s="60">
        <v>3113953147</v>
      </c>
      <c r="I398" s="60">
        <v>3113953147</v>
      </c>
      <c r="J398" s="60"/>
      <c r="K398" s="60" t="s">
        <v>3847</v>
      </c>
      <c r="L398" s="60"/>
      <c r="M398" s="61"/>
      <c r="N398" s="60" t="s">
        <v>5462</v>
      </c>
      <c r="O398" s="60" t="s">
        <v>27409</v>
      </c>
      <c r="P398" s="60">
        <v>2000</v>
      </c>
      <c r="Q398" s="60"/>
      <c r="R398" s="60"/>
      <c r="S398" s="60"/>
      <c r="T398" s="61"/>
      <c r="U398" s="61"/>
      <c r="V398" s="61"/>
      <c r="W398" s="61"/>
      <c r="X398" s="60"/>
      <c r="Y398" s="60"/>
      <c r="Z398" s="60"/>
    </row>
    <row r="399" spans="1:26" s="21" customFormat="1" ht="14.1" customHeight="1">
      <c r="A399" s="60">
        <v>393</v>
      </c>
      <c r="B399" s="60" t="s">
        <v>40</v>
      </c>
      <c r="C399" s="60" t="s">
        <v>26873</v>
      </c>
      <c r="D399" s="69" t="s">
        <v>27014</v>
      </c>
      <c r="E399" s="60"/>
      <c r="F399" s="60" t="s">
        <v>27377</v>
      </c>
      <c r="G399" s="60">
        <v>71851011</v>
      </c>
      <c r="H399" s="60">
        <v>3147319135</v>
      </c>
      <c r="I399" s="60">
        <v>3147319135</v>
      </c>
      <c r="J399" s="60"/>
      <c r="K399" s="60" t="s">
        <v>2852</v>
      </c>
      <c r="L399" s="60"/>
      <c r="M399" s="61"/>
      <c r="N399" s="60" t="s">
        <v>5462</v>
      </c>
      <c r="O399" s="60" t="s">
        <v>27409</v>
      </c>
      <c r="P399" s="60">
        <v>150</v>
      </c>
      <c r="Q399" s="60"/>
      <c r="R399" s="60"/>
      <c r="S399" s="60"/>
      <c r="T399" s="61"/>
      <c r="U399" s="61"/>
      <c r="V399" s="61"/>
      <c r="W399" s="61"/>
      <c r="X399" s="60"/>
      <c r="Y399" s="60"/>
      <c r="Z399" s="60"/>
    </row>
    <row r="400" spans="1:26" s="21" customFormat="1" ht="14.1" customHeight="1">
      <c r="A400" s="60">
        <v>394</v>
      </c>
      <c r="B400" s="60" t="s">
        <v>40</v>
      </c>
      <c r="C400" s="60" t="s">
        <v>26873</v>
      </c>
      <c r="D400" s="69" t="s">
        <v>27015</v>
      </c>
      <c r="E400" s="60"/>
      <c r="F400" s="60" t="s">
        <v>27377</v>
      </c>
      <c r="G400" s="60">
        <v>21632092</v>
      </c>
      <c r="H400" s="60">
        <v>3167809747</v>
      </c>
      <c r="I400" s="60">
        <v>3167809747</v>
      </c>
      <c r="J400" s="60"/>
      <c r="K400" s="60" t="s">
        <v>3847</v>
      </c>
      <c r="L400" s="60"/>
      <c r="M400" s="61"/>
      <c r="N400" s="60" t="s">
        <v>5462</v>
      </c>
      <c r="O400" s="60" t="s">
        <v>27441</v>
      </c>
      <c r="P400" s="60">
        <v>600</v>
      </c>
      <c r="Q400" s="60"/>
      <c r="R400" s="60"/>
      <c r="S400" s="60"/>
      <c r="T400" s="61"/>
      <c r="U400" s="61"/>
      <c r="V400" s="61"/>
      <c r="W400" s="61"/>
      <c r="X400" s="60"/>
      <c r="Y400" s="60"/>
      <c r="Z400" s="60"/>
    </row>
    <row r="401" spans="1:26" s="21" customFormat="1" ht="14.1" customHeight="1">
      <c r="A401" s="60">
        <v>395</v>
      </c>
      <c r="B401" s="60" t="s">
        <v>40</v>
      </c>
      <c r="C401" s="60" t="s">
        <v>26873</v>
      </c>
      <c r="D401" s="69" t="s">
        <v>27016</v>
      </c>
      <c r="E401" s="60"/>
      <c r="F401" s="60" t="s">
        <v>27377</v>
      </c>
      <c r="G401" s="60">
        <v>1044503094</v>
      </c>
      <c r="H401" s="60">
        <v>3107200143</v>
      </c>
      <c r="I401" s="60">
        <v>3107200143</v>
      </c>
      <c r="J401" s="60"/>
      <c r="K401" s="60" t="s">
        <v>4506</v>
      </c>
      <c r="L401" s="60"/>
      <c r="M401" s="61"/>
      <c r="N401" s="60" t="s">
        <v>5462</v>
      </c>
      <c r="O401" s="60" t="s">
        <v>27418</v>
      </c>
      <c r="P401" s="60">
        <v>300</v>
      </c>
      <c r="Q401" s="60"/>
      <c r="R401" s="60"/>
      <c r="S401" s="60"/>
      <c r="T401" s="61"/>
      <c r="U401" s="61"/>
      <c r="V401" s="61"/>
      <c r="W401" s="61"/>
      <c r="X401" s="60"/>
      <c r="Y401" s="60"/>
      <c r="Z401" s="60"/>
    </row>
    <row r="402" spans="1:26" s="21" customFormat="1" ht="14.1" customHeight="1">
      <c r="A402" s="60">
        <v>396</v>
      </c>
      <c r="B402" s="60" t="s">
        <v>40</v>
      </c>
      <c r="C402" s="60" t="s">
        <v>26873</v>
      </c>
      <c r="D402" s="69" t="s">
        <v>27017</v>
      </c>
      <c r="E402" s="60"/>
      <c r="F402" s="60" t="s">
        <v>27377</v>
      </c>
      <c r="G402" s="60">
        <v>3599377</v>
      </c>
      <c r="H402" s="60">
        <v>3128810471</v>
      </c>
      <c r="I402" s="60">
        <v>3128810471</v>
      </c>
      <c r="J402" s="60"/>
      <c r="K402" s="60" t="s">
        <v>4506</v>
      </c>
      <c r="L402" s="60"/>
      <c r="M402" s="61"/>
      <c r="N402" s="60" t="s">
        <v>5462</v>
      </c>
      <c r="O402" s="60" t="s">
        <v>27409</v>
      </c>
      <c r="P402" s="60">
        <v>1700</v>
      </c>
      <c r="Q402" s="60"/>
      <c r="R402" s="60"/>
      <c r="S402" s="60"/>
      <c r="T402" s="61"/>
      <c r="U402" s="61"/>
      <c r="V402" s="61"/>
      <c r="W402" s="61"/>
      <c r="X402" s="60"/>
      <c r="Y402" s="60"/>
      <c r="Z402" s="60"/>
    </row>
    <row r="403" spans="1:26" s="21" customFormat="1" ht="14.1" customHeight="1">
      <c r="A403" s="60">
        <v>397</v>
      </c>
      <c r="B403" s="60" t="s">
        <v>40</v>
      </c>
      <c r="C403" s="60" t="s">
        <v>26873</v>
      </c>
      <c r="D403" s="69" t="s">
        <v>27018</v>
      </c>
      <c r="E403" s="60"/>
      <c r="F403" s="60" t="s">
        <v>27377</v>
      </c>
      <c r="G403" s="60">
        <v>21530382</v>
      </c>
      <c r="H403" s="60">
        <v>3103760140</v>
      </c>
      <c r="I403" s="60">
        <v>3103760140</v>
      </c>
      <c r="J403" s="60"/>
      <c r="K403" s="60" t="s">
        <v>4506</v>
      </c>
      <c r="L403" s="60"/>
      <c r="M403" s="61"/>
      <c r="N403" s="60" t="s">
        <v>5462</v>
      </c>
      <c r="O403" s="60" t="s">
        <v>27409</v>
      </c>
      <c r="P403" s="60">
        <v>45</v>
      </c>
      <c r="Q403" s="60"/>
      <c r="R403" s="60"/>
      <c r="S403" s="60"/>
      <c r="T403" s="61"/>
      <c r="U403" s="61"/>
      <c r="V403" s="61"/>
      <c r="W403" s="61"/>
      <c r="X403" s="60"/>
      <c r="Y403" s="60"/>
      <c r="Z403" s="60"/>
    </row>
    <row r="404" spans="1:26" s="21" customFormat="1" ht="14.1" customHeight="1">
      <c r="A404" s="60">
        <v>398</v>
      </c>
      <c r="B404" s="60" t="s">
        <v>40</v>
      </c>
      <c r="C404" s="60" t="s">
        <v>26873</v>
      </c>
      <c r="D404" s="69" t="s">
        <v>27019</v>
      </c>
      <c r="E404" s="60"/>
      <c r="F404" s="60" t="s">
        <v>27377</v>
      </c>
      <c r="G404" s="60">
        <v>71905969</v>
      </c>
      <c r="H404" s="60">
        <v>3215175759</v>
      </c>
      <c r="I404" s="60">
        <v>3215175759</v>
      </c>
      <c r="J404" s="60"/>
      <c r="K404" s="60" t="s">
        <v>2668</v>
      </c>
      <c r="L404" s="60"/>
      <c r="M404" s="61"/>
      <c r="N404" s="60" t="s">
        <v>4261</v>
      </c>
      <c r="O404" s="60" t="s">
        <v>6522</v>
      </c>
      <c r="P404" s="60">
        <v>5</v>
      </c>
      <c r="Q404" s="60"/>
      <c r="R404" s="60"/>
      <c r="S404" s="60"/>
      <c r="T404" s="61"/>
      <c r="U404" s="61"/>
      <c r="V404" s="61"/>
      <c r="W404" s="61"/>
      <c r="X404" s="60"/>
      <c r="Y404" s="60"/>
      <c r="Z404" s="60"/>
    </row>
    <row r="405" spans="1:26" s="21" customFormat="1" ht="14.1" customHeight="1">
      <c r="A405" s="60">
        <v>399</v>
      </c>
      <c r="B405" s="60" t="s">
        <v>40</v>
      </c>
      <c r="C405" s="60" t="s">
        <v>26873</v>
      </c>
      <c r="D405" s="69" t="s">
        <v>27020</v>
      </c>
      <c r="E405" s="60"/>
      <c r="F405" s="60" t="s">
        <v>27377</v>
      </c>
      <c r="G405" s="60">
        <v>15271984</v>
      </c>
      <c r="H405" s="60">
        <v>3147052060</v>
      </c>
      <c r="I405" s="60">
        <v>3147052060</v>
      </c>
      <c r="J405" s="60"/>
      <c r="K405" s="60" t="s">
        <v>1083</v>
      </c>
      <c r="L405" s="60"/>
      <c r="M405" s="61"/>
      <c r="N405" s="60"/>
      <c r="O405" s="60" t="s">
        <v>6828</v>
      </c>
      <c r="P405" s="60">
        <v>400</v>
      </c>
      <c r="Q405" s="60"/>
      <c r="R405" s="60"/>
      <c r="S405" s="60"/>
      <c r="T405" s="61"/>
      <c r="U405" s="61"/>
      <c r="V405" s="61"/>
      <c r="W405" s="61"/>
      <c r="X405" s="60"/>
      <c r="Y405" s="60"/>
      <c r="Z405" s="60"/>
    </row>
    <row r="406" spans="1:26" s="21" customFormat="1" ht="14.1" customHeight="1">
      <c r="A406" s="60">
        <v>400</v>
      </c>
      <c r="B406" s="60" t="s">
        <v>40</v>
      </c>
      <c r="C406" s="60" t="s">
        <v>26873</v>
      </c>
      <c r="D406" s="69" t="s">
        <v>27021</v>
      </c>
      <c r="E406" s="60"/>
      <c r="F406" s="60" t="s">
        <v>27377</v>
      </c>
      <c r="G406" s="60">
        <v>8156254</v>
      </c>
      <c r="H406" s="60">
        <v>3136767454</v>
      </c>
      <c r="I406" s="60">
        <v>3136767454</v>
      </c>
      <c r="J406" s="60"/>
      <c r="K406" s="60" t="s">
        <v>431</v>
      </c>
      <c r="L406" s="60"/>
      <c r="M406" s="61"/>
      <c r="N406" s="60" t="s">
        <v>4310</v>
      </c>
      <c r="O406" s="60" t="s">
        <v>6635</v>
      </c>
      <c r="P406" s="60">
        <v>3100</v>
      </c>
      <c r="Q406" s="60"/>
      <c r="R406" s="60"/>
      <c r="S406" s="60"/>
      <c r="T406" s="61"/>
      <c r="U406" s="61"/>
      <c r="V406" s="61"/>
      <c r="W406" s="61"/>
      <c r="X406" s="60"/>
      <c r="Y406" s="60"/>
      <c r="Z406" s="60"/>
    </row>
    <row r="407" spans="1:26" s="21" customFormat="1" ht="14.1" customHeight="1">
      <c r="A407" s="60">
        <v>401</v>
      </c>
      <c r="B407" s="60" t="s">
        <v>40</v>
      </c>
      <c r="C407" s="60" t="s">
        <v>26873</v>
      </c>
      <c r="D407" s="69" t="s">
        <v>27022</v>
      </c>
      <c r="E407" s="60"/>
      <c r="F407" s="60" t="s">
        <v>27377</v>
      </c>
      <c r="G407" s="60">
        <v>8154416</v>
      </c>
      <c r="H407" s="60">
        <v>3148375791</v>
      </c>
      <c r="I407" s="60">
        <v>3148375791</v>
      </c>
      <c r="J407" s="60"/>
      <c r="K407" s="60" t="s">
        <v>3879</v>
      </c>
      <c r="L407" s="60"/>
      <c r="M407" s="61"/>
      <c r="N407" s="60"/>
      <c r="O407" s="60" t="s">
        <v>6828</v>
      </c>
      <c r="P407" s="60">
        <v>500</v>
      </c>
      <c r="Q407" s="60"/>
      <c r="R407" s="60"/>
      <c r="S407" s="60"/>
      <c r="T407" s="61"/>
      <c r="U407" s="61"/>
      <c r="V407" s="61"/>
      <c r="W407" s="61"/>
      <c r="X407" s="60"/>
      <c r="Y407" s="60"/>
      <c r="Z407" s="60"/>
    </row>
    <row r="408" spans="1:26" s="21" customFormat="1" ht="14.1" customHeight="1">
      <c r="A408" s="60">
        <v>402</v>
      </c>
      <c r="B408" s="60" t="s">
        <v>40</v>
      </c>
      <c r="C408" s="60" t="s">
        <v>26873</v>
      </c>
      <c r="D408" s="69" t="s">
        <v>27023</v>
      </c>
      <c r="E408" s="60"/>
      <c r="F408" s="60" t="s">
        <v>27377</v>
      </c>
      <c r="G408" s="60">
        <v>3572631</v>
      </c>
      <c r="H408" s="60">
        <v>3216093800</v>
      </c>
      <c r="I408" s="60">
        <v>3216093800</v>
      </c>
      <c r="J408" s="60"/>
      <c r="K408" s="60" t="s">
        <v>27395</v>
      </c>
      <c r="L408" s="60"/>
      <c r="M408" s="61"/>
      <c r="N408" s="60" t="s">
        <v>5462</v>
      </c>
      <c r="O408" s="60" t="s">
        <v>27409</v>
      </c>
      <c r="P408" s="60">
        <v>4</v>
      </c>
      <c r="Q408" s="60"/>
      <c r="R408" s="60"/>
      <c r="S408" s="60"/>
      <c r="T408" s="61"/>
      <c r="U408" s="61"/>
      <c r="V408" s="61"/>
      <c r="W408" s="61"/>
      <c r="X408" s="60"/>
      <c r="Y408" s="60"/>
      <c r="Z408" s="60"/>
    </row>
    <row r="409" spans="1:26" s="21" customFormat="1" ht="14.1" customHeight="1">
      <c r="A409" s="60">
        <v>403</v>
      </c>
      <c r="B409" s="60" t="s">
        <v>40</v>
      </c>
      <c r="C409" s="60" t="s">
        <v>26873</v>
      </c>
      <c r="D409" s="69" t="s">
        <v>27024</v>
      </c>
      <c r="E409" s="60"/>
      <c r="F409" s="60" t="s">
        <v>27377</v>
      </c>
      <c r="G409" s="60">
        <v>1044506787</v>
      </c>
      <c r="H409" s="60">
        <v>3205667674</v>
      </c>
      <c r="I409" s="60">
        <v>3205667674</v>
      </c>
      <c r="J409" s="60"/>
      <c r="K409" s="60" t="s">
        <v>431</v>
      </c>
      <c r="L409" s="60"/>
      <c r="M409" s="61"/>
      <c r="N409" s="60" t="s">
        <v>5462</v>
      </c>
      <c r="O409" s="60" t="s">
        <v>6522</v>
      </c>
      <c r="P409" s="60">
        <v>50</v>
      </c>
      <c r="Q409" s="60"/>
      <c r="R409" s="60"/>
      <c r="S409" s="60"/>
      <c r="T409" s="61"/>
      <c r="U409" s="61"/>
      <c r="V409" s="61"/>
      <c r="W409" s="61"/>
      <c r="X409" s="60"/>
      <c r="Y409" s="60"/>
      <c r="Z409" s="60"/>
    </row>
    <row r="410" spans="1:26" s="21" customFormat="1" ht="14.1" customHeight="1">
      <c r="A410" s="60">
        <v>404</v>
      </c>
      <c r="B410" s="60" t="s">
        <v>40</v>
      </c>
      <c r="C410" s="60" t="s">
        <v>26873</v>
      </c>
      <c r="D410" s="69" t="s">
        <v>27025</v>
      </c>
      <c r="E410" s="60"/>
      <c r="F410" s="60" t="s">
        <v>27377</v>
      </c>
      <c r="G410" s="60">
        <v>3598469</v>
      </c>
      <c r="H410" s="60">
        <v>3208579668</v>
      </c>
      <c r="I410" s="60">
        <v>3208579668</v>
      </c>
      <c r="J410" s="60"/>
      <c r="K410" s="60" t="s">
        <v>178</v>
      </c>
      <c r="L410" s="60"/>
      <c r="M410" s="61"/>
      <c r="N410" s="60" t="s">
        <v>5331</v>
      </c>
      <c r="O410" s="60" t="s">
        <v>6522</v>
      </c>
      <c r="P410" s="60">
        <v>70</v>
      </c>
      <c r="Q410" s="60"/>
      <c r="R410" s="60"/>
      <c r="S410" s="60"/>
      <c r="T410" s="61"/>
      <c r="U410" s="61"/>
      <c r="V410" s="61"/>
      <c r="W410" s="61"/>
      <c r="X410" s="60"/>
      <c r="Y410" s="60"/>
      <c r="Z410" s="60"/>
    </row>
    <row r="411" spans="1:26" s="21" customFormat="1" ht="14.1" customHeight="1">
      <c r="A411" s="60">
        <v>405</v>
      </c>
      <c r="B411" s="60" t="s">
        <v>40</v>
      </c>
      <c r="C411" s="60" t="s">
        <v>26873</v>
      </c>
      <c r="D411" s="69" t="s">
        <v>27026</v>
      </c>
      <c r="E411" s="60"/>
      <c r="F411" s="60" t="s">
        <v>27377</v>
      </c>
      <c r="G411" s="60">
        <v>1044509782</v>
      </c>
      <c r="H411" s="60">
        <v>3115147630</v>
      </c>
      <c r="I411" s="60">
        <v>3115147630</v>
      </c>
      <c r="J411" s="60"/>
      <c r="K411" s="60" t="s">
        <v>1047</v>
      </c>
      <c r="L411" s="60"/>
      <c r="M411" s="61"/>
      <c r="N411" s="60" t="s">
        <v>4261</v>
      </c>
      <c r="O411" s="60" t="s">
        <v>6606</v>
      </c>
      <c r="P411" s="60">
        <v>1200</v>
      </c>
      <c r="Q411" s="60"/>
      <c r="R411" s="60"/>
      <c r="S411" s="60"/>
      <c r="T411" s="61"/>
      <c r="U411" s="61"/>
      <c r="V411" s="61"/>
      <c r="W411" s="61"/>
      <c r="X411" s="60"/>
      <c r="Y411" s="60"/>
      <c r="Z411" s="60"/>
    </row>
    <row r="412" spans="1:26" s="21" customFormat="1" ht="14.1" customHeight="1">
      <c r="A412" s="60">
        <v>406</v>
      </c>
      <c r="B412" s="60" t="s">
        <v>40</v>
      </c>
      <c r="C412" s="60" t="s">
        <v>26873</v>
      </c>
      <c r="D412" s="69" t="s">
        <v>27027</v>
      </c>
      <c r="E412" s="60"/>
      <c r="F412" s="60" t="s">
        <v>27377</v>
      </c>
      <c r="G412" s="60">
        <v>32227775</v>
      </c>
      <c r="H412" s="60">
        <v>3103827180</v>
      </c>
      <c r="I412" s="60">
        <v>3103827180</v>
      </c>
      <c r="J412" s="60"/>
      <c r="K412" s="60" t="s">
        <v>2798</v>
      </c>
      <c r="L412" s="60"/>
      <c r="M412" s="61"/>
      <c r="N412" s="60" t="s">
        <v>5545</v>
      </c>
      <c r="O412" s="60" t="s">
        <v>27442</v>
      </c>
      <c r="P412" s="60">
        <v>50000</v>
      </c>
      <c r="Q412" s="60"/>
      <c r="R412" s="60"/>
      <c r="S412" s="60"/>
      <c r="T412" s="61"/>
      <c r="U412" s="61"/>
      <c r="V412" s="61"/>
      <c r="W412" s="61"/>
      <c r="X412" s="60"/>
      <c r="Y412" s="60"/>
      <c r="Z412" s="60"/>
    </row>
    <row r="413" spans="1:26" s="21" customFormat="1" ht="14.1" customHeight="1">
      <c r="A413" s="60">
        <v>407</v>
      </c>
      <c r="B413" s="60" t="s">
        <v>40</v>
      </c>
      <c r="C413" s="60" t="s">
        <v>26873</v>
      </c>
      <c r="D413" s="69" t="s">
        <v>27028</v>
      </c>
      <c r="E413" s="60"/>
      <c r="F413" s="60" t="s">
        <v>27377</v>
      </c>
      <c r="G413" s="60">
        <v>15325743</v>
      </c>
      <c r="H413" s="60">
        <v>3103739732</v>
      </c>
      <c r="I413" s="60">
        <v>3103739732</v>
      </c>
      <c r="J413" s="60"/>
      <c r="K413" s="60" t="s">
        <v>4506</v>
      </c>
      <c r="L413" s="60"/>
      <c r="M413" s="61"/>
      <c r="N413" s="60" t="s">
        <v>5299</v>
      </c>
      <c r="O413" s="60" t="s">
        <v>27443</v>
      </c>
      <c r="P413" s="60">
        <v>1000</v>
      </c>
      <c r="Q413" s="60"/>
      <c r="R413" s="60"/>
      <c r="S413" s="60"/>
      <c r="T413" s="61"/>
      <c r="U413" s="61"/>
      <c r="V413" s="61"/>
      <c r="W413" s="61"/>
      <c r="X413" s="60"/>
      <c r="Y413" s="60"/>
      <c r="Z413" s="60"/>
    </row>
    <row r="414" spans="1:26" s="21" customFormat="1" ht="14.1" customHeight="1">
      <c r="A414" s="60">
        <v>408</v>
      </c>
      <c r="B414" s="60" t="s">
        <v>40</v>
      </c>
      <c r="C414" s="60" t="s">
        <v>26873</v>
      </c>
      <c r="D414" s="69" t="s">
        <v>27029</v>
      </c>
      <c r="E414" s="60"/>
      <c r="F414" s="60" t="s">
        <v>27377</v>
      </c>
      <c r="G414" s="60">
        <v>32228290</v>
      </c>
      <c r="H414" s="60">
        <v>3196505030</v>
      </c>
      <c r="I414" s="60">
        <v>3196505030</v>
      </c>
      <c r="J414" s="60"/>
      <c r="K414" s="60" t="s">
        <v>27387</v>
      </c>
      <c r="L414" s="60"/>
      <c r="M414" s="61"/>
      <c r="N414" s="60" t="s">
        <v>5299</v>
      </c>
      <c r="O414" s="60" t="s">
        <v>27444</v>
      </c>
      <c r="P414" s="60">
        <v>8000</v>
      </c>
      <c r="Q414" s="60"/>
      <c r="R414" s="60"/>
      <c r="S414" s="60"/>
      <c r="T414" s="61"/>
      <c r="U414" s="61"/>
      <c r="V414" s="61"/>
      <c r="W414" s="61"/>
      <c r="X414" s="60"/>
      <c r="Y414" s="60"/>
      <c r="Z414" s="60"/>
    </row>
    <row r="415" spans="1:26" s="21" customFormat="1" ht="14.1" customHeight="1">
      <c r="A415" s="60">
        <v>409</v>
      </c>
      <c r="B415" s="60" t="s">
        <v>40</v>
      </c>
      <c r="C415" s="60" t="s">
        <v>26873</v>
      </c>
      <c r="D415" s="69" t="s">
        <v>27030</v>
      </c>
      <c r="E415" s="60"/>
      <c r="F415" s="60" t="s">
        <v>27377</v>
      </c>
      <c r="G415" s="60">
        <v>98462463</v>
      </c>
      <c r="H415" s="60">
        <v>3206176670</v>
      </c>
      <c r="I415" s="60">
        <v>3206176670</v>
      </c>
      <c r="J415" s="60"/>
      <c r="K415" s="60" t="s">
        <v>1089</v>
      </c>
      <c r="L415" s="60"/>
      <c r="M415" s="61"/>
      <c r="N415" s="60" t="s">
        <v>5462</v>
      </c>
      <c r="O415" s="60" t="s">
        <v>6634</v>
      </c>
      <c r="P415" s="60">
        <v>740</v>
      </c>
      <c r="Q415" s="60"/>
      <c r="R415" s="60"/>
      <c r="S415" s="60"/>
      <c r="T415" s="61"/>
      <c r="U415" s="61"/>
      <c r="V415" s="61"/>
      <c r="W415" s="61"/>
      <c r="X415" s="60"/>
      <c r="Y415" s="60"/>
      <c r="Z415" s="60"/>
    </row>
    <row r="416" spans="1:26" s="21" customFormat="1" ht="14.1" customHeight="1">
      <c r="A416" s="60">
        <v>410</v>
      </c>
      <c r="B416" s="60" t="s">
        <v>40</v>
      </c>
      <c r="C416" s="60" t="s">
        <v>26873</v>
      </c>
      <c r="D416" s="69" t="s">
        <v>27031</v>
      </c>
      <c r="E416" s="60"/>
      <c r="F416" s="60" t="s">
        <v>27377</v>
      </c>
      <c r="G416" s="60">
        <v>71905673</v>
      </c>
      <c r="H416" s="60">
        <v>3128287726</v>
      </c>
      <c r="I416" s="60">
        <v>3128287726</v>
      </c>
      <c r="J416" s="60"/>
      <c r="K416" s="60" t="s">
        <v>27379</v>
      </c>
      <c r="L416" s="60"/>
      <c r="M416" s="61"/>
      <c r="N416" s="60" t="s">
        <v>5462</v>
      </c>
      <c r="O416" s="60" t="s">
        <v>6634</v>
      </c>
      <c r="P416" s="60">
        <v>400</v>
      </c>
      <c r="Q416" s="60"/>
      <c r="R416" s="60"/>
      <c r="S416" s="60"/>
      <c r="T416" s="61"/>
      <c r="U416" s="61"/>
      <c r="V416" s="61"/>
      <c r="W416" s="61"/>
      <c r="X416" s="60"/>
      <c r="Y416" s="60"/>
      <c r="Z416" s="60"/>
    </row>
    <row r="417" spans="1:26" s="21" customFormat="1" ht="14.1" customHeight="1">
      <c r="A417" s="60">
        <v>411</v>
      </c>
      <c r="B417" s="60" t="s">
        <v>40</v>
      </c>
      <c r="C417" s="60" t="s">
        <v>26873</v>
      </c>
      <c r="D417" s="69" t="s">
        <v>27032</v>
      </c>
      <c r="E417" s="60"/>
      <c r="F417" s="60" t="s">
        <v>27377</v>
      </c>
      <c r="G417" s="60">
        <v>8157049</v>
      </c>
      <c r="H417" s="60">
        <v>3507642930</v>
      </c>
      <c r="I417" s="60">
        <v>3507642930</v>
      </c>
      <c r="J417" s="60"/>
      <c r="K417" s="60" t="s">
        <v>27396</v>
      </c>
      <c r="L417" s="60"/>
      <c r="M417" s="61"/>
      <c r="N417" s="60" t="s">
        <v>5462</v>
      </c>
      <c r="O417" s="60" t="s">
        <v>7464</v>
      </c>
      <c r="P417" s="60">
        <v>300</v>
      </c>
      <c r="Q417" s="60"/>
      <c r="R417" s="60"/>
      <c r="S417" s="60"/>
      <c r="T417" s="61"/>
      <c r="U417" s="61"/>
      <c r="V417" s="61"/>
      <c r="W417" s="61"/>
      <c r="X417" s="60"/>
      <c r="Y417" s="60"/>
      <c r="Z417" s="60"/>
    </row>
    <row r="418" spans="1:26" s="21" customFormat="1" ht="14.1" customHeight="1">
      <c r="A418" s="60">
        <v>412</v>
      </c>
      <c r="B418" s="60" t="s">
        <v>40</v>
      </c>
      <c r="C418" s="60" t="s">
        <v>26873</v>
      </c>
      <c r="D418" s="69" t="s">
        <v>27033</v>
      </c>
      <c r="E418" s="60"/>
      <c r="F418" s="60" t="s">
        <v>27377</v>
      </c>
      <c r="G418" s="60">
        <v>98469756</v>
      </c>
      <c r="H418" s="60">
        <v>3146463396</v>
      </c>
      <c r="I418" s="60">
        <v>3146463396</v>
      </c>
      <c r="J418" s="60"/>
      <c r="K418" s="60" t="s">
        <v>1083</v>
      </c>
      <c r="L418" s="60"/>
      <c r="M418" s="61"/>
      <c r="N418" s="60" t="s">
        <v>5462</v>
      </c>
      <c r="O418" s="60" t="s">
        <v>6634</v>
      </c>
      <c r="P418" s="60">
        <v>1110</v>
      </c>
      <c r="Q418" s="60"/>
      <c r="R418" s="60"/>
      <c r="S418" s="60"/>
      <c r="T418" s="61"/>
      <c r="U418" s="61"/>
      <c r="V418" s="61"/>
      <c r="W418" s="61"/>
      <c r="X418" s="60"/>
      <c r="Y418" s="60"/>
      <c r="Z418" s="60"/>
    </row>
    <row r="419" spans="1:26" s="21" customFormat="1" ht="14.1" customHeight="1">
      <c r="A419" s="60">
        <v>413</v>
      </c>
      <c r="B419" s="60" t="s">
        <v>40</v>
      </c>
      <c r="C419" s="60" t="s">
        <v>26873</v>
      </c>
      <c r="D419" s="69" t="s">
        <v>27034</v>
      </c>
      <c r="E419" s="60"/>
      <c r="F419" s="60" t="s">
        <v>27377</v>
      </c>
      <c r="G419" s="60">
        <v>8154113</v>
      </c>
      <c r="H419" s="60">
        <v>3117185083</v>
      </c>
      <c r="I419" s="60">
        <v>3117185083</v>
      </c>
      <c r="J419" s="60"/>
      <c r="K419" s="60" t="s">
        <v>2802</v>
      </c>
      <c r="L419" s="60"/>
      <c r="M419" s="61"/>
      <c r="N419" s="60" t="s">
        <v>5462</v>
      </c>
      <c r="O419" s="60" t="s">
        <v>7464</v>
      </c>
      <c r="P419" s="60">
        <v>100</v>
      </c>
      <c r="Q419" s="60"/>
      <c r="R419" s="60"/>
      <c r="S419" s="60"/>
      <c r="T419" s="61"/>
      <c r="U419" s="61"/>
      <c r="V419" s="61"/>
      <c r="W419" s="61"/>
      <c r="X419" s="60"/>
      <c r="Y419" s="60"/>
      <c r="Z419" s="60"/>
    </row>
    <row r="420" spans="1:26" s="21" customFormat="1" ht="14.1" customHeight="1">
      <c r="A420" s="60">
        <v>414</v>
      </c>
      <c r="B420" s="60" t="s">
        <v>40</v>
      </c>
      <c r="C420" s="60" t="s">
        <v>26873</v>
      </c>
      <c r="D420" s="69" t="s">
        <v>27035</v>
      </c>
      <c r="E420" s="60"/>
      <c r="F420" s="60" t="s">
        <v>27377</v>
      </c>
      <c r="G420" s="60">
        <v>1044508794</v>
      </c>
      <c r="H420" s="60">
        <v>3103897428</v>
      </c>
      <c r="I420" s="60">
        <v>3103897428</v>
      </c>
      <c r="J420" s="60"/>
      <c r="K420" s="60" t="s">
        <v>27390</v>
      </c>
      <c r="L420" s="60"/>
      <c r="M420" s="61"/>
      <c r="N420" s="60" t="s">
        <v>5462</v>
      </c>
      <c r="O420" s="60" t="s">
        <v>7464</v>
      </c>
      <c r="P420" s="60">
        <v>100</v>
      </c>
      <c r="Q420" s="60"/>
      <c r="R420" s="60"/>
      <c r="S420" s="60"/>
      <c r="T420" s="61"/>
      <c r="U420" s="61"/>
      <c r="V420" s="61"/>
      <c r="W420" s="61"/>
      <c r="X420" s="60"/>
      <c r="Y420" s="60"/>
      <c r="Z420" s="60"/>
    </row>
    <row r="421" spans="1:26" s="21" customFormat="1" ht="14.1" customHeight="1">
      <c r="A421" s="60">
        <v>415</v>
      </c>
      <c r="B421" s="60" t="s">
        <v>40</v>
      </c>
      <c r="C421" s="60" t="s">
        <v>26873</v>
      </c>
      <c r="D421" s="69" t="s">
        <v>27036</v>
      </c>
      <c r="E421" s="60"/>
      <c r="F421" s="60" t="s">
        <v>27377</v>
      </c>
      <c r="G421" s="60">
        <v>8152648</v>
      </c>
      <c r="H421" s="60">
        <v>3207572142</v>
      </c>
      <c r="I421" s="60">
        <v>3207572142</v>
      </c>
      <c r="J421" s="60"/>
      <c r="K421" s="60" t="s">
        <v>1026</v>
      </c>
      <c r="L421" s="60"/>
      <c r="M421" s="61"/>
      <c r="N421" s="60" t="s">
        <v>5462</v>
      </c>
      <c r="O421" s="60" t="s">
        <v>7464</v>
      </c>
      <c r="P421" s="60">
        <v>50</v>
      </c>
      <c r="Q421" s="60"/>
      <c r="R421" s="60"/>
      <c r="S421" s="60"/>
      <c r="T421" s="61"/>
      <c r="U421" s="61"/>
      <c r="V421" s="61"/>
      <c r="W421" s="61"/>
      <c r="X421" s="60"/>
      <c r="Y421" s="60"/>
      <c r="Z421" s="60"/>
    </row>
    <row r="422" spans="1:26" s="21" customFormat="1" ht="14.1" customHeight="1">
      <c r="A422" s="60">
        <v>416</v>
      </c>
      <c r="B422" s="60" t="s">
        <v>40</v>
      </c>
      <c r="C422" s="60" t="s">
        <v>26873</v>
      </c>
      <c r="D422" s="69" t="s">
        <v>27037</v>
      </c>
      <c r="E422" s="60"/>
      <c r="F422" s="60" t="s">
        <v>27377</v>
      </c>
      <c r="G422" s="60">
        <v>43760534</v>
      </c>
      <c r="H422" s="60">
        <v>3206190793</v>
      </c>
      <c r="I422" s="60">
        <v>3206190793</v>
      </c>
      <c r="J422" s="60"/>
      <c r="K422" s="60" t="s">
        <v>3848</v>
      </c>
      <c r="L422" s="60"/>
      <c r="M422" s="61"/>
      <c r="N422" s="60" t="s">
        <v>5462</v>
      </c>
      <c r="O422" s="60" t="s">
        <v>7464</v>
      </c>
      <c r="P422" s="60">
        <v>300</v>
      </c>
      <c r="Q422" s="60"/>
      <c r="R422" s="60"/>
      <c r="S422" s="60"/>
      <c r="T422" s="61"/>
      <c r="U422" s="61"/>
      <c r="V422" s="61"/>
      <c r="W422" s="61"/>
      <c r="X422" s="60"/>
      <c r="Y422" s="60"/>
      <c r="Z422" s="60"/>
    </row>
    <row r="423" spans="1:26" s="21" customFormat="1" ht="14.1" customHeight="1">
      <c r="A423" s="60">
        <v>417</v>
      </c>
      <c r="B423" s="60" t="s">
        <v>40</v>
      </c>
      <c r="C423" s="60" t="s">
        <v>26873</v>
      </c>
      <c r="D423" s="69" t="s">
        <v>27038</v>
      </c>
      <c r="E423" s="60"/>
      <c r="F423" s="60" t="s">
        <v>27377</v>
      </c>
      <c r="G423" s="60">
        <v>15323772</v>
      </c>
      <c r="H423" s="60">
        <v>3213684938</v>
      </c>
      <c r="I423" s="60">
        <v>3213684938</v>
      </c>
      <c r="J423" s="60"/>
      <c r="K423" s="60" t="s">
        <v>27389</v>
      </c>
      <c r="L423" s="60"/>
      <c r="M423" s="61"/>
      <c r="N423" s="60" t="s">
        <v>5462</v>
      </c>
      <c r="O423" s="60" t="s">
        <v>27445</v>
      </c>
      <c r="P423" s="60">
        <v>880</v>
      </c>
      <c r="Q423" s="60"/>
      <c r="R423" s="60"/>
      <c r="S423" s="60"/>
      <c r="T423" s="61"/>
      <c r="U423" s="61"/>
      <c r="V423" s="61"/>
      <c r="W423" s="61"/>
      <c r="X423" s="60"/>
      <c r="Y423" s="60"/>
      <c r="Z423" s="60"/>
    </row>
    <row r="424" spans="1:26" s="21" customFormat="1" ht="14.1" customHeight="1">
      <c r="A424" s="60">
        <v>418</v>
      </c>
      <c r="B424" s="60" t="s">
        <v>40</v>
      </c>
      <c r="C424" s="60" t="s">
        <v>26873</v>
      </c>
      <c r="D424" s="69" t="s">
        <v>27039</v>
      </c>
      <c r="E424" s="60"/>
      <c r="F424" s="60" t="s">
        <v>27377</v>
      </c>
      <c r="G424" s="60">
        <v>32226244</v>
      </c>
      <c r="H424" s="60">
        <v>3103866003</v>
      </c>
      <c r="I424" s="60">
        <v>3103866003</v>
      </c>
      <c r="J424" s="60"/>
      <c r="K424" s="60" t="s">
        <v>4506</v>
      </c>
      <c r="L424" s="60"/>
      <c r="M424" s="61"/>
      <c r="N424" s="60" t="s">
        <v>5462</v>
      </c>
      <c r="O424" s="60" t="s">
        <v>7464</v>
      </c>
      <c r="P424" s="60">
        <v>100</v>
      </c>
      <c r="Q424" s="60"/>
      <c r="R424" s="60"/>
      <c r="S424" s="60"/>
      <c r="T424" s="61"/>
      <c r="U424" s="61"/>
      <c r="V424" s="61"/>
      <c r="W424" s="61"/>
      <c r="X424" s="60"/>
      <c r="Y424" s="60"/>
      <c r="Z424" s="60"/>
    </row>
    <row r="425" spans="1:26" s="21" customFormat="1" ht="14.1" customHeight="1">
      <c r="A425" s="60">
        <v>419</v>
      </c>
      <c r="B425" s="60" t="s">
        <v>40</v>
      </c>
      <c r="C425" s="60" t="s">
        <v>26873</v>
      </c>
      <c r="D425" s="69" t="s">
        <v>27040</v>
      </c>
      <c r="E425" s="60"/>
      <c r="F425" s="60" t="s">
        <v>27377</v>
      </c>
      <c r="G425" s="60">
        <v>15325592</v>
      </c>
      <c r="H425" s="60">
        <v>3196719831</v>
      </c>
      <c r="I425" s="60">
        <v>3196719831</v>
      </c>
      <c r="J425" s="60"/>
      <c r="K425" s="60" t="s">
        <v>27397</v>
      </c>
      <c r="L425" s="60"/>
      <c r="M425" s="61"/>
      <c r="N425" s="60" t="s">
        <v>5462</v>
      </c>
      <c r="O425" s="60" t="s">
        <v>7464</v>
      </c>
      <c r="P425" s="60">
        <v>10</v>
      </c>
      <c r="Q425" s="60"/>
      <c r="R425" s="60"/>
      <c r="S425" s="60"/>
      <c r="T425" s="61"/>
      <c r="U425" s="61"/>
      <c r="V425" s="61"/>
      <c r="W425" s="61"/>
      <c r="X425" s="60"/>
      <c r="Y425" s="60"/>
      <c r="Z425" s="60"/>
    </row>
    <row r="426" spans="1:26" s="21" customFormat="1" ht="14.1" customHeight="1">
      <c r="A426" s="60">
        <v>420</v>
      </c>
      <c r="B426" s="60" t="s">
        <v>40</v>
      </c>
      <c r="C426" s="60" t="s">
        <v>26873</v>
      </c>
      <c r="D426" s="69" t="s">
        <v>27041</v>
      </c>
      <c r="E426" s="60"/>
      <c r="F426" s="60" t="s">
        <v>27377</v>
      </c>
      <c r="G426" s="60">
        <v>1000439997</v>
      </c>
      <c r="H426" s="60">
        <v>3195065370</v>
      </c>
      <c r="I426" s="60">
        <v>3195065370</v>
      </c>
      <c r="J426" s="60"/>
      <c r="K426" s="60" t="s">
        <v>3835</v>
      </c>
      <c r="L426" s="60"/>
      <c r="M426" s="61"/>
      <c r="N426" s="60" t="s">
        <v>5462</v>
      </c>
      <c r="O426" s="60" t="s">
        <v>7464</v>
      </c>
      <c r="P426" s="60">
        <v>50</v>
      </c>
      <c r="Q426" s="60"/>
      <c r="R426" s="60"/>
      <c r="S426" s="60"/>
      <c r="T426" s="61"/>
      <c r="U426" s="61"/>
      <c r="V426" s="61"/>
      <c r="W426" s="61"/>
      <c r="X426" s="60"/>
      <c r="Y426" s="60"/>
      <c r="Z426" s="60"/>
    </row>
    <row r="427" spans="1:26" s="21" customFormat="1" ht="14.1" customHeight="1">
      <c r="A427" s="60">
        <v>421</v>
      </c>
      <c r="B427" s="60" t="s">
        <v>40</v>
      </c>
      <c r="C427" s="60" t="s">
        <v>26873</v>
      </c>
      <c r="D427" s="69" t="s">
        <v>27042</v>
      </c>
      <c r="E427" s="60"/>
      <c r="F427" s="60" t="s">
        <v>27377</v>
      </c>
      <c r="G427" s="60">
        <v>901670710</v>
      </c>
      <c r="H427" s="60">
        <v>3136933130</v>
      </c>
      <c r="I427" s="60">
        <v>3136933130</v>
      </c>
      <c r="J427" s="60"/>
      <c r="K427" s="60" t="s">
        <v>4458</v>
      </c>
      <c r="L427" s="60"/>
      <c r="M427" s="61"/>
      <c r="N427" s="60" t="s">
        <v>5462</v>
      </c>
      <c r="O427" s="60" t="s">
        <v>5449</v>
      </c>
      <c r="P427" s="60">
        <v>30</v>
      </c>
      <c r="Q427" s="60"/>
      <c r="R427" s="60"/>
      <c r="S427" s="60"/>
      <c r="T427" s="61"/>
      <c r="U427" s="61"/>
      <c r="V427" s="61"/>
      <c r="W427" s="61"/>
      <c r="X427" s="60"/>
      <c r="Y427" s="60"/>
      <c r="Z427" s="60"/>
    </row>
    <row r="428" spans="1:26" s="21" customFormat="1" ht="14.1" customHeight="1">
      <c r="A428" s="60">
        <v>422</v>
      </c>
      <c r="B428" s="60" t="s">
        <v>40</v>
      </c>
      <c r="C428" s="60" t="s">
        <v>26873</v>
      </c>
      <c r="D428" s="69" t="s">
        <v>27043</v>
      </c>
      <c r="E428" s="60"/>
      <c r="F428" s="60" t="s">
        <v>27377</v>
      </c>
      <c r="G428" s="60">
        <v>71906323</v>
      </c>
      <c r="H428" s="60">
        <v>3122379895</v>
      </c>
      <c r="I428" s="60">
        <v>3122379895</v>
      </c>
      <c r="J428" s="60"/>
      <c r="K428" s="60" t="s">
        <v>27381</v>
      </c>
      <c r="L428" s="60"/>
      <c r="M428" s="61"/>
      <c r="N428" s="60" t="s">
        <v>5462</v>
      </c>
      <c r="O428" s="60" t="s">
        <v>5449</v>
      </c>
      <c r="P428" s="60">
        <v>60</v>
      </c>
      <c r="Q428" s="60"/>
      <c r="R428" s="60"/>
      <c r="S428" s="60"/>
      <c r="T428" s="61"/>
      <c r="U428" s="61"/>
      <c r="V428" s="61"/>
      <c r="W428" s="61"/>
      <c r="X428" s="60"/>
      <c r="Y428" s="60"/>
      <c r="Z428" s="60"/>
    </row>
    <row r="429" spans="1:26" s="21" customFormat="1" ht="14.1" customHeight="1">
      <c r="A429" s="60">
        <v>423</v>
      </c>
      <c r="B429" s="60" t="s">
        <v>40</v>
      </c>
      <c r="C429" s="60" t="s">
        <v>26873</v>
      </c>
      <c r="D429" s="69" t="s">
        <v>27044</v>
      </c>
      <c r="E429" s="60"/>
      <c r="F429" s="60" t="s">
        <v>27377</v>
      </c>
      <c r="G429" s="60">
        <v>3469993</v>
      </c>
      <c r="H429" s="60">
        <v>3122379895</v>
      </c>
      <c r="I429" s="60">
        <v>3122379895</v>
      </c>
      <c r="J429" s="60"/>
      <c r="K429" s="60" t="s">
        <v>27398</v>
      </c>
      <c r="L429" s="60"/>
      <c r="M429" s="61"/>
      <c r="N429" s="60" t="s">
        <v>5462</v>
      </c>
      <c r="O429" s="60" t="s">
        <v>6634</v>
      </c>
      <c r="P429" s="60">
        <v>50</v>
      </c>
      <c r="Q429" s="60"/>
      <c r="R429" s="60"/>
      <c r="S429" s="60"/>
      <c r="T429" s="61"/>
      <c r="U429" s="61"/>
      <c r="V429" s="61"/>
      <c r="W429" s="61"/>
      <c r="X429" s="60"/>
      <c r="Y429" s="60"/>
      <c r="Z429" s="60"/>
    </row>
    <row r="430" spans="1:26" s="21" customFormat="1" ht="14.1" customHeight="1">
      <c r="A430" s="60">
        <v>424</v>
      </c>
      <c r="B430" s="60" t="s">
        <v>40</v>
      </c>
      <c r="C430" s="60" t="s">
        <v>26873</v>
      </c>
      <c r="D430" s="69" t="s">
        <v>27045</v>
      </c>
      <c r="E430" s="60"/>
      <c r="F430" s="60" t="s">
        <v>27377</v>
      </c>
      <c r="G430" s="60">
        <v>70127718</v>
      </c>
      <c r="H430" s="60">
        <v>3122379895</v>
      </c>
      <c r="I430" s="60">
        <v>3122379895</v>
      </c>
      <c r="J430" s="60"/>
      <c r="K430" s="60" t="s">
        <v>2693</v>
      </c>
      <c r="L430" s="60"/>
      <c r="M430" s="61"/>
      <c r="N430" s="60" t="s">
        <v>5462</v>
      </c>
      <c r="O430" s="60" t="s">
        <v>7464</v>
      </c>
      <c r="P430" s="60">
        <v>60</v>
      </c>
      <c r="Q430" s="60"/>
      <c r="R430" s="60"/>
      <c r="S430" s="60"/>
      <c r="T430" s="61"/>
      <c r="U430" s="61"/>
      <c r="V430" s="61"/>
      <c r="W430" s="61"/>
      <c r="X430" s="60"/>
      <c r="Y430" s="60"/>
      <c r="Z430" s="60"/>
    </row>
    <row r="431" spans="1:26" s="21" customFormat="1" ht="14.1" customHeight="1">
      <c r="A431" s="60">
        <v>425</v>
      </c>
      <c r="B431" s="60" t="s">
        <v>40</v>
      </c>
      <c r="C431" s="60" t="s">
        <v>26873</v>
      </c>
      <c r="D431" s="69" t="s">
        <v>27046</v>
      </c>
      <c r="E431" s="60"/>
      <c r="F431" s="60" t="s">
        <v>27377</v>
      </c>
      <c r="G431" s="60">
        <v>71906549</v>
      </c>
      <c r="H431" s="60">
        <v>3122379895</v>
      </c>
      <c r="I431" s="60">
        <v>3122379895</v>
      </c>
      <c r="J431" s="60"/>
      <c r="K431" s="60" t="s">
        <v>27395</v>
      </c>
      <c r="L431" s="60"/>
      <c r="M431" s="61"/>
      <c r="N431" s="60" t="s">
        <v>5331</v>
      </c>
      <c r="O431" s="60" t="s">
        <v>27446</v>
      </c>
      <c r="P431" s="60">
        <v>3</v>
      </c>
      <c r="Q431" s="60"/>
      <c r="R431" s="60"/>
      <c r="S431" s="60"/>
      <c r="T431" s="61"/>
      <c r="U431" s="61"/>
      <c r="V431" s="61"/>
      <c r="W431" s="61"/>
      <c r="X431" s="60"/>
      <c r="Y431" s="60"/>
      <c r="Z431" s="60"/>
    </row>
    <row r="432" spans="1:26" s="21" customFormat="1" ht="14.1" customHeight="1">
      <c r="A432" s="60">
        <v>426</v>
      </c>
      <c r="B432" s="60" t="s">
        <v>40</v>
      </c>
      <c r="C432" s="60" t="s">
        <v>26873</v>
      </c>
      <c r="D432" s="69" t="s">
        <v>27047</v>
      </c>
      <c r="E432" s="60"/>
      <c r="F432" s="60" t="s">
        <v>27377</v>
      </c>
      <c r="G432" s="60">
        <v>1040320120</v>
      </c>
      <c r="H432" s="60">
        <v>3136605516</v>
      </c>
      <c r="I432" s="60">
        <v>3136605516</v>
      </c>
      <c r="J432" s="60"/>
      <c r="K432" s="60" t="s">
        <v>2668</v>
      </c>
      <c r="L432" s="60"/>
      <c r="M432" s="61"/>
      <c r="N432" s="60" t="s">
        <v>4261</v>
      </c>
      <c r="O432" s="60" t="s">
        <v>27447</v>
      </c>
      <c r="P432" s="60">
        <v>6000</v>
      </c>
      <c r="Q432" s="60"/>
      <c r="R432" s="60"/>
      <c r="S432" s="60"/>
      <c r="T432" s="61"/>
      <c r="U432" s="61"/>
      <c r="V432" s="61"/>
      <c r="W432" s="61"/>
      <c r="X432" s="60"/>
      <c r="Y432" s="60"/>
      <c r="Z432" s="60"/>
    </row>
    <row r="433" spans="1:26" s="21" customFormat="1" ht="14.1" customHeight="1">
      <c r="A433" s="60">
        <v>427</v>
      </c>
      <c r="B433" s="60" t="s">
        <v>40</v>
      </c>
      <c r="C433" s="60" t="s">
        <v>26873</v>
      </c>
      <c r="D433" s="69" t="s">
        <v>27048</v>
      </c>
      <c r="E433" s="60"/>
      <c r="F433" s="60" t="s">
        <v>27377</v>
      </c>
      <c r="G433" s="60">
        <v>21714909</v>
      </c>
      <c r="H433" s="60">
        <v>3122820974</v>
      </c>
      <c r="I433" s="60">
        <v>3122820974</v>
      </c>
      <c r="J433" s="60"/>
      <c r="K433" s="60" t="s">
        <v>4506</v>
      </c>
      <c r="L433" s="60"/>
      <c r="M433" s="61"/>
      <c r="N433" s="60" t="s">
        <v>5545</v>
      </c>
      <c r="O433" s="60" t="s">
        <v>27409</v>
      </c>
      <c r="P433" s="60">
        <v>1000</v>
      </c>
      <c r="Q433" s="60"/>
      <c r="R433" s="60"/>
      <c r="S433" s="60"/>
      <c r="T433" s="61"/>
      <c r="U433" s="61"/>
      <c r="V433" s="61"/>
      <c r="W433" s="61"/>
      <c r="X433" s="60"/>
      <c r="Y433" s="60"/>
      <c r="Z433" s="60"/>
    </row>
    <row r="434" spans="1:26" s="21" customFormat="1" ht="14.1" customHeight="1">
      <c r="A434" s="60">
        <v>428</v>
      </c>
      <c r="B434" s="60" t="s">
        <v>40</v>
      </c>
      <c r="C434" s="60" t="s">
        <v>26873</v>
      </c>
      <c r="D434" s="69" t="s">
        <v>27049</v>
      </c>
      <c r="E434" s="60"/>
      <c r="F434" s="60" t="s">
        <v>27377</v>
      </c>
      <c r="G434" s="60">
        <v>43364530</v>
      </c>
      <c r="H434" s="60">
        <v>3103807649</v>
      </c>
      <c r="I434" s="60">
        <v>3103807649</v>
      </c>
      <c r="J434" s="60"/>
      <c r="K434" s="60" t="s">
        <v>431</v>
      </c>
      <c r="L434" s="60"/>
      <c r="M434" s="61"/>
      <c r="N434" s="60" t="s">
        <v>5545</v>
      </c>
      <c r="O434" s="60" t="s">
        <v>27409</v>
      </c>
      <c r="P434" s="60">
        <v>1000</v>
      </c>
      <c r="Q434" s="60"/>
      <c r="R434" s="60"/>
      <c r="S434" s="60"/>
      <c r="T434" s="61"/>
      <c r="U434" s="61"/>
      <c r="V434" s="61"/>
      <c r="W434" s="61"/>
      <c r="X434" s="60"/>
      <c r="Y434" s="60"/>
      <c r="Z434" s="60"/>
    </row>
    <row r="435" spans="1:26" s="21" customFormat="1" ht="14.1" customHeight="1">
      <c r="A435" s="60">
        <v>429</v>
      </c>
      <c r="B435" s="60" t="s">
        <v>40</v>
      </c>
      <c r="C435" s="60" t="s">
        <v>26873</v>
      </c>
      <c r="D435" s="69" t="s">
        <v>27050</v>
      </c>
      <c r="E435" s="60"/>
      <c r="F435" s="60" t="s">
        <v>27377</v>
      </c>
      <c r="G435" s="60">
        <v>71906177</v>
      </c>
      <c r="H435" s="60">
        <v>3122379895</v>
      </c>
      <c r="I435" s="60">
        <v>3122379895</v>
      </c>
      <c r="J435" s="60"/>
      <c r="K435" s="60" t="s">
        <v>2644</v>
      </c>
      <c r="L435" s="60"/>
      <c r="M435" s="61"/>
      <c r="N435" s="60" t="s">
        <v>5545</v>
      </c>
      <c r="O435" s="60" t="s">
        <v>27409</v>
      </c>
      <c r="P435" s="60">
        <v>1000</v>
      </c>
      <c r="Q435" s="60"/>
      <c r="R435" s="60"/>
      <c r="S435" s="60"/>
      <c r="T435" s="61"/>
      <c r="U435" s="61"/>
      <c r="V435" s="61"/>
      <c r="W435" s="61"/>
      <c r="X435" s="60"/>
      <c r="Y435" s="60"/>
      <c r="Z435" s="60"/>
    </row>
    <row r="436" spans="1:26" s="21" customFormat="1" ht="14.1" customHeight="1">
      <c r="A436" s="60">
        <v>430</v>
      </c>
      <c r="B436" s="60" t="s">
        <v>40</v>
      </c>
      <c r="C436" s="60" t="s">
        <v>26873</v>
      </c>
      <c r="D436" s="69" t="s">
        <v>27051</v>
      </c>
      <c r="E436" s="60"/>
      <c r="F436" s="60" t="s">
        <v>27377</v>
      </c>
      <c r="G436" s="60">
        <v>70048840</v>
      </c>
      <c r="H436" s="60">
        <v>3117628295</v>
      </c>
      <c r="I436" s="60">
        <v>3117628295</v>
      </c>
      <c r="J436" s="60"/>
      <c r="K436" s="60" t="s">
        <v>27399</v>
      </c>
      <c r="L436" s="60"/>
      <c r="M436" s="61"/>
      <c r="N436" s="60" t="s">
        <v>4261</v>
      </c>
      <c r="O436" s="60" t="s">
        <v>27448</v>
      </c>
      <c r="P436" s="60">
        <v>80</v>
      </c>
      <c r="Q436" s="60"/>
      <c r="R436" s="60"/>
      <c r="S436" s="60"/>
      <c r="T436" s="61"/>
      <c r="U436" s="61"/>
      <c r="V436" s="61"/>
      <c r="W436" s="61"/>
      <c r="X436" s="60"/>
      <c r="Y436" s="60"/>
      <c r="Z436" s="60"/>
    </row>
    <row r="437" spans="1:26" s="21" customFormat="1" ht="14.1" customHeight="1">
      <c r="A437" s="60">
        <v>431</v>
      </c>
      <c r="B437" s="60" t="s">
        <v>40</v>
      </c>
      <c r="C437" s="60" t="s">
        <v>26873</v>
      </c>
      <c r="D437" s="69" t="s">
        <v>27052</v>
      </c>
      <c r="E437" s="60"/>
      <c r="F437" s="60" t="s">
        <v>27377</v>
      </c>
      <c r="G437" s="60">
        <v>32530865</v>
      </c>
      <c r="H437" s="60">
        <v>3127283793</v>
      </c>
      <c r="I437" s="60">
        <v>3127283793</v>
      </c>
      <c r="J437" s="60"/>
      <c r="K437" s="60" t="s">
        <v>1259</v>
      </c>
      <c r="L437" s="60"/>
      <c r="M437" s="61"/>
      <c r="N437" s="60" t="s">
        <v>5545</v>
      </c>
      <c r="O437" s="60" t="s">
        <v>27409</v>
      </c>
      <c r="P437" s="60">
        <v>100</v>
      </c>
      <c r="Q437" s="60"/>
      <c r="R437" s="60"/>
      <c r="S437" s="60"/>
      <c r="T437" s="61"/>
      <c r="U437" s="61"/>
      <c r="V437" s="61"/>
      <c r="W437" s="61"/>
      <c r="X437" s="60"/>
      <c r="Y437" s="60"/>
      <c r="Z437" s="60"/>
    </row>
    <row r="438" spans="1:26" s="21" customFormat="1" ht="14.1" customHeight="1">
      <c r="A438" s="60">
        <v>432</v>
      </c>
      <c r="B438" s="60" t="s">
        <v>40</v>
      </c>
      <c r="C438" s="60" t="s">
        <v>26873</v>
      </c>
      <c r="D438" s="69" t="s">
        <v>27053</v>
      </c>
      <c r="E438" s="60"/>
      <c r="F438" s="60" t="s">
        <v>27377</v>
      </c>
      <c r="G438" s="60"/>
      <c r="H438" s="60">
        <v>3215097024</v>
      </c>
      <c r="I438" s="60">
        <v>3215097024</v>
      </c>
      <c r="J438" s="60"/>
      <c r="K438" s="60" t="s">
        <v>1047</v>
      </c>
      <c r="L438" s="60"/>
      <c r="M438" s="61"/>
      <c r="N438" s="60" t="s">
        <v>5545</v>
      </c>
      <c r="O438" s="60" t="s">
        <v>27449</v>
      </c>
      <c r="P438" s="60">
        <v>10</v>
      </c>
      <c r="Q438" s="60"/>
      <c r="R438" s="60"/>
      <c r="S438" s="60"/>
      <c r="T438" s="61"/>
      <c r="U438" s="61"/>
      <c r="V438" s="61"/>
      <c r="W438" s="61"/>
      <c r="X438" s="60"/>
      <c r="Y438" s="60"/>
      <c r="Z438" s="60"/>
    </row>
    <row r="439" spans="1:26" s="21" customFormat="1" ht="14.1" customHeight="1">
      <c r="A439" s="60">
        <v>433</v>
      </c>
      <c r="B439" s="60" t="s">
        <v>40</v>
      </c>
      <c r="C439" s="60" t="s">
        <v>26873</v>
      </c>
      <c r="D439" s="69" t="s">
        <v>27054</v>
      </c>
      <c r="E439" s="60"/>
      <c r="F439" s="60" t="s">
        <v>27377</v>
      </c>
      <c r="G439" s="60">
        <v>70195502</v>
      </c>
      <c r="H439" s="60">
        <v>3137163437</v>
      </c>
      <c r="I439" s="60">
        <v>3137163437</v>
      </c>
      <c r="J439" s="60"/>
      <c r="K439" s="60" t="s">
        <v>27400</v>
      </c>
      <c r="L439" s="60"/>
      <c r="M439" s="61"/>
      <c r="N439" s="60" t="s">
        <v>4261</v>
      </c>
      <c r="O439" s="60" t="s">
        <v>27449</v>
      </c>
      <c r="P439" s="60">
        <v>5</v>
      </c>
      <c r="Q439" s="60"/>
      <c r="R439" s="60"/>
      <c r="S439" s="60"/>
      <c r="T439" s="61"/>
      <c r="U439" s="61"/>
      <c r="V439" s="61"/>
      <c r="W439" s="61"/>
      <c r="X439" s="60"/>
      <c r="Y439" s="60"/>
      <c r="Z439" s="60"/>
    </row>
    <row r="440" spans="1:26" s="21" customFormat="1" ht="14.1" customHeight="1">
      <c r="A440" s="60">
        <v>434</v>
      </c>
      <c r="B440" s="60" t="s">
        <v>40</v>
      </c>
      <c r="C440" s="60" t="s">
        <v>26873</v>
      </c>
      <c r="D440" s="69" t="s">
        <v>27055</v>
      </c>
      <c r="E440" s="60"/>
      <c r="F440" s="60" t="s">
        <v>27377</v>
      </c>
      <c r="G440" s="60">
        <v>1040320329</v>
      </c>
      <c r="H440" s="60">
        <v>3103855371</v>
      </c>
      <c r="I440" s="60">
        <v>3103855371</v>
      </c>
      <c r="J440" s="60"/>
      <c r="K440" s="60" t="s">
        <v>1112</v>
      </c>
      <c r="L440" s="60"/>
      <c r="M440" s="61"/>
      <c r="N440" s="60" t="s">
        <v>5545</v>
      </c>
      <c r="O440" s="60" t="s">
        <v>27450</v>
      </c>
      <c r="P440" s="60">
        <v>30</v>
      </c>
      <c r="Q440" s="60"/>
      <c r="R440" s="60"/>
      <c r="S440" s="60"/>
      <c r="T440" s="61"/>
      <c r="U440" s="61"/>
      <c r="V440" s="61"/>
      <c r="W440" s="61"/>
      <c r="X440" s="60"/>
      <c r="Y440" s="60"/>
      <c r="Z440" s="60"/>
    </row>
    <row r="441" spans="1:26" s="21" customFormat="1" ht="14.1" customHeight="1">
      <c r="A441" s="60">
        <v>435</v>
      </c>
      <c r="B441" s="60" t="s">
        <v>40</v>
      </c>
      <c r="C441" s="60" t="s">
        <v>26873</v>
      </c>
      <c r="D441" s="69" t="s">
        <v>27056</v>
      </c>
      <c r="E441" s="60"/>
      <c r="F441" s="60" t="s">
        <v>27377</v>
      </c>
      <c r="G441" s="60">
        <v>3673139</v>
      </c>
      <c r="H441" s="60">
        <v>3045943193</v>
      </c>
      <c r="I441" s="60">
        <v>3045943193</v>
      </c>
      <c r="J441" s="60"/>
      <c r="K441" s="60" t="s">
        <v>2802</v>
      </c>
      <c r="L441" s="60"/>
      <c r="M441" s="61"/>
      <c r="N441" s="60" t="s">
        <v>5545</v>
      </c>
      <c r="O441" s="60" t="s">
        <v>27409</v>
      </c>
      <c r="P441" s="60">
        <v>1000</v>
      </c>
      <c r="Q441" s="60"/>
      <c r="R441" s="60"/>
      <c r="S441" s="60"/>
      <c r="T441" s="61"/>
      <c r="U441" s="61"/>
      <c r="V441" s="61"/>
      <c r="W441" s="61"/>
      <c r="X441" s="60"/>
      <c r="Y441" s="60"/>
      <c r="Z441" s="60"/>
    </row>
    <row r="442" spans="1:26" s="21" customFormat="1" ht="14.1" customHeight="1">
      <c r="A442" s="60">
        <v>436</v>
      </c>
      <c r="B442" s="60" t="s">
        <v>40</v>
      </c>
      <c r="C442" s="60" t="s">
        <v>26873</v>
      </c>
      <c r="D442" s="69" t="s">
        <v>27057</v>
      </c>
      <c r="E442" s="60"/>
      <c r="F442" s="60" t="s">
        <v>27377</v>
      </c>
      <c r="G442" s="60">
        <v>71332238</v>
      </c>
      <c r="H442" s="60">
        <v>3217114464</v>
      </c>
      <c r="I442" s="60">
        <v>3217114464</v>
      </c>
      <c r="J442" s="60"/>
      <c r="K442" s="60" t="s">
        <v>7532</v>
      </c>
      <c r="L442" s="60"/>
      <c r="M442" s="61"/>
      <c r="N442" s="60" t="s">
        <v>5545</v>
      </c>
      <c r="O442" s="60" t="s">
        <v>27409</v>
      </c>
      <c r="P442" s="60">
        <v>50</v>
      </c>
      <c r="Q442" s="60"/>
      <c r="R442" s="60"/>
      <c r="S442" s="60"/>
      <c r="T442" s="61"/>
      <c r="U442" s="61"/>
      <c r="V442" s="61"/>
      <c r="W442" s="61"/>
      <c r="X442" s="60"/>
      <c r="Y442" s="60"/>
      <c r="Z442" s="60"/>
    </row>
    <row r="443" spans="1:26" s="21" customFormat="1" ht="14.1" customHeight="1">
      <c r="A443" s="60">
        <v>437</v>
      </c>
      <c r="B443" s="60" t="s">
        <v>40</v>
      </c>
      <c r="C443" s="60" t="s">
        <v>26873</v>
      </c>
      <c r="D443" s="69" t="s">
        <v>27058</v>
      </c>
      <c r="E443" s="60"/>
      <c r="F443" s="60" t="s">
        <v>27377</v>
      </c>
      <c r="G443" s="60">
        <v>71906457</v>
      </c>
      <c r="H443" s="60">
        <v>3194429002</v>
      </c>
      <c r="I443" s="60">
        <v>3194429002</v>
      </c>
      <c r="J443" s="60"/>
      <c r="K443" s="60" t="s">
        <v>2684</v>
      </c>
      <c r="L443" s="60"/>
      <c r="M443" s="61"/>
      <c r="N443" s="60" t="s">
        <v>5462</v>
      </c>
      <c r="O443" s="60" t="s">
        <v>27451</v>
      </c>
      <c r="P443" s="60">
        <v>1000</v>
      </c>
      <c r="Q443" s="60"/>
      <c r="R443" s="60"/>
      <c r="S443" s="60"/>
      <c r="T443" s="61"/>
      <c r="U443" s="61"/>
      <c r="V443" s="61"/>
      <c r="W443" s="61"/>
      <c r="X443" s="60"/>
      <c r="Y443" s="60"/>
      <c r="Z443" s="60"/>
    </row>
    <row r="444" spans="1:26" s="21" customFormat="1" ht="14.1" customHeight="1">
      <c r="A444" s="60">
        <v>438</v>
      </c>
      <c r="B444" s="60" t="s">
        <v>40</v>
      </c>
      <c r="C444" s="60" t="s">
        <v>26873</v>
      </c>
      <c r="D444" s="69" t="s">
        <v>27059</v>
      </c>
      <c r="E444" s="60"/>
      <c r="F444" s="60" t="s">
        <v>27377</v>
      </c>
      <c r="G444" s="60">
        <v>71906004</v>
      </c>
      <c r="H444" s="60">
        <v>3127873675</v>
      </c>
      <c r="I444" s="60">
        <v>3127873675</v>
      </c>
      <c r="J444" s="60"/>
      <c r="K444" s="60" t="s">
        <v>4458</v>
      </c>
      <c r="L444" s="60"/>
      <c r="M444" s="61"/>
      <c r="N444" s="60" t="s">
        <v>5545</v>
      </c>
      <c r="O444" s="60" t="s">
        <v>27409</v>
      </c>
      <c r="P444" s="60">
        <v>50</v>
      </c>
      <c r="Q444" s="60"/>
      <c r="R444" s="60"/>
      <c r="S444" s="60"/>
      <c r="T444" s="61"/>
      <c r="U444" s="61"/>
      <c r="V444" s="61"/>
      <c r="W444" s="61"/>
      <c r="X444" s="60"/>
      <c r="Y444" s="60"/>
      <c r="Z444" s="60"/>
    </row>
    <row r="445" spans="1:26" s="21" customFormat="1" ht="14.1" customHeight="1">
      <c r="A445" s="60">
        <v>439</v>
      </c>
      <c r="B445" s="60" t="s">
        <v>40</v>
      </c>
      <c r="C445" s="60" t="s">
        <v>26873</v>
      </c>
      <c r="D445" s="69" t="s">
        <v>27060</v>
      </c>
      <c r="E445" s="60"/>
      <c r="F445" s="60" t="s">
        <v>27377</v>
      </c>
      <c r="G445" s="60">
        <v>70194063</v>
      </c>
      <c r="H445" s="60">
        <v>3127283793</v>
      </c>
      <c r="I445" s="60">
        <v>3127283793</v>
      </c>
      <c r="J445" s="60"/>
      <c r="K445" s="60" t="s">
        <v>178</v>
      </c>
      <c r="L445" s="60"/>
      <c r="M445" s="61"/>
      <c r="N445" s="60" t="s">
        <v>5331</v>
      </c>
      <c r="O445" s="60" t="s">
        <v>27452</v>
      </c>
      <c r="P445" s="60">
        <v>300</v>
      </c>
      <c r="Q445" s="60"/>
      <c r="R445" s="60"/>
      <c r="S445" s="60"/>
      <c r="T445" s="61"/>
      <c r="U445" s="61"/>
      <c r="V445" s="61"/>
      <c r="W445" s="61"/>
      <c r="X445" s="60"/>
      <c r="Y445" s="60"/>
      <c r="Z445" s="60"/>
    </row>
    <row r="446" spans="1:26" s="21" customFormat="1" ht="14.1" customHeight="1">
      <c r="A446" s="60">
        <v>440</v>
      </c>
      <c r="B446" s="60" t="s">
        <v>40</v>
      </c>
      <c r="C446" s="60" t="s">
        <v>26873</v>
      </c>
      <c r="D446" s="69" t="s">
        <v>27061</v>
      </c>
      <c r="E446" s="60"/>
      <c r="F446" s="60" t="s">
        <v>27377</v>
      </c>
      <c r="G446" s="60">
        <v>1068577099</v>
      </c>
      <c r="H446" s="60">
        <v>3128802461</v>
      </c>
      <c r="I446" s="60">
        <v>3128802461</v>
      </c>
      <c r="J446" s="60"/>
      <c r="K446" s="60" t="s">
        <v>27401</v>
      </c>
      <c r="L446" s="60"/>
      <c r="M446" s="61"/>
      <c r="N446" s="60" t="s">
        <v>5462</v>
      </c>
      <c r="O446" s="60" t="s">
        <v>27409</v>
      </c>
      <c r="P446" s="60">
        <v>100</v>
      </c>
      <c r="Q446" s="60"/>
      <c r="R446" s="60"/>
      <c r="S446" s="60"/>
      <c r="T446" s="61"/>
      <c r="U446" s="61"/>
      <c r="V446" s="61"/>
      <c r="W446" s="61"/>
      <c r="X446" s="60"/>
      <c r="Y446" s="60"/>
      <c r="Z446" s="60"/>
    </row>
    <row r="447" spans="1:26" s="21" customFormat="1" ht="14.1" customHeight="1">
      <c r="A447" s="60">
        <v>441</v>
      </c>
      <c r="B447" s="60" t="s">
        <v>40</v>
      </c>
      <c r="C447" s="60" t="s">
        <v>26873</v>
      </c>
      <c r="D447" s="69" t="s">
        <v>27062</v>
      </c>
      <c r="E447" s="60"/>
      <c r="F447" s="60" t="s">
        <v>27377</v>
      </c>
      <c r="G447" s="60">
        <v>71906531</v>
      </c>
      <c r="H447" s="60">
        <v>3167454351</v>
      </c>
      <c r="I447" s="60">
        <v>3167454351</v>
      </c>
      <c r="J447" s="60"/>
      <c r="K447" s="60" t="s">
        <v>27402</v>
      </c>
      <c r="L447" s="60"/>
      <c r="M447" s="61"/>
      <c r="N447" s="60" t="s">
        <v>5462</v>
      </c>
      <c r="O447" s="60" t="s">
        <v>27409</v>
      </c>
      <c r="P447" s="60">
        <v>1000</v>
      </c>
      <c r="Q447" s="60"/>
      <c r="R447" s="60"/>
      <c r="S447" s="60"/>
      <c r="T447" s="61"/>
      <c r="U447" s="61"/>
      <c r="V447" s="61"/>
      <c r="W447" s="61"/>
      <c r="X447" s="60"/>
      <c r="Y447" s="60"/>
      <c r="Z447" s="60"/>
    </row>
    <row r="448" spans="1:26" s="21" customFormat="1" ht="14.1" customHeight="1">
      <c r="A448" s="60">
        <v>442</v>
      </c>
      <c r="B448" s="60" t="s">
        <v>40</v>
      </c>
      <c r="C448" s="60" t="s">
        <v>26873</v>
      </c>
      <c r="D448" s="69" t="s">
        <v>27063</v>
      </c>
      <c r="E448" s="60"/>
      <c r="F448" s="60" t="s">
        <v>27377</v>
      </c>
      <c r="G448" s="60">
        <v>71905774</v>
      </c>
      <c r="H448" s="60">
        <v>3194995619</v>
      </c>
      <c r="I448" s="60">
        <v>3194995619</v>
      </c>
      <c r="J448" s="60"/>
      <c r="K448" s="60" t="s">
        <v>3864</v>
      </c>
      <c r="L448" s="60"/>
      <c r="M448" s="61"/>
      <c r="N448" s="60" t="s">
        <v>5462</v>
      </c>
      <c r="O448" s="60" t="s">
        <v>27409</v>
      </c>
      <c r="P448" s="60">
        <v>500</v>
      </c>
      <c r="Q448" s="60"/>
      <c r="R448" s="60"/>
      <c r="S448" s="60"/>
      <c r="T448" s="61"/>
      <c r="U448" s="61"/>
      <c r="V448" s="61"/>
      <c r="W448" s="61"/>
      <c r="X448" s="60"/>
      <c r="Y448" s="60"/>
      <c r="Z448" s="60"/>
    </row>
    <row r="449" spans="1:26" s="21" customFormat="1" ht="14.1" customHeight="1">
      <c r="A449" s="60">
        <v>443</v>
      </c>
      <c r="B449" s="60" t="s">
        <v>40</v>
      </c>
      <c r="C449" s="60" t="s">
        <v>26873</v>
      </c>
      <c r="D449" s="69" t="s">
        <v>27064</v>
      </c>
      <c r="E449" s="60"/>
      <c r="F449" s="60" t="s">
        <v>27377</v>
      </c>
      <c r="G449" s="60">
        <v>25807806</v>
      </c>
      <c r="H449" s="60">
        <v>3104927435</v>
      </c>
      <c r="I449" s="60">
        <v>3104927435</v>
      </c>
      <c r="J449" s="60"/>
      <c r="K449" s="60" t="s">
        <v>27402</v>
      </c>
      <c r="L449" s="60"/>
      <c r="M449" s="61"/>
      <c r="N449" s="60" t="s">
        <v>5331</v>
      </c>
      <c r="O449" s="60" t="s">
        <v>27409</v>
      </c>
      <c r="P449" s="60">
        <v>50</v>
      </c>
      <c r="Q449" s="60"/>
      <c r="R449" s="60"/>
      <c r="S449" s="60"/>
      <c r="T449" s="61"/>
      <c r="U449" s="61"/>
      <c r="V449" s="61"/>
      <c r="W449" s="61"/>
      <c r="X449" s="60"/>
      <c r="Y449" s="60"/>
      <c r="Z449" s="60"/>
    </row>
    <row r="450" spans="1:26" s="21" customFormat="1" ht="14.1" customHeight="1">
      <c r="A450" s="60">
        <v>444</v>
      </c>
      <c r="B450" s="60" t="s">
        <v>40</v>
      </c>
      <c r="C450" s="60" t="s">
        <v>26873</v>
      </c>
      <c r="D450" s="69" t="s">
        <v>27065</v>
      </c>
      <c r="E450" s="60"/>
      <c r="F450" s="60" t="s">
        <v>27377</v>
      </c>
      <c r="G450" s="60">
        <v>11320230102</v>
      </c>
      <c r="H450" s="60">
        <v>3182349427</v>
      </c>
      <c r="I450" s="60">
        <v>3182349427</v>
      </c>
      <c r="J450" s="60"/>
      <c r="K450" s="60" t="s">
        <v>27402</v>
      </c>
      <c r="L450" s="60"/>
      <c r="M450" s="61"/>
      <c r="N450" s="60" t="s">
        <v>5331</v>
      </c>
      <c r="O450" s="60" t="s">
        <v>27409</v>
      </c>
      <c r="P450" s="60">
        <v>100</v>
      </c>
      <c r="Q450" s="60"/>
      <c r="R450" s="60"/>
      <c r="S450" s="60"/>
      <c r="T450" s="61"/>
      <c r="U450" s="61"/>
      <c r="V450" s="61"/>
      <c r="W450" s="61"/>
      <c r="X450" s="60"/>
      <c r="Y450" s="60"/>
      <c r="Z450" s="60"/>
    </row>
    <row r="451" spans="1:26" s="21" customFormat="1" ht="14.1" customHeight="1">
      <c r="A451" s="60">
        <v>445</v>
      </c>
      <c r="B451" s="60" t="s">
        <v>40</v>
      </c>
      <c r="C451" s="60" t="s">
        <v>26873</v>
      </c>
      <c r="D451" s="69" t="s">
        <v>27066</v>
      </c>
      <c r="E451" s="60"/>
      <c r="F451" s="60" t="s">
        <v>27377</v>
      </c>
      <c r="G451" s="60">
        <v>54255827</v>
      </c>
      <c r="H451" s="60">
        <v>3167886310</v>
      </c>
      <c r="I451" s="60">
        <v>3167886310</v>
      </c>
      <c r="J451" s="60"/>
      <c r="K451" s="60" t="s">
        <v>27379</v>
      </c>
      <c r="L451" s="60"/>
      <c r="M451" s="61"/>
      <c r="N451" s="60" t="s">
        <v>5299</v>
      </c>
      <c r="O451" s="60" t="s">
        <v>7464</v>
      </c>
      <c r="P451" s="60">
        <v>3</v>
      </c>
      <c r="Q451" s="60"/>
      <c r="R451" s="60"/>
      <c r="S451" s="60"/>
      <c r="T451" s="61"/>
      <c r="U451" s="61"/>
      <c r="V451" s="61"/>
      <c r="W451" s="61"/>
      <c r="X451" s="60"/>
      <c r="Y451" s="60"/>
      <c r="Z451" s="60"/>
    </row>
    <row r="452" spans="1:26" s="21" customFormat="1" ht="180" customHeight="1">
      <c r="A452" s="60">
        <v>446</v>
      </c>
      <c r="B452" s="60" t="s">
        <v>40</v>
      </c>
      <c r="C452" s="60" t="s">
        <v>26873</v>
      </c>
      <c r="D452" s="69" t="s">
        <v>27277</v>
      </c>
      <c r="E452" s="60" t="s">
        <v>27356</v>
      </c>
      <c r="F452" s="60" t="s">
        <v>27378</v>
      </c>
      <c r="G452" s="60">
        <v>811038768</v>
      </c>
      <c r="H452" s="60">
        <v>3208809067</v>
      </c>
      <c r="I452" s="60">
        <v>3208809067</v>
      </c>
      <c r="J452" s="60"/>
      <c r="K452" s="60" t="s">
        <v>2682</v>
      </c>
      <c r="L452" s="60"/>
      <c r="M452" s="61"/>
      <c r="N452" s="60" t="s">
        <v>5462</v>
      </c>
      <c r="O452" s="60" t="s">
        <v>7464</v>
      </c>
      <c r="P452" s="60">
        <v>5</v>
      </c>
      <c r="Q452" s="60"/>
      <c r="R452" s="60"/>
      <c r="S452" s="60"/>
      <c r="T452" s="61"/>
      <c r="U452" s="61"/>
      <c r="V452" s="61"/>
      <c r="W452" s="61"/>
      <c r="X452" s="60"/>
      <c r="Y452" s="60"/>
      <c r="Z452" s="60"/>
    </row>
    <row r="453" spans="1:26" s="21" customFormat="1" ht="14.1" customHeight="1">
      <c r="A453" s="60">
        <v>447</v>
      </c>
      <c r="B453" s="60" t="s">
        <v>40</v>
      </c>
      <c r="C453" s="60" t="s">
        <v>26873</v>
      </c>
      <c r="D453" s="69" t="s">
        <v>27067</v>
      </c>
      <c r="E453" s="60"/>
      <c r="F453" s="60" t="s">
        <v>27377</v>
      </c>
      <c r="G453" s="60">
        <v>15303577</v>
      </c>
      <c r="H453" s="60">
        <v>3207648449</v>
      </c>
      <c r="I453" s="60">
        <v>3207648449</v>
      </c>
      <c r="J453" s="60"/>
      <c r="K453" s="60" t="s">
        <v>4506</v>
      </c>
      <c r="L453" s="60"/>
      <c r="M453" s="61"/>
      <c r="N453" s="60" t="s">
        <v>5545</v>
      </c>
      <c r="O453" s="60" t="s">
        <v>27409</v>
      </c>
      <c r="P453" s="60">
        <v>3</v>
      </c>
      <c r="Q453" s="60"/>
      <c r="R453" s="60"/>
      <c r="S453" s="60"/>
      <c r="T453" s="61"/>
      <c r="U453" s="61"/>
      <c r="V453" s="61"/>
      <c r="W453" s="61"/>
      <c r="X453" s="60"/>
      <c r="Y453" s="60"/>
      <c r="Z453" s="60"/>
    </row>
    <row r="454" spans="1:26" s="21" customFormat="1" ht="14.1" customHeight="1">
      <c r="A454" s="60">
        <v>448</v>
      </c>
      <c r="B454" s="60" t="s">
        <v>40</v>
      </c>
      <c r="C454" s="60" t="s">
        <v>26873</v>
      </c>
      <c r="D454" s="69" t="s">
        <v>27068</v>
      </c>
      <c r="E454" s="60"/>
      <c r="F454" s="60" t="s">
        <v>27377</v>
      </c>
      <c r="G454" s="60">
        <v>71376784</v>
      </c>
      <c r="H454" s="60">
        <v>3006102030</v>
      </c>
      <c r="I454" s="60">
        <v>3006102030</v>
      </c>
      <c r="J454" s="60"/>
      <c r="K454" s="60" t="s">
        <v>431</v>
      </c>
      <c r="L454" s="60"/>
      <c r="M454" s="61"/>
      <c r="N454" s="60" t="s">
        <v>5545</v>
      </c>
      <c r="O454" s="60" t="s">
        <v>27409</v>
      </c>
      <c r="P454" s="60">
        <v>3</v>
      </c>
      <c r="Q454" s="60"/>
      <c r="R454" s="60"/>
      <c r="S454" s="60"/>
      <c r="T454" s="61"/>
      <c r="U454" s="61"/>
      <c r="V454" s="61"/>
      <c r="W454" s="61"/>
      <c r="X454" s="60"/>
      <c r="Y454" s="60"/>
      <c r="Z454" s="60"/>
    </row>
    <row r="455" spans="1:26" s="21" customFormat="1" ht="165" customHeight="1">
      <c r="A455" s="60">
        <v>449</v>
      </c>
      <c r="B455" s="60" t="s">
        <v>40</v>
      </c>
      <c r="C455" s="60" t="s">
        <v>26873</v>
      </c>
      <c r="D455" s="69" t="s">
        <v>27278</v>
      </c>
      <c r="E455" s="60" t="s">
        <v>27357</v>
      </c>
      <c r="F455" s="60" t="s">
        <v>27378</v>
      </c>
      <c r="G455" s="60">
        <v>800250277</v>
      </c>
      <c r="H455" s="60">
        <v>3507670747</v>
      </c>
      <c r="I455" s="60">
        <v>3507670747</v>
      </c>
      <c r="J455" s="60"/>
      <c r="K455" s="60" t="s">
        <v>4506</v>
      </c>
      <c r="L455" s="60"/>
      <c r="M455" s="61"/>
      <c r="N455" s="60" t="s">
        <v>5331</v>
      </c>
      <c r="O455" s="60" t="s">
        <v>6256</v>
      </c>
      <c r="P455" s="60">
        <v>2000</v>
      </c>
      <c r="Q455" s="60"/>
      <c r="R455" s="60"/>
      <c r="S455" s="60"/>
      <c r="T455" s="61"/>
      <c r="U455" s="61"/>
      <c r="V455" s="61"/>
      <c r="W455" s="61"/>
      <c r="X455" s="60"/>
      <c r="Y455" s="60"/>
      <c r="Z455" s="60"/>
    </row>
    <row r="456" spans="1:26" s="21" customFormat="1" ht="14.1" customHeight="1">
      <c r="A456" s="60">
        <v>450</v>
      </c>
      <c r="B456" s="60" t="s">
        <v>40</v>
      </c>
      <c r="C456" s="60" t="s">
        <v>26873</v>
      </c>
      <c r="D456" s="69" t="s">
        <v>27069</v>
      </c>
      <c r="E456" s="60"/>
      <c r="F456" s="60" t="s">
        <v>27377</v>
      </c>
      <c r="G456" s="60">
        <v>98696835</v>
      </c>
      <c r="H456" s="60">
        <v>3013339275</v>
      </c>
      <c r="I456" s="60">
        <v>3013339275</v>
      </c>
      <c r="J456" s="60"/>
      <c r="K456" s="60" t="s">
        <v>1259</v>
      </c>
      <c r="L456" s="60"/>
      <c r="M456" s="61"/>
      <c r="N456" s="60" t="s">
        <v>4261</v>
      </c>
      <c r="O456" s="60" t="s">
        <v>27420</v>
      </c>
      <c r="P456" s="60">
        <v>300</v>
      </c>
      <c r="Q456" s="60"/>
      <c r="R456" s="60"/>
      <c r="S456" s="60"/>
      <c r="T456" s="61"/>
      <c r="U456" s="61"/>
      <c r="V456" s="61"/>
      <c r="W456" s="61"/>
      <c r="X456" s="60"/>
      <c r="Y456" s="60"/>
      <c r="Z456" s="60"/>
    </row>
    <row r="457" spans="1:26" s="21" customFormat="1" ht="195" customHeight="1">
      <c r="A457" s="60">
        <v>451</v>
      </c>
      <c r="B457" s="60" t="s">
        <v>40</v>
      </c>
      <c r="C457" s="60" t="s">
        <v>26873</v>
      </c>
      <c r="D457" s="69" t="s">
        <v>27279</v>
      </c>
      <c r="E457" s="60" t="s">
        <v>27358</v>
      </c>
      <c r="F457" s="60" t="s">
        <v>27378</v>
      </c>
      <c r="G457" s="60">
        <v>901710064</v>
      </c>
      <c r="H457" s="60">
        <v>3104632623</v>
      </c>
      <c r="I457" s="60">
        <v>3104632623</v>
      </c>
      <c r="J457" s="60"/>
      <c r="K457" s="60" t="s">
        <v>1047</v>
      </c>
      <c r="L457" s="60"/>
      <c r="M457" s="61"/>
      <c r="N457" s="60" t="s">
        <v>4261</v>
      </c>
      <c r="O457" s="60" t="s">
        <v>27420</v>
      </c>
      <c r="P457" s="60">
        <v>400</v>
      </c>
      <c r="Q457" s="60"/>
      <c r="R457" s="60"/>
      <c r="S457" s="60"/>
      <c r="T457" s="61"/>
      <c r="U457" s="61"/>
      <c r="V457" s="61"/>
      <c r="W457" s="61"/>
      <c r="X457" s="60"/>
      <c r="Y457" s="60"/>
      <c r="Z457" s="60"/>
    </row>
    <row r="458" spans="1:26" s="21" customFormat="1" ht="14.1" customHeight="1">
      <c r="A458" s="60">
        <v>452</v>
      </c>
      <c r="B458" s="60" t="s">
        <v>40</v>
      </c>
      <c r="C458" s="60" t="s">
        <v>26873</v>
      </c>
      <c r="D458" s="69" t="s">
        <v>27070</v>
      </c>
      <c r="E458" s="60"/>
      <c r="F458" s="60" t="s">
        <v>27377</v>
      </c>
      <c r="G458" s="60"/>
      <c r="H458" s="60">
        <v>3105207146</v>
      </c>
      <c r="I458" s="60">
        <v>3105207146</v>
      </c>
      <c r="J458" s="60"/>
      <c r="K458" s="60" t="s">
        <v>3854</v>
      </c>
      <c r="L458" s="60"/>
      <c r="M458" s="61"/>
      <c r="N458" s="60" t="s">
        <v>4310</v>
      </c>
      <c r="O458" s="60" t="s">
        <v>6522</v>
      </c>
      <c r="P458" s="60">
        <v>1</v>
      </c>
      <c r="Q458" s="60"/>
      <c r="R458" s="60"/>
      <c r="S458" s="60"/>
      <c r="T458" s="61"/>
      <c r="U458" s="61"/>
      <c r="V458" s="61"/>
      <c r="W458" s="61"/>
      <c r="X458" s="60"/>
      <c r="Y458" s="60"/>
      <c r="Z458" s="60"/>
    </row>
    <row r="459" spans="1:26" s="21" customFormat="1" ht="14.1" customHeight="1">
      <c r="A459" s="60">
        <v>453</v>
      </c>
      <c r="B459" s="60" t="s">
        <v>40</v>
      </c>
      <c r="C459" s="60" t="s">
        <v>26873</v>
      </c>
      <c r="D459" s="69" t="s">
        <v>27071</v>
      </c>
      <c r="E459" s="60"/>
      <c r="F459" s="60" t="s">
        <v>27377</v>
      </c>
      <c r="G459" s="60"/>
      <c r="H459" s="60">
        <v>3147931247</v>
      </c>
      <c r="I459" s="60">
        <v>3147931247</v>
      </c>
      <c r="J459" s="60"/>
      <c r="K459" s="60" t="s">
        <v>2839</v>
      </c>
      <c r="L459" s="60"/>
      <c r="M459" s="61"/>
      <c r="N459" s="60" t="s">
        <v>4261</v>
      </c>
      <c r="O459" s="60" t="s">
        <v>27419</v>
      </c>
      <c r="P459" s="60">
        <v>700</v>
      </c>
      <c r="Q459" s="60"/>
      <c r="R459" s="60"/>
      <c r="S459" s="60"/>
      <c r="T459" s="61"/>
      <c r="U459" s="61"/>
      <c r="V459" s="61"/>
      <c r="W459" s="61"/>
      <c r="X459" s="60"/>
      <c r="Y459" s="60"/>
      <c r="Z459" s="60"/>
    </row>
    <row r="460" spans="1:26" s="21" customFormat="1" ht="14.1" customHeight="1">
      <c r="A460" s="60">
        <v>454</v>
      </c>
      <c r="B460" s="60" t="s">
        <v>40</v>
      </c>
      <c r="C460" s="60" t="s">
        <v>26873</v>
      </c>
      <c r="D460" s="69" t="s">
        <v>27072</v>
      </c>
      <c r="E460" s="60"/>
      <c r="F460" s="60" t="s">
        <v>27377</v>
      </c>
      <c r="G460" s="60">
        <v>35895390</v>
      </c>
      <c r="H460" s="60">
        <v>3137674480</v>
      </c>
      <c r="I460" s="60">
        <v>3137674480</v>
      </c>
      <c r="J460" s="60"/>
      <c r="K460" s="60" t="s">
        <v>3847</v>
      </c>
      <c r="L460" s="60"/>
      <c r="M460" s="61"/>
      <c r="N460" s="60" t="s">
        <v>5545</v>
      </c>
      <c r="O460" s="60" t="s">
        <v>27409</v>
      </c>
      <c r="P460" s="60">
        <v>12</v>
      </c>
      <c r="Q460" s="60"/>
      <c r="R460" s="60"/>
      <c r="S460" s="60"/>
      <c r="T460" s="61"/>
      <c r="U460" s="61"/>
      <c r="V460" s="61"/>
      <c r="W460" s="61"/>
      <c r="X460" s="60"/>
      <c r="Y460" s="60"/>
      <c r="Z460" s="60"/>
    </row>
    <row r="461" spans="1:26" s="21" customFormat="1" ht="45" customHeight="1">
      <c r="A461" s="60">
        <v>455</v>
      </c>
      <c r="B461" s="60" t="s">
        <v>40</v>
      </c>
      <c r="C461" s="60" t="s">
        <v>26873</v>
      </c>
      <c r="D461" s="69" t="s">
        <v>27073</v>
      </c>
      <c r="E461" s="60" t="s">
        <v>27073</v>
      </c>
      <c r="F461" s="60" t="s">
        <v>27377</v>
      </c>
      <c r="G461" s="60">
        <v>3598451</v>
      </c>
      <c r="H461" s="60">
        <v>3164986590</v>
      </c>
      <c r="I461" s="60">
        <v>3164986590</v>
      </c>
      <c r="J461" s="60"/>
      <c r="K461" s="60" t="s">
        <v>1047</v>
      </c>
      <c r="L461" s="60"/>
      <c r="M461" s="61"/>
      <c r="N461" s="60" t="s">
        <v>4261</v>
      </c>
      <c r="O461" s="60" t="s">
        <v>6299</v>
      </c>
      <c r="P461" s="60">
        <v>1</v>
      </c>
      <c r="Q461" s="60"/>
      <c r="R461" s="60"/>
      <c r="S461" s="60"/>
      <c r="T461" s="61"/>
      <c r="U461" s="61"/>
      <c r="V461" s="61"/>
      <c r="W461" s="61"/>
      <c r="X461" s="60"/>
      <c r="Y461" s="60"/>
      <c r="Z461" s="60"/>
    </row>
    <row r="462" spans="1:26" s="21" customFormat="1" ht="15" customHeight="1">
      <c r="A462" s="60">
        <v>456</v>
      </c>
      <c r="B462" s="60" t="s">
        <v>40</v>
      </c>
      <c r="C462" s="60" t="s">
        <v>26873</v>
      </c>
      <c r="D462" s="69" t="s">
        <v>27074</v>
      </c>
      <c r="E462" s="60" t="s">
        <v>27074</v>
      </c>
      <c r="F462" s="60" t="s">
        <v>27377</v>
      </c>
      <c r="G462" s="60">
        <v>71905012</v>
      </c>
      <c r="H462" s="60">
        <v>3147205644</v>
      </c>
      <c r="I462" s="60">
        <v>3147205644</v>
      </c>
      <c r="J462" s="60"/>
      <c r="K462" s="60" t="s">
        <v>1089</v>
      </c>
      <c r="L462" s="60"/>
      <c r="M462" s="61"/>
      <c r="N462" s="60" t="s">
        <v>5462</v>
      </c>
      <c r="O462" s="60" t="s">
        <v>5550</v>
      </c>
      <c r="P462" s="60">
        <v>10</v>
      </c>
      <c r="Q462" s="60"/>
      <c r="R462" s="60"/>
      <c r="S462" s="60"/>
      <c r="T462" s="61"/>
      <c r="U462" s="61"/>
      <c r="V462" s="61"/>
      <c r="W462" s="61"/>
      <c r="X462" s="60"/>
      <c r="Y462" s="60"/>
      <c r="Z462" s="60"/>
    </row>
    <row r="463" spans="1:26" s="21" customFormat="1" ht="30" customHeight="1">
      <c r="A463" s="60">
        <v>457</v>
      </c>
      <c r="B463" s="60" t="s">
        <v>40</v>
      </c>
      <c r="C463" s="60" t="s">
        <v>26873</v>
      </c>
      <c r="D463" s="69" t="s">
        <v>27075</v>
      </c>
      <c r="E463" s="60" t="s">
        <v>27075</v>
      </c>
      <c r="F463" s="60" t="s">
        <v>27377</v>
      </c>
      <c r="G463" s="60">
        <v>71905725</v>
      </c>
      <c r="H463" s="60">
        <v>3206443564</v>
      </c>
      <c r="I463" s="60">
        <v>3206443564</v>
      </c>
      <c r="J463" s="60"/>
      <c r="K463" s="60" t="s">
        <v>1083</v>
      </c>
      <c r="L463" s="60"/>
      <c r="M463" s="61"/>
      <c r="N463" s="60" t="s">
        <v>5462</v>
      </c>
      <c r="O463" s="60" t="s">
        <v>5550</v>
      </c>
      <c r="P463" s="60">
        <v>10</v>
      </c>
      <c r="Q463" s="60"/>
      <c r="R463" s="60"/>
      <c r="S463" s="60"/>
      <c r="T463" s="61"/>
      <c r="U463" s="61"/>
      <c r="V463" s="61"/>
      <c r="W463" s="61"/>
      <c r="X463" s="60"/>
      <c r="Y463" s="60"/>
      <c r="Z463" s="60"/>
    </row>
    <row r="464" spans="1:26" s="21" customFormat="1" ht="30" customHeight="1">
      <c r="A464" s="60">
        <v>458</v>
      </c>
      <c r="B464" s="60" t="s">
        <v>40</v>
      </c>
      <c r="C464" s="60" t="s">
        <v>26873</v>
      </c>
      <c r="D464" s="69" t="s">
        <v>27076</v>
      </c>
      <c r="E464" s="60" t="s">
        <v>27076</v>
      </c>
      <c r="F464" s="60" t="s">
        <v>27377</v>
      </c>
      <c r="G464" s="60">
        <v>71905824</v>
      </c>
      <c r="H464" s="60">
        <v>3195412009</v>
      </c>
      <c r="I464" s="60">
        <v>3195412009</v>
      </c>
      <c r="J464" s="60"/>
      <c r="K464" s="60" t="s">
        <v>27379</v>
      </c>
      <c r="L464" s="60"/>
      <c r="M464" s="61"/>
      <c r="N464" s="60" t="s">
        <v>5462</v>
      </c>
      <c r="O464" s="60" t="s">
        <v>6606</v>
      </c>
      <c r="P464" s="60">
        <v>10</v>
      </c>
      <c r="Q464" s="60"/>
      <c r="R464" s="60"/>
      <c r="S464" s="60"/>
      <c r="T464" s="61"/>
      <c r="U464" s="61"/>
      <c r="V464" s="61"/>
      <c r="W464" s="61"/>
      <c r="X464" s="60"/>
      <c r="Y464" s="60"/>
      <c r="Z464" s="60"/>
    </row>
    <row r="465" spans="1:26" s="21" customFormat="1" ht="90" customHeight="1">
      <c r="A465" s="60">
        <v>459</v>
      </c>
      <c r="B465" s="60" t="s">
        <v>40</v>
      </c>
      <c r="C465" s="60" t="s">
        <v>26873</v>
      </c>
      <c r="D465" s="69" t="s">
        <v>27280</v>
      </c>
      <c r="E465" s="60" t="s">
        <v>27359</v>
      </c>
      <c r="F465" s="60" t="s">
        <v>27378</v>
      </c>
      <c r="G465" s="60">
        <v>900910188</v>
      </c>
      <c r="H465" s="60">
        <v>3137081693</v>
      </c>
      <c r="I465" s="60">
        <v>3137081693</v>
      </c>
      <c r="J465" s="60"/>
      <c r="K465" s="60" t="s">
        <v>4506</v>
      </c>
      <c r="L465" s="60"/>
      <c r="M465" s="61"/>
      <c r="N465" s="60" t="s">
        <v>5462</v>
      </c>
      <c r="O465" s="60" t="s">
        <v>6606</v>
      </c>
      <c r="P465" s="60">
        <v>10</v>
      </c>
      <c r="Q465" s="60"/>
      <c r="R465" s="60"/>
      <c r="S465" s="60"/>
      <c r="T465" s="61"/>
      <c r="U465" s="61"/>
      <c r="V465" s="61"/>
      <c r="W465" s="61"/>
      <c r="X465" s="60"/>
      <c r="Y465" s="60"/>
      <c r="Z465" s="60"/>
    </row>
    <row r="466" spans="1:26" s="21" customFormat="1" ht="45" customHeight="1">
      <c r="A466" s="60">
        <v>460</v>
      </c>
      <c r="B466" s="60" t="s">
        <v>40</v>
      </c>
      <c r="C466" s="60" t="s">
        <v>26873</v>
      </c>
      <c r="D466" s="69" t="s">
        <v>27077</v>
      </c>
      <c r="E466" s="60" t="s">
        <v>27077</v>
      </c>
      <c r="F466" s="60" t="s">
        <v>27377</v>
      </c>
      <c r="G466" s="60">
        <v>71905708</v>
      </c>
      <c r="H466" s="60">
        <v>3117194720</v>
      </c>
      <c r="I466" s="60">
        <v>3117194720</v>
      </c>
      <c r="J466" s="60"/>
      <c r="K466" s="60" t="s">
        <v>431</v>
      </c>
      <c r="L466" s="60"/>
      <c r="M466" s="61"/>
      <c r="N466" s="60" t="s">
        <v>5462</v>
      </c>
      <c r="O466" s="60" t="s">
        <v>6606</v>
      </c>
      <c r="P466" s="60">
        <v>100</v>
      </c>
      <c r="Q466" s="60"/>
      <c r="R466" s="60"/>
      <c r="S466" s="60"/>
      <c r="T466" s="61"/>
      <c r="U466" s="61"/>
      <c r="V466" s="61"/>
      <c r="W466" s="61"/>
      <c r="X466" s="60"/>
      <c r="Y466" s="60"/>
      <c r="Z466" s="60"/>
    </row>
    <row r="467" spans="1:26" s="21" customFormat="1" ht="45" customHeight="1">
      <c r="A467" s="60">
        <v>461</v>
      </c>
      <c r="B467" s="60" t="s">
        <v>40</v>
      </c>
      <c r="C467" s="60" t="s">
        <v>26873</v>
      </c>
      <c r="D467" s="69" t="s">
        <v>27078</v>
      </c>
      <c r="E467" s="60" t="s">
        <v>27078</v>
      </c>
      <c r="F467" s="60" t="s">
        <v>27377</v>
      </c>
      <c r="G467" s="60">
        <v>3469906</v>
      </c>
      <c r="H467" s="60">
        <v>3205894428</v>
      </c>
      <c r="I467" s="60">
        <v>3205894428</v>
      </c>
      <c r="J467" s="60"/>
      <c r="K467" s="60" t="s">
        <v>1259</v>
      </c>
      <c r="L467" s="60"/>
      <c r="M467" s="61"/>
      <c r="N467" s="60" t="s">
        <v>4261</v>
      </c>
      <c r="O467" s="60" t="s">
        <v>7464</v>
      </c>
      <c r="P467" s="60">
        <v>150</v>
      </c>
      <c r="Q467" s="60"/>
      <c r="R467" s="60"/>
      <c r="S467" s="60"/>
      <c r="T467" s="61"/>
      <c r="U467" s="61"/>
      <c r="V467" s="61"/>
      <c r="W467" s="61"/>
      <c r="X467" s="60"/>
      <c r="Y467" s="60"/>
      <c r="Z467" s="60"/>
    </row>
    <row r="468" spans="1:26" s="21" customFormat="1" ht="30" customHeight="1">
      <c r="A468" s="60">
        <v>462</v>
      </c>
      <c r="B468" s="60" t="s">
        <v>40</v>
      </c>
      <c r="C468" s="60" t="s">
        <v>26873</v>
      </c>
      <c r="D468" s="69" t="s">
        <v>27079</v>
      </c>
      <c r="E468" s="60" t="s">
        <v>27079</v>
      </c>
      <c r="F468" s="60" t="s">
        <v>27377</v>
      </c>
      <c r="G468" s="60">
        <v>3469885</v>
      </c>
      <c r="H468" s="60">
        <v>3128417546</v>
      </c>
      <c r="I468" s="60">
        <v>3128417546</v>
      </c>
      <c r="J468" s="60"/>
      <c r="K468" s="60" t="s">
        <v>431</v>
      </c>
      <c r="L468" s="60"/>
      <c r="M468" s="61"/>
      <c r="N468" s="60" t="s">
        <v>5299</v>
      </c>
      <c r="O468" s="60" t="s">
        <v>6299</v>
      </c>
      <c r="P468" s="60">
        <v>100</v>
      </c>
      <c r="Q468" s="60"/>
      <c r="R468" s="60"/>
      <c r="S468" s="60"/>
      <c r="T468" s="61"/>
      <c r="U468" s="61"/>
      <c r="V468" s="61"/>
      <c r="W468" s="61"/>
      <c r="X468" s="60"/>
      <c r="Y468" s="60"/>
      <c r="Z468" s="60"/>
    </row>
    <row r="469" spans="1:26" s="21" customFormat="1" ht="30" customHeight="1">
      <c r="A469" s="60">
        <v>463</v>
      </c>
      <c r="B469" s="60" t="s">
        <v>40</v>
      </c>
      <c r="C469" s="60" t="s">
        <v>26873</v>
      </c>
      <c r="D469" s="69" t="s">
        <v>27080</v>
      </c>
      <c r="E469" s="60" t="s">
        <v>27080</v>
      </c>
      <c r="F469" s="60" t="s">
        <v>27377</v>
      </c>
      <c r="G469" s="60">
        <v>71905298</v>
      </c>
      <c r="H469" s="60">
        <v>3122280331</v>
      </c>
      <c r="I469" s="60">
        <v>3122280331</v>
      </c>
      <c r="J469" s="60"/>
      <c r="K469" s="60" t="s">
        <v>1083</v>
      </c>
      <c r="L469" s="60"/>
      <c r="M469" s="61"/>
      <c r="N469" s="60" t="s">
        <v>5462</v>
      </c>
      <c r="O469" s="60" t="s">
        <v>27453</v>
      </c>
      <c r="P469" s="60">
        <v>6</v>
      </c>
      <c r="Q469" s="60"/>
      <c r="R469" s="60"/>
      <c r="S469" s="60"/>
      <c r="T469" s="61"/>
      <c r="U469" s="61"/>
      <c r="V469" s="61"/>
      <c r="W469" s="61"/>
      <c r="X469" s="60"/>
      <c r="Y469" s="60"/>
      <c r="Z469" s="60"/>
    </row>
    <row r="470" spans="1:26" s="21" customFormat="1" ht="45" customHeight="1">
      <c r="A470" s="60">
        <v>464</v>
      </c>
      <c r="B470" s="60" t="s">
        <v>40</v>
      </c>
      <c r="C470" s="60" t="s">
        <v>26873</v>
      </c>
      <c r="D470" s="69" t="s">
        <v>27081</v>
      </c>
      <c r="E470" s="60" t="s">
        <v>27360</v>
      </c>
      <c r="F470" s="60" t="s">
        <v>27377</v>
      </c>
      <c r="G470" s="60">
        <v>71905634</v>
      </c>
      <c r="H470" s="60">
        <v>3196086003</v>
      </c>
      <c r="I470" s="60">
        <v>3196086003</v>
      </c>
      <c r="J470" s="60"/>
      <c r="K470" s="60" t="s">
        <v>5330</v>
      </c>
      <c r="L470" s="60"/>
      <c r="M470" s="61"/>
      <c r="N470" s="60" t="s">
        <v>4261</v>
      </c>
      <c r="O470" s="60" t="s">
        <v>4060</v>
      </c>
      <c r="P470" s="60">
        <v>200</v>
      </c>
      <c r="Q470" s="60"/>
      <c r="R470" s="60"/>
      <c r="S470" s="60"/>
      <c r="T470" s="61"/>
      <c r="U470" s="61"/>
      <c r="V470" s="61"/>
      <c r="W470" s="61"/>
      <c r="X470" s="60"/>
      <c r="Y470" s="60"/>
      <c r="Z470" s="60"/>
    </row>
    <row r="471" spans="1:26" s="21" customFormat="1" ht="30" customHeight="1">
      <c r="A471" s="60">
        <v>465</v>
      </c>
      <c r="B471" s="60" t="s">
        <v>40</v>
      </c>
      <c r="C471" s="60" t="s">
        <v>26873</v>
      </c>
      <c r="D471" s="69" t="s">
        <v>27082</v>
      </c>
      <c r="E471" s="60" t="s">
        <v>27082</v>
      </c>
      <c r="F471" s="60" t="s">
        <v>27377</v>
      </c>
      <c r="G471" s="60">
        <v>71905168</v>
      </c>
      <c r="H471" s="60">
        <v>3218492163</v>
      </c>
      <c r="I471" s="60">
        <v>3218492163</v>
      </c>
      <c r="J471" s="60"/>
      <c r="K471" s="60" t="s">
        <v>4506</v>
      </c>
      <c r="L471" s="60"/>
      <c r="M471" s="61"/>
      <c r="N471" s="60" t="s">
        <v>5462</v>
      </c>
      <c r="O471" s="60" t="s">
        <v>27409</v>
      </c>
      <c r="P471" s="60">
        <v>100</v>
      </c>
      <c r="Q471" s="60"/>
      <c r="R471" s="60"/>
      <c r="S471" s="60"/>
      <c r="T471" s="61"/>
      <c r="U471" s="61"/>
      <c r="V471" s="61"/>
      <c r="W471" s="61"/>
      <c r="X471" s="60"/>
      <c r="Y471" s="60"/>
      <c r="Z471" s="60"/>
    </row>
    <row r="472" spans="1:26" s="21" customFormat="1" ht="30" customHeight="1">
      <c r="A472" s="60">
        <v>466</v>
      </c>
      <c r="B472" s="60" t="s">
        <v>40</v>
      </c>
      <c r="C472" s="60" t="s">
        <v>26873</v>
      </c>
      <c r="D472" s="69" t="s">
        <v>27083</v>
      </c>
      <c r="E472" s="60" t="s">
        <v>27083</v>
      </c>
      <c r="F472" s="60" t="s">
        <v>27377</v>
      </c>
      <c r="G472" s="60">
        <v>70194022</v>
      </c>
      <c r="H472" s="60">
        <v>3196701900</v>
      </c>
      <c r="I472" s="60">
        <v>3196701900</v>
      </c>
      <c r="J472" s="60"/>
      <c r="K472" s="60" t="s">
        <v>27379</v>
      </c>
      <c r="L472" s="60"/>
      <c r="M472" s="61"/>
      <c r="N472" s="60" t="s">
        <v>5462</v>
      </c>
      <c r="O472" s="60" t="s">
        <v>27409</v>
      </c>
      <c r="P472" s="60">
        <v>100</v>
      </c>
      <c r="Q472" s="60"/>
      <c r="R472" s="60"/>
      <c r="S472" s="60"/>
      <c r="T472" s="61"/>
      <c r="U472" s="61"/>
      <c r="V472" s="61"/>
      <c r="W472" s="61"/>
      <c r="X472" s="60"/>
      <c r="Y472" s="60"/>
      <c r="Z472" s="60"/>
    </row>
    <row r="473" spans="1:26" s="21" customFormat="1" ht="30" customHeight="1">
      <c r="A473" s="60">
        <v>467</v>
      </c>
      <c r="B473" s="60" t="s">
        <v>40</v>
      </c>
      <c r="C473" s="60" t="s">
        <v>26873</v>
      </c>
      <c r="D473" s="69" t="s">
        <v>27084</v>
      </c>
      <c r="E473" s="60" t="s">
        <v>27084</v>
      </c>
      <c r="F473" s="60" t="s">
        <v>27377</v>
      </c>
      <c r="G473" s="60">
        <v>71905838</v>
      </c>
      <c r="H473" s="60">
        <v>3006670938</v>
      </c>
      <c r="I473" s="60">
        <v>3006670938</v>
      </c>
      <c r="J473" s="60"/>
      <c r="K473" s="60" t="s">
        <v>1047</v>
      </c>
      <c r="L473" s="60"/>
      <c r="M473" s="61"/>
      <c r="N473" s="60" t="s">
        <v>5462</v>
      </c>
      <c r="O473" s="60" t="s">
        <v>6299</v>
      </c>
      <c r="P473" s="60">
        <v>100</v>
      </c>
      <c r="Q473" s="60"/>
      <c r="R473" s="60"/>
      <c r="S473" s="60"/>
      <c r="T473" s="61"/>
      <c r="U473" s="61"/>
      <c r="V473" s="61"/>
      <c r="W473" s="61"/>
      <c r="X473" s="60"/>
      <c r="Y473" s="60"/>
      <c r="Z473" s="60"/>
    </row>
    <row r="474" spans="1:26" s="21" customFormat="1" ht="45" customHeight="1">
      <c r="A474" s="60">
        <v>468</v>
      </c>
      <c r="B474" s="60" t="s">
        <v>40</v>
      </c>
      <c r="C474" s="60" t="s">
        <v>26873</v>
      </c>
      <c r="D474" s="69" t="s">
        <v>27085</v>
      </c>
      <c r="E474" s="60" t="s">
        <v>27085</v>
      </c>
      <c r="F474" s="60" t="s">
        <v>27377</v>
      </c>
      <c r="G474" s="60">
        <v>71906087</v>
      </c>
      <c r="H474" s="60">
        <v>3117654974</v>
      </c>
      <c r="I474" s="60">
        <v>3117654974</v>
      </c>
      <c r="J474" s="60"/>
      <c r="K474" s="60" t="s">
        <v>1259</v>
      </c>
      <c r="L474" s="60"/>
      <c r="M474" s="61"/>
      <c r="N474" s="60" t="s">
        <v>5299</v>
      </c>
      <c r="O474" s="60" t="s">
        <v>27409</v>
      </c>
      <c r="P474" s="60">
        <v>100</v>
      </c>
      <c r="Q474" s="60"/>
      <c r="R474" s="60"/>
      <c r="S474" s="60"/>
      <c r="T474" s="61"/>
      <c r="U474" s="61"/>
      <c r="V474" s="61"/>
      <c r="W474" s="61"/>
      <c r="X474" s="60"/>
      <c r="Y474" s="60"/>
      <c r="Z474" s="60"/>
    </row>
    <row r="475" spans="1:26" s="21" customFormat="1" ht="45" customHeight="1">
      <c r="A475" s="60">
        <v>469</v>
      </c>
      <c r="B475" s="60" t="s">
        <v>40</v>
      </c>
      <c r="C475" s="60" t="s">
        <v>26873</v>
      </c>
      <c r="D475" s="69" t="s">
        <v>27086</v>
      </c>
      <c r="E475" s="60" t="s">
        <v>27086</v>
      </c>
      <c r="F475" s="60" t="s">
        <v>27377</v>
      </c>
      <c r="G475" s="60">
        <v>71905369</v>
      </c>
      <c r="H475" s="60">
        <v>3113888477</v>
      </c>
      <c r="I475" s="60">
        <v>3113888477</v>
      </c>
      <c r="J475" s="60"/>
      <c r="K475" s="60" t="s">
        <v>4506</v>
      </c>
      <c r="L475" s="60"/>
      <c r="M475" s="61"/>
      <c r="N475" s="60" t="s">
        <v>4261</v>
      </c>
      <c r="O475" s="60" t="s">
        <v>6522</v>
      </c>
      <c r="P475" s="60">
        <v>1000</v>
      </c>
      <c r="Q475" s="60"/>
      <c r="R475" s="60"/>
      <c r="S475" s="60"/>
      <c r="T475" s="61"/>
      <c r="U475" s="61"/>
      <c r="V475" s="61"/>
      <c r="W475" s="61"/>
      <c r="X475" s="60"/>
      <c r="Y475" s="60"/>
      <c r="Z475" s="60"/>
    </row>
    <row r="476" spans="1:26" s="21" customFormat="1" ht="30" customHeight="1">
      <c r="A476" s="60">
        <v>470</v>
      </c>
      <c r="B476" s="60" t="s">
        <v>40</v>
      </c>
      <c r="C476" s="60" t="s">
        <v>26873</v>
      </c>
      <c r="D476" s="69" t="s">
        <v>27087</v>
      </c>
      <c r="E476" s="60" t="s">
        <v>27087</v>
      </c>
      <c r="F476" s="60" t="s">
        <v>27377</v>
      </c>
      <c r="G476" s="60">
        <v>71850747</v>
      </c>
      <c r="H476" s="60">
        <v>3117954723</v>
      </c>
      <c r="I476" s="60">
        <v>3117954723</v>
      </c>
      <c r="J476" s="60"/>
      <c r="K476" s="60" t="s">
        <v>1047</v>
      </c>
      <c r="L476" s="60"/>
      <c r="M476" s="61"/>
      <c r="N476" s="60" t="s">
        <v>4261</v>
      </c>
      <c r="O476" s="60" t="s">
        <v>6633</v>
      </c>
      <c r="P476" s="60">
        <v>1000</v>
      </c>
      <c r="Q476" s="60"/>
      <c r="R476" s="60"/>
      <c r="S476" s="60"/>
      <c r="T476" s="61"/>
      <c r="U476" s="61"/>
      <c r="V476" s="61"/>
      <c r="W476" s="61"/>
      <c r="X476" s="60"/>
      <c r="Y476" s="60"/>
      <c r="Z476" s="60"/>
    </row>
    <row r="477" spans="1:26" s="21" customFormat="1" ht="45" customHeight="1">
      <c r="A477" s="60">
        <v>471</v>
      </c>
      <c r="B477" s="60" t="s">
        <v>40</v>
      </c>
      <c r="C477" s="60" t="s">
        <v>26873</v>
      </c>
      <c r="D477" s="69" t="s">
        <v>27088</v>
      </c>
      <c r="E477" s="60" t="s">
        <v>27088</v>
      </c>
      <c r="F477" s="60" t="s">
        <v>27377</v>
      </c>
      <c r="G477" s="60">
        <v>71905296</v>
      </c>
      <c r="H477" s="60">
        <v>3146554361</v>
      </c>
      <c r="I477" s="60">
        <v>3146554361</v>
      </c>
      <c r="J477" s="60"/>
      <c r="K477" s="60" t="s">
        <v>3854</v>
      </c>
      <c r="L477" s="60"/>
      <c r="M477" s="61"/>
      <c r="N477" s="60" t="s">
        <v>4310</v>
      </c>
      <c r="O477" s="60" t="s">
        <v>6468</v>
      </c>
      <c r="P477" s="60">
        <v>900</v>
      </c>
      <c r="Q477" s="60"/>
      <c r="R477" s="60"/>
      <c r="S477" s="60"/>
      <c r="T477" s="61"/>
      <c r="U477" s="61"/>
      <c r="V477" s="61"/>
      <c r="W477" s="61"/>
      <c r="X477" s="60"/>
      <c r="Y477" s="60"/>
      <c r="Z477" s="60"/>
    </row>
    <row r="478" spans="1:26" s="21" customFormat="1" ht="30" customHeight="1">
      <c r="A478" s="60">
        <v>472</v>
      </c>
      <c r="B478" s="60" t="s">
        <v>40</v>
      </c>
      <c r="C478" s="60" t="s">
        <v>26873</v>
      </c>
      <c r="D478" s="69" t="s">
        <v>27089</v>
      </c>
      <c r="E478" s="60" t="s">
        <v>27089</v>
      </c>
      <c r="F478" s="60" t="s">
        <v>27377</v>
      </c>
      <c r="G478" s="60">
        <v>71906280</v>
      </c>
      <c r="H478" s="60">
        <v>3117560928</v>
      </c>
      <c r="I478" s="60">
        <v>3117560928</v>
      </c>
      <c r="J478" s="60"/>
      <c r="K478" s="60" t="s">
        <v>178</v>
      </c>
      <c r="L478" s="60"/>
      <c r="M478" s="61"/>
      <c r="N478" s="60" t="s">
        <v>5462</v>
      </c>
      <c r="O478" s="60" t="s">
        <v>27409</v>
      </c>
      <c r="P478" s="60">
        <v>1680</v>
      </c>
      <c r="Q478" s="60"/>
      <c r="R478" s="60"/>
      <c r="S478" s="60"/>
      <c r="T478" s="61"/>
      <c r="U478" s="61"/>
      <c r="V478" s="61"/>
      <c r="W478" s="61"/>
      <c r="X478" s="60"/>
      <c r="Y478" s="60"/>
      <c r="Z478" s="60"/>
    </row>
    <row r="479" spans="1:26" s="21" customFormat="1" ht="15" customHeight="1">
      <c r="A479" s="60">
        <v>473</v>
      </c>
      <c r="B479" s="60" t="s">
        <v>40</v>
      </c>
      <c r="C479" s="60" t="s">
        <v>26873</v>
      </c>
      <c r="D479" s="69" t="s">
        <v>27090</v>
      </c>
      <c r="E479" s="60" t="s">
        <v>27090</v>
      </c>
      <c r="F479" s="60" t="s">
        <v>27377</v>
      </c>
      <c r="G479" s="60">
        <v>3469660</v>
      </c>
      <c r="H479" s="60">
        <v>3206740224</v>
      </c>
      <c r="I479" s="60">
        <v>3206740224</v>
      </c>
      <c r="J479" s="60"/>
      <c r="K479" s="60" t="s">
        <v>27395</v>
      </c>
      <c r="L479" s="60"/>
      <c r="M479" s="61"/>
      <c r="N479" s="60" t="s">
        <v>5299</v>
      </c>
      <c r="O479" s="60" t="s">
        <v>27409</v>
      </c>
      <c r="P479" s="60">
        <v>10</v>
      </c>
      <c r="Q479" s="60"/>
      <c r="R479" s="60"/>
      <c r="S479" s="60"/>
      <c r="T479" s="61"/>
      <c r="U479" s="61"/>
      <c r="V479" s="61"/>
      <c r="W479" s="61"/>
      <c r="X479" s="60"/>
      <c r="Y479" s="60"/>
      <c r="Z479" s="60"/>
    </row>
    <row r="480" spans="1:26" s="21" customFormat="1" ht="45" customHeight="1">
      <c r="A480" s="60">
        <v>474</v>
      </c>
      <c r="B480" s="60" t="s">
        <v>40</v>
      </c>
      <c r="C480" s="60" t="s">
        <v>26873</v>
      </c>
      <c r="D480" s="69" t="s">
        <v>27091</v>
      </c>
      <c r="E480" s="60" t="s">
        <v>27091</v>
      </c>
      <c r="F480" s="60" t="s">
        <v>27377</v>
      </c>
      <c r="G480" s="60">
        <v>71906239</v>
      </c>
      <c r="H480" s="60">
        <v>3216757107</v>
      </c>
      <c r="I480" s="60">
        <v>3216757107</v>
      </c>
      <c r="J480" s="60"/>
      <c r="K480" s="60" t="s">
        <v>3828</v>
      </c>
      <c r="L480" s="60"/>
      <c r="M480" s="61"/>
      <c r="N480" s="60" t="s">
        <v>5462</v>
      </c>
      <c r="O480" s="60" t="s">
        <v>4060</v>
      </c>
      <c r="P480" s="60">
        <v>300</v>
      </c>
      <c r="Q480" s="60"/>
      <c r="R480" s="60"/>
      <c r="S480" s="60"/>
      <c r="T480" s="61"/>
      <c r="U480" s="61"/>
      <c r="V480" s="61"/>
      <c r="W480" s="61"/>
      <c r="X480" s="60"/>
      <c r="Y480" s="60"/>
      <c r="Z480" s="60"/>
    </row>
    <row r="481" spans="1:26" s="21" customFormat="1" ht="45" customHeight="1">
      <c r="A481" s="60">
        <v>475</v>
      </c>
      <c r="B481" s="60" t="s">
        <v>40</v>
      </c>
      <c r="C481" s="60" t="s">
        <v>26873</v>
      </c>
      <c r="D481" s="69" t="s">
        <v>27092</v>
      </c>
      <c r="E481" s="60" t="s">
        <v>27092</v>
      </c>
      <c r="F481" s="60" t="s">
        <v>27377</v>
      </c>
      <c r="G481" s="60">
        <v>71905460</v>
      </c>
      <c r="H481" s="60">
        <v>3128550446</v>
      </c>
      <c r="I481" s="60">
        <v>3128550446</v>
      </c>
      <c r="J481" s="60"/>
      <c r="K481" s="60" t="s">
        <v>3846</v>
      </c>
      <c r="L481" s="60"/>
      <c r="M481" s="61"/>
      <c r="N481" s="60" t="s">
        <v>5462</v>
      </c>
      <c r="O481" s="60" t="s">
        <v>6633</v>
      </c>
      <c r="P481" s="60">
        <v>300</v>
      </c>
      <c r="Q481" s="60"/>
      <c r="R481" s="60"/>
      <c r="S481" s="60"/>
      <c r="T481" s="61"/>
      <c r="U481" s="61"/>
      <c r="V481" s="61"/>
      <c r="W481" s="61"/>
      <c r="X481" s="60"/>
      <c r="Y481" s="60"/>
      <c r="Z481" s="60"/>
    </row>
    <row r="482" spans="1:26" s="21" customFormat="1" ht="15" customHeight="1">
      <c r="A482" s="60">
        <v>476</v>
      </c>
      <c r="B482" s="60" t="s">
        <v>40</v>
      </c>
      <c r="C482" s="60" t="s">
        <v>26873</v>
      </c>
      <c r="D482" s="69" t="s">
        <v>27093</v>
      </c>
      <c r="E482" s="60" t="s">
        <v>27093</v>
      </c>
      <c r="F482" s="60" t="s">
        <v>27377</v>
      </c>
      <c r="G482" s="60">
        <v>43723554</v>
      </c>
      <c r="H482" s="60">
        <v>3103897577</v>
      </c>
      <c r="I482" s="60">
        <v>3103897577</v>
      </c>
      <c r="J482" s="60"/>
      <c r="K482" s="60" t="s">
        <v>14006</v>
      </c>
      <c r="L482" s="60"/>
      <c r="M482" s="61"/>
      <c r="N482" s="60" t="s">
        <v>5462</v>
      </c>
      <c r="O482" s="60" t="s">
        <v>6633</v>
      </c>
      <c r="P482" s="60">
        <v>300</v>
      </c>
      <c r="Q482" s="60"/>
      <c r="R482" s="60"/>
      <c r="S482" s="60"/>
      <c r="T482" s="61"/>
      <c r="U482" s="61"/>
      <c r="V482" s="61"/>
      <c r="W482" s="61"/>
      <c r="X482" s="60"/>
      <c r="Y482" s="60"/>
      <c r="Z482" s="60"/>
    </row>
    <row r="483" spans="1:26" s="21" customFormat="1" ht="30" customHeight="1">
      <c r="A483" s="60">
        <v>477</v>
      </c>
      <c r="B483" s="60" t="s">
        <v>40</v>
      </c>
      <c r="C483" s="60" t="s">
        <v>26873</v>
      </c>
      <c r="D483" s="69" t="s">
        <v>27094</v>
      </c>
      <c r="E483" s="60" t="s">
        <v>27361</v>
      </c>
      <c r="F483" s="60" t="s">
        <v>27377</v>
      </c>
      <c r="G483" s="60">
        <v>3469335</v>
      </c>
      <c r="H483" s="60">
        <v>3024580019</v>
      </c>
      <c r="I483" s="60">
        <v>3024580019</v>
      </c>
      <c r="J483" s="60"/>
      <c r="K483" s="60" t="s">
        <v>3848</v>
      </c>
      <c r="L483" s="60"/>
      <c r="M483" s="61"/>
      <c r="N483" s="60" t="s">
        <v>5462</v>
      </c>
      <c r="O483" s="60" t="s">
        <v>6633</v>
      </c>
      <c r="P483" s="60">
        <v>300</v>
      </c>
      <c r="Q483" s="60"/>
      <c r="R483" s="60"/>
      <c r="S483" s="60"/>
      <c r="T483" s="61"/>
      <c r="U483" s="61"/>
      <c r="V483" s="61"/>
      <c r="W483" s="61"/>
      <c r="X483" s="60"/>
      <c r="Y483" s="60"/>
      <c r="Z483" s="60"/>
    </row>
    <row r="484" spans="1:26" s="21" customFormat="1" ht="15" customHeight="1">
      <c r="A484" s="60">
        <v>478</v>
      </c>
      <c r="B484" s="60" t="s">
        <v>40</v>
      </c>
      <c r="C484" s="60" t="s">
        <v>26873</v>
      </c>
      <c r="D484" s="69" t="s">
        <v>27095</v>
      </c>
      <c r="E484" s="60" t="s">
        <v>27095</v>
      </c>
      <c r="F484" s="60" t="s">
        <v>27377</v>
      </c>
      <c r="G484" s="60">
        <v>8151454</v>
      </c>
      <c r="H484" s="60">
        <v>3104512103</v>
      </c>
      <c r="I484" s="60">
        <v>3104512103</v>
      </c>
      <c r="J484" s="60"/>
      <c r="K484" s="60" t="s">
        <v>3854</v>
      </c>
      <c r="L484" s="60"/>
      <c r="M484" s="61"/>
      <c r="N484" s="60" t="s">
        <v>5299</v>
      </c>
      <c r="O484" s="60" t="s">
        <v>27454</v>
      </c>
      <c r="P484" s="60">
        <v>3750</v>
      </c>
      <c r="Q484" s="60"/>
      <c r="R484" s="60"/>
      <c r="S484" s="60"/>
      <c r="T484" s="61"/>
      <c r="U484" s="61"/>
      <c r="V484" s="61"/>
      <c r="W484" s="61"/>
      <c r="X484" s="60"/>
      <c r="Y484" s="60"/>
      <c r="Z484" s="60"/>
    </row>
    <row r="485" spans="1:26" s="21" customFormat="1" ht="45" customHeight="1">
      <c r="A485" s="60">
        <v>479</v>
      </c>
      <c r="B485" s="60" t="s">
        <v>40</v>
      </c>
      <c r="C485" s="60" t="s">
        <v>26873</v>
      </c>
      <c r="D485" s="69" t="s">
        <v>27096</v>
      </c>
      <c r="E485" s="60" t="s">
        <v>27096</v>
      </c>
      <c r="F485" s="60" t="s">
        <v>27377</v>
      </c>
      <c r="G485" s="60">
        <v>1035832051</v>
      </c>
      <c r="H485" s="60">
        <v>3206740224</v>
      </c>
      <c r="I485" s="60">
        <v>3206740224</v>
      </c>
      <c r="J485" s="60"/>
      <c r="K485" s="60" t="s">
        <v>5330</v>
      </c>
      <c r="L485" s="60"/>
      <c r="M485" s="61"/>
      <c r="N485" s="60" t="s">
        <v>5299</v>
      </c>
      <c r="O485" s="60" t="s">
        <v>6633</v>
      </c>
      <c r="P485" s="60">
        <v>100</v>
      </c>
      <c r="Q485" s="60"/>
      <c r="R485" s="60"/>
      <c r="S485" s="60"/>
      <c r="T485" s="61"/>
      <c r="U485" s="61"/>
      <c r="V485" s="61"/>
      <c r="W485" s="61"/>
      <c r="X485" s="60"/>
      <c r="Y485" s="60"/>
      <c r="Z485" s="60"/>
    </row>
    <row r="486" spans="1:26" s="21" customFormat="1" ht="45" customHeight="1">
      <c r="A486" s="60">
        <v>480</v>
      </c>
      <c r="B486" s="60" t="s">
        <v>40</v>
      </c>
      <c r="C486" s="60" t="s">
        <v>26873</v>
      </c>
      <c r="D486" s="69" t="s">
        <v>27097</v>
      </c>
      <c r="E486" s="60" t="s">
        <v>27097</v>
      </c>
      <c r="F486" s="60" t="s">
        <v>27377</v>
      </c>
      <c r="G486" s="60">
        <v>71905210</v>
      </c>
      <c r="H486" s="60">
        <v>3113140346</v>
      </c>
      <c r="I486" s="60">
        <v>3113140346</v>
      </c>
      <c r="J486" s="60"/>
      <c r="K486" s="60" t="s">
        <v>1083</v>
      </c>
      <c r="L486" s="60"/>
      <c r="M486" s="61"/>
      <c r="N486" s="60" t="s">
        <v>5299</v>
      </c>
      <c r="O486" s="60" t="s">
        <v>4060</v>
      </c>
      <c r="P486" s="60">
        <v>10</v>
      </c>
      <c r="Q486" s="60"/>
      <c r="R486" s="60"/>
      <c r="S486" s="60"/>
      <c r="T486" s="61"/>
      <c r="U486" s="61"/>
      <c r="V486" s="61"/>
      <c r="W486" s="61"/>
      <c r="X486" s="60"/>
      <c r="Y486" s="60"/>
      <c r="Z486" s="60"/>
    </row>
    <row r="487" spans="1:26" s="21" customFormat="1" ht="45" customHeight="1">
      <c r="A487" s="60">
        <v>481</v>
      </c>
      <c r="B487" s="60" t="s">
        <v>40</v>
      </c>
      <c r="C487" s="60" t="s">
        <v>26873</v>
      </c>
      <c r="D487" s="69" t="s">
        <v>27098</v>
      </c>
      <c r="E487" s="60" t="s">
        <v>27098</v>
      </c>
      <c r="F487" s="60" t="s">
        <v>27377</v>
      </c>
      <c r="G487" s="60">
        <v>15325853</v>
      </c>
      <c r="H487" s="60">
        <v>3146018323</v>
      </c>
      <c r="I487" s="60">
        <v>3146018323</v>
      </c>
      <c r="J487" s="60"/>
      <c r="K487" s="60" t="s">
        <v>14006</v>
      </c>
      <c r="L487" s="60"/>
      <c r="M487" s="61"/>
      <c r="N487" s="60" t="s">
        <v>5299</v>
      </c>
      <c r="O487" s="60" t="s">
        <v>4060</v>
      </c>
      <c r="P487" s="60">
        <v>20</v>
      </c>
      <c r="Q487" s="60"/>
      <c r="R487" s="60"/>
      <c r="S487" s="60"/>
      <c r="T487" s="61"/>
      <c r="U487" s="61"/>
      <c r="V487" s="61"/>
      <c r="W487" s="61"/>
      <c r="X487" s="60"/>
      <c r="Y487" s="60"/>
      <c r="Z487" s="60"/>
    </row>
    <row r="488" spans="1:26" s="21" customFormat="1" ht="45" customHeight="1">
      <c r="A488" s="60">
        <v>482</v>
      </c>
      <c r="B488" s="60" t="s">
        <v>40</v>
      </c>
      <c r="C488" s="60" t="s">
        <v>26873</v>
      </c>
      <c r="D488" s="69" t="s">
        <v>27099</v>
      </c>
      <c r="E488" s="60" t="s">
        <v>27099</v>
      </c>
      <c r="F488" s="60" t="s">
        <v>27377</v>
      </c>
      <c r="G488" s="60">
        <v>1035831927</v>
      </c>
      <c r="H488" s="60">
        <v>6043221400</v>
      </c>
      <c r="I488" s="60">
        <v>6043221400</v>
      </c>
      <c r="J488" s="60"/>
      <c r="K488" s="60" t="s">
        <v>1259</v>
      </c>
      <c r="L488" s="60"/>
      <c r="M488" s="61"/>
      <c r="N488" s="60" t="s">
        <v>4261</v>
      </c>
      <c r="O488" s="60" t="s">
        <v>6299</v>
      </c>
      <c r="P488" s="60">
        <v>50</v>
      </c>
      <c r="Q488" s="60"/>
      <c r="R488" s="60"/>
      <c r="S488" s="60"/>
      <c r="T488" s="61"/>
      <c r="U488" s="61"/>
      <c r="V488" s="61"/>
      <c r="W488" s="61"/>
      <c r="X488" s="60"/>
      <c r="Y488" s="60"/>
      <c r="Z488" s="60"/>
    </row>
    <row r="489" spans="1:26" s="21" customFormat="1" ht="15" customHeight="1">
      <c r="A489" s="60">
        <v>483</v>
      </c>
      <c r="B489" s="60" t="s">
        <v>40</v>
      </c>
      <c r="C489" s="60" t="s">
        <v>26873</v>
      </c>
      <c r="D489" s="69" t="s">
        <v>27100</v>
      </c>
      <c r="E489" s="60" t="s">
        <v>27100</v>
      </c>
      <c r="F489" s="60" t="s">
        <v>27377</v>
      </c>
      <c r="G489" s="60">
        <v>1035832674</v>
      </c>
      <c r="H489" s="60">
        <v>6043221400</v>
      </c>
      <c r="I489" s="60">
        <v>6043221400</v>
      </c>
      <c r="J489" s="60"/>
      <c r="K489" s="60" t="s">
        <v>15718</v>
      </c>
      <c r="L489" s="60"/>
      <c r="M489" s="61"/>
      <c r="N489" s="60" t="s">
        <v>5299</v>
      </c>
      <c r="O489" s="60" t="s">
        <v>27455</v>
      </c>
      <c r="P489" s="60">
        <v>35</v>
      </c>
      <c r="Q489" s="60"/>
      <c r="R489" s="60"/>
      <c r="S489" s="60"/>
      <c r="T489" s="61"/>
      <c r="U489" s="61"/>
      <c r="V489" s="61"/>
      <c r="W489" s="61"/>
      <c r="X489" s="60"/>
      <c r="Y489" s="60"/>
      <c r="Z489" s="60"/>
    </row>
    <row r="490" spans="1:26" s="21" customFormat="1" ht="30" customHeight="1">
      <c r="A490" s="60">
        <v>484</v>
      </c>
      <c r="B490" s="60" t="s">
        <v>40</v>
      </c>
      <c r="C490" s="60" t="s">
        <v>26873</v>
      </c>
      <c r="D490" s="69" t="s">
        <v>27101</v>
      </c>
      <c r="E490" s="60" t="s">
        <v>27101</v>
      </c>
      <c r="F490" s="60" t="s">
        <v>27377</v>
      </c>
      <c r="G490" s="60">
        <v>3469857</v>
      </c>
      <c r="H490" s="60">
        <v>3206965122</v>
      </c>
      <c r="I490" s="60">
        <v>3206965122</v>
      </c>
      <c r="J490" s="60"/>
      <c r="K490" s="60" t="s">
        <v>27379</v>
      </c>
      <c r="L490" s="60"/>
      <c r="M490" s="61"/>
      <c r="N490" s="60" t="s">
        <v>5462</v>
      </c>
      <c r="O490" s="60" t="s">
        <v>27456</v>
      </c>
      <c r="P490" s="60">
        <v>550</v>
      </c>
      <c r="Q490" s="60"/>
      <c r="R490" s="60"/>
      <c r="S490" s="60"/>
      <c r="T490" s="61"/>
      <c r="U490" s="61"/>
      <c r="V490" s="61"/>
      <c r="W490" s="61"/>
      <c r="X490" s="60"/>
      <c r="Y490" s="60"/>
      <c r="Z490" s="60"/>
    </row>
    <row r="491" spans="1:26" s="21" customFormat="1" ht="14.1" customHeight="1">
      <c r="A491" s="60">
        <v>485</v>
      </c>
      <c r="B491" s="60" t="s">
        <v>40</v>
      </c>
      <c r="C491" s="60" t="s">
        <v>26873</v>
      </c>
      <c r="D491" s="69" t="s">
        <v>27102</v>
      </c>
      <c r="E491" s="60"/>
      <c r="F491" s="60" t="s">
        <v>27377</v>
      </c>
      <c r="G491" s="60">
        <v>1035830749</v>
      </c>
      <c r="H491" s="60">
        <v>6048607318</v>
      </c>
      <c r="I491" s="60">
        <v>6048607318</v>
      </c>
      <c r="J491" s="60"/>
      <c r="K491" s="60" t="s">
        <v>3848</v>
      </c>
      <c r="L491" s="60"/>
      <c r="M491" s="61"/>
      <c r="N491" s="60" t="s">
        <v>1340</v>
      </c>
      <c r="O491" s="60" t="s">
        <v>6256</v>
      </c>
      <c r="P491" s="60">
        <v>250</v>
      </c>
      <c r="Q491" s="60"/>
      <c r="R491" s="60"/>
      <c r="S491" s="60"/>
      <c r="T491" s="61"/>
      <c r="U491" s="61"/>
      <c r="V491" s="61"/>
      <c r="W491" s="61"/>
      <c r="X491" s="60"/>
      <c r="Y491" s="60"/>
      <c r="Z491" s="60"/>
    </row>
    <row r="492" spans="1:26" s="21" customFormat="1" ht="14.1" customHeight="1">
      <c r="A492" s="60">
        <v>486</v>
      </c>
      <c r="B492" s="60" t="s">
        <v>40</v>
      </c>
      <c r="C492" s="60" t="s">
        <v>26873</v>
      </c>
      <c r="D492" s="69" t="s">
        <v>27103</v>
      </c>
      <c r="E492" s="60"/>
      <c r="F492" s="60" t="s">
        <v>27377</v>
      </c>
      <c r="G492" s="60">
        <v>42774244</v>
      </c>
      <c r="H492" s="60">
        <v>6043221400</v>
      </c>
      <c r="I492" s="60">
        <v>6043221400</v>
      </c>
      <c r="J492" s="60"/>
      <c r="K492" s="60" t="s">
        <v>178</v>
      </c>
      <c r="L492" s="60"/>
      <c r="M492" s="61"/>
      <c r="N492" s="60" t="s">
        <v>5331</v>
      </c>
      <c r="O492" s="60" t="s">
        <v>27418</v>
      </c>
      <c r="P492" s="60">
        <v>150</v>
      </c>
      <c r="Q492" s="60"/>
      <c r="R492" s="60"/>
      <c r="S492" s="60"/>
      <c r="T492" s="61"/>
      <c r="U492" s="61"/>
      <c r="V492" s="61"/>
      <c r="W492" s="61"/>
      <c r="X492" s="60"/>
      <c r="Y492" s="60"/>
      <c r="Z492" s="60"/>
    </row>
    <row r="493" spans="1:26" s="21" customFormat="1" ht="14.1" customHeight="1">
      <c r="A493" s="60">
        <v>487</v>
      </c>
      <c r="B493" s="60" t="s">
        <v>40</v>
      </c>
      <c r="C493" s="60" t="s">
        <v>26873</v>
      </c>
      <c r="D493" s="69" t="s">
        <v>27104</v>
      </c>
      <c r="E493" s="60"/>
      <c r="F493" s="60" t="s">
        <v>27377</v>
      </c>
      <c r="G493" s="60">
        <v>15525749</v>
      </c>
      <c r="H493" s="60">
        <v>3168614941</v>
      </c>
      <c r="I493" s="60">
        <v>3168614941</v>
      </c>
      <c r="J493" s="60"/>
      <c r="K493" s="60" t="s">
        <v>1083</v>
      </c>
      <c r="L493" s="60"/>
      <c r="M493" s="61"/>
      <c r="N493" s="60" t="s">
        <v>1340</v>
      </c>
      <c r="O493" s="60" t="s">
        <v>6635</v>
      </c>
      <c r="P493" s="60">
        <v>50</v>
      </c>
      <c r="Q493" s="60"/>
      <c r="R493" s="60"/>
      <c r="S493" s="60"/>
      <c r="T493" s="61"/>
      <c r="U493" s="61"/>
      <c r="V493" s="61"/>
      <c r="W493" s="61"/>
      <c r="X493" s="60"/>
      <c r="Y493" s="60"/>
      <c r="Z493" s="60"/>
    </row>
    <row r="494" spans="1:26" s="21" customFormat="1" ht="14.1" customHeight="1">
      <c r="A494" s="60">
        <v>488</v>
      </c>
      <c r="B494" s="60" t="s">
        <v>40</v>
      </c>
      <c r="C494" s="60" t="s">
        <v>26873</v>
      </c>
      <c r="D494" s="69" t="s">
        <v>27105</v>
      </c>
      <c r="E494" s="60"/>
      <c r="F494" s="60" t="s">
        <v>27377</v>
      </c>
      <c r="G494" s="60">
        <v>1035830848</v>
      </c>
      <c r="H494" s="60">
        <v>6043221400</v>
      </c>
      <c r="I494" s="60">
        <v>6043221400</v>
      </c>
      <c r="J494" s="60"/>
      <c r="K494" s="60" t="s">
        <v>3880</v>
      </c>
      <c r="L494" s="60"/>
      <c r="M494" s="61"/>
      <c r="N494" s="60" t="s">
        <v>5462</v>
      </c>
      <c r="O494" s="60" t="s">
        <v>27457</v>
      </c>
      <c r="P494" s="60">
        <v>100</v>
      </c>
      <c r="Q494" s="60"/>
      <c r="R494" s="60"/>
      <c r="S494" s="60"/>
      <c r="T494" s="61"/>
      <c r="U494" s="61"/>
      <c r="V494" s="61"/>
      <c r="W494" s="61"/>
      <c r="X494" s="60"/>
      <c r="Y494" s="60"/>
      <c r="Z494" s="60"/>
    </row>
    <row r="495" spans="1:26" s="21" customFormat="1" ht="14.1" customHeight="1">
      <c r="A495" s="60">
        <v>489</v>
      </c>
      <c r="B495" s="60" t="s">
        <v>40</v>
      </c>
      <c r="C495" s="60" t="s">
        <v>26873</v>
      </c>
      <c r="D495" s="69" t="s">
        <v>27106</v>
      </c>
      <c r="E495" s="60"/>
      <c r="F495" s="60" t="s">
        <v>27377</v>
      </c>
      <c r="G495" s="60">
        <v>1035831671</v>
      </c>
      <c r="H495" s="60">
        <v>3146554361</v>
      </c>
      <c r="I495" s="60">
        <v>3146554361</v>
      </c>
      <c r="J495" s="60"/>
      <c r="K495" s="60" t="s">
        <v>1089</v>
      </c>
      <c r="L495" s="60"/>
      <c r="M495" s="61"/>
      <c r="N495" s="60" t="s">
        <v>5462</v>
      </c>
      <c r="O495" s="60" t="s">
        <v>6256</v>
      </c>
      <c r="P495" s="60">
        <v>150</v>
      </c>
      <c r="Q495" s="60"/>
      <c r="R495" s="60"/>
      <c r="S495" s="60"/>
      <c r="T495" s="61"/>
      <c r="U495" s="61"/>
      <c r="V495" s="61"/>
      <c r="W495" s="61"/>
      <c r="X495" s="60"/>
      <c r="Y495" s="60"/>
      <c r="Z495" s="60"/>
    </row>
    <row r="496" spans="1:26" s="21" customFormat="1" ht="14.1" customHeight="1">
      <c r="A496" s="60">
        <v>490</v>
      </c>
      <c r="B496" s="60" t="s">
        <v>40</v>
      </c>
      <c r="C496" s="60" t="s">
        <v>26873</v>
      </c>
      <c r="D496" s="69" t="s">
        <v>27107</v>
      </c>
      <c r="E496" s="60"/>
      <c r="F496" s="60" t="s">
        <v>27377</v>
      </c>
      <c r="G496" s="60">
        <v>71338778</v>
      </c>
      <c r="H496" s="60">
        <v>3213103197</v>
      </c>
      <c r="I496" s="60">
        <v>3213103197</v>
      </c>
      <c r="J496" s="60"/>
      <c r="K496" s="60" t="s">
        <v>3893</v>
      </c>
      <c r="L496" s="60"/>
      <c r="M496" s="61"/>
      <c r="N496" s="60" t="s">
        <v>5545</v>
      </c>
      <c r="O496" s="60" t="s">
        <v>27418</v>
      </c>
      <c r="P496" s="60">
        <v>4000</v>
      </c>
      <c r="Q496" s="60"/>
      <c r="R496" s="60"/>
      <c r="S496" s="60"/>
      <c r="T496" s="61"/>
      <c r="U496" s="61"/>
      <c r="V496" s="61"/>
      <c r="W496" s="61"/>
      <c r="X496" s="60"/>
      <c r="Y496" s="60"/>
      <c r="Z496" s="60"/>
    </row>
    <row r="497" spans="1:26" s="21" customFormat="1" ht="14.1" customHeight="1">
      <c r="A497" s="60">
        <v>491</v>
      </c>
      <c r="B497" s="60" t="s">
        <v>40</v>
      </c>
      <c r="C497" s="60" t="s">
        <v>26873</v>
      </c>
      <c r="D497" s="69" t="s">
        <v>27108</v>
      </c>
      <c r="E497" s="60"/>
      <c r="F497" s="60" t="s">
        <v>27377</v>
      </c>
      <c r="G497" s="60">
        <v>70193471</v>
      </c>
      <c r="H497" s="60">
        <v>3113044794</v>
      </c>
      <c r="I497" s="60">
        <v>3113044794</v>
      </c>
      <c r="J497" s="60"/>
      <c r="K497" s="60" t="s">
        <v>4029</v>
      </c>
      <c r="L497" s="60"/>
      <c r="M497" s="61"/>
      <c r="N497" s="60" t="s">
        <v>5462</v>
      </c>
      <c r="O497" s="60" t="s">
        <v>27440</v>
      </c>
      <c r="P497" s="60">
        <v>5000</v>
      </c>
      <c r="Q497" s="60"/>
      <c r="R497" s="60"/>
      <c r="S497" s="60"/>
      <c r="T497" s="61"/>
      <c r="U497" s="61"/>
      <c r="V497" s="61"/>
      <c r="W497" s="61"/>
      <c r="X497" s="60"/>
      <c r="Y497" s="60"/>
      <c r="Z497" s="60"/>
    </row>
    <row r="498" spans="1:26" s="21" customFormat="1" ht="14.1" customHeight="1">
      <c r="A498" s="60">
        <v>492</v>
      </c>
      <c r="B498" s="60" t="s">
        <v>40</v>
      </c>
      <c r="C498" s="60" t="s">
        <v>26873</v>
      </c>
      <c r="D498" s="69" t="s">
        <v>27109</v>
      </c>
      <c r="E498" s="60"/>
      <c r="F498" s="60" t="s">
        <v>27377</v>
      </c>
      <c r="G498" s="60">
        <v>1035832261</v>
      </c>
      <c r="H498" s="60">
        <v>3104519799</v>
      </c>
      <c r="I498" s="60">
        <v>3104519799</v>
      </c>
      <c r="J498" s="60"/>
      <c r="K498" s="60" t="s">
        <v>3828</v>
      </c>
      <c r="L498" s="60"/>
      <c r="M498" s="61"/>
      <c r="N498" s="60" t="s">
        <v>5545</v>
      </c>
      <c r="O498" s="60" t="s">
        <v>6522</v>
      </c>
      <c r="P498" s="60">
        <v>2000</v>
      </c>
      <c r="Q498" s="60"/>
      <c r="R498" s="60"/>
      <c r="S498" s="60"/>
      <c r="T498" s="61"/>
      <c r="U498" s="61"/>
      <c r="V498" s="61"/>
      <c r="W498" s="61"/>
      <c r="X498" s="60"/>
      <c r="Y498" s="60"/>
      <c r="Z498" s="60"/>
    </row>
    <row r="499" spans="1:26" s="21" customFormat="1" ht="14.1" customHeight="1">
      <c r="A499" s="60">
        <v>493</v>
      </c>
      <c r="B499" s="60" t="s">
        <v>40</v>
      </c>
      <c r="C499" s="60" t="s">
        <v>26873</v>
      </c>
      <c r="D499" s="69" t="s">
        <v>27110</v>
      </c>
      <c r="E499" s="60"/>
      <c r="F499" s="60" t="s">
        <v>27377</v>
      </c>
      <c r="G499" s="60">
        <v>1035830226</v>
      </c>
      <c r="H499" s="60">
        <v>3128903206</v>
      </c>
      <c r="I499" s="60">
        <v>3128903206</v>
      </c>
      <c r="J499" s="60"/>
      <c r="K499" s="60" t="s">
        <v>3880</v>
      </c>
      <c r="L499" s="60"/>
      <c r="M499" s="61"/>
      <c r="N499" s="60" t="s">
        <v>5462</v>
      </c>
      <c r="O499" s="60" t="s">
        <v>27458</v>
      </c>
      <c r="P499" s="60">
        <v>6000</v>
      </c>
      <c r="Q499" s="60"/>
      <c r="R499" s="60"/>
      <c r="S499" s="60"/>
      <c r="T499" s="61"/>
      <c r="U499" s="61"/>
      <c r="V499" s="61"/>
      <c r="W499" s="61"/>
      <c r="X499" s="60"/>
      <c r="Y499" s="60"/>
      <c r="Z499" s="60"/>
    </row>
    <row r="500" spans="1:26" s="21" customFormat="1" ht="14.1" customHeight="1">
      <c r="A500" s="60">
        <v>494</v>
      </c>
      <c r="B500" s="60" t="s">
        <v>40</v>
      </c>
      <c r="C500" s="60" t="s">
        <v>26873</v>
      </c>
      <c r="D500" s="69" t="s">
        <v>27111</v>
      </c>
      <c r="E500" s="60"/>
      <c r="F500" s="60" t="s">
        <v>27377</v>
      </c>
      <c r="G500" s="60">
        <v>1035831145</v>
      </c>
      <c r="H500" s="60">
        <v>3194054184</v>
      </c>
      <c r="I500" s="60">
        <v>3194054184</v>
      </c>
      <c r="J500" s="60"/>
      <c r="K500" s="60" t="s">
        <v>27379</v>
      </c>
      <c r="L500" s="60"/>
      <c r="M500" s="61"/>
      <c r="N500" s="60" t="s">
        <v>5462</v>
      </c>
      <c r="O500" s="60" t="s">
        <v>27459</v>
      </c>
      <c r="P500" s="60">
        <v>40</v>
      </c>
      <c r="Q500" s="60"/>
      <c r="R500" s="60"/>
      <c r="S500" s="60"/>
      <c r="T500" s="61"/>
      <c r="U500" s="61"/>
      <c r="V500" s="61"/>
      <c r="W500" s="61"/>
      <c r="X500" s="60"/>
      <c r="Y500" s="60"/>
      <c r="Z500" s="60"/>
    </row>
    <row r="501" spans="1:26" s="21" customFormat="1" ht="90" customHeight="1">
      <c r="A501" s="60">
        <v>495</v>
      </c>
      <c r="B501" s="60" t="s">
        <v>40</v>
      </c>
      <c r="C501" s="60" t="s">
        <v>26873</v>
      </c>
      <c r="D501" s="69" t="s">
        <v>27281</v>
      </c>
      <c r="E501" s="60" t="s">
        <v>27362</v>
      </c>
      <c r="F501" s="60" t="s">
        <v>27378</v>
      </c>
      <c r="G501" s="60">
        <v>900773128</v>
      </c>
      <c r="H501" s="60">
        <v>3207784469</v>
      </c>
      <c r="I501" s="60">
        <v>3207784469</v>
      </c>
      <c r="J501" s="60"/>
      <c r="K501" s="60" t="s">
        <v>4029</v>
      </c>
      <c r="L501" s="60"/>
      <c r="M501" s="61"/>
      <c r="N501" s="60" t="s">
        <v>5462</v>
      </c>
      <c r="O501" s="60" t="s">
        <v>27409</v>
      </c>
      <c r="P501" s="60">
        <v>6000</v>
      </c>
      <c r="Q501" s="60"/>
      <c r="R501" s="60"/>
      <c r="S501" s="60"/>
      <c r="T501" s="61"/>
      <c r="U501" s="61"/>
      <c r="V501" s="61"/>
      <c r="W501" s="61"/>
      <c r="X501" s="60"/>
      <c r="Y501" s="60"/>
      <c r="Z501" s="60"/>
    </row>
    <row r="502" spans="1:26" s="21" customFormat="1" ht="14.1" customHeight="1">
      <c r="A502" s="60">
        <v>496</v>
      </c>
      <c r="B502" s="60" t="s">
        <v>40</v>
      </c>
      <c r="C502" s="60" t="s">
        <v>26873</v>
      </c>
      <c r="D502" s="69" t="s">
        <v>27112</v>
      </c>
      <c r="E502" s="60"/>
      <c r="F502" s="60" t="s">
        <v>27377</v>
      </c>
      <c r="G502" s="60">
        <v>71850597</v>
      </c>
      <c r="H502" s="60">
        <v>3116036271</v>
      </c>
      <c r="I502" s="60">
        <v>3116036271</v>
      </c>
      <c r="J502" s="60"/>
      <c r="K502" s="60" t="s">
        <v>27379</v>
      </c>
      <c r="L502" s="60"/>
      <c r="M502" s="61"/>
      <c r="N502" s="60" t="s">
        <v>5462</v>
      </c>
      <c r="O502" s="60" t="s">
        <v>27409</v>
      </c>
      <c r="P502" s="60">
        <v>15</v>
      </c>
      <c r="Q502" s="60"/>
      <c r="R502" s="60"/>
      <c r="S502" s="60"/>
      <c r="T502" s="61"/>
      <c r="U502" s="61"/>
      <c r="V502" s="61"/>
      <c r="W502" s="61"/>
      <c r="X502" s="60"/>
      <c r="Y502" s="60"/>
      <c r="Z502" s="60"/>
    </row>
    <row r="503" spans="1:26" s="21" customFormat="1" ht="14.1" customHeight="1">
      <c r="A503" s="60">
        <v>497</v>
      </c>
      <c r="B503" s="60" t="s">
        <v>40</v>
      </c>
      <c r="C503" s="60" t="s">
        <v>26873</v>
      </c>
      <c r="D503" s="69" t="s">
        <v>27113</v>
      </c>
      <c r="E503" s="60"/>
      <c r="F503" s="60" t="s">
        <v>27377</v>
      </c>
      <c r="G503" s="60">
        <v>43361181</v>
      </c>
      <c r="H503" s="60">
        <v>3206457877</v>
      </c>
      <c r="I503" s="60">
        <v>3206457877</v>
      </c>
      <c r="J503" s="60"/>
      <c r="K503" s="60" t="s">
        <v>3848</v>
      </c>
      <c r="L503" s="60"/>
      <c r="M503" s="61"/>
      <c r="N503" s="60" t="s">
        <v>5462</v>
      </c>
      <c r="O503" s="60" t="s">
        <v>27460</v>
      </c>
      <c r="P503" s="60">
        <v>250000</v>
      </c>
      <c r="Q503" s="60"/>
      <c r="R503" s="60"/>
      <c r="S503" s="60"/>
      <c r="T503" s="61"/>
      <c r="U503" s="61"/>
      <c r="V503" s="61"/>
      <c r="W503" s="61"/>
      <c r="X503" s="60"/>
      <c r="Y503" s="60"/>
      <c r="Z503" s="60"/>
    </row>
    <row r="504" spans="1:26" s="21" customFormat="1" ht="14.1" customHeight="1">
      <c r="A504" s="60">
        <v>498</v>
      </c>
      <c r="B504" s="60" t="s">
        <v>40</v>
      </c>
      <c r="C504" s="60" t="s">
        <v>26873</v>
      </c>
      <c r="D504" s="69" t="s">
        <v>27114</v>
      </c>
      <c r="E504" s="60"/>
      <c r="F504" s="60" t="s">
        <v>27377</v>
      </c>
      <c r="G504" s="60">
        <v>1035832892</v>
      </c>
      <c r="H504" s="60">
        <v>6043221400</v>
      </c>
      <c r="I504" s="60">
        <v>6043221400</v>
      </c>
      <c r="J504" s="60"/>
      <c r="K504" s="60" t="s">
        <v>4941</v>
      </c>
      <c r="L504" s="60"/>
      <c r="M504" s="61"/>
      <c r="N504" s="60" t="s">
        <v>5462</v>
      </c>
      <c r="O504" s="60" t="s">
        <v>27409</v>
      </c>
      <c r="P504" s="60">
        <v>700</v>
      </c>
      <c r="Q504" s="60"/>
      <c r="R504" s="60"/>
      <c r="S504" s="60"/>
      <c r="T504" s="61"/>
      <c r="U504" s="61"/>
      <c r="V504" s="61"/>
      <c r="W504" s="61"/>
      <c r="X504" s="60"/>
      <c r="Y504" s="60"/>
      <c r="Z504" s="60"/>
    </row>
    <row r="505" spans="1:26" s="21" customFormat="1" ht="14.1" customHeight="1">
      <c r="A505" s="60">
        <v>499</v>
      </c>
      <c r="B505" s="60" t="s">
        <v>40</v>
      </c>
      <c r="C505" s="60" t="s">
        <v>26873</v>
      </c>
      <c r="D505" s="69" t="s">
        <v>27115</v>
      </c>
      <c r="E505" s="60"/>
      <c r="F505" s="60" t="s">
        <v>27377</v>
      </c>
      <c r="G505" s="60">
        <v>1035833210</v>
      </c>
      <c r="H505" s="60">
        <v>395056939</v>
      </c>
      <c r="I505" s="60">
        <v>395056939</v>
      </c>
      <c r="J505" s="60"/>
      <c r="K505" s="60" t="s">
        <v>27403</v>
      </c>
      <c r="L505" s="60"/>
      <c r="M505" s="61"/>
      <c r="N505" s="60" t="s">
        <v>5462</v>
      </c>
      <c r="O505" s="60" t="s">
        <v>27409</v>
      </c>
      <c r="P505" s="60">
        <v>1500</v>
      </c>
      <c r="Q505" s="60"/>
      <c r="R505" s="60"/>
      <c r="S505" s="60"/>
      <c r="T505" s="61"/>
      <c r="U505" s="61"/>
      <c r="V505" s="61"/>
      <c r="W505" s="61"/>
      <c r="X505" s="60"/>
      <c r="Y505" s="60"/>
      <c r="Z505" s="60"/>
    </row>
    <row r="506" spans="1:26" s="21" customFormat="1" ht="14.1" customHeight="1">
      <c r="A506" s="60">
        <v>500</v>
      </c>
      <c r="B506" s="60" t="s">
        <v>40</v>
      </c>
      <c r="C506" s="60" t="s">
        <v>26873</v>
      </c>
      <c r="D506" s="69" t="s">
        <v>27116</v>
      </c>
      <c r="E506" s="60"/>
      <c r="F506" s="60" t="s">
        <v>27377</v>
      </c>
      <c r="G506" s="60">
        <v>1035832611</v>
      </c>
      <c r="H506" s="60">
        <v>3202521179</v>
      </c>
      <c r="I506" s="60">
        <v>3202521179</v>
      </c>
      <c r="J506" s="60"/>
      <c r="K506" s="60" t="s">
        <v>4506</v>
      </c>
      <c r="L506" s="60"/>
      <c r="M506" s="61"/>
      <c r="N506" s="60" t="s">
        <v>5462</v>
      </c>
      <c r="O506" s="60" t="s">
        <v>27409</v>
      </c>
      <c r="P506" s="60">
        <v>1000</v>
      </c>
      <c r="Q506" s="60"/>
      <c r="R506" s="60"/>
      <c r="S506" s="60"/>
      <c r="T506" s="61"/>
      <c r="U506" s="61"/>
      <c r="V506" s="61"/>
      <c r="W506" s="61"/>
      <c r="X506" s="60"/>
      <c r="Y506" s="60"/>
      <c r="Z506" s="60"/>
    </row>
    <row r="507" spans="1:26" s="21" customFormat="1" ht="14.1" customHeight="1">
      <c r="A507" s="60">
        <v>501</v>
      </c>
      <c r="B507" s="60" t="s">
        <v>40</v>
      </c>
      <c r="C507" s="60" t="s">
        <v>26873</v>
      </c>
      <c r="D507" s="69" t="s">
        <v>27117</v>
      </c>
      <c r="E507" s="60"/>
      <c r="F507" s="60" t="s">
        <v>27377</v>
      </c>
      <c r="G507" s="60">
        <v>70194771</v>
      </c>
      <c r="H507" s="60">
        <v>3108474418</v>
      </c>
      <c r="I507" s="60">
        <v>3108474418</v>
      </c>
      <c r="J507" s="60"/>
      <c r="K507" s="60" t="s">
        <v>2802</v>
      </c>
      <c r="L507" s="60"/>
      <c r="M507" s="61"/>
      <c r="N507" s="60" t="s">
        <v>5462</v>
      </c>
      <c r="O507" s="60" t="s">
        <v>27461</v>
      </c>
      <c r="P507" s="60">
        <v>300</v>
      </c>
      <c r="Q507" s="60"/>
      <c r="R507" s="60"/>
      <c r="S507" s="60"/>
      <c r="T507" s="61"/>
      <c r="U507" s="61"/>
      <c r="V507" s="61"/>
      <c r="W507" s="61"/>
      <c r="X507" s="60"/>
      <c r="Y507" s="60"/>
      <c r="Z507" s="60"/>
    </row>
    <row r="508" spans="1:26" s="21" customFormat="1" ht="14.1" customHeight="1">
      <c r="A508" s="60">
        <v>502</v>
      </c>
      <c r="B508" s="60" t="s">
        <v>40</v>
      </c>
      <c r="C508" s="60" t="s">
        <v>26873</v>
      </c>
      <c r="D508" s="69" t="s">
        <v>27118</v>
      </c>
      <c r="E508" s="60"/>
      <c r="F508" s="60" t="s">
        <v>27377</v>
      </c>
      <c r="G508" s="60">
        <v>12147292701</v>
      </c>
      <c r="H508" s="60">
        <v>3003896703</v>
      </c>
      <c r="I508" s="60">
        <v>3003896703</v>
      </c>
      <c r="J508" s="60"/>
      <c r="K508" s="60" t="s">
        <v>2693</v>
      </c>
      <c r="L508" s="60"/>
      <c r="M508" s="61"/>
      <c r="N508" s="60" t="s">
        <v>5545</v>
      </c>
      <c r="O508" s="60" t="s">
        <v>27462</v>
      </c>
      <c r="P508" s="60">
        <v>450</v>
      </c>
      <c r="Q508" s="60"/>
      <c r="R508" s="60"/>
      <c r="S508" s="60"/>
      <c r="T508" s="61"/>
      <c r="U508" s="61"/>
      <c r="V508" s="61"/>
      <c r="W508" s="61"/>
      <c r="X508" s="60"/>
      <c r="Y508" s="60"/>
      <c r="Z508" s="60"/>
    </row>
    <row r="509" spans="1:26" s="21" customFormat="1" ht="14.1" customHeight="1">
      <c r="A509" s="60">
        <v>503</v>
      </c>
      <c r="B509" s="60" t="s">
        <v>40</v>
      </c>
      <c r="C509" s="60" t="s">
        <v>26873</v>
      </c>
      <c r="D509" s="69" t="s">
        <v>27119</v>
      </c>
      <c r="E509" s="60"/>
      <c r="F509" s="60" t="s">
        <v>27377</v>
      </c>
      <c r="G509" s="60">
        <v>1035831137</v>
      </c>
      <c r="H509" s="60">
        <v>3186244194</v>
      </c>
      <c r="I509" s="60">
        <v>3186244194</v>
      </c>
      <c r="J509" s="60"/>
      <c r="K509" s="60" t="s">
        <v>4506</v>
      </c>
      <c r="L509" s="60"/>
      <c r="M509" s="61"/>
      <c r="N509" s="60" t="s">
        <v>5462</v>
      </c>
      <c r="O509" s="60" t="s">
        <v>27409</v>
      </c>
      <c r="P509" s="60">
        <v>100</v>
      </c>
      <c r="Q509" s="60"/>
      <c r="R509" s="60"/>
      <c r="S509" s="60"/>
      <c r="T509" s="61"/>
      <c r="U509" s="61"/>
      <c r="V509" s="61"/>
      <c r="W509" s="61"/>
      <c r="X509" s="60"/>
      <c r="Y509" s="60"/>
      <c r="Z509" s="60"/>
    </row>
    <row r="510" spans="1:26" s="21" customFormat="1" ht="14.1" customHeight="1">
      <c r="A510" s="60">
        <v>504</v>
      </c>
      <c r="B510" s="60" t="s">
        <v>40</v>
      </c>
      <c r="C510" s="60" t="s">
        <v>26873</v>
      </c>
      <c r="D510" s="69" t="s">
        <v>27120</v>
      </c>
      <c r="E510" s="60"/>
      <c r="F510" s="60" t="s">
        <v>27377</v>
      </c>
      <c r="G510" s="60">
        <v>71906648</v>
      </c>
      <c r="H510" s="60">
        <v>3196619850</v>
      </c>
      <c r="I510" s="60">
        <v>3196619850</v>
      </c>
      <c r="J510" s="60"/>
      <c r="K510" s="60" t="s">
        <v>431</v>
      </c>
      <c r="L510" s="60"/>
      <c r="M510" s="61"/>
      <c r="N510" s="60" t="s">
        <v>5299</v>
      </c>
      <c r="O510" s="60" t="s">
        <v>27463</v>
      </c>
      <c r="P510" s="60">
        <v>50</v>
      </c>
      <c r="Q510" s="60"/>
      <c r="R510" s="60"/>
      <c r="S510" s="60"/>
      <c r="T510" s="61"/>
      <c r="U510" s="61"/>
      <c r="V510" s="61"/>
      <c r="W510" s="61"/>
      <c r="X510" s="60"/>
      <c r="Y510" s="60"/>
      <c r="Z510" s="60"/>
    </row>
    <row r="511" spans="1:26" s="21" customFormat="1" ht="14.1" customHeight="1">
      <c r="A511" s="60">
        <v>505</v>
      </c>
      <c r="B511" s="60" t="s">
        <v>40</v>
      </c>
      <c r="C511" s="60" t="s">
        <v>26873</v>
      </c>
      <c r="D511" s="69" t="s">
        <v>27121</v>
      </c>
      <c r="E511" s="60"/>
      <c r="F511" s="60" t="s">
        <v>27377</v>
      </c>
      <c r="G511" s="60">
        <v>71905438</v>
      </c>
      <c r="H511" s="60">
        <v>3217595607</v>
      </c>
      <c r="I511" s="60">
        <v>3217595607</v>
      </c>
      <c r="J511" s="60"/>
      <c r="K511" s="60" t="s">
        <v>4458</v>
      </c>
      <c r="L511" s="60"/>
      <c r="M511" s="61"/>
      <c r="N511" s="60" t="s">
        <v>5462</v>
      </c>
      <c r="O511" s="60" t="s">
        <v>27409</v>
      </c>
      <c r="P511" s="60">
        <v>6</v>
      </c>
      <c r="Q511" s="60"/>
      <c r="R511" s="60"/>
      <c r="S511" s="60"/>
      <c r="T511" s="61"/>
      <c r="U511" s="61"/>
      <c r="V511" s="61"/>
      <c r="W511" s="61"/>
      <c r="X511" s="60"/>
      <c r="Y511" s="60"/>
      <c r="Z511" s="60"/>
    </row>
    <row r="512" spans="1:26" s="21" customFormat="1" ht="14.1" customHeight="1">
      <c r="A512" s="60">
        <v>506</v>
      </c>
      <c r="B512" s="60" t="s">
        <v>40</v>
      </c>
      <c r="C512" s="60" t="s">
        <v>26873</v>
      </c>
      <c r="D512" s="69" t="s">
        <v>27122</v>
      </c>
      <c r="E512" s="60"/>
      <c r="F512" s="60" t="s">
        <v>27377</v>
      </c>
      <c r="G512" s="60">
        <v>15512738</v>
      </c>
      <c r="H512" s="60">
        <v>3104893882</v>
      </c>
      <c r="I512" s="60">
        <v>3104893882</v>
      </c>
      <c r="J512" s="60"/>
      <c r="K512" s="60" t="s">
        <v>7532</v>
      </c>
      <c r="L512" s="60"/>
      <c r="M512" s="61"/>
      <c r="N512" s="60" t="s">
        <v>5299</v>
      </c>
      <c r="O512" s="60" t="s">
        <v>27409</v>
      </c>
      <c r="P512" s="60">
        <v>6000</v>
      </c>
      <c r="Q512" s="60"/>
      <c r="R512" s="60"/>
      <c r="S512" s="60"/>
      <c r="T512" s="61"/>
      <c r="U512" s="61"/>
      <c r="V512" s="61"/>
      <c r="W512" s="61"/>
      <c r="X512" s="60"/>
      <c r="Y512" s="60"/>
      <c r="Z512" s="60"/>
    </row>
    <row r="513" spans="1:26" s="21" customFormat="1" ht="14.1" customHeight="1">
      <c r="A513" s="60">
        <v>507</v>
      </c>
      <c r="B513" s="60" t="s">
        <v>40</v>
      </c>
      <c r="C513" s="60" t="s">
        <v>26873</v>
      </c>
      <c r="D513" s="69" t="s">
        <v>27123</v>
      </c>
      <c r="E513" s="60"/>
      <c r="F513" s="60" t="s">
        <v>27377</v>
      </c>
      <c r="G513" s="60">
        <v>15272045</v>
      </c>
      <c r="H513" s="60">
        <v>6043221400</v>
      </c>
      <c r="I513" s="60">
        <v>6043221400</v>
      </c>
      <c r="J513" s="60"/>
      <c r="K513" s="60" t="s">
        <v>1047</v>
      </c>
      <c r="L513" s="60"/>
      <c r="M513" s="61"/>
      <c r="N513" s="60" t="s">
        <v>5299</v>
      </c>
      <c r="O513" s="60" t="s">
        <v>27464</v>
      </c>
      <c r="P513" s="60">
        <v>120</v>
      </c>
      <c r="Q513" s="60"/>
      <c r="R513" s="60"/>
      <c r="S513" s="60"/>
      <c r="T513" s="61"/>
      <c r="U513" s="61"/>
      <c r="V513" s="61"/>
      <c r="W513" s="61"/>
      <c r="X513" s="60"/>
      <c r="Y513" s="60"/>
      <c r="Z513" s="60"/>
    </row>
    <row r="514" spans="1:26" s="21" customFormat="1" ht="14.1" customHeight="1">
      <c r="A514" s="60">
        <v>508</v>
      </c>
      <c r="B514" s="60" t="s">
        <v>40</v>
      </c>
      <c r="C514" s="60" t="s">
        <v>26873</v>
      </c>
      <c r="D514" s="69" t="s">
        <v>27124</v>
      </c>
      <c r="E514" s="60"/>
      <c r="F514" s="60" t="s">
        <v>27377</v>
      </c>
      <c r="G514" s="60">
        <v>70195860</v>
      </c>
      <c r="H514" s="60">
        <v>3024580019</v>
      </c>
      <c r="I514" s="60">
        <v>3024580019</v>
      </c>
      <c r="J514" s="60"/>
      <c r="K514" s="60" t="s">
        <v>1259</v>
      </c>
      <c r="L514" s="60"/>
      <c r="M514" s="61"/>
      <c r="N514" s="60" t="s">
        <v>5545</v>
      </c>
      <c r="O514" s="60" t="s">
        <v>27465</v>
      </c>
      <c r="P514" s="60">
        <v>240</v>
      </c>
      <c r="Q514" s="60"/>
      <c r="R514" s="60"/>
      <c r="S514" s="60"/>
      <c r="T514" s="61"/>
      <c r="U514" s="61"/>
      <c r="V514" s="61"/>
      <c r="W514" s="61"/>
      <c r="X514" s="60"/>
      <c r="Y514" s="60"/>
      <c r="Z514" s="60"/>
    </row>
    <row r="515" spans="1:26" s="21" customFormat="1" ht="14.1" customHeight="1">
      <c r="A515" s="60">
        <v>509</v>
      </c>
      <c r="B515" s="60" t="s">
        <v>40</v>
      </c>
      <c r="C515" s="60" t="s">
        <v>26873</v>
      </c>
      <c r="D515" s="69" t="s">
        <v>27125</v>
      </c>
      <c r="E515" s="60"/>
      <c r="F515" s="60" t="s">
        <v>27377</v>
      </c>
      <c r="G515" s="60">
        <v>1037663062</v>
      </c>
      <c r="H515" s="60">
        <v>3004169081</v>
      </c>
      <c r="I515" s="60">
        <v>3004169081</v>
      </c>
      <c r="J515" s="60"/>
      <c r="K515" s="60" t="s">
        <v>178</v>
      </c>
      <c r="L515" s="60"/>
      <c r="M515" s="61"/>
      <c r="N515" s="60" t="s">
        <v>5331</v>
      </c>
      <c r="O515" s="60" t="s">
        <v>27409</v>
      </c>
      <c r="P515" s="60">
        <v>120</v>
      </c>
      <c r="Q515" s="60"/>
      <c r="R515" s="60"/>
      <c r="S515" s="60"/>
      <c r="T515" s="61"/>
      <c r="U515" s="61"/>
      <c r="V515" s="61"/>
      <c r="W515" s="61"/>
      <c r="X515" s="60"/>
      <c r="Y515" s="60"/>
      <c r="Z515" s="60"/>
    </row>
    <row r="516" spans="1:26" s="21" customFormat="1" ht="14.1" customHeight="1">
      <c r="A516" s="60">
        <v>510</v>
      </c>
      <c r="B516" s="60" t="s">
        <v>40</v>
      </c>
      <c r="C516" s="60" t="s">
        <v>26873</v>
      </c>
      <c r="D516" s="69" t="s">
        <v>27126</v>
      </c>
      <c r="E516" s="60"/>
      <c r="F516" s="60" t="s">
        <v>27377</v>
      </c>
      <c r="G516" s="60">
        <v>32226336</v>
      </c>
      <c r="H516" s="60">
        <v>3126127769</v>
      </c>
      <c r="I516" s="60">
        <v>3126127769</v>
      </c>
      <c r="J516" s="60"/>
      <c r="K516" s="60" t="s">
        <v>4506</v>
      </c>
      <c r="L516" s="60"/>
      <c r="M516" s="61"/>
      <c r="N516" s="60" t="s">
        <v>5545</v>
      </c>
      <c r="O516" s="60" t="s">
        <v>27409</v>
      </c>
      <c r="P516" s="60">
        <v>7</v>
      </c>
      <c r="Q516" s="60"/>
      <c r="R516" s="60"/>
      <c r="S516" s="60"/>
      <c r="T516" s="61"/>
      <c r="U516" s="61"/>
      <c r="V516" s="61"/>
      <c r="W516" s="61"/>
      <c r="X516" s="60"/>
      <c r="Y516" s="60"/>
      <c r="Z516" s="60"/>
    </row>
    <row r="517" spans="1:26" s="21" customFormat="1" ht="14.1" customHeight="1">
      <c r="A517" s="60">
        <v>511</v>
      </c>
      <c r="B517" s="60" t="s">
        <v>40</v>
      </c>
      <c r="C517" s="60" t="s">
        <v>26873</v>
      </c>
      <c r="D517" s="69" t="s">
        <v>27127</v>
      </c>
      <c r="E517" s="60"/>
      <c r="F517" s="60" t="s">
        <v>27377</v>
      </c>
      <c r="G517" s="60">
        <v>1035914539</v>
      </c>
      <c r="H517" s="60">
        <v>3207151795</v>
      </c>
      <c r="I517" s="60">
        <v>3207151795</v>
      </c>
      <c r="J517" s="60"/>
      <c r="K517" s="60" t="s">
        <v>1089</v>
      </c>
      <c r="L517" s="60"/>
      <c r="M517" s="61"/>
      <c r="N517" s="60" t="s">
        <v>5462</v>
      </c>
      <c r="O517" s="60" t="s">
        <v>27409</v>
      </c>
      <c r="P517" s="60">
        <v>2000</v>
      </c>
      <c r="Q517" s="60"/>
      <c r="R517" s="60"/>
      <c r="S517" s="60"/>
      <c r="T517" s="61"/>
      <c r="U517" s="61"/>
      <c r="V517" s="61"/>
      <c r="W517" s="61"/>
      <c r="X517" s="60"/>
      <c r="Y517" s="60"/>
      <c r="Z517" s="60"/>
    </row>
    <row r="518" spans="1:26" s="21" customFormat="1" ht="14.1" customHeight="1">
      <c r="A518" s="60">
        <v>512</v>
      </c>
      <c r="B518" s="60" t="s">
        <v>40</v>
      </c>
      <c r="C518" s="60" t="s">
        <v>26873</v>
      </c>
      <c r="D518" s="69" t="s">
        <v>27128</v>
      </c>
      <c r="E518" s="60"/>
      <c r="F518" s="60" t="s">
        <v>27377</v>
      </c>
      <c r="G518" s="60">
        <v>1035912417</v>
      </c>
      <c r="H518" s="60">
        <v>3226568938</v>
      </c>
      <c r="I518" s="60">
        <v>3226568938</v>
      </c>
      <c r="J518" s="60"/>
      <c r="K518" s="60" t="s">
        <v>1083</v>
      </c>
      <c r="L518" s="60"/>
      <c r="M518" s="61"/>
      <c r="N518" s="60" t="s">
        <v>5462</v>
      </c>
      <c r="O518" s="60" t="s">
        <v>27409</v>
      </c>
      <c r="P518" s="60">
        <v>200</v>
      </c>
      <c r="Q518" s="60"/>
      <c r="R518" s="60"/>
      <c r="S518" s="60"/>
      <c r="T518" s="61"/>
      <c r="U518" s="61"/>
      <c r="V518" s="61"/>
      <c r="W518" s="61"/>
      <c r="X518" s="60"/>
      <c r="Y518" s="60"/>
      <c r="Z518" s="60"/>
    </row>
    <row r="519" spans="1:26" s="21" customFormat="1" ht="120" customHeight="1">
      <c r="A519" s="60">
        <v>513</v>
      </c>
      <c r="B519" s="60" t="s">
        <v>40</v>
      </c>
      <c r="C519" s="60" t="s">
        <v>26873</v>
      </c>
      <c r="D519" s="69" t="s">
        <v>27282</v>
      </c>
      <c r="E519" s="60" t="s">
        <v>27363</v>
      </c>
      <c r="F519" s="60" t="s">
        <v>27378</v>
      </c>
      <c r="G519" s="60">
        <v>901586845</v>
      </c>
      <c r="H519" s="60">
        <v>3147433152</v>
      </c>
      <c r="I519" s="60">
        <v>3147433152</v>
      </c>
      <c r="J519" s="60"/>
      <c r="K519" s="60" t="s">
        <v>1026</v>
      </c>
      <c r="L519" s="60"/>
      <c r="M519" s="61"/>
      <c r="N519" s="60" t="s">
        <v>5462</v>
      </c>
      <c r="O519" s="60" t="s">
        <v>27409</v>
      </c>
      <c r="P519" s="60">
        <v>1000</v>
      </c>
      <c r="Q519" s="60"/>
      <c r="R519" s="60"/>
      <c r="S519" s="60"/>
      <c r="T519" s="61"/>
      <c r="U519" s="61"/>
      <c r="V519" s="61"/>
      <c r="W519" s="61"/>
      <c r="X519" s="60"/>
      <c r="Y519" s="60"/>
      <c r="Z519" s="60"/>
    </row>
    <row r="520" spans="1:26" s="21" customFormat="1" ht="14.1" customHeight="1">
      <c r="A520" s="60">
        <v>514</v>
      </c>
      <c r="B520" s="60" t="s">
        <v>40</v>
      </c>
      <c r="C520" s="60" t="s">
        <v>26873</v>
      </c>
      <c r="D520" s="69" t="s">
        <v>27129</v>
      </c>
      <c r="E520" s="60"/>
      <c r="F520" s="60" t="s">
        <v>27377</v>
      </c>
      <c r="G520" s="60">
        <v>1038107232</v>
      </c>
      <c r="H520" s="60">
        <v>3148540383</v>
      </c>
      <c r="I520" s="60">
        <v>3148540383</v>
      </c>
      <c r="J520" s="60"/>
      <c r="K520" s="60" t="s">
        <v>4506</v>
      </c>
      <c r="L520" s="60"/>
      <c r="M520" s="61"/>
      <c r="N520" s="60" t="s">
        <v>5545</v>
      </c>
      <c r="O520" s="60" t="s">
        <v>27409</v>
      </c>
      <c r="P520" s="60">
        <v>50</v>
      </c>
      <c r="Q520" s="60"/>
      <c r="R520" s="60"/>
      <c r="S520" s="60"/>
      <c r="T520" s="61"/>
      <c r="U520" s="61"/>
      <c r="V520" s="61"/>
      <c r="W520" s="61"/>
      <c r="X520" s="60"/>
      <c r="Y520" s="60"/>
      <c r="Z520" s="60"/>
    </row>
    <row r="521" spans="1:26" s="21" customFormat="1" ht="14.1" customHeight="1">
      <c r="A521" s="60">
        <v>515</v>
      </c>
      <c r="B521" s="60" t="s">
        <v>40</v>
      </c>
      <c r="C521" s="60" t="s">
        <v>26873</v>
      </c>
      <c r="D521" s="69" t="s">
        <v>27130</v>
      </c>
      <c r="E521" s="60"/>
      <c r="F521" s="60" t="s">
        <v>27377</v>
      </c>
      <c r="G521" s="60">
        <v>32465751</v>
      </c>
      <c r="H521" s="60">
        <v>3042716816</v>
      </c>
      <c r="I521" s="60">
        <v>3042716816</v>
      </c>
      <c r="J521" s="60"/>
      <c r="K521" s="60" t="s">
        <v>27397</v>
      </c>
      <c r="L521" s="60"/>
      <c r="M521" s="61"/>
      <c r="N521" s="60" t="s">
        <v>5462</v>
      </c>
      <c r="O521" s="60" t="s">
        <v>27409</v>
      </c>
      <c r="P521" s="60">
        <v>80</v>
      </c>
      <c r="Q521" s="60"/>
      <c r="R521" s="60"/>
      <c r="S521" s="60"/>
      <c r="T521" s="61"/>
      <c r="U521" s="61"/>
      <c r="V521" s="61"/>
      <c r="W521" s="61"/>
      <c r="X521" s="60"/>
      <c r="Y521" s="60"/>
      <c r="Z521" s="60"/>
    </row>
    <row r="522" spans="1:26" s="21" customFormat="1" ht="75" customHeight="1">
      <c r="A522" s="60">
        <v>516</v>
      </c>
      <c r="B522" s="60" t="s">
        <v>40</v>
      </c>
      <c r="C522" s="60" t="s">
        <v>26873</v>
      </c>
      <c r="D522" s="69" t="s">
        <v>27283</v>
      </c>
      <c r="E522" s="60" t="s">
        <v>27364</v>
      </c>
      <c r="F522" s="60" t="s">
        <v>27378</v>
      </c>
      <c r="G522" s="60">
        <v>901358509</v>
      </c>
      <c r="H522" s="60">
        <v>3224346230</v>
      </c>
      <c r="I522" s="60">
        <v>3224346230</v>
      </c>
      <c r="J522" s="60"/>
      <c r="K522" s="60" t="s">
        <v>3848</v>
      </c>
      <c r="L522" s="60"/>
      <c r="M522" s="61"/>
      <c r="N522" s="60" t="s">
        <v>5299</v>
      </c>
      <c r="O522" s="60" t="s">
        <v>27466</v>
      </c>
      <c r="P522" s="60">
        <v>1000</v>
      </c>
      <c r="Q522" s="60"/>
      <c r="R522" s="60"/>
      <c r="S522" s="60"/>
      <c r="T522" s="61"/>
      <c r="U522" s="61"/>
      <c r="V522" s="61"/>
      <c r="W522" s="61"/>
      <c r="X522" s="60"/>
      <c r="Y522" s="60"/>
      <c r="Z522" s="60"/>
    </row>
    <row r="523" spans="1:26" s="21" customFormat="1" ht="135" customHeight="1">
      <c r="A523" s="60">
        <v>517</v>
      </c>
      <c r="B523" s="60" t="s">
        <v>40</v>
      </c>
      <c r="C523" s="60" t="s">
        <v>26873</v>
      </c>
      <c r="D523" s="69" t="s">
        <v>27284</v>
      </c>
      <c r="E523" s="60" t="s">
        <v>27365</v>
      </c>
      <c r="F523" s="60" t="s">
        <v>27378</v>
      </c>
      <c r="G523" s="60">
        <v>901014073</v>
      </c>
      <c r="H523" s="60">
        <v>3116969501</v>
      </c>
      <c r="I523" s="60">
        <v>3116969501</v>
      </c>
      <c r="J523" s="60"/>
      <c r="K523" s="60" t="s">
        <v>27393</v>
      </c>
      <c r="L523" s="60"/>
      <c r="M523" s="61"/>
      <c r="N523" s="60" t="s">
        <v>5299</v>
      </c>
      <c r="O523" s="60" t="s">
        <v>27409</v>
      </c>
      <c r="P523" s="60">
        <v>12</v>
      </c>
      <c r="Q523" s="60"/>
      <c r="R523" s="60"/>
      <c r="S523" s="60"/>
      <c r="T523" s="61"/>
      <c r="U523" s="61"/>
      <c r="V523" s="61"/>
      <c r="W523" s="61"/>
      <c r="X523" s="60"/>
      <c r="Y523" s="60"/>
      <c r="Z523" s="60"/>
    </row>
    <row r="524" spans="1:26" s="21" customFormat="1" ht="150" customHeight="1">
      <c r="A524" s="60">
        <v>518</v>
      </c>
      <c r="B524" s="60" t="s">
        <v>40</v>
      </c>
      <c r="C524" s="60" t="s">
        <v>26873</v>
      </c>
      <c r="D524" s="69" t="s">
        <v>27285</v>
      </c>
      <c r="E524" s="60" t="s">
        <v>27366</v>
      </c>
      <c r="F524" s="60" t="s">
        <v>27378</v>
      </c>
      <c r="G524" s="60">
        <v>901623763</v>
      </c>
      <c r="H524" s="60">
        <v>3147162148</v>
      </c>
      <c r="I524" s="60">
        <v>3147162148</v>
      </c>
      <c r="J524" s="60"/>
      <c r="K524" s="60" t="s">
        <v>1047</v>
      </c>
      <c r="L524" s="60"/>
      <c r="M524" s="61"/>
      <c r="N524" s="60" t="s">
        <v>5299</v>
      </c>
      <c r="O524" s="60" t="s">
        <v>27409</v>
      </c>
      <c r="P524" s="60">
        <v>24</v>
      </c>
      <c r="Q524" s="60"/>
      <c r="R524" s="60"/>
      <c r="S524" s="60"/>
      <c r="T524" s="61"/>
      <c r="U524" s="61"/>
      <c r="V524" s="61"/>
      <c r="W524" s="61"/>
      <c r="X524" s="60"/>
      <c r="Y524" s="60"/>
      <c r="Z524" s="60"/>
    </row>
    <row r="525" spans="1:26" s="21" customFormat="1" ht="14.1" customHeight="1">
      <c r="A525" s="60">
        <v>519</v>
      </c>
      <c r="B525" s="60" t="s">
        <v>40</v>
      </c>
      <c r="C525" s="60" t="s">
        <v>26873</v>
      </c>
      <c r="D525" s="69" t="s">
        <v>27131</v>
      </c>
      <c r="E525" s="60"/>
      <c r="F525" s="60" t="s">
        <v>27377</v>
      </c>
      <c r="G525" s="60">
        <v>3352013</v>
      </c>
      <c r="H525" s="60">
        <v>3217805708</v>
      </c>
      <c r="I525" s="60">
        <v>3217805708</v>
      </c>
      <c r="J525" s="60"/>
      <c r="K525" s="60" t="s">
        <v>9543</v>
      </c>
      <c r="L525" s="60"/>
      <c r="M525" s="61"/>
      <c r="N525" s="60" t="s">
        <v>5299</v>
      </c>
      <c r="O525" s="60" t="s">
        <v>27409</v>
      </c>
      <c r="P525" s="60">
        <v>880</v>
      </c>
      <c r="Q525" s="60"/>
      <c r="R525" s="60"/>
      <c r="S525" s="60"/>
      <c r="T525" s="61"/>
      <c r="U525" s="61"/>
      <c r="V525" s="61"/>
      <c r="W525" s="61"/>
      <c r="X525" s="60"/>
      <c r="Y525" s="60"/>
      <c r="Z525" s="60"/>
    </row>
    <row r="526" spans="1:26" s="21" customFormat="1" ht="14.1" customHeight="1">
      <c r="A526" s="60">
        <v>520</v>
      </c>
      <c r="B526" s="60" t="s">
        <v>40</v>
      </c>
      <c r="C526" s="60" t="s">
        <v>26873</v>
      </c>
      <c r="D526" s="69" t="s">
        <v>27132</v>
      </c>
      <c r="E526" s="60"/>
      <c r="F526" s="60" t="s">
        <v>27377</v>
      </c>
      <c r="G526" s="60">
        <v>10479712036</v>
      </c>
      <c r="H526" s="60">
        <v>3113170129</v>
      </c>
      <c r="I526" s="60">
        <v>3113170129</v>
      </c>
      <c r="J526" s="60"/>
      <c r="K526" s="60" t="s">
        <v>3848</v>
      </c>
      <c r="L526" s="60"/>
      <c r="M526" s="61"/>
      <c r="N526" s="60" t="s">
        <v>5299</v>
      </c>
      <c r="O526" s="60" t="s">
        <v>27409</v>
      </c>
      <c r="P526" s="60">
        <v>100</v>
      </c>
      <c r="Q526" s="60"/>
      <c r="R526" s="60"/>
      <c r="S526" s="60"/>
      <c r="T526" s="61"/>
      <c r="U526" s="61"/>
      <c r="V526" s="61"/>
      <c r="W526" s="61"/>
      <c r="X526" s="60"/>
      <c r="Y526" s="60"/>
      <c r="Z526" s="60"/>
    </row>
    <row r="527" spans="1:26" s="21" customFormat="1" ht="14.1" customHeight="1">
      <c r="A527" s="60">
        <v>521</v>
      </c>
      <c r="B527" s="60" t="s">
        <v>40</v>
      </c>
      <c r="C527" s="60" t="s">
        <v>26873</v>
      </c>
      <c r="D527" s="69" t="s">
        <v>27133</v>
      </c>
      <c r="E527" s="60"/>
      <c r="F527" s="60" t="s">
        <v>27377</v>
      </c>
      <c r="G527" s="60">
        <v>1047968678</v>
      </c>
      <c r="H527" s="60">
        <v>3186406676</v>
      </c>
      <c r="I527" s="60">
        <v>3186406676</v>
      </c>
      <c r="J527" s="60"/>
      <c r="K527" s="60" t="s">
        <v>3828</v>
      </c>
      <c r="L527" s="60"/>
      <c r="M527" s="61"/>
      <c r="N527" s="60" t="s">
        <v>5299</v>
      </c>
      <c r="O527" s="60" t="s">
        <v>27409</v>
      </c>
      <c r="P527" s="60">
        <v>30</v>
      </c>
      <c r="Q527" s="60"/>
      <c r="R527" s="60"/>
      <c r="S527" s="60"/>
      <c r="T527" s="61"/>
      <c r="U527" s="61"/>
      <c r="V527" s="61"/>
      <c r="W527" s="61"/>
      <c r="X527" s="60"/>
      <c r="Y527" s="60"/>
      <c r="Z527" s="60"/>
    </row>
    <row r="528" spans="1:26" s="21" customFormat="1" ht="14.1" customHeight="1">
      <c r="A528" s="60">
        <v>522</v>
      </c>
      <c r="B528" s="60" t="s">
        <v>40</v>
      </c>
      <c r="C528" s="60" t="s">
        <v>26873</v>
      </c>
      <c r="D528" s="69" t="s">
        <v>27134</v>
      </c>
      <c r="E528" s="60"/>
      <c r="F528" s="60" t="s">
        <v>27377</v>
      </c>
      <c r="G528" s="60">
        <v>70254502</v>
      </c>
      <c r="H528" s="60">
        <v>3136284645</v>
      </c>
      <c r="I528" s="60">
        <v>3136284645</v>
      </c>
      <c r="J528" s="60"/>
      <c r="K528" s="60" t="s">
        <v>27379</v>
      </c>
      <c r="L528" s="60"/>
      <c r="M528" s="61"/>
      <c r="N528" s="60" t="s">
        <v>5299</v>
      </c>
      <c r="O528" s="60" t="s">
        <v>27409</v>
      </c>
      <c r="P528" s="60">
        <v>90</v>
      </c>
      <c r="Q528" s="60"/>
      <c r="R528" s="60"/>
      <c r="S528" s="60"/>
      <c r="T528" s="61"/>
      <c r="U528" s="61"/>
      <c r="V528" s="61"/>
      <c r="W528" s="61"/>
      <c r="X528" s="60"/>
      <c r="Y528" s="60"/>
      <c r="Z528" s="60"/>
    </row>
    <row r="529" spans="1:26" s="21" customFormat="1" ht="14.1" customHeight="1">
      <c r="A529" s="60">
        <v>523</v>
      </c>
      <c r="B529" s="60" t="s">
        <v>40</v>
      </c>
      <c r="C529" s="60" t="s">
        <v>26873</v>
      </c>
      <c r="D529" s="69" t="s">
        <v>27135</v>
      </c>
      <c r="E529" s="60"/>
      <c r="F529" s="60" t="s">
        <v>27377</v>
      </c>
      <c r="G529" s="60">
        <v>10411463905</v>
      </c>
      <c r="H529" s="60">
        <v>3146978055</v>
      </c>
      <c r="I529" s="60">
        <v>3146978055</v>
      </c>
      <c r="J529" s="60"/>
      <c r="K529" s="60" t="s">
        <v>178</v>
      </c>
      <c r="L529" s="60"/>
      <c r="M529" s="61"/>
      <c r="N529" s="60" t="s">
        <v>5299</v>
      </c>
      <c r="O529" s="60" t="s">
        <v>27409</v>
      </c>
      <c r="P529" s="60">
        <v>1500</v>
      </c>
      <c r="Q529" s="60"/>
      <c r="R529" s="60"/>
      <c r="S529" s="60"/>
      <c r="T529" s="61"/>
      <c r="U529" s="61"/>
      <c r="V529" s="61"/>
      <c r="W529" s="61"/>
      <c r="X529" s="60"/>
      <c r="Y529" s="60"/>
      <c r="Z529" s="60"/>
    </row>
    <row r="530" spans="1:26" s="21" customFormat="1" ht="14.1" customHeight="1">
      <c r="A530" s="60">
        <v>524</v>
      </c>
      <c r="B530" s="60" t="s">
        <v>40</v>
      </c>
      <c r="C530" s="60" t="s">
        <v>26873</v>
      </c>
      <c r="D530" s="69" t="s">
        <v>27136</v>
      </c>
      <c r="E530" s="60"/>
      <c r="F530" s="60" t="s">
        <v>27377</v>
      </c>
      <c r="G530" s="60">
        <v>43456332</v>
      </c>
      <c r="H530" s="60">
        <v>3217797481</v>
      </c>
      <c r="I530" s="60">
        <v>3217797481</v>
      </c>
      <c r="J530" s="60"/>
      <c r="K530" s="60" t="s">
        <v>2682</v>
      </c>
      <c r="L530" s="60"/>
      <c r="M530" s="61"/>
      <c r="N530" s="60" t="s">
        <v>4261</v>
      </c>
      <c r="O530" s="60" t="s">
        <v>27467</v>
      </c>
      <c r="P530" s="60">
        <v>20</v>
      </c>
      <c r="Q530" s="60"/>
      <c r="R530" s="60"/>
      <c r="S530" s="60"/>
      <c r="T530" s="61"/>
      <c r="U530" s="61"/>
      <c r="V530" s="61"/>
      <c r="W530" s="61"/>
      <c r="X530" s="60"/>
      <c r="Y530" s="60"/>
      <c r="Z530" s="60"/>
    </row>
    <row r="531" spans="1:26" s="21" customFormat="1" ht="14.1" customHeight="1">
      <c r="A531" s="60">
        <v>525</v>
      </c>
      <c r="B531" s="60" t="s">
        <v>40</v>
      </c>
      <c r="C531" s="60" t="s">
        <v>26873</v>
      </c>
      <c r="D531" s="69" t="s">
        <v>27137</v>
      </c>
      <c r="E531" s="60"/>
      <c r="F531" s="60" t="s">
        <v>27377</v>
      </c>
      <c r="G531" s="60">
        <v>10479735624</v>
      </c>
      <c r="H531" s="60">
        <v>3113800308</v>
      </c>
      <c r="I531" s="60">
        <v>3113800308</v>
      </c>
      <c r="J531" s="60"/>
      <c r="K531" s="60" t="s">
        <v>3880</v>
      </c>
      <c r="L531" s="60"/>
      <c r="M531" s="61"/>
      <c r="N531" s="60" t="s">
        <v>5545</v>
      </c>
      <c r="O531" s="60" t="s">
        <v>27456</v>
      </c>
      <c r="P531" s="60">
        <v>2</v>
      </c>
      <c r="Q531" s="60"/>
      <c r="R531" s="60"/>
      <c r="S531" s="60"/>
      <c r="T531" s="61"/>
      <c r="U531" s="61"/>
      <c r="V531" s="61"/>
      <c r="W531" s="61"/>
      <c r="X531" s="60"/>
      <c r="Y531" s="60"/>
      <c r="Z531" s="60"/>
    </row>
    <row r="532" spans="1:26" s="21" customFormat="1" ht="120" customHeight="1">
      <c r="A532" s="60">
        <v>526</v>
      </c>
      <c r="B532" s="60" t="s">
        <v>40</v>
      </c>
      <c r="C532" s="60" t="s">
        <v>26873</v>
      </c>
      <c r="D532" s="69" t="s">
        <v>27286</v>
      </c>
      <c r="E532" s="60" t="s">
        <v>27367</v>
      </c>
      <c r="F532" s="60" t="s">
        <v>27378</v>
      </c>
      <c r="G532" s="60">
        <v>901506091</v>
      </c>
      <c r="H532" s="60">
        <v>3188888783</v>
      </c>
      <c r="I532" s="60">
        <v>3188888783</v>
      </c>
      <c r="J532" s="60"/>
      <c r="K532" s="60" t="s">
        <v>27379</v>
      </c>
      <c r="L532" s="60"/>
      <c r="M532" s="61"/>
      <c r="N532" s="60" t="s">
        <v>5462</v>
      </c>
      <c r="O532" s="60" t="s">
        <v>27409</v>
      </c>
      <c r="P532" s="60">
        <v>3</v>
      </c>
      <c r="Q532" s="60"/>
      <c r="R532" s="60"/>
      <c r="S532" s="60"/>
      <c r="T532" s="61"/>
      <c r="U532" s="61"/>
      <c r="V532" s="61"/>
      <c r="W532" s="61"/>
      <c r="X532" s="60"/>
      <c r="Y532" s="60"/>
      <c r="Z532" s="60"/>
    </row>
    <row r="533" spans="1:26" s="21" customFormat="1" ht="14.1" customHeight="1">
      <c r="A533" s="60">
        <v>527</v>
      </c>
      <c r="B533" s="60" t="s">
        <v>40</v>
      </c>
      <c r="C533" s="60" t="s">
        <v>26873</v>
      </c>
      <c r="D533" s="69" t="s">
        <v>27138</v>
      </c>
      <c r="E533" s="60"/>
      <c r="F533" s="60" t="s">
        <v>27377</v>
      </c>
      <c r="G533" s="60">
        <v>21713660</v>
      </c>
      <c r="H533" s="60">
        <v>6043221400</v>
      </c>
      <c r="I533" s="60">
        <v>6043221400</v>
      </c>
      <c r="J533" s="60"/>
      <c r="K533" s="60" t="s">
        <v>9543</v>
      </c>
      <c r="L533" s="60"/>
      <c r="M533" s="61"/>
      <c r="N533" s="60" t="s">
        <v>5462</v>
      </c>
      <c r="O533" s="60" t="s">
        <v>27468</v>
      </c>
      <c r="P533" s="60">
        <v>500</v>
      </c>
      <c r="Q533" s="60"/>
      <c r="R533" s="60"/>
      <c r="S533" s="60"/>
      <c r="T533" s="61"/>
      <c r="U533" s="61"/>
      <c r="V533" s="61"/>
      <c r="W533" s="61"/>
      <c r="X533" s="60"/>
      <c r="Y533" s="60"/>
      <c r="Z533" s="60"/>
    </row>
    <row r="534" spans="1:26" s="21" customFormat="1" ht="75" customHeight="1">
      <c r="A534" s="60">
        <v>528</v>
      </c>
      <c r="B534" s="60" t="s">
        <v>40</v>
      </c>
      <c r="C534" s="60" t="s">
        <v>26873</v>
      </c>
      <c r="D534" s="69" t="s">
        <v>27287</v>
      </c>
      <c r="E534" s="60" t="s">
        <v>27368</v>
      </c>
      <c r="F534" s="60" t="s">
        <v>27378</v>
      </c>
      <c r="G534" s="60">
        <v>900219811</v>
      </c>
      <c r="H534" s="60">
        <v>3147660618</v>
      </c>
      <c r="I534" s="60">
        <v>3147660618</v>
      </c>
      <c r="J534" s="60"/>
      <c r="K534" s="60" t="s">
        <v>1026</v>
      </c>
      <c r="L534" s="60"/>
      <c r="M534" s="61"/>
      <c r="N534" s="60" t="s">
        <v>5462</v>
      </c>
      <c r="O534" s="60" t="s">
        <v>27468</v>
      </c>
      <c r="P534" s="60">
        <v>800</v>
      </c>
      <c r="Q534" s="60"/>
      <c r="R534" s="60"/>
      <c r="S534" s="60"/>
      <c r="T534" s="61"/>
      <c r="U534" s="61"/>
      <c r="V534" s="61"/>
      <c r="W534" s="61"/>
      <c r="X534" s="60"/>
      <c r="Y534" s="60"/>
      <c r="Z534" s="60"/>
    </row>
    <row r="535" spans="1:26" s="21" customFormat="1" ht="105" customHeight="1">
      <c r="A535" s="60">
        <v>529</v>
      </c>
      <c r="B535" s="60" t="s">
        <v>40</v>
      </c>
      <c r="C535" s="60" t="s">
        <v>26873</v>
      </c>
      <c r="D535" s="69" t="s">
        <v>27288</v>
      </c>
      <c r="E535" s="60" t="s">
        <v>27369</v>
      </c>
      <c r="F535" s="60" t="s">
        <v>27378</v>
      </c>
      <c r="G535" s="60">
        <v>900195675</v>
      </c>
      <c r="H535" s="60">
        <v>3147409441</v>
      </c>
      <c r="I535" s="60">
        <v>3147409441</v>
      </c>
      <c r="J535" s="60"/>
      <c r="K535" s="60" t="s">
        <v>27404</v>
      </c>
      <c r="L535" s="60"/>
      <c r="M535" s="61"/>
      <c r="N535" s="60" t="s">
        <v>5462</v>
      </c>
      <c r="O535" s="60" t="s">
        <v>27409</v>
      </c>
      <c r="P535" s="60">
        <v>500</v>
      </c>
      <c r="Q535" s="60"/>
      <c r="R535" s="60"/>
      <c r="S535" s="60"/>
      <c r="T535" s="61"/>
      <c r="U535" s="61"/>
      <c r="V535" s="61"/>
      <c r="W535" s="61"/>
      <c r="X535" s="60"/>
      <c r="Y535" s="60"/>
      <c r="Z535" s="60"/>
    </row>
    <row r="536" spans="1:26" s="21" customFormat="1" ht="165" customHeight="1">
      <c r="A536" s="60">
        <v>530</v>
      </c>
      <c r="B536" s="60" t="s">
        <v>40</v>
      </c>
      <c r="C536" s="60" t="s">
        <v>26873</v>
      </c>
      <c r="D536" s="69" t="s">
        <v>27289</v>
      </c>
      <c r="E536" s="60" t="s">
        <v>27370</v>
      </c>
      <c r="F536" s="60" t="s">
        <v>27378</v>
      </c>
      <c r="G536" s="60">
        <v>900574872</v>
      </c>
      <c r="H536" s="60">
        <v>3103445508</v>
      </c>
      <c r="I536" s="60">
        <v>3103445508</v>
      </c>
      <c r="J536" s="60"/>
      <c r="K536" s="60" t="s">
        <v>3854</v>
      </c>
      <c r="L536" s="60"/>
      <c r="M536" s="61"/>
      <c r="N536" s="60" t="s">
        <v>5299</v>
      </c>
      <c r="O536" s="60" t="s">
        <v>4060</v>
      </c>
      <c r="P536" s="60">
        <v>120</v>
      </c>
      <c r="Q536" s="60"/>
      <c r="R536" s="60"/>
      <c r="S536" s="60"/>
      <c r="T536" s="61"/>
      <c r="U536" s="61"/>
      <c r="V536" s="61"/>
      <c r="W536" s="61"/>
      <c r="X536" s="60"/>
      <c r="Y536" s="60"/>
      <c r="Z536" s="60"/>
    </row>
    <row r="537" spans="1:26" s="21" customFormat="1" ht="14.1" customHeight="1">
      <c r="A537" s="60">
        <v>531</v>
      </c>
      <c r="B537" s="60" t="s">
        <v>40</v>
      </c>
      <c r="C537" s="60" t="s">
        <v>26873</v>
      </c>
      <c r="D537" s="69" t="s">
        <v>27139</v>
      </c>
      <c r="E537" s="60"/>
      <c r="F537" s="60" t="s">
        <v>27377</v>
      </c>
      <c r="G537" s="60">
        <v>1000764647</v>
      </c>
      <c r="H537" s="60">
        <v>3226005354</v>
      </c>
      <c r="I537" s="60">
        <v>3226005354</v>
      </c>
      <c r="J537" s="60"/>
      <c r="K537" s="60" t="s">
        <v>2682</v>
      </c>
      <c r="L537" s="60"/>
      <c r="M537" s="61"/>
      <c r="N537" s="60" t="s">
        <v>5299</v>
      </c>
      <c r="O537" s="60" t="s">
        <v>27469</v>
      </c>
      <c r="P537" s="60">
        <v>3000</v>
      </c>
      <c r="Q537" s="60"/>
      <c r="R537" s="60"/>
      <c r="S537" s="60"/>
      <c r="T537" s="61"/>
      <c r="U537" s="61"/>
      <c r="V537" s="61"/>
      <c r="W537" s="61"/>
      <c r="X537" s="60"/>
      <c r="Y537" s="60"/>
      <c r="Z537" s="60"/>
    </row>
    <row r="538" spans="1:26" s="21" customFormat="1" ht="105" customHeight="1">
      <c r="A538" s="60">
        <v>532</v>
      </c>
      <c r="B538" s="60" t="s">
        <v>40</v>
      </c>
      <c r="C538" s="60" t="s">
        <v>26873</v>
      </c>
      <c r="D538" s="69" t="s">
        <v>27290</v>
      </c>
      <c r="E538" s="60" t="s">
        <v>27341</v>
      </c>
      <c r="F538" s="60" t="s">
        <v>27378</v>
      </c>
      <c r="G538" s="60">
        <v>901011402</v>
      </c>
      <c r="H538" s="60">
        <v>3104898460</v>
      </c>
      <c r="I538" s="60">
        <v>3104898460</v>
      </c>
      <c r="J538" s="60"/>
      <c r="K538" s="60" t="s">
        <v>27379</v>
      </c>
      <c r="L538" s="60"/>
      <c r="M538" s="61"/>
      <c r="N538" s="60" t="s">
        <v>5299</v>
      </c>
      <c r="O538" s="60" t="s">
        <v>27470</v>
      </c>
      <c r="P538" s="60">
        <v>1000</v>
      </c>
      <c r="Q538" s="60"/>
      <c r="R538" s="60"/>
      <c r="S538" s="60"/>
      <c r="T538" s="61"/>
      <c r="U538" s="61"/>
      <c r="V538" s="61"/>
      <c r="W538" s="61"/>
      <c r="X538" s="60"/>
      <c r="Y538" s="60"/>
      <c r="Z538" s="60"/>
    </row>
    <row r="539" spans="1:26" s="21" customFormat="1" ht="14.1" customHeight="1">
      <c r="A539" s="60">
        <v>533</v>
      </c>
      <c r="B539" s="60" t="s">
        <v>40</v>
      </c>
      <c r="C539" s="60" t="s">
        <v>26873</v>
      </c>
      <c r="D539" s="69" t="s">
        <v>27140</v>
      </c>
      <c r="E539" s="60"/>
      <c r="F539" s="60" t="s">
        <v>27377</v>
      </c>
      <c r="G539" s="60">
        <v>32190769</v>
      </c>
      <c r="H539" s="60">
        <v>3147243056</v>
      </c>
      <c r="I539" s="60">
        <v>3147243056</v>
      </c>
      <c r="J539" s="60"/>
      <c r="K539" s="60" t="s">
        <v>3828</v>
      </c>
      <c r="L539" s="60"/>
      <c r="M539" s="61"/>
      <c r="N539" s="60" t="s">
        <v>5299</v>
      </c>
      <c r="O539" s="60" t="s">
        <v>27409</v>
      </c>
      <c r="P539" s="60">
        <v>5000</v>
      </c>
      <c r="Q539" s="60"/>
      <c r="R539" s="60"/>
      <c r="S539" s="60"/>
      <c r="T539" s="61"/>
      <c r="U539" s="61"/>
      <c r="V539" s="61"/>
      <c r="W539" s="61"/>
      <c r="X539" s="60"/>
      <c r="Y539" s="60"/>
      <c r="Z539" s="60"/>
    </row>
    <row r="540" spans="1:26" s="21" customFormat="1" ht="14.1" customHeight="1">
      <c r="A540" s="60">
        <v>534</v>
      </c>
      <c r="B540" s="60" t="s">
        <v>40</v>
      </c>
      <c r="C540" s="60" t="s">
        <v>26873</v>
      </c>
      <c r="D540" s="69" t="s">
        <v>27141</v>
      </c>
      <c r="E540" s="60"/>
      <c r="F540" s="60" t="s">
        <v>27377</v>
      </c>
      <c r="G540" s="60">
        <v>10020609062</v>
      </c>
      <c r="H540" s="60">
        <v>3207779424</v>
      </c>
      <c r="I540" s="60">
        <v>3207779424</v>
      </c>
      <c r="J540" s="60"/>
      <c r="K540" s="60" t="s">
        <v>27379</v>
      </c>
      <c r="L540" s="60"/>
      <c r="M540" s="61"/>
      <c r="N540" s="60" t="s">
        <v>5299</v>
      </c>
      <c r="O540" s="60" t="s">
        <v>27471</v>
      </c>
      <c r="P540" s="60">
        <v>2000</v>
      </c>
      <c r="Q540" s="60"/>
      <c r="R540" s="60"/>
      <c r="S540" s="60"/>
      <c r="T540" s="61"/>
      <c r="U540" s="61"/>
      <c r="V540" s="61"/>
      <c r="W540" s="61"/>
      <c r="X540" s="60"/>
      <c r="Y540" s="60"/>
      <c r="Z540" s="60"/>
    </row>
    <row r="541" spans="1:26" s="21" customFormat="1" ht="14.1" customHeight="1">
      <c r="A541" s="60">
        <v>535</v>
      </c>
      <c r="B541" s="60" t="s">
        <v>40</v>
      </c>
      <c r="C541" s="60" t="s">
        <v>26873</v>
      </c>
      <c r="D541" s="69" t="s">
        <v>27142</v>
      </c>
      <c r="E541" s="60"/>
      <c r="F541" s="60" t="s">
        <v>27377</v>
      </c>
      <c r="G541" s="60">
        <v>717279526</v>
      </c>
      <c r="H541" s="60">
        <v>3122393101</v>
      </c>
      <c r="I541" s="60">
        <v>3122393101</v>
      </c>
      <c r="J541" s="60"/>
      <c r="K541" s="60" t="s">
        <v>14006</v>
      </c>
      <c r="L541" s="60"/>
      <c r="M541" s="61"/>
      <c r="N541" s="60" t="s">
        <v>5299</v>
      </c>
      <c r="O541" s="60" t="s">
        <v>27472</v>
      </c>
      <c r="P541" s="60">
        <v>800</v>
      </c>
      <c r="Q541" s="60"/>
      <c r="R541" s="60"/>
      <c r="S541" s="60"/>
      <c r="T541" s="61"/>
      <c r="U541" s="61"/>
      <c r="V541" s="61"/>
      <c r="W541" s="61"/>
      <c r="X541" s="60"/>
      <c r="Y541" s="60"/>
      <c r="Z541" s="60"/>
    </row>
    <row r="542" spans="1:26" s="21" customFormat="1" ht="14.1" customHeight="1">
      <c r="A542" s="60">
        <v>536</v>
      </c>
      <c r="B542" s="60" t="s">
        <v>40</v>
      </c>
      <c r="C542" s="60" t="s">
        <v>26873</v>
      </c>
      <c r="D542" s="69" t="s">
        <v>27143</v>
      </c>
      <c r="E542" s="60"/>
      <c r="F542" s="60" t="s">
        <v>27377</v>
      </c>
      <c r="G542" s="60">
        <v>8151631</v>
      </c>
      <c r="H542" s="60">
        <v>3143725872</v>
      </c>
      <c r="I542" s="60">
        <v>3143725872</v>
      </c>
      <c r="J542" s="60"/>
      <c r="K542" s="60" t="s">
        <v>2802</v>
      </c>
      <c r="L542" s="60"/>
      <c r="M542" s="61"/>
      <c r="N542" s="60" t="s">
        <v>5299</v>
      </c>
      <c r="O542" s="60" t="s">
        <v>27409</v>
      </c>
      <c r="P542" s="60">
        <v>2000</v>
      </c>
      <c r="Q542" s="60"/>
      <c r="R542" s="60"/>
      <c r="S542" s="60"/>
      <c r="T542" s="61"/>
      <c r="U542" s="61"/>
      <c r="V542" s="61"/>
      <c r="W542" s="61"/>
      <c r="X542" s="60"/>
      <c r="Y542" s="60"/>
      <c r="Z542" s="60"/>
    </row>
    <row r="543" spans="1:26" s="21" customFormat="1" ht="14.1" customHeight="1">
      <c r="A543" s="60">
        <v>537</v>
      </c>
      <c r="B543" s="60" t="s">
        <v>40</v>
      </c>
      <c r="C543" s="60" t="s">
        <v>26873</v>
      </c>
      <c r="D543" s="69" t="s">
        <v>27144</v>
      </c>
      <c r="E543" s="60"/>
      <c r="F543" s="60" t="s">
        <v>27377</v>
      </c>
      <c r="G543" s="60">
        <v>220586658</v>
      </c>
      <c r="H543" s="60">
        <v>3124365569</v>
      </c>
      <c r="I543" s="60">
        <v>3124365569</v>
      </c>
      <c r="J543" s="60"/>
      <c r="K543" s="60" t="s">
        <v>2798</v>
      </c>
      <c r="L543" s="60"/>
      <c r="M543" s="61"/>
      <c r="N543" s="60" t="s">
        <v>5299</v>
      </c>
      <c r="O543" s="60" t="s">
        <v>27409</v>
      </c>
      <c r="P543" s="60">
        <v>1000</v>
      </c>
      <c r="Q543" s="60"/>
      <c r="R543" s="60"/>
      <c r="S543" s="60"/>
      <c r="T543" s="61"/>
      <c r="U543" s="61"/>
      <c r="V543" s="61"/>
      <c r="W543" s="61"/>
      <c r="X543" s="60"/>
      <c r="Y543" s="60"/>
      <c r="Z543" s="60"/>
    </row>
    <row r="544" spans="1:26" s="21" customFormat="1" ht="14.1" customHeight="1">
      <c r="A544" s="60">
        <v>538</v>
      </c>
      <c r="B544" s="60" t="s">
        <v>40</v>
      </c>
      <c r="C544" s="60" t="s">
        <v>26873</v>
      </c>
      <c r="D544" s="69" t="s">
        <v>27145</v>
      </c>
      <c r="E544" s="60"/>
      <c r="F544" s="60" t="s">
        <v>27377</v>
      </c>
      <c r="G544" s="60">
        <v>22064858</v>
      </c>
      <c r="H544" s="60">
        <v>3127185877</v>
      </c>
      <c r="I544" s="60">
        <v>3127185877</v>
      </c>
      <c r="J544" s="60"/>
      <c r="K544" s="60" t="s">
        <v>431</v>
      </c>
      <c r="L544" s="60"/>
      <c r="M544" s="61"/>
      <c r="N544" s="60" t="s">
        <v>4261</v>
      </c>
      <c r="O544" s="60" t="s">
        <v>27443</v>
      </c>
      <c r="P544" s="60">
        <v>15</v>
      </c>
      <c r="Q544" s="60"/>
      <c r="R544" s="60"/>
      <c r="S544" s="60"/>
      <c r="T544" s="61"/>
      <c r="U544" s="61"/>
      <c r="V544" s="61"/>
      <c r="W544" s="61"/>
      <c r="X544" s="60"/>
      <c r="Y544" s="60"/>
      <c r="Z544" s="60"/>
    </row>
    <row r="545" spans="1:26" s="21" customFormat="1" ht="14.1" customHeight="1">
      <c r="A545" s="60">
        <v>539</v>
      </c>
      <c r="B545" s="60" t="s">
        <v>40</v>
      </c>
      <c r="C545" s="60" t="s">
        <v>26873</v>
      </c>
      <c r="D545" s="69" t="s">
        <v>27146</v>
      </c>
      <c r="E545" s="60"/>
      <c r="F545" s="60" t="s">
        <v>27377</v>
      </c>
      <c r="G545" s="60">
        <v>900385626</v>
      </c>
      <c r="H545" s="60">
        <v>3128059153</v>
      </c>
      <c r="I545" s="60">
        <v>3128059153</v>
      </c>
      <c r="J545" s="60"/>
      <c r="K545" s="60" t="s">
        <v>4458</v>
      </c>
      <c r="L545" s="60"/>
      <c r="M545" s="61"/>
      <c r="N545" s="60" t="s">
        <v>5299</v>
      </c>
      <c r="O545" s="60" t="s">
        <v>27409</v>
      </c>
      <c r="P545" s="60">
        <v>20</v>
      </c>
      <c r="Q545" s="60"/>
      <c r="R545" s="60"/>
      <c r="S545" s="60"/>
      <c r="T545" s="61"/>
      <c r="U545" s="61"/>
      <c r="V545" s="61"/>
      <c r="W545" s="61"/>
      <c r="X545" s="60"/>
      <c r="Y545" s="60"/>
      <c r="Z545" s="60"/>
    </row>
    <row r="546" spans="1:26" s="21" customFormat="1" ht="14.1" customHeight="1">
      <c r="A546" s="60">
        <v>540</v>
      </c>
      <c r="B546" s="60" t="s">
        <v>40</v>
      </c>
      <c r="C546" s="60" t="s">
        <v>26873</v>
      </c>
      <c r="D546" s="69" t="s">
        <v>27147</v>
      </c>
      <c r="E546" s="60"/>
      <c r="F546" s="60" t="s">
        <v>27377</v>
      </c>
      <c r="G546" s="60">
        <v>39434050</v>
      </c>
      <c r="H546" s="60">
        <v>3113950124</v>
      </c>
      <c r="I546" s="60">
        <v>3113950124</v>
      </c>
      <c r="J546" s="60"/>
      <c r="K546" s="60" t="s">
        <v>2644</v>
      </c>
      <c r="L546" s="60"/>
      <c r="M546" s="61"/>
      <c r="N546" s="60" t="s">
        <v>4261</v>
      </c>
      <c r="O546" s="60" t="s">
        <v>27473</v>
      </c>
      <c r="P546" s="60">
        <v>60</v>
      </c>
      <c r="Q546" s="60"/>
      <c r="R546" s="60"/>
      <c r="S546" s="60"/>
      <c r="T546" s="61"/>
      <c r="U546" s="61"/>
      <c r="V546" s="61"/>
      <c r="W546" s="61"/>
      <c r="X546" s="60"/>
      <c r="Y546" s="60"/>
      <c r="Z546" s="60"/>
    </row>
    <row r="547" spans="1:26" s="21" customFormat="1" ht="14.1" customHeight="1">
      <c r="A547" s="60">
        <v>541</v>
      </c>
      <c r="B547" s="60" t="s">
        <v>40</v>
      </c>
      <c r="C547" s="60" t="s">
        <v>26873</v>
      </c>
      <c r="D547" s="69" t="s">
        <v>27148</v>
      </c>
      <c r="E547" s="60"/>
      <c r="F547" s="60" t="s">
        <v>27377</v>
      </c>
      <c r="G547" s="60">
        <v>32550915</v>
      </c>
      <c r="H547" s="60">
        <v>3147765393</v>
      </c>
      <c r="I547" s="60">
        <v>3147765393</v>
      </c>
      <c r="J547" s="60"/>
      <c r="K547" s="60" t="s">
        <v>7532</v>
      </c>
      <c r="L547" s="60"/>
      <c r="M547" s="61"/>
      <c r="N547" s="60" t="s">
        <v>5299</v>
      </c>
      <c r="O547" s="60" t="s">
        <v>27409</v>
      </c>
      <c r="P547" s="60">
        <v>4000</v>
      </c>
      <c r="Q547" s="60"/>
      <c r="R547" s="60"/>
      <c r="S547" s="60"/>
      <c r="T547" s="61"/>
      <c r="U547" s="61"/>
      <c r="V547" s="61"/>
      <c r="W547" s="61"/>
      <c r="X547" s="60"/>
      <c r="Y547" s="60"/>
      <c r="Z547" s="60"/>
    </row>
    <row r="548" spans="1:26" s="21" customFormat="1" ht="14.1" customHeight="1">
      <c r="A548" s="60">
        <v>542</v>
      </c>
      <c r="B548" s="60" t="s">
        <v>40</v>
      </c>
      <c r="C548" s="60" t="s">
        <v>26873</v>
      </c>
      <c r="D548" s="69" t="s">
        <v>27149</v>
      </c>
      <c r="E548" s="60"/>
      <c r="F548" s="60" t="s">
        <v>27377</v>
      </c>
      <c r="G548" s="60">
        <v>71800246</v>
      </c>
      <c r="H548" s="60">
        <v>3506131551</v>
      </c>
      <c r="I548" s="60">
        <v>3506131551</v>
      </c>
      <c r="J548" s="60"/>
      <c r="K548" s="60" t="s">
        <v>1047</v>
      </c>
      <c r="L548" s="60"/>
      <c r="M548" s="61"/>
      <c r="N548" s="60" t="s">
        <v>4261</v>
      </c>
      <c r="O548" s="60" t="s">
        <v>27474</v>
      </c>
      <c r="P548" s="60">
        <v>8</v>
      </c>
      <c r="Q548" s="60"/>
      <c r="R548" s="60"/>
      <c r="S548" s="60"/>
      <c r="T548" s="61"/>
      <c r="U548" s="61"/>
      <c r="V548" s="61"/>
      <c r="W548" s="61"/>
      <c r="X548" s="60"/>
      <c r="Y548" s="60"/>
      <c r="Z548" s="60"/>
    </row>
    <row r="549" spans="1:26" s="21" customFormat="1" ht="14.1" customHeight="1">
      <c r="A549" s="60">
        <v>543</v>
      </c>
      <c r="B549" s="60" t="s">
        <v>40</v>
      </c>
      <c r="C549" s="60" t="s">
        <v>26873</v>
      </c>
      <c r="D549" s="69" t="s">
        <v>27150</v>
      </c>
      <c r="E549" s="60"/>
      <c r="F549" s="60" t="s">
        <v>27377</v>
      </c>
      <c r="G549" s="60">
        <v>98468730</v>
      </c>
      <c r="H549" s="60">
        <v>3148084003</v>
      </c>
      <c r="I549" s="60">
        <v>3148084003</v>
      </c>
      <c r="J549" s="60"/>
      <c r="K549" s="60" t="s">
        <v>1259</v>
      </c>
      <c r="L549" s="60"/>
      <c r="M549" s="61"/>
      <c r="N549" s="60" t="s">
        <v>4261</v>
      </c>
      <c r="O549" s="60" t="s">
        <v>27475</v>
      </c>
      <c r="P549" s="60">
        <v>70</v>
      </c>
      <c r="Q549" s="60"/>
      <c r="R549" s="60"/>
      <c r="S549" s="60"/>
      <c r="T549" s="61"/>
      <c r="U549" s="61"/>
      <c r="V549" s="61"/>
      <c r="W549" s="61"/>
      <c r="X549" s="60"/>
      <c r="Y549" s="60"/>
      <c r="Z549" s="60"/>
    </row>
    <row r="550" spans="1:26" s="21" customFormat="1" ht="14.1" customHeight="1">
      <c r="A550" s="60">
        <v>544</v>
      </c>
      <c r="B550" s="60" t="s">
        <v>40</v>
      </c>
      <c r="C550" s="60" t="s">
        <v>26873</v>
      </c>
      <c r="D550" s="69" t="s">
        <v>27151</v>
      </c>
      <c r="E550" s="60"/>
      <c r="F550" s="60" t="s">
        <v>27377</v>
      </c>
      <c r="G550" s="60">
        <v>98469217</v>
      </c>
      <c r="H550" s="60">
        <v>3128823560</v>
      </c>
      <c r="I550" s="60">
        <v>3128823560</v>
      </c>
      <c r="J550" s="60"/>
      <c r="K550" s="60" t="s">
        <v>2668</v>
      </c>
      <c r="L550" s="60"/>
      <c r="M550" s="61"/>
      <c r="N550" s="60" t="s">
        <v>4261</v>
      </c>
      <c r="O550" s="60" t="s">
        <v>27476</v>
      </c>
      <c r="P550" s="60">
        <v>70</v>
      </c>
      <c r="Q550" s="60"/>
      <c r="R550" s="60"/>
      <c r="S550" s="60"/>
      <c r="T550" s="61"/>
      <c r="U550" s="61"/>
      <c r="V550" s="61"/>
      <c r="W550" s="61"/>
      <c r="X550" s="60"/>
      <c r="Y550" s="60"/>
      <c r="Z550" s="60"/>
    </row>
    <row r="551" spans="1:26" s="21" customFormat="1" ht="14.1" customHeight="1">
      <c r="A551" s="60">
        <v>545</v>
      </c>
      <c r="B551" s="60" t="s">
        <v>40</v>
      </c>
      <c r="C551" s="60" t="s">
        <v>26873</v>
      </c>
      <c r="D551" s="69" t="s">
        <v>27152</v>
      </c>
      <c r="E551" s="60"/>
      <c r="F551" s="60" t="s">
        <v>27377</v>
      </c>
      <c r="G551" s="60">
        <v>1193103889</v>
      </c>
      <c r="H551" s="60">
        <v>3113743133</v>
      </c>
      <c r="I551" s="60">
        <v>3113743133</v>
      </c>
      <c r="J551" s="60"/>
      <c r="K551" s="60" t="s">
        <v>2684</v>
      </c>
      <c r="L551" s="60"/>
      <c r="M551" s="61"/>
      <c r="N551" s="60" t="s">
        <v>4310</v>
      </c>
      <c r="O551" s="60" t="s">
        <v>27477</v>
      </c>
      <c r="P551" s="60">
        <v>50</v>
      </c>
      <c r="Q551" s="60"/>
      <c r="R551" s="60"/>
      <c r="S551" s="60"/>
      <c r="T551" s="61"/>
      <c r="U551" s="61"/>
      <c r="V551" s="61"/>
      <c r="W551" s="61"/>
      <c r="X551" s="60"/>
      <c r="Y551" s="60"/>
      <c r="Z551" s="60"/>
    </row>
    <row r="552" spans="1:26" s="21" customFormat="1" ht="14.1" customHeight="1">
      <c r="A552" s="60">
        <v>546</v>
      </c>
      <c r="B552" s="60" t="s">
        <v>40</v>
      </c>
      <c r="C552" s="60" t="s">
        <v>26873</v>
      </c>
      <c r="D552" s="69" t="s">
        <v>27153</v>
      </c>
      <c r="E552" s="60"/>
      <c r="F552" s="60" t="s">
        <v>27377</v>
      </c>
      <c r="G552" s="60">
        <v>15325777</v>
      </c>
      <c r="H552" s="60">
        <v>3226103164</v>
      </c>
      <c r="I552" s="60">
        <v>3226103164</v>
      </c>
      <c r="J552" s="60"/>
      <c r="K552" s="60" t="s">
        <v>2682</v>
      </c>
      <c r="L552" s="60"/>
      <c r="M552" s="61"/>
      <c r="N552" s="60" t="s">
        <v>4310</v>
      </c>
      <c r="O552" s="60" t="s">
        <v>27420</v>
      </c>
      <c r="P552" s="60">
        <v>50</v>
      </c>
      <c r="Q552" s="60"/>
      <c r="R552" s="60"/>
      <c r="S552" s="60"/>
      <c r="T552" s="61"/>
      <c r="U552" s="61"/>
      <c r="V552" s="61"/>
      <c r="W552" s="61"/>
      <c r="X552" s="60"/>
      <c r="Y552" s="60"/>
      <c r="Z552" s="60"/>
    </row>
    <row r="553" spans="1:26" s="21" customFormat="1" ht="14.1" customHeight="1">
      <c r="A553" s="60">
        <v>547</v>
      </c>
      <c r="B553" s="60" t="s">
        <v>40</v>
      </c>
      <c r="C553" s="60" t="s">
        <v>26873</v>
      </c>
      <c r="D553" s="69" t="s">
        <v>27154</v>
      </c>
      <c r="E553" s="60"/>
      <c r="F553" s="60" t="s">
        <v>27377</v>
      </c>
      <c r="G553" s="60">
        <v>3384822</v>
      </c>
      <c r="H553" s="60">
        <v>3135577928</v>
      </c>
      <c r="I553" s="60">
        <v>3135577928</v>
      </c>
      <c r="J553" s="60"/>
      <c r="K553" s="60" t="s">
        <v>1083</v>
      </c>
      <c r="L553" s="60"/>
      <c r="M553" s="61"/>
      <c r="N553" s="60" t="s">
        <v>5545</v>
      </c>
      <c r="O553" s="60" t="s">
        <v>27478</v>
      </c>
      <c r="P553" s="60">
        <v>100</v>
      </c>
      <c r="Q553" s="60"/>
      <c r="R553" s="60"/>
      <c r="S553" s="60"/>
      <c r="T553" s="61"/>
      <c r="U553" s="61"/>
      <c r="V553" s="61"/>
      <c r="W553" s="61"/>
      <c r="X553" s="60"/>
      <c r="Y553" s="60"/>
      <c r="Z553" s="60"/>
    </row>
    <row r="554" spans="1:26" s="21" customFormat="1" ht="14.1" customHeight="1">
      <c r="A554" s="60">
        <v>548</v>
      </c>
      <c r="B554" s="60" t="s">
        <v>40</v>
      </c>
      <c r="C554" s="60" t="s">
        <v>26873</v>
      </c>
      <c r="D554" s="69" t="s">
        <v>27155</v>
      </c>
      <c r="E554" s="60"/>
      <c r="F554" s="60" t="s">
        <v>27377</v>
      </c>
      <c r="G554" s="60">
        <v>43499760</v>
      </c>
      <c r="H554" s="60">
        <v>3147470845</v>
      </c>
      <c r="I554" s="60">
        <v>3147470845</v>
      </c>
      <c r="J554" s="60"/>
      <c r="K554" s="60" t="s">
        <v>178</v>
      </c>
      <c r="L554" s="60"/>
      <c r="M554" s="61"/>
      <c r="N554" s="60" t="s">
        <v>5462</v>
      </c>
      <c r="O554" s="60" t="s">
        <v>27479</v>
      </c>
      <c r="P554" s="60">
        <v>4000</v>
      </c>
      <c r="Q554" s="60"/>
      <c r="R554" s="60"/>
      <c r="S554" s="60"/>
      <c r="T554" s="61"/>
      <c r="U554" s="61"/>
      <c r="V554" s="61"/>
      <c r="W554" s="61"/>
      <c r="X554" s="60"/>
      <c r="Y554" s="60"/>
      <c r="Z554" s="60"/>
    </row>
    <row r="555" spans="1:26" s="21" customFormat="1" ht="14.1" customHeight="1">
      <c r="A555" s="60">
        <v>549</v>
      </c>
      <c r="B555" s="60" t="s">
        <v>40</v>
      </c>
      <c r="C555" s="60" t="s">
        <v>26873</v>
      </c>
      <c r="D555" s="69" t="s">
        <v>27156</v>
      </c>
      <c r="E555" s="60"/>
      <c r="F555" s="60" t="s">
        <v>27377</v>
      </c>
      <c r="G555" s="60">
        <v>70554767</v>
      </c>
      <c r="H555" s="60">
        <v>3142737301</v>
      </c>
      <c r="I555" s="60">
        <v>3142737301</v>
      </c>
      <c r="J555" s="60"/>
      <c r="K555" s="60" t="s">
        <v>178</v>
      </c>
      <c r="L555" s="60"/>
      <c r="M555" s="61"/>
      <c r="N555" s="60" t="s">
        <v>5331</v>
      </c>
      <c r="O555" s="60" t="s">
        <v>27409</v>
      </c>
      <c r="P555" s="60">
        <v>900</v>
      </c>
      <c r="Q555" s="60"/>
      <c r="R555" s="60"/>
      <c r="S555" s="60"/>
      <c r="T555" s="61"/>
      <c r="U555" s="61"/>
      <c r="V555" s="61"/>
      <c r="W555" s="61"/>
      <c r="X555" s="60"/>
      <c r="Y555" s="60"/>
      <c r="Z555" s="60"/>
    </row>
    <row r="556" spans="1:26" s="21" customFormat="1" ht="14.1" customHeight="1">
      <c r="A556" s="60">
        <v>550</v>
      </c>
      <c r="B556" s="60" t="s">
        <v>40</v>
      </c>
      <c r="C556" s="60" t="s">
        <v>26873</v>
      </c>
      <c r="D556" s="69" t="s">
        <v>27157</v>
      </c>
      <c r="E556" s="60"/>
      <c r="F556" s="60" t="s">
        <v>27377</v>
      </c>
      <c r="G556" s="60">
        <v>1037608839</v>
      </c>
      <c r="H556" s="60">
        <v>3203002339</v>
      </c>
      <c r="I556" s="60">
        <v>3203002339</v>
      </c>
      <c r="J556" s="60"/>
      <c r="K556" s="60" t="s">
        <v>2682</v>
      </c>
      <c r="L556" s="60"/>
      <c r="M556" s="61"/>
      <c r="N556" s="60" t="s">
        <v>4310</v>
      </c>
      <c r="O556" s="60" t="s">
        <v>6522</v>
      </c>
      <c r="P556" s="60">
        <v>700</v>
      </c>
      <c r="Q556" s="60"/>
      <c r="R556" s="60"/>
      <c r="S556" s="60"/>
      <c r="T556" s="61"/>
      <c r="U556" s="61"/>
      <c r="V556" s="61"/>
      <c r="W556" s="61"/>
      <c r="X556" s="60"/>
      <c r="Y556" s="60"/>
      <c r="Z556" s="60"/>
    </row>
    <row r="557" spans="1:26" s="21" customFormat="1" ht="14.1" customHeight="1">
      <c r="A557" s="60">
        <v>551</v>
      </c>
      <c r="B557" s="60" t="s">
        <v>40</v>
      </c>
      <c r="C557" s="60" t="s">
        <v>26873</v>
      </c>
      <c r="D557" s="69" t="s">
        <v>27158</v>
      </c>
      <c r="E557" s="60"/>
      <c r="F557" s="60" t="s">
        <v>27377</v>
      </c>
      <c r="G557" s="60">
        <v>43364977</v>
      </c>
      <c r="H557" s="60">
        <v>3107068718</v>
      </c>
      <c r="I557" s="60">
        <v>3107068718</v>
      </c>
      <c r="J557" s="60"/>
      <c r="K557" s="60" t="s">
        <v>4506</v>
      </c>
      <c r="L557" s="60"/>
      <c r="M557" s="61"/>
      <c r="N557" s="60" t="s">
        <v>4310</v>
      </c>
      <c r="O557" s="60" t="s">
        <v>6468</v>
      </c>
      <c r="P557" s="60">
        <v>1000</v>
      </c>
      <c r="Q557" s="60"/>
      <c r="R557" s="60"/>
      <c r="S557" s="60"/>
      <c r="T557" s="61"/>
      <c r="U557" s="61"/>
      <c r="V557" s="61"/>
      <c r="W557" s="61"/>
      <c r="X557" s="60"/>
      <c r="Y557" s="60"/>
      <c r="Z557" s="60"/>
    </row>
    <row r="558" spans="1:26" s="21" customFormat="1" ht="14.1" customHeight="1">
      <c r="A558" s="60">
        <v>552</v>
      </c>
      <c r="B558" s="60" t="s">
        <v>40</v>
      </c>
      <c r="C558" s="60" t="s">
        <v>26873</v>
      </c>
      <c r="D558" s="69" t="s">
        <v>27159</v>
      </c>
      <c r="E558" s="60"/>
      <c r="F558" s="60" t="s">
        <v>27377</v>
      </c>
      <c r="G558" s="60">
        <v>1040326929</v>
      </c>
      <c r="H558" s="60">
        <v>3196808808</v>
      </c>
      <c r="I558" s="60">
        <v>3196808808</v>
      </c>
      <c r="J558" s="60"/>
      <c r="K558" s="60" t="s">
        <v>1047</v>
      </c>
      <c r="L558" s="60"/>
      <c r="M558" s="61"/>
      <c r="N558" s="60" t="s">
        <v>4261</v>
      </c>
      <c r="O558" s="60" t="s">
        <v>27480</v>
      </c>
      <c r="P558" s="60">
        <v>200</v>
      </c>
      <c r="Q558" s="60"/>
      <c r="R558" s="60"/>
      <c r="S558" s="60"/>
      <c r="T558" s="61"/>
      <c r="U558" s="61"/>
      <c r="V558" s="61"/>
      <c r="W558" s="61"/>
      <c r="X558" s="60"/>
      <c r="Y558" s="60"/>
      <c r="Z558" s="60"/>
    </row>
    <row r="559" spans="1:26" s="21" customFormat="1" ht="14.1" customHeight="1">
      <c r="A559" s="60">
        <v>553</v>
      </c>
      <c r="B559" s="60" t="s">
        <v>40</v>
      </c>
      <c r="C559" s="60" t="s">
        <v>26873</v>
      </c>
      <c r="D559" s="69" t="s">
        <v>27160</v>
      </c>
      <c r="E559" s="60"/>
      <c r="F559" s="60" t="s">
        <v>27377</v>
      </c>
      <c r="G559" s="60">
        <v>70195040</v>
      </c>
      <c r="H559" s="60">
        <v>3157201894</v>
      </c>
      <c r="I559" s="60">
        <v>3157201894</v>
      </c>
      <c r="J559" s="60"/>
      <c r="K559" s="60" t="s">
        <v>1089</v>
      </c>
      <c r="L559" s="60"/>
      <c r="M559" s="61"/>
      <c r="N559" s="60" t="s">
        <v>4261</v>
      </c>
      <c r="O559" s="60" t="s">
        <v>7464</v>
      </c>
      <c r="P559" s="60">
        <v>350</v>
      </c>
      <c r="Q559" s="60"/>
      <c r="R559" s="60"/>
      <c r="S559" s="60"/>
      <c r="T559" s="61"/>
      <c r="U559" s="61"/>
      <c r="V559" s="61"/>
      <c r="W559" s="61"/>
      <c r="X559" s="60"/>
      <c r="Y559" s="60"/>
      <c r="Z559" s="60"/>
    </row>
    <row r="560" spans="1:26" s="21" customFormat="1" ht="14.1" customHeight="1">
      <c r="A560" s="60">
        <v>554</v>
      </c>
      <c r="B560" s="60" t="s">
        <v>40</v>
      </c>
      <c r="C560" s="60" t="s">
        <v>26873</v>
      </c>
      <c r="D560" s="69" t="s">
        <v>27161</v>
      </c>
      <c r="E560" s="60"/>
      <c r="F560" s="60" t="s">
        <v>27377</v>
      </c>
      <c r="G560" s="60">
        <v>1040323170</v>
      </c>
      <c r="H560" s="60">
        <v>3126660008</v>
      </c>
      <c r="I560" s="60">
        <v>3126660008</v>
      </c>
      <c r="J560" s="60"/>
      <c r="K560" s="60" t="s">
        <v>431</v>
      </c>
      <c r="L560" s="60"/>
      <c r="M560" s="61"/>
      <c r="N560" s="60" t="s">
        <v>4310</v>
      </c>
      <c r="O560" s="60" t="s">
        <v>27481</v>
      </c>
      <c r="P560" s="60">
        <v>200</v>
      </c>
      <c r="Q560" s="60"/>
      <c r="R560" s="60"/>
      <c r="S560" s="60"/>
      <c r="T560" s="61"/>
      <c r="U560" s="61"/>
      <c r="V560" s="61"/>
      <c r="W560" s="61"/>
      <c r="X560" s="60"/>
      <c r="Y560" s="60"/>
      <c r="Z560" s="60"/>
    </row>
    <row r="561" spans="1:26" s="21" customFormat="1" ht="14.1" customHeight="1">
      <c r="A561" s="60">
        <v>555</v>
      </c>
      <c r="B561" s="60" t="s">
        <v>40</v>
      </c>
      <c r="C561" s="60" t="s">
        <v>26873</v>
      </c>
      <c r="D561" s="69" t="s">
        <v>27162</v>
      </c>
      <c r="E561" s="60"/>
      <c r="F561" s="60" t="s">
        <v>27377</v>
      </c>
      <c r="G561" s="60">
        <v>98558726</v>
      </c>
      <c r="H561" s="60">
        <v>3206325454</v>
      </c>
      <c r="I561" s="60">
        <v>3206325454</v>
      </c>
      <c r="J561" s="60"/>
      <c r="K561" s="60" t="s">
        <v>1083</v>
      </c>
      <c r="L561" s="60"/>
      <c r="M561" s="61"/>
      <c r="N561" s="60" t="s">
        <v>5462</v>
      </c>
      <c r="O561" s="60" t="s">
        <v>5550</v>
      </c>
      <c r="P561" s="60">
        <v>300</v>
      </c>
      <c r="Q561" s="60"/>
      <c r="R561" s="60"/>
      <c r="S561" s="60"/>
      <c r="T561" s="61"/>
      <c r="U561" s="61"/>
      <c r="V561" s="61"/>
      <c r="W561" s="61"/>
      <c r="X561" s="60"/>
      <c r="Y561" s="60"/>
      <c r="Z561" s="60"/>
    </row>
    <row r="562" spans="1:26" s="21" customFormat="1" ht="14.1" customHeight="1">
      <c r="A562" s="60">
        <v>556</v>
      </c>
      <c r="B562" s="60" t="s">
        <v>40</v>
      </c>
      <c r="C562" s="60" t="s">
        <v>26873</v>
      </c>
      <c r="D562" s="69" t="s">
        <v>27163</v>
      </c>
      <c r="E562" s="60"/>
      <c r="F562" s="60" t="s">
        <v>27377</v>
      </c>
      <c r="G562" s="60">
        <v>15274907</v>
      </c>
      <c r="H562" s="60">
        <v>3135729809</v>
      </c>
      <c r="I562" s="60">
        <v>3135729809</v>
      </c>
      <c r="J562" s="60"/>
      <c r="K562" s="60" t="s">
        <v>2802</v>
      </c>
      <c r="L562" s="60"/>
      <c r="M562" s="61"/>
      <c r="N562" s="60" t="s">
        <v>5462</v>
      </c>
      <c r="O562" s="60" t="s">
        <v>27409</v>
      </c>
      <c r="P562" s="60">
        <v>200</v>
      </c>
      <c r="Q562" s="60"/>
      <c r="R562" s="60"/>
      <c r="S562" s="60"/>
      <c r="T562" s="61"/>
      <c r="U562" s="61"/>
      <c r="V562" s="61"/>
      <c r="W562" s="61"/>
      <c r="X562" s="60"/>
      <c r="Y562" s="60"/>
      <c r="Z562" s="60"/>
    </row>
    <row r="563" spans="1:26" s="21" customFormat="1" ht="14.1" customHeight="1">
      <c r="A563" s="60">
        <v>557</v>
      </c>
      <c r="B563" s="60" t="s">
        <v>40</v>
      </c>
      <c r="C563" s="60" t="s">
        <v>26873</v>
      </c>
      <c r="D563" s="69" t="s">
        <v>27164</v>
      </c>
      <c r="E563" s="60"/>
      <c r="F563" s="60" t="s">
        <v>27377</v>
      </c>
      <c r="G563" s="60">
        <v>1044501240</v>
      </c>
      <c r="H563" s="60">
        <v>3147751169</v>
      </c>
      <c r="I563" s="60">
        <v>3147751169</v>
      </c>
      <c r="J563" s="60"/>
      <c r="K563" s="60" t="s">
        <v>1311</v>
      </c>
      <c r="L563" s="60"/>
      <c r="M563" s="61"/>
      <c r="N563" s="60" t="s">
        <v>1340</v>
      </c>
      <c r="O563" s="60" t="s">
        <v>27482</v>
      </c>
      <c r="P563" s="60">
        <v>20</v>
      </c>
      <c r="Q563" s="60"/>
      <c r="R563" s="60"/>
      <c r="S563" s="60"/>
      <c r="T563" s="61"/>
      <c r="U563" s="61"/>
      <c r="V563" s="61"/>
      <c r="W563" s="61"/>
      <c r="X563" s="60"/>
      <c r="Y563" s="60"/>
      <c r="Z563" s="60"/>
    </row>
    <row r="564" spans="1:26" s="21" customFormat="1" ht="14.1" customHeight="1">
      <c r="A564" s="60">
        <v>558</v>
      </c>
      <c r="B564" s="60" t="s">
        <v>40</v>
      </c>
      <c r="C564" s="60" t="s">
        <v>26873</v>
      </c>
      <c r="D564" s="69" t="s">
        <v>27165</v>
      </c>
      <c r="E564" s="60"/>
      <c r="F564" s="60" t="s">
        <v>27377</v>
      </c>
      <c r="G564" s="60"/>
      <c r="H564" s="60">
        <v>3168608007</v>
      </c>
      <c r="I564" s="60">
        <v>3168608007</v>
      </c>
      <c r="J564" s="60"/>
      <c r="K564" s="60" t="s">
        <v>2798</v>
      </c>
      <c r="L564" s="60"/>
      <c r="M564" s="61"/>
      <c r="N564" s="60" t="s">
        <v>5462</v>
      </c>
      <c r="O564" s="60" t="s">
        <v>27409</v>
      </c>
      <c r="P564" s="60">
        <v>180</v>
      </c>
      <c r="Q564" s="60"/>
      <c r="R564" s="60"/>
      <c r="S564" s="60"/>
      <c r="T564" s="61"/>
      <c r="U564" s="61"/>
      <c r="V564" s="61"/>
      <c r="W564" s="61"/>
      <c r="X564" s="60"/>
      <c r="Y564" s="60"/>
      <c r="Z564" s="60"/>
    </row>
    <row r="565" spans="1:26" s="21" customFormat="1" ht="14.1" customHeight="1">
      <c r="A565" s="60">
        <v>559</v>
      </c>
      <c r="B565" s="60" t="s">
        <v>40</v>
      </c>
      <c r="C565" s="60" t="s">
        <v>26873</v>
      </c>
      <c r="D565" s="69" t="s">
        <v>27166</v>
      </c>
      <c r="E565" s="60"/>
      <c r="F565" s="60" t="s">
        <v>27377</v>
      </c>
      <c r="G565" s="60">
        <v>71905440</v>
      </c>
      <c r="H565" s="60">
        <v>3113641917</v>
      </c>
      <c r="I565" s="60">
        <v>3113641917</v>
      </c>
      <c r="J565" s="60"/>
      <c r="K565" s="60" t="s">
        <v>2693</v>
      </c>
      <c r="L565" s="60"/>
      <c r="M565" s="61"/>
      <c r="N565" s="60" t="s">
        <v>5462</v>
      </c>
      <c r="O565" s="60" t="s">
        <v>27409</v>
      </c>
      <c r="P565" s="60">
        <v>204</v>
      </c>
      <c r="Q565" s="60"/>
      <c r="R565" s="60"/>
      <c r="S565" s="60"/>
      <c r="T565" s="61"/>
      <c r="U565" s="61"/>
      <c r="V565" s="61"/>
      <c r="W565" s="61"/>
      <c r="X565" s="60"/>
      <c r="Y565" s="60"/>
      <c r="Z565" s="60"/>
    </row>
    <row r="566" spans="1:26" s="21" customFormat="1" ht="14.1" customHeight="1">
      <c r="A566" s="60">
        <v>560</v>
      </c>
      <c r="B566" s="60" t="s">
        <v>40</v>
      </c>
      <c r="C566" s="60" t="s">
        <v>26873</v>
      </c>
      <c r="D566" s="69" t="s">
        <v>27167</v>
      </c>
      <c r="E566" s="60"/>
      <c r="F566" s="60" t="s">
        <v>27377</v>
      </c>
      <c r="G566" s="60">
        <v>3469719</v>
      </c>
      <c r="H566" s="60">
        <v>3206883421</v>
      </c>
      <c r="I566" s="60">
        <v>3206883421</v>
      </c>
      <c r="J566" s="60"/>
      <c r="K566" s="60" t="s">
        <v>2684</v>
      </c>
      <c r="L566" s="60"/>
      <c r="M566" s="61"/>
      <c r="N566" s="60" t="s">
        <v>5462</v>
      </c>
      <c r="O566" s="60" t="s">
        <v>27483</v>
      </c>
      <c r="P566" s="60">
        <v>120</v>
      </c>
      <c r="Q566" s="60"/>
      <c r="R566" s="60"/>
      <c r="S566" s="60"/>
      <c r="T566" s="61"/>
      <c r="U566" s="61"/>
      <c r="V566" s="61"/>
      <c r="W566" s="61"/>
      <c r="X566" s="60"/>
      <c r="Y566" s="60"/>
      <c r="Z566" s="60"/>
    </row>
    <row r="567" spans="1:26" s="21" customFormat="1" ht="150" customHeight="1">
      <c r="A567" s="60">
        <v>561</v>
      </c>
      <c r="B567" s="60" t="s">
        <v>40</v>
      </c>
      <c r="C567" s="60" t="s">
        <v>26873</v>
      </c>
      <c r="D567" s="69" t="s">
        <v>27291</v>
      </c>
      <c r="E567" s="60" t="s">
        <v>27371</v>
      </c>
      <c r="F567" s="60" t="s">
        <v>27378</v>
      </c>
      <c r="G567" s="60">
        <v>9018763138</v>
      </c>
      <c r="H567" s="60">
        <v>3147594226</v>
      </c>
      <c r="I567" s="60">
        <v>3147594226</v>
      </c>
      <c r="J567" s="60"/>
      <c r="K567" s="60" t="s">
        <v>1026</v>
      </c>
      <c r="L567" s="60"/>
      <c r="M567" s="61"/>
      <c r="N567" s="60" t="s">
        <v>5462</v>
      </c>
      <c r="O567" s="60" t="s">
        <v>27409</v>
      </c>
      <c r="P567" s="60">
        <v>50</v>
      </c>
      <c r="Q567" s="60"/>
      <c r="R567" s="60"/>
      <c r="S567" s="60"/>
      <c r="T567" s="61"/>
      <c r="U567" s="61"/>
      <c r="V567" s="61"/>
      <c r="W567" s="61"/>
      <c r="X567" s="60"/>
      <c r="Y567" s="60"/>
      <c r="Z567" s="60"/>
    </row>
    <row r="568" spans="1:26" s="21" customFormat="1" ht="14.1" customHeight="1">
      <c r="A568" s="60">
        <v>562</v>
      </c>
      <c r="B568" s="60" t="s">
        <v>40</v>
      </c>
      <c r="C568" s="60" t="s">
        <v>26873</v>
      </c>
      <c r="D568" s="69" t="s">
        <v>27168</v>
      </c>
      <c r="E568" s="60"/>
      <c r="F568" s="60" t="s">
        <v>27377</v>
      </c>
      <c r="G568" s="60">
        <v>1013336155</v>
      </c>
      <c r="H568" s="60">
        <v>3168889428</v>
      </c>
      <c r="I568" s="60">
        <v>3168889428</v>
      </c>
      <c r="J568" s="60"/>
      <c r="K568" s="60" t="s">
        <v>431</v>
      </c>
      <c r="L568" s="60"/>
      <c r="M568" s="61"/>
      <c r="N568" s="60" t="s">
        <v>5462</v>
      </c>
      <c r="O568" s="60" t="s">
        <v>27409</v>
      </c>
      <c r="P568" s="60">
        <v>50</v>
      </c>
      <c r="Q568" s="60"/>
      <c r="R568" s="60"/>
      <c r="S568" s="60"/>
      <c r="T568" s="61"/>
      <c r="U568" s="61"/>
      <c r="V568" s="61"/>
      <c r="W568" s="61"/>
      <c r="X568" s="60"/>
      <c r="Y568" s="60"/>
      <c r="Z568" s="60"/>
    </row>
    <row r="569" spans="1:26" s="21" customFormat="1" ht="14.1" customHeight="1">
      <c r="A569" s="60">
        <v>563</v>
      </c>
      <c r="B569" s="60" t="s">
        <v>40</v>
      </c>
      <c r="C569" s="60" t="s">
        <v>26873</v>
      </c>
      <c r="D569" s="69" t="s">
        <v>27169</v>
      </c>
      <c r="E569" s="60"/>
      <c r="F569" s="60" t="s">
        <v>27377</v>
      </c>
      <c r="G569" s="60">
        <v>22058124</v>
      </c>
      <c r="H569" s="60">
        <v>3245601098</v>
      </c>
      <c r="I569" s="60">
        <v>3245601098</v>
      </c>
      <c r="J569" s="60"/>
      <c r="K569" s="60" t="s">
        <v>27390</v>
      </c>
      <c r="L569" s="60"/>
      <c r="M569" s="61"/>
      <c r="N569" s="60" t="s">
        <v>5462</v>
      </c>
      <c r="O569" s="60" t="s">
        <v>27409</v>
      </c>
      <c r="P569" s="60">
        <v>50</v>
      </c>
      <c r="Q569" s="60"/>
      <c r="R569" s="60"/>
      <c r="S569" s="60"/>
      <c r="T569" s="61"/>
      <c r="U569" s="61"/>
      <c r="V569" s="61"/>
      <c r="W569" s="61"/>
      <c r="X569" s="60"/>
      <c r="Y569" s="60"/>
      <c r="Z569" s="60"/>
    </row>
    <row r="570" spans="1:26" s="21" customFormat="1" ht="14.1" customHeight="1">
      <c r="A570" s="60">
        <v>564</v>
      </c>
      <c r="B570" s="60" t="s">
        <v>40</v>
      </c>
      <c r="C570" s="60" t="s">
        <v>26873</v>
      </c>
      <c r="D570" s="69" t="s">
        <v>27170</v>
      </c>
      <c r="E570" s="60"/>
      <c r="F570" s="60" t="s">
        <v>27377</v>
      </c>
      <c r="G570" s="60">
        <v>14877463266</v>
      </c>
      <c r="H570" s="60">
        <v>3183361933</v>
      </c>
      <c r="I570" s="60">
        <v>3183361933</v>
      </c>
      <c r="J570" s="60"/>
      <c r="K570" s="60" t="s">
        <v>4458</v>
      </c>
      <c r="L570" s="60"/>
      <c r="M570" s="61"/>
      <c r="N570" s="60" t="s">
        <v>5462</v>
      </c>
      <c r="O570" s="60" t="s">
        <v>27409</v>
      </c>
      <c r="P570" s="60">
        <v>6</v>
      </c>
      <c r="Q570" s="60"/>
      <c r="R570" s="60"/>
      <c r="S570" s="60"/>
      <c r="T570" s="61"/>
      <c r="U570" s="61"/>
      <c r="V570" s="61"/>
      <c r="W570" s="61"/>
      <c r="X570" s="60"/>
      <c r="Y570" s="60"/>
      <c r="Z570" s="60"/>
    </row>
    <row r="571" spans="1:26" s="21" customFormat="1" ht="14.1" customHeight="1">
      <c r="A571" s="60">
        <v>565</v>
      </c>
      <c r="B571" s="60" t="s">
        <v>40</v>
      </c>
      <c r="C571" s="60" t="s">
        <v>26873</v>
      </c>
      <c r="D571" s="69" t="s">
        <v>27171</v>
      </c>
      <c r="E571" s="60"/>
      <c r="F571" s="60" t="s">
        <v>27377</v>
      </c>
      <c r="G571" s="60">
        <v>1044501804</v>
      </c>
      <c r="H571" s="60">
        <v>3148404349</v>
      </c>
      <c r="I571" s="60">
        <v>3148404349</v>
      </c>
      <c r="J571" s="60"/>
      <c r="K571" s="60" t="s">
        <v>4506</v>
      </c>
      <c r="L571" s="60"/>
      <c r="M571" s="61"/>
      <c r="N571" s="60" t="s">
        <v>5462</v>
      </c>
      <c r="O571" s="60" t="s">
        <v>27409</v>
      </c>
      <c r="P571" s="60">
        <v>5</v>
      </c>
      <c r="Q571" s="60"/>
      <c r="R571" s="60"/>
      <c r="S571" s="60"/>
      <c r="T571" s="61"/>
      <c r="U571" s="61"/>
      <c r="V571" s="61"/>
      <c r="W571" s="61"/>
      <c r="X571" s="60"/>
      <c r="Y571" s="60"/>
      <c r="Z571" s="60"/>
    </row>
    <row r="572" spans="1:26" s="21" customFormat="1" ht="14.1" customHeight="1">
      <c r="A572" s="60">
        <v>566</v>
      </c>
      <c r="B572" s="60" t="s">
        <v>40</v>
      </c>
      <c r="C572" s="60" t="s">
        <v>26873</v>
      </c>
      <c r="D572" s="69" t="s">
        <v>27172</v>
      </c>
      <c r="E572" s="60"/>
      <c r="F572" s="60" t="s">
        <v>27377</v>
      </c>
      <c r="G572" s="60">
        <v>98711238</v>
      </c>
      <c r="H572" s="60">
        <v>3218120936</v>
      </c>
      <c r="I572" s="60">
        <v>3218120936</v>
      </c>
      <c r="J572" s="60"/>
      <c r="K572" s="60" t="s">
        <v>1259</v>
      </c>
      <c r="L572" s="60"/>
      <c r="M572" s="61"/>
      <c r="N572" s="60" t="s">
        <v>5462</v>
      </c>
      <c r="O572" s="60" t="s">
        <v>27409</v>
      </c>
      <c r="P572" s="60">
        <v>2500</v>
      </c>
      <c r="Q572" s="60"/>
      <c r="R572" s="60"/>
      <c r="S572" s="60"/>
      <c r="T572" s="61"/>
      <c r="U572" s="61"/>
      <c r="V572" s="61"/>
      <c r="W572" s="61"/>
      <c r="X572" s="60"/>
      <c r="Y572" s="60"/>
      <c r="Z572" s="60"/>
    </row>
    <row r="573" spans="1:26" s="21" customFormat="1" ht="195" customHeight="1">
      <c r="A573" s="60">
        <v>567</v>
      </c>
      <c r="B573" s="60" t="s">
        <v>40</v>
      </c>
      <c r="C573" s="60" t="s">
        <v>26873</v>
      </c>
      <c r="D573" s="69" t="s">
        <v>27292</v>
      </c>
      <c r="E573" s="60" t="s">
        <v>27372</v>
      </c>
      <c r="F573" s="60" t="s">
        <v>27378</v>
      </c>
      <c r="G573" s="60">
        <v>901915329</v>
      </c>
      <c r="H573" s="60">
        <v>3207001100</v>
      </c>
      <c r="I573" s="60">
        <v>3207001100</v>
      </c>
      <c r="J573" s="60"/>
      <c r="K573" s="60" t="s">
        <v>5362</v>
      </c>
      <c r="L573" s="60"/>
      <c r="M573" s="61"/>
      <c r="N573" s="60" t="s">
        <v>5462</v>
      </c>
      <c r="O573" s="60" t="s">
        <v>27484</v>
      </c>
      <c r="P573" s="60">
        <v>500</v>
      </c>
      <c r="Q573" s="60"/>
      <c r="R573" s="60"/>
      <c r="S573" s="60"/>
      <c r="T573" s="61"/>
      <c r="U573" s="61"/>
      <c r="V573" s="61"/>
      <c r="W573" s="61"/>
      <c r="X573" s="60"/>
      <c r="Y573" s="60"/>
      <c r="Z573" s="60"/>
    </row>
    <row r="574" spans="1:26" s="21" customFormat="1" ht="14.1" customHeight="1">
      <c r="A574" s="60">
        <v>568</v>
      </c>
      <c r="B574" s="60" t="s">
        <v>40</v>
      </c>
      <c r="C574" s="60" t="s">
        <v>26873</v>
      </c>
      <c r="D574" s="69" t="s">
        <v>27173</v>
      </c>
      <c r="E574" s="60"/>
      <c r="F574" s="60" t="s">
        <v>27377</v>
      </c>
      <c r="G574" s="60">
        <v>3599259</v>
      </c>
      <c r="H574" s="60">
        <v>3136403872</v>
      </c>
      <c r="I574" s="60">
        <v>3136403872</v>
      </c>
      <c r="J574" s="60"/>
      <c r="K574" s="60" t="s">
        <v>3835</v>
      </c>
      <c r="L574" s="60"/>
      <c r="M574" s="61"/>
      <c r="N574" s="60" t="s">
        <v>5462</v>
      </c>
      <c r="O574" s="60" t="s">
        <v>27409</v>
      </c>
      <c r="P574" s="60">
        <v>6000</v>
      </c>
      <c r="Q574" s="60"/>
      <c r="R574" s="60"/>
      <c r="S574" s="60"/>
      <c r="T574" s="61"/>
      <c r="U574" s="61"/>
      <c r="V574" s="61"/>
      <c r="W574" s="61"/>
      <c r="X574" s="60"/>
      <c r="Y574" s="60"/>
      <c r="Z574" s="60"/>
    </row>
    <row r="575" spans="1:26" s="21" customFormat="1" ht="14.1" customHeight="1">
      <c r="A575" s="60">
        <v>569</v>
      </c>
      <c r="B575" s="60" t="s">
        <v>40</v>
      </c>
      <c r="C575" s="60" t="s">
        <v>26873</v>
      </c>
      <c r="D575" s="69" t="s">
        <v>27174</v>
      </c>
      <c r="E575" s="60"/>
      <c r="F575" s="60" t="s">
        <v>27377</v>
      </c>
      <c r="G575" s="60">
        <v>70257579</v>
      </c>
      <c r="H575" s="60">
        <v>3117540312</v>
      </c>
      <c r="I575" s="60">
        <v>3117540312</v>
      </c>
      <c r="J575" s="60"/>
      <c r="K575" s="60" t="s">
        <v>27380</v>
      </c>
      <c r="L575" s="60"/>
      <c r="M575" s="61"/>
      <c r="N575" s="60" t="s">
        <v>5462</v>
      </c>
      <c r="O575" s="60" t="s">
        <v>27485</v>
      </c>
      <c r="P575" s="60">
        <v>60</v>
      </c>
      <c r="Q575" s="60"/>
      <c r="R575" s="60"/>
      <c r="S575" s="60"/>
      <c r="T575" s="61"/>
      <c r="U575" s="61"/>
      <c r="V575" s="61"/>
      <c r="W575" s="61"/>
      <c r="X575" s="60"/>
      <c r="Y575" s="60"/>
      <c r="Z575" s="60"/>
    </row>
    <row r="576" spans="1:26" s="21" customFormat="1" ht="14.1" customHeight="1">
      <c r="A576" s="60">
        <v>570</v>
      </c>
      <c r="B576" s="60" t="s">
        <v>40</v>
      </c>
      <c r="C576" s="60" t="s">
        <v>26873</v>
      </c>
      <c r="D576" s="69" t="s">
        <v>27175</v>
      </c>
      <c r="E576" s="60"/>
      <c r="F576" s="60" t="s">
        <v>27377</v>
      </c>
      <c r="G576" s="60">
        <v>141161179204</v>
      </c>
      <c r="H576" s="60">
        <v>3043523479</v>
      </c>
      <c r="I576" s="60">
        <v>3043523479</v>
      </c>
      <c r="J576" s="60"/>
      <c r="K576" s="60" t="s">
        <v>1083</v>
      </c>
      <c r="L576" s="60"/>
      <c r="M576" s="61"/>
      <c r="N576" s="60" t="s">
        <v>5462</v>
      </c>
      <c r="O576" s="60" t="s">
        <v>27409</v>
      </c>
      <c r="P576" s="60">
        <v>80</v>
      </c>
      <c r="Q576" s="60"/>
      <c r="R576" s="60"/>
      <c r="S576" s="60"/>
      <c r="T576" s="61"/>
      <c r="U576" s="61"/>
      <c r="V576" s="61"/>
      <c r="W576" s="61"/>
      <c r="X576" s="60"/>
      <c r="Y576" s="60"/>
      <c r="Z576" s="60"/>
    </row>
    <row r="577" spans="1:26" s="21" customFormat="1" ht="14.1" customHeight="1">
      <c r="A577" s="60">
        <v>571</v>
      </c>
      <c r="B577" s="60" t="s">
        <v>40</v>
      </c>
      <c r="C577" s="60" t="s">
        <v>26873</v>
      </c>
      <c r="D577" s="69" t="s">
        <v>27176</v>
      </c>
      <c r="E577" s="60"/>
      <c r="F577" s="60" t="s">
        <v>27377</v>
      </c>
      <c r="G577" s="60">
        <v>1017149091</v>
      </c>
      <c r="H577" s="60">
        <v>3128833841</v>
      </c>
      <c r="I577" s="60">
        <v>3128833841</v>
      </c>
      <c r="J577" s="60"/>
      <c r="K577" s="60" t="s">
        <v>3848</v>
      </c>
      <c r="L577" s="60"/>
      <c r="M577" s="61"/>
      <c r="N577" s="60" t="s">
        <v>5545</v>
      </c>
      <c r="O577" s="60" t="s">
        <v>27409</v>
      </c>
      <c r="P577" s="60">
        <v>3500</v>
      </c>
      <c r="Q577" s="60"/>
      <c r="R577" s="60"/>
      <c r="S577" s="60"/>
      <c r="T577" s="61"/>
      <c r="U577" s="61"/>
      <c r="V577" s="61"/>
      <c r="W577" s="61"/>
      <c r="X577" s="60"/>
      <c r="Y577" s="60"/>
      <c r="Z577" s="60"/>
    </row>
    <row r="578" spans="1:26" s="21" customFormat="1" ht="14.1" customHeight="1">
      <c r="A578" s="60">
        <v>572</v>
      </c>
      <c r="B578" s="60" t="s">
        <v>40</v>
      </c>
      <c r="C578" s="60" t="s">
        <v>26873</v>
      </c>
      <c r="D578" s="69" t="s">
        <v>27177</v>
      </c>
      <c r="E578" s="60"/>
      <c r="F578" s="60" t="s">
        <v>27377</v>
      </c>
      <c r="G578" s="60">
        <v>98495155</v>
      </c>
      <c r="H578" s="60">
        <v>3205536274</v>
      </c>
      <c r="I578" s="60">
        <v>3205536274</v>
      </c>
      <c r="J578" s="60"/>
      <c r="K578" s="60" t="s">
        <v>27389</v>
      </c>
      <c r="L578" s="60"/>
      <c r="M578" s="61"/>
      <c r="N578" s="60" t="s">
        <v>5462</v>
      </c>
      <c r="O578" s="60" t="s">
        <v>27409</v>
      </c>
      <c r="P578" s="60">
        <v>80</v>
      </c>
      <c r="Q578" s="60"/>
      <c r="R578" s="60"/>
      <c r="S578" s="60"/>
      <c r="T578" s="61"/>
      <c r="U578" s="61"/>
      <c r="V578" s="61"/>
      <c r="W578" s="61"/>
      <c r="X578" s="60"/>
      <c r="Y578" s="60"/>
      <c r="Z578" s="60"/>
    </row>
    <row r="579" spans="1:26" s="21" customFormat="1" ht="14.1" customHeight="1">
      <c r="A579" s="60">
        <v>573</v>
      </c>
      <c r="B579" s="60" t="s">
        <v>40</v>
      </c>
      <c r="C579" s="60" t="s">
        <v>26873</v>
      </c>
      <c r="D579" s="69" t="s">
        <v>27178</v>
      </c>
      <c r="E579" s="60"/>
      <c r="F579" s="60" t="s">
        <v>27377</v>
      </c>
      <c r="G579" s="60">
        <v>1047966117</v>
      </c>
      <c r="H579" s="60">
        <v>3194106852</v>
      </c>
      <c r="I579" s="60">
        <v>3194106852</v>
      </c>
      <c r="J579" s="60"/>
      <c r="K579" s="60" t="s">
        <v>3880</v>
      </c>
      <c r="L579" s="60"/>
      <c r="M579" s="61"/>
      <c r="N579" s="60" t="s">
        <v>5462</v>
      </c>
      <c r="O579" s="60" t="s">
        <v>27409</v>
      </c>
      <c r="P579" s="60">
        <v>2000</v>
      </c>
      <c r="Q579" s="60"/>
      <c r="R579" s="60"/>
      <c r="S579" s="60"/>
      <c r="T579" s="61"/>
      <c r="U579" s="61"/>
      <c r="V579" s="61"/>
      <c r="W579" s="61"/>
      <c r="X579" s="60"/>
      <c r="Y579" s="60"/>
      <c r="Z579" s="60"/>
    </row>
    <row r="580" spans="1:26" s="21" customFormat="1" ht="14.1" customHeight="1">
      <c r="A580" s="60">
        <v>574</v>
      </c>
      <c r="B580" s="60" t="s">
        <v>40</v>
      </c>
      <c r="C580" s="60" t="s">
        <v>26873</v>
      </c>
      <c r="D580" s="69" t="s">
        <v>27179</v>
      </c>
      <c r="E580" s="60"/>
      <c r="F580" s="60" t="s">
        <v>27377</v>
      </c>
      <c r="G580" s="60">
        <v>8157554</v>
      </c>
      <c r="H580" s="60">
        <v>3105181341</v>
      </c>
      <c r="I580" s="60">
        <v>3105181341</v>
      </c>
      <c r="J580" s="60"/>
      <c r="K580" s="60" t="s">
        <v>1047</v>
      </c>
      <c r="L580" s="60"/>
      <c r="M580" s="61"/>
      <c r="N580" s="60" t="s">
        <v>4261</v>
      </c>
      <c r="O580" s="60" t="s">
        <v>27409</v>
      </c>
      <c r="P580" s="60">
        <v>7000</v>
      </c>
      <c r="Q580" s="60"/>
      <c r="R580" s="60"/>
      <c r="S580" s="60"/>
      <c r="T580" s="61"/>
      <c r="U580" s="61"/>
      <c r="V580" s="61"/>
      <c r="W580" s="61"/>
      <c r="X580" s="60"/>
      <c r="Y580" s="60"/>
      <c r="Z580" s="60"/>
    </row>
    <row r="581" spans="1:26" s="21" customFormat="1" ht="14.1" customHeight="1">
      <c r="A581" s="60">
        <v>575</v>
      </c>
      <c r="B581" s="60" t="s">
        <v>40</v>
      </c>
      <c r="C581" s="60" t="s">
        <v>26873</v>
      </c>
      <c r="D581" s="69" t="s">
        <v>27180</v>
      </c>
      <c r="E581" s="60"/>
      <c r="F581" s="60" t="s">
        <v>27377</v>
      </c>
      <c r="G581" s="60">
        <v>1048018395</v>
      </c>
      <c r="H581" s="60">
        <v>3018355432</v>
      </c>
      <c r="I581" s="60">
        <v>3018355432</v>
      </c>
      <c r="J581" s="60"/>
      <c r="K581" s="60" t="s">
        <v>3871</v>
      </c>
      <c r="L581" s="60"/>
      <c r="M581" s="61"/>
      <c r="N581" s="60" t="s">
        <v>5462</v>
      </c>
      <c r="O581" s="60" t="s">
        <v>27409</v>
      </c>
      <c r="P581" s="60">
        <v>900</v>
      </c>
      <c r="Q581" s="60"/>
      <c r="R581" s="60"/>
      <c r="S581" s="60"/>
      <c r="T581" s="61"/>
      <c r="U581" s="61"/>
      <c r="V581" s="61"/>
      <c r="W581" s="61"/>
      <c r="X581" s="60"/>
      <c r="Y581" s="60"/>
      <c r="Z581" s="60"/>
    </row>
    <row r="582" spans="1:26" s="21" customFormat="1" ht="14.1" customHeight="1">
      <c r="A582" s="60">
        <v>576</v>
      </c>
      <c r="B582" s="60" t="s">
        <v>40</v>
      </c>
      <c r="C582" s="60" t="s">
        <v>26873</v>
      </c>
      <c r="D582" s="69" t="s">
        <v>27181</v>
      </c>
      <c r="E582" s="60"/>
      <c r="F582" s="60" t="s">
        <v>27377</v>
      </c>
      <c r="G582" s="60">
        <v>1007110624</v>
      </c>
      <c r="H582" s="60">
        <v>3146899588</v>
      </c>
      <c r="I582" s="60">
        <v>3146899588</v>
      </c>
      <c r="J582" s="60"/>
      <c r="K582" s="60" t="s">
        <v>1112</v>
      </c>
      <c r="L582" s="60"/>
      <c r="M582" s="61"/>
      <c r="N582" s="60" t="s">
        <v>5462</v>
      </c>
      <c r="O582" s="60" t="s">
        <v>27409</v>
      </c>
      <c r="P582" s="60">
        <v>4000</v>
      </c>
      <c r="Q582" s="60"/>
      <c r="R582" s="60"/>
      <c r="S582" s="60"/>
      <c r="T582" s="61"/>
      <c r="U582" s="61"/>
      <c r="V582" s="61"/>
      <c r="W582" s="61"/>
      <c r="X582" s="60"/>
      <c r="Y582" s="60"/>
      <c r="Z582" s="60"/>
    </row>
    <row r="583" spans="1:26" s="21" customFormat="1" ht="14.1" customHeight="1">
      <c r="A583" s="60">
        <v>577</v>
      </c>
      <c r="B583" s="60" t="s">
        <v>40</v>
      </c>
      <c r="C583" s="60" t="s">
        <v>26873</v>
      </c>
      <c r="D583" s="69" t="s">
        <v>27182</v>
      </c>
      <c r="E583" s="60"/>
      <c r="F583" s="60" t="s">
        <v>27377</v>
      </c>
      <c r="G583" s="60">
        <v>10479698702</v>
      </c>
      <c r="H583" s="60">
        <v>3146625787</v>
      </c>
      <c r="I583" s="60">
        <v>3146625787</v>
      </c>
      <c r="J583" s="60"/>
      <c r="K583" s="60" t="s">
        <v>15190</v>
      </c>
      <c r="L583" s="60"/>
      <c r="M583" s="61"/>
      <c r="N583" s="60" t="s">
        <v>5462</v>
      </c>
      <c r="O583" s="60" t="s">
        <v>27409</v>
      </c>
      <c r="P583" s="60">
        <v>1200</v>
      </c>
      <c r="Q583" s="60"/>
      <c r="R583" s="60"/>
      <c r="S583" s="60"/>
      <c r="T583" s="61"/>
      <c r="U583" s="61"/>
      <c r="V583" s="61"/>
      <c r="W583" s="61"/>
      <c r="X583" s="60"/>
      <c r="Y583" s="60"/>
      <c r="Z583" s="60"/>
    </row>
    <row r="584" spans="1:26" s="21" customFormat="1" ht="14.1" customHeight="1">
      <c r="A584" s="60">
        <v>578</v>
      </c>
      <c r="B584" s="60" t="s">
        <v>40</v>
      </c>
      <c r="C584" s="60" t="s">
        <v>26873</v>
      </c>
      <c r="D584" s="69" t="s">
        <v>27183</v>
      </c>
      <c r="E584" s="60"/>
      <c r="F584" s="60" t="s">
        <v>27377</v>
      </c>
      <c r="G584" s="60">
        <v>70731260</v>
      </c>
      <c r="H584" s="60">
        <v>3128072237</v>
      </c>
      <c r="I584" s="60">
        <v>3128072237</v>
      </c>
      <c r="J584" s="60"/>
      <c r="K584" s="60" t="s">
        <v>15131</v>
      </c>
      <c r="L584" s="60"/>
      <c r="M584" s="61"/>
      <c r="N584" s="60" t="s">
        <v>5462</v>
      </c>
      <c r="O584" s="60" t="s">
        <v>27409</v>
      </c>
      <c r="P584" s="60">
        <v>200</v>
      </c>
      <c r="Q584" s="60"/>
      <c r="R584" s="60"/>
      <c r="S584" s="60"/>
      <c r="T584" s="61"/>
      <c r="U584" s="61"/>
      <c r="V584" s="61"/>
      <c r="W584" s="61"/>
      <c r="X584" s="60"/>
      <c r="Y584" s="60"/>
      <c r="Z584" s="60"/>
    </row>
    <row r="585" spans="1:26" s="21" customFormat="1" ht="14.1" customHeight="1">
      <c r="A585" s="60">
        <v>579</v>
      </c>
      <c r="B585" s="60" t="s">
        <v>40</v>
      </c>
      <c r="C585" s="60" t="s">
        <v>26873</v>
      </c>
      <c r="D585" s="69" t="s">
        <v>27184</v>
      </c>
      <c r="E585" s="60"/>
      <c r="F585" s="60" t="s">
        <v>27377</v>
      </c>
      <c r="G585" s="60">
        <v>141165271676</v>
      </c>
      <c r="H585" s="60">
        <v>3217547520</v>
      </c>
      <c r="I585" s="60">
        <v>3217547520</v>
      </c>
      <c r="J585" s="60"/>
      <c r="K585" s="60" t="s">
        <v>14006</v>
      </c>
      <c r="L585" s="60"/>
      <c r="M585" s="61"/>
      <c r="N585" s="60" t="s">
        <v>5462</v>
      </c>
      <c r="O585" s="60" t="s">
        <v>27409</v>
      </c>
      <c r="P585" s="60">
        <v>2000</v>
      </c>
      <c r="Q585" s="60"/>
      <c r="R585" s="60"/>
      <c r="S585" s="60"/>
      <c r="T585" s="61"/>
      <c r="U585" s="61"/>
      <c r="V585" s="61"/>
      <c r="W585" s="61"/>
      <c r="X585" s="60"/>
      <c r="Y585" s="60"/>
      <c r="Z585" s="60"/>
    </row>
    <row r="586" spans="1:26" s="21" customFormat="1" ht="14.1" customHeight="1">
      <c r="A586" s="60">
        <v>580</v>
      </c>
      <c r="B586" s="60" t="s">
        <v>40</v>
      </c>
      <c r="C586" s="60" t="s">
        <v>26873</v>
      </c>
      <c r="D586" s="69" t="s">
        <v>27185</v>
      </c>
      <c r="E586" s="60"/>
      <c r="F586" s="60" t="s">
        <v>27377</v>
      </c>
      <c r="G586" s="60">
        <v>22051950</v>
      </c>
      <c r="H586" s="60">
        <v>3005197304</v>
      </c>
      <c r="I586" s="60">
        <v>3005197304</v>
      </c>
      <c r="J586" s="60"/>
      <c r="K586" s="60" t="s">
        <v>14455</v>
      </c>
      <c r="L586" s="60"/>
      <c r="M586" s="61"/>
      <c r="N586" s="60" t="s">
        <v>5462</v>
      </c>
      <c r="O586" s="60" t="s">
        <v>27409</v>
      </c>
      <c r="P586" s="60">
        <v>2000</v>
      </c>
      <c r="Q586" s="60"/>
      <c r="R586" s="60"/>
      <c r="S586" s="60"/>
      <c r="T586" s="61"/>
      <c r="U586" s="61"/>
      <c r="V586" s="61"/>
      <c r="W586" s="61"/>
      <c r="X586" s="60"/>
      <c r="Y586" s="60"/>
      <c r="Z586" s="60"/>
    </row>
    <row r="587" spans="1:26" s="21" customFormat="1" ht="120" customHeight="1">
      <c r="A587" s="60">
        <v>581</v>
      </c>
      <c r="B587" s="60" t="s">
        <v>40</v>
      </c>
      <c r="C587" s="60" t="s">
        <v>26873</v>
      </c>
      <c r="D587" s="69" t="s">
        <v>27293</v>
      </c>
      <c r="E587" s="60" t="s">
        <v>27373</v>
      </c>
      <c r="F587" s="60" t="s">
        <v>27378</v>
      </c>
      <c r="G587" s="60">
        <v>901275887</v>
      </c>
      <c r="H587" s="60">
        <v>3113703682</v>
      </c>
      <c r="I587" s="60">
        <v>3113703682</v>
      </c>
      <c r="J587" s="60"/>
      <c r="K587" s="60" t="s">
        <v>178</v>
      </c>
      <c r="L587" s="60"/>
      <c r="M587" s="61"/>
      <c r="N587" s="60" t="s">
        <v>5462</v>
      </c>
      <c r="O587" s="60" t="s">
        <v>27409</v>
      </c>
      <c r="P587" s="60">
        <v>5800</v>
      </c>
      <c r="Q587" s="60"/>
      <c r="R587" s="60"/>
      <c r="S587" s="60"/>
      <c r="T587" s="61"/>
      <c r="U587" s="61"/>
      <c r="V587" s="61"/>
      <c r="W587" s="61"/>
      <c r="X587" s="60"/>
      <c r="Y587" s="60"/>
      <c r="Z587" s="60"/>
    </row>
    <row r="588" spans="1:26" s="21" customFormat="1" ht="14.1" customHeight="1">
      <c r="A588" s="60">
        <v>582</v>
      </c>
      <c r="B588" s="60" t="s">
        <v>40</v>
      </c>
      <c r="C588" s="60" t="s">
        <v>26873</v>
      </c>
      <c r="D588" s="69" t="s">
        <v>27186</v>
      </c>
      <c r="E588" s="60"/>
      <c r="F588" s="60" t="s">
        <v>27377</v>
      </c>
      <c r="G588" s="60">
        <v>1039758672</v>
      </c>
      <c r="H588" s="60">
        <v>3135525533</v>
      </c>
      <c r="I588" s="60">
        <v>3135525533</v>
      </c>
      <c r="J588" s="60"/>
      <c r="K588" s="60" t="s">
        <v>1026</v>
      </c>
      <c r="L588" s="60"/>
      <c r="M588" s="61"/>
      <c r="N588" s="60" t="s">
        <v>5462</v>
      </c>
      <c r="O588" s="60" t="s">
        <v>27409</v>
      </c>
      <c r="P588" s="60">
        <v>30</v>
      </c>
      <c r="Q588" s="60"/>
      <c r="R588" s="60"/>
      <c r="S588" s="60"/>
      <c r="T588" s="61"/>
      <c r="U588" s="61"/>
      <c r="V588" s="61"/>
      <c r="W588" s="61"/>
      <c r="X588" s="60"/>
      <c r="Y588" s="60"/>
      <c r="Z588" s="60"/>
    </row>
    <row r="589" spans="1:26" s="21" customFormat="1" ht="14.1" customHeight="1">
      <c r="A589" s="60">
        <v>583</v>
      </c>
      <c r="B589" s="60" t="s">
        <v>40</v>
      </c>
      <c r="C589" s="60" t="s">
        <v>26873</v>
      </c>
      <c r="D589" s="69" t="s">
        <v>27187</v>
      </c>
      <c r="E589" s="60"/>
      <c r="F589" s="60" t="s">
        <v>27377</v>
      </c>
      <c r="G589" s="60">
        <v>43757775</v>
      </c>
      <c r="H589" s="60">
        <v>3105192012</v>
      </c>
      <c r="I589" s="60">
        <v>3105192012</v>
      </c>
      <c r="J589" s="60"/>
      <c r="K589" s="60" t="s">
        <v>2693</v>
      </c>
      <c r="L589" s="60"/>
      <c r="M589" s="61"/>
      <c r="N589" s="60" t="s">
        <v>5462</v>
      </c>
      <c r="O589" s="60" t="s">
        <v>27409</v>
      </c>
      <c r="P589" s="60">
        <v>30</v>
      </c>
      <c r="Q589" s="60"/>
      <c r="R589" s="60"/>
      <c r="S589" s="60"/>
      <c r="T589" s="61"/>
      <c r="U589" s="61"/>
      <c r="V589" s="61"/>
      <c r="W589" s="61"/>
      <c r="X589" s="60"/>
      <c r="Y589" s="60"/>
      <c r="Z589" s="60"/>
    </row>
    <row r="590" spans="1:26" s="21" customFormat="1" ht="14.1" customHeight="1">
      <c r="A590" s="60">
        <v>584</v>
      </c>
      <c r="B590" s="60" t="s">
        <v>40</v>
      </c>
      <c r="C590" s="60" t="s">
        <v>26873</v>
      </c>
      <c r="D590" s="69" t="s">
        <v>27188</v>
      </c>
      <c r="E590" s="60"/>
      <c r="F590" s="60" t="s">
        <v>27377</v>
      </c>
      <c r="G590" s="60">
        <v>98661351</v>
      </c>
      <c r="H590" s="60">
        <v>3122924452</v>
      </c>
      <c r="I590" s="60">
        <v>3122924452</v>
      </c>
      <c r="J590" s="60"/>
      <c r="K590" s="60" t="s">
        <v>27381</v>
      </c>
      <c r="L590" s="60"/>
      <c r="M590" s="61"/>
      <c r="N590" s="60" t="s">
        <v>5462</v>
      </c>
      <c r="O590" s="60" t="s">
        <v>27409</v>
      </c>
      <c r="P590" s="60">
        <v>250</v>
      </c>
      <c r="Q590" s="60"/>
      <c r="R590" s="60"/>
      <c r="S590" s="60"/>
      <c r="T590" s="61"/>
      <c r="U590" s="61"/>
      <c r="V590" s="61"/>
      <c r="W590" s="61"/>
      <c r="X590" s="60"/>
      <c r="Y590" s="60"/>
      <c r="Z590" s="60"/>
    </row>
    <row r="591" spans="1:26" s="21" customFormat="1" ht="105" customHeight="1">
      <c r="A591" s="60">
        <v>585</v>
      </c>
      <c r="B591" s="60" t="s">
        <v>40</v>
      </c>
      <c r="C591" s="60" t="s">
        <v>26873</v>
      </c>
      <c r="D591" s="69" t="s">
        <v>27294</v>
      </c>
      <c r="E591" s="60" t="s">
        <v>27374</v>
      </c>
      <c r="F591" s="60" t="s">
        <v>27378</v>
      </c>
      <c r="G591" s="60">
        <v>811031980</v>
      </c>
      <c r="H591" s="60">
        <v>3135183503</v>
      </c>
      <c r="I591" s="60">
        <v>3135183503</v>
      </c>
      <c r="J591" s="60"/>
      <c r="K591" s="60" t="s">
        <v>2668</v>
      </c>
      <c r="L591" s="60"/>
      <c r="M591" s="61"/>
      <c r="N591" s="60" t="s">
        <v>4261</v>
      </c>
      <c r="O591" s="60" t="s">
        <v>27486</v>
      </c>
      <c r="P591" s="60">
        <v>648</v>
      </c>
      <c r="Q591" s="60"/>
      <c r="R591" s="60"/>
      <c r="S591" s="60"/>
      <c r="T591" s="61"/>
      <c r="U591" s="61"/>
      <c r="V591" s="61"/>
      <c r="W591" s="61"/>
      <c r="X591" s="60"/>
      <c r="Y591" s="60"/>
      <c r="Z591" s="60"/>
    </row>
    <row r="592" spans="1:26" s="21" customFormat="1" ht="14.1" customHeight="1">
      <c r="A592" s="60">
        <v>586</v>
      </c>
      <c r="B592" s="60" t="s">
        <v>40</v>
      </c>
      <c r="C592" s="60" t="s">
        <v>26873</v>
      </c>
      <c r="D592" s="69" t="s">
        <v>27189</v>
      </c>
      <c r="E592" s="60"/>
      <c r="F592" s="60" t="s">
        <v>27377</v>
      </c>
      <c r="G592" s="60">
        <v>141165290240</v>
      </c>
      <c r="H592" s="60">
        <v>3214605199</v>
      </c>
      <c r="I592" s="60">
        <v>3214605199</v>
      </c>
      <c r="J592" s="60"/>
      <c r="K592" s="60" t="s">
        <v>3854</v>
      </c>
      <c r="L592" s="60"/>
      <c r="M592" s="61"/>
      <c r="N592" s="60" t="s">
        <v>5299</v>
      </c>
      <c r="O592" s="60" t="s">
        <v>27409</v>
      </c>
      <c r="P592" s="60">
        <v>300</v>
      </c>
      <c r="Q592" s="60"/>
      <c r="R592" s="60"/>
      <c r="S592" s="60"/>
      <c r="T592" s="61"/>
      <c r="U592" s="61"/>
      <c r="V592" s="61"/>
      <c r="W592" s="61"/>
      <c r="X592" s="60"/>
      <c r="Y592" s="60"/>
      <c r="Z592" s="60"/>
    </row>
    <row r="593" spans="1:26" s="21" customFormat="1" ht="14.1" customHeight="1">
      <c r="A593" s="60">
        <v>587</v>
      </c>
      <c r="B593" s="60" t="s">
        <v>40</v>
      </c>
      <c r="C593" s="60" t="s">
        <v>26873</v>
      </c>
      <c r="D593" s="69" t="s">
        <v>27190</v>
      </c>
      <c r="E593" s="60"/>
      <c r="F593" s="60" t="s">
        <v>27377</v>
      </c>
      <c r="G593" s="60">
        <v>71587957</v>
      </c>
      <c r="H593" s="60">
        <v>3218217489</v>
      </c>
      <c r="I593" s="60">
        <v>3218217489</v>
      </c>
      <c r="J593" s="60"/>
      <c r="K593" s="60" t="s">
        <v>3893</v>
      </c>
      <c r="L593" s="60"/>
      <c r="M593" s="61"/>
      <c r="N593" s="60" t="s">
        <v>5462</v>
      </c>
      <c r="O593" s="60" t="s">
        <v>27409</v>
      </c>
      <c r="P593" s="60">
        <v>50</v>
      </c>
      <c r="Q593" s="60"/>
      <c r="R593" s="60"/>
      <c r="S593" s="60"/>
      <c r="T593" s="61"/>
      <c r="U593" s="61"/>
      <c r="V593" s="61"/>
      <c r="W593" s="61"/>
      <c r="X593" s="60"/>
      <c r="Y593" s="60"/>
      <c r="Z593" s="60"/>
    </row>
    <row r="594" spans="1:26" s="21" customFormat="1" ht="14.1" customHeight="1">
      <c r="A594" s="60">
        <v>588</v>
      </c>
      <c r="B594" s="60" t="s">
        <v>40</v>
      </c>
      <c r="C594" s="60" t="s">
        <v>26873</v>
      </c>
      <c r="D594" s="69" t="s">
        <v>27191</v>
      </c>
      <c r="E594" s="60"/>
      <c r="F594" s="60" t="s">
        <v>27377</v>
      </c>
      <c r="G594" s="60">
        <v>1045047931</v>
      </c>
      <c r="H594" s="60">
        <v>3216204257</v>
      </c>
      <c r="I594" s="60">
        <v>3216204257</v>
      </c>
      <c r="J594" s="60"/>
      <c r="K594" s="60" t="s">
        <v>27380</v>
      </c>
      <c r="L594" s="60"/>
      <c r="M594" s="61"/>
      <c r="N594" s="60" t="s">
        <v>5462</v>
      </c>
      <c r="O594" s="60" t="s">
        <v>27409</v>
      </c>
      <c r="P594" s="60">
        <v>10</v>
      </c>
      <c r="Q594" s="60"/>
      <c r="R594" s="60"/>
      <c r="S594" s="60"/>
      <c r="T594" s="61"/>
      <c r="U594" s="61"/>
      <c r="V594" s="61"/>
      <c r="W594" s="61"/>
      <c r="X594" s="60"/>
      <c r="Y594" s="60"/>
      <c r="Z594" s="60"/>
    </row>
    <row r="595" spans="1:26" s="21" customFormat="1" ht="135" customHeight="1">
      <c r="A595" s="60">
        <v>589</v>
      </c>
      <c r="B595" s="60" t="s">
        <v>40</v>
      </c>
      <c r="C595" s="60" t="s">
        <v>26873</v>
      </c>
      <c r="D595" s="69" t="s">
        <v>27295</v>
      </c>
      <c r="E595" s="60" t="s">
        <v>27375</v>
      </c>
      <c r="F595" s="60" t="s">
        <v>27378</v>
      </c>
      <c r="G595" s="60">
        <v>8000337216</v>
      </c>
      <c r="H595" s="60">
        <v>3135269338</v>
      </c>
      <c r="I595" s="60">
        <v>3135183503</v>
      </c>
      <c r="J595" s="60"/>
      <c r="K595" s="60" t="s">
        <v>2802</v>
      </c>
      <c r="L595" s="60"/>
      <c r="M595" s="61"/>
      <c r="N595" s="60" t="s">
        <v>5545</v>
      </c>
      <c r="O595" s="60" t="s">
        <v>27409</v>
      </c>
      <c r="P595" s="60">
        <v>700</v>
      </c>
      <c r="Q595" s="60"/>
      <c r="R595" s="60"/>
      <c r="S595" s="60"/>
      <c r="T595" s="61"/>
      <c r="U595" s="61"/>
      <c r="V595" s="61"/>
      <c r="W595" s="61"/>
      <c r="X595" s="60"/>
      <c r="Y595" s="60"/>
      <c r="Z595" s="60"/>
    </row>
    <row r="596" spans="1:26" s="21" customFormat="1" ht="14.1" customHeight="1">
      <c r="A596" s="60">
        <v>590</v>
      </c>
      <c r="B596" s="60" t="s">
        <v>40</v>
      </c>
      <c r="C596" s="60" t="s">
        <v>26873</v>
      </c>
      <c r="D596" s="69" t="s">
        <v>27192</v>
      </c>
      <c r="E596" s="60"/>
      <c r="F596" s="60" t="s">
        <v>27377</v>
      </c>
      <c r="G596" s="60">
        <v>70190939</v>
      </c>
      <c r="H596" s="60">
        <v>3113322123</v>
      </c>
      <c r="I596" s="60">
        <v>3113322123</v>
      </c>
      <c r="J596" s="60"/>
      <c r="K596" s="60" t="s">
        <v>15190</v>
      </c>
      <c r="L596" s="60"/>
      <c r="M596" s="61"/>
      <c r="N596" s="60" t="s">
        <v>5299</v>
      </c>
      <c r="O596" s="60" t="s">
        <v>27409</v>
      </c>
      <c r="P596" s="60">
        <v>1</v>
      </c>
      <c r="Q596" s="60"/>
      <c r="R596" s="60"/>
      <c r="S596" s="60"/>
      <c r="T596" s="61"/>
      <c r="U596" s="61"/>
      <c r="V596" s="61"/>
      <c r="W596" s="61"/>
      <c r="X596" s="60"/>
      <c r="Y596" s="60"/>
      <c r="Z596" s="60"/>
    </row>
    <row r="597" spans="1:26" s="21" customFormat="1" ht="14.1" customHeight="1">
      <c r="A597" s="60">
        <v>591</v>
      </c>
      <c r="B597" s="60" t="s">
        <v>40</v>
      </c>
      <c r="C597" s="60" t="s">
        <v>26873</v>
      </c>
      <c r="D597" s="69" t="s">
        <v>27193</v>
      </c>
      <c r="E597" s="60"/>
      <c r="F597" s="60" t="s">
        <v>27377</v>
      </c>
      <c r="G597" s="60">
        <v>70190833</v>
      </c>
      <c r="H597" s="60">
        <v>3103696317</v>
      </c>
      <c r="I597" s="60">
        <v>3103696317</v>
      </c>
      <c r="J597" s="60"/>
      <c r="K597" s="60" t="s">
        <v>27389</v>
      </c>
      <c r="L597" s="60"/>
      <c r="M597" s="61"/>
      <c r="N597" s="60" t="s">
        <v>5299</v>
      </c>
      <c r="O597" s="60" t="s">
        <v>27409</v>
      </c>
      <c r="P597" s="60">
        <v>1</v>
      </c>
      <c r="Q597" s="60"/>
      <c r="R597" s="60"/>
      <c r="S597" s="60"/>
      <c r="T597" s="61"/>
      <c r="U597" s="61"/>
      <c r="V597" s="61"/>
      <c r="W597" s="61"/>
      <c r="X597" s="60"/>
      <c r="Y597" s="60"/>
      <c r="Z597" s="60"/>
    </row>
    <row r="598" spans="1:26" s="21" customFormat="1" ht="14.1" customHeight="1">
      <c r="A598" s="60">
        <v>592</v>
      </c>
      <c r="B598" s="60" t="s">
        <v>40</v>
      </c>
      <c r="C598" s="60" t="s">
        <v>26873</v>
      </c>
      <c r="D598" s="69" t="s">
        <v>27194</v>
      </c>
      <c r="E598" s="60"/>
      <c r="F598" s="60" t="s">
        <v>27377</v>
      </c>
      <c r="G598" s="60">
        <v>43360509</v>
      </c>
      <c r="H598" s="60">
        <v>3122200011</v>
      </c>
      <c r="I598" s="60">
        <v>3122200011</v>
      </c>
      <c r="J598" s="60"/>
      <c r="K598" s="60" t="s">
        <v>27381</v>
      </c>
      <c r="L598" s="60"/>
      <c r="M598" s="61"/>
      <c r="N598" s="60" t="s">
        <v>5299</v>
      </c>
      <c r="O598" s="60" t="s">
        <v>27409</v>
      </c>
      <c r="P598" s="60">
        <v>100</v>
      </c>
      <c r="Q598" s="60"/>
      <c r="R598" s="60"/>
      <c r="S598" s="60"/>
      <c r="T598" s="61"/>
      <c r="U598" s="61"/>
      <c r="V598" s="61"/>
      <c r="W598" s="61"/>
      <c r="X598" s="60"/>
      <c r="Y598" s="60"/>
      <c r="Z598" s="60"/>
    </row>
    <row r="599" spans="1:26" s="21" customFormat="1" ht="14.1" customHeight="1">
      <c r="A599" s="60">
        <v>593</v>
      </c>
      <c r="B599" s="60" t="s">
        <v>40</v>
      </c>
      <c r="C599" s="60" t="s">
        <v>26873</v>
      </c>
      <c r="D599" s="69" t="s">
        <v>27195</v>
      </c>
      <c r="E599" s="60"/>
      <c r="F599" s="60" t="s">
        <v>27377</v>
      </c>
      <c r="G599" s="60">
        <v>70194565</v>
      </c>
      <c r="H599" s="60">
        <v>3206786099</v>
      </c>
      <c r="I599" s="60">
        <v>3206786099</v>
      </c>
      <c r="J599" s="60"/>
      <c r="K599" s="60" t="s">
        <v>14993</v>
      </c>
      <c r="L599" s="60"/>
      <c r="M599" s="61"/>
      <c r="N599" s="60" t="s">
        <v>5299</v>
      </c>
      <c r="O599" s="60" t="s">
        <v>27409</v>
      </c>
      <c r="P599" s="60">
        <v>1</v>
      </c>
      <c r="Q599" s="60"/>
      <c r="R599" s="60"/>
      <c r="S599" s="60"/>
      <c r="T599" s="61"/>
      <c r="U599" s="61"/>
      <c r="V599" s="61"/>
      <c r="W599" s="61"/>
      <c r="X599" s="60"/>
      <c r="Y599" s="60"/>
      <c r="Z599" s="60"/>
    </row>
    <row r="600" spans="1:26" s="21" customFormat="1" ht="14.1" customHeight="1">
      <c r="A600" s="60">
        <v>594</v>
      </c>
      <c r="B600" s="60" t="s">
        <v>40</v>
      </c>
      <c r="C600" s="60" t="s">
        <v>26873</v>
      </c>
      <c r="D600" s="69" t="s">
        <v>27196</v>
      </c>
      <c r="E600" s="60"/>
      <c r="F600" s="60" t="s">
        <v>27377</v>
      </c>
      <c r="G600" s="60">
        <v>70194338</v>
      </c>
      <c r="H600" s="60">
        <v>3126463188</v>
      </c>
      <c r="I600" s="60">
        <v>3126463188</v>
      </c>
      <c r="J600" s="60"/>
      <c r="K600" s="60" t="s">
        <v>4506</v>
      </c>
      <c r="L600" s="60"/>
      <c r="M600" s="61"/>
      <c r="N600" s="60" t="s">
        <v>5299</v>
      </c>
      <c r="O600" s="60" t="s">
        <v>27409</v>
      </c>
      <c r="P600" s="60">
        <v>3</v>
      </c>
      <c r="Q600" s="60"/>
      <c r="R600" s="60"/>
      <c r="S600" s="60"/>
      <c r="T600" s="61"/>
      <c r="U600" s="61"/>
      <c r="V600" s="61"/>
      <c r="W600" s="61"/>
      <c r="X600" s="60"/>
      <c r="Y600" s="60"/>
      <c r="Z600" s="60"/>
    </row>
    <row r="601" spans="1:26" s="21" customFormat="1" ht="14.1" customHeight="1">
      <c r="A601" s="60">
        <v>595</v>
      </c>
      <c r="B601" s="60" t="s">
        <v>40</v>
      </c>
      <c r="C601" s="60" t="s">
        <v>26873</v>
      </c>
      <c r="D601" s="69" t="s">
        <v>27197</v>
      </c>
      <c r="E601" s="60"/>
      <c r="F601" s="60" t="s">
        <v>27377</v>
      </c>
      <c r="G601" s="60">
        <v>3469173</v>
      </c>
      <c r="H601" s="60">
        <v>3195328972</v>
      </c>
      <c r="I601" s="60">
        <v>3195328972</v>
      </c>
      <c r="J601" s="60"/>
      <c r="K601" s="60" t="s">
        <v>27390</v>
      </c>
      <c r="L601" s="60"/>
      <c r="M601" s="61"/>
      <c r="N601" s="60" t="s">
        <v>5299</v>
      </c>
      <c r="O601" s="60" t="s">
        <v>27409</v>
      </c>
      <c r="P601" s="60">
        <v>100</v>
      </c>
      <c r="Q601" s="60"/>
      <c r="R601" s="60"/>
      <c r="S601" s="60"/>
      <c r="T601" s="61"/>
      <c r="U601" s="61"/>
      <c r="V601" s="61"/>
      <c r="W601" s="61"/>
      <c r="X601" s="60"/>
      <c r="Y601" s="60"/>
      <c r="Z601" s="60"/>
    </row>
    <row r="602" spans="1:26" s="21" customFormat="1" ht="14.1" customHeight="1">
      <c r="A602" s="60">
        <v>596</v>
      </c>
      <c r="B602" s="60" t="s">
        <v>40</v>
      </c>
      <c r="C602" s="60" t="s">
        <v>26873</v>
      </c>
      <c r="D602" s="69" t="s">
        <v>27198</v>
      </c>
      <c r="E602" s="60"/>
      <c r="F602" s="60" t="s">
        <v>27377</v>
      </c>
      <c r="G602" s="60">
        <v>70195344</v>
      </c>
      <c r="H602" s="60">
        <v>3104277342</v>
      </c>
      <c r="I602" s="60">
        <v>3104277342</v>
      </c>
      <c r="J602" s="60"/>
      <c r="K602" s="60" t="s">
        <v>1089</v>
      </c>
      <c r="L602" s="60"/>
      <c r="M602" s="61"/>
      <c r="N602" s="60" t="s">
        <v>5299</v>
      </c>
      <c r="O602" s="60" t="s">
        <v>27409</v>
      </c>
      <c r="P602" s="60">
        <v>200</v>
      </c>
      <c r="Q602" s="60"/>
      <c r="R602" s="60"/>
      <c r="S602" s="60"/>
      <c r="T602" s="61"/>
      <c r="U602" s="61"/>
      <c r="V602" s="61"/>
      <c r="W602" s="61"/>
      <c r="X602" s="60"/>
      <c r="Y602" s="60"/>
      <c r="Z602" s="60"/>
    </row>
    <row r="603" spans="1:26" s="21" customFormat="1" ht="14.1" customHeight="1">
      <c r="A603" s="60">
        <v>597</v>
      </c>
      <c r="B603" s="60" t="s">
        <v>40</v>
      </c>
      <c r="C603" s="60" t="s">
        <v>26873</v>
      </c>
      <c r="D603" s="69" t="s">
        <v>27199</v>
      </c>
      <c r="E603" s="60"/>
      <c r="F603" s="60" t="s">
        <v>27377</v>
      </c>
      <c r="G603" s="60">
        <v>22015244</v>
      </c>
      <c r="H603" s="60">
        <v>3105338929</v>
      </c>
      <c r="I603" s="60">
        <v>3105338929</v>
      </c>
      <c r="J603" s="60"/>
      <c r="K603" s="60" t="s">
        <v>1026</v>
      </c>
      <c r="L603" s="60"/>
      <c r="M603" s="61"/>
      <c r="N603" s="60" t="s">
        <v>5299</v>
      </c>
      <c r="O603" s="60" t="s">
        <v>27409</v>
      </c>
      <c r="P603" s="60">
        <v>500</v>
      </c>
      <c r="Q603" s="60"/>
      <c r="R603" s="60"/>
      <c r="S603" s="60"/>
      <c r="T603" s="61"/>
      <c r="U603" s="61"/>
      <c r="V603" s="61"/>
      <c r="W603" s="61"/>
      <c r="X603" s="60"/>
      <c r="Y603" s="60"/>
      <c r="Z603" s="60"/>
    </row>
    <row r="604" spans="1:26" s="21" customFormat="1" ht="14.1" customHeight="1">
      <c r="A604" s="60">
        <v>598</v>
      </c>
      <c r="B604" s="60" t="s">
        <v>40</v>
      </c>
      <c r="C604" s="60" t="s">
        <v>26873</v>
      </c>
      <c r="D604" s="69" t="s">
        <v>27200</v>
      </c>
      <c r="E604" s="60"/>
      <c r="F604" s="60" t="s">
        <v>27377</v>
      </c>
      <c r="G604" s="60">
        <v>1040320982</v>
      </c>
      <c r="H604" s="60">
        <v>3105338929</v>
      </c>
      <c r="I604" s="60">
        <v>3105338929</v>
      </c>
      <c r="J604" s="60"/>
      <c r="K604" s="60" t="s">
        <v>1083</v>
      </c>
      <c r="L604" s="60"/>
      <c r="M604" s="61"/>
      <c r="N604" s="60" t="s">
        <v>5299</v>
      </c>
      <c r="O604" s="60" t="s">
        <v>27409</v>
      </c>
      <c r="P604" s="60">
        <v>200</v>
      </c>
      <c r="Q604" s="60"/>
      <c r="R604" s="60"/>
      <c r="S604" s="60"/>
      <c r="T604" s="61"/>
      <c r="U604" s="61"/>
      <c r="V604" s="61"/>
      <c r="W604" s="61"/>
      <c r="X604" s="60"/>
      <c r="Y604" s="60"/>
      <c r="Z604" s="60"/>
    </row>
    <row r="605" spans="1:26" s="21" customFormat="1" ht="14.1" customHeight="1">
      <c r="A605" s="60">
        <v>599</v>
      </c>
      <c r="B605" s="60" t="s">
        <v>40</v>
      </c>
      <c r="C605" s="60" t="s">
        <v>26873</v>
      </c>
      <c r="D605" s="69" t="s">
        <v>27201</v>
      </c>
      <c r="E605" s="60"/>
      <c r="F605" s="60" t="s">
        <v>27377</v>
      </c>
      <c r="G605" s="60">
        <v>1035830769</v>
      </c>
      <c r="H605" s="60">
        <v>3216235514</v>
      </c>
      <c r="I605" s="60">
        <v>3216235514</v>
      </c>
      <c r="J605" s="60"/>
      <c r="K605" s="60" t="s">
        <v>5330</v>
      </c>
      <c r="L605" s="60"/>
      <c r="M605" s="61"/>
      <c r="N605" s="60" t="s">
        <v>5299</v>
      </c>
      <c r="O605" s="60" t="s">
        <v>27409</v>
      </c>
      <c r="P605" s="60">
        <v>1</v>
      </c>
      <c r="Q605" s="60"/>
      <c r="R605" s="60"/>
      <c r="S605" s="60"/>
      <c r="T605" s="61"/>
      <c r="U605" s="61"/>
      <c r="V605" s="61"/>
      <c r="W605" s="61"/>
      <c r="X605" s="60"/>
      <c r="Y605" s="60"/>
      <c r="Z605" s="60"/>
    </row>
    <row r="606" spans="1:26" s="21" customFormat="1" ht="14.1" customHeight="1">
      <c r="A606" s="60">
        <v>600</v>
      </c>
      <c r="B606" s="60" t="s">
        <v>40</v>
      </c>
      <c r="C606" s="60" t="s">
        <v>26873</v>
      </c>
      <c r="D606" s="69" t="s">
        <v>27202</v>
      </c>
      <c r="E606" s="60"/>
      <c r="F606" s="60" t="s">
        <v>27377</v>
      </c>
      <c r="G606" s="60">
        <v>15287301</v>
      </c>
      <c r="H606" s="60">
        <v>3226358262</v>
      </c>
      <c r="I606" s="60">
        <v>3226358262</v>
      </c>
      <c r="J606" s="60"/>
      <c r="K606" s="60" t="s">
        <v>27394</v>
      </c>
      <c r="L606" s="60"/>
      <c r="M606" s="61"/>
      <c r="N606" s="60" t="s">
        <v>5299</v>
      </c>
      <c r="O606" s="60" t="s">
        <v>27409</v>
      </c>
      <c r="P606" s="60">
        <v>300</v>
      </c>
      <c r="Q606" s="60"/>
      <c r="R606" s="60"/>
      <c r="S606" s="60"/>
      <c r="T606" s="61"/>
      <c r="U606" s="61"/>
      <c r="V606" s="61"/>
      <c r="W606" s="61"/>
      <c r="X606" s="60"/>
      <c r="Y606" s="60"/>
      <c r="Z606" s="60"/>
    </row>
    <row r="607" spans="1:26" s="21" customFormat="1" ht="195" customHeight="1">
      <c r="A607" s="60">
        <v>601</v>
      </c>
      <c r="B607" s="60" t="s">
        <v>40</v>
      </c>
      <c r="C607" s="60" t="s">
        <v>26873</v>
      </c>
      <c r="D607" s="69" t="s">
        <v>27221</v>
      </c>
      <c r="E607" s="60" t="s">
        <v>27376</v>
      </c>
      <c r="F607" s="60" t="s">
        <v>27378</v>
      </c>
      <c r="G607" s="60">
        <v>900081463</v>
      </c>
      <c r="H607" s="60">
        <v>3218112620</v>
      </c>
      <c r="I607" s="60">
        <v>3218112620</v>
      </c>
      <c r="J607" s="60"/>
      <c r="K607" s="60" t="s">
        <v>3879</v>
      </c>
      <c r="L607" s="60"/>
      <c r="M607" s="61"/>
      <c r="N607" s="60" t="s">
        <v>5299</v>
      </c>
      <c r="O607" s="60" t="s">
        <v>27409</v>
      </c>
      <c r="P607" s="60">
        <v>200</v>
      </c>
      <c r="Q607" s="60"/>
      <c r="R607" s="60"/>
      <c r="S607" s="60"/>
      <c r="T607" s="61"/>
      <c r="U607" s="61"/>
      <c r="V607" s="61"/>
      <c r="W607" s="61"/>
      <c r="X607" s="60"/>
      <c r="Y607" s="60"/>
      <c r="Z607" s="60"/>
    </row>
    <row r="608" spans="1:26" s="21" customFormat="1" ht="14.1" customHeight="1">
      <c r="A608" s="60">
        <v>602</v>
      </c>
      <c r="B608" s="60" t="s">
        <v>40</v>
      </c>
      <c r="C608" s="60" t="s">
        <v>26873</v>
      </c>
      <c r="D608" s="69" t="s">
        <v>27203</v>
      </c>
      <c r="E608" s="60"/>
      <c r="F608" s="60" t="s">
        <v>27377</v>
      </c>
      <c r="G608" s="60">
        <v>32225374</v>
      </c>
      <c r="H608" s="60">
        <v>3206342482</v>
      </c>
      <c r="I608" s="60">
        <v>3206342482</v>
      </c>
      <c r="J608" s="60"/>
      <c r="K608" s="60" t="s">
        <v>431</v>
      </c>
      <c r="L608" s="60"/>
      <c r="M608" s="61"/>
      <c r="N608" s="60" t="s">
        <v>5299</v>
      </c>
      <c r="O608" s="60" t="s">
        <v>27409</v>
      </c>
      <c r="P608" s="60">
        <v>1</v>
      </c>
      <c r="Q608" s="60"/>
      <c r="R608" s="60"/>
      <c r="S608" s="60"/>
      <c r="T608" s="61"/>
      <c r="U608" s="61"/>
      <c r="V608" s="61"/>
      <c r="W608" s="61"/>
      <c r="X608" s="60"/>
      <c r="Y608" s="60"/>
      <c r="Z608" s="60"/>
    </row>
    <row r="609" spans="1:26" s="21" customFormat="1" ht="14.1" customHeight="1">
      <c r="A609" s="60">
        <v>603</v>
      </c>
      <c r="B609" s="60" t="s">
        <v>40</v>
      </c>
      <c r="C609" s="60" t="s">
        <v>26873</v>
      </c>
      <c r="D609" s="69" t="s">
        <v>27204</v>
      </c>
      <c r="E609" s="60"/>
      <c r="F609" s="60" t="s">
        <v>27377</v>
      </c>
      <c r="G609" s="60">
        <v>1044505135</v>
      </c>
      <c r="H609" s="60">
        <v>3023722771</v>
      </c>
      <c r="I609" s="60">
        <v>3023722771</v>
      </c>
      <c r="J609" s="60"/>
      <c r="K609" s="60" t="s">
        <v>14006</v>
      </c>
      <c r="L609" s="60"/>
      <c r="M609" s="61"/>
      <c r="N609" s="60" t="s">
        <v>5299</v>
      </c>
      <c r="O609" s="60" t="s">
        <v>27409</v>
      </c>
      <c r="P609" s="60">
        <v>200</v>
      </c>
      <c r="Q609" s="60"/>
      <c r="R609" s="60"/>
      <c r="S609" s="60"/>
      <c r="T609" s="61"/>
      <c r="U609" s="61"/>
      <c r="V609" s="61"/>
      <c r="W609" s="61"/>
      <c r="X609" s="60"/>
      <c r="Y609" s="60"/>
      <c r="Z609" s="60"/>
    </row>
    <row r="610" spans="1:26" s="21" customFormat="1" ht="14.1" customHeight="1">
      <c r="A610" s="60">
        <v>604</v>
      </c>
      <c r="B610" s="60" t="s">
        <v>40</v>
      </c>
      <c r="C610" s="60" t="s">
        <v>26873</v>
      </c>
      <c r="D610" s="69" t="s">
        <v>27205</v>
      </c>
      <c r="E610" s="60"/>
      <c r="F610" s="60" t="s">
        <v>27377</v>
      </c>
      <c r="G610" s="60">
        <v>8154768</v>
      </c>
      <c r="H610" s="60">
        <v>3107009034</v>
      </c>
      <c r="I610" s="60">
        <v>3107009034</v>
      </c>
      <c r="J610" s="60"/>
      <c r="K610" s="60" t="s">
        <v>27386</v>
      </c>
      <c r="L610" s="60"/>
      <c r="M610" s="61"/>
      <c r="N610" s="60" t="s">
        <v>5299</v>
      </c>
      <c r="O610" s="60" t="s">
        <v>27409</v>
      </c>
      <c r="P610" s="60">
        <v>200</v>
      </c>
      <c r="Q610" s="60"/>
      <c r="R610" s="60"/>
      <c r="S610" s="60"/>
      <c r="T610" s="61"/>
      <c r="U610" s="61"/>
      <c r="V610" s="61"/>
      <c r="W610" s="61"/>
      <c r="X610" s="60"/>
      <c r="Y610" s="60"/>
      <c r="Z610" s="60"/>
    </row>
    <row r="611" spans="1:26" s="21" customFormat="1" ht="14.1" customHeight="1">
      <c r="A611" s="60">
        <v>605</v>
      </c>
      <c r="B611" s="60" t="s">
        <v>40</v>
      </c>
      <c r="C611" s="60" t="s">
        <v>26873</v>
      </c>
      <c r="D611" s="69" t="s">
        <v>27206</v>
      </c>
      <c r="E611" s="60"/>
      <c r="F611" s="60" t="s">
        <v>27377</v>
      </c>
      <c r="G611" s="60">
        <v>8157016</v>
      </c>
      <c r="H611" s="60">
        <v>3103920340</v>
      </c>
      <c r="I611" s="60">
        <v>3103920340</v>
      </c>
      <c r="J611" s="60"/>
      <c r="K611" s="60" t="s">
        <v>4029</v>
      </c>
      <c r="L611" s="60"/>
      <c r="M611" s="61"/>
      <c r="N611" s="60" t="s">
        <v>5299</v>
      </c>
      <c r="O611" s="60" t="s">
        <v>27409</v>
      </c>
      <c r="P611" s="60">
        <v>500</v>
      </c>
      <c r="Q611" s="60"/>
      <c r="R611" s="60"/>
      <c r="S611" s="60"/>
      <c r="T611" s="61"/>
      <c r="U611" s="61"/>
      <c r="V611" s="61"/>
      <c r="W611" s="61"/>
      <c r="X611" s="60"/>
      <c r="Y611" s="60"/>
      <c r="Z611" s="60"/>
    </row>
    <row r="612" spans="1:26" s="21" customFormat="1" ht="14.1" customHeight="1">
      <c r="A612" s="60">
        <v>606</v>
      </c>
      <c r="B612" s="60" t="s">
        <v>40</v>
      </c>
      <c r="C612" s="60" t="s">
        <v>26873</v>
      </c>
      <c r="D612" s="69" t="s">
        <v>27207</v>
      </c>
      <c r="E612" s="60"/>
      <c r="F612" s="60" t="s">
        <v>27377</v>
      </c>
      <c r="G612" s="60">
        <v>8153989</v>
      </c>
      <c r="H612" s="60">
        <v>3157557653</v>
      </c>
      <c r="I612" s="60">
        <v>3157557653</v>
      </c>
      <c r="J612" s="60"/>
      <c r="K612" s="60" t="s">
        <v>27387</v>
      </c>
      <c r="L612" s="60"/>
      <c r="M612" s="61"/>
      <c r="N612" s="60" t="s">
        <v>5299</v>
      </c>
      <c r="O612" s="60" t="s">
        <v>27409</v>
      </c>
      <c r="P612" s="60">
        <v>1</v>
      </c>
      <c r="Q612" s="60"/>
      <c r="R612" s="60"/>
      <c r="S612" s="60"/>
      <c r="T612" s="61"/>
      <c r="U612" s="61"/>
      <c r="V612" s="61"/>
      <c r="W612" s="61"/>
      <c r="X612" s="60"/>
      <c r="Y612" s="60"/>
      <c r="Z612" s="60"/>
    </row>
    <row r="613" spans="1:26" s="21" customFormat="1" ht="14.1" customHeight="1">
      <c r="A613" s="60">
        <v>607</v>
      </c>
      <c r="B613" s="60" t="s">
        <v>40</v>
      </c>
      <c r="C613" s="60" t="s">
        <v>26873</v>
      </c>
      <c r="D613" s="69" t="s">
        <v>27208</v>
      </c>
      <c r="E613" s="60"/>
      <c r="F613" s="60" t="s">
        <v>27377</v>
      </c>
      <c r="G613" s="60">
        <v>8154215</v>
      </c>
      <c r="H613" s="60">
        <v>3117124099</v>
      </c>
      <c r="I613" s="60">
        <v>3117124099</v>
      </c>
      <c r="J613" s="60"/>
      <c r="K613" s="60" t="s">
        <v>27397</v>
      </c>
      <c r="L613" s="60"/>
      <c r="M613" s="61"/>
      <c r="N613" s="60" t="s">
        <v>5299</v>
      </c>
      <c r="O613" s="60" t="s">
        <v>27409</v>
      </c>
      <c r="P613" s="60">
        <v>2</v>
      </c>
      <c r="Q613" s="60"/>
      <c r="R613" s="60"/>
      <c r="S613" s="60"/>
      <c r="T613" s="61"/>
      <c r="U613" s="61"/>
      <c r="V613" s="61"/>
      <c r="W613" s="61"/>
      <c r="X613" s="60"/>
      <c r="Y613" s="60"/>
      <c r="Z613" s="60"/>
    </row>
    <row r="614" spans="1:26" s="21" customFormat="1" ht="14.1" customHeight="1">
      <c r="A614" s="60">
        <v>608</v>
      </c>
      <c r="B614" s="60" t="s">
        <v>40</v>
      </c>
      <c r="C614" s="60" t="s">
        <v>26873</v>
      </c>
      <c r="D614" s="69" t="s">
        <v>27209</v>
      </c>
      <c r="E614" s="60"/>
      <c r="F614" s="60" t="s">
        <v>27377</v>
      </c>
      <c r="G614" s="60">
        <v>71535630</v>
      </c>
      <c r="H614" s="60">
        <v>3205870583</v>
      </c>
      <c r="I614" s="60">
        <v>3205870583</v>
      </c>
      <c r="J614" s="60"/>
      <c r="K614" s="60" t="s">
        <v>178</v>
      </c>
      <c r="L614" s="60"/>
      <c r="M614" s="61"/>
      <c r="N614" s="60" t="s">
        <v>5299</v>
      </c>
      <c r="O614" s="60" t="s">
        <v>27409</v>
      </c>
      <c r="P614" s="60">
        <v>150000</v>
      </c>
      <c r="Q614" s="60"/>
      <c r="R614" s="60"/>
      <c r="S614" s="60"/>
      <c r="T614" s="61"/>
      <c r="U614" s="61"/>
      <c r="V614" s="61"/>
      <c r="W614" s="61"/>
      <c r="X614" s="60"/>
      <c r="Y614" s="60"/>
      <c r="Z614" s="60"/>
    </row>
    <row r="615" spans="1:26" s="21" customFormat="1" ht="14.1" customHeight="1">
      <c r="A615" s="60">
        <v>609</v>
      </c>
      <c r="B615" s="60" t="s">
        <v>40</v>
      </c>
      <c r="C615" s="60" t="s">
        <v>26873</v>
      </c>
      <c r="D615" s="69" t="s">
        <v>27210</v>
      </c>
      <c r="E615" s="60"/>
      <c r="F615" s="60" t="s">
        <v>27377</v>
      </c>
      <c r="G615" s="60">
        <v>8155474</v>
      </c>
      <c r="H615" s="60">
        <v>3122776046</v>
      </c>
      <c r="I615" s="60">
        <v>3122776046</v>
      </c>
      <c r="J615" s="60"/>
      <c r="K615" s="60" t="s">
        <v>5362</v>
      </c>
      <c r="L615" s="60"/>
      <c r="M615" s="61"/>
      <c r="N615" s="60" t="s">
        <v>5462</v>
      </c>
      <c r="O615" s="60" t="s">
        <v>27409</v>
      </c>
      <c r="P615" s="60">
        <v>30</v>
      </c>
      <c r="Q615" s="60"/>
      <c r="R615" s="60"/>
      <c r="S615" s="60"/>
      <c r="T615" s="61"/>
      <c r="U615" s="61"/>
      <c r="V615" s="61"/>
      <c r="W615" s="61"/>
      <c r="X615" s="60"/>
      <c r="Y615" s="60"/>
      <c r="Z615" s="60"/>
    </row>
    <row r="616" spans="1:26" s="21" customFormat="1" ht="14.1" customHeight="1">
      <c r="A616" s="60">
        <v>610</v>
      </c>
      <c r="B616" s="60" t="s">
        <v>40</v>
      </c>
      <c r="C616" s="60" t="s">
        <v>26873</v>
      </c>
      <c r="D616" s="69" t="s">
        <v>27211</v>
      </c>
      <c r="E616" s="60"/>
      <c r="F616" s="60" t="s">
        <v>27377</v>
      </c>
      <c r="G616" s="60">
        <v>1044508218</v>
      </c>
      <c r="H616" s="60">
        <v>3226677739</v>
      </c>
      <c r="I616" s="60">
        <v>3226677739</v>
      </c>
      <c r="J616" s="60"/>
      <c r="K616" s="60" t="s">
        <v>2682</v>
      </c>
      <c r="L616" s="60"/>
      <c r="M616" s="61"/>
      <c r="N616" s="60" t="s">
        <v>5462</v>
      </c>
      <c r="O616" s="60" t="s">
        <v>27409</v>
      </c>
      <c r="P616" s="60">
        <v>50</v>
      </c>
      <c r="Q616" s="60"/>
      <c r="R616" s="60"/>
      <c r="S616" s="60"/>
      <c r="T616" s="61"/>
      <c r="U616" s="61"/>
      <c r="V616" s="61"/>
      <c r="W616" s="61"/>
      <c r="X616" s="60"/>
      <c r="Y616" s="60"/>
      <c r="Z616" s="60"/>
    </row>
    <row r="617" spans="1:26" s="21" customFormat="1" ht="14.1" customHeight="1">
      <c r="A617" s="60">
        <v>611</v>
      </c>
      <c r="B617" s="60" t="s">
        <v>40</v>
      </c>
      <c r="C617" s="60" t="s">
        <v>26873</v>
      </c>
      <c r="D617" s="69" t="s">
        <v>27212</v>
      </c>
      <c r="E617" s="60"/>
      <c r="F617" s="60" t="s">
        <v>27377</v>
      </c>
      <c r="G617" s="60">
        <v>1042769577</v>
      </c>
      <c r="H617" s="60">
        <v>3023774843</v>
      </c>
      <c r="I617" s="60">
        <v>3023774843</v>
      </c>
      <c r="J617" s="60"/>
      <c r="K617" s="60" t="s">
        <v>3835</v>
      </c>
      <c r="L617" s="60"/>
      <c r="M617" s="61"/>
      <c r="N617" s="60" t="s">
        <v>5299</v>
      </c>
      <c r="O617" s="60" t="s">
        <v>27409</v>
      </c>
      <c r="P617" s="60">
        <v>10</v>
      </c>
      <c r="Q617" s="60"/>
      <c r="R617" s="60"/>
      <c r="S617" s="60"/>
      <c r="T617" s="61"/>
      <c r="U617" s="61"/>
      <c r="V617" s="61"/>
      <c r="W617" s="61"/>
      <c r="X617" s="60"/>
      <c r="Y617" s="60"/>
      <c r="Z617" s="60"/>
    </row>
    <row r="618" spans="1:26" s="21" customFormat="1" ht="14.1" customHeight="1">
      <c r="A618" s="60">
        <v>612</v>
      </c>
      <c r="B618" s="60" t="s">
        <v>40</v>
      </c>
      <c r="C618" s="60" t="s">
        <v>26873</v>
      </c>
      <c r="D618" s="69" t="s">
        <v>27213</v>
      </c>
      <c r="E618" s="60"/>
      <c r="F618" s="60" t="s">
        <v>27377</v>
      </c>
      <c r="G618" s="60">
        <v>98463394</v>
      </c>
      <c r="H618" s="60">
        <v>3193919465</v>
      </c>
      <c r="I618" s="60">
        <v>3193919465</v>
      </c>
      <c r="J618" s="60"/>
      <c r="K618" s="60" t="s">
        <v>3848</v>
      </c>
      <c r="L618" s="60"/>
      <c r="M618" s="61"/>
      <c r="N618" s="60" t="s">
        <v>5462</v>
      </c>
      <c r="O618" s="60" t="s">
        <v>27409</v>
      </c>
      <c r="P618" s="60">
        <v>3500</v>
      </c>
      <c r="Q618" s="60"/>
      <c r="R618" s="60"/>
      <c r="S618" s="60"/>
      <c r="T618" s="61"/>
      <c r="U618" s="61"/>
      <c r="V618" s="61"/>
      <c r="W618" s="61"/>
      <c r="X618" s="60"/>
      <c r="Y618" s="60"/>
      <c r="Z618" s="60"/>
    </row>
    <row r="619" spans="1:26" s="21" customFormat="1" ht="14.1" customHeight="1">
      <c r="A619" s="60">
        <v>613</v>
      </c>
      <c r="B619" s="60" t="s">
        <v>40</v>
      </c>
      <c r="C619" s="60" t="s">
        <v>26873</v>
      </c>
      <c r="D619" s="69" t="s">
        <v>27214</v>
      </c>
      <c r="E619" s="60"/>
      <c r="F619" s="60" t="s">
        <v>27377</v>
      </c>
      <c r="G619" s="60">
        <v>1044505795</v>
      </c>
      <c r="H619" s="60">
        <v>3104029944</v>
      </c>
      <c r="I619" s="60">
        <v>3104029944</v>
      </c>
      <c r="J619" s="60"/>
      <c r="K619" s="60" t="s">
        <v>27379</v>
      </c>
      <c r="L619" s="60"/>
      <c r="M619" s="61"/>
      <c r="N619" s="60" t="s">
        <v>5462</v>
      </c>
      <c r="O619" s="60" t="s">
        <v>27409</v>
      </c>
      <c r="P619" s="60">
        <v>5000</v>
      </c>
      <c r="Q619" s="60"/>
      <c r="R619" s="60"/>
      <c r="S619" s="60"/>
      <c r="T619" s="61"/>
      <c r="U619" s="61"/>
      <c r="V619" s="61"/>
      <c r="W619" s="61"/>
      <c r="X619" s="60"/>
      <c r="Y619" s="60"/>
      <c r="Z619" s="60"/>
    </row>
    <row r="620" spans="1:26" s="21" customFormat="1" ht="14.1" customHeight="1">
      <c r="A620" s="60">
        <v>614</v>
      </c>
      <c r="B620" s="60" t="s">
        <v>40</v>
      </c>
      <c r="C620" s="60" t="s">
        <v>26873</v>
      </c>
      <c r="D620" s="69" t="s">
        <v>27215</v>
      </c>
      <c r="E620" s="60"/>
      <c r="F620" s="60" t="s">
        <v>27377</v>
      </c>
      <c r="G620" s="60">
        <v>71825348</v>
      </c>
      <c r="H620" s="60">
        <v>3206957070</v>
      </c>
      <c r="I620" s="60">
        <v>3206957070</v>
      </c>
      <c r="J620" s="60"/>
      <c r="K620" s="60" t="s">
        <v>3828</v>
      </c>
      <c r="L620" s="60"/>
      <c r="M620" s="61"/>
      <c r="N620" s="60" t="s">
        <v>5462</v>
      </c>
      <c r="O620" s="60" t="s">
        <v>27409</v>
      </c>
      <c r="P620" s="60">
        <v>5000</v>
      </c>
      <c r="Q620" s="60"/>
      <c r="R620" s="60"/>
      <c r="S620" s="60"/>
      <c r="T620" s="61"/>
      <c r="U620" s="61"/>
      <c r="V620" s="61"/>
      <c r="W620" s="61"/>
      <c r="X620" s="60"/>
      <c r="Y620" s="60"/>
      <c r="Z620" s="60"/>
    </row>
    <row r="621" spans="1:26" s="21" customFormat="1" ht="12" customHeight="1">
      <c r="A621" s="60">
        <v>615</v>
      </c>
      <c r="B621" s="60" t="s">
        <v>40</v>
      </c>
      <c r="C621" s="60" t="s">
        <v>26873</v>
      </c>
      <c r="D621" s="69"/>
      <c r="E621" s="60" t="s">
        <v>27355</v>
      </c>
      <c r="F621" s="60"/>
      <c r="G621" s="61"/>
      <c r="H621" s="60"/>
      <c r="I621" s="63"/>
      <c r="J621" s="60"/>
      <c r="K621" s="60" t="s">
        <v>4506</v>
      </c>
      <c r="L621" s="60"/>
      <c r="M621" s="61"/>
      <c r="N621" s="60" t="s">
        <v>5299</v>
      </c>
      <c r="O621" s="60" t="s">
        <v>27409</v>
      </c>
      <c r="P621" s="60">
        <v>1000</v>
      </c>
      <c r="Q621" s="60"/>
      <c r="R621" s="60"/>
      <c r="S621" s="60"/>
      <c r="T621" s="61"/>
      <c r="U621" s="61"/>
      <c r="V621" s="61"/>
      <c r="W621" s="61"/>
      <c r="X621" s="60"/>
      <c r="Y621" s="60"/>
      <c r="Z621" s="60"/>
    </row>
    <row r="622" spans="1:26" s="21" customFormat="1" ht="12">
      <c r="A622" s="60">
        <v>616</v>
      </c>
      <c r="B622" s="60" t="s">
        <v>40</v>
      </c>
      <c r="C622" s="60" t="s">
        <v>26873</v>
      </c>
      <c r="D622" s="69"/>
      <c r="E622" s="60" t="s">
        <v>27356</v>
      </c>
      <c r="F622" s="60"/>
      <c r="G622" s="61"/>
      <c r="H622" s="60"/>
      <c r="I622" s="63"/>
      <c r="J622" s="60"/>
      <c r="K622" s="60" t="s">
        <v>1026</v>
      </c>
      <c r="L622" s="60"/>
      <c r="M622" s="61"/>
      <c r="N622" s="60" t="s">
        <v>4261</v>
      </c>
      <c r="O622" s="60" t="s">
        <v>6633</v>
      </c>
      <c r="P622" s="60">
        <v>60</v>
      </c>
      <c r="Q622" s="60"/>
      <c r="R622" s="60"/>
      <c r="S622" s="60"/>
      <c r="T622" s="61"/>
      <c r="U622" s="61"/>
      <c r="V622" s="61"/>
      <c r="W622" s="61"/>
      <c r="X622" s="60"/>
      <c r="Y622" s="60"/>
      <c r="Z622" s="60"/>
    </row>
    <row r="623" spans="1:26" s="21" customFormat="1" ht="12">
      <c r="A623" s="60">
        <v>617</v>
      </c>
      <c r="B623" s="60" t="s">
        <v>40</v>
      </c>
      <c r="C623" s="60" t="s">
        <v>26873</v>
      </c>
      <c r="D623" s="69"/>
      <c r="E623" s="60" t="s">
        <v>27357</v>
      </c>
      <c r="F623" s="60"/>
      <c r="G623" s="61"/>
      <c r="H623" s="60"/>
      <c r="I623" s="63"/>
      <c r="J623" s="60"/>
      <c r="K623" s="60" t="s">
        <v>4695</v>
      </c>
      <c r="L623" s="60"/>
      <c r="M623" s="61"/>
      <c r="N623" s="60" t="s">
        <v>5299</v>
      </c>
      <c r="O623" s="60" t="s">
        <v>4060</v>
      </c>
      <c r="P623" s="60">
        <v>100</v>
      </c>
      <c r="Q623" s="60"/>
      <c r="R623" s="60"/>
      <c r="S623" s="60"/>
      <c r="T623" s="61"/>
      <c r="U623" s="61"/>
      <c r="V623" s="61"/>
      <c r="W623" s="61"/>
      <c r="X623" s="60"/>
      <c r="Y623" s="60"/>
      <c r="Z623" s="60"/>
    </row>
    <row r="624" spans="1:26" s="21" customFormat="1" ht="12">
      <c r="A624" s="60">
        <v>618</v>
      </c>
      <c r="B624" s="60" t="s">
        <v>40</v>
      </c>
      <c r="C624" s="60" t="s">
        <v>26873</v>
      </c>
      <c r="D624" s="69"/>
      <c r="E624" s="60" t="s">
        <v>27358</v>
      </c>
      <c r="F624" s="60"/>
      <c r="G624" s="61"/>
      <c r="H624" s="60"/>
      <c r="I624" s="63"/>
      <c r="J624" s="60"/>
      <c r="K624" s="60" t="s">
        <v>178</v>
      </c>
      <c r="L624" s="60"/>
      <c r="M624" s="61"/>
      <c r="N624" s="60" t="s">
        <v>5462</v>
      </c>
      <c r="O624" s="60" t="s">
        <v>27409</v>
      </c>
      <c r="P624" s="60">
        <v>15000</v>
      </c>
      <c r="Q624" s="60"/>
      <c r="R624" s="60"/>
      <c r="S624" s="60"/>
      <c r="T624" s="61"/>
      <c r="U624" s="61"/>
      <c r="V624" s="61"/>
      <c r="W624" s="61"/>
      <c r="X624" s="60"/>
      <c r="Y624" s="60"/>
      <c r="Z624" s="60"/>
    </row>
    <row r="625" spans="1:26" s="21" customFormat="1" ht="12">
      <c r="A625" s="60">
        <v>619</v>
      </c>
      <c r="B625" s="60" t="s">
        <v>40</v>
      </c>
      <c r="C625" s="60" t="s">
        <v>26873</v>
      </c>
      <c r="D625" s="69"/>
      <c r="E625" s="60" t="s">
        <v>27073</v>
      </c>
      <c r="F625" s="60"/>
      <c r="G625" s="61"/>
      <c r="H625" s="60"/>
      <c r="I625" s="63"/>
      <c r="J625" s="60"/>
      <c r="K625" s="60" t="s">
        <v>1215</v>
      </c>
      <c r="L625" s="60"/>
      <c r="M625" s="61"/>
      <c r="N625" s="60" t="s">
        <v>5331</v>
      </c>
      <c r="O625" s="60" t="s">
        <v>27409</v>
      </c>
      <c r="P625" s="60">
        <v>450</v>
      </c>
      <c r="Q625" s="60"/>
      <c r="R625" s="60"/>
      <c r="S625" s="60"/>
      <c r="T625" s="61"/>
      <c r="U625" s="61"/>
      <c r="V625" s="61"/>
      <c r="W625" s="61"/>
      <c r="X625" s="60"/>
      <c r="Y625" s="60"/>
      <c r="Z625" s="60"/>
    </row>
    <row r="626" spans="1:26" s="21" customFormat="1" ht="12">
      <c r="A626" s="60">
        <v>620</v>
      </c>
      <c r="B626" s="60" t="s">
        <v>40</v>
      </c>
      <c r="C626" s="60" t="s">
        <v>26873</v>
      </c>
      <c r="D626" s="69"/>
      <c r="E626" s="60" t="s">
        <v>27074</v>
      </c>
      <c r="F626" s="60"/>
      <c r="G626" s="61"/>
      <c r="H626" s="60"/>
      <c r="I626" s="63"/>
      <c r="J626" s="60"/>
      <c r="K626" s="60" t="s">
        <v>1215</v>
      </c>
      <c r="L626" s="60"/>
      <c r="M626" s="61"/>
      <c r="N626" s="60" t="s">
        <v>5331</v>
      </c>
      <c r="O626" s="60" t="s">
        <v>27409</v>
      </c>
      <c r="P626" s="60">
        <v>250</v>
      </c>
      <c r="Q626" s="60"/>
      <c r="R626" s="60"/>
      <c r="S626" s="60"/>
      <c r="T626" s="61"/>
      <c r="U626" s="61"/>
      <c r="V626" s="61"/>
      <c r="W626" s="61"/>
      <c r="X626" s="60"/>
      <c r="Y626" s="60"/>
      <c r="Z626" s="60"/>
    </row>
    <row r="627" spans="1:26" s="21" customFormat="1" ht="12">
      <c r="A627" s="60">
        <v>621</v>
      </c>
      <c r="B627" s="60" t="s">
        <v>40</v>
      </c>
      <c r="C627" s="60" t="s">
        <v>26873</v>
      </c>
      <c r="D627" s="69"/>
      <c r="E627" s="60" t="s">
        <v>27075</v>
      </c>
      <c r="F627" s="60"/>
      <c r="G627" s="61"/>
      <c r="H627" s="60"/>
      <c r="I627" s="63"/>
      <c r="J627" s="60"/>
      <c r="K627" s="60" t="s">
        <v>1215</v>
      </c>
      <c r="L627" s="60"/>
      <c r="M627" s="61"/>
      <c r="N627" s="60" t="s">
        <v>5331</v>
      </c>
      <c r="O627" s="60" t="s">
        <v>27409</v>
      </c>
      <c r="P627" s="60">
        <v>450</v>
      </c>
      <c r="Q627" s="60"/>
      <c r="R627" s="60"/>
      <c r="S627" s="60"/>
      <c r="T627" s="61"/>
      <c r="U627" s="61"/>
      <c r="V627" s="61"/>
      <c r="W627" s="61"/>
      <c r="X627" s="60"/>
      <c r="Y627" s="60"/>
      <c r="Z627" s="60"/>
    </row>
    <row r="628" spans="1:26" s="21" customFormat="1" ht="24">
      <c r="A628" s="60">
        <v>622</v>
      </c>
      <c r="B628" s="60" t="s">
        <v>40</v>
      </c>
      <c r="C628" s="60" t="s">
        <v>26873</v>
      </c>
      <c r="D628" s="69"/>
      <c r="E628" s="60" t="s">
        <v>27076</v>
      </c>
      <c r="F628" s="60"/>
      <c r="G628" s="61"/>
      <c r="H628" s="60"/>
      <c r="I628" s="63"/>
      <c r="J628" s="60"/>
      <c r="K628" s="60" t="s">
        <v>1215</v>
      </c>
      <c r="L628" s="60"/>
      <c r="M628" s="61"/>
      <c r="N628" s="60" t="s">
        <v>5331</v>
      </c>
      <c r="O628" s="60" t="s">
        <v>27409</v>
      </c>
      <c r="P628" s="60">
        <v>400</v>
      </c>
      <c r="Q628" s="60"/>
      <c r="R628" s="60"/>
      <c r="S628" s="60"/>
      <c r="T628" s="61"/>
      <c r="U628" s="61"/>
      <c r="V628" s="61"/>
      <c r="W628" s="61"/>
      <c r="X628" s="60"/>
      <c r="Y628" s="60"/>
      <c r="Z628" s="60"/>
    </row>
    <row r="629" spans="1:26" s="21" customFormat="1" ht="36">
      <c r="A629" s="60">
        <v>623</v>
      </c>
      <c r="B629" s="60" t="s">
        <v>40</v>
      </c>
      <c r="C629" s="60" t="s">
        <v>26873</v>
      </c>
      <c r="D629" s="69"/>
      <c r="E629" s="60" t="s">
        <v>27359</v>
      </c>
      <c r="F629" s="60"/>
      <c r="G629" s="61"/>
      <c r="H629" s="60"/>
      <c r="I629" s="63"/>
      <c r="J629" s="60"/>
      <c r="K629" s="60" t="s">
        <v>178</v>
      </c>
      <c r="L629" s="60"/>
      <c r="M629" s="61"/>
      <c r="N629" s="60" t="s">
        <v>5299</v>
      </c>
      <c r="O629" s="60" t="s">
        <v>27440</v>
      </c>
      <c r="P629" s="60">
        <v>2500</v>
      </c>
      <c r="Q629" s="60"/>
      <c r="R629" s="60"/>
      <c r="S629" s="60"/>
      <c r="T629" s="61"/>
      <c r="U629" s="61"/>
      <c r="V629" s="61"/>
      <c r="W629" s="61"/>
      <c r="X629" s="60"/>
      <c r="Y629" s="60"/>
      <c r="Z629" s="60"/>
    </row>
    <row r="630" spans="1:26" s="21" customFormat="1" ht="24">
      <c r="A630" s="60">
        <v>624</v>
      </c>
      <c r="B630" s="60" t="s">
        <v>40</v>
      </c>
      <c r="C630" s="60" t="s">
        <v>26873</v>
      </c>
      <c r="D630" s="69"/>
      <c r="E630" s="60" t="s">
        <v>27077</v>
      </c>
      <c r="F630" s="60"/>
      <c r="G630" s="61"/>
      <c r="H630" s="60"/>
      <c r="I630" s="63"/>
      <c r="J630" s="60"/>
      <c r="K630" s="60" t="s">
        <v>27407</v>
      </c>
      <c r="L630" s="60"/>
      <c r="M630" s="61"/>
      <c r="N630" s="60" t="s">
        <v>5331</v>
      </c>
      <c r="O630" s="60" t="s">
        <v>27409</v>
      </c>
      <c r="P630" s="60">
        <v>1000000</v>
      </c>
      <c r="Q630" s="60"/>
      <c r="R630" s="60"/>
      <c r="S630" s="60"/>
      <c r="T630" s="61"/>
      <c r="U630" s="61"/>
      <c r="V630" s="61"/>
      <c r="W630" s="61"/>
      <c r="X630" s="60"/>
      <c r="Y630" s="60"/>
      <c r="Z630" s="60"/>
    </row>
    <row r="631" spans="1:26" s="21" customFormat="1" ht="12">
      <c r="A631" s="60">
        <v>625</v>
      </c>
      <c r="B631" s="60" t="s">
        <v>40</v>
      </c>
      <c r="C631" s="60" t="s">
        <v>26873</v>
      </c>
      <c r="D631" s="69"/>
      <c r="E631" s="60" t="s">
        <v>27078</v>
      </c>
      <c r="F631" s="60"/>
      <c r="G631" s="61"/>
      <c r="H631" s="60"/>
      <c r="I631" s="63"/>
      <c r="J631" s="60"/>
      <c r="K631" s="60" t="s">
        <v>27406</v>
      </c>
      <c r="L631" s="60"/>
      <c r="M631" s="61"/>
      <c r="N631" s="60" t="s">
        <v>5331</v>
      </c>
      <c r="O631" s="60" t="s">
        <v>27409</v>
      </c>
      <c r="P631" s="60">
        <v>10000</v>
      </c>
      <c r="Q631" s="60"/>
      <c r="R631" s="60"/>
      <c r="S631" s="60"/>
      <c r="T631" s="61"/>
      <c r="U631" s="61"/>
      <c r="V631" s="61"/>
      <c r="W631" s="61"/>
      <c r="X631" s="60"/>
      <c r="Y631" s="60"/>
      <c r="Z631" s="60"/>
    </row>
    <row r="632" spans="1:26" s="21" customFormat="1" ht="12">
      <c r="A632" s="60">
        <v>626</v>
      </c>
      <c r="B632" s="60" t="s">
        <v>40</v>
      </c>
      <c r="C632" s="60" t="s">
        <v>26873</v>
      </c>
      <c r="D632" s="69"/>
      <c r="E632" s="60" t="s">
        <v>27079</v>
      </c>
      <c r="F632" s="60"/>
      <c r="G632" s="61"/>
      <c r="H632" s="60"/>
      <c r="I632" s="63"/>
      <c r="J632" s="60"/>
      <c r="K632" s="60" t="s">
        <v>4176</v>
      </c>
      <c r="L632" s="60"/>
      <c r="M632" s="61"/>
      <c r="N632" s="60" t="s">
        <v>5331</v>
      </c>
      <c r="O632" s="60" t="s">
        <v>27409</v>
      </c>
      <c r="P632" s="60">
        <v>10000</v>
      </c>
      <c r="Q632" s="60"/>
      <c r="R632" s="60"/>
      <c r="S632" s="60"/>
      <c r="T632" s="61"/>
      <c r="U632" s="61"/>
      <c r="V632" s="61"/>
      <c r="W632" s="61"/>
      <c r="X632" s="60"/>
      <c r="Y632" s="60"/>
      <c r="Z632" s="60"/>
    </row>
    <row r="633" spans="1:26" s="21" customFormat="1" ht="12">
      <c r="A633" s="60">
        <v>627</v>
      </c>
      <c r="B633" s="60" t="s">
        <v>40</v>
      </c>
      <c r="C633" s="60" t="s">
        <v>26873</v>
      </c>
      <c r="D633" s="69"/>
      <c r="E633" s="60" t="s">
        <v>27080</v>
      </c>
      <c r="F633" s="60"/>
      <c r="G633" s="61"/>
      <c r="H633" s="60"/>
      <c r="I633" s="63"/>
      <c r="J633" s="60"/>
      <c r="K633" s="60" t="s">
        <v>431</v>
      </c>
      <c r="L633" s="60"/>
      <c r="M633" s="61"/>
      <c r="N633" s="60" t="s">
        <v>5545</v>
      </c>
      <c r="O633" s="60" t="s">
        <v>6633</v>
      </c>
      <c r="P633" s="60">
        <v>50</v>
      </c>
      <c r="Q633" s="60"/>
      <c r="R633" s="60"/>
      <c r="S633" s="60"/>
      <c r="T633" s="61"/>
      <c r="U633" s="61"/>
      <c r="V633" s="61"/>
      <c r="W633" s="61"/>
      <c r="X633" s="60"/>
      <c r="Y633" s="60"/>
      <c r="Z633" s="60"/>
    </row>
    <row r="634" spans="1:26" s="21" customFormat="1" ht="12">
      <c r="A634" s="60">
        <v>628</v>
      </c>
      <c r="B634" s="60" t="s">
        <v>40</v>
      </c>
      <c r="C634" s="60" t="s">
        <v>26873</v>
      </c>
      <c r="D634" s="69"/>
      <c r="E634" s="60" t="s">
        <v>27360</v>
      </c>
      <c r="F634" s="60"/>
      <c r="G634" s="61"/>
      <c r="H634" s="60"/>
      <c r="I634" s="63"/>
      <c r="J634" s="60"/>
      <c r="K634" s="60" t="s">
        <v>178</v>
      </c>
      <c r="L634" s="60"/>
      <c r="M634" s="61"/>
      <c r="N634" s="60" t="s">
        <v>5331</v>
      </c>
      <c r="O634" s="60" t="s">
        <v>27409</v>
      </c>
      <c r="P634" s="60">
        <v>5700</v>
      </c>
      <c r="Q634" s="60"/>
      <c r="R634" s="60"/>
      <c r="S634" s="60"/>
      <c r="T634" s="61"/>
      <c r="U634" s="61"/>
      <c r="V634" s="61"/>
      <c r="W634" s="61"/>
      <c r="X634" s="60"/>
      <c r="Y634" s="60"/>
      <c r="Z634" s="60"/>
    </row>
    <row r="635" spans="1:26" s="21" customFormat="1" ht="24">
      <c r="A635" s="60">
        <v>629</v>
      </c>
      <c r="B635" s="60" t="s">
        <v>40</v>
      </c>
      <c r="C635" s="60" t="s">
        <v>26873</v>
      </c>
      <c r="D635" s="69"/>
      <c r="E635" s="60" t="s">
        <v>27082</v>
      </c>
      <c r="F635" s="60"/>
      <c r="G635" s="61"/>
      <c r="H635" s="60"/>
      <c r="I635" s="63"/>
      <c r="J635" s="60"/>
      <c r="K635" s="60" t="s">
        <v>27379</v>
      </c>
      <c r="L635" s="60"/>
      <c r="M635" s="61"/>
      <c r="N635" s="60" t="s">
        <v>5462</v>
      </c>
      <c r="O635" s="60" t="s">
        <v>27409</v>
      </c>
      <c r="P635" s="60">
        <v>400</v>
      </c>
      <c r="Q635" s="60"/>
      <c r="R635" s="60"/>
      <c r="S635" s="60"/>
      <c r="T635" s="61"/>
      <c r="U635" s="61"/>
      <c r="V635" s="61"/>
      <c r="W635" s="61"/>
      <c r="X635" s="60"/>
      <c r="Y635" s="60"/>
      <c r="Z635" s="60"/>
    </row>
    <row r="636" spans="1:26" s="21" customFormat="1" ht="24">
      <c r="A636" s="60">
        <v>630</v>
      </c>
      <c r="B636" s="60" t="s">
        <v>40</v>
      </c>
      <c r="C636" s="60" t="s">
        <v>26873</v>
      </c>
      <c r="D636" s="69"/>
      <c r="E636" s="60" t="s">
        <v>27083</v>
      </c>
      <c r="F636" s="60"/>
      <c r="G636" s="61"/>
      <c r="H636" s="60"/>
      <c r="I636" s="63"/>
      <c r="J636" s="60"/>
      <c r="K636" s="60" t="s">
        <v>4029</v>
      </c>
      <c r="L636" s="60"/>
      <c r="M636" s="61"/>
      <c r="N636" s="60" t="s">
        <v>5462</v>
      </c>
      <c r="O636" s="60" t="s">
        <v>27409</v>
      </c>
      <c r="P636" s="60">
        <v>120</v>
      </c>
      <c r="Q636" s="60"/>
      <c r="R636" s="60"/>
      <c r="S636" s="60"/>
      <c r="T636" s="61"/>
      <c r="U636" s="61"/>
      <c r="V636" s="61"/>
      <c r="W636" s="61"/>
      <c r="X636" s="60"/>
      <c r="Y636" s="60"/>
      <c r="Z636" s="60"/>
    </row>
    <row r="637" spans="1:26" s="21" customFormat="1" ht="48">
      <c r="A637" s="60">
        <v>631</v>
      </c>
      <c r="B637" s="60" t="s">
        <v>40</v>
      </c>
      <c r="C637" s="60" t="s">
        <v>26873</v>
      </c>
      <c r="D637" s="69"/>
      <c r="E637" s="60" t="s">
        <v>27084</v>
      </c>
      <c r="F637" s="60"/>
      <c r="G637" s="61"/>
      <c r="H637" s="60"/>
      <c r="I637" s="63"/>
      <c r="J637" s="60"/>
      <c r="K637" s="60" t="s">
        <v>3854</v>
      </c>
      <c r="L637" s="60"/>
      <c r="M637" s="61"/>
      <c r="N637" s="60" t="s">
        <v>5462</v>
      </c>
      <c r="O637" s="60" t="s">
        <v>27488</v>
      </c>
      <c r="P637" s="60">
        <v>500</v>
      </c>
      <c r="Q637" s="60"/>
      <c r="R637" s="60"/>
      <c r="S637" s="60"/>
      <c r="T637" s="61"/>
      <c r="U637" s="61"/>
      <c r="V637" s="61"/>
      <c r="W637" s="61"/>
      <c r="X637" s="60"/>
      <c r="Y637" s="60"/>
      <c r="Z637" s="60"/>
    </row>
    <row r="638" spans="1:26" s="21" customFormat="1" ht="36">
      <c r="A638" s="60">
        <v>632</v>
      </c>
      <c r="B638" s="60" t="s">
        <v>40</v>
      </c>
      <c r="C638" s="60" t="s">
        <v>26873</v>
      </c>
      <c r="D638" s="69"/>
      <c r="E638" s="60" t="s">
        <v>27085</v>
      </c>
      <c r="F638" s="60"/>
      <c r="G638" s="61"/>
      <c r="H638" s="60"/>
      <c r="I638" s="63"/>
      <c r="J638" s="60"/>
      <c r="K638" s="60" t="s">
        <v>27405</v>
      </c>
      <c r="L638" s="60"/>
      <c r="M638" s="61"/>
      <c r="N638" s="60" t="s">
        <v>5299</v>
      </c>
      <c r="O638" s="60" t="s">
        <v>27489</v>
      </c>
      <c r="P638" s="60">
        <v>200</v>
      </c>
      <c r="Q638" s="60"/>
      <c r="R638" s="60"/>
      <c r="S638" s="60"/>
      <c r="T638" s="61"/>
      <c r="U638" s="61"/>
      <c r="V638" s="61"/>
      <c r="W638" s="61"/>
      <c r="X638" s="60"/>
      <c r="Y638" s="60"/>
      <c r="Z638" s="60"/>
    </row>
    <row r="639" spans="1:26" s="21" customFormat="1" ht="12">
      <c r="A639" s="60">
        <v>633</v>
      </c>
      <c r="B639" s="60" t="s">
        <v>40</v>
      </c>
      <c r="C639" s="60" t="s">
        <v>26873</v>
      </c>
      <c r="D639" s="69"/>
      <c r="E639" s="60" t="s">
        <v>27086</v>
      </c>
      <c r="F639" s="60"/>
      <c r="G639" s="61"/>
      <c r="H639" s="60"/>
      <c r="I639" s="63"/>
      <c r="J639" s="60"/>
      <c r="K639" s="60" t="s">
        <v>2860</v>
      </c>
      <c r="L639" s="60"/>
      <c r="M639" s="61"/>
      <c r="N639" s="60" t="s">
        <v>5299</v>
      </c>
      <c r="O639" s="60" t="s">
        <v>27409</v>
      </c>
      <c r="P639" s="60">
        <v>100</v>
      </c>
      <c r="Q639" s="60"/>
      <c r="R639" s="60"/>
      <c r="S639" s="60"/>
      <c r="T639" s="61"/>
      <c r="U639" s="61"/>
      <c r="V639" s="61"/>
      <c r="W639" s="61"/>
      <c r="X639" s="60"/>
      <c r="Y639" s="60"/>
      <c r="Z639" s="60"/>
    </row>
    <row r="640" spans="1:26" s="21" customFormat="1" ht="24">
      <c r="A640" s="60">
        <v>634</v>
      </c>
      <c r="B640" s="60" t="s">
        <v>40</v>
      </c>
      <c r="C640" s="60" t="s">
        <v>26873</v>
      </c>
      <c r="D640" s="69"/>
      <c r="E640" s="60" t="s">
        <v>27087</v>
      </c>
      <c r="F640" s="60"/>
      <c r="G640" s="61"/>
      <c r="H640" s="60"/>
      <c r="I640" s="63"/>
      <c r="J640" s="60"/>
      <c r="K640" s="60" t="s">
        <v>1215</v>
      </c>
      <c r="L640" s="60"/>
      <c r="M640" s="61"/>
      <c r="N640" s="60" t="s">
        <v>5331</v>
      </c>
      <c r="O640" s="60" t="s">
        <v>27409</v>
      </c>
      <c r="P640" s="60">
        <v>3200</v>
      </c>
      <c r="Q640" s="60"/>
      <c r="R640" s="60"/>
      <c r="S640" s="60"/>
      <c r="T640" s="61"/>
      <c r="U640" s="61"/>
      <c r="V640" s="61"/>
      <c r="W640" s="61"/>
      <c r="X640" s="60"/>
      <c r="Y640" s="60"/>
      <c r="Z640" s="60"/>
    </row>
    <row r="641" spans="1:26" s="21" customFormat="1" ht="24">
      <c r="A641" s="60">
        <v>635</v>
      </c>
      <c r="B641" s="60" t="s">
        <v>40</v>
      </c>
      <c r="C641" s="60" t="s">
        <v>26873</v>
      </c>
      <c r="D641" s="69"/>
      <c r="E641" s="60" t="s">
        <v>27088</v>
      </c>
      <c r="F641" s="60"/>
      <c r="G641" s="61"/>
      <c r="H641" s="60"/>
      <c r="I641" s="63"/>
      <c r="J641" s="60"/>
      <c r="K641" s="60" t="s">
        <v>27395</v>
      </c>
      <c r="L641" s="60"/>
      <c r="M641" s="61"/>
      <c r="N641" s="60" t="s">
        <v>4261</v>
      </c>
      <c r="O641" s="60" t="s">
        <v>27409</v>
      </c>
      <c r="P641" s="60">
        <v>1</v>
      </c>
      <c r="Q641" s="60"/>
      <c r="R641" s="60"/>
      <c r="S641" s="60"/>
      <c r="T641" s="61"/>
      <c r="U641" s="61"/>
      <c r="V641" s="61"/>
      <c r="W641" s="61"/>
      <c r="X641" s="60"/>
      <c r="Y641" s="60"/>
      <c r="Z641" s="60"/>
    </row>
    <row r="642" spans="1:26" s="21" customFormat="1" ht="12">
      <c r="A642" s="60">
        <v>636</v>
      </c>
      <c r="B642" s="60" t="s">
        <v>40</v>
      </c>
      <c r="C642" s="60" t="s">
        <v>26873</v>
      </c>
      <c r="D642" s="69"/>
      <c r="E642" s="60" t="s">
        <v>27089</v>
      </c>
      <c r="F642" s="60"/>
      <c r="G642" s="61"/>
      <c r="H642" s="60"/>
      <c r="I642" s="63"/>
      <c r="J642" s="60"/>
      <c r="K642" s="60" t="s">
        <v>1246</v>
      </c>
      <c r="L642" s="60"/>
      <c r="M642" s="61"/>
      <c r="N642" s="60" t="s">
        <v>5545</v>
      </c>
      <c r="O642" s="60" t="s">
        <v>27409</v>
      </c>
      <c r="P642" s="60">
        <v>200</v>
      </c>
      <c r="Q642" s="60"/>
      <c r="R642" s="60"/>
      <c r="S642" s="60"/>
      <c r="T642" s="61"/>
      <c r="U642" s="61"/>
      <c r="V642" s="61"/>
      <c r="W642" s="61"/>
      <c r="X642" s="60"/>
      <c r="Y642" s="60"/>
      <c r="Z642" s="60"/>
    </row>
    <row r="643" spans="1:26" s="21" customFormat="1" ht="12">
      <c r="A643" s="60">
        <v>637</v>
      </c>
      <c r="B643" s="60" t="s">
        <v>40</v>
      </c>
      <c r="C643" s="60" t="s">
        <v>26873</v>
      </c>
      <c r="D643" s="69"/>
      <c r="E643" s="60" t="s">
        <v>27090</v>
      </c>
      <c r="F643" s="60"/>
      <c r="G643" s="61"/>
      <c r="H643" s="60"/>
      <c r="I643" s="63"/>
      <c r="J643" s="60"/>
      <c r="K643" s="60" t="s">
        <v>178</v>
      </c>
      <c r="L643" s="60"/>
      <c r="M643" s="61"/>
      <c r="N643" s="60" t="s">
        <v>5331</v>
      </c>
      <c r="O643" s="60" t="s">
        <v>27409</v>
      </c>
      <c r="P643" s="60">
        <v>1000</v>
      </c>
      <c r="Q643" s="60"/>
      <c r="R643" s="60"/>
      <c r="S643" s="60"/>
      <c r="T643" s="61"/>
      <c r="U643" s="61"/>
      <c r="V643" s="61"/>
      <c r="W643" s="61"/>
      <c r="X643" s="60"/>
      <c r="Y643" s="60"/>
      <c r="Z643" s="60"/>
    </row>
    <row r="644" spans="1:26" s="21" customFormat="1" ht="12">
      <c r="A644" s="60">
        <v>638</v>
      </c>
      <c r="B644" s="60" t="s">
        <v>40</v>
      </c>
      <c r="C644" s="60" t="s">
        <v>26873</v>
      </c>
      <c r="D644" s="69"/>
      <c r="E644" s="60" t="s">
        <v>27091</v>
      </c>
      <c r="F644" s="60"/>
      <c r="G644" s="61"/>
      <c r="H644" s="60"/>
      <c r="I644" s="63"/>
      <c r="J644" s="60"/>
      <c r="K644" s="60" t="s">
        <v>1215</v>
      </c>
      <c r="L644" s="60"/>
      <c r="M644" s="61"/>
      <c r="N644" s="60" t="s">
        <v>5331</v>
      </c>
      <c r="O644" s="60" t="s">
        <v>27409</v>
      </c>
      <c r="P644" s="60">
        <v>3200</v>
      </c>
      <c r="Q644" s="60"/>
      <c r="R644" s="60"/>
      <c r="S644" s="60"/>
      <c r="T644" s="61"/>
      <c r="U644" s="61"/>
      <c r="V644" s="61"/>
      <c r="W644" s="61"/>
      <c r="X644" s="60"/>
      <c r="Y644" s="60"/>
      <c r="Z644" s="60"/>
    </row>
    <row r="645" spans="1:26" s="21" customFormat="1" ht="12">
      <c r="A645" s="60">
        <v>639</v>
      </c>
      <c r="B645" s="60" t="s">
        <v>40</v>
      </c>
      <c r="C645" s="60" t="s">
        <v>26873</v>
      </c>
      <c r="D645" s="69"/>
      <c r="E645" s="60" t="s">
        <v>27092</v>
      </c>
      <c r="F645" s="60"/>
      <c r="G645" s="61"/>
      <c r="H645" s="60"/>
      <c r="I645" s="63"/>
      <c r="J645" s="60"/>
      <c r="K645" s="60" t="s">
        <v>2682</v>
      </c>
      <c r="L645" s="60"/>
      <c r="M645" s="61"/>
      <c r="N645" s="60" t="s">
        <v>5462</v>
      </c>
      <c r="O645" s="60" t="s">
        <v>27409</v>
      </c>
      <c r="P645" s="60">
        <v>1800</v>
      </c>
      <c r="Q645" s="60"/>
      <c r="R645" s="60"/>
      <c r="S645" s="60"/>
      <c r="T645" s="61"/>
      <c r="U645" s="61"/>
      <c r="V645" s="61"/>
      <c r="W645" s="61"/>
      <c r="X645" s="60"/>
      <c r="Y645" s="60"/>
      <c r="Z645" s="60"/>
    </row>
    <row r="646" spans="1:26" s="21" customFormat="1" ht="12">
      <c r="A646" s="60">
        <v>640</v>
      </c>
      <c r="B646" s="60" t="s">
        <v>40</v>
      </c>
      <c r="C646" s="60" t="s">
        <v>26873</v>
      </c>
      <c r="D646" s="69"/>
      <c r="E646" s="60" t="s">
        <v>27093</v>
      </c>
      <c r="F646" s="60"/>
      <c r="G646" s="61"/>
      <c r="H646" s="60"/>
      <c r="I646" s="63"/>
      <c r="J646" s="60"/>
      <c r="K646" s="60" t="s">
        <v>1112</v>
      </c>
      <c r="L646" s="60"/>
      <c r="M646" s="61"/>
      <c r="N646" s="60" t="s">
        <v>5462</v>
      </c>
      <c r="O646" s="60" t="s">
        <v>27409</v>
      </c>
      <c r="P646" s="60">
        <v>300</v>
      </c>
      <c r="Q646" s="60"/>
      <c r="R646" s="60"/>
      <c r="S646" s="60"/>
      <c r="T646" s="61"/>
      <c r="U646" s="61"/>
      <c r="V646" s="61"/>
      <c r="W646" s="61"/>
      <c r="X646" s="60"/>
      <c r="Y646" s="60"/>
      <c r="Z646" s="60"/>
    </row>
    <row r="647" spans="1:26" s="21" customFormat="1" ht="24">
      <c r="A647" s="60">
        <v>641</v>
      </c>
      <c r="B647" s="60" t="s">
        <v>40</v>
      </c>
      <c r="C647" s="60" t="s">
        <v>26873</v>
      </c>
      <c r="D647" s="69"/>
      <c r="E647" s="60" t="s">
        <v>27361</v>
      </c>
      <c r="F647" s="60"/>
      <c r="G647" s="61"/>
      <c r="H647" s="60"/>
      <c r="I647" s="63"/>
      <c r="J647" s="60"/>
      <c r="K647" s="60" t="s">
        <v>5362</v>
      </c>
      <c r="L647" s="60"/>
      <c r="M647" s="61"/>
      <c r="N647" s="60" t="s">
        <v>5462</v>
      </c>
      <c r="O647" s="60" t="s">
        <v>27409</v>
      </c>
      <c r="P647" s="60">
        <v>300</v>
      </c>
      <c r="Q647" s="60"/>
      <c r="R647" s="60"/>
      <c r="S647" s="60"/>
      <c r="T647" s="61"/>
      <c r="U647" s="61"/>
      <c r="V647" s="61"/>
      <c r="W647" s="61"/>
      <c r="X647" s="60"/>
      <c r="Y647" s="60"/>
      <c r="Z647" s="60"/>
    </row>
    <row r="648" spans="1:26" s="21" customFormat="1" ht="12">
      <c r="A648" s="60">
        <v>642</v>
      </c>
      <c r="B648" s="60" t="s">
        <v>40</v>
      </c>
      <c r="C648" s="60" t="s">
        <v>26873</v>
      </c>
      <c r="D648" s="69"/>
      <c r="E648" s="60" t="s">
        <v>27095</v>
      </c>
      <c r="F648" s="60"/>
      <c r="G648" s="61"/>
      <c r="H648" s="60"/>
      <c r="I648" s="63"/>
      <c r="J648" s="60"/>
      <c r="K648" s="60" t="s">
        <v>2802</v>
      </c>
      <c r="L648" s="60"/>
      <c r="M648" s="61"/>
      <c r="N648" s="60" t="s">
        <v>5462</v>
      </c>
      <c r="O648" s="60" t="s">
        <v>27409</v>
      </c>
      <c r="P648" s="60">
        <v>2000</v>
      </c>
      <c r="Q648" s="60"/>
      <c r="R648" s="60"/>
      <c r="S648" s="60"/>
      <c r="T648" s="61"/>
      <c r="U648" s="61"/>
      <c r="V648" s="61"/>
      <c r="W648" s="61"/>
      <c r="X648" s="60"/>
      <c r="Y648" s="60"/>
      <c r="Z648" s="60"/>
    </row>
    <row r="649" spans="1:26" s="21" customFormat="1" ht="24">
      <c r="A649" s="60">
        <v>643</v>
      </c>
      <c r="B649" s="60" t="s">
        <v>40</v>
      </c>
      <c r="C649" s="60" t="s">
        <v>26873</v>
      </c>
      <c r="D649" s="69"/>
      <c r="E649" s="60" t="s">
        <v>27096</v>
      </c>
      <c r="F649" s="60"/>
      <c r="G649" s="61"/>
      <c r="H649" s="60"/>
      <c r="I649" s="63"/>
      <c r="J649" s="60"/>
      <c r="K649" s="60" t="s">
        <v>27393</v>
      </c>
      <c r="L649" s="60"/>
      <c r="M649" s="61"/>
      <c r="N649" s="60" t="s">
        <v>5462</v>
      </c>
      <c r="O649" s="60" t="s">
        <v>27409</v>
      </c>
      <c r="P649" s="60">
        <v>500</v>
      </c>
      <c r="Q649" s="60"/>
      <c r="R649" s="60"/>
      <c r="S649" s="60"/>
      <c r="T649" s="61"/>
      <c r="U649" s="61"/>
      <c r="V649" s="61"/>
      <c r="W649" s="61"/>
      <c r="X649" s="60"/>
      <c r="Y649" s="60"/>
      <c r="Z649" s="60"/>
    </row>
    <row r="650" spans="1:26" s="21" customFormat="1" ht="24">
      <c r="A650" s="60">
        <v>644</v>
      </c>
      <c r="B650" s="60" t="s">
        <v>40</v>
      </c>
      <c r="C650" s="60" t="s">
        <v>26873</v>
      </c>
      <c r="D650" s="69"/>
      <c r="E650" s="60" t="s">
        <v>27097</v>
      </c>
      <c r="F650" s="60"/>
      <c r="G650" s="61"/>
      <c r="H650" s="60"/>
      <c r="I650" s="63"/>
      <c r="J650" s="60"/>
      <c r="K650" s="60" t="s">
        <v>1089</v>
      </c>
      <c r="L650" s="60"/>
      <c r="M650" s="61"/>
      <c r="N650" s="60" t="s">
        <v>5462</v>
      </c>
      <c r="O650" s="60" t="s">
        <v>27409</v>
      </c>
      <c r="P650" s="60">
        <v>300</v>
      </c>
      <c r="Q650" s="60"/>
      <c r="R650" s="60"/>
      <c r="S650" s="60"/>
      <c r="T650" s="61"/>
      <c r="U650" s="61"/>
      <c r="V650" s="61"/>
      <c r="W650" s="61"/>
      <c r="X650" s="60"/>
      <c r="Y650" s="60"/>
      <c r="Z650" s="60"/>
    </row>
    <row r="651" spans="1:26" s="21" customFormat="1" ht="24">
      <c r="A651" s="60">
        <v>645</v>
      </c>
      <c r="B651" s="60" t="s">
        <v>40</v>
      </c>
      <c r="C651" s="60" t="s">
        <v>26873</v>
      </c>
      <c r="D651" s="69"/>
      <c r="E651" s="60" t="s">
        <v>27098</v>
      </c>
      <c r="F651" s="60"/>
      <c r="G651" s="61"/>
      <c r="H651" s="60"/>
      <c r="I651" s="63"/>
      <c r="J651" s="60"/>
      <c r="K651" s="60" t="s">
        <v>1083</v>
      </c>
      <c r="L651" s="60"/>
      <c r="M651" s="61"/>
      <c r="N651" s="60" t="s">
        <v>5462</v>
      </c>
      <c r="O651" s="60" t="s">
        <v>27409</v>
      </c>
      <c r="P651" s="60">
        <v>200</v>
      </c>
      <c r="Q651" s="60"/>
      <c r="R651" s="60"/>
      <c r="S651" s="60"/>
      <c r="T651" s="61"/>
      <c r="U651" s="61"/>
      <c r="V651" s="61"/>
      <c r="W651" s="61"/>
      <c r="X651" s="60"/>
      <c r="Y651" s="60"/>
      <c r="Z651" s="60"/>
    </row>
    <row r="652" spans="1:26" s="21" customFormat="1" ht="12">
      <c r="A652" s="60">
        <v>646</v>
      </c>
      <c r="B652" s="60" t="s">
        <v>40</v>
      </c>
      <c r="C652" s="60" t="s">
        <v>26873</v>
      </c>
      <c r="D652" s="69"/>
      <c r="E652" s="60" t="s">
        <v>27099</v>
      </c>
      <c r="F652" s="60"/>
      <c r="G652" s="61"/>
      <c r="H652" s="60"/>
      <c r="I652" s="63"/>
      <c r="J652" s="60"/>
      <c r="K652" s="60" t="s">
        <v>1047</v>
      </c>
      <c r="L652" s="60"/>
      <c r="M652" s="61"/>
      <c r="N652" s="60" t="s">
        <v>5462</v>
      </c>
      <c r="O652" s="60" t="s">
        <v>27409</v>
      </c>
      <c r="P652" s="60">
        <v>1200</v>
      </c>
      <c r="Q652" s="60"/>
      <c r="R652" s="60"/>
      <c r="S652" s="60"/>
      <c r="T652" s="61"/>
      <c r="U652" s="61"/>
      <c r="V652" s="61"/>
      <c r="W652" s="61"/>
      <c r="X652" s="60"/>
      <c r="Y652" s="60"/>
      <c r="Z652" s="60"/>
    </row>
    <row r="653" spans="1:26" s="21" customFormat="1" ht="12">
      <c r="A653" s="60">
        <v>647</v>
      </c>
      <c r="B653" s="60" t="s">
        <v>40</v>
      </c>
      <c r="C653" s="60" t="s">
        <v>26873</v>
      </c>
      <c r="D653" s="69"/>
      <c r="E653" s="60" t="s">
        <v>27100</v>
      </c>
      <c r="F653" s="60"/>
      <c r="G653" s="61"/>
      <c r="H653" s="60"/>
      <c r="I653" s="63"/>
      <c r="J653" s="60"/>
      <c r="K653" s="60" t="s">
        <v>9543</v>
      </c>
      <c r="L653" s="60"/>
      <c r="M653" s="61"/>
      <c r="N653" s="60" t="s">
        <v>5462</v>
      </c>
      <c r="O653" s="60" t="s">
        <v>27409</v>
      </c>
      <c r="P653" s="60">
        <v>800</v>
      </c>
      <c r="Q653" s="60"/>
      <c r="R653" s="60"/>
      <c r="S653" s="60"/>
      <c r="T653" s="61"/>
      <c r="U653" s="61"/>
      <c r="V653" s="61"/>
      <c r="W653" s="61"/>
      <c r="X653" s="60"/>
      <c r="Y653" s="60"/>
      <c r="Z653" s="60"/>
    </row>
    <row r="654" spans="1:26" s="21" customFormat="1" ht="12">
      <c r="A654" s="60">
        <v>648</v>
      </c>
      <c r="B654" s="60" t="s">
        <v>40</v>
      </c>
      <c r="C654" s="60" t="s">
        <v>26873</v>
      </c>
      <c r="D654" s="69"/>
      <c r="E654" s="60" t="s">
        <v>27101</v>
      </c>
      <c r="F654" s="60"/>
      <c r="G654" s="61"/>
      <c r="H654" s="60"/>
      <c r="I654" s="63"/>
      <c r="J654" s="60"/>
      <c r="K654" s="60" t="s">
        <v>1311</v>
      </c>
      <c r="L654" s="60"/>
      <c r="M654" s="61"/>
      <c r="N654" s="60" t="s">
        <v>5462</v>
      </c>
      <c r="O654" s="60" t="s">
        <v>27409</v>
      </c>
      <c r="P654" s="60">
        <v>400</v>
      </c>
      <c r="Q654" s="60"/>
      <c r="R654" s="60"/>
      <c r="S654" s="60"/>
      <c r="T654" s="61"/>
      <c r="U654" s="61"/>
      <c r="V654" s="61"/>
      <c r="W654" s="61"/>
      <c r="X654" s="60"/>
      <c r="Y654" s="60"/>
      <c r="Z654" s="60"/>
    </row>
    <row r="655" spans="1:26" s="21" customFormat="1" ht="12">
      <c r="A655" s="60">
        <v>649</v>
      </c>
      <c r="B655" s="60" t="s">
        <v>40</v>
      </c>
      <c r="C655" s="60" t="s">
        <v>26873</v>
      </c>
      <c r="D655" s="69"/>
      <c r="E655" s="60" t="s">
        <v>27362</v>
      </c>
      <c r="F655" s="60"/>
      <c r="G655" s="61"/>
      <c r="H655" s="60"/>
      <c r="I655" s="63"/>
      <c r="J655" s="60"/>
      <c r="K655" s="60" t="s">
        <v>14993</v>
      </c>
      <c r="L655" s="60"/>
      <c r="M655" s="61"/>
      <c r="N655" s="60" t="s">
        <v>5462</v>
      </c>
      <c r="O655" s="60" t="s">
        <v>27409</v>
      </c>
      <c r="P655" s="60">
        <v>1200</v>
      </c>
      <c r="Q655" s="60"/>
      <c r="R655" s="60"/>
      <c r="S655" s="60"/>
      <c r="T655" s="61"/>
      <c r="U655" s="61"/>
      <c r="V655" s="61"/>
      <c r="W655" s="61"/>
      <c r="X655" s="60"/>
      <c r="Y655" s="60"/>
      <c r="Z655" s="60"/>
    </row>
    <row r="656" spans="1:26" s="21" customFormat="1" ht="12">
      <c r="A656" s="60">
        <v>650</v>
      </c>
      <c r="B656" s="60" t="s">
        <v>40</v>
      </c>
      <c r="C656" s="60" t="s">
        <v>26873</v>
      </c>
      <c r="D656" s="69"/>
      <c r="E656" s="60" t="s">
        <v>27363</v>
      </c>
      <c r="F656" s="60"/>
      <c r="G656" s="61"/>
      <c r="H656" s="60"/>
      <c r="I656" s="63"/>
      <c r="J656" s="60"/>
      <c r="K656" s="60" t="s">
        <v>1047</v>
      </c>
      <c r="L656" s="60"/>
      <c r="M656" s="61"/>
      <c r="N656" s="60" t="s">
        <v>4261</v>
      </c>
      <c r="O656" s="60" t="s">
        <v>4060</v>
      </c>
      <c r="P656" s="60">
        <v>3000</v>
      </c>
      <c r="Q656" s="60"/>
      <c r="R656" s="60"/>
      <c r="S656" s="60"/>
      <c r="T656" s="61"/>
      <c r="U656" s="61"/>
      <c r="V656" s="61"/>
      <c r="W656" s="61"/>
      <c r="X656" s="60"/>
      <c r="Y656" s="60"/>
      <c r="Z656" s="60"/>
    </row>
    <row r="657" spans="1:26" s="21" customFormat="1" ht="12">
      <c r="A657" s="60">
        <v>651</v>
      </c>
      <c r="B657" s="60" t="s">
        <v>40</v>
      </c>
      <c r="C657" s="60" t="s">
        <v>26873</v>
      </c>
      <c r="D657" s="69"/>
      <c r="E657" s="60" t="s">
        <v>27364</v>
      </c>
      <c r="F657" s="60"/>
      <c r="G657" s="61"/>
      <c r="H657" s="60"/>
      <c r="I657" s="63"/>
      <c r="J657" s="60"/>
      <c r="K657" s="60" t="s">
        <v>1215</v>
      </c>
      <c r="L657" s="60"/>
      <c r="M657" s="61"/>
      <c r="N657" s="60" t="s">
        <v>5331</v>
      </c>
      <c r="O657" s="60" t="s">
        <v>27409</v>
      </c>
      <c r="P657" s="60">
        <v>301</v>
      </c>
      <c r="Q657" s="60"/>
      <c r="R657" s="60"/>
      <c r="S657" s="60"/>
      <c r="T657" s="61"/>
      <c r="U657" s="61"/>
      <c r="V657" s="61"/>
      <c r="W657" s="61"/>
      <c r="X657" s="60"/>
      <c r="Y657" s="60"/>
      <c r="Z657" s="60"/>
    </row>
    <row r="658" spans="1:26" s="21" customFormat="1" ht="12">
      <c r="A658" s="60">
        <v>652</v>
      </c>
      <c r="B658" s="60" t="s">
        <v>40</v>
      </c>
      <c r="C658" s="60" t="s">
        <v>26873</v>
      </c>
      <c r="D658" s="69"/>
      <c r="E658" s="60" t="s">
        <v>27365</v>
      </c>
      <c r="F658" s="60"/>
      <c r="G658" s="61"/>
      <c r="H658" s="60"/>
      <c r="I658" s="63"/>
      <c r="J658" s="60"/>
      <c r="K658" s="60" t="s">
        <v>1215</v>
      </c>
      <c r="L658" s="60"/>
      <c r="M658" s="61"/>
      <c r="N658" s="60" t="s">
        <v>5331</v>
      </c>
      <c r="O658" s="60" t="s">
        <v>27409</v>
      </c>
      <c r="P658" s="60">
        <v>957</v>
      </c>
      <c r="Q658" s="60"/>
      <c r="R658" s="60"/>
      <c r="S658" s="60"/>
      <c r="T658" s="61"/>
      <c r="U658" s="61"/>
      <c r="V658" s="61"/>
      <c r="W658" s="61"/>
      <c r="X658" s="60"/>
      <c r="Y658" s="60"/>
      <c r="Z658" s="60"/>
    </row>
    <row r="659" spans="1:26" s="21" customFormat="1" ht="12">
      <c r="A659" s="60">
        <v>653</v>
      </c>
      <c r="B659" s="60" t="s">
        <v>40</v>
      </c>
      <c r="C659" s="60" t="s">
        <v>26873</v>
      </c>
      <c r="D659" s="69"/>
      <c r="E659" s="60" t="s">
        <v>27366</v>
      </c>
      <c r="F659" s="60"/>
      <c r="G659" s="61"/>
      <c r="H659" s="60"/>
      <c r="I659" s="63"/>
      <c r="J659" s="60"/>
      <c r="K659" s="60" t="s">
        <v>1047</v>
      </c>
      <c r="L659" s="60"/>
      <c r="M659" s="61"/>
      <c r="N659" s="60" t="s">
        <v>5545</v>
      </c>
      <c r="O659" s="60" t="s">
        <v>27409</v>
      </c>
      <c r="P659" s="60">
        <v>50</v>
      </c>
      <c r="Q659" s="60"/>
      <c r="R659" s="60"/>
      <c r="S659" s="60"/>
      <c r="T659" s="61"/>
      <c r="U659" s="61"/>
      <c r="V659" s="61"/>
      <c r="W659" s="61"/>
      <c r="X659" s="60"/>
      <c r="Y659" s="60"/>
      <c r="Z659" s="60"/>
    </row>
    <row r="660" spans="1:26" s="21" customFormat="1" ht="12">
      <c r="A660" s="60">
        <v>654</v>
      </c>
      <c r="B660" s="60" t="s">
        <v>40</v>
      </c>
      <c r="C660" s="60" t="s">
        <v>26873</v>
      </c>
      <c r="D660" s="69"/>
      <c r="E660" s="60" t="s">
        <v>27367</v>
      </c>
      <c r="F660" s="60"/>
      <c r="G660" s="61"/>
      <c r="H660" s="60"/>
      <c r="I660" s="63"/>
      <c r="J660" s="60"/>
      <c r="K660" s="60" t="s">
        <v>2668</v>
      </c>
      <c r="L660" s="60"/>
      <c r="M660" s="61"/>
      <c r="N660" s="60" t="s">
        <v>5299</v>
      </c>
      <c r="O660" s="60" t="s">
        <v>27490</v>
      </c>
      <c r="P660" s="60">
        <v>10</v>
      </c>
      <c r="Q660" s="60"/>
      <c r="R660" s="60"/>
      <c r="S660" s="60"/>
      <c r="T660" s="61"/>
      <c r="U660" s="61"/>
      <c r="V660" s="61"/>
      <c r="W660" s="61"/>
      <c r="X660" s="60"/>
      <c r="Y660" s="60"/>
      <c r="Z660" s="60"/>
    </row>
    <row r="661" spans="1:26" s="21" customFormat="1" ht="12">
      <c r="A661" s="60">
        <v>655</v>
      </c>
      <c r="B661" s="60" t="s">
        <v>40</v>
      </c>
      <c r="C661" s="60" t="s">
        <v>26873</v>
      </c>
      <c r="D661" s="69"/>
      <c r="E661" s="60" t="s">
        <v>27368</v>
      </c>
      <c r="F661" s="60"/>
      <c r="G661" s="61"/>
      <c r="H661" s="60"/>
      <c r="I661" s="63"/>
      <c r="J661" s="60"/>
      <c r="K661" s="60" t="s">
        <v>3879</v>
      </c>
      <c r="L661" s="60"/>
      <c r="M661" s="61"/>
      <c r="N661" s="60" t="s">
        <v>5545</v>
      </c>
      <c r="O661" s="60" t="s">
        <v>27409</v>
      </c>
      <c r="P661" s="60">
        <v>50</v>
      </c>
      <c r="Q661" s="60"/>
      <c r="R661" s="60"/>
      <c r="S661" s="60"/>
      <c r="T661" s="61"/>
      <c r="U661" s="61"/>
      <c r="V661" s="61"/>
      <c r="W661" s="61"/>
      <c r="X661" s="60"/>
      <c r="Y661" s="60"/>
      <c r="Z661" s="60"/>
    </row>
    <row r="662" spans="1:26" s="21" customFormat="1" ht="12">
      <c r="A662" s="60">
        <v>656</v>
      </c>
      <c r="B662" s="60" t="s">
        <v>40</v>
      </c>
      <c r="C662" s="60" t="s">
        <v>26873</v>
      </c>
      <c r="D662" s="69"/>
      <c r="E662" s="60" t="s">
        <v>27369</v>
      </c>
      <c r="F662" s="60"/>
      <c r="G662" s="61"/>
      <c r="H662" s="60"/>
      <c r="I662" s="63"/>
      <c r="J662" s="60"/>
      <c r="K662" s="60" t="s">
        <v>1215</v>
      </c>
      <c r="L662" s="60"/>
      <c r="M662" s="61"/>
      <c r="N662" s="60" t="s">
        <v>5331</v>
      </c>
      <c r="O662" s="60" t="s">
        <v>27409</v>
      </c>
      <c r="P662" s="60">
        <v>1130</v>
      </c>
      <c r="Q662" s="60"/>
      <c r="R662" s="60"/>
      <c r="S662" s="60"/>
      <c r="T662" s="61"/>
      <c r="U662" s="61"/>
      <c r="V662" s="61"/>
      <c r="W662" s="61"/>
      <c r="X662" s="60"/>
      <c r="Y662" s="60"/>
      <c r="Z662" s="60"/>
    </row>
    <row r="663" spans="1:26" s="21" customFormat="1" ht="24">
      <c r="A663" s="60">
        <v>657</v>
      </c>
      <c r="B663" s="60" t="s">
        <v>40</v>
      </c>
      <c r="C663" s="60" t="s">
        <v>26873</v>
      </c>
      <c r="D663" s="69"/>
      <c r="E663" s="60" t="s">
        <v>27370</v>
      </c>
      <c r="F663" s="60"/>
      <c r="G663" s="61"/>
      <c r="H663" s="60"/>
      <c r="I663" s="63"/>
      <c r="J663" s="60"/>
      <c r="K663" s="60" t="s">
        <v>1215</v>
      </c>
      <c r="L663" s="60"/>
      <c r="M663" s="61"/>
      <c r="N663" s="60" t="s">
        <v>5331</v>
      </c>
      <c r="O663" s="60" t="s">
        <v>27409</v>
      </c>
      <c r="P663" s="60">
        <v>523</v>
      </c>
      <c r="Q663" s="60"/>
      <c r="R663" s="60"/>
      <c r="S663" s="60"/>
      <c r="T663" s="61"/>
      <c r="U663" s="61"/>
      <c r="V663" s="61"/>
      <c r="W663" s="61"/>
      <c r="X663" s="60"/>
      <c r="Y663" s="60"/>
      <c r="Z663" s="60"/>
    </row>
    <row r="664" spans="1:26" s="21" customFormat="1" ht="12">
      <c r="A664" s="60">
        <v>658</v>
      </c>
      <c r="B664" s="60" t="s">
        <v>40</v>
      </c>
      <c r="C664" s="60" t="s">
        <v>26873</v>
      </c>
      <c r="D664" s="69"/>
      <c r="E664" s="60" t="s">
        <v>27341</v>
      </c>
      <c r="F664" s="60"/>
      <c r="G664" s="61"/>
      <c r="H664" s="60"/>
      <c r="I664" s="63"/>
      <c r="J664" s="60"/>
      <c r="K664" s="60" t="s">
        <v>1215</v>
      </c>
      <c r="L664" s="60"/>
      <c r="M664" s="61"/>
      <c r="N664" s="60" t="s">
        <v>5331</v>
      </c>
      <c r="O664" s="60" t="s">
        <v>27409</v>
      </c>
      <c r="P664" s="60">
        <v>607</v>
      </c>
      <c r="Q664" s="60"/>
      <c r="R664" s="60"/>
      <c r="S664" s="60"/>
      <c r="T664" s="61"/>
      <c r="U664" s="61"/>
      <c r="V664" s="61"/>
      <c r="W664" s="61"/>
      <c r="X664" s="60"/>
      <c r="Y664" s="60"/>
      <c r="Z664" s="60"/>
    </row>
    <row r="665" spans="1:26" s="21" customFormat="1" ht="12">
      <c r="A665" s="60">
        <v>659</v>
      </c>
      <c r="B665" s="60" t="s">
        <v>40</v>
      </c>
      <c r="C665" s="60" t="s">
        <v>26873</v>
      </c>
      <c r="D665" s="69"/>
      <c r="E665" s="60" t="s">
        <v>27371</v>
      </c>
      <c r="F665" s="60"/>
      <c r="G665" s="61"/>
      <c r="H665" s="60"/>
      <c r="I665" s="63"/>
      <c r="J665" s="60"/>
      <c r="K665" s="60" t="s">
        <v>1215</v>
      </c>
      <c r="L665" s="60"/>
      <c r="M665" s="61"/>
      <c r="N665" s="60" t="s">
        <v>5331</v>
      </c>
      <c r="O665" s="60" t="s">
        <v>27409</v>
      </c>
      <c r="P665" s="60">
        <v>766</v>
      </c>
      <c r="Q665" s="60"/>
      <c r="R665" s="60"/>
      <c r="S665" s="60"/>
      <c r="T665" s="61"/>
      <c r="U665" s="61"/>
      <c r="V665" s="61"/>
      <c r="W665" s="61"/>
      <c r="X665" s="60"/>
      <c r="Y665" s="60"/>
      <c r="Z665" s="60"/>
    </row>
    <row r="666" spans="1:26" s="21" customFormat="1" ht="12">
      <c r="A666" s="60">
        <v>660</v>
      </c>
      <c r="B666" s="60" t="s">
        <v>40</v>
      </c>
      <c r="C666" s="60" t="s">
        <v>26873</v>
      </c>
      <c r="D666" s="69"/>
      <c r="E666" s="60" t="s">
        <v>27372</v>
      </c>
      <c r="F666" s="60"/>
      <c r="G666" s="61"/>
      <c r="H666" s="60"/>
      <c r="I666" s="63"/>
      <c r="J666" s="60"/>
      <c r="K666" s="60" t="s">
        <v>1215</v>
      </c>
      <c r="L666" s="60"/>
      <c r="M666" s="61"/>
      <c r="N666" s="60" t="s">
        <v>5331</v>
      </c>
      <c r="O666" s="60" t="s">
        <v>27409</v>
      </c>
      <c r="P666" s="60">
        <v>336</v>
      </c>
      <c r="Q666" s="60"/>
      <c r="R666" s="60"/>
      <c r="S666" s="60"/>
      <c r="T666" s="61"/>
      <c r="U666" s="61"/>
      <c r="V666" s="61"/>
      <c r="W666" s="61"/>
      <c r="X666" s="60"/>
      <c r="Y666" s="60"/>
      <c r="Z666" s="60"/>
    </row>
    <row r="667" spans="1:26" s="21" customFormat="1" ht="12">
      <c r="A667" s="60">
        <v>661</v>
      </c>
      <c r="B667" s="60" t="s">
        <v>40</v>
      </c>
      <c r="C667" s="60" t="s">
        <v>26873</v>
      </c>
      <c r="D667" s="69"/>
      <c r="E667" s="60" t="s">
        <v>27373</v>
      </c>
      <c r="F667" s="60"/>
      <c r="G667" s="61"/>
      <c r="H667" s="60"/>
      <c r="I667" s="63"/>
      <c r="J667" s="60"/>
      <c r="K667" s="60" t="s">
        <v>4695</v>
      </c>
      <c r="L667" s="60"/>
      <c r="M667" s="61"/>
      <c r="N667" s="60" t="s">
        <v>4261</v>
      </c>
      <c r="O667" s="60" t="s">
        <v>27487</v>
      </c>
      <c r="P667" s="60">
        <v>1000</v>
      </c>
      <c r="Q667" s="60"/>
      <c r="R667" s="60"/>
      <c r="S667" s="60"/>
      <c r="T667" s="61"/>
      <c r="U667" s="61"/>
      <c r="V667" s="61"/>
      <c r="W667" s="61"/>
      <c r="X667" s="60"/>
      <c r="Y667" s="60"/>
      <c r="Z667" s="60"/>
    </row>
    <row r="668" spans="1:26" s="21" customFormat="1" ht="12">
      <c r="A668" s="60">
        <v>662</v>
      </c>
      <c r="B668" s="60" t="s">
        <v>40</v>
      </c>
      <c r="C668" s="60" t="s">
        <v>26873</v>
      </c>
      <c r="D668" s="69"/>
      <c r="E668" s="60" t="s">
        <v>27374</v>
      </c>
      <c r="F668" s="60"/>
      <c r="G668" s="61"/>
      <c r="H668" s="60"/>
      <c r="I668" s="63"/>
      <c r="J668" s="60"/>
      <c r="K668" s="60" t="s">
        <v>7532</v>
      </c>
      <c r="L668" s="60"/>
      <c r="M668" s="61"/>
      <c r="N668" s="60" t="s">
        <v>1340</v>
      </c>
      <c r="O668" s="60" t="s">
        <v>6468</v>
      </c>
      <c r="P668" s="60">
        <v>1000</v>
      </c>
      <c r="Q668" s="60"/>
      <c r="R668" s="60"/>
      <c r="S668" s="60"/>
      <c r="T668" s="61"/>
      <c r="U668" s="61"/>
      <c r="V668" s="61"/>
      <c r="W668" s="61"/>
      <c r="X668" s="60"/>
      <c r="Y668" s="60"/>
      <c r="Z668" s="60"/>
    </row>
    <row r="669" spans="1:26" s="21" customFormat="1" ht="12">
      <c r="A669" s="60">
        <v>663</v>
      </c>
      <c r="B669" s="60" t="s">
        <v>40</v>
      </c>
      <c r="C669" s="60" t="s">
        <v>26873</v>
      </c>
      <c r="D669" s="69"/>
      <c r="E669" s="60" t="s">
        <v>27375</v>
      </c>
      <c r="F669" s="60"/>
      <c r="G669" s="61"/>
      <c r="H669" s="60"/>
      <c r="I669" s="63"/>
      <c r="J669" s="60"/>
      <c r="K669" s="60" t="s">
        <v>1215</v>
      </c>
      <c r="L669" s="60"/>
      <c r="M669" s="61"/>
      <c r="N669" s="60" t="s">
        <v>5331</v>
      </c>
      <c r="O669" s="60" t="s">
        <v>27409</v>
      </c>
      <c r="P669" s="60">
        <v>929</v>
      </c>
      <c r="Q669" s="60"/>
      <c r="R669" s="60"/>
      <c r="S669" s="60"/>
      <c r="T669" s="61"/>
      <c r="U669" s="61"/>
      <c r="V669" s="61"/>
      <c r="W669" s="61"/>
      <c r="X669" s="60"/>
      <c r="Y669" s="60"/>
      <c r="Z669" s="60"/>
    </row>
    <row r="670" spans="1:26" s="21" customFormat="1" ht="24">
      <c r="A670" s="60">
        <v>664</v>
      </c>
      <c r="B670" s="60" t="s">
        <v>40</v>
      </c>
      <c r="C670" s="60" t="s">
        <v>26873</v>
      </c>
      <c r="D670" s="69"/>
      <c r="E670" s="60" t="s">
        <v>27376</v>
      </c>
      <c r="F670" s="60"/>
      <c r="G670" s="61"/>
      <c r="H670" s="60"/>
      <c r="I670" s="63"/>
      <c r="J670" s="60"/>
      <c r="K670" s="60" t="s">
        <v>3893</v>
      </c>
      <c r="L670" s="60"/>
      <c r="M670" s="61"/>
      <c r="N670" s="60" t="s">
        <v>5545</v>
      </c>
      <c r="O670" s="60" t="s">
        <v>27491</v>
      </c>
      <c r="P670" s="60">
        <v>100</v>
      </c>
      <c r="Q670" s="60"/>
      <c r="R670" s="60"/>
      <c r="S670" s="60"/>
      <c r="T670" s="61"/>
      <c r="U670" s="61"/>
      <c r="V670" s="61"/>
      <c r="W670" s="61"/>
      <c r="X670" s="60"/>
      <c r="Y670" s="60"/>
      <c r="Z670" s="60"/>
    </row>
    <row r="671" spans="1:26" s="21" customFormat="1" ht="72">
      <c r="A671" s="60">
        <v>665</v>
      </c>
      <c r="B671" s="60" t="s">
        <v>40</v>
      </c>
      <c r="C671" s="60" t="s">
        <v>155</v>
      </c>
      <c r="D671" s="69" t="s">
        <v>156</v>
      </c>
      <c r="E671" s="60" t="s">
        <v>157</v>
      </c>
      <c r="F671" s="60" t="s">
        <v>158</v>
      </c>
      <c r="G671" s="61" t="s">
        <v>27587</v>
      </c>
      <c r="H671" s="60" t="s">
        <v>160</v>
      </c>
      <c r="I671" s="63" t="s">
        <v>161</v>
      </c>
      <c r="J671" s="60" t="s">
        <v>27608</v>
      </c>
      <c r="K671" s="60" t="s">
        <v>27736</v>
      </c>
      <c r="L671" s="60" t="s">
        <v>27775</v>
      </c>
      <c r="M671" s="61" t="s">
        <v>27800</v>
      </c>
      <c r="N671" s="60" t="s">
        <v>27848</v>
      </c>
      <c r="O671" s="60" t="s">
        <v>27855</v>
      </c>
      <c r="P671" s="61" t="s">
        <v>27892</v>
      </c>
      <c r="Q671" s="60" t="s">
        <v>165</v>
      </c>
      <c r="R671" s="60"/>
      <c r="S671" s="60"/>
      <c r="T671" s="61"/>
      <c r="U671" s="61"/>
      <c r="V671" s="61"/>
      <c r="W671" s="61"/>
      <c r="X671" s="60"/>
      <c r="Y671" s="60"/>
      <c r="Z671" s="60"/>
    </row>
    <row r="672" spans="1:26" s="21" customFormat="1" ht="48">
      <c r="A672" s="60">
        <v>666</v>
      </c>
      <c r="B672" s="60" t="s">
        <v>40</v>
      </c>
      <c r="C672" s="60" t="s">
        <v>155</v>
      </c>
      <c r="D672" s="69" t="s">
        <v>167</v>
      </c>
      <c r="E672" s="60" t="s">
        <v>168</v>
      </c>
      <c r="F672" s="60" t="s">
        <v>169</v>
      </c>
      <c r="G672" s="61" t="s">
        <v>27587</v>
      </c>
      <c r="H672" s="60">
        <v>3112979754</v>
      </c>
      <c r="I672" s="63" t="s">
        <v>171</v>
      </c>
      <c r="J672" s="60" t="s">
        <v>27609</v>
      </c>
      <c r="K672" s="60" t="s">
        <v>173</v>
      </c>
      <c r="L672" s="60" t="s">
        <v>174</v>
      </c>
      <c r="M672" s="61" t="s">
        <v>27801</v>
      </c>
      <c r="N672" s="60" t="s">
        <v>27848</v>
      </c>
      <c r="O672" s="60" t="s">
        <v>27855</v>
      </c>
      <c r="P672" s="61" t="s">
        <v>27893</v>
      </c>
      <c r="Q672" s="60" t="s">
        <v>165</v>
      </c>
      <c r="R672" s="60"/>
      <c r="S672" s="60"/>
      <c r="T672" s="61"/>
      <c r="U672" s="61"/>
      <c r="V672" s="61"/>
      <c r="W672" s="61"/>
      <c r="X672" s="60"/>
      <c r="Y672" s="60"/>
      <c r="Z672" s="60"/>
    </row>
    <row r="673" spans="1:26" s="21" customFormat="1" ht="36">
      <c r="A673" s="60">
        <v>667</v>
      </c>
      <c r="B673" s="60" t="s">
        <v>40</v>
      </c>
      <c r="C673" s="60" t="s">
        <v>155</v>
      </c>
      <c r="D673" s="69" t="s">
        <v>27551</v>
      </c>
      <c r="E673" s="60" t="s">
        <v>27494</v>
      </c>
      <c r="F673" s="60" t="s">
        <v>169</v>
      </c>
      <c r="G673" s="61" t="s">
        <v>27587</v>
      </c>
      <c r="H673" s="60" t="s">
        <v>27648</v>
      </c>
      <c r="I673" s="63" t="s">
        <v>27688</v>
      </c>
      <c r="J673" s="60" t="s">
        <v>27610</v>
      </c>
      <c r="K673" s="60" t="s">
        <v>27737</v>
      </c>
      <c r="L673" s="60"/>
      <c r="M673" s="61"/>
      <c r="N673" s="60"/>
      <c r="O673" s="60"/>
      <c r="P673" s="61"/>
      <c r="Q673" s="60"/>
      <c r="R673" s="60"/>
      <c r="S673" s="60"/>
      <c r="T673" s="61"/>
      <c r="U673" s="61"/>
      <c r="V673" s="61"/>
      <c r="W673" s="61"/>
      <c r="X673" s="60"/>
      <c r="Y673" s="60"/>
      <c r="Z673" s="60"/>
    </row>
    <row r="674" spans="1:26" s="21" customFormat="1" ht="72">
      <c r="A674" s="60">
        <v>668</v>
      </c>
      <c r="B674" s="60" t="s">
        <v>40</v>
      </c>
      <c r="C674" s="60" t="s">
        <v>155</v>
      </c>
      <c r="D674" s="69" t="s">
        <v>188</v>
      </c>
      <c r="E674" s="60" t="s">
        <v>189</v>
      </c>
      <c r="F674" s="60" t="s">
        <v>158</v>
      </c>
      <c r="G674" s="61" t="s">
        <v>27587</v>
      </c>
      <c r="H674" s="60" t="s">
        <v>191</v>
      </c>
      <c r="I674" s="63" t="s">
        <v>192</v>
      </c>
      <c r="J674" s="60" t="s">
        <v>27611</v>
      </c>
      <c r="K674" s="60" t="s">
        <v>193</v>
      </c>
      <c r="L674" s="60" t="s">
        <v>194</v>
      </c>
      <c r="M674" s="61" t="s">
        <v>27802</v>
      </c>
      <c r="N674" s="60" t="s">
        <v>27849</v>
      </c>
      <c r="O674" s="60" t="s">
        <v>27855</v>
      </c>
      <c r="P674" s="61" t="s">
        <v>765</v>
      </c>
      <c r="Q674" s="60" t="s">
        <v>195</v>
      </c>
      <c r="R674" s="60"/>
      <c r="S674" s="60"/>
      <c r="T674" s="61"/>
      <c r="U674" s="61"/>
      <c r="V674" s="61"/>
      <c r="W674" s="61"/>
      <c r="X674" s="60"/>
      <c r="Y674" s="60"/>
      <c r="Z674" s="60"/>
    </row>
    <row r="675" spans="1:26" s="21" customFormat="1" ht="48">
      <c r="A675" s="60">
        <v>669</v>
      </c>
      <c r="B675" s="60" t="s">
        <v>40</v>
      </c>
      <c r="C675" s="60" t="s">
        <v>155</v>
      </c>
      <c r="D675" s="69" t="s">
        <v>27552</v>
      </c>
      <c r="E675" s="60" t="s">
        <v>27495</v>
      </c>
      <c r="F675" s="60" t="s">
        <v>169</v>
      </c>
      <c r="G675" s="61" t="s">
        <v>27587</v>
      </c>
      <c r="H675" s="60" t="s">
        <v>27649</v>
      </c>
      <c r="I675" s="63" t="s">
        <v>27689</v>
      </c>
      <c r="J675" s="60" t="s">
        <v>27610</v>
      </c>
      <c r="K675" s="60" t="s">
        <v>27738</v>
      </c>
      <c r="L675" s="60"/>
      <c r="M675" s="61"/>
      <c r="N675" s="60"/>
      <c r="O675" s="60"/>
      <c r="P675" s="61"/>
      <c r="Q675" s="60"/>
      <c r="R675" s="60"/>
      <c r="S675" s="60"/>
      <c r="T675" s="61"/>
      <c r="U675" s="61"/>
      <c r="V675" s="61"/>
      <c r="W675" s="61"/>
      <c r="X675" s="60"/>
      <c r="Y675" s="60"/>
      <c r="Z675" s="60"/>
    </row>
    <row r="676" spans="1:26" s="21" customFormat="1" ht="72">
      <c r="A676" s="60">
        <v>670</v>
      </c>
      <c r="B676" s="60" t="s">
        <v>40</v>
      </c>
      <c r="C676" s="60" t="s">
        <v>155</v>
      </c>
      <c r="D676" s="69" t="s">
        <v>27553</v>
      </c>
      <c r="E676" s="60" t="s">
        <v>27496</v>
      </c>
      <c r="F676" s="60" t="s">
        <v>158</v>
      </c>
      <c r="G676" s="61" t="s">
        <v>27587</v>
      </c>
      <c r="H676" s="60" t="s">
        <v>27650</v>
      </c>
      <c r="I676" s="63" t="s">
        <v>27690</v>
      </c>
      <c r="J676" s="60" t="s">
        <v>27612</v>
      </c>
      <c r="K676" s="60" t="s">
        <v>2668</v>
      </c>
      <c r="L676" s="60"/>
      <c r="M676" s="61"/>
      <c r="N676" s="60"/>
      <c r="O676" s="60"/>
      <c r="P676" s="61"/>
      <c r="Q676" s="60"/>
      <c r="R676" s="60"/>
      <c r="S676" s="60"/>
      <c r="T676" s="61"/>
      <c r="U676" s="61"/>
      <c r="V676" s="61"/>
      <c r="W676" s="61"/>
      <c r="X676" s="60"/>
      <c r="Y676" s="60"/>
      <c r="Z676" s="60"/>
    </row>
    <row r="677" spans="1:26" s="21" customFormat="1" ht="36">
      <c r="A677" s="60">
        <v>671</v>
      </c>
      <c r="B677" s="60" t="s">
        <v>40</v>
      </c>
      <c r="C677" s="60" t="s">
        <v>155</v>
      </c>
      <c r="D677" s="69" t="s">
        <v>27554</v>
      </c>
      <c r="E677" s="60" t="s">
        <v>27497</v>
      </c>
      <c r="F677" s="60" t="s">
        <v>169</v>
      </c>
      <c r="G677" s="61" t="s">
        <v>27587</v>
      </c>
      <c r="H677" s="60" t="s">
        <v>27651</v>
      </c>
      <c r="I677" s="63" t="s">
        <v>27691</v>
      </c>
      <c r="J677" s="60" t="s">
        <v>27613</v>
      </c>
      <c r="K677" s="60" t="s">
        <v>27739</v>
      </c>
      <c r="L677" s="60"/>
      <c r="M677" s="61"/>
      <c r="N677" s="60"/>
      <c r="O677" s="60"/>
      <c r="P677" s="61"/>
      <c r="Q677" s="60"/>
      <c r="R677" s="60"/>
      <c r="S677" s="60"/>
      <c r="T677" s="61"/>
      <c r="U677" s="61"/>
      <c r="V677" s="61"/>
      <c r="W677" s="61"/>
      <c r="X677" s="60"/>
      <c r="Y677" s="60"/>
      <c r="Z677" s="60"/>
    </row>
    <row r="678" spans="1:26" s="21" customFormat="1" ht="72">
      <c r="A678" s="60">
        <v>672</v>
      </c>
      <c r="B678" s="60" t="s">
        <v>40</v>
      </c>
      <c r="C678" s="60" t="s">
        <v>155</v>
      </c>
      <c r="D678" s="69" t="s">
        <v>27555</v>
      </c>
      <c r="E678" s="60" t="s">
        <v>27498</v>
      </c>
      <c r="F678" s="60" t="s">
        <v>158</v>
      </c>
      <c r="G678" s="61" t="s">
        <v>27587</v>
      </c>
      <c r="H678" s="60" t="s">
        <v>27652</v>
      </c>
      <c r="I678" s="63" t="s">
        <v>27692</v>
      </c>
      <c r="J678" s="60" t="s">
        <v>27614</v>
      </c>
      <c r="K678" s="60" t="s">
        <v>27740</v>
      </c>
      <c r="L678" s="60"/>
      <c r="M678" s="61"/>
      <c r="N678" s="60"/>
      <c r="O678" s="60"/>
      <c r="P678" s="61"/>
      <c r="Q678" s="60"/>
      <c r="R678" s="60"/>
      <c r="S678" s="60"/>
      <c r="T678" s="61"/>
      <c r="U678" s="61"/>
      <c r="V678" s="61"/>
      <c r="W678" s="61"/>
      <c r="X678" s="60"/>
      <c r="Y678" s="60"/>
      <c r="Z678" s="60"/>
    </row>
    <row r="679" spans="1:26" s="21" customFormat="1" ht="108">
      <c r="A679" s="60">
        <v>673</v>
      </c>
      <c r="B679" s="60" t="s">
        <v>40</v>
      </c>
      <c r="C679" s="60" t="s">
        <v>155</v>
      </c>
      <c r="D679" s="69" t="s">
        <v>224</v>
      </c>
      <c r="E679" s="60" t="s">
        <v>225</v>
      </c>
      <c r="F679" s="60" t="s">
        <v>158</v>
      </c>
      <c r="G679" s="61" t="s">
        <v>27587</v>
      </c>
      <c r="H679" s="60">
        <v>3132911840</v>
      </c>
      <c r="I679" s="63" t="s">
        <v>227</v>
      </c>
      <c r="J679" s="60" t="s">
        <v>27615</v>
      </c>
      <c r="K679" s="60" t="s">
        <v>229</v>
      </c>
      <c r="L679" s="60" t="s">
        <v>230</v>
      </c>
      <c r="M679" s="61" t="s">
        <v>27803</v>
      </c>
      <c r="N679" s="60" t="s">
        <v>27848</v>
      </c>
      <c r="O679" s="60" t="s">
        <v>27855</v>
      </c>
      <c r="P679" s="61" t="s">
        <v>27894</v>
      </c>
      <c r="Q679" s="60" t="s">
        <v>182</v>
      </c>
      <c r="R679" s="60"/>
      <c r="S679" s="60"/>
      <c r="T679" s="61"/>
      <c r="U679" s="61"/>
      <c r="V679" s="61"/>
      <c r="W679" s="61"/>
      <c r="X679" s="60"/>
      <c r="Y679" s="60"/>
      <c r="Z679" s="60"/>
    </row>
    <row r="680" spans="1:26" s="21" customFormat="1" ht="96">
      <c r="A680" s="60">
        <v>674</v>
      </c>
      <c r="B680" s="60" t="s">
        <v>40</v>
      </c>
      <c r="C680" s="60" t="s">
        <v>155</v>
      </c>
      <c r="D680" s="69" t="s">
        <v>27556</v>
      </c>
      <c r="E680" s="60" t="s">
        <v>27499</v>
      </c>
      <c r="F680" s="60" t="s">
        <v>169</v>
      </c>
      <c r="G680" s="61" t="s">
        <v>27587</v>
      </c>
      <c r="H680" s="60" t="s">
        <v>27653</v>
      </c>
      <c r="I680" s="63" t="s">
        <v>27693</v>
      </c>
      <c r="J680" s="60" t="s">
        <v>27616</v>
      </c>
      <c r="K680" s="60" t="s">
        <v>27741</v>
      </c>
      <c r="L680" s="60"/>
      <c r="M680" s="61"/>
      <c r="N680" s="60"/>
      <c r="O680" s="60"/>
      <c r="P680" s="61"/>
      <c r="Q680" s="60"/>
      <c r="R680" s="60"/>
      <c r="S680" s="60"/>
      <c r="T680" s="61"/>
      <c r="U680" s="61"/>
      <c r="V680" s="61"/>
      <c r="W680" s="61"/>
      <c r="X680" s="60"/>
      <c r="Y680" s="60"/>
      <c r="Z680" s="60"/>
    </row>
    <row r="681" spans="1:26" s="21" customFormat="1" ht="72">
      <c r="A681" s="60">
        <v>675</v>
      </c>
      <c r="B681" s="60" t="s">
        <v>40</v>
      </c>
      <c r="C681" s="60" t="s">
        <v>155</v>
      </c>
      <c r="D681" s="69" t="s">
        <v>27557</v>
      </c>
      <c r="E681" s="60" t="s">
        <v>27500</v>
      </c>
      <c r="F681" s="60" t="s">
        <v>158</v>
      </c>
      <c r="G681" s="61" t="s">
        <v>27587</v>
      </c>
      <c r="H681" s="60" t="s">
        <v>241</v>
      </c>
      <c r="I681" s="63" t="s">
        <v>27689</v>
      </c>
      <c r="J681" s="60" t="s">
        <v>27617</v>
      </c>
      <c r="K681" s="60" t="s">
        <v>27742</v>
      </c>
      <c r="L681" s="60"/>
      <c r="M681" s="61"/>
      <c r="N681" s="60"/>
      <c r="O681" s="60"/>
      <c r="P681" s="61"/>
      <c r="Q681" s="60"/>
      <c r="R681" s="60"/>
      <c r="S681" s="60"/>
      <c r="T681" s="61"/>
      <c r="U681" s="61"/>
      <c r="V681" s="61"/>
      <c r="W681" s="61"/>
      <c r="X681" s="60"/>
      <c r="Y681" s="60"/>
      <c r="Z681" s="60"/>
    </row>
    <row r="682" spans="1:26" s="21" customFormat="1" ht="72">
      <c r="A682" s="60">
        <v>676</v>
      </c>
      <c r="B682" s="60" t="s">
        <v>40</v>
      </c>
      <c r="C682" s="60" t="s">
        <v>155</v>
      </c>
      <c r="D682" s="69" t="s">
        <v>242</v>
      </c>
      <c r="E682" s="60" t="s">
        <v>243</v>
      </c>
      <c r="F682" s="60" t="s">
        <v>169</v>
      </c>
      <c r="G682" s="61" t="s">
        <v>27587</v>
      </c>
      <c r="H682" s="60" t="s">
        <v>245</v>
      </c>
      <c r="I682" s="63" t="s">
        <v>246</v>
      </c>
      <c r="J682" s="60" t="s">
        <v>27618</v>
      </c>
      <c r="K682" s="60" t="s">
        <v>247</v>
      </c>
      <c r="L682" s="60" t="s">
        <v>248</v>
      </c>
      <c r="M682" s="61" t="s">
        <v>27804</v>
      </c>
      <c r="N682" s="60" t="s">
        <v>27848</v>
      </c>
      <c r="O682" s="60" t="s">
        <v>27855</v>
      </c>
      <c r="P682" s="61" t="s">
        <v>27895</v>
      </c>
      <c r="Q682" s="60" t="s">
        <v>249</v>
      </c>
      <c r="R682" s="60"/>
      <c r="S682" s="60"/>
      <c r="T682" s="61"/>
      <c r="U682" s="61"/>
      <c r="V682" s="61"/>
      <c r="W682" s="61"/>
      <c r="X682" s="60"/>
      <c r="Y682" s="60"/>
      <c r="Z682" s="60"/>
    </row>
    <row r="683" spans="1:26" s="21" customFormat="1" ht="48">
      <c r="A683" s="60">
        <v>677</v>
      </c>
      <c r="B683" s="60" t="s">
        <v>40</v>
      </c>
      <c r="C683" s="60" t="s">
        <v>155</v>
      </c>
      <c r="D683" s="69" t="s">
        <v>252</v>
      </c>
      <c r="E683" s="60" t="s">
        <v>253</v>
      </c>
      <c r="F683" s="60" t="s">
        <v>169</v>
      </c>
      <c r="G683" s="61" t="s">
        <v>27587</v>
      </c>
      <c r="H683" s="60" t="s">
        <v>245</v>
      </c>
      <c r="I683" s="63" t="s">
        <v>255</v>
      </c>
      <c r="J683" s="60" t="s">
        <v>27619</v>
      </c>
      <c r="K683" s="60" t="s">
        <v>229</v>
      </c>
      <c r="L683" s="60" t="s">
        <v>257</v>
      </c>
      <c r="M683" s="61" t="s">
        <v>27805</v>
      </c>
      <c r="N683" s="60" t="s">
        <v>27850</v>
      </c>
      <c r="O683" s="60" t="s">
        <v>27856</v>
      </c>
      <c r="P683" s="61" t="s">
        <v>27896</v>
      </c>
      <c r="Q683" s="60" t="s">
        <v>182</v>
      </c>
      <c r="R683" s="60"/>
      <c r="S683" s="60"/>
      <c r="T683" s="61"/>
      <c r="U683" s="61"/>
      <c r="V683" s="61"/>
      <c r="W683" s="61"/>
      <c r="X683" s="60"/>
      <c r="Y683" s="60"/>
      <c r="Z683" s="60"/>
    </row>
    <row r="684" spans="1:26" s="30" customFormat="1" ht="72">
      <c r="A684" s="60">
        <v>678</v>
      </c>
      <c r="B684" s="60" t="s">
        <v>40</v>
      </c>
      <c r="C684" s="60" t="s">
        <v>155</v>
      </c>
      <c r="D684" s="69" t="s">
        <v>199</v>
      </c>
      <c r="E684" s="60" t="s">
        <v>260</v>
      </c>
      <c r="F684" s="60" t="s">
        <v>158</v>
      </c>
      <c r="G684" s="61" t="s">
        <v>27587</v>
      </c>
      <c r="H684" s="60" t="s">
        <v>262</v>
      </c>
      <c r="I684" s="63" t="s">
        <v>202</v>
      </c>
      <c r="J684" s="60" t="s">
        <v>27612</v>
      </c>
      <c r="K684" s="60" t="s">
        <v>203</v>
      </c>
      <c r="L684" s="60" t="s">
        <v>203</v>
      </c>
      <c r="M684" s="61" t="s">
        <v>27806</v>
      </c>
      <c r="N684" s="60" t="s">
        <v>27848</v>
      </c>
      <c r="O684" s="60" t="s">
        <v>27855</v>
      </c>
      <c r="P684" s="61"/>
      <c r="Q684" s="60" t="s">
        <v>165</v>
      </c>
      <c r="R684" s="60"/>
      <c r="S684" s="60"/>
      <c r="T684" s="61"/>
      <c r="U684" s="61"/>
      <c r="V684" s="61"/>
      <c r="W684" s="61"/>
      <c r="X684" s="60"/>
      <c r="Y684" s="60"/>
      <c r="Z684" s="60"/>
    </row>
    <row r="685" spans="1:26" s="21" customFormat="1" ht="132">
      <c r="A685" s="60">
        <v>679</v>
      </c>
      <c r="B685" s="60" t="s">
        <v>40</v>
      </c>
      <c r="C685" s="60" t="s">
        <v>155</v>
      </c>
      <c r="D685" s="69" t="s">
        <v>278</v>
      </c>
      <c r="E685" s="60" t="s">
        <v>279</v>
      </c>
      <c r="F685" s="60" t="s">
        <v>169</v>
      </c>
      <c r="G685" s="61" t="s">
        <v>27587</v>
      </c>
      <c r="H685" s="60" t="s">
        <v>281</v>
      </c>
      <c r="I685" s="63" t="s">
        <v>282</v>
      </c>
      <c r="J685" s="60" t="s">
        <v>27620</v>
      </c>
      <c r="K685" s="60" t="s">
        <v>27743</v>
      </c>
      <c r="L685" s="60" t="s">
        <v>285</v>
      </c>
      <c r="M685" s="61"/>
      <c r="N685" s="60" t="s">
        <v>13534</v>
      </c>
      <c r="O685" s="60" t="s">
        <v>27855</v>
      </c>
      <c r="P685" s="61"/>
      <c r="Q685" s="60" t="s">
        <v>182</v>
      </c>
      <c r="R685" s="60"/>
      <c r="S685" s="60"/>
      <c r="T685" s="61"/>
      <c r="U685" s="61"/>
      <c r="V685" s="61"/>
      <c r="W685" s="61"/>
      <c r="X685" s="60"/>
      <c r="Y685" s="60"/>
      <c r="Z685" s="60"/>
    </row>
    <row r="686" spans="1:26" s="21" customFormat="1" ht="72">
      <c r="A686" s="60">
        <v>680</v>
      </c>
      <c r="B686" s="60" t="s">
        <v>40</v>
      </c>
      <c r="C686" s="60" t="s">
        <v>155</v>
      </c>
      <c r="D686" s="69" t="s">
        <v>294</v>
      </c>
      <c r="E686" s="60" t="s">
        <v>295</v>
      </c>
      <c r="F686" s="60" t="s">
        <v>169</v>
      </c>
      <c r="G686" s="61" t="s">
        <v>27587</v>
      </c>
      <c r="H686" s="60" t="s">
        <v>296</v>
      </c>
      <c r="I686" s="63" t="s">
        <v>297</v>
      </c>
      <c r="J686" s="60" t="s">
        <v>27621</v>
      </c>
      <c r="K686" s="60" t="s">
        <v>299</v>
      </c>
      <c r="L686" s="60" t="s">
        <v>300</v>
      </c>
      <c r="M686" s="61" t="s">
        <v>27807</v>
      </c>
      <c r="N686" s="60" t="s">
        <v>27849</v>
      </c>
      <c r="O686" s="60" t="s">
        <v>27855</v>
      </c>
      <c r="P686" s="61" t="s">
        <v>27897</v>
      </c>
      <c r="Q686" s="60" t="s">
        <v>165</v>
      </c>
      <c r="R686" s="60"/>
      <c r="S686" s="60"/>
      <c r="T686" s="61"/>
      <c r="U686" s="61"/>
      <c r="V686" s="61"/>
      <c r="W686" s="61"/>
      <c r="X686" s="60"/>
      <c r="Y686" s="60"/>
      <c r="Z686" s="60"/>
    </row>
    <row r="687" spans="1:26" s="21" customFormat="1" ht="252">
      <c r="A687" s="60">
        <v>681</v>
      </c>
      <c r="B687" s="60" t="s">
        <v>40</v>
      </c>
      <c r="C687" s="60" t="s">
        <v>155</v>
      </c>
      <c r="D687" s="69" t="s">
        <v>330</v>
      </c>
      <c r="E687" s="60" t="s">
        <v>331</v>
      </c>
      <c r="F687" s="60" t="s">
        <v>169</v>
      </c>
      <c r="G687" s="61" t="s">
        <v>27587</v>
      </c>
      <c r="H687" s="60" t="s">
        <v>333</v>
      </c>
      <c r="I687" s="63" t="s">
        <v>334</v>
      </c>
      <c r="J687" s="60" t="s">
        <v>27610</v>
      </c>
      <c r="K687" s="60" t="s">
        <v>27744</v>
      </c>
      <c r="L687" s="60" t="s">
        <v>27776</v>
      </c>
      <c r="M687" s="61" t="s">
        <v>27808</v>
      </c>
      <c r="N687" s="60" t="s">
        <v>27849</v>
      </c>
      <c r="O687" s="60" t="s">
        <v>27855</v>
      </c>
      <c r="P687" s="61" t="s">
        <v>27898</v>
      </c>
      <c r="Q687" s="60" t="s">
        <v>182</v>
      </c>
      <c r="R687" s="60"/>
      <c r="S687" s="60"/>
      <c r="T687" s="61"/>
      <c r="U687" s="61"/>
      <c r="V687" s="61"/>
      <c r="W687" s="61"/>
      <c r="X687" s="60"/>
      <c r="Y687" s="60"/>
      <c r="Z687" s="60"/>
    </row>
    <row r="688" spans="1:26" s="21" customFormat="1" ht="36">
      <c r="A688" s="60">
        <v>682</v>
      </c>
      <c r="B688" s="60" t="s">
        <v>40</v>
      </c>
      <c r="C688" s="60" t="s">
        <v>155</v>
      </c>
      <c r="D688" s="69" t="s">
        <v>27558</v>
      </c>
      <c r="E688" s="60" t="s">
        <v>27501</v>
      </c>
      <c r="F688" s="60" t="s">
        <v>169</v>
      </c>
      <c r="G688" s="61" t="s">
        <v>27587</v>
      </c>
      <c r="H688" s="60" t="s">
        <v>27654</v>
      </c>
      <c r="I688" s="63" t="s">
        <v>27694</v>
      </c>
      <c r="J688" s="60" t="s">
        <v>27622</v>
      </c>
      <c r="K688" s="60" t="s">
        <v>5454</v>
      </c>
      <c r="L688" s="60"/>
      <c r="M688" s="61"/>
      <c r="N688" s="60"/>
      <c r="O688" s="60"/>
      <c r="P688" s="61"/>
      <c r="Q688" s="60"/>
      <c r="R688" s="60"/>
      <c r="S688" s="60"/>
      <c r="T688" s="61"/>
      <c r="U688" s="61"/>
      <c r="V688" s="61"/>
      <c r="W688" s="61"/>
      <c r="X688" s="60"/>
      <c r="Y688" s="60"/>
      <c r="Z688" s="60"/>
    </row>
    <row r="689" spans="1:26" s="21" customFormat="1" ht="36">
      <c r="A689" s="60">
        <v>683</v>
      </c>
      <c r="B689" s="60" t="s">
        <v>40</v>
      </c>
      <c r="C689" s="60" t="s">
        <v>155</v>
      </c>
      <c r="D689" s="69" t="s">
        <v>379</v>
      </c>
      <c r="E689" s="60" t="s">
        <v>380</v>
      </c>
      <c r="F689" s="60" t="s">
        <v>169</v>
      </c>
      <c r="G689" s="61" t="s">
        <v>27587</v>
      </c>
      <c r="H689" s="60" t="s">
        <v>382</v>
      </c>
      <c r="I689" s="63" t="s">
        <v>27695</v>
      </c>
      <c r="J689" s="60" t="s">
        <v>27623</v>
      </c>
      <c r="K689" s="60" t="s">
        <v>384</v>
      </c>
      <c r="L689" s="60" t="s">
        <v>385</v>
      </c>
      <c r="M689" s="61" t="s">
        <v>27809</v>
      </c>
      <c r="N689" s="60" t="s">
        <v>27851</v>
      </c>
      <c r="O689" s="60" t="s">
        <v>27857</v>
      </c>
      <c r="P689" s="61" t="s">
        <v>27899</v>
      </c>
      <c r="Q689" s="60" t="s">
        <v>182</v>
      </c>
      <c r="R689" s="60"/>
      <c r="S689" s="60"/>
      <c r="T689" s="61"/>
      <c r="U689" s="61"/>
      <c r="V689" s="61"/>
      <c r="W689" s="61"/>
      <c r="X689" s="60"/>
      <c r="Y689" s="60"/>
      <c r="Z689" s="60"/>
    </row>
    <row r="690" spans="1:26" s="21" customFormat="1" ht="108">
      <c r="A690" s="60">
        <v>684</v>
      </c>
      <c r="B690" s="60" t="s">
        <v>40</v>
      </c>
      <c r="C690" s="60" t="s">
        <v>155</v>
      </c>
      <c r="D690" s="69" t="s">
        <v>386</v>
      </c>
      <c r="E690" s="60" t="s">
        <v>387</v>
      </c>
      <c r="F690" s="60" t="s">
        <v>158</v>
      </c>
      <c r="G690" s="61" t="s">
        <v>27588</v>
      </c>
      <c r="H690" s="60" t="s">
        <v>241</v>
      </c>
      <c r="I690" s="63" t="s">
        <v>389</v>
      </c>
      <c r="J690" s="60" t="s">
        <v>27612</v>
      </c>
      <c r="K690" s="60" t="s">
        <v>390</v>
      </c>
      <c r="L690" s="60" t="s">
        <v>391</v>
      </c>
      <c r="M690" s="61" t="s">
        <v>27810</v>
      </c>
      <c r="N690" s="60" t="s">
        <v>27849</v>
      </c>
      <c r="O690" s="60" t="s">
        <v>27855</v>
      </c>
      <c r="P690" s="61" t="s">
        <v>27900</v>
      </c>
      <c r="Q690" s="60" t="s">
        <v>195</v>
      </c>
      <c r="R690" s="60"/>
      <c r="S690" s="60"/>
      <c r="T690" s="61"/>
      <c r="U690" s="61"/>
      <c r="V690" s="61"/>
      <c r="W690" s="61"/>
      <c r="X690" s="60"/>
      <c r="Y690" s="60"/>
      <c r="Z690" s="60"/>
    </row>
    <row r="691" spans="1:26" s="21" customFormat="1" ht="36">
      <c r="A691" s="60">
        <v>685</v>
      </c>
      <c r="B691" s="60" t="s">
        <v>40</v>
      </c>
      <c r="C691" s="60" t="s">
        <v>155</v>
      </c>
      <c r="D691" s="69" t="s">
        <v>27559</v>
      </c>
      <c r="E691" s="60" t="s">
        <v>27502</v>
      </c>
      <c r="F691" s="60" t="s">
        <v>169</v>
      </c>
      <c r="G691" s="61" t="s">
        <v>27587</v>
      </c>
      <c r="H691" s="60" t="s">
        <v>27655</v>
      </c>
      <c r="I691" s="63" t="s">
        <v>27696</v>
      </c>
      <c r="J691" s="60" t="s">
        <v>27624</v>
      </c>
      <c r="K691" s="60" t="s">
        <v>27745</v>
      </c>
      <c r="L691" s="60"/>
      <c r="M691" s="61"/>
      <c r="N691" s="60"/>
      <c r="O691" s="60"/>
      <c r="P691" s="61"/>
      <c r="Q691" s="60"/>
      <c r="R691" s="60"/>
      <c r="S691" s="60"/>
      <c r="T691" s="61"/>
      <c r="U691" s="61"/>
      <c r="V691" s="61"/>
      <c r="W691" s="61"/>
      <c r="X691" s="60"/>
      <c r="Y691" s="60"/>
      <c r="Z691" s="60"/>
    </row>
    <row r="692" spans="1:26" s="21" customFormat="1" ht="72">
      <c r="A692" s="60">
        <v>686</v>
      </c>
      <c r="B692" s="60" t="s">
        <v>40</v>
      </c>
      <c r="C692" s="60" t="s">
        <v>155</v>
      </c>
      <c r="D692" s="69" t="s">
        <v>398</v>
      </c>
      <c r="E692" s="60" t="s">
        <v>399</v>
      </c>
      <c r="F692" s="60" t="s">
        <v>158</v>
      </c>
      <c r="G692" s="61" t="s">
        <v>27587</v>
      </c>
      <c r="H692" s="60" t="s">
        <v>401</v>
      </c>
      <c r="I692" s="63" t="s">
        <v>402</v>
      </c>
      <c r="J692" s="60" t="s">
        <v>27610</v>
      </c>
      <c r="K692" s="60" t="s">
        <v>403</v>
      </c>
      <c r="L692" s="60" t="s">
        <v>404</v>
      </c>
      <c r="M692" s="61" t="s">
        <v>27811</v>
      </c>
      <c r="N692" s="60" t="s">
        <v>27849</v>
      </c>
      <c r="O692" s="60" t="s">
        <v>27858</v>
      </c>
      <c r="P692" s="61" t="s">
        <v>6657</v>
      </c>
      <c r="Q692" s="60" t="s">
        <v>405</v>
      </c>
      <c r="R692" s="60"/>
      <c r="S692" s="60"/>
      <c r="T692" s="61"/>
      <c r="U692" s="61"/>
      <c r="V692" s="61"/>
      <c r="W692" s="61"/>
      <c r="X692" s="60"/>
      <c r="Y692" s="60"/>
      <c r="Z692" s="60"/>
    </row>
    <row r="693" spans="1:26" s="30" customFormat="1" ht="72">
      <c r="A693" s="60">
        <v>687</v>
      </c>
      <c r="B693" s="60" t="s">
        <v>40</v>
      </c>
      <c r="C693" s="60" t="s">
        <v>155</v>
      </c>
      <c r="D693" s="69" t="s">
        <v>27560</v>
      </c>
      <c r="E693" s="60" t="s">
        <v>27503</v>
      </c>
      <c r="F693" s="60" t="s">
        <v>158</v>
      </c>
      <c r="G693" s="61" t="s">
        <v>27587</v>
      </c>
      <c r="H693" s="60" t="s">
        <v>27656</v>
      </c>
      <c r="I693" s="63" t="s">
        <v>27697</v>
      </c>
      <c r="J693" s="60" t="s">
        <v>27625</v>
      </c>
      <c r="K693" s="60" t="s">
        <v>27746</v>
      </c>
      <c r="L693" s="60"/>
      <c r="M693" s="61"/>
      <c r="N693" s="60"/>
      <c r="O693" s="60"/>
      <c r="P693" s="61"/>
      <c r="Q693" s="60"/>
      <c r="R693" s="60"/>
      <c r="S693" s="60"/>
      <c r="T693" s="61"/>
      <c r="U693" s="61"/>
      <c r="V693" s="61"/>
      <c r="W693" s="61"/>
      <c r="X693" s="60"/>
      <c r="Y693" s="60"/>
      <c r="Z693" s="60"/>
    </row>
    <row r="694" spans="1:26" s="21" customFormat="1" ht="36">
      <c r="A694" s="60">
        <v>688</v>
      </c>
      <c r="B694" s="60" t="s">
        <v>40</v>
      </c>
      <c r="C694" s="60" t="s">
        <v>155</v>
      </c>
      <c r="D694" s="69" t="s">
        <v>27561</v>
      </c>
      <c r="E694" s="60" t="s">
        <v>27504</v>
      </c>
      <c r="F694" s="60" t="s">
        <v>169</v>
      </c>
      <c r="G694" s="61" t="s">
        <v>27587</v>
      </c>
      <c r="H694" s="60" t="s">
        <v>27657</v>
      </c>
      <c r="I694" s="63" t="s">
        <v>27698</v>
      </c>
      <c r="J694" s="60" t="s">
        <v>27623</v>
      </c>
      <c r="K694" s="60" t="s">
        <v>2860</v>
      </c>
      <c r="L694" s="60"/>
      <c r="M694" s="61"/>
      <c r="N694" s="60"/>
      <c r="O694" s="60"/>
      <c r="P694" s="61"/>
      <c r="Q694" s="60"/>
      <c r="R694" s="60"/>
      <c r="S694" s="60"/>
      <c r="T694" s="61"/>
      <c r="U694" s="61"/>
      <c r="V694" s="61"/>
      <c r="W694" s="61"/>
      <c r="X694" s="60"/>
      <c r="Y694" s="60"/>
      <c r="Z694" s="60"/>
    </row>
    <row r="695" spans="1:26" s="21" customFormat="1" ht="36">
      <c r="A695" s="60">
        <v>689</v>
      </c>
      <c r="B695" s="60" t="s">
        <v>40</v>
      </c>
      <c r="C695" s="60" t="s">
        <v>155</v>
      </c>
      <c r="D695" s="69" t="s">
        <v>436</v>
      </c>
      <c r="E695" s="60" t="s">
        <v>437</v>
      </c>
      <c r="F695" s="60" t="s">
        <v>169</v>
      </c>
      <c r="G695" s="61" t="s">
        <v>27587</v>
      </c>
      <c r="H695" s="60" t="s">
        <v>439</v>
      </c>
      <c r="I695" s="63" t="s">
        <v>440</v>
      </c>
      <c r="J695" s="60" t="s">
        <v>27610</v>
      </c>
      <c r="K695" s="60" t="s">
        <v>442</v>
      </c>
      <c r="L695" s="60" t="s">
        <v>443</v>
      </c>
      <c r="M695" s="61" t="s">
        <v>27812</v>
      </c>
      <c r="N695" s="60" t="s">
        <v>27851</v>
      </c>
      <c r="O695" s="60" t="s">
        <v>27859</v>
      </c>
      <c r="P695" s="61" t="s">
        <v>765</v>
      </c>
      <c r="Q695" s="60" t="s">
        <v>249</v>
      </c>
      <c r="R695" s="60"/>
      <c r="S695" s="60"/>
      <c r="T695" s="61"/>
      <c r="U695" s="61"/>
      <c r="V695" s="61"/>
      <c r="W695" s="61"/>
      <c r="X695" s="60"/>
      <c r="Y695" s="60"/>
      <c r="Z695" s="60"/>
    </row>
    <row r="696" spans="1:26" s="21" customFormat="1" ht="72">
      <c r="A696" s="60">
        <v>690</v>
      </c>
      <c r="B696" s="60" t="s">
        <v>40</v>
      </c>
      <c r="C696" s="60" t="s">
        <v>155</v>
      </c>
      <c r="D696" s="69" t="s">
        <v>27562</v>
      </c>
      <c r="E696" s="60" t="s">
        <v>27505</v>
      </c>
      <c r="F696" s="60" t="s">
        <v>158</v>
      </c>
      <c r="G696" s="61" t="s">
        <v>27587</v>
      </c>
      <c r="H696" s="60" t="s">
        <v>27658</v>
      </c>
      <c r="I696" s="63" t="s">
        <v>27699</v>
      </c>
      <c r="J696" s="60" t="s">
        <v>27626</v>
      </c>
      <c r="K696" s="60" t="s">
        <v>5015</v>
      </c>
      <c r="L696" s="60"/>
      <c r="M696" s="61"/>
      <c r="N696" s="60"/>
      <c r="O696" s="60"/>
      <c r="P696" s="61"/>
      <c r="Q696" s="60"/>
      <c r="R696" s="60"/>
      <c r="S696" s="60"/>
      <c r="T696" s="61"/>
      <c r="U696" s="61"/>
      <c r="V696" s="61"/>
      <c r="W696" s="61"/>
      <c r="X696" s="60"/>
      <c r="Y696" s="60"/>
      <c r="Z696" s="60"/>
    </row>
    <row r="697" spans="1:26" s="21" customFormat="1" ht="36">
      <c r="A697" s="60">
        <v>691</v>
      </c>
      <c r="B697" s="60" t="s">
        <v>40</v>
      </c>
      <c r="C697" s="60" t="s">
        <v>155</v>
      </c>
      <c r="D697" s="69" t="s">
        <v>27563</v>
      </c>
      <c r="E697" s="60" t="s">
        <v>27506</v>
      </c>
      <c r="F697" s="60" t="s">
        <v>169</v>
      </c>
      <c r="G697" s="61" t="s">
        <v>27587</v>
      </c>
      <c r="H697" s="60" t="s">
        <v>27659</v>
      </c>
      <c r="I697" s="63" t="s">
        <v>27700</v>
      </c>
      <c r="J697" s="60" t="s">
        <v>27626</v>
      </c>
      <c r="K697" s="60" t="s">
        <v>3847</v>
      </c>
      <c r="L697" s="60"/>
      <c r="M697" s="61"/>
      <c r="N697" s="60"/>
      <c r="O697" s="60"/>
      <c r="P697" s="61"/>
      <c r="Q697" s="60"/>
      <c r="R697" s="60"/>
      <c r="S697" s="60"/>
      <c r="T697" s="61"/>
      <c r="U697" s="61"/>
      <c r="V697" s="61"/>
      <c r="W697" s="61"/>
      <c r="X697" s="60"/>
      <c r="Y697" s="60"/>
      <c r="Z697" s="60"/>
    </row>
    <row r="698" spans="1:26" s="21" customFormat="1" ht="36">
      <c r="A698" s="60">
        <v>692</v>
      </c>
      <c r="B698" s="60" t="s">
        <v>40</v>
      </c>
      <c r="C698" s="60" t="s">
        <v>155</v>
      </c>
      <c r="D698" s="69" t="s">
        <v>27564</v>
      </c>
      <c r="E698" s="60" t="s">
        <v>27507</v>
      </c>
      <c r="F698" s="60" t="s">
        <v>169</v>
      </c>
      <c r="G698" s="61" t="s">
        <v>27587</v>
      </c>
      <c r="H698" s="60" t="s">
        <v>27660</v>
      </c>
      <c r="I698" s="63" t="s">
        <v>27701</v>
      </c>
      <c r="J698" s="60" t="s">
        <v>27610</v>
      </c>
      <c r="K698" s="60" t="s">
        <v>27747</v>
      </c>
      <c r="L698" s="60"/>
      <c r="M698" s="61"/>
      <c r="N698" s="60"/>
      <c r="O698" s="60"/>
      <c r="P698" s="61"/>
      <c r="Q698" s="60"/>
      <c r="R698" s="60"/>
      <c r="S698" s="60"/>
      <c r="T698" s="61"/>
      <c r="U698" s="61"/>
      <c r="V698" s="61"/>
      <c r="W698" s="61"/>
      <c r="X698" s="60"/>
      <c r="Y698" s="60"/>
      <c r="Z698" s="60"/>
    </row>
    <row r="699" spans="1:26" s="21" customFormat="1" ht="48">
      <c r="A699" s="60">
        <v>693</v>
      </c>
      <c r="B699" s="60" t="s">
        <v>40</v>
      </c>
      <c r="C699" s="60" t="s">
        <v>155</v>
      </c>
      <c r="D699" s="69" t="s">
        <v>27508</v>
      </c>
      <c r="E699" s="60" t="s">
        <v>27508</v>
      </c>
      <c r="F699" s="60" t="s">
        <v>169</v>
      </c>
      <c r="G699" s="61" t="s">
        <v>27587</v>
      </c>
      <c r="H699" s="60" t="s">
        <v>27661</v>
      </c>
      <c r="I699" s="63" t="s">
        <v>27702</v>
      </c>
      <c r="J699" s="60" t="s">
        <v>27627</v>
      </c>
      <c r="K699" s="60" t="s">
        <v>27748</v>
      </c>
      <c r="L699" s="60"/>
      <c r="M699" s="61"/>
      <c r="N699" s="60"/>
      <c r="O699" s="60"/>
      <c r="P699" s="61"/>
      <c r="Q699" s="60"/>
      <c r="R699" s="60"/>
      <c r="S699" s="60"/>
      <c r="T699" s="61"/>
      <c r="U699" s="61"/>
      <c r="V699" s="61"/>
      <c r="W699" s="61"/>
      <c r="X699" s="60"/>
      <c r="Y699" s="60"/>
      <c r="Z699" s="60"/>
    </row>
    <row r="700" spans="1:26" s="21" customFormat="1" ht="72">
      <c r="A700" s="60">
        <v>694</v>
      </c>
      <c r="B700" s="60" t="s">
        <v>40</v>
      </c>
      <c r="C700" s="60" t="s">
        <v>155</v>
      </c>
      <c r="D700" s="69" t="s">
        <v>27565</v>
      </c>
      <c r="E700" s="60" t="s">
        <v>27509</v>
      </c>
      <c r="F700" s="60" t="s">
        <v>158</v>
      </c>
      <c r="G700" s="61" t="s">
        <v>27587</v>
      </c>
      <c r="H700" s="60">
        <v>3186120478</v>
      </c>
      <c r="I700" s="63" t="s">
        <v>27699</v>
      </c>
      <c r="J700" s="60" t="s">
        <v>27628</v>
      </c>
      <c r="K700" s="60" t="s">
        <v>27749</v>
      </c>
      <c r="L700" s="60"/>
      <c r="M700" s="61"/>
      <c r="N700" s="60"/>
      <c r="O700" s="60"/>
      <c r="P700" s="61"/>
      <c r="Q700" s="60"/>
      <c r="R700" s="60"/>
      <c r="S700" s="60"/>
      <c r="T700" s="61"/>
      <c r="U700" s="61"/>
      <c r="V700" s="61"/>
      <c r="W700" s="61"/>
      <c r="X700" s="60"/>
      <c r="Y700" s="60"/>
      <c r="Z700" s="60"/>
    </row>
    <row r="701" spans="1:26" s="21" customFormat="1" ht="96">
      <c r="A701" s="60">
        <v>695</v>
      </c>
      <c r="B701" s="60" t="s">
        <v>40</v>
      </c>
      <c r="C701" s="60" t="s">
        <v>155</v>
      </c>
      <c r="D701" s="69" t="s">
        <v>610</v>
      </c>
      <c r="E701" s="60" t="s">
        <v>611</v>
      </c>
      <c r="F701" s="60" t="s">
        <v>196</v>
      </c>
      <c r="G701" s="61" t="s">
        <v>7846</v>
      </c>
      <c r="H701" s="60" t="s">
        <v>613</v>
      </c>
      <c r="I701" s="63" t="s">
        <v>614</v>
      </c>
      <c r="J701" s="60" t="s">
        <v>27611</v>
      </c>
      <c r="K701" s="60" t="s">
        <v>27750</v>
      </c>
      <c r="L701" s="60" t="s">
        <v>616</v>
      </c>
      <c r="M701" s="61" t="s">
        <v>27813</v>
      </c>
      <c r="N701" s="60" t="s">
        <v>27849</v>
      </c>
      <c r="O701" s="60" t="s">
        <v>27860</v>
      </c>
      <c r="P701" s="61" t="s">
        <v>27901</v>
      </c>
      <c r="Q701" s="60" t="s">
        <v>249</v>
      </c>
      <c r="R701" s="60"/>
      <c r="S701" s="60"/>
      <c r="T701" s="61"/>
      <c r="U701" s="61"/>
      <c r="V701" s="61"/>
      <c r="W701" s="61"/>
      <c r="X701" s="60"/>
      <c r="Y701" s="60"/>
      <c r="Z701" s="60"/>
    </row>
    <row r="702" spans="1:26" s="21" customFormat="1" ht="120">
      <c r="A702" s="60">
        <v>696</v>
      </c>
      <c r="B702" s="60" t="s">
        <v>40</v>
      </c>
      <c r="C702" s="60" t="s">
        <v>155</v>
      </c>
      <c r="D702" s="69" t="s">
        <v>618</v>
      </c>
      <c r="E702" s="60" t="s">
        <v>27510</v>
      </c>
      <c r="F702" s="60" t="s">
        <v>196</v>
      </c>
      <c r="G702" s="61" t="s">
        <v>27589</v>
      </c>
      <c r="H702" s="60" t="s">
        <v>621</v>
      </c>
      <c r="I702" s="63" t="s">
        <v>622</v>
      </c>
      <c r="J702" s="60" t="s">
        <v>27612</v>
      </c>
      <c r="K702" s="60" t="s">
        <v>623</v>
      </c>
      <c r="L702" s="60" t="s">
        <v>624</v>
      </c>
      <c r="M702" s="61" t="s">
        <v>27814</v>
      </c>
      <c r="N702" s="60" t="s">
        <v>27849</v>
      </c>
      <c r="O702" s="60" t="s">
        <v>27855</v>
      </c>
      <c r="P702" s="61" t="s">
        <v>9087</v>
      </c>
      <c r="Q702" s="60" t="s">
        <v>182</v>
      </c>
      <c r="R702" s="60"/>
      <c r="S702" s="60"/>
      <c r="T702" s="61"/>
      <c r="U702" s="61"/>
      <c r="V702" s="61"/>
      <c r="W702" s="61"/>
      <c r="X702" s="60"/>
      <c r="Y702" s="60"/>
      <c r="Z702" s="60"/>
    </row>
    <row r="703" spans="1:26" s="21" customFormat="1" ht="84">
      <c r="A703" s="60">
        <v>697</v>
      </c>
      <c r="B703" s="60" t="s">
        <v>40</v>
      </c>
      <c r="C703" s="60" t="s">
        <v>155</v>
      </c>
      <c r="D703" s="69"/>
      <c r="E703" s="60" t="s">
        <v>626</v>
      </c>
      <c r="F703" s="60" t="s">
        <v>196</v>
      </c>
      <c r="G703" s="61" t="s">
        <v>27587</v>
      </c>
      <c r="H703" s="60" t="s">
        <v>628</v>
      </c>
      <c r="I703" s="63" t="s">
        <v>629</v>
      </c>
      <c r="J703" s="60" t="s">
        <v>27616</v>
      </c>
      <c r="K703" s="60" t="s">
        <v>630</v>
      </c>
      <c r="L703" s="60" t="s">
        <v>631</v>
      </c>
      <c r="M703" s="61" t="s">
        <v>27815</v>
      </c>
      <c r="N703" s="60" t="s">
        <v>27849</v>
      </c>
      <c r="O703" s="60" t="s">
        <v>27855</v>
      </c>
      <c r="P703" s="61" t="s">
        <v>27902</v>
      </c>
      <c r="Q703" s="60" t="s">
        <v>182</v>
      </c>
      <c r="R703" s="60"/>
      <c r="S703" s="60"/>
      <c r="T703" s="61"/>
      <c r="U703" s="61"/>
      <c r="V703" s="61"/>
      <c r="W703" s="61"/>
      <c r="X703" s="60"/>
      <c r="Y703" s="60"/>
      <c r="Z703" s="60"/>
    </row>
    <row r="704" spans="1:26" s="21" customFormat="1" ht="48">
      <c r="A704" s="60">
        <v>698</v>
      </c>
      <c r="B704" s="60" t="s">
        <v>40</v>
      </c>
      <c r="C704" s="60" t="s">
        <v>155</v>
      </c>
      <c r="D704" s="69" t="s">
        <v>633</v>
      </c>
      <c r="E704" s="60" t="s">
        <v>634</v>
      </c>
      <c r="F704" s="60" t="s">
        <v>196</v>
      </c>
      <c r="G704" s="61" t="s">
        <v>27589</v>
      </c>
      <c r="H704" s="60" t="s">
        <v>636</v>
      </c>
      <c r="I704" s="63" t="s">
        <v>637</v>
      </c>
      <c r="J704" s="60" t="s">
        <v>27610</v>
      </c>
      <c r="K704" s="60" t="s">
        <v>27751</v>
      </c>
      <c r="L704" s="60" t="s">
        <v>639</v>
      </c>
      <c r="M704" s="61" t="s">
        <v>27816</v>
      </c>
      <c r="N704" s="60" t="s">
        <v>27852</v>
      </c>
      <c r="O704" s="60" t="s">
        <v>27861</v>
      </c>
      <c r="P704" s="61" t="s">
        <v>8356</v>
      </c>
      <c r="Q704" s="60" t="s">
        <v>182</v>
      </c>
      <c r="R704" s="60"/>
      <c r="S704" s="60"/>
      <c r="T704" s="61"/>
      <c r="U704" s="61"/>
      <c r="V704" s="61"/>
      <c r="W704" s="61"/>
      <c r="X704" s="60"/>
      <c r="Y704" s="60"/>
      <c r="Z704" s="60"/>
    </row>
    <row r="705" spans="1:26" s="21" customFormat="1" ht="168">
      <c r="A705" s="60">
        <v>699</v>
      </c>
      <c r="B705" s="60" t="s">
        <v>40</v>
      </c>
      <c r="C705" s="60" t="s">
        <v>155</v>
      </c>
      <c r="D705" s="69" t="s">
        <v>654</v>
      </c>
      <c r="E705" s="60" t="s">
        <v>655</v>
      </c>
      <c r="F705" s="60" t="s">
        <v>196</v>
      </c>
      <c r="G705" s="61" t="s">
        <v>27589</v>
      </c>
      <c r="H705" s="60" t="s">
        <v>657</v>
      </c>
      <c r="I705" s="63" t="s">
        <v>658</v>
      </c>
      <c r="J705" s="60" t="s">
        <v>27610</v>
      </c>
      <c r="K705" s="60" t="s">
        <v>659</v>
      </c>
      <c r="L705" s="60" t="s">
        <v>660</v>
      </c>
      <c r="M705" s="61" t="s">
        <v>6670</v>
      </c>
      <c r="N705" s="60" t="s">
        <v>27852</v>
      </c>
      <c r="O705" s="60" t="s">
        <v>6250</v>
      </c>
      <c r="P705" s="61" t="s">
        <v>27903</v>
      </c>
      <c r="Q705" s="60" t="s">
        <v>661</v>
      </c>
      <c r="R705" s="60"/>
      <c r="S705" s="60"/>
      <c r="T705" s="61"/>
      <c r="U705" s="61"/>
      <c r="V705" s="61"/>
      <c r="W705" s="61"/>
      <c r="X705" s="60"/>
      <c r="Y705" s="60"/>
      <c r="Z705" s="60"/>
    </row>
    <row r="706" spans="1:26" s="21" customFormat="1" ht="36">
      <c r="A706" s="60">
        <v>700</v>
      </c>
      <c r="B706" s="60" t="s">
        <v>40</v>
      </c>
      <c r="C706" s="60" t="s">
        <v>155</v>
      </c>
      <c r="D706" s="69" t="s">
        <v>663</v>
      </c>
      <c r="E706" s="60" t="s">
        <v>663</v>
      </c>
      <c r="F706" s="60" t="s">
        <v>196</v>
      </c>
      <c r="G706" s="61" t="s">
        <v>27590</v>
      </c>
      <c r="H706" s="60" t="s">
        <v>665</v>
      </c>
      <c r="I706" s="63" t="s">
        <v>666</v>
      </c>
      <c r="J706" s="60" t="s">
        <v>27612</v>
      </c>
      <c r="K706" s="60" t="s">
        <v>667</v>
      </c>
      <c r="L706" s="60"/>
      <c r="M706" s="61">
        <v>5000</v>
      </c>
      <c r="N706" s="60" t="s">
        <v>27848</v>
      </c>
      <c r="O706" s="60" t="s">
        <v>6250</v>
      </c>
      <c r="P706" s="61">
        <v>1200</v>
      </c>
      <c r="Q706" s="60" t="s">
        <v>182</v>
      </c>
      <c r="R706" s="60"/>
      <c r="S706" s="60"/>
      <c r="T706" s="61"/>
      <c r="U706" s="61"/>
      <c r="V706" s="61"/>
      <c r="W706" s="61"/>
      <c r="X706" s="60"/>
      <c r="Y706" s="60"/>
      <c r="Z706" s="60"/>
    </row>
    <row r="707" spans="1:26" s="21" customFormat="1" ht="60">
      <c r="A707" s="60">
        <v>701</v>
      </c>
      <c r="B707" s="60" t="s">
        <v>40</v>
      </c>
      <c r="C707" s="60" t="s">
        <v>155</v>
      </c>
      <c r="D707" s="69" t="s">
        <v>669</v>
      </c>
      <c r="E707" s="60" t="s">
        <v>670</v>
      </c>
      <c r="F707" s="60" t="s">
        <v>169</v>
      </c>
      <c r="G707" s="61" t="s">
        <v>27587</v>
      </c>
      <c r="H707" s="60" t="s">
        <v>672</v>
      </c>
      <c r="I707" s="63" t="s">
        <v>673</v>
      </c>
      <c r="J707" s="60" t="s">
        <v>27617</v>
      </c>
      <c r="K707" s="60" t="s">
        <v>674</v>
      </c>
      <c r="L707" s="60" t="s">
        <v>675</v>
      </c>
      <c r="M707" s="61" t="s">
        <v>27817</v>
      </c>
      <c r="N707" s="60" t="s">
        <v>27849</v>
      </c>
      <c r="O707" s="60" t="s">
        <v>27855</v>
      </c>
      <c r="P707" s="61" t="s">
        <v>27904</v>
      </c>
      <c r="Q707" s="60" t="s">
        <v>182</v>
      </c>
      <c r="R707" s="60"/>
      <c r="S707" s="60"/>
      <c r="T707" s="61"/>
      <c r="U707" s="61"/>
      <c r="V707" s="61"/>
      <c r="W707" s="61"/>
      <c r="X707" s="60"/>
      <c r="Y707" s="60"/>
      <c r="Z707" s="60"/>
    </row>
    <row r="708" spans="1:26" s="21" customFormat="1" ht="48">
      <c r="A708" s="60">
        <v>702</v>
      </c>
      <c r="B708" s="60" t="s">
        <v>40</v>
      </c>
      <c r="C708" s="60" t="s">
        <v>155</v>
      </c>
      <c r="D708" s="69" t="s">
        <v>677</v>
      </c>
      <c r="E708" s="60" t="s">
        <v>678</v>
      </c>
      <c r="F708" s="60" t="s">
        <v>169</v>
      </c>
      <c r="G708" s="61" t="s">
        <v>27587</v>
      </c>
      <c r="H708" s="60" t="s">
        <v>680</v>
      </c>
      <c r="I708" s="63" t="s">
        <v>681</v>
      </c>
      <c r="J708" s="60" t="s">
        <v>27629</v>
      </c>
      <c r="K708" s="60" t="s">
        <v>674</v>
      </c>
      <c r="L708" s="60" t="s">
        <v>682</v>
      </c>
      <c r="M708" s="61" t="s">
        <v>4478</v>
      </c>
      <c r="N708" s="60" t="s">
        <v>27849</v>
      </c>
      <c r="O708" s="60" t="s">
        <v>27855</v>
      </c>
      <c r="P708" s="61" t="s">
        <v>7081</v>
      </c>
      <c r="Q708" s="60" t="s">
        <v>182</v>
      </c>
      <c r="R708" s="60"/>
      <c r="S708" s="60"/>
      <c r="T708" s="61"/>
      <c r="U708" s="61"/>
      <c r="V708" s="61"/>
      <c r="W708" s="61"/>
      <c r="X708" s="60"/>
      <c r="Y708" s="60"/>
      <c r="Z708" s="60"/>
    </row>
    <row r="709" spans="1:26" s="21" customFormat="1" ht="48">
      <c r="A709" s="60">
        <v>703</v>
      </c>
      <c r="B709" s="60" t="s">
        <v>40</v>
      </c>
      <c r="C709" s="60" t="s">
        <v>155</v>
      </c>
      <c r="D709" s="69" t="s">
        <v>684</v>
      </c>
      <c r="E709" s="60" t="s">
        <v>685</v>
      </c>
      <c r="F709" s="60" t="s">
        <v>196</v>
      </c>
      <c r="G709" s="61" t="s">
        <v>27587</v>
      </c>
      <c r="H709" s="60" t="s">
        <v>687</v>
      </c>
      <c r="I709" s="63" t="s">
        <v>688</v>
      </c>
      <c r="J709" s="60" t="s">
        <v>27612</v>
      </c>
      <c r="K709" s="60" t="s">
        <v>689</v>
      </c>
      <c r="L709" s="60" t="s">
        <v>690</v>
      </c>
      <c r="M709" s="61" t="s">
        <v>4683</v>
      </c>
      <c r="N709" s="60" t="s">
        <v>27848</v>
      </c>
      <c r="O709" s="60" t="s">
        <v>27855</v>
      </c>
      <c r="P709" s="61" t="s">
        <v>256</v>
      </c>
      <c r="Q709" s="60" t="s">
        <v>182</v>
      </c>
      <c r="R709" s="60"/>
      <c r="S709" s="60"/>
      <c r="T709" s="61"/>
      <c r="U709" s="61"/>
      <c r="V709" s="61"/>
      <c r="W709" s="61"/>
      <c r="X709" s="60"/>
      <c r="Y709" s="60"/>
      <c r="Z709" s="60"/>
    </row>
    <row r="710" spans="1:26" s="21" customFormat="1" ht="96">
      <c r="A710" s="60">
        <v>704</v>
      </c>
      <c r="B710" s="60" t="s">
        <v>40</v>
      </c>
      <c r="C710" s="60" t="s">
        <v>155</v>
      </c>
      <c r="D710" s="69" t="s">
        <v>198</v>
      </c>
      <c r="E710" s="60" t="s">
        <v>692</v>
      </c>
      <c r="F710" s="60" t="s">
        <v>196</v>
      </c>
      <c r="G710" s="61" t="s">
        <v>27587</v>
      </c>
      <c r="H710" s="60" t="s">
        <v>694</v>
      </c>
      <c r="I710" s="63" t="s">
        <v>695</v>
      </c>
      <c r="J710" s="60" t="s">
        <v>27612</v>
      </c>
      <c r="K710" s="60" t="s">
        <v>696</v>
      </c>
      <c r="L710" s="60" t="s">
        <v>697</v>
      </c>
      <c r="M710" s="61" t="s">
        <v>27818</v>
      </c>
      <c r="N710" s="60" t="s">
        <v>27848</v>
      </c>
      <c r="O710" s="60" t="s">
        <v>27855</v>
      </c>
      <c r="P710" s="61"/>
      <c r="Q710" s="60" t="s">
        <v>182</v>
      </c>
      <c r="R710" s="60"/>
      <c r="S710" s="60"/>
      <c r="T710" s="61"/>
      <c r="U710" s="61"/>
      <c r="V710" s="61"/>
      <c r="W710" s="61"/>
      <c r="X710" s="60"/>
      <c r="Y710" s="60"/>
      <c r="Z710" s="60"/>
    </row>
    <row r="711" spans="1:26" s="21" customFormat="1" ht="72">
      <c r="A711" s="60">
        <v>705</v>
      </c>
      <c r="B711" s="60" t="s">
        <v>40</v>
      </c>
      <c r="C711" s="60" t="s">
        <v>155</v>
      </c>
      <c r="D711" s="69" t="s">
        <v>700</v>
      </c>
      <c r="E711" s="60" t="s">
        <v>700</v>
      </c>
      <c r="F711" s="60" t="s">
        <v>169</v>
      </c>
      <c r="G711" s="61" t="s">
        <v>27587</v>
      </c>
      <c r="H711" s="60" t="s">
        <v>702</v>
      </c>
      <c r="I711" s="63" t="s">
        <v>703</v>
      </c>
      <c r="J711" s="60" t="s">
        <v>27611</v>
      </c>
      <c r="K711" s="60" t="s">
        <v>704</v>
      </c>
      <c r="L711" s="60" t="s">
        <v>705</v>
      </c>
      <c r="M711" s="61" t="s">
        <v>27819</v>
      </c>
      <c r="N711" s="60" t="s">
        <v>27849</v>
      </c>
      <c r="O711" s="60" t="s">
        <v>27855</v>
      </c>
      <c r="P711" s="61"/>
      <c r="Q711" s="60" t="s">
        <v>182</v>
      </c>
      <c r="R711" s="60"/>
      <c r="S711" s="60"/>
      <c r="T711" s="61"/>
      <c r="U711" s="61"/>
      <c r="V711" s="61"/>
      <c r="W711" s="61"/>
      <c r="X711" s="60"/>
      <c r="Y711" s="60"/>
      <c r="Z711" s="60"/>
    </row>
    <row r="712" spans="1:26" s="21" customFormat="1" ht="72">
      <c r="A712" s="60">
        <v>706</v>
      </c>
      <c r="B712" s="60" t="s">
        <v>40</v>
      </c>
      <c r="C712" s="60" t="s">
        <v>155</v>
      </c>
      <c r="D712" s="69" t="s">
        <v>711</v>
      </c>
      <c r="E712" s="60" t="s">
        <v>712</v>
      </c>
      <c r="F712" s="60" t="s">
        <v>158</v>
      </c>
      <c r="G712" s="61" t="s">
        <v>27587</v>
      </c>
      <c r="H712" s="60" t="s">
        <v>714</v>
      </c>
      <c r="I712" s="63" t="s">
        <v>27703</v>
      </c>
      <c r="J712" s="60" t="s">
        <v>27630</v>
      </c>
      <c r="K712" s="60" t="s">
        <v>716</v>
      </c>
      <c r="L712" s="60"/>
      <c r="M712" s="61" t="s">
        <v>27820</v>
      </c>
      <c r="N712" s="60" t="s">
        <v>5462</v>
      </c>
      <c r="O712" s="60" t="s">
        <v>27862</v>
      </c>
      <c r="P712" s="61"/>
      <c r="Q712" s="60"/>
      <c r="R712" s="60"/>
      <c r="S712" s="60"/>
      <c r="T712" s="61"/>
      <c r="U712" s="61"/>
      <c r="V712" s="61"/>
      <c r="W712" s="61"/>
      <c r="X712" s="60"/>
      <c r="Y712" s="60"/>
      <c r="Z712" s="60"/>
    </row>
    <row r="713" spans="1:26" s="21" customFormat="1" ht="36">
      <c r="A713" s="60">
        <v>707</v>
      </c>
      <c r="B713" s="60" t="s">
        <v>40</v>
      </c>
      <c r="C713" s="60" t="s">
        <v>155</v>
      </c>
      <c r="D713" s="69"/>
      <c r="E713" s="60" t="s">
        <v>717</v>
      </c>
      <c r="F713" s="60" t="s">
        <v>196</v>
      </c>
      <c r="G713" s="61" t="s">
        <v>27587</v>
      </c>
      <c r="H713" s="60">
        <v>3177585517</v>
      </c>
      <c r="I713" s="63" t="s">
        <v>718</v>
      </c>
      <c r="J713" s="60" t="s">
        <v>27631</v>
      </c>
      <c r="K713" s="60" t="s">
        <v>719</v>
      </c>
      <c r="L713" s="60" t="s">
        <v>720</v>
      </c>
      <c r="M713" s="61">
        <v>18000</v>
      </c>
      <c r="N713" s="60" t="s">
        <v>5462</v>
      </c>
      <c r="O713" s="60" t="s">
        <v>27863</v>
      </c>
      <c r="P713" s="61"/>
      <c r="Q713" s="60" t="s">
        <v>165</v>
      </c>
      <c r="R713" s="60"/>
      <c r="S713" s="60"/>
      <c r="T713" s="61"/>
      <c r="U713" s="61"/>
      <c r="V713" s="61"/>
      <c r="W713" s="61"/>
      <c r="X713" s="60"/>
      <c r="Y713" s="60"/>
      <c r="Z713" s="60"/>
    </row>
    <row r="714" spans="1:26" s="21" customFormat="1" ht="48">
      <c r="A714" s="60">
        <v>708</v>
      </c>
      <c r="B714" s="60" t="s">
        <v>40</v>
      </c>
      <c r="C714" s="60" t="s">
        <v>155</v>
      </c>
      <c r="D714" s="69" t="s">
        <v>734</v>
      </c>
      <c r="E714" s="60" t="s">
        <v>734</v>
      </c>
      <c r="F714" s="60" t="s">
        <v>196</v>
      </c>
      <c r="G714" s="61" t="s">
        <v>27591</v>
      </c>
      <c r="H714" s="60" t="s">
        <v>736</v>
      </c>
      <c r="I714" s="63" t="s">
        <v>737</v>
      </c>
      <c r="J714" s="60" t="s">
        <v>27612</v>
      </c>
      <c r="K714" s="60" t="s">
        <v>738</v>
      </c>
      <c r="L714" s="60" t="s">
        <v>738</v>
      </c>
      <c r="M714" s="61" t="s">
        <v>27821</v>
      </c>
      <c r="N714" s="60" t="s">
        <v>27849</v>
      </c>
      <c r="O714" s="60" t="s">
        <v>27855</v>
      </c>
      <c r="P714" s="61" t="s">
        <v>4449</v>
      </c>
      <c r="Q714" s="60" t="s">
        <v>182</v>
      </c>
      <c r="R714" s="60"/>
      <c r="S714" s="60"/>
      <c r="T714" s="61"/>
      <c r="U714" s="61"/>
      <c r="V714" s="61"/>
      <c r="W714" s="61"/>
      <c r="X714" s="60"/>
      <c r="Y714" s="60"/>
      <c r="Z714" s="60"/>
    </row>
    <row r="715" spans="1:26" s="21" customFormat="1" ht="72">
      <c r="A715" s="60">
        <v>709</v>
      </c>
      <c r="B715" s="60" t="s">
        <v>40</v>
      </c>
      <c r="C715" s="60" t="s">
        <v>155</v>
      </c>
      <c r="D715" s="69" t="s">
        <v>745</v>
      </c>
      <c r="E715" s="60"/>
      <c r="F715" s="60" t="s">
        <v>158</v>
      </c>
      <c r="G715" s="61" t="s">
        <v>27587</v>
      </c>
      <c r="H715" s="60"/>
      <c r="I715" s="63" t="s">
        <v>747</v>
      </c>
      <c r="J715" s="60" t="s">
        <v>27632</v>
      </c>
      <c r="K715" s="60" t="s">
        <v>749</v>
      </c>
      <c r="L715" s="60" t="s">
        <v>750</v>
      </c>
      <c r="M715" s="61"/>
      <c r="N715" s="60" t="s">
        <v>27853</v>
      </c>
      <c r="O715" s="60" t="s">
        <v>27864</v>
      </c>
      <c r="P715" s="61" t="s">
        <v>6638</v>
      </c>
      <c r="Q715" s="60" t="s">
        <v>195</v>
      </c>
      <c r="R715" s="60"/>
      <c r="S715" s="60"/>
      <c r="T715" s="61"/>
      <c r="U715" s="61"/>
      <c r="V715" s="61"/>
      <c r="W715" s="61"/>
      <c r="X715" s="60"/>
      <c r="Y715" s="60"/>
      <c r="Z715" s="60"/>
    </row>
    <row r="716" spans="1:26" s="21" customFormat="1" ht="36">
      <c r="A716" s="60">
        <v>710</v>
      </c>
      <c r="B716" s="60" t="s">
        <v>40</v>
      </c>
      <c r="C716" s="60" t="s">
        <v>155</v>
      </c>
      <c r="D716" s="69" t="s">
        <v>752</v>
      </c>
      <c r="E716" s="60" t="s">
        <v>753</v>
      </c>
      <c r="F716" s="60" t="s">
        <v>196</v>
      </c>
      <c r="G716" s="61" t="s">
        <v>27587</v>
      </c>
      <c r="H716" s="60" t="s">
        <v>755</v>
      </c>
      <c r="I716" s="63" t="s">
        <v>756</v>
      </c>
      <c r="J716" s="60" t="s">
        <v>27610</v>
      </c>
      <c r="K716" s="60" t="s">
        <v>757</v>
      </c>
      <c r="L716" s="60" t="s">
        <v>758</v>
      </c>
      <c r="M716" s="61" t="s">
        <v>4420</v>
      </c>
      <c r="N716" s="60" t="s">
        <v>27854</v>
      </c>
      <c r="O716" s="60" t="s">
        <v>27865</v>
      </c>
      <c r="P716" s="61" t="s">
        <v>4338</v>
      </c>
      <c r="Q716" s="60" t="s">
        <v>182</v>
      </c>
      <c r="R716" s="60"/>
      <c r="S716" s="60"/>
      <c r="T716" s="61"/>
      <c r="U716" s="61"/>
      <c r="V716" s="61"/>
      <c r="W716" s="61"/>
      <c r="X716" s="60"/>
      <c r="Y716" s="60"/>
      <c r="Z716" s="60"/>
    </row>
    <row r="717" spans="1:26" s="21" customFormat="1" ht="72">
      <c r="A717" s="60">
        <v>711</v>
      </c>
      <c r="B717" s="60" t="s">
        <v>40</v>
      </c>
      <c r="C717" s="60" t="s">
        <v>155</v>
      </c>
      <c r="D717" s="69" t="s">
        <v>760</v>
      </c>
      <c r="E717" s="60" t="s">
        <v>761</v>
      </c>
      <c r="F717" s="60" t="s">
        <v>158</v>
      </c>
      <c r="G717" s="61" t="s">
        <v>27587</v>
      </c>
      <c r="H717" s="60" t="s">
        <v>763</v>
      </c>
      <c r="I717" s="63" t="s">
        <v>764</v>
      </c>
      <c r="J717" s="60" t="s">
        <v>27610</v>
      </c>
      <c r="K717" s="60" t="s">
        <v>766</v>
      </c>
      <c r="L717" s="60" t="s">
        <v>238</v>
      </c>
      <c r="M717" s="61" t="s">
        <v>27822</v>
      </c>
      <c r="N717" s="60" t="s">
        <v>27849</v>
      </c>
      <c r="O717" s="60" t="s">
        <v>27866</v>
      </c>
      <c r="P717" s="61" t="s">
        <v>27822</v>
      </c>
      <c r="Q717" s="60" t="s">
        <v>182</v>
      </c>
      <c r="R717" s="60"/>
      <c r="S717" s="60"/>
      <c r="T717" s="61"/>
      <c r="U717" s="61"/>
      <c r="V717" s="61"/>
      <c r="W717" s="61"/>
      <c r="X717" s="60"/>
      <c r="Y717" s="60"/>
      <c r="Z717" s="60"/>
    </row>
    <row r="718" spans="1:26" s="21" customFormat="1" ht="60">
      <c r="A718" s="60">
        <v>712</v>
      </c>
      <c r="B718" s="60" t="s">
        <v>40</v>
      </c>
      <c r="C718" s="60" t="s">
        <v>155</v>
      </c>
      <c r="D718" s="69" t="s">
        <v>634</v>
      </c>
      <c r="E718" s="60" t="s">
        <v>768</v>
      </c>
      <c r="F718" s="60" t="s">
        <v>196</v>
      </c>
      <c r="G718" s="61" t="s">
        <v>27587</v>
      </c>
      <c r="H718" s="60" t="s">
        <v>636</v>
      </c>
      <c r="I718" s="63" t="s">
        <v>637</v>
      </c>
      <c r="J718" s="60" t="s">
        <v>27610</v>
      </c>
      <c r="K718" s="60" t="s">
        <v>769</v>
      </c>
      <c r="L718" s="60" t="s">
        <v>770</v>
      </c>
      <c r="M718" s="61" t="s">
        <v>27823</v>
      </c>
      <c r="N718" s="60" t="s">
        <v>27852</v>
      </c>
      <c r="O718" s="60" t="s">
        <v>27867</v>
      </c>
      <c r="P718" s="61" t="s">
        <v>27905</v>
      </c>
      <c r="Q718" s="60" t="s">
        <v>182</v>
      </c>
      <c r="R718" s="60"/>
      <c r="S718" s="60"/>
      <c r="T718" s="61"/>
      <c r="U718" s="61"/>
      <c r="V718" s="61"/>
      <c r="W718" s="61"/>
      <c r="X718" s="60"/>
      <c r="Y718" s="60"/>
      <c r="Z718" s="60"/>
    </row>
    <row r="719" spans="1:26" s="21" customFormat="1" ht="300">
      <c r="A719" s="60">
        <v>713</v>
      </c>
      <c r="B719" s="60" t="s">
        <v>40</v>
      </c>
      <c r="C719" s="60" t="s">
        <v>155</v>
      </c>
      <c r="D719" s="69" t="s">
        <v>772</v>
      </c>
      <c r="E719" s="60" t="s">
        <v>772</v>
      </c>
      <c r="F719" s="60" t="s">
        <v>196</v>
      </c>
      <c r="G719" s="61" t="s">
        <v>27592</v>
      </c>
      <c r="H719" s="60" t="s">
        <v>774</v>
      </c>
      <c r="I719" s="63" t="s">
        <v>775</v>
      </c>
      <c r="J719" s="60" t="s">
        <v>27612</v>
      </c>
      <c r="K719" s="60" t="s">
        <v>776</v>
      </c>
      <c r="L719" s="60" t="s">
        <v>27777</v>
      </c>
      <c r="M719" s="61" t="s">
        <v>4428</v>
      </c>
      <c r="N719" s="60" t="s">
        <v>27848</v>
      </c>
      <c r="O719" s="60" t="s">
        <v>27855</v>
      </c>
      <c r="P719" s="61" t="s">
        <v>27906</v>
      </c>
      <c r="Q719" s="60" t="s">
        <v>165</v>
      </c>
      <c r="R719" s="60"/>
      <c r="S719" s="60"/>
      <c r="T719" s="61"/>
      <c r="U719" s="61"/>
      <c r="V719" s="61"/>
      <c r="W719" s="61"/>
      <c r="X719" s="60"/>
      <c r="Y719" s="60"/>
      <c r="Z719" s="60"/>
    </row>
    <row r="720" spans="1:26" s="21" customFormat="1" ht="48">
      <c r="A720" s="60">
        <v>714</v>
      </c>
      <c r="B720" s="60" t="s">
        <v>40</v>
      </c>
      <c r="C720" s="60" t="s">
        <v>155</v>
      </c>
      <c r="D720" s="69" t="s">
        <v>779</v>
      </c>
      <c r="E720" s="60" t="s">
        <v>780</v>
      </c>
      <c r="F720" s="60" t="s">
        <v>196</v>
      </c>
      <c r="G720" s="61" t="s">
        <v>27593</v>
      </c>
      <c r="H720" s="60" t="s">
        <v>782</v>
      </c>
      <c r="I720" s="63" t="s">
        <v>783</v>
      </c>
      <c r="J720" s="60" t="s">
        <v>27612</v>
      </c>
      <c r="K720" s="60" t="s">
        <v>784</v>
      </c>
      <c r="L720" s="60" t="s">
        <v>785</v>
      </c>
      <c r="M720" s="61" t="s">
        <v>4330</v>
      </c>
      <c r="N720" s="60" t="s">
        <v>27848</v>
      </c>
      <c r="O720" s="60" t="s">
        <v>27855</v>
      </c>
      <c r="P720" s="61" t="s">
        <v>4275</v>
      </c>
      <c r="Q720" s="60" t="s">
        <v>249</v>
      </c>
      <c r="R720" s="60"/>
      <c r="S720" s="60"/>
      <c r="T720" s="61"/>
      <c r="U720" s="61"/>
      <c r="V720" s="61"/>
      <c r="W720" s="61"/>
      <c r="X720" s="60"/>
      <c r="Y720" s="60"/>
      <c r="Z720" s="60"/>
    </row>
    <row r="721" spans="1:26" s="21" customFormat="1" ht="48">
      <c r="A721" s="60">
        <v>715</v>
      </c>
      <c r="B721" s="60" t="s">
        <v>40</v>
      </c>
      <c r="C721" s="60" t="s">
        <v>155</v>
      </c>
      <c r="D721" s="69" t="s">
        <v>684</v>
      </c>
      <c r="E721" s="60" t="s">
        <v>684</v>
      </c>
      <c r="F721" s="60" t="s">
        <v>196</v>
      </c>
      <c r="G721" s="61" t="s">
        <v>27594</v>
      </c>
      <c r="H721" s="60" t="s">
        <v>687</v>
      </c>
      <c r="I721" s="63" t="s">
        <v>688</v>
      </c>
      <c r="J721" s="60" t="s">
        <v>27612</v>
      </c>
      <c r="K721" s="60" t="s">
        <v>787</v>
      </c>
      <c r="L721" s="60" t="s">
        <v>788</v>
      </c>
      <c r="M721" s="61" t="s">
        <v>4294</v>
      </c>
      <c r="N721" s="60" t="s">
        <v>27848</v>
      </c>
      <c r="O721" s="60" t="s">
        <v>27855</v>
      </c>
      <c r="P721" s="61" t="s">
        <v>172</v>
      </c>
      <c r="Q721" s="60" t="s">
        <v>182</v>
      </c>
      <c r="R721" s="60"/>
      <c r="S721" s="60"/>
      <c r="T721" s="61"/>
      <c r="U721" s="61"/>
      <c r="V721" s="61"/>
      <c r="W721" s="61"/>
      <c r="X721" s="60"/>
      <c r="Y721" s="60"/>
      <c r="Z721" s="60"/>
    </row>
    <row r="722" spans="1:26" s="21" customFormat="1" ht="24">
      <c r="A722" s="60">
        <v>716</v>
      </c>
      <c r="B722" s="60" t="s">
        <v>40</v>
      </c>
      <c r="C722" s="60" t="s">
        <v>155</v>
      </c>
      <c r="D722" s="69" t="s">
        <v>789</v>
      </c>
      <c r="E722" s="60" t="s">
        <v>790</v>
      </c>
      <c r="F722" s="60" t="s">
        <v>196</v>
      </c>
      <c r="G722" s="61" t="s">
        <v>27592</v>
      </c>
      <c r="H722" s="60" t="s">
        <v>792</v>
      </c>
      <c r="I722" s="63" t="s">
        <v>793</v>
      </c>
      <c r="J722" s="60" t="s">
        <v>27612</v>
      </c>
      <c r="K722" s="60" t="s">
        <v>173</v>
      </c>
      <c r="L722" s="60" t="s">
        <v>794</v>
      </c>
      <c r="M722" s="61" t="s">
        <v>4287</v>
      </c>
      <c r="N722" s="60" t="s">
        <v>27848</v>
      </c>
      <c r="O722" s="60" t="s">
        <v>27868</v>
      </c>
      <c r="P722" s="61"/>
      <c r="Q722" s="60" t="s">
        <v>165</v>
      </c>
      <c r="R722" s="60"/>
      <c r="S722" s="60"/>
      <c r="T722" s="61"/>
      <c r="U722" s="61"/>
      <c r="V722" s="61"/>
      <c r="W722" s="61"/>
      <c r="X722" s="60"/>
      <c r="Y722" s="60"/>
      <c r="Z722" s="60"/>
    </row>
    <row r="723" spans="1:26" s="21" customFormat="1" ht="24">
      <c r="A723" s="60">
        <v>717</v>
      </c>
      <c r="B723" s="60" t="s">
        <v>40</v>
      </c>
      <c r="C723" s="60" t="s">
        <v>155</v>
      </c>
      <c r="D723" s="69" t="s">
        <v>798</v>
      </c>
      <c r="E723" s="60" t="s">
        <v>798</v>
      </c>
      <c r="F723" s="60" t="s">
        <v>196</v>
      </c>
      <c r="G723" s="61" t="s">
        <v>7846</v>
      </c>
      <c r="H723" s="60" t="s">
        <v>800</v>
      </c>
      <c r="I723" s="63" t="s">
        <v>801</v>
      </c>
      <c r="J723" s="60" t="s">
        <v>27610</v>
      </c>
      <c r="K723" s="60" t="s">
        <v>229</v>
      </c>
      <c r="L723" s="60" t="s">
        <v>802</v>
      </c>
      <c r="M723" s="61" t="s">
        <v>27824</v>
      </c>
      <c r="N723" s="60" t="s">
        <v>27854</v>
      </c>
      <c r="O723" s="60" t="s">
        <v>27869</v>
      </c>
      <c r="P723" s="61" t="s">
        <v>4338</v>
      </c>
      <c r="Q723" s="60" t="s">
        <v>182</v>
      </c>
      <c r="R723" s="60"/>
      <c r="S723" s="60"/>
      <c r="T723" s="61"/>
      <c r="U723" s="61"/>
      <c r="V723" s="61"/>
      <c r="W723" s="61"/>
      <c r="X723" s="60"/>
      <c r="Y723" s="60"/>
      <c r="Z723" s="60"/>
    </row>
    <row r="724" spans="1:26" s="21" customFormat="1" ht="168">
      <c r="A724" s="60">
        <v>718</v>
      </c>
      <c r="B724" s="60" t="s">
        <v>40</v>
      </c>
      <c r="C724" s="60" t="s">
        <v>155</v>
      </c>
      <c r="D724" s="69" t="s">
        <v>804</v>
      </c>
      <c r="E724" s="60" t="s">
        <v>805</v>
      </c>
      <c r="F724" s="60" t="s">
        <v>169</v>
      </c>
      <c r="G724" s="61" t="s">
        <v>27595</v>
      </c>
      <c r="H724" s="60" t="s">
        <v>807</v>
      </c>
      <c r="I724" s="63" t="s">
        <v>808</v>
      </c>
      <c r="J724" s="60" t="s">
        <v>27633</v>
      </c>
      <c r="K724" s="60" t="s">
        <v>809</v>
      </c>
      <c r="L724" s="60" t="s">
        <v>810</v>
      </c>
      <c r="M724" s="61" t="s">
        <v>19253</v>
      </c>
      <c r="N724" s="60" t="s">
        <v>27849</v>
      </c>
      <c r="O724" s="60" t="s">
        <v>27855</v>
      </c>
      <c r="P724" s="61" t="s">
        <v>4330</v>
      </c>
      <c r="Q724" s="60" t="s">
        <v>182</v>
      </c>
      <c r="R724" s="60"/>
      <c r="S724" s="60"/>
      <c r="T724" s="61"/>
      <c r="U724" s="61"/>
      <c r="V724" s="61"/>
      <c r="W724" s="61"/>
      <c r="X724" s="60"/>
      <c r="Y724" s="60"/>
      <c r="Z724" s="60"/>
    </row>
    <row r="725" spans="1:26" s="21" customFormat="1" ht="120">
      <c r="A725" s="60">
        <v>719</v>
      </c>
      <c r="B725" s="60" t="s">
        <v>40</v>
      </c>
      <c r="C725" s="60" t="s">
        <v>155</v>
      </c>
      <c r="D725" s="69" t="s">
        <v>812</v>
      </c>
      <c r="E725" s="60" t="s">
        <v>813</v>
      </c>
      <c r="F725" s="60" t="s">
        <v>196</v>
      </c>
      <c r="G725" s="61" t="s">
        <v>7846</v>
      </c>
      <c r="H725" s="60" t="s">
        <v>814</v>
      </c>
      <c r="I725" s="63" t="s">
        <v>815</v>
      </c>
      <c r="J725" s="60" t="s">
        <v>27611</v>
      </c>
      <c r="K725" s="60" t="s">
        <v>816</v>
      </c>
      <c r="L725" s="60" t="s">
        <v>817</v>
      </c>
      <c r="M725" s="61" t="s">
        <v>27825</v>
      </c>
      <c r="N725" s="60" t="s">
        <v>27848</v>
      </c>
      <c r="O725" s="60" t="s">
        <v>27870</v>
      </c>
      <c r="P725" s="61" t="s">
        <v>27907</v>
      </c>
      <c r="Q725" s="60" t="s">
        <v>182</v>
      </c>
      <c r="R725" s="60"/>
      <c r="S725" s="60"/>
      <c r="T725" s="61"/>
      <c r="U725" s="61"/>
      <c r="V725" s="61"/>
      <c r="W725" s="61"/>
      <c r="X725" s="60"/>
      <c r="Y725" s="60"/>
      <c r="Z725" s="60"/>
    </row>
    <row r="726" spans="1:26" s="21" customFormat="1" ht="36">
      <c r="A726" s="60">
        <v>720</v>
      </c>
      <c r="B726" s="60" t="s">
        <v>40</v>
      </c>
      <c r="C726" s="60" t="s">
        <v>155</v>
      </c>
      <c r="D726" s="69" t="s">
        <v>27566</v>
      </c>
      <c r="E726" s="60" t="s">
        <v>27511</v>
      </c>
      <c r="F726" s="60" t="s">
        <v>169</v>
      </c>
      <c r="G726" s="61" t="s">
        <v>7846</v>
      </c>
      <c r="H726" s="60" t="s">
        <v>27662</v>
      </c>
      <c r="I726" s="63" t="s">
        <v>27704</v>
      </c>
      <c r="J726" s="60" t="s">
        <v>27634</v>
      </c>
      <c r="K726" s="60" t="s">
        <v>27752</v>
      </c>
      <c r="L726" s="60"/>
      <c r="M726" s="61"/>
      <c r="N726" s="60"/>
      <c r="O726" s="60"/>
      <c r="P726" s="61"/>
      <c r="Q726" s="60"/>
      <c r="R726" s="60"/>
      <c r="S726" s="60"/>
      <c r="T726" s="61"/>
      <c r="U726" s="61"/>
      <c r="V726" s="61"/>
      <c r="W726" s="61"/>
      <c r="X726" s="60"/>
      <c r="Y726" s="60"/>
      <c r="Z726" s="60"/>
    </row>
    <row r="727" spans="1:26" s="21" customFormat="1" ht="60">
      <c r="A727" s="60">
        <v>721</v>
      </c>
      <c r="B727" s="60" t="s">
        <v>40</v>
      </c>
      <c r="C727" s="60" t="s">
        <v>155</v>
      </c>
      <c r="D727" s="69" t="s">
        <v>831</v>
      </c>
      <c r="E727" s="60" t="s">
        <v>832</v>
      </c>
      <c r="F727" s="60" t="s">
        <v>196</v>
      </c>
      <c r="G727" s="61" t="s">
        <v>27596</v>
      </c>
      <c r="H727" s="60" t="s">
        <v>834</v>
      </c>
      <c r="I727" s="63" t="s">
        <v>835</v>
      </c>
      <c r="J727" s="60" t="s">
        <v>27621</v>
      </c>
      <c r="K727" s="60" t="s">
        <v>836</v>
      </c>
      <c r="L727" s="60" t="s">
        <v>837</v>
      </c>
      <c r="M727" s="61" t="s">
        <v>27826</v>
      </c>
      <c r="N727" s="60" t="s">
        <v>27849</v>
      </c>
      <c r="O727" s="60" t="s">
        <v>27855</v>
      </c>
      <c r="P727" s="61" t="s">
        <v>4491</v>
      </c>
      <c r="Q727" s="60" t="s">
        <v>405</v>
      </c>
      <c r="R727" s="60"/>
      <c r="S727" s="60"/>
      <c r="T727" s="61"/>
      <c r="U727" s="61"/>
      <c r="V727" s="61"/>
      <c r="W727" s="61"/>
      <c r="X727" s="60"/>
      <c r="Y727" s="60"/>
      <c r="Z727" s="60"/>
    </row>
    <row r="728" spans="1:26" s="21" customFormat="1" ht="24">
      <c r="A728" s="60">
        <v>722</v>
      </c>
      <c r="B728" s="60" t="s">
        <v>40</v>
      </c>
      <c r="C728" s="60" t="s">
        <v>155</v>
      </c>
      <c r="D728" s="69" t="s">
        <v>27567</v>
      </c>
      <c r="E728" s="60" t="s">
        <v>843</v>
      </c>
      <c r="F728" s="60" t="s">
        <v>196</v>
      </c>
      <c r="G728" s="61" t="s">
        <v>7846</v>
      </c>
      <c r="H728" s="60" t="s">
        <v>845</v>
      </c>
      <c r="I728" s="63" t="s">
        <v>846</v>
      </c>
      <c r="J728" s="60" t="s">
        <v>27635</v>
      </c>
      <c r="K728" s="60" t="s">
        <v>847</v>
      </c>
      <c r="L728" s="60" t="s">
        <v>848</v>
      </c>
      <c r="M728" s="61" t="s">
        <v>4683</v>
      </c>
      <c r="N728" s="60" t="s">
        <v>27852</v>
      </c>
      <c r="O728" s="60" t="s">
        <v>27871</v>
      </c>
      <c r="P728" s="61" t="s">
        <v>339</v>
      </c>
      <c r="Q728" s="60" t="s">
        <v>182</v>
      </c>
      <c r="R728" s="60"/>
      <c r="S728" s="60"/>
      <c r="T728" s="61"/>
      <c r="U728" s="61"/>
      <c r="V728" s="61"/>
      <c r="W728" s="61"/>
      <c r="X728" s="60"/>
      <c r="Y728" s="60"/>
      <c r="Z728" s="60"/>
    </row>
    <row r="729" spans="1:26" s="21" customFormat="1" ht="84">
      <c r="A729" s="60">
        <v>723</v>
      </c>
      <c r="B729" s="60" t="s">
        <v>40</v>
      </c>
      <c r="C729" s="60" t="s">
        <v>155</v>
      </c>
      <c r="D729" s="69" t="s">
        <v>858</v>
      </c>
      <c r="E729" s="60" t="s">
        <v>859</v>
      </c>
      <c r="F729" s="60" t="s">
        <v>196</v>
      </c>
      <c r="G729" s="61" t="s">
        <v>27592</v>
      </c>
      <c r="H729" s="60" t="s">
        <v>861</v>
      </c>
      <c r="I729" s="63" t="s">
        <v>862</v>
      </c>
      <c r="J729" s="60" t="s">
        <v>27612</v>
      </c>
      <c r="K729" s="60" t="s">
        <v>863</v>
      </c>
      <c r="L729" s="60" t="s">
        <v>864</v>
      </c>
      <c r="M729" s="61" t="s">
        <v>27827</v>
      </c>
      <c r="N729" s="60" t="s">
        <v>27848</v>
      </c>
      <c r="O729" s="60" t="s">
        <v>27872</v>
      </c>
      <c r="P729" s="61" t="s">
        <v>27908</v>
      </c>
      <c r="Q729" s="60" t="s">
        <v>165</v>
      </c>
      <c r="R729" s="60"/>
      <c r="S729" s="60"/>
      <c r="T729" s="61"/>
      <c r="U729" s="61"/>
      <c r="V729" s="61"/>
      <c r="W729" s="61"/>
      <c r="X729" s="60"/>
      <c r="Y729" s="60"/>
      <c r="Z729" s="60"/>
    </row>
    <row r="730" spans="1:26" s="21" customFormat="1" ht="24">
      <c r="A730" s="60">
        <v>724</v>
      </c>
      <c r="B730" s="60" t="s">
        <v>40</v>
      </c>
      <c r="C730" s="60" t="s">
        <v>155</v>
      </c>
      <c r="D730" s="69" t="s">
        <v>899</v>
      </c>
      <c r="E730" s="60" t="s">
        <v>900</v>
      </c>
      <c r="F730" s="60" t="s">
        <v>196</v>
      </c>
      <c r="G730" s="61" t="s">
        <v>27597</v>
      </c>
      <c r="H730" s="60">
        <v>3222482857</v>
      </c>
      <c r="I730" s="63" t="s">
        <v>901</v>
      </c>
      <c r="J730" s="60" t="s">
        <v>27612</v>
      </c>
      <c r="K730" s="60" t="s">
        <v>902</v>
      </c>
      <c r="L730" s="60" t="s">
        <v>903</v>
      </c>
      <c r="M730" s="61" t="s">
        <v>27828</v>
      </c>
      <c r="N730" s="60" t="s">
        <v>5462</v>
      </c>
      <c r="O730" s="60" t="s">
        <v>6468</v>
      </c>
      <c r="P730" s="61"/>
      <c r="Q730" s="60" t="s">
        <v>893</v>
      </c>
      <c r="R730" s="60"/>
      <c r="S730" s="60"/>
      <c r="T730" s="61"/>
      <c r="U730" s="61"/>
      <c r="V730" s="61"/>
      <c r="W730" s="61"/>
      <c r="X730" s="60"/>
      <c r="Y730" s="60"/>
      <c r="Z730" s="60"/>
    </row>
    <row r="731" spans="1:26" s="21" customFormat="1" ht="72">
      <c r="A731" s="60">
        <v>725</v>
      </c>
      <c r="B731" s="60" t="s">
        <v>40</v>
      </c>
      <c r="C731" s="60" t="s">
        <v>155</v>
      </c>
      <c r="D731" s="69" t="s">
        <v>904</v>
      </c>
      <c r="E731" s="60" t="s">
        <v>905</v>
      </c>
      <c r="F731" s="60" t="s">
        <v>906</v>
      </c>
      <c r="G731" s="61" t="s">
        <v>7846</v>
      </c>
      <c r="H731" s="60">
        <v>3102551978</v>
      </c>
      <c r="I731" s="63" t="s">
        <v>907</v>
      </c>
      <c r="J731" s="60" t="s">
        <v>6652</v>
      </c>
      <c r="K731" s="60" t="s">
        <v>908</v>
      </c>
      <c r="L731" s="60" t="s">
        <v>909</v>
      </c>
      <c r="M731" s="61">
        <v>1500</v>
      </c>
      <c r="N731" s="60" t="s">
        <v>27852</v>
      </c>
      <c r="O731" s="60" t="s">
        <v>27873</v>
      </c>
      <c r="P731" s="61"/>
      <c r="Q731" s="60" t="s">
        <v>910</v>
      </c>
      <c r="R731" s="60"/>
      <c r="S731" s="60"/>
      <c r="T731" s="61"/>
      <c r="U731" s="61"/>
      <c r="V731" s="61"/>
      <c r="W731" s="61"/>
      <c r="X731" s="60"/>
      <c r="Y731" s="60"/>
      <c r="Z731" s="60"/>
    </row>
    <row r="732" spans="1:26" s="21" customFormat="1" ht="60">
      <c r="A732" s="60">
        <v>726</v>
      </c>
      <c r="B732" s="60" t="s">
        <v>40</v>
      </c>
      <c r="C732" s="60" t="s">
        <v>155</v>
      </c>
      <c r="D732" s="69" t="s">
        <v>912</v>
      </c>
      <c r="E732" s="60" t="s">
        <v>913</v>
      </c>
      <c r="F732" s="60" t="s">
        <v>906</v>
      </c>
      <c r="G732" s="61" t="s">
        <v>7846</v>
      </c>
      <c r="H732" s="60" t="s">
        <v>915</v>
      </c>
      <c r="I732" s="63" t="s">
        <v>916</v>
      </c>
      <c r="J732" s="60" t="s">
        <v>27636</v>
      </c>
      <c r="K732" s="60" t="s">
        <v>917</v>
      </c>
      <c r="L732" s="60" t="s">
        <v>219</v>
      </c>
      <c r="M732" s="61">
        <v>13500</v>
      </c>
      <c r="N732" s="60" t="s">
        <v>5331</v>
      </c>
      <c r="O732" s="60" t="s">
        <v>27874</v>
      </c>
      <c r="P732" s="61">
        <v>7560</v>
      </c>
      <c r="Q732" s="60" t="s">
        <v>878</v>
      </c>
      <c r="R732" s="60"/>
      <c r="S732" s="60"/>
      <c r="T732" s="61"/>
      <c r="U732" s="61"/>
      <c r="V732" s="61"/>
      <c r="W732" s="61"/>
      <c r="X732" s="60"/>
      <c r="Y732" s="60"/>
      <c r="Z732" s="60"/>
    </row>
    <row r="733" spans="1:26" s="21" customFormat="1" ht="48">
      <c r="A733" s="60">
        <v>727</v>
      </c>
      <c r="B733" s="60" t="s">
        <v>40</v>
      </c>
      <c r="C733" s="60" t="s">
        <v>155</v>
      </c>
      <c r="D733" s="69" t="s">
        <v>919</v>
      </c>
      <c r="E733" s="60" t="s">
        <v>919</v>
      </c>
      <c r="F733" s="60" t="s">
        <v>196</v>
      </c>
      <c r="G733" s="61" t="s">
        <v>27594</v>
      </c>
      <c r="H733" s="60" t="s">
        <v>921</v>
      </c>
      <c r="I733" s="63" t="s">
        <v>922</v>
      </c>
      <c r="J733" s="60" t="s">
        <v>27612</v>
      </c>
      <c r="K733" s="60" t="s">
        <v>923</v>
      </c>
      <c r="L733" s="60"/>
      <c r="M733" s="61"/>
      <c r="N733" s="60"/>
      <c r="O733" s="60"/>
      <c r="P733" s="61"/>
      <c r="Q733" s="60"/>
      <c r="R733" s="60"/>
      <c r="S733" s="60"/>
      <c r="T733" s="61"/>
      <c r="U733" s="61"/>
      <c r="V733" s="61"/>
      <c r="W733" s="61"/>
      <c r="X733" s="60"/>
      <c r="Y733" s="60"/>
      <c r="Z733" s="60"/>
    </row>
    <row r="734" spans="1:26" s="21" customFormat="1" ht="36">
      <c r="A734" s="60">
        <v>728</v>
      </c>
      <c r="B734" s="60" t="s">
        <v>40</v>
      </c>
      <c r="C734" s="60" t="s">
        <v>155</v>
      </c>
      <c r="D734" s="69" t="s">
        <v>937</v>
      </c>
      <c r="E734" s="60" t="s">
        <v>938</v>
      </c>
      <c r="F734" s="60" t="s">
        <v>196</v>
      </c>
      <c r="G734" s="61" t="s">
        <v>7846</v>
      </c>
      <c r="H734" s="60" t="s">
        <v>940</v>
      </c>
      <c r="I734" s="63" t="s">
        <v>941</v>
      </c>
      <c r="J734" s="60" t="s">
        <v>27612</v>
      </c>
      <c r="K734" s="60" t="s">
        <v>229</v>
      </c>
      <c r="L734" s="60"/>
      <c r="M734" s="61">
        <v>1800</v>
      </c>
      <c r="N734" s="60" t="s">
        <v>5462</v>
      </c>
      <c r="O734" s="60" t="s">
        <v>27875</v>
      </c>
      <c r="P734" s="61">
        <v>1700</v>
      </c>
      <c r="Q734" s="60" t="s">
        <v>893</v>
      </c>
      <c r="R734" s="60"/>
      <c r="S734" s="60"/>
      <c r="T734" s="61"/>
      <c r="U734" s="61"/>
      <c r="V734" s="61"/>
      <c r="W734" s="61"/>
      <c r="X734" s="60"/>
      <c r="Y734" s="60"/>
      <c r="Z734" s="60"/>
    </row>
    <row r="735" spans="1:26" s="21" customFormat="1" ht="108">
      <c r="A735" s="60">
        <v>729</v>
      </c>
      <c r="B735" s="60" t="s">
        <v>40</v>
      </c>
      <c r="C735" s="60" t="s">
        <v>155</v>
      </c>
      <c r="D735" s="69" t="s">
        <v>943</v>
      </c>
      <c r="E735" s="60" t="s">
        <v>944</v>
      </c>
      <c r="F735" s="60" t="s">
        <v>196</v>
      </c>
      <c r="G735" s="61" t="s">
        <v>7846</v>
      </c>
      <c r="H735" s="60" t="s">
        <v>946</v>
      </c>
      <c r="I735" s="63" t="s">
        <v>947</v>
      </c>
      <c r="J735" s="60" t="s">
        <v>27612</v>
      </c>
      <c r="K735" s="60" t="s">
        <v>948</v>
      </c>
      <c r="L735" s="60" t="s">
        <v>949</v>
      </c>
      <c r="M735" s="61" t="s">
        <v>27829</v>
      </c>
      <c r="N735" s="60" t="s">
        <v>5462</v>
      </c>
      <c r="O735" s="60" t="s">
        <v>27855</v>
      </c>
      <c r="P735" s="61" t="s">
        <v>27909</v>
      </c>
      <c r="Q735" s="60" t="s">
        <v>893</v>
      </c>
      <c r="R735" s="60"/>
      <c r="S735" s="60"/>
      <c r="T735" s="61"/>
      <c r="U735" s="61"/>
      <c r="V735" s="61"/>
      <c r="W735" s="61"/>
      <c r="X735" s="60"/>
      <c r="Y735" s="60"/>
      <c r="Z735" s="60"/>
    </row>
    <row r="736" spans="1:26" s="21" customFormat="1" ht="108">
      <c r="A736" s="60">
        <v>730</v>
      </c>
      <c r="B736" s="60" t="s">
        <v>40</v>
      </c>
      <c r="C736" s="60" t="s">
        <v>155</v>
      </c>
      <c r="D736" s="69" t="s">
        <v>951</v>
      </c>
      <c r="E736" s="60" t="s">
        <v>952</v>
      </c>
      <c r="F736" s="60" t="s">
        <v>196</v>
      </c>
      <c r="G736" s="61" t="s">
        <v>7846</v>
      </c>
      <c r="H736" s="60" t="s">
        <v>954</v>
      </c>
      <c r="I736" s="63" t="s">
        <v>955</v>
      </c>
      <c r="J736" s="60" t="s">
        <v>27612</v>
      </c>
      <c r="K736" s="60" t="s">
        <v>956</v>
      </c>
      <c r="L736" s="60" t="s">
        <v>957</v>
      </c>
      <c r="M736" s="61" t="s">
        <v>27830</v>
      </c>
      <c r="N736" s="60" t="s">
        <v>5462</v>
      </c>
      <c r="O736" s="60" t="s">
        <v>27855</v>
      </c>
      <c r="P736" s="61" t="s">
        <v>27910</v>
      </c>
      <c r="Q736" s="60" t="s">
        <v>893</v>
      </c>
      <c r="R736" s="60"/>
      <c r="S736" s="60"/>
      <c r="T736" s="61"/>
      <c r="U736" s="61"/>
      <c r="V736" s="61"/>
      <c r="W736" s="61"/>
      <c r="X736" s="60"/>
      <c r="Y736" s="60"/>
      <c r="Z736" s="60"/>
    </row>
    <row r="737" spans="1:26" s="21" customFormat="1" ht="180">
      <c r="A737" s="60">
        <v>731</v>
      </c>
      <c r="B737" s="60" t="s">
        <v>40</v>
      </c>
      <c r="C737" s="60" t="s">
        <v>155</v>
      </c>
      <c r="D737" s="69" t="s">
        <v>959</v>
      </c>
      <c r="E737" s="60" t="s">
        <v>959</v>
      </c>
      <c r="F737" s="60" t="s">
        <v>906</v>
      </c>
      <c r="G737" s="61" t="s">
        <v>27598</v>
      </c>
      <c r="H737" s="60" t="s">
        <v>960</v>
      </c>
      <c r="I737" s="63" t="s">
        <v>961</v>
      </c>
      <c r="J737" s="60" t="s">
        <v>6652</v>
      </c>
      <c r="K737" s="60" t="s">
        <v>27753</v>
      </c>
      <c r="L737" s="60" t="s">
        <v>963</v>
      </c>
      <c r="M737" s="61"/>
      <c r="N737" s="60" t="s">
        <v>5331</v>
      </c>
      <c r="O737" s="60" t="s">
        <v>27876</v>
      </c>
      <c r="P737" s="61"/>
      <c r="Q737" s="60" t="s">
        <v>893</v>
      </c>
      <c r="R737" s="60"/>
      <c r="S737" s="60"/>
      <c r="T737" s="61"/>
      <c r="U737" s="61"/>
      <c r="V737" s="61"/>
      <c r="W737" s="61"/>
      <c r="X737" s="60"/>
      <c r="Y737" s="60"/>
      <c r="Z737" s="60"/>
    </row>
    <row r="738" spans="1:26" s="21" customFormat="1" ht="144">
      <c r="A738" s="60">
        <v>732</v>
      </c>
      <c r="B738" s="60" t="s">
        <v>40</v>
      </c>
      <c r="C738" s="60" t="s">
        <v>155</v>
      </c>
      <c r="D738" s="69" t="s">
        <v>965</v>
      </c>
      <c r="E738" s="60" t="s">
        <v>966</v>
      </c>
      <c r="F738" s="60" t="s">
        <v>906</v>
      </c>
      <c r="G738" s="61" t="s">
        <v>7846</v>
      </c>
      <c r="H738" s="60" t="s">
        <v>367</v>
      </c>
      <c r="I738" s="63" t="s">
        <v>368</v>
      </c>
      <c r="J738" s="60" t="s">
        <v>27637</v>
      </c>
      <c r="K738" s="60" t="s">
        <v>967</v>
      </c>
      <c r="L738" s="60" t="s">
        <v>968</v>
      </c>
      <c r="M738" s="61" t="s">
        <v>27831</v>
      </c>
      <c r="N738" s="60" t="s">
        <v>4303</v>
      </c>
      <c r="O738" s="60" t="s">
        <v>27877</v>
      </c>
      <c r="P738" s="61" t="s">
        <v>27911</v>
      </c>
      <c r="Q738" s="60" t="s">
        <v>893</v>
      </c>
      <c r="R738" s="60"/>
      <c r="S738" s="60"/>
      <c r="T738" s="61"/>
      <c r="U738" s="61"/>
      <c r="V738" s="61"/>
      <c r="W738" s="61"/>
      <c r="X738" s="60"/>
      <c r="Y738" s="60"/>
      <c r="Z738" s="60"/>
    </row>
    <row r="739" spans="1:26" s="21" customFormat="1" ht="108">
      <c r="A739" s="60">
        <v>733</v>
      </c>
      <c r="B739" s="60" t="s">
        <v>40</v>
      </c>
      <c r="C739" s="60" t="s">
        <v>155</v>
      </c>
      <c r="D739" s="69" t="s">
        <v>27568</v>
      </c>
      <c r="E739" s="60" t="s">
        <v>27512</v>
      </c>
      <c r="F739" s="60" t="s">
        <v>196</v>
      </c>
      <c r="G739" s="61" t="s">
        <v>27599</v>
      </c>
      <c r="H739" s="60" t="s">
        <v>27663</v>
      </c>
      <c r="I739" s="63" t="s">
        <v>27705</v>
      </c>
      <c r="J739" s="60" t="s">
        <v>27612</v>
      </c>
      <c r="K739" s="60" t="s">
        <v>27754</v>
      </c>
      <c r="L739" s="60" t="s">
        <v>27778</v>
      </c>
      <c r="M739" s="61" t="s">
        <v>27806</v>
      </c>
      <c r="N739" s="60" t="s">
        <v>27848</v>
      </c>
      <c r="O739" s="60" t="s">
        <v>27855</v>
      </c>
      <c r="P739" s="61"/>
      <c r="Q739" s="60" t="s">
        <v>27926</v>
      </c>
      <c r="R739" s="60"/>
      <c r="S739" s="60"/>
      <c r="T739" s="61"/>
      <c r="U739" s="61"/>
      <c r="V739" s="61"/>
      <c r="W739" s="61"/>
      <c r="X739" s="60"/>
      <c r="Y739" s="60"/>
      <c r="Z739" s="60"/>
    </row>
    <row r="740" spans="1:26" s="21" customFormat="1" ht="48">
      <c r="A740" s="60">
        <v>734</v>
      </c>
      <c r="B740" s="60" t="s">
        <v>40</v>
      </c>
      <c r="C740" s="60" t="s">
        <v>155</v>
      </c>
      <c r="D740" s="69" t="s">
        <v>27569</v>
      </c>
      <c r="E740" s="60" t="s">
        <v>27513</v>
      </c>
      <c r="F740" s="60" t="s">
        <v>906</v>
      </c>
      <c r="G740" s="61" t="s">
        <v>7846</v>
      </c>
      <c r="H740" s="60" t="s">
        <v>27664</v>
      </c>
      <c r="I740" s="63" t="s">
        <v>27706</v>
      </c>
      <c r="J740" s="60" t="s">
        <v>4948</v>
      </c>
      <c r="K740" s="60" t="s">
        <v>229</v>
      </c>
      <c r="L740" s="60" t="s">
        <v>27779</v>
      </c>
      <c r="M740" s="61" t="s">
        <v>4334</v>
      </c>
      <c r="N740" s="60" t="s">
        <v>27852</v>
      </c>
      <c r="O740" s="60" t="s">
        <v>27878</v>
      </c>
      <c r="P740" s="61" t="s">
        <v>27912</v>
      </c>
      <c r="Q740" s="60" t="s">
        <v>182</v>
      </c>
      <c r="R740" s="60"/>
      <c r="S740" s="60"/>
      <c r="T740" s="61"/>
      <c r="U740" s="61"/>
      <c r="V740" s="61"/>
      <c r="W740" s="61"/>
      <c r="X740" s="60"/>
      <c r="Y740" s="60"/>
      <c r="Z740" s="60"/>
    </row>
    <row r="741" spans="1:26" s="21" customFormat="1" ht="48">
      <c r="A741" s="60">
        <v>735</v>
      </c>
      <c r="B741" s="60" t="s">
        <v>40</v>
      </c>
      <c r="C741" s="60" t="s">
        <v>155</v>
      </c>
      <c r="D741" s="69" t="s">
        <v>27570</v>
      </c>
      <c r="E741" s="60" t="s">
        <v>27514</v>
      </c>
      <c r="F741" s="60" t="s">
        <v>906</v>
      </c>
      <c r="G741" s="61" t="s">
        <v>7846</v>
      </c>
      <c r="H741" s="60" t="s">
        <v>27664</v>
      </c>
      <c r="I741" s="63" t="s">
        <v>27706</v>
      </c>
      <c r="J741" s="60" t="s">
        <v>4948</v>
      </c>
      <c r="K741" s="60" t="s">
        <v>4219</v>
      </c>
      <c r="L741" s="60" t="s">
        <v>1437</v>
      </c>
      <c r="M741" s="61" t="s">
        <v>27832</v>
      </c>
      <c r="N741" s="60" t="s">
        <v>27852</v>
      </c>
      <c r="O741" s="60" t="s">
        <v>27855</v>
      </c>
      <c r="P741" s="61" t="s">
        <v>5261</v>
      </c>
      <c r="Q741" s="60" t="s">
        <v>182</v>
      </c>
      <c r="R741" s="60"/>
      <c r="S741" s="60"/>
      <c r="T741" s="61"/>
      <c r="U741" s="61"/>
      <c r="V741" s="61"/>
      <c r="W741" s="61"/>
      <c r="X741" s="60"/>
      <c r="Y741" s="60"/>
      <c r="Z741" s="60"/>
    </row>
    <row r="742" spans="1:26" s="21" customFormat="1" ht="48">
      <c r="A742" s="60">
        <v>736</v>
      </c>
      <c r="B742" s="60" t="s">
        <v>40</v>
      </c>
      <c r="C742" s="60" t="s">
        <v>155</v>
      </c>
      <c r="D742" s="69" t="s">
        <v>27515</v>
      </c>
      <c r="E742" s="60" t="s">
        <v>27515</v>
      </c>
      <c r="F742" s="60" t="s">
        <v>906</v>
      </c>
      <c r="G742" s="61" t="s">
        <v>7846</v>
      </c>
      <c r="H742" s="60" t="s">
        <v>27664</v>
      </c>
      <c r="I742" s="63" t="s">
        <v>27707</v>
      </c>
      <c r="J742" s="60" t="s">
        <v>27638</v>
      </c>
      <c r="K742" s="60" t="s">
        <v>203</v>
      </c>
      <c r="L742" s="60" t="s">
        <v>27780</v>
      </c>
      <c r="M742" s="61" t="s">
        <v>4294</v>
      </c>
      <c r="N742" s="60" t="s">
        <v>27848</v>
      </c>
      <c r="O742" s="60" t="s">
        <v>27855</v>
      </c>
      <c r="P742" s="61" t="s">
        <v>4338</v>
      </c>
      <c r="Q742" s="60" t="s">
        <v>165</v>
      </c>
      <c r="R742" s="60"/>
      <c r="S742" s="60"/>
      <c r="T742" s="61"/>
      <c r="U742" s="61"/>
      <c r="V742" s="61"/>
      <c r="W742" s="61"/>
      <c r="X742" s="60"/>
      <c r="Y742" s="60"/>
      <c r="Z742" s="60"/>
    </row>
    <row r="743" spans="1:26" s="21" customFormat="1" ht="48">
      <c r="A743" s="60">
        <v>737</v>
      </c>
      <c r="B743" s="60" t="s">
        <v>40</v>
      </c>
      <c r="C743" s="60" t="s">
        <v>155</v>
      </c>
      <c r="D743" s="69" t="s">
        <v>27515</v>
      </c>
      <c r="E743" s="60" t="s">
        <v>27515</v>
      </c>
      <c r="F743" s="60" t="s">
        <v>906</v>
      </c>
      <c r="G743" s="61" t="s">
        <v>7846</v>
      </c>
      <c r="H743" s="60" t="s">
        <v>27664</v>
      </c>
      <c r="I743" s="63" t="s">
        <v>27707</v>
      </c>
      <c r="J743" s="60" t="s">
        <v>27638</v>
      </c>
      <c r="K743" s="60" t="s">
        <v>4235</v>
      </c>
      <c r="L743" s="60" t="s">
        <v>4329</v>
      </c>
      <c r="M743" s="61" t="s">
        <v>5259</v>
      </c>
      <c r="N743" s="60" t="s">
        <v>27849</v>
      </c>
      <c r="O743" s="60" t="s">
        <v>27855</v>
      </c>
      <c r="P743" s="61" t="s">
        <v>4288</v>
      </c>
      <c r="Q743" s="60" t="s">
        <v>182</v>
      </c>
      <c r="R743" s="60"/>
      <c r="S743" s="60"/>
      <c r="T743" s="61"/>
      <c r="U743" s="61"/>
      <c r="V743" s="61"/>
      <c r="W743" s="61"/>
      <c r="X743" s="60"/>
      <c r="Y743" s="60"/>
      <c r="Z743" s="60"/>
    </row>
    <row r="744" spans="1:26" s="21" customFormat="1" ht="48">
      <c r="A744" s="60">
        <v>738</v>
      </c>
      <c r="B744" s="60" t="s">
        <v>40</v>
      </c>
      <c r="C744" s="60" t="s">
        <v>155</v>
      </c>
      <c r="D744" s="69" t="s">
        <v>27513</v>
      </c>
      <c r="E744" s="60" t="s">
        <v>27516</v>
      </c>
      <c r="F744" s="60" t="s">
        <v>906</v>
      </c>
      <c r="G744" s="61" t="s">
        <v>7846</v>
      </c>
      <c r="H744" s="60" t="s">
        <v>27665</v>
      </c>
      <c r="I744" s="63" t="s">
        <v>27706</v>
      </c>
      <c r="J744" s="60" t="s">
        <v>27639</v>
      </c>
      <c r="K744" s="60" t="s">
        <v>674</v>
      </c>
      <c r="L744" s="60" t="s">
        <v>12197</v>
      </c>
      <c r="M744" s="61" t="s">
        <v>4338</v>
      </c>
      <c r="N744" s="60" t="s">
        <v>27848</v>
      </c>
      <c r="O744" s="60" t="s">
        <v>27855</v>
      </c>
      <c r="P744" s="61" t="s">
        <v>27913</v>
      </c>
      <c r="Q744" s="60" t="s">
        <v>182</v>
      </c>
      <c r="R744" s="60"/>
      <c r="S744" s="60"/>
      <c r="T744" s="61"/>
      <c r="U744" s="61"/>
      <c r="V744" s="61"/>
      <c r="W744" s="61"/>
      <c r="X744" s="60"/>
      <c r="Y744" s="60"/>
      <c r="Z744" s="60"/>
    </row>
    <row r="745" spans="1:26" s="21" customFormat="1" ht="36">
      <c r="A745" s="60">
        <v>739</v>
      </c>
      <c r="B745" s="60" t="s">
        <v>40</v>
      </c>
      <c r="C745" s="60" t="s">
        <v>155</v>
      </c>
      <c r="D745" s="69" t="s">
        <v>27517</v>
      </c>
      <c r="E745" s="60" t="s">
        <v>27517</v>
      </c>
      <c r="F745" s="60" t="s">
        <v>906</v>
      </c>
      <c r="G745" s="61" t="s">
        <v>7846</v>
      </c>
      <c r="H745" s="60" t="s">
        <v>27666</v>
      </c>
      <c r="I745" s="63" t="s">
        <v>27708</v>
      </c>
      <c r="J745" s="60" t="s">
        <v>27623</v>
      </c>
      <c r="K745" s="60" t="s">
        <v>27755</v>
      </c>
      <c r="L745" s="60"/>
      <c r="M745" s="61"/>
      <c r="N745" s="60"/>
      <c r="O745" s="60"/>
      <c r="P745" s="61"/>
      <c r="Q745" s="60"/>
      <c r="R745" s="60"/>
      <c r="S745" s="60"/>
      <c r="T745" s="61"/>
      <c r="U745" s="61"/>
      <c r="V745" s="61"/>
      <c r="W745" s="61"/>
      <c r="X745" s="60"/>
      <c r="Y745" s="60"/>
      <c r="Z745" s="60"/>
    </row>
    <row r="746" spans="1:26" s="21" customFormat="1" ht="48">
      <c r="A746" s="60">
        <v>740</v>
      </c>
      <c r="B746" s="60" t="s">
        <v>40</v>
      </c>
      <c r="C746" s="60" t="s">
        <v>155</v>
      </c>
      <c r="D746" s="69" t="s">
        <v>27517</v>
      </c>
      <c r="E746" s="60" t="s">
        <v>27517</v>
      </c>
      <c r="F746" s="60" t="s">
        <v>906</v>
      </c>
      <c r="G746" s="61" t="s">
        <v>7846</v>
      </c>
      <c r="H746" s="60" t="s">
        <v>27666</v>
      </c>
      <c r="I746" s="63" t="s">
        <v>27708</v>
      </c>
      <c r="J746" s="60" t="s">
        <v>27623</v>
      </c>
      <c r="K746" s="60" t="s">
        <v>27756</v>
      </c>
      <c r="L746" s="60" t="s">
        <v>4789</v>
      </c>
      <c r="M746" s="61" t="s">
        <v>4478</v>
      </c>
      <c r="N746" s="60" t="s">
        <v>27849</v>
      </c>
      <c r="O746" s="60" t="s">
        <v>27855</v>
      </c>
      <c r="P746" s="61" t="s">
        <v>4308</v>
      </c>
      <c r="Q746" s="60" t="s">
        <v>182</v>
      </c>
      <c r="R746" s="60"/>
      <c r="S746" s="60"/>
      <c r="T746" s="61"/>
      <c r="U746" s="61"/>
      <c r="V746" s="61"/>
      <c r="W746" s="61"/>
      <c r="X746" s="60"/>
      <c r="Y746" s="60"/>
      <c r="Z746" s="60"/>
    </row>
    <row r="747" spans="1:26" s="53" customFormat="1" ht="48">
      <c r="A747" s="60">
        <v>741</v>
      </c>
      <c r="B747" s="60" t="s">
        <v>40</v>
      </c>
      <c r="C747" s="60" t="s">
        <v>155</v>
      </c>
      <c r="D747" s="69" t="s">
        <v>27515</v>
      </c>
      <c r="E747" s="60" t="s">
        <v>27518</v>
      </c>
      <c r="F747" s="60" t="s">
        <v>906</v>
      </c>
      <c r="G747" s="61" t="s">
        <v>7846</v>
      </c>
      <c r="H747" s="60" t="s">
        <v>27664</v>
      </c>
      <c r="I747" s="63" t="s">
        <v>27709</v>
      </c>
      <c r="J747" s="60" t="s">
        <v>27638</v>
      </c>
      <c r="K747" s="60" t="s">
        <v>7152</v>
      </c>
      <c r="L747" s="60" t="s">
        <v>6027</v>
      </c>
      <c r="M747" s="61" t="s">
        <v>4260</v>
      </c>
      <c r="N747" s="60" t="s">
        <v>27851</v>
      </c>
      <c r="O747" s="60" t="s">
        <v>27855</v>
      </c>
      <c r="P747" s="61" t="s">
        <v>4294</v>
      </c>
      <c r="Q747" s="60" t="s">
        <v>182</v>
      </c>
      <c r="R747" s="60"/>
      <c r="S747" s="60"/>
      <c r="T747" s="61"/>
      <c r="U747" s="61"/>
      <c r="V747" s="61"/>
      <c r="W747" s="61"/>
      <c r="X747" s="60"/>
      <c r="Y747" s="60"/>
      <c r="Z747" s="60"/>
    </row>
    <row r="748" spans="1:26" s="21" customFormat="1" ht="48">
      <c r="A748" s="60">
        <v>742</v>
      </c>
      <c r="B748" s="60" t="s">
        <v>40</v>
      </c>
      <c r="C748" s="60" t="s">
        <v>155</v>
      </c>
      <c r="D748" s="69" t="s">
        <v>27517</v>
      </c>
      <c r="E748" s="60" t="s">
        <v>27517</v>
      </c>
      <c r="F748" s="60" t="s">
        <v>906</v>
      </c>
      <c r="G748" s="61" t="s">
        <v>7846</v>
      </c>
      <c r="H748" s="60" t="s">
        <v>27664</v>
      </c>
      <c r="I748" s="63" t="s">
        <v>27708</v>
      </c>
      <c r="J748" s="60" t="s">
        <v>27637</v>
      </c>
      <c r="K748" s="60" t="s">
        <v>802</v>
      </c>
      <c r="L748" s="60" t="s">
        <v>27781</v>
      </c>
      <c r="M748" s="61" t="s">
        <v>4275</v>
      </c>
      <c r="N748" s="60" t="s">
        <v>27854</v>
      </c>
      <c r="O748" s="60" t="s">
        <v>27879</v>
      </c>
      <c r="P748" s="61" t="s">
        <v>4330</v>
      </c>
      <c r="Q748" s="60" t="s">
        <v>182</v>
      </c>
      <c r="R748" s="60"/>
      <c r="S748" s="60"/>
      <c r="T748" s="61"/>
      <c r="U748" s="61"/>
      <c r="V748" s="61"/>
      <c r="W748" s="61"/>
      <c r="X748" s="60"/>
      <c r="Y748" s="60"/>
      <c r="Z748" s="60"/>
    </row>
    <row r="749" spans="1:26" s="21" customFormat="1" ht="48">
      <c r="A749" s="60">
        <v>743</v>
      </c>
      <c r="B749" s="60" t="s">
        <v>40</v>
      </c>
      <c r="C749" s="60" t="s">
        <v>155</v>
      </c>
      <c r="D749" s="69" t="s">
        <v>27517</v>
      </c>
      <c r="E749" s="60" t="s">
        <v>27519</v>
      </c>
      <c r="F749" s="60" t="s">
        <v>906</v>
      </c>
      <c r="G749" s="61" t="s">
        <v>7846</v>
      </c>
      <c r="H749" s="60" t="s">
        <v>27664</v>
      </c>
      <c r="I749" s="63" t="s">
        <v>27708</v>
      </c>
      <c r="J749" s="60" t="s">
        <v>27623</v>
      </c>
      <c r="K749" s="60" t="s">
        <v>4219</v>
      </c>
      <c r="L749" s="60" t="s">
        <v>4705</v>
      </c>
      <c r="M749" s="61" t="s">
        <v>4294</v>
      </c>
      <c r="N749" s="60" t="s">
        <v>27849</v>
      </c>
      <c r="O749" s="60" t="s">
        <v>27855</v>
      </c>
      <c r="P749" s="61" t="s">
        <v>4449</v>
      </c>
      <c r="Q749" s="60" t="s">
        <v>182</v>
      </c>
      <c r="R749" s="60"/>
      <c r="S749" s="60"/>
      <c r="T749" s="61"/>
      <c r="U749" s="61"/>
      <c r="V749" s="61"/>
      <c r="W749" s="61"/>
      <c r="X749" s="60"/>
      <c r="Y749" s="60"/>
      <c r="Z749" s="60"/>
    </row>
    <row r="750" spans="1:26" s="21" customFormat="1" ht="48">
      <c r="A750" s="60">
        <v>744</v>
      </c>
      <c r="B750" s="60" t="s">
        <v>40</v>
      </c>
      <c r="C750" s="60" t="s">
        <v>155</v>
      </c>
      <c r="D750" s="69" t="s">
        <v>27569</v>
      </c>
      <c r="E750" s="60" t="s">
        <v>27520</v>
      </c>
      <c r="F750" s="60" t="s">
        <v>906</v>
      </c>
      <c r="G750" s="61" t="s">
        <v>7846</v>
      </c>
      <c r="H750" s="60" t="s">
        <v>27664</v>
      </c>
      <c r="I750" s="63" t="s">
        <v>27706</v>
      </c>
      <c r="J750" s="60" t="s">
        <v>27640</v>
      </c>
      <c r="K750" s="60" t="s">
        <v>4010</v>
      </c>
      <c r="L750" s="60" t="s">
        <v>6027</v>
      </c>
      <c r="M750" s="61" t="s">
        <v>4287</v>
      </c>
      <c r="N750" s="60"/>
      <c r="O750" s="60" t="s">
        <v>27880</v>
      </c>
      <c r="P750" s="61" t="s">
        <v>4291</v>
      </c>
      <c r="Q750" s="60" t="s">
        <v>182</v>
      </c>
      <c r="R750" s="60"/>
      <c r="S750" s="60"/>
      <c r="T750" s="61"/>
      <c r="U750" s="61"/>
      <c r="V750" s="61"/>
      <c r="W750" s="61"/>
      <c r="X750" s="60"/>
      <c r="Y750" s="60"/>
      <c r="Z750" s="60"/>
    </row>
    <row r="751" spans="1:26" s="21" customFormat="1" ht="48">
      <c r="A751" s="60">
        <v>745</v>
      </c>
      <c r="B751" s="60" t="s">
        <v>40</v>
      </c>
      <c r="C751" s="60" t="s">
        <v>155</v>
      </c>
      <c r="D751" s="69" t="s">
        <v>27513</v>
      </c>
      <c r="E751" s="60" t="s">
        <v>27521</v>
      </c>
      <c r="F751" s="60" t="s">
        <v>906</v>
      </c>
      <c r="G751" s="61" t="s">
        <v>7846</v>
      </c>
      <c r="H751" s="60" t="s">
        <v>27664</v>
      </c>
      <c r="I751" s="63" t="s">
        <v>27706</v>
      </c>
      <c r="J751" s="60" t="s">
        <v>27641</v>
      </c>
      <c r="K751" s="60" t="s">
        <v>4251</v>
      </c>
      <c r="L751" s="60" t="s">
        <v>27782</v>
      </c>
      <c r="M751" s="61" t="s">
        <v>4420</v>
      </c>
      <c r="N751" s="60" t="s">
        <v>27849</v>
      </c>
      <c r="O751" s="60" t="s">
        <v>27855</v>
      </c>
      <c r="P751" s="61" t="s">
        <v>4343</v>
      </c>
      <c r="Q751" s="60" t="s">
        <v>182</v>
      </c>
      <c r="R751" s="60"/>
      <c r="S751" s="60"/>
      <c r="T751" s="61"/>
      <c r="U751" s="61"/>
      <c r="V751" s="61"/>
      <c r="W751" s="61"/>
      <c r="X751" s="60"/>
      <c r="Y751" s="60"/>
      <c r="Z751" s="60"/>
    </row>
    <row r="752" spans="1:26" s="21" customFormat="1" ht="36">
      <c r="A752" s="60">
        <v>746</v>
      </c>
      <c r="B752" s="60" t="s">
        <v>40</v>
      </c>
      <c r="C752" s="60" t="s">
        <v>155</v>
      </c>
      <c r="D752" s="69" t="s">
        <v>27571</v>
      </c>
      <c r="E752" s="60" t="s">
        <v>27522</v>
      </c>
      <c r="F752" s="60" t="s">
        <v>906</v>
      </c>
      <c r="G752" s="61" t="s">
        <v>7846</v>
      </c>
      <c r="H752" s="60" t="s">
        <v>27664</v>
      </c>
      <c r="I752" s="63" t="s">
        <v>27709</v>
      </c>
      <c r="J752" s="60" t="s">
        <v>27639</v>
      </c>
      <c r="K752" s="60" t="s">
        <v>5399</v>
      </c>
      <c r="L752" s="60" t="s">
        <v>6819</v>
      </c>
      <c r="M752" s="61" t="s">
        <v>4433</v>
      </c>
      <c r="N752" s="60" t="s">
        <v>27849</v>
      </c>
      <c r="O752" s="60" t="s">
        <v>27881</v>
      </c>
      <c r="P752" s="61" t="s">
        <v>4287</v>
      </c>
      <c r="Q752" s="60" t="s">
        <v>182</v>
      </c>
      <c r="R752" s="60"/>
      <c r="S752" s="60"/>
      <c r="T752" s="61"/>
      <c r="U752" s="61"/>
      <c r="V752" s="61"/>
      <c r="W752" s="61"/>
      <c r="X752" s="60"/>
      <c r="Y752" s="60"/>
      <c r="Z752" s="60"/>
    </row>
    <row r="753" spans="1:26" s="21" customFormat="1" ht="48">
      <c r="A753" s="60">
        <v>747</v>
      </c>
      <c r="B753" s="60" t="s">
        <v>40</v>
      </c>
      <c r="C753" s="60" t="s">
        <v>155</v>
      </c>
      <c r="D753" s="69" t="s">
        <v>27569</v>
      </c>
      <c r="E753" s="60" t="s">
        <v>27523</v>
      </c>
      <c r="F753" s="60" t="s">
        <v>906</v>
      </c>
      <c r="G753" s="61" t="s">
        <v>7846</v>
      </c>
      <c r="H753" s="60" t="s">
        <v>27664</v>
      </c>
      <c r="I753" s="63" t="s">
        <v>27706</v>
      </c>
      <c r="J753" s="60" t="s">
        <v>27642</v>
      </c>
      <c r="K753" s="60" t="s">
        <v>4240</v>
      </c>
      <c r="L753" s="60" t="s">
        <v>6027</v>
      </c>
      <c r="M753" s="61" t="s">
        <v>4260</v>
      </c>
      <c r="N753" s="60" t="s">
        <v>27852</v>
      </c>
      <c r="O753" s="60" t="s">
        <v>27855</v>
      </c>
      <c r="P753" s="61" t="s">
        <v>4324</v>
      </c>
      <c r="Q753" s="60" t="s">
        <v>182</v>
      </c>
      <c r="R753" s="60"/>
      <c r="S753" s="60"/>
      <c r="T753" s="61"/>
      <c r="U753" s="61"/>
      <c r="V753" s="61"/>
      <c r="W753" s="61"/>
      <c r="X753" s="60"/>
      <c r="Y753" s="60"/>
      <c r="Z753" s="60"/>
    </row>
    <row r="754" spans="1:26" s="21" customFormat="1" ht="48">
      <c r="A754" s="60">
        <v>748</v>
      </c>
      <c r="B754" s="60" t="s">
        <v>40</v>
      </c>
      <c r="C754" s="60" t="s">
        <v>155</v>
      </c>
      <c r="D754" s="69" t="s">
        <v>27572</v>
      </c>
      <c r="E754" s="60" t="s">
        <v>27523</v>
      </c>
      <c r="F754" s="60" t="s">
        <v>906</v>
      </c>
      <c r="G754" s="61" t="s">
        <v>7846</v>
      </c>
      <c r="H754" s="60" t="s">
        <v>27664</v>
      </c>
      <c r="I754" s="63" t="s">
        <v>27706</v>
      </c>
      <c r="J754" s="60" t="s">
        <v>27640</v>
      </c>
      <c r="K754" s="60" t="s">
        <v>4254</v>
      </c>
      <c r="L754" s="60" t="s">
        <v>27783</v>
      </c>
      <c r="M754" s="61" t="s">
        <v>4338</v>
      </c>
      <c r="N754" s="60" t="s">
        <v>27852</v>
      </c>
      <c r="O754" s="60" t="s">
        <v>27855</v>
      </c>
      <c r="P754" s="61" t="s">
        <v>4302</v>
      </c>
      <c r="Q754" s="60" t="s">
        <v>182</v>
      </c>
      <c r="R754" s="60"/>
      <c r="S754" s="60"/>
      <c r="T754" s="61"/>
      <c r="U754" s="61"/>
      <c r="V754" s="61"/>
      <c r="W754" s="61"/>
      <c r="X754" s="60"/>
      <c r="Y754" s="60"/>
      <c r="Z754" s="60"/>
    </row>
    <row r="755" spans="1:26" s="21" customFormat="1" ht="36">
      <c r="A755" s="60">
        <v>749</v>
      </c>
      <c r="B755" s="60" t="s">
        <v>40</v>
      </c>
      <c r="C755" s="60" t="s">
        <v>155</v>
      </c>
      <c r="D755" s="69" t="s">
        <v>27515</v>
      </c>
      <c r="E755" s="60" t="s">
        <v>27524</v>
      </c>
      <c r="F755" s="60" t="s">
        <v>906</v>
      </c>
      <c r="G755" s="61" t="s">
        <v>7846</v>
      </c>
      <c r="H755" s="60" t="s">
        <v>27664</v>
      </c>
      <c r="I755" s="63" t="s">
        <v>27710</v>
      </c>
      <c r="J755" s="60" t="s">
        <v>27639</v>
      </c>
      <c r="K755" s="60" t="s">
        <v>1132</v>
      </c>
      <c r="L755" s="60" t="s">
        <v>27784</v>
      </c>
      <c r="M755" s="61" t="s">
        <v>4445</v>
      </c>
      <c r="N755" s="60" t="s">
        <v>27852</v>
      </c>
      <c r="O755" s="60" t="s">
        <v>27882</v>
      </c>
      <c r="P755" s="61" t="s">
        <v>4288</v>
      </c>
      <c r="Q755" s="60" t="s">
        <v>182</v>
      </c>
      <c r="R755" s="60"/>
      <c r="S755" s="60"/>
      <c r="T755" s="61"/>
      <c r="U755" s="61"/>
      <c r="V755" s="61"/>
      <c r="W755" s="61"/>
      <c r="X755" s="60"/>
      <c r="Y755" s="60"/>
      <c r="Z755" s="60"/>
    </row>
    <row r="756" spans="1:26" s="21" customFormat="1" ht="120">
      <c r="A756" s="60">
        <v>750</v>
      </c>
      <c r="B756" s="60" t="s">
        <v>40</v>
      </c>
      <c r="C756" s="60" t="s">
        <v>155</v>
      </c>
      <c r="D756" s="69" t="s">
        <v>27525</v>
      </c>
      <c r="E756" s="60" t="s">
        <v>27525</v>
      </c>
      <c r="F756" s="60" t="s">
        <v>906</v>
      </c>
      <c r="G756" s="61" t="s">
        <v>7846</v>
      </c>
      <c r="H756" s="60" t="s">
        <v>774</v>
      </c>
      <c r="I756" s="63" t="s">
        <v>27711</v>
      </c>
      <c r="J756" s="60" t="s">
        <v>27643</v>
      </c>
      <c r="K756" s="60" t="s">
        <v>27757</v>
      </c>
      <c r="L756" s="60" t="s">
        <v>27785</v>
      </c>
      <c r="M756" s="61" t="s">
        <v>27833</v>
      </c>
      <c r="N756" s="60" t="s">
        <v>27854</v>
      </c>
      <c r="O756" s="60" t="s">
        <v>27883</v>
      </c>
      <c r="P756" s="61" t="s">
        <v>27914</v>
      </c>
      <c r="Q756" s="60" t="s">
        <v>165</v>
      </c>
      <c r="R756" s="60"/>
      <c r="S756" s="60"/>
      <c r="T756" s="61"/>
      <c r="U756" s="61"/>
      <c r="V756" s="61"/>
      <c r="W756" s="61"/>
      <c r="X756" s="60"/>
      <c r="Y756" s="60"/>
      <c r="Z756" s="60"/>
    </row>
    <row r="757" spans="1:26" s="21" customFormat="1" ht="36">
      <c r="A757" s="60">
        <v>751</v>
      </c>
      <c r="B757" s="60" t="s">
        <v>40</v>
      </c>
      <c r="C757" s="60" t="s">
        <v>155</v>
      </c>
      <c r="D757" s="69" t="s">
        <v>27569</v>
      </c>
      <c r="E757" s="60" t="s">
        <v>27526</v>
      </c>
      <c r="F757" s="60" t="s">
        <v>906</v>
      </c>
      <c r="G757" s="61" t="s">
        <v>7846</v>
      </c>
      <c r="H757" s="60" t="s">
        <v>27664</v>
      </c>
      <c r="I757" s="63" t="s">
        <v>27706</v>
      </c>
      <c r="J757" s="60" t="s">
        <v>27610</v>
      </c>
      <c r="K757" s="60" t="s">
        <v>27758</v>
      </c>
      <c r="L757" s="60" t="s">
        <v>27786</v>
      </c>
      <c r="M757" s="61" t="s">
        <v>4287</v>
      </c>
      <c r="N757" s="60" t="s">
        <v>27852</v>
      </c>
      <c r="O757" s="60" t="s">
        <v>27884</v>
      </c>
      <c r="P757" s="61" t="s">
        <v>4291</v>
      </c>
      <c r="Q757" s="60" t="s">
        <v>182</v>
      </c>
      <c r="R757" s="60"/>
      <c r="S757" s="60"/>
      <c r="T757" s="61"/>
      <c r="U757" s="61"/>
      <c r="V757" s="61"/>
      <c r="W757" s="61"/>
      <c r="X757" s="60"/>
      <c r="Y757" s="60"/>
      <c r="Z757" s="60"/>
    </row>
    <row r="758" spans="1:26" s="21" customFormat="1" ht="60">
      <c r="A758" s="60">
        <v>752</v>
      </c>
      <c r="B758" s="60" t="s">
        <v>40</v>
      </c>
      <c r="C758" s="60" t="s">
        <v>155</v>
      </c>
      <c r="D758" s="69" t="s">
        <v>27573</v>
      </c>
      <c r="E758" s="60" t="s">
        <v>27527</v>
      </c>
      <c r="F758" s="60" t="s">
        <v>169</v>
      </c>
      <c r="G758" s="61" t="s">
        <v>7846</v>
      </c>
      <c r="H758" s="60" t="s">
        <v>27667</v>
      </c>
      <c r="I758" s="63" t="s">
        <v>27712</v>
      </c>
      <c r="J758" s="60" t="s">
        <v>27644</v>
      </c>
      <c r="K758" s="60" t="s">
        <v>8985</v>
      </c>
      <c r="L758" s="60" t="s">
        <v>219</v>
      </c>
      <c r="M758" s="61" t="s">
        <v>27834</v>
      </c>
      <c r="N758" s="60" t="s">
        <v>27849</v>
      </c>
      <c r="O758" s="60" t="s">
        <v>27855</v>
      </c>
      <c r="P758" s="61" t="s">
        <v>27915</v>
      </c>
      <c r="Q758" s="60" t="s">
        <v>165</v>
      </c>
      <c r="R758" s="60"/>
      <c r="S758" s="60"/>
      <c r="T758" s="61"/>
      <c r="U758" s="61"/>
      <c r="V758" s="61"/>
      <c r="W758" s="61"/>
      <c r="X758" s="60"/>
      <c r="Y758" s="60"/>
      <c r="Z758" s="60"/>
    </row>
    <row r="759" spans="1:26" s="21" customFormat="1" ht="60">
      <c r="A759" s="60">
        <v>753</v>
      </c>
      <c r="B759" s="60" t="s">
        <v>40</v>
      </c>
      <c r="C759" s="60" t="s">
        <v>155</v>
      </c>
      <c r="D759" s="69" t="s">
        <v>804</v>
      </c>
      <c r="E759" s="60" t="s">
        <v>27528</v>
      </c>
      <c r="F759" s="60" t="s">
        <v>169</v>
      </c>
      <c r="G759" s="61" t="s">
        <v>7846</v>
      </c>
      <c r="H759" s="60" t="s">
        <v>27668</v>
      </c>
      <c r="I759" s="63" t="s">
        <v>27713</v>
      </c>
      <c r="J759" s="60" t="s">
        <v>27641</v>
      </c>
      <c r="K759" s="60" t="s">
        <v>27759</v>
      </c>
      <c r="L759" s="60" t="s">
        <v>27787</v>
      </c>
      <c r="M759" s="61" t="s">
        <v>27835</v>
      </c>
      <c r="N759" s="60" t="s">
        <v>27848</v>
      </c>
      <c r="O759" s="60" t="s">
        <v>27885</v>
      </c>
      <c r="P759" s="61" t="s">
        <v>27916</v>
      </c>
      <c r="Q759" s="60" t="s">
        <v>182</v>
      </c>
      <c r="R759" s="60"/>
      <c r="S759" s="60"/>
      <c r="T759" s="61"/>
      <c r="U759" s="61"/>
      <c r="V759" s="61"/>
      <c r="W759" s="61"/>
      <c r="X759" s="60"/>
      <c r="Y759" s="60"/>
      <c r="Z759" s="60"/>
    </row>
    <row r="760" spans="1:26" s="21" customFormat="1" ht="108">
      <c r="A760" s="60">
        <v>754</v>
      </c>
      <c r="B760" s="60" t="s">
        <v>40</v>
      </c>
      <c r="C760" s="60" t="s">
        <v>155</v>
      </c>
      <c r="D760" s="69" t="s">
        <v>27574</v>
      </c>
      <c r="E760" s="60" t="s">
        <v>27529</v>
      </c>
      <c r="F760" s="60" t="s">
        <v>158</v>
      </c>
      <c r="G760" s="61"/>
      <c r="H760" s="60" t="s">
        <v>27669</v>
      </c>
      <c r="I760" s="63" t="s">
        <v>27714</v>
      </c>
      <c r="J760" s="60" t="s">
        <v>27645</v>
      </c>
      <c r="K760" s="60" t="s">
        <v>27760</v>
      </c>
      <c r="L760" s="60" t="s">
        <v>27788</v>
      </c>
      <c r="M760" s="61" t="s">
        <v>27836</v>
      </c>
      <c r="N760" s="60" t="s">
        <v>27849</v>
      </c>
      <c r="O760" s="60" t="s">
        <v>27855</v>
      </c>
      <c r="P760" s="61" t="s">
        <v>27917</v>
      </c>
      <c r="Q760" s="60" t="s">
        <v>182</v>
      </c>
      <c r="R760" s="60"/>
      <c r="S760" s="60"/>
      <c r="T760" s="61"/>
      <c r="U760" s="61"/>
      <c r="V760" s="61"/>
      <c r="W760" s="61"/>
      <c r="X760" s="60"/>
      <c r="Y760" s="60"/>
      <c r="Z760" s="60"/>
    </row>
    <row r="761" spans="1:26" s="21" customFormat="1" ht="84">
      <c r="A761" s="60">
        <v>755</v>
      </c>
      <c r="B761" s="60" t="s">
        <v>40</v>
      </c>
      <c r="C761" s="60" t="s">
        <v>155</v>
      </c>
      <c r="D761" s="69" t="s">
        <v>27530</v>
      </c>
      <c r="E761" s="60" t="s">
        <v>27530</v>
      </c>
      <c r="F761" s="60" t="s">
        <v>196</v>
      </c>
      <c r="G761" s="61" t="s">
        <v>27600</v>
      </c>
      <c r="H761" s="60" t="s">
        <v>27670</v>
      </c>
      <c r="I761" s="63" t="s">
        <v>27715</v>
      </c>
      <c r="J761" s="60" t="s">
        <v>27617</v>
      </c>
      <c r="K761" s="60" t="s">
        <v>4312</v>
      </c>
      <c r="L761" s="60" t="s">
        <v>27789</v>
      </c>
      <c r="M761" s="61" t="s">
        <v>27837</v>
      </c>
      <c r="N761" s="60" t="s">
        <v>27852</v>
      </c>
      <c r="O761" s="60" t="s">
        <v>27886</v>
      </c>
      <c r="P761" s="61" t="s">
        <v>27918</v>
      </c>
      <c r="Q761" s="60" t="s">
        <v>182</v>
      </c>
      <c r="R761" s="60"/>
      <c r="S761" s="60"/>
      <c r="T761" s="61"/>
      <c r="U761" s="61"/>
      <c r="V761" s="61"/>
      <c r="W761" s="61"/>
      <c r="X761" s="60"/>
      <c r="Y761" s="60"/>
      <c r="Z761" s="60"/>
    </row>
    <row r="762" spans="1:26" s="21" customFormat="1" ht="48">
      <c r="A762" s="60">
        <v>756</v>
      </c>
      <c r="B762" s="60" t="s">
        <v>40</v>
      </c>
      <c r="C762" s="60" t="s">
        <v>155</v>
      </c>
      <c r="D762" s="69" t="s">
        <v>477</v>
      </c>
      <c r="E762" s="60" t="s">
        <v>27531</v>
      </c>
      <c r="F762" s="60" t="s">
        <v>169</v>
      </c>
      <c r="G762" s="61" t="s">
        <v>27594</v>
      </c>
      <c r="H762" s="60" t="s">
        <v>606</v>
      </c>
      <c r="I762" s="63" t="s">
        <v>480</v>
      </c>
      <c r="J762" s="60" t="s">
        <v>27611</v>
      </c>
      <c r="K762" s="60" t="s">
        <v>27761</v>
      </c>
      <c r="L762" s="60" t="s">
        <v>27790</v>
      </c>
      <c r="M762" s="61" t="s">
        <v>4976</v>
      </c>
      <c r="N762" s="60" t="s">
        <v>27848</v>
      </c>
      <c r="O762" s="60" t="s">
        <v>27855</v>
      </c>
      <c r="P762" s="61" t="s">
        <v>8112</v>
      </c>
      <c r="Q762" s="60" t="s">
        <v>165</v>
      </c>
      <c r="R762" s="60"/>
      <c r="S762" s="60"/>
      <c r="T762" s="61"/>
      <c r="U762" s="61"/>
      <c r="V762" s="61"/>
      <c r="W762" s="61"/>
      <c r="X762" s="60"/>
      <c r="Y762" s="60"/>
      <c r="Z762" s="60"/>
    </row>
    <row r="763" spans="1:26" s="21" customFormat="1" ht="96">
      <c r="A763" s="60">
        <v>757</v>
      </c>
      <c r="B763" s="60" t="s">
        <v>40</v>
      </c>
      <c r="C763" s="60" t="s">
        <v>155</v>
      </c>
      <c r="D763" s="69" t="s">
        <v>27575</v>
      </c>
      <c r="E763" s="60" t="s">
        <v>27532</v>
      </c>
      <c r="F763" s="60" t="s">
        <v>158</v>
      </c>
      <c r="G763" s="61" t="s">
        <v>27601</v>
      </c>
      <c r="H763" s="60" t="s">
        <v>27671</v>
      </c>
      <c r="I763" s="63" t="s">
        <v>27716</v>
      </c>
      <c r="J763" s="60" t="s">
        <v>27610</v>
      </c>
      <c r="K763" s="60" t="s">
        <v>27762</v>
      </c>
      <c r="L763" s="60" t="s">
        <v>27791</v>
      </c>
      <c r="M763" s="61" t="s">
        <v>17263</v>
      </c>
      <c r="N763" s="60" t="s">
        <v>27849</v>
      </c>
      <c r="O763" s="60" t="s">
        <v>27855</v>
      </c>
      <c r="P763" s="61" t="s">
        <v>238</v>
      </c>
      <c r="Q763" s="60" t="s">
        <v>27927</v>
      </c>
      <c r="R763" s="60"/>
      <c r="S763" s="60"/>
      <c r="T763" s="61"/>
      <c r="U763" s="61"/>
      <c r="V763" s="61"/>
      <c r="W763" s="61"/>
      <c r="X763" s="60"/>
      <c r="Y763" s="60"/>
      <c r="Z763" s="60"/>
    </row>
    <row r="764" spans="1:26" s="21" customFormat="1" ht="60">
      <c r="A764" s="60">
        <v>758</v>
      </c>
      <c r="B764" s="60" t="s">
        <v>40</v>
      </c>
      <c r="C764" s="60" t="s">
        <v>155</v>
      </c>
      <c r="D764" s="69" t="s">
        <v>27576</v>
      </c>
      <c r="E764" s="60" t="s">
        <v>27533</v>
      </c>
      <c r="F764" s="60" t="s">
        <v>196</v>
      </c>
      <c r="G764" s="61" t="s">
        <v>7846</v>
      </c>
      <c r="H764" s="60" t="s">
        <v>27672</v>
      </c>
      <c r="I764" s="63" t="s">
        <v>27717</v>
      </c>
      <c r="J764" s="60" t="s">
        <v>27612</v>
      </c>
      <c r="K764" s="60" t="s">
        <v>27763</v>
      </c>
      <c r="L764" s="60"/>
      <c r="M764" s="61" t="s">
        <v>27838</v>
      </c>
      <c r="N764" s="60" t="s">
        <v>27849</v>
      </c>
      <c r="O764" s="60" t="s">
        <v>27887</v>
      </c>
      <c r="P764" s="61" t="s">
        <v>4291</v>
      </c>
      <c r="Q764" s="60" t="s">
        <v>182</v>
      </c>
      <c r="R764" s="60"/>
      <c r="S764" s="60"/>
      <c r="T764" s="61"/>
      <c r="U764" s="61"/>
      <c r="V764" s="61"/>
      <c r="W764" s="61"/>
      <c r="X764" s="60"/>
      <c r="Y764" s="60"/>
      <c r="Z764" s="60"/>
    </row>
    <row r="765" spans="1:26" s="21" customFormat="1" ht="72">
      <c r="A765" s="60">
        <v>759</v>
      </c>
      <c r="B765" s="60" t="s">
        <v>40</v>
      </c>
      <c r="C765" s="60" t="s">
        <v>155</v>
      </c>
      <c r="D765" s="69" t="s">
        <v>27577</v>
      </c>
      <c r="E765" s="60" t="s">
        <v>27534</v>
      </c>
      <c r="F765" s="60" t="s">
        <v>196</v>
      </c>
      <c r="G765" s="61" t="s">
        <v>27592</v>
      </c>
      <c r="H765" s="60" t="s">
        <v>27673</v>
      </c>
      <c r="I765" s="63" t="s">
        <v>27718</v>
      </c>
      <c r="J765" s="60" t="s">
        <v>27645</v>
      </c>
      <c r="K765" s="60" t="s">
        <v>27764</v>
      </c>
      <c r="L765" s="60" t="s">
        <v>27792</v>
      </c>
      <c r="M765" s="61" t="s">
        <v>27839</v>
      </c>
      <c r="N765" s="60" t="s">
        <v>27848</v>
      </c>
      <c r="O765" s="60" t="s">
        <v>27855</v>
      </c>
      <c r="P765" s="61" t="s">
        <v>8112</v>
      </c>
      <c r="Q765" s="60" t="s">
        <v>165</v>
      </c>
      <c r="R765" s="60"/>
      <c r="S765" s="60"/>
      <c r="T765" s="61"/>
      <c r="U765" s="61"/>
      <c r="V765" s="61"/>
      <c r="W765" s="61"/>
      <c r="X765" s="60"/>
      <c r="Y765" s="60"/>
      <c r="Z765" s="60"/>
    </row>
    <row r="766" spans="1:26" s="21" customFormat="1" ht="48">
      <c r="A766" s="60">
        <v>760</v>
      </c>
      <c r="B766" s="60" t="s">
        <v>40</v>
      </c>
      <c r="C766" s="60" t="s">
        <v>155</v>
      </c>
      <c r="D766" s="69" t="s">
        <v>27578</v>
      </c>
      <c r="E766" s="60" t="s">
        <v>27535</v>
      </c>
      <c r="F766" s="60" t="s">
        <v>169</v>
      </c>
      <c r="G766" s="61" t="s">
        <v>27595</v>
      </c>
      <c r="H766" s="60" t="s">
        <v>27674</v>
      </c>
      <c r="I766" s="63" t="s">
        <v>27719</v>
      </c>
      <c r="J766" s="60" t="s">
        <v>27612</v>
      </c>
      <c r="K766" s="60" t="s">
        <v>27765</v>
      </c>
      <c r="L766" s="60" t="s">
        <v>154</v>
      </c>
      <c r="M766" s="61"/>
      <c r="N766" s="60" t="s">
        <v>27849</v>
      </c>
      <c r="O766" s="60" t="s">
        <v>27888</v>
      </c>
      <c r="P766" s="61"/>
      <c r="Q766" s="60" t="s">
        <v>182</v>
      </c>
      <c r="R766" s="60"/>
      <c r="S766" s="60"/>
      <c r="T766" s="61"/>
      <c r="U766" s="61"/>
      <c r="V766" s="61"/>
      <c r="W766" s="61"/>
      <c r="X766" s="60"/>
      <c r="Y766" s="60"/>
      <c r="Z766" s="60"/>
    </row>
    <row r="767" spans="1:26" s="21" customFormat="1" ht="84">
      <c r="A767" s="60">
        <v>761</v>
      </c>
      <c r="B767" s="60" t="s">
        <v>40</v>
      </c>
      <c r="C767" s="60" t="s">
        <v>155</v>
      </c>
      <c r="D767" s="69" t="s">
        <v>27579</v>
      </c>
      <c r="E767" s="60" t="s">
        <v>27536</v>
      </c>
      <c r="F767" s="60" t="s">
        <v>196</v>
      </c>
      <c r="G767" s="61" t="s">
        <v>7846</v>
      </c>
      <c r="H767" s="60" t="s">
        <v>27675</v>
      </c>
      <c r="I767" s="63" t="s">
        <v>27720</v>
      </c>
      <c r="J767" s="60" t="s">
        <v>27646</v>
      </c>
      <c r="K767" s="60" t="s">
        <v>178</v>
      </c>
      <c r="L767" s="60" t="s">
        <v>27793</v>
      </c>
      <c r="M767" s="61" t="s">
        <v>27840</v>
      </c>
      <c r="N767" s="60" t="s">
        <v>27849</v>
      </c>
      <c r="O767" s="60" t="s">
        <v>27855</v>
      </c>
      <c r="P767" s="61" t="s">
        <v>27919</v>
      </c>
      <c r="Q767" s="60" t="s">
        <v>165</v>
      </c>
      <c r="R767" s="60"/>
      <c r="S767" s="60"/>
      <c r="T767" s="61"/>
      <c r="U767" s="61"/>
      <c r="V767" s="61"/>
      <c r="W767" s="61"/>
      <c r="X767" s="60"/>
      <c r="Y767" s="60"/>
      <c r="Z767" s="60"/>
    </row>
    <row r="768" spans="1:26" s="21" customFormat="1" ht="48">
      <c r="A768" s="60">
        <v>762</v>
      </c>
      <c r="B768" s="60" t="s">
        <v>40</v>
      </c>
      <c r="C768" s="60" t="s">
        <v>155</v>
      </c>
      <c r="D768" s="69" t="s">
        <v>27580</v>
      </c>
      <c r="E768" s="60" t="s">
        <v>648</v>
      </c>
      <c r="F768" s="60" t="s">
        <v>196</v>
      </c>
      <c r="G768" s="61" t="s">
        <v>27592</v>
      </c>
      <c r="H768" s="60" t="s">
        <v>650</v>
      </c>
      <c r="I768" s="63" t="s">
        <v>651</v>
      </c>
      <c r="J768" s="60" t="s">
        <v>27646</v>
      </c>
      <c r="K768" s="60" t="s">
        <v>178</v>
      </c>
      <c r="L768" s="60"/>
      <c r="M768" s="61">
        <v>16500</v>
      </c>
      <c r="N768" s="60" t="s">
        <v>5331</v>
      </c>
      <c r="O768" s="60" t="s">
        <v>27855</v>
      </c>
      <c r="P768" s="61">
        <v>150</v>
      </c>
      <c r="Q768" s="60" t="s">
        <v>165</v>
      </c>
      <c r="R768" s="60"/>
      <c r="S768" s="60"/>
      <c r="T768" s="61"/>
      <c r="U768" s="61"/>
      <c r="V768" s="61"/>
      <c r="W768" s="61"/>
      <c r="X768" s="60"/>
      <c r="Y768" s="60"/>
      <c r="Z768" s="60"/>
    </row>
    <row r="769" spans="1:26" s="21" customFormat="1" ht="48">
      <c r="A769" s="60">
        <v>763</v>
      </c>
      <c r="B769" s="60" t="s">
        <v>40</v>
      </c>
      <c r="C769" s="60" t="s">
        <v>155</v>
      </c>
      <c r="D769" s="69" t="s">
        <v>27581</v>
      </c>
      <c r="E769" s="60" t="s">
        <v>27537</v>
      </c>
      <c r="F769" s="60" t="s">
        <v>196</v>
      </c>
      <c r="G769" s="61" t="s">
        <v>27594</v>
      </c>
      <c r="H769" s="60">
        <v>3202368910</v>
      </c>
      <c r="I769" s="63" t="s">
        <v>27721</v>
      </c>
      <c r="J769" s="60" t="s">
        <v>6652</v>
      </c>
      <c r="K769" s="60" t="s">
        <v>178</v>
      </c>
      <c r="L769" s="60" t="s">
        <v>27794</v>
      </c>
      <c r="M769" s="61">
        <v>18000</v>
      </c>
      <c r="N769" s="60" t="s">
        <v>5331</v>
      </c>
      <c r="O769" s="60" t="s">
        <v>27855</v>
      </c>
      <c r="P769" s="61" t="s">
        <v>27920</v>
      </c>
      <c r="Q769" s="60" t="s">
        <v>165</v>
      </c>
      <c r="R769" s="60"/>
      <c r="S769" s="60"/>
      <c r="T769" s="61"/>
      <c r="U769" s="61"/>
      <c r="V769" s="61"/>
      <c r="W769" s="61"/>
      <c r="X769" s="60"/>
      <c r="Y769" s="60"/>
      <c r="Z769" s="60"/>
    </row>
    <row r="770" spans="1:26" s="21" customFormat="1" ht="48">
      <c r="A770" s="60">
        <v>764</v>
      </c>
      <c r="B770" s="60" t="s">
        <v>40</v>
      </c>
      <c r="C770" s="60" t="s">
        <v>155</v>
      </c>
      <c r="D770" s="69" t="s">
        <v>27581</v>
      </c>
      <c r="E770" s="60" t="s">
        <v>27538</v>
      </c>
      <c r="F770" s="60" t="s">
        <v>196</v>
      </c>
      <c r="G770" s="61" t="s">
        <v>27592</v>
      </c>
      <c r="H770" s="60" t="s">
        <v>27676</v>
      </c>
      <c r="I770" s="63" t="s">
        <v>27722</v>
      </c>
      <c r="J770" s="60" t="s">
        <v>8024</v>
      </c>
      <c r="K770" s="60" t="s">
        <v>178</v>
      </c>
      <c r="L770" s="60" t="s">
        <v>27794</v>
      </c>
      <c r="M770" s="61">
        <v>18000</v>
      </c>
      <c r="N770" s="60" t="s">
        <v>5331</v>
      </c>
      <c r="O770" s="60" t="s">
        <v>27855</v>
      </c>
      <c r="P770" s="61">
        <v>250</v>
      </c>
      <c r="Q770" s="60" t="s">
        <v>165</v>
      </c>
      <c r="R770" s="60"/>
      <c r="S770" s="60"/>
      <c r="T770" s="61"/>
      <c r="U770" s="61"/>
      <c r="V770" s="61"/>
      <c r="W770" s="61"/>
      <c r="X770" s="60"/>
      <c r="Y770" s="60"/>
      <c r="Z770" s="60"/>
    </row>
    <row r="771" spans="1:26" s="21" customFormat="1" ht="84">
      <c r="A771" s="60">
        <v>765</v>
      </c>
      <c r="B771" s="60" t="s">
        <v>40</v>
      </c>
      <c r="C771" s="60" t="s">
        <v>155</v>
      </c>
      <c r="D771" s="69" t="s">
        <v>154</v>
      </c>
      <c r="E771" s="60" t="s">
        <v>27539</v>
      </c>
      <c r="F771" s="60" t="s">
        <v>196</v>
      </c>
      <c r="G771" s="61" t="s">
        <v>27587</v>
      </c>
      <c r="H771" s="60" t="s">
        <v>27677</v>
      </c>
      <c r="I771" s="63" t="s">
        <v>27723</v>
      </c>
      <c r="J771" s="60" t="s">
        <v>27612</v>
      </c>
      <c r="K771" s="60" t="s">
        <v>27766</v>
      </c>
      <c r="L771" s="60" t="s">
        <v>27766</v>
      </c>
      <c r="M771" s="61" t="s">
        <v>27841</v>
      </c>
      <c r="N771" s="60" t="s">
        <v>27849</v>
      </c>
      <c r="O771" s="60" t="s">
        <v>27855</v>
      </c>
      <c r="P771" s="61"/>
      <c r="Q771" s="60" t="s">
        <v>893</v>
      </c>
      <c r="R771" s="60"/>
      <c r="S771" s="60"/>
      <c r="T771" s="61"/>
      <c r="U771" s="61"/>
      <c r="V771" s="61"/>
      <c r="W771" s="61"/>
      <c r="X771" s="60"/>
      <c r="Y771" s="60"/>
      <c r="Z771" s="60"/>
    </row>
    <row r="772" spans="1:26" s="21" customFormat="1" ht="96">
      <c r="A772" s="60">
        <v>766</v>
      </c>
      <c r="B772" s="60" t="s">
        <v>40</v>
      </c>
      <c r="C772" s="60" t="s">
        <v>155</v>
      </c>
      <c r="D772" s="69" t="s">
        <v>154</v>
      </c>
      <c r="E772" s="60" t="s">
        <v>27540</v>
      </c>
      <c r="F772" s="60" t="s">
        <v>196</v>
      </c>
      <c r="G772" s="61" t="s">
        <v>7846</v>
      </c>
      <c r="H772" s="60" t="s">
        <v>27678</v>
      </c>
      <c r="I772" s="63" t="s">
        <v>27724</v>
      </c>
      <c r="J772" s="60" t="s">
        <v>27647</v>
      </c>
      <c r="K772" s="60" t="s">
        <v>27767</v>
      </c>
      <c r="L772" s="60" t="s">
        <v>27767</v>
      </c>
      <c r="M772" s="61" t="s">
        <v>27842</v>
      </c>
      <c r="N772" s="60" t="s">
        <v>27849</v>
      </c>
      <c r="O772" s="60" t="s">
        <v>27855</v>
      </c>
      <c r="P772" s="61"/>
      <c r="Q772" s="60" t="s">
        <v>893</v>
      </c>
      <c r="R772" s="60"/>
      <c r="S772" s="60"/>
      <c r="T772" s="61"/>
      <c r="U772" s="61"/>
      <c r="V772" s="61"/>
      <c r="W772" s="61"/>
      <c r="X772" s="60"/>
      <c r="Y772" s="60"/>
      <c r="Z772" s="60"/>
    </row>
    <row r="773" spans="1:26" s="21" customFormat="1" ht="132">
      <c r="A773" s="60">
        <v>767</v>
      </c>
      <c r="B773" s="60" t="s">
        <v>40</v>
      </c>
      <c r="C773" s="60" t="s">
        <v>155</v>
      </c>
      <c r="D773" s="69" t="s">
        <v>27541</v>
      </c>
      <c r="E773" s="60" t="s">
        <v>27541</v>
      </c>
      <c r="F773" s="60" t="s">
        <v>196</v>
      </c>
      <c r="G773" s="61" t="s">
        <v>27594</v>
      </c>
      <c r="H773" s="60" t="s">
        <v>27679</v>
      </c>
      <c r="I773" s="63" t="s">
        <v>27725</v>
      </c>
      <c r="J773" s="60" t="s">
        <v>27612</v>
      </c>
      <c r="K773" s="60" t="s">
        <v>27768</v>
      </c>
      <c r="L773" s="60" t="s">
        <v>186</v>
      </c>
      <c r="M773" s="61"/>
      <c r="N773" s="60" t="s">
        <v>27849</v>
      </c>
      <c r="O773" s="60" t="s">
        <v>27855</v>
      </c>
      <c r="P773" s="61"/>
      <c r="Q773" s="60" t="s">
        <v>893</v>
      </c>
      <c r="R773" s="60"/>
      <c r="S773" s="60"/>
      <c r="T773" s="61"/>
      <c r="U773" s="61"/>
      <c r="V773" s="61"/>
      <c r="W773" s="61"/>
      <c r="X773" s="60"/>
      <c r="Y773" s="60"/>
      <c r="Z773" s="60"/>
    </row>
    <row r="774" spans="1:26" s="21" customFormat="1" ht="120">
      <c r="A774" s="60">
        <v>768</v>
      </c>
      <c r="B774" s="60" t="s">
        <v>40</v>
      </c>
      <c r="C774" s="60" t="s">
        <v>155</v>
      </c>
      <c r="D774" s="69"/>
      <c r="E774" s="60" t="s">
        <v>27542</v>
      </c>
      <c r="F774" s="60" t="s">
        <v>196</v>
      </c>
      <c r="G774" s="61" t="s">
        <v>27602</v>
      </c>
      <c r="H774" s="60" t="s">
        <v>27680</v>
      </c>
      <c r="I774" s="63" t="s">
        <v>27726</v>
      </c>
      <c r="J774" s="60"/>
      <c r="K774" s="60" t="s">
        <v>27769</v>
      </c>
      <c r="L774" s="60" t="s">
        <v>27795</v>
      </c>
      <c r="M774" s="61" t="s">
        <v>27843</v>
      </c>
      <c r="N774" s="60" t="s">
        <v>5331</v>
      </c>
      <c r="O774" s="60" t="s">
        <v>27889</v>
      </c>
      <c r="P774" s="61" t="s">
        <v>27921</v>
      </c>
      <c r="Q774" s="60" t="s">
        <v>893</v>
      </c>
      <c r="R774" s="60"/>
      <c r="S774" s="60"/>
      <c r="T774" s="61"/>
      <c r="U774" s="61"/>
      <c r="V774" s="61"/>
      <c r="W774" s="61"/>
      <c r="X774" s="60"/>
      <c r="Y774" s="60"/>
      <c r="Z774" s="60"/>
    </row>
    <row r="775" spans="1:26" s="21" customFormat="1" ht="48">
      <c r="A775" s="60">
        <v>769</v>
      </c>
      <c r="B775" s="60" t="s">
        <v>40</v>
      </c>
      <c r="C775" s="60" t="s">
        <v>155</v>
      </c>
      <c r="D775" s="69" t="s">
        <v>27543</v>
      </c>
      <c r="E775" s="60" t="s">
        <v>27543</v>
      </c>
      <c r="F775" s="60" t="s">
        <v>196</v>
      </c>
      <c r="G775" s="61" t="s">
        <v>27594</v>
      </c>
      <c r="H775" s="60" t="s">
        <v>27681</v>
      </c>
      <c r="I775" s="63" t="s">
        <v>27727</v>
      </c>
      <c r="J775" s="60" t="s">
        <v>27612</v>
      </c>
      <c r="K775" s="60" t="s">
        <v>27770</v>
      </c>
      <c r="L775" s="60" t="s">
        <v>186</v>
      </c>
      <c r="M775" s="61" t="s">
        <v>27844</v>
      </c>
      <c r="N775" s="60" t="s">
        <v>27849</v>
      </c>
      <c r="O775" s="60" t="s">
        <v>27888</v>
      </c>
      <c r="P775" s="61" t="s">
        <v>27922</v>
      </c>
      <c r="Q775" s="60" t="s">
        <v>182</v>
      </c>
      <c r="R775" s="60"/>
      <c r="S775" s="60"/>
      <c r="T775" s="61"/>
      <c r="U775" s="61"/>
      <c r="V775" s="61"/>
      <c r="W775" s="61"/>
      <c r="X775" s="60"/>
      <c r="Y775" s="60"/>
      <c r="Z775" s="60"/>
    </row>
    <row r="776" spans="1:26" s="21" customFormat="1" ht="120">
      <c r="A776" s="60">
        <v>770</v>
      </c>
      <c r="B776" s="60" t="s">
        <v>40</v>
      </c>
      <c r="C776" s="60" t="s">
        <v>155</v>
      </c>
      <c r="D776" s="69" t="s">
        <v>610</v>
      </c>
      <c r="E776" s="60" t="s">
        <v>27544</v>
      </c>
      <c r="F776" s="60" t="s">
        <v>196</v>
      </c>
      <c r="G776" s="61" t="s">
        <v>27603</v>
      </c>
      <c r="H776" s="60" t="s">
        <v>27682</v>
      </c>
      <c r="I776" s="63" t="s">
        <v>27728</v>
      </c>
      <c r="J776" s="60" t="s">
        <v>27612</v>
      </c>
      <c r="K776" s="60" t="s">
        <v>27771</v>
      </c>
      <c r="L776" s="60" t="s">
        <v>27796</v>
      </c>
      <c r="M776" s="61" t="s">
        <v>27845</v>
      </c>
      <c r="N776" s="60" t="s">
        <v>27852</v>
      </c>
      <c r="O776" s="60" t="s">
        <v>27855</v>
      </c>
      <c r="P776" s="61" t="s">
        <v>27923</v>
      </c>
      <c r="Q776" s="60" t="s">
        <v>182</v>
      </c>
      <c r="R776" s="60"/>
      <c r="S776" s="60"/>
      <c r="T776" s="61"/>
      <c r="U776" s="61"/>
      <c r="V776" s="61"/>
      <c r="W776" s="61"/>
      <c r="X776" s="60"/>
      <c r="Y776" s="60"/>
      <c r="Z776" s="60"/>
    </row>
    <row r="777" spans="1:26" s="21" customFormat="1" ht="48">
      <c r="A777" s="60">
        <v>771</v>
      </c>
      <c r="B777" s="60" t="s">
        <v>40</v>
      </c>
      <c r="C777" s="60" t="s">
        <v>155</v>
      </c>
      <c r="D777" s="69" t="s">
        <v>27582</v>
      </c>
      <c r="E777" s="60" t="s">
        <v>27545</v>
      </c>
      <c r="F777" s="60" t="s">
        <v>196</v>
      </c>
      <c r="G777" s="61" t="s">
        <v>27604</v>
      </c>
      <c r="H777" s="60" t="s">
        <v>27683</v>
      </c>
      <c r="I777" s="63" t="s">
        <v>27729</v>
      </c>
      <c r="J777" s="60" t="s">
        <v>27621</v>
      </c>
      <c r="K777" s="60" t="s">
        <v>27772</v>
      </c>
      <c r="L777" s="60" t="s">
        <v>27797</v>
      </c>
      <c r="M777" s="61"/>
      <c r="N777" s="60" t="s">
        <v>27848</v>
      </c>
      <c r="O777" s="60" t="s">
        <v>27855</v>
      </c>
      <c r="P777" s="61"/>
      <c r="Q777" s="60" t="s">
        <v>182</v>
      </c>
      <c r="R777" s="60"/>
      <c r="S777" s="60"/>
      <c r="T777" s="61"/>
      <c r="U777" s="61"/>
      <c r="V777" s="61"/>
      <c r="W777" s="61"/>
      <c r="X777" s="60"/>
      <c r="Y777" s="60"/>
      <c r="Z777" s="60"/>
    </row>
    <row r="778" spans="1:26" s="21" customFormat="1" ht="48">
      <c r="A778" s="60">
        <v>772</v>
      </c>
      <c r="B778" s="60" t="s">
        <v>40</v>
      </c>
      <c r="C778" s="60" t="s">
        <v>155</v>
      </c>
      <c r="D778" s="69" t="s">
        <v>173</v>
      </c>
      <c r="E778" s="60"/>
      <c r="F778" s="60" t="s">
        <v>196</v>
      </c>
      <c r="G778" s="61" t="s">
        <v>27604</v>
      </c>
      <c r="H778" s="60" t="s">
        <v>27684</v>
      </c>
      <c r="I778" s="63" t="s">
        <v>27730</v>
      </c>
      <c r="J778" s="60" t="s">
        <v>27610</v>
      </c>
      <c r="K778" s="60" t="s">
        <v>173</v>
      </c>
      <c r="L778" s="60" t="s">
        <v>5373</v>
      </c>
      <c r="M778" s="61" t="s">
        <v>27846</v>
      </c>
      <c r="N778" s="60" t="s">
        <v>27848</v>
      </c>
      <c r="O778" s="60" t="s">
        <v>27855</v>
      </c>
      <c r="P778" s="61" t="s">
        <v>27924</v>
      </c>
      <c r="Q778" s="60" t="s">
        <v>165</v>
      </c>
      <c r="R778" s="60"/>
      <c r="S778" s="60"/>
      <c r="T778" s="61"/>
      <c r="U778" s="61"/>
      <c r="V778" s="61"/>
      <c r="W778" s="61"/>
      <c r="X778" s="60"/>
      <c r="Y778" s="60"/>
      <c r="Z778" s="60"/>
    </row>
    <row r="779" spans="1:26" s="21" customFormat="1" ht="132">
      <c r="A779" s="60">
        <v>773</v>
      </c>
      <c r="B779" s="60" t="s">
        <v>40</v>
      </c>
      <c r="C779" s="60" t="s">
        <v>155</v>
      </c>
      <c r="D779" s="69" t="s">
        <v>27583</v>
      </c>
      <c r="E779" s="60" t="s">
        <v>27546</v>
      </c>
      <c r="F779" s="60" t="s">
        <v>196</v>
      </c>
      <c r="G779" s="61" t="s">
        <v>27605</v>
      </c>
      <c r="H779" s="60">
        <v>3118267918</v>
      </c>
      <c r="I779" s="63" t="s">
        <v>27731</v>
      </c>
      <c r="J779" s="60" t="s">
        <v>27612</v>
      </c>
      <c r="K779" s="60" t="s">
        <v>27583</v>
      </c>
      <c r="L779" s="60" t="s">
        <v>27798</v>
      </c>
      <c r="M779" s="61"/>
      <c r="N779" s="60" t="s">
        <v>8087</v>
      </c>
      <c r="O779" s="60" t="s">
        <v>27890</v>
      </c>
      <c r="P779" s="61"/>
      <c r="Q779" s="60" t="s">
        <v>893</v>
      </c>
      <c r="R779" s="60"/>
      <c r="S779" s="60"/>
      <c r="T779" s="61"/>
      <c r="U779" s="61"/>
      <c r="V779" s="61"/>
      <c r="W779" s="61"/>
      <c r="X779" s="60"/>
      <c r="Y779" s="60"/>
      <c r="Z779" s="60"/>
    </row>
    <row r="780" spans="1:26" s="21" customFormat="1" ht="48">
      <c r="A780" s="60">
        <v>774</v>
      </c>
      <c r="B780" s="60" t="s">
        <v>40</v>
      </c>
      <c r="C780" s="60" t="s">
        <v>155</v>
      </c>
      <c r="D780" s="69" t="s">
        <v>27584</v>
      </c>
      <c r="E780" s="60" t="s">
        <v>27547</v>
      </c>
      <c r="F780" s="60" t="s">
        <v>196</v>
      </c>
      <c r="G780" s="61" t="s">
        <v>27587</v>
      </c>
      <c r="H780" s="60" t="s">
        <v>325</v>
      </c>
      <c r="I780" s="63" t="s">
        <v>27732</v>
      </c>
      <c r="J780" s="60" t="s">
        <v>27621</v>
      </c>
      <c r="K780" s="60" t="s">
        <v>27773</v>
      </c>
      <c r="L780" s="60" t="s">
        <v>4693</v>
      </c>
      <c r="M780" s="61"/>
      <c r="N780" s="60" t="s">
        <v>27849</v>
      </c>
      <c r="O780" s="60" t="s">
        <v>27855</v>
      </c>
      <c r="P780" s="61"/>
      <c r="Q780" s="60" t="s">
        <v>182</v>
      </c>
      <c r="R780" s="60"/>
      <c r="S780" s="60"/>
      <c r="T780" s="61"/>
      <c r="U780" s="61"/>
      <c r="V780" s="61"/>
      <c r="W780" s="61"/>
      <c r="X780" s="60"/>
      <c r="Y780" s="60"/>
      <c r="Z780" s="60"/>
    </row>
    <row r="781" spans="1:26" s="21" customFormat="1" ht="48">
      <c r="A781" s="60">
        <v>775</v>
      </c>
      <c r="B781" s="60" t="s">
        <v>40</v>
      </c>
      <c r="C781" s="60" t="s">
        <v>155</v>
      </c>
      <c r="D781" s="69" t="s">
        <v>27585</v>
      </c>
      <c r="E781" s="60" t="s">
        <v>27548</v>
      </c>
      <c r="F781" s="60" t="s">
        <v>196</v>
      </c>
      <c r="G781" s="61" t="s">
        <v>27595</v>
      </c>
      <c r="H781" s="60" t="s">
        <v>27685</v>
      </c>
      <c r="I781" s="63" t="s">
        <v>27733</v>
      </c>
      <c r="J781" s="60" t="s">
        <v>27612</v>
      </c>
      <c r="K781" s="60" t="s">
        <v>528</v>
      </c>
      <c r="L781" s="60" t="s">
        <v>4915</v>
      </c>
      <c r="M781" s="61"/>
      <c r="N781" s="60" t="s">
        <v>27848</v>
      </c>
      <c r="O781" s="60" t="s">
        <v>27891</v>
      </c>
      <c r="P781" s="61" t="s">
        <v>27925</v>
      </c>
      <c r="Q781" s="60" t="s">
        <v>165</v>
      </c>
      <c r="R781" s="60"/>
      <c r="S781" s="60"/>
      <c r="T781" s="61"/>
      <c r="U781" s="61"/>
      <c r="V781" s="61"/>
      <c r="W781" s="61"/>
      <c r="X781" s="60"/>
      <c r="Y781" s="60"/>
      <c r="Z781" s="60"/>
    </row>
    <row r="782" spans="1:26" s="21" customFormat="1" ht="48">
      <c r="A782" s="60">
        <v>776</v>
      </c>
      <c r="B782" s="60" t="s">
        <v>40</v>
      </c>
      <c r="C782" s="60" t="s">
        <v>155</v>
      </c>
      <c r="D782" s="69" t="s">
        <v>27549</v>
      </c>
      <c r="E782" s="60" t="s">
        <v>27549</v>
      </c>
      <c r="F782" s="60" t="s">
        <v>196</v>
      </c>
      <c r="G782" s="61" t="s">
        <v>27606</v>
      </c>
      <c r="H782" s="60" t="s">
        <v>27686</v>
      </c>
      <c r="I782" s="63" t="s">
        <v>27734</v>
      </c>
      <c r="J782" s="60" t="s">
        <v>27645</v>
      </c>
      <c r="K782" s="60" t="s">
        <v>203</v>
      </c>
      <c r="L782" s="60" t="s">
        <v>824</v>
      </c>
      <c r="M782" s="61"/>
      <c r="N782" s="60" t="s">
        <v>27849</v>
      </c>
      <c r="O782" s="60" t="s">
        <v>27855</v>
      </c>
      <c r="P782" s="61"/>
      <c r="Q782" s="60" t="s">
        <v>165</v>
      </c>
      <c r="R782" s="60"/>
      <c r="S782" s="60"/>
      <c r="T782" s="61"/>
      <c r="U782" s="61"/>
      <c r="V782" s="61"/>
      <c r="W782" s="61"/>
      <c r="X782" s="60"/>
      <c r="Y782" s="60"/>
      <c r="Z782" s="60"/>
    </row>
    <row r="783" spans="1:26" s="21" customFormat="1" ht="48">
      <c r="A783" s="60">
        <v>777</v>
      </c>
      <c r="B783" s="60" t="s">
        <v>40</v>
      </c>
      <c r="C783" s="60" t="s">
        <v>155</v>
      </c>
      <c r="D783" s="69" t="s">
        <v>27586</v>
      </c>
      <c r="E783" s="60" t="s">
        <v>27550</v>
      </c>
      <c r="F783" s="60" t="s">
        <v>196</v>
      </c>
      <c r="G783" s="61" t="s">
        <v>27607</v>
      </c>
      <c r="H783" s="60" t="s">
        <v>27687</v>
      </c>
      <c r="I783" s="63" t="s">
        <v>27735</v>
      </c>
      <c r="J783" s="60" t="s">
        <v>27612</v>
      </c>
      <c r="K783" s="60" t="s">
        <v>27774</v>
      </c>
      <c r="L783" s="60" t="s">
        <v>27799</v>
      </c>
      <c r="M783" s="61" t="s">
        <v>27847</v>
      </c>
      <c r="N783" s="60" t="s">
        <v>27849</v>
      </c>
      <c r="O783" s="60" t="s">
        <v>27855</v>
      </c>
      <c r="P783" s="61" t="s">
        <v>4330</v>
      </c>
      <c r="Q783" s="60" t="s">
        <v>182</v>
      </c>
      <c r="R783" s="60"/>
      <c r="S783" s="60"/>
      <c r="T783" s="61"/>
      <c r="U783" s="61"/>
      <c r="V783" s="61"/>
      <c r="W783" s="61"/>
      <c r="X783" s="60"/>
      <c r="Y783" s="60"/>
      <c r="Z783" s="60"/>
    </row>
    <row r="784" spans="1:26" s="21" customFormat="1" ht="48">
      <c r="A784" s="60">
        <v>778</v>
      </c>
      <c r="B784" s="60" t="s">
        <v>40</v>
      </c>
      <c r="C784" s="60" t="s">
        <v>27928</v>
      </c>
      <c r="D784" s="69" t="s">
        <v>27929</v>
      </c>
      <c r="E784" s="60"/>
      <c r="F784" s="60" t="s">
        <v>28024</v>
      </c>
      <c r="G784" s="61" t="s">
        <v>28245</v>
      </c>
      <c r="H784" s="60" t="s">
        <v>28030</v>
      </c>
      <c r="I784" s="63" t="s">
        <v>28033</v>
      </c>
      <c r="J784" s="60" t="s">
        <v>28120</v>
      </c>
      <c r="K784" s="60" t="s">
        <v>28125</v>
      </c>
      <c r="L784" s="60"/>
      <c r="M784" s="61"/>
      <c r="N784" s="60" t="s">
        <v>4261</v>
      </c>
      <c r="O784" s="60"/>
      <c r="P784" s="61">
        <v>28000</v>
      </c>
      <c r="Q784" s="60" t="s">
        <v>893</v>
      </c>
      <c r="R784" s="60"/>
      <c r="S784" s="60"/>
      <c r="T784" s="61"/>
      <c r="U784" s="61"/>
      <c r="V784" s="61"/>
      <c r="W784" s="61"/>
      <c r="X784" s="60"/>
      <c r="Y784" s="60"/>
      <c r="Z784" s="60"/>
    </row>
    <row r="785" spans="1:26" s="21" customFormat="1" ht="72">
      <c r="A785" s="60">
        <v>779</v>
      </c>
      <c r="B785" s="60" t="s">
        <v>40</v>
      </c>
      <c r="C785" s="60" t="s">
        <v>27928</v>
      </c>
      <c r="D785" s="69" t="s">
        <v>990</v>
      </c>
      <c r="E785" s="60"/>
      <c r="F785" s="60" t="s">
        <v>991</v>
      </c>
      <c r="G785" s="61" t="s">
        <v>992</v>
      </c>
      <c r="H785" s="60" t="s">
        <v>993</v>
      </c>
      <c r="I785" s="63" t="s">
        <v>994</v>
      </c>
      <c r="J785" s="60" t="s">
        <v>28120</v>
      </c>
      <c r="K785" s="60" t="s">
        <v>995</v>
      </c>
      <c r="L785" s="60"/>
      <c r="M785" s="61"/>
      <c r="N785" s="60" t="s">
        <v>4303</v>
      </c>
      <c r="O785" s="60"/>
      <c r="P785" s="61">
        <v>10000</v>
      </c>
      <c r="Q785" s="60" t="s">
        <v>893</v>
      </c>
      <c r="R785" s="60"/>
      <c r="S785" s="60"/>
      <c r="T785" s="61"/>
      <c r="U785" s="61"/>
      <c r="V785" s="61"/>
      <c r="W785" s="61"/>
      <c r="X785" s="60"/>
      <c r="Y785" s="60"/>
      <c r="Z785" s="60"/>
    </row>
    <row r="786" spans="1:26" s="21" customFormat="1" ht="72">
      <c r="A786" s="60">
        <v>780</v>
      </c>
      <c r="B786" s="60" t="s">
        <v>40</v>
      </c>
      <c r="C786" s="60" t="s">
        <v>27928</v>
      </c>
      <c r="D786" s="69" t="s">
        <v>1000</v>
      </c>
      <c r="E786" s="60"/>
      <c r="F786" s="60" t="s">
        <v>996</v>
      </c>
      <c r="G786" s="61"/>
      <c r="H786" s="60">
        <v>3023836170</v>
      </c>
      <c r="I786" s="63" t="s">
        <v>1001</v>
      </c>
      <c r="J786" s="60" t="s">
        <v>870</v>
      </c>
      <c r="K786" s="60" t="s">
        <v>1002</v>
      </c>
      <c r="L786" s="60"/>
      <c r="M786" s="61"/>
      <c r="N786" s="60" t="s">
        <v>4261</v>
      </c>
      <c r="O786" s="60"/>
      <c r="P786" s="61">
        <v>75000</v>
      </c>
      <c r="Q786" s="60" t="s">
        <v>893</v>
      </c>
      <c r="R786" s="60"/>
      <c r="S786" s="60"/>
      <c r="T786" s="61"/>
      <c r="U786" s="61"/>
      <c r="V786" s="61"/>
      <c r="W786" s="61"/>
      <c r="X786" s="60"/>
      <c r="Y786" s="60"/>
      <c r="Z786" s="60"/>
    </row>
    <row r="787" spans="1:26" s="21" customFormat="1" ht="72">
      <c r="A787" s="60">
        <v>781</v>
      </c>
      <c r="B787" s="60" t="s">
        <v>40</v>
      </c>
      <c r="C787" s="60" t="s">
        <v>27928</v>
      </c>
      <c r="D787" s="69" t="s">
        <v>1004</v>
      </c>
      <c r="E787" s="60"/>
      <c r="F787" s="60" t="s">
        <v>991</v>
      </c>
      <c r="G787" s="61"/>
      <c r="H787" s="60" t="s">
        <v>1005</v>
      </c>
      <c r="I787" s="63" t="s">
        <v>1006</v>
      </c>
      <c r="J787" s="60" t="s">
        <v>28121</v>
      </c>
      <c r="K787" s="60" t="s">
        <v>431</v>
      </c>
      <c r="L787" s="60"/>
      <c r="M787" s="61"/>
      <c r="N787" s="60" t="s">
        <v>5331</v>
      </c>
      <c r="O787" s="60"/>
      <c r="P787" s="61">
        <v>60000</v>
      </c>
      <c r="Q787" s="60" t="s">
        <v>893</v>
      </c>
      <c r="R787" s="60"/>
      <c r="S787" s="60"/>
      <c r="T787" s="61"/>
      <c r="U787" s="61"/>
      <c r="V787" s="61"/>
      <c r="W787" s="61"/>
      <c r="X787" s="60"/>
      <c r="Y787" s="60"/>
      <c r="Z787" s="60"/>
    </row>
    <row r="788" spans="1:26" s="21" customFormat="1" ht="84">
      <c r="A788" s="60">
        <v>782</v>
      </c>
      <c r="B788" s="60" t="s">
        <v>40</v>
      </c>
      <c r="C788" s="60" t="s">
        <v>27928</v>
      </c>
      <c r="D788" s="69" t="s">
        <v>1008</v>
      </c>
      <c r="E788" s="60"/>
      <c r="F788" s="60" t="s">
        <v>996</v>
      </c>
      <c r="G788" s="61">
        <v>900123458</v>
      </c>
      <c r="H788" s="60">
        <v>3127927242</v>
      </c>
      <c r="I788" s="63" t="s">
        <v>1009</v>
      </c>
      <c r="J788" s="60" t="s">
        <v>870</v>
      </c>
      <c r="K788" s="60" t="s">
        <v>1010</v>
      </c>
      <c r="L788" s="60"/>
      <c r="M788" s="61"/>
      <c r="N788" s="60" t="s">
        <v>5331</v>
      </c>
      <c r="O788" s="60"/>
      <c r="P788" s="61">
        <v>50000</v>
      </c>
      <c r="Q788" s="60" t="s">
        <v>893</v>
      </c>
      <c r="R788" s="60"/>
      <c r="S788" s="60"/>
      <c r="T788" s="61"/>
      <c r="U788" s="61"/>
      <c r="V788" s="61"/>
      <c r="W788" s="61"/>
      <c r="X788" s="60"/>
      <c r="Y788" s="60"/>
      <c r="Z788" s="60"/>
    </row>
    <row r="789" spans="1:26" s="21" customFormat="1" ht="36">
      <c r="A789" s="60">
        <v>783</v>
      </c>
      <c r="B789" s="60" t="s">
        <v>40</v>
      </c>
      <c r="C789" s="60" t="s">
        <v>27928</v>
      </c>
      <c r="D789" s="69" t="s">
        <v>1011</v>
      </c>
      <c r="E789" s="60"/>
      <c r="F789" s="60" t="s">
        <v>996</v>
      </c>
      <c r="G789" s="61">
        <v>800247640</v>
      </c>
      <c r="H789" s="60">
        <v>3006546629</v>
      </c>
      <c r="I789" s="63" t="s">
        <v>1012</v>
      </c>
      <c r="J789" s="60" t="s">
        <v>870</v>
      </c>
      <c r="K789" s="60" t="s">
        <v>1013</v>
      </c>
      <c r="L789" s="60"/>
      <c r="M789" s="61"/>
      <c r="N789" s="60" t="s">
        <v>5331</v>
      </c>
      <c r="O789" s="60"/>
      <c r="P789" s="61">
        <v>50000</v>
      </c>
      <c r="Q789" s="60" t="s">
        <v>893</v>
      </c>
      <c r="R789" s="60"/>
      <c r="S789" s="60"/>
      <c r="T789" s="61"/>
      <c r="U789" s="61"/>
      <c r="V789" s="61"/>
      <c r="W789" s="61"/>
      <c r="X789" s="60"/>
      <c r="Y789" s="60"/>
      <c r="Z789" s="60"/>
    </row>
    <row r="790" spans="1:26" s="21" customFormat="1" ht="24">
      <c r="A790" s="60">
        <v>784</v>
      </c>
      <c r="B790" s="60" t="s">
        <v>40</v>
      </c>
      <c r="C790" s="60" t="s">
        <v>27928</v>
      </c>
      <c r="D790" s="69" t="s">
        <v>1014</v>
      </c>
      <c r="E790" s="60"/>
      <c r="F790" s="60" t="s">
        <v>28024</v>
      </c>
      <c r="G790" s="61">
        <v>802022047</v>
      </c>
      <c r="H790" s="60">
        <v>3017968858</v>
      </c>
      <c r="I790" s="63" t="s">
        <v>1015</v>
      </c>
      <c r="J790" s="60" t="s">
        <v>870</v>
      </c>
      <c r="K790" s="60" t="s">
        <v>1016</v>
      </c>
      <c r="L790" s="60"/>
      <c r="M790" s="61"/>
      <c r="N790" s="60" t="s">
        <v>5331</v>
      </c>
      <c r="O790" s="60"/>
      <c r="P790" s="61">
        <v>24000</v>
      </c>
      <c r="Q790" s="60" t="s">
        <v>893</v>
      </c>
      <c r="R790" s="60"/>
      <c r="S790" s="60"/>
      <c r="T790" s="61"/>
      <c r="U790" s="61"/>
      <c r="V790" s="61"/>
      <c r="W790" s="61"/>
      <c r="X790" s="60"/>
      <c r="Y790" s="60"/>
      <c r="Z790" s="60"/>
    </row>
    <row r="791" spans="1:26" s="21" customFormat="1" ht="36">
      <c r="A791" s="60">
        <v>785</v>
      </c>
      <c r="B791" s="60" t="s">
        <v>40</v>
      </c>
      <c r="C791" s="60" t="s">
        <v>27928</v>
      </c>
      <c r="D791" s="69" t="s">
        <v>1017</v>
      </c>
      <c r="E791" s="60"/>
      <c r="F791" s="60" t="s">
        <v>996</v>
      </c>
      <c r="G791" s="61">
        <v>802001924</v>
      </c>
      <c r="H791" s="60">
        <v>3003673418</v>
      </c>
      <c r="I791" s="63" t="s">
        <v>1018</v>
      </c>
      <c r="J791" s="60" t="s">
        <v>870</v>
      </c>
      <c r="K791" s="60" t="s">
        <v>1019</v>
      </c>
      <c r="L791" s="60"/>
      <c r="M791" s="61"/>
      <c r="N791" s="60" t="s">
        <v>4303</v>
      </c>
      <c r="O791" s="60"/>
      <c r="P791" s="61">
        <v>2000</v>
      </c>
      <c r="Q791" s="60" t="s">
        <v>893</v>
      </c>
      <c r="R791" s="60"/>
      <c r="S791" s="60"/>
      <c r="T791" s="61"/>
      <c r="U791" s="61"/>
      <c r="V791" s="61"/>
      <c r="W791" s="61"/>
      <c r="X791" s="60"/>
      <c r="Y791" s="60"/>
      <c r="Z791" s="60"/>
    </row>
    <row r="792" spans="1:26" s="21" customFormat="1" ht="36">
      <c r="A792" s="60">
        <v>786</v>
      </c>
      <c r="B792" s="60" t="s">
        <v>40</v>
      </c>
      <c r="C792" s="60" t="s">
        <v>27928</v>
      </c>
      <c r="D792" s="69" t="s">
        <v>1021</v>
      </c>
      <c r="E792" s="60"/>
      <c r="F792" s="60" t="s">
        <v>996</v>
      </c>
      <c r="G792" s="61">
        <v>900334569</v>
      </c>
      <c r="H792" s="60">
        <v>3106703632</v>
      </c>
      <c r="I792" s="63" t="s">
        <v>1022</v>
      </c>
      <c r="J792" s="60" t="s">
        <v>870</v>
      </c>
      <c r="K792" s="60" t="s">
        <v>431</v>
      </c>
      <c r="L792" s="60"/>
      <c r="M792" s="61"/>
      <c r="N792" s="60" t="s">
        <v>4261</v>
      </c>
      <c r="O792" s="60"/>
      <c r="P792" s="61">
        <v>16000</v>
      </c>
      <c r="Q792" s="60" t="s">
        <v>893</v>
      </c>
      <c r="R792" s="60"/>
      <c r="S792" s="60"/>
      <c r="T792" s="61"/>
      <c r="U792" s="61"/>
      <c r="V792" s="61"/>
      <c r="W792" s="61"/>
      <c r="X792" s="60"/>
      <c r="Y792" s="60"/>
      <c r="Z792" s="60"/>
    </row>
    <row r="793" spans="1:26" s="21" customFormat="1" ht="300">
      <c r="A793" s="60">
        <v>787</v>
      </c>
      <c r="B793" s="60" t="s">
        <v>40</v>
      </c>
      <c r="C793" s="60" t="s">
        <v>27928</v>
      </c>
      <c r="D793" s="69" t="s">
        <v>1023</v>
      </c>
      <c r="E793" s="60"/>
      <c r="F793" s="60" t="s">
        <v>996</v>
      </c>
      <c r="G793" s="61">
        <v>900859279</v>
      </c>
      <c r="H793" s="60">
        <v>3146792310</v>
      </c>
      <c r="I793" s="63" t="s">
        <v>28034</v>
      </c>
      <c r="J793" s="60" t="s">
        <v>870</v>
      </c>
      <c r="K793" s="60" t="s">
        <v>1025</v>
      </c>
      <c r="L793" s="60"/>
      <c r="M793" s="61"/>
      <c r="N793" s="60" t="s">
        <v>4261</v>
      </c>
      <c r="O793" s="60"/>
      <c r="P793" s="61">
        <v>20000</v>
      </c>
      <c r="Q793" s="60" t="s">
        <v>893</v>
      </c>
      <c r="R793" s="60"/>
      <c r="S793" s="60"/>
      <c r="T793" s="61"/>
      <c r="U793" s="61"/>
      <c r="V793" s="61"/>
      <c r="W793" s="61"/>
      <c r="X793" s="60"/>
      <c r="Y793" s="60"/>
      <c r="Z793" s="60"/>
    </row>
    <row r="794" spans="1:26" s="21" customFormat="1" ht="24">
      <c r="A794" s="60">
        <v>788</v>
      </c>
      <c r="B794" s="60" t="s">
        <v>40</v>
      </c>
      <c r="C794" s="60" t="s">
        <v>27928</v>
      </c>
      <c r="D794" s="69" t="s">
        <v>27930</v>
      </c>
      <c r="E794" s="60"/>
      <c r="F794" s="60" t="s">
        <v>28024</v>
      </c>
      <c r="G794" s="61">
        <v>32787885</v>
      </c>
      <c r="H794" s="60">
        <v>3187825255</v>
      </c>
      <c r="I794" s="63" t="s">
        <v>28035</v>
      </c>
      <c r="J794" s="60" t="s">
        <v>28121</v>
      </c>
      <c r="K794" s="60" t="s">
        <v>1026</v>
      </c>
      <c r="L794" s="60"/>
      <c r="M794" s="61"/>
      <c r="N794" s="60" t="s">
        <v>4261</v>
      </c>
      <c r="O794" s="60"/>
      <c r="P794" s="61">
        <v>7000</v>
      </c>
      <c r="Q794" s="60" t="s">
        <v>893</v>
      </c>
      <c r="R794" s="60"/>
      <c r="S794" s="60"/>
      <c r="T794" s="61"/>
      <c r="U794" s="61"/>
      <c r="V794" s="61"/>
      <c r="W794" s="61"/>
      <c r="X794" s="60"/>
      <c r="Y794" s="60"/>
      <c r="Z794" s="60"/>
    </row>
    <row r="795" spans="1:26" s="21" customFormat="1" ht="72">
      <c r="A795" s="60">
        <v>789</v>
      </c>
      <c r="B795" s="60" t="s">
        <v>40</v>
      </c>
      <c r="C795" s="60" t="s">
        <v>27928</v>
      </c>
      <c r="D795" s="69" t="s">
        <v>1027</v>
      </c>
      <c r="E795" s="60"/>
      <c r="F795" s="60" t="s">
        <v>28024</v>
      </c>
      <c r="G795" s="61">
        <v>72311016</v>
      </c>
      <c r="H795" s="60">
        <v>3003317077</v>
      </c>
      <c r="I795" s="63" t="s">
        <v>1028</v>
      </c>
      <c r="J795" s="60" t="s">
        <v>870</v>
      </c>
      <c r="K795" s="60" t="s">
        <v>1029</v>
      </c>
      <c r="L795" s="60"/>
      <c r="M795" s="61"/>
      <c r="N795" s="60" t="s">
        <v>4303</v>
      </c>
      <c r="O795" s="60"/>
      <c r="P795" s="61"/>
      <c r="Q795" s="60"/>
      <c r="R795" s="60"/>
      <c r="S795" s="60"/>
      <c r="T795" s="61"/>
      <c r="U795" s="61"/>
      <c r="V795" s="61"/>
      <c r="W795" s="61"/>
      <c r="X795" s="60"/>
      <c r="Y795" s="60"/>
      <c r="Z795" s="60"/>
    </row>
    <row r="796" spans="1:26" s="21" customFormat="1" ht="120">
      <c r="A796" s="60">
        <v>790</v>
      </c>
      <c r="B796" s="60" t="s">
        <v>40</v>
      </c>
      <c r="C796" s="60" t="s">
        <v>27928</v>
      </c>
      <c r="D796" s="69" t="s">
        <v>1031</v>
      </c>
      <c r="E796" s="60"/>
      <c r="F796" s="60" t="s">
        <v>28024</v>
      </c>
      <c r="G796" s="61">
        <v>3744132</v>
      </c>
      <c r="H796" s="60">
        <v>3005481206</v>
      </c>
      <c r="I796" s="63" t="s">
        <v>1032</v>
      </c>
      <c r="J796" s="60" t="s">
        <v>870</v>
      </c>
      <c r="K796" s="60" t="s">
        <v>1033</v>
      </c>
      <c r="L796" s="60"/>
      <c r="M796" s="61"/>
      <c r="N796" s="60" t="s">
        <v>4303</v>
      </c>
      <c r="O796" s="60"/>
      <c r="P796" s="61"/>
      <c r="Q796" s="60"/>
      <c r="R796" s="60"/>
      <c r="S796" s="60"/>
      <c r="T796" s="61"/>
      <c r="U796" s="61"/>
      <c r="V796" s="61"/>
      <c r="W796" s="61"/>
      <c r="X796" s="60"/>
      <c r="Y796" s="60"/>
      <c r="Z796" s="60"/>
    </row>
    <row r="797" spans="1:26" s="21" customFormat="1" ht="24">
      <c r="A797" s="60">
        <v>791</v>
      </c>
      <c r="B797" s="60" t="s">
        <v>40</v>
      </c>
      <c r="C797" s="60" t="s">
        <v>27928</v>
      </c>
      <c r="D797" s="69" t="s">
        <v>1034</v>
      </c>
      <c r="E797" s="60"/>
      <c r="F797" s="60" t="s">
        <v>28024</v>
      </c>
      <c r="G797" s="61"/>
      <c r="H797" s="60">
        <v>3145472371</v>
      </c>
      <c r="I797" s="63" t="s">
        <v>1035</v>
      </c>
      <c r="J797" s="60" t="s">
        <v>870</v>
      </c>
      <c r="K797" s="60" t="s">
        <v>431</v>
      </c>
      <c r="L797" s="60"/>
      <c r="M797" s="61"/>
      <c r="N797" s="60" t="s">
        <v>4261</v>
      </c>
      <c r="O797" s="60"/>
      <c r="P797" s="61"/>
      <c r="Q797" s="60"/>
      <c r="R797" s="60"/>
      <c r="S797" s="60"/>
      <c r="T797" s="61"/>
      <c r="U797" s="61"/>
      <c r="V797" s="61"/>
      <c r="W797" s="61"/>
      <c r="X797" s="60"/>
      <c r="Y797" s="60"/>
      <c r="Z797" s="60"/>
    </row>
    <row r="798" spans="1:26" s="21" customFormat="1" ht="24">
      <c r="A798" s="60">
        <v>792</v>
      </c>
      <c r="B798" s="60" t="s">
        <v>40</v>
      </c>
      <c r="C798" s="60" t="s">
        <v>27928</v>
      </c>
      <c r="D798" s="69" t="s">
        <v>1037</v>
      </c>
      <c r="E798" s="60"/>
      <c r="F798" s="60" t="s">
        <v>28024</v>
      </c>
      <c r="G798" s="61"/>
      <c r="H798" s="60">
        <v>3125728534</v>
      </c>
      <c r="I798" s="63" t="s">
        <v>1038</v>
      </c>
      <c r="J798" s="60" t="s">
        <v>870</v>
      </c>
      <c r="K798" s="60" t="s">
        <v>1039</v>
      </c>
      <c r="L798" s="60"/>
      <c r="M798" s="61"/>
      <c r="N798" s="60" t="s">
        <v>4303</v>
      </c>
      <c r="O798" s="60"/>
      <c r="P798" s="61"/>
      <c r="Q798" s="60"/>
      <c r="R798" s="60"/>
      <c r="S798" s="60"/>
      <c r="T798" s="61"/>
      <c r="U798" s="61"/>
      <c r="V798" s="61"/>
      <c r="W798" s="61"/>
      <c r="X798" s="60"/>
      <c r="Y798" s="60"/>
      <c r="Z798" s="60"/>
    </row>
    <row r="799" spans="1:26" s="21" customFormat="1" ht="144">
      <c r="A799" s="60">
        <v>793</v>
      </c>
      <c r="B799" s="60" t="s">
        <v>40</v>
      </c>
      <c r="C799" s="60" t="s">
        <v>27928</v>
      </c>
      <c r="D799" s="69" t="s">
        <v>1040</v>
      </c>
      <c r="E799" s="60"/>
      <c r="F799" s="60" t="s">
        <v>996</v>
      </c>
      <c r="G799" s="61">
        <v>901251535</v>
      </c>
      <c r="H799" s="60">
        <v>3014252655</v>
      </c>
      <c r="I799" s="63" t="s">
        <v>1041</v>
      </c>
      <c r="J799" s="60" t="s">
        <v>870</v>
      </c>
      <c r="K799" s="60" t="s">
        <v>1042</v>
      </c>
      <c r="L799" s="60"/>
      <c r="M799" s="61"/>
      <c r="N799" s="60" t="s">
        <v>5299</v>
      </c>
      <c r="O799" s="60"/>
      <c r="P799" s="61"/>
      <c r="Q799" s="60"/>
      <c r="R799" s="60"/>
      <c r="S799" s="60"/>
      <c r="T799" s="61"/>
      <c r="U799" s="61"/>
      <c r="V799" s="61"/>
      <c r="W799" s="61"/>
      <c r="X799" s="60"/>
      <c r="Y799" s="60"/>
      <c r="Z799" s="60"/>
    </row>
    <row r="800" spans="1:26" s="21" customFormat="1" ht="24">
      <c r="A800" s="60">
        <v>794</v>
      </c>
      <c r="B800" s="60" t="s">
        <v>40</v>
      </c>
      <c r="C800" s="60" t="s">
        <v>27928</v>
      </c>
      <c r="D800" s="69" t="s">
        <v>1043</v>
      </c>
      <c r="E800" s="60"/>
      <c r="F800" s="60" t="s">
        <v>28024</v>
      </c>
      <c r="G800" s="61"/>
      <c r="H800" s="60">
        <v>3004447991</v>
      </c>
      <c r="I800" s="63" t="s">
        <v>1044</v>
      </c>
      <c r="J800" s="60" t="s">
        <v>870</v>
      </c>
      <c r="K800" s="60" t="s">
        <v>178</v>
      </c>
      <c r="L800" s="60"/>
      <c r="M800" s="61"/>
      <c r="N800" s="60" t="s">
        <v>5299</v>
      </c>
      <c r="O800" s="60"/>
      <c r="P800" s="61"/>
      <c r="Q800" s="60"/>
      <c r="R800" s="60"/>
      <c r="S800" s="60"/>
      <c r="T800" s="61"/>
      <c r="U800" s="61"/>
      <c r="V800" s="61"/>
      <c r="W800" s="61"/>
      <c r="X800" s="60"/>
      <c r="Y800" s="60"/>
      <c r="Z800" s="60"/>
    </row>
    <row r="801" spans="1:26" s="21" customFormat="1" ht="36">
      <c r="A801" s="60">
        <v>795</v>
      </c>
      <c r="B801" s="60" t="s">
        <v>40</v>
      </c>
      <c r="C801" s="60" t="s">
        <v>27928</v>
      </c>
      <c r="D801" s="69" t="s">
        <v>27931</v>
      </c>
      <c r="E801" s="60"/>
      <c r="F801" s="60" t="s">
        <v>996</v>
      </c>
      <c r="G801" s="61"/>
      <c r="H801" s="60" t="s">
        <v>1045</v>
      </c>
      <c r="I801" s="63" t="s">
        <v>1046</v>
      </c>
      <c r="J801" s="60" t="s">
        <v>870</v>
      </c>
      <c r="K801" s="60" t="s">
        <v>1047</v>
      </c>
      <c r="L801" s="60"/>
      <c r="M801" s="61"/>
      <c r="N801" s="60" t="s">
        <v>4303</v>
      </c>
      <c r="O801" s="60"/>
      <c r="P801" s="61"/>
      <c r="Q801" s="60"/>
      <c r="R801" s="60"/>
      <c r="S801" s="60"/>
      <c r="T801" s="61"/>
      <c r="U801" s="61"/>
      <c r="V801" s="61"/>
      <c r="W801" s="61"/>
      <c r="X801" s="60"/>
      <c r="Y801" s="60"/>
      <c r="Z801" s="60"/>
    </row>
    <row r="802" spans="1:26" s="21" customFormat="1" ht="36">
      <c r="A802" s="60">
        <v>796</v>
      </c>
      <c r="B802" s="60" t="s">
        <v>40</v>
      </c>
      <c r="C802" s="60" t="s">
        <v>27928</v>
      </c>
      <c r="D802" s="69" t="s">
        <v>27932</v>
      </c>
      <c r="E802" s="60"/>
      <c r="F802" s="60" t="s">
        <v>996</v>
      </c>
      <c r="G802" s="61"/>
      <c r="H802" s="60" t="s">
        <v>1057</v>
      </c>
      <c r="I802" s="63" t="s">
        <v>1058</v>
      </c>
      <c r="J802" s="60" t="s">
        <v>870</v>
      </c>
      <c r="K802" s="60" t="s">
        <v>1059</v>
      </c>
      <c r="L802" s="60"/>
      <c r="M802" s="61"/>
      <c r="N802" s="60" t="s">
        <v>4261</v>
      </c>
      <c r="O802" s="60"/>
      <c r="P802" s="61"/>
      <c r="Q802" s="60"/>
      <c r="R802" s="60"/>
      <c r="S802" s="60"/>
      <c r="T802" s="61"/>
      <c r="U802" s="61"/>
      <c r="V802" s="61"/>
      <c r="W802" s="61"/>
      <c r="X802" s="60"/>
      <c r="Y802" s="60"/>
      <c r="Z802" s="60"/>
    </row>
    <row r="803" spans="1:26" s="21" customFormat="1" ht="36">
      <c r="A803" s="60">
        <v>797</v>
      </c>
      <c r="B803" s="60" t="s">
        <v>40</v>
      </c>
      <c r="C803" s="60" t="s">
        <v>27928</v>
      </c>
      <c r="D803" s="69" t="s">
        <v>27933</v>
      </c>
      <c r="E803" s="60"/>
      <c r="F803" s="60" t="s">
        <v>996</v>
      </c>
      <c r="G803" s="61"/>
      <c r="H803" s="60" t="s">
        <v>1082</v>
      </c>
      <c r="I803" s="63" t="s">
        <v>1009</v>
      </c>
      <c r="J803" s="60" t="s">
        <v>870</v>
      </c>
      <c r="K803" s="60" t="s">
        <v>1083</v>
      </c>
      <c r="L803" s="60"/>
      <c r="M803" s="61"/>
      <c r="N803" s="60" t="s">
        <v>5299</v>
      </c>
      <c r="O803" s="60"/>
      <c r="P803" s="61"/>
      <c r="Q803" s="60"/>
      <c r="R803" s="60"/>
      <c r="S803" s="60"/>
      <c r="T803" s="61"/>
      <c r="U803" s="61"/>
      <c r="V803" s="61"/>
      <c r="W803" s="61"/>
      <c r="X803" s="60"/>
      <c r="Y803" s="60"/>
      <c r="Z803" s="60"/>
    </row>
    <row r="804" spans="1:26" s="21" customFormat="1" ht="36">
      <c r="A804" s="60">
        <v>798</v>
      </c>
      <c r="B804" s="60" t="s">
        <v>40</v>
      </c>
      <c r="C804" s="60" t="s">
        <v>27928</v>
      </c>
      <c r="D804" s="69" t="s">
        <v>27934</v>
      </c>
      <c r="E804" s="60"/>
      <c r="F804" s="60" t="s">
        <v>996</v>
      </c>
      <c r="G804" s="61"/>
      <c r="H804" s="60">
        <v>3043618943</v>
      </c>
      <c r="I804" s="63" t="s">
        <v>1114</v>
      </c>
      <c r="J804" s="60" t="s">
        <v>870</v>
      </c>
      <c r="K804" s="60" t="s">
        <v>1115</v>
      </c>
      <c r="L804" s="60"/>
      <c r="M804" s="61"/>
      <c r="N804" s="60" t="s">
        <v>4303</v>
      </c>
      <c r="O804" s="60"/>
      <c r="P804" s="61"/>
      <c r="Q804" s="60"/>
      <c r="R804" s="60"/>
      <c r="S804" s="60"/>
      <c r="T804" s="61"/>
      <c r="U804" s="61"/>
      <c r="V804" s="61"/>
      <c r="W804" s="61"/>
      <c r="X804" s="60"/>
      <c r="Y804" s="60"/>
      <c r="Z804" s="60"/>
    </row>
    <row r="805" spans="1:26" s="21" customFormat="1" ht="36">
      <c r="A805" s="60">
        <v>799</v>
      </c>
      <c r="B805" s="60" t="s">
        <v>40</v>
      </c>
      <c r="C805" s="60" t="s">
        <v>27928</v>
      </c>
      <c r="D805" s="69" t="s">
        <v>27935</v>
      </c>
      <c r="E805" s="60"/>
      <c r="F805" s="60" t="s">
        <v>996</v>
      </c>
      <c r="G805" s="61"/>
      <c r="H805" s="60">
        <v>3103663718</v>
      </c>
      <c r="I805" s="63" t="s">
        <v>1117</v>
      </c>
      <c r="J805" s="60" t="s">
        <v>870</v>
      </c>
      <c r="K805" s="60" t="s">
        <v>1118</v>
      </c>
      <c r="L805" s="60"/>
      <c r="M805" s="61"/>
      <c r="N805" s="60" t="s">
        <v>4303</v>
      </c>
      <c r="O805" s="60"/>
      <c r="P805" s="61"/>
      <c r="Q805" s="60"/>
      <c r="R805" s="60"/>
      <c r="S805" s="60"/>
      <c r="T805" s="61"/>
      <c r="U805" s="61"/>
      <c r="V805" s="61"/>
      <c r="W805" s="61"/>
      <c r="X805" s="60"/>
      <c r="Y805" s="60"/>
      <c r="Z805" s="60"/>
    </row>
    <row r="806" spans="1:26" s="21" customFormat="1" ht="24">
      <c r="A806" s="60">
        <v>800</v>
      </c>
      <c r="B806" s="60" t="s">
        <v>40</v>
      </c>
      <c r="C806" s="60" t="s">
        <v>27928</v>
      </c>
      <c r="D806" s="69" t="s">
        <v>1119</v>
      </c>
      <c r="E806" s="60"/>
      <c r="F806" s="60" t="s">
        <v>28024</v>
      </c>
      <c r="G806" s="61"/>
      <c r="H806" s="60">
        <v>3215553627</v>
      </c>
      <c r="I806" s="63" t="s">
        <v>1120</v>
      </c>
      <c r="J806" s="60" t="s">
        <v>870</v>
      </c>
      <c r="K806" s="60" t="s">
        <v>1121</v>
      </c>
      <c r="L806" s="60"/>
      <c r="M806" s="61"/>
      <c r="N806" s="60" t="s">
        <v>4303</v>
      </c>
      <c r="O806" s="60"/>
      <c r="P806" s="61"/>
      <c r="Q806" s="60"/>
      <c r="R806" s="60"/>
      <c r="S806" s="60"/>
      <c r="T806" s="61"/>
      <c r="U806" s="61"/>
      <c r="V806" s="61"/>
      <c r="W806" s="61"/>
      <c r="X806" s="60"/>
      <c r="Y806" s="60"/>
      <c r="Z806" s="60"/>
    </row>
    <row r="807" spans="1:26" s="21" customFormat="1" ht="24">
      <c r="A807" s="60">
        <v>801</v>
      </c>
      <c r="B807" s="60" t="s">
        <v>40</v>
      </c>
      <c r="C807" s="60" t="s">
        <v>27928</v>
      </c>
      <c r="D807" s="69" t="s">
        <v>1122</v>
      </c>
      <c r="E807" s="60"/>
      <c r="F807" s="60" t="s">
        <v>28024</v>
      </c>
      <c r="G807" s="61"/>
      <c r="H807" s="60">
        <v>3106097507</v>
      </c>
      <c r="I807" s="63" t="s">
        <v>1123</v>
      </c>
      <c r="J807" s="60" t="s">
        <v>870</v>
      </c>
      <c r="K807" s="60" t="s">
        <v>1124</v>
      </c>
      <c r="L807" s="60"/>
      <c r="M807" s="61"/>
      <c r="N807" s="60" t="s">
        <v>4303</v>
      </c>
      <c r="O807" s="60"/>
      <c r="P807" s="61"/>
      <c r="Q807" s="60"/>
      <c r="R807" s="60"/>
      <c r="S807" s="60"/>
      <c r="T807" s="61"/>
      <c r="U807" s="61"/>
      <c r="V807" s="61"/>
      <c r="W807" s="61"/>
      <c r="X807" s="60"/>
      <c r="Y807" s="60"/>
      <c r="Z807" s="60"/>
    </row>
    <row r="808" spans="1:26" s="21" customFormat="1" ht="36">
      <c r="A808" s="60">
        <v>802</v>
      </c>
      <c r="B808" s="60" t="s">
        <v>40</v>
      </c>
      <c r="C808" s="60" t="s">
        <v>27928</v>
      </c>
      <c r="D808" s="69" t="s">
        <v>1125</v>
      </c>
      <c r="E808" s="60"/>
      <c r="F808" s="60" t="s">
        <v>28024</v>
      </c>
      <c r="G808" s="61"/>
      <c r="H808" s="60">
        <v>3135876471</v>
      </c>
      <c r="I808" s="63"/>
      <c r="J808" s="60" t="s">
        <v>28120</v>
      </c>
      <c r="K808" s="60" t="s">
        <v>1126</v>
      </c>
      <c r="L808" s="60"/>
      <c r="M808" s="61"/>
      <c r="N808" s="60" t="s">
        <v>4303</v>
      </c>
      <c r="O808" s="60"/>
      <c r="P808" s="61"/>
      <c r="Q808" s="60"/>
      <c r="R808" s="60"/>
      <c r="S808" s="60"/>
      <c r="T808" s="61"/>
      <c r="U808" s="61"/>
      <c r="V808" s="61"/>
      <c r="W808" s="61"/>
      <c r="X808" s="60"/>
      <c r="Y808" s="60"/>
      <c r="Z808" s="60"/>
    </row>
    <row r="809" spans="1:26" s="21" customFormat="1" ht="24">
      <c r="A809" s="60">
        <v>803</v>
      </c>
      <c r="B809" s="60" t="s">
        <v>40</v>
      </c>
      <c r="C809" s="60" t="s">
        <v>27928</v>
      </c>
      <c r="D809" s="69" t="s">
        <v>1127</v>
      </c>
      <c r="E809" s="60"/>
      <c r="F809" s="60" t="s">
        <v>28024</v>
      </c>
      <c r="G809" s="61"/>
      <c r="H809" s="60">
        <v>3116849135</v>
      </c>
      <c r="I809" s="63" t="s">
        <v>1128</v>
      </c>
      <c r="J809" s="60" t="s">
        <v>870</v>
      </c>
      <c r="K809" s="60" t="s">
        <v>1129</v>
      </c>
      <c r="L809" s="60"/>
      <c r="M809" s="61"/>
      <c r="N809" s="60" t="s">
        <v>4303</v>
      </c>
      <c r="O809" s="60"/>
      <c r="P809" s="61"/>
      <c r="Q809" s="60"/>
      <c r="R809" s="60"/>
      <c r="S809" s="60"/>
      <c r="T809" s="61"/>
      <c r="U809" s="61"/>
      <c r="V809" s="61"/>
      <c r="W809" s="61"/>
      <c r="X809" s="60"/>
      <c r="Y809" s="60"/>
      <c r="Z809" s="60"/>
    </row>
    <row r="810" spans="1:26" s="21" customFormat="1" ht="24">
      <c r="A810" s="60">
        <v>804</v>
      </c>
      <c r="B810" s="60" t="s">
        <v>40</v>
      </c>
      <c r="C810" s="60" t="s">
        <v>27928</v>
      </c>
      <c r="D810" s="69" t="s">
        <v>1130</v>
      </c>
      <c r="E810" s="60"/>
      <c r="F810" s="60" t="s">
        <v>28024</v>
      </c>
      <c r="G810" s="61"/>
      <c r="H810" s="60">
        <v>3148965976</v>
      </c>
      <c r="I810" s="63" t="s">
        <v>1131</v>
      </c>
      <c r="J810" s="60" t="s">
        <v>870</v>
      </c>
      <c r="K810" s="60" t="s">
        <v>1132</v>
      </c>
      <c r="L810" s="60"/>
      <c r="M810" s="61"/>
      <c r="N810" s="60" t="s">
        <v>4303</v>
      </c>
      <c r="O810" s="60"/>
      <c r="P810" s="61"/>
      <c r="Q810" s="60"/>
      <c r="R810" s="60"/>
      <c r="S810" s="60"/>
      <c r="T810" s="61"/>
      <c r="U810" s="61"/>
      <c r="V810" s="61"/>
      <c r="W810" s="61"/>
      <c r="X810" s="60"/>
      <c r="Y810" s="60"/>
      <c r="Z810" s="60"/>
    </row>
    <row r="811" spans="1:26" s="21" customFormat="1" ht="24">
      <c r="A811" s="60">
        <v>805</v>
      </c>
      <c r="B811" s="60" t="s">
        <v>40</v>
      </c>
      <c r="C811" s="60" t="s">
        <v>27928</v>
      </c>
      <c r="D811" s="69" t="s">
        <v>1133</v>
      </c>
      <c r="E811" s="60"/>
      <c r="F811" s="60" t="s">
        <v>28024</v>
      </c>
      <c r="G811" s="61"/>
      <c r="H811" s="60">
        <v>3015195541</v>
      </c>
      <c r="I811" s="63" t="s">
        <v>1134</v>
      </c>
      <c r="J811" s="60" t="s">
        <v>28121</v>
      </c>
      <c r="K811" s="60" t="s">
        <v>1135</v>
      </c>
      <c r="L811" s="60"/>
      <c r="M811" s="61"/>
      <c r="N811" s="60" t="s">
        <v>4303</v>
      </c>
      <c r="O811" s="60"/>
      <c r="P811" s="61"/>
      <c r="Q811" s="60"/>
      <c r="R811" s="60"/>
      <c r="S811" s="60"/>
      <c r="T811" s="61"/>
      <c r="U811" s="61"/>
      <c r="V811" s="61"/>
      <c r="W811" s="61"/>
      <c r="X811" s="60"/>
      <c r="Y811" s="60"/>
      <c r="Z811" s="60"/>
    </row>
    <row r="812" spans="1:26" s="21" customFormat="1" ht="36">
      <c r="A812" s="60">
        <v>806</v>
      </c>
      <c r="B812" s="60" t="s">
        <v>40</v>
      </c>
      <c r="C812" s="60" t="s">
        <v>27928</v>
      </c>
      <c r="D812" s="69" t="s">
        <v>27936</v>
      </c>
      <c r="E812" s="60"/>
      <c r="F812" s="60" t="s">
        <v>996</v>
      </c>
      <c r="G812" s="61"/>
      <c r="H812" s="60">
        <v>3024239867</v>
      </c>
      <c r="I812" s="63" t="s">
        <v>1136</v>
      </c>
      <c r="J812" s="60" t="s">
        <v>870</v>
      </c>
      <c r="K812" s="60" t="s">
        <v>1135</v>
      </c>
      <c r="L812" s="60"/>
      <c r="M812" s="61"/>
      <c r="N812" s="60" t="s">
        <v>4303</v>
      </c>
      <c r="O812" s="60"/>
      <c r="P812" s="61"/>
      <c r="Q812" s="60"/>
      <c r="R812" s="60"/>
      <c r="S812" s="60"/>
      <c r="T812" s="61"/>
      <c r="U812" s="61"/>
      <c r="V812" s="61"/>
      <c r="W812" s="61"/>
      <c r="X812" s="60"/>
      <c r="Y812" s="60"/>
      <c r="Z812" s="60"/>
    </row>
    <row r="813" spans="1:26" s="21" customFormat="1" ht="24">
      <c r="A813" s="60">
        <v>807</v>
      </c>
      <c r="B813" s="60" t="s">
        <v>40</v>
      </c>
      <c r="C813" s="60" t="s">
        <v>27928</v>
      </c>
      <c r="D813" s="69" t="s">
        <v>1137</v>
      </c>
      <c r="E813" s="60"/>
      <c r="F813" s="60" t="s">
        <v>28024</v>
      </c>
      <c r="G813" s="61">
        <v>7446549</v>
      </c>
      <c r="H813" s="60">
        <v>3214594498</v>
      </c>
      <c r="I813" s="63" t="s">
        <v>1138</v>
      </c>
      <c r="J813" s="60" t="s">
        <v>870</v>
      </c>
      <c r="K813" s="60" t="s">
        <v>1139</v>
      </c>
      <c r="L813" s="60"/>
      <c r="M813" s="61"/>
      <c r="N813" s="60" t="s">
        <v>4303</v>
      </c>
      <c r="O813" s="60"/>
      <c r="P813" s="61"/>
      <c r="Q813" s="60"/>
      <c r="R813" s="60"/>
      <c r="S813" s="60"/>
      <c r="T813" s="61"/>
      <c r="U813" s="61"/>
      <c r="V813" s="61"/>
      <c r="W813" s="61"/>
      <c r="X813" s="60"/>
      <c r="Y813" s="60"/>
      <c r="Z813" s="60"/>
    </row>
    <row r="814" spans="1:26" s="21" customFormat="1" ht="60">
      <c r="A814" s="60">
        <v>808</v>
      </c>
      <c r="B814" s="60" t="s">
        <v>40</v>
      </c>
      <c r="C814" s="60" t="s">
        <v>27928</v>
      </c>
      <c r="D814" s="69" t="s">
        <v>1141</v>
      </c>
      <c r="E814" s="60"/>
      <c r="F814" s="60" t="s">
        <v>28024</v>
      </c>
      <c r="G814" s="61">
        <v>22388512</v>
      </c>
      <c r="H814" s="60">
        <v>3107272967</v>
      </c>
      <c r="I814" s="63" t="s">
        <v>1142</v>
      </c>
      <c r="J814" s="60" t="s">
        <v>870</v>
      </c>
      <c r="K814" s="60" t="s">
        <v>1143</v>
      </c>
      <c r="L814" s="60"/>
      <c r="M814" s="61"/>
      <c r="N814" s="60" t="s">
        <v>4303</v>
      </c>
      <c r="O814" s="60"/>
      <c r="P814" s="61"/>
      <c r="Q814" s="60"/>
      <c r="R814" s="60"/>
      <c r="S814" s="60"/>
      <c r="T814" s="61"/>
      <c r="U814" s="61"/>
      <c r="V814" s="61"/>
      <c r="W814" s="61"/>
      <c r="X814" s="60"/>
      <c r="Y814" s="60"/>
      <c r="Z814" s="60"/>
    </row>
    <row r="815" spans="1:26" s="21" customFormat="1" ht="84">
      <c r="A815" s="60">
        <v>809</v>
      </c>
      <c r="B815" s="60" t="s">
        <v>40</v>
      </c>
      <c r="C815" s="60" t="s">
        <v>27928</v>
      </c>
      <c r="D815" s="69" t="s">
        <v>1144</v>
      </c>
      <c r="E815" s="60"/>
      <c r="F815" s="60" t="s">
        <v>28024</v>
      </c>
      <c r="G815" s="61">
        <v>72098209</v>
      </c>
      <c r="H815" s="60">
        <v>3024375785</v>
      </c>
      <c r="I815" s="63" t="s">
        <v>1145</v>
      </c>
      <c r="J815" s="60" t="s">
        <v>870</v>
      </c>
      <c r="K815" s="60" t="s">
        <v>1146</v>
      </c>
      <c r="L815" s="60"/>
      <c r="M815" s="61"/>
      <c r="N815" s="60" t="s">
        <v>4303</v>
      </c>
      <c r="O815" s="60"/>
      <c r="P815" s="61">
        <v>200</v>
      </c>
      <c r="Q815" s="60" t="s">
        <v>893</v>
      </c>
      <c r="R815" s="60"/>
      <c r="S815" s="60"/>
      <c r="T815" s="61"/>
      <c r="U815" s="61"/>
      <c r="V815" s="61"/>
      <c r="W815" s="61"/>
      <c r="X815" s="60"/>
      <c r="Y815" s="60"/>
      <c r="Z815" s="60"/>
    </row>
    <row r="816" spans="1:26" s="21" customFormat="1" ht="36">
      <c r="A816" s="60">
        <v>810</v>
      </c>
      <c r="B816" s="60" t="s">
        <v>40</v>
      </c>
      <c r="C816" s="60" t="s">
        <v>27928</v>
      </c>
      <c r="D816" s="69" t="s">
        <v>1147</v>
      </c>
      <c r="E816" s="60"/>
      <c r="F816" s="60" t="s">
        <v>28024</v>
      </c>
      <c r="G816" s="61">
        <v>3758845</v>
      </c>
      <c r="H816" s="60">
        <v>3135423022</v>
      </c>
      <c r="I816" s="63" t="s">
        <v>1148</v>
      </c>
      <c r="J816" s="60" t="s">
        <v>28120</v>
      </c>
      <c r="K816" s="60" t="s">
        <v>1149</v>
      </c>
      <c r="L816" s="60"/>
      <c r="M816" s="61"/>
      <c r="N816" s="60" t="s">
        <v>4303</v>
      </c>
      <c r="O816" s="60"/>
      <c r="P816" s="61"/>
      <c r="Q816" s="60"/>
      <c r="R816" s="60"/>
      <c r="S816" s="60"/>
      <c r="T816" s="61"/>
      <c r="U816" s="61"/>
      <c r="V816" s="61"/>
      <c r="W816" s="61"/>
      <c r="X816" s="60"/>
      <c r="Y816" s="60"/>
      <c r="Z816" s="60"/>
    </row>
    <row r="817" spans="1:26" s="21" customFormat="1" ht="60">
      <c r="A817" s="60">
        <v>811</v>
      </c>
      <c r="B817" s="60" t="s">
        <v>40</v>
      </c>
      <c r="C817" s="60" t="s">
        <v>27928</v>
      </c>
      <c r="D817" s="69" t="s">
        <v>1150</v>
      </c>
      <c r="E817" s="60"/>
      <c r="F817" s="60" t="s">
        <v>28024</v>
      </c>
      <c r="G817" s="61">
        <v>22639004</v>
      </c>
      <c r="H817" s="60">
        <v>3114299189</v>
      </c>
      <c r="I817" s="63" t="s">
        <v>1151</v>
      </c>
      <c r="J817" s="60" t="s">
        <v>870</v>
      </c>
      <c r="K817" s="60" t="s">
        <v>1143</v>
      </c>
      <c r="L817" s="60"/>
      <c r="M817" s="61"/>
      <c r="N817" s="60" t="s">
        <v>4303</v>
      </c>
      <c r="O817" s="60"/>
      <c r="P817" s="61"/>
      <c r="Q817" s="60"/>
      <c r="R817" s="60"/>
      <c r="S817" s="60"/>
      <c r="T817" s="61"/>
      <c r="U817" s="61"/>
      <c r="V817" s="61"/>
      <c r="W817" s="61"/>
      <c r="X817" s="60"/>
      <c r="Y817" s="60"/>
      <c r="Z817" s="60"/>
    </row>
    <row r="818" spans="1:26" s="21" customFormat="1" ht="72">
      <c r="A818" s="60">
        <v>812</v>
      </c>
      <c r="B818" s="60" t="s">
        <v>40</v>
      </c>
      <c r="C818" s="60" t="s">
        <v>27928</v>
      </c>
      <c r="D818" s="69" t="s">
        <v>1152</v>
      </c>
      <c r="E818" s="60"/>
      <c r="F818" s="60" t="s">
        <v>28024</v>
      </c>
      <c r="G818" s="61">
        <v>3753842</v>
      </c>
      <c r="H818" s="60">
        <v>3135020409</v>
      </c>
      <c r="I818" s="63" t="s">
        <v>1153</v>
      </c>
      <c r="J818" s="60" t="s">
        <v>870</v>
      </c>
      <c r="K818" s="60" t="s">
        <v>1154</v>
      </c>
      <c r="L818" s="60"/>
      <c r="M818" s="61"/>
      <c r="N818" s="60" t="s">
        <v>4303</v>
      </c>
      <c r="O818" s="60"/>
      <c r="P818" s="61">
        <v>100</v>
      </c>
      <c r="Q818" s="60" t="s">
        <v>893</v>
      </c>
      <c r="R818" s="60"/>
      <c r="S818" s="60"/>
      <c r="T818" s="61"/>
      <c r="U818" s="61"/>
      <c r="V818" s="61"/>
      <c r="W818" s="61"/>
      <c r="X818" s="60"/>
      <c r="Y818" s="60"/>
      <c r="Z818" s="60"/>
    </row>
    <row r="819" spans="1:26" s="21" customFormat="1" ht="36">
      <c r="A819" s="60">
        <v>813</v>
      </c>
      <c r="B819" s="60" t="s">
        <v>40</v>
      </c>
      <c r="C819" s="60" t="s">
        <v>27928</v>
      </c>
      <c r="D819" s="69" t="s">
        <v>1155</v>
      </c>
      <c r="E819" s="60"/>
      <c r="F819" s="60" t="s">
        <v>28024</v>
      </c>
      <c r="G819" s="61">
        <v>72097145</v>
      </c>
      <c r="H819" s="60">
        <v>3185420897</v>
      </c>
      <c r="I819" s="63" t="s">
        <v>1156</v>
      </c>
      <c r="J819" s="60" t="s">
        <v>870</v>
      </c>
      <c r="K819" s="60" t="s">
        <v>1157</v>
      </c>
      <c r="L819" s="60"/>
      <c r="M819" s="61"/>
      <c r="N819" s="60" t="s">
        <v>4303</v>
      </c>
      <c r="O819" s="60"/>
      <c r="P819" s="61"/>
      <c r="Q819" s="60"/>
      <c r="R819" s="60"/>
      <c r="S819" s="60"/>
      <c r="T819" s="61"/>
      <c r="U819" s="61"/>
      <c r="V819" s="61"/>
      <c r="W819" s="61"/>
      <c r="X819" s="60"/>
      <c r="Y819" s="60"/>
      <c r="Z819" s="60"/>
    </row>
    <row r="820" spans="1:26" s="21" customFormat="1" ht="36">
      <c r="A820" s="60">
        <v>814</v>
      </c>
      <c r="B820" s="60" t="s">
        <v>40</v>
      </c>
      <c r="C820" s="60" t="s">
        <v>27928</v>
      </c>
      <c r="D820" s="69" t="s">
        <v>1158</v>
      </c>
      <c r="E820" s="60"/>
      <c r="F820" s="60" t="s">
        <v>28024</v>
      </c>
      <c r="G820" s="61">
        <v>72097257</v>
      </c>
      <c r="H820" s="60" t="s">
        <v>1159</v>
      </c>
      <c r="I820" s="63"/>
      <c r="J820" s="60" t="s">
        <v>870</v>
      </c>
      <c r="K820" s="60" t="s">
        <v>1160</v>
      </c>
      <c r="L820" s="60"/>
      <c r="M820" s="61"/>
      <c r="N820" s="60" t="s">
        <v>4303</v>
      </c>
      <c r="O820" s="60"/>
      <c r="P820" s="61">
        <v>1000</v>
      </c>
      <c r="Q820" s="60" t="s">
        <v>893</v>
      </c>
      <c r="R820" s="60"/>
      <c r="S820" s="60"/>
      <c r="T820" s="61"/>
      <c r="U820" s="61"/>
      <c r="V820" s="61"/>
      <c r="W820" s="61"/>
      <c r="X820" s="60"/>
      <c r="Y820" s="60"/>
      <c r="Z820" s="60"/>
    </row>
    <row r="821" spans="1:26" s="21" customFormat="1" ht="48">
      <c r="A821" s="60">
        <v>815</v>
      </c>
      <c r="B821" s="60" t="s">
        <v>40</v>
      </c>
      <c r="C821" s="60" t="s">
        <v>27928</v>
      </c>
      <c r="D821" s="69" t="s">
        <v>1161</v>
      </c>
      <c r="E821" s="60"/>
      <c r="F821" s="60" t="s">
        <v>28024</v>
      </c>
      <c r="G821" s="61">
        <v>3753068</v>
      </c>
      <c r="H821" s="60">
        <v>3146494756</v>
      </c>
      <c r="I821" s="63"/>
      <c r="J821" s="60" t="s">
        <v>870</v>
      </c>
      <c r="K821" s="60" t="s">
        <v>1162</v>
      </c>
      <c r="L821" s="60"/>
      <c r="M821" s="61"/>
      <c r="N821" s="60" t="s">
        <v>4303</v>
      </c>
      <c r="O821" s="60"/>
      <c r="P821" s="61"/>
      <c r="Q821" s="60"/>
      <c r="R821" s="60"/>
      <c r="S821" s="60"/>
      <c r="T821" s="61"/>
      <c r="U821" s="61"/>
      <c r="V821" s="61"/>
      <c r="W821" s="61"/>
      <c r="X821" s="60"/>
      <c r="Y821" s="60"/>
      <c r="Z821" s="60"/>
    </row>
    <row r="822" spans="1:26" s="21" customFormat="1" ht="48">
      <c r="A822" s="60">
        <v>816</v>
      </c>
      <c r="B822" s="60" t="s">
        <v>40</v>
      </c>
      <c r="C822" s="60" t="s">
        <v>27928</v>
      </c>
      <c r="D822" s="69" t="s">
        <v>1163</v>
      </c>
      <c r="E822" s="60"/>
      <c r="F822" s="60" t="s">
        <v>28024</v>
      </c>
      <c r="G822" s="61">
        <v>72040282</v>
      </c>
      <c r="H822" s="60">
        <v>3145261858</v>
      </c>
      <c r="I822" s="63"/>
      <c r="J822" s="60" t="s">
        <v>870</v>
      </c>
      <c r="K822" s="60" t="s">
        <v>1162</v>
      </c>
      <c r="L822" s="60"/>
      <c r="M822" s="61"/>
      <c r="N822" s="60" t="s">
        <v>4303</v>
      </c>
      <c r="O822" s="60"/>
      <c r="P822" s="61"/>
      <c r="Q822" s="60"/>
      <c r="R822" s="60"/>
      <c r="S822" s="60"/>
      <c r="T822" s="61"/>
      <c r="U822" s="61"/>
      <c r="V822" s="61"/>
      <c r="W822" s="61"/>
      <c r="X822" s="60"/>
      <c r="Y822" s="60"/>
      <c r="Z822" s="60"/>
    </row>
    <row r="823" spans="1:26" s="21" customFormat="1" ht="36">
      <c r="A823" s="60">
        <v>817</v>
      </c>
      <c r="B823" s="60" t="s">
        <v>40</v>
      </c>
      <c r="C823" s="60" t="s">
        <v>27928</v>
      </c>
      <c r="D823" s="69" t="s">
        <v>1164</v>
      </c>
      <c r="E823" s="60"/>
      <c r="F823" s="60" t="s">
        <v>28024</v>
      </c>
      <c r="G823" s="61">
        <v>72097806</v>
      </c>
      <c r="H823" s="60">
        <v>3003712463</v>
      </c>
      <c r="I823" s="63"/>
      <c r="J823" s="60" t="s">
        <v>870</v>
      </c>
      <c r="K823" s="60" t="s">
        <v>1165</v>
      </c>
      <c r="L823" s="60"/>
      <c r="M823" s="61"/>
      <c r="N823" s="60" t="s">
        <v>4303</v>
      </c>
      <c r="O823" s="60"/>
      <c r="P823" s="61"/>
      <c r="Q823" s="60"/>
      <c r="R823" s="60"/>
      <c r="S823" s="60"/>
      <c r="T823" s="61"/>
      <c r="U823" s="61"/>
      <c r="V823" s="61"/>
      <c r="W823" s="61"/>
      <c r="X823" s="60"/>
      <c r="Y823" s="60"/>
      <c r="Z823" s="60"/>
    </row>
    <row r="824" spans="1:26" s="21" customFormat="1" ht="24">
      <c r="A824" s="60">
        <v>818</v>
      </c>
      <c r="B824" s="60" t="s">
        <v>40</v>
      </c>
      <c r="C824" s="60" t="s">
        <v>27928</v>
      </c>
      <c r="D824" s="69" t="s">
        <v>1166</v>
      </c>
      <c r="E824" s="60"/>
      <c r="F824" s="60" t="s">
        <v>28024</v>
      </c>
      <c r="G824" s="61">
        <v>72097263</v>
      </c>
      <c r="H824" s="60">
        <v>3003251200</v>
      </c>
      <c r="I824" s="63"/>
      <c r="J824" s="60" t="s">
        <v>870</v>
      </c>
      <c r="K824" s="60" t="s">
        <v>1167</v>
      </c>
      <c r="L824" s="60"/>
      <c r="M824" s="61"/>
      <c r="N824" s="60" t="s">
        <v>4303</v>
      </c>
      <c r="O824" s="60"/>
      <c r="P824" s="61"/>
      <c r="Q824" s="60"/>
      <c r="R824" s="60"/>
      <c r="S824" s="60"/>
      <c r="T824" s="61"/>
      <c r="U824" s="61"/>
      <c r="V824" s="61"/>
      <c r="W824" s="61"/>
      <c r="X824" s="60"/>
      <c r="Y824" s="60"/>
      <c r="Z824" s="60"/>
    </row>
    <row r="825" spans="1:26" s="21" customFormat="1" ht="24">
      <c r="A825" s="60">
        <v>819</v>
      </c>
      <c r="B825" s="60" t="s">
        <v>40</v>
      </c>
      <c r="C825" s="60" t="s">
        <v>27928</v>
      </c>
      <c r="D825" s="69" t="s">
        <v>1168</v>
      </c>
      <c r="E825" s="60"/>
      <c r="F825" s="60" t="s">
        <v>28024</v>
      </c>
      <c r="G825" s="61">
        <v>5077644</v>
      </c>
      <c r="H825" s="60">
        <v>3234819614</v>
      </c>
      <c r="I825" s="63"/>
      <c r="J825" s="60" t="s">
        <v>870</v>
      </c>
      <c r="K825" s="60" t="s">
        <v>1167</v>
      </c>
      <c r="L825" s="60"/>
      <c r="M825" s="61"/>
      <c r="N825" s="60" t="s">
        <v>4303</v>
      </c>
      <c r="O825" s="60"/>
      <c r="P825" s="61"/>
      <c r="Q825" s="60"/>
      <c r="R825" s="60"/>
      <c r="S825" s="60"/>
      <c r="T825" s="61"/>
      <c r="U825" s="61"/>
      <c r="V825" s="61"/>
      <c r="W825" s="61"/>
      <c r="X825" s="60"/>
      <c r="Y825" s="60"/>
      <c r="Z825" s="60"/>
    </row>
    <row r="826" spans="1:26" s="21" customFormat="1" ht="36">
      <c r="A826" s="60">
        <v>820</v>
      </c>
      <c r="B826" s="60" t="s">
        <v>40</v>
      </c>
      <c r="C826" s="60" t="s">
        <v>27928</v>
      </c>
      <c r="D826" s="69" t="s">
        <v>1169</v>
      </c>
      <c r="E826" s="60"/>
      <c r="F826" s="60" t="s">
        <v>28024</v>
      </c>
      <c r="G826" s="61">
        <v>72096055</v>
      </c>
      <c r="H826" s="60">
        <v>3042181730</v>
      </c>
      <c r="I826" s="63"/>
      <c r="J826" s="60" t="s">
        <v>870</v>
      </c>
      <c r="K826" s="60" t="s">
        <v>1170</v>
      </c>
      <c r="L826" s="60"/>
      <c r="M826" s="61"/>
      <c r="N826" s="60" t="s">
        <v>4303</v>
      </c>
      <c r="O826" s="60"/>
      <c r="P826" s="61"/>
      <c r="Q826" s="60"/>
      <c r="R826" s="60"/>
      <c r="S826" s="60"/>
      <c r="T826" s="61"/>
      <c r="U826" s="61"/>
      <c r="V826" s="61"/>
      <c r="W826" s="61"/>
      <c r="X826" s="60"/>
      <c r="Y826" s="60"/>
      <c r="Z826" s="60"/>
    </row>
    <row r="827" spans="1:26" s="21" customFormat="1" ht="24">
      <c r="A827" s="60">
        <v>821</v>
      </c>
      <c r="B827" s="60" t="s">
        <v>40</v>
      </c>
      <c r="C827" s="60" t="s">
        <v>27928</v>
      </c>
      <c r="D827" s="69" t="s">
        <v>1171</v>
      </c>
      <c r="E827" s="60"/>
      <c r="F827" s="60" t="s">
        <v>28024</v>
      </c>
      <c r="G827" s="61">
        <v>3753776</v>
      </c>
      <c r="H827" s="60">
        <v>3126574632</v>
      </c>
      <c r="I827" s="63"/>
      <c r="J827" s="60" t="s">
        <v>870</v>
      </c>
      <c r="K827" s="60" t="s">
        <v>1167</v>
      </c>
      <c r="L827" s="60"/>
      <c r="M827" s="61"/>
      <c r="N827" s="60" t="s">
        <v>4303</v>
      </c>
      <c r="O827" s="60"/>
      <c r="P827" s="61"/>
      <c r="Q827" s="60"/>
      <c r="R827" s="60"/>
      <c r="S827" s="60"/>
      <c r="T827" s="61"/>
      <c r="U827" s="61"/>
      <c r="V827" s="61"/>
      <c r="W827" s="61"/>
      <c r="X827" s="60"/>
      <c r="Y827" s="60"/>
      <c r="Z827" s="60"/>
    </row>
    <row r="828" spans="1:26" s="21" customFormat="1" ht="36">
      <c r="A828" s="60">
        <v>822</v>
      </c>
      <c r="B828" s="60" t="s">
        <v>40</v>
      </c>
      <c r="C828" s="60" t="s">
        <v>27928</v>
      </c>
      <c r="D828" s="69" t="s">
        <v>1172</v>
      </c>
      <c r="E828" s="60"/>
      <c r="F828" s="60" t="s">
        <v>28024</v>
      </c>
      <c r="G828" s="61">
        <v>3753233</v>
      </c>
      <c r="H828" s="60">
        <v>3008173708</v>
      </c>
      <c r="I828" s="63"/>
      <c r="J828" s="60" t="s">
        <v>870</v>
      </c>
      <c r="K828" s="60" t="s">
        <v>1173</v>
      </c>
      <c r="L828" s="60"/>
      <c r="M828" s="61"/>
      <c r="N828" s="60" t="s">
        <v>4303</v>
      </c>
      <c r="O828" s="60"/>
      <c r="P828" s="61"/>
      <c r="Q828" s="60"/>
      <c r="R828" s="60"/>
      <c r="S828" s="60"/>
      <c r="T828" s="61"/>
      <c r="U828" s="61"/>
      <c r="V828" s="61"/>
      <c r="W828" s="61"/>
      <c r="X828" s="60"/>
      <c r="Y828" s="60"/>
      <c r="Z828" s="60"/>
    </row>
    <row r="829" spans="1:26" s="21" customFormat="1" ht="24">
      <c r="A829" s="60">
        <v>823</v>
      </c>
      <c r="B829" s="60" t="s">
        <v>40</v>
      </c>
      <c r="C829" s="60" t="s">
        <v>27928</v>
      </c>
      <c r="D829" s="69" t="s">
        <v>1174</v>
      </c>
      <c r="E829" s="60"/>
      <c r="F829" s="60" t="s">
        <v>28024</v>
      </c>
      <c r="G829" s="61">
        <v>72095519</v>
      </c>
      <c r="H829" s="60">
        <v>3205241383</v>
      </c>
      <c r="I829" s="63"/>
      <c r="J829" s="60" t="s">
        <v>870</v>
      </c>
      <c r="K829" s="60" t="s">
        <v>1175</v>
      </c>
      <c r="L829" s="60"/>
      <c r="M829" s="61"/>
      <c r="N829" s="60" t="s">
        <v>4303</v>
      </c>
      <c r="O829" s="60"/>
      <c r="P829" s="61"/>
      <c r="Q829" s="60"/>
      <c r="R829" s="60"/>
      <c r="S829" s="60"/>
      <c r="T829" s="61"/>
      <c r="U829" s="61"/>
      <c r="V829" s="61"/>
      <c r="W829" s="61"/>
      <c r="X829" s="60"/>
      <c r="Y829" s="60"/>
      <c r="Z829" s="60"/>
    </row>
    <row r="830" spans="1:26" s="21" customFormat="1" ht="36">
      <c r="A830" s="60">
        <v>824</v>
      </c>
      <c r="B830" s="60" t="s">
        <v>40</v>
      </c>
      <c r="C830" s="60" t="s">
        <v>27928</v>
      </c>
      <c r="D830" s="69" t="s">
        <v>1176</v>
      </c>
      <c r="E830" s="60"/>
      <c r="F830" s="60" t="s">
        <v>28024</v>
      </c>
      <c r="G830" s="61">
        <v>3769555</v>
      </c>
      <c r="H830" s="60">
        <v>3226482868</v>
      </c>
      <c r="I830" s="63"/>
      <c r="J830" s="60" t="s">
        <v>870</v>
      </c>
      <c r="K830" s="60" t="s">
        <v>1177</v>
      </c>
      <c r="L830" s="60"/>
      <c r="M830" s="61"/>
      <c r="N830" s="60" t="s">
        <v>4303</v>
      </c>
      <c r="O830" s="60"/>
      <c r="P830" s="61"/>
      <c r="Q830" s="60"/>
      <c r="R830" s="60"/>
      <c r="S830" s="60"/>
      <c r="T830" s="61"/>
      <c r="U830" s="61"/>
      <c r="V830" s="61"/>
      <c r="W830" s="61"/>
      <c r="X830" s="60"/>
      <c r="Y830" s="60"/>
      <c r="Z830" s="60"/>
    </row>
    <row r="831" spans="1:26" s="21" customFormat="1" ht="24">
      <c r="A831" s="60">
        <v>825</v>
      </c>
      <c r="B831" s="60" t="s">
        <v>40</v>
      </c>
      <c r="C831" s="60" t="s">
        <v>27928</v>
      </c>
      <c r="D831" s="69" t="s">
        <v>1178</v>
      </c>
      <c r="E831" s="60"/>
      <c r="F831" s="60" t="s">
        <v>28024</v>
      </c>
      <c r="G831" s="61">
        <v>26909708</v>
      </c>
      <c r="H831" s="60" t="s">
        <v>1179</v>
      </c>
      <c r="I831" s="63"/>
      <c r="J831" s="60" t="s">
        <v>28121</v>
      </c>
      <c r="K831" s="60" t="s">
        <v>1180</v>
      </c>
      <c r="L831" s="60"/>
      <c r="M831" s="61"/>
      <c r="N831" s="60" t="s">
        <v>4303</v>
      </c>
      <c r="O831" s="60"/>
      <c r="P831" s="61"/>
      <c r="Q831" s="60"/>
      <c r="R831" s="60"/>
      <c r="S831" s="60"/>
      <c r="T831" s="61"/>
      <c r="U831" s="61"/>
      <c r="V831" s="61"/>
      <c r="W831" s="61"/>
      <c r="X831" s="60"/>
      <c r="Y831" s="60"/>
      <c r="Z831" s="60"/>
    </row>
    <row r="832" spans="1:26" s="21" customFormat="1" ht="48">
      <c r="A832" s="60">
        <v>826</v>
      </c>
      <c r="B832" s="60" t="s">
        <v>40</v>
      </c>
      <c r="C832" s="60" t="s">
        <v>27928</v>
      </c>
      <c r="D832" s="69" t="s">
        <v>1181</v>
      </c>
      <c r="E832" s="60"/>
      <c r="F832" s="60" t="s">
        <v>28024</v>
      </c>
      <c r="G832" s="61">
        <v>72095976</v>
      </c>
      <c r="H832" s="60">
        <v>3136846563</v>
      </c>
      <c r="I832" s="63"/>
      <c r="J832" s="60" t="s">
        <v>870</v>
      </c>
      <c r="K832" s="60" t="s">
        <v>1182</v>
      </c>
      <c r="L832" s="60"/>
      <c r="M832" s="61"/>
      <c r="N832" s="60" t="s">
        <v>4303</v>
      </c>
      <c r="O832" s="60"/>
      <c r="P832" s="61"/>
      <c r="Q832" s="60"/>
      <c r="R832" s="60"/>
      <c r="S832" s="60"/>
      <c r="T832" s="61"/>
      <c r="U832" s="61"/>
      <c r="V832" s="61"/>
      <c r="W832" s="61"/>
      <c r="X832" s="60"/>
      <c r="Y832" s="60"/>
      <c r="Z832" s="60"/>
    </row>
    <row r="833" spans="1:26" s="21" customFormat="1" ht="60">
      <c r="A833" s="60">
        <v>827</v>
      </c>
      <c r="B833" s="60" t="s">
        <v>40</v>
      </c>
      <c r="C833" s="60" t="s">
        <v>27928</v>
      </c>
      <c r="D833" s="69" t="s">
        <v>1183</v>
      </c>
      <c r="E833" s="60"/>
      <c r="F833" s="60" t="s">
        <v>28024</v>
      </c>
      <c r="G833" s="61">
        <v>72096517</v>
      </c>
      <c r="H833" s="60">
        <v>3146552283</v>
      </c>
      <c r="I833" s="63"/>
      <c r="J833" s="60" t="s">
        <v>870</v>
      </c>
      <c r="K833" s="60" t="s">
        <v>1143</v>
      </c>
      <c r="L833" s="60"/>
      <c r="M833" s="61"/>
      <c r="N833" s="60" t="s">
        <v>4303</v>
      </c>
      <c r="O833" s="60"/>
      <c r="P833" s="61">
        <v>50</v>
      </c>
      <c r="Q833" s="60" t="s">
        <v>893</v>
      </c>
      <c r="R833" s="60"/>
      <c r="S833" s="60"/>
      <c r="T833" s="61"/>
      <c r="U833" s="61"/>
      <c r="V833" s="61"/>
      <c r="W833" s="61"/>
      <c r="X833" s="60"/>
      <c r="Y833" s="60"/>
      <c r="Z833" s="60"/>
    </row>
    <row r="834" spans="1:26" s="21" customFormat="1" ht="72">
      <c r="A834" s="60">
        <v>828</v>
      </c>
      <c r="B834" s="60" t="s">
        <v>40</v>
      </c>
      <c r="C834" s="60" t="s">
        <v>27928</v>
      </c>
      <c r="D834" s="69" t="s">
        <v>1184</v>
      </c>
      <c r="E834" s="60"/>
      <c r="F834" s="60" t="s">
        <v>28024</v>
      </c>
      <c r="G834" s="61">
        <v>72095942</v>
      </c>
      <c r="H834" s="60">
        <v>3002415624</v>
      </c>
      <c r="I834" s="63"/>
      <c r="J834" s="60" t="s">
        <v>870</v>
      </c>
      <c r="K834" s="60" t="s">
        <v>1185</v>
      </c>
      <c r="L834" s="60"/>
      <c r="M834" s="61"/>
      <c r="N834" s="60" t="s">
        <v>4303</v>
      </c>
      <c r="O834" s="60"/>
      <c r="P834" s="61">
        <v>100</v>
      </c>
      <c r="Q834" s="60" t="s">
        <v>893</v>
      </c>
      <c r="R834" s="60"/>
      <c r="S834" s="60"/>
      <c r="T834" s="61"/>
      <c r="U834" s="61"/>
      <c r="V834" s="61"/>
      <c r="W834" s="61"/>
      <c r="X834" s="60"/>
      <c r="Y834" s="60"/>
      <c r="Z834" s="60"/>
    </row>
    <row r="835" spans="1:26" s="21" customFormat="1" ht="36">
      <c r="A835" s="60">
        <v>829</v>
      </c>
      <c r="B835" s="60" t="s">
        <v>40</v>
      </c>
      <c r="C835" s="60" t="s">
        <v>27928</v>
      </c>
      <c r="D835" s="69" t="s">
        <v>1186</v>
      </c>
      <c r="E835" s="60"/>
      <c r="F835" s="60" t="s">
        <v>28024</v>
      </c>
      <c r="G835" s="61">
        <v>72098078</v>
      </c>
      <c r="H835" s="60">
        <v>3124816228</v>
      </c>
      <c r="I835" s="63"/>
      <c r="J835" s="60" t="s">
        <v>870</v>
      </c>
      <c r="K835" s="60" t="s">
        <v>1187</v>
      </c>
      <c r="L835" s="60"/>
      <c r="M835" s="61"/>
      <c r="N835" s="60" t="s">
        <v>4303</v>
      </c>
      <c r="O835" s="60"/>
      <c r="P835" s="61">
        <v>1000</v>
      </c>
      <c r="Q835" s="60" t="s">
        <v>893</v>
      </c>
      <c r="R835" s="60"/>
      <c r="S835" s="60"/>
      <c r="T835" s="61"/>
      <c r="U835" s="61"/>
      <c r="V835" s="61"/>
      <c r="W835" s="61"/>
      <c r="X835" s="60"/>
      <c r="Y835" s="60"/>
      <c r="Z835" s="60"/>
    </row>
    <row r="836" spans="1:26" s="21" customFormat="1" ht="48">
      <c r="A836" s="60">
        <v>830</v>
      </c>
      <c r="B836" s="60" t="s">
        <v>40</v>
      </c>
      <c r="C836" s="60" t="s">
        <v>27928</v>
      </c>
      <c r="D836" s="69" t="s">
        <v>1188</v>
      </c>
      <c r="E836" s="60"/>
      <c r="F836" s="60" t="s">
        <v>28024</v>
      </c>
      <c r="G836" s="61">
        <v>72096145</v>
      </c>
      <c r="H836" s="60">
        <v>3012367986</v>
      </c>
      <c r="I836" s="63" t="s">
        <v>1189</v>
      </c>
      <c r="J836" s="60" t="s">
        <v>870</v>
      </c>
      <c r="K836" s="60" t="s">
        <v>1190</v>
      </c>
      <c r="L836" s="60"/>
      <c r="M836" s="61"/>
      <c r="N836" s="60" t="s">
        <v>4303</v>
      </c>
      <c r="O836" s="60"/>
      <c r="P836" s="61"/>
      <c r="Q836" s="60"/>
      <c r="R836" s="60"/>
      <c r="S836" s="60"/>
      <c r="T836" s="61"/>
      <c r="U836" s="61"/>
      <c r="V836" s="61"/>
      <c r="W836" s="61"/>
      <c r="X836" s="60"/>
      <c r="Y836" s="60"/>
      <c r="Z836" s="60"/>
    </row>
    <row r="837" spans="1:26" s="21" customFormat="1" ht="24">
      <c r="A837" s="60">
        <v>831</v>
      </c>
      <c r="B837" s="60" t="s">
        <v>40</v>
      </c>
      <c r="C837" s="60" t="s">
        <v>27928</v>
      </c>
      <c r="D837" s="69" t="s">
        <v>1191</v>
      </c>
      <c r="E837" s="60"/>
      <c r="F837" s="60" t="s">
        <v>28024</v>
      </c>
      <c r="G837" s="61">
        <v>1042352988</v>
      </c>
      <c r="H837" s="60">
        <v>3002760699</v>
      </c>
      <c r="I837" s="63" t="s">
        <v>1192</v>
      </c>
      <c r="J837" s="60" t="s">
        <v>870</v>
      </c>
      <c r="K837" s="60" t="s">
        <v>1193</v>
      </c>
      <c r="L837" s="60"/>
      <c r="M837" s="61"/>
      <c r="N837" s="60" t="s">
        <v>4303</v>
      </c>
      <c r="O837" s="60"/>
      <c r="P837" s="61">
        <v>1000</v>
      </c>
      <c r="Q837" s="60" t="s">
        <v>893</v>
      </c>
      <c r="R837" s="60"/>
      <c r="S837" s="60"/>
      <c r="T837" s="61"/>
      <c r="U837" s="61"/>
      <c r="V837" s="61"/>
      <c r="W837" s="61"/>
      <c r="X837" s="60"/>
      <c r="Y837" s="60"/>
      <c r="Z837" s="60"/>
    </row>
    <row r="838" spans="1:26" s="21" customFormat="1" ht="72">
      <c r="A838" s="60">
        <v>832</v>
      </c>
      <c r="B838" s="60" t="s">
        <v>40</v>
      </c>
      <c r="C838" s="60" t="s">
        <v>27928</v>
      </c>
      <c r="D838" s="69" t="s">
        <v>1194</v>
      </c>
      <c r="E838" s="60"/>
      <c r="F838" s="60" t="s">
        <v>28024</v>
      </c>
      <c r="G838" s="61">
        <v>72187810</v>
      </c>
      <c r="H838" s="60">
        <v>3025433298</v>
      </c>
      <c r="I838" s="63" t="s">
        <v>1195</v>
      </c>
      <c r="J838" s="60" t="s">
        <v>870</v>
      </c>
      <c r="K838" s="60" t="s">
        <v>1196</v>
      </c>
      <c r="L838" s="60"/>
      <c r="M838" s="61"/>
      <c r="N838" s="60" t="s">
        <v>4303</v>
      </c>
      <c r="O838" s="60"/>
      <c r="P838" s="61"/>
      <c r="Q838" s="60"/>
      <c r="R838" s="60"/>
      <c r="S838" s="60"/>
      <c r="T838" s="61"/>
      <c r="U838" s="61"/>
      <c r="V838" s="61"/>
      <c r="W838" s="61"/>
      <c r="X838" s="60"/>
      <c r="Y838" s="60"/>
      <c r="Z838" s="60"/>
    </row>
    <row r="839" spans="1:26" s="21" customFormat="1" ht="72">
      <c r="A839" s="60">
        <v>833</v>
      </c>
      <c r="B839" s="60" t="s">
        <v>40</v>
      </c>
      <c r="C839" s="60" t="s">
        <v>27928</v>
      </c>
      <c r="D839" s="69" t="s">
        <v>1197</v>
      </c>
      <c r="E839" s="60"/>
      <c r="F839" s="60" t="s">
        <v>28024</v>
      </c>
      <c r="G839" s="61">
        <v>1042348131</v>
      </c>
      <c r="H839" s="60">
        <v>3114185928</v>
      </c>
      <c r="I839" s="63"/>
      <c r="J839" s="60" t="s">
        <v>870</v>
      </c>
      <c r="K839" s="60" t="s">
        <v>1198</v>
      </c>
      <c r="L839" s="60"/>
      <c r="M839" s="61"/>
      <c r="N839" s="60" t="s">
        <v>4303</v>
      </c>
      <c r="O839" s="60"/>
      <c r="P839" s="61"/>
      <c r="Q839" s="60"/>
      <c r="R839" s="60"/>
      <c r="S839" s="60"/>
      <c r="T839" s="61"/>
      <c r="U839" s="61"/>
      <c r="V839" s="61"/>
      <c r="W839" s="61"/>
      <c r="X839" s="60"/>
      <c r="Y839" s="60"/>
      <c r="Z839" s="60"/>
    </row>
    <row r="840" spans="1:26" s="21" customFormat="1" ht="48">
      <c r="A840" s="60">
        <v>834</v>
      </c>
      <c r="B840" s="60" t="s">
        <v>40</v>
      </c>
      <c r="C840" s="60" t="s">
        <v>27928</v>
      </c>
      <c r="D840" s="69" t="s">
        <v>1199</v>
      </c>
      <c r="E840" s="60"/>
      <c r="F840" s="60" t="s">
        <v>28024</v>
      </c>
      <c r="G840" s="61">
        <v>8854078</v>
      </c>
      <c r="H840" s="60">
        <v>3004913405</v>
      </c>
      <c r="I840" s="63"/>
      <c r="J840" s="60" t="s">
        <v>870</v>
      </c>
      <c r="K840" s="60" t="s">
        <v>1200</v>
      </c>
      <c r="L840" s="60"/>
      <c r="M840" s="61"/>
      <c r="N840" s="60" t="s">
        <v>4303</v>
      </c>
      <c r="O840" s="60"/>
      <c r="P840" s="61">
        <v>300</v>
      </c>
      <c r="Q840" s="60" t="s">
        <v>1201</v>
      </c>
      <c r="R840" s="60"/>
      <c r="S840" s="60"/>
      <c r="T840" s="61"/>
      <c r="U840" s="61"/>
      <c r="V840" s="61"/>
      <c r="W840" s="61"/>
      <c r="X840" s="60"/>
      <c r="Y840" s="60"/>
      <c r="Z840" s="60"/>
    </row>
    <row r="841" spans="1:26" s="21" customFormat="1" ht="24">
      <c r="A841" s="60">
        <v>835</v>
      </c>
      <c r="B841" s="60" t="s">
        <v>40</v>
      </c>
      <c r="C841" s="60" t="s">
        <v>27928</v>
      </c>
      <c r="D841" s="69" t="s">
        <v>1202</v>
      </c>
      <c r="E841" s="60"/>
      <c r="F841" s="60" t="s">
        <v>28024</v>
      </c>
      <c r="G841" s="61">
        <v>3763164</v>
      </c>
      <c r="H841" s="60">
        <v>3172118427</v>
      </c>
      <c r="I841" s="63" t="s">
        <v>1203</v>
      </c>
      <c r="J841" s="60" t="s">
        <v>870</v>
      </c>
      <c r="K841" s="60" t="s">
        <v>1167</v>
      </c>
      <c r="L841" s="60"/>
      <c r="M841" s="61"/>
      <c r="N841" s="60" t="s">
        <v>4303</v>
      </c>
      <c r="O841" s="60"/>
      <c r="P841" s="61"/>
      <c r="Q841" s="60"/>
      <c r="R841" s="60"/>
      <c r="S841" s="60"/>
      <c r="T841" s="61"/>
      <c r="U841" s="61"/>
      <c r="V841" s="61"/>
      <c r="W841" s="61"/>
      <c r="X841" s="60"/>
      <c r="Y841" s="60"/>
      <c r="Z841" s="60"/>
    </row>
    <row r="842" spans="1:26" s="21" customFormat="1" ht="48">
      <c r="A842" s="60">
        <v>836</v>
      </c>
      <c r="B842" s="60" t="s">
        <v>40</v>
      </c>
      <c r="C842" s="60" t="s">
        <v>27928</v>
      </c>
      <c r="D842" s="69" t="s">
        <v>1204</v>
      </c>
      <c r="E842" s="60"/>
      <c r="F842" s="60" t="s">
        <v>28024</v>
      </c>
      <c r="G842" s="61">
        <v>12528711</v>
      </c>
      <c r="H842" s="60">
        <v>3003564515</v>
      </c>
      <c r="I842" s="63"/>
      <c r="J842" s="60" t="s">
        <v>870</v>
      </c>
      <c r="K842" s="60" t="s">
        <v>1190</v>
      </c>
      <c r="L842" s="60"/>
      <c r="M842" s="61"/>
      <c r="N842" s="60" t="s">
        <v>4303</v>
      </c>
      <c r="O842" s="60"/>
      <c r="P842" s="61"/>
      <c r="Q842" s="60"/>
      <c r="R842" s="60"/>
      <c r="S842" s="60"/>
      <c r="T842" s="61"/>
      <c r="U842" s="61"/>
      <c r="V842" s="61"/>
      <c r="W842" s="61"/>
      <c r="X842" s="60"/>
      <c r="Y842" s="60"/>
      <c r="Z842" s="60"/>
    </row>
    <row r="843" spans="1:26" s="21" customFormat="1" ht="48">
      <c r="A843" s="60">
        <v>837</v>
      </c>
      <c r="B843" s="60" t="s">
        <v>40</v>
      </c>
      <c r="C843" s="60" t="s">
        <v>27928</v>
      </c>
      <c r="D843" s="69" t="s">
        <v>1205</v>
      </c>
      <c r="E843" s="60"/>
      <c r="F843" s="60" t="s">
        <v>28024</v>
      </c>
      <c r="G843" s="61">
        <v>8990514</v>
      </c>
      <c r="H843" s="60">
        <v>3207855150</v>
      </c>
      <c r="I843" s="63"/>
      <c r="J843" s="60" t="s">
        <v>870</v>
      </c>
      <c r="K843" s="60" t="s">
        <v>1206</v>
      </c>
      <c r="L843" s="60"/>
      <c r="M843" s="61"/>
      <c r="N843" s="60" t="s">
        <v>4303</v>
      </c>
      <c r="O843" s="60"/>
      <c r="P843" s="61"/>
      <c r="Q843" s="60"/>
      <c r="R843" s="60"/>
      <c r="S843" s="60"/>
      <c r="T843" s="61"/>
      <c r="U843" s="61"/>
      <c r="V843" s="61"/>
      <c r="W843" s="61"/>
      <c r="X843" s="60"/>
      <c r="Y843" s="60"/>
      <c r="Z843" s="60"/>
    </row>
    <row r="844" spans="1:26" s="21" customFormat="1" ht="24">
      <c r="A844" s="60">
        <v>838</v>
      </c>
      <c r="B844" s="60" t="s">
        <v>40</v>
      </c>
      <c r="C844" s="60" t="s">
        <v>27928</v>
      </c>
      <c r="D844" s="69" t="s">
        <v>1207</v>
      </c>
      <c r="E844" s="60"/>
      <c r="F844" s="60" t="s">
        <v>28024</v>
      </c>
      <c r="G844" s="61">
        <v>8538174</v>
      </c>
      <c r="H844" s="60">
        <v>3114280112</v>
      </c>
      <c r="I844" s="63" t="s">
        <v>1208</v>
      </c>
      <c r="J844" s="60" t="s">
        <v>28122</v>
      </c>
      <c r="K844" s="60" t="s">
        <v>1209</v>
      </c>
      <c r="L844" s="60"/>
      <c r="M844" s="61"/>
      <c r="N844" s="60" t="s">
        <v>4261</v>
      </c>
      <c r="O844" s="60"/>
      <c r="P844" s="61"/>
      <c r="Q844" s="60"/>
      <c r="R844" s="60"/>
      <c r="S844" s="60"/>
      <c r="T844" s="61"/>
      <c r="U844" s="61"/>
      <c r="V844" s="61"/>
      <c r="W844" s="61"/>
      <c r="X844" s="60"/>
      <c r="Y844" s="60"/>
      <c r="Z844" s="60"/>
    </row>
    <row r="845" spans="1:26" s="21" customFormat="1" ht="36">
      <c r="A845" s="60">
        <v>839</v>
      </c>
      <c r="B845" s="60" t="s">
        <v>40</v>
      </c>
      <c r="C845" s="60" t="s">
        <v>27928</v>
      </c>
      <c r="D845" s="69" t="s">
        <v>1210</v>
      </c>
      <c r="E845" s="60"/>
      <c r="F845" s="60" t="s">
        <v>28024</v>
      </c>
      <c r="G845" s="61">
        <v>1043608851</v>
      </c>
      <c r="H845" s="60">
        <v>3044553492</v>
      </c>
      <c r="I845" s="63" t="s">
        <v>1211</v>
      </c>
      <c r="J845" s="60" t="s">
        <v>28122</v>
      </c>
      <c r="K845" s="60" t="s">
        <v>1212</v>
      </c>
      <c r="L845" s="60"/>
      <c r="M845" s="61"/>
      <c r="N845" s="60" t="s">
        <v>5331</v>
      </c>
      <c r="O845" s="60"/>
      <c r="P845" s="61"/>
      <c r="Q845" s="60"/>
      <c r="R845" s="60"/>
      <c r="S845" s="60"/>
      <c r="T845" s="61"/>
      <c r="U845" s="61"/>
      <c r="V845" s="61"/>
      <c r="W845" s="61"/>
      <c r="X845" s="60"/>
      <c r="Y845" s="60"/>
      <c r="Z845" s="60"/>
    </row>
    <row r="846" spans="1:26" s="21" customFormat="1" ht="24">
      <c r="A846" s="60">
        <v>840</v>
      </c>
      <c r="B846" s="60" t="s">
        <v>40</v>
      </c>
      <c r="C846" s="60" t="s">
        <v>27928</v>
      </c>
      <c r="D846" s="69" t="s">
        <v>1213</v>
      </c>
      <c r="E846" s="60"/>
      <c r="F846" s="60" t="s">
        <v>28024</v>
      </c>
      <c r="G846" s="61">
        <v>16613163</v>
      </c>
      <c r="H846" s="60">
        <v>3107151999</v>
      </c>
      <c r="I846" s="63" t="s">
        <v>1214</v>
      </c>
      <c r="J846" s="60" t="s">
        <v>28122</v>
      </c>
      <c r="K846" s="60" t="s">
        <v>1215</v>
      </c>
      <c r="L846" s="60"/>
      <c r="M846" s="61"/>
      <c r="N846" s="60" t="s">
        <v>5331</v>
      </c>
      <c r="O846" s="60"/>
      <c r="P846" s="61"/>
      <c r="Q846" s="60"/>
      <c r="R846" s="60"/>
      <c r="S846" s="60"/>
      <c r="T846" s="61"/>
      <c r="U846" s="61"/>
      <c r="V846" s="61"/>
      <c r="W846" s="61"/>
      <c r="X846" s="60"/>
      <c r="Y846" s="60"/>
      <c r="Z846" s="60"/>
    </row>
    <row r="847" spans="1:26" s="21" customFormat="1" ht="36">
      <c r="A847" s="60">
        <v>841</v>
      </c>
      <c r="B847" s="60" t="s">
        <v>40</v>
      </c>
      <c r="C847" s="60" t="s">
        <v>27928</v>
      </c>
      <c r="D847" s="69" t="s">
        <v>1216</v>
      </c>
      <c r="E847" s="60"/>
      <c r="F847" s="60" t="s">
        <v>996</v>
      </c>
      <c r="G847" s="61">
        <v>901200006</v>
      </c>
      <c r="H847" s="60">
        <v>3012447418</v>
      </c>
      <c r="I847" s="63" t="s">
        <v>1217</v>
      </c>
      <c r="J847" s="60" t="s">
        <v>28122</v>
      </c>
      <c r="K847" s="60" t="s">
        <v>1218</v>
      </c>
      <c r="L847" s="60"/>
      <c r="M847" s="61"/>
      <c r="N847" s="60" t="s">
        <v>4261</v>
      </c>
      <c r="O847" s="60"/>
      <c r="P847" s="61"/>
      <c r="Q847" s="60"/>
      <c r="R847" s="60"/>
      <c r="S847" s="60"/>
      <c r="T847" s="61"/>
      <c r="U847" s="61"/>
      <c r="V847" s="61"/>
      <c r="W847" s="61"/>
      <c r="X847" s="60"/>
      <c r="Y847" s="60"/>
      <c r="Z847" s="60"/>
    </row>
    <row r="848" spans="1:26" s="21" customFormat="1" ht="24">
      <c r="A848" s="60">
        <v>842</v>
      </c>
      <c r="B848" s="60" t="s">
        <v>40</v>
      </c>
      <c r="C848" s="60" t="s">
        <v>27928</v>
      </c>
      <c r="D848" s="69" t="s">
        <v>1219</v>
      </c>
      <c r="E848" s="60"/>
      <c r="F848" s="60" t="s">
        <v>28024</v>
      </c>
      <c r="G848" s="61">
        <v>22698778</v>
      </c>
      <c r="H848" s="60">
        <v>3215514253</v>
      </c>
      <c r="I848" s="63" t="s">
        <v>1220</v>
      </c>
      <c r="J848" s="60" t="s">
        <v>28122</v>
      </c>
      <c r="K848" s="60" t="s">
        <v>1218</v>
      </c>
      <c r="L848" s="60"/>
      <c r="M848" s="61"/>
      <c r="N848" s="60" t="s">
        <v>4261</v>
      </c>
      <c r="O848" s="60"/>
      <c r="P848" s="61"/>
      <c r="Q848" s="60"/>
      <c r="R848" s="60"/>
      <c r="S848" s="60"/>
      <c r="T848" s="61"/>
      <c r="U848" s="61"/>
      <c r="V848" s="61"/>
      <c r="W848" s="61"/>
      <c r="X848" s="60"/>
      <c r="Y848" s="60"/>
      <c r="Z848" s="60"/>
    </row>
    <row r="849" spans="1:26" s="21" customFormat="1" ht="24">
      <c r="A849" s="60">
        <v>843</v>
      </c>
      <c r="B849" s="60" t="s">
        <v>40</v>
      </c>
      <c r="C849" s="60" t="s">
        <v>27928</v>
      </c>
      <c r="D849" s="69" t="s">
        <v>1221</v>
      </c>
      <c r="E849" s="60"/>
      <c r="F849" s="60" t="s">
        <v>28024</v>
      </c>
      <c r="G849" s="61">
        <v>8511168</v>
      </c>
      <c r="H849" s="60">
        <v>3205334853</v>
      </c>
      <c r="I849" s="63" t="s">
        <v>1222</v>
      </c>
      <c r="J849" s="60" t="s">
        <v>28122</v>
      </c>
      <c r="K849" s="60" t="s">
        <v>1223</v>
      </c>
      <c r="L849" s="60"/>
      <c r="M849" s="61"/>
      <c r="N849" s="60" t="s">
        <v>5331</v>
      </c>
      <c r="O849" s="60"/>
      <c r="P849" s="61"/>
      <c r="Q849" s="60"/>
      <c r="R849" s="60"/>
      <c r="S849" s="60"/>
      <c r="T849" s="61"/>
      <c r="U849" s="61"/>
      <c r="V849" s="61"/>
      <c r="W849" s="61"/>
      <c r="X849" s="60"/>
      <c r="Y849" s="60"/>
      <c r="Z849" s="60"/>
    </row>
    <row r="850" spans="1:26" s="21" customFormat="1" ht="36">
      <c r="A850" s="60">
        <v>844</v>
      </c>
      <c r="B850" s="60" t="s">
        <v>40</v>
      </c>
      <c r="C850" s="60" t="s">
        <v>27928</v>
      </c>
      <c r="D850" s="69" t="s">
        <v>1224</v>
      </c>
      <c r="E850" s="60"/>
      <c r="F850" s="60" t="s">
        <v>28024</v>
      </c>
      <c r="G850" s="61">
        <v>72292866</v>
      </c>
      <c r="H850" s="60">
        <v>3005105190</v>
      </c>
      <c r="I850" s="63" t="s">
        <v>1225</v>
      </c>
      <c r="J850" s="60" t="s">
        <v>870</v>
      </c>
      <c r="K850" s="60" t="s">
        <v>1226</v>
      </c>
      <c r="L850" s="60"/>
      <c r="M850" s="61"/>
      <c r="N850" s="60" t="s">
        <v>4303</v>
      </c>
      <c r="O850" s="60"/>
      <c r="P850" s="61"/>
      <c r="Q850" s="60"/>
      <c r="R850" s="60"/>
      <c r="S850" s="60"/>
      <c r="T850" s="61"/>
      <c r="U850" s="61"/>
      <c r="V850" s="61"/>
      <c r="W850" s="61"/>
      <c r="X850" s="60"/>
      <c r="Y850" s="60"/>
      <c r="Z850" s="60"/>
    </row>
    <row r="851" spans="1:26" s="21" customFormat="1" ht="24">
      <c r="A851" s="60">
        <v>845</v>
      </c>
      <c r="B851" s="60" t="s">
        <v>40</v>
      </c>
      <c r="C851" s="60" t="s">
        <v>27928</v>
      </c>
      <c r="D851" s="69" t="s">
        <v>1228</v>
      </c>
      <c r="E851" s="60"/>
      <c r="F851" s="60" t="s">
        <v>28024</v>
      </c>
      <c r="G851" s="61">
        <v>32800206</v>
      </c>
      <c r="H851" s="60">
        <v>3215963202</v>
      </c>
      <c r="I851" s="63" t="s">
        <v>1229</v>
      </c>
      <c r="J851" s="60" t="s">
        <v>870</v>
      </c>
      <c r="K851" s="60" t="s">
        <v>1230</v>
      </c>
      <c r="L851" s="60"/>
      <c r="M851" s="61"/>
      <c r="N851" s="60" t="s">
        <v>5299</v>
      </c>
      <c r="O851" s="60"/>
      <c r="P851" s="61"/>
      <c r="Q851" s="60"/>
      <c r="R851" s="60"/>
      <c r="S851" s="60"/>
      <c r="T851" s="61"/>
      <c r="U851" s="61"/>
      <c r="V851" s="61"/>
      <c r="W851" s="61"/>
      <c r="X851" s="60"/>
      <c r="Y851" s="60"/>
      <c r="Z851" s="60"/>
    </row>
    <row r="852" spans="1:26" s="21" customFormat="1" ht="60">
      <c r="A852" s="60">
        <v>846</v>
      </c>
      <c r="B852" s="60" t="s">
        <v>40</v>
      </c>
      <c r="C852" s="60" t="s">
        <v>27928</v>
      </c>
      <c r="D852" s="69" t="s">
        <v>1231</v>
      </c>
      <c r="E852" s="60"/>
      <c r="F852" s="60" t="s">
        <v>28024</v>
      </c>
      <c r="G852" s="61">
        <v>78733306</v>
      </c>
      <c r="H852" s="60">
        <v>3006831718</v>
      </c>
      <c r="I852" s="63" t="s">
        <v>1232</v>
      </c>
      <c r="J852" s="60" t="s">
        <v>870</v>
      </c>
      <c r="K852" s="60" t="s">
        <v>1233</v>
      </c>
      <c r="L852" s="60"/>
      <c r="M852" s="61"/>
      <c r="N852" s="60" t="s">
        <v>5299</v>
      </c>
      <c r="O852" s="60"/>
      <c r="P852" s="61"/>
      <c r="Q852" s="60"/>
      <c r="R852" s="60"/>
      <c r="S852" s="60"/>
      <c r="T852" s="61"/>
      <c r="U852" s="61"/>
      <c r="V852" s="61"/>
      <c r="W852" s="61"/>
      <c r="X852" s="60"/>
      <c r="Y852" s="60"/>
      <c r="Z852" s="60"/>
    </row>
    <row r="853" spans="1:26" s="21" customFormat="1" ht="36">
      <c r="A853" s="60">
        <v>847</v>
      </c>
      <c r="B853" s="60" t="s">
        <v>40</v>
      </c>
      <c r="C853" s="60" t="s">
        <v>27928</v>
      </c>
      <c r="D853" s="69" t="s">
        <v>1234</v>
      </c>
      <c r="E853" s="60"/>
      <c r="F853" s="60" t="s">
        <v>996</v>
      </c>
      <c r="G853" s="61">
        <v>800015867</v>
      </c>
      <c r="H853" s="60">
        <v>3046516802</v>
      </c>
      <c r="I853" s="63" t="s">
        <v>1235</v>
      </c>
      <c r="J853" s="60" t="s">
        <v>870</v>
      </c>
      <c r="K853" s="60" t="s">
        <v>1215</v>
      </c>
      <c r="L853" s="60"/>
      <c r="M853" s="61"/>
      <c r="N853" s="60" t="s">
        <v>5331</v>
      </c>
      <c r="O853" s="60"/>
      <c r="P853" s="61"/>
      <c r="Q853" s="60"/>
      <c r="R853" s="60"/>
      <c r="S853" s="60"/>
      <c r="T853" s="61"/>
      <c r="U853" s="61"/>
      <c r="V853" s="61"/>
      <c r="W853" s="61"/>
      <c r="X853" s="60"/>
      <c r="Y853" s="60"/>
      <c r="Z853" s="60"/>
    </row>
    <row r="854" spans="1:26" s="21" customFormat="1" ht="36">
      <c r="A854" s="60">
        <v>848</v>
      </c>
      <c r="B854" s="60" t="s">
        <v>40</v>
      </c>
      <c r="C854" s="60" t="s">
        <v>27928</v>
      </c>
      <c r="D854" s="69" t="s">
        <v>1237</v>
      </c>
      <c r="E854" s="60"/>
      <c r="F854" s="60" t="s">
        <v>996</v>
      </c>
      <c r="G854" s="61">
        <v>802012187</v>
      </c>
      <c r="H854" s="60">
        <v>3004096617</v>
      </c>
      <c r="I854" s="63" t="s">
        <v>1238</v>
      </c>
      <c r="J854" s="60" t="s">
        <v>870</v>
      </c>
      <c r="K854" s="60" t="s">
        <v>1215</v>
      </c>
      <c r="L854" s="60"/>
      <c r="M854" s="61"/>
      <c r="N854" s="60" t="s">
        <v>5331</v>
      </c>
      <c r="O854" s="60"/>
      <c r="P854" s="61"/>
      <c r="Q854" s="60"/>
      <c r="R854" s="60"/>
      <c r="S854" s="60"/>
      <c r="T854" s="61"/>
      <c r="U854" s="61"/>
      <c r="V854" s="61"/>
      <c r="W854" s="61"/>
      <c r="X854" s="60"/>
      <c r="Y854" s="60"/>
      <c r="Z854" s="60"/>
    </row>
    <row r="855" spans="1:26" s="21" customFormat="1" ht="36">
      <c r="A855" s="60">
        <v>849</v>
      </c>
      <c r="B855" s="60" t="s">
        <v>40</v>
      </c>
      <c r="C855" s="60" t="s">
        <v>27928</v>
      </c>
      <c r="D855" s="69" t="s">
        <v>1239</v>
      </c>
      <c r="E855" s="60"/>
      <c r="F855" s="60" t="s">
        <v>996</v>
      </c>
      <c r="G855" s="61">
        <v>800151536</v>
      </c>
      <c r="H855" s="60">
        <v>3006101137</v>
      </c>
      <c r="I855" s="63" t="s">
        <v>1240</v>
      </c>
      <c r="J855" s="60" t="s">
        <v>870</v>
      </c>
      <c r="K855" s="60" t="s">
        <v>1241</v>
      </c>
      <c r="L855" s="60"/>
      <c r="M855" s="61"/>
      <c r="N855" s="60" t="s">
        <v>5299</v>
      </c>
      <c r="O855" s="60"/>
      <c r="P855" s="61"/>
      <c r="Q855" s="60"/>
      <c r="R855" s="60"/>
      <c r="S855" s="60"/>
      <c r="T855" s="61"/>
      <c r="U855" s="61"/>
      <c r="V855" s="61"/>
      <c r="W855" s="61"/>
      <c r="X855" s="60"/>
      <c r="Y855" s="60"/>
      <c r="Z855" s="60"/>
    </row>
    <row r="856" spans="1:26" s="21" customFormat="1" ht="36">
      <c r="A856" s="60">
        <v>850</v>
      </c>
      <c r="B856" s="60" t="s">
        <v>40</v>
      </c>
      <c r="C856" s="60" t="s">
        <v>27928</v>
      </c>
      <c r="D856" s="69" t="s">
        <v>1242</v>
      </c>
      <c r="E856" s="60"/>
      <c r="F856" s="60" t="s">
        <v>996</v>
      </c>
      <c r="G856" s="61">
        <v>900158738</v>
      </c>
      <c r="H856" s="60">
        <v>3205039612</v>
      </c>
      <c r="I856" s="63"/>
      <c r="J856" s="60" t="s">
        <v>870</v>
      </c>
      <c r="K856" s="60" t="s">
        <v>1243</v>
      </c>
      <c r="L856" s="60"/>
      <c r="M856" s="61"/>
      <c r="N856" s="60" t="s">
        <v>4303</v>
      </c>
      <c r="O856" s="60"/>
      <c r="P856" s="61"/>
      <c r="Q856" s="60"/>
      <c r="R856" s="60"/>
      <c r="S856" s="60"/>
      <c r="T856" s="61"/>
      <c r="U856" s="61"/>
      <c r="V856" s="61"/>
      <c r="W856" s="61"/>
      <c r="X856" s="60"/>
      <c r="Y856" s="60"/>
      <c r="Z856" s="60"/>
    </row>
    <row r="857" spans="1:26" s="21" customFormat="1" ht="36">
      <c r="A857" s="60">
        <v>851</v>
      </c>
      <c r="B857" s="60" t="s">
        <v>40</v>
      </c>
      <c r="C857" s="60" t="s">
        <v>27928</v>
      </c>
      <c r="D857" s="69" t="s">
        <v>1244</v>
      </c>
      <c r="E857" s="60"/>
      <c r="F857" s="60" t="s">
        <v>996</v>
      </c>
      <c r="G857" s="61">
        <v>900381327</v>
      </c>
      <c r="H857" s="60">
        <v>3004134888</v>
      </c>
      <c r="I857" s="63" t="s">
        <v>1245</v>
      </c>
      <c r="J857" s="60" t="s">
        <v>870</v>
      </c>
      <c r="K857" s="60" t="s">
        <v>1246</v>
      </c>
      <c r="L857" s="60"/>
      <c r="M857" s="61"/>
      <c r="N857" s="60" t="s">
        <v>4261</v>
      </c>
      <c r="O857" s="60"/>
      <c r="P857" s="61"/>
      <c r="Q857" s="60"/>
      <c r="R857" s="60"/>
      <c r="S857" s="60"/>
      <c r="T857" s="61"/>
      <c r="U857" s="61"/>
      <c r="V857" s="61"/>
      <c r="W857" s="61"/>
      <c r="X857" s="60"/>
      <c r="Y857" s="60"/>
      <c r="Z857" s="60"/>
    </row>
    <row r="858" spans="1:26" s="21" customFormat="1" ht="36">
      <c r="A858" s="60">
        <v>852</v>
      </c>
      <c r="B858" s="60" t="s">
        <v>40</v>
      </c>
      <c r="C858" s="60" t="s">
        <v>27928</v>
      </c>
      <c r="D858" s="69" t="s">
        <v>1247</v>
      </c>
      <c r="E858" s="60"/>
      <c r="F858" s="60" t="s">
        <v>996</v>
      </c>
      <c r="G858" s="61">
        <v>802024641</v>
      </c>
      <c r="H858" s="60">
        <v>3126284616</v>
      </c>
      <c r="I858" s="63" t="s">
        <v>1248</v>
      </c>
      <c r="J858" s="60" t="s">
        <v>870</v>
      </c>
      <c r="K858" s="60" t="s">
        <v>1246</v>
      </c>
      <c r="L858" s="60"/>
      <c r="M858" s="61"/>
      <c r="N858" s="60" t="s">
        <v>4261</v>
      </c>
      <c r="O858" s="60"/>
      <c r="P858" s="61"/>
      <c r="Q858" s="60"/>
      <c r="R858" s="60"/>
      <c r="S858" s="60"/>
      <c r="T858" s="61"/>
      <c r="U858" s="61"/>
      <c r="V858" s="61"/>
      <c r="W858" s="61"/>
      <c r="X858" s="60"/>
      <c r="Y858" s="60"/>
      <c r="Z858" s="60"/>
    </row>
    <row r="859" spans="1:26" s="21" customFormat="1" ht="36">
      <c r="A859" s="60">
        <v>853</v>
      </c>
      <c r="B859" s="60" t="s">
        <v>40</v>
      </c>
      <c r="C859" s="60" t="s">
        <v>27928</v>
      </c>
      <c r="D859" s="69" t="s">
        <v>1249</v>
      </c>
      <c r="E859" s="60"/>
      <c r="F859" s="60" t="s">
        <v>996</v>
      </c>
      <c r="G859" s="61">
        <v>901187819</v>
      </c>
      <c r="H859" s="60">
        <v>3013709954</v>
      </c>
      <c r="I859" s="63" t="s">
        <v>1250</v>
      </c>
      <c r="J859" s="60" t="s">
        <v>870</v>
      </c>
      <c r="K859" s="60" t="s">
        <v>178</v>
      </c>
      <c r="L859" s="60"/>
      <c r="M859" s="61"/>
      <c r="N859" s="60" t="s">
        <v>5462</v>
      </c>
      <c r="O859" s="60"/>
      <c r="P859" s="61"/>
      <c r="Q859" s="60"/>
      <c r="R859" s="60"/>
      <c r="S859" s="60"/>
      <c r="T859" s="61"/>
      <c r="U859" s="61"/>
      <c r="V859" s="61"/>
      <c r="W859" s="61"/>
      <c r="X859" s="60"/>
      <c r="Y859" s="60"/>
      <c r="Z859" s="60"/>
    </row>
    <row r="860" spans="1:26" s="21" customFormat="1" ht="36">
      <c r="A860" s="60">
        <v>854</v>
      </c>
      <c r="B860" s="60" t="s">
        <v>40</v>
      </c>
      <c r="C860" s="60" t="s">
        <v>27928</v>
      </c>
      <c r="D860" s="69" t="s">
        <v>1251</v>
      </c>
      <c r="E860" s="60"/>
      <c r="F860" s="60" t="s">
        <v>996</v>
      </c>
      <c r="G860" s="61">
        <v>901418291</v>
      </c>
      <c r="H860" s="60">
        <v>3006258337</v>
      </c>
      <c r="I860" s="63" t="s">
        <v>1252</v>
      </c>
      <c r="J860" s="60" t="s">
        <v>870</v>
      </c>
      <c r="K860" s="60" t="s">
        <v>1253</v>
      </c>
      <c r="L860" s="60"/>
      <c r="M860" s="61"/>
      <c r="N860" s="60" t="s">
        <v>4303</v>
      </c>
      <c r="O860" s="60"/>
      <c r="P860" s="61"/>
      <c r="Q860" s="60"/>
      <c r="R860" s="60"/>
      <c r="S860" s="60"/>
      <c r="T860" s="61"/>
      <c r="U860" s="61"/>
      <c r="V860" s="61"/>
      <c r="W860" s="61"/>
      <c r="X860" s="60"/>
      <c r="Y860" s="60"/>
      <c r="Z860" s="60"/>
    </row>
    <row r="861" spans="1:26" s="21" customFormat="1" ht="36">
      <c r="A861" s="60">
        <v>855</v>
      </c>
      <c r="B861" s="60" t="s">
        <v>40</v>
      </c>
      <c r="C861" s="60" t="s">
        <v>27928</v>
      </c>
      <c r="D861" s="69" t="s">
        <v>1254</v>
      </c>
      <c r="E861" s="60"/>
      <c r="F861" s="60" t="s">
        <v>996</v>
      </c>
      <c r="G861" s="61">
        <v>901492219</v>
      </c>
      <c r="H861" s="60">
        <v>3145543035</v>
      </c>
      <c r="I861" s="63" t="s">
        <v>1255</v>
      </c>
      <c r="J861" s="60" t="s">
        <v>870</v>
      </c>
      <c r="K861" s="60" t="s">
        <v>1253</v>
      </c>
      <c r="L861" s="60"/>
      <c r="M861" s="61"/>
      <c r="N861" s="60" t="s">
        <v>4303</v>
      </c>
      <c r="O861" s="60"/>
      <c r="P861" s="61"/>
      <c r="Q861" s="60"/>
      <c r="R861" s="60"/>
      <c r="S861" s="60"/>
      <c r="T861" s="61"/>
      <c r="U861" s="61"/>
      <c r="V861" s="61"/>
      <c r="W861" s="61"/>
      <c r="X861" s="60"/>
      <c r="Y861" s="60"/>
      <c r="Z861" s="60"/>
    </row>
    <row r="862" spans="1:26" s="21" customFormat="1" ht="36">
      <c r="A862" s="60">
        <v>856</v>
      </c>
      <c r="B862" s="60" t="s">
        <v>40</v>
      </c>
      <c r="C862" s="60" t="s">
        <v>27928</v>
      </c>
      <c r="D862" s="69" t="s">
        <v>1256</v>
      </c>
      <c r="E862" s="60"/>
      <c r="F862" s="60" t="s">
        <v>996</v>
      </c>
      <c r="G862" s="61">
        <v>900393829</v>
      </c>
      <c r="H862" s="60">
        <v>3126792955</v>
      </c>
      <c r="I862" s="63"/>
      <c r="J862" s="60" t="s">
        <v>870</v>
      </c>
      <c r="K862" s="60" t="s">
        <v>1253</v>
      </c>
      <c r="L862" s="60"/>
      <c r="M862" s="61"/>
      <c r="N862" s="60" t="s">
        <v>4303</v>
      </c>
      <c r="O862" s="60"/>
      <c r="P862" s="61"/>
      <c r="Q862" s="60"/>
      <c r="R862" s="60"/>
      <c r="S862" s="60"/>
      <c r="T862" s="61"/>
      <c r="U862" s="61"/>
      <c r="V862" s="61"/>
      <c r="W862" s="61"/>
      <c r="X862" s="60"/>
      <c r="Y862" s="60"/>
      <c r="Z862" s="60"/>
    </row>
    <row r="863" spans="1:26" s="21" customFormat="1" ht="24">
      <c r="A863" s="60">
        <v>857</v>
      </c>
      <c r="B863" s="60" t="s">
        <v>40</v>
      </c>
      <c r="C863" s="60" t="s">
        <v>27928</v>
      </c>
      <c r="D863" s="69" t="s">
        <v>1257</v>
      </c>
      <c r="E863" s="60"/>
      <c r="F863" s="60" t="s">
        <v>28024</v>
      </c>
      <c r="G863" s="61">
        <v>22473820</v>
      </c>
      <c r="H863" s="60">
        <v>3153573596</v>
      </c>
      <c r="I863" s="63" t="s">
        <v>1258</v>
      </c>
      <c r="J863" s="60" t="s">
        <v>870</v>
      </c>
      <c r="K863" s="60" t="s">
        <v>1259</v>
      </c>
      <c r="L863" s="60"/>
      <c r="M863" s="61"/>
      <c r="N863" s="60" t="s">
        <v>4303</v>
      </c>
      <c r="O863" s="60"/>
      <c r="P863" s="61"/>
      <c r="Q863" s="60"/>
      <c r="R863" s="60"/>
      <c r="S863" s="60"/>
      <c r="T863" s="61"/>
      <c r="U863" s="61"/>
      <c r="V863" s="61"/>
      <c r="W863" s="61"/>
      <c r="X863" s="60"/>
      <c r="Y863" s="60"/>
      <c r="Z863" s="60"/>
    </row>
    <row r="864" spans="1:26" s="21" customFormat="1" ht="24">
      <c r="A864" s="60">
        <v>858</v>
      </c>
      <c r="B864" s="60" t="s">
        <v>40</v>
      </c>
      <c r="C864" s="60" t="s">
        <v>27928</v>
      </c>
      <c r="D864" s="69" t="s">
        <v>1260</v>
      </c>
      <c r="E864" s="60"/>
      <c r="F864" s="60" t="s">
        <v>28024</v>
      </c>
      <c r="G864" s="61">
        <v>92097766</v>
      </c>
      <c r="H864" s="60">
        <v>3204795955</v>
      </c>
      <c r="I864" s="63" t="s">
        <v>1261</v>
      </c>
      <c r="J864" s="60" t="s">
        <v>870</v>
      </c>
      <c r="K864" s="60" t="s">
        <v>1259</v>
      </c>
      <c r="L864" s="60"/>
      <c r="M864" s="61"/>
      <c r="N864" s="60" t="s">
        <v>4303</v>
      </c>
      <c r="O864" s="60"/>
      <c r="P864" s="61"/>
      <c r="Q864" s="60"/>
      <c r="R864" s="60"/>
      <c r="S864" s="60"/>
      <c r="T864" s="61"/>
      <c r="U864" s="61"/>
      <c r="V864" s="61"/>
      <c r="W864" s="61"/>
      <c r="X864" s="60"/>
      <c r="Y864" s="60"/>
      <c r="Z864" s="60"/>
    </row>
    <row r="865" spans="1:26" s="21" customFormat="1" ht="24">
      <c r="A865" s="60">
        <v>859</v>
      </c>
      <c r="B865" s="60" t="s">
        <v>40</v>
      </c>
      <c r="C865" s="60" t="s">
        <v>27928</v>
      </c>
      <c r="D865" s="69" t="s">
        <v>1262</v>
      </c>
      <c r="E865" s="60"/>
      <c r="F865" s="60" t="s">
        <v>28024</v>
      </c>
      <c r="G865" s="61">
        <v>3756271</v>
      </c>
      <c r="H865" s="60">
        <v>3145357394</v>
      </c>
      <c r="I865" s="63" t="s">
        <v>1263</v>
      </c>
      <c r="J865" s="60" t="s">
        <v>870</v>
      </c>
      <c r="K865" s="60" t="s">
        <v>1264</v>
      </c>
      <c r="L865" s="60"/>
      <c r="M865" s="61"/>
      <c r="N865" s="60" t="s">
        <v>4310</v>
      </c>
      <c r="O865" s="60"/>
      <c r="P865" s="61"/>
      <c r="Q865" s="60"/>
      <c r="R865" s="60"/>
      <c r="S865" s="60"/>
      <c r="T865" s="61"/>
      <c r="U865" s="61"/>
      <c r="V865" s="61"/>
      <c r="W865" s="61"/>
      <c r="X865" s="60"/>
      <c r="Y865" s="60"/>
      <c r="Z865" s="60"/>
    </row>
    <row r="866" spans="1:26" s="21" customFormat="1" ht="60">
      <c r="A866" s="60">
        <v>860</v>
      </c>
      <c r="B866" s="60" t="s">
        <v>40</v>
      </c>
      <c r="C866" s="60" t="s">
        <v>27928</v>
      </c>
      <c r="D866" s="69" t="s">
        <v>1265</v>
      </c>
      <c r="E866" s="60"/>
      <c r="F866" s="60" t="s">
        <v>28024</v>
      </c>
      <c r="G866" s="61">
        <v>1047462595</v>
      </c>
      <c r="H866" s="60">
        <v>3006773306</v>
      </c>
      <c r="I866" s="63" t="s">
        <v>1266</v>
      </c>
      <c r="J866" s="60" t="s">
        <v>870</v>
      </c>
      <c r="K866" s="60" t="s">
        <v>1267</v>
      </c>
      <c r="L866" s="60"/>
      <c r="M866" s="61"/>
      <c r="N866" s="60" t="s">
        <v>4261</v>
      </c>
      <c r="O866" s="60"/>
      <c r="P866" s="61"/>
      <c r="Q866" s="60"/>
      <c r="R866" s="60"/>
      <c r="S866" s="60"/>
      <c r="T866" s="61"/>
      <c r="U866" s="61"/>
      <c r="V866" s="61"/>
      <c r="W866" s="61"/>
      <c r="X866" s="60"/>
      <c r="Y866" s="60"/>
      <c r="Z866" s="60"/>
    </row>
    <row r="867" spans="1:26" s="21" customFormat="1" ht="48">
      <c r="A867" s="60">
        <v>861</v>
      </c>
      <c r="B867" s="60" t="s">
        <v>40</v>
      </c>
      <c r="C867" s="60" t="s">
        <v>27928</v>
      </c>
      <c r="D867" s="69" t="s">
        <v>1268</v>
      </c>
      <c r="E867" s="60"/>
      <c r="F867" s="60" t="s">
        <v>28024</v>
      </c>
      <c r="G867" s="61">
        <v>22643558</v>
      </c>
      <c r="H867" s="60">
        <v>3004167327</v>
      </c>
      <c r="I867" s="63" t="s">
        <v>1269</v>
      </c>
      <c r="J867" s="60" t="s">
        <v>870</v>
      </c>
      <c r="K867" s="60" t="s">
        <v>1270</v>
      </c>
      <c r="L867" s="60"/>
      <c r="M867" s="61"/>
      <c r="N867" s="60" t="s">
        <v>4303</v>
      </c>
      <c r="O867" s="60"/>
      <c r="P867" s="61"/>
      <c r="Q867" s="60"/>
      <c r="R867" s="60"/>
      <c r="S867" s="60"/>
      <c r="T867" s="61"/>
      <c r="U867" s="61"/>
      <c r="V867" s="61"/>
      <c r="W867" s="61"/>
      <c r="X867" s="60"/>
      <c r="Y867" s="60"/>
      <c r="Z867" s="60"/>
    </row>
    <row r="868" spans="1:26" s="21" customFormat="1" ht="72">
      <c r="A868" s="60">
        <v>862</v>
      </c>
      <c r="B868" s="60" t="s">
        <v>40</v>
      </c>
      <c r="C868" s="60" t="s">
        <v>27928</v>
      </c>
      <c r="D868" s="69" t="s">
        <v>1272</v>
      </c>
      <c r="E868" s="60"/>
      <c r="F868" s="60" t="s">
        <v>28024</v>
      </c>
      <c r="G868" s="61">
        <v>8571531</v>
      </c>
      <c r="H868" s="60">
        <v>3003184076</v>
      </c>
      <c r="I868" s="63" t="s">
        <v>1273</v>
      </c>
      <c r="J868" s="60" t="s">
        <v>870</v>
      </c>
      <c r="K868" s="60" t="s">
        <v>1274</v>
      </c>
      <c r="L868" s="60"/>
      <c r="M868" s="61"/>
      <c r="N868" s="60" t="s">
        <v>4261</v>
      </c>
      <c r="O868" s="60"/>
      <c r="P868" s="61"/>
      <c r="Q868" s="60"/>
      <c r="R868" s="60"/>
      <c r="S868" s="60"/>
      <c r="T868" s="61"/>
      <c r="U868" s="61"/>
      <c r="V868" s="61"/>
      <c r="W868" s="61"/>
      <c r="X868" s="60"/>
      <c r="Y868" s="60"/>
      <c r="Z868" s="60"/>
    </row>
    <row r="869" spans="1:26" s="21" customFormat="1" ht="144">
      <c r="A869" s="60">
        <v>863</v>
      </c>
      <c r="B869" s="60" t="s">
        <v>40</v>
      </c>
      <c r="C869" s="60" t="s">
        <v>27928</v>
      </c>
      <c r="D869" s="69" t="s">
        <v>1275</v>
      </c>
      <c r="E869" s="60"/>
      <c r="F869" s="60" t="s">
        <v>28024</v>
      </c>
      <c r="G869" s="61">
        <v>18878817</v>
      </c>
      <c r="H869" s="60">
        <v>3107171278</v>
      </c>
      <c r="I869" s="63" t="s">
        <v>1276</v>
      </c>
      <c r="J869" s="60" t="s">
        <v>870</v>
      </c>
      <c r="K869" s="60" t="s">
        <v>1277</v>
      </c>
      <c r="L869" s="60"/>
      <c r="M869" s="61"/>
      <c r="N869" s="60" t="s">
        <v>4303</v>
      </c>
      <c r="O869" s="60"/>
      <c r="P869" s="61"/>
      <c r="Q869" s="60"/>
      <c r="R869" s="60"/>
      <c r="S869" s="60"/>
      <c r="T869" s="61"/>
      <c r="U869" s="61"/>
      <c r="V869" s="61"/>
      <c r="W869" s="61"/>
      <c r="X869" s="60"/>
      <c r="Y869" s="60"/>
      <c r="Z869" s="60"/>
    </row>
    <row r="870" spans="1:26" s="21" customFormat="1" ht="36">
      <c r="A870" s="60">
        <v>864</v>
      </c>
      <c r="B870" s="60" t="s">
        <v>40</v>
      </c>
      <c r="C870" s="60" t="s">
        <v>27928</v>
      </c>
      <c r="D870" s="69" t="s">
        <v>1278</v>
      </c>
      <c r="E870" s="60"/>
      <c r="F870" s="60" t="s">
        <v>28024</v>
      </c>
      <c r="G870" s="61">
        <v>8571253</v>
      </c>
      <c r="H870" s="60">
        <v>3017875075</v>
      </c>
      <c r="I870" s="63"/>
      <c r="J870" s="60" t="s">
        <v>870</v>
      </c>
      <c r="K870" s="60" t="s">
        <v>1279</v>
      </c>
      <c r="L870" s="60"/>
      <c r="M870" s="61"/>
      <c r="N870" s="60" t="s">
        <v>4303</v>
      </c>
      <c r="O870" s="60"/>
      <c r="P870" s="61"/>
      <c r="Q870" s="60"/>
      <c r="R870" s="60"/>
      <c r="S870" s="60"/>
      <c r="T870" s="61"/>
      <c r="U870" s="61"/>
      <c r="V870" s="61"/>
      <c r="W870" s="61"/>
      <c r="X870" s="60"/>
      <c r="Y870" s="60"/>
      <c r="Z870" s="60"/>
    </row>
    <row r="871" spans="1:26" s="21" customFormat="1" ht="36">
      <c r="A871" s="60">
        <v>865</v>
      </c>
      <c r="B871" s="60" t="s">
        <v>40</v>
      </c>
      <c r="C871" s="60" t="s">
        <v>27928</v>
      </c>
      <c r="D871" s="69" t="s">
        <v>1280</v>
      </c>
      <c r="E871" s="60"/>
      <c r="F871" s="60" t="s">
        <v>28024</v>
      </c>
      <c r="G871" s="61">
        <v>8571374</v>
      </c>
      <c r="H871" s="60">
        <v>3215543411</v>
      </c>
      <c r="I871" s="63" t="s">
        <v>1281</v>
      </c>
      <c r="J871" s="60" t="s">
        <v>870</v>
      </c>
      <c r="K871" s="60" t="s">
        <v>1282</v>
      </c>
      <c r="L871" s="60"/>
      <c r="M871" s="61"/>
      <c r="N871" s="60" t="s">
        <v>4303</v>
      </c>
      <c r="O871" s="60"/>
      <c r="P871" s="61"/>
      <c r="Q871" s="60"/>
      <c r="R871" s="60"/>
      <c r="S871" s="60"/>
      <c r="T871" s="61"/>
      <c r="U871" s="61"/>
      <c r="V871" s="61"/>
      <c r="W871" s="61"/>
      <c r="X871" s="60"/>
      <c r="Y871" s="60"/>
      <c r="Z871" s="60"/>
    </row>
    <row r="872" spans="1:26" s="21" customFormat="1" ht="96">
      <c r="A872" s="60">
        <v>866</v>
      </c>
      <c r="B872" s="60" t="s">
        <v>40</v>
      </c>
      <c r="C872" s="60" t="s">
        <v>27928</v>
      </c>
      <c r="D872" s="69" t="s">
        <v>1283</v>
      </c>
      <c r="E872" s="60"/>
      <c r="F872" s="60" t="s">
        <v>28024</v>
      </c>
      <c r="G872" s="61">
        <v>19516855</v>
      </c>
      <c r="H872" s="60">
        <v>3022493072</v>
      </c>
      <c r="I872" s="63" t="s">
        <v>1284</v>
      </c>
      <c r="J872" s="60" t="s">
        <v>870</v>
      </c>
      <c r="K872" s="60" t="s">
        <v>1285</v>
      </c>
      <c r="L872" s="60"/>
      <c r="M872" s="61"/>
      <c r="N872" s="60" t="s">
        <v>4261</v>
      </c>
      <c r="O872" s="60"/>
      <c r="P872" s="61"/>
      <c r="Q872" s="60"/>
      <c r="R872" s="60"/>
      <c r="S872" s="60"/>
      <c r="T872" s="61"/>
      <c r="U872" s="61"/>
      <c r="V872" s="61"/>
      <c r="W872" s="61"/>
      <c r="X872" s="60"/>
      <c r="Y872" s="60"/>
      <c r="Z872" s="60"/>
    </row>
    <row r="873" spans="1:26" s="21" customFormat="1" ht="60">
      <c r="A873" s="60">
        <v>867</v>
      </c>
      <c r="B873" s="60" t="s">
        <v>40</v>
      </c>
      <c r="C873" s="60" t="s">
        <v>27928</v>
      </c>
      <c r="D873" s="69" t="s">
        <v>1286</v>
      </c>
      <c r="E873" s="60"/>
      <c r="F873" s="60" t="s">
        <v>28024</v>
      </c>
      <c r="G873" s="61">
        <v>3762439</v>
      </c>
      <c r="H873" s="60">
        <v>315423133</v>
      </c>
      <c r="I873" s="63" t="s">
        <v>1287</v>
      </c>
      <c r="J873" s="60" t="s">
        <v>870</v>
      </c>
      <c r="K873" s="60" t="s">
        <v>1288</v>
      </c>
      <c r="L873" s="60"/>
      <c r="M873" s="61"/>
      <c r="N873" s="60" t="s">
        <v>4303</v>
      </c>
      <c r="O873" s="60"/>
      <c r="P873" s="61"/>
      <c r="Q873" s="60"/>
      <c r="R873" s="60"/>
      <c r="S873" s="60"/>
      <c r="T873" s="61"/>
      <c r="U873" s="61"/>
      <c r="V873" s="61"/>
      <c r="W873" s="61"/>
      <c r="X873" s="60"/>
      <c r="Y873" s="60"/>
      <c r="Z873" s="60"/>
    </row>
    <row r="874" spans="1:26" s="21" customFormat="1" ht="72">
      <c r="A874" s="60">
        <v>868</v>
      </c>
      <c r="B874" s="60" t="s">
        <v>40</v>
      </c>
      <c r="C874" s="60" t="s">
        <v>27928</v>
      </c>
      <c r="D874" s="69" t="s">
        <v>1289</v>
      </c>
      <c r="E874" s="60"/>
      <c r="F874" s="60" t="s">
        <v>28024</v>
      </c>
      <c r="G874" s="61">
        <v>8495908</v>
      </c>
      <c r="H874" s="60">
        <v>3115890982</v>
      </c>
      <c r="I874" s="63" t="s">
        <v>1290</v>
      </c>
      <c r="J874" s="60" t="s">
        <v>870</v>
      </c>
      <c r="K874" s="60" t="s">
        <v>1291</v>
      </c>
      <c r="L874" s="60"/>
      <c r="M874" s="61"/>
      <c r="N874" s="60" t="s">
        <v>4303</v>
      </c>
      <c r="O874" s="60"/>
      <c r="P874" s="61"/>
      <c r="Q874" s="60"/>
      <c r="R874" s="60"/>
      <c r="S874" s="60"/>
      <c r="T874" s="61"/>
      <c r="U874" s="61"/>
      <c r="V874" s="61"/>
      <c r="W874" s="61"/>
      <c r="X874" s="60"/>
      <c r="Y874" s="60"/>
      <c r="Z874" s="60"/>
    </row>
    <row r="875" spans="1:26" s="21" customFormat="1" ht="84">
      <c r="A875" s="60">
        <v>869</v>
      </c>
      <c r="B875" s="60" t="s">
        <v>40</v>
      </c>
      <c r="C875" s="60" t="s">
        <v>27928</v>
      </c>
      <c r="D875" s="69" t="s">
        <v>1292</v>
      </c>
      <c r="E875" s="60"/>
      <c r="F875" s="60" t="s">
        <v>28024</v>
      </c>
      <c r="G875" s="61">
        <v>8638473</v>
      </c>
      <c r="H875" s="60">
        <v>3215882184</v>
      </c>
      <c r="I875" s="63"/>
      <c r="J875" s="60" t="s">
        <v>870</v>
      </c>
      <c r="K875" s="60" t="s">
        <v>1293</v>
      </c>
      <c r="L875" s="60"/>
      <c r="M875" s="61"/>
      <c r="N875" s="60" t="s">
        <v>4303</v>
      </c>
      <c r="O875" s="60"/>
      <c r="P875" s="61"/>
      <c r="Q875" s="60"/>
      <c r="R875" s="60"/>
      <c r="S875" s="60"/>
      <c r="T875" s="61"/>
      <c r="U875" s="61"/>
      <c r="V875" s="61"/>
      <c r="W875" s="61"/>
      <c r="X875" s="60"/>
      <c r="Y875" s="60"/>
      <c r="Z875" s="60"/>
    </row>
    <row r="876" spans="1:26" s="21" customFormat="1" ht="24">
      <c r="A876" s="60">
        <v>870</v>
      </c>
      <c r="B876" s="60" t="s">
        <v>40</v>
      </c>
      <c r="C876" s="60" t="s">
        <v>27928</v>
      </c>
      <c r="D876" s="69" t="s">
        <v>1294</v>
      </c>
      <c r="E876" s="60"/>
      <c r="F876" s="60" t="s">
        <v>28024</v>
      </c>
      <c r="G876" s="61">
        <v>8505103</v>
      </c>
      <c r="H876" s="60">
        <v>3014383445</v>
      </c>
      <c r="I876" s="63"/>
      <c r="J876" s="60" t="s">
        <v>870</v>
      </c>
      <c r="K876" s="60" t="s">
        <v>1295</v>
      </c>
      <c r="L876" s="60"/>
      <c r="M876" s="61"/>
      <c r="N876" s="60" t="s">
        <v>4303</v>
      </c>
      <c r="O876" s="60"/>
      <c r="P876" s="61"/>
      <c r="Q876" s="60"/>
      <c r="R876" s="60"/>
      <c r="S876" s="60"/>
      <c r="T876" s="61"/>
      <c r="U876" s="61"/>
      <c r="V876" s="61"/>
      <c r="W876" s="61"/>
      <c r="X876" s="60"/>
      <c r="Y876" s="60"/>
      <c r="Z876" s="60"/>
    </row>
    <row r="877" spans="1:26" s="21" customFormat="1" ht="24">
      <c r="A877" s="60">
        <v>871</v>
      </c>
      <c r="B877" s="60" t="s">
        <v>40</v>
      </c>
      <c r="C877" s="60" t="s">
        <v>27928</v>
      </c>
      <c r="D877" s="69" t="s">
        <v>1296</v>
      </c>
      <c r="E877" s="60"/>
      <c r="F877" s="60" t="s">
        <v>28024</v>
      </c>
      <c r="G877" s="61">
        <v>3768287</v>
      </c>
      <c r="H877" s="60">
        <v>3145809329</v>
      </c>
      <c r="I877" s="63" t="s">
        <v>1297</v>
      </c>
      <c r="J877" s="60" t="s">
        <v>870</v>
      </c>
      <c r="K877" s="60" t="s">
        <v>1298</v>
      </c>
      <c r="L877" s="60"/>
      <c r="M877" s="61"/>
      <c r="N877" s="60" t="s">
        <v>4303</v>
      </c>
      <c r="O877" s="60"/>
      <c r="P877" s="61"/>
      <c r="Q877" s="60"/>
      <c r="R877" s="60"/>
      <c r="S877" s="60"/>
      <c r="T877" s="61"/>
      <c r="U877" s="61"/>
      <c r="V877" s="61"/>
      <c r="W877" s="61"/>
      <c r="X877" s="60"/>
      <c r="Y877" s="60"/>
      <c r="Z877" s="60"/>
    </row>
    <row r="878" spans="1:26" s="21" customFormat="1" ht="24">
      <c r="A878" s="60">
        <v>872</v>
      </c>
      <c r="B878" s="60" t="s">
        <v>40</v>
      </c>
      <c r="C878" s="60" t="s">
        <v>27928</v>
      </c>
      <c r="D878" s="69" t="s">
        <v>1299</v>
      </c>
      <c r="E878" s="60"/>
      <c r="F878" s="60" t="s">
        <v>28024</v>
      </c>
      <c r="G878" s="61">
        <v>22664569</v>
      </c>
      <c r="H878" s="60">
        <v>3053670484</v>
      </c>
      <c r="I878" s="63" t="s">
        <v>1300</v>
      </c>
      <c r="J878" s="60" t="s">
        <v>870</v>
      </c>
      <c r="K878" s="60" t="s">
        <v>1301</v>
      </c>
      <c r="L878" s="60"/>
      <c r="M878" s="61"/>
      <c r="N878" s="60" t="s">
        <v>4303</v>
      </c>
      <c r="O878" s="60"/>
      <c r="P878" s="61"/>
      <c r="Q878" s="60"/>
      <c r="R878" s="60"/>
      <c r="S878" s="60"/>
      <c r="T878" s="61"/>
      <c r="U878" s="61"/>
      <c r="V878" s="61"/>
      <c r="W878" s="61"/>
      <c r="X878" s="60"/>
      <c r="Y878" s="60"/>
      <c r="Z878" s="60"/>
    </row>
    <row r="879" spans="1:26" s="21" customFormat="1" ht="24">
      <c r="A879" s="60">
        <v>873</v>
      </c>
      <c r="B879" s="60" t="s">
        <v>40</v>
      </c>
      <c r="C879" s="60" t="s">
        <v>27928</v>
      </c>
      <c r="D879" s="69" t="s">
        <v>1302</v>
      </c>
      <c r="E879" s="60"/>
      <c r="F879" s="60" t="s">
        <v>28024</v>
      </c>
      <c r="G879" s="61">
        <v>72302072</v>
      </c>
      <c r="H879" s="60">
        <v>3004530103</v>
      </c>
      <c r="I879" s="63" t="s">
        <v>1303</v>
      </c>
      <c r="J879" s="60" t="s">
        <v>870</v>
      </c>
      <c r="K879" s="60" t="s">
        <v>1304</v>
      </c>
      <c r="L879" s="60"/>
      <c r="M879" s="61"/>
      <c r="N879" s="60" t="s">
        <v>4303</v>
      </c>
      <c r="O879" s="60"/>
      <c r="P879" s="61"/>
      <c r="Q879" s="60"/>
      <c r="R879" s="60"/>
      <c r="S879" s="60"/>
      <c r="T879" s="61"/>
      <c r="U879" s="61"/>
      <c r="V879" s="61"/>
      <c r="W879" s="61"/>
      <c r="X879" s="60"/>
      <c r="Y879" s="60"/>
      <c r="Z879" s="60"/>
    </row>
    <row r="880" spans="1:26" s="21" customFormat="1" ht="48">
      <c r="A880" s="60">
        <v>874</v>
      </c>
      <c r="B880" s="60" t="s">
        <v>40</v>
      </c>
      <c r="C880" s="60" t="s">
        <v>27928</v>
      </c>
      <c r="D880" s="69" t="s">
        <v>1305</v>
      </c>
      <c r="E880" s="60"/>
      <c r="F880" s="60" t="s">
        <v>28024</v>
      </c>
      <c r="G880" s="61">
        <v>3762407</v>
      </c>
      <c r="H880" s="60">
        <v>3046784268</v>
      </c>
      <c r="I880" s="63"/>
      <c r="J880" s="60" t="s">
        <v>870</v>
      </c>
      <c r="K880" s="60" t="s">
        <v>1306</v>
      </c>
      <c r="L880" s="60"/>
      <c r="M880" s="61"/>
      <c r="N880" s="60" t="s">
        <v>4303</v>
      </c>
      <c r="O880" s="60"/>
      <c r="P880" s="61"/>
      <c r="Q880" s="60"/>
      <c r="R880" s="60"/>
      <c r="S880" s="60"/>
      <c r="T880" s="61"/>
      <c r="U880" s="61"/>
      <c r="V880" s="61"/>
      <c r="W880" s="61"/>
      <c r="X880" s="60"/>
      <c r="Y880" s="60"/>
      <c r="Z880" s="60"/>
    </row>
    <row r="881" spans="1:26" s="21" customFormat="1" ht="36">
      <c r="A881" s="60">
        <v>875</v>
      </c>
      <c r="B881" s="60" t="s">
        <v>40</v>
      </c>
      <c r="C881" s="60" t="s">
        <v>27928</v>
      </c>
      <c r="D881" s="69" t="s">
        <v>1307</v>
      </c>
      <c r="E881" s="60"/>
      <c r="F881" s="60" t="s">
        <v>28024</v>
      </c>
      <c r="G881" s="61">
        <v>22663730</v>
      </c>
      <c r="H881" s="60">
        <v>3128173942</v>
      </c>
      <c r="I881" s="63"/>
      <c r="J881" s="60" t="s">
        <v>870</v>
      </c>
      <c r="K881" s="60" t="s">
        <v>1308</v>
      </c>
      <c r="L881" s="60"/>
      <c r="M881" s="61"/>
      <c r="N881" s="60" t="s">
        <v>4303</v>
      </c>
      <c r="O881" s="60"/>
      <c r="P881" s="61"/>
      <c r="Q881" s="60"/>
      <c r="R881" s="60"/>
      <c r="S881" s="60"/>
      <c r="T881" s="61"/>
      <c r="U881" s="61"/>
      <c r="V881" s="61"/>
      <c r="W881" s="61"/>
      <c r="X881" s="60"/>
      <c r="Y881" s="60"/>
      <c r="Z881" s="60"/>
    </row>
    <row r="882" spans="1:26" s="21" customFormat="1" ht="24">
      <c r="A882" s="60">
        <v>876</v>
      </c>
      <c r="B882" s="60" t="s">
        <v>40</v>
      </c>
      <c r="C882" s="60" t="s">
        <v>27928</v>
      </c>
      <c r="D882" s="69" t="s">
        <v>1312</v>
      </c>
      <c r="E882" s="60"/>
      <c r="F882" s="60" t="s">
        <v>28024</v>
      </c>
      <c r="G882" s="61">
        <v>55221976</v>
      </c>
      <c r="H882" s="60">
        <v>3013033570</v>
      </c>
      <c r="I882" s="63"/>
      <c r="J882" s="60" t="s">
        <v>28122</v>
      </c>
      <c r="K882" s="60" t="s">
        <v>178</v>
      </c>
      <c r="L882" s="60"/>
      <c r="M882" s="61"/>
      <c r="N882" s="60" t="s">
        <v>5331</v>
      </c>
      <c r="O882" s="60"/>
      <c r="P882" s="61">
        <v>500</v>
      </c>
      <c r="Q882" s="60" t="s">
        <v>1201</v>
      </c>
      <c r="R882" s="60"/>
      <c r="S882" s="60"/>
      <c r="T882" s="61"/>
      <c r="U882" s="61"/>
      <c r="V882" s="61"/>
      <c r="W882" s="61"/>
      <c r="X882" s="60"/>
      <c r="Y882" s="60"/>
      <c r="Z882" s="60"/>
    </row>
    <row r="883" spans="1:26" s="21" customFormat="1" ht="24">
      <c r="A883" s="60">
        <v>877</v>
      </c>
      <c r="B883" s="60" t="s">
        <v>40</v>
      </c>
      <c r="C883" s="60" t="s">
        <v>27928</v>
      </c>
      <c r="D883" s="69" t="s">
        <v>1313</v>
      </c>
      <c r="E883" s="60"/>
      <c r="F883" s="60" t="s">
        <v>28024</v>
      </c>
      <c r="G883" s="61">
        <v>32884332</v>
      </c>
      <c r="H883" s="60">
        <v>3104650942</v>
      </c>
      <c r="I883" s="63"/>
      <c r="J883" s="60" t="s">
        <v>870</v>
      </c>
      <c r="K883" s="60" t="s">
        <v>1314</v>
      </c>
      <c r="L883" s="60"/>
      <c r="M883" s="61"/>
      <c r="N883" s="60" t="s">
        <v>5331</v>
      </c>
      <c r="O883" s="60"/>
      <c r="P883" s="61"/>
      <c r="Q883" s="60"/>
      <c r="R883" s="60"/>
      <c r="S883" s="60"/>
      <c r="T883" s="61"/>
      <c r="U883" s="61"/>
      <c r="V883" s="61"/>
      <c r="W883" s="61"/>
      <c r="X883" s="60"/>
      <c r="Y883" s="60"/>
      <c r="Z883" s="60"/>
    </row>
    <row r="884" spans="1:26" s="21" customFormat="1" ht="24">
      <c r="A884" s="60">
        <v>878</v>
      </c>
      <c r="B884" s="60" t="s">
        <v>40</v>
      </c>
      <c r="C884" s="60" t="s">
        <v>27928</v>
      </c>
      <c r="D884" s="69" t="s">
        <v>1315</v>
      </c>
      <c r="E884" s="60"/>
      <c r="F884" s="60" t="s">
        <v>28024</v>
      </c>
      <c r="G884" s="61">
        <v>9114192</v>
      </c>
      <c r="H884" s="60">
        <v>3135383929</v>
      </c>
      <c r="I884" s="63"/>
      <c r="J884" s="60" t="s">
        <v>28122</v>
      </c>
      <c r="K884" s="60" t="s">
        <v>1316</v>
      </c>
      <c r="L884" s="60"/>
      <c r="M884" s="61"/>
      <c r="N884" s="60" t="s">
        <v>4303</v>
      </c>
      <c r="O884" s="60"/>
      <c r="P884" s="61"/>
      <c r="Q884" s="60"/>
      <c r="R884" s="60"/>
      <c r="S884" s="60"/>
      <c r="T884" s="61"/>
      <c r="U884" s="61"/>
      <c r="V884" s="61"/>
      <c r="W884" s="61"/>
      <c r="X884" s="60"/>
      <c r="Y884" s="60"/>
      <c r="Z884" s="60"/>
    </row>
    <row r="885" spans="1:26" s="21" customFormat="1" ht="24">
      <c r="A885" s="60">
        <v>879</v>
      </c>
      <c r="B885" s="60" t="s">
        <v>40</v>
      </c>
      <c r="C885" s="60" t="s">
        <v>27928</v>
      </c>
      <c r="D885" s="69" t="s">
        <v>1317</v>
      </c>
      <c r="E885" s="60"/>
      <c r="F885" s="60" t="s">
        <v>28024</v>
      </c>
      <c r="G885" s="61">
        <v>8243007</v>
      </c>
      <c r="H885" s="60">
        <v>3126481258</v>
      </c>
      <c r="I885" s="63"/>
      <c r="J885" s="60" t="s">
        <v>870</v>
      </c>
      <c r="K885" s="60" t="s">
        <v>1318</v>
      </c>
      <c r="L885" s="60"/>
      <c r="M885" s="61"/>
      <c r="N885" s="60" t="s">
        <v>5462</v>
      </c>
      <c r="O885" s="60"/>
      <c r="P885" s="61"/>
      <c r="Q885" s="60"/>
      <c r="R885" s="60"/>
      <c r="S885" s="60"/>
      <c r="T885" s="61"/>
      <c r="U885" s="61"/>
      <c r="V885" s="61"/>
      <c r="W885" s="61"/>
      <c r="X885" s="60"/>
      <c r="Y885" s="60"/>
      <c r="Z885" s="60"/>
    </row>
    <row r="886" spans="1:26" s="21" customFormat="1" ht="36">
      <c r="A886" s="60">
        <v>880</v>
      </c>
      <c r="B886" s="60" t="s">
        <v>40</v>
      </c>
      <c r="C886" s="60" t="s">
        <v>27928</v>
      </c>
      <c r="D886" s="69" t="s">
        <v>1319</v>
      </c>
      <c r="E886" s="60"/>
      <c r="F886" s="60" t="s">
        <v>28024</v>
      </c>
      <c r="G886" s="61">
        <v>802019775</v>
      </c>
      <c r="H886" s="60">
        <v>3015736714</v>
      </c>
      <c r="I886" s="63"/>
      <c r="J886" s="60" t="s">
        <v>870</v>
      </c>
      <c r="K886" s="60" t="s">
        <v>1320</v>
      </c>
      <c r="L886" s="60"/>
      <c r="M886" s="61"/>
      <c r="N886" s="60" t="s">
        <v>5331</v>
      </c>
      <c r="O886" s="60"/>
      <c r="P886" s="61"/>
      <c r="Q886" s="60"/>
      <c r="R886" s="60"/>
      <c r="S886" s="60"/>
      <c r="T886" s="61"/>
      <c r="U886" s="61"/>
      <c r="V886" s="61"/>
      <c r="W886" s="61"/>
      <c r="X886" s="60"/>
      <c r="Y886" s="60"/>
      <c r="Z886" s="60"/>
    </row>
    <row r="887" spans="1:26" s="21" customFormat="1" ht="24">
      <c r="A887" s="60">
        <v>881</v>
      </c>
      <c r="B887" s="60" t="s">
        <v>40</v>
      </c>
      <c r="C887" s="60" t="s">
        <v>27928</v>
      </c>
      <c r="D887" s="69" t="s">
        <v>1321</v>
      </c>
      <c r="E887" s="60"/>
      <c r="F887" s="60" t="s">
        <v>28024</v>
      </c>
      <c r="G887" s="61">
        <v>901216157</v>
      </c>
      <c r="H887" s="60">
        <v>3235382426</v>
      </c>
      <c r="I887" s="63"/>
      <c r="J887" s="60" t="s">
        <v>870</v>
      </c>
      <c r="K887" s="60" t="s">
        <v>1322</v>
      </c>
      <c r="L887" s="60"/>
      <c r="M887" s="61"/>
      <c r="N887" s="60" t="s">
        <v>5331</v>
      </c>
      <c r="O887" s="60"/>
      <c r="P887" s="61"/>
      <c r="Q887" s="60"/>
      <c r="R887" s="60"/>
      <c r="S887" s="60"/>
      <c r="T887" s="61"/>
      <c r="U887" s="61"/>
      <c r="V887" s="61"/>
      <c r="W887" s="61"/>
      <c r="X887" s="60"/>
      <c r="Y887" s="60"/>
      <c r="Z887" s="60"/>
    </row>
    <row r="888" spans="1:26" s="21" customFormat="1" ht="36">
      <c r="A888" s="60">
        <v>882</v>
      </c>
      <c r="B888" s="60" t="s">
        <v>40</v>
      </c>
      <c r="C888" s="60" t="s">
        <v>27928</v>
      </c>
      <c r="D888" s="69" t="s">
        <v>1323</v>
      </c>
      <c r="E888" s="60"/>
      <c r="F888" s="60" t="s">
        <v>28024</v>
      </c>
      <c r="G888" s="61">
        <v>901102089</v>
      </c>
      <c r="H888" s="60">
        <v>3005535769</v>
      </c>
      <c r="I888" s="63"/>
      <c r="J888" s="60" t="s">
        <v>870</v>
      </c>
      <c r="K888" s="60" t="s">
        <v>1320</v>
      </c>
      <c r="L888" s="60"/>
      <c r="M888" s="61"/>
      <c r="N888" s="60" t="s">
        <v>5331</v>
      </c>
      <c r="O888" s="60"/>
      <c r="P888" s="61"/>
      <c r="Q888" s="60"/>
      <c r="R888" s="60"/>
      <c r="S888" s="60"/>
      <c r="T888" s="61"/>
      <c r="U888" s="61"/>
      <c r="V888" s="61"/>
      <c r="W888" s="61"/>
      <c r="X888" s="60"/>
      <c r="Y888" s="60"/>
      <c r="Z888" s="60"/>
    </row>
    <row r="889" spans="1:26" s="21" customFormat="1" ht="48">
      <c r="A889" s="60">
        <v>883</v>
      </c>
      <c r="B889" s="60" t="s">
        <v>40</v>
      </c>
      <c r="C889" s="60" t="s">
        <v>27928</v>
      </c>
      <c r="D889" s="69" t="s">
        <v>1324</v>
      </c>
      <c r="E889" s="60"/>
      <c r="F889" s="60" t="s">
        <v>28024</v>
      </c>
      <c r="G889" s="61">
        <v>901511526</v>
      </c>
      <c r="H889" s="60">
        <v>3245157945</v>
      </c>
      <c r="I889" s="63"/>
      <c r="J889" s="60" t="s">
        <v>870</v>
      </c>
      <c r="K889" s="60" t="s">
        <v>1325</v>
      </c>
      <c r="L889" s="60"/>
      <c r="M889" s="61"/>
      <c r="N889" s="60" t="s">
        <v>5331</v>
      </c>
      <c r="O889" s="60"/>
      <c r="P889" s="61"/>
      <c r="Q889" s="60"/>
      <c r="R889" s="60"/>
      <c r="S889" s="60"/>
      <c r="T889" s="61"/>
      <c r="U889" s="61"/>
      <c r="V889" s="61"/>
      <c r="W889" s="61"/>
      <c r="X889" s="60"/>
      <c r="Y889" s="60"/>
      <c r="Z889" s="60"/>
    </row>
    <row r="890" spans="1:26" s="21" customFormat="1" ht="36">
      <c r="A890" s="60">
        <v>884</v>
      </c>
      <c r="B890" s="60" t="s">
        <v>40</v>
      </c>
      <c r="C890" s="60" t="s">
        <v>27928</v>
      </c>
      <c r="D890" s="69" t="s">
        <v>1326</v>
      </c>
      <c r="E890" s="60"/>
      <c r="F890" s="60" t="s">
        <v>28024</v>
      </c>
      <c r="G890" s="61">
        <v>900101067</v>
      </c>
      <c r="H890" s="60">
        <v>3126589839</v>
      </c>
      <c r="I890" s="63"/>
      <c r="J890" s="60" t="s">
        <v>870</v>
      </c>
      <c r="K890" s="60" t="s">
        <v>1320</v>
      </c>
      <c r="L890" s="60"/>
      <c r="M890" s="61"/>
      <c r="N890" s="60" t="s">
        <v>5331</v>
      </c>
      <c r="O890" s="60"/>
      <c r="P890" s="61"/>
      <c r="Q890" s="60"/>
      <c r="R890" s="60"/>
      <c r="S890" s="60"/>
      <c r="T890" s="61"/>
      <c r="U890" s="61"/>
      <c r="V890" s="61"/>
      <c r="W890" s="61"/>
      <c r="X890" s="60"/>
      <c r="Y890" s="60"/>
      <c r="Z890" s="60"/>
    </row>
    <row r="891" spans="1:26" s="21" customFormat="1" ht="24">
      <c r="A891" s="60">
        <v>885</v>
      </c>
      <c r="B891" s="60" t="s">
        <v>40</v>
      </c>
      <c r="C891" s="60" t="s">
        <v>27928</v>
      </c>
      <c r="D891" s="69" t="s">
        <v>1327</v>
      </c>
      <c r="E891" s="60"/>
      <c r="F891" s="60" t="s">
        <v>28024</v>
      </c>
      <c r="G891" s="61">
        <v>900667673</v>
      </c>
      <c r="H891" s="60">
        <v>3126769455</v>
      </c>
      <c r="I891" s="63"/>
      <c r="J891" s="60" t="s">
        <v>870</v>
      </c>
      <c r="K891" s="60" t="s">
        <v>1328</v>
      </c>
      <c r="L891" s="60"/>
      <c r="M891" s="61"/>
      <c r="N891" s="60" t="s">
        <v>5331</v>
      </c>
      <c r="O891" s="60"/>
      <c r="P891" s="61"/>
      <c r="Q891" s="60"/>
      <c r="R891" s="60"/>
      <c r="S891" s="60"/>
      <c r="T891" s="61"/>
      <c r="U891" s="61"/>
      <c r="V891" s="61"/>
      <c r="W891" s="61"/>
      <c r="X891" s="60"/>
      <c r="Y891" s="60"/>
      <c r="Z891" s="60"/>
    </row>
    <row r="892" spans="1:26" s="21" customFormat="1" ht="24">
      <c r="A892" s="60">
        <v>886</v>
      </c>
      <c r="B892" s="60" t="s">
        <v>40</v>
      </c>
      <c r="C892" s="60" t="s">
        <v>27928</v>
      </c>
      <c r="D892" s="69" t="s">
        <v>1329</v>
      </c>
      <c r="E892" s="60"/>
      <c r="F892" s="60" t="s">
        <v>28024</v>
      </c>
      <c r="G892" s="61">
        <v>900978779</v>
      </c>
      <c r="H892" s="60">
        <v>30458143132</v>
      </c>
      <c r="I892" s="63"/>
      <c r="J892" s="60" t="s">
        <v>870</v>
      </c>
      <c r="K892" s="60" t="s">
        <v>1330</v>
      </c>
      <c r="L892" s="60"/>
      <c r="M892" s="61"/>
      <c r="N892" s="60" t="s">
        <v>4261</v>
      </c>
      <c r="O892" s="60"/>
      <c r="P892" s="61"/>
      <c r="Q892" s="60"/>
      <c r="R892" s="60"/>
      <c r="S892" s="60"/>
      <c r="T892" s="61"/>
      <c r="U892" s="61"/>
      <c r="V892" s="61"/>
      <c r="W892" s="61"/>
      <c r="X892" s="60"/>
      <c r="Y892" s="60"/>
      <c r="Z892" s="60"/>
    </row>
    <row r="893" spans="1:26" s="21" customFormat="1" ht="24">
      <c r="A893" s="60">
        <v>887</v>
      </c>
      <c r="B893" s="60" t="s">
        <v>40</v>
      </c>
      <c r="C893" s="60" t="s">
        <v>27928</v>
      </c>
      <c r="D893" s="69" t="s">
        <v>1331</v>
      </c>
      <c r="E893" s="60"/>
      <c r="F893" s="60" t="s">
        <v>28024</v>
      </c>
      <c r="G893" s="61">
        <v>901198235</v>
      </c>
      <c r="H893" s="60">
        <v>3126233089</v>
      </c>
      <c r="I893" s="63"/>
      <c r="J893" s="60" t="s">
        <v>870</v>
      </c>
      <c r="K893" s="60" t="s">
        <v>1322</v>
      </c>
      <c r="L893" s="60"/>
      <c r="M893" s="61"/>
      <c r="N893" s="60" t="s">
        <v>5331</v>
      </c>
      <c r="O893" s="60"/>
      <c r="P893" s="61"/>
      <c r="Q893" s="60"/>
      <c r="R893" s="60"/>
      <c r="S893" s="60"/>
      <c r="T893" s="61"/>
      <c r="U893" s="61"/>
      <c r="V893" s="61"/>
      <c r="W893" s="61"/>
      <c r="X893" s="60"/>
      <c r="Y893" s="60"/>
      <c r="Z893" s="60"/>
    </row>
    <row r="894" spans="1:26" s="21" customFormat="1" ht="36">
      <c r="A894" s="60">
        <v>888</v>
      </c>
      <c r="B894" s="60" t="s">
        <v>40</v>
      </c>
      <c r="C894" s="60" t="s">
        <v>27928</v>
      </c>
      <c r="D894" s="69" t="s">
        <v>1332</v>
      </c>
      <c r="E894" s="60"/>
      <c r="F894" s="60" t="s">
        <v>28024</v>
      </c>
      <c r="G894" s="61">
        <v>900021881</v>
      </c>
      <c r="H894" s="60">
        <v>3013992898</v>
      </c>
      <c r="I894" s="63"/>
      <c r="J894" s="60" t="s">
        <v>870</v>
      </c>
      <c r="K894" s="60" t="s">
        <v>1320</v>
      </c>
      <c r="L894" s="60"/>
      <c r="M894" s="61"/>
      <c r="N894" s="60" t="s">
        <v>5331</v>
      </c>
      <c r="O894" s="60"/>
      <c r="P894" s="61"/>
      <c r="Q894" s="60"/>
      <c r="R894" s="60"/>
      <c r="S894" s="60"/>
      <c r="T894" s="61"/>
      <c r="U894" s="61"/>
      <c r="V894" s="61"/>
      <c r="W894" s="61"/>
      <c r="X894" s="60"/>
      <c r="Y894" s="60"/>
      <c r="Z894" s="60"/>
    </row>
    <row r="895" spans="1:26" s="21" customFormat="1" ht="24">
      <c r="A895" s="60">
        <v>889</v>
      </c>
      <c r="B895" s="60" t="s">
        <v>40</v>
      </c>
      <c r="C895" s="60" t="s">
        <v>27928</v>
      </c>
      <c r="D895" s="69" t="s">
        <v>1333</v>
      </c>
      <c r="E895" s="60"/>
      <c r="F895" s="60" t="s">
        <v>28024</v>
      </c>
      <c r="G895" s="61">
        <v>900929336</v>
      </c>
      <c r="H895" s="60">
        <v>3013257279</v>
      </c>
      <c r="I895" s="63"/>
      <c r="J895" s="60" t="s">
        <v>870</v>
      </c>
      <c r="K895" s="60" t="s">
        <v>1328</v>
      </c>
      <c r="L895" s="60"/>
      <c r="M895" s="61"/>
      <c r="N895" s="60" t="s">
        <v>5331</v>
      </c>
      <c r="O895" s="60"/>
      <c r="P895" s="61"/>
      <c r="Q895" s="60"/>
      <c r="R895" s="60"/>
      <c r="S895" s="60"/>
      <c r="T895" s="61"/>
      <c r="U895" s="61"/>
      <c r="V895" s="61"/>
      <c r="W895" s="61"/>
      <c r="X895" s="60"/>
      <c r="Y895" s="60"/>
      <c r="Z895" s="60"/>
    </row>
    <row r="896" spans="1:26" s="21" customFormat="1" ht="24">
      <c r="A896" s="60">
        <v>890</v>
      </c>
      <c r="B896" s="60" t="s">
        <v>40</v>
      </c>
      <c r="C896" s="60" t="s">
        <v>27928</v>
      </c>
      <c r="D896" s="69" t="s">
        <v>1334</v>
      </c>
      <c r="E896" s="60"/>
      <c r="F896" s="60" t="s">
        <v>28024</v>
      </c>
      <c r="G896" s="61">
        <v>800247640</v>
      </c>
      <c r="H896" s="60">
        <v>3006546629</v>
      </c>
      <c r="I896" s="63"/>
      <c r="J896" s="60" t="s">
        <v>870</v>
      </c>
      <c r="K896" s="60" t="s">
        <v>981</v>
      </c>
      <c r="L896" s="60"/>
      <c r="M896" s="61"/>
      <c r="N896" s="60" t="s">
        <v>5462</v>
      </c>
      <c r="O896" s="60"/>
      <c r="P896" s="61"/>
      <c r="Q896" s="60"/>
      <c r="R896" s="60"/>
      <c r="S896" s="60"/>
      <c r="T896" s="61"/>
      <c r="U896" s="61"/>
      <c r="V896" s="61"/>
      <c r="W896" s="61"/>
      <c r="X896" s="60"/>
      <c r="Y896" s="60"/>
      <c r="Z896" s="60"/>
    </row>
    <row r="897" spans="1:26" s="21" customFormat="1" ht="24">
      <c r="A897" s="60">
        <v>891</v>
      </c>
      <c r="B897" s="60" t="s">
        <v>40</v>
      </c>
      <c r="C897" s="60" t="s">
        <v>27928</v>
      </c>
      <c r="D897" s="69" t="s">
        <v>1335</v>
      </c>
      <c r="E897" s="60"/>
      <c r="F897" s="60" t="s">
        <v>28024</v>
      </c>
      <c r="G897" s="61">
        <v>900955737</v>
      </c>
      <c r="H897" s="60">
        <v>3023836170</v>
      </c>
      <c r="I897" s="63"/>
      <c r="J897" s="60" t="s">
        <v>870</v>
      </c>
      <c r="K897" s="60" t="s">
        <v>1336</v>
      </c>
      <c r="L897" s="60"/>
      <c r="M897" s="61"/>
      <c r="N897" s="60" t="s">
        <v>4261</v>
      </c>
      <c r="O897" s="60"/>
      <c r="P897" s="61"/>
      <c r="Q897" s="60"/>
      <c r="R897" s="60"/>
      <c r="S897" s="60"/>
      <c r="T897" s="61"/>
      <c r="U897" s="61"/>
      <c r="V897" s="61"/>
      <c r="W897" s="61"/>
      <c r="X897" s="60"/>
      <c r="Y897" s="60"/>
      <c r="Z897" s="60"/>
    </row>
    <row r="898" spans="1:26" s="21" customFormat="1" ht="36">
      <c r="A898" s="60">
        <v>892</v>
      </c>
      <c r="B898" s="60" t="s">
        <v>40</v>
      </c>
      <c r="C898" s="60" t="s">
        <v>27928</v>
      </c>
      <c r="D898" s="69" t="s">
        <v>1337</v>
      </c>
      <c r="E898" s="60"/>
      <c r="F898" s="60" t="s">
        <v>996</v>
      </c>
      <c r="G898" s="61">
        <v>900414648</v>
      </c>
      <c r="H898" s="60">
        <v>3024020828</v>
      </c>
      <c r="I898" s="63"/>
      <c r="J898" s="60" t="s">
        <v>870</v>
      </c>
      <c r="K898" s="60" t="s">
        <v>1259</v>
      </c>
      <c r="L898" s="60"/>
      <c r="M898" s="61"/>
      <c r="N898" s="60" t="s">
        <v>4303</v>
      </c>
      <c r="O898" s="60"/>
      <c r="P898" s="61"/>
      <c r="Q898" s="60"/>
      <c r="R898" s="60"/>
      <c r="S898" s="60"/>
      <c r="T898" s="61"/>
      <c r="U898" s="61"/>
      <c r="V898" s="61"/>
      <c r="W898" s="61"/>
      <c r="X898" s="60"/>
      <c r="Y898" s="60"/>
      <c r="Z898" s="60"/>
    </row>
    <row r="899" spans="1:26" s="21" customFormat="1" ht="36">
      <c r="A899" s="60">
        <v>893</v>
      </c>
      <c r="B899" s="60" t="s">
        <v>40</v>
      </c>
      <c r="C899" s="60" t="s">
        <v>27928</v>
      </c>
      <c r="D899" s="69" t="s">
        <v>1337</v>
      </c>
      <c r="E899" s="60"/>
      <c r="F899" s="60" t="s">
        <v>996</v>
      </c>
      <c r="G899" s="61">
        <v>900414648</v>
      </c>
      <c r="H899" s="60">
        <v>3024020828</v>
      </c>
      <c r="I899" s="63"/>
      <c r="J899" s="60" t="s">
        <v>870</v>
      </c>
      <c r="K899" s="60" t="s">
        <v>178</v>
      </c>
      <c r="L899" s="60"/>
      <c r="M899" s="61"/>
      <c r="N899" s="60" t="s">
        <v>5462</v>
      </c>
      <c r="O899" s="60"/>
      <c r="P899" s="61"/>
      <c r="Q899" s="60"/>
      <c r="R899" s="60"/>
      <c r="S899" s="60"/>
      <c r="T899" s="61"/>
      <c r="U899" s="61"/>
      <c r="V899" s="61"/>
      <c r="W899" s="61"/>
      <c r="X899" s="60"/>
      <c r="Y899" s="60"/>
      <c r="Z899" s="60"/>
    </row>
    <row r="900" spans="1:26" s="21" customFormat="1" ht="36">
      <c r="A900" s="60">
        <v>894</v>
      </c>
      <c r="B900" s="60" t="s">
        <v>40</v>
      </c>
      <c r="C900" s="60" t="s">
        <v>27928</v>
      </c>
      <c r="D900" s="69" t="s">
        <v>1339</v>
      </c>
      <c r="E900" s="60"/>
      <c r="F900" s="60" t="s">
        <v>996</v>
      </c>
      <c r="G900" s="61">
        <v>901023864</v>
      </c>
      <c r="H900" s="60"/>
      <c r="I900" s="63"/>
      <c r="J900" s="60" t="s">
        <v>870</v>
      </c>
      <c r="K900" s="60" t="s">
        <v>1322</v>
      </c>
      <c r="L900" s="60"/>
      <c r="M900" s="61"/>
      <c r="N900" s="60" t="s">
        <v>5299</v>
      </c>
      <c r="O900" s="60"/>
      <c r="P900" s="61"/>
      <c r="Q900" s="60"/>
      <c r="R900" s="60"/>
      <c r="S900" s="60"/>
      <c r="T900" s="61"/>
      <c r="U900" s="61"/>
      <c r="V900" s="61"/>
      <c r="W900" s="61"/>
      <c r="X900" s="60"/>
      <c r="Y900" s="60"/>
      <c r="Z900" s="60"/>
    </row>
    <row r="901" spans="1:26" s="21" customFormat="1" ht="36">
      <c r="A901" s="60">
        <v>895</v>
      </c>
      <c r="B901" s="60" t="s">
        <v>40</v>
      </c>
      <c r="C901" s="60" t="s">
        <v>27928</v>
      </c>
      <c r="D901" s="69" t="s">
        <v>1341</v>
      </c>
      <c r="E901" s="60"/>
      <c r="F901" s="60" t="s">
        <v>996</v>
      </c>
      <c r="G901" s="61">
        <v>900015350</v>
      </c>
      <c r="H901" s="60"/>
      <c r="I901" s="63"/>
      <c r="J901" s="60" t="s">
        <v>870</v>
      </c>
      <c r="K901" s="60" t="s">
        <v>1342</v>
      </c>
      <c r="L901" s="60"/>
      <c r="M901" s="61"/>
      <c r="N901" s="60" t="s">
        <v>4303</v>
      </c>
      <c r="O901" s="60"/>
      <c r="P901" s="61"/>
      <c r="Q901" s="60"/>
      <c r="R901" s="60"/>
      <c r="S901" s="60"/>
      <c r="T901" s="61"/>
      <c r="U901" s="61"/>
      <c r="V901" s="61"/>
      <c r="W901" s="61"/>
      <c r="X901" s="60"/>
      <c r="Y901" s="60"/>
      <c r="Z901" s="60"/>
    </row>
    <row r="902" spans="1:26" s="21" customFormat="1" ht="48">
      <c r="A902" s="60">
        <v>896</v>
      </c>
      <c r="B902" s="60" t="s">
        <v>40</v>
      </c>
      <c r="C902" s="60" t="s">
        <v>27928</v>
      </c>
      <c r="D902" s="69" t="s">
        <v>27937</v>
      </c>
      <c r="E902" s="60"/>
      <c r="F902" s="60" t="s">
        <v>1340</v>
      </c>
      <c r="G902" s="61">
        <v>900050157</v>
      </c>
      <c r="H902" s="60"/>
      <c r="I902" s="63"/>
      <c r="J902" s="60" t="s">
        <v>870</v>
      </c>
      <c r="K902" s="60" t="s">
        <v>2662</v>
      </c>
      <c r="L902" s="60"/>
      <c r="M902" s="61"/>
      <c r="N902" s="60"/>
      <c r="O902" s="60"/>
      <c r="P902" s="61"/>
      <c r="Q902" s="60"/>
      <c r="R902" s="60"/>
      <c r="S902" s="60"/>
      <c r="T902" s="61"/>
      <c r="U902" s="61"/>
      <c r="V902" s="61"/>
      <c r="W902" s="61"/>
      <c r="X902" s="60"/>
      <c r="Y902" s="60"/>
      <c r="Z902" s="60"/>
    </row>
    <row r="903" spans="1:26" s="21" customFormat="1" ht="72">
      <c r="A903" s="60">
        <v>897</v>
      </c>
      <c r="B903" s="60" t="s">
        <v>40</v>
      </c>
      <c r="C903" s="60" t="s">
        <v>27928</v>
      </c>
      <c r="D903" s="69" t="s">
        <v>27938</v>
      </c>
      <c r="E903" s="60"/>
      <c r="F903" s="60" t="s">
        <v>28025</v>
      </c>
      <c r="G903" s="61">
        <v>901585900</v>
      </c>
      <c r="H903" s="60">
        <v>3006245725</v>
      </c>
      <c r="I903" s="63" t="s">
        <v>28036</v>
      </c>
      <c r="J903" s="60" t="s">
        <v>870</v>
      </c>
      <c r="K903" s="60" t="s">
        <v>28126</v>
      </c>
      <c r="L903" s="60"/>
      <c r="M903" s="61"/>
      <c r="N903" s="60" t="s">
        <v>5331</v>
      </c>
      <c r="O903" s="60"/>
      <c r="P903" s="61">
        <v>12</v>
      </c>
      <c r="Q903" s="60" t="s">
        <v>1458</v>
      </c>
      <c r="R903" s="60"/>
      <c r="S903" s="60"/>
      <c r="T903" s="61"/>
      <c r="U903" s="61"/>
      <c r="V903" s="61"/>
      <c r="W903" s="61"/>
      <c r="X903" s="60"/>
      <c r="Y903" s="60"/>
      <c r="Z903" s="60"/>
    </row>
    <row r="904" spans="1:26" s="21" customFormat="1" ht="36">
      <c r="A904" s="60">
        <v>898</v>
      </c>
      <c r="B904" s="60" t="s">
        <v>40</v>
      </c>
      <c r="C904" s="60" t="s">
        <v>27928</v>
      </c>
      <c r="D904" s="69" t="s">
        <v>1344</v>
      </c>
      <c r="E904" s="60"/>
      <c r="F904" s="60" t="s">
        <v>996</v>
      </c>
      <c r="G904" s="61">
        <v>22552783</v>
      </c>
      <c r="H904" s="60">
        <v>3014727872</v>
      </c>
      <c r="I904" s="63" t="s">
        <v>1345</v>
      </c>
      <c r="J904" s="60" t="s">
        <v>870</v>
      </c>
      <c r="K904" s="60"/>
      <c r="L904" s="60"/>
      <c r="M904" s="61"/>
      <c r="N904" s="60" t="s">
        <v>4261</v>
      </c>
      <c r="O904" s="60"/>
      <c r="P904" s="61" t="s">
        <v>28207</v>
      </c>
      <c r="Q904" s="60" t="s">
        <v>1347</v>
      </c>
      <c r="R904" s="60"/>
      <c r="S904" s="60"/>
      <c r="T904" s="61"/>
      <c r="U904" s="61"/>
      <c r="V904" s="61"/>
      <c r="W904" s="61"/>
      <c r="X904" s="60"/>
      <c r="Y904" s="60"/>
      <c r="Z904" s="60"/>
    </row>
    <row r="905" spans="1:26" s="21" customFormat="1" ht="72">
      <c r="A905" s="60">
        <v>899</v>
      </c>
      <c r="B905" s="60" t="s">
        <v>40</v>
      </c>
      <c r="C905" s="60" t="s">
        <v>27928</v>
      </c>
      <c r="D905" s="69" t="s">
        <v>27939</v>
      </c>
      <c r="E905" s="60"/>
      <c r="F905" s="60" t="s">
        <v>28024</v>
      </c>
      <c r="G905" s="61">
        <v>8854078</v>
      </c>
      <c r="H905" s="60">
        <v>3004913405</v>
      </c>
      <c r="I905" s="63" t="s">
        <v>28037</v>
      </c>
      <c r="J905" s="60" t="s">
        <v>870</v>
      </c>
      <c r="K905" s="60" t="s">
        <v>28127</v>
      </c>
      <c r="L905" s="60"/>
      <c r="M905" s="61"/>
      <c r="N905" s="60" t="s">
        <v>6250</v>
      </c>
      <c r="O905" s="60"/>
      <c r="P905" s="61">
        <v>8000</v>
      </c>
      <c r="Q905" s="60" t="s">
        <v>893</v>
      </c>
      <c r="R905" s="60"/>
      <c r="S905" s="60"/>
      <c r="T905" s="61"/>
      <c r="U905" s="61"/>
      <c r="V905" s="61"/>
      <c r="W905" s="61"/>
      <c r="X905" s="60"/>
      <c r="Y905" s="60"/>
      <c r="Z905" s="60"/>
    </row>
    <row r="906" spans="1:26" s="21" customFormat="1" ht="96">
      <c r="A906" s="60">
        <v>900</v>
      </c>
      <c r="B906" s="60" t="s">
        <v>40</v>
      </c>
      <c r="C906" s="60" t="s">
        <v>27928</v>
      </c>
      <c r="D906" s="69" t="s">
        <v>1348</v>
      </c>
      <c r="E906" s="60"/>
      <c r="F906" s="60" t="s">
        <v>996</v>
      </c>
      <c r="G906" s="61">
        <v>901646757</v>
      </c>
      <c r="H906" s="60">
        <v>3205583277</v>
      </c>
      <c r="I906" s="63" t="s">
        <v>1349</v>
      </c>
      <c r="J906" s="60" t="s">
        <v>28121</v>
      </c>
      <c r="K906" s="60" t="s">
        <v>1350</v>
      </c>
      <c r="L906" s="60"/>
      <c r="M906" s="61"/>
      <c r="N906" s="60" t="s">
        <v>4303</v>
      </c>
      <c r="O906" s="60"/>
      <c r="P906" s="61">
        <v>1000</v>
      </c>
      <c r="Q906" s="60" t="s">
        <v>893</v>
      </c>
      <c r="R906" s="60"/>
      <c r="S906" s="60"/>
      <c r="T906" s="61"/>
      <c r="U906" s="61"/>
      <c r="V906" s="61"/>
      <c r="W906" s="61"/>
      <c r="X906" s="60"/>
      <c r="Y906" s="60"/>
      <c r="Z906" s="60"/>
    </row>
    <row r="907" spans="1:26" s="21" customFormat="1" ht="48">
      <c r="A907" s="60">
        <v>901</v>
      </c>
      <c r="B907" s="60" t="s">
        <v>40</v>
      </c>
      <c r="C907" s="60" t="s">
        <v>27928</v>
      </c>
      <c r="D907" s="69" t="s">
        <v>27940</v>
      </c>
      <c r="E907" s="60"/>
      <c r="F907" s="60" t="s">
        <v>996</v>
      </c>
      <c r="G907" s="61">
        <v>8684574</v>
      </c>
      <c r="H907" s="60">
        <v>3243203788</v>
      </c>
      <c r="I907" s="63" t="s">
        <v>28038</v>
      </c>
      <c r="J907" s="60" t="s">
        <v>870</v>
      </c>
      <c r="K907" s="60" t="s">
        <v>28128</v>
      </c>
      <c r="L907" s="60"/>
      <c r="M907" s="61"/>
      <c r="N907" s="60" t="s">
        <v>6250</v>
      </c>
      <c r="O907" s="60"/>
      <c r="P907" s="61">
        <v>1000000</v>
      </c>
      <c r="Q907" s="60" t="s">
        <v>1201</v>
      </c>
      <c r="R907" s="60"/>
      <c r="S907" s="60"/>
      <c r="T907" s="61"/>
      <c r="U907" s="61"/>
      <c r="V907" s="61"/>
      <c r="W907" s="61"/>
      <c r="X907" s="60"/>
      <c r="Y907" s="60"/>
      <c r="Z907" s="60"/>
    </row>
    <row r="908" spans="1:26" s="21" customFormat="1" ht="36">
      <c r="A908" s="60">
        <v>902</v>
      </c>
      <c r="B908" s="60" t="s">
        <v>40</v>
      </c>
      <c r="C908" s="60" t="s">
        <v>27928</v>
      </c>
      <c r="D908" s="69" t="s">
        <v>1351</v>
      </c>
      <c r="E908" s="60"/>
      <c r="F908" s="60" t="s">
        <v>996</v>
      </c>
      <c r="G908" s="61">
        <v>901204654</v>
      </c>
      <c r="H908" s="60">
        <v>3215844315</v>
      </c>
      <c r="I908" s="63" t="s">
        <v>1352</v>
      </c>
      <c r="J908" s="60" t="s">
        <v>13139</v>
      </c>
      <c r="K908" s="60" t="s">
        <v>1353</v>
      </c>
      <c r="L908" s="60"/>
      <c r="M908" s="61"/>
      <c r="N908" s="60" t="s">
        <v>6250</v>
      </c>
      <c r="O908" s="60"/>
      <c r="P908" s="61">
        <v>900</v>
      </c>
      <c r="Q908" s="60" t="s">
        <v>1201</v>
      </c>
      <c r="R908" s="60"/>
      <c r="S908" s="60"/>
      <c r="T908" s="61"/>
      <c r="U908" s="61"/>
      <c r="V908" s="61"/>
      <c r="W908" s="61"/>
      <c r="X908" s="60"/>
      <c r="Y908" s="60"/>
      <c r="Z908" s="60"/>
    </row>
    <row r="909" spans="1:26" s="21" customFormat="1" ht="36">
      <c r="A909" s="60">
        <v>903</v>
      </c>
      <c r="B909" s="60" t="s">
        <v>40</v>
      </c>
      <c r="C909" s="60" t="s">
        <v>27928</v>
      </c>
      <c r="D909" s="69" t="s">
        <v>1354</v>
      </c>
      <c r="E909" s="60"/>
      <c r="F909" s="60" t="s">
        <v>996</v>
      </c>
      <c r="G909" s="61">
        <v>901731381</v>
      </c>
      <c r="H909" s="60">
        <v>3007453423</v>
      </c>
      <c r="I909" s="63" t="s">
        <v>1355</v>
      </c>
      <c r="J909" s="60" t="s">
        <v>28121</v>
      </c>
      <c r="K909" s="60" t="s">
        <v>1356</v>
      </c>
      <c r="L909" s="60"/>
      <c r="M909" s="61"/>
      <c r="N909" s="60" t="s">
        <v>4261</v>
      </c>
      <c r="O909" s="60"/>
      <c r="P909" s="61">
        <v>10000</v>
      </c>
      <c r="Q909" s="60" t="s">
        <v>893</v>
      </c>
      <c r="R909" s="60"/>
      <c r="S909" s="60"/>
      <c r="T909" s="61"/>
      <c r="U909" s="61"/>
      <c r="V909" s="61"/>
      <c r="W909" s="61"/>
      <c r="X909" s="60"/>
      <c r="Y909" s="60"/>
      <c r="Z909" s="60"/>
    </row>
    <row r="910" spans="1:26" s="21" customFormat="1" ht="48">
      <c r="A910" s="60">
        <v>904</v>
      </c>
      <c r="B910" s="60" t="s">
        <v>40</v>
      </c>
      <c r="C910" s="60" t="s">
        <v>27928</v>
      </c>
      <c r="D910" s="69" t="s">
        <v>1357</v>
      </c>
      <c r="E910" s="60"/>
      <c r="F910" s="60" t="s">
        <v>996</v>
      </c>
      <c r="G910" s="61">
        <v>901197612</v>
      </c>
      <c r="H910" s="60">
        <v>3008022147</v>
      </c>
      <c r="I910" s="63" t="s">
        <v>1358</v>
      </c>
      <c r="J910" s="60" t="s">
        <v>870</v>
      </c>
      <c r="K910" s="60" t="s">
        <v>1359</v>
      </c>
      <c r="L910" s="60"/>
      <c r="M910" s="61"/>
      <c r="N910" s="60" t="s">
        <v>6250</v>
      </c>
      <c r="O910" s="60"/>
      <c r="P910" s="61"/>
      <c r="Q910" s="60" t="s">
        <v>1360</v>
      </c>
      <c r="R910" s="60"/>
      <c r="S910" s="60"/>
      <c r="T910" s="61"/>
      <c r="U910" s="61"/>
      <c r="V910" s="61"/>
      <c r="W910" s="61"/>
      <c r="X910" s="60"/>
      <c r="Y910" s="60"/>
      <c r="Z910" s="60"/>
    </row>
    <row r="911" spans="1:26" s="30" customFormat="1" ht="84">
      <c r="A911" s="60">
        <v>905</v>
      </c>
      <c r="B911" s="60" t="s">
        <v>40</v>
      </c>
      <c r="C911" s="60" t="s">
        <v>27928</v>
      </c>
      <c r="D911" s="69" t="s">
        <v>27941</v>
      </c>
      <c r="E911" s="60"/>
      <c r="F911" s="60" t="s">
        <v>28024</v>
      </c>
      <c r="G911" s="61">
        <v>3735064</v>
      </c>
      <c r="H911" s="60" t="s">
        <v>28031</v>
      </c>
      <c r="I911" s="63" t="s">
        <v>28039</v>
      </c>
      <c r="J911" s="60" t="s">
        <v>870</v>
      </c>
      <c r="K911" s="60" t="s">
        <v>28129</v>
      </c>
      <c r="L911" s="60"/>
      <c r="M911" s="61"/>
      <c r="N911" s="60" t="s">
        <v>4261</v>
      </c>
      <c r="O911" s="60"/>
      <c r="P911" s="61">
        <v>600000</v>
      </c>
      <c r="Q911" s="60" t="s">
        <v>893</v>
      </c>
      <c r="R911" s="60"/>
      <c r="S911" s="60"/>
      <c r="T911" s="61"/>
      <c r="U911" s="61"/>
      <c r="V911" s="61"/>
      <c r="W911" s="61"/>
      <c r="X911" s="60"/>
      <c r="Y911" s="60"/>
      <c r="Z911" s="60"/>
    </row>
    <row r="912" spans="1:26" s="21" customFormat="1" ht="72">
      <c r="A912" s="60">
        <v>906</v>
      </c>
      <c r="B912" s="60" t="s">
        <v>40</v>
      </c>
      <c r="C912" s="60" t="s">
        <v>27928</v>
      </c>
      <c r="D912" s="69" t="s">
        <v>1364</v>
      </c>
      <c r="E912" s="60"/>
      <c r="F912" s="60" t="s">
        <v>996</v>
      </c>
      <c r="G912" s="61">
        <v>901212707</v>
      </c>
      <c r="H912" s="60">
        <v>3177723466</v>
      </c>
      <c r="I912" s="63" t="s">
        <v>1365</v>
      </c>
      <c r="J912" s="60" t="s">
        <v>28121</v>
      </c>
      <c r="K912" s="60" t="s">
        <v>1366</v>
      </c>
      <c r="L912" s="60"/>
      <c r="M912" s="61"/>
      <c r="N912" s="60" t="s">
        <v>6250</v>
      </c>
      <c r="O912" s="60"/>
      <c r="P912" s="61">
        <v>50</v>
      </c>
      <c r="Q912" s="60" t="s">
        <v>1367</v>
      </c>
      <c r="R912" s="60"/>
      <c r="S912" s="60"/>
      <c r="T912" s="61"/>
      <c r="U912" s="61"/>
      <c r="V912" s="61"/>
      <c r="W912" s="61"/>
      <c r="X912" s="60"/>
      <c r="Y912" s="60"/>
      <c r="Z912" s="60"/>
    </row>
    <row r="913" spans="1:26" s="21" customFormat="1" ht="84">
      <c r="A913" s="60">
        <v>907</v>
      </c>
      <c r="B913" s="60" t="s">
        <v>40</v>
      </c>
      <c r="C913" s="60" t="s">
        <v>27928</v>
      </c>
      <c r="D913" s="69" t="s">
        <v>27942</v>
      </c>
      <c r="E913" s="60"/>
      <c r="F913" s="60" t="s">
        <v>28024</v>
      </c>
      <c r="G913" s="61">
        <v>1045717898</v>
      </c>
      <c r="H913" s="60">
        <v>3043849089</v>
      </c>
      <c r="I913" s="63" t="s">
        <v>28040</v>
      </c>
      <c r="J913" s="60" t="s">
        <v>870</v>
      </c>
      <c r="K913" s="60" t="s">
        <v>28130</v>
      </c>
      <c r="L913" s="60"/>
      <c r="M913" s="61"/>
      <c r="N913" s="60" t="s">
        <v>4303</v>
      </c>
      <c r="O913" s="60"/>
      <c r="P913" s="61" t="s">
        <v>28208</v>
      </c>
      <c r="Q913" s="60" t="s">
        <v>893</v>
      </c>
      <c r="R913" s="60"/>
      <c r="S913" s="60"/>
      <c r="T913" s="61"/>
      <c r="U913" s="61"/>
      <c r="V913" s="61"/>
      <c r="W913" s="61"/>
      <c r="X913" s="60"/>
      <c r="Y913" s="60"/>
      <c r="Z913" s="60"/>
    </row>
    <row r="914" spans="1:26" s="21" customFormat="1" ht="60">
      <c r="A914" s="60">
        <v>908</v>
      </c>
      <c r="B914" s="60" t="s">
        <v>40</v>
      </c>
      <c r="C914" s="60" t="s">
        <v>27928</v>
      </c>
      <c r="D914" s="69" t="s">
        <v>1369</v>
      </c>
      <c r="E914" s="60"/>
      <c r="F914" s="60" t="s">
        <v>996</v>
      </c>
      <c r="G914" s="61">
        <v>900395906</v>
      </c>
      <c r="H914" s="60">
        <v>3045527244</v>
      </c>
      <c r="I914" s="63" t="s">
        <v>1370</v>
      </c>
      <c r="J914" s="60" t="s">
        <v>28120</v>
      </c>
      <c r="K914" s="60" t="s">
        <v>1371</v>
      </c>
      <c r="L914" s="60"/>
      <c r="M914" s="61"/>
      <c r="N914" s="60" t="s">
        <v>6250</v>
      </c>
      <c r="O914" s="60"/>
      <c r="P914" s="61"/>
      <c r="Q914" s="60" t="s">
        <v>1372</v>
      </c>
      <c r="R914" s="60"/>
      <c r="S914" s="60"/>
      <c r="T914" s="61"/>
      <c r="U914" s="61"/>
      <c r="V914" s="61"/>
      <c r="W914" s="61"/>
      <c r="X914" s="60"/>
      <c r="Y914" s="60"/>
      <c r="Z914" s="60"/>
    </row>
    <row r="915" spans="1:26" s="21" customFormat="1" ht="36">
      <c r="A915" s="60">
        <v>909</v>
      </c>
      <c r="B915" s="60" t="s">
        <v>40</v>
      </c>
      <c r="C915" s="60" t="s">
        <v>27928</v>
      </c>
      <c r="D915" s="69" t="s">
        <v>1373</v>
      </c>
      <c r="E915" s="60"/>
      <c r="F915" s="60" t="s">
        <v>996</v>
      </c>
      <c r="G915" s="61">
        <v>14819181693</v>
      </c>
      <c r="H915" s="60">
        <v>3014179997</v>
      </c>
      <c r="I915" s="63" t="s">
        <v>1374</v>
      </c>
      <c r="J915" s="60" t="s">
        <v>870</v>
      </c>
      <c r="K915" s="60" t="s">
        <v>1375</v>
      </c>
      <c r="L915" s="60"/>
      <c r="M915" s="61"/>
      <c r="N915" s="60" t="s">
        <v>4261</v>
      </c>
      <c r="O915" s="60"/>
      <c r="P915" s="61">
        <v>24000</v>
      </c>
      <c r="Q915" s="60" t="s">
        <v>1376</v>
      </c>
      <c r="R915" s="60"/>
      <c r="S915" s="60"/>
      <c r="T915" s="61"/>
      <c r="U915" s="61"/>
      <c r="V915" s="61"/>
      <c r="W915" s="61"/>
      <c r="X915" s="60"/>
      <c r="Y915" s="60"/>
      <c r="Z915" s="60"/>
    </row>
    <row r="916" spans="1:26" s="21" customFormat="1" ht="36">
      <c r="A916" s="60">
        <v>910</v>
      </c>
      <c r="B916" s="60" t="s">
        <v>40</v>
      </c>
      <c r="C916" s="60" t="s">
        <v>27928</v>
      </c>
      <c r="D916" s="69" t="s">
        <v>1377</v>
      </c>
      <c r="E916" s="60"/>
      <c r="F916" s="60" t="s">
        <v>996</v>
      </c>
      <c r="G916" s="61">
        <v>14854160996</v>
      </c>
      <c r="H916" s="60">
        <v>3143421496</v>
      </c>
      <c r="I916" s="63" t="s">
        <v>1378</v>
      </c>
      <c r="J916" s="60" t="s">
        <v>28121</v>
      </c>
      <c r="K916" s="60" t="s">
        <v>1379</v>
      </c>
      <c r="L916" s="60"/>
      <c r="M916" s="61"/>
      <c r="N916" s="60" t="s">
        <v>6250</v>
      </c>
      <c r="O916" s="60"/>
      <c r="P916" s="61">
        <v>1500</v>
      </c>
      <c r="Q916" s="60" t="s">
        <v>1380</v>
      </c>
      <c r="R916" s="60"/>
      <c r="S916" s="60"/>
      <c r="T916" s="61"/>
      <c r="U916" s="61"/>
      <c r="V916" s="61"/>
      <c r="W916" s="61"/>
      <c r="X916" s="60"/>
      <c r="Y916" s="60"/>
      <c r="Z916" s="60"/>
    </row>
    <row r="917" spans="1:26" s="21" customFormat="1" ht="84">
      <c r="A917" s="60">
        <v>911</v>
      </c>
      <c r="B917" s="60" t="s">
        <v>40</v>
      </c>
      <c r="C917" s="60" t="s">
        <v>27928</v>
      </c>
      <c r="D917" s="69" t="s">
        <v>1381</v>
      </c>
      <c r="E917" s="60"/>
      <c r="F917" s="60" t="s">
        <v>996</v>
      </c>
      <c r="G917" s="61">
        <v>32695204</v>
      </c>
      <c r="H917" s="60">
        <v>3012056403</v>
      </c>
      <c r="I917" s="63" t="s">
        <v>1382</v>
      </c>
      <c r="J917" s="60" t="s">
        <v>28121</v>
      </c>
      <c r="K917" s="60" t="s">
        <v>1383</v>
      </c>
      <c r="L917" s="60"/>
      <c r="M917" s="61"/>
      <c r="N917" s="60" t="s">
        <v>6250</v>
      </c>
      <c r="O917" s="60"/>
      <c r="P917" s="61">
        <v>120000</v>
      </c>
      <c r="Q917" s="60" t="s">
        <v>893</v>
      </c>
      <c r="R917" s="60"/>
      <c r="S917" s="60"/>
      <c r="T917" s="61"/>
      <c r="U917" s="61"/>
      <c r="V917" s="61"/>
      <c r="W917" s="61"/>
      <c r="X917" s="60"/>
      <c r="Y917" s="60"/>
      <c r="Z917" s="60"/>
    </row>
    <row r="918" spans="1:26" s="21" customFormat="1" ht="36">
      <c r="A918" s="60">
        <v>912</v>
      </c>
      <c r="B918" s="60" t="s">
        <v>40</v>
      </c>
      <c r="C918" s="60" t="s">
        <v>27928</v>
      </c>
      <c r="D918" s="69" t="s">
        <v>1384</v>
      </c>
      <c r="E918" s="60"/>
      <c r="F918" s="60" t="s">
        <v>996</v>
      </c>
      <c r="G918" s="61">
        <v>901696952</v>
      </c>
      <c r="H918" s="60">
        <v>3008781650</v>
      </c>
      <c r="I918" s="63" t="s">
        <v>1385</v>
      </c>
      <c r="J918" s="60" t="s">
        <v>28120</v>
      </c>
      <c r="K918" s="60" t="s">
        <v>1386</v>
      </c>
      <c r="L918" s="60"/>
      <c r="M918" s="61"/>
      <c r="N918" s="60" t="s">
        <v>6250</v>
      </c>
      <c r="O918" s="60"/>
      <c r="P918" s="61">
        <v>1</v>
      </c>
      <c r="Q918" s="60" t="s">
        <v>1372</v>
      </c>
      <c r="R918" s="60"/>
      <c r="S918" s="60"/>
      <c r="T918" s="61"/>
      <c r="U918" s="61"/>
      <c r="V918" s="61"/>
      <c r="W918" s="61"/>
      <c r="X918" s="60"/>
      <c r="Y918" s="60"/>
      <c r="Z918" s="60"/>
    </row>
    <row r="919" spans="1:26" s="21" customFormat="1" ht="72">
      <c r="A919" s="60">
        <v>913</v>
      </c>
      <c r="B919" s="60" t="s">
        <v>40</v>
      </c>
      <c r="C919" s="60" t="s">
        <v>27928</v>
      </c>
      <c r="D919" s="69" t="s">
        <v>1388</v>
      </c>
      <c r="E919" s="60"/>
      <c r="F919" s="60" t="s">
        <v>996</v>
      </c>
      <c r="G919" s="61">
        <v>22613590</v>
      </c>
      <c r="H919" s="60">
        <v>3001096475</v>
      </c>
      <c r="I919" s="63" t="s">
        <v>1389</v>
      </c>
      <c r="J919" s="60" t="s">
        <v>870</v>
      </c>
      <c r="K919" s="60" t="s">
        <v>1390</v>
      </c>
      <c r="L919" s="60"/>
      <c r="M919" s="61"/>
      <c r="N919" s="60" t="s">
        <v>6250</v>
      </c>
      <c r="O919" s="60"/>
      <c r="P919" s="61">
        <v>100</v>
      </c>
      <c r="Q919" s="60" t="s">
        <v>893</v>
      </c>
      <c r="R919" s="60"/>
      <c r="S919" s="60"/>
      <c r="T919" s="61"/>
      <c r="U919" s="61"/>
      <c r="V919" s="61"/>
      <c r="W919" s="61"/>
      <c r="X919" s="60"/>
      <c r="Y919" s="60"/>
      <c r="Z919" s="60"/>
    </row>
    <row r="920" spans="1:26" s="21" customFormat="1" ht="48">
      <c r="A920" s="60">
        <v>914</v>
      </c>
      <c r="B920" s="60" t="s">
        <v>40</v>
      </c>
      <c r="C920" s="60" t="s">
        <v>27928</v>
      </c>
      <c r="D920" s="69" t="s">
        <v>1391</v>
      </c>
      <c r="E920" s="60"/>
      <c r="F920" s="60" t="s">
        <v>996</v>
      </c>
      <c r="G920" s="61">
        <v>901704114</v>
      </c>
      <c r="H920" s="60">
        <v>3005957416</v>
      </c>
      <c r="I920" s="63" t="s">
        <v>1392</v>
      </c>
      <c r="J920" s="60" t="s">
        <v>870</v>
      </c>
      <c r="K920" s="60" t="s">
        <v>1393</v>
      </c>
      <c r="L920" s="60"/>
      <c r="M920" s="61"/>
      <c r="N920" s="60" t="s">
        <v>4443</v>
      </c>
      <c r="O920" s="60"/>
      <c r="P920" s="61">
        <v>50000</v>
      </c>
      <c r="Q920" s="60" t="s">
        <v>1201</v>
      </c>
      <c r="R920" s="60"/>
      <c r="S920" s="60"/>
      <c r="T920" s="61"/>
      <c r="U920" s="61"/>
      <c r="V920" s="61"/>
      <c r="W920" s="61"/>
      <c r="X920" s="60"/>
      <c r="Y920" s="60"/>
      <c r="Z920" s="60"/>
    </row>
    <row r="921" spans="1:26" s="21" customFormat="1" ht="24">
      <c r="A921" s="60">
        <v>915</v>
      </c>
      <c r="B921" s="60" t="s">
        <v>40</v>
      </c>
      <c r="C921" s="60" t="s">
        <v>27928</v>
      </c>
      <c r="D921" s="69" t="s">
        <v>1394</v>
      </c>
      <c r="E921" s="60"/>
      <c r="F921" s="60" t="s">
        <v>1340</v>
      </c>
      <c r="G921" s="61">
        <v>8648059</v>
      </c>
      <c r="H921" s="60">
        <v>3046067996</v>
      </c>
      <c r="I921" s="63" t="s">
        <v>1395</v>
      </c>
      <c r="J921" s="60" t="s">
        <v>28123</v>
      </c>
      <c r="K921" s="60" t="s">
        <v>1396</v>
      </c>
      <c r="L921" s="60"/>
      <c r="M921" s="61"/>
      <c r="N921" s="60" t="s">
        <v>4261</v>
      </c>
      <c r="O921" s="60"/>
      <c r="P921" s="61" t="s">
        <v>28209</v>
      </c>
      <c r="Q921" s="60" t="s">
        <v>1397</v>
      </c>
      <c r="R921" s="60"/>
      <c r="S921" s="60"/>
      <c r="T921" s="61"/>
      <c r="U921" s="61"/>
      <c r="V921" s="61"/>
      <c r="W921" s="61"/>
      <c r="X921" s="60"/>
      <c r="Y921" s="60"/>
      <c r="Z921" s="60"/>
    </row>
    <row r="922" spans="1:26" s="21" customFormat="1" ht="24">
      <c r="A922" s="60">
        <v>916</v>
      </c>
      <c r="B922" s="60" t="s">
        <v>40</v>
      </c>
      <c r="C922" s="60" t="s">
        <v>27928</v>
      </c>
      <c r="D922" s="69" t="s">
        <v>27943</v>
      </c>
      <c r="E922" s="60"/>
      <c r="F922" s="60" t="s">
        <v>28024</v>
      </c>
      <c r="G922" s="61">
        <v>1042469319</v>
      </c>
      <c r="H922" s="60">
        <v>3008743520</v>
      </c>
      <c r="I922" s="63" t="s">
        <v>28041</v>
      </c>
      <c r="J922" s="60" t="s">
        <v>870</v>
      </c>
      <c r="K922" s="60" t="s">
        <v>1403</v>
      </c>
      <c r="L922" s="60"/>
      <c r="M922" s="61"/>
      <c r="N922" s="60" t="s">
        <v>4443</v>
      </c>
      <c r="O922" s="60"/>
      <c r="P922" s="61">
        <v>2041</v>
      </c>
      <c r="Q922" s="60" t="s">
        <v>893</v>
      </c>
      <c r="R922" s="60"/>
      <c r="S922" s="60"/>
      <c r="T922" s="61"/>
      <c r="U922" s="61"/>
      <c r="V922" s="61"/>
      <c r="W922" s="61"/>
      <c r="X922" s="60"/>
      <c r="Y922" s="60"/>
      <c r="Z922" s="60"/>
    </row>
    <row r="923" spans="1:26" s="21" customFormat="1" ht="36">
      <c r="A923" s="60">
        <v>917</v>
      </c>
      <c r="B923" s="60" t="s">
        <v>40</v>
      </c>
      <c r="C923" s="60" t="s">
        <v>27928</v>
      </c>
      <c r="D923" s="69" t="s">
        <v>1404</v>
      </c>
      <c r="E923" s="60"/>
      <c r="F923" s="60" t="s">
        <v>996</v>
      </c>
      <c r="G923" s="61">
        <v>863400009</v>
      </c>
      <c r="H923" s="60">
        <v>3016788923</v>
      </c>
      <c r="I923" s="63" t="s">
        <v>1405</v>
      </c>
      <c r="J923" s="60" t="s">
        <v>870</v>
      </c>
      <c r="K923" s="60" t="s">
        <v>1396</v>
      </c>
      <c r="L923" s="60"/>
      <c r="M923" s="61"/>
      <c r="N923" s="60" t="s">
        <v>4310</v>
      </c>
      <c r="O923" s="60"/>
      <c r="P923" s="61">
        <v>800</v>
      </c>
      <c r="Q923" s="60" t="s">
        <v>893</v>
      </c>
      <c r="R923" s="60"/>
      <c r="S923" s="60"/>
      <c r="T923" s="61"/>
      <c r="U923" s="61"/>
      <c r="V923" s="61"/>
      <c r="W923" s="61"/>
      <c r="X923" s="60"/>
      <c r="Y923" s="60"/>
      <c r="Z923" s="60"/>
    </row>
    <row r="924" spans="1:26" s="21" customFormat="1" ht="36">
      <c r="A924" s="60">
        <v>918</v>
      </c>
      <c r="B924" s="60" t="s">
        <v>40</v>
      </c>
      <c r="C924" s="60" t="s">
        <v>27928</v>
      </c>
      <c r="D924" s="69" t="s">
        <v>1406</v>
      </c>
      <c r="E924" s="60"/>
      <c r="F924" s="60" t="s">
        <v>996</v>
      </c>
      <c r="G924" s="61">
        <v>9017041141</v>
      </c>
      <c r="H924" s="60">
        <v>3116773980</v>
      </c>
      <c r="I924" s="63" t="s">
        <v>1407</v>
      </c>
      <c r="J924" s="60" t="s">
        <v>870</v>
      </c>
      <c r="K924" s="60" t="s">
        <v>1408</v>
      </c>
      <c r="L924" s="60"/>
      <c r="M924" s="61"/>
      <c r="N924" s="60" t="s">
        <v>6250</v>
      </c>
      <c r="O924" s="60"/>
      <c r="P924" s="61" t="s">
        <v>28210</v>
      </c>
      <c r="Q924" s="60" t="s">
        <v>1409</v>
      </c>
      <c r="R924" s="60"/>
      <c r="S924" s="60"/>
      <c r="T924" s="61"/>
      <c r="U924" s="61"/>
      <c r="V924" s="61"/>
      <c r="W924" s="61"/>
      <c r="X924" s="60"/>
      <c r="Y924" s="60"/>
      <c r="Z924" s="60"/>
    </row>
    <row r="925" spans="1:26" s="21" customFormat="1" ht="36">
      <c r="A925" s="60">
        <v>919</v>
      </c>
      <c r="B925" s="60" t="s">
        <v>40</v>
      </c>
      <c r="C925" s="60" t="s">
        <v>27928</v>
      </c>
      <c r="D925" s="69" t="s">
        <v>1410</v>
      </c>
      <c r="E925" s="60"/>
      <c r="F925" s="60" t="s">
        <v>996</v>
      </c>
      <c r="G925" s="61">
        <v>26023601</v>
      </c>
      <c r="H925" s="60">
        <v>3172856977</v>
      </c>
      <c r="I925" s="63" t="s">
        <v>1411</v>
      </c>
      <c r="J925" s="60" t="s">
        <v>28121</v>
      </c>
      <c r="K925" s="60" t="s">
        <v>1412</v>
      </c>
      <c r="L925" s="60"/>
      <c r="M925" s="61"/>
      <c r="N925" s="60" t="s">
        <v>4261</v>
      </c>
      <c r="O925" s="60"/>
      <c r="P925" s="61">
        <v>60</v>
      </c>
      <c r="Q925" s="60" t="s">
        <v>1413</v>
      </c>
      <c r="R925" s="60"/>
      <c r="S925" s="60"/>
      <c r="T925" s="61"/>
      <c r="U925" s="61"/>
      <c r="V925" s="61"/>
      <c r="W925" s="61"/>
      <c r="X925" s="60"/>
      <c r="Y925" s="60"/>
      <c r="Z925" s="60"/>
    </row>
    <row r="926" spans="1:26" s="21" customFormat="1" ht="48">
      <c r="A926" s="60">
        <v>920</v>
      </c>
      <c r="B926" s="60" t="s">
        <v>40</v>
      </c>
      <c r="C926" s="60" t="s">
        <v>27928</v>
      </c>
      <c r="D926" s="69" t="s">
        <v>27944</v>
      </c>
      <c r="E926" s="60"/>
      <c r="F926" s="60" t="s">
        <v>28024</v>
      </c>
      <c r="G926" s="61">
        <v>327814934</v>
      </c>
      <c r="H926" s="60">
        <v>3157257987</v>
      </c>
      <c r="I926" s="63" t="s">
        <v>28042</v>
      </c>
      <c r="J926" s="60" t="s">
        <v>28121</v>
      </c>
      <c r="K926" s="60" t="s">
        <v>28131</v>
      </c>
      <c r="L926" s="60"/>
      <c r="M926" s="61"/>
      <c r="N926" s="60" t="s">
        <v>4310</v>
      </c>
      <c r="O926" s="60"/>
      <c r="P926" s="61">
        <v>120000</v>
      </c>
      <c r="Q926" s="60" t="s">
        <v>893</v>
      </c>
      <c r="R926" s="60"/>
      <c r="S926" s="60"/>
      <c r="T926" s="61"/>
      <c r="U926" s="61"/>
      <c r="V926" s="61"/>
      <c r="W926" s="61"/>
      <c r="X926" s="60"/>
      <c r="Y926" s="60"/>
      <c r="Z926" s="60"/>
    </row>
    <row r="927" spans="1:26" s="21" customFormat="1" ht="120">
      <c r="A927" s="60">
        <v>921</v>
      </c>
      <c r="B927" s="60" t="s">
        <v>40</v>
      </c>
      <c r="C927" s="60" t="s">
        <v>27928</v>
      </c>
      <c r="D927" s="69" t="s">
        <v>27945</v>
      </c>
      <c r="E927" s="60"/>
      <c r="F927" s="60" t="s">
        <v>28024</v>
      </c>
      <c r="G927" s="61">
        <v>901202755</v>
      </c>
      <c r="H927" s="60">
        <v>3106273036</v>
      </c>
      <c r="I927" s="63" t="s">
        <v>28043</v>
      </c>
      <c r="J927" s="60" t="s">
        <v>28120</v>
      </c>
      <c r="K927" s="60" t="s">
        <v>28132</v>
      </c>
      <c r="L927" s="60"/>
      <c r="M927" s="61"/>
      <c r="N927" s="60" t="s">
        <v>6250</v>
      </c>
      <c r="O927" s="60"/>
      <c r="P927" s="61">
        <v>120000</v>
      </c>
      <c r="Q927" s="60" t="s">
        <v>1201</v>
      </c>
      <c r="R927" s="60"/>
      <c r="S927" s="60"/>
      <c r="T927" s="61"/>
      <c r="U927" s="61"/>
      <c r="V927" s="61"/>
      <c r="W927" s="61"/>
      <c r="X927" s="60"/>
      <c r="Y927" s="60"/>
      <c r="Z927" s="60"/>
    </row>
    <row r="928" spans="1:26" s="21" customFormat="1" ht="36">
      <c r="A928" s="60">
        <v>922</v>
      </c>
      <c r="B928" s="60" t="s">
        <v>40</v>
      </c>
      <c r="C928" s="60" t="s">
        <v>27928</v>
      </c>
      <c r="D928" s="69" t="s">
        <v>1415</v>
      </c>
      <c r="E928" s="60"/>
      <c r="F928" s="60" t="s">
        <v>996</v>
      </c>
      <c r="G928" s="61">
        <v>901204654</v>
      </c>
      <c r="H928" s="60">
        <v>3215844315</v>
      </c>
      <c r="I928" s="63" t="s">
        <v>1416</v>
      </c>
      <c r="J928" s="60" t="s">
        <v>28121</v>
      </c>
      <c r="K928" s="60" t="s">
        <v>1417</v>
      </c>
      <c r="L928" s="60"/>
      <c r="M928" s="61"/>
      <c r="N928" s="60" t="s">
        <v>6250</v>
      </c>
      <c r="O928" s="60"/>
      <c r="P928" s="61" t="s">
        <v>28211</v>
      </c>
      <c r="Q928" s="60" t="s">
        <v>893</v>
      </c>
      <c r="R928" s="60"/>
      <c r="S928" s="60"/>
      <c r="T928" s="61"/>
      <c r="U928" s="61"/>
      <c r="V928" s="61"/>
      <c r="W928" s="61"/>
      <c r="X928" s="60"/>
      <c r="Y928" s="60"/>
      <c r="Z928" s="60"/>
    </row>
    <row r="929" spans="1:26" s="21" customFormat="1" ht="48">
      <c r="A929" s="60">
        <v>923</v>
      </c>
      <c r="B929" s="60" t="s">
        <v>40</v>
      </c>
      <c r="C929" s="60" t="s">
        <v>27928</v>
      </c>
      <c r="D929" s="69" t="s">
        <v>1419</v>
      </c>
      <c r="E929" s="60"/>
      <c r="F929" s="60" t="s">
        <v>996</v>
      </c>
      <c r="G929" s="61">
        <v>901107424</v>
      </c>
      <c r="H929" s="60">
        <v>3232195183</v>
      </c>
      <c r="I929" s="63"/>
      <c r="J929" s="60" t="s">
        <v>28120</v>
      </c>
      <c r="K929" s="60" t="s">
        <v>1420</v>
      </c>
      <c r="L929" s="60"/>
      <c r="M929" s="61"/>
      <c r="N929" s="60" t="s">
        <v>4303</v>
      </c>
      <c r="O929" s="60"/>
      <c r="P929" s="61" t="s">
        <v>28212</v>
      </c>
      <c r="Q929" s="60" t="s">
        <v>1421</v>
      </c>
      <c r="R929" s="60"/>
      <c r="S929" s="60"/>
      <c r="T929" s="61"/>
      <c r="U929" s="61"/>
      <c r="V929" s="61"/>
      <c r="W929" s="61"/>
      <c r="X929" s="60"/>
      <c r="Y929" s="60"/>
      <c r="Z929" s="60"/>
    </row>
    <row r="930" spans="1:26" s="21" customFormat="1" ht="24">
      <c r="A930" s="60">
        <v>924</v>
      </c>
      <c r="B930" s="60" t="s">
        <v>40</v>
      </c>
      <c r="C930" s="60" t="s">
        <v>27928</v>
      </c>
      <c r="D930" s="69" t="s">
        <v>27946</v>
      </c>
      <c r="E930" s="60"/>
      <c r="F930" s="60" t="s">
        <v>28024</v>
      </c>
      <c r="G930" s="61">
        <v>1192755199</v>
      </c>
      <c r="H930" s="60">
        <v>3015954658</v>
      </c>
      <c r="I930" s="63" t="s">
        <v>28044</v>
      </c>
      <c r="J930" s="60" t="s">
        <v>870</v>
      </c>
      <c r="K930" s="60" t="s">
        <v>28133</v>
      </c>
      <c r="L930" s="60"/>
      <c r="M930" s="61"/>
      <c r="N930" s="60" t="s">
        <v>4310</v>
      </c>
      <c r="O930" s="60"/>
      <c r="P930" s="61">
        <v>18</v>
      </c>
      <c r="Q930" s="60" t="s">
        <v>1424</v>
      </c>
      <c r="R930" s="60"/>
      <c r="S930" s="60"/>
      <c r="T930" s="61"/>
      <c r="U930" s="61"/>
      <c r="V930" s="61"/>
      <c r="W930" s="61"/>
      <c r="X930" s="60"/>
      <c r="Y930" s="60"/>
      <c r="Z930" s="60"/>
    </row>
    <row r="931" spans="1:26" s="21" customFormat="1" ht="24">
      <c r="A931" s="60">
        <v>925</v>
      </c>
      <c r="B931" s="60" t="s">
        <v>40</v>
      </c>
      <c r="C931" s="60" t="s">
        <v>27928</v>
      </c>
      <c r="D931" s="69" t="s">
        <v>27947</v>
      </c>
      <c r="E931" s="60"/>
      <c r="F931" s="60" t="s">
        <v>28024</v>
      </c>
      <c r="G931" s="61">
        <v>1046814312</v>
      </c>
      <c r="H931" s="60">
        <v>3016443239</v>
      </c>
      <c r="I931" s="63" t="s">
        <v>28045</v>
      </c>
      <c r="J931" s="60" t="s">
        <v>870</v>
      </c>
      <c r="K931" s="60" t="s">
        <v>28134</v>
      </c>
      <c r="L931" s="60"/>
      <c r="M931" s="61"/>
      <c r="N931" s="60" t="s">
        <v>6250</v>
      </c>
      <c r="O931" s="60"/>
      <c r="P931" s="61">
        <v>5000</v>
      </c>
      <c r="Q931" s="60" t="s">
        <v>1201</v>
      </c>
      <c r="R931" s="60"/>
      <c r="S931" s="60"/>
      <c r="T931" s="61"/>
      <c r="U931" s="61"/>
      <c r="V931" s="61"/>
      <c r="W931" s="61"/>
      <c r="X931" s="60"/>
      <c r="Y931" s="60"/>
      <c r="Z931" s="60"/>
    </row>
    <row r="932" spans="1:26" s="21" customFormat="1" ht="24">
      <c r="A932" s="60">
        <v>926</v>
      </c>
      <c r="B932" s="60" t="s">
        <v>40</v>
      </c>
      <c r="C932" s="60" t="s">
        <v>27928</v>
      </c>
      <c r="D932" s="69" t="s">
        <v>27948</v>
      </c>
      <c r="E932" s="60"/>
      <c r="F932" s="60" t="s">
        <v>28024</v>
      </c>
      <c r="G932" s="61">
        <v>1129534420</v>
      </c>
      <c r="H932" s="60">
        <v>3104582141</v>
      </c>
      <c r="I932" s="63" t="s">
        <v>28046</v>
      </c>
      <c r="J932" s="60" t="s">
        <v>870</v>
      </c>
      <c r="K932" s="60" t="s">
        <v>178</v>
      </c>
      <c r="L932" s="60"/>
      <c r="M932" s="61"/>
      <c r="N932" s="60" t="s">
        <v>6250</v>
      </c>
      <c r="O932" s="60"/>
      <c r="P932" s="61">
        <v>120000</v>
      </c>
      <c r="Q932" s="60" t="s">
        <v>1201</v>
      </c>
      <c r="R932" s="60"/>
      <c r="S932" s="60"/>
      <c r="T932" s="61"/>
      <c r="U932" s="61"/>
      <c r="V932" s="61"/>
      <c r="W932" s="61"/>
      <c r="X932" s="60"/>
      <c r="Y932" s="60"/>
      <c r="Z932" s="60"/>
    </row>
    <row r="933" spans="1:26" s="21" customFormat="1" ht="24">
      <c r="A933" s="60">
        <v>927</v>
      </c>
      <c r="B933" s="60" t="s">
        <v>40</v>
      </c>
      <c r="C933" s="60" t="s">
        <v>27928</v>
      </c>
      <c r="D933" s="69" t="s">
        <v>27949</v>
      </c>
      <c r="E933" s="60"/>
      <c r="F933" s="60" t="s">
        <v>28024</v>
      </c>
      <c r="G933" s="61">
        <v>72312954</v>
      </c>
      <c r="H933" s="60">
        <v>3107111627</v>
      </c>
      <c r="I933" s="63" t="s">
        <v>28047</v>
      </c>
      <c r="J933" s="60" t="s">
        <v>870</v>
      </c>
      <c r="K933" s="60" t="s">
        <v>1425</v>
      </c>
      <c r="L933" s="60"/>
      <c r="M933" s="61"/>
      <c r="N933" s="60" t="s">
        <v>6250</v>
      </c>
      <c r="O933" s="60"/>
      <c r="P933" s="61">
        <v>8</v>
      </c>
      <c r="Q933" s="60" t="s">
        <v>1424</v>
      </c>
      <c r="R933" s="60"/>
      <c r="S933" s="60"/>
      <c r="T933" s="61"/>
      <c r="U933" s="61"/>
      <c r="V933" s="61"/>
      <c r="W933" s="61"/>
      <c r="X933" s="60"/>
      <c r="Y933" s="60"/>
      <c r="Z933" s="60"/>
    </row>
    <row r="934" spans="1:26" s="21" customFormat="1" ht="48">
      <c r="A934" s="60">
        <v>928</v>
      </c>
      <c r="B934" s="60" t="s">
        <v>40</v>
      </c>
      <c r="C934" s="60" t="s">
        <v>27928</v>
      </c>
      <c r="D934" s="69" t="s">
        <v>27950</v>
      </c>
      <c r="E934" s="60"/>
      <c r="F934" s="60" t="s">
        <v>28024</v>
      </c>
      <c r="G934" s="61">
        <v>8630624</v>
      </c>
      <c r="H934" s="60">
        <v>3164320802</v>
      </c>
      <c r="I934" s="63" t="s">
        <v>28048</v>
      </c>
      <c r="J934" s="60" t="s">
        <v>870</v>
      </c>
      <c r="K934" s="60" t="s">
        <v>28135</v>
      </c>
      <c r="L934" s="60"/>
      <c r="M934" s="61"/>
      <c r="N934" s="60" t="s">
        <v>6250</v>
      </c>
      <c r="O934" s="60"/>
      <c r="P934" s="61">
        <v>3000</v>
      </c>
      <c r="Q934" s="60" t="s">
        <v>893</v>
      </c>
      <c r="R934" s="60"/>
      <c r="S934" s="60"/>
      <c r="T934" s="61"/>
      <c r="U934" s="61"/>
      <c r="V934" s="61"/>
      <c r="W934" s="61"/>
      <c r="X934" s="60"/>
      <c r="Y934" s="60"/>
      <c r="Z934" s="60"/>
    </row>
    <row r="935" spans="1:26" s="21" customFormat="1" ht="36">
      <c r="A935" s="60">
        <v>929</v>
      </c>
      <c r="B935" s="60" t="s">
        <v>40</v>
      </c>
      <c r="C935" s="60" t="s">
        <v>27928</v>
      </c>
      <c r="D935" s="69" t="s">
        <v>27951</v>
      </c>
      <c r="E935" s="60"/>
      <c r="F935" s="60" t="s">
        <v>28024</v>
      </c>
      <c r="G935" s="61">
        <v>8788774</v>
      </c>
      <c r="H935" s="60">
        <v>3114062088</v>
      </c>
      <c r="I935" s="63" t="s">
        <v>28049</v>
      </c>
      <c r="J935" s="60" t="s">
        <v>870</v>
      </c>
      <c r="K935" s="60" t="s">
        <v>28136</v>
      </c>
      <c r="L935" s="60"/>
      <c r="M935" s="61"/>
      <c r="N935" s="60" t="s">
        <v>6250</v>
      </c>
      <c r="O935" s="60"/>
      <c r="P935" s="61">
        <v>10</v>
      </c>
      <c r="Q935" s="60" t="s">
        <v>1424</v>
      </c>
      <c r="R935" s="60"/>
      <c r="S935" s="60"/>
      <c r="T935" s="61"/>
      <c r="U935" s="61"/>
      <c r="V935" s="61"/>
      <c r="W935" s="61"/>
      <c r="X935" s="60"/>
      <c r="Y935" s="60"/>
      <c r="Z935" s="60"/>
    </row>
    <row r="936" spans="1:26" s="21" customFormat="1" ht="36">
      <c r="A936" s="60">
        <v>930</v>
      </c>
      <c r="B936" s="60" t="s">
        <v>40</v>
      </c>
      <c r="C936" s="60" t="s">
        <v>27928</v>
      </c>
      <c r="D936" s="69" t="s">
        <v>27952</v>
      </c>
      <c r="E936" s="60"/>
      <c r="F936" s="60" t="s">
        <v>28024</v>
      </c>
      <c r="G936" s="61">
        <v>1046812915</v>
      </c>
      <c r="H936" s="60">
        <v>3007831283</v>
      </c>
      <c r="I936" s="63" t="s">
        <v>28050</v>
      </c>
      <c r="J936" s="60" t="s">
        <v>870</v>
      </c>
      <c r="K936" s="60" t="s">
        <v>28136</v>
      </c>
      <c r="L936" s="60"/>
      <c r="M936" s="61"/>
      <c r="N936" s="60" t="s">
        <v>6250</v>
      </c>
      <c r="O936" s="60"/>
      <c r="P936" s="61">
        <v>10</v>
      </c>
      <c r="Q936" s="60" t="s">
        <v>1424</v>
      </c>
      <c r="R936" s="60"/>
      <c r="S936" s="60"/>
      <c r="T936" s="61"/>
      <c r="U936" s="61"/>
      <c r="V936" s="61"/>
      <c r="W936" s="61"/>
      <c r="X936" s="60"/>
      <c r="Y936" s="60"/>
      <c r="Z936" s="60"/>
    </row>
    <row r="937" spans="1:26" s="21" customFormat="1" ht="36">
      <c r="A937" s="60">
        <v>931</v>
      </c>
      <c r="B937" s="60" t="s">
        <v>40</v>
      </c>
      <c r="C937" s="60" t="s">
        <v>27928</v>
      </c>
      <c r="D937" s="69" t="s">
        <v>27953</v>
      </c>
      <c r="E937" s="60"/>
      <c r="F937" s="60" t="s">
        <v>28024</v>
      </c>
      <c r="G937" s="61">
        <v>1045728366</v>
      </c>
      <c r="H937" s="60">
        <v>3113458541</v>
      </c>
      <c r="I937" s="63" t="s">
        <v>28051</v>
      </c>
      <c r="J937" s="60" t="s">
        <v>870</v>
      </c>
      <c r="K937" s="60" t="s">
        <v>28137</v>
      </c>
      <c r="L937" s="60"/>
      <c r="M937" s="61"/>
      <c r="N937" s="60" t="s">
        <v>6250</v>
      </c>
      <c r="O937" s="60"/>
      <c r="P937" s="61" t="s">
        <v>28213</v>
      </c>
      <c r="Q937" s="60" t="s">
        <v>893</v>
      </c>
      <c r="R937" s="60"/>
      <c r="S937" s="60"/>
      <c r="T937" s="61"/>
      <c r="U937" s="61"/>
      <c r="V937" s="61"/>
      <c r="W937" s="61"/>
      <c r="X937" s="60"/>
      <c r="Y937" s="60"/>
      <c r="Z937" s="60"/>
    </row>
    <row r="938" spans="1:26" s="21" customFormat="1" ht="36">
      <c r="A938" s="60">
        <v>932</v>
      </c>
      <c r="B938" s="60" t="s">
        <v>40</v>
      </c>
      <c r="C938" s="60" t="s">
        <v>27928</v>
      </c>
      <c r="D938" s="69" t="s">
        <v>27954</v>
      </c>
      <c r="E938" s="60"/>
      <c r="F938" s="60" t="s">
        <v>28024</v>
      </c>
      <c r="G938" s="61">
        <v>900760224</v>
      </c>
      <c r="H938" s="60">
        <v>3022159891</v>
      </c>
      <c r="I938" s="63" t="s">
        <v>28052</v>
      </c>
      <c r="J938" s="60" t="s">
        <v>870</v>
      </c>
      <c r="K938" s="60" t="s">
        <v>28138</v>
      </c>
      <c r="L938" s="60"/>
      <c r="M938" s="61"/>
      <c r="N938" s="60" t="s">
        <v>4328</v>
      </c>
      <c r="O938" s="60"/>
      <c r="P938" s="61" t="s">
        <v>28214</v>
      </c>
      <c r="Q938" s="60" t="s">
        <v>893</v>
      </c>
      <c r="R938" s="60"/>
      <c r="S938" s="60"/>
      <c r="T938" s="61"/>
      <c r="U938" s="61"/>
      <c r="V938" s="61"/>
      <c r="W938" s="61"/>
      <c r="X938" s="60"/>
      <c r="Y938" s="60"/>
      <c r="Z938" s="60"/>
    </row>
    <row r="939" spans="1:26" s="21" customFormat="1" ht="36">
      <c r="A939" s="60">
        <v>933</v>
      </c>
      <c r="B939" s="60" t="s">
        <v>40</v>
      </c>
      <c r="C939" s="60" t="s">
        <v>27928</v>
      </c>
      <c r="D939" s="69" t="s">
        <v>27955</v>
      </c>
      <c r="E939" s="60"/>
      <c r="F939" s="60" t="s">
        <v>28024</v>
      </c>
      <c r="G939" s="61">
        <v>900119714</v>
      </c>
      <c r="H939" s="60">
        <v>3005155924</v>
      </c>
      <c r="I939" s="63" t="s">
        <v>28053</v>
      </c>
      <c r="J939" s="60" t="s">
        <v>870</v>
      </c>
      <c r="K939" s="60" t="s">
        <v>28139</v>
      </c>
      <c r="L939" s="60"/>
      <c r="M939" s="61"/>
      <c r="N939" s="60" t="s">
        <v>4261</v>
      </c>
      <c r="O939" s="60"/>
      <c r="P939" s="61">
        <v>5</v>
      </c>
      <c r="Q939" s="60" t="s">
        <v>1424</v>
      </c>
      <c r="R939" s="60"/>
      <c r="S939" s="60"/>
      <c r="T939" s="61"/>
      <c r="U939" s="61"/>
      <c r="V939" s="61"/>
      <c r="W939" s="61"/>
      <c r="X939" s="60"/>
      <c r="Y939" s="60"/>
      <c r="Z939" s="60"/>
    </row>
    <row r="940" spans="1:26" s="21" customFormat="1" ht="60">
      <c r="A940" s="60">
        <v>934</v>
      </c>
      <c r="B940" s="60" t="s">
        <v>40</v>
      </c>
      <c r="C940" s="60" t="s">
        <v>27928</v>
      </c>
      <c r="D940" s="69" t="s">
        <v>1432</v>
      </c>
      <c r="E940" s="60"/>
      <c r="F940" s="60" t="s">
        <v>1427</v>
      </c>
      <c r="G940" s="61">
        <v>9017231973</v>
      </c>
      <c r="H940" s="60">
        <v>3207582448</v>
      </c>
      <c r="I940" s="63" t="s">
        <v>1433</v>
      </c>
      <c r="J940" s="60" t="s">
        <v>870</v>
      </c>
      <c r="K940" s="60" t="s">
        <v>1434</v>
      </c>
      <c r="L940" s="60"/>
      <c r="M940" s="61"/>
      <c r="N940" s="60" t="s">
        <v>6250</v>
      </c>
      <c r="O940" s="60"/>
      <c r="P940" s="61">
        <v>200</v>
      </c>
      <c r="Q940" s="60" t="s">
        <v>1424</v>
      </c>
      <c r="R940" s="60"/>
      <c r="S940" s="60"/>
      <c r="T940" s="61"/>
      <c r="U940" s="61"/>
      <c r="V940" s="61"/>
      <c r="W940" s="61"/>
      <c r="X940" s="60"/>
      <c r="Y940" s="60"/>
      <c r="Z940" s="60"/>
    </row>
    <row r="941" spans="1:26" s="21" customFormat="1" ht="84">
      <c r="A941" s="60">
        <v>935</v>
      </c>
      <c r="B941" s="60" t="s">
        <v>40</v>
      </c>
      <c r="C941" s="60" t="s">
        <v>27928</v>
      </c>
      <c r="D941" s="69" t="s">
        <v>27956</v>
      </c>
      <c r="E941" s="60"/>
      <c r="F941" s="60" t="s">
        <v>28024</v>
      </c>
      <c r="G941" s="61">
        <v>72312796</v>
      </c>
      <c r="H941" s="60">
        <v>3015890435</v>
      </c>
      <c r="I941" s="63" t="s">
        <v>28054</v>
      </c>
      <c r="J941" s="60" t="s">
        <v>870</v>
      </c>
      <c r="K941" s="60" t="s">
        <v>28140</v>
      </c>
      <c r="L941" s="60"/>
      <c r="M941" s="61"/>
      <c r="N941" s="60" t="s">
        <v>6250</v>
      </c>
      <c r="O941" s="60"/>
      <c r="P941" s="61" t="s">
        <v>28215</v>
      </c>
      <c r="Q941" s="60" t="s">
        <v>893</v>
      </c>
      <c r="R941" s="60"/>
      <c r="S941" s="60"/>
      <c r="T941" s="61"/>
      <c r="U941" s="61"/>
      <c r="V941" s="61"/>
      <c r="W941" s="61"/>
      <c r="X941" s="60"/>
      <c r="Y941" s="60"/>
      <c r="Z941" s="60"/>
    </row>
    <row r="942" spans="1:26" s="21" customFormat="1" ht="24">
      <c r="A942" s="60">
        <v>936</v>
      </c>
      <c r="B942" s="60" t="s">
        <v>40</v>
      </c>
      <c r="C942" s="60" t="s">
        <v>27928</v>
      </c>
      <c r="D942" s="69" t="s">
        <v>27957</v>
      </c>
      <c r="E942" s="60"/>
      <c r="F942" s="60" t="s">
        <v>28024</v>
      </c>
      <c r="G942" s="61">
        <v>22634829</v>
      </c>
      <c r="H942" s="60">
        <v>3116847578</v>
      </c>
      <c r="I942" s="63" t="s">
        <v>28055</v>
      </c>
      <c r="J942" s="60" t="s">
        <v>870</v>
      </c>
      <c r="K942" s="60" t="s">
        <v>28141</v>
      </c>
      <c r="L942" s="60"/>
      <c r="M942" s="61"/>
      <c r="N942" s="60" t="s">
        <v>4261</v>
      </c>
      <c r="O942" s="60"/>
      <c r="P942" s="61">
        <v>500</v>
      </c>
      <c r="Q942" s="60" t="s">
        <v>893</v>
      </c>
      <c r="R942" s="60"/>
      <c r="S942" s="60"/>
      <c r="T942" s="61"/>
      <c r="U942" s="61"/>
      <c r="V942" s="61"/>
      <c r="W942" s="61"/>
      <c r="X942" s="60"/>
      <c r="Y942" s="60"/>
      <c r="Z942" s="60"/>
    </row>
    <row r="943" spans="1:26" s="21" customFormat="1" ht="24">
      <c r="A943" s="60">
        <v>937</v>
      </c>
      <c r="B943" s="60" t="s">
        <v>40</v>
      </c>
      <c r="C943" s="60" t="s">
        <v>27928</v>
      </c>
      <c r="D943" s="69" t="s">
        <v>27958</v>
      </c>
      <c r="E943" s="60"/>
      <c r="F943" s="60" t="s">
        <v>28024</v>
      </c>
      <c r="G943" s="61">
        <v>724904117</v>
      </c>
      <c r="H943" s="60">
        <v>3024155844</v>
      </c>
      <c r="I943" s="63" t="s">
        <v>28056</v>
      </c>
      <c r="J943" s="60" t="s">
        <v>870</v>
      </c>
      <c r="K943" s="60" t="s">
        <v>1437</v>
      </c>
      <c r="L943" s="60"/>
      <c r="M943" s="61"/>
      <c r="N943" s="60" t="s">
        <v>6250</v>
      </c>
      <c r="O943" s="60"/>
      <c r="P943" s="61">
        <v>5000</v>
      </c>
      <c r="Q943" s="60" t="s">
        <v>893</v>
      </c>
      <c r="R943" s="60"/>
      <c r="S943" s="60"/>
      <c r="T943" s="61"/>
      <c r="U943" s="61"/>
      <c r="V943" s="61"/>
      <c r="W943" s="61"/>
      <c r="X943" s="60"/>
      <c r="Y943" s="60"/>
      <c r="Z943" s="60"/>
    </row>
    <row r="944" spans="1:26" s="21" customFormat="1" ht="36">
      <c r="A944" s="60">
        <v>938</v>
      </c>
      <c r="B944" s="60" t="s">
        <v>40</v>
      </c>
      <c r="C944" s="60" t="s">
        <v>27928</v>
      </c>
      <c r="D944" s="69" t="s">
        <v>1441</v>
      </c>
      <c r="E944" s="60"/>
      <c r="F944" s="60" t="s">
        <v>1427</v>
      </c>
      <c r="G944" s="61">
        <v>8020132872</v>
      </c>
      <c r="H944" s="60">
        <v>3103694906</v>
      </c>
      <c r="I944" s="63" t="s">
        <v>1442</v>
      </c>
      <c r="J944" s="60" t="s">
        <v>870</v>
      </c>
      <c r="K944" s="60" t="s">
        <v>1443</v>
      </c>
      <c r="L944" s="60"/>
      <c r="M944" s="61"/>
      <c r="N944" s="60" t="s">
        <v>4303</v>
      </c>
      <c r="O944" s="60"/>
      <c r="P944" s="61">
        <v>50</v>
      </c>
      <c r="Q944" s="60" t="s">
        <v>1424</v>
      </c>
      <c r="R944" s="60"/>
      <c r="S944" s="60"/>
      <c r="T944" s="61"/>
      <c r="U944" s="61"/>
      <c r="V944" s="61"/>
      <c r="W944" s="61"/>
      <c r="X944" s="60"/>
      <c r="Y944" s="60"/>
      <c r="Z944" s="60"/>
    </row>
    <row r="945" spans="1:26" s="21" customFormat="1" ht="60">
      <c r="A945" s="60">
        <v>939</v>
      </c>
      <c r="B945" s="60" t="s">
        <v>40</v>
      </c>
      <c r="C945" s="60" t="s">
        <v>27928</v>
      </c>
      <c r="D945" s="69" t="s">
        <v>1445</v>
      </c>
      <c r="E945" s="60"/>
      <c r="F945" s="60" t="s">
        <v>1427</v>
      </c>
      <c r="G945" s="61"/>
      <c r="H945" s="60">
        <v>3127927242</v>
      </c>
      <c r="I945" s="63" t="s">
        <v>1446</v>
      </c>
      <c r="J945" s="60" t="s">
        <v>870</v>
      </c>
      <c r="K945" s="60" t="s">
        <v>1447</v>
      </c>
      <c r="L945" s="60"/>
      <c r="M945" s="61"/>
      <c r="N945" s="60" t="s">
        <v>6250</v>
      </c>
      <c r="O945" s="60"/>
      <c r="P945" s="61">
        <v>50</v>
      </c>
      <c r="Q945" s="60" t="s">
        <v>1424</v>
      </c>
      <c r="R945" s="60"/>
      <c r="S945" s="60"/>
      <c r="T945" s="61"/>
      <c r="U945" s="61"/>
      <c r="V945" s="61"/>
      <c r="W945" s="61"/>
      <c r="X945" s="60"/>
      <c r="Y945" s="60"/>
      <c r="Z945" s="60"/>
    </row>
    <row r="946" spans="1:26" s="21" customFormat="1" ht="24">
      <c r="A946" s="60">
        <v>940</v>
      </c>
      <c r="B946" s="60" t="s">
        <v>40</v>
      </c>
      <c r="C946" s="60" t="s">
        <v>27928</v>
      </c>
      <c r="D946" s="69" t="s">
        <v>27959</v>
      </c>
      <c r="E946" s="60"/>
      <c r="F946" s="60" t="s">
        <v>28024</v>
      </c>
      <c r="G946" s="61">
        <v>72306304</v>
      </c>
      <c r="H946" s="60">
        <v>3007867613</v>
      </c>
      <c r="I946" s="63" t="s">
        <v>28057</v>
      </c>
      <c r="J946" s="60" t="s">
        <v>870</v>
      </c>
      <c r="K946" s="60" t="s">
        <v>1353</v>
      </c>
      <c r="L946" s="60"/>
      <c r="M946" s="61"/>
      <c r="N946" s="60" t="s">
        <v>6250</v>
      </c>
      <c r="O946" s="60"/>
      <c r="P946" s="61">
        <v>1000</v>
      </c>
      <c r="Q946" s="60" t="s">
        <v>28233</v>
      </c>
      <c r="R946" s="60"/>
      <c r="S946" s="60"/>
      <c r="T946" s="61"/>
      <c r="U946" s="61"/>
      <c r="V946" s="61"/>
      <c r="W946" s="61"/>
      <c r="X946" s="60"/>
      <c r="Y946" s="60"/>
      <c r="Z946" s="60"/>
    </row>
    <row r="947" spans="1:26" s="21" customFormat="1" ht="36">
      <c r="A947" s="60">
        <v>941</v>
      </c>
      <c r="B947" s="60" t="s">
        <v>40</v>
      </c>
      <c r="C947" s="60" t="s">
        <v>27928</v>
      </c>
      <c r="D947" s="69" t="s">
        <v>27960</v>
      </c>
      <c r="E947" s="60"/>
      <c r="F947" s="60" t="s">
        <v>28024</v>
      </c>
      <c r="G947" s="61">
        <v>72262326</v>
      </c>
      <c r="H947" s="60">
        <v>3003349261</v>
      </c>
      <c r="I947" s="63" t="s">
        <v>28058</v>
      </c>
      <c r="J947" s="60" t="s">
        <v>870</v>
      </c>
      <c r="K947" s="60" t="s">
        <v>28142</v>
      </c>
      <c r="L947" s="60"/>
      <c r="M947" s="61"/>
      <c r="N947" s="60" t="s">
        <v>28193</v>
      </c>
      <c r="O947" s="60"/>
      <c r="P947" s="61" t="s">
        <v>28216</v>
      </c>
      <c r="Q947" s="60" t="s">
        <v>893</v>
      </c>
      <c r="R947" s="60"/>
      <c r="S947" s="60"/>
      <c r="T947" s="61"/>
      <c r="U947" s="61"/>
      <c r="V947" s="61"/>
      <c r="W947" s="61"/>
      <c r="X947" s="60"/>
      <c r="Y947" s="60"/>
      <c r="Z947" s="60"/>
    </row>
    <row r="948" spans="1:26" s="21" customFormat="1" ht="72">
      <c r="A948" s="60">
        <v>942</v>
      </c>
      <c r="B948" s="60" t="s">
        <v>40</v>
      </c>
      <c r="C948" s="60" t="s">
        <v>27928</v>
      </c>
      <c r="D948" s="69" t="s">
        <v>1448</v>
      </c>
      <c r="E948" s="60"/>
      <c r="F948" s="60" t="s">
        <v>996</v>
      </c>
      <c r="G948" s="61">
        <v>901811455</v>
      </c>
      <c r="H948" s="60">
        <v>3006480761</v>
      </c>
      <c r="I948" s="63" t="s">
        <v>1449</v>
      </c>
      <c r="J948" s="60" t="s">
        <v>870</v>
      </c>
      <c r="K948" s="60" t="s">
        <v>1450</v>
      </c>
      <c r="L948" s="60"/>
      <c r="M948" s="61"/>
      <c r="N948" s="60" t="s">
        <v>6250</v>
      </c>
      <c r="O948" s="60"/>
      <c r="P948" s="61">
        <v>6000</v>
      </c>
      <c r="Q948" s="60" t="s">
        <v>893</v>
      </c>
      <c r="R948" s="60"/>
      <c r="S948" s="60"/>
      <c r="T948" s="61"/>
      <c r="U948" s="61"/>
      <c r="V948" s="61"/>
      <c r="W948" s="61"/>
      <c r="X948" s="60"/>
      <c r="Y948" s="60"/>
      <c r="Z948" s="60"/>
    </row>
    <row r="949" spans="1:26" s="21" customFormat="1" ht="72">
      <c r="A949" s="60">
        <v>943</v>
      </c>
      <c r="B949" s="60" t="s">
        <v>40</v>
      </c>
      <c r="C949" s="60" t="s">
        <v>27928</v>
      </c>
      <c r="D949" s="69" t="s">
        <v>27961</v>
      </c>
      <c r="E949" s="60"/>
      <c r="F949" s="60" t="s">
        <v>28024</v>
      </c>
      <c r="G949" s="61">
        <v>14965472013</v>
      </c>
      <c r="H949" s="60">
        <v>3217956011</v>
      </c>
      <c r="I949" s="63" t="s">
        <v>28059</v>
      </c>
      <c r="J949" s="60" t="s">
        <v>870</v>
      </c>
      <c r="K949" s="60" t="s">
        <v>28143</v>
      </c>
      <c r="L949" s="60"/>
      <c r="M949" s="61"/>
      <c r="N949" s="60" t="s">
        <v>4261</v>
      </c>
      <c r="O949" s="60"/>
      <c r="P949" s="61">
        <v>8000</v>
      </c>
      <c r="Q949" s="60" t="s">
        <v>893</v>
      </c>
      <c r="R949" s="60"/>
      <c r="S949" s="60"/>
      <c r="T949" s="61"/>
      <c r="U949" s="61"/>
      <c r="V949" s="61"/>
      <c r="W949" s="61"/>
      <c r="X949" s="60"/>
      <c r="Y949" s="60"/>
      <c r="Z949" s="60"/>
    </row>
    <row r="950" spans="1:26" s="21" customFormat="1" ht="84">
      <c r="A950" s="60">
        <v>944</v>
      </c>
      <c r="B950" s="60" t="s">
        <v>40</v>
      </c>
      <c r="C950" s="60" t="s">
        <v>27928</v>
      </c>
      <c r="D950" s="69" t="s">
        <v>27962</v>
      </c>
      <c r="E950" s="60"/>
      <c r="F950" s="60" t="s">
        <v>28024</v>
      </c>
      <c r="G950" s="61">
        <v>1091679231</v>
      </c>
      <c r="H950" s="60">
        <v>3014621254</v>
      </c>
      <c r="I950" s="63" t="s">
        <v>28060</v>
      </c>
      <c r="J950" s="60" t="s">
        <v>870</v>
      </c>
      <c r="K950" s="60" t="s">
        <v>28144</v>
      </c>
      <c r="L950" s="60"/>
      <c r="M950" s="61"/>
      <c r="N950" s="60" t="s">
        <v>6250</v>
      </c>
      <c r="O950" s="60"/>
      <c r="P950" s="61">
        <v>1500</v>
      </c>
      <c r="Q950" s="60" t="s">
        <v>893</v>
      </c>
      <c r="R950" s="60"/>
      <c r="S950" s="60"/>
      <c r="T950" s="61"/>
      <c r="U950" s="61"/>
      <c r="V950" s="61"/>
      <c r="W950" s="61"/>
      <c r="X950" s="60"/>
      <c r="Y950" s="60"/>
      <c r="Z950" s="60"/>
    </row>
    <row r="951" spans="1:26" s="21" customFormat="1" ht="36">
      <c r="A951" s="60">
        <v>945</v>
      </c>
      <c r="B951" s="60" t="s">
        <v>40</v>
      </c>
      <c r="C951" s="60" t="s">
        <v>27928</v>
      </c>
      <c r="D951" s="69" t="s">
        <v>1455</v>
      </c>
      <c r="E951" s="60"/>
      <c r="F951" s="60" t="s">
        <v>996</v>
      </c>
      <c r="G951" s="61">
        <v>901260778</v>
      </c>
      <c r="H951" s="60">
        <v>3003369863</v>
      </c>
      <c r="I951" s="63" t="s">
        <v>1456</v>
      </c>
      <c r="J951" s="60" t="s">
        <v>870</v>
      </c>
      <c r="K951" s="60" t="s">
        <v>1457</v>
      </c>
      <c r="L951" s="60"/>
      <c r="M951" s="61"/>
      <c r="N951" s="60" t="s">
        <v>6250</v>
      </c>
      <c r="O951" s="60"/>
      <c r="P951" s="61">
        <v>16800</v>
      </c>
      <c r="Q951" s="60" t="s">
        <v>1458</v>
      </c>
      <c r="R951" s="60"/>
      <c r="S951" s="60"/>
      <c r="T951" s="61"/>
      <c r="U951" s="61"/>
      <c r="V951" s="61"/>
      <c r="W951" s="61"/>
      <c r="X951" s="60"/>
      <c r="Y951" s="60"/>
      <c r="Z951" s="60"/>
    </row>
    <row r="952" spans="1:26" s="21" customFormat="1" ht="36">
      <c r="A952" s="60">
        <v>946</v>
      </c>
      <c r="B952" s="60" t="s">
        <v>40</v>
      </c>
      <c r="C952" s="60" t="s">
        <v>27928</v>
      </c>
      <c r="D952" s="69" t="s">
        <v>1459</v>
      </c>
      <c r="E952" s="60"/>
      <c r="F952" s="60" t="s">
        <v>996</v>
      </c>
      <c r="G952" s="61">
        <v>901342539</v>
      </c>
      <c r="H952" s="60">
        <v>3243481022</v>
      </c>
      <c r="I952" s="63" t="s">
        <v>1460</v>
      </c>
      <c r="J952" s="60" t="s">
        <v>870</v>
      </c>
      <c r="K952" s="60" t="s">
        <v>1461</v>
      </c>
      <c r="L952" s="60"/>
      <c r="M952" s="61"/>
      <c r="N952" s="60" t="s">
        <v>4261</v>
      </c>
      <c r="O952" s="60"/>
      <c r="P952" s="61">
        <v>17</v>
      </c>
      <c r="Q952" s="60" t="s">
        <v>1424</v>
      </c>
      <c r="R952" s="60"/>
      <c r="S952" s="60"/>
      <c r="T952" s="61"/>
      <c r="U952" s="61"/>
      <c r="V952" s="61"/>
      <c r="W952" s="61"/>
      <c r="X952" s="60"/>
      <c r="Y952" s="60"/>
      <c r="Z952" s="60"/>
    </row>
    <row r="953" spans="1:26" s="21" customFormat="1" ht="48">
      <c r="A953" s="60">
        <v>947</v>
      </c>
      <c r="B953" s="60" t="s">
        <v>40</v>
      </c>
      <c r="C953" s="60" t="s">
        <v>27928</v>
      </c>
      <c r="D953" s="69" t="s">
        <v>27963</v>
      </c>
      <c r="E953" s="60"/>
      <c r="F953" s="60" t="s">
        <v>28024</v>
      </c>
      <c r="G953" s="61">
        <v>8500685</v>
      </c>
      <c r="H953" s="60">
        <v>3024440822</v>
      </c>
      <c r="I953" s="63" t="s">
        <v>28061</v>
      </c>
      <c r="J953" s="60" t="s">
        <v>870</v>
      </c>
      <c r="K953" s="60" t="s">
        <v>28145</v>
      </c>
      <c r="L953" s="60"/>
      <c r="M953" s="61"/>
      <c r="N953" s="60" t="s">
        <v>4261</v>
      </c>
      <c r="O953" s="60"/>
      <c r="P953" s="61">
        <v>2000</v>
      </c>
      <c r="Q953" s="60" t="s">
        <v>893</v>
      </c>
      <c r="R953" s="60"/>
      <c r="S953" s="60"/>
      <c r="T953" s="61"/>
      <c r="U953" s="61"/>
      <c r="V953" s="61"/>
      <c r="W953" s="61"/>
      <c r="X953" s="60"/>
      <c r="Y953" s="60"/>
      <c r="Z953" s="60"/>
    </row>
    <row r="954" spans="1:26" s="21" customFormat="1" ht="409.5">
      <c r="A954" s="60">
        <v>948</v>
      </c>
      <c r="B954" s="60" t="s">
        <v>40</v>
      </c>
      <c r="C954" s="60" t="s">
        <v>27928</v>
      </c>
      <c r="D954" s="69" t="s">
        <v>27964</v>
      </c>
      <c r="E954" s="60"/>
      <c r="F954" s="60" t="s">
        <v>996</v>
      </c>
      <c r="G954" s="61">
        <v>901777844</v>
      </c>
      <c r="H954" s="60">
        <v>3175012545</v>
      </c>
      <c r="I954" s="63" t="s">
        <v>28062</v>
      </c>
      <c r="J954" s="60" t="s">
        <v>870</v>
      </c>
      <c r="K954" s="60" t="s">
        <v>28146</v>
      </c>
      <c r="L954" s="60"/>
      <c r="M954" s="61"/>
      <c r="N954" s="60" t="s">
        <v>6250</v>
      </c>
      <c r="O954" s="60"/>
      <c r="P954" s="61">
        <v>10</v>
      </c>
      <c r="Q954" s="60" t="s">
        <v>1424</v>
      </c>
      <c r="R954" s="60"/>
      <c r="S954" s="60"/>
      <c r="T954" s="61"/>
      <c r="U954" s="61"/>
      <c r="V954" s="61"/>
      <c r="W954" s="61"/>
      <c r="X954" s="60"/>
      <c r="Y954" s="60"/>
      <c r="Z954" s="60"/>
    </row>
    <row r="955" spans="1:26" s="21" customFormat="1" ht="24">
      <c r="A955" s="60">
        <v>949</v>
      </c>
      <c r="B955" s="60" t="s">
        <v>40</v>
      </c>
      <c r="C955" s="60" t="s">
        <v>27928</v>
      </c>
      <c r="D955" s="69" t="s">
        <v>27965</v>
      </c>
      <c r="E955" s="60"/>
      <c r="F955" s="60" t="s">
        <v>28024</v>
      </c>
      <c r="G955" s="61">
        <v>1010014270</v>
      </c>
      <c r="H955" s="60">
        <v>3006480761</v>
      </c>
      <c r="I955" s="63" t="s">
        <v>28063</v>
      </c>
      <c r="J955" s="60" t="s">
        <v>28124</v>
      </c>
      <c r="K955" s="60" t="s">
        <v>203</v>
      </c>
      <c r="L955" s="60"/>
      <c r="M955" s="61"/>
      <c r="N955" s="60" t="s">
        <v>6250</v>
      </c>
      <c r="O955" s="60"/>
      <c r="P955" s="61">
        <v>30000</v>
      </c>
      <c r="Q955" s="60" t="s">
        <v>1201</v>
      </c>
      <c r="R955" s="60"/>
      <c r="S955" s="60"/>
      <c r="T955" s="61"/>
      <c r="U955" s="61"/>
      <c r="V955" s="61"/>
      <c r="W955" s="61"/>
      <c r="X955" s="60"/>
      <c r="Y955" s="60"/>
      <c r="Z955" s="60"/>
    </row>
    <row r="956" spans="1:26" s="21" customFormat="1" ht="48">
      <c r="A956" s="60">
        <v>950</v>
      </c>
      <c r="B956" s="60" t="s">
        <v>40</v>
      </c>
      <c r="C956" s="60" t="s">
        <v>27928</v>
      </c>
      <c r="D956" s="69" t="s">
        <v>27966</v>
      </c>
      <c r="E956" s="60"/>
      <c r="F956" s="60" t="s">
        <v>996</v>
      </c>
      <c r="G956" s="61">
        <v>900944612</v>
      </c>
      <c r="H956" s="60">
        <v>3108309706</v>
      </c>
      <c r="I956" s="63" t="s">
        <v>28064</v>
      </c>
      <c r="J956" s="60" t="s">
        <v>870</v>
      </c>
      <c r="K956" s="60" t="s">
        <v>28147</v>
      </c>
      <c r="L956" s="60"/>
      <c r="M956" s="61"/>
      <c r="N956" s="60" t="s">
        <v>4328</v>
      </c>
      <c r="O956" s="60"/>
      <c r="P956" s="61">
        <v>6000</v>
      </c>
      <c r="Q956" s="60" t="s">
        <v>893</v>
      </c>
      <c r="R956" s="60"/>
      <c r="S956" s="60"/>
      <c r="T956" s="61"/>
      <c r="U956" s="61"/>
      <c r="V956" s="61"/>
      <c r="W956" s="61"/>
      <c r="X956" s="60"/>
      <c r="Y956" s="60"/>
      <c r="Z956" s="60"/>
    </row>
    <row r="957" spans="1:26" s="21" customFormat="1" ht="24">
      <c r="A957" s="60">
        <v>951</v>
      </c>
      <c r="B957" s="60" t="s">
        <v>40</v>
      </c>
      <c r="C957" s="60" t="s">
        <v>27928</v>
      </c>
      <c r="D957" s="69" t="s">
        <v>27967</v>
      </c>
      <c r="E957" s="60"/>
      <c r="F957" s="60" t="s">
        <v>28024</v>
      </c>
      <c r="G957" s="61">
        <v>72190323</v>
      </c>
      <c r="H957" s="60">
        <v>3145097606</v>
      </c>
      <c r="I957" s="63" t="s">
        <v>28065</v>
      </c>
      <c r="J957" s="60" t="s">
        <v>870</v>
      </c>
      <c r="K957" s="60" t="s">
        <v>28148</v>
      </c>
      <c r="L957" s="60"/>
      <c r="M957" s="61"/>
      <c r="N957" s="60" t="s">
        <v>6250</v>
      </c>
      <c r="O957" s="60"/>
      <c r="P957" s="61" t="s">
        <v>28217</v>
      </c>
      <c r="Q957" s="60" t="s">
        <v>28234</v>
      </c>
      <c r="R957" s="60"/>
      <c r="S957" s="60"/>
      <c r="T957" s="61"/>
      <c r="U957" s="61"/>
      <c r="V957" s="61"/>
      <c r="W957" s="61"/>
      <c r="X957" s="60"/>
      <c r="Y957" s="60"/>
      <c r="Z957" s="60"/>
    </row>
    <row r="958" spans="1:26" s="21" customFormat="1" ht="36">
      <c r="A958" s="60">
        <v>952</v>
      </c>
      <c r="B958" s="60" t="s">
        <v>40</v>
      </c>
      <c r="C958" s="60" t="s">
        <v>27928</v>
      </c>
      <c r="D958" s="69" t="s">
        <v>27968</v>
      </c>
      <c r="E958" s="60"/>
      <c r="F958" s="60" t="s">
        <v>996</v>
      </c>
      <c r="G958" s="61">
        <v>9018222288</v>
      </c>
      <c r="H958" s="60">
        <v>3003199192</v>
      </c>
      <c r="I958" s="63" t="s">
        <v>28066</v>
      </c>
      <c r="J958" s="60" t="s">
        <v>870</v>
      </c>
      <c r="K958" s="60" t="s">
        <v>28149</v>
      </c>
      <c r="L958" s="60"/>
      <c r="M958" s="61"/>
      <c r="N958" s="60" t="s">
        <v>4261</v>
      </c>
      <c r="O958" s="60"/>
      <c r="P958" s="61">
        <v>2</v>
      </c>
      <c r="Q958" s="60" t="s">
        <v>1424</v>
      </c>
      <c r="R958" s="60"/>
      <c r="S958" s="60"/>
      <c r="T958" s="61"/>
      <c r="U958" s="61"/>
      <c r="V958" s="61"/>
      <c r="W958" s="61"/>
      <c r="X958" s="60"/>
      <c r="Y958" s="60"/>
      <c r="Z958" s="60"/>
    </row>
    <row r="959" spans="1:26" s="21" customFormat="1" ht="36">
      <c r="A959" s="60">
        <v>953</v>
      </c>
      <c r="B959" s="60" t="s">
        <v>40</v>
      </c>
      <c r="C959" s="60" t="s">
        <v>27928</v>
      </c>
      <c r="D959" s="69" t="s">
        <v>27969</v>
      </c>
      <c r="E959" s="60"/>
      <c r="F959" s="60" t="s">
        <v>28024</v>
      </c>
      <c r="G959" s="61">
        <v>72176533</v>
      </c>
      <c r="H959" s="60">
        <v>3008367853</v>
      </c>
      <c r="I959" s="63" t="s">
        <v>28067</v>
      </c>
      <c r="J959" s="60" t="s">
        <v>870</v>
      </c>
      <c r="K959" s="60" t="s">
        <v>28150</v>
      </c>
      <c r="L959" s="60"/>
      <c r="M959" s="61"/>
      <c r="N959" s="60" t="s">
        <v>4310</v>
      </c>
      <c r="O959" s="60"/>
      <c r="P959" s="61">
        <v>5</v>
      </c>
      <c r="Q959" s="60" t="s">
        <v>1424</v>
      </c>
      <c r="R959" s="60"/>
      <c r="S959" s="60"/>
      <c r="T959" s="61"/>
      <c r="U959" s="61"/>
      <c r="V959" s="61"/>
      <c r="W959" s="61"/>
      <c r="X959" s="60"/>
      <c r="Y959" s="60"/>
      <c r="Z959" s="60"/>
    </row>
    <row r="960" spans="1:26" s="21" customFormat="1" ht="24">
      <c r="A960" s="60">
        <v>954</v>
      </c>
      <c r="B960" s="60" t="s">
        <v>40</v>
      </c>
      <c r="C960" s="60" t="s">
        <v>27928</v>
      </c>
      <c r="D960" s="69" t="s">
        <v>27970</v>
      </c>
      <c r="E960" s="60"/>
      <c r="F960" s="60" t="s">
        <v>28024</v>
      </c>
      <c r="G960" s="61">
        <v>77159780</v>
      </c>
      <c r="H960" s="60">
        <v>3008015258</v>
      </c>
      <c r="I960" s="63" t="s">
        <v>28068</v>
      </c>
      <c r="J960" s="60" t="s">
        <v>870</v>
      </c>
      <c r="K960" s="60" t="s">
        <v>3843</v>
      </c>
      <c r="L960" s="60"/>
      <c r="M960" s="61"/>
      <c r="N960" s="60" t="s">
        <v>6250</v>
      </c>
      <c r="O960" s="60"/>
      <c r="P960" s="61">
        <v>103680000</v>
      </c>
      <c r="Q960" s="60" t="s">
        <v>1201</v>
      </c>
      <c r="R960" s="60"/>
      <c r="S960" s="60"/>
      <c r="T960" s="61"/>
      <c r="U960" s="61"/>
      <c r="V960" s="61"/>
      <c r="W960" s="61"/>
      <c r="X960" s="60"/>
      <c r="Y960" s="60"/>
      <c r="Z960" s="60"/>
    </row>
    <row r="961" spans="1:26" s="21" customFormat="1" ht="36">
      <c r="A961" s="60">
        <v>955</v>
      </c>
      <c r="B961" s="60" t="s">
        <v>40</v>
      </c>
      <c r="C961" s="60" t="s">
        <v>27928</v>
      </c>
      <c r="D961" s="69" t="s">
        <v>27971</v>
      </c>
      <c r="E961" s="60"/>
      <c r="F961" s="60" t="s">
        <v>996</v>
      </c>
      <c r="G961" s="61">
        <v>901797784</v>
      </c>
      <c r="H961" s="60">
        <v>3246280542</v>
      </c>
      <c r="I961" s="63" t="s">
        <v>28069</v>
      </c>
      <c r="J961" s="60" t="s">
        <v>28121</v>
      </c>
      <c r="K961" s="60" t="s">
        <v>28151</v>
      </c>
      <c r="L961" s="60"/>
      <c r="M961" s="61"/>
      <c r="N961" s="60" t="s">
        <v>6250</v>
      </c>
      <c r="O961" s="60"/>
      <c r="P961" s="61">
        <v>5</v>
      </c>
      <c r="Q961" s="60" t="s">
        <v>1424</v>
      </c>
      <c r="R961" s="60"/>
      <c r="S961" s="60"/>
      <c r="T961" s="61"/>
      <c r="U961" s="61"/>
      <c r="V961" s="61"/>
      <c r="W961" s="61"/>
      <c r="X961" s="60"/>
      <c r="Y961" s="60"/>
      <c r="Z961" s="60"/>
    </row>
    <row r="962" spans="1:26" s="21" customFormat="1" ht="144">
      <c r="A962" s="60">
        <v>956</v>
      </c>
      <c r="B962" s="60" t="s">
        <v>40</v>
      </c>
      <c r="C962" s="60" t="s">
        <v>27928</v>
      </c>
      <c r="D962" s="69" t="s">
        <v>27972</v>
      </c>
      <c r="E962" s="60"/>
      <c r="F962" s="60" t="s">
        <v>996</v>
      </c>
      <c r="G962" s="61">
        <v>900119714</v>
      </c>
      <c r="H962" s="60">
        <v>3005155924</v>
      </c>
      <c r="I962" s="63" t="s">
        <v>28053</v>
      </c>
      <c r="J962" s="60" t="s">
        <v>870</v>
      </c>
      <c r="K962" s="60" t="s">
        <v>28152</v>
      </c>
      <c r="L962" s="60"/>
      <c r="M962" s="61"/>
      <c r="N962" s="60" t="s">
        <v>28194</v>
      </c>
      <c r="O962" s="60"/>
      <c r="P962" s="61" t="s">
        <v>28218</v>
      </c>
      <c r="Q962" s="60" t="s">
        <v>893</v>
      </c>
      <c r="R962" s="60"/>
      <c r="S962" s="60"/>
      <c r="T962" s="61"/>
      <c r="U962" s="61"/>
      <c r="V962" s="61"/>
      <c r="W962" s="61"/>
      <c r="X962" s="60"/>
      <c r="Y962" s="60"/>
      <c r="Z962" s="60"/>
    </row>
    <row r="963" spans="1:26" s="21" customFormat="1" ht="36">
      <c r="A963" s="60">
        <v>957</v>
      </c>
      <c r="B963" s="60" t="s">
        <v>40</v>
      </c>
      <c r="C963" s="60" t="s">
        <v>27928</v>
      </c>
      <c r="D963" s="69" t="s">
        <v>27973</v>
      </c>
      <c r="E963" s="60"/>
      <c r="F963" s="60" t="s">
        <v>28024</v>
      </c>
      <c r="G963" s="61">
        <v>8521698</v>
      </c>
      <c r="H963" s="60">
        <v>3217182029</v>
      </c>
      <c r="I963" s="63" t="s">
        <v>28070</v>
      </c>
      <c r="J963" s="60" t="s">
        <v>13139</v>
      </c>
      <c r="K963" s="60" t="s">
        <v>28153</v>
      </c>
      <c r="L963" s="60"/>
      <c r="M963" s="61"/>
      <c r="N963" s="60" t="s">
        <v>4261</v>
      </c>
      <c r="O963" s="60"/>
      <c r="P963" s="61">
        <v>1000</v>
      </c>
      <c r="Q963" s="60" t="s">
        <v>893</v>
      </c>
      <c r="R963" s="60"/>
      <c r="S963" s="60"/>
      <c r="T963" s="61"/>
      <c r="U963" s="61"/>
      <c r="V963" s="61"/>
      <c r="W963" s="61"/>
      <c r="X963" s="60"/>
      <c r="Y963" s="60"/>
      <c r="Z963" s="60"/>
    </row>
    <row r="964" spans="1:26" s="21" customFormat="1" ht="96">
      <c r="A964" s="60">
        <v>958</v>
      </c>
      <c r="B964" s="60" t="s">
        <v>40</v>
      </c>
      <c r="C964" s="60" t="s">
        <v>27928</v>
      </c>
      <c r="D964" s="69" t="s">
        <v>27974</v>
      </c>
      <c r="E964" s="60"/>
      <c r="F964" s="60" t="s">
        <v>28024</v>
      </c>
      <c r="G964" s="61">
        <v>1048275988</v>
      </c>
      <c r="H964" s="60">
        <v>3006362521</v>
      </c>
      <c r="I964" s="63" t="s">
        <v>28071</v>
      </c>
      <c r="J964" s="60" t="s">
        <v>870</v>
      </c>
      <c r="K964" s="60" t="s">
        <v>28154</v>
      </c>
      <c r="L964" s="60"/>
      <c r="M964" s="61"/>
      <c r="N964" s="60" t="s">
        <v>6250</v>
      </c>
      <c r="O964" s="60"/>
      <c r="P964" s="61">
        <v>100</v>
      </c>
      <c r="Q964" s="60" t="s">
        <v>1424</v>
      </c>
      <c r="R964" s="60"/>
      <c r="S964" s="60"/>
      <c r="T964" s="61"/>
      <c r="U964" s="61"/>
      <c r="V964" s="61"/>
      <c r="W964" s="61"/>
      <c r="X964" s="60"/>
      <c r="Y964" s="60"/>
      <c r="Z964" s="60"/>
    </row>
    <row r="965" spans="1:26" s="21" customFormat="1" ht="60">
      <c r="A965" s="60">
        <v>959</v>
      </c>
      <c r="B965" s="60" t="s">
        <v>40</v>
      </c>
      <c r="C965" s="60" t="s">
        <v>27928</v>
      </c>
      <c r="D965" s="69" t="s">
        <v>27975</v>
      </c>
      <c r="E965" s="60"/>
      <c r="F965" s="60" t="s">
        <v>28024</v>
      </c>
      <c r="G965" s="61" t="s">
        <v>28246</v>
      </c>
      <c r="H965" s="60">
        <v>3104182277</v>
      </c>
      <c r="I965" s="63" t="s">
        <v>28072</v>
      </c>
      <c r="J965" s="60" t="s">
        <v>870</v>
      </c>
      <c r="K965" s="60" t="s">
        <v>28155</v>
      </c>
      <c r="L965" s="60"/>
      <c r="M965" s="61"/>
      <c r="N965" s="60" t="s">
        <v>6250</v>
      </c>
      <c r="O965" s="60"/>
      <c r="P965" s="61"/>
      <c r="Q965" s="60" t="s">
        <v>893</v>
      </c>
      <c r="R965" s="60"/>
      <c r="S965" s="60"/>
      <c r="T965" s="61"/>
      <c r="U965" s="61"/>
      <c r="V965" s="61"/>
      <c r="W965" s="61"/>
      <c r="X965" s="60"/>
      <c r="Y965" s="60"/>
      <c r="Z965" s="60"/>
    </row>
    <row r="966" spans="1:26" s="21" customFormat="1" ht="36">
      <c r="A966" s="60">
        <v>960</v>
      </c>
      <c r="B966" s="60" t="s">
        <v>40</v>
      </c>
      <c r="C966" s="60" t="s">
        <v>27928</v>
      </c>
      <c r="D966" s="69" t="s">
        <v>27976</v>
      </c>
      <c r="E966" s="60"/>
      <c r="F966" s="60" t="s">
        <v>996</v>
      </c>
      <c r="G966" s="61">
        <v>9013000797</v>
      </c>
      <c r="H966" s="60">
        <v>3115551800</v>
      </c>
      <c r="I966" s="63" t="s">
        <v>28073</v>
      </c>
      <c r="J966" s="60" t="s">
        <v>870</v>
      </c>
      <c r="K966" s="60" t="s">
        <v>28156</v>
      </c>
      <c r="L966" s="60"/>
      <c r="M966" s="61"/>
      <c r="N966" s="60" t="s">
        <v>4303</v>
      </c>
      <c r="O966" s="60"/>
      <c r="P966" s="61">
        <v>3</v>
      </c>
      <c r="Q966" s="60" t="s">
        <v>1424</v>
      </c>
      <c r="R966" s="60"/>
      <c r="S966" s="60"/>
      <c r="T966" s="61"/>
      <c r="U966" s="61"/>
      <c r="V966" s="61"/>
      <c r="W966" s="61"/>
      <c r="X966" s="60"/>
      <c r="Y966" s="60"/>
      <c r="Z966" s="60"/>
    </row>
    <row r="967" spans="1:26" s="21" customFormat="1" ht="60">
      <c r="A967" s="60">
        <v>961</v>
      </c>
      <c r="B967" s="60" t="s">
        <v>40</v>
      </c>
      <c r="C967" s="60" t="s">
        <v>27928</v>
      </c>
      <c r="D967" s="69" t="s">
        <v>27977</v>
      </c>
      <c r="E967" s="60"/>
      <c r="F967" s="60" t="s">
        <v>996</v>
      </c>
      <c r="G967" s="61">
        <v>802018875</v>
      </c>
      <c r="H967" s="60">
        <v>3145310312</v>
      </c>
      <c r="I967" s="63" t="s">
        <v>28074</v>
      </c>
      <c r="J967" s="60" t="s">
        <v>870</v>
      </c>
      <c r="K967" s="60" t="s">
        <v>28157</v>
      </c>
      <c r="L967" s="60"/>
      <c r="M967" s="61"/>
      <c r="N967" s="60" t="s">
        <v>4261</v>
      </c>
      <c r="O967" s="60"/>
      <c r="P967" s="61">
        <v>156</v>
      </c>
      <c r="Q967" s="60" t="s">
        <v>1424</v>
      </c>
      <c r="R967" s="60"/>
      <c r="S967" s="60"/>
      <c r="T967" s="61"/>
      <c r="U967" s="61"/>
      <c r="V967" s="61"/>
      <c r="W967" s="61"/>
      <c r="X967" s="60"/>
      <c r="Y967" s="60"/>
      <c r="Z967" s="60"/>
    </row>
    <row r="968" spans="1:26" s="21" customFormat="1" ht="144">
      <c r="A968" s="60">
        <v>962</v>
      </c>
      <c r="B968" s="60" t="s">
        <v>40</v>
      </c>
      <c r="C968" s="60" t="s">
        <v>27928</v>
      </c>
      <c r="D968" s="69" t="s">
        <v>27978</v>
      </c>
      <c r="E968" s="60"/>
      <c r="F968" s="60" t="s">
        <v>28024</v>
      </c>
      <c r="G968" s="61">
        <v>32850102</v>
      </c>
      <c r="H968" s="60">
        <v>3103507551</v>
      </c>
      <c r="I968" s="63" t="s">
        <v>28075</v>
      </c>
      <c r="J968" s="60" t="s">
        <v>28121</v>
      </c>
      <c r="K968" s="60" t="s">
        <v>28158</v>
      </c>
      <c r="L968" s="60"/>
      <c r="M968" s="61"/>
      <c r="N968" s="60" t="s">
        <v>6250</v>
      </c>
      <c r="O968" s="60"/>
      <c r="P968" s="61">
        <v>30</v>
      </c>
      <c r="Q968" s="60" t="s">
        <v>1424</v>
      </c>
      <c r="R968" s="60"/>
      <c r="S968" s="60"/>
      <c r="T968" s="61"/>
      <c r="U968" s="61"/>
      <c r="V968" s="61"/>
      <c r="W968" s="61"/>
      <c r="X968" s="60"/>
      <c r="Y968" s="60"/>
      <c r="Z968" s="60"/>
    </row>
    <row r="969" spans="1:26" s="21" customFormat="1" ht="36">
      <c r="A969" s="60">
        <v>963</v>
      </c>
      <c r="B969" s="60" t="s">
        <v>40</v>
      </c>
      <c r="C969" s="60" t="s">
        <v>27928</v>
      </c>
      <c r="D969" s="69" t="s">
        <v>27979</v>
      </c>
      <c r="E969" s="60"/>
      <c r="F969" s="60" t="s">
        <v>996</v>
      </c>
      <c r="G969" s="61">
        <v>901708851</v>
      </c>
      <c r="H969" s="60"/>
      <c r="I969" s="63" t="s">
        <v>28076</v>
      </c>
      <c r="J969" s="60" t="s">
        <v>870</v>
      </c>
      <c r="K969" s="60" t="s">
        <v>28159</v>
      </c>
      <c r="L969" s="60"/>
      <c r="M969" s="61"/>
      <c r="N969" s="60" t="s">
        <v>4261</v>
      </c>
      <c r="O969" s="60"/>
      <c r="P969" s="61"/>
      <c r="Q969" s="60"/>
      <c r="R969" s="60"/>
      <c r="S969" s="60"/>
      <c r="T969" s="61"/>
      <c r="U969" s="61"/>
      <c r="V969" s="61"/>
      <c r="W969" s="61"/>
      <c r="X969" s="60"/>
      <c r="Y969" s="60"/>
      <c r="Z969" s="60"/>
    </row>
    <row r="970" spans="1:26" s="21" customFormat="1" ht="36">
      <c r="A970" s="60">
        <v>964</v>
      </c>
      <c r="B970" s="60" t="s">
        <v>40</v>
      </c>
      <c r="C970" s="60" t="s">
        <v>27928</v>
      </c>
      <c r="D970" s="69" t="s">
        <v>27980</v>
      </c>
      <c r="E970" s="60"/>
      <c r="F970" s="60" t="s">
        <v>28024</v>
      </c>
      <c r="G970" s="61">
        <v>70383274</v>
      </c>
      <c r="H970" s="60">
        <v>3165234384</v>
      </c>
      <c r="I970" s="63" t="s">
        <v>28077</v>
      </c>
      <c r="J970" s="60" t="s">
        <v>870</v>
      </c>
      <c r="K970" s="60" t="s">
        <v>28160</v>
      </c>
      <c r="L970" s="60"/>
      <c r="M970" s="61"/>
      <c r="N970" s="60" t="s">
        <v>6250</v>
      </c>
      <c r="O970" s="60"/>
      <c r="P970" s="61">
        <v>90000</v>
      </c>
      <c r="Q970" s="60" t="s">
        <v>893</v>
      </c>
      <c r="R970" s="60"/>
      <c r="S970" s="60"/>
      <c r="T970" s="61"/>
      <c r="U970" s="61"/>
      <c r="V970" s="61"/>
      <c r="W970" s="61"/>
      <c r="X970" s="60"/>
      <c r="Y970" s="60"/>
      <c r="Z970" s="60"/>
    </row>
    <row r="971" spans="1:26" s="21" customFormat="1" ht="36">
      <c r="A971" s="60">
        <v>965</v>
      </c>
      <c r="B971" s="60" t="s">
        <v>40</v>
      </c>
      <c r="C971" s="60" t="s">
        <v>27928</v>
      </c>
      <c r="D971" s="69" t="s">
        <v>27981</v>
      </c>
      <c r="E971" s="60"/>
      <c r="F971" s="60" t="s">
        <v>996</v>
      </c>
      <c r="G971" s="61">
        <v>901700785</v>
      </c>
      <c r="H971" s="60">
        <v>3137645571</v>
      </c>
      <c r="I971" s="63" t="s">
        <v>28078</v>
      </c>
      <c r="J971" s="60" t="s">
        <v>870</v>
      </c>
      <c r="K971" s="60" t="s">
        <v>1304</v>
      </c>
      <c r="L971" s="60"/>
      <c r="M971" s="61"/>
      <c r="N971" s="60" t="s">
        <v>6250</v>
      </c>
      <c r="O971" s="60"/>
      <c r="P971" s="61">
        <v>90000</v>
      </c>
      <c r="Q971" s="60" t="s">
        <v>893</v>
      </c>
      <c r="R971" s="60"/>
      <c r="S971" s="60"/>
      <c r="T971" s="61"/>
      <c r="U971" s="61"/>
      <c r="V971" s="61"/>
      <c r="W971" s="61"/>
      <c r="X971" s="60"/>
      <c r="Y971" s="60"/>
      <c r="Z971" s="60"/>
    </row>
    <row r="972" spans="1:26" s="21" customFormat="1" ht="72">
      <c r="A972" s="60">
        <v>966</v>
      </c>
      <c r="B972" s="60" t="s">
        <v>40</v>
      </c>
      <c r="C972" s="60" t="s">
        <v>27928</v>
      </c>
      <c r="D972" s="69" t="s">
        <v>27982</v>
      </c>
      <c r="E972" s="60"/>
      <c r="F972" s="60" t="s">
        <v>28024</v>
      </c>
      <c r="G972" s="61" t="s">
        <v>28219</v>
      </c>
      <c r="H972" s="60">
        <v>3167052052</v>
      </c>
      <c r="I972" s="63" t="s">
        <v>28079</v>
      </c>
      <c r="J972" s="60" t="s">
        <v>870</v>
      </c>
      <c r="K972" s="60" t="s">
        <v>28161</v>
      </c>
      <c r="L972" s="60"/>
      <c r="M972" s="61"/>
      <c r="N972" s="60" t="s">
        <v>6250</v>
      </c>
      <c r="O972" s="60"/>
      <c r="P972" s="61" t="s">
        <v>28219</v>
      </c>
      <c r="Q972" s="60" t="s">
        <v>28219</v>
      </c>
      <c r="R972" s="60"/>
      <c r="S972" s="60"/>
      <c r="T972" s="61"/>
      <c r="U972" s="61"/>
      <c r="V972" s="61"/>
      <c r="W972" s="61"/>
      <c r="X972" s="60"/>
      <c r="Y972" s="60"/>
      <c r="Z972" s="60"/>
    </row>
    <row r="973" spans="1:26" s="21" customFormat="1" ht="36">
      <c r="A973" s="60">
        <v>967</v>
      </c>
      <c r="B973" s="60" t="s">
        <v>40</v>
      </c>
      <c r="C973" s="60" t="s">
        <v>27928</v>
      </c>
      <c r="D973" s="69" t="s">
        <v>27983</v>
      </c>
      <c r="E973" s="60"/>
      <c r="F973" s="60" t="s">
        <v>996</v>
      </c>
      <c r="G973" s="61"/>
      <c r="H973" s="60">
        <v>3114197672</v>
      </c>
      <c r="I973" s="63" t="s">
        <v>28080</v>
      </c>
      <c r="J973" s="60" t="s">
        <v>870</v>
      </c>
      <c r="K973" s="60" t="s">
        <v>6954</v>
      </c>
      <c r="L973" s="60"/>
      <c r="M973" s="61"/>
      <c r="N973" s="60" t="s">
        <v>4310</v>
      </c>
      <c r="O973" s="60"/>
      <c r="P973" s="61">
        <v>2400</v>
      </c>
      <c r="Q973" s="60" t="s">
        <v>893</v>
      </c>
      <c r="R973" s="60"/>
      <c r="S973" s="60"/>
      <c r="T973" s="61"/>
      <c r="U973" s="61"/>
      <c r="V973" s="61"/>
      <c r="W973" s="61"/>
      <c r="X973" s="60"/>
      <c r="Y973" s="60"/>
      <c r="Z973" s="60"/>
    </row>
    <row r="974" spans="1:26" s="21" customFormat="1" ht="24">
      <c r="A974" s="60">
        <v>968</v>
      </c>
      <c r="B974" s="60" t="s">
        <v>40</v>
      </c>
      <c r="C974" s="60" t="s">
        <v>27928</v>
      </c>
      <c r="D974" s="69" t="s">
        <v>27984</v>
      </c>
      <c r="E974" s="60"/>
      <c r="F974" s="60" t="s">
        <v>28024</v>
      </c>
      <c r="G974" s="61">
        <v>1045725747</v>
      </c>
      <c r="H974" s="60">
        <v>3042387077</v>
      </c>
      <c r="I974" s="63" t="s">
        <v>28081</v>
      </c>
      <c r="J974" s="60" t="s">
        <v>870</v>
      </c>
      <c r="K974" s="60" t="s">
        <v>28162</v>
      </c>
      <c r="L974" s="60"/>
      <c r="M974" s="61"/>
      <c r="N974" s="60" t="s">
        <v>6250</v>
      </c>
      <c r="O974" s="60"/>
      <c r="P974" s="61">
        <v>300000</v>
      </c>
      <c r="Q974" s="60" t="s">
        <v>1444</v>
      </c>
      <c r="R974" s="60"/>
      <c r="S974" s="60"/>
      <c r="T974" s="61"/>
      <c r="U974" s="61"/>
      <c r="V974" s="61"/>
      <c r="W974" s="61"/>
      <c r="X974" s="60"/>
      <c r="Y974" s="60"/>
      <c r="Z974" s="60"/>
    </row>
    <row r="975" spans="1:26" s="21" customFormat="1" ht="24">
      <c r="A975" s="60">
        <v>969</v>
      </c>
      <c r="B975" s="60" t="s">
        <v>40</v>
      </c>
      <c r="C975" s="60" t="s">
        <v>27928</v>
      </c>
      <c r="D975" s="69" t="s">
        <v>27985</v>
      </c>
      <c r="E975" s="60"/>
      <c r="F975" s="60" t="s">
        <v>28024</v>
      </c>
      <c r="G975" s="61">
        <v>1002142483</v>
      </c>
      <c r="H975" s="60">
        <v>3013917178</v>
      </c>
      <c r="I975" s="63" t="s">
        <v>28082</v>
      </c>
      <c r="J975" s="60" t="s">
        <v>870</v>
      </c>
      <c r="K975" s="60" t="s">
        <v>28163</v>
      </c>
      <c r="L975" s="60"/>
      <c r="M975" s="61"/>
      <c r="N975" s="60" t="s">
        <v>6250</v>
      </c>
      <c r="O975" s="60"/>
      <c r="P975" s="61">
        <v>100</v>
      </c>
      <c r="Q975" s="60" t="s">
        <v>1376</v>
      </c>
      <c r="R975" s="60"/>
      <c r="S975" s="60"/>
      <c r="T975" s="61"/>
      <c r="U975" s="61"/>
      <c r="V975" s="61"/>
      <c r="W975" s="61"/>
      <c r="X975" s="60"/>
      <c r="Y975" s="60"/>
      <c r="Z975" s="60"/>
    </row>
    <row r="976" spans="1:26" s="21" customFormat="1" ht="24">
      <c r="A976" s="60">
        <v>970</v>
      </c>
      <c r="B976" s="60" t="s">
        <v>40</v>
      </c>
      <c r="C976" s="60" t="s">
        <v>27928</v>
      </c>
      <c r="D976" s="69" t="s">
        <v>27986</v>
      </c>
      <c r="E976" s="60"/>
      <c r="F976" s="60" t="s">
        <v>28024</v>
      </c>
      <c r="G976" s="61">
        <v>8570118</v>
      </c>
      <c r="H976" s="60">
        <v>3015689039</v>
      </c>
      <c r="I976" s="63" t="s">
        <v>28083</v>
      </c>
      <c r="J976" s="60" t="s">
        <v>870</v>
      </c>
      <c r="K976" s="60" t="s">
        <v>27794</v>
      </c>
      <c r="L976" s="60"/>
      <c r="M976" s="61"/>
      <c r="N976" s="60" t="s">
        <v>6250</v>
      </c>
      <c r="O976" s="60"/>
      <c r="P976" s="61">
        <v>20000</v>
      </c>
      <c r="Q976" s="60" t="s">
        <v>1444</v>
      </c>
      <c r="R976" s="60"/>
      <c r="S976" s="60"/>
      <c r="T976" s="61"/>
      <c r="U976" s="61"/>
      <c r="V976" s="61"/>
      <c r="W976" s="61"/>
      <c r="X976" s="60"/>
      <c r="Y976" s="60"/>
      <c r="Z976" s="60"/>
    </row>
    <row r="977" spans="1:26" s="21" customFormat="1" ht="36">
      <c r="A977" s="60">
        <v>971</v>
      </c>
      <c r="B977" s="60" t="s">
        <v>40</v>
      </c>
      <c r="C977" s="60" t="s">
        <v>27928</v>
      </c>
      <c r="D977" s="69" t="s">
        <v>27987</v>
      </c>
      <c r="E977" s="60"/>
      <c r="F977" s="60" t="s">
        <v>996</v>
      </c>
      <c r="G977" s="61">
        <v>901387411</v>
      </c>
      <c r="H977" s="60"/>
      <c r="I977" s="63" t="s">
        <v>28084</v>
      </c>
      <c r="J977" s="60" t="s">
        <v>870</v>
      </c>
      <c r="K977" s="60"/>
      <c r="L977" s="60"/>
      <c r="M977" s="61"/>
      <c r="N977" s="60" t="s">
        <v>6250</v>
      </c>
      <c r="O977" s="60"/>
      <c r="P977" s="61"/>
      <c r="Q977" s="60"/>
      <c r="R977" s="60"/>
      <c r="S977" s="60"/>
      <c r="T977" s="61"/>
      <c r="U977" s="61"/>
      <c r="V977" s="61"/>
      <c r="W977" s="61"/>
      <c r="X977" s="60"/>
      <c r="Y977" s="60"/>
      <c r="Z977" s="60"/>
    </row>
    <row r="978" spans="1:26" s="21" customFormat="1" ht="240">
      <c r="A978" s="60">
        <v>972</v>
      </c>
      <c r="B978" s="60" t="s">
        <v>40</v>
      </c>
      <c r="C978" s="60" t="s">
        <v>27928</v>
      </c>
      <c r="D978" s="69" t="s">
        <v>27988</v>
      </c>
      <c r="E978" s="60"/>
      <c r="F978" s="60" t="s">
        <v>996</v>
      </c>
      <c r="G978" s="61">
        <v>901854484</v>
      </c>
      <c r="H978" s="60">
        <v>3008165009</v>
      </c>
      <c r="I978" s="63" t="s">
        <v>28085</v>
      </c>
      <c r="J978" s="60" t="s">
        <v>870</v>
      </c>
      <c r="K978" s="60" t="s">
        <v>28164</v>
      </c>
      <c r="L978" s="60"/>
      <c r="M978" s="61"/>
      <c r="N978" s="60" t="s">
        <v>6250</v>
      </c>
      <c r="O978" s="60"/>
      <c r="P978" s="61"/>
      <c r="Q978" s="60"/>
      <c r="R978" s="60"/>
      <c r="S978" s="60"/>
      <c r="T978" s="61"/>
      <c r="U978" s="61"/>
      <c r="V978" s="61"/>
      <c r="W978" s="61"/>
      <c r="X978" s="60"/>
      <c r="Y978" s="60"/>
      <c r="Z978" s="60"/>
    </row>
    <row r="979" spans="1:26" s="21" customFormat="1" ht="216">
      <c r="A979" s="60">
        <v>973</v>
      </c>
      <c r="B979" s="60" t="s">
        <v>40</v>
      </c>
      <c r="C979" s="60" t="s">
        <v>27928</v>
      </c>
      <c r="D979" s="69" t="s">
        <v>27989</v>
      </c>
      <c r="E979" s="60"/>
      <c r="F979" s="60" t="s">
        <v>996</v>
      </c>
      <c r="G979" s="61">
        <v>901850440</v>
      </c>
      <c r="H979" s="60">
        <v>3165281588</v>
      </c>
      <c r="I979" s="63" t="s">
        <v>28086</v>
      </c>
      <c r="J979" s="60" t="s">
        <v>870</v>
      </c>
      <c r="K979" s="60" t="s">
        <v>28165</v>
      </c>
      <c r="L979" s="60"/>
      <c r="M979" s="61"/>
      <c r="N979" s="60" t="s">
        <v>28195</v>
      </c>
      <c r="O979" s="60"/>
      <c r="P979" s="61" t="s">
        <v>28220</v>
      </c>
      <c r="Q979" s="60" t="s">
        <v>28235</v>
      </c>
      <c r="R979" s="60"/>
      <c r="S979" s="60"/>
      <c r="T979" s="61"/>
      <c r="U979" s="61"/>
      <c r="V979" s="61"/>
      <c r="W979" s="61"/>
      <c r="X979" s="60"/>
      <c r="Y979" s="60"/>
      <c r="Z979" s="60"/>
    </row>
    <row r="980" spans="1:26" s="21" customFormat="1" ht="24">
      <c r="A980" s="60">
        <v>974</v>
      </c>
      <c r="B980" s="60" t="s">
        <v>40</v>
      </c>
      <c r="C980" s="60" t="s">
        <v>27928</v>
      </c>
      <c r="D980" s="69" t="s">
        <v>27990</v>
      </c>
      <c r="E980" s="60"/>
      <c r="F980" s="60" t="s">
        <v>28024</v>
      </c>
      <c r="G980" s="61">
        <v>149074704321</v>
      </c>
      <c r="H980" s="60">
        <v>3023888118</v>
      </c>
      <c r="I980" s="63" t="s">
        <v>28087</v>
      </c>
      <c r="J980" s="60" t="s">
        <v>28121</v>
      </c>
      <c r="K980" s="60" t="s">
        <v>4235</v>
      </c>
      <c r="L980" s="60"/>
      <c r="M980" s="61"/>
      <c r="N980" s="60" t="s">
        <v>7644</v>
      </c>
      <c r="O980" s="60"/>
      <c r="P980" s="61">
        <v>100</v>
      </c>
      <c r="Q980" s="60" t="s">
        <v>28235</v>
      </c>
      <c r="R980" s="60"/>
      <c r="S980" s="60"/>
      <c r="T980" s="61"/>
      <c r="U980" s="61"/>
      <c r="V980" s="61"/>
      <c r="W980" s="61"/>
      <c r="X980" s="60"/>
      <c r="Y980" s="60"/>
      <c r="Z980" s="60"/>
    </row>
    <row r="981" spans="1:26" s="21" customFormat="1" ht="204">
      <c r="A981" s="60">
        <v>975</v>
      </c>
      <c r="B981" s="60" t="s">
        <v>40</v>
      </c>
      <c r="C981" s="60" t="s">
        <v>27928</v>
      </c>
      <c r="D981" s="69" t="s">
        <v>27991</v>
      </c>
      <c r="E981" s="60"/>
      <c r="F981" s="60" t="s">
        <v>996</v>
      </c>
      <c r="G981" s="61">
        <v>901854494</v>
      </c>
      <c r="H981" s="60">
        <v>3022933786</v>
      </c>
      <c r="I981" s="63" t="s">
        <v>28088</v>
      </c>
      <c r="J981" s="60" t="s">
        <v>870</v>
      </c>
      <c r="K981" s="60" t="s">
        <v>28166</v>
      </c>
      <c r="L981" s="60"/>
      <c r="M981" s="61"/>
      <c r="N981" s="60" t="s">
        <v>6250</v>
      </c>
      <c r="O981" s="60"/>
      <c r="P981" s="61">
        <v>10000</v>
      </c>
      <c r="Q981" s="60" t="s">
        <v>28236</v>
      </c>
      <c r="R981" s="60"/>
      <c r="S981" s="60"/>
      <c r="T981" s="61"/>
      <c r="U981" s="61"/>
      <c r="V981" s="61"/>
      <c r="W981" s="61"/>
      <c r="X981" s="60"/>
      <c r="Y981" s="60"/>
      <c r="Z981" s="60"/>
    </row>
    <row r="982" spans="1:26" s="21" customFormat="1" ht="24">
      <c r="A982" s="60">
        <v>976</v>
      </c>
      <c r="B982" s="60" t="s">
        <v>40</v>
      </c>
      <c r="C982" s="60" t="s">
        <v>27928</v>
      </c>
      <c r="D982" s="69" t="s">
        <v>27992</v>
      </c>
      <c r="E982" s="60"/>
      <c r="F982" s="60" t="s">
        <v>28026</v>
      </c>
      <c r="G982" s="61">
        <v>22547289</v>
      </c>
      <c r="H982" s="60">
        <v>3008947028</v>
      </c>
      <c r="I982" s="63" t="s">
        <v>28089</v>
      </c>
      <c r="J982" s="60" t="s">
        <v>28121</v>
      </c>
      <c r="K982" s="60" t="s">
        <v>4235</v>
      </c>
      <c r="L982" s="60"/>
      <c r="M982" s="61"/>
      <c r="N982" s="60" t="s">
        <v>7644</v>
      </c>
      <c r="O982" s="60"/>
      <c r="P982" s="61">
        <v>100</v>
      </c>
      <c r="Q982" s="60" t="s">
        <v>893</v>
      </c>
      <c r="R982" s="60"/>
      <c r="S982" s="60"/>
      <c r="T982" s="61"/>
      <c r="U982" s="61"/>
      <c r="V982" s="61"/>
      <c r="W982" s="61"/>
      <c r="X982" s="60"/>
      <c r="Y982" s="60"/>
      <c r="Z982" s="60"/>
    </row>
    <row r="983" spans="1:26" s="21" customFormat="1" ht="24">
      <c r="A983" s="60">
        <v>977</v>
      </c>
      <c r="B983" s="60" t="s">
        <v>40</v>
      </c>
      <c r="C983" s="60" t="s">
        <v>27928</v>
      </c>
      <c r="D983" s="69" t="s">
        <v>27993</v>
      </c>
      <c r="E983" s="60"/>
      <c r="F983" s="60" t="s">
        <v>28026</v>
      </c>
      <c r="G983" s="61">
        <v>1002142484</v>
      </c>
      <c r="H983" s="60">
        <v>3013917178</v>
      </c>
      <c r="I983" s="63" t="s">
        <v>28090</v>
      </c>
      <c r="J983" s="60" t="s">
        <v>870</v>
      </c>
      <c r="K983" s="60" t="s">
        <v>28167</v>
      </c>
      <c r="L983" s="60"/>
      <c r="M983" s="61"/>
      <c r="N983" s="60" t="s">
        <v>28196</v>
      </c>
      <c r="O983" s="60"/>
      <c r="P983" s="61" t="s">
        <v>28221</v>
      </c>
      <c r="Q983" s="60" t="s">
        <v>28237</v>
      </c>
      <c r="R983" s="60"/>
      <c r="S983" s="60"/>
      <c r="T983" s="61"/>
      <c r="U983" s="61"/>
      <c r="V983" s="61"/>
      <c r="W983" s="61"/>
      <c r="X983" s="60"/>
      <c r="Y983" s="60"/>
      <c r="Z983" s="60"/>
    </row>
    <row r="984" spans="1:26" s="21" customFormat="1" ht="72">
      <c r="A984" s="60">
        <v>978</v>
      </c>
      <c r="B984" s="60" t="s">
        <v>40</v>
      </c>
      <c r="C984" s="60" t="s">
        <v>27928</v>
      </c>
      <c r="D984" s="69" t="s">
        <v>27994</v>
      </c>
      <c r="E984" s="60"/>
      <c r="F984" s="60" t="s">
        <v>28027</v>
      </c>
      <c r="G984" s="61">
        <v>901667160</v>
      </c>
      <c r="H984" s="60">
        <v>3155768596</v>
      </c>
      <c r="I984" s="63" t="s">
        <v>28091</v>
      </c>
      <c r="J984" s="60" t="s">
        <v>870</v>
      </c>
      <c r="K984" s="60" t="s">
        <v>28168</v>
      </c>
      <c r="L984" s="60"/>
      <c r="M984" s="61"/>
      <c r="N984" s="60" t="s">
        <v>28197</v>
      </c>
      <c r="O984" s="60"/>
      <c r="P984" s="61" t="s">
        <v>28222</v>
      </c>
      <c r="Q984" s="60" t="s">
        <v>28238</v>
      </c>
      <c r="R984" s="60"/>
      <c r="S984" s="60"/>
      <c r="T984" s="61"/>
      <c r="U984" s="61"/>
      <c r="V984" s="61"/>
      <c r="W984" s="61"/>
      <c r="X984" s="60"/>
      <c r="Y984" s="60"/>
      <c r="Z984" s="60"/>
    </row>
    <row r="985" spans="1:26" s="21" customFormat="1" ht="36">
      <c r="A985" s="60">
        <v>979</v>
      </c>
      <c r="B985" s="60" t="s">
        <v>40</v>
      </c>
      <c r="C985" s="60" t="s">
        <v>27928</v>
      </c>
      <c r="D985" s="69" t="s">
        <v>27995</v>
      </c>
      <c r="E985" s="60"/>
      <c r="F985" s="60" t="s">
        <v>1427</v>
      </c>
      <c r="G985" s="61">
        <v>1048326078</v>
      </c>
      <c r="H985" s="60">
        <v>3042062811</v>
      </c>
      <c r="I985" s="63" t="s">
        <v>28092</v>
      </c>
      <c r="J985" s="60" t="s">
        <v>870</v>
      </c>
      <c r="K985" s="60" t="s">
        <v>6438</v>
      </c>
      <c r="L985" s="60"/>
      <c r="M985" s="61"/>
      <c r="N985" s="60" t="s">
        <v>6250</v>
      </c>
      <c r="O985" s="60"/>
      <c r="P985" s="61">
        <v>800</v>
      </c>
      <c r="Q985" s="60" t="s">
        <v>893</v>
      </c>
      <c r="R985" s="60"/>
      <c r="S985" s="60"/>
      <c r="T985" s="61"/>
      <c r="U985" s="61"/>
      <c r="V985" s="61"/>
      <c r="W985" s="61"/>
      <c r="X985" s="60"/>
      <c r="Y985" s="60"/>
      <c r="Z985" s="60"/>
    </row>
    <row r="986" spans="1:26" s="21" customFormat="1" ht="48">
      <c r="A986" s="60">
        <v>980</v>
      </c>
      <c r="B986" s="60" t="s">
        <v>40</v>
      </c>
      <c r="C986" s="60" t="s">
        <v>27928</v>
      </c>
      <c r="D986" s="69" t="s">
        <v>27996</v>
      </c>
      <c r="E986" s="60"/>
      <c r="F986" s="60" t="s">
        <v>28028</v>
      </c>
      <c r="G986" s="61" t="s">
        <v>28247</v>
      </c>
      <c r="H986" s="60">
        <v>3106391606</v>
      </c>
      <c r="I986" s="63" t="s">
        <v>28093</v>
      </c>
      <c r="J986" s="60" t="s">
        <v>870</v>
      </c>
      <c r="K986" s="60" t="s">
        <v>28169</v>
      </c>
      <c r="L986" s="60"/>
      <c r="M986" s="61"/>
      <c r="N986" s="60" t="s">
        <v>6250</v>
      </c>
      <c r="O986" s="60"/>
      <c r="P986" s="61">
        <v>85600</v>
      </c>
      <c r="Q986" s="60" t="s">
        <v>893</v>
      </c>
      <c r="R986" s="60"/>
      <c r="S986" s="60"/>
      <c r="T986" s="61"/>
      <c r="U986" s="61"/>
      <c r="V986" s="61"/>
      <c r="W986" s="61"/>
      <c r="X986" s="60"/>
      <c r="Y986" s="60"/>
      <c r="Z986" s="60"/>
    </row>
    <row r="987" spans="1:26" s="21" customFormat="1" ht="72">
      <c r="A987" s="60">
        <v>981</v>
      </c>
      <c r="B987" s="60" t="s">
        <v>40</v>
      </c>
      <c r="C987" s="60" t="s">
        <v>27928</v>
      </c>
      <c r="D987" s="69" t="s">
        <v>27997</v>
      </c>
      <c r="E987" s="60"/>
      <c r="F987" s="60" t="s">
        <v>28029</v>
      </c>
      <c r="G987" s="61">
        <v>22635481</v>
      </c>
      <c r="H987" s="60">
        <v>3246368331</v>
      </c>
      <c r="I987" s="63" t="s">
        <v>28094</v>
      </c>
      <c r="J987" s="60" t="s">
        <v>870</v>
      </c>
      <c r="K987" s="60" t="s">
        <v>28170</v>
      </c>
      <c r="L987" s="60"/>
      <c r="M987" s="61"/>
      <c r="N987" s="60" t="s">
        <v>6250</v>
      </c>
      <c r="O987" s="60"/>
      <c r="P987" s="61">
        <v>5000</v>
      </c>
      <c r="Q987" s="60" t="s">
        <v>893</v>
      </c>
      <c r="R987" s="60"/>
      <c r="S987" s="60"/>
      <c r="T987" s="61"/>
      <c r="U987" s="61"/>
      <c r="V987" s="61"/>
      <c r="W987" s="61"/>
      <c r="X987" s="60"/>
      <c r="Y987" s="60"/>
      <c r="Z987" s="60"/>
    </row>
    <row r="988" spans="1:26" s="21" customFormat="1" ht="36">
      <c r="A988" s="60">
        <v>982</v>
      </c>
      <c r="B988" s="60" t="s">
        <v>40</v>
      </c>
      <c r="C988" s="60" t="s">
        <v>27928</v>
      </c>
      <c r="D988" s="69" t="s">
        <v>27998</v>
      </c>
      <c r="E988" s="60"/>
      <c r="F988" s="60" t="s">
        <v>28025</v>
      </c>
      <c r="G988" s="61">
        <v>900342984</v>
      </c>
      <c r="H988" s="60">
        <v>3007240044</v>
      </c>
      <c r="I988" s="63" t="s">
        <v>28095</v>
      </c>
      <c r="J988" s="60" t="s">
        <v>870</v>
      </c>
      <c r="K988" s="60" t="s">
        <v>4781</v>
      </c>
      <c r="L988" s="60"/>
      <c r="M988" s="61"/>
      <c r="N988" s="60" t="s">
        <v>6250</v>
      </c>
      <c r="O988" s="60"/>
      <c r="P988" s="61">
        <v>90000</v>
      </c>
      <c r="Q988" s="60" t="s">
        <v>1201</v>
      </c>
      <c r="R988" s="60"/>
      <c r="S988" s="60"/>
      <c r="T988" s="61"/>
      <c r="U988" s="61"/>
      <c r="V988" s="61"/>
      <c r="W988" s="61"/>
      <c r="X988" s="60"/>
      <c r="Y988" s="60"/>
      <c r="Z988" s="60"/>
    </row>
    <row r="989" spans="1:26" s="21" customFormat="1" ht="72">
      <c r="A989" s="60">
        <v>983</v>
      </c>
      <c r="B989" s="60" t="s">
        <v>40</v>
      </c>
      <c r="C989" s="60" t="s">
        <v>27928</v>
      </c>
      <c r="D989" s="69" t="s">
        <v>27999</v>
      </c>
      <c r="E989" s="60"/>
      <c r="F989" s="60" t="s">
        <v>28024</v>
      </c>
      <c r="G989" s="61">
        <v>32857610</v>
      </c>
      <c r="H989" s="60">
        <v>3145922076</v>
      </c>
      <c r="I989" s="63" t="s">
        <v>28096</v>
      </c>
      <c r="J989" s="60" t="s">
        <v>6302</v>
      </c>
      <c r="K989" s="60" t="s">
        <v>28171</v>
      </c>
      <c r="L989" s="60"/>
      <c r="M989" s="61"/>
      <c r="N989" s="60" t="s">
        <v>28198</v>
      </c>
      <c r="O989" s="60"/>
      <c r="P989" s="61" t="s">
        <v>28223</v>
      </c>
      <c r="Q989" s="60" t="s">
        <v>28239</v>
      </c>
      <c r="R989" s="60"/>
      <c r="S989" s="60"/>
      <c r="T989" s="61"/>
      <c r="U989" s="61"/>
      <c r="V989" s="61"/>
      <c r="W989" s="61"/>
      <c r="X989" s="60"/>
      <c r="Y989" s="60"/>
      <c r="Z989" s="60"/>
    </row>
    <row r="990" spans="1:26" s="21" customFormat="1" ht="264">
      <c r="A990" s="60">
        <v>984</v>
      </c>
      <c r="B990" s="60" t="s">
        <v>40</v>
      </c>
      <c r="C990" s="60" t="s">
        <v>27928</v>
      </c>
      <c r="D990" s="69" t="s">
        <v>28000</v>
      </c>
      <c r="E990" s="60"/>
      <c r="F990" s="60" t="s">
        <v>28025</v>
      </c>
      <c r="G990" s="61">
        <v>901885770</v>
      </c>
      <c r="H990" s="60">
        <v>3187119178</v>
      </c>
      <c r="I990" s="63" t="s">
        <v>28097</v>
      </c>
      <c r="J990" s="60" t="s">
        <v>870</v>
      </c>
      <c r="K990" s="60" t="s">
        <v>28172</v>
      </c>
      <c r="L990" s="60"/>
      <c r="M990" s="61"/>
      <c r="N990" s="60" t="s">
        <v>28199</v>
      </c>
      <c r="O990" s="60"/>
      <c r="P990" s="61" t="s">
        <v>28224</v>
      </c>
      <c r="Q990" s="60" t="s">
        <v>28240</v>
      </c>
      <c r="R990" s="60"/>
      <c r="S990" s="60"/>
      <c r="T990" s="61"/>
      <c r="U990" s="61"/>
      <c r="V990" s="61"/>
      <c r="W990" s="61"/>
      <c r="X990" s="60"/>
      <c r="Y990" s="60"/>
      <c r="Z990" s="60"/>
    </row>
    <row r="991" spans="1:26" s="21" customFormat="1" ht="72">
      <c r="A991" s="60">
        <v>985</v>
      </c>
      <c r="B991" s="60" t="s">
        <v>40</v>
      </c>
      <c r="C991" s="60" t="s">
        <v>27928</v>
      </c>
      <c r="D991" s="69" t="s">
        <v>28001</v>
      </c>
      <c r="E991" s="60"/>
      <c r="F991" s="60" t="s">
        <v>991</v>
      </c>
      <c r="G991" s="61" t="s">
        <v>28248</v>
      </c>
      <c r="H991" s="60" t="s">
        <v>28032</v>
      </c>
      <c r="I991" s="63" t="s">
        <v>28098</v>
      </c>
      <c r="J991" s="60" t="s">
        <v>28121</v>
      </c>
      <c r="K991" s="60" t="s">
        <v>28173</v>
      </c>
      <c r="L991" s="60"/>
      <c r="M991" s="61"/>
      <c r="N991" s="60" t="s">
        <v>28200</v>
      </c>
      <c r="O991" s="60"/>
      <c r="P991" s="61" t="s">
        <v>28225</v>
      </c>
      <c r="Q991" s="60" t="s">
        <v>28241</v>
      </c>
      <c r="R991" s="60"/>
      <c r="S991" s="60"/>
      <c r="T991" s="61"/>
      <c r="U991" s="61"/>
      <c r="V991" s="61"/>
      <c r="W991" s="61"/>
      <c r="X991" s="60"/>
      <c r="Y991" s="60"/>
      <c r="Z991" s="60"/>
    </row>
    <row r="992" spans="1:26" s="21" customFormat="1" ht="24">
      <c r="A992" s="60">
        <v>986</v>
      </c>
      <c r="B992" s="60" t="s">
        <v>40</v>
      </c>
      <c r="C992" s="60" t="s">
        <v>27928</v>
      </c>
      <c r="D992" s="69" t="s">
        <v>28002</v>
      </c>
      <c r="E992" s="60"/>
      <c r="F992" s="60" t="s">
        <v>28024</v>
      </c>
      <c r="G992" s="61">
        <v>1001868222</v>
      </c>
      <c r="H992" s="60">
        <v>3113759861</v>
      </c>
      <c r="I992" s="63" t="s">
        <v>28099</v>
      </c>
      <c r="J992" s="60" t="s">
        <v>870</v>
      </c>
      <c r="K992" s="60" t="s">
        <v>4221</v>
      </c>
      <c r="L992" s="60"/>
      <c r="M992" s="61"/>
      <c r="N992" s="60" t="s">
        <v>6250</v>
      </c>
      <c r="O992" s="60"/>
      <c r="P992" s="61">
        <v>101000</v>
      </c>
      <c r="Q992" s="60" t="s">
        <v>1458</v>
      </c>
      <c r="R992" s="60"/>
      <c r="S992" s="60"/>
      <c r="T992" s="61"/>
      <c r="U992" s="61"/>
      <c r="V992" s="61"/>
      <c r="W992" s="61"/>
      <c r="X992" s="60"/>
      <c r="Y992" s="60"/>
      <c r="Z992" s="60"/>
    </row>
    <row r="993" spans="1:26" s="21" customFormat="1" ht="60">
      <c r="A993" s="60">
        <v>987</v>
      </c>
      <c r="B993" s="60" t="s">
        <v>40</v>
      </c>
      <c r="C993" s="60" t="s">
        <v>27928</v>
      </c>
      <c r="D993" s="69" t="s">
        <v>28003</v>
      </c>
      <c r="E993" s="60"/>
      <c r="F993" s="60" t="s">
        <v>28025</v>
      </c>
      <c r="G993" s="61">
        <v>802021845</v>
      </c>
      <c r="H993" s="60">
        <v>3012240311</v>
      </c>
      <c r="I993" s="63" t="s">
        <v>28100</v>
      </c>
      <c r="J993" s="60" t="s">
        <v>870</v>
      </c>
      <c r="K993" s="60" t="s">
        <v>28174</v>
      </c>
      <c r="L993" s="60"/>
      <c r="M993" s="61"/>
      <c r="N993" s="60" t="s">
        <v>28201</v>
      </c>
      <c r="O993" s="60"/>
      <c r="P993" s="61" t="s">
        <v>28226</v>
      </c>
      <c r="Q993" s="60" t="s">
        <v>28242</v>
      </c>
      <c r="R993" s="60"/>
      <c r="S993" s="60"/>
      <c r="T993" s="61"/>
      <c r="U993" s="61"/>
      <c r="V993" s="61"/>
      <c r="W993" s="61"/>
      <c r="X993" s="60"/>
      <c r="Y993" s="60"/>
      <c r="Z993" s="60"/>
    </row>
    <row r="994" spans="1:26" s="21" customFormat="1" ht="36">
      <c r="A994" s="60">
        <v>988</v>
      </c>
      <c r="B994" s="60" t="s">
        <v>40</v>
      </c>
      <c r="C994" s="60" t="s">
        <v>27928</v>
      </c>
      <c r="D994" s="69" t="s">
        <v>28004</v>
      </c>
      <c r="E994" s="60"/>
      <c r="F994" s="60" t="s">
        <v>28025</v>
      </c>
      <c r="G994" s="61">
        <v>901755905</v>
      </c>
      <c r="H994" s="60">
        <v>3004299474</v>
      </c>
      <c r="I994" s="63" t="s">
        <v>28101</v>
      </c>
      <c r="J994" s="60" t="s">
        <v>870</v>
      </c>
      <c r="K994" s="60" t="s">
        <v>28175</v>
      </c>
      <c r="L994" s="60"/>
      <c r="M994" s="61"/>
      <c r="N994" s="60" t="s">
        <v>28202</v>
      </c>
      <c r="O994" s="60"/>
      <c r="P994" s="61">
        <v>5</v>
      </c>
      <c r="Q994" s="60" t="s">
        <v>1424</v>
      </c>
      <c r="R994" s="60"/>
      <c r="S994" s="60"/>
      <c r="T994" s="61"/>
      <c r="U994" s="61"/>
      <c r="V994" s="61"/>
      <c r="W994" s="61"/>
      <c r="X994" s="60"/>
      <c r="Y994" s="60"/>
      <c r="Z994" s="60"/>
    </row>
    <row r="995" spans="1:26" s="21" customFormat="1" ht="24">
      <c r="A995" s="60">
        <v>989</v>
      </c>
      <c r="B995" s="60" t="s">
        <v>40</v>
      </c>
      <c r="C995" s="60" t="s">
        <v>27928</v>
      </c>
      <c r="D995" s="69" t="s">
        <v>28005</v>
      </c>
      <c r="E995" s="60"/>
      <c r="F995" s="60" t="s">
        <v>28024</v>
      </c>
      <c r="G995" s="61">
        <v>1042351322</v>
      </c>
      <c r="H995" s="60">
        <v>3156109392</v>
      </c>
      <c r="I995" s="63" t="s">
        <v>28102</v>
      </c>
      <c r="J995" s="60" t="s">
        <v>870</v>
      </c>
      <c r="K995" s="60" t="s">
        <v>28176</v>
      </c>
      <c r="L995" s="60"/>
      <c r="M995" s="61"/>
      <c r="N995" s="60" t="s">
        <v>6250</v>
      </c>
      <c r="O995" s="60"/>
      <c r="P995" s="61" t="s">
        <v>28227</v>
      </c>
      <c r="Q995" s="60" t="s">
        <v>28243</v>
      </c>
      <c r="R995" s="60"/>
      <c r="S995" s="60"/>
      <c r="T995" s="61"/>
      <c r="U995" s="61"/>
      <c r="V995" s="61"/>
      <c r="W995" s="61"/>
      <c r="X995" s="60"/>
      <c r="Y995" s="60"/>
      <c r="Z995" s="60"/>
    </row>
    <row r="996" spans="1:26" s="21" customFormat="1" ht="60">
      <c r="A996" s="60">
        <v>990</v>
      </c>
      <c r="B996" s="60" t="s">
        <v>40</v>
      </c>
      <c r="C996" s="60" t="s">
        <v>27928</v>
      </c>
      <c r="D996" s="69" t="s">
        <v>28006</v>
      </c>
      <c r="E996" s="60"/>
      <c r="F996" s="60" t="s">
        <v>28025</v>
      </c>
      <c r="G996" s="61">
        <v>901432676</v>
      </c>
      <c r="H996" s="60">
        <v>3052781638</v>
      </c>
      <c r="I996" s="63" t="s">
        <v>28103</v>
      </c>
      <c r="J996" s="60" t="s">
        <v>870</v>
      </c>
      <c r="K996" s="60" t="s">
        <v>28177</v>
      </c>
      <c r="L996" s="60"/>
      <c r="M996" s="61"/>
      <c r="N996" s="60" t="s">
        <v>6250</v>
      </c>
      <c r="O996" s="60"/>
      <c r="P996" s="61"/>
      <c r="Q996" s="60"/>
      <c r="R996" s="60"/>
      <c r="S996" s="60"/>
      <c r="T996" s="61"/>
      <c r="U996" s="61"/>
      <c r="V996" s="61"/>
      <c r="W996" s="61"/>
      <c r="X996" s="60"/>
      <c r="Y996" s="60"/>
      <c r="Z996" s="60"/>
    </row>
    <row r="997" spans="1:26" s="21" customFormat="1" ht="60">
      <c r="A997" s="60">
        <v>991</v>
      </c>
      <c r="B997" s="60" t="s">
        <v>40</v>
      </c>
      <c r="C997" s="60" t="s">
        <v>27928</v>
      </c>
      <c r="D997" s="69" t="s">
        <v>28007</v>
      </c>
      <c r="E997" s="60"/>
      <c r="F997" s="60" t="s">
        <v>28024</v>
      </c>
      <c r="G997" s="61">
        <v>1091679231</v>
      </c>
      <c r="H997" s="60">
        <v>3014621254</v>
      </c>
      <c r="I997" s="63" t="s">
        <v>28060</v>
      </c>
      <c r="J997" s="60" t="s">
        <v>870</v>
      </c>
      <c r="K997" s="60" t="s">
        <v>28178</v>
      </c>
      <c r="L997" s="60"/>
      <c r="M997" s="61"/>
      <c r="N997" s="60" t="s">
        <v>28203</v>
      </c>
      <c r="O997" s="60"/>
      <c r="P997" s="61" t="s">
        <v>28228</v>
      </c>
      <c r="Q997" s="60" t="s">
        <v>893</v>
      </c>
      <c r="R997" s="60"/>
      <c r="S997" s="60"/>
      <c r="T997" s="61"/>
      <c r="U997" s="61"/>
      <c r="V997" s="61"/>
      <c r="W997" s="61"/>
      <c r="X997" s="60"/>
      <c r="Y997" s="60"/>
      <c r="Z997" s="60"/>
    </row>
    <row r="998" spans="1:26" s="21" customFormat="1" ht="24">
      <c r="A998" s="60">
        <v>992</v>
      </c>
      <c r="B998" s="60" t="s">
        <v>40</v>
      </c>
      <c r="C998" s="60" t="s">
        <v>27928</v>
      </c>
      <c r="D998" s="69" t="s">
        <v>28008</v>
      </c>
      <c r="E998" s="60"/>
      <c r="F998" s="60" t="s">
        <v>28024</v>
      </c>
      <c r="G998" s="61">
        <v>8649209</v>
      </c>
      <c r="H998" s="60">
        <v>3103529749</v>
      </c>
      <c r="I998" s="63" t="s">
        <v>28104</v>
      </c>
      <c r="J998" s="60" t="s">
        <v>870</v>
      </c>
      <c r="K998" s="60" t="s">
        <v>420</v>
      </c>
      <c r="L998" s="60"/>
      <c r="M998" s="61"/>
      <c r="N998" s="60" t="s">
        <v>8137</v>
      </c>
      <c r="O998" s="60"/>
      <c r="P998" s="61">
        <v>200000</v>
      </c>
      <c r="Q998" s="60" t="s">
        <v>893</v>
      </c>
      <c r="R998" s="60"/>
      <c r="S998" s="60"/>
      <c r="T998" s="61"/>
      <c r="U998" s="61"/>
      <c r="V998" s="61"/>
      <c r="W998" s="61"/>
      <c r="X998" s="60"/>
      <c r="Y998" s="60"/>
      <c r="Z998" s="60"/>
    </row>
    <row r="999" spans="1:26" s="21" customFormat="1" ht="72">
      <c r="A999" s="60">
        <v>993</v>
      </c>
      <c r="B999" s="60" t="s">
        <v>40</v>
      </c>
      <c r="C999" s="60" t="s">
        <v>27928</v>
      </c>
      <c r="D999" s="69" t="s">
        <v>28009</v>
      </c>
      <c r="E999" s="60"/>
      <c r="F999" s="60" t="s">
        <v>28025</v>
      </c>
      <c r="G999" s="61">
        <v>802020462</v>
      </c>
      <c r="H999" s="60">
        <v>3136713900</v>
      </c>
      <c r="I999" s="63" t="s">
        <v>28105</v>
      </c>
      <c r="J999" s="60" t="s">
        <v>6302</v>
      </c>
      <c r="K999" s="60" t="s">
        <v>28179</v>
      </c>
      <c r="L999" s="60"/>
      <c r="M999" s="61"/>
      <c r="N999" s="60" t="s">
        <v>28204</v>
      </c>
      <c r="O999" s="60"/>
      <c r="P999" s="61">
        <v>200</v>
      </c>
      <c r="Q999" s="60" t="s">
        <v>893</v>
      </c>
      <c r="R999" s="60"/>
      <c r="S999" s="60"/>
      <c r="T999" s="61"/>
      <c r="U999" s="61"/>
      <c r="V999" s="61"/>
      <c r="W999" s="61"/>
      <c r="X999" s="60"/>
      <c r="Y999" s="60"/>
      <c r="Z999" s="60"/>
    </row>
    <row r="1000" spans="1:26" s="21" customFormat="1" ht="192">
      <c r="A1000" s="60">
        <v>994</v>
      </c>
      <c r="B1000" s="60" t="s">
        <v>40</v>
      </c>
      <c r="C1000" s="60" t="s">
        <v>27928</v>
      </c>
      <c r="D1000" s="69" t="s">
        <v>28010</v>
      </c>
      <c r="E1000" s="60"/>
      <c r="F1000" s="60" t="s">
        <v>28025</v>
      </c>
      <c r="G1000" s="61">
        <v>901857382</v>
      </c>
      <c r="H1000" s="60">
        <v>3005269211</v>
      </c>
      <c r="I1000" s="63" t="s">
        <v>28106</v>
      </c>
      <c r="J1000" s="60" t="s">
        <v>870</v>
      </c>
      <c r="K1000" s="60" t="s">
        <v>28180</v>
      </c>
      <c r="L1000" s="60"/>
      <c r="M1000" s="61"/>
      <c r="N1000" s="60" t="s">
        <v>8137</v>
      </c>
      <c r="O1000" s="60"/>
      <c r="P1000" s="61"/>
      <c r="Q1000" s="60"/>
      <c r="R1000" s="60"/>
      <c r="S1000" s="60"/>
      <c r="T1000" s="61"/>
      <c r="U1000" s="61"/>
      <c r="V1000" s="61"/>
      <c r="W1000" s="61"/>
      <c r="X1000" s="60"/>
      <c r="Y1000" s="60"/>
      <c r="Z1000" s="60"/>
    </row>
    <row r="1001" spans="1:26" s="21" customFormat="1" ht="36">
      <c r="A1001" s="60">
        <v>995</v>
      </c>
      <c r="B1001" s="60" t="s">
        <v>40</v>
      </c>
      <c r="C1001" s="60" t="s">
        <v>27928</v>
      </c>
      <c r="D1001" s="69" t="s">
        <v>28011</v>
      </c>
      <c r="E1001" s="60"/>
      <c r="F1001" s="60" t="s">
        <v>28024</v>
      </c>
      <c r="G1001" s="61">
        <v>32658956</v>
      </c>
      <c r="H1001" s="60">
        <v>3014005775</v>
      </c>
      <c r="I1001" s="63" t="s">
        <v>28107</v>
      </c>
      <c r="J1001" s="60" t="s">
        <v>6302</v>
      </c>
      <c r="K1001" s="60" t="s">
        <v>203</v>
      </c>
      <c r="L1001" s="60"/>
      <c r="M1001" s="61"/>
      <c r="N1001" s="60" t="s">
        <v>28205</v>
      </c>
      <c r="O1001" s="60"/>
      <c r="P1001" s="61">
        <v>14589</v>
      </c>
      <c r="Q1001" s="60" t="s">
        <v>1444</v>
      </c>
      <c r="R1001" s="60"/>
      <c r="S1001" s="60"/>
      <c r="T1001" s="61"/>
      <c r="U1001" s="61"/>
      <c r="V1001" s="61"/>
      <c r="W1001" s="61"/>
      <c r="X1001" s="60"/>
      <c r="Y1001" s="60"/>
      <c r="Z1001" s="60"/>
    </row>
    <row r="1002" spans="1:26" s="21" customFormat="1" ht="288">
      <c r="A1002" s="60">
        <v>996</v>
      </c>
      <c r="B1002" s="60" t="s">
        <v>40</v>
      </c>
      <c r="C1002" s="60" t="s">
        <v>27928</v>
      </c>
      <c r="D1002" s="69" t="s">
        <v>28012</v>
      </c>
      <c r="E1002" s="60"/>
      <c r="F1002" s="60" t="s">
        <v>28025</v>
      </c>
      <c r="G1002" s="61">
        <v>901638224</v>
      </c>
      <c r="H1002" s="60">
        <v>3508853692</v>
      </c>
      <c r="I1002" s="63" t="s">
        <v>28108</v>
      </c>
      <c r="J1002" s="60" t="s">
        <v>870</v>
      </c>
      <c r="K1002" s="60" t="s">
        <v>28181</v>
      </c>
      <c r="L1002" s="60"/>
      <c r="M1002" s="61"/>
      <c r="N1002" s="60" t="s">
        <v>8137</v>
      </c>
      <c r="O1002" s="60"/>
      <c r="P1002" s="61">
        <v>100000</v>
      </c>
      <c r="Q1002" s="60" t="s">
        <v>893</v>
      </c>
      <c r="R1002" s="60"/>
      <c r="S1002" s="60"/>
      <c r="T1002" s="61"/>
      <c r="U1002" s="61"/>
      <c r="V1002" s="61"/>
      <c r="W1002" s="61"/>
      <c r="X1002" s="60"/>
      <c r="Y1002" s="60"/>
      <c r="Z1002" s="60"/>
    </row>
    <row r="1003" spans="1:26" s="21" customFormat="1" ht="180">
      <c r="A1003" s="60">
        <v>997</v>
      </c>
      <c r="B1003" s="60" t="s">
        <v>40</v>
      </c>
      <c r="C1003" s="60" t="s">
        <v>27928</v>
      </c>
      <c r="D1003" s="69" t="s">
        <v>28013</v>
      </c>
      <c r="E1003" s="60"/>
      <c r="F1003" s="60" t="s">
        <v>28025</v>
      </c>
      <c r="G1003" s="61">
        <v>901896545</v>
      </c>
      <c r="H1003" s="60">
        <v>3122648458</v>
      </c>
      <c r="I1003" s="63" t="s">
        <v>28109</v>
      </c>
      <c r="J1003" s="60" t="s">
        <v>870</v>
      </c>
      <c r="K1003" s="60" t="s">
        <v>28182</v>
      </c>
      <c r="L1003" s="60"/>
      <c r="M1003" s="61"/>
      <c r="N1003" s="60" t="s">
        <v>28206</v>
      </c>
      <c r="O1003" s="60"/>
      <c r="P1003" s="61">
        <v>10000</v>
      </c>
      <c r="Q1003" s="60" t="s">
        <v>893</v>
      </c>
      <c r="R1003" s="60"/>
      <c r="S1003" s="60"/>
      <c r="T1003" s="61"/>
      <c r="U1003" s="61"/>
      <c r="V1003" s="61"/>
      <c r="W1003" s="61"/>
      <c r="X1003" s="60"/>
      <c r="Y1003" s="60"/>
      <c r="Z1003" s="60"/>
    </row>
    <row r="1004" spans="1:26" s="21" customFormat="1" ht="192">
      <c r="A1004" s="60">
        <v>998</v>
      </c>
      <c r="B1004" s="60" t="s">
        <v>40</v>
      </c>
      <c r="C1004" s="60" t="s">
        <v>27928</v>
      </c>
      <c r="D1004" s="69" t="s">
        <v>28014</v>
      </c>
      <c r="E1004" s="60"/>
      <c r="F1004" s="60" t="s">
        <v>28025</v>
      </c>
      <c r="G1004" s="61">
        <v>901728352</v>
      </c>
      <c r="H1004" s="60">
        <v>3168289321</v>
      </c>
      <c r="I1004" s="63" t="s">
        <v>28110</v>
      </c>
      <c r="J1004" s="60" t="s">
        <v>870</v>
      </c>
      <c r="K1004" s="60" t="s">
        <v>28183</v>
      </c>
      <c r="L1004" s="60"/>
      <c r="M1004" s="61"/>
      <c r="N1004" s="60" t="s">
        <v>8137</v>
      </c>
      <c r="O1004" s="60"/>
      <c r="P1004" s="61">
        <v>7000</v>
      </c>
      <c r="Q1004" s="60" t="s">
        <v>893</v>
      </c>
      <c r="R1004" s="60"/>
      <c r="S1004" s="60"/>
      <c r="T1004" s="61"/>
      <c r="U1004" s="61"/>
      <c r="V1004" s="61"/>
      <c r="W1004" s="61"/>
      <c r="X1004" s="60"/>
      <c r="Y1004" s="60"/>
      <c r="Z1004" s="60"/>
    </row>
    <row r="1005" spans="1:26" s="21" customFormat="1" ht="24">
      <c r="A1005" s="60">
        <v>999</v>
      </c>
      <c r="B1005" s="60" t="s">
        <v>40</v>
      </c>
      <c r="C1005" s="60" t="s">
        <v>27928</v>
      </c>
      <c r="D1005" s="69" t="s">
        <v>28015</v>
      </c>
      <c r="E1005" s="60"/>
      <c r="F1005" s="60" t="s">
        <v>28024</v>
      </c>
      <c r="G1005" s="61"/>
      <c r="H1005" s="60">
        <v>3002210507</v>
      </c>
      <c r="I1005" s="63" t="s">
        <v>28111</v>
      </c>
      <c r="J1005" s="60" t="s">
        <v>870</v>
      </c>
      <c r="K1005" s="60" t="s">
        <v>28184</v>
      </c>
      <c r="L1005" s="60"/>
      <c r="M1005" s="61"/>
      <c r="N1005" s="60" t="s">
        <v>4359</v>
      </c>
      <c r="O1005" s="60"/>
      <c r="P1005" s="61">
        <v>30</v>
      </c>
      <c r="Q1005" s="60" t="s">
        <v>893</v>
      </c>
      <c r="R1005" s="60"/>
      <c r="S1005" s="60"/>
      <c r="T1005" s="61"/>
      <c r="U1005" s="61"/>
      <c r="V1005" s="61"/>
      <c r="W1005" s="61"/>
      <c r="X1005" s="60"/>
      <c r="Y1005" s="60"/>
      <c r="Z1005" s="60"/>
    </row>
    <row r="1006" spans="1:26" s="21" customFormat="1" ht="24">
      <c r="A1006" s="60">
        <v>1000</v>
      </c>
      <c r="B1006" s="60" t="s">
        <v>40</v>
      </c>
      <c r="C1006" s="60" t="s">
        <v>27928</v>
      </c>
      <c r="D1006" s="69" t="s">
        <v>28016</v>
      </c>
      <c r="E1006" s="60"/>
      <c r="F1006" s="60" t="s">
        <v>28024</v>
      </c>
      <c r="G1006" s="61">
        <v>1002094159</v>
      </c>
      <c r="H1006" s="60">
        <v>3207558290</v>
      </c>
      <c r="I1006" s="63" t="s">
        <v>28112</v>
      </c>
      <c r="J1006" s="60" t="s">
        <v>870</v>
      </c>
      <c r="K1006" s="60" t="s">
        <v>28185</v>
      </c>
      <c r="L1006" s="60"/>
      <c r="M1006" s="61"/>
      <c r="N1006" s="60" t="s">
        <v>8137</v>
      </c>
      <c r="O1006" s="60"/>
      <c r="P1006" s="61" t="s">
        <v>28229</v>
      </c>
      <c r="Q1006" s="60" t="s">
        <v>28244</v>
      </c>
      <c r="R1006" s="60"/>
      <c r="S1006" s="60"/>
      <c r="T1006" s="61"/>
      <c r="U1006" s="61"/>
      <c r="V1006" s="61"/>
      <c r="W1006" s="61"/>
      <c r="X1006" s="60"/>
      <c r="Y1006" s="60"/>
      <c r="Z1006" s="60"/>
    </row>
    <row r="1007" spans="1:26" s="21" customFormat="1" ht="36">
      <c r="A1007" s="60">
        <v>1001</v>
      </c>
      <c r="B1007" s="60" t="s">
        <v>40</v>
      </c>
      <c r="C1007" s="60" t="s">
        <v>27928</v>
      </c>
      <c r="D1007" s="69" t="s">
        <v>28017</v>
      </c>
      <c r="E1007" s="60"/>
      <c r="F1007" s="60" t="s">
        <v>28025</v>
      </c>
      <c r="G1007" s="61">
        <v>901906194</v>
      </c>
      <c r="H1007" s="60">
        <v>3014406322</v>
      </c>
      <c r="I1007" s="63" t="s">
        <v>28113</v>
      </c>
      <c r="J1007" s="60" t="s">
        <v>870</v>
      </c>
      <c r="K1007" s="60" t="s">
        <v>28186</v>
      </c>
      <c r="L1007" s="60"/>
      <c r="M1007" s="61"/>
      <c r="N1007" s="60" t="s">
        <v>4359</v>
      </c>
      <c r="O1007" s="60"/>
      <c r="P1007" s="61" t="s">
        <v>28230</v>
      </c>
      <c r="Q1007" s="60" t="s">
        <v>893</v>
      </c>
      <c r="R1007" s="60"/>
      <c r="S1007" s="60"/>
      <c r="T1007" s="61"/>
      <c r="U1007" s="61"/>
      <c r="V1007" s="61"/>
      <c r="W1007" s="61"/>
      <c r="X1007" s="60"/>
      <c r="Y1007" s="60"/>
      <c r="Z1007" s="60"/>
    </row>
    <row r="1008" spans="1:26" s="21" customFormat="1" ht="36">
      <c r="A1008" s="60">
        <v>1002</v>
      </c>
      <c r="B1008" s="60" t="s">
        <v>40</v>
      </c>
      <c r="C1008" s="60" t="s">
        <v>27928</v>
      </c>
      <c r="D1008" s="69" t="s">
        <v>28018</v>
      </c>
      <c r="E1008" s="60"/>
      <c r="F1008" s="60" t="s">
        <v>28024</v>
      </c>
      <c r="G1008" s="61">
        <v>1051356142</v>
      </c>
      <c r="H1008" s="60">
        <v>3127804614</v>
      </c>
      <c r="I1008" s="63" t="s">
        <v>28114</v>
      </c>
      <c r="J1008" s="60" t="s">
        <v>870</v>
      </c>
      <c r="K1008" s="60" t="s">
        <v>28187</v>
      </c>
      <c r="L1008" s="60"/>
      <c r="M1008" s="61"/>
      <c r="N1008" s="60"/>
      <c r="O1008" s="60"/>
      <c r="P1008" s="61"/>
      <c r="Q1008" s="60"/>
      <c r="R1008" s="60"/>
      <c r="S1008" s="60"/>
      <c r="T1008" s="61"/>
      <c r="U1008" s="61"/>
      <c r="V1008" s="61"/>
      <c r="W1008" s="61"/>
      <c r="X1008" s="60"/>
      <c r="Y1008" s="60"/>
      <c r="Z1008" s="60"/>
    </row>
    <row r="1009" spans="1:26" s="21" customFormat="1" ht="36">
      <c r="A1009" s="60">
        <v>1003</v>
      </c>
      <c r="B1009" s="60" t="s">
        <v>40</v>
      </c>
      <c r="C1009" s="60" t="s">
        <v>27928</v>
      </c>
      <c r="D1009" s="69" t="s">
        <v>28019</v>
      </c>
      <c r="E1009" s="60"/>
      <c r="F1009" s="60" t="s">
        <v>28024</v>
      </c>
      <c r="G1009" s="61">
        <v>22528513</v>
      </c>
      <c r="H1009" s="60">
        <v>3172811474</v>
      </c>
      <c r="I1009" s="63" t="s">
        <v>28115</v>
      </c>
      <c r="J1009" s="60" t="s">
        <v>870</v>
      </c>
      <c r="K1009" s="60" t="s">
        <v>28188</v>
      </c>
      <c r="L1009" s="60"/>
      <c r="M1009" s="61"/>
      <c r="N1009" s="60" t="s">
        <v>4282</v>
      </c>
      <c r="O1009" s="60"/>
      <c r="P1009" s="61">
        <v>60000</v>
      </c>
      <c r="Q1009" s="60" t="s">
        <v>893</v>
      </c>
      <c r="R1009" s="60"/>
      <c r="S1009" s="60"/>
      <c r="T1009" s="61"/>
      <c r="U1009" s="61"/>
      <c r="V1009" s="61"/>
      <c r="W1009" s="61"/>
      <c r="X1009" s="60"/>
      <c r="Y1009" s="60"/>
      <c r="Z1009" s="60"/>
    </row>
    <row r="1010" spans="1:26" s="21" customFormat="1" ht="36">
      <c r="A1010" s="60">
        <v>1004</v>
      </c>
      <c r="B1010" s="60" t="s">
        <v>40</v>
      </c>
      <c r="C1010" s="60" t="s">
        <v>27928</v>
      </c>
      <c r="D1010" s="69" t="s">
        <v>28020</v>
      </c>
      <c r="E1010" s="60"/>
      <c r="F1010" s="60" t="s">
        <v>28024</v>
      </c>
      <c r="G1010" s="61">
        <v>8779617</v>
      </c>
      <c r="H1010" s="60">
        <v>3045942322</v>
      </c>
      <c r="I1010" s="63" t="s">
        <v>28116</v>
      </c>
      <c r="J1010" s="60" t="s">
        <v>870</v>
      </c>
      <c r="K1010" s="60" t="s">
        <v>28189</v>
      </c>
      <c r="L1010" s="60"/>
      <c r="M1010" s="61"/>
      <c r="N1010" s="60" t="s">
        <v>4359</v>
      </c>
      <c r="O1010" s="60"/>
      <c r="P1010" s="61" t="s">
        <v>28231</v>
      </c>
      <c r="Q1010" s="60" t="s">
        <v>893</v>
      </c>
      <c r="R1010" s="60"/>
      <c r="S1010" s="60"/>
      <c r="T1010" s="61"/>
      <c r="U1010" s="61"/>
      <c r="V1010" s="61"/>
      <c r="W1010" s="61"/>
      <c r="X1010" s="60"/>
      <c r="Y1010" s="60"/>
      <c r="Z1010" s="60"/>
    </row>
    <row r="1011" spans="1:26" s="21" customFormat="1" ht="72">
      <c r="A1011" s="60">
        <v>1005</v>
      </c>
      <c r="B1011" s="60" t="s">
        <v>40</v>
      </c>
      <c r="C1011" s="60" t="s">
        <v>27928</v>
      </c>
      <c r="D1011" s="69" t="s">
        <v>28021</v>
      </c>
      <c r="E1011" s="60"/>
      <c r="F1011" s="60" t="s">
        <v>28024</v>
      </c>
      <c r="G1011" s="61"/>
      <c r="H1011" s="60">
        <v>3012130167</v>
      </c>
      <c r="I1011" s="63" t="s">
        <v>28117</v>
      </c>
      <c r="J1011" s="60" t="s">
        <v>870</v>
      </c>
      <c r="K1011" s="60" t="s">
        <v>28190</v>
      </c>
      <c r="L1011" s="60"/>
      <c r="M1011" s="61"/>
      <c r="N1011" s="60" t="s">
        <v>8137</v>
      </c>
      <c r="O1011" s="60"/>
      <c r="P1011" s="61"/>
      <c r="Q1011" s="60"/>
      <c r="R1011" s="60"/>
      <c r="S1011" s="60"/>
      <c r="T1011" s="61"/>
      <c r="U1011" s="61"/>
      <c r="V1011" s="61"/>
      <c r="W1011" s="61"/>
      <c r="X1011" s="60"/>
      <c r="Y1011" s="60"/>
      <c r="Z1011" s="60"/>
    </row>
    <row r="1012" spans="1:26" s="21" customFormat="1" ht="96">
      <c r="A1012" s="60">
        <v>1006</v>
      </c>
      <c r="B1012" s="60" t="s">
        <v>40</v>
      </c>
      <c r="C1012" s="60" t="s">
        <v>27928</v>
      </c>
      <c r="D1012" s="69" t="s">
        <v>28022</v>
      </c>
      <c r="E1012" s="60"/>
      <c r="F1012" s="60" t="s">
        <v>28024</v>
      </c>
      <c r="G1012" s="61">
        <v>3738896</v>
      </c>
      <c r="H1012" s="60">
        <v>3148725220</v>
      </c>
      <c r="I1012" s="63" t="s">
        <v>28118</v>
      </c>
      <c r="J1012" s="60" t="s">
        <v>870</v>
      </c>
      <c r="K1012" s="60" t="s">
        <v>28191</v>
      </c>
      <c r="L1012" s="60"/>
      <c r="M1012" s="61"/>
      <c r="N1012" s="60" t="s">
        <v>8137</v>
      </c>
      <c r="O1012" s="60"/>
      <c r="P1012" s="61">
        <v>2</v>
      </c>
      <c r="Q1012" s="60" t="s">
        <v>1424</v>
      </c>
      <c r="R1012" s="60"/>
      <c r="S1012" s="60"/>
      <c r="T1012" s="61"/>
      <c r="U1012" s="61"/>
      <c r="V1012" s="61"/>
      <c r="W1012" s="61"/>
      <c r="X1012" s="60"/>
      <c r="Y1012" s="60"/>
      <c r="Z1012" s="60"/>
    </row>
    <row r="1013" spans="1:26" s="21" customFormat="1" ht="120">
      <c r="A1013" s="60">
        <v>1007</v>
      </c>
      <c r="B1013" s="60" t="s">
        <v>40</v>
      </c>
      <c r="C1013" s="60" t="s">
        <v>27928</v>
      </c>
      <c r="D1013" s="69" t="s">
        <v>28023</v>
      </c>
      <c r="E1013" s="60"/>
      <c r="F1013" s="60" t="s">
        <v>28028</v>
      </c>
      <c r="G1013" s="61">
        <v>901916301</v>
      </c>
      <c r="H1013" s="60">
        <v>3103866015</v>
      </c>
      <c r="I1013" s="63" t="s">
        <v>28119</v>
      </c>
      <c r="J1013" s="60" t="s">
        <v>870</v>
      </c>
      <c r="K1013" s="60" t="s">
        <v>28192</v>
      </c>
      <c r="L1013" s="60"/>
      <c r="M1013" s="61"/>
      <c r="N1013" s="60" t="s">
        <v>8137</v>
      </c>
      <c r="O1013" s="60"/>
      <c r="P1013" s="61" t="s">
        <v>28232</v>
      </c>
      <c r="Q1013" s="60" t="s">
        <v>893</v>
      </c>
      <c r="R1013" s="60"/>
      <c r="S1013" s="60"/>
      <c r="T1013" s="61"/>
      <c r="U1013" s="61"/>
      <c r="V1013" s="61"/>
      <c r="W1013" s="61"/>
      <c r="X1013" s="60"/>
      <c r="Y1013" s="60"/>
      <c r="Z1013" s="60"/>
    </row>
    <row r="1014" spans="1:26" s="21" customFormat="1" ht="108">
      <c r="A1014" s="60">
        <v>1008</v>
      </c>
      <c r="B1014" s="60" t="s">
        <v>40</v>
      </c>
      <c r="C1014" s="60" t="s">
        <v>6083</v>
      </c>
      <c r="D1014" s="69" t="s">
        <v>1463</v>
      </c>
      <c r="E1014" s="60" t="s">
        <v>1464</v>
      </c>
      <c r="F1014" s="60" t="s">
        <v>1465</v>
      </c>
      <c r="G1014" s="61" t="s">
        <v>1466</v>
      </c>
      <c r="H1014" s="60" t="s">
        <v>1467</v>
      </c>
      <c r="I1014" s="63" t="s">
        <v>1468</v>
      </c>
      <c r="J1014" s="60" t="s">
        <v>23608</v>
      </c>
      <c r="K1014" s="60" t="s">
        <v>28506</v>
      </c>
      <c r="L1014" s="60"/>
      <c r="M1014" s="61"/>
      <c r="N1014" s="60"/>
      <c r="O1014" s="60"/>
      <c r="P1014" s="61"/>
      <c r="Q1014" s="60"/>
      <c r="R1014" s="60"/>
      <c r="S1014" s="60"/>
      <c r="T1014" s="61"/>
      <c r="U1014" s="61"/>
      <c r="V1014" s="61"/>
      <c r="W1014" s="61"/>
      <c r="X1014" s="60"/>
      <c r="Y1014" s="60"/>
      <c r="Z1014" s="60"/>
    </row>
    <row r="1015" spans="1:26" s="21" customFormat="1" ht="276">
      <c r="A1015" s="60">
        <v>1009</v>
      </c>
      <c r="B1015" s="60" t="s">
        <v>40</v>
      </c>
      <c r="C1015" s="60" t="s">
        <v>6083</v>
      </c>
      <c r="D1015" s="69" t="s">
        <v>1471</v>
      </c>
      <c r="E1015" s="60" t="s">
        <v>1472</v>
      </c>
      <c r="F1015" s="60" t="s">
        <v>1465</v>
      </c>
      <c r="G1015" s="61" t="s">
        <v>1473</v>
      </c>
      <c r="H1015" s="60" t="s">
        <v>1474</v>
      </c>
      <c r="I1015" s="63" t="s">
        <v>1475</v>
      </c>
      <c r="J1015" s="60" t="s">
        <v>28438</v>
      </c>
      <c r="K1015" s="60" t="s">
        <v>28507</v>
      </c>
      <c r="L1015" s="60"/>
      <c r="M1015" s="61"/>
      <c r="N1015" s="60"/>
      <c r="O1015" s="60"/>
      <c r="P1015" s="61"/>
      <c r="Q1015" s="60"/>
      <c r="R1015" s="60"/>
      <c r="S1015" s="60"/>
      <c r="T1015" s="61"/>
      <c r="U1015" s="61"/>
      <c r="V1015" s="61"/>
      <c r="W1015" s="61"/>
      <c r="X1015" s="60"/>
      <c r="Y1015" s="60"/>
      <c r="Z1015" s="60"/>
    </row>
    <row r="1016" spans="1:26" s="21" customFormat="1" ht="84">
      <c r="A1016" s="60">
        <v>1010</v>
      </c>
      <c r="B1016" s="60" t="s">
        <v>40</v>
      </c>
      <c r="C1016" s="60" t="s">
        <v>6083</v>
      </c>
      <c r="D1016" s="69" t="s">
        <v>1478</v>
      </c>
      <c r="E1016" s="60" t="s">
        <v>1479</v>
      </c>
      <c r="F1016" s="60" t="s">
        <v>1465</v>
      </c>
      <c r="G1016" s="61" t="s">
        <v>1480</v>
      </c>
      <c r="H1016" s="60" t="s">
        <v>1481</v>
      </c>
      <c r="I1016" s="63" t="s">
        <v>1482</v>
      </c>
      <c r="J1016" s="60" t="s">
        <v>23381</v>
      </c>
      <c r="K1016" s="60" t="s">
        <v>28508</v>
      </c>
      <c r="L1016" s="60"/>
      <c r="M1016" s="61"/>
      <c r="N1016" s="60"/>
      <c r="O1016" s="60"/>
      <c r="P1016" s="61"/>
      <c r="Q1016" s="60"/>
      <c r="R1016" s="60"/>
      <c r="S1016" s="60"/>
      <c r="T1016" s="61"/>
      <c r="U1016" s="61"/>
      <c r="V1016" s="61"/>
      <c r="W1016" s="61"/>
      <c r="X1016" s="60"/>
      <c r="Y1016" s="60"/>
      <c r="Z1016" s="60"/>
    </row>
    <row r="1017" spans="1:26" s="21" customFormat="1" ht="252">
      <c r="A1017" s="60">
        <v>1011</v>
      </c>
      <c r="B1017" s="60" t="s">
        <v>40</v>
      </c>
      <c r="C1017" s="60" t="s">
        <v>6083</v>
      </c>
      <c r="D1017" s="69" t="s">
        <v>1485</v>
      </c>
      <c r="E1017" s="60" t="s">
        <v>1486</v>
      </c>
      <c r="F1017" s="60" t="s">
        <v>1465</v>
      </c>
      <c r="G1017" s="61" t="s">
        <v>1487</v>
      </c>
      <c r="H1017" s="60" t="s">
        <v>1488</v>
      </c>
      <c r="I1017" s="63" t="s">
        <v>1489</v>
      </c>
      <c r="J1017" s="60" t="s">
        <v>23381</v>
      </c>
      <c r="K1017" s="60" t="s">
        <v>28509</v>
      </c>
      <c r="L1017" s="60"/>
      <c r="M1017" s="61"/>
      <c r="N1017" s="60"/>
      <c r="O1017" s="60"/>
      <c r="P1017" s="61"/>
      <c r="Q1017" s="60"/>
      <c r="R1017" s="60"/>
      <c r="S1017" s="60"/>
      <c r="T1017" s="61"/>
      <c r="U1017" s="61"/>
      <c r="V1017" s="61"/>
      <c r="W1017" s="61"/>
      <c r="X1017" s="60"/>
      <c r="Y1017" s="60"/>
      <c r="Z1017" s="60"/>
    </row>
    <row r="1018" spans="1:26" s="21" customFormat="1" ht="192">
      <c r="A1018" s="60">
        <v>1012</v>
      </c>
      <c r="B1018" s="60" t="s">
        <v>40</v>
      </c>
      <c r="C1018" s="60" t="s">
        <v>6083</v>
      </c>
      <c r="D1018" s="69" t="s">
        <v>1492</v>
      </c>
      <c r="E1018" s="60" t="s">
        <v>1493</v>
      </c>
      <c r="F1018" s="60" t="s">
        <v>1465</v>
      </c>
      <c r="G1018" s="61" t="s">
        <v>1494</v>
      </c>
      <c r="H1018" s="60" t="s">
        <v>1495</v>
      </c>
      <c r="I1018" s="63" t="s">
        <v>1496</v>
      </c>
      <c r="J1018" s="60" t="s">
        <v>23381</v>
      </c>
      <c r="K1018" s="60" t="s">
        <v>28510</v>
      </c>
      <c r="L1018" s="60"/>
      <c r="M1018" s="61"/>
      <c r="N1018" s="60"/>
      <c r="O1018" s="60"/>
      <c r="P1018" s="61"/>
      <c r="Q1018" s="60"/>
      <c r="R1018" s="60"/>
      <c r="S1018" s="60"/>
      <c r="T1018" s="61"/>
      <c r="U1018" s="61"/>
      <c r="V1018" s="61"/>
      <c r="W1018" s="61"/>
      <c r="X1018" s="60"/>
      <c r="Y1018" s="60"/>
      <c r="Z1018" s="60"/>
    </row>
    <row r="1019" spans="1:26" s="21" customFormat="1" ht="324">
      <c r="A1019" s="60">
        <v>1013</v>
      </c>
      <c r="B1019" s="60" t="s">
        <v>40</v>
      </c>
      <c r="C1019" s="60" t="s">
        <v>6083</v>
      </c>
      <c r="D1019" s="69" t="s">
        <v>1498</v>
      </c>
      <c r="E1019" s="60" t="s">
        <v>1499</v>
      </c>
      <c r="F1019" s="60" t="s">
        <v>1465</v>
      </c>
      <c r="G1019" s="61" t="s">
        <v>1500</v>
      </c>
      <c r="H1019" s="60" t="s">
        <v>1501</v>
      </c>
      <c r="I1019" s="63" t="s">
        <v>1502</v>
      </c>
      <c r="J1019" s="60" t="s">
        <v>23608</v>
      </c>
      <c r="K1019" s="60" t="s">
        <v>28511</v>
      </c>
      <c r="L1019" s="60"/>
      <c r="M1019" s="61"/>
      <c r="N1019" s="60"/>
      <c r="O1019" s="60"/>
      <c r="P1019" s="61"/>
      <c r="Q1019" s="60"/>
      <c r="R1019" s="60"/>
      <c r="S1019" s="60"/>
      <c r="T1019" s="61"/>
      <c r="U1019" s="61"/>
      <c r="V1019" s="61"/>
      <c r="W1019" s="61"/>
      <c r="X1019" s="60"/>
      <c r="Y1019" s="60"/>
      <c r="Z1019" s="60"/>
    </row>
    <row r="1020" spans="1:26" s="21" customFormat="1" ht="409.5">
      <c r="A1020" s="60">
        <v>1014</v>
      </c>
      <c r="B1020" s="60" t="s">
        <v>40</v>
      </c>
      <c r="C1020" s="60" t="s">
        <v>6083</v>
      </c>
      <c r="D1020" s="69" t="s">
        <v>1505</v>
      </c>
      <c r="E1020" s="60" t="s">
        <v>1506</v>
      </c>
      <c r="F1020" s="60" t="s">
        <v>1465</v>
      </c>
      <c r="G1020" s="61" t="s">
        <v>1507</v>
      </c>
      <c r="H1020" s="60" t="s">
        <v>1508</v>
      </c>
      <c r="I1020" s="63" t="s">
        <v>1509</v>
      </c>
      <c r="J1020" s="60" t="s">
        <v>23608</v>
      </c>
      <c r="K1020" s="60" t="s">
        <v>28512</v>
      </c>
      <c r="L1020" s="60"/>
      <c r="M1020" s="61"/>
      <c r="N1020" s="60"/>
      <c r="O1020" s="60"/>
      <c r="P1020" s="61"/>
      <c r="Q1020" s="60"/>
      <c r="R1020" s="60"/>
      <c r="S1020" s="60"/>
      <c r="T1020" s="61"/>
      <c r="U1020" s="61"/>
      <c r="V1020" s="61"/>
      <c r="W1020" s="61"/>
      <c r="X1020" s="60"/>
      <c r="Y1020" s="60"/>
      <c r="Z1020" s="60"/>
    </row>
    <row r="1021" spans="1:26" s="21" customFormat="1" ht="24">
      <c r="A1021" s="60">
        <v>1015</v>
      </c>
      <c r="B1021" s="60" t="s">
        <v>40</v>
      </c>
      <c r="C1021" s="60" t="s">
        <v>6083</v>
      </c>
      <c r="D1021" s="69" t="s">
        <v>1511</v>
      </c>
      <c r="E1021" s="60" t="s">
        <v>1512</v>
      </c>
      <c r="F1021" s="60" t="s">
        <v>1465</v>
      </c>
      <c r="G1021" s="61" t="s">
        <v>1513</v>
      </c>
      <c r="H1021" s="60" t="s">
        <v>1514</v>
      </c>
      <c r="I1021" s="63" t="s">
        <v>1515</v>
      </c>
      <c r="J1021" s="60" t="s">
        <v>28438</v>
      </c>
      <c r="K1021" s="60" t="s">
        <v>28513</v>
      </c>
      <c r="L1021" s="60"/>
      <c r="M1021" s="61"/>
      <c r="N1021" s="60"/>
      <c r="O1021" s="60"/>
      <c r="P1021" s="61"/>
      <c r="Q1021" s="60"/>
      <c r="R1021" s="60"/>
      <c r="S1021" s="60"/>
      <c r="T1021" s="61"/>
      <c r="U1021" s="61"/>
      <c r="V1021" s="61"/>
      <c r="W1021" s="61"/>
      <c r="X1021" s="60"/>
      <c r="Y1021" s="60"/>
      <c r="Z1021" s="60"/>
    </row>
    <row r="1022" spans="1:26" s="21" customFormat="1" ht="24">
      <c r="A1022" s="60">
        <v>1016</v>
      </c>
      <c r="B1022" s="60" t="s">
        <v>40</v>
      </c>
      <c r="C1022" s="60" t="s">
        <v>6083</v>
      </c>
      <c r="D1022" s="69" t="s">
        <v>1517</v>
      </c>
      <c r="E1022" s="60" t="s">
        <v>1518</v>
      </c>
      <c r="F1022" s="60" t="s">
        <v>1465</v>
      </c>
      <c r="G1022" s="61" t="s">
        <v>1519</v>
      </c>
      <c r="H1022" s="60" t="s">
        <v>1520</v>
      </c>
      <c r="I1022" s="63" t="s">
        <v>1521</v>
      </c>
      <c r="J1022" s="60" t="s">
        <v>23608</v>
      </c>
      <c r="K1022" s="60" t="s">
        <v>28514</v>
      </c>
      <c r="L1022" s="60"/>
      <c r="M1022" s="61"/>
      <c r="N1022" s="60"/>
      <c r="O1022" s="60"/>
      <c r="P1022" s="61"/>
      <c r="Q1022" s="60"/>
      <c r="R1022" s="60"/>
      <c r="S1022" s="60"/>
      <c r="T1022" s="61"/>
      <c r="U1022" s="61"/>
      <c r="V1022" s="61"/>
      <c r="W1022" s="61"/>
      <c r="X1022" s="60"/>
      <c r="Y1022" s="60"/>
      <c r="Z1022" s="60"/>
    </row>
    <row r="1023" spans="1:26" s="21" customFormat="1" ht="60">
      <c r="A1023" s="60">
        <v>1017</v>
      </c>
      <c r="B1023" s="60" t="s">
        <v>40</v>
      </c>
      <c r="C1023" s="60" t="s">
        <v>6083</v>
      </c>
      <c r="D1023" s="69" t="s">
        <v>1524</v>
      </c>
      <c r="E1023" s="60" t="s">
        <v>1525</v>
      </c>
      <c r="F1023" s="60" t="s">
        <v>1465</v>
      </c>
      <c r="G1023" s="61" t="s">
        <v>1526</v>
      </c>
      <c r="H1023" s="60" t="s">
        <v>1527</v>
      </c>
      <c r="I1023" s="63" t="s">
        <v>1528</v>
      </c>
      <c r="J1023" s="60" t="s">
        <v>23608</v>
      </c>
      <c r="K1023" s="60" t="s">
        <v>28515</v>
      </c>
      <c r="L1023" s="60"/>
      <c r="M1023" s="61"/>
      <c r="N1023" s="60"/>
      <c r="O1023" s="60"/>
      <c r="P1023" s="61"/>
      <c r="Q1023" s="60"/>
      <c r="R1023" s="60"/>
      <c r="S1023" s="60"/>
      <c r="T1023" s="61"/>
      <c r="U1023" s="61"/>
      <c r="V1023" s="61"/>
      <c r="W1023" s="61"/>
      <c r="X1023" s="60"/>
      <c r="Y1023" s="60"/>
      <c r="Z1023" s="60"/>
    </row>
    <row r="1024" spans="1:26" s="21" customFormat="1" ht="409.5">
      <c r="A1024" s="60">
        <v>1018</v>
      </c>
      <c r="B1024" s="60" t="s">
        <v>40</v>
      </c>
      <c r="C1024" s="60" t="s">
        <v>6083</v>
      </c>
      <c r="D1024" s="69" t="s">
        <v>1530</v>
      </c>
      <c r="E1024" s="60" t="s">
        <v>1531</v>
      </c>
      <c r="F1024" s="60" t="s">
        <v>1465</v>
      </c>
      <c r="G1024" s="61" t="s">
        <v>1532</v>
      </c>
      <c r="H1024" s="60" t="s">
        <v>1533</v>
      </c>
      <c r="I1024" s="63" t="s">
        <v>1534</v>
      </c>
      <c r="J1024" s="60" t="s">
        <v>23381</v>
      </c>
      <c r="K1024" s="60" t="s">
        <v>28516</v>
      </c>
      <c r="L1024" s="60"/>
      <c r="M1024" s="61"/>
      <c r="N1024" s="60"/>
      <c r="O1024" s="60"/>
      <c r="P1024" s="61"/>
      <c r="Q1024" s="60"/>
      <c r="R1024" s="60"/>
      <c r="S1024" s="60"/>
      <c r="T1024" s="61"/>
      <c r="U1024" s="61"/>
      <c r="V1024" s="61"/>
      <c r="W1024" s="61"/>
      <c r="X1024" s="60"/>
      <c r="Y1024" s="60"/>
      <c r="Z1024" s="60"/>
    </row>
    <row r="1025" spans="1:26" s="21" customFormat="1" ht="24">
      <c r="A1025" s="60">
        <v>1019</v>
      </c>
      <c r="B1025" s="60" t="s">
        <v>40</v>
      </c>
      <c r="C1025" s="60" t="s">
        <v>6083</v>
      </c>
      <c r="D1025" s="69" t="s">
        <v>1537</v>
      </c>
      <c r="E1025" s="60" t="s">
        <v>1538</v>
      </c>
      <c r="F1025" s="60" t="s">
        <v>1465</v>
      </c>
      <c r="G1025" s="61" t="s">
        <v>1539</v>
      </c>
      <c r="H1025" s="60" t="s">
        <v>1540</v>
      </c>
      <c r="I1025" s="63" t="s">
        <v>1541</v>
      </c>
      <c r="J1025" s="60" t="s">
        <v>23608</v>
      </c>
      <c r="K1025" s="60" t="s">
        <v>28517</v>
      </c>
      <c r="L1025" s="60"/>
      <c r="M1025" s="61"/>
      <c r="N1025" s="60"/>
      <c r="O1025" s="60"/>
      <c r="P1025" s="61"/>
      <c r="Q1025" s="60"/>
      <c r="R1025" s="60"/>
      <c r="S1025" s="60"/>
      <c r="T1025" s="61"/>
      <c r="U1025" s="61"/>
      <c r="V1025" s="61"/>
      <c r="W1025" s="61"/>
      <c r="X1025" s="60"/>
      <c r="Y1025" s="60"/>
      <c r="Z1025" s="60"/>
    </row>
    <row r="1026" spans="1:26" s="21" customFormat="1" ht="24">
      <c r="A1026" s="60">
        <v>1020</v>
      </c>
      <c r="B1026" s="60" t="s">
        <v>40</v>
      </c>
      <c r="C1026" s="60" t="s">
        <v>6083</v>
      </c>
      <c r="D1026" s="69" t="s">
        <v>1543</v>
      </c>
      <c r="E1026" s="60" t="s">
        <v>1544</v>
      </c>
      <c r="F1026" s="60" t="s">
        <v>1465</v>
      </c>
      <c r="G1026" s="61" t="s">
        <v>1545</v>
      </c>
      <c r="H1026" s="60" t="s">
        <v>1546</v>
      </c>
      <c r="I1026" s="63" t="s">
        <v>1547</v>
      </c>
      <c r="J1026" s="60" t="s">
        <v>23381</v>
      </c>
      <c r="K1026" s="60" t="s">
        <v>28518</v>
      </c>
      <c r="L1026" s="60"/>
      <c r="M1026" s="61"/>
      <c r="N1026" s="60"/>
      <c r="O1026" s="60"/>
      <c r="P1026" s="61"/>
      <c r="Q1026" s="60"/>
      <c r="R1026" s="60"/>
      <c r="S1026" s="60"/>
      <c r="T1026" s="61"/>
      <c r="U1026" s="61"/>
      <c r="V1026" s="61"/>
      <c r="W1026" s="61"/>
      <c r="X1026" s="60"/>
      <c r="Y1026" s="60"/>
      <c r="Z1026" s="60"/>
    </row>
    <row r="1027" spans="1:26" s="21" customFormat="1" ht="276">
      <c r="A1027" s="60">
        <v>1021</v>
      </c>
      <c r="B1027" s="60" t="s">
        <v>40</v>
      </c>
      <c r="C1027" s="60" t="s">
        <v>6083</v>
      </c>
      <c r="D1027" s="69" t="s">
        <v>1549</v>
      </c>
      <c r="E1027" s="60" t="s">
        <v>1550</v>
      </c>
      <c r="F1027" s="60" t="s">
        <v>1465</v>
      </c>
      <c r="G1027" s="61" t="s">
        <v>1551</v>
      </c>
      <c r="H1027" s="60" t="s">
        <v>1552</v>
      </c>
      <c r="I1027" s="63" t="s">
        <v>1553</v>
      </c>
      <c r="J1027" s="60" t="s">
        <v>23608</v>
      </c>
      <c r="K1027" s="60" t="s">
        <v>28519</v>
      </c>
      <c r="L1027" s="60"/>
      <c r="M1027" s="61"/>
      <c r="N1027" s="60"/>
      <c r="O1027" s="60"/>
      <c r="P1027" s="61"/>
      <c r="Q1027" s="60"/>
      <c r="R1027" s="60"/>
      <c r="S1027" s="60"/>
      <c r="T1027" s="61"/>
      <c r="U1027" s="61"/>
      <c r="V1027" s="61"/>
      <c r="W1027" s="61"/>
      <c r="X1027" s="60"/>
      <c r="Y1027" s="60"/>
      <c r="Z1027" s="60"/>
    </row>
    <row r="1028" spans="1:26" s="21" customFormat="1" ht="72">
      <c r="A1028" s="60">
        <v>1022</v>
      </c>
      <c r="B1028" s="60" t="s">
        <v>40</v>
      </c>
      <c r="C1028" s="60" t="s">
        <v>6083</v>
      </c>
      <c r="D1028" s="69" t="s">
        <v>1555</v>
      </c>
      <c r="E1028" s="60" t="s">
        <v>1556</v>
      </c>
      <c r="F1028" s="60" t="s">
        <v>1465</v>
      </c>
      <c r="G1028" s="61" t="s">
        <v>1557</v>
      </c>
      <c r="H1028" s="60" t="s">
        <v>1558</v>
      </c>
      <c r="I1028" s="63" t="s">
        <v>1559</v>
      </c>
      <c r="J1028" s="60" t="s">
        <v>23466</v>
      </c>
      <c r="K1028" s="60" t="s">
        <v>28520</v>
      </c>
      <c r="L1028" s="60"/>
      <c r="M1028" s="61"/>
      <c r="N1028" s="60"/>
      <c r="O1028" s="60"/>
      <c r="P1028" s="61"/>
      <c r="Q1028" s="60"/>
      <c r="R1028" s="60"/>
      <c r="S1028" s="60"/>
      <c r="T1028" s="61"/>
      <c r="U1028" s="61"/>
      <c r="V1028" s="61"/>
      <c r="W1028" s="61"/>
      <c r="X1028" s="60"/>
      <c r="Y1028" s="60"/>
      <c r="Z1028" s="60"/>
    </row>
    <row r="1029" spans="1:26" s="21" customFormat="1" ht="24">
      <c r="A1029" s="60">
        <v>1023</v>
      </c>
      <c r="B1029" s="60" t="s">
        <v>40</v>
      </c>
      <c r="C1029" s="60" t="s">
        <v>6083</v>
      </c>
      <c r="D1029" s="69" t="s">
        <v>1562</v>
      </c>
      <c r="E1029" s="60" t="s">
        <v>1563</v>
      </c>
      <c r="F1029" s="60" t="s">
        <v>1465</v>
      </c>
      <c r="G1029" s="61" t="s">
        <v>1564</v>
      </c>
      <c r="H1029" s="60" t="s">
        <v>1565</v>
      </c>
      <c r="I1029" s="63" t="s">
        <v>1566</v>
      </c>
      <c r="J1029" s="60" t="s">
        <v>23608</v>
      </c>
      <c r="K1029" s="60" t="s">
        <v>28521</v>
      </c>
      <c r="L1029" s="60"/>
      <c r="M1029" s="61"/>
      <c r="N1029" s="60"/>
      <c r="O1029" s="60"/>
      <c r="P1029" s="61"/>
      <c r="Q1029" s="60"/>
      <c r="R1029" s="60"/>
      <c r="S1029" s="60"/>
      <c r="T1029" s="61"/>
      <c r="U1029" s="61"/>
      <c r="V1029" s="61"/>
      <c r="W1029" s="61"/>
      <c r="X1029" s="60"/>
      <c r="Y1029" s="60"/>
      <c r="Z1029" s="60"/>
    </row>
    <row r="1030" spans="1:26" s="21" customFormat="1" ht="60">
      <c r="A1030" s="60">
        <v>1024</v>
      </c>
      <c r="B1030" s="60" t="s">
        <v>40</v>
      </c>
      <c r="C1030" s="60" t="s">
        <v>6083</v>
      </c>
      <c r="D1030" s="69"/>
      <c r="E1030" s="60" t="s">
        <v>1569</v>
      </c>
      <c r="F1030" s="60" t="s">
        <v>1570</v>
      </c>
      <c r="G1030" s="61"/>
      <c r="H1030" s="60"/>
      <c r="I1030" s="63" t="s">
        <v>1571</v>
      </c>
      <c r="J1030" s="60" t="s">
        <v>23381</v>
      </c>
      <c r="K1030" s="60" t="s">
        <v>28522</v>
      </c>
      <c r="L1030" s="60"/>
      <c r="M1030" s="61"/>
      <c r="N1030" s="60"/>
      <c r="O1030" s="60"/>
      <c r="P1030" s="61"/>
      <c r="Q1030" s="60"/>
      <c r="R1030" s="60"/>
      <c r="S1030" s="60"/>
      <c r="T1030" s="61"/>
      <c r="U1030" s="61"/>
      <c r="V1030" s="61"/>
      <c r="W1030" s="61"/>
      <c r="X1030" s="60"/>
      <c r="Y1030" s="60"/>
      <c r="Z1030" s="60"/>
    </row>
    <row r="1031" spans="1:26" s="21" customFormat="1" ht="24">
      <c r="A1031" s="60">
        <v>1025</v>
      </c>
      <c r="B1031" s="60" t="s">
        <v>40</v>
      </c>
      <c r="C1031" s="60" t="s">
        <v>6083</v>
      </c>
      <c r="D1031" s="69"/>
      <c r="E1031" s="60" t="s">
        <v>1574</v>
      </c>
      <c r="F1031" s="60" t="s">
        <v>1570</v>
      </c>
      <c r="G1031" s="61"/>
      <c r="H1031" s="60"/>
      <c r="I1031" s="63" t="s">
        <v>1575</v>
      </c>
      <c r="J1031" s="60" t="s">
        <v>23608</v>
      </c>
      <c r="K1031" s="60" t="s">
        <v>28523</v>
      </c>
      <c r="L1031" s="60"/>
      <c r="M1031" s="61"/>
      <c r="N1031" s="60"/>
      <c r="O1031" s="60"/>
      <c r="P1031" s="61"/>
      <c r="Q1031" s="60"/>
      <c r="R1031" s="60"/>
      <c r="S1031" s="60"/>
      <c r="T1031" s="61"/>
      <c r="U1031" s="61"/>
      <c r="V1031" s="61"/>
      <c r="W1031" s="61"/>
      <c r="X1031" s="60"/>
      <c r="Y1031" s="60"/>
      <c r="Z1031" s="60"/>
    </row>
    <row r="1032" spans="1:26" s="21" customFormat="1" ht="24">
      <c r="A1032" s="60">
        <v>1026</v>
      </c>
      <c r="B1032" s="60" t="s">
        <v>40</v>
      </c>
      <c r="C1032" s="60" t="s">
        <v>6083</v>
      </c>
      <c r="D1032" s="69" t="s">
        <v>1577</v>
      </c>
      <c r="E1032" s="60" t="s">
        <v>1563</v>
      </c>
      <c r="F1032" s="60" t="s">
        <v>1465</v>
      </c>
      <c r="G1032" s="61" t="s">
        <v>1578</v>
      </c>
      <c r="H1032" s="60" t="s">
        <v>1565</v>
      </c>
      <c r="I1032" s="63" t="s">
        <v>1566</v>
      </c>
      <c r="J1032" s="60" t="s">
        <v>23608</v>
      </c>
      <c r="K1032" s="60" t="s">
        <v>28521</v>
      </c>
      <c r="L1032" s="60"/>
      <c r="M1032" s="61"/>
      <c r="N1032" s="60"/>
      <c r="O1032" s="60"/>
      <c r="P1032" s="61"/>
      <c r="Q1032" s="60"/>
      <c r="R1032" s="60"/>
      <c r="S1032" s="60"/>
      <c r="T1032" s="61"/>
      <c r="U1032" s="61"/>
      <c r="V1032" s="61"/>
      <c r="W1032" s="61"/>
      <c r="X1032" s="60"/>
      <c r="Y1032" s="60"/>
      <c r="Z1032" s="60"/>
    </row>
    <row r="1033" spans="1:26" s="21" customFormat="1" ht="108">
      <c r="A1033" s="60">
        <v>1027</v>
      </c>
      <c r="B1033" s="60" t="s">
        <v>40</v>
      </c>
      <c r="C1033" s="60" t="s">
        <v>6083</v>
      </c>
      <c r="D1033" s="69"/>
      <c r="E1033" s="60" t="s">
        <v>1579</v>
      </c>
      <c r="F1033" s="60" t="s">
        <v>1570</v>
      </c>
      <c r="G1033" s="61"/>
      <c r="H1033" s="60"/>
      <c r="I1033" s="63" t="s">
        <v>1580</v>
      </c>
      <c r="J1033" s="60" t="s">
        <v>23466</v>
      </c>
      <c r="K1033" s="60" t="s">
        <v>28524</v>
      </c>
      <c r="L1033" s="60"/>
      <c r="M1033" s="61"/>
      <c r="N1033" s="60"/>
      <c r="O1033" s="60"/>
      <c r="P1033" s="61"/>
      <c r="Q1033" s="60"/>
      <c r="R1033" s="60"/>
      <c r="S1033" s="60"/>
      <c r="T1033" s="61"/>
      <c r="U1033" s="61"/>
      <c r="V1033" s="61"/>
      <c r="W1033" s="61"/>
      <c r="X1033" s="60"/>
      <c r="Y1033" s="60"/>
      <c r="Z1033" s="60"/>
    </row>
    <row r="1034" spans="1:26" s="21" customFormat="1" ht="12">
      <c r="A1034" s="60">
        <v>1028</v>
      </c>
      <c r="B1034" s="60" t="s">
        <v>40</v>
      </c>
      <c r="C1034" s="60" t="s">
        <v>6083</v>
      </c>
      <c r="D1034" s="69" t="s">
        <v>1582</v>
      </c>
      <c r="E1034" s="60" t="s">
        <v>1583</v>
      </c>
      <c r="F1034" s="60" t="s">
        <v>1465</v>
      </c>
      <c r="G1034" s="61" t="s">
        <v>1584</v>
      </c>
      <c r="H1034" s="60" t="s">
        <v>1585</v>
      </c>
      <c r="I1034" s="63" t="s">
        <v>1586</v>
      </c>
      <c r="J1034" s="60" t="s">
        <v>23466</v>
      </c>
      <c r="K1034" s="60" t="s">
        <v>28525</v>
      </c>
      <c r="L1034" s="60"/>
      <c r="M1034" s="61"/>
      <c r="N1034" s="60"/>
      <c r="O1034" s="60"/>
      <c r="P1034" s="61"/>
      <c r="Q1034" s="60"/>
      <c r="R1034" s="60"/>
      <c r="S1034" s="60"/>
      <c r="T1034" s="61"/>
      <c r="U1034" s="61"/>
      <c r="V1034" s="61"/>
      <c r="W1034" s="61"/>
      <c r="X1034" s="60"/>
      <c r="Y1034" s="60"/>
      <c r="Z1034" s="60"/>
    </row>
    <row r="1035" spans="1:26" s="21" customFormat="1" ht="48">
      <c r="A1035" s="60">
        <v>1029</v>
      </c>
      <c r="B1035" s="60" t="s">
        <v>40</v>
      </c>
      <c r="C1035" s="60" t="s">
        <v>6083</v>
      </c>
      <c r="D1035" s="69" t="s">
        <v>1589</v>
      </c>
      <c r="E1035" s="60" t="s">
        <v>1590</v>
      </c>
      <c r="F1035" s="60" t="s">
        <v>1465</v>
      </c>
      <c r="G1035" s="61" t="s">
        <v>1591</v>
      </c>
      <c r="H1035" s="60" t="s">
        <v>1592</v>
      </c>
      <c r="I1035" s="63" t="s">
        <v>1593</v>
      </c>
      <c r="J1035" s="60" t="s">
        <v>28438</v>
      </c>
      <c r="K1035" s="60" t="s">
        <v>28526</v>
      </c>
      <c r="L1035" s="60"/>
      <c r="M1035" s="61"/>
      <c r="N1035" s="60"/>
      <c r="O1035" s="60"/>
      <c r="P1035" s="61"/>
      <c r="Q1035" s="60"/>
      <c r="R1035" s="60"/>
      <c r="S1035" s="60"/>
      <c r="T1035" s="61"/>
      <c r="U1035" s="61"/>
      <c r="V1035" s="61"/>
      <c r="W1035" s="61"/>
      <c r="X1035" s="60"/>
      <c r="Y1035" s="60"/>
      <c r="Z1035" s="60"/>
    </row>
    <row r="1036" spans="1:26" s="21" customFormat="1" ht="48">
      <c r="A1036" s="60">
        <v>1030</v>
      </c>
      <c r="B1036" s="60" t="s">
        <v>40</v>
      </c>
      <c r="C1036" s="60" t="s">
        <v>6083</v>
      </c>
      <c r="D1036" s="69" t="s">
        <v>1596</v>
      </c>
      <c r="E1036" s="60" t="s">
        <v>1597</v>
      </c>
      <c r="F1036" s="60" t="s">
        <v>1465</v>
      </c>
      <c r="G1036" s="61" t="s">
        <v>1598</v>
      </c>
      <c r="H1036" s="60" t="s">
        <v>1599</v>
      </c>
      <c r="I1036" s="63" t="s">
        <v>1600</v>
      </c>
      <c r="J1036" s="60" t="s">
        <v>23608</v>
      </c>
      <c r="K1036" s="60" t="s">
        <v>28527</v>
      </c>
      <c r="L1036" s="60"/>
      <c r="M1036" s="61"/>
      <c r="N1036" s="60"/>
      <c r="O1036" s="60"/>
      <c r="P1036" s="61"/>
      <c r="Q1036" s="60"/>
      <c r="R1036" s="60"/>
      <c r="S1036" s="60"/>
      <c r="T1036" s="61"/>
      <c r="U1036" s="61"/>
      <c r="V1036" s="61"/>
      <c r="W1036" s="61"/>
      <c r="X1036" s="60"/>
      <c r="Y1036" s="60"/>
      <c r="Z1036" s="60"/>
    </row>
    <row r="1037" spans="1:26" s="21" customFormat="1" ht="192">
      <c r="A1037" s="60">
        <v>1031</v>
      </c>
      <c r="B1037" s="60" t="s">
        <v>40</v>
      </c>
      <c r="C1037" s="60" t="s">
        <v>6083</v>
      </c>
      <c r="D1037" s="69" t="s">
        <v>1603</v>
      </c>
      <c r="E1037" s="60" t="s">
        <v>1604</v>
      </c>
      <c r="F1037" s="60" t="s">
        <v>1465</v>
      </c>
      <c r="G1037" s="61" t="s">
        <v>1605</v>
      </c>
      <c r="H1037" s="60" t="s">
        <v>1606</v>
      </c>
      <c r="I1037" s="63" t="s">
        <v>1607</v>
      </c>
      <c r="J1037" s="60" t="s">
        <v>4661</v>
      </c>
      <c r="K1037" s="60" t="s">
        <v>28528</v>
      </c>
      <c r="L1037" s="60"/>
      <c r="M1037" s="61"/>
      <c r="N1037" s="60"/>
      <c r="O1037" s="60"/>
      <c r="P1037" s="61"/>
      <c r="Q1037" s="60"/>
      <c r="R1037" s="60"/>
      <c r="S1037" s="60"/>
      <c r="T1037" s="61"/>
      <c r="U1037" s="61"/>
      <c r="V1037" s="61"/>
      <c r="W1037" s="61"/>
      <c r="X1037" s="60"/>
      <c r="Y1037" s="60"/>
      <c r="Z1037" s="60"/>
    </row>
    <row r="1038" spans="1:26" s="21" customFormat="1" ht="96">
      <c r="A1038" s="60">
        <v>1032</v>
      </c>
      <c r="B1038" s="60" t="s">
        <v>40</v>
      </c>
      <c r="C1038" s="60" t="s">
        <v>6083</v>
      </c>
      <c r="D1038" s="69" t="s">
        <v>1609</v>
      </c>
      <c r="E1038" s="60" t="s">
        <v>1610</v>
      </c>
      <c r="F1038" s="60" t="s">
        <v>1465</v>
      </c>
      <c r="G1038" s="61" t="s">
        <v>1611</v>
      </c>
      <c r="H1038" s="60" t="s">
        <v>1612</v>
      </c>
      <c r="I1038" s="63" t="s">
        <v>1613</v>
      </c>
      <c r="J1038" s="60" t="s">
        <v>23466</v>
      </c>
      <c r="K1038" s="60" t="s">
        <v>28529</v>
      </c>
      <c r="L1038" s="60"/>
      <c r="M1038" s="61"/>
      <c r="N1038" s="60"/>
      <c r="O1038" s="60"/>
      <c r="P1038" s="61"/>
      <c r="Q1038" s="60"/>
      <c r="R1038" s="60"/>
      <c r="S1038" s="60"/>
      <c r="T1038" s="61"/>
      <c r="U1038" s="61"/>
      <c r="V1038" s="61"/>
      <c r="W1038" s="61"/>
      <c r="X1038" s="60"/>
      <c r="Y1038" s="60"/>
      <c r="Z1038" s="60"/>
    </row>
    <row r="1039" spans="1:26" s="21" customFormat="1" ht="24">
      <c r="A1039" s="60">
        <v>1033</v>
      </c>
      <c r="B1039" s="60" t="s">
        <v>40</v>
      </c>
      <c r="C1039" s="60" t="s">
        <v>6083</v>
      </c>
      <c r="D1039" s="69" t="s">
        <v>1616</v>
      </c>
      <c r="E1039" s="60" t="s">
        <v>1617</v>
      </c>
      <c r="F1039" s="60" t="s">
        <v>1465</v>
      </c>
      <c r="G1039" s="61" t="s">
        <v>1618</v>
      </c>
      <c r="H1039" s="60" t="s">
        <v>1619</v>
      </c>
      <c r="I1039" s="63" t="s">
        <v>1620</v>
      </c>
      <c r="J1039" s="60" t="s">
        <v>23608</v>
      </c>
      <c r="K1039" s="60" t="s">
        <v>28525</v>
      </c>
      <c r="L1039" s="60"/>
      <c r="M1039" s="61"/>
      <c r="N1039" s="60"/>
      <c r="O1039" s="60"/>
      <c r="P1039" s="61"/>
      <c r="Q1039" s="60"/>
      <c r="R1039" s="60"/>
      <c r="S1039" s="60"/>
      <c r="T1039" s="61"/>
      <c r="U1039" s="61"/>
      <c r="V1039" s="61"/>
      <c r="W1039" s="61"/>
      <c r="X1039" s="60"/>
      <c r="Y1039" s="60"/>
      <c r="Z1039" s="60"/>
    </row>
    <row r="1040" spans="1:26" s="21" customFormat="1" ht="24">
      <c r="A1040" s="60">
        <v>1034</v>
      </c>
      <c r="B1040" s="60" t="s">
        <v>40</v>
      </c>
      <c r="C1040" s="60" t="s">
        <v>6083</v>
      </c>
      <c r="D1040" s="69"/>
      <c r="E1040" s="60" t="s">
        <v>1621</v>
      </c>
      <c r="F1040" s="60" t="s">
        <v>1570</v>
      </c>
      <c r="G1040" s="61"/>
      <c r="H1040" s="60"/>
      <c r="I1040" s="63" t="s">
        <v>1623</v>
      </c>
      <c r="J1040" s="60" t="s">
        <v>23608</v>
      </c>
      <c r="K1040" s="60" t="s">
        <v>28530</v>
      </c>
      <c r="L1040" s="60"/>
      <c r="M1040" s="61"/>
      <c r="N1040" s="60"/>
      <c r="O1040" s="60"/>
      <c r="P1040" s="61"/>
      <c r="Q1040" s="60"/>
      <c r="R1040" s="60"/>
      <c r="S1040" s="60"/>
      <c r="T1040" s="61"/>
      <c r="U1040" s="61"/>
      <c r="V1040" s="61"/>
      <c r="W1040" s="61"/>
      <c r="X1040" s="60"/>
      <c r="Y1040" s="60"/>
      <c r="Z1040" s="60"/>
    </row>
    <row r="1041" spans="1:26" s="21" customFormat="1" ht="60">
      <c r="A1041" s="60">
        <v>1035</v>
      </c>
      <c r="B1041" s="60" t="s">
        <v>40</v>
      </c>
      <c r="C1041" s="60" t="s">
        <v>6083</v>
      </c>
      <c r="D1041" s="69"/>
      <c r="E1041" s="60" t="s">
        <v>1626</v>
      </c>
      <c r="F1041" s="60" t="s">
        <v>1570</v>
      </c>
      <c r="G1041" s="61"/>
      <c r="H1041" s="60"/>
      <c r="I1041" s="63" t="s">
        <v>1628</v>
      </c>
      <c r="J1041" s="60" t="s">
        <v>23608</v>
      </c>
      <c r="K1041" s="60" t="s">
        <v>28531</v>
      </c>
      <c r="L1041" s="60"/>
      <c r="M1041" s="61"/>
      <c r="N1041" s="60"/>
      <c r="O1041" s="60"/>
      <c r="P1041" s="61"/>
      <c r="Q1041" s="60"/>
      <c r="R1041" s="60"/>
      <c r="S1041" s="60"/>
      <c r="T1041" s="61"/>
      <c r="U1041" s="61"/>
      <c r="V1041" s="61"/>
      <c r="W1041" s="61"/>
      <c r="X1041" s="60"/>
      <c r="Y1041" s="60"/>
      <c r="Z1041" s="60"/>
    </row>
    <row r="1042" spans="1:26" s="21" customFormat="1" ht="24">
      <c r="A1042" s="60">
        <v>1036</v>
      </c>
      <c r="B1042" s="60" t="s">
        <v>40</v>
      </c>
      <c r="C1042" s="60" t="s">
        <v>6083</v>
      </c>
      <c r="D1042" s="69"/>
      <c r="E1042" s="60" t="s">
        <v>1630</v>
      </c>
      <c r="F1042" s="60" t="s">
        <v>1570</v>
      </c>
      <c r="G1042" s="61"/>
      <c r="H1042" s="60"/>
      <c r="I1042" s="63" t="s">
        <v>1631</v>
      </c>
      <c r="J1042" s="60" t="s">
        <v>23608</v>
      </c>
      <c r="K1042" s="60" t="s">
        <v>28532</v>
      </c>
      <c r="L1042" s="60"/>
      <c r="M1042" s="61"/>
      <c r="N1042" s="60"/>
      <c r="O1042" s="60"/>
      <c r="P1042" s="61"/>
      <c r="Q1042" s="60"/>
      <c r="R1042" s="60"/>
      <c r="S1042" s="60"/>
      <c r="T1042" s="61"/>
      <c r="U1042" s="61"/>
      <c r="V1042" s="61"/>
      <c r="W1042" s="61"/>
      <c r="X1042" s="60"/>
      <c r="Y1042" s="60"/>
      <c r="Z1042" s="60"/>
    </row>
    <row r="1043" spans="1:26" s="21" customFormat="1" ht="24">
      <c r="A1043" s="60">
        <v>1037</v>
      </c>
      <c r="B1043" s="60" t="s">
        <v>40</v>
      </c>
      <c r="C1043" s="60" t="s">
        <v>6083</v>
      </c>
      <c r="D1043" s="69"/>
      <c r="E1043" s="60" t="s">
        <v>1633</v>
      </c>
      <c r="F1043" s="60" t="s">
        <v>1570</v>
      </c>
      <c r="G1043" s="61"/>
      <c r="H1043" s="60"/>
      <c r="I1043" s="63" t="s">
        <v>1635</v>
      </c>
      <c r="J1043" s="60" t="s">
        <v>4661</v>
      </c>
      <c r="K1043" s="60" t="s">
        <v>28533</v>
      </c>
      <c r="L1043" s="60"/>
      <c r="M1043" s="61"/>
      <c r="N1043" s="60"/>
      <c r="O1043" s="60"/>
      <c r="P1043" s="61"/>
      <c r="Q1043" s="60"/>
      <c r="R1043" s="60"/>
      <c r="S1043" s="60"/>
      <c r="T1043" s="61"/>
      <c r="U1043" s="61"/>
      <c r="V1043" s="61"/>
      <c r="W1043" s="61"/>
      <c r="X1043" s="60"/>
      <c r="Y1043" s="60"/>
      <c r="Z1043" s="60"/>
    </row>
    <row r="1044" spans="1:26" s="21" customFormat="1" ht="60">
      <c r="A1044" s="60">
        <v>1038</v>
      </c>
      <c r="B1044" s="60" t="s">
        <v>40</v>
      </c>
      <c r="C1044" s="60" t="s">
        <v>6083</v>
      </c>
      <c r="D1044" s="69" t="s">
        <v>1637</v>
      </c>
      <c r="E1044" s="60" t="s">
        <v>1638</v>
      </c>
      <c r="F1044" s="60" t="s">
        <v>1465</v>
      </c>
      <c r="G1044" s="61" t="s">
        <v>1639</v>
      </c>
      <c r="H1044" s="60" t="s">
        <v>1640</v>
      </c>
      <c r="I1044" s="63" t="s">
        <v>1641</v>
      </c>
      <c r="J1044" s="60" t="s">
        <v>23608</v>
      </c>
      <c r="K1044" s="60" t="s">
        <v>28534</v>
      </c>
      <c r="L1044" s="60"/>
      <c r="M1044" s="61"/>
      <c r="N1044" s="60"/>
      <c r="O1044" s="60"/>
      <c r="P1044" s="61"/>
      <c r="Q1044" s="60"/>
      <c r="R1044" s="60"/>
      <c r="S1044" s="60"/>
      <c r="T1044" s="61"/>
      <c r="U1044" s="61"/>
      <c r="V1044" s="61"/>
      <c r="W1044" s="61"/>
      <c r="X1044" s="60"/>
      <c r="Y1044" s="60"/>
      <c r="Z1044" s="60"/>
    </row>
    <row r="1045" spans="1:26" s="21" customFormat="1" ht="108">
      <c r="A1045" s="60">
        <v>1039</v>
      </c>
      <c r="B1045" s="60" t="s">
        <v>40</v>
      </c>
      <c r="C1045" s="60" t="s">
        <v>6083</v>
      </c>
      <c r="D1045" s="69"/>
      <c r="E1045" s="60" t="s">
        <v>1643</v>
      </c>
      <c r="F1045" s="60" t="s">
        <v>1570</v>
      </c>
      <c r="G1045" s="61"/>
      <c r="H1045" s="60"/>
      <c r="I1045" s="63" t="s">
        <v>1644</v>
      </c>
      <c r="J1045" s="60" t="s">
        <v>28439</v>
      </c>
      <c r="K1045" s="60" t="s">
        <v>28535</v>
      </c>
      <c r="L1045" s="60"/>
      <c r="M1045" s="61"/>
      <c r="N1045" s="60"/>
      <c r="O1045" s="60"/>
      <c r="P1045" s="61"/>
      <c r="Q1045" s="60"/>
      <c r="R1045" s="60"/>
      <c r="S1045" s="60"/>
      <c r="T1045" s="61"/>
      <c r="U1045" s="61"/>
      <c r="V1045" s="61"/>
      <c r="W1045" s="61"/>
      <c r="X1045" s="60"/>
      <c r="Y1045" s="60"/>
      <c r="Z1045" s="60"/>
    </row>
    <row r="1046" spans="1:26" s="21" customFormat="1" ht="60">
      <c r="A1046" s="60">
        <v>1040</v>
      </c>
      <c r="B1046" s="60" t="s">
        <v>40</v>
      </c>
      <c r="C1046" s="60" t="s">
        <v>6083</v>
      </c>
      <c r="D1046" s="69"/>
      <c r="E1046" s="60" t="s">
        <v>1646</v>
      </c>
      <c r="F1046" s="60" t="s">
        <v>1570</v>
      </c>
      <c r="G1046" s="61"/>
      <c r="H1046" s="60"/>
      <c r="I1046" s="63" t="s">
        <v>1647</v>
      </c>
      <c r="J1046" s="60" t="s">
        <v>28439</v>
      </c>
      <c r="K1046" s="60" t="s">
        <v>28536</v>
      </c>
      <c r="L1046" s="60"/>
      <c r="M1046" s="61"/>
      <c r="N1046" s="60"/>
      <c r="O1046" s="60"/>
      <c r="P1046" s="61"/>
      <c r="Q1046" s="60"/>
      <c r="R1046" s="60"/>
      <c r="S1046" s="60"/>
      <c r="T1046" s="61"/>
      <c r="U1046" s="61"/>
      <c r="V1046" s="61"/>
      <c r="W1046" s="61"/>
      <c r="X1046" s="60"/>
      <c r="Y1046" s="60"/>
      <c r="Z1046" s="60"/>
    </row>
    <row r="1047" spans="1:26" s="21" customFormat="1" ht="108">
      <c r="A1047" s="60">
        <v>1041</v>
      </c>
      <c r="B1047" s="60" t="s">
        <v>40</v>
      </c>
      <c r="C1047" s="60" t="s">
        <v>6083</v>
      </c>
      <c r="D1047" s="69"/>
      <c r="E1047" s="60" t="s">
        <v>1649</v>
      </c>
      <c r="F1047" s="60" t="s">
        <v>1570</v>
      </c>
      <c r="G1047" s="61"/>
      <c r="H1047" s="60"/>
      <c r="I1047" s="63" t="s">
        <v>1647</v>
      </c>
      <c r="J1047" s="60" t="s">
        <v>28439</v>
      </c>
      <c r="K1047" s="60" t="s">
        <v>28535</v>
      </c>
      <c r="L1047" s="60"/>
      <c r="M1047" s="61"/>
      <c r="N1047" s="60"/>
      <c r="O1047" s="60"/>
      <c r="P1047" s="61"/>
      <c r="Q1047" s="60"/>
      <c r="R1047" s="60"/>
      <c r="S1047" s="60"/>
      <c r="T1047" s="61"/>
      <c r="U1047" s="61"/>
      <c r="V1047" s="61"/>
      <c r="W1047" s="61"/>
      <c r="X1047" s="60"/>
      <c r="Y1047" s="60"/>
      <c r="Z1047" s="60"/>
    </row>
    <row r="1048" spans="1:26" s="21" customFormat="1" ht="24">
      <c r="A1048" s="60">
        <v>1042</v>
      </c>
      <c r="B1048" s="60" t="s">
        <v>40</v>
      </c>
      <c r="C1048" s="60" t="s">
        <v>6083</v>
      </c>
      <c r="D1048" s="69" t="s">
        <v>1650</v>
      </c>
      <c r="E1048" s="60" t="s">
        <v>1651</v>
      </c>
      <c r="F1048" s="60" t="s">
        <v>1465</v>
      </c>
      <c r="G1048" s="61" t="s">
        <v>1652</v>
      </c>
      <c r="H1048" s="60" t="s">
        <v>1653</v>
      </c>
      <c r="I1048" s="63" t="s">
        <v>1654</v>
      </c>
      <c r="J1048" s="60" t="s">
        <v>23466</v>
      </c>
      <c r="K1048" s="60" t="s">
        <v>28537</v>
      </c>
      <c r="L1048" s="60"/>
      <c r="M1048" s="61"/>
      <c r="N1048" s="60"/>
      <c r="O1048" s="60"/>
      <c r="P1048" s="61"/>
      <c r="Q1048" s="60"/>
      <c r="R1048" s="60"/>
      <c r="S1048" s="60"/>
      <c r="T1048" s="61"/>
      <c r="U1048" s="61"/>
      <c r="V1048" s="61"/>
      <c r="W1048" s="61"/>
      <c r="X1048" s="60"/>
      <c r="Y1048" s="60"/>
      <c r="Z1048" s="60"/>
    </row>
    <row r="1049" spans="1:26" s="21" customFormat="1" ht="12">
      <c r="A1049" s="60">
        <v>1043</v>
      </c>
      <c r="B1049" s="60" t="s">
        <v>40</v>
      </c>
      <c r="C1049" s="60" t="s">
        <v>6083</v>
      </c>
      <c r="D1049" s="69" t="s">
        <v>1657</v>
      </c>
      <c r="E1049" s="60" t="s">
        <v>1658</v>
      </c>
      <c r="F1049" s="60" t="s">
        <v>1465</v>
      </c>
      <c r="G1049" s="61" t="s">
        <v>1659</v>
      </c>
      <c r="H1049" s="60" t="s">
        <v>1660</v>
      </c>
      <c r="I1049" s="63" t="s">
        <v>1661</v>
      </c>
      <c r="J1049" s="60" t="s">
        <v>23466</v>
      </c>
      <c r="K1049" s="60" t="s">
        <v>28538</v>
      </c>
      <c r="L1049" s="60"/>
      <c r="M1049" s="61"/>
      <c r="N1049" s="60"/>
      <c r="O1049" s="60"/>
      <c r="P1049" s="61"/>
      <c r="Q1049" s="60"/>
      <c r="R1049" s="60"/>
      <c r="S1049" s="60"/>
      <c r="T1049" s="61"/>
      <c r="U1049" s="61"/>
      <c r="V1049" s="61"/>
      <c r="W1049" s="61"/>
      <c r="X1049" s="60"/>
      <c r="Y1049" s="60"/>
      <c r="Z1049" s="60"/>
    </row>
    <row r="1050" spans="1:26" s="21" customFormat="1" ht="24">
      <c r="A1050" s="60">
        <v>1044</v>
      </c>
      <c r="B1050" s="60" t="s">
        <v>40</v>
      </c>
      <c r="C1050" s="60" t="s">
        <v>6083</v>
      </c>
      <c r="D1050" s="69" t="s">
        <v>1664</v>
      </c>
      <c r="E1050" s="60" t="s">
        <v>1665</v>
      </c>
      <c r="F1050" s="60" t="s">
        <v>1465</v>
      </c>
      <c r="G1050" s="61" t="s">
        <v>1666</v>
      </c>
      <c r="H1050" s="60" t="s">
        <v>1667</v>
      </c>
      <c r="I1050" s="63" t="s">
        <v>1668</v>
      </c>
      <c r="J1050" s="60" t="s">
        <v>4661</v>
      </c>
      <c r="K1050" s="60" t="s">
        <v>28539</v>
      </c>
      <c r="L1050" s="60"/>
      <c r="M1050" s="61"/>
      <c r="N1050" s="60"/>
      <c r="O1050" s="60"/>
      <c r="P1050" s="61"/>
      <c r="Q1050" s="60"/>
      <c r="R1050" s="60"/>
      <c r="S1050" s="60"/>
      <c r="T1050" s="61"/>
      <c r="U1050" s="61"/>
      <c r="V1050" s="61"/>
      <c r="W1050" s="61"/>
      <c r="X1050" s="60"/>
      <c r="Y1050" s="60"/>
      <c r="Z1050" s="60"/>
    </row>
    <row r="1051" spans="1:26" s="21" customFormat="1" ht="12">
      <c r="A1051" s="60">
        <v>1045</v>
      </c>
      <c r="B1051" s="60" t="s">
        <v>40</v>
      </c>
      <c r="C1051" s="60" t="s">
        <v>6083</v>
      </c>
      <c r="D1051" s="69" t="s">
        <v>1670</v>
      </c>
      <c r="E1051" s="60" t="s">
        <v>1671</v>
      </c>
      <c r="F1051" s="60" t="s">
        <v>1465</v>
      </c>
      <c r="G1051" s="61" t="s">
        <v>1672</v>
      </c>
      <c r="H1051" s="60" t="s">
        <v>1585</v>
      </c>
      <c r="I1051" s="63" t="s">
        <v>1673</v>
      </c>
      <c r="J1051" s="60" t="s">
        <v>23466</v>
      </c>
      <c r="K1051" s="60" t="s">
        <v>28525</v>
      </c>
      <c r="L1051" s="60"/>
      <c r="M1051" s="61"/>
      <c r="N1051" s="60"/>
      <c r="O1051" s="60"/>
      <c r="P1051" s="61"/>
      <c r="Q1051" s="60"/>
      <c r="R1051" s="60"/>
      <c r="S1051" s="60"/>
      <c r="T1051" s="61"/>
      <c r="U1051" s="61"/>
      <c r="V1051" s="61"/>
      <c r="W1051" s="61"/>
      <c r="X1051" s="60"/>
      <c r="Y1051" s="60"/>
      <c r="Z1051" s="60"/>
    </row>
    <row r="1052" spans="1:26" s="21" customFormat="1" ht="84">
      <c r="A1052" s="60">
        <v>1046</v>
      </c>
      <c r="B1052" s="60" t="s">
        <v>40</v>
      </c>
      <c r="C1052" s="60" t="s">
        <v>6083</v>
      </c>
      <c r="D1052" s="69"/>
      <c r="E1052" s="60" t="s">
        <v>1674</v>
      </c>
      <c r="F1052" s="60" t="s">
        <v>1570</v>
      </c>
      <c r="G1052" s="61"/>
      <c r="H1052" s="60"/>
      <c r="I1052" s="63" t="s">
        <v>1647</v>
      </c>
      <c r="J1052" s="60" t="s">
        <v>28439</v>
      </c>
      <c r="K1052" s="60" t="s">
        <v>28540</v>
      </c>
      <c r="L1052" s="60"/>
      <c r="M1052" s="61"/>
      <c r="N1052" s="60"/>
      <c r="O1052" s="60"/>
      <c r="P1052" s="61"/>
      <c r="Q1052" s="60"/>
      <c r="R1052" s="60"/>
      <c r="S1052" s="60"/>
      <c r="T1052" s="61"/>
      <c r="U1052" s="61"/>
      <c r="V1052" s="61"/>
      <c r="W1052" s="61"/>
      <c r="X1052" s="60"/>
      <c r="Y1052" s="60"/>
      <c r="Z1052" s="60"/>
    </row>
    <row r="1053" spans="1:26" s="21" customFormat="1" ht="24">
      <c r="A1053" s="60">
        <v>1047</v>
      </c>
      <c r="B1053" s="60" t="s">
        <v>40</v>
      </c>
      <c r="C1053" s="60" t="s">
        <v>6083</v>
      </c>
      <c r="D1053" s="69" t="s">
        <v>1676</v>
      </c>
      <c r="E1053" s="60" t="s">
        <v>1677</v>
      </c>
      <c r="F1053" s="60" t="s">
        <v>1465</v>
      </c>
      <c r="G1053" s="61" t="s">
        <v>1678</v>
      </c>
      <c r="H1053" s="60" t="s">
        <v>1679</v>
      </c>
      <c r="I1053" s="63" t="s">
        <v>1680</v>
      </c>
      <c r="J1053" s="60" t="s">
        <v>23381</v>
      </c>
      <c r="K1053" s="60" t="s">
        <v>28541</v>
      </c>
      <c r="L1053" s="60"/>
      <c r="M1053" s="61"/>
      <c r="N1053" s="60"/>
      <c r="O1053" s="60"/>
      <c r="P1053" s="61"/>
      <c r="Q1053" s="60"/>
      <c r="R1053" s="60"/>
      <c r="S1053" s="60"/>
      <c r="T1053" s="61"/>
      <c r="U1053" s="61"/>
      <c r="V1053" s="61"/>
      <c r="W1053" s="61"/>
      <c r="X1053" s="60"/>
      <c r="Y1053" s="60"/>
      <c r="Z1053" s="60"/>
    </row>
    <row r="1054" spans="1:26" s="21" customFormat="1" ht="60">
      <c r="A1054" s="60">
        <v>1048</v>
      </c>
      <c r="B1054" s="60" t="s">
        <v>40</v>
      </c>
      <c r="C1054" s="60" t="s">
        <v>6083</v>
      </c>
      <c r="D1054" s="69" t="s">
        <v>1463</v>
      </c>
      <c r="E1054" s="60" t="s">
        <v>1464</v>
      </c>
      <c r="F1054" s="60" t="s">
        <v>1465</v>
      </c>
      <c r="G1054" s="61" t="s">
        <v>1466</v>
      </c>
      <c r="H1054" s="60" t="s">
        <v>1467</v>
      </c>
      <c r="I1054" s="63" t="s">
        <v>1468</v>
      </c>
      <c r="J1054" s="60" t="s">
        <v>23608</v>
      </c>
      <c r="K1054" s="60" t="s">
        <v>28542</v>
      </c>
      <c r="L1054" s="60"/>
      <c r="M1054" s="61"/>
      <c r="N1054" s="60"/>
      <c r="O1054" s="60"/>
      <c r="P1054" s="61"/>
      <c r="Q1054" s="60"/>
      <c r="R1054" s="60"/>
      <c r="S1054" s="60"/>
      <c r="T1054" s="61"/>
      <c r="U1054" s="61"/>
      <c r="V1054" s="61"/>
      <c r="W1054" s="61"/>
      <c r="X1054" s="60"/>
      <c r="Y1054" s="60"/>
      <c r="Z1054" s="60"/>
    </row>
    <row r="1055" spans="1:26" s="21" customFormat="1" ht="72">
      <c r="A1055" s="60">
        <v>1049</v>
      </c>
      <c r="B1055" s="60" t="s">
        <v>40</v>
      </c>
      <c r="C1055" s="60" t="s">
        <v>6083</v>
      </c>
      <c r="D1055" s="69"/>
      <c r="E1055" s="60" t="s">
        <v>1683</v>
      </c>
      <c r="F1055" s="60" t="s">
        <v>1570</v>
      </c>
      <c r="G1055" s="61"/>
      <c r="H1055" s="60"/>
      <c r="I1055" s="63" t="s">
        <v>1684</v>
      </c>
      <c r="J1055" s="60" t="s">
        <v>23466</v>
      </c>
      <c r="K1055" s="60" t="s">
        <v>28543</v>
      </c>
      <c r="L1055" s="60"/>
      <c r="M1055" s="61"/>
      <c r="N1055" s="60"/>
      <c r="O1055" s="60"/>
      <c r="P1055" s="61"/>
      <c r="Q1055" s="60"/>
      <c r="R1055" s="60"/>
      <c r="S1055" s="60"/>
      <c r="T1055" s="61"/>
      <c r="U1055" s="61"/>
      <c r="V1055" s="61"/>
      <c r="W1055" s="61"/>
      <c r="X1055" s="60"/>
      <c r="Y1055" s="60"/>
      <c r="Z1055" s="60"/>
    </row>
    <row r="1056" spans="1:26" s="21" customFormat="1" ht="12">
      <c r="A1056" s="60">
        <v>1050</v>
      </c>
      <c r="B1056" s="60" t="s">
        <v>40</v>
      </c>
      <c r="C1056" s="60" t="s">
        <v>6083</v>
      </c>
      <c r="D1056" s="69" t="s">
        <v>1686</v>
      </c>
      <c r="E1056" s="60" t="s">
        <v>1687</v>
      </c>
      <c r="F1056" s="60" t="s">
        <v>1465</v>
      </c>
      <c r="G1056" s="61" t="s">
        <v>1688</v>
      </c>
      <c r="H1056" s="60" t="s">
        <v>1689</v>
      </c>
      <c r="I1056" s="63" t="s">
        <v>1690</v>
      </c>
      <c r="J1056" s="60" t="s">
        <v>23608</v>
      </c>
      <c r="K1056" s="60" t="s">
        <v>28544</v>
      </c>
      <c r="L1056" s="60"/>
      <c r="M1056" s="61"/>
      <c r="N1056" s="60"/>
      <c r="O1056" s="60"/>
      <c r="P1056" s="61"/>
      <c r="Q1056" s="60"/>
      <c r="R1056" s="60"/>
      <c r="S1056" s="60"/>
      <c r="T1056" s="61"/>
      <c r="U1056" s="61"/>
      <c r="V1056" s="61"/>
      <c r="W1056" s="61"/>
      <c r="X1056" s="60"/>
      <c r="Y1056" s="60"/>
      <c r="Z1056" s="60"/>
    </row>
    <row r="1057" spans="1:26" s="21" customFormat="1" ht="36">
      <c r="A1057" s="60">
        <v>1051</v>
      </c>
      <c r="B1057" s="60" t="s">
        <v>40</v>
      </c>
      <c r="C1057" s="60" t="s">
        <v>6083</v>
      </c>
      <c r="D1057" s="69"/>
      <c r="E1057" s="60" t="s">
        <v>1692</v>
      </c>
      <c r="F1057" s="60" t="s">
        <v>1570</v>
      </c>
      <c r="G1057" s="61"/>
      <c r="H1057" s="60"/>
      <c r="I1057" s="63" t="s">
        <v>1694</v>
      </c>
      <c r="J1057" s="60" t="s">
        <v>23608</v>
      </c>
      <c r="K1057" s="60" t="s">
        <v>28545</v>
      </c>
      <c r="L1057" s="60"/>
      <c r="M1057" s="61"/>
      <c r="N1057" s="60"/>
      <c r="O1057" s="60"/>
      <c r="P1057" s="61"/>
      <c r="Q1057" s="60"/>
      <c r="R1057" s="60"/>
      <c r="S1057" s="60"/>
      <c r="T1057" s="61"/>
      <c r="U1057" s="61"/>
      <c r="V1057" s="61"/>
      <c r="W1057" s="61"/>
      <c r="X1057" s="60"/>
      <c r="Y1057" s="60"/>
      <c r="Z1057" s="60"/>
    </row>
    <row r="1058" spans="1:26" s="21" customFormat="1" ht="48">
      <c r="A1058" s="60">
        <v>1052</v>
      </c>
      <c r="B1058" s="60" t="s">
        <v>40</v>
      </c>
      <c r="C1058" s="60" t="s">
        <v>6083</v>
      </c>
      <c r="D1058" s="69"/>
      <c r="E1058" s="60" t="s">
        <v>1696</v>
      </c>
      <c r="F1058" s="60" t="s">
        <v>1570</v>
      </c>
      <c r="G1058" s="61"/>
      <c r="H1058" s="60"/>
      <c r="I1058" s="63" t="s">
        <v>1697</v>
      </c>
      <c r="J1058" s="60" t="s">
        <v>23608</v>
      </c>
      <c r="K1058" s="60" t="s">
        <v>28546</v>
      </c>
      <c r="L1058" s="60"/>
      <c r="M1058" s="61"/>
      <c r="N1058" s="60"/>
      <c r="O1058" s="60"/>
      <c r="P1058" s="61"/>
      <c r="Q1058" s="60"/>
      <c r="R1058" s="60"/>
      <c r="S1058" s="60"/>
      <c r="T1058" s="61"/>
      <c r="U1058" s="61"/>
      <c r="V1058" s="61"/>
      <c r="W1058" s="61"/>
      <c r="X1058" s="60"/>
      <c r="Y1058" s="60"/>
      <c r="Z1058" s="60"/>
    </row>
    <row r="1059" spans="1:26" s="21" customFormat="1" ht="60">
      <c r="A1059" s="60">
        <v>1053</v>
      </c>
      <c r="B1059" s="60" t="s">
        <v>40</v>
      </c>
      <c r="C1059" s="60" t="s">
        <v>6083</v>
      </c>
      <c r="D1059" s="69"/>
      <c r="E1059" s="60" t="s">
        <v>1699</v>
      </c>
      <c r="F1059" s="60" t="s">
        <v>1570</v>
      </c>
      <c r="G1059" s="61"/>
      <c r="H1059" s="60"/>
      <c r="I1059" s="63" t="s">
        <v>1700</v>
      </c>
      <c r="J1059" s="60" t="s">
        <v>23608</v>
      </c>
      <c r="K1059" s="60" t="s">
        <v>28547</v>
      </c>
      <c r="L1059" s="60"/>
      <c r="M1059" s="61"/>
      <c r="N1059" s="60"/>
      <c r="O1059" s="60"/>
      <c r="P1059" s="61"/>
      <c r="Q1059" s="60"/>
      <c r="R1059" s="60"/>
      <c r="S1059" s="60"/>
      <c r="T1059" s="61"/>
      <c r="U1059" s="61"/>
      <c r="V1059" s="61"/>
      <c r="W1059" s="61"/>
      <c r="X1059" s="60"/>
      <c r="Y1059" s="60"/>
      <c r="Z1059" s="60"/>
    </row>
    <row r="1060" spans="1:26" s="21" customFormat="1" ht="36">
      <c r="A1060" s="60">
        <v>1054</v>
      </c>
      <c r="B1060" s="60" t="s">
        <v>40</v>
      </c>
      <c r="C1060" s="60" t="s">
        <v>6083</v>
      </c>
      <c r="D1060" s="69" t="s">
        <v>1703</v>
      </c>
      <c r="E1060" s="60" t="s">
        <v>1704</v>
      </c>
      <c r="F1060" s="60" t="s">
        <v>1465</v>
      </c>
      <c r="G1060" s="61" t="s">
        <v>1705</v>
      </c>
      <c r="H1060" s="60" t="s">
        <v>1706</v>
      </c>
      <c r="I1060" s="63" t="s">
        <v>1707</v>
      </c>
      <c r="J1060" s="60" t="s">
        <v>23466</v>
      </c>
      <c r="K1060" s="60" t="s">
        <v>28548</v>
      </c>
      <c r="L1060" s="60"/>
      <c r="M1060" s="61"/>
      <c r="N1060" s="60"/>
      <c r="O1060" s="60"/>
      <c r="P1060" s="61"/>
      <c r="Q1060" s="60"/>
      <c r="R1060" s="60"/>
      <c r="S1060" s="60"/>
      <c r="T1060" s="61"/>
      <c r="U1060" s="61"/>
      <c r="V1060" s="61"/>
      <c r="W1060" s="61"/>
      <c r="X1060" s="60"/>
      <c r="Y1060" s="60"/>
      <c r="Z1060" s="60"/>
    </row>
    <row r="1061" spans="1:26" s="21" customFormat="1" ht="96">
      <c r="A1061" s="60">
        <v>1055</v>
      </c>
      <c r="B1061" s="60" t="s">
        <v>40</v>
      </c>
      <c r="C1061" s="60" t="s">
        <v>6083</v>
      </c>
      <c r="D1061" s="69"/>
      <c r="E1061" s="60" t="s">
        <v>1710</v>
      </c>
      <c r="F1061" s="60" t="s">
        <v>1570</v>
      </c>
      <c r="G1061" s="61"/>
      <c r="H1061" s="60"/>
      <c r="I1061" s="63" t="s">
        <v>1711</v>
      </c>
      <c r="J1061" s="60" t="s">
        <v>4661</v>
      </c>
      <c r="K1061" s="60" t="s">
        <v>28549</v>
      </c>
      <c r="L1061" s="60"/>
      <c r="M1061" s="61"/>
      <c r="N1061" s="60"/>
      <c r="O1061" s="60"/>
      <c r="P1061" s="61"/>
      <c r="Q1061" s="60"/>
      <c r="R1061" s="60"/>
      <c r="S1061" s="60"/>
      <c r="T1061" s="61"/>
      <c r="U1061" s="61"/>
      <c r="V1061" s="61"/>
      <c r="W1061" s="61"/>
      <c r="X1061" s="60"/>
      <c r="Y1061" s="60"/>
      <c r="Z1061" s="60"/>
    </row>
    <row r="1062" spans="1:26" s="21" customFormat="1" ht="24">
      <c r="A1062" s="60">
        <v>1056</v>
      </c>
      <c r="B1062" s="60" t="s">
        <v>40</v>
      </c>
      <c r="C1062" s="60" t="s">
        <v>6083</v>
      </c>
      <c r="D1062" s="69"/>
      <c r="E1062" s="60" t="s">
        <v>1713</v>
      </c>
      <c r="F1062" s="60" t="s">
        <v>1570</v>
      </c>
      <c r="G1062" s="61"/>
      <c r="H1062" s="60"/>
      <c r="I1062" s="63" t="s">
        <v>1715</v>
      </c>
      <c r="J1062" s="60" t="s">
        <v>23466</v>
      </c>
      <c r="K1062" s="60" t="s">
        <v>28537</v>
      </c>
      <c r="L1062" s="60"/>
      <c r="M1062" s="61"/>
      <c r="N1062" s="60"/>
      <c r="O1062" s="60"/>
      <c r="P1062" s="61"/>
      <c r="Q1062" s="60"/>
      <c r="R1062" s="60"/>
      <c r="S1062" s="60"/>
      <c r="T1062" s="61"/>
      <c r="U1062" s="61"/>
      <c r="V1062" s="61"/>
      <c r="W1062" s="61"/>
      <c r="X1062" s="60"/>
      <c r="Y1062" s="60"/>
      <c r="Z1062" s="60"/>
    </row>
    <row r="1063" spans="1:26" s="21" customFormat="1" ht="24">
      <c r="A1063" s="60">
        <v>1057</v>
      </c>
      <c r="B1063" s="60" t="s">
        <v>40</v>
      </c>
      <c r="C1063" s="60" t="s">
        <v>6083</v>
      </c>
      <c r="D1063" s="69"/>
      <c r="E1063" s="60" t="s">
        <v>1717</v>
      </c>
      <c r="F1063" s="60" t="s">
        <v>1570</v>
      </c>
      <c r="G1063" s="61"/>
      <c r="H1063" s="60"/>
      <c r="I1063" s="63" t="s">
        <v>1719</v>
      </c>
      <c r="J1063" s="60" t="s">
        <v>23608</v>
      </c>
      <c r="K1063" s="60" t="s">
        <v>28541</v>
      </c>
      <c r="L1063" s="60"/>
      <c r="M1063" s="61"/>
      <c r="N1063" s="60"/>
      <c r="O1063" s="60"/>
      <c r="P1063" s="61"/>
      <c r="Q1063" s="60"/>
      <c r="R1063" s="60"/>
      <c r="S1063" s="60"/>
      <c r="T1063" s="61"/>
      <c r="U1063" s="61"/>
      <c r="V1063" s="61"/>
      <c r="W1063" s="61"/>
      <c r="X1063" s="60"/>
      <c r="Y1063" s="60"/>
      <c r="Z1063" s="60"/>
    </row>
    <row r="1064" spans="1:26" s="21" customFormat="1" ht="72">
      <c r="A1064" s="60">
        <v>1058</v>
      </c>
      <c r="B1064" s="60" t="s">
        <v>40</v>
      </c>
      <c r="C1064" s="60" t="s">
        <v>6083</v>
      </c>
      <c r="D1064" s="69"/>
      <c r="E1064" s="60" t="s">
        <v>1720</v>
      </c>
      <c r="F1064" s="60" t="s">
        <v>1570</v>
      </c>
      <c r="G1064" s="61"/>
      <c r="H1064" s="60"/>
      <c r="I1064" s="63" t="s">
        <v>1721</v>
      </c>
      <c r="J1064" s="60" t="s">
        <v>23466</v>
      </c>
      <c r="K1064" s="60" t="s">
        <v>28550</v>
      </c>
      <c r="L1064" s="60"/>
      <c r="M1064" s="61"/>
      <c r="N1064" s="60"/>
      <c r="O1064" s="60"/>
      <c r="P1064" s="61"/>
      <c r="Q1064" s="60"/>
      <c r="R1064" s="60"/>
      <c r="S1064" s="60"/>
      <c r="T1064" s="61"/>
      <c r="U1064" s="61"/>
      <c r="V1064" s="61"/>
      <c r="W1064" s="61"/>
      <c r="X1064" s="60"/>
      <c r="Y1064" s="60"/>
      <c r="Z1064" s="60"/>
    </row>
    <row r="1065" spans="1:26" s="21" customFormat="1" ht="24">
      <c r="A1065" s="60">
        <v>1059</v>
      </c>
      <c r="B1065" s="60" t="s">
        <v>40</v>
      </c>
      <c r="C1065" s="60" t="s">
        <v>6083</v>
      </c>
      <c r="D1065" s="69"/>
      <c r="E1065" s="60" t="s">
        <v>1723</v>
      </c>
      <c r="F1065" s="60" t="s">
        <v>1570</v>
      </c>
      <c r="G1065" s="61"/>
      <c r="H1065" s="60"/>
      <c r="I1065" s="63" t="s">
        <v>1725</v>
      </c>
      <c r="J1065" s="60" t="s">
        <v>4661</v>
      </c>
      <c r="K1065" s="60" t="s">
        <v>28539</v>
      </c>
      <c r="L1065" s="60"/>
      <c r="M1065" s="61"/>
      <c r="N1065" s="60"/>
      <c r="O1065" s="60"/>
      <c r="P1065" s="61"/>
      <c r="Q1065" s="60"/>
      <c r="R1065" s="60"/>
      <c r="S1065" s="60"/>
      <c r="T1065" s="61"/>
      <c r="U1065" s="61"/>
      <c r="V1065" s="61"/>
      <c r="W1065" s="61"/>
      <c r="X1065" s="60"/>
      <c r="Y1065" s="60"/>
      <c r="Z1065" s="60"/>
    </row>
    <row r="1066" spans="1:26" s="21" customFormat="1" ht="36">
      <c r="A1066" s="60">
        <v>1060</v>
      </c>
      <c r="B1066" s="60" t="s">
        <v>40</v>
      </c>
      <c r="C1066" s="60" t="s">
        <v>6083</v>
      </c>
      <c r="D1066" s="69" t="s">
        <v>1727</v>
      </c>
      <c r="E1066" s="60" t="s">
        <v>1727</v>
      </c>
      <c r="F1066" s="60" t="s">
        <v>1465</v>
      </c>
      <c r="G1066" s="61" t="s">
        <v>1728</v>
      </c>
      <c r="H1066" s="60" t="s">
        <v>1729</v>
      </c>
      <c r="I1066" s="63" t="s">
        <v>1730</v>
      </c>
      <c r="J1066" s="60" t="s">
        <v>23608</v>
      </c>
      <c r="K1066" s="60" t="s">
        <v>28523</v>
      </c>
      <c r="L1066" s="60"/>
      <c r="M1066" s="61"/>
      <c r="N1066" s="60"/>
      <c r="O1066" s="60"/>
      <c r="P1066" s="61"/>
      <c r="Q1066" s="60"/>
      <c r="R1066" s="60"/>
      <c r="S1066" s="60"/>
      <c r="T1066" s="61"/>
      <c r="U1066" s="61"/>
      <c r="V1066" s="61"/>
      <c r="W1066" s="61"/>
      <c r="X1066" s="60"/>
      <c r="Y1066" s="60"/>
      <c r="Z1066" s="60"/>
    </row>
    <row r="1067" spans="1:26" s="21" customFormat="1" ht="96">
      <c r="A1067" s="60">
        <v>1061</v>
      </c>
      <c r="B1067" s="60" t="s">
        <v>40</v>
      </c>
      <c r="C1067" s="60" t="s">
        <v>6083</v>
      </c>
      <c r="D1067" s="69" t="s">
        <v>1732</v>
      </c>
      <c r="E1067" s="60" t="s">
        <v>1733</v>
      </c>
      <c r="F1067" s="60" t="s">
        <v>1465</v>
      </c>
      <c r="G1067" s="61" t="s">
        <v>1734</v>
      </c>
      <c r="H1067" s="60" t="s">
        <v>1735</v>
      </c>
      <c r="I1067" s="63" t="s">
        <v>1736</v>
      </c>
      <c r="J1067" s="60" t="s">
        <v>4661</v>
      </c>
      <c r="K1067" s="60" t="s">
        <v>28551</v>
      </c>
      <c r="L1067" s="60"/>
      <c r="M1067" s="61"/>
      <c r="N1067" s="60"/>
      <c r="O1067" s="60"/>
      <c r="P1067" s="61"/>
      <c r="Q1067" s="60"/>
      <c r="R1067" s="60"/>
      <c r="S1067" s="60"/>
      <c r="T1067" s="61"/>
      <c r="U1067" s="61"/>
      <c r="V1067" s="61"/>
      <c r="W1067" s="61"/>
      <c r="X1067" s="60"/>
      <c r="Y1067" s="60"/>
      <c r="Z1067" s="60"/>
    </row>
    <row r="1068" spans="1:26" s="21" customFormat="1" ht="180">
      <c r="A1068" s="60">
        <v>1062</v>
      </c>
      <c r="B1068" s="60" t="s">
        <v>40</v>
      </c>
      <c r="C1068" s="60" t="s">
        <v>6083</v>
      </c>
      <c r="D1068" s="69" t="s">
        <v>1738</v>
      </c>
      <c r="E1068" s="60" t="s">
        <v>1739</v>
      </c>
      <c r="F1068" s="60" t="s">
        <v>1465</v>
      </c>
      <c r="G1068" s="61" t="s">
        <v>1740</v>
      </c>
      <c r="H1068" s="60" t="s">
        <v>1741</v>
      </c>
      <c r="I1068" s="63" t="s">
        <v>1742</v>
      </c>
      <c r="J1068" s="60" t="s">
        <v>4661</v>
      </c>
      <c r="K1068" s="60" t="s">
        <v>28552</v>
      </c>
      <c r="L1068" s="60"/>
      <c r="M1068" s="61"/>
      <c r="N1068" s="60"/>
      <c r="O1068" s="60"/>
      <c r="P1068" s="61"/>
      <c r="Q1068" s="60"/>
      <c r="R1068" s="60"/>
      <c r="S1068" s="60"/>
      <c r="T1068" s="61"/>
      <c r="U1068" s="61"/>
      <c r="V1068" s="61"/>
      <c r="W1068" s="61"/>
      <c r="X1068" s="60"/>
      <c r="Y1068" s="60"/>
      <c r="Z1068" s="60"/>
    </row>
    <row r="1069" spans="1:26" s="21" customFormat="1" ht="108">
      <c r="A1069" s="60">
        <v>1063</v>
      </c>
      <c r="B1069" s="60" t="s">
        <v>40</v>
      </c>
      <c r="C1069" s="60" t="s">
        <v>6083</v>
      </c>
      <c r="D1069" s="69" t="s">
        <v>1744</v>
      </c>
      <c r="E1069" s="60" t="s">
        <v>1745</v>
      </c>
      <c r="F1069" s="60" t="s">
        <v>1465</v>
      </c>
      <c r="G1069" s="61" t="s">
        <v>1746</v>
      </c>
      <c r="H1069" s="60" t="s">
        <v>1747</v>
      </c>
      <c r="I1069" s="63" t="s">
        <v>1748</v>
      </c>
      <c r="J1069" s="60" t="s">
        <v>4661</v>
      </c>
      <c r="K1069" s="60" t="s">
        <v>28553</v>
      </c>
      <c r="L1069" s="60"/>
      <c r="M1069" s="61"/>
      <c r="N1069" s="60"/>
      <c r="O1069" s="60"/>
      <c r="P1069" s="61"/>
      <c r="Q1069" s="60"/>
      <c r="R1069" s="60"/>
      <c r="S1069" s="60"/>
      <c r="T1069" s="61"/>
      <c r="U1069" s="61"/>
      <c r="V1069" s="61"/>
      <c r="W1069" s="61"/>
      <c r="X1069" s="60"/>
      <c r="Y1069" s="60"/>
      <c r="Z1069" s="60"/>
    </row>
    <row r="1070" spans="1:26" s="21" customFormat="1" ht="84">
      <c r="A1070" s="60">
        <v>1064</v>
      </c>
      <c r="B1070" s="60" t="s">
        <v>40</v>
      </c>
      <c r="C1070" s="60" t="s">
        <v>6083</v>
      </c>
      <c r="D1070" s="69" t="s">
        <v>1750</v>
      </c>
      <c r="E1070" s="60" t="s">
        <v>1751</v>
      </c>
      <c r="F1070" s="60" t="s">
        <v>1465</v>
      </c>
      <c r="G1070" s="61" t="s">
        <v>1752</v>
      </c>
      <c r="H1070" s="60" t="s">
        <v>1753</v>
      </c>
      <c r="I1070" s="63" t="s">
        <v>1754</v>
      </c>
      <c r="J1070" s="60" t="s">
        <v>23608</v>
      </c>
      <c r="K1070" s="60" t="s">
        <v>28554</v>
      </c>
      <c r="L1070" s="60"/>
      <c r="M1070" s="61"/>
      <c r="N1070" s="60"/>
      <c r="O1070" s="60"/>
      <c r="P1070" s="61"/>
      <c r="Q1070" s="60"/>
      <c r="R1070" s="60"/>
      <c r="S1070" s="60"/>
      <c r="T1070" s="61"/>
      <c r="U1070" s="61"/>
      <c r="V1070" s="61"/>
      <c r="W1070" s="61"/>
      <c r="X1070" s="60"/>
      <c r="Y1070" s="60"/>
      <c r="Z1070" s="60"/>
    </row>
    <row r="1071" spans="1:26" s="21" customFormat="1" ht="144">
      <c r="A1071" s="60">
        <v>1065</v>
      </c>
      <c r="B1071" s="60" t="s">
        <v>40</v>
      </c>
      <c r="C1071" s="60" t="s">
        <v>6083</v>
      </c>
      <c r="D1071" s="69"/>
      <c r="E1071" s="60" t="s">
        <v>1751</v>
      </c>
      <c r="F1071" s="60" t="s">
        <v>1570</v>
      </c>
      <c r="G1071" s="61"/>
      <c r="H1071" s="60"/>
      <c r="I1071" s="63" t="s">
        <v>1758</v>
      </c>
      <c r="J1071" s="60" t="s">
        <v>23608</v>
      </c>
      <c r="K1071" s="60" t="s">
        <v>28555</v>
      </c>
      <c r="L1071" s="60"/>
      <c r="M1071" s="61"/>
      <c r="N1071" s="60"/>
      <c r="O1071" s="60"/>
      <c r="P1071" s="61"/>
      <c r="Q1071" s="60"/>
      <c r="R1071" s="60"/>
      <c r="S1071" s="60"/>
      <c r="T1071" s="61"/>
      <c r="U1071" s="61"/>
      <c r="V1071" s="61"/>
      <c r="W1071" s="61"/>
      <c r="X1071" s="60"/>
      <c r="Y1071" s="60"/>
      <c r="Z1071" s="60"/>
    </row>
    <row r="1072" spans="1:26" s="21" customFormat="1" ht="36">
      <c r="A1072" s="60">
        <v>1066</v>
      </c>
      <c r="B1072" s="60" t="s">
        <v>40</v>
      </c>
      <c r="C1072" s="60" t="s">
        <v>6083</v>
      </c>
      <c r="D1072" s="69" t="s">
        <v>1760</v>
      </c>
      <c r="E1072" s="60" t="s">
        <v>1761</v>
      </c>
      <c r="F1072" s="60" t="s">
        <v>1465</v>
      </c>
      <c r="G1072" s="61" t="s">
        <v>1762</v>
      </c>
      <c r="H1072" s="60" t="s">
        <v>1763</v>
      </c>
      <c r="I1072" s="63" t="s">
        <v>1764</v>
      </c>
      <c r="J1072" s="60" t="s">
        <v>23608</v>
      </c>
      <c r="K1072" s="60" t="s">
        <v>28556</v>
      </c>
      <c r="L1072" s="60"/>
      <c r="M1072" s="61"/>
      <c r="N1072" s="60"/>
      <c r="O1072" s="60"/>
      <c r="P1072" s="61"/>
      <c r="Q1072" s="60"/>
      <c r="R1072" s="60"/>
      <c r="S1072" s="60"/>
      <c r="T1072" s="61"/>
      <c r="U1072" s="61"/>
      <c r="V1072" s="61"/>
      <c r="W1072" s="61"/>
      <c r="X1072" s="60"/>
      <c r="Y1072" s="60"/>
      <c r="Z1072" s="60"/>
    </row>
    <row r="1073" spans="1:26" s="21" customFormat="1" ht="36">
      <c r="A1073" s="60">
        <v>1067</v>
      </c>
      <c r="B1073" s="60" t="s">
        <v>40</v>
      </c>
      <c r="C1073" s="60" t="s">
        <v>6083</v>
      </c>
      <c r="D1073" s="69" t="s">
        <v>1766</v>
      </c>
      <c r="E1073" s="60" t="s">
        <v>1767</v>
      </c>
      <c r="F1073" s="60" t="s">
        <v>1465</v>
      </c>
      <c r="G1073" s="61" t="s">
        <v>1762</v>
      </c>
      <c r="H1073" s="60" t="s">
        <v>1768</v>
      </c>
      <c r="I1073" s="63" t="s">
        <v>1769</v>
      </c>
      <c r="J1073" s="60" t="s">
        <v>23381</v>
      </c>
      <c r="K1073" s="60" t="s">
        <v>28556</v>
      </c>
      <c r="L1073" s="60"/>
      <c r="M1073" s="61"/>
      <c r="N1073" s="60"/>
      <c r="O1073" s="60"/>
      <c r="P1073" s="61"/>
      <c r="Q1073" s="60"/>
      <c r="R1073" s="60"/>
      <c r="S1073" s="60"/>
      <c r="T1073" s="61"/>
      <c r="U1073" s="61"/>
      <c r="V1073" s="61"/>
      <c r="W1073" s="61"/>
      <c r="X1073" s="60"/>
      <c r="Y1073" s="60"/>
      <c r="Z1073" s="60"/>
    </row>
    <row r="1074" spans="1:26" s="21" customFormat="1" ht="12">
      <c r="A1074" s="60">
        <v>1068</v>
      </c>
      <c r="B1074" s="60" t="s">
        <v>40</v>
      </c>
      <c r="C1074" s="60" t="s">
        <v>6083</v>
      </c>
      <c r="D1074" s="69" t="s">
        <v>1770</v>
      </c>
      <c r="E1074" s="60" t="s">
        <v>1771</v>
      </c>
      <c r="F1074" s="60" t="s">
        <v>1465</v>
      </c>
      <c r="G1074" s="61" t="s">
        <v>1772</v>
      </c>
      <c r="H1074" s="60" t="s">
        <v>1773</v>
      </c>
      <c r="I1074" s="63" t="s">
        <v>1774</v>
      </c>
      <c r="J1074" s="60" t="s">
        <v>23608</v>
      </c>
      <c r="K1074" s="60" t="s">
        <v>28557</v>
      </c>
      <c r="L1074" s="60"/>
      <c r="M1074" s="61"/>
      <c r="N1074" s="60"/>
      <c r="O1074" s="60"/>
      <c r="P1074" s="61"/>
      <c r="Q1074" s="60"/>
      <c r="R1074" s="60"/>
      <c r="S1074" s="60"/>
      <c r="T1074" s="61"/>
      <c r="U1074" s="61"/>
      <c r="V1074" s="61"/>
      <c r="W1074" s="61"/>
      <c r="X1074" s="60"/>
      <c r="Y1074" s="60"/>
      <c r="Z1074" s="60"/>
    </row>
    <row r="1075" spans="1:26" s="21" customFormat="1" ht="24">
      <c r="A1075" s="60">
        <v>1069</v>
      </c>
      <c r="B1075" s="60" t="s">
        <v>40</v>
      </c>
      <c r="C1075" s="60" t="s">
        <v>6083</v>
      </c>
      <c r="D1075" s="69"/>
      <c r="E1075" s="60" t="s">
        <v>1776</v>
      </c>
      <c r="F1075" s="60" t="s">
        <v>1570</v>
      </c>
      <c r="G1075" s="61"/>
      <c r="H1075" s="60"/>
      <c r="I1075" s="63" t="s">
        <v>1778</v>
      </c>
      <c r="J1075" s="60" t="s">
        <v>23608</v>
      </c>
      <c r="K1075" s="60" t="s">
        <v>28558</v>
      </c>
      <c r="L1075" s="60"/>
      <c r="M1075" s="61"/>
      <c r="N1075" s="60"/>
      <c r="O1075" s="60"/>
      <c r="P1075" s="61"/>
      <c r="Q1075" s="60"/>
      <c r="R1075" s="60"/>
      <c r="S1075" s="60"/>
      <c r="T1075" s="61"/>
      <c r="U1075" s="61"/>
      <c r="V1075" s="61"/>
      <c r="W1075" s="61"/>
      <c r="X1075" s="60"/>
      <c r="Y1075" s="60"/>
      <c r="Z1075" s="60"/>
    </row>
    <row r="1076" spans="1:26" s="21" customFormat="1" ht="72">
      <c r="A1076" s="60">
        <v>1070</v>
      </c>
      <c r="B1076" s="60" t="s">
        <v>40</v>
      </c>
      <c r="C1076" s="60" t="s">
        <v>6083</v>
      </c>
      <c r="D1076" s="69"/>
      <c r="E1076" s="60" t="s">
        <v>1780</v>
      </c>
      <c r="F1076" s="60" t="s">
        <v>1570</v>
      </c>
      <c r="G1076" s="61"/>
      <c r="H1076" s="60"/>
      <c r="I1076" s="63" t="s">
        <v>1781</v>
      </c>
      <c r="J1076" s="60" t="s">
        <v>23466</v>
      </c>
      <c r="K1076" s="60" t="s">
        <v>28559</v>
      </c>
      <c r="L1076" s="60"/>
      <c r="M1076" s="61"/>
      <c r="N1076" s="60"/>
      <c r="O1076" s="60"/>
      <c r="P1076" s="61"/>
      <c r="Q1076" s="60"/>
      <c r="R1076" s="60"/>
      <c r="S1076" s="60"/>
      <c r="T1076" s="61"/>
      <c r="U1076" s="61"/>
      <c r="V1076" s="61"/>
      <c r="W1076" s="61"/>
      <c r="X1076" s="60"/>
      <c r="Y1076" s="60"/>
      <c r="Z1076" s="60"/>
    </row>
    <row r="1077" spans="1:26" s="21" customFormat="1" ht="60">
      <c r="A1077" s="60">
        <v>1071</v>
      </c>
      <c r="B1077" s="60" t="s">
        <v>40</v>
      </c>
      <c r="C1077" s="60" t="s">
        <v>6083</v>
      </c>
      <c r="D1077" s="69" t="s">
        <v>1783</v>
      </c>
      <c r="E1077" s="60" t="s">
        <v>1784</v>
      </c>
      <c r="F1077" s="60" t="s">
        <v>1465</v>
      </c>
      <c r="G1077" s="61" t="s">
        <v>1785</v>
      </c>
      <c r="H1077" s="60" t="s">
        <v>1786</v>
      </c>
      <c r="I1077" s="63" t="s">
        <v>1781</v>
      </c>
      <c r="J1077" s="60" t="s">
        <v>23466</v>
      </c>
      <c r="K1077" s="60" t="s">
        <v>28560</v>
      </c>
      <c r="L1077" s="60"/>
      <c r="M1077" s="61"/>
      <c r="N1077" s="60"/>
      <c r="O1077" s="60"/>
      <c r="P1077" s="61"/>
      <c r="Q1077" s="60"/>
      <c r="R1077" s="60"/>
      <c r="S1077" s="60"/>
      <c r="T1077" s="61"/>
      <c r="U1077" s="61"/>
      <c r="V1077" s="61"/>
      <c r="W1077" s="61"/>
      <c r="X1077" s="60"/>
      <c r="Y1077" s="60"/>
      <c r="Z1077" s="60"/>
    </row>
    <row r="1078" spans="1:26" s="21" customFormat="1" ht="24">
      <c r="A1078" s="60">
        <v>1072</v>
      </c>
      <c r="B1078" s="60" t="s">
        <v>40</v>
      </c>
      <c r="C1078" s="60" t="s">
        <v>6083</v>
      </c>
      <c r="D1078" s="69"/>
      <c r="E1078" s="60" t="s">
        <v>1788</v>
      </c>
      <c r="F1078" s="60" t="s">
        <v>1570</v>
      </c>
      <c r="G1078" s="61"/>
      <c r="H1078" s="60"/>
      <c r="I1078" s="63" t="s">
        <v>1575</v>
      </c>
      <c r="J1078" s="60" t="s">
        <v>23608</v>
      </c>
      <c r="K1078" s="60" t="s">
        <v>28523</v>
      </c>
      <c r="L1078" s="60"/>
      <c r="M1078" s="61"/>
      <c r="N1078" s="60"/>
      <c r="O1078" s="60"/>
      <c r="P1078" s="61"/>
      <c r="Q1078" s="60"/>
      <c r="R1078" s="60"/>
      <c r="S1078" s="60"/>
      <c r="T1078" s="61"/>
      <c r="U1078" s="61"/>
      <c r="V1078" s="61"/>
      <c r="W1078" s="61"/>
      <c r="X1078" s="60"/>
      <c r="Y1078" s="60"/>
      <c r="Z1078" s="60"/>
    </row>
    <row r="1079" spans="1:26" s="21" customFormat="1" ht="24">
      <c r="A1079" s="60">
        <v>1073</v>
      </c>
      <c r="B1079" s="60" t="s">
        <v>40</v>
      </c>
      <c r="C1079" s="60" t="s">
        <v>6083</v>
      </c>
      <c r="D1079" s="69" t="s">
        <v>1789</v>
      </c>
      <c r="E1079" s="60" t="s">
        <v>1790</v>
      </c>
      <c r="F1079" s="60" t="s">
        <v>1465</v>
      </c>
      <c r="G1079" s="61" t="s">
        <v>1791</v>
      </c>
      <c r="H1079" s="60" t="s">
        <v>1792</v>
      </c>
      <c r="I1079" s="63" t="s">
        <v>1793</v>
      </c>
      <c r="J1079" s="60" t="s">
        <v>4661</v>
      </c>
      <c r="K1079" s="60" t="s">
        <v>28541</v>
      </c>
      <c r="L1079" s="60"/>
      <c r="M1079" s="61"/>
      <c r="N1079" s="60"/>
      <c r="O1079" s="60"/>
      <c r="P1079" s="61"/>
      <c r="Q1079" s="60"/>
      <c r="R1079" s="60"/>
      <c r="S1079" s="60"/>
      <c r="T1079" s="61"/>
      <c r="U1079" s="61"/>
      <c r="V1079" s="61"/>
      <c r="W1079" s="61"/>
      <c r="X1079" s="60"/>
      <c r="Y1079" s="60"/>
      <c r="Z1079" s="60"/>
    </row>
    <row r="1080" spans="1:26" s="21" customFormat="1" ht="12">
      <c r="A1080" s="60">
        <v>1074</v>
      </c>
      <c r="B1080" s="60" t="s">
        <v>40</v>
      </c>
      <c r="C1080" s="60" t="s">
        <v>6083</v>
      </c>
      <c r="D1080" s="69" t="s">
        <v>1794</v>
      </c>
      <c r="E1080" s="60" t="s">
        <v>1795</v>
      </c>
      <c r="F1080" s="60" t="s">
        <v>1465</v>
      </c>
      <c r="G1080" s="61" t="s">
        <v>1796</v>
      </c>
      <c r="H1080" s="60" t="s">
        <v>1797</v>
      </c>
      <c r="I1080" s="63" t="s">
        <v>1798</v>
      </c>
      <c r="J1080" s="60" t="s">
        <v>23466</v>
      </c>
      <c r="K1080" s="60" t="s">
        <v>28525</v>
      </c>
      <c r="L1080" s="60"/>
      <c r="M1080" s="61"/>
      <c r="N1080" s="60"/>
      <c r="O1080" s="60"/>
      <c r="P1080" s="61"/>
      <c r="Q1080" s="60"/>
      <c r="R1080" s="60"/>
      <c r="S1080" s="60"/>
      <c r="T1080" s="61"/>
      <c r="U1080" s="61"/>
      <c r="V1080" s="61"/>
      <c r="W1080" s="61"/>
      <c r="X1080" s="60"/>
      <c r="Y1080" s="60"/>
      <c r="Z1080" s="60"/>
    </row>
    <row r="1081" spans="1:26" s="21" customFormat="1" ht="84">
      <c r="A1081" s="60">
        <v>1075</v>
      </c>
      <c r="B1081" s="60" t="s">
        <v>40</v>
      </c>
      <c r="C1081" s="60" t="s">
        <v>6083</v>
      </c>
      <c r="D1081" s="69"/>
      <c r="E1081" s="60" t="s">
        <v>1799</v>
      </c>
      <c r="F1081" s="60" t="s">
        <v>1570</v>
      </c>
      <c r="G1081" s="61"/>
      <c r="H1081" s="60"/>
      <c r="I1081" s="63" t="s">
        <v>1801</v>
      </c>
      <c r="J1081" s="60" t="s">
        <v>23458</v>
      </c>
      <c r="K1081" s="60" t="s">
        <v>28561</v>
      </c>
      <c r="L1081" s="60"/>
      <c r="M1081" s="61"/>
      <c r="N1081" s="60"/>
      <c r="O1081" s="60"/>
      <c r="P1081" s="61"/>
      <c r="Q1081" s="60"/>
      <c r="R1081" s="60"/>
      <c r="S1081" s="60"/>
      <c r="T1081" s="61"/>
      <c r="U1081" s="61"/>
      <c r="V1081" s="61"/>
      <c r="W1081" s="61"/>
      <c r="X1081" s="60"/>
      <c r="Y1081" s="60"/>
      <c r="Z1081" s="60"/>
    </row>
    <row r="1082" spans="1:26" s="21" customFormat="1" ht="120">
      <c r="A1082" s="60">
        <v>1076</v>
      </c>
      <c r="B1082" s="60" t="s">
        <v>40</v>
      </c>
      <c r="C1082" s="60" t="s">
        <v>6083</v>
      </c>
      <c r="D1082" s="69"/>
      <c r="E1082" s="60" t="s">
        <v>1803</v>
      </c>
      <c r="F1082" s="60" t="s">
        <v>1570</v>
      </c>
      <c r="G1082" s="61"/>
      <c r="H1082" s="60"/>
      <c r="I1082" s="63" t="s">
        <v>1804</v>
      </c>
      <c r="J1082" s="60" t="s">
        <v>23381</v>
      </c>
      <c r="K1082" s="60" t="s">
        <v>28562</v>
      </c>
      <c r="L1082" s="60"/>
      <c r="M1082" s="61"/>
      <c r="N1082" s="60"/>
      <c r="O1082" s="60"/>
      <c r="P1082" s="61"/>
      <c r="Q1082" s="60"/>
      <c r="R1082" s="60"/>
      <c r="S1082" s="60"/>
      <c r="T1082" s="61"/>
      <c r="U1082" s="61"/>
      <c r="V1082" s="61"/>
      <c r="W1082" s="61"/>
      <c r="X1082" s="60"/>
      <c r="Y1082" s="60"/>
      <c r="Z1082" s="60"/>
    </row>
    <row r="1083" spans="1:26" s="21" customFormat="1" ht="180">
      <c r="A1083" s="60">
        <v>1077</v>
      </c>
      <c r="B1083" s="60" t="s">
        <v>40</v>
      </c>
      <c r="C1083" s="60" t="s">
        <v>6083</v>
      </c>
      <c r="D1083" s="69"/>
      <c r="E1083" s="60" t="s">
        <v>1810</v>
      </c>
      <c r="F1083" s="60" t="s">
        <v>1570</v>
      </c>
      <c r="G1083" s="61"/>
      <c r="H1083" s="60"/>
      <c r="I1083" s="63" t="s">
        <v>1811</v>
      </c>
      <c r="J1083" s="60" t="s">
        <v>28438</v>
      </c>
      <c r="K1083" s="60" t="s">
        <v>28563</v>
      </c>
      <c r="L1083" s="60"/>
      <c r="M1083" s="61"/>
      <c r="N1083" s="60"/>
      <c r="O1083" s="60"/>
      <c r="P1083" s="61"/>
      <c r="Q1083" s="60"/>
      <c r="R1083" s="60"/>
      <c r="S1083" s="60"/>
      <c r="T1083" s="61"/>
      <c r="U1083" s="61"/>
      <c r="V1083" s="61"/>
      <c r="W1083" s="61"/>
      <c r="X1083" s="60"/>
      <c r="Y1083" s="60"/>
      <c r="Z1083" s="60"/>
    </row>
    <row r="1084" spans="1:26" s="21" customFormat="1" ht="409.5">
      <c r="A1084" s="60">
        <v>1078</v>
      </c>
      <c r="B1084" s="60" t="s">
        <v>40</v>
      </c>
      <c r="C1084" s="60" t="s">
        <v>6083</v>
      </c>
      <c r="D1084" s="69" t="s">
        <v>1813</v>
      </c>
      <c r="E1084" s="60" t="s">
        <v>1814</v>
      </c>
      <c r="F1084" s="60" t="s">
        <v>1465</v>
      </c>
      <c r="G1084" s="61" t="s">
        <v>1815</v>
      </c>
      <c r="H1084" s="60" t="s">
        <v>1816</v>
      </c>
      <c r="I1084" s="63" t="s">
        <v>1817</v>
      </c>
      <c r="J1084" s="60" t="s">
        <v>23466</v>
      </c>
      <c r="K1084" s="60" t="s">
        <v>28564</v>
      </c>
      <c r="L1084" s="60"/>
      <c r="M1084" s="61"/>
      <c r="N1084" s="60"/>
      <c r="O1084" s="60"/>
      <c r="P1084" s="61"/>
      <c r="Q1084" s="60"/>
      <c r="R1084" s="60"/>
      <c r="S1084" s="60"/>
      <c r="T1084" s="61"/>
      <c r="U1084" s="61"/>
      <c r="V1084" s="61"/>
      <c r="W1084" s="61"/>
      <c r="X1084" s="60"/>
      <c r="Y1084" s="60"/>
      <c r="Z1084" s="60"/>
    </row>
    <row r="1085" spans="1:26" s="21" customFormat="1" ht="48">
      <c r="A1085" s="60">
        <v>1079</v>
      </c>
      <c r="B1085" s="60" t="s">
        <v>40</v>
      </c>
      <c r="C1085" s="60" t="s">
        <v>6083</v>
      </c>
      <c r="D1085" s="69" t="s">
        <v>1819</v>
      </c>
      <c r="E1085" s="60" t="s">
        <v>1820</v>
      </c>
      <c r="F1085" s="60" t="s">
        <v>1465</v>
      </c>
      <c r="G1085" s="61" t="s">
        <v>1466</v>
      </c>
      <c r="H1085" s="60" t="s">
        <v>1467</v>
      </c>
      <c r="I1085" s="63" t="s">
        <v>1821</v>
      </c>
      <c r="J1085" s="60" t="s">
        <v>23608</v>
      </c>
      <c r="K1085" s="60" t="s">
        <v>28565</v>
      </c>
      <c r="L1085" s="60"/>
      <c r="M1085" s="61"/>
      <c r="N1085" s="60"/>
      <c r="O1085" s="60"/>
      <c r="P1085" s="61"/>
      <c r="Q1085" s="60"/>
      <c r="R1085" s="60"/>
      <c r="S1085" s="60"/>
      <c r="T1085" s="61"/>
      <c r="U1085" s="61"/>
      <c r="V1085" s="61"/>
      <c r="W1085" s="61"/>
      <c r="X1085" s="60"/>
      <c r="Y1085" s="60"/>
      <c r="Z1085" s="60"/>
    </row>
    <row r="1086" spans="1:26" s="21" customFormat="1" ht="409.5">
      <c r="A1086" s="60">
        <v>1080</v>
      </c>
      <c r="B1086" s="60" t="s">
        <v>40</v>
      </c>
      <c r="C1086" s="60" t="s">
        <v>6083</v>
      </c>
      <c r="D1086" s="69" t="s">
        <v>28249</v>
      </c>
      <c r="E1086" s="60" t="s">
        <v>1824</v>
      </c>
      <c r="F1086" s="60" t="s">
        <v>1570</v>
      </c>
      <c r="G1086" s="61" t="s">
        <v>1714</v>
      </c>
      <c r="H1086" s="60" t="s">
        <v>1825</v>
      </c>
      <c r="I1086" s="63" t="s">
        <v>1715</v>
      </c>
      <c r="J1086" s="60" t="s">
        <v>23466</v>
      </c>
      <c r="K1086" s="60" t="s">
        <v>28566</v>
      </c>
      <c r="L1086" s="60"/>
      <c r="M1086" s="61"/>
      <c r="N1086" s="60"/>
      <c r="O1086" s="60"/>
      <c r="P1086" s="61"/>
      <c r="Q1086" s="60"/>
      <c r="R1086" s="60"/>
      <c r="S1086" s="60"/>
      <c r="T1086" s="61"/>
      <c r="U1086" s="61"/>
      <c r="V1086" s="61"/>
      <c r="W1086" s="61"/>
      <c r="X1086" s="60"/>
      <c r="Y1086" s="60"/>
      <c r="Z1086" s="60"/>
    </row>
    <row r="1087" spans="1:26" s="21" customFormat="1" ht="24">
      <c r="A1087" s="60">
        <v>1081</v>
      </c>
      <c r="B1087" s="60" t="s">
        <v>40</v>
      </c>
      <c r="C1087" s="60" t="s">
        <v>6083</v>
      </c>
      <c r="D1087" s="69" t="s">
        <v>1827</v>
      </c>
      <c r="E1087" s="60" t="s">
        <v>1828</v>
      </c>
      <c r="F1087" s="60" t="s">
        <v>1465</v>
      </c>
      <c r="G1087" s="61" t="s">
        <v>1728</v>
      </c>
      <c r="H1087" s="60" t="s">
        <v>1829</v>
      </c>
      <c r="I1087" s="63" t="s">
        <v>1730</v>
      </c>
      <c r="J1087" s="60" t="s">
        <v>23608</v>
      </c>
      <c r="K1087" s="60" t="s">
        <v>28567</v>
      </c>
      <c r="L1087" s="60"/>
      <c r="M1087" s="61"/>
      <c r="N1087" s="60"/>
      <c r="O1087" s="60"/>
      <c r="P1087" s="61"/>
      <c r="Q1087" s="60"/>
      <c r="R1087" s="60"/>
      <c r="S1087" s="60"/>
      <c r="T1087" s="61"/>
      <c r="U1087" s="61"/>
      <c r="V1087" s="61"/>
      <c r="W1087" s="61"/>
      <c r="X1087" s="60"/>
      <c r="Y1087" s="60"/>
      <c r="Z1087" s="60"/>
    </row>
    <row r="1088" spans="1:26" s="21" customFormat="1" ht="228">
      <c r="A1088" s="60">
        <v>1082</v>
      </c>
      <c r="B1088" s="60" t="s">
        <v>40</v>
      </c>
      <c r="C1088" s="60" t="s">
        <v>6083</v>
      </c>
      <c r="D1088" s="69" t="s">
        <v>1831</v>
      </c>
      <c r="E1088" s="60" t="s">
        <v>1832</v>
      </c>
      <c r="F1088" s="60" t="s">
        <v>1465</v>
      </c>
      <c r="G1088" s="61" t="s">
        <v>1833</v>
      </c>
      <c r="H1088" s="60" t="s">
        <v>1640</v>
      </c>
      <c r="I1088" s="63" t="s">
        <v>1834</v>
      </c>
      <c r="J1088" s="60" t="s">
        <v>23608</v>
      </c>
      <c r="K1088" s="60" t="s">
        <v>28568</v>
      </c>
      <c r="L1088" s="60"/>
      <c r="M1088" s="61"/>
      <c r="N1088" s="60"/>
      <c r="O1088" s="60"/>
      <c r="P1088" s="61"/>
      <c r="Q1088" s="60"/>
      <c r="R1088" s="60"/>
      <c r="S1088" s="60"/>
      <c r="T1088" s="61"/>
      <c r="U1088" s="61"/>
      <c r="V1088" s="61"/>
      <c r="W1088" s="61"/>
      <c r="X1088" s="60"/>
      <c r="Y1088" s="60"/>
      <c r="Z1088" s="60"/>
    </row>
    <row r="1089" spans="1:26" s="21" customFormat="1" ht="192">
      <c r="A1089" s="60">
        <v>1083</v>
      </c>
      <c r="B1089" s="60" t="s">
        <v>40</v>
      </c>
      <c r="C1089" s="60" t="s">
        <v>6083</v>
      </c>
      <c r="D1089" s="69" t="s">
        <v>1836</v>
      </c>
      <c r="E1089" s="60" t="s">
        <v>1837</v>
      </c>
      <c r="F1089" s="60" t="s">
        <v>1465</v>
      </c>
      <c r="G1089" s="61" t="s">
        <v>1815</v>
      </c>
      <c r="H1089" s="60" t="s">
        <v>1816</v>
      </c>
      <c r="I1089" s="63" t="s">
        <v>1838</v>
      </c>
      <c r="J1089" s="60" t="s">
        <v>28439</v>
      </c>
      <c r="K1089" s="60" t="s">
        <v>28569</v>
      </c>
      <c r="L1089" s="60"/>
      <c r="M1089" s="61"/>
      <c r="N1089" s="60"/>
      <c r="O1089" s="60"/>
      <c r="P1089" s="61"/>
      <c r="Q1089" s="60"/>
      <c r="R1089" s="60"/>
      <c r="S1089" s="60"/>
      <c r="T1089" s="61"/>
      <c r="U1089" s="61"/>
      <c r="V1089" s="61"/>
      <c r="W1089" s="61"/>
      <c r="X1089" s="60"/>
      <c r="Y1089" s="60"/>
      <c r="Z1089" s="60"/>
    </row>
    <row r="1090" spans="1:26" s="21" customFormat="1" ht="24">
      <c r="A1090" s="60">
        <v>1084</v>
      </c>
      <c r="B1090" s="60" t="s">
        <v>40</v>
      </c>
      <c r="C1090" s="60" t="s">
        <v>6083</v>
      </c>
      <c r="D1090" s="69"/>
      <c r="E1090" s="60" t="s">
        <v>1840</v>
      </c>
      <c r="F1090" s="60" t="s">
        <v>1570</v>
      </c>
      <c r="G1090" s="61"/>
      <c r="H1090" s="60"/>
      <c r="I1090" s="63" t="s">
        <v>1841</v>
      </c>
      <c r="J1090" s="60" t="s">
        <v>23466</v>
      </c>
      <c r="K1090" s="60" t="s">
        <v>28525</v>
      </c>
      <c r="L1090" s="60"/>
      <c r="M1090" s="61"/>
      <c r="N1090" s="60"/>
      <c r="O1090" s="60"/>
      <c r="P1090" s="61"/>
      <c r="Q1090" s="60"/>
      <c r="R1090" s="60"/>
      <c r="S1090" s="60"/>
      <c r="T1090" s="61"/>
      <c r="U1090" s="61"/>
      <c r="V1090" s="61"/>
      <c r="W1090" s="61"/>
      <c r="X1090" s="60"/>
      <c r="Y1090" s="60"/>
      <c r="Z1090" s="60"/>
    </row>
    <row r="1091" spans="1:26" s="21" customFormat="1" ht="168">
      <c r="A1091" s="60">
        <v>1085</v>
      </c>
      <c r="B1091" s="60" t="s">
        <v>40</v>
      </c>
      <c r="C1091" s="60" t="s">
        <v>6083</v>
      </c>
      <c r="D1091" s="69" t="s">
        <v>1842</v>
      </c>
      <c r="E1091" s="60" t="s">
        <v>1843</v>
      </c>
      <c r="F1091" s="60" t="s">
        <v>1465</v>
      </c>
      <c r="G1091" s="61" t="s">
        <v>1844</v>
      </c>
      <c r="H1091" s="60" t="s">
        <v>1845</v>
      </c>
      <c r="I1091" s="63" t="s">
        <v>1846</v>
      </c>
      <c r="J1091" s="60" t="s">
        <v>23381</v>
      </c>
      <c r="K1091" s="60" t="s">
        <v>28570</v>
      </c>
      <c r="L1091" s="60"/>
      <c r="M1091" s="61"/>
      <c r="N1091" s="60"/>
      <c r="O1091" s="60"/>
      <c r="P1091" s="61"/>
      <c r="Q1091" s="60"/>
      <c r="R1091" s="60"/>
      <c r="S1091" s="60"/>
      <c r="T1091" s="61"/>
      <c r="U1091" s="61"/>
      <c r="V1091" s="61"/>
      <c r="W1091" s="61"/>
      <c r="X1091" s="60"/>
      <c r="Y1091" s="60"/>
      <c r="Z1091" s="60"/>
    </row>
    <row r="1092" spans="1:26" s="21" customFormat="1" ht="204">
      <c r="A1092" s="60">
        <v>1086</v>
      </c>
      <c r="B1092" s="60" t="s">
        <v>40</v>
      </c>
      <c r="C1092" s="60" t="s">
        <v>6083</v>
      </c>
      <c r="D1092" s="69"/>
      <c r="E1092" s="60" t="s">
        <v>1848</v>
      </c>
      <c r="F1092" s="60" t="s">
        <v>1570</v>
      </c>
      <c r="G1092" s="61"/>
      <c r="H1092" s="60"/>
      <c r="I1092" s="63" t="s">
        <v>1850</v>
      </c>
      <c r="J1092" s="60" t="s">
        <v>4661</v>
      </c>
      <c r="K1092" s="60" t="s">
        <v>28571</v>
      </c>
      <c r="L1092" s="60"/>
      <c r="M1092" s="61"/>
      <c r="N1092" s="60"/>
      <c r="O1092" s="60"/>
      <c r="P1092" s="61"/>
      <c r="Q1092" s="60"/>
      <c r="R1092" s="60"/>
      <c r="S1092" s="60"/>
      <c r="T1092" s="61"/>
      <c r="U1092" s="61"/>
      <c r="V1092" s="61"/>
      <c r="W1092" s="61"/>
      <c r="X1092" s="60"/>
      <c r="Y1092" s="60"/>
      <c r="Z1092" s="60"/>
    </row>
    <row r="1093" spans="1:26" s="21" customFormat="1" ht="24">
      <c r="A1093" s="60">
        <v>1087</v>
      </c>
      <c r="B1093" s="60" t="s">
        <v>40</v>
      </c>
      <c r="C1093" s="60" t="s">
        <v>6083</v>
      </c>
      <c r="D1093" s="69" t="s">
        <v>1852</v>
      </c>
      <c r="E1093" s="60" t="s">
        <v>1853</v>
      </c>
      <c r="F1093" s="60" t="s">
        <v>1465</v>
      </c>
      <c r="G1093" s="61" t="s">
        <v>1854</v>
      </c>
      <c r="H1093" s="60" t="s">
        <v>1855</v>
      </c>
      <c r="I1093" s="63" t="s">
        <v>1856</v>
      </c>
      <c r="J1093" s="60" t="s">
        <v>23608</v>
      </c>
      <c r="K1093" s="60" t="s">
        <v>28572</v>
      </c>
      <c r="L1093" s="60"/>
      <c r="M1093" s="61"/>
      <c r="N1093" s="60"/>
      <c r="O1093" s="60"/>
      <c r="P1093" s="61"/>
      <c r="Q1093" s="60"/>
      <c r="R1093" s="60"/>
      <c r="S1093" s="60"/>
      <c r="T1093" s="61"/>
      <c r="U1093" s="61"/>
      <c r="V1093" s="61"/>
      <c r="W1093" s="61"/>
      <c r="X1093" s="60"/>
      <c r="Y1093" s="60"/>
      <c r="Z1093" s="60"/>
    </row>
    <row r="1094" spans="1:26" s="21" customFormat="1" ht="24">
      <c r="A1094" s="60">
        <v>1088</v>
      </c>
      <c r="B1094" s="60" t="s">
        <v>40</v>
      </c>
      <c r="C1094" s="60" t="s">
        <v>6083</v>
      </c>
      <c r="D1094" s="69" t="s">
        <v>1858</v>
      </c>
      <c r="E1094" s="60" t="s">
        <v>1859</v>
      </c>
      <c r="F1094" s="60" t="s">
        <v>1465</v>
      </c>
      <c r="G1094" s="61" t="s">
        <v>1860</v>
      </c>
      <c r="H1094" s="60" t="s">
        <v>1861</v>
      </c>
      <c r="I1094" s="63" t="s">
        <v>1862</v>
      </c>
      <c r="J1094" s="60" t="s">
        <v>4661</v>
      </c>
      <c r="K1094" s="60" t="s">
        <v>28541</v>
      </c>
      <c r="L1094" s="60"/>
      <c r="M1094" s="61"/>
      <c r="N1094" s="60"/>
      <c r="O1094" s="60"/>
      <c r="P1094" s="61"/>
      <c r="Q1094" s="60"/>
      <c r="R1094" s="60"/>
      <c r="S1094" s="60"/>
      <c r="T1094" s="61"/>
      <c r="U1094" s="61"/>
      <c r="V1094" s="61"/>
      <c r="W1094" s="61"/>
      <c r="X1094" s="60"/>
      <c r="Y1094" s="60"/>
      <c r="Z1094" s="60"/>
    </row>
    <row r="1095" spans="1:26" s="21" customFormat="1" ht="60">
      <c r="A1095" s="60">
        <v>1089</v>
      </c>
      <c r="B1095" s="60" t="s">
        <v>40</v>
      </c>
      <c r="C1095" s="60" t="s">
        <v>6083</v>
      </c>
      <c r="D1095" s="69" t="s">
        <v>1863</v>
      </c>
      <c r="E1095" s="60" t="s">
        <v>1864</v>
      </c>
      <c r="F1095" s="60" t="s">
        <v>1465</v>
      </c>
      <c r="G1095" s="61" t="s">
        <v>1865</v>
      </c>
      <c r="H1095" s="60" t="s">
        <v>1866</v>
      </c>
      <c r="I1095" s="63" t="s">
        <v>1867</v>
      </c>
      <c r="J1095" s="60" t="s">
        <v>23381</v>
      </c>
      <c r="K1095" s="60" t="s">
        <v>28573</v>
      </c>
      <c r="L1095" s="60"/>
      <c r="M1095" s="61"/>
      <c r="N1095" s="60"/>
      <c r="O1095" s="60"/>
      <c r="P1095" s="61"/>
      <c r="Q1095" s="60"/>
      <c r="R1095" s="60"/>
      <c r="S1095" s="60"/>
      <c r="T1095" s="61"/>
      <c r="U1095" s="61"/>
      <c r="V1095" s="61"/>
      <c r="W1095" s="61"/>
      <c r="X1095" s="60"/>
      <c r="Y1095" s="60"/>
      <c r="Z1095" s="60"/>
    </row>
    <row r="1096" spans="1:26" s="21" customFormat="1" ht="36">
      <c r="A1096" s="60">
        <v>1090</v>
      </c>
      <c r="B1096" s="60" t="s">
        <v>40</v>
      </c>
      <c r="C1096" s="60" t="s">
        <v>6083</v>
      </c>
      <c r="D1096" s="69" t="s">
        <v>1869</v>
      </c>
      <c r="E1096" s="60" t="s">
        <v>1870</v>
      </c>
      <c r="F1096" s="60" t="s">
        <v>1465</v>
      </c>
      <c r="G1096" s="61" t="s">
        <v>1871</v>
      </c>
      <c r="H1096" s="60" t="s">
        <v>1792</v>
      </c>
      <c r="I1096" s="63" t="s">
        <v>1793</v>
      </c>
      <c r="J1096" s="60" t="s">
        <v>23381</v>
      </c>
      <c r="K1096" s="60" t="s">
        <v>28574</v>
      </c>
      <c r="L1096" s="60"/>
      <c r="M1096" s="61"/>
      <c r="N1096" s="60"/>
      <c r="O1096" s="60"/>
      <c r="P1096" s="61"/>
      <c r="Q1096" s="60"/>
      <c r="R1096" s="60"/>
      <c r="S1096" s="60"/>
      <c r="T1096" s="61"/>
      <c r="U1096" s="61"/>
      <c r="V1096" s="61"/>
      <c r="W1096" s="61"/>
      <c r="X1096" s="60"/>
      <c r="Y1096" s="60"/>
      <c r="Z1096" s="60"/>
    </row>
    <row r="1097" spans="1:26" s="21" customFormat="1" ht="192">
      <c r="A1097" s="60">
        <v>1091</v>
      </c>
      <c r="B1097" s="60" t="s">
        <v>40</v>
      </c>
      <c r="C1097" s="60" t="s">
        <v>6083</v>
      </c>
      <c r="D1097" s="69" t="s">
        <v>1873</v>
      </c>
      <c r="E1097" s="60" t="s">
        <v>1874</v>
      </c>
      <c r="F1097" s="60" t="s">
        <v>1465</v>
      </c>
      <c r="G1097" s="61" t="s">
        <v>1875</v>
      </c>
      <c r="H1097" s="60" t="s">
        <v>1876</v>
      </c>
      <c r="I1097" s="63" t="s">
        <v>1877</v>
      </c>
      <c r="J1097" s="60" t="s">
        <v>23608</v>
      </c>
      <c r="K1097" s="60" t="s">
        <v>28575</v>
      </c>
      <c r="L1097" s="60"/>
      <c r="M1097" s="61"/>
      <c r="N1097" s="60"/>
      <c r="O1097" s="60"/>
      <c r="P1097" s="61"/>
      <c r="Q1097" s="60"/>
      <c r="R1097" s="60"/>
      <c r="S1097" s="60"/>
      <c r="T1097" s="61"/>
      <c r="U1097" s="61"/>
      <c r="V1097" s="61"/>
      <c r="W1097" s="61"/>
      <c r="X1097" s="60"/>
      <c r="Y1097" s="60"/>
      <c r="Z1097" s="60"/>
    </row>
    <row r="1098" spans="1:26" s="21" customFormat="1" ht="108">
      <c r="A1098" s="60">
        <v>1092</v>
      </c>
      <c r="B1098" s="60" t="s">
        <v>40</v>
      </c>
      <c r="C1098" s="60" t="s">
        <v>6083</v>
      </c>
      <c r="D1098" s="69"/>
      <c r="E1098" s="60" t="s">
        <v>1879</v>
      </c>
      <c r="F1098" s="60" t="s">
        <v>1570</v>
      </c>
      <c r="G1098" s="61"/>
      <c r="H1098" s="60"/>
      <c r="I1098" s="63" t="s">
        <v>1880</v>
      </c>
      <c r="J1098" s="60" t="s">
        <v>23466</v>
      </c>
      <c r="K1098" s="60" t="s">
        <v>28576</v>
      </c>
      <c r="L1098" s="60"/>
      <c r="M1098" s="61"/>
      <c r="N1098" s="60"/>
      <c r="O1098" s="60"/>
      <c r="P1098" s="61"/>
      <c r="Q1098" s="60"/>
      <c r="R1098" s="60"/>
      <c r="S1098" s="60"/>
      <c r="T1098" s="61"/>
      <c r="U1098" s="61"/>
      <c r="V1098" s="61"/>
      <c r="W1098" s="61"/>
      <c r="X1098" s="60"/>
      <c r="Y1098" s="60"/>
      <c r="Z1098" s="60"/>
    </row>
    <row r="1099" spans="1:26" s="21" customFormat="1" ht="60">
      <c r="A1099" s="60">
        <v>1093</v>
      </c>
      <c r="B1099" s="60" t="s">
        <v>40</v>
      </c>
      <c r="C1099" s="60" t="s">
        <v>6083</v>
      </c>
      <c r="D1099" s="69" t="s">
        <v>1637</v>
      </c>
      <c r="E1099" s="60" t="s">
        <v>1883</v>
      </c>
      <c r="F1099" s="60" t="s">
        <v>1465</v>
      </c>
      <c r="G1099" s="61" t="s">
        <v>1884</v>
      </c>
      <c r="H1099" s="60" t="s">
        <v>1885</v>
      </c>
      <c r="I1099" s="63" t="s">
        <v>1886</v>
      </c>
      <c r="J1099" s="60" t="s">
        <v>23381</v>
      </c>
      <c r="K1099" s="60" t="s">
        <v>28577</v>
      </c>
      <c r="L1099" s="60"/>
      <c r="M1099" s="61"/>
      <c r="N1099" s="60"/>
      <c r="O1099" s="60"/>
      <c r="P1099" s="61"/>
      <c r="Q1099" s="60"/>
      <c r="R1099" s="60"/>
      <c r="S1099" s="60"/>
      <c r="T1099" s="61"/>
      <c r="U1099" s="61"/>
      <c r="V1099" s="61"/>
      <c r="W1099" s="61"/>
      <c r="X1099" s="60"/>
      <c r="Y1099" s="60"/>
      <c r="Z1099" s="60"/>
    </row>
    <row r="1100" spans="1:26" s="21" customFormat="1" ht="36">
      <c r="A1100" s="60">
        <v>1094</v>
      </c>
      <c r="B1100" s="60" t="s">
        <v>40</v>
      </c>
      <c r="C1100" s="60" t="s">
        <v>6083</v>
      </c>
      <c r="D1100" s="69"/>
      <c r="E1100" s="60" t="s">
        <v>1888</v>
      </c>
      <c r="F1100" s="60" t="s">
        <v>1570</v>
      </c>
      <c r="G1100" s="61"/>
      <c r="H1100" s="60"/>
      <c r="I1100" s="63" t="s">
        <v>1889</v>
      </c>
      <c r="J1100" s="60" t="s">
        <v>4661</v>
      </c>
      <c r="K1100" s="60" t="s">
        <v>28578</v>
      </c>
      <c r="L1100" s="60"/>
      <c r="M1100" s="61"/>
      <c r="N1100" s="60"/>
      <c r="O1100" s="60"/>
      <c r="P1100" s="61"/>
      <c r="Q1100" s="60"/>
      <c r="R1100" s="60"/>
      <c r="S1100" s="60"/>
      <c r="T1100" s="61"/>
      <c r="U1100" s="61"/>
      <c r="V1100" s="61"/>
      <c r="W1100" s="61"/>
      <c r="X1100" s="60"/>
      <c r="Y1100" s="60"/>
      <c r="Z1100" s="60"/>
    </row>
    <row r="1101" spans="1:26" s="21" customFormat="1" ht="48">
      <c r="A1101" s="60">
        <v>1095</v>
      </c>
      <c r="B1101" s="60" t="s">
        <v>40</v>
      </c>
      <c r="C1101" s="60" t="s">
        <v>6083</v>
      </c>
      <c r="D1101" s="69"/>
      <c r="E1101" s="60" t="s">
        <v>1891</v>
      </c>
      <c r="F1101" s="60" t="s">
        <v>1570</v>
      </c>
      <c r="G1101" s="61"/>
      <c r="H1101" s="60"/>
      <c r="I1101" s="63" t="s">
        <v>1892</v>
      </c>
      <c r="J1101" s="60" t="s">
        <v>4661</v>
      </c>
      <c r="K1101" s="60" t="s">
        <v>28579</v>
      </c>
      <c r="L1101" s="60"/>
      <c r="M1101" s="61"/>
      <c r="N1101" s="60"/>
      <c r="O1101" s="60"/>
      <c r="P1101" s="61"/>
      <c r="Q1101" s="60"/>
      <c r="R1101" s="60"/>
      <c r="S1101" s="60"/>
      <c r="T1101" s="61"/>
      <c r="U1101" s="61"/>
      <c r="V1101" s="61"/>
      <c r="W1101" s="61"/>
      <c r="X1101" s="60"/>
      <c r="Y1101" s="60"/>
      <c r="Z1101" s="60"/>
    </row>
    <row r="1102" spans="1:26" s="21" customFormat="1" ht="144">
      <c r="A1102" s="60">
        <v>1096</v>
      </c>
      <c r="B1102" s="60" t="s">
        <v>40</v>
      </c>
      <c r="C1102" s="60" t="s">
        <v>6083</v>
      </c>
      <c r="D1102" s="69"/>
      <c r="E1102" s="60" t="s">
        <v>1894</v>
      </c>
      <c r="F1102" s="60" t="s">
        <v>1570</v>
      </c>
      <c r="G1102" s="61"/>
      <c r="H1102" s="60"/>
      <c r="I1102" s="63" t="s">
        <v>1895</v>
      </c>
      <c r="J1102" s="60" t="s">
        <v>4661</v>
      </c>
      <c r="K1102" s="60" t="s">
        <v>28580</v>
      </c>
      <c r="L1102" s="60"/>
      <c r="M1102" s="61"/>
      <c r="N1102" s="60"/>
      <c r="O1102" s="60"/>
      <c r="P1102" s="61"/>
      <c r="Q1102" s="60"/>
      <c r="R1102" s="60"/>
      <c r="S1102" s="60"/>
      <c r="T1102" s="61"/>
      <c r="U1102" s="61"/>
      <c r="V1102" s="61"/>
      <c r="W1102" s="61"/>
      <c r="X1102" s="60"/>
      <c r="Y1102" s="60"/>
      <c r="Z1102" s="60"/>
    </row>
    <row r="1103" spans="1:26" s="21" customFormat="1" ht="72">
      <c r="A1103" s="60">
        <v>1097</v>
      </c>
      <c r="B1103" s="60" t="s">
        <v>40</v>
      </c>
      <c r="C1103" s="60" t="s">
        <v>6083</v>
      </c>
      <c r="D1103" s="69"/>
      <c r="E1103" s="60" t="s">
        <v>1897</v>
      </c>
      <c r="F1103" s="60" t="s">
        <v>1570</v>
      </c>
      <c r="G1103" s="61"/>
      <c r="H1103" s="60"/>
      <c r="I1103" s="63" t="s">
        <v>1898</v>
      </c>
      <c r="J1103" s="60" t="s">
        <v>4661</v>
      </c>
      <c r="K1103" s="60" t="s">
        <v>28581</v>
      </c>
      <c r="L1103" s="60"/>
      <c r="M1103" s="61"/>
      <c r="N1103" s="60"/>
      <c r="O1103" s="60"/>
      <c r="P1103" s="61"/>
      <c r="Q1103" s="60"/>
      <c r="R1103" s="60"/>
      <c r="S1103" s="60"/>
      <c r="T1103" s="61"/>
      <c r="U1103" s="61"/>
      <c r="V1103" s="61"/>
      <c r="W1103" s="61"/>
      <c r="X1103" s="60"/>
      <c r="Y1103" s="60"/>
      <c r="Z1103" s="60"/>
    </row>
    <row r="1104" spans="1:26" s="21" customFormat="1" ht="108">
      <c r="A1104" s="60">
        <v>1098</v>
      </c>
      <c r="B1104" s="60" t="s">
        <v>40</v>
      </c>
      <c r="C1104" s="60" t="s">
        <v>6083</v>
      </c>
      <c r="D1104" s="69"/>
      <c r="E1104" s="60" t="s">
        <v>1900</v>
      </c>
      <c r="F1104" s="60" t="s">
        <v>1570</v>
      </c>
      <c r="G1104" s="61"/>
      <c r="H1104" s="60"/>
      <c r="I1104" s="63" t="s">
        <v>1892</v>
      </c>
      <c r="J1104" s="60" t="s">
        <v>23466</v>
      </c>
      <c r="K1104" s="60" t="s">
        <v>28582</v>
      </c>
      <c r="L1104" s="60"/>
      <c r="M1104" s="61"/>
      <c r="N1104" s="60"/>
      <c r="O1104" s="60"/>
      <c r="P1104" s="61"/>
      <c r="Q1104" s="60"/>
      <c r="R1104" s="60"/>
      <c r="S1104" s="60"/>
      <c r="T1104" s="61"/>
      <c r="U1104" s="61"/>
      <c r="V1104" s="61"/>
      <c r="W1104" s="61"/>
      <c r="X1104" s="60"/>
      <c r="Y1104" s="60"/>
      <c r="Z1104" s="60"/>
    </row>
    <row r="1105" spans="1:26" s="21" customFormat="1" ht="48">
      <c r="A1105" s="60">
        <v>1099</v>
      </c>
      <c r="B1105" s="60" t="s">
        <v>40</v>
      </c>
      <c r="C1105" s="60" t="s">
        <v>6083</v>
      </c>
      <c r="D1105" s="69"/>
      <c r="E1105" s="60" t="s">
        <v>1902</v>
      </c>
      <c r="F1105" s="60" t="s">
        <v>1570</v>
      </c>
      <c r="G1105" s="61"/>
      <c r="H1105" s="60"/>
      <c r="I1105" s="63" t="s">
        <v>1903</v>
      </c>
      <c r="J1105" s="60" t="s">
        <v>4661</v>
      </c>
      <c r="K1105" s="60" t="s">
        <v>28583</v>
      </c>
      <c r="L1105" s="60"/>
      <c r="M1105" s="61"/>
      <c r="N1105" s="60"/>
      <c r="O1105" s="60"/>
      <c r="P1105" s="61"/>
      <c r="Q1105" s="60"/>
      <c r="R1105" s="60"/>
      <c r="S1105" s="60"/>
      <c r="T1105" s="61"/>
      <c r="U1105" s="61"/>
      <c r="V1105" s="61"/>
      <c r="W1105" s="61"/>
      <c r="X1105" s="60"/>
      <c r="Y1105" s="60"/>
      <c r="Z1105" s="60"/>
    </row>
    <row r="1106" spans="1:26" s="21" customFormat="1" ht="60">
      <c r="A1106" s="60">
        <v>1100</v>
      </c>
      <c r="B1106" s="60" t="s">
        <v>40</v>
      </c>
      <c r="C1106" s="60" t="s">
        <v>6083</v>
      </c>
      <c r="D1106" s="69"/>
      <c r="E1106" s="60" t="s">
        <v>1905</v>
      </c>
      <c r="F1106" s="60" t="s">
        <v>1570</v>
      </c>
      <c r="G1106" s="61"/>
      <c r="H1106" s="60"/>
      <c r="I1106" s="63" t="s">
        <v>1907</v>
      </c>
      <c r="J1106" s="60" t="s">
        <v>4661</v>
      </c>
      <c r="K1106" s="60" t="s">
        <v>28584</v>
      </c>
      <c r="L1106" s="60"/>
      <c r="M1106" s="61"/>
      <c r="N1106" s="60"/>
      <c r="O1106" s="60"/>
      <c r="P1106" s="61"/>
      <c r="Q1106" s="60"/>
      <c r="R1106" s="60"/>
      <c r="S1106" s="60"/>
      <c r="T1106" s="61"/>
      <c r="U1106" s="61"/>
      <c r="V1106" s="61"/>
      <c r="W1106" s="61"/>
      <c r="X1106" s="60"/>
      <c r="Y1106" s="60"/>
      <c r="Z1106" s="60"/>
    </row>
    <row r="1107" spans="1:26" s="21" customFormat="1" ht="168">
      <c r="A1107" s="60">
        <v>1101</v>
      </c>
      <c r="B1107" s="60" t="s">
        <v>40</v>
      </c>
      <c r="C1107" s="60" t="s">
        <v>6083</v>
      </c>
      <c r="D1107" s="69"/>
      <c r="E1107" s="60" t="s">
        <v>1909</v>
      </c>
      <c r="F1107" s="60" t="s">
        <v>1570</v>
      </c>
      <c r="G1107" s="61"/>
      <c r="H1107" s="60"/>
      <c r="I1107" s="63" t="s">
        <v>1910</v>
      </c>
      <c r="J1107" s="60" t="s">
        <v>4661</v>
      </c>
      <c r="K1107" s="60" t="s">
        <v>28585</v>
      </c>
      <c r="L1107" s="60"/>
      <c r="M1107" s="61"/>
      <c r="N1107" s="60"/>
      <c r="O1107" s="60"/>
      <c r="P1107" s="61"/>
      <c r="Q1107" s="60"/>
      <c r="R1107" s="60"/>
      <c r="S1107" s="60"/>
      <c r="T1107" s="61"/>
      <c r="U1107" s="61"/>
      <c r="V1107" s="61"/>
      <c r="W1107" s="61"/>
      <c r="X1107" s="60"/>
      <c r="Y1107" s="60"/>
      <c r="Z1107" s="60"/>
    </row>
    <row r="1108" spans="1:26" s="21" customFormat="1" ht="84">
      <c r="A1108" s="60">
        <v>1102</v>
      </c>
      <c r="B1108" s="60" t="s">
        <v>40</v>
      </c>
      <c r="C1108" s="60" t="s">
        <v>6083</v>
      </c>
      <c r="D1108" s="69"/>
      <c r="E1108" s="60" t="s">
        <v>1912</v>
      </c>
      <c r="F1108" s="60" t="s">
        <v>1570</v>
      </c>
      <c r="G1108" s="61"/>
      <c r="H1108" s="60"/>
      <c r="I1108" s="63" t="s">
        <v>1913</v>
      </c>
      <c r="J1108" s="60" t="s">
        <v>4661</v>
      </c>
      <c r="K1108" s="60" t="s">
        <v>28586</v>
      </c>
      <c r="L1108" s="60"/>
      <c r="M1108" s="61"/>
      <c r="N1108" s="60"/>
      <c r="O1108" s="60"/>
      <c r="P1108" s="61"/>
      <c r="Q1108" s="60"/>
      <c r="R1108" s="60"/>
      <c r="S1108" s="60"/>
      <c r="T1108" s="61"/>
      <c r="U1108" s="61"/>
      <c r="V1108" s="61"/>
      <c r="W1108" s="61"/>
      <c r="X1108" s="60"/>
      <c r="Y1108" s="60"/>
      <c r="Z1108" s="60"/>
    </row>
    <row r="1109" spans="1:26" s="21" customFormat="1" ht="120">
      <c r="A1109" s="60">
        <v>1103</v>
      </c>
      <c r="B1109" s="60" t="s">
        <v>40</v>
      </c>
      <c r="C1109" s="60" t="s">
        <v>6083</v>
      </c>
      <c r="D1109" s="69"/>
      <c r="E1109" s="60" t="s">
        <v>1915</v>
      </c>
      <c r="F1109" s="60" t="s">
        <v>1570</v>
      </c>
      <c r="G1109" s="61"/>
      <c r="H1109" s="60"/>
      <c r="I1109" s="63" t="s">
        <v>1913</v>
      </c>
      <c r="J1109" s="60" t="s">
        <v>4661</v>
      </c>
      <c r="K1109" s="60" t="s">
        <v>28587</v>
      </c>
      <c r="L1109" s="60"/>
      <c r="M1109" s="61"/>
      <c r="N1109" s="60"/>
      <c r="O1109" s="60"/>
      <c r="P1109" s="61"/>
      <c r="Q1109" s="60"/>
      <c r="R1109" s="60"/>
      <c r="S1109" s="60"/>
      <c r="T1109" s="61"/>
      <c r="U1109" s="61"/>
      <c r="V1109" s="61"/>
      <c r="W1109" s="61"/>
      <c r="X1109" s="60"/>
      <c r="Y1109" s="60"/>
      <c r="Z1109" s="60"/>
    </row>
    <row r="1110" spans="1:26" s="21" customFormat="1" ht="48">
      <c r="A1110" s="60">
        <v>1104</v>
      </c>
      <c r="B1110" s="60" t="s">
        <v>40</v>
      </c>
      <c r="C1110" s="60" t="s">
        <v>6083</v>
      </c>
      <c r="D1110" s="69"/>
      <c r="E1110" s="60" t="s">
        <v>1917</v>
      </c>
      <c r="F1110" s="60" t="s">
        <v>1570</v>
      </c>
      <c r="G1110" s="61"/>
      <c r="H1110" s="60"/>
      <c r="I1110" s="63" t="s">
        <v>1918</v>
      </c>
      <c r="J1110" s="60" t="s">
        <v>4661</v>
      </c>
      <c r="K1110" s="60" t="s">
        <v>28588</v>
      </c>
      <c r="L1110" s="60"/>
      <c r="M1110" s="61"/>
      <c r="N1110" s="60"/>
      <c r="O1110" s="60"/>
      <c r="P1110" s="61"/>
      <c r="Q1110" s="60"/>
      <c r="R1110" s="60"/>
      <c r="S1110" s="60"/>
      <c r="T1110" s="61"/>
      <c r="U1110" s="61"/>
      <c r="V1110" s="61"/>
      <c r="W1110" s="61"/>
      <c r="X1110" s="60"/>
      <c r="Y1110" s="60"/>
      <c r="Z1110" s="60"/>
    </row>
    <row r="1111" spans="1:26" s="21" customFormat="1" ht="24">
      <c r="A1111" s="60">
        <v>1105</v>
      </c>
      <c r="B1111" s="60" t="s">
        <v>40</v>
      </c>
      <c r="C1111" s="60" t="s">
        <v>6083</v>
      </c>
      <c r="D1111" s="69"/>
      <c r="E1111" s="60" t="s">
        <v>1920</v>
      </c>
      <c r="F1111" s="60" t="s">
        <v>1570</v>
      </c>
      <c r="G1111" s="61"/>
      <c r="H1111" s="60"/>
      <c r="I1111" s="63" t="s">
        <v>1921</v>
      </c>
      <c r="J1111" s="60" t="s">
        <v>4661</v>
      </c>
      <c r="K1111" s="60" t="s">
        <v>28589</v>
      </c>
      <c r="L1111" s="60"/>
      <c r="M1111" s="61"/>
      <c r="N1111" s="60"/>
      <c r="O1111" s="60"/>
      <c r="P1111" s="61"/>
      <c r="Q1111" s="60"/>
      <c r="R1111" s="60"/>
      <c r="S1111" s="60"/>
      <c r="T1111" s="61"/>
      <c r="U1111" s="61"/>
      <c r="V1111" s="61"/>
      <c r="W1111" s="61"/>
      <c r="X1111" s="60"/>
      <c r="Y1111" s="60"/>
      <c r="Z1111" s="60"/>
    </row>
    <row r="1112" spans="1:26" s="21" customFormat="1" ht="24">
      <c r="A1112" s="60">
        <v>1106</v>
      </c>
      <c r="B1112" s="60" t="s">
        <v>40</v>
      </c>
      <c r="C1112" s="60" t="s">
        <v>6083</v>
      </c>
      <c r="D1112" s="69"/>
      <c r="E1112" s="60" t="s">
        <v>1923</v>
      </c>
      <c r="F1112" s="60" t="s">
        <v>1570</v>
      </c>
      <c r="G1112" s="61"/>
      <c r="H1112" s="60"/>
      <c r="I1112" s="63" t="s">
        <v>1924</v>
      </c>
      <c r="J1112" s="60" t="s">
        <v>4661</v>
      </c>
      <c r="K1112" s="60" t="s">
        <v>28590</v>
      </c>
      <c r="L1112" s="60"/>
      <c r="M1112" s="61"/>
      <c r="N1112" s="60"/>
      <c r="O1112" s="60"/>
      <c r="P1112" s="61"/>
      <c r="Q1112" s="60"/>
      <c r="R1112" s="60"/>
      <c r="S1112" s="60"/>
      <c r="T1112" s="61"/>
      <c r="U1112" s="61"/>
      <c r="V1112" s="61"/>
      <c r="W1112" s="61"/>
      <c r="X1112" s="60"/>
      <c r="Y1112" s="60"/>
      <c r="Z1112" s="60"/>
    </row>
    <row r="1113" spans="1:26" s="21" customFormat="1" ht="36">
      <c r="A1113" s="60">
        <v>1107</v>
      </c>
      <c r="B1113" s="60" t="s">
        <v>40</v>
      </c>
      <c r="C1113" s="60" t="s">
        <v>6083</v>
      </c>
      <c r="D1113" s="69"/>
      <c r="E1113" s="60" t="s">
        <v>1926</v>
      </c>
      <c r="F1113" s="60" t="s">
        <v>1570</v>
      </c>
      <c r="G1113" s="61"/>
      <c r="H1113" s="60"/>
      <c r="I1113" s="63" t="s">
        <v>1927</v>
      </c>
      <c r="J1113" s="60" t="s">
        <v>4661</v>
      </c>
      <c r="K1113" s="60" t="s">
        <v>28591</v>
      </c>
      <c r="L1113" s="60"/>
      <c r="M1113" s="61"/>
      <c r="N1113" s="60"/>
      <c r="O1113" s="60"/>
      <c r="P1113" s="61"/>
      <c r="Q1113" s="60"/>
      <c r="R1113" s="60"/>
      <c r="S1113" s="60"/>
      <c r="T1113" s="61"/>
      <c r="U1113" s="61"/>
      <c r="V1113" s="61"/>
      <c r="W1113" s="61"/>
      <c r="X1113" s="60"/>
      <c r="Y1113" s="60"/>
      <c r="Z1113" s="60"/>
    </row>
    <row r="1114" spans="1:26" s="30" customFormat="1" ht="120">
      <c r="A1114" s="60">
        <v>1108</v>
      </c>
      <c r="B1114" s="60" t="s">
        <v>40</v>
      </c>
      <c r="C1114" s="60" t="s">
        <v>6083</v>
      </c>
      <c r="D1114" s="69"/>
      <c r="E1114" s="60" t="s">
        <v>1929</v>
      </c>
      <c r="F1114" s="60" t="s">
        <v>1570</v>
      </c>
      <c r="G1114" s="61"/>
      <c r="H1114" s="60"/>
      <c r="I1114" s="63" t="s">
        <v>1930</v>
      </c>
      <c r="J1114" s="60" t="s">
        <v>23466</v>
      </c>
      <c r="K1114" s="60" t="s">
        <v>28592</v>
      </c>
      <c r="L1114" s="60"/>
      <c r="M1114" s="61"/>
      <c r="N1114" s="60"/>
      <c r="O1114" s="60"/>
      <c r="P1114" s="61"/>
      <c r="Q1114" s="60"/>
      <c r="R1114" s="60"/>
      <c r="S1114" s="60"/>
      <c r="T1114" s="61"/>
      <c r="U1114" s="61"/>
      <c r="V1114" s="61"/>
      <c r="W1114" s="61"/>
      <c r="X1114" s="60"/>
      <c r="Y1114" s="60"/>
      <c r="Z1114" s="60"/>
    </row>
    <row r="1115" spans="1:26" s="21" customFormat="1" ht="84">
      <c r="A1115" s="60">
        <v>1109</v>
      </c>
      <c r="B1115" s="60" t="s">
        <v>40</v>
      </c>
      <c r="C1115" s="60" t="s">
        <v>6083</v>
      </c>
      <c r="D1115" s="69"/>
      <c r="E1115" s="60" t="s">
        <v>1932</v>
      </c>
      <c r="F1115" s="60" t="s">
        <v>1570</v>
      </c>
      <c r="G1115" s="61"/>
      <c r="H1115" s="60"/>
      <c r="I1115" s="63" t="s">
        <v>1918</v>
      </c>
      <c r="J1115" s="60" t="s">
        <v>4661</v>
      </c>
      <c r="K1115" s="60" t="s">
        <v>28593</v>
      </c>
      <c r="L1115" s="60"/>
      <c r="M1115" s="61"/>
      <c r="N1115" s="60"/>
      <c r="O1115" s="60"/>
      <c r="P1115" s="61"/>
      <c r="Q1115" s="60"/>
      <c r="R1115" s="60"/>
      <c r="S1115" s="60"/>
      <c r="T1115" s="61"/>
      <c r="U1115" s="61"/>
      <c r="V1115" s="61"/>
      <c r="W1115" s="61"/>
      <c r="X1115" s="60"/>
      <c r="Y1115" s="60"/>
      <c r="Z1115" s="60"/>
    </row>
    <row r="1116" spans="1:26" s="21" customFormat="1" ht="36">
      <c r="A1116" s="60">
        <v>1110</v>
      </c>
      <c r="B1116" s="60" t="s">
        <v>40</v>
      </c>
      <c r="C1116" s="60" t="s">
        <v>6083</v>
      </c>
      <c r="D1116" s="69"/>
      <c r="E1116" s="60" t="s">
        <v>1934</v>
      </c>
      <c r="F1116" s="60" t="s">
        <v>1570</v>
      </c>
      <c r="G1116" s="61"/>
      <c r="H1116" s="60"/>
      <c r="I1116" s="63" t="s">
        <v>1935</v>
      </c>
      <c r="J1116" s="60" t="s">
        <v>23466</v>
      </c>
      <c r="K1116" s="60" t="s">
        <v>28594</v>
      </c>
      <c r="L1116" s="60"/>
      <c r="M1116" s="61"/>
      <c r="N1116" s="60"/>
      <c r="O1116" s="60"/>
      <c r="P1116" s="61"/>
      <c r="Q1116" s="60"/>
      <c r="R1116" s="60"/>
      <c r="S1116" s="60"/>
      <c r="T1116" s="61"/>
      <c r="U1116" s="61"/>
      <c r="V1116" s="61"/>
      <c r="W1116" s="61"/>
      <c r="X1116" s="60"/>
      <c r="Y1116" s="60"/>
      <c r="Z1116" s="60"/>
    </row>
    <row r="1117" spans="1:26" s="21" customFormat="1" ht="384">
      <c r="A1117" s="60">
        <v>1111</v>
      </c>
      <c r="B1117" s="60" t="s">
        <v>40</v>
      </c>
      <c r="C1117" s="60" t="s">
        <v>6083</v>
      </c>
      <c r="D1117" s="69"/>
      <c r="E1117" s="60" t="s">
        <v>1937</v>
      </c>
      <c r="F1117" s="60" t="s">
        <v>1570</v>
      </c>
      <c r="G1117" s="61"/>
      <c r="H1117" s="60"/>
      <c r="I1117" s="63" t="s">
        <v>1939</v>
      </c>
      <c r="J1117" s="60" t="s">
        <v>4661</v>
      </c>
      <c r="K1117" s="60" t="s">
        <v>28595</v>
      </c>
      <c r="L1117" s="60"/>
      <c r="M1117" s="61"/>
      <c r="N1117" s="60"/>
      <c r="O1117" s="60"/>
      <c r="P1117" s="61"/>
      <c r="Q1117" s="60"/>
      <c r="R1117" s="60"/>
      <c r="S1117" s="60"/>
      <c r="T1117" s="61"/>
      <c r="U1117" s="61"/>
      <c r="V1117" s="61"/>
      <c r="W1117" s="61"/>
      <c r="X1117" s="60"/>
      <c r="Y1117" s="60"/>
      <c r="Z1117" s="60"/>
    </row>
    <row r="1118" spans="1:26" s="30" customFormat="1" ht="156">
      <c r="A1118" s="60">
        <v>1112</v>
      </c>
      <c r="B1118" s="60" t="s">
        <v>40</v>
      </c>
      <c r="C1118" s="60" t="s">
        <v>6083</v>
      </c>
      <c r="D1118" s="69"/>
      <c r="E1118" s="60" t="s">
        <v>1941</v>
      </c>
      <c r="F1118" s="60" t="s">
        <v>1570</v>
      </c>
      <c r="G1118" s="61"/>
      <c r="H1118" s="60"/>
      <c r="I1118" s="63" t="s">
        <v>1943</v>
      </c>
      <c r="J1118" s="60" t="s">
        <v>4661</v>
      </c>
      <c r="K1118" s="60" t="s">
        <v>28596</v>
      </c>
      <c r="L1118" s="60"/>
      <c r="M1118" s="61"/>
      <c r="N1118" s="60"/>
      <c r="O1118" s="60"/>
      <c r="P1118" s="61"/>
      <c r="Q1118" s="60"/>
      <c r="R1118" s="60"/>
      <c r="S1118" s="60"/>
      <c r="T1118" s="61"/>
      <c r="U1118" s="61"/>
      <c r="V1118" s="61"/>
      <c r="W1118" s="61"/>
      <c r="X1118" s="60"/>
      <c r="Y1118" s="60"/>
      <c r="Z1118" s="60"/>
    </row>
    <row r="1119" spans="1:26" s="21" customFormat="1" ht="24">
      <c r="A1119" s="60">
        <v>1113</v>
      </c>
      <c r="B1119" s="60" t="s">
        <v>40</v>
      </c>
      <c r="C1119" s="60" t="s">
        <v>6083</v>
      </c>
      <c r="D1119" s="69"/>
      <c r="E1119" s="60" t="s">
        <v>1946</v>
      </c>
      <c r="F1119" s="60" t="s">
        <v>1570</v>
      </c>
      <c r="G1119" s="61"/>
      <c r="H1119" s="60"/>
      <c r="I1119" s="63" t="s">
        <v>1948</v>
      </c>
      <c r="J1119" s="60" t="s">
        <v>23466</v>
      </c>
      <c r="K1119" s="60" t="s">
        <v>28532</v>
      </c>
      <c r="L1119" s="60"/>
      <c r="M1119" s="61"/>
      <c r="N1119" s="60"/>
      <c r="O1119" s="60"/>
      <c r="P1119" s="61"/>
      <c r="Q1119" s="60"/>
      <c r="R1119" s="60"/>
      <c r="S1119" s="60"/>
      <c r="T1119" s="61"/>
      <c r="U1119" s="61"/>
      <c r="V1119" s="61"/>
      <c r="W1119" s="61"/>
      <c r="X1119" s="60"/>
      <c r="Y1119" s="60"/>
      <c r="Z1119" s="60"/>
    </row>
    <row r="1120" spans="1:26" s="21" customFormat="1" ht="84">
      <c r="A1120" s="60">
        <v>1114</v>
      </c>
      <c r="B1120" s="60" t="s">
        <v>40</v>
      </c>
      <c r="C1120" s="60" t="s">
        <v>6083</v>
      </c>
      <c r="D1120" s="69" t="s">
        <v>1949</v>
      </c>
      <c r="E1120" s="60" t="s">
        <v>1950</v>
      </c>
      <c r="F1120" s="60" t="s">
        <v>1465</v>
      </c>
      <c r="G1120" s="61" t="s">
        <v>1951</v>
      </c>
      <c r="H1120" s="60" t="s">
        <v>1952</v>
      </c>
      <c r="I1120" s="63" t="s">
        <v>1950</v>
      </c>
      <c r="J1120" s="60" t="s">
        <v>23381</v>
      </c>
      <c r="K1120" s="60" t="s">
        <v>28597</v>
      </c>
      <c r="L1120" s="60"/>
      <c r="M1120" s="61"/>
      <c r="N1120" s="60"/>
      <c r="O1120" s="60"/>
      <c r="P1120" s="61"/>
      <c r="Q1120" s="60"/>
      <c r="R1120" s="60"/>
      <c r="S1120" s="60"/>
      <c r="T1120" s="61"/>
      <c r="U1120" s="61"/>
      <c r="V1120" s="61"/>
      <c r="W1120" s="61"/>
      <c r="X1120" s="60"/>
      <c r="Y1120" s="60"/>
      <c r="Z1120" s="60"/>
    </row>
    <row r="1121" spans="1:26" s="21" customFormat="1" ht="72">
      <c r="A1121" s="60">
        <v>1115</v>
      </c>
      <c r="B1121" s="60" t="s">
        <v>40</v>
      </c>
      <c r="C1121" s="60" t="s">
        <v>6083</v>
      </c>
      <c r="D1121" s="69" t="s">
        <v>1954</v>
      </c>
      <c r="E1121" s="60" t="s">
        <v>1955</v>
      </c>
      <c r="F1121" s="60" t="s">
        <v>1465</v>
      </c>
      <c r="G1121" s="61" t="s">
        <v>1956</v>
      </c>
      <c r="H1121" s="60" t="s">
        <v>1957</v>
      </c>
      <c r="I1121" s="63" t="s">
        <v>1958</v>
      </c>
      <c r="J1121" s="60" t="s">
        <v>4661</v>
      </c>
      <c r="K1121" s="60" t="s">
        <v>28598</v>
      </c>
      <c r="L1121" s="60"/>
      <c r="M1121" s="61"/>
      <c r="N1121" s="60"/>
      <c r="O1121" s="60"/>
      <c r="P1121" s="61"/>
      <c r="Q1121" s="60"/>
      <c r="R1121" s="60"/>
      <c r="S1121" s="60"/>
      <c r="T1121" s="61"/>
      <c r="U1121" s="61"/>
      <c r="V1121" s="61"/>
      <c r="W1121" s="61"/>
      <c r="X1121" s="60"/>
      <c r="Y1121" s="60"/>
      <c r="Z1121" s="60"/>
    </row>
    <row r="1122" spans="1:26" s="21" customFormat="1" ht="24">
      <c r="A1122" s="60">
        <v>1116</v>
      </c>
      <c r="B1122" s="60" t="s">
        <v>40</v>
      </c>
      <c r="C1122" s="60" t="s">
        <v>6083</v>
      </c>
      <c r="D1122" s="69"/>
      <c r="E1122" s="60" t="s">
        <v>1960</v>
      </c>
      <c r="F1122" s="60" t="s">
        <v>1570</v>
      </c>
      <c r="G1122" s="61"/>
      <c r="H1122" s="60"/>
      <c r="I1122" s="63" t="s">
        <v>1921</v>
      </c>
      <c r="J1122" s="60" t="s">
        <v>4661</v>
      </c>
      <c r="K1122" s="60" t="s">
        <v>28590</v>
      </c>
      <c r="L1122" s="60"/>
      <c r="M1122" s="61"/>
      <c r="N1122" s="60"/>
      <c r="O1122" s="60"/>
      <c r="P1122" s="61"/>
      <c r="Q1122" s="60"/>
      <c r="R1122" s="60"/>
      <c r="S1122" s="60"/>
      <c r="T1122" s="61"/>
      <c r="U1122" s="61"/>
      <c r="V1122" s="61"/>
      <c r="W1122" s="61"/>
      <c r="X1122" s="60"/>
      <c r="Y1122" s="60"/>
      <c r="Z1122" s="60"/>
    </row>
    <row r="1123" spans="1:26" s="21" customFormat="1" ht="36">
      <c r="A1123" s="60">
        <v>1117</v>
      </c>
      <c r="B1123" s="60" t="s">
        <v>40</v>
      </c>
      <c r="C1123" s="60" t="s">
        <v>6083</v>
      </c>
      <c r="D1123" s="69"/>
      <c r="E1123" s="60" t="s">
        <v>1961</v>
      </c>
      <c r="F1123" s="60" t="s">
        <v>1570</v>
      </c>
      <c r="G1123" s="61"/>
      <c r="H1123" s="60"/>
      <c r="I1123" s="63" t="s">
        <v>1921</v>
      </c>
      <c r="J1123" s="60" t="s">
        <v>4661</v>
      </c>
      <c r="K1123" s="60" t="s">
        <v>28599</v>
      </c>
      <c r="L1123" s="60"/>
      <c r="M1123" s="61"/>
      <c r="N1123" s="60"/>
      <c r="O1123" s="60"/>
      <c r="P1123" s="61"/>
      <c r="Q1123" s="60"/>
      <c r="R1123" s="60"/>
      <c r="S1123" s="60"/>
      <c r="T1123" s="61"/>
      <c r="U1123" s="61"/>
      <c r="V1123" s="61"/>
      <c r="W1123" s="61"/>
      <c r="X1123" s="60"/>
      <c r="Y1123" s="60"/>
      <c r="Z1123" s="60"/>
    </row>
    <row r="1124" spans="1:26" s="21" customFormat="1" ht="24">
      <c r="A1124" s="60">
        <v>1118</v>
      </c>
      <c r="B1124" s="60" t="s">
        <v>40</v>
      </c>
      <c r="C1124" s="60" t="s">
        <v>6083</v>
      </c>
      <c r="D1124" s="69"/>
      <c r="E1124" s="60" t="s">
        <v>1963</v>
      </c>
      <c r="F1124" s="60" t="s">
        <v>1570</v>
      </c>
      <c r="G1124" s="61"/>
      <c r="H1124" s="60"/>
      <c r="I1124" s="63" t="s">
        <v>1964</v>
      </c>
      <c r="J1124" s="60" t="s">
        <v>4661</v>
      </c>
      <c r="K1124" s="60" t="s">
        <v>28600</v>
      </c>
      <c r="L1124" s="60"/>
      <c r="M1124" s="61"/>
      <c r="N1124" s="60"/>
      <c r="O1124" s="60"/>
      <c r="P1124" s="61"/>
      <c r="Q1124" s="60"/>
      <c r="R1124" s="60"/>
      <c r="S1124" s="60"/>
      <c r="T1124" s="61"/>
      <c r="U1124" s="61"/>
      <c r="V1124" s="61"/>
      <c r="W1124" s="61"/>
      <c r="X1124" s="60"/>
      <c r="Y1124" s="60"/>
      <c r="Z1124" s="60"/>
    </row>
    <row r="1125" spans="1:26" s="21" customFormat="1" ht="72">
      <c r="A1125" s="60">
        <v>1119</v>
      </c>
      <c r="B1125" s="60" t="s">
        <v>40</v>
      </c>
      <c r="C1125" s="60" t="s">
        <v>6083</v>
      </c>
      <c r="D1125" s="69"/>
      <c r="E1125" s="60" t="s">
        <v>1967</v>
      </c>
      <c r="F1125" s="60" t="s">
        <v>1570</v>
      </c>
      <c r="G1125" s="61"/>
      <c r="H1125" s="60"/>
      <c r="I1125" s="63" t="s">
        <v>1969</v>
      </c>
      <c r="J1125" s="60" t="s">
        <v>23608</v>
      </c>
      <c r="K1125" s="60" t="s">
        <v>28601</v>
      </c>
      <c r="L1125" s="60"/>
      <c r="M1125" s="61"/>
      <c r="N1125" s="60"/>
      <c r="O1125" s="60"/>
      <c r="P1125" s="61"/>
      <c r="Q1125" s="60"/>
      <c r="R1125" s="60"/>
      <c r="S1125" s="60"/>
      <c r="T1125" s="61"/>
      <c r="U1125" s="61"/>
      <c r="V1125" s="61"/>
      <c r="W1125" s="61"/>
      <c r="X1125" s="60"/>
      <c r="Y1125" s="60"/>
      <c r="Z1125" s="60"/>
    </row>
    <row r="1126" spans="1:26" s="21" customFormat="1" ht="168">
      <c r="A1126" s="60">
        <v>1120</v>
      </c>
      <c r="B1126" s="60" t="s">
        <v>40</v>
      </c>
      <c r="C1126" s="60" t="s">
        <v>6083</v>
      </c>
      <c r="D1126" s="69"/>
      <c r="E1126" s="60" t="s">
        <v>1971</v>
      </c>
      <c r="F1126" s="60" t="s">
        <v>1570</v>
      </c>
      <c r="G1126" s="61"/>
      <c r="H1126" s="60"/>
      <c r="I1126" s="63" t="s">
        <v>1482</v>
      </c>
      <c r="J1126" s="60" t="s">
        <v>23608</v>
      </c>
      <c r="K1126" s="60" t="s">
        <v>28602</v>
      </c>
      <c r="L1126" s="60"/>
      <c r="M1126" s="61"/>
      <c r="N1126" s="60"/>
      <c r="O1126" s="60"/>
      <c r="P1126" s="61"/>
      <c r="Q1126" s="60"/>
      <c r="R1126" s="60"/>
      <c r="S1126" s="60"/>
      <c r="T1126" s="61"/>
      <c r="U1126" s="61"/>
      <c r="V1126" s="61"/>
      <c r="W1126" s="61"/>
      <c r="X1126" s="60"/>
      <c r="Y1126" s="60"/>
      <c r="Z1126" s="60"/>
    </row>
    <row r="1127" spans="1:26" s="21" customFormat="1" ht="36">
      <c r="A1127" s="60">
        <v>1121</v>
      </c>
      <c r="B1127" s="60" t="s">
        <v>40</v>
      </c>
      <c r="C1127" s="60" t="s">
        <v>6083</v>
      </c>
      <c r="D1127" s="69"/>
      <c r="E1127" s="60" t="s">
        <v>1973</v>
      </c>
      <c r="F1127" s="60" t="s">
        <v>1570</v>
      </c>
      <c r="G1127" s="61"/>
      <c r="H1127" s="60"/>
      <c r="I1127" s="63" t="s">
        <v>1974</v>
      </c>
      <c r="J1127" s="60" t="s">
        <v>4661</v>
      </c>
      <c r="K1127" s="60" t="s">
        <v>28603</v>
      </c>
      <c r="L1127" s="60"/>
      <c r="M1127" s="61"/>
      <c r="N1127" s="60"/>
      <c r="O1127" s="60"/>
      <c r="P1127" s="61"/>
      <c r="Q1127" s="60"/>
      <c r="R1127" s="60"/>
      <c r="S1127" s="60"/>
      <c r="T1127" s="61"/>
      <c r="U1127" s="61"/>
      <c r="V1127" s="61"/>
      <c r="W1127" s="61"/>
      <c r="X1127" s="60"/>
      <c r="Y1127" s="60"/>
      <c r="Z1127" s="60"/>
    </row>
    <row r="1128" spans="1:26" s="21" customFormat="1" ht="240">
      <c r="A1128" s="60">
        <v>1122</v>
      </c>
      <c r="B1128" s="60" t="s">
        <v>40</v>
      </c>
      <c r="C1128" s="60" t="s">
        <v>6083</v>
      </c>
      <c r="D1128" s="69"/>
      <c r="E1128" s="60" t="s">
        <v>1976</v>
      </c>
      <c r="F1128" s="60" t="s">
        <v>1570</v>
      </c>
      <c r="G1128" s="61"/>
      <c r="H1128" s="60"/>
      <c r="I1128" s="63" t="s">
        <v>1978</v>
      </c>
      <c r="J1128" s="60" t="s">
        <v>23466</v>
      </c>
      <c r="K1128" s="60" t="s">
        <v>28604</v>
      </c>
      <c r="L1128" s="60"/>
      <c r="M1128" s="61"/>
      <c r="N1128" s="60"/>
      <c r="O1128" s="60"/>
      <c r="P1128" s="61"/>
      <c r="Q1128" s="60"/>
      <c r="R1128" s="60"/>
      <c r="S1128" s="60"/>
      <c r="T1128" s="61"/>
      <c r="U1128" s="61"/>
      <c r="V1128" s="61"/>
      <c r="W1128" s="61"/>
      <c r="X1128" s="60"/>
      <c r="Y1128" s="60"/>
      <c r="Z1128" s="60"/>
    </row>
    <row r="1129" spans="1:26" s="21" customFormat="1" ht="36">
      <c r="A1129" s="60">
        <v>1123</v>
      </c>
      <c r="B1129" s="60" t="s">
        <v>40</v>
      </c>
      <c r="C1129" s="60" t="s">
        <v>6083</v>
      </c>
      <c r="D1129" s="69"/>
      <c r="E1129" s="60" t="s">
        <v>1980</v>
      </c>
      <c r="F1129" s="60" t="s">
        <v>1570</v>
      </c>
      <c r="G1129" s="61"/>
      <c r="H1129" s="60"/>
      <c r="I1129" s="63" t="s">
        <v>1982</v>
      </c>
      <c r="J1129" s="60" t="s">
        <v>23608</v>
      </c>
      <c r="K1129" s="60" t="s">
        <v>28605</v>
      </c>
      <c r="L1129" s="60"/>
      <c r="M1129" s="61"/>
      <c r="N1129" s="60"/>
      <c r="O1129" s="60"/>
      <c r="P1129" s="61"/>
      <c r="Q1129" s="60"/>
      <c r="R1129" s="60"/>
      <c r="S1129" s="60"/>
      <c r="T1129" s="61"/>
      <c r="U1129" s="61"/>
      <c r="V1129" s="61"/>
      <c r="W1129" s="61"/>
      <c r="X1129" s="60"/>
      <c r="Y1129" s="60"/>
      <c r="Z1129" s="60"/>
    </row>
    <row r="1130" spans="1:26" s="21" customFormat="1" ht="60">
      <c r="A1130" s="60">
        <v>1124</v>
      </c>
      <c r="B1130" s="60" t="s">
        <v>40</v>
      </c>
      <c r="C1130" s="60" t="s">
        <v>6083</v>
      </c>
      <c r="D1130" s="69" t="s">
        <v>1984</v>
      </c>
      <c r="E1130" s="60" t="s">
        <v>1985</v>
      </c>
      <c r="F1130" s="60" t="s">
        <v>1465</v>
      </c>
      <c r="G1130" s="61" t="s">
        <v>1986</v>
      </c>
      <c r="H1130" s="60" t="s">
        <v>1987</v>
      </c>
      <c r="I1130" s="63" t="s">
        <v>1988</v>
      </c>
      <c r="J1130" s="60" t="s">
        <v>28439</v>
      </c>
      <c r="K1130" s="60" t="s">
        <v>28606</v>
      </c>
      <c r="L1130" s="60"/>
      <c r="M1130" s="61"/>
      <c r="N1130" s="60"/>
      <c r="O1130" s="60"/>
      <c r="P1130" s="61"/>
      <c r="Q1130" s="60"/>
      <c r="R1130" s="60"/>
      <c r="S1130" s="60"/>
      <c r="T1130" s="61"/>
      <c r="U1130" s="61"/>
      <c r="V1130" s="61"/>
      <c r="W1130" s="61"/>
      <c r="X1130" s="60"/>
      <c r="Y1130" s="60"/>
      <c r="Z1130" s="60"/>
    </row>
    <row r="1131" spans="1:26" s="21" customFormat="1" ht="24">
      <c r="A1131" s="60">
        <v>1125</v>
      </c>
      <c r="B1131" s="60" t="s">
        <v>40</v>
      </c>
      <c r="C1131" s="60" t="s">
        <v>6083</v>
      </c>
      <c r="D1131" s="69"/>
      <c r="E1131" s="60" t="s">
        <v>1990</v>
      </c>
      <c r="F1131" s="60" t="s">
        <v>1570</v>
      </c>
      <c r="G1131" s="61"/>
      <c r="H1131" s="60"/>
      <c r="I1131" s="63" t="s">
        <v>1991</v>
      </c>
      <c r="J1131" s="60" t="s">
        <v>4661</v>
      </c>
      <c r="K1131" s="60" t="s">
        <v>28607</v>
      </c>
      <c r="L1131" s="60"/>
      <c r="M1131" s="61"/>
      <c r="N1131" s="60"/>
      <c r="O1131" s="60"/>
      <c r="P1131" s="61"/>
      <c r="Q1131" s="60"/>
      <c r="R1131" s="60"/>
      <c r="S1131" s="60"/>
      <c r="T1131" s="61"/>
      <c r="U1131" s="61"/>
      <c r="V1131" s="61"/>
      <c r="W1131" s="61"/>
      <c r="X1131" s="60"/>
      <c r="Y1131" s="60"/>
      <c r="Z1131" s="60"/>
    </row>
    <row r="1132" spans="1:26" s="21" customFormat="1" ht="24">
      <c r="A1132" s="60">
        <v>1126</v>
      </c>
      <c r="B1132" s="60" t="s">
        <v>40</v>
      </c>
      <c r="C1132" s="60" t="s">
        <v>6083</v>
      </c>
      <c r="D1132" s="69"/>
      <c r="E1132" s="60" t="s">
        <v>1993</v>
      </c>
      <c r="F1132" s="60" t="s">
        <v>1570</v>
      </c>
      <c r="G1132" s="61"/>
      <c r="H1132" s="60"/>
      <c r="I1132" s="63" t="s">
        <v>1995</v>
      </c>
      <c r="J1132" s="60" t="s">
        <v>4661</v>
      </c>
      <c r="K1132" s="60" t="s">
        <v>28608</v>
      </c>
      <c r="L1132" s="60"/>
      <c r="M1132" s="61"/>
      <c r="N1132" s="60"/>
      <c r="O1132" s="60"/>
      <c r="P1132" s="61"/>
      <c r="Q1132" s="60"/>
      <c r="R1132" s="60"/>
      <c r="S1132" s="60"/>
      <c r="T1132" s="61"/>
      <c r="U1132" s="61"/>
      <c r="V1132" s="61"/>
      <c r="W1132" s="61"/>
      <c r="X1132" s="60"/>
      <c r="Y1132" s="60"/>
      <c r="Z1132" s="60"/>
    </row>
    <row r="1133" spans="1:26" s="21" customFormat="1" ht="48">
      <c r="A1133" s="60">
        <v>1127</v>
      </c>
      <c r="B1133" s="60" t="s">
        <v>40</v>
      </c>
      <c r="C1133" s="60" t="s">
        <v>6083</v>
      </c>
      <c r="D1133" s="69" t="s">
        <v>1670</v>
      </c>
      <c r="E1133" s="60" t="s">
        <v>1997</v>
      </c>
      <c r="F1133" s="60" t="s">
        <v>1465</v>
      </c>
      <c r="G1133" s="61" t="s">
        <v>1998</v>
      </c>
      <c r="H1133" s="60" t="s">
        <v>1999</v>
      </c>
      <c r="I1133" s="63" t="s">
        <v>2000</v>
      </c>
      <c r="J1133" s="60" t="s">
        <v>23608</v>
      </c>
      <c r="K1133" s="60" t="s">
        <v>28609</v>
      </c>
      <c r="L1133" s="60"/>
      <c r="M1133" s="61"/>
      <c r="N1133" s="60"/>
      <c r="O1133" s="60"/>
      <c r="P1133" s="61"/>
      <c r="Q1133" s="60"/>
      <c r="R1133" s="60"/>
      <c r="S1133" s="60"/>
      <c r="T1133" s="61"/>
      <c r="U1133" s="61"/>
      <c r="V1133" s="61"/>
      <c r="W1133" s="61"/>
      <c r="X1133" s="60"/>
      <c r="Y1133" s="60"/>
      <c r="Z1133" s="60"/>
    </row>
    <row r="1134" spans="1:26" s="21" customFormat="1" ht="108">
      <c r="A1134" s="60">
        <v>1128</v>
      </c>
      <c r="B1134" s="60" t="s">
        <v>40</v>
      </c>
      <c r="C1134" s="60" t="s">
        <v>6083</v>
      </c>
      <c r="D1134" s="69" t="s">
        <v>2002</v>
      </c>
      <c r="E1134" s="60" t="s">
        <v>1563</v>
      </c>
      <c r="F1134" s="60" t="s">
        <v>1465</v>
      </c>
      <c r="G1134" s="61" t="s">
        <v>1578</v>
      </c>
      <c r="H1134" s="60" t="s">
        <v>1565</v>
      </c>
      <c r="I1134" s="63" t="s">
        <v>1566</v>
      </c>
      <c r="J1134" s="60" t="s">
        <v>23608</v>
      </c>
      <c r="K1134" s="60" t="s">
        <v>28610</v>
      </c>
      <c r="L1134" s="60"/>
      <c r="M1134" s="61"/>
      <c r="N1134" s="60"/>
      <c r="O1134" s="60"/>
      <c r="P1134" s="61"/>
      <c r="Q1134" s="60"/>
      <c r="R1134" s="60"/>
      <c r="S1134" s="60"/>
      <c r="T1134" s="61"/>
      <c r="U1134" s="61"/>
      <c r="V1134" s="61"/>
      <c r="W1134" s="61"/>
      <c r="X1134" s="60"/>
      <c r="Y1134" s="60"/>
      <c r="Z1134" s="60"/>
    </row>
    <row r="1135" spans="1:26" s="21" customFormat="1" ht="24">
      <c r="A1135" s="60">
        <v>1129</v>
      </c>
      <c r="B1135" s="60" t="s">
        <v>40</v>
      </c>
      <c r="C1135" s="60" t="s">
        <v>6083</v>
      </c>
      <c r="D1135" s="69"/>
      <c r="E1135" s="60" t="s">
        <v>2004</v>
      </c>
      <c r="F1135" s="60" t="s">
        <v>1570</v>
      </c>
      <c r="G1135" s="61"/>
      <c r="H1135" s="60"/>
      <c r="I1135" s="63" t="s">
        <v>2005</v>
      </c>
      <c r="J1135" s="60" t="s">
        <v>4661</v>
      </c>
      <c r="K1135" s="60" t="s">
        <v>28607</v>
      </c>
      <c r="L1135" s="60"/>
      <c r="M1135" s="61"/>
      <c r="N1135" s="60"/>
      <c r="O1135" s="60"/>
      <c r="P1135" s="61"/>
      <c r="Q1135" s="60"/>
      <c r="R1135" s="60"/>
      <c r="S1135" s="60"/>
      <c r="T1135" s="61"/>
      <c r="U1135" s="61"/>
      <c r="V1135" s="61"/>
      <c r="W1135" s="61"/>
      <c r="X1135" s="60"/>
      <c r="Y1135" s="60"/>
      <c r="Z1135" s="60"/>
    </row>
    <row r="1136" spans="1:26" s="21" customFormat="1" ht="24">
      <c r="A1136" s="60">
        <v>1130</v>
      </c>
      <c r="B1136" s="60" t="s">
        <v>40</v>
      </c>
      <c r="C1136" s="60" t="s">
        <v>6083</v>
      </c>
      <c r="D1136" s="69"/>
      <c r="E1136" s="60" t="s">
        <v>2006</v>
      </c>
      <c r="F1136" s="60" t="s">
        <v>1570</v>
      </c>
      <c r="G1136" s="61"/>
      <c r="H1136" s="60"/>
      <c r="I1136" s="63" t="s">
        <v>2007</v>
      </c>
      <c r="J1136" s="60" t="s">
        <v>23608</v>
      </c>
      <c r="K1136" s="60" t="s">
        <v>28607</v>
      </c>
      <c r="L1136" s="60"/>
      <c r="M1136" s="61"/>
      <c r="N1136" s="60"/>
      <c r="O1136" s="60"/>
      <c r="P1136" s="61"/>
      <c r="Q1136" s="60"/>
      <c r="R1136" s="60"/>
      <c r="S1136" s="60"/>
      <c r="T1136" s="61"/>
      <c r="U1136" s="61"/>
      <c r="V1136" s="61"/>
      <c r="W1136" s="61"/>
      <c r="X1136" s="60"/>
      <c r="Y1136" s="60"/>
      <c r="Z1136" s="60"/>
    </row>
    <row r="1137" spans="1:26" s="21" customFormat="1" ht="24">
      <c r="A1137" s="60">
        <v>1131</v>
      </c>
      <c r="B1137" s="60" t="s">
        <v>40</v>
      </c>
      <c r="C1137" s="60" t="s">
        <v>6083</v>
      </c>
      <c r="D1137" s="69"/>
      <c r="E1137" s="60" t="s">
        <v>2008</v>
      </c>
      <c r="F1137" s="60" t="s">
        <v>1570</v>
      </c>
      <c r="G1137" s="61"/>
      <c r="H1137" s="60"/>
      <c r="I1137" s="63" t="s">
        <v>2009</v>
      </c>
      <c r="J1137" s="60" t="s">
        <v>23608</v>
      </c>
      <c r="K1137" s="60" t="s">
        <v>28607</v>
      </c>
      <c r="L1137" s="60"/>
      <c r="M1137" s="61"/>
      <c r="N1137" s="60"/>
      <c r="O1137" s="60"/>
      <c r="P1137" s="61"/>
      <c r="Q1137" s="60"/>
      <c r="R1137" s="60"/>
      <c r="S1137" s="60"/>
      <c r="T1137" s="61"/>
      <c r="U1137" s="61"/>
      <c r="V1137" s="61"/>
      <c r="W1137" s="61"/>
      <c r="X1137" s="60"/>
      <c r="Y1137" s="60"/>
      <c r="Z1137" s="60"/>
    </row>
    <row r="1138" spans="1:26" s="21" customFormat="1" ht="24">
      <c r="A1138" s="60">
        <v>1132</v>
      </c>
      <c r="B1138" s="60" t="s">
        <v>40</v>
      </c>
      <c r="C1138" s="60" t="s">
        <v>6083</v>
      </c>
      <c r="D1138" s="69"/>
      <c r="E1138" s="60" t="s">
        <v>2010</v>
      </c>
      <c r="F1138" s="60" t="s">
        <v>1570</v>
      </c>
      <c r="G1138" s="61"/>
      <c r="H1138" s="60"/>
      <c r="I1138" s="63" t="s">
        <v>2011</v>
      </c>
      <c r="J1138" s="60" t="s">
        <v>23608</v>
      </c>
      <c r="K1138" s="60" t="s">
        <v>28607</v>
      </c>
      <c r="L1138" s="60"/>
      <c r="M1138" s="61"/>
      <c r="N1138" s="60"/>
      <c r="O1138" s="60"/>
      <c r="P1138" s="61"/>
      <c r="Q1138" s="60"/>
      <c r="R1138" s="60"/>
      <c r="S1138" s="60"/>
      <c r="T1138" s="61"/>
      <c r="U1138" s="61"/>
      <c r="V1138" s="61"/>
      <c r="W1138" s="61"/>
      <c r="X1138" s="60"/>
      <c r="Y1138" s="60"/>
      <c r="Z1138" s="60"/>
    </row>
    <row r="1139" spans="1:26" s="21" customFormat="1" ht="24">
      <c r="A1139" s="60">
        <v>1133</v>
      </c>
      <c r="B1139" s="60" t="s">
        <v>40</v>
      </c>
      <c r="C1139" s="60" t="s">
        <v>6083</v>
      </c>
      <c r="D1139" s="69"/>
      <c r="E1139" s="60" t="s">
        <v>2012</v>
      </c>
      <c r="F1139" s="60" t="s">
        <v>1570</v>
      </c>
      <c r="G1139" s="61"/>
      <c r="H1139" s="60"/>
      <c r="I1139" s="63" t="s">
        <v>2013</v>
      </c>
      <c r="J1139" s="60" t="s">
        <v>23608</v>
      </c>
      <c r="K1139" s="60" t="s">
        <v>28607</v>
      </c>
      <c r="L1139" s="60"/>
      <c r="M1139" s="61"/>
      <c r="N1139" s="60"/>
      <c r="O1139" s="60"/>
      <c r="P1139" s="61"/>
      <c r="Q1139" s="60"/>
      <c r="R1139" s="60"/>
      <c r="S1139" s="60"/>
      <c r="T1139" s="61"/>
      <c r="U1139" s="61"/>
      <c r="V1139" s="61"/>
      <c r="W1139" s="61"/>
      <c r="X1139" s="60"/>
      <c r="Y1139" s="60"/>
      <c r="Z1139" s="60"/>
    </row>
    <row r="1140" spans="1:26" s="21" customFormat="1" ht="24">
      <c r="A1140" s="60">
        <v>1134</v>
      </c>
      <c r="B1140" s="60" t="s">
        <v>40</v>
      </c>
      <c r="C1140" s="60" t="s">
        <v>6083</v>
      </c>
      <c r="D1140" s="69"/>
      <c r="E1140" s="60" t="s">
        <v>2014</v>
      </c>
      <c r="F1140" s="60" t="s">
        <v>1570</v>
      </c>
      <c r="G1140" s="61"/>
      <c r="H1140" s="60"/>
      <c r="I1140" s="63" t="s">
        <v>2015</v>
      </c>
      <c r="J1140" s="60" t="s">
        <v>23608</v>
      </c>
      <c r="K1140" s="60" t="s">
        <v>28607</v>
      </c>
      <c r="L1140" s="60"/>
      <c r="M1140" s="61"/>
      <c r="N1140" s="60"/>
      <c r="O1140" s="60"/>
      <c r="P1140" s="61"/>
      <c r="Q1140" s="60"/>
      <c r="R1140" s="60"/>
      <c r="S1140" s="60"/>
      <c r="T1140" s="61"/>
      <c r="U1140" s="61"/>
      <c r="V1140" s="61"/>
      <c r="W1140" s="61"/>
      <c r="X1140" s="60"/>
      <c r="Y1140" s="60"/>
      <c r="Z1140" s="60"/>
    </row>
    <row r="1141" spans="1:26" s="21" customFormat="1" ht="24">
      <c r="A1141" s="60">
        <v>1135</v>
      </c>
      <c r="B1141" s="60" t="s">
        <v>40</v>
      </c>
      <c r="C1141" s="60" t="s">
        <v>6083</v>
      </c>
      <c r="D1141" s="69"/>
      <c r="E1141" s="60" t="s">
        <v>2016</v>
      </c>
      <c r="F1141" s="60" t="s">
        <v>1570</v>
      </c>
      <c r="G1141" s="61"/>
      <c r="H1141" s="60"/>
      <c r="I1141" s="63" t="s">
        <v>2009</v>
      </c>
      <c r="J1141" s="60" t="s">
        <v>23608</v>
      </c>
      <c r="K1141" s="60" t="s">
        <v>28607</v>
      </c>
      <c r="L1141" s="60"/>
      <c r="M1141" s="61"/>
      <c r="N1141" s="60"/>
      <c r="O1141" s="60"/>
      <c r="P1141" s="61"/>
      <c r="Q1141" s="60"/>
      <c r="R1141" s="60"/>
      <c r="S1141" s="60"/>
      <c r="T1141" s="61"/>
      <c r="U1141" s="61"/>
      <c r="V1141" s="61"/>
      <c r="W1141" s="61"/>
      <c r="X1141" s="60"/>
      <c r="Y1141" s="60"/>
      <c r="Z1141" s="60"/>
    </row>
    <row r="1142" spans="1:26" s="21" customFormat="1" ht="24">
      <c r="A1142" s="60">
        <v>1136</v>
      </c>
      <c r="B1142" s="60" t="s">
        <v>40</v>
      </c>
      <c r="C1142" s="60" t="s">
        <v>6083</v>
      </c>
      <c r="D1142" s="69"/>
      <c r="E1142" s="60" t="s">
        <v>2017</v>
      </c>
      <c r="F1142" s="60" t="s">
        <v>1570</v>
      </c>
      <c r="G1142" s="61"/>
      <c r="H1142" s="60"/>
      <c r="I1142" s="63" t="s">
        <v>2018</v>
      </c>
      <c r="J1142" s="60" t="s">
        <v>23608</v>
      </c>
      <c r="K1142" s="60" t="s">
        <v>28607</v>
      </c>
      <c r="L1142" s="60"/>
      <c r="M1142" s="61"/>
      <c r="N1142" s="60"/>
      <c r="O1142" s="60"/>
      <c r="P1142" s="61"/>
      <c r="Q1142" s="60"/>
      <c r="R1142" s="60"/>
      <c r="S1142" s="60"/>
      <c r="T1142" s="61"/>
      <c r="U1142" s="61"/>
      <c r="V1142" s="61"/>
      <c r="W1142" s="61"/>
      <c r="X1142" s="60"/>
      <c r="Y1142" s="60"/>
      <c r="Z1142" s="60"/>
    </row>
    <row r="1143" spans="1:26" s="21" customFormat="1" ht="24">
      <c r="A1143" s="60">
        <v>1137</v>
      </c>
      <c r="B1143" s="60" t="s">
        <v>40</v>
      </c>
      <c r="C1143" s="60" t="s">
        <v>6083</v>
      </c>
      <c r="D1143" s="69"/>
      <c r="E1143" s="60" t="s">
        <v>2019</v>
      </c>
      <c r="F1143" s="60" t="s">
        <v>1570</v>
      </c>
      <c r="G1143" s="61"/>
      <c r="H1143" s="60"/>
      <c r="I1143" s="63" t="s">
        <v>2020</v>
      </c>
      <c r="J1143" s="60" t="s">
        <v>23608</v>
      </c>
      <c r="K1143" s="60" t="s">
        <v>28607</v>
      </c>
      <c r="L1143" s="60"/>
      <c r="M1143" s="61"/>
      <c r="N1143" s="60"/>
      <c r="O1143" s="60"/>
      <c r="P1143" s="61"/>
      <c r="Q1143" s="60"/>
      <c r="R1143" s="60"/>
      <c r="S1143" s="60"/>
      <c r="T1143" s="61"/>
      <c r="U1143" s="61"/>
      <c r="V1143" s="61"/>
      <c r="W1143" s="61"/>
      <c r="X1143" s="60"/>
      <c r="Y1143" s="60"/>
      <c r="Z1143" s="60"/>
    </row>
    <row r="1144" spans="1:26" s="21" customFormat="1" ht="24">
      <c r="A1144" s="60">
        <v>1138</v>
      </c>
      <c r="B1144" s="60" t="s">
        <v>40</v>
      </c>
      <c r="C1144" s="60" t="s">
        <v>6083</v>
      </c>
      <c r="D1144" s="69"/>
      <c r="E1144" s="60" t="s">
        <v>2021</v>
      </c>
      <c r="F1144" s="60" t="s">
        <v>1570</v>
      </c>
      <c r="G1144" s="61"/>
      <c r="H1144" s="60"/>
      <c r="I1144" s="63" t="s">
        <v>2022</v>
      </c>
      <c r="J1144" s="60" t="s">
        <v>23608</v>
      </c>
      <c r="K1144" s="60" t="s">
        <v>28607</v>
      </c>
      <c r="L1144" s="60"/>
      <c r="M1144" s="61"/>
      <c r="N1144" s="60"/>
      <c r="O1144" s="60"/>
      <c r="P1144" s="61"/>
      <c r="Q1144" s="60"/>
      <c r="R1144" s="60"/>
      <c r="S1144" s="60"/>
      <c r="T1144" s="61"/>
      <c r="U1144" s="61"/>
      <c r="V1144" s="61"/>
      <c r="W1144" s="61"/>
      <c r="X1144" s="60"/>
      <c r="Y1144" s="60"/>
      <c r="Z1144" s="60"/>
    </row>
    <row r="1145" spans="1:26" s="21" customFormat="1" ht="24">
      <c r="A1145" s="60">
        <v>1139</v>
      </c>
      <c r="B1145" s="60" t="s">
        <v>40</v>
      </c>
      <c r="C1145" s="60" t="s">
        <v>6083</v>
      </c>
      <c r="D1145" s="69"/>
      <c r="E1145" s="60" t="s">
        <v>2023</v>
      </c>
      <c r="F1145" s="60" t="s">
        <v>1570</v>
      </c>
      <c r="G1145" s="61"/>
      <c r="H1145" s="60"/>
      <c r="I1145" s="63" t="s">
        <v>2024</v>
      </c>
      <c r="J1145" s="60" t="s">
        <v>23608</v>
      </c>
      <c r="K1145" s="60" t="s">
        <v>28607</v>
      </c>
      <c r="L1145" s="60"/>
      <c r="M1145" s="61"/>
      <c r="N1145" s="60"/>
      <c r="O1145" s="60"/>
      <c r="P1145" s="61"/>
      <c r="Q1145" s="60"/>
      <c r="R1145" s="60"/>
      <c r="S1145" s="60"/>
      <c r="T1145" s="61"/>
      <c r="U1145" s="61"/>
      <c r="V1145" s="61"/>
      <c r="W1145" s="61"/>
      <c r="X1145" s="60"/>
      <c r="Y1145" s="60"/>
      <c r="Z1145" s="60"/>
    </row>
    <row r="1146" spans="1:26" s="21" customFormat="1" ht="24">
      <c r="A1146" s="60">
        <v>1140</v>
      </c>
      <c r="B1146" s="60" t="s">
        <v>40</v>
      </c>
      <c r="C1146" s="60" t="s">
        <v>6083</v>
      </c>
      <c r="D1146" s="69"/>
      <c r="E1146" s="60" t="s">
        <v>2025</v>
      </c>
      <c r="F1146" s="60" t="s">
        <v>1570</v>
      </c>
      <c r="G1146" s="61"/>
      <c r="H1146" s="60"/>
      <c r="I1146" s="63" t="s">
        <v>2026</v>
      </c>
      <c r="J1146" s="60" t="s">
        <v>23608</v>
      </c>
      <c r="K1146" s="60" t="s">
        <v>28607</v>
      </c>
      <c r="L1146" s="60"/>
      <c r="M1146" s="61"/>
      <c r="N1146" s="60"/>
      <c r="O1146" s="60"/>
      <c r="P1146" s="61"/>
      <c r="Q1146" s="60"/>
      <c r="R1146" s="60"/>
      <c r="S1146" s="60"/>
      <c r="T1146" s="61"/>
      <c r="U1146" s="61"/>
      <c r="V1146" s="61"/>
      <c r="W1146" s="61"/>
      <c r="X1146" s="60"/>
      <c r="Y1146" s="60"/>
      <c r="Z1146" s="60"/>
    </row>
    <row r="1147" spans="1:26" s="21" customFormat="1" ht="24">
      <c r="A1147" s="60">
        <v>1141</v>
      </c>
      <c r="B1147" s="60" t="s">
        <v>40</v>
      </c>
      <c r="C1147" s="60" t="s">
        <v>6083</v>
      </c>
      <c r="D1147" s="69"/>
      <c r="E1147" s="60" t="s">
        <v>2027</v>
      </c>
      <c r="F1147" s="60" t="s">
        <v>1570</v>
      </c>
      <c r="G1147" s="61"/>
      <c r="H1147" s="60"/>
      <c r="I1147" s="63" t="s">
        <v>1991</v>
      </c>
      <c r="J1147" s="60" t="s">
        <v>23608</v>
      </c>
      <c r="K1147" s="60" t="s">
        <v>28607</v>
      </c>
      <c r="L1147" s="60"/>
      <c r="M1147" s="61"/>
      <c r="N1147" s="60"/>
      <c r="O1147" s="60"/>
      <c r="P1147" s="61"/>
      <c r="Q1147" s="60"/>
      <c r="R1147" s="60"/>
      <c r="S1147" s="60"/>
      <c r="T1147" s="61"/>
      <c r="U1147" s="61"/>
      <c r="V1147" s="61"/>
      <c r="W1147" s="61"/>
      <c r="X1147" s="60"/>
      <c r="Y1147" s="60"/>
      <c r="Z1147" s="60"/>
    </row>
    <row r="1148" spans="1:26" s="21" customFormat="1" ht="24">
      <c r="A1148" s="60">
        <v>1142</v>
      </c>
      <c r="B1148" s="60" t="s">
        <v>40</v>
      </c>
      <c r="C1148" s="60" t="s">
        <v>6083</v>
      </c>
      <c r="D1148" s="69"/>
      <c r="E1148" s="60" t="s">
        <v>2028</v>
      </c>
      <c r="F1148" s="60" t="s">
        <v>1570</v>
      </c>
      <c r="G1148" s="61"/>
      <c r="H1148" s="60"/>
      <c r="I1148" s="63" t="s">
        <v>1991</v>
      </c>
      <c r="J1148" s="60" t="s">
        <v>23608</v>
      </c>
      <c r="K1148" s="60" t="s">
        <v>28607</v>
      </c>
      <c r="L1148" s="60"/>
      <c r="M1148" s="61"/>
      <c r="N1148" s="60"/>
      <c r="O1148" s="60"/>
      <c r="P1148" s="61"/>
      <c r="Q1148" s="60"/>
      <c r="R1148" s="60"/>
      <c r="S1148" s="60"/>
      <c r="T1148" s="61"/>
      <c r="U1148" s="61"/>
      <c r="V1148" s="61"/>
      <c r="W1148" s="61"/>
      <c r="X1148" s="60"/>
      <c r="Y1148" s="60"/>
      <c r="Z1148" s="60"/>
    </row>
    <row r="1149" spans="1:26" s="21" customFormat="1" ht="72">
      <c r="A1149" s="60">
        <v>1143</v>
      </c>
      <c r="B1149" s="60" t="s">
        <v>40</v>
      </c>
      <c r="C1149" s="60" t="s">
        <v>6083</v>
      </c>
      <c r="D1149" s="69"/>
      <c r="E1149" s="60" t="s">
        <v>1590</v>
      </c>
      <c r="F1149" s="60" t="s">
        <v>1570</v>
      </c>
      <c r="G1149" s="61"/>
      <c r="H1149" s="60"/>
      <c r="I1149" s="63" t="s">
        <v>2029</v>
      </c>
      <c r="J1149" s="60" t="s">
        <v>23381</v>
      </c>
      <c r="K1149" s="60" t="s">
        <v>28611</v>
      </c>
      <c r="L1149" s="60"/>
      <c r="M1149" s="61"/>
      <c r="N1149" s="60"/>
      <c r="O1149" s="60"/>
      <c r="P1149" s="61"/>
      <c r="Q1149" s="60"/>
      <c r="R1149" s="60"/>
      <c r="S1149" s="60"/>
      <c r="T1149" s="61"/>
      <c r="U1149" s="61"/>
      <c r="V1149" s="61"/>
      <c r="W1149" s="61"/>
      <c r="X1149" s="60"/>
      <c r="Y1149" s="60"/>
      <c r="Z1149" s="60"/>
    </row>
    <row r="1150" spans="1:26" s="21" customFormat="1" ht="24">
      <c r="A1150" s="60">
        <v>1144</v>
      </c>
      <c r="B1150" s="60" t="s">
        <v>40</v>
      </c>
      <c r="C1150" s="60" t="s">
        <v>6083</v>
      </c>
      <c r="D1150" s="69"/>
      <c r="E1150" s="60" t="s">
        <v>2031</v>
      </c>
      <c r="F1150" s="60" t="s">
        <v>1570</v>
      </c>
      <c r="G1150" s="61"/>
      <c r="H1150" s="60"/>
      <c r="I1150" s="63" t="s">
        <v>2032</v>
      </c>
      <c r="J1150" s="60" t="s">
        <v>23608</v>
      </c>
      <c r="K1150" s="60" t="s">
        <v>28607</v>
      </c>
      <c r="L1150" s="60"/>
      <c r="M1150" s="61"/>
      <c r="N1150" s="60"/>
      <c r="O1150" s="60"/>
      <c r="P1150" s="61"/>
      <c r="Q1150" s="60"/>
      <c r="R1150" s="60"/>
      <c r="S1150" s="60"/>
      <c r="T1150" s="61"/>
      <c r="U1150" s="61"/>
      <c r="V1150" s="61"/>
      <c r="W1150" s="61"/>
      <c r="X1150" s="60"/>
      <c r="Y1150" s="60"/>
      <c r="Z1150" s="60"/>
    </row>
    <row r="1151" spans="1:26" s="30" customFormat="1" ht="24">
      <c r="A1151" s="60">
        <v>1145</v>
      </c>
      <c r="B1151" s="60" t="s">
        <v>40</v>
      </c>
      <c r="C1151" s="60" t="s">
        <v>6083</v>
      </c>
      <c r="D1151" s="69"/>
      <c r="E1151" s="60" t="s">
        <v>2033</v>
      </c>
      <c r="F1151" s="60" t="s">
        <v>1570</v>
      </c>
      <c r="G1151" s="61"/>
      <c r="H1151" s="60"/>
      <c r="I1151" s="63" t="s">
        <v>2034</v>
      </c>
      <c r="J1151" s="60" t="s">
        <v>23608</v>
      </c>
      <c r="K1151" s="60" t="s">
        <v>28607</v>
      </c>
      <c r="L1151" s="60"/>
      <c r="M1151" s="61"/>
      <c r="N1151" s="60"/>
      <c r="O1151" s="60"/>
      <c r="P1151" s="61"/>
      <c r="Q1151" s="60"/>
      <c r="R1151" s="60"/>
      <c r="S1151" s="60"/>
      <c r="T1151" s="61"/>
      <c r="U1151" s="61"/>
      <c r="V1151" s="61"/>
      <c r="W1151" s="61"/>
      <c r="X1151" s="60"/>
      <c r="Y1151" s="60"/>
      <c r="Z1151" s="60"/>
    </row>
    <row r="1152" spans="1:26" s="30" customFormat="1" ht="24">
      <c r="A1152" s="60">
        <v>1146</v>
      </c>
      <c r="B1152" s="60" t="s">
        <v>40</v>
      </c>
      <c r="C1152" s="60" t="s">
        <v>6083</v>
      </c>
      <c r="D1152" s="69"/>
      <c r="E1152" s="60" t="s">
        <v>2035</v>
      </c>
      <c r="F1152" s="60" t="s">
        <v>1570</v>
      </c>
      <c r="G1152" s="61"/>
      <c r="H1152" s="60"/>
      <c r="I1152" s="63" t="s">
        <v>2036</v>
      </c>
      <c r="J1152" s="60" t="s">
        <v>23608</v>
      </c>
      <c r="K1152" s="60" t="s">
        <v>28607</v>
      </c>
      <c r="L1152" s="60"/>
      <c r="M1152" s="61"/>
      <c r="N1152" s="60"/>
      <c r="O1152" s="60"/>
      <c r="P1152" s="61"/>
      <c r="Q1152" s="60"/>
      <c r="R1152" s="60"/>
      <c r="S1152" s="60"/>
      <c r="T1152" s="61"/>
      <c r="U1152" s="61"/>
      <c r="V1152" s="61"/>
      <c r="W1152" s="61"/>
      <c r="X1152" s="60"/>
      <c r="Y1152" s="60"/>
      <c r="Z1152" s="60"/>
    </row>
    <row r="1153" spans="1:26" s="21" customFormat="1" ht="24">
      <c r="A1153" s="60">
        <v>1147</v>
      </c>
      <c r="B1153" s="60" t="s">
        <v>40</v>
      </c>
      <c r="C1153" s="60" t="s">
        <v>6083</v>
      </c>
      <c r="D1153" s="69"/>
      <c r="E1153" s="60" t="s">
        <v>2037</v>
      </c>
      <c r="F1153" s="60" t="s">
        <v>1570</v>
      </c>
      <c r="G1153" s="61"/>
      <c r="H1153" s="60"/>
      <c r="I1153" s="63" t="s">
        <v>2038</v>
      </c>
      <c r="J1153" s="60" t="s">
        <v>23608</v>
      </c>
      <c r="K1153" s="60" t="s">
        <v>28607</v>
      </c>
      <c r="L1153" s="60"/>
      <c r="M1153" s="61"/>
      <c r="N1153" s="60"/>
      <c r="O1153" s="60"/>
      <c r="P1153" s="61"/>
      <c r="Q1153" s="60"/>
      <c r="R1153" s="60"/>
      <c r="S1153" s="60"/>
      <c r="T1153" s="61"/>
      <c r="U1153" s="61"/>
      <c r="V1153" s="61"/>
      <c r="W1153" s="61"/>
      <c r="X1153" s="60"/>
      <c r="Y1153" s="60"/>
      <c r="Z1153" s="60"/>
    </row>
    <row r="1154" spans="1:26" s="21" customFormat="1" ht="120">
      <c r="A1154" s="60">
        <v>1148</v>
      </c>
      <c r="B1154" s="60" t="s">
        <v>40</v>
      </c>
      <c r="C1154" s="60" t="s">
        <v>6083</v>
      </c>
      <c r="D1154" s="69"/>
      <c r="E1154" s="60" t="s">
        <v>2039</v>
      </c>
      <c r="F1154" s="60" t="s">
        <v>1570</v>
      </c>
      <c r="G1154" s="61"/>
      <c r="H1154" s="60"/>
      <c r="I1154" s="63" t="s">
        <v>2041</v>
      </c>
      <c r="J1154" s="60" t="s">
        <v>23608</v>
      </c>
      <c r="K1154" s="60" t="s">
        <v>28612</v>
      </c>
      <c r="L1154" s="60"/>
      <c r="M1154" s="61"/>
      <c r="N1154" s="60"/>
      <c r="O1154" s="60"/>
      <c r="P1154" s="61"/>
      <c r="Q1154" s="60"/>
      <c r="R1154" s="60"/>
      <c r="S1154" s="60"/>
      <c r="T1154" s="61"/>
      <c r="U1154" s="61"/>
      <c r="V1154" s="61"/>
      <c r="W1154" s="61"/>
      <c r="X1154" s="60"/>
      <c r="Y1154" s="60"/>
      <c r="Z1154" s="60"/>
    </row>
    <row r="1155" spans="1:26" s="21" customFormat="1" ht="252">
      <c r="A1155" s="60">
        <v>1149</v>
      </c>
      <c r="B1155" s="60" t="s">
        <v>40</v>
      </c>
      <c r="C1155" s="60" t="s">
        <v>6083</v>
      </c>
      <c r="D1155" s="69"/>
      <c r="E1155" s="60" t="s">
        <v>2043</v>
      </c>
      <c r="F1155" s="60" t="s">
        <v>1570</v>
      </c>
      <c r="G1155" s="61"/>
      <c r="H1155" s="60"/>
      <c r="I1155" s="63" t="s">
        <v>2044</v>
      </c>
      <c r="J1155" s="60" t="s">
        <v>23608</v>
      </c>
      <c r="K1155" s="60" t="s">
        <v>28613</v>
      </c>
      <c r="L1155" s="60"/>
      <c r="M1155" s="61"/>
      <c r="N1155" s="60"/>
      <c r="O1155" s="60"/>
      <c r="P1155" s="61"/>
      <c r="Q1155" s="60"/>
      <c r="R1155" s="60"/>
      <c r="S1155" s="60"/>
      <c r="T1155" s="61"/>
      <c r="U1155" s="61"/>
      <c r="V1155" s="61"/>
      <c r="W1155" s="61"/>
      <c r="X1155" s="60"/>
      <c r="Y1155" s="60"/>
      <c r="Z1155" s="60"/>
    </row>
    <row r="1156" spans="1:26" s="21" customFormat="1" ht="24">
      <c r="A1156" s="60">
        <v>1150</v>
      </c>
      <c r="B1156" s="60" t="s">
        <v>40</v>
      </c>
      <c r="C1156" s="60" t="s">
        <v>6083</v>
      </c>
      <c r="D1156" s="69"/>
      <c r="E1156" s="60" t="s">
        <v>2046</v>
      </c>
      <c r="F1156" s="60" t="s">
        <v>1570</v>
      </c>
      <c r="G1156" s="61"/>
      <c r="H1156" s="60"/>
      <c r="I1156" s="63" t="s">
        <v>2047</v>
      </c>
      <c r="J1156" s="60" t="s">
        <v>23608</v>
      </c>
      <c r="K1156" s="60" t="s">
        <v>28614</v>
      </c>
      <c r="L1156" s="60"/>
      <c r="M1156" s="61"/>
      <c r="N1156" s="60"/>
      <c r="O1156" s="60"/>
      <c r="P1156" s="61"/>
      <c r="Q1156" s="60"/>
      <c r="R1156" s="60"/>
      <c r="S1156" s="60"/>
      <c r="T1156" s="61"/>
      <c r="U1156" s="61"/>
      <c r="V1156" s="61"/>
      <c r="W1156" s="61"/>
      <c r="X1156" s="60"/>
      <c r="Y1156" s="60"/>
      <c r="Z1156" s="60"/>
    </row>
    <row r="1157" spans="1:26" s="21" customFormat="1" ht="24">
      <c r="A1157" s="60">
        <v>1151</v>
      </c>
      <c r="B1157" s="60" t="s">
        <v>40</v>
      </c>
      <c r="C1157" s="60" t="s">
        <v>6083</v>
      </c>
      <c r="D1157" s="69"/>
      <c r="E1157" s="60" t="s">
        <v>2049</v>
      </c>
      <c r="F1157" s="60" t="s">
        <v>1570</v>
      </c>
      <c r="G1157" s="61"/>
      <c r="H1157" s="60"/>
      <c r="I1157" s="63" t="s">
        <v>2047</v>
      </c>
      <c r="J1157" s="60" t="s">
        <v>23608</v>
      </c>
      <c r="K1157" s="60" t="s">
        <v>28614</v>
      </c>
      <c r="L1157" s="60"/>
      <c r="M1157" s="61"/>
      <c r="N1157" s="60"/>
      <c r="O1157" s="60"/>
      <c r="P1157" s="61"/>
      <c r="Q1157" s="60"/>
      <c r="R1157" s="60"/>
      <c r="S1157" s="60"/>
      <c r="T1157" s="61"/>
      <c r="U1157" s="61"/>
      <c r="V1157" s="61"/>
      <c r="W1157" s="61"/>
      <c r="X1157" s="60"/>
      <c r="Y1157" s="60"/>
      <c r="Z1157" s="60"/>
    </row>
    <row r="1158" spans="1:26" s="21" customFormat="1" ht="24">
      <c r="A1158" s="60">
        <v>1152</v>
      </c>
      <c r="B1158" s="60" t="s">
        <v>40</v>
      </c>
      <c r="C1158" s="60" t="s">
        <v>6083</v>
      </c>
      <c r="D1158" s="69"/>
      <c r="E1158" s="60" t="s">
        <v>2050</v>
      </c>
      <c r="F1158" s="60" t="s">
        <v>1570</v>
      </c>
      <c r="G1158" s="61"/>
      <c r="H1158" s="60"/>
      <c r="I1158" s="63" t="s">
        <v>2047</v>
      </c>
      <c r="J1158" s="60" t="s">
        <v>23608</v>
      </c>
      <c r="K1158" s="60" t="s">
        <v>28614</v>
      </c>
      <c r="L1158" s="60"/>
      <c r="M1158" s="61"/>
      <c r="N1158" s="60"/>
      <c r="O1158" s="60"/>
      <c r="P1158" s="61"/>
      <c r="Q1158" s="60"/>
      <c r="R1158" s="60"/>
      <c r="S1158" s="60"/>
      <c r="T1158" s="61"/>
      <c r="U1158" s="61"/>
      <c r="V1158" s="61"/>
      <c r="W1158" s="61"/>
      <c r="X1158" s="60"/>
      <c r="Y1158" s="60"/>
      <c r="Z1158" s="60"/>
    </row>
    <row r="1159" spans="1:26" s="21" customFormat="1" ht="36">
      <c r="A1159" s="60">
        <v>1153</v>
      </c>
      <c r="B1159" s="60" t="s">
        <v>40</v>
      </c>
      <c r="C1159" s="60" t="s">
        <v>6083</v>
      </c>
      <c r="D1159" s="69"/>
      <c r="E1159" s="60" t="s">
        <v>2051</v>
      </c>
      <c r="F1159" s="60" t="s">
        <v>1570</v>
      </c>
      <c r="G1159" s="61"/>
      <c r="H1159" s="60"/>
      <c r="I1159" s="63" t="s">
        <v>2047</v>
      </c>
      <c r="J1159" s="60" t="s">
        <v>23608</v>
      </c>
      <c r="K1159" s="60" t="s">
        <v>28615</v>
      </c>
      <c r="L1159" s="60"/>
      <c r="M1159" s="61"/>
      <c r="N1159" s="60"/>
      <c r="O1159" s="60"/>
      <c r="P1159" s="61"/>
      <c r="Q1159" s="60"/>
      <c r="R1159" s="60"/>
      <c r="S1159" s="60"/>
      <c r="T1159" s="61"/>
      <c r="U1159" s="61"/>
      <c r="V1159" s="61"/>
      <c r="W1159" s="61"/>
      <c r="X1159" s="60"/>
      <c r="Y1159" s="60"/>
      <c r="Z1159" s="60"/>
    </row>
    <row r="1160" spans="1:26" s="21" customFormat="1" ht="24">
      <c r="A1160" s="60">
        <v>1154</v>
      </c>
      <c r="B1160" s="60" t="s">
        <v>40</v>
      </c>
      <c r="C1160" s="60" t="s">
        <v>6083</v>
      </c>
      <c r="D1160" s="69"/>
      <c r="E1160" s="60" t="s">
        <v>2053</v>
      </c>
      <c r="F1160" s="60" t="s">
        <v>1570</v>
      </c>
      <c r="G1160" s="61"/>
      <c r="H1160" s="60"/>
      <c r="I1160" s="63" t="s">
        <v>2047</v>
      </c>
      <c r="J1160" s="60" t="s">
        <v>23608</v>
      </c>
      <c r="K1160" s="60" t="s">
        <v>28616</v>
      </c>
      <c r="L1160" s="60"/>
      <c r="M1160" s="61"/>
      <c r="N1160" s="60"/>
      <c r="O1160" s="60"/>
      <c r="P1160" s="61"/>
      <c r="Q1160" s="60"/>
      <c r="R1160" s="60"/>
      <c r="S1160" s="60"/>
      <c r="T1160" s="61"/>
      <c r="U1160" s="61"/>
      <c r="V1160" s="61"/>
      <c r="W1160" s="61"/>
      <c r="X1160" s="60"/>
      <c r="Y1160" s="60"/>
      <c r="Z1160" s="60"/>
    </row>
    <row r="1161" spans="1:26" s="21" customFormat="1" ht="24">
      <c r="A1161" s="60">
        <v>1155</v>
      </c>
      <c r="B1161" s="60" t="s">
        <v>40</v>
      </c>
      <c r="C1161" s="60" t="s">
        <v>6083</v>
      </c>
      <c r="D1161" s="69"/>
      <c r="E1161" s="60" t="s">
        <v>2055</v>
      </c>
      <c r="F1161" s="60" t="s">
        <v>1570</v>
      </c>
      <c r="G1161" s="61"/>
      <c r="H1161" s="60"/>
      <c r="I1161" s="63" t="s">
        <v>2047</v>
      </c>
      <c r="J1161" s="60" t="s">
        <v>23608</v>
      </c>
      <c r="K1161" s="60" t="s">
        <v>28616</v>
      </c>
      <c r="L1161" s="60"/>
      <c r="M1161" s="61"/>
      <c r="N1161" s="60"/>
      <c r="O1161" s="60"/>
      <c r="P1161" s="61"/>
      <c r="Q1161" s="60"/>
      <c r="R1161" s="60"/>
      <c r="S1161" s="60"/>
      <c r="T1161" s="61"/>
      <c r="U1161" s="61"/>
      <c r="V1161" s="61"/>
      <c r="W1161" s="61"/>
      <c r="X1161" s="60"/>
      <c r="Y1161" s="60"/>
      <c r="Z1161" s="60"/>
    </row>
    <row r="1162" spans="1:26" s="21" customFormat="1" ht="24">
      <c r="A1162" s="60">
        <v>1156</v>
      </c>
      <c r="B1162" s="60" t="s">
        <v>40</v>
      </c>
      <c r="C1162" s="60" t="s">
        <v>6083</v>
      </c>
      <c r="D1162" s="69"/>
      <c r="E1162" s="60" t="s">
        <v>2056</v>
      </c>
      <c r="F1162" s="60" t="s">
        <v>1570</v>
      </c>
      <c r="G1162" s="61"/>
      <c r="H1162" s="60"/>
      <c r="I1162" s="63" t="s">
        <v>2047</v>
      </c>
      <c r="J1162" s="60" t="s">
        <v>23608</v>
      </c>
      <c r="K1162" s="60" t="s">
        <v>28616</v>
      </c>
      <c r="L1162" s="60"/>
      <c r="M1162" s="61"/>
      <c r="N1162" s="60"/>
      <c r="O1162" s="60"/>
      <c r="P1162" s="61"/>
      <c r="Q1162" s="60"/>
      <c r="R1162" s="60"/>
      <c r="S1162" s="60"/>
      <c r="T1162" s="61"/>
      <c r="U1162" s="61"/>
      <c r="V1162" s="61"/>
      <c r="W1162" s="61"/>
      <c r="X1162" s="60"/>
      <c r="Y1162" s="60"/>
      <c r="Z1162" s="60"/>
    </row>
    <row r="1163" spans="1:26" s="21" customFormat="1" ht="36">
      <c r="A1163" s="60">
        <v>1157</v>
      </c>
      <c r="B1163" s="60" t="s">
        <v>40</v>
      </c>
      <c r="C1163" s="60" t="s">
        <v>6083</v>
      </c>
      <c r="D1163" s="69"/>
      <c r="E1163" s="60" t="s">
        <v>2057</v>
      </c>
      <c r="F1163" s="60" t="s">
        <v>1570</v>
      </c>
      <c r="G1163" s="61"/>
      <c r="H1163" s="60"/>
      <c r="I1163" s="63" t="s">
        <v>2047</v>
      </c>
      <c r="J1163" s="60" t="s">
        <v>23608</v>
      </c>
      <c r="K1163" s="60" t="s">
        <v>28617</v>
      </c>
      <c r="L1163" s="60"/>
      <c r="M1163" s="61"/>
      <c r="N1163" s="60"/>
      <c r="O1163" s="60"/>
      <c r="P1163" s="61"/>
      <c r="Q1163" s="60"/>
      <c r="R1163" s="60"/>
      <c r="S1163" s="60"/>
      <c r="T1163" s="61"/>
      <c r="U1163" s="61"/>
      <c r="V1163" s="61"/>
      <c r="W1163" s="61"/>
      <c r="X1163" s="60"/>
      <c r="Y1163" s="60"/>
      <c r="Z1163" s="60"/>
    </row>
    <row r="1164" spans="1:26" s="21" customFormat="1" ht="24">
      <c r="A1164" s="60">
        <v>1158</v>
      </c>
      <c r="B1164" s="60" t="s">
        <v>40</v>
      </c>
      <c r="C1164" s="60" t="s">
        <v>6083</v>
      </c>
      <c r="D1164" s="69"/>
      <c r="E1164" s="60" t="s">
        <v>2059</v>
      </c>
      <c r="F1164" s="60" t="s">
        <v>1570</v>
      </c>
      <c r="G1164" s="61"/>
      <c r="H1164" s="60"/>
      <c r="I1164" s="63" t="s">
        <v>2047</v>
      </c>
      <c r="J1164" s="60" t="s">
        <v>23608</v>
      </c>
      <c r="K1164" s="60" t="s">
        <v>28616</v>
      </c>
      <c r="L1164" s="60"/>
      <c r="M1164" s="61"/>
      <c r="N1164" s="60"/>
      <c r="O1164" s="60"/>
      <c r="P1164" s="61"/>
      <c r="Q1164" s="60"/>
      <c r="R1164" s="60"/>
      <c r="S1164" s="60"/>
      <c r="T1164" s="61"/>
      <c r="U1164" s="61"/>
      <c r="V1164" s="61"/>
      <c r="W1164" s="61"/>
      <c r="X1164" s="60"/>
      <c r="Y1164" s="60"/>
      <c r="Z1164" s="60"/>
    </row>
    <row r="1165" spans="1:26" s="21" customFormat="1" ht="36">
      <c r="A1165" s="60">
        <v>1159</v>
      </c>
      <c r="B1165" s="60" t="s">
        <v>40</v>
      </c>
      <c r="C1165" s="60" t="s">
        <v>6083</v>
      </c>
      <c r="D1165" s="69"/>
      <c r="E1165" s="60" t="s">
        <v>2060</v>
      </c>
      <c r="F1165" s="60" t="s">
        <v>1570</v>
      </c>
      <c r="G1165" s="61"/>
      <c r="H1165" s="60"/>
      <c r="I1165" s="63" t="s">
        <v>2061</v>
      </c>
      <c r="J1165" s="60" t="s">
        <v>23608</v>
      </c>
      <c r="K1165" s="60" t="s">
        <v>28618</v>
      </c>
      <c r="L1165" s="60"/>
      <c r="M1165" s="61"/>
      <c r="N1165" s="60"/>
      <c r="O1165" s="60"/>
      <c r="P1165" s="61"/>
      <c r="Q1165" s="60"/>
      <c r="R1165" s="60"/>
      <c r="S1165" s="60"/>
      <c r="T1165" s="61"/>
      <c r="U1165" s="61"/>
      <c r="V1165" s="61"/>
      <c r="W1165" s="61"/>
      <c r="X1165" s="60"/>
      <c r="Y1165" s="60"/>
      <c r="Z1165" s="60"/>
    </row>
    <row r="1166" spans="1:26" s="21" customFormat="1" ht="36">
      <c r="A1166" s="60">
        <v>1160</v>
      </c>
      <c r="B1166" s="60" t="s">
        <v>40</v>
      </c>
      <c r="C1166" s="60" t="s">
        <v>6083</v>
      </c>
      <c r="D1166" s="69"/>
      <c r="E1166" s="60" t="s">
        <v>2063</v>
      </c>
      <c r="F1166" s="60" t="s">
        <v>1570</v>
      </c>
      <c r="G1166" s="61"/>
      <c r="H1166" s="60"/>
      <c r="I1166" s="63" t="s">
        <v>2047</v>
      </c>
      <c r="J1166" s="60" t="s">
        <v>23608</v>
      </c>
      <c r="K1166" s="60" t="s">
        <v>28619</v>
      </c>
      <c r="L1166" s="60"/>
      <c r="M1166" s="61"/>
      <c r="N1166" s="60"/>
      <c r="O1166" s="60"/>
      <c r="P1166" s="61"/>
      <c r="Q1166" s="60"/>
      <c r="R1166" s="60"/>
      <c r="S1166" s="60"/>
      <c r="T1166" s="61"/>
      <c r="U1166" s="61"/>
      <c r="V1166" s="61"/>
      <c r="W1166" s="61"/>
      <c r="X1166" s="60"/>
      <c r="Y1166" s="60"/>
      <c r="Z1166" s="60"/>
    </row>
    <row r="1167" spans="1:26" s="21" customFormat="1" ht="24">
      <c r="A1167" s="60">
        <v>1161</v>
      </c>
      <c r="B1167" s="60" t="s">
        <v>40</v>
      </c>
      <c r="C1167" s="60" t="s">
        <v>6083</v>
      </c>
      <c r="D1167" s="69"/>
      <c r="E1167" s="60" t="s">
        <v>2065</v>
      </c>
      <c r="F1167" s="60" t="s">
        <v>1570</v>
      </c>
      <c r="G1167" s="61"/>
      <c r="H1167" s="60"/>
      <c r="I1167" s="63" t="s">
        <v>2047</v>
      </c>
      <c r="J1167" s="60" t="s">
        <v>23608</v>
      </c>
      <c r="K1167" s="60" t="s">
        <v>28620</v>
      </c>
      <c r="L1167" s="60"/>
      <c r="M1167" s="61"/>
      <c r="N1167" s="60"/>
      <c r="O1167" s="60"/>
      <c r="P1167" s="61"/>
      <c r="Q1167" s="60"/>
      <c r="R1167" s="60"/>
      <c r="S1167" s="60"/>
      <c r="T1167" s="61"/>
      <c r="U1167" s="61"/>
      <c r="V1167" s="61"/>
      <c r="W1167" s="61"/>
      <c r="X1167" s="60"/>
      <c r="Y1167" s="60"/>
      <c r="Z1167" s="60"/>
    </row>
    <row r="1168" spans="1:26" s="21" customFormat="1" ht="24">
      <c r="A1168" s="60">
        <v>1162</v>
      </c>
      <c r="B1168" s="60" t="s">
        <v>40</v>
      </c>
      <c r="C1168" s="60" t="s">
        <v>6083</v>
      </c>
      <c r="D1168" s="69"/>
      <c r="E1168" s="60" t="s">
        <v>2067</v>
      </c>
      <c r="F1168" s="60" t="s">
        <v>1570</v>
      </c>
      <c r="G1168" s="61"/>
      <c r="H1168" s="60"/>
      <c r="I1168" s="63" t="s">
        <v>2047</v>
      </c>
      <c r="J1168" s="60" t="s">
        <v>23608</v>
      </c>
      <c r="K1168" s="60" t="s">
        <v>28616</v>
      </c>
      <c r="L1168" s="60"/>
      <c r="M1168" s="61"/>
      <c r="N1168" s="60"/>
      <c r="O1168" s="60"/>
      <c r="P1168" s="61"/>
      <c r="Q1168" s="60"/>
      <c r="R1168" s="60"/>
      <c r="S1168" s="60"/>
      <c r="T1168" s="61"/>
      <c r="U1168" s="61"/>
      <c r="V1168" s="61"/>
      <c r="W1168" s="61"/>
      <c r="X1168" s="60"/>
      <c r="Y1168" s="60"/>
      <c r="Z1168" s="60"/>
    </row>
    <row r="1169" spans="1:26" s="21" customFormat="1" ht="24">
      <c r="A1169" s="60">
        <v>1163</v>
      </c>
      <c r="B1169" s="60" t="s">
        <v>40</v>
      </c>
      <c r="C1169" s="60" t="s">
        <v>6083</v>
      </c>
      <c r="D1169" s="69"/>
      <c r="E1169" s="60" t="s">
        <v>2068</v>
      </c>
      <c r="F1169" s="60" t="s">
        <v>1570</v>
      </c>
      <c r="G1169" s="61"/>
      <c r="H1169" s="60"/>
      <c r="I1169" s="63" t="s">
        <v>2047</v>
      </c>
      <c r="J1169" s="60" t="s">
        <v>23608</v>
      </c>
      <c r="K1169" s="60" t="s">
        <v>28616</v>
      </c>
      <c r="L1169" s="60"/>
      <c r="M1169" s="61"/>
      <c r="N1169" s="60"/>
      <c r="O1169" s="60"/>
      <c r="P1169" s="61"/>
      <c r="Q1169" s="60"/>
      <c r="R1169" s="60"/>
      <c r="S1169" s="60"/>
      <c r="T1169" s="61"/>
      <c r="U1169" s="61"/>
      <c r="V1169" s="61"/>
      <c r="W1169" s="61"/>
      <c r="X1169" s="60"/>
      <c r="Y1169" s="60"/>
      <c r="Z1169" s="60"/>
    </row>
    <row r="1170" spans="1:26" s="21" customFormat="1" ht="24">
      <c r="A1170" s="60">
        <v>1164</v>
      </c>
      <c r="B1170" s="60" t="s">
        <v>40</v>
      </c>
      <c r="C1170" s="60" t="s">
        <v>6083</v>
      </c>
      <c r="D1170" s="69"/>
      <c r="E1170" s="60" t="s">
        <v>2069</v>
      </c>
      <c r="F1170" s="60" t="s">
        <v>1570</v>
      </c>
      <c r="G1170" s="61"/>
      <c r="H1170" s="60"/>
      <c r="I1170" s="63" t="s">
        <v>2047</v>
      </c>
      <c r="J1170" s="60" t="s">
        <v>23608</v>
      </c>
      <c r="K1170" s="60" t="s">
        <v>28616</v>
      </c>
      <c r="L1170" s="60"/>
      <c r="M1170" s="61"/>
      <c r="N1170" s="60"/>
      <c r="O1170" s="60"/>
      <c r="P1170" s="61"/>
      <c r="Q1170" s="60"/>
      <c r="R1170" s="60"/>
      <c r="S1170" s="60"/>
      <c r="T1170" s="61"/>
      <c r="U1170" s="61"/>
      <c r="V1170" s="61"/>
      <c r="W1170" s="61"/>
      <c r="X1170" s="60"/>
      <c r="Y1170" s="60"/>
      <c r="Z1170" s="60"/>
    </row>
    <row r="1171" spans="1:26" s="21" customFormat="1" ht="48">
      <c r="A1171" s="60">
        <v>1165</v>
      </c>
      <c r="B1171" s="60" t="s">
        <v>40</v>
      </c>
      <c r="C1171" s="60" t="s">
        <v>6083</v>
      </c>
      <c r="D1171" s="69"/>
      <c r="E1171" s="60" t="s">
        <v>2070</v>
      </c>
      <c r="F1171" s="60" t="s">
        <v>1570</v>
      </c>
      <c r="G1171" s="61"/>
      <c r="H1171" s="60"/>
      <c r="I1171" s="63" t="s">
        <v>2047</v>
      </c>
      <c r="J1171" s="60" t="s">
        <v>23608</v>
      </c>
      <c r="K1171" s="60" t="s">
        <v>28621</v>
      </c>
      <c r="L1171" s="60"/>
      <c r="M1171" s="61"/>
      <c r="N1171" s="60"/>
      <c r="O1171" s="60"/>
      <c r="P1171" s="61"/>
      <c r="Q1171" s="60"/>
      <c r="R1171" s="60"/>
      <c r="S1171" s="60"/>
      <c r="T1171" s="61"/>
      <c r="U1171" s="61"/>
      <c r="V1171" s="61"/>
      <c r="W1171" s="61"/>
      <c r="X1171" s="60"/>
      <c r="Y1171" s="60"/>
      <c r="Z1171" s="60"/>
    </row>
    <row r="1172" spans="1:26" s="21" customFormat="1" ht="24">
      <c r="A1172" s="60">
        <v>1166</v>
      </c>
      <c r="B1172" s="60" t="s">
        <v>40</v>
      </c>
      <c r="C1172" s="60" t="s">
        <v>6083</v>
      </c>
      <c r="D1172" s="69"/>
      <c r="E1172" s="60" t="s">
        <v>2072</v>
      </c>
      <c r="F1172" s="60" t="s">
        <v>1570</v>
      </c>
      <c r="G1172" s="61"/>
      <c r="H1172" s="60"/>
      <c r="I1172" s="63" t="s">
        <v>2047</v>
      </c>
      <c r="J1172" s="60" t="s">
        <v>23608</v>
      </c>
      <c r="K1172" s="60" t="s">
        <v>28616</v>
      </c>
      <c r="L1172" s="60"/>
      <c r="M1172" s="61"/>
      <c r="N1172" s="60"/>
      <c r="O1172" s="60"/>
      <c r="P1172" s="61"/>
      <c r="Q1172" s="60"/>
      <c r="R1172" s="60"/>
      <c r="S1172" s="60"/>
      <c r="T1172" s="61"/>
      <c r="U1172" s="61"/>
      <c r="V1172" s="61"/>
      <c r="W1172" s="61"/>
      <c r="X1172" s="60"/>
      <c r="Y1172" s="60"/>
      <c r="Z1172" s="60"/>
    </row>
    <row r="1173" spans="1:26" s="21" customFormat="1" ht="60">
      <c r="A1173" s="60">
        <v>1167</v>
      </c>
      <c r="B1173" s="60" t="s">
        <v>40</v>
      </c>
      <c r="C1173" s="60" t="s">
        <v>6083</v>
      </c>
      <c r="D1173" s="69"/>
      <c r="E1173" s="60" t="s">
        <v>2073</v>
      </c>
      <c r="F1173" s="60" t="s">
        <v>1570</v>
      </c>
      <c r="G1173" s="61"/>
      <c r="H1173" s="60"/>
      <c r="I1173" s="63" t="s">
        <v>2047</v>
      </c>
      <c r="J1173" s="60" t="s">
        <v>23608</v>
      </c>
      <c r="K1173" s="60" t="s">
        <v>28622</v>
      </c>
      <c r="L1173" s="60"/>
      <c r="M1173" s="61"/>
      <c r="N1173" s="60"/>
      <c r="O1173" s="60"/>
      <c r="P1173" s="61"/>
      <c r="Q1173" s="60"/>
      <c r="R1173" s="60"/>
      <c r="S1173" s="60"/>
      <c r="T1173" s="61"/>
      <c r="U1173" s="61"/>
      <c r="V1173" s="61"/>
      <c r="W1173" s="61"/>
      <c r="X1173" s="60"/>
      <c r="Y1173" s="60"/>
      <c r="Z1173" s="60"/>
    </row>
    <row r="1174" spans="1:26" s="21" customFormat="1" ht="24">
      <c r="A1174" s="60">
        <v>1168</v>
      </c>
      <c r="B1174" s="60" t="s">
        <v>40</v>
      </c>
      <c r="C1174" s="60" t="s">
        <v>6083</v>
      </c>
      <c r="D1174" s="69"/>
      <c r="E1174" s="60" t="s">
        <v>2075</v>
      </c>
      <c r="F1174" s="60" t="s">
        <v>1570</v>
      </c>
      <c r="G1174" s="61"/>
      <c r="H1174" s="60"/>
      <c r="I1174" s="63" t="s">
        <v>2047</v>
      </c>
      <c r="J1174" s="60" t="s">
        <v>23608</v>
      </c>
      <c r="K1174" s="60" t="s">
        <v>28616</v>
      </c>
      <c r="L1174" s="60"/>
      <c r="M1174" s="61"/>
      <c r="N1174" s="60"/>
      <c r="O1174" s="60"/>
      <c r="P1174" s="61"/>
      <c r="Q1174" s="60"/>
      <c r="R1174" s="60"/>
      <c r="S1174" s="60"/>
      <c r="T1174" s="61"/>
      <c r="U1174" s="61"/>
      <c r="V1174" s="61"/>
      <c r="W1174" s="61"/>
      <c r="X1174" s="60"/>
      <c r="Y1174" s="60"/>
      <c r="Z1174" s="60"/>
    </row>
    <row r="1175" spans="1:26" s="21" customFormat="1" ht="36">
      <c r="A1175" s="60">
        <v>1169</v>
      </c>
      <c r="B1175" s="60" t="s">
        <v>40</v>
      </c>
      <c r="C1175" s="60" t="s">
        <v>6083</v>
      </c>
      <c r="D1175" s="69"/>
      <c r="E1175" s="60" t="s">
        <v>2076</v>
      </c>
      <c r="F1175" s="60" t="s">
        <v>1570</v>
      </c>
      <c r="G1175" s="61"/>
      <c r="H1175" s="60"/>
      <c r="I1175" s="63" t="s">
        <v>2047</v>
      </c>
      <c r="J1175" s="60" t="s">
        <v>23608</v>
      </c>
      <c r="K1175" s="60" t="s">
        <v>28617</v>
      </c>
      <c r="L1175" s="60"/>
      <c r="M1175" s="61"/>
      <c r="N1175" s="60"/>
      <c r="O1175" s="60"/>
      <c r="P1175" s="61"/>
      <c r="Q1175" s="60"/>
      <c r="R1175" s="60"/>
      <c r="S1175" s="60"/>
      <c r="T1175" s="61"/>
      <c r="U1175" s="61"/>
      <c r="V1175" s="61"/>
      <c r="W1175" s="61"/>
      <c r="X1175" s="60"/>
      <c r="Y1175" s="60"/>
      <c r="Z1175" s="60"/>
    </row>
    <row r="1176" spans="1:26" s="21" customFormat="1" ht="24">
      <c r="A1176" s="60">
        <v>1170</v>
      </c>
      <c r="B1176" s="60" t="s">
        <v>40</v>
      </c>
      <c r="C1176" s="60" t="s">
        <v>6083</v>
      </c>
      <c r="D1176" s="69"/>
      <c r="E1176" s="60" t="s">
        <v>2077</v>
      </c>
      <c r="F1176" s="60" t="s">
        <v>1570</v>
      </c>
      <c r="G1176" s="61"/>
      <c r="H1176" s="60"/>
      <c r="I1176" s="63" t="s">
        <v>2047</v>
      </c>
      <c r="J1176" s="60" t="s">
        <v>23608</v>
      </c>
      <c r="K1176" s="60" t="s">
        <v>28616</v>
      </c>
      <c r="L1176" s="60"/>
      <c r="M1176" s="61"/>
      <c r="N1176" s="60"/>
      <c r="O1176" s="60"/>
      <c r="P1176" s="61"/>
      <c r="Q1176" s="60"/>
      <c r="R1176" s="60"/>
      <c r="S1176" s="60"/>
      <c r="T1176" s="61"/>
      <c r="U1176" s="61"/>
      <c r="V1176" s="61"/>
      <c r="W1176" s="61"/>
      <c r="X1176" s="60"/>
      <c r="Y1176" s="60"/>
      <c r="Z1176" s="60"/>
    </row>
    <row r="1177" spans="1:26" s="21" customFormat="1" ht="48">
      <c r="A1177" s="60">
        <v>1171</v>
      </c>
      <c r="B1177" s="60" t="s">
        <v>40</v>
      </c>
      <c r="C1177" s="60" t="s">
        <v>6083</v>
      </c>
      <c r="D1177" s="69"/>
      <c r="E1177" s="60" t="s">
        <v>2078</v>
      </c>
      <c r="F1177" s="60" t="s">
        <v>1570</v>
      </c>
      <c r="G1177" s="61"/>
      <c r="H1177" s="60"/>
      <c r="I1177" s="63" t="s">
        <v>2047</v>
      </c>
      <c r="J1177" s="60" t="s">
        <v>23608</v>
      </c>
      <c r="K1177" s="60" t="s">
        <v>28623</v>
      </c>
      <c r="L1177" s="60"/>
      <c r="M1177" s="61"/>
      <c r="N1177" s="60"/>
      <c r="O1177" s="60"/>
      <c r="P1177" s="61"/>
      <c r="Q1177" s="60"/>
      <c r="R1177" s="60"/>
      <c r="S1177" s="60"/>
      <c r="T1177" s="61"/>
      <c r="U1177" s="61"/>
      <c r="V1177" s="61"/>
      <c r="W1177" s="61"/>
      <c r="X1177" s="60"/>
      <c r="Y1177" s="60"/>
      <c r="Z1177" s="60"/>
    </row>
    <row r="1178" spans="1:26" s="21" customFormat="1" ht="24">
      <c r="A1178" s="60">
        <v>1172</v>
      </c>
      <c r="B1178" s="60" t="s">
        <v>40</v>
      </c>
      <c r="C1178" s="60" t="s">
        <v>6083</v>
      </c>
      <c r="D1178" s="69"/>
      <c r="E1178" s="60" t="s">
        <v>2080</v>
      </c>
      <c r="F1178" s="60" t="s">
        <v>1570</v>
      </c>
      <c r="G1178" s="61"/>
      <c r="H1178" s="60"/>
      <c r="I1178" s="63" t="s">
        <v>2047</v>
      </c>
      <c r="J1178" s="60" t="s">
        <v>23608</v>
      </c>
      <c r="K1178" s="60" t="s">
        <v>28616</v>
      </c>
      <c r="L1178" s="60"/>
      <c r="M1178" s="61"/>
      <c r="N1178" s="60"/>
      <c r="O1178" s="60"/>
      <c r="P1178" s="61"/>
      <c r="Q1178" s="60"/>
      <c r="R1178" s="60"/>
      <c r="S1178" s="60"/>
      <c r="T1178" s="61"/>
      <c r="U1178" s="61"/>
      <c r="V1178" s="61"/>
      <c r="W1178" s="61"/>
      <c r="X1178" s="60"/>
      <c r="Y1178" s="60"/>
      <c r="Z1178" s="60"/>
    </row>
    <row r="1179" spans="1:26" s="21" customFormat="1" ht="36">
      <c r="A1179" s="60">
        <v>1173</v>
      </c>
      <c r="B1179" s="60" t="s">
        <v>40</v>
      </c>
      <c r="C1179" s="60" t="s">
        <v>6083</v>
      </c>
      <c r="D1179" s="69"/>
      <c r="E1179" s="60" t="s">
        <v>2081</v>
      </c>
      <c r="F1179" s="60" t="s">
        <v>1570</v>
      </c>
      <c r="G1179" s="61"/>
      <c r="H1179" s="60"/>
      <c r="I1179" s="63" t="s">
        <v>2047</v>
      </c>
      <c r="J1179" s="60" t="s">
        <v>23608</v>
      </c>
      <c r="K1179" s="60" t="s">
        <v>28624</v>
      </c>
      <c r="L1179" s="60"/>
      <c r="M1179" s="61"/>
      <c r="N1179" s="60"/>
      <c r="O1179" s="60"/>
      <c r="P1179" s="61"/>
      <c r="Q1179" s="60"/>
      <c r="R1179" s="60"/>
      <c r="S1179" s="60"/>
      <c r="T1179" s="61"/>
      <c r="U1179" s="61"/>
      <c r="V1179" s="61"/>
      <c r="W1179" s="61"/>
      <c r="X1179" s="60"/>
      <c r="Y1179" s="60"/>
      <c r="Z1179" s="60"/>
    </row>
    <row r="1180" spans="1:26" s="21" customFormat="1" ht="24">
      <c r="A1180" s="60">
        <v>1174</v>
      </c>
      <c r="B1180" s="60" t="s">
        <v>40</v>
      </c>
      <c r="C1180" s="60" t="s">
        <v>6083</v>
      </c>
      <c r="D1180" s="69"/>
      <c r="E1180" s="60" t="s">
        <v>2083</v>
      </c>
      <c r="F1180" s="60" t="s">
        <v>1570</v>
      </c>
      <c r="G1180" s="60"/>
      <c r="H1180" s="60"/>
      <c r="I1180" s="60" t="s">
        <v>2047</v>
      </c>
      <c r="J1180" s="60" t="s">
        <v>23608</v>
      </c>
      <c r="K1180" s="60" t="s">
        <v>28616</v>
      </c>
      <c r="L1180" s="60"/>
      <c r="M1180" s="60"/>
      <c r="N1180" s="60"/>
      <c r="O1180" s="60"/>
      <c r="P1180" s="61"/>
      <c r="Q1180" s="60"/>
      <c r="R1180" s="60"/>
      <c r="S1180" s="60"/>
      <c r="T1180" s="61"/>
      <c r="U1180" s="61"/>
      <c r="V1180" s="61"/>
      <c r="W1180" s="61"/>
      <c r="X1180" s="60"/>
      <c r="Y1180" s="59"/>
      <c r="Z1180" s="59"/>
    </row>
    <row r="1181" spans="1:26" s="21" customFormat="1" ht="36">
      <c r="A1181" s="60">
        <v>1175</v>
      </c>
      <c r="B1181" s="60" t="s">
        <v>40</v>
      </c>
      <c r="C1181" s="60" t="s">
        <v>6083</v>
      </c>
      <c r="D1181" s="69"/>
      <c r="E1181" s="60" t="s">
        <v>2084</v>
      </c>
      <c r="F1181" s="60" t="s">
        <v>1570</v>
      </c>
      <c r="G1181" s="60"/>
      <c r="H1181" s="60"/>
      <c r="I1181" s="60" t="s">
        <v>2047</v>
      </c>
      <c r="J1181" s="60" t="s">
        <v>23608</v>
      </c>
      <c r="K1181" s="60" t="s">
        <v>28625</v>
      </c>
      <c r="L1181" s="60"/>
      <c r="M1181" s="60"/>
      <c r="N1181" s="60"/>
      <c r="O1181" s="60"/>
      <c r="P1181" s="60"/>
      <c r="Q1181" s="60"/>
      <c r="R1181" s="60"/>
      <c r="S1181" s="60"/>
      <c r="T1181" s="61"/>
      <c r="U1181" s="61"/>
      <c r="V1181" s="61"/>
      <c r="W1181" s="61"/>
      <c r="X1181" s="60"/>
      <c r="Y1181" s="59"/>
      <c r="Z1181" s="59"/>
    </row>
    <row r="1182" spans="1:26" s="21" customFormat="1" ht="24">
      <c r="A1182" s="60">
        <v>1176</v>
      </c>
      <c r="B1182" s="60" t="s">
        <v>40</v>
      </c>
      <c r="C1182" s="60" t="s">
        <v>6083</v>
      </c>
      <c r="D1182" s="69"/>
      <c r="E1182" s="60" t="s">
        <v>2086</v>
      </c>
      <c r="F1182" s="60" t="s">
        <v>1570</v>
      </c>
      <c r="G1182" s="60"/>
      <c r="H1182" s="60"/>
      <c r="I1182" s="60" t="s">
        <v>2047</v>
      </c>
      <c r="J1182" s="60" t="s">
        <v>23608</v>
      </c>
      <c r="K1182" s="60" t="s">
        <v>28616</v>
      </c>
      <c r="L1182" s="60"/>
      <c r="M1182" s="60"/>
      <c r="N1182" s="60"/>
      <c r="O1182" s="60"/>
      <c r="P1182" s="60"/>
      <c r="Q1182" s="60"/>
      <c r="R1182" s="60"/>
      <c r="S1182" s="60"/>
      <c r="T1182" s="61"/>
      <c r="U1182" s="61"/>
      <c r="V1182" s="61"/>
      <c r="W1182" s="61"/>
      <c r="X1182" s="60"/>
      <c r="Y1182" s="59"/>
      <c r="Z1182" s="59"/>
    </row>
    <row r="1183" spans="1:26" s="21" customFormat="1" ht="24">
      <c r="A1183" s="60">
        <v>1177</v>
      </c>
      <c r="B1183" s="60" t="s">
        <v>40</v>
      </c>
      <c r="C1183" s="60" t="s">
        <v>6083</v>
      </c>
      <c r="D1183" s="69"/>
      <c r="E1183" s="60" t="s">
        <v>2087</v>
      </c>
      <c r="F1183" s="60" t="s">
        <v>1570</v>
      </c>
      <c r="G1183" s="60"/>
      <c r="H1183" s="60"/>
      <c r="I1183" s="60" t="s">
        <v>2047</v>
      </c>
      <c r="J1183" s="60" t="s">
        <v>23608</v>
      </c>
      <c r="K1183" s="60" t="s">
        <v>28616</v>
      </c>
      <c r="L1183" s="60"/>
      <c r="M1183" s="60"/>
      <c r="N1183" s="60"/>
      <c r="O1183" s="60"/>
      <c r="P1183" s="60"/>
      <c r="Q1183" s="60"/>
      <c r="R1183" s="60"/>
      <c r="S1183" s="60"/>
      <c r="T1183" s="61"/>
      <c r="U1183" s="61"/>
      <c r="V1183" s="61"/>
      <c r="W1183" s="61"/>
      <c r="X1183" s="60"/>
      <c r="Y1183" s="59"/>
      <c r="Z1183" s="59"/>
    </row>
    <row r="1184" spans="1:26" s="21" customFormat="1" ht="36">
      <c r="A1184" s="60">
        <v>1178</v>
      </c>
      <c r="B1184" s="60" t="s">
        <v>40</v>
      </c>
      <c r="C1184" s="60" t="s">
        <v>6083</v>
      </c>
      <c r="D1184" s="69"/>
      <c r="E1184" s="60" t="s">
        <v>2088</v>
      </c>
      <c r="F1184" s="60" t="s">
        <v>1570</v>
      </c>
      <c r="G1184" s="60"/>
      <c r="H1184" s="60"/>
      <c r="I1184" s="60" t="s">
        <v>2047</v>
      </c>
      <c r="J1184" s="60" t="s">
        <v>23608</v>
      </c>
      <c r="K1184" s="60" t="s">
        <v>28617</v>
      </c>
      <c r="L1184" s="60"/>
      <c r="M1184" s="60"/>
      <c r="N1184" s="60"/>
      <c r="O1184" s="60"/>
      <c r="P1184" s="60"/>
      <c r="Q1184" s="60"/>
      <c r="R1184" s="60"/>
      <c r="S1184" s="60"/>
      <c r="T1184" s="61"/>
      <c r="U1184" s="61"/>
      <c r="V1184" s="61"/>
      <c r="W1184" s="61"/>
      <c r="X1184" s="60"/>
      <c r="Y1184" s="59"/>
      <c r="Z1184" s="59"/>
    </row>
    <row r="1185" spans="1:26" s="21" customFormat="1" ht="24">
      <c r="A1185" s="60">
        <v>1179</v>
      </c>
      <c r="B1185" s="60" t="s">
        <v>40</v>
      </c>
      <c r="C1185" s="60" t="s">
        <v>6083</v>
      </c>
      <c r="D1185" s="69"/>
      <c r="E1185" s="60" t="s">
        <v>2089</v>
      </c>
      <c r="F1185" s="60" t="s">
        <v>1570</v>
      </c>
      <c r="G1185" s="60"/>
      <c r="H1185" s="60"/>
      <c r="I1185" s="60" t="s">
        <v>2047</v>
      </c>
      <c r="J1185" s="60" t="s">
        <v>23608</v>
      </c>
      <c r="K1185" s="60" t="s">
        <v>28616</v>
      </c>
      <c r="L1185" s="60"/>
      <c r="M1185" s="60"/>
      <c r="N1185" s="60"/>
      <c r="O1185" s="60"/>
      <c r="P1185" s="60"/>
      <c r="Q1185" s="60"/>
      <c r="R1185" s="60"/>
      <c r="S1185" s="60"/>
      <c r="T1185" s="61"/>
      <c r="U1185" s="61"/>
      <c r="V1185" s="61"/>
      <c r="W1185" s="61"/>
      <c r="X1185" s="60"/>
      <c r="Y1185" s="59"/>
      <c r="Z1185" s="59"/>
    </row>
    <row r="1186" spans="1:26" s="30" customFormat="1" ht="24">
      <c r="A1186" s="60">
        <v>1180</v>
      </c>
      <c r="B1186" s="60" t="s">
        <v>40</v>
      </c>
      <c r="C1186" s="60" t="s">
        <v>6083</v>
      </c>
      <c r="D1186" s="69"/>
      <c r="E1186" s="60" t="s">
        <v>2090</v>
      </c>
      <c r="F1186" s="60" t="s">
        <v>1570</v>
      </c>
      <c r="G1186" s="60"/>
      <c r="H1186" s="60"/>
      <c r="I1186" s="60" t="s">
        <v>2091</v>
      </c>
      <c r="J1186" s="60" t="s">
        <v>23608</v>
      </c>
      <c r="K1186" s="60" t="s">
        <v>28616</v>
      </c>
      <c r="L1186" s="60"/>
      <c r="M1186" s="60"/>
      <c r="N1186" s="60"/>
      <c r="O1186" s="60"/>
      <c r="P1186" s="60"/>
      <c r="Q1186" s="60"/>
      <c r="R1186" s="60"/>
      <c r="S1186" s="60"/>
      <c r="T1186" s="61"/>
      <c r="U1186" s="61"/>
      <c r="V1186" s="61"/>
      <c r="W1186" s="61"/>
      <c r="X1186" s="60"/>
      <c r="Y1186" s="59"/>
      <c r="Z1186" s="59"/>
    </row>
    <row r="1187" spans="1:26" s="21" customFormat="1" ht="24">
      <c r="A1187" s="60">
        <v>1181</v>
      </c>
      <c r="B1187" s="60" t="s">
        <v>40</v>
      </c>
      <c r="C1187" s="60" t="s">
        <v>6083</v>
      </c>
      <c r="D1187" s="69"/>
      <c r="E1187" s="60" t="s">
        <v>2092</v>
      </c>
      <c r="F1187" s="60" t="s">
        <v>1570</v>
      </c>
      <c r="G1187" s="60"/>
      <c r="H1187" s="60"/>
      <c r="I1187" s="60" t="s">
        <v>2091</v>
      </c>
      <c r="J1187" s="60" t="s">
        <v>23608</v>
      </c>
      <c r="K1187" s="60" t="s">
        <v>28616</v>
      </c>
      <c r="L1187" s="60"/>
      <c r="M1187" s="60"/>
      <c r="N1187" s="60"/>
      <c r="O1187" s="60"/>
      <c r="P1187" s="60"/>
      <c r="Q1187" s="60"/>
      <c r="R1187" s="60"/>
      <c r="S1187" s="60"/>
      <c r="T1187" s="61"/>
      <c r="U1187" s="61"/>
      <c r="V1187" s="61"/>
      <c r="W1187" s="61"/>
      <c r="X1187" s="60"/>
      <c r="Y1187" s="59"/>
      <c r="Z1187" s="59"/>
    </row>
    <row r="1188" spans="1:26" s="30" customFormat="1" ht="24">
      <c r="A1188" s="60">
        <v>1182</v>
      </c>
      <c r="B1188" s="60" t="s">
        <v>40</v>
      </c>
      <c r="C1188" s="60" t="s">
        <v>6083</v>
      </c>
      <c r="D1188" s="69"/>
      <c r="E1188" s="60" t="s">
        <v>2093</v>
      </c>
      <c r="F1188" s="60" t="s">
        <v>1570</v>
      </c>
      <c r="G1188" s="60"/>
      <c r="H1188" s="60"/>
      <c r="I1188" s="60" t="s">
        <v>2091</v>
      </c>
      <c r="J1188" s="60" t="s">
        <v>23608</v>
      </c>
      <c r="K1188" s="60" t="s">
        <v>28626</v>
      </c>
      <c r="L1188" s="60"/>
      <c r="M1188" s="60"/>
      <c r="N1188" s="60"/>
      <c r="O1188" s="60"/>
      <c r="P1188" s="60"/>
      <c r="Q1188" s="60"/>
      <c r="R1188" s="60"/>
      <c r="S1188" s="60"/>
      <c r="T1188" s="61"/>
      <c r="U1188" s="61"/>
      <c r="V1188" s="61"/>
      <c r="W1188" s="61"/>
      <c r="X1188" s="60"/>
      <c r="Y1188" s="59"/>
      <c r="Z1188" s="59"/>
    </row>
    <row r="1189" spans="1:26" s="21" customFormat="1" ht="24">
      <c r="A1189" s="60">
        <v>1183</v>
      </c>
      <c r="B1189" s="60" t="s">
        <v>40</v>
      </c>
      <c r="C1189" s="60" t="s">
        <v>6083</v>
      </c>
      <c r="D1189" s="69"/>
      <c r="E1189" s="60" t="s">
        <v>2095</v>
      </c>
      <c r="F1189" s="60" t="s">
        <v>1570</v>
      </c>
      <c r="G1189" s="60"/>
      <c r="H1189" s="60"/>
      <c r="I1189" s="60" t="s">
        <v>2091</v>
      </c>
      <c r="J1189" s="60" t="s">
        <v>23608</v>
      </c>
      <c r="K1189" s="60" t="s">
        <v>28616</v>
      </c>
      <c r="L1189" s="60"/>
      <c r="M1189" s="65"/>
      <c r="N1189" s="60"/>
      <c r="O1189" s="60"/>
      <c r="P1189" s="61"/>
      <c r="Q1189" s="60"/>
      <c r="R1189" s="60"/>
      <c r="S1189" s="60"/>
      <c r="T1189" s="61"/>
      <c r="U1189" s="61"/>
      <c r="V1189" s="61"/>
      <c r="W1189" s="61"/>
      <c r="X1189" s="60"/>
      <c r="Y1189" s="59"/>
      <c r="Z1189" s="59"/>
    </row>
    <row r="1190" spans="1:26" s="21" customFormat="1" ht="24">
      <c r="A1190" s="60">
        <v>1184</v>
      </c>
      <c r="B1190" s="60" t="s">
        <v>40</v>
      </c>
      <c r="C1190" s="60" t="s">
        <v>6083</v>
      </c>
      <c r="D1190" s="69"/>
      <c r="E1190" s="60" t="s">
        <v>2096</v>
      </c>
      <c r="F1190" s="60" t="s">
        <v>1570</v>
      </c>
      <c r="G1190" s="60"/>
      <c r="H1190" s="60"/>
      <c r="I1190" s="60" t="s">
        <v>2047</v>
      </c>
      <c r="J1190" s="60" t="s">
        <v>23608</v>
      </c>
      <c r="K1190" s="60" t="s">
        <v>28616</v>
      </c>
      <c r="L1190" s="60"/>
      <c r="M1190" s="61"/>
      <c r="N1190" s="60"/>
      <c r="O1190" s="60"/>
      <c r="P1190" s="60"/>
      <c r="Q1190" s="60"/>
      <c r="R1190" s="60"/>
      <c r="S1190" s="60"/>
      <c r="T1190" s="61"/>
      <c r="U1190" s="61"/>
      <c r="V1190" s="61"/>
      <c r="W1190" s="61"/>
      <c r="X1190" s="60"/>
      <c r="Y1190" s="59"/>
      <c r="Z1190" s="59"/>
    </row>
    <row r="1191" spans="1:26" s="21" customFormat="1" ht="24">
      <c r="A1191" s="60">
        <v>1185</v>
      </c>
      <c r="B1191" s="60" t="s">
        <v>40</v>
      </c>
      <c r="C1191" s="60" t="s">
        <v>6083</v>
      </c>
      <c r="D1191" s="69"/>
      <c r="E1191" s="60" t="s">
        <v>2097</v>
      </c>
      <c r="F1191" s="60" t="s">
        <v>1570</v>
      </c>
      <c r="G1191" s="60"/>
      <c r="H1191" s="60"/>
      <c r="I1191" s="60" t="s">
        <v>2091</v>
      </c>
      <c r="J1191" s="60" t="s">
        <v>23608</v>
      </c>
      <c r="K1191" s="60" t="s">
        <v>28616</v>
      </c>
      <c r="L1191" s="60"/>
      <c r="M1191" s="60"/>
      <c r="N1191" s="60"/>
      <c r="O1191" s="60"/>
      <c r="P1191" s="60"/>
      <c r="Q1191" s="60"/>
      <c r="R1191" s="60"/>
      <c r="S1191" s="60"/>
      <c r="T1191" s="61"/>
      <c r="U1191" s="61"/>
      <c r="V1191" s="61"/>
      <c r="W1191" s="61"/>
      <c r="X1191" s="60"/>
      <c r="Y1191" s="59"/>
      <c r="Z1191" s="59"/>
    </row>
    <row r="1192" spans="1:26" s="21" customFormat="1" ht="24">
      <c r="A1192" s="60">
        <v>1186</v>
      </c>
      <c r="B1192" s="60" t="s">
        <v>40</v>
      </c>
      <c r="C1192" s="60" t="s">
        <v>6083</v>
      </c>
      <c r="D1192" s="69"/>
      <c r="E1192" s="60" t="s">
        <v>2098</v>
      </c>
      <c r="F1192" s="60" t="s">
        <v>1570</v>
      </c>
      <c r="G1192" s="60"/>
      <c r="H1192" s="60"/>
      <c r="I1192" s="60" t="s">
        <v>2091</v>
      </c>
      <c r="J1192" s="60" t="s">
        <v>23608</v>
      </c>
      <c r="K1192" s="60" t="s">
        <v>28616</v>
      </c>
      <c r="L1192" s="60"/>
      <c r="M1192" s="60"/>
      <c r="N1192" s="60"/>
      <c r="O1192" s="60"/>
      <c r="P1192" s="60"/>
      <c r="Q1192" s="60"/>
      <c r="R1192" s="60"/>
      <c r="S1192" s="60"/>
      <c r="T1192" s="61"/>
      <c r="U1192" s="61"/>
      <c r="V1192" s="61"/>
      <c r="W1192" s="61"/>
      <c r="X1192" s="60"/>
      <c r="Y1192" s="59"/>
      <c r="Z1192" s="59"/>
    </row>
    <row r="1193" spans="1:26" s="21" customFormat="1" ht="24">
      <c r="A1193" s="60">
        <v>1187</v>
      </c>
      <c r="B1193" s="60" t="s">
        <v>40</v>
      </c>
      <c r="C1193" s="60" t="s">
        <v>6083</v>
      </c>
      <c r="D1193" s="69"/>
      <c r="E1193" s="60" t="s">
        <v>2099</v>
      </c>
      <c r="F1193" s="60" t="s">
        <v>1570</v>
      </c>
      <c r="G1193" s="60"/>
      <c r="H1193" s="60"/>
      <c r="I1193" s="60" t="s">
        <v>2047</v>
      </c>
      <c r="J1193" s="60" t="s">
        <v>23608</v>
      </c>
      <c r="K1193" s="60" t="s">
        <v>28616</v>
      </c>
      <c r="L1193" s="60"/>
      <c r="M1193" s="60"/>
      <c r="N1193" s="60"/>
      <c r="O1193" s="60"/>
      <c r="P1193" s="60"/>
      <c r="Q1193" s="60"/>
      <c r="R1193" s="60"/>
      <c r="S1193" s="60"/>
      <c r="T1193" s="61"/>
      <c r="U1193" s="61"/>
      <c r="V1193" s="61"/>
      <c r="W1193" s="61"/>
      <c r="X1193" s="60"/>
      <c r="Y1193" s="59"/>
      <c r="Z1193" s="59"/>
    </row>
    <row r="1194" spans="1:26" s="21" customFormat="1" ht="24">
      <c r="A1194" s="60">
        <v>1188</v>
      </c>
      <c r="B1194" s="60" t="s">
        <v>40</v>
      </c>
      <c r="C1194" s="60" t="s">
        <v>6083</v>
      </c>
      <c r="D1194" s="69"/>
      <c r="E1194" s="60" t="s">
        <v>2100</v>
      </c>
      <c r="F1194" s="60" t="s">
        <v>1570</v>
      </c>
      <c r="G1194" s="60"/>
      <c r="H1194" s="60"/>
      <c r="I1194" s="60" t="s">
        <v>2047</v>
      </c>
      <c r="J1194" s="60" t="s">
        <v>23608</v>
      </c>
      <c r="K1194" s="60" t="s">
        <v>28616</v>
      </c>
      <c r="L1194" s="60"/>
      <c r="M1194" s="60"/>
      <c r="N1194" s="60"/>
      <c r="O1194" s="60"/>
      <c r="P1194" s="60"/>
      <c r="Q1194" s="60"/>
      <c r="R1194" s="60"/>
      <c r="S1194" s="60"/>
      <c r="T1194" s="61"/>
      <c r="U1194" s="61"/>
      <c r="V1194" s="61"/>
      <c r="W1194" s="61"/>
      <c r="X1194" s="60"/>
      <c r="Y1194" s="59"/>
      <c r="Z1194" s="59"/>
    </row>
    <row r="1195" spans="1:26" s="21" customFormat="1" ht="24">
      <c r="A1195" s="60">
        <v>1189</v>
      </c>
      <c r="B1195" s="60" t="s">
        <v>40</v>
      </c>
      <c r="C1195" s="60" t="s">
        <v>6083</v>
      </c>
      <c r="D1195" s="69"/>
      <c r="E1195" s="60" t="s">
        <v>2101</v>
      </c>
      <c r="F1195" s="60" t="s">
        <v>1570</v>
      </c>
      <c r="G1195" s="60"/>
      <c r="H1195" s="60"/>
      <c r="I1195" s="60" t="s">
        <v>2047</v>
      </c>
      <c r="J1195" s="60" t="s">
        <v>23608</v>
      </c>
      <c r="K1195" s="60" t="s">
        <v>28616</v>
      </c>
      <c r="L1195" s="60"/>
      <c r="M1195" s="60"/>
      <c r="N1195" s="60"/>
      <c r="O1195" s="60"/>
      <c r="P1195" s="60"/>
      <c r="Q1195" s="60"/>
      <c r="R1195" s="60"/>
      <c r="S1195" s="60"/>
      <c r="T1195" s="61"/>
      <c r="U1195" s="61"/>
      <c r="V1195" s="61"/>
      <c r="W1195" s="61"/>
      <c r="X1195" s="60"/>
      <c r="Y1195" s="59"/>
      <c r="Z1195" s="59"/>
    </row>
    <row r="1196" spans="1:26" s="21" customFormat="1" ht="24">
      <c r="A1196" s="60">
        <v>1190</v>
      </c>
      <c r="B1196" s="60" t="s">
        <v>40</v>
      </c>
      <c r="C1196" s="60" t="s">
        <v>6083</v>
      </c>
      <c r="D1196" s="69"/>
      <c r="E1196" s="60" t="s">
        <v>2102</v>
      </c>
      <c r="F1196" s="60" t="s">
        <v>1570</v>
      </c>
      <c r="G1196" s="60"/>
      <c r="H1196" s="60"/>
      <c r="I1196" s="60" t="s">
        <v>2047</v>
      </c>
      <c r="J1196" s="60" t="s">
        <v>23608</v>
      </c>
      <c r="K1196" s="60" t="s">
        <v>28616</v>
      </c>
      <c r="L1196" s="60"/>
      <c r="M1196" s="60"/>
      <c r="N1196" s="60"/>
      <c r="O1196" s="60"/>
      <c r="P1196" s="60"/>
      <c r="Q1196" s="60"/>
      <c r="R1196" s="60"/>
      <c r="S1196" s="60"/>
      <c r="T1196" s="61"/>
      <c r="U1196" s="61"/>
      <c r="V1196" s="61"/>
      <c r="W1196" s="61"/>
      <c r="X1196" s="60"/>
      <c r="Y1196" s="59"/>
      <c r="Z1196" s="59"/>
    </row>
    <row r="1197" spans="1:26" s="21" customFormat="1" ht="24">
      <c r="A1197" s="60">
        <v>1191</v>
      </c>
      <c r="B1197" s="60" t="s">
        <v>40</v>
      </c>
      <c r="C1197" s="60" t="s">
        <v>6083</v>
      </c>
      <c r="D1197" s="69"/>
      <c r="E1197" s="60" t="s">
        <v>2103</v>
      </c>
      <c r="F1197" s="60" t="s">
        <v>1570</v>
      </c>
      <c r="G1197" s="60"/>
      <c r="H1197" s="60"/>
      <c r="I1197" s="60" t="s">
        <v>2047</v>
      </c>
      <c r="J1197" s="60" t="s">
        <v>23608</v>
      </c>
      <c r="K1197" s="60" t="s">
        <v>28616</v>
      </c>
      <c r="L1197" s="60"/>
      <c r="M1197" s="60"/>
      <c r="N1197" s="60"/>
      <c r="O1197" s="60"/>
      <c r="P1197" s="61"/>
      <c r="Q1197" s="60"/>
      <c r="R1197" s="60"/>
      <c r="S1197" s="60"/>
      <c r="T1197" s="61"/>
      <c r="U1197" s="61"/>
      <c r="V1197" s="61"/>
      <c r="W1197" s="61"/>
      <c r="X1197" s="60"/>
      <c r="Y1197" s="59"/>
      <c r="Z1197" s="59"/>
    </row>
    <row r="1198" spans="1:26" s="21" customFormat="1" ht="24">
      <c r="A1198" s="60">
        <v>1192</v>
      </c>
      <c r="B1198" s="60" t="s">
        <v>40</v>
      </c>
      <c r="C1198" s="60" t="s">
        <v>6083</v>
      </c>
      <c r="D1198" s="69"/>
      <c r="E1198" s="60" t="s">
        <v>2104</v>
      </c>
      <c r="F1198" s="60" t="s">
        <v>1570</v>
      </c>
      <c r="G1198" s="60"/>
      <c r="H1198" s="60"/>
      <c r="I1198" s="60" t="s">
        <v>2047</v>
      </c>
      <c r="J1198" s="60" t="s">
        <v>23608</v>
      </c>
      <c r="K1198" s="60" t="s">
        <v>28616</v>
      </c>
      <c r="L1198" s="60"/>
      <c r="M1198" s="60"/>
      <c r="N1198" s="60"/>
      <c r="O1198" s="60"/>
      <c r="P1198" s="60"/>
      <c r="Q1198" s="60"/>
      <c r="R1198" s="60"/>
      <c r="S1198" s="60"/>
      <c r="T1198" s="61"/>
      <c r="U1198" s="61"/>
      <c r="V1198" s="61"/>
      <c r="W1198" s="61"/>
      <c r="X1198" s="60"/>
      <c r="Y1198" s="59"/>
      <c r="Z1198" s="59"/>
    </row>
    <row r="1199" spans="1:26" s="21" customFormat="1" ht="24">
      <c r="A1199" s="60">
        <v>1193</v>
      </c>
      <c r="B1199" s="60" t="s">
        <v>40</v>
      </c>
      <c r="C1199" s="60" t="s">
        <v>6083</v>
      </c>
      <c r="D1199" s="69"/>
      <c r="E1199" s="60" t="s">
        <v>2105</v>
      </c>
      <c r="F1199" s="60" t="s">
        <v>1570</v>
      </c>
      <c r="G1199" s="60"/>
      <c r="H1199" s="60"/>
      <c r="I1199" s="60" t="s">
        <v>2047</v>
      </c>
      <c r="J1199" s="60" t="s">
        <v>23608</v>
      </c>
      <c r="K1199" s="60" t="s">
        <v>28616</v>
      </c>
      <c r="L1199" s="60"/>
      <c r="M1199" s="60"/>
      <c r="N1199" s="60"/>
      <c r="O1199" s="60"/>
      <c r="P1199" s="60"/>
      <c r="Q1199" s="60"/>
      <c r="R1199" s="60"/>
      <c r="S1199" s="60"/>
      <c r="T1199" s="61"/>
      <c r="U1199" s="61"/>
      <c r="V1199" s="61"/>
      <c r="W1199" s="61"/>
      <c r="X1199" s="60"/>
      <c r="Y1199" s="59"/>
      <c r="Z1199" s="59"/>
    </row>
    <row r="1200" spans="1:26" s="21" customFormat="1" ht="24">
      <c r="A1200" s="60">
        <v>1194</v>
      </c>
      <c r="B1200" s="60" t="s">
        <v>40</v>
      </c>
      <c r="C1200" s="60" t="s">
        <v>6083</v>
      </c>
      <c r="D1200" s="69"/>
      <c r="E1200" s="60" t="s">
        <v>2106</v>
      </c>
      <c r="F1200" s="60" t="s">
        <v>1570</v>
      </c>
      <c r="G1200" s="60"/>
      <c r="H1200" s="60"/>
      <c r="I1200" s="60" t="s">
        <v>2047</v>
      </c>
      <c r="J1200" s="60" t="s">
        <v>23608</v>
      </c>
      <c r="K1200" s="60" t="s">
        <v>28616</v>
      </c>
      <c r="L1200" s="60"/>
      <c r="M1200" s="65"/>
      <c r="N1200" s="60"/>
      <c r="O1200" s="60"/>
      <c r="P1200" s="60"/>
      <c r="Q1200" s="60"/>
      <c r="R1200" s="60"/>
      <c r="S1200" s="60"/>
      <c r="T1200" s="61"/>
      <c r="U1200" s="61"/>
      <c r="V1200" s="61"/>
      <c r="W1200" s="61"/>
      <c r="X1200" s="60"/>
      <c r="Y1200" s="59"/>
      <c r="Z1200" s="59"/>
    </row>
    <row r="1201" spans="1:26" s="21" customFormat="1" ht="36">
      <c r="A1201" s="60">
        <v>1195</v>
      </c>
      <c r="B1201" s="60" t="s">
        <v>40</v>
      </c>
      <c r="C1201" s="60" t="s">
        <v>6083</v>
      </c>
      <c r="D1201" s="69"/>
      <c r="E1201" s="60" t="s">
        <v>2107</v>
      </c>
      <c r="F1201" s="60" t="s">
        <v>1570</v>
      </c>
      <c r="G1201" s="60"/>
      <c r="H1201" s="60"/>
      <c r="I1201" s="60" t="s">
        <v>2047</v>
      </c>
      <c r="J1201" s="60" t="s">
        <v>23608</v>
      </c>
      <c r="K1201" s="60" t="s">
        <v>28627</v>
      </c>
      <c r="L1201" s="60"/>
      <c r="M1201" s="60"/>
      <c r="N1201" s="60"/>
      <c r="O1201" s="60"/>
      <c r="P1201" s="60"/>
      <c r="Q1201" s="60"/>
      <c r="R1201" s="60"/>
      <c r="S1201" s="60"/>
      <c r="T1201" s="61"/>
      <c r="U1201" s="61"/>
      <c r="V1201" s="61"/>
      <c r="W1201" s="61"/>
      <c r="X1201" s="60"/>
      <c r="Y1201" s="59"/>
      <c r="Z1201" s="59"/>
    </row>
    <row r="1202" spans="1:26" s="21" customFormat="1" ht="48">
      <c r="A1202" s="60">
        <v>1196</v>
      </c>
      <c r="B1202" s="60" t="s">
        <v>40</v>
      </c>
      <c r="C1202" s="60" t="s">
        <v>6083</v>
      </c>
      <c r="D1202" s="69"/>
      <c r="E1202" s="60" t="s">
        <v>2109</v>
      </c>
      <c r="F1202" s="60" t="s">
        <v>1570</v>
      </c>
      <c r="G1202" s="60"/>
      <c r="H1202" s="60"/>
      <c r="I1202" s="60" t="s">
        <v>2047</v>
      </c>
      <c r="J1202" s="60" t="s">
        <v>23608</v>
      </c>
      <c r="K1202" s="60" t="s">
        <v>28628</v>
      </c>
      <c r="L1202" s="60"/>
      <c r="M1202" s="60"/>
      <c r="N1202" s="60"/>
      <c r="O1202" s="60"/>
      <c r="P1202" s="60"/>
      <c r="Q1202" s="60"/>
      <c r="R1202" s="60"/>
      <c r="S1202" s="60"/>
      <c r="T1202" s="61"/>
      <c r="U1202" s="61"/>
      <c r="V1202" s="61"/>
      <c r="W1202" s="61"/>
      <c r="X1202" s="60"/>
      <c r="Y1202" s="59"/>
      <c r="Z1202" s="59"/>
    </row>
    <row r="1203" spans="1:26" s="21" customFormat="1" ht="72">
      <c r="A1203" s="60">
        <v>1197</v>
      </c>
      <c r="B1203" s="60" t="s">
        <v>40</v>
      </c>
      <c r="C1203" s="60" t="s">
        <v>6083</v>
      </c>
      <c r="D1203" s="69"/>
      <c r="E1203" s="60" t="s">
        <v>2111</v>
      </c>
      <c r="F1203" s="60" t="s">
        <v>1570</v>
      </c>
      <c r="G1203" s="60"/>
      <c r="H1203" s="60"/>
      <c r="I1203" s="60" t="s">
        <v>2112</v>
      </c>
      <c r="J1203" s="60" t="s">
        <v>23608</v>
      </c>
      <c r="K1203" s="60" t="s">
        <v>28629</v>
      </c>
      <c r="L1203" s="60"/>
      <c r="M1203" s="60"/>
      <c r="N1203" s="60"/>
      <c r="O1203" s="60"/>
      <c r="P1203" s="60"/>
      <c r="Q1203" s="60"/>
      <c r="R1203" s="60"/>
      <c r="S1203" s="60"/>
      <c r="T1203" s="61"/>
      <c r="U1203" s="61"/>
      <c r="V1203" s="61"/>
      <c r="W1203" s="61"/>
      <c r="X1203" s="60"/>
      <c r="Y1203" s="59"/>
      <c r="Z1203" s="59"/>
    </row>
    <row r="1204" spans="1:26" s="21" customFormat="1" ht="36">
      <c r="A1204" s="60">
        <v>1198</v>
      </c>
      <c r="B1204" s="60" t="s">
        <v>40</v>
      </c>
      <c r="C1204" s="60" t="s">
        <v>6083</v>
      </c>
      <c r="D1204" s="69"/>
      <c r="E1204" s="60" t="s">
        <v>2114</v>
      </c>
      <c r="F1204" s="60" t="s">
        <v>1570</v>
      </c>
      <c r="G1204" s="60"/>
      <c r="H1204" s="60"/>
      <c r="I1204" s="60" t="s">
        <v>2115</v>
      </c>
      <c r="J1204" s="60" t="s">
        <v>23608</v>
      </c>
      <c r="K1204" s="60" t="s">
        <v>28617</v>
      </c>
      <c r="L1204" s="60"/>
      <c r="M1204" s="60"/>
      <c r="N1204" s="60"/>
      <c r="O1204" s="60"/>
      <c r="P1204" s="60"/>
      <c r="Q1204" s="60"/>
      <c r="R1204" s="60"/>
      <c r="S1204" s="60"/>
      <c r="T1204" s="61"/>
      <c r="U1204" s="61"/>
      <c r="V1204" s="61"/>
      <c r="W1204" s="61"/>
      <c r="X1204" s="60"/>
      <c r="Y1204" s="59"/>
      <c r="Z1204" s="59"/>
    </row>
    <row r="1205" spans="1:26" s="21" customFormat="1" ht="24">
      <c r="A1205" s="60">
        <v>1199</v>
      </c>
      <c r="B1205" s="60" t="s">
        <v>40</v>
      </c>
      <c r="C1205" s="60" t="s">
        <v>6083</v>
      </c>
      <c r="D1205" s="69"/>
      <c r="E1205" s="60" t="s">
        <v>2116</v>
      </c>
      <c r="F1205" s="60" t="s">
        <v>1570</v>
      </c>
      <c r="G1205" s="60"/>
      <c r="H1205" s="60"/>
      <c r="I1205" s="60" t="s">
        <v>2047</v>
      </c>
      <c r="J1205" s="60" t="s">
        <v>23608</v>
      </c>
      <c r="K1205" s="60" t="s">
        <v>28616</v>
      </c>
      <c r="L1205" s="60"/>
      <c r="M1205" s="60"/>
      <c r="N1205" s="60"/>
      <c r="O1205" s="60"/>
      <c r="P1205" s="60"/>
      <c r="Q1205" s="60"/>
      <c r="R1205" s="60"/>
      <c r="S1205" s="60"/>
      <c r="T1205" s="61"/>
      <c r="U1205" s="61"/>
      <c r="V1205" s="61"/>
      <c r="W1205" s="61"/>
      <c r="X1205" s="60"/>
      <c r="Y1205" s="59"/>
      <c r="Z1205" s="59"/>
    </row>
    <row r="1206" spans="1:26" s="21" customFormat="1" ht="24">
      <c r="A1206" s="60">
        <v>1200</v>
      </c>
      <c r="B1206" s="60" t="s">
        <v>40</v>
      </c>
      <c r="C1206" s="60" t="s">
        <v>6083</v>
      </c>
      <c r="D1206" s="69"/>
      <c r="E1206" s="60" t="s">
        <v>2117</v>
      </c>
      <c r="F1206" s="60" t="s">
        <v>1570</v>
      </c>
      <c r="G1206" s="60"/>
      <c r="H1206" s="60"/>
      <c r="I1206" s="60" t="s">
        <v>2047</v>
      </c>
      <c r="J1206" s="60" t="s">
        <v>23608</v>
      </c>
      <c r="K1206" s="60" t="s">
        <v>28616</v>
      </c>
      <c r="L1206" s="60"/>
      <c r="M1206" s="60"/>
      <c r="N1206" s="60"/>
      <c r="O1206" s="60"/>
      <c r="P1206" s="60"/>
      <c r="Q1206" s="60"/>
      <c r="R1206" s="60"/>
      <c r="S1206" s="60"/>
      <c r="T1206" s="61"/>
      <c r="U1206" s="61"/>
      <c r="V1206" s="61"/>
      <c r="W1206" s="61"/>
      <c r="X1206" s="60"/>
      <c r="Y1206" s="59"/>
      <c r="Z1206" s="59"/>
    </row>
    <row r="1207" spans="1:26" s="21" customFormat="1" ht="24">
      <c r="A1207" s="60">
        <v>1201</v>
      </c>
      <c r="B1207" s="60" t="s">
        <v>40</v>
      </c>
      <c r="C1207" s="60" t="s">
        <v>6083</v>
      </c>
      <c r="D1207" s="69"/>
      <c r="E1207" s="60" t="s">
        <v>2118</v>
      </c>
      <c r="F1207" s="60" t="s">
        <v>1570</v>
      </c>
      <c r="G1207" s="60"/>
      <c r="H1207" s="60"/>
      <c r="I1207" s="60" t="s">
        <v>2047</v>
      </c>
      <c r="J1207" s="60" t="s">
        <v>23608</v>
      </c>
      <c r="K1207" s="60" t="s">
        <v>28616</v>
      </c>
      <c r="L1207" s="60"/>
      <c r="M1207" s="60"/>
      <c r="N1207" s="60"/>
      <c r="O1207" s="60"/>
      <c r="P1207" s="60"/>
      <c r="Q1207" s="60"/>
      <c r="R1207" s="60"/>
      <c r="S1207" s="60"/>
      <c r="T1207" s="61"/>
      <c r="U1207" s="61"/>
      <c r="V1207" s="61"/>
      <c r="W1207" s="61"/>
      <c r="X1207" s="60"/>
      <c r="Y1207" s="59"/>
      <c r="Z1207" s="59"/>
    </row>
    <row r="1208" spans="1:26" s="21" customFormat="1" ht="36">
      <c r="A1208" s="60">
        <v>1202</v>
      </c>
      <c r="B1208" s="60" t="s">
        <v>40</v>
      </c>
      <c r="C1208" s="60" t="s">
        <v>6083</v>
      </c>
      <c r="D1208" s="69"/>
      <c r="E1208" s="60" t="s">
        <v>2119</v>
      </c>
      <c r="F1208" s="60" t="s">
        <v>1570</v>
      </c>
      <c r="G1208" s="60"/>
      <c r="H1208" s="60"/>
      <c r="I1208" s="60" t="s">
        <v>2047</v>
      </c>
      <c r="J1208" s="60" t="s">
        <v>23608</v>
      </c>
      <c r="K1208" s="60" t="s">
        <v>28630</v>
      </c>
      <c r="L1208" s="60"/>
      <c r="M1208" s="60"/>
      <c r="N1208" s="60"/>
      <c r="O1208" s="60"/>
      <c r="P1208" s="65"/>
      <c r="Q1208" s="60"/>
      <c r="R1208" s="60"/>
      <c r="S1208" s="60"/>
      <c r="T1208" s="61"/>
      <c r="U1208" s="61"/>
      <c r="V1208" s="61"/>
      <c r="W1208" s="61"/>
      <c r="X1208" s="60"/>
      <c r="Y1208" s="59"/>
      <c r="Z1208" s="59"/>
    </row>
    <row r="1209" spans="1:26" s="21" customFormat="1" ht="24">
      <c r="A1209" s="60">
        <v>1203</v>
      </c>
      <c r="B1209" s="60" t="s">
        <v>40</v>
      </c>
      <c r="C1209" s="60" t="s">
        <v>6083</v>
      </c>
      <c r="D1209" s="69"/>
      <c r="E1209" s="60" t="s">
        <v>2121</v>
      </c>
      <c r="F1209" s="60" t="s">
        <v>1570</v>
      </c>
      <c r="G1209" s="60"/>
      <c r="H1209" s="60"/>
      <c r="I1209" s="60" t="s">
        <v>2047</v>
      </c>
      <c r="J1209" s="60" t="s">
        <v>23608</v>
      </c>
      <c r="K1209" s="60" t="s">
        <v>28626</v>
      </c>
      <c r="L1209" s="60"/>
      <c r="M1209" s="60"/>
      <c r="N1209" s="60"/>
      <c r="O1209" s="60"/>
      <c r="P1209" s="60"/>
      <c r="Q1209" s="60"/>
      <c r="R1209" s="60"/>
      <c r="S1209" s="60"/>
      <c r="T1209" s="61"/>
      <c r="U1209" s="61"/>
      <c r="V1209" s="61"/>
      <c r="W1209" s="61"/>
      <c r="X1209" s="60"/>
      <c r="Y1209" s="59"/>
      <c r="Z1209" s="59"/>
    </row>
    <row r="1210" spans="1:26" s="21" customFormat="1" ht="36">
      <c r="A1210" s="60">
        <v>1204</v>
      </c>
      <c r="B1210" s="60" t="s">
        <v>40</v>
      </c>
      <c r="C1210" s="60" t="s">
        <v>6083</v>
      </c>
      <c r="D1210" s="69"/>
      <c r="E1210" s="60" t="s">
        <v>2122</v>
      </c>
      <c r="F1210" s="60" t="s">
        <v>1570</v>
      </c>
      <c r="G1210" s="60"/>
      <c r="H1210" s="60"/>
      <c r="I1210" s="60" t="s">
        <v>2047</v>
      </c>
      <c r="J1210" s="60" t="s">
        <v>28439</v>
      </c>
      <c r="K1210" s="60" t="s">
        <v>28617</v>
      </c>
      <c r="L1210" s="60"/>
      <c r="M1210" s="60"/>
      <c r="N1210" s="60"/>
      <c r="O1210" s="60"/>
      <c r="P1210" s="60"/>
      <c r="Q1210" s="60"/>
      <c r="R1210" s="60"/>
      <c r="S1210" s="60"/>
      <c r="T1210" s="61"/>
      <c r="U1210" s="61"/>
      <c r="V1210" s="61"/>
      <c r="W1210" s="61"/>
      <c r="X1210" s="60"/>
      <c r="Y1210" s="59"/>
      <c r="Z1210" s="59"/>
    </row>
    <row r="1211" spans="1:26" s="21" customFormat="1" ht="24">
      <c r="A1211" s="60">
        <v>1205</v>
      </c>
      <c r="B1211" s="60" t="s">
        <v>40</v>
      </c>
      <c r="C1211" s="60" t="s">
        <v>6083</v>
      </c>
      <c r="D1211" s="69"/>
      <c r="E1211" s="60" t="s">
        <v>2123</v>
      </c>
      <c r="F1211" s="60" t="s">
        <v>1570</v>
      </c>
      <c r="G1211" s="60"/>
      <c r="H1211" s="60"/>
      <c r="I1211" s="60" t="s">
        <v>2047</v>
      </c>
      <c r="J1211" s="60" t="s">
        <v>23608</v>
      </c>
      <c r="K1211" s="60" t="s">
        <v>28616</v>
      </c>
      <c r="L1211" s="60"/>
      <c r="M1211" s="60"/>
      <c r="N1211" s="60"/>
      <c r="O1211" s="60"/>
      <c r="P1211" s="60"/>
      <c r="Q1211" s="60"/>
      <c r="R1211" s="60"/>
      <c r="S1211" s="60"/>
      <c r="T1211" s="61"/>
      <c r="U1211" s="61"/>
      <c r="V1211" s="61"/>
      <c r="W1211" s="61"/>
      <c r="X1211" s="60"/>
      <c r="Y1211" s="59"/>
      <c r="Z1211" s="59"/>
    </row>
    <row r="1212" spans="1:26" s="21" customFormat="1" ht="48">
      <c r="A1212" s="60">
        <v>1206</v>
      </c>
      <c r="B1212" s="60" t="s">
        <v>40</v>
      </c>
      <c r="C1212" s="60" t="s">
        <v>6083</v>
      </c>
      <c r="D1212" s="69"/>
      <c r="E1212" s="60" t="s">
        <v>2124</v>
      </c>
      <c r="F1212" s="60" t="s">
        <v>1570</v>
      </c>
      <c r="G1212" s="60"/>
      <c r="H1212" s="60"/>
      <c r="I1212" s="60" t="s">
        <v>2125</v>
      </c>
      <c r="J1212" s="60" t="s">
        <v>23608</v>
      </c>
      <c r="K1212" s="60" t="s">
        <v>28631</v>
      </c>
      <c r="L1212" s="60"/>
      <c r="M1212" s="60"/>
      <c r="N1212" s="60"/>
      <c r="O1212" s="60"/>
      <c r="P1212" s="60"/>
      <c r="Q1212" s="60"/>
      <c r="R1212" s="60"/>
      <c r="S1212" s="60"/>
      <c r="T1212" s="61"/>
      <c r="U1212" s="61"/>
      <c r="V1212" s="61"/>
      <c r="W1212" s="61"/>
      <c r="X1212" s="60"/>
      <c r="Y1212" s="59"/>
      <c r="Z1212" s="59"/>
    </row>
    <row r="1213" spans="1:26" s="21" customFormat="1" ht="60">
      <c r="A1213" s="60">
        <v>1207</v>
      </c>
      <c r="B1213" s="60" t="s">
        <v>40</v>
      </c>
      <c r="C1213" s="60" t="s">
        <v>6083</v>
      </c>
      <c r="D1213" s="69"/>
      <c r="E1213" s="60" t="s">
        <v>2127</v>
      </c>
      <c r="F1213" s="60" t="s">
        <v>1570</v>
      </c>
      <c r="G1213" s="60"/>
      <c r="H1213" s="60"/>
      <c r="I1213" s="60" t="s">
        <v>2128</v>
      </c>
      <c r="J1213" s="60" t="s">
        <v>23608</v>
      </c>
      <c r="K1213" s="60" t="s">
        <v>28632</v>
      </c>
      <c r="L1213" s="60"/>
      <c r="M1213" s="60"/>
      <c r="N1213" s="60"/>
      <c r="O1213" s="60"/>
      <c r="P1213" s="60"/>
      <c r="Q1213" s="60"/>
      <c r="R1213" s="60"/>
      <c r="S1213" s="60"/>
      <c r="T1213" s="61"/>
      <c r="U1213" s="61"/>
      <c r="V1213" s="61"/>
      <c r="W1213" s="61"/>
      <c r="X1213" s="60"/>
      <c r="Y1213" s="59"/>
      <c r="Z1213" s="59"/>
    </row>
    <row r="1214" spans="1:26" s="21" customFormat="1" ht="36">
      <c r="A1214" s="60">
        <v>1208</v>
      </c>
      <c r="B1214" s="60" t="s">
        <v>40</v>
      </c>
      <c r="C1214" s="60" t="s">
        <v>6083</v>
      </c>
      <c r="D1214" s="69"/>
      <c r="E1214" s="60" t="s">
        <v>2130</v>
      </c>
      <c r="F1214" s="60" t="s">
        <v>1570</v>
      </c>
      <c r="G1214" s="60"/>
      <c r="H1214" s="60"/>
      <c r="I1214" s="60" t="s">
        <v>2047</v>
      </c>
      <c r="J1214" s="60" t="s">
        <v>23608</v>
      </c>
      <c r="K1214" s="60" t="s">
        <v>28617</v>
      </c>
      <c r="L1214" s="60"/>
      <c r="M1214" s="60"/>
      <c r="N1214" s="60"/>
      <c r="O1214" s="60"/>
      <c r="P1214" s="60"/>
      <c r="Q1214" s="60"/>
      <c r="R1214" s="60"/>
      <c r="S1214" s="60"/>
      <c r="T1214" s="61"/>
      <c r="U1214" s="61"/>
      <c r="V1214" s="61"/>
      <c r="W1214" s="61"/>
      <c r="X1214" s="60"/>
      <c r="Y1214" s="59"/>
      <c r="Z1214" s="59"/>
    </row>
    <row r="1215" spans="1:26" s="21" customFormat="1" ht="60">
      <c r="A1215" s="60">
        <v>1209</v>
      </c>
      <c r="B1215" s="60" t="s">
        <v>40</v>
      </c>
      <c r="C1215" s="60" t="s">
        <v>6083</v>
      </c>
      <c r="D1215" s="69"/>
      <c r="E1215" s="60" t="s">
        <v>2131</v>
      </c>
      <c r="F1215" s="60" t="s">
        <v>1570</v>
      </c>
      <c r="G1215" s="60"/>
      <c r="H1215" s="60"/>
      <c r="I1215" s="60" t="s">
        <v>2047</v>
      </c>
      <c r="J1215" s="60" t="s">
        <v>23608</v>
      </c>
      <c r="K1215" s="60" t="s">
        <v>28633</v>
      </c>
      <c r="L1215" s="60"/>
      <c r="M1215" s="60"/>
      <c r="N1215" s="60"/>
      <c r="O1215" s="60"/>
      <c r="P1215" s="60"/>
      <c r="Q1215" s="60"/>
      <c r="R1215" s="60"/>
      <c r="S1215" s="60"/>
      <c r="T1215" s="61"/>
      <c r="U1215" s="61"/>
      <c r="V1215" s="61"/>
      <c r="W1215" s="61"/>
      <c r="X1215" s="60"/>
      <c r="Y1215" s="59"/>
      <c r="Z1215" s="59"/>
    </row>
    <row r="1216" spans="1:26" s="21" customFormat="1" ht="72">
      <c r="A1216" s="60">
        <v>1210</v>
      </c>
      <c r="B1216" s="60" t="s">
        <v>40</v>
      </c>
      <c r="C1216" s="60" t="s">
        <v>6083</v>
      </c>
      <c r="D1216" s="69"/>
      <c r="E1216" s="60" t="s">
        <v>2133</v>
      </c>
      <c r="F1216" s="60" t="s">
        <v>1570</v>
      </c>
      <c r="G1216" s="60"/>
      <c r="H1216" s="60"/>
      <c r="I1216" s="60" t="s">
        <v>2047</v>
      </c>
      <c r="J1216" s="60" t="s">
        <v>23608</v>
      </c>
      <c r="K1216" s="60" t="s">
        <v>28634</v>
      </c>
      <c r="L1216" s="60"/>
      <c r="M1216" s="60"/>
      <c r="N1216" s="60"/>
      <c r="O1216" s="60"/>
      <c r="P1216" s="60"/>
      <c r="Q1216" s="60"/>
      <c r="R1216" s="60"/>
      <c r="S1216" s="60"/>
      <c r="T1216" s="61"/>
      <c r="U1216" s="61"/>
      <c r="V1216" s="61"/>
      <c r="W1216" s="61"/>
      <c r="X1216" s="60"/>
      <c r="Y1216" s="59"/>
      <c r="Z1216" s="59"/>
    </row>
    <row r="1217" spans="1:26" s="21" customFormat="1" ht="24">
      <c r="A1217" s="60">
        <v>1211</v>
      </c>
      <c r="B1217" s="60" t="s">
        <v>40</v>
      </c>
      <c r="C1217" s="60" t="s">
        <v>6083</v>
      </c>
      <c r="D1217" s="69"/>
      <c r="E1217" s="60" t="s">
        <v>2135</v>
      </c>
      <c r="F1217" s="60" t="s">
        <v>1570</v>
      </c>
      <c r="G1217" s="60"/>
      <c r="H1217" s="60"/>
      <c r="I1217" s="60" t="s">
        <v>2047</v>
      </c>
      <c r="J1217" s="60" t="s">
        <v>23608</v>
      </c>
      <c r="K1217" s="60" t="s">
        <v>28616</v>
      </c>
      <c r="L1217" s="60"/>
      <c r="M1217" s="60"/>
      <c r="N1217" s="60"/>
      <c r="O1217" s="60"/>
      <c r="P1217" s="60"/>
      <c r="Q1217" s="60"/>
      <c r="R1217" s="60"/>
      <c r="S1217" s="60"/>
      <c r="T1217" s="61"/>
      <c r="U1217" s="61"/>
      <c r="V1217" s="61"/>
      <c r="W1217" s="61"/>
      <c r="X1217" s="60"/>
      <c r="Y1217" s="59"/>
      <c r="Z1217" s="59"/>
    </row>
    <row r="1218" spans="1:26" s="21" customFormat="1" ht="48">
      <c r="A1218" s="60">
        <v>1212</v>
      </c>
      <c r="B1218" s="60" t="s">
        <v>40</v>
      </c>
      <c r="C1218" s="60" t="s">
        <v>6083</v>
      </c>
      <c r="D1218" s="69"/>
      <c r="E1218" s="60" t="s">
        <v>2136</v>
      </c>
      <c r="F1218" s="60" t="s">
        <v>1570</v>
      </c>
      <c r="G1218" s="60"/>
      <c r="H1218" s="60"/>
      <c r="I1218" s="60" t="s">
        <v>2047</v>
      </c>
      <c r="J1218" s="60" t="s">
        <v>23608</v>
      </c>
      <c r="K1218" s="60" t="s">
        <v>28635</v>
      </c>
      <c r="L1218" s="60"/>
      <c r="M1218" s="60"/>
      <c r="N1218" s="60"/>
      <c r="O1218" s="60"/>
      <c r="P1218" s="60"/>
      <c r="Q1218" s="60"/>
      <c r="R1218" s="60"/>
      <c r="S1218" s="60"/>
      <c r="T1218" s="61"/>
      <c r="U1218" s="61"/>
      <c r="V1218" s="61"/>
      <c r="W1218" s="61"/>
      <c r="X1218" s="60"/>
      <c r="Y1218" s="59"/>
      <c r="Z1218" s="59"/>
    </row>
    <row r="1219" spans="1:26" s="21" customFormat="1" ht="72">
      <c r="A1219" s="60">
        <v>1213</v>
      </c>
      <c r="B1219" s="60" t="s">
        <v>40</v>
      </c>
      <c r="C1219" s="60" t="s">
        <v>6083</v>
      </c>
      <c r="D1219" s="69"/>
      <c r="E1219" s="60" t="s">
        <v>2138</v>
      </c>
      <c r="F1219" s="60" t="s">
        <v>1570</v>
      </c>
      <c r="G1219" s="60"/>
      <c r="H1219" s="60"/>
      <c r="I1219" s="60" t="s">
        <v>2047</v>
      </c>
      <c r="J1219" s="60" t="s">
        <v>23608</v>
      </c>
      <c r="K1219" s="60" t="s">
        <v>28636</v>
      </c>
      <c r="L1219" s="60"/>
      <c r="M1219" s="60"/>
      <c r="N1219" s="60"/>
      <c r="O1219" s="60"/>
      <c r="P1219" s="61"/>
      <c r="Q1219" s="60"/>
      <c r="R1219" s="60"/>
      <c r="S1219" s="60"/>
      <c r="T1219" s="61"/>
      <c r="U1219" s="61"/>
      <c r="V1219" s="61"/>
      <c r="W1219" s="61"/>
      <c r="X1219" s="60"/>
      <c r="Y1219" s="59"/>
      <c r="Z1219" s="59"/>
    </row>
    <row r="1220" spans="1:26" s="21" customFormat="1" ht="24">
      <c r="A1220" s="60">
        <v>1214</v>
      </c>
      <c r="B1220" s="60" t="s">
        <v>40</v>
      </c>
      <c r="C1220" s="60" t="s">
        <v>6083</v>
      </c>
      <c r="D1220" s="69"/>
      <c r="E1220" s="60" t="s">
        <v>2140</v>
      </c>
      <c r="F1220" s="60" t="s">
        <v>1570</v>
      </c>
      <c r="G1220" s="60"/>
      <c r="H1220" s="60"/>
      <c r="I1220" s="60" t="s">
        <v>2047</v>
      </c>
      <c r="J1220" s="60" t="s">
        <v>23608</v>
      </c>
      <c r="K1220" s="60" t="s">
        <v>28620</v>
      </c>
      <c r="L1220" s="60"/>
      <c r="M1220" s="60"/>
      <c r="N1220" s="60"/>
      <c r="O1220" s="60"/>
      <c r="P1220" s="60"/>
      <c r="Q1220" s="60"/>
      <c r="R1220" s="60"/>
      <c r="S1220" s="60"/>
      <c r="T1220" s="61"/>
      <c r="U1220" s="61"/>
      <c r="V1220" s="61"/>
      <c r="W1220" s="61"/>
      <c r="X1220" s="60"/>
      <c r="Y1220" s="59"/>
      <c r="Z1220" s="59"/>
    </row>
    <row r="1221" spans="1:26" s="21" customFormat="1" ht="36">
      <c r="A1221" s="60">
        <v>1215</v>
      </c>
      <c r="B1221" s="60" t="s">
        <v>40</v>
      </c>
      <c r="C1221" s="60" t="s">
        <v>6083</v>
      </c>
      <c r="D1221" s="69"/>
      <c r="E1221" s="60" t="s">
        <v>2141</v>
      </c>
      <c r="F1221" s="60" t="s">
        <v>1570</v>
      </c>
      <c r="G1221" s="60"/>
      <c r="H1221" s="60"/>
      <c r="I1221" s="60" t="s">
        <v>2112</v>
      </c>
      <c r="J1221" s="60" t="s">
        <v>23608</v>
      </c>
      <c r="K1221" s="60" t="s">
        <v>28627</v>
      </c>
      <c r="L1221" s="60"/>
      <c r="M1221" s="60"/>
      <c r="N1221" s="60"/>
      <c r="O1221" s="60"/>
      <c r="P1221" s="60"/>
      <c r="Q1221" s="60"/>
      <c r="R1221" s="60"/>
      <c r="S1221" s="60"/>
      <c r="T1221" s="61"/>
      <c r="U1221" s="61"/>
      <c r="V1221" s="61"/>
      <c r="W1221" s="61"/>
      <c r="X1221" s="60"/>
      <c r="Y1221" s="59"/>
      <c r="Z1221" s="59"/>
    </row>
    <row r="1222" spans="1:26" s="21" customFormat="1" ht="24">
      <c r="A1222" s="60">
        <v>1216</v>
      </c>
      <c r="B1222" s="60" t="s">
        <v>40</v>
      </c>
      <c r="C1222" s="60" t="s">
        <v>6083</v>
      </c>
      <c r="D1222" s="69"/>
      <c r="E1222" s="60" t="s">
        <v>2142</v>
      </c>
      <c r="F1222" s="60" t="s">
        <v>1570</v>
      </c>
      <c r="G1222" s="60"/>
      <c r="H1222" s="60"/>
      <c r="I1222" s="60" t="s">
        <v>2047</v>
      </c>
      <c r="J1222" s="60" t="s">
        <v>23608</v>
      </c>
      <c r="K1222" s="60" t="s">
        <v>28616</v>
      </c>
      <c r="L1222" s="60"/>
      <c r="M1222" s="60"/>
      <c r="N1222" s="60"/>
      <c r="O1222" s="60"/>
      <c r="P1222" s="60"/>
      <c r="Q1222" s="60"/>
      <c r="R1222" s="60"/>
      <c r="S1222" s="60"/>
      <c r="T1222" s="61"/>
      <c r="U1222" s="61"/>
      <c r="V1222" s="61"/>
      <c r="W1222" s="61"/>
      <c r="X1222" s="60"/>
      <c r="Y1222" s="59"/>
      <c r="Z1222" s="59"/>
    </row>
    <row r="1223" spans="1:26" s="21" customFormat="1" ht="60">
      <c r="A1223" s="60">
        <v>1217</v>
      </c>
      <c r="B1223" s="60" t="s">
        <v>40</v>
      </c>
      <c r="C1223" s="60" t="s">
        <v>6083</v>
      </c>
      <c r="D1223" s="69"/>
      <c r="E1223" s="60" t="s">
        <v>2143</v>
      </c>
      <c r="F1223" s="60" t="s">
        <v>1570</v>
      </c>
      <c r="G1223" s="60"/>
      <c r="H1223" s="60"/>
      <c r="I1223" s="60" t="s">
        <v>2047</v>
      </c>
      <c r="J1223" s="60" t="s">
        <v>23608</v>
      </c>
      <c r="K1223" s="60" t="s">
        <v>28637</v>
      </c>
      <c r="L1223" s="60"/>
      <c r="M1223" s="60"/>
      <c r="N1223" s="60"/>
      <c r="O1223" s="60"/>
      <c r="P1223" s="60"/>
      <c r="Q1223" s="60"/>
      <c r="R1223" s="60"/>
      <c r="S1223" s="60"/>
      <c r="T1223" s="61"/>
      <c r="U1223" s="61"/>
      <c r="V1223" s="61"/>
      <c r="W1223" s="61"/>
      <c r="X1223" s="60"/>
      <c r="Y1223" s="59"/>
      <c r="Z1223" s="59"/>
    </row>
    <row r="1224" spans="1:26" s="21" customFormat="1" ht="36">
      <c r="A1224" s="60">
        <v>1218</v>
      </c>
      <c r="B1224" s="60" t="s">
        <v>40</v>
      </c>
      <c r="C1224" s="60" t="s">
        <v>6083</v>
      </c>
      <c r="D1224" s="69"/>
      <c r="E1224" s="60" t="s">
        <v>2145</v>
      </c>
      <c r="F1224" s="60" t="s">
        <v>1570</v>
      </c>
      <c r="G1224" s="60"/>
      <c r="H1224" s="60"/>
      <c r="I1224" s="60" t="s">
        <v>2112</v>
      </c>
      <c r="J1224" s="60" t="s">
        <v>23608</v>
      </c>
      <c r="K1224" s="60" t="s">
        <v>28638</v>
      </c>
      <c r="L1224" s="60"/>
      <c r="M1224" s="60"/>
      <c r="N1224" s="60"/>
      <c r="O1224" s="60"/>
      <c r="P1224" s="60"/>
      <c r="Q1224" s="60"/>
      <c r="R1224" s="60"/>
      <c r="S1224" s="60"/>
      <c r="T1224" s="61"/>
      <c r="U1224" s="61"/>
      <c r="V1224" s="61"/>
      <c r="W1224" s="61"/>
      <c r="X1224" s="60"/>
      <c r="Y1224" s="59"/>
      <c r="Z1224" s="59"/>
    </row>
    <row r="1225" spans="1:26" s="21" customFormat="1" ht="24">
      <c r="A1225" s="60">
        <v>1219</v>
      </c>
      <c r="B1225" s="60" t="s">
        <v>40</v>
      </c>
      <c r="C1225" s="60" t="s">
        <v>6083</v>
      </c>
      <c r="D1225" s="69"/>
      <c r="E1225" s="60" t="s">
        <v>2147</v>
      </c>
      <c r="F1225" s="60" t="s">
        <v>1570</v>
      </c>
      <c r="G1225" s="60"/>
      <c r="H1225" s="60"/>
      <c r="I1225" s="60" t="s">
        <v>2047</v>
      </c>
      <c r="J1225" s="60" t="s">
        <v>23608</v>
      </c>
      <c r="K1225" s="60" t="s">
        <v>28616</v>
      </c>
      <c r="L1225" s="60"/>
      <c r="M1225" s="60"/>
      <c r="N1225" s="60"/>
      <c r="O1225" s="60"/>
      <c r="P1225" s="60"/>
      <c r="Q1225" s="60"/>
      <c r="R1225" s="60"/>
      <c r="S1225" s="60"/>
      <c r="T1225" s="61"/>
      <c r="U1225" s="61"/>
      <c r="V1225" s="61"/>
      <c r="W1225" s="61"/>
      <c r="X1225" s="60"/>
      <c r="Y1225" s="59"/>
      <c r="Z1225" s="59"/>
    </row>
    <row r="1226" spans="1:26" s="21" customFormat="1" ht="48">
      <c r="A1226" s="60">
        <v>1220</v>
      </c>
      <c r="B1226" s="60" t="s">
        <v>40</v>
      </c>
      <c r="C1226" s="60" t="s">
        <v>6083</v>
      </c>
      <c r="D1226" s="69"/>
      <c r="E1226" s="60" t="s">
        <v>2148</v>
      </c>
      <c r="F1226" s="60" t="s">
        <v>1570</v>
      </c>
      <c r="G1226" s="60"/>
      <c r="H1226" s="60"/>
      <c r="I1226" s="60" t="s">
        <v>2112</v>
      </c>
      <c r="J1226" s="60" t="s">
        <v>23608</v>
      </c>
      <c r="K1226" s="60" t="s">
        <v>28639</v>
      </c>
      <c r="L1226" s="60"/>
      <c r="M1226" s="60"/>
      <c r="N1226" s="60"/>
      <c r="O1226" s="60"/>
      <c r="P1226" s="60"/>
      <c r="Q1226" s="60"/>
      <c r="R1226" s="60"/>
      <c r="S1226" s="60"/>
      <c r="T1226" s="61"/>
      <c r="U1226" s="61"/>
      <c r="V1226" s="61"/>
      <c r="W1226" s="61"/>
      <c r="X1226" s="60"/>
      <c r="Y1226" s="59"/>
      <c r="Z1226" s="59"/>
    </row>
    <row r="1227" spans="1:26" s="21" customFormat="1" ht="24">
      <c r="A1227" s="60">
        <v>1221</v>
      </c>
      <c r="B1227" s="60" t="s">
        <v>40</v>
      </c>
      <c r="C1227" s="60" t="s">
        <v>6083</v>
      </c>
      <c r="D1227" s="69"/>
      <c r="E1227" s="60" t="s">
        <v>2150</v>
      </c>
      <c r="F1227" s="60" t="s">
        <v>1570</v>
      </c>
      <c r="G1227" s="60"/>
      <c r="H1227" s="60"/>
      <c r="I1227" s="60" t="s">
        <v>2047</v>
      </c>
      <c r="J1227" s="60" t="s">
        <v>23608</v>
      </c>
      <c r="K1227" s="60" t="s">
        <v>28616</v>
      </c>
      <c r="L1227" s="60"/>
      <c r="M1227" s="60"/>
      <c r="N1227" s="60"/>
      <c r="O1227" s="60"/>
      <c r="P1227" s="60"/>
      <c r="Q1227" s="60"/>
      <c r="R1227" s="60"/>
      <c r="S1227" s="60"/>
      <c r="T1227" s="61"/>
      <c r="U1227" s="61"/>
      <c r="V1227" s="61"/>
      <c r="W1227" s="61"/>
      <c r="X1227" s="60"/>
      <c r="Y1227" s="59"/>
      <c r="Z1227" s="59"/>
    </row>
    <row r="1228" spans="1:26" s="21" customFormat="1" ht="24">
      <c r="A1228" s="60">
        <v>1222</v>
      </c>
      <c r="B1228" s="60" t="s">
        <v>40</v>
      </c>
      <c r="C1228" s="60" t="s">
        <v>6083</v>
      </c>
      <c r="D1228" s="69"/>
      <c r="E1228" s="60" t="s">
        <v>2151</v>
      </c>
      <c r="F1228" s="60" t="s">
        <v>1570</v>
      </c>
      <c r="G1228" s="60"/>
      <c r="H1228" s="60"/>
      <c r="I1228" s="60" t="s">
        <v>2047</v>
      </c>
      <c r="J1228" s="60" t="s">
        <v>23608</v>
      </c>
      <c r="K1228" s="60" t="s">
        <v>28616</v>
      </c>
      <c r="L1228" s="60"/>
      <c r="M1228" s="60"/>
      <c r="N1228" s="60"/>
      <c r="O1228" s="60"/>
      <c r="P1228" s="60"/>
      <c r="Q1228" s="60"/>
      <c r="R1228" s="60"/>
      <c r="S1228" s="60"/>
      <c r="T1228" s="61"/>
      <c r="U1228" s="61"/>
      <c r="V1228" s="61"/>
      <c r="W1228" s="61"/>
      <c r="X1228" s="60"/>
      <c r="Y1228" s="59"/>
      <c r="Z1228" s="59"/>
    </row>
    <row r="1229" spans="1:26" s="21" customFormat="1" ht="24">
      <c r="A1229" s="60">
        <v>1223</v>
      </c>
      <c r="B1229" s="60" t="s">
        <v>40</v>
      </c>
      <c r="C1229" s="60" t="s">
        <v>6083</v>
      </c>
      <c r="D1229" s="69"/>
      <c r="E1229" s="60" t="s">
        <v>2152</v>
      </c>
      <c r="F1229" s="60" t="s">
        <v>1570</v>
      </c>
      <c r="G1229" s="60"/>
      <c r="H1229" s="60"/>
      <c r="I1229" s="60" t="s">
        <v>2047</v>
      </c>
      <c r="J1229" s="60" t="s">
        <v>23608</v>
      </c>
      <c r="K1229" s="60" t="s">
        <v>28616</v>
      </c>
      <c r="L1229" s="60"/>
      <c r="M1229" s="60"/>
      <c r="N1229" s="60"/>
      <c r="O1229" s="60"/>
      <c r="P1229" s="60"/>
      <c r="Q1229" s="60"/>
      <c r="R1229" s="60"/>
      <c r="S1229" s="60"/>
      <c r="T1229" s="61"/>
      <c r="U1229" s="61"/>
      <c r="V1229" s="61"/>
      <c r="W1229" s="61"/>
      <c r="X1229" s="60"/>
      <c r="Y1229" s="59"/>
      <c r="Z1229" s="59"/>
    </row>
    <row r="1230" spans="1:26" s="21" customFormat="1" ht="36">
      <c r="A1230" s="60">
        <v>1224</v>
      </c>
      <c r="B1230" s="60" t="s">
        <v>40</v>
      </c>
      <c r="C1230" s="60" t="s">
        <v>6083</v>
      </c>
      <c r="D1230" s="69"/>
      <c r="E1230" s="60" t="s">
        <v>2153</v>
      </c>
      <c r="F1230" s="60" t="s">
        <v>1570</v>
      </c>
      <c r="G1230" s="60"/>
      <c r="H1230" s="60"/>
      <c r="I1230" s="60" t="s">
        <v>2047</v>
      </c>
      <c r="J1230" s="60" t="s">
        <v>23608</v>
      </c>
      <c r="K1230" s="60" t="s">
        <v>28617</v>
      </c>
      <c r="L1230" s="60"/>
      <c r="M1230" s="60"/>
      <c r="N1230" s="60"/>
      <c r="O1230" s="60"/>
      <c r="P1230" s="60"/>
      <c r="Q1230" s="60"/>
      <c r="R1230" s="60"/>
      <c r="S1230" s="60"/>
      <c r="T1230" s="61"/>
      <c r="U1230" s="61"/>
      <c r="V1230" s="61"/>
      <c r="W1230" s="61"/>
      <c r="X1230" s="60"/>
      <c r="Y1230" s="59"/>
      <c r="Z1230" s="59"/>
    </row>
    <row r="1231" spans="1:26" s="21" customFormat="1" ht="84">
      <c r="A1231" s="60">
        <v>1225</v>
      </c>
      <c r="B1231" s="60" t="s">
        <v>40</v>
      </c>
      <c r="C1231" s="60" t="s">
        <v>6083</v>
      </c>
      <c r="D1231" s="69" t="s">
        <v>28250</v>
      </c>
      <c r="E1231" s="60" t="s">
        <v>2154</v>
      </c>
      <c r="F1231" s="60" t="s">
        <v>1465</v>
      </c>
      <c r="G1231" s="60" t="s">
        <v>2155</v>
      </c>
      <c r="H1231" s="60" t="s">
        <v>2156</v>
      </c>
      <c r="I1231" s="60" t="s">
        <v>2157</v>
      </c>
      <c r="J1231" s="60" t="s">
        <v>23608</v>
      </c>
      <c r="K1231" s="60" t="s">
        <v>28640</v>
      </c>
      <c r="L1231" s="60"/>
      <c r="M1231" s="60"/>
      <c r="N1231" s="60"/>
      <c r="O1231" s="60"/>
      <c r="P1231" s="61"/>
      <c r="Q1231" s="60"/>
      <c r="R1231" s="60"/>
      <c r="S1231" s="60"/>
      <c r="T1231" s="61"/>
      <c r="U1231" s="61"/>
      <c r="V1231" s="61"/>
      <c r="W1231" s="61"/>
      <c r="X1231" s="60"/>
      <c r="Y1231" s="59"/>
      <c r="Z1231" s="59"/>
    </row>
    <row r="1232" spans="1:26" s="21" customFormat="1" ht="24">
      <c r="A1232" s="60">
        <v>1226</v>
      </c>
      <c r="B1232" s="60" t="s">
        <v>40</v>
      </c>
      <c r="C1232" s="60" t="s">
        <v>6083</v>
      </c>
      <c r="D1232" s="69"/>
      <c r="E1232" s="60" t="s">
        <v>2159</v>
      </c>
      <c r="F1232" s="60" t="s">
        <v>1570</v>
      </c>
      <c r="G1232" s="60"/>
      <c r="H1232" s="60"/>
      <c r="I1232" s="60" t="s">
        <v>2047</v>
      </c>
      <c r="J1232" s="60" t="s">
        <v>23608</v>
      </c>
      <c r="K1232" s="60" t="s">
        <v>28616</v>
      </c>
      <c r="L1232" s="60"/>
      <c r="M1232" s="60"/>
      <c r="N1232" s="60"/>
      <c r="O1232" s="60"/>
      <c r="P1232" s="61"/>
      <c r="Q1232" s="60"/>
      <c r="R1232" s="60"/>
      <c r="S1232" s="60"/>
      <c r="T1232" s="61"/>
      <c r="U1232" s="61"/>
      <c r="V1232" s="61"/>
      <c r="W1232" s="61"/>
      <c r="X1232" s="60"/>
      <c r="Y1232" s="59"/>
      <c r="Z1232" s="59"/>
    </row>
    <row r="1233" spans="1:26" s="21" customFormat="1" ht="36">
      <c r="A1233" s="60">
        <v>1227</v>
      </c>
      <c r="B1233" s="60" t="s">
        <v>40</v>
      </c>
      <c r="C1233" s="60" t="s">
        <v>6083</v>
      </c>
      <c r="D1233" s="69"/>
      <c r="E1233" s="60" t="s">
        <v>2160</v>
      </c>
      <c r="F1233" s="60" t="s">
        <v>1570</v>
      </c>
      <c r="G1233" s="60"/>
      <c r="H1233" s="60"/>
      <c r="I1233" s="60" t="s">
        <v>2047</v>
      </c>
      <c r="J1233" s="60" t="s">
        <v>23608</v>
      </c>
      <c r="K1233" s="60" t="s">
        <v>28617</v>
      </c>
      <c r="L1233" s="60"/>
      <c r="M1233" s="60"/>
      <c r="N1233" s="60"/>
      <c r="O1233" s="60"/>
      <c r="P1233" s="60"/>
      <c r="Q1233" s="60"/>
      <c r="R1233" s="60"/>
      <c r="S1233" s="60"/>
      <c r="T1233" s="61"/>
      <c r="U1233" s="61"/>
      <c r="V1233" s="61"/>
      <c r="W1233" s="61"/>
      <c r="X1233" s="60"/>
      <c r="Y1233" s="59"/>
      <c r="Z1233" s="59"/>
    </row>
    <row r="1234" spans="1:26" s="21" customFormat="1" ht="96">
      <c r="A1234" s="60">
        <v>1228</v>
      </c>
      <c r="B1234" s="60" t="s">
        <v>40</v>
      </c>
      <c r="C1234" s="60" t="s">
        <v>6083</v>
      </c>
      <c r="D1234" s="69" t="s">
        <v>28251</v>
      </c>
      <c r="E1234" s="60" t="s">
        <v>2161</v>
      </c>
      <c r="F1234" s="60" t="s">
        <v>1465</v>
      </c>
      <c r="G1234" s="60" t="s">
        <v>2162</v>
      </c>
      <c r="H1234" s="60" t="s">
        <v>2163</v>
      </c>
      <c r="I1234" s="60" t="s">
        <v>2157</v>
      </c>
      <c r="J1234" s="60" t="s">
        <v>23608</v>
      </c>
      <c r="K1234" s="60" t="s">
        <v>28641</v>
      </c>
      <c r="L1234" s="60"/>
      <c r="M1234" s="60"/>
      <c r="N1234" s="60"/>
      <c r="O1234" s="60"/>
      <c r="P1234" s="60"/>
      <c r="Q1234" s="60"/>
      <c r="R1234" s="60"/>
      <c r="S1234" s="60"/>
      <c r="T1234" s="61"/>
      <c r="U1234" s="61"/>
      <c r="V1234" s="61"/>
      <c r="W1234" s="61"/>
      <c r="X1234" s="60"/>
      <c r="Y1234" s="59"/>
      <c r="Z1234" s="59"/>
    </row>
    <row r="1235" spans="1:26" s="21" customFormat="1" ht="24">
      <c r="A1235" s="60">
        <v>1229</v>
      </c>
      <c r="B1235" s="60" t="s">
        <v>40</v>
      </c>
      <c r="C1235" s="60" t="s">
        <v>6083</v>
      </c>
      <c r="D1235" s="69"/>
      <c r="E1235" s="60" t="s">
        <v>2165</v>
      </c>
      <c r="F1235" s="60" t="s">
        <v>1570</v>
      </c>
      <c r="G1235" s="60"/>
      <c r="H1235" s="60"/>
      <c r="I1235" s="60" t="s">
        <v>2047</v>
      </c>
      <c r="J1235" s="60" t="s">
        <v>23608</v>
      </c>
      <c r="K1235" s="60" t="s">
        <v>28616</v>
      </c>
      <c r="L1235" s="60"/>
      <c r="M1235" s="60"/>
      <c r="N1235" s="60"/>
      <c r="O1235" s="60"/>
      <c r="P1235" s="61"/>
      <c r="Q1235" s="60"/>
      <c r="R1235" s="60"/>
      <c r="S1235" s="60"/>
      <c r="T1235" s="61"/>
      <c r="U1235" s="61"/>
      <c r="V1235" s="61"/>
      <c r="W1235" s="61"/>
      <c r="X1235" s="60"/>
      <c r="Y1235" s="59"/>
      <c r="Z1235" s="59"/>
    </row>
    <row r="1236" spans="1:26" s="21" customFormat="1" ht="24">
      <c r="A1236" s="60">
        <v>1230</v>
      </c>
      <c r="B1236" s="60" t="s">
        <v>40</v>
      </c>
      <c r="C1236" s="60" t="s">
        <v>6083</v>
      </c>
      <c r="D1236" s="69"/>
      <c r="E1236" s="60" t="s">
        <v>2166</v>
      </c>
      <c r="F1236" s="60" t="s">
        <v>1570</v>
      </c>
      <c r="G1236" s="60"/>
      <c r="H1236" s="60"/>
      <c r="I1236" s="60" t="s">
        <v>2047</v>
      </c>
      <c r="J1236" s="60" t="s">
        <v>23608</v>
      </c>
      <c r="K1236" s="60" t="s">
        <v>28616</v>
      </c>
      <c r="L1236" s="60"/>
      <c r="M1236" s="60"/>
      <c r="N1236" s="60"/>
      <c r="O1236" s="60"/>
      <c r="P1236" s="60"/>
      <c r="Q1236" s="60"/>
      <c r="R1236" s="60"/>
      <c r="S1236" s="60"/>
      <c r="T1236" s="61"/>
      <c r="U1236" s="61"/>
      <c r="V1236" s="61"/>
      <c r="W1236" s="61"/>
      <c r="X1236" s="60"/>
      <c r="Y1236" s="59"/>
      <c r="Z1236" s="59"/>
    </row>
    <row r="1237" spans="1:26" s="21" customFormat="1" ht="36">
      <c r="A1237" s="60">
        <v>1231</v>
      </c>
      <c r="B1237" s="60" t="s">
        <v>40</v>
      </c>
      <c r="C1237" s="60" t="s">
        <v>6083</v>
      </c>
      <c r="D1237" s="69"/>
      <c r="E1237" s="60" t="s">
        <v>2167</v>
      </c>
      <c r="F1237" s="60" t="s">
        <v>1570</v>
      </c>
      <c r="G1237" s="60"/>
      <c r="H1237" s="60"/>
      <c r="I1237" s="60" t="s">
        <v>2047</v>
      </c>
      <c r="J1237" s="60" t="s">
        <v>23608</v>
      </c>
      <c r="K1237" s="60" t="s">
        <v>28617</v>
      </c>
      <c r="L1237" s="60"/>
      <c r="M1237" s="60"/>
      <c r="N1237" s="60"/>
      <c r="O1237" s="60"/>
      <c r="P1237" s="60"/>
      <c r="Q1237" s="60"/>
      <c r="R1237" s="60"/>
      <c r="S1237" s="60"/>
      <c r="T1237" s="61"/>
      <c r="U1237" s="61"/>
      <c r="V1237" s="61"/>
      <c r="W1237" s="61"/>
      <c r="X1237" s="60"/>
      <c r="Y1237" s="59"/>
      <c r="Z1237" s="59"/>
    </row>
    <row r="1238" spans="1:26" s="21" customFormat="1" ht="24">
      <c r="A1238" s="60">
        <v>1232</v>
      </c>
      <c r="B1238" s="60" t="s">
        <v>40</v>
      </c>
      <c r="C1238" s="60" t="s">
        <v>6083</v>
      </c>
      <c r="D1238" s="69"/>
      <c r="E1238" s="60" t="s">
        <v>2168</v>
      </c>
      <c r="F1238" s="60" t="s">
        <v>1570</v>
      </c>
      <c r="G1238" s="60"/>
      <c r="H1238" s="60"/>
      <c r="I1238" s="60" t="s">
        <v>2047</v>
      </c>
      <c r="J1238" s="60" t="s">
        <v>23608</v>
      </c>
      <c r="K1238" s="60" t="s">
        <v>28616</v>
      </c>
      <c r="L1238" s="60"/>
      <c r="M1238" s="60"/>
      <c r="N1238" s="60"/>
      <c r="O1238" s="60"/>
      <c r="P1238" s="60"/>
      <c r="Q1238" s="60"/>
      <c r="R1238" s="60"/>
      <c r="S1238" s="60"/>
      <c r="T1238" s="61"/>
      <c r="U1238" s="61"/>
      <c r="V1238" s="61"/>
      <c r="W1238" s="61"/>
      <c r="X1238" s="60"/>
      <c r="Y1238" s="59"/>
      <c r="Z1238" s="59"/>
    </row>
    <row r="1239" spans="1:26" s="21" customFormat="1" ht="36">
      <c r="A1239" s="60">
        <v>1233</v>
      </c>
      <c r="B1239" s="60" t="s">
        <v>40</v>
      </c>
      <c r="C1239" s="60" t="s">
        <v>6083</v>
      </c>
      <c r="D1239" s="69"/>
      <c r="E1239" s="60" t="s">
        <v>2169</v>
      </c>
      <c r="F1239" s="60" t="s">
        <v>1570</v>
      </c>
      <c r="G1239" s="60"/>
      <c r="H1239" s="60"/>
      <c r="I1239" s="60" t="s">
        <v>2047</v>
      </c>
      <c r="J1239" s="60" t="s">
        <v>23608</v>
      </c>
      <c r="K1239" s="60" t="s">
        <v>28617</v>
      </c>
      <c r="L1239" s="60"/>
      <c r="M1239" s="60"/>
      <c r="N1239" s="60"/>
      <c r="O1239" s="60"/>
      <c r="P1239" s="60"/>
      <c r="Q1239" s="60"/>
      <c r="R1239" s="60"/>
      <c r="S1239" s="60"/>
      <c r="T1239" s="61"/>
      <c r="U1239" s="61"/>
      <c r="V1239" s="61"/>
      <c r="W1239" s="61"/>
      <c r="X1239" s="60"/>
      <c r="Y1239" s="59"/>
      <c r="Z1239" s="59"/>
    </row>
    <row r="1240" spans="1:26" s="21" customFormat="1" ht="36">
      <c r="A1240" s="60">
        <v>1234</v>
      </c>
      <c r="B1240" s="60" t="s">
        <v>40</v>
      </c>
      <c r="C1240" s="60" t="s">
        <v>6083</v>
      </c>
      <c r="D1240" s="69"/>
      <c r="E1240" s="60" t="s">
        <v>2170</v>
      </c>
      <c r="F1240" s="60" t="s">
        <v>1570</v>
      </c>
      <c r="G1240" s="60"/>
      <c r="H1240" s="60"/>
      <c r="I1240" s="60" t="s">
        <v>2047</v>
      </c>
      <c r="J1240" s="60" t="s">
        <v>23608</v>
      </c>
      <c r="K1240" s="60" t="s">
        <v>28617</v>
      </c>
      <c r="L1240" s="60"/>
      <c r="M1240" s="60"/>
      <c r="N1240" s="60"/>
      <c r="O1240" s="60"/>
      <c r="P1240" s="60"/>
      <c r="Q1240" s="60"/>
      <c r="R1240" s="60"/>
      <c r="S1240" s="60"/>
      <c r="T1240" s="61"/>
      <c r="U1240" s="61"/>
      <c r="V1240" s="61"/>
      <c r="W1240" s="61"/>
      <c r="X1240" s="60"/>
      <c r="Y1240" s="59"/>
      <c r="Z1240" s="59"/>
    </row>
    <row r="1241" spans="1:26" s="21" customFormat="1" ht="24">
      <c r="A1241" s="60">
        <v>1235</v>
      </c>
      <c r="B1241" s="60" t="s">
        <v>40</v>
      </c>
      <c r="C1241" s="60" t="s">
        <v>6083</v>
      </c>
      <c r="D1241" s="69"/>
      <c r="E1241" s="60" t="s">
        <v>2171</v>
      </c>
      <c r="F1241" s="60" t="s">
        <v>1570</v>
      </c>
      <c r="G1241" s="60"/>
      <c r="H1241" s="60"/>
      <c r="I1241" s="60" t="s">
        <v>2047</v>
      </c>
      <c r="J1241" s="60" t="s">
        <v>23608</v>
      </c>
      <c r="K1241" s="60" t="s">
        <v>28616</v>
      </c>
      <c r="L1241" s="60"/>
      <c r="M1241" s="60"/>
      <c r="N1241" s="60"/>
      <c r="O1241" s="60"/>
      <c r="P1241" s="60"/>
      <c r="Q1241" s="60"/>
      <c r="R1241" s="60"/>
      <c r="S1241" s="60"/>
      <c r="T1241" s="61"/>
      <c r="U1241" s="61"/>
      <c r="V1241" s="61"/>
      <c r="W1241" s="61"/>
      <c r="X1241" s="60"/>
      <c r="Y1241" s="59"/>
      <c r="Z1241" s="59"/>
    </row>
    <row r="1242" spans="1:26" s="21" customFormat="1" ht="36">
      <c r="A1242" s="60">
        <v>1236</v>
      </c>
      <c r="B1242" s="60" t="s">
        <v>40</v>
      </c>
      <c r="C1242" s="60" t="s">
        <v>6083</v>
      </c>
      <c r="D1242" s="69"/>
      <c r="E1242" s="60" t="s">
        <v>2172</v>
      </c>
      <c r="F1242" s="60" t="s">
        <v>1570</v>
      </c>
      <c r="G1242" s="60"/>
      <c r="H1242" s="60"/>
      <c r="I1242" s="60" t="s">
        <v>2047</v>
      </c>
      <c r="J1242" s="60" t="s">
        <v>23608</v>
      </c>
      <c r="K1242" s="60" t="s">
        <v>28617</v>
      </c>
      <c r="L1242" s="60"/>
      <c r="M1242" s="60"/>
      <c r="N1242" s="60"/>
      <c r="O1242" s="60"/>
      <c r="P1242" s="60"/>
      <c r="Q1242" s="60"/>
      <c r="R1242" s="60"/>
      <c r="S1242" s="60"/>
      <c r="T1242" s="61"/>
      <c r="U1242" s="61"/>
      <c r="V1242" s="61"/>
      <c r="W1242" s="61"/>
      <c r="X1242" s="60"/>
      <c r="Y1242" s="59"/>
      <c r="Z1242" s="59"/>
    </row>
    <row r="1243" spans="1:26" s="21" customFormat="1" ht="24">
      <c r="A1243" s="60">
        <v>1237</v>
      </c>
      <c r="B1243" s="60" t="s">
        <v>40</v>
      </c>
      <c r="C1243" s="60" t="s">
        <v>6083</v>
      </c>
      <c r="D1243" s="69"/>
      <c r="E1243" s="60" t="s">
        <v>2173</v>
      </c>
      <c r="F1243" s="60" t="s">
        <v>1570</v>
      </c>
      <c r="G1243" s="60"/>
      <c r="H1243" s="60"/>
      <c r="I1243" s="60" t="s">
        <v>2047</v>
      </c>
      <c r="J1243" s="60" t="s">
        <v>23608</v>
      </c>
      <c r="K1243" s="60" t="s">
        <v>28616</v>
      </c>
      <c r="L1243" s="60"/>
      <c r="M1243" s="60"/>
      <c r="N1243" s="60"/>
      <c r="O1243" s="60"/>
      <c r="P1243" s="60"/>
      <c r="Q1243" s="60"/>
      <c r="R1243" s="60"/>
      <c r="S1243" s="60"/>
      <c r="T1243" s="61"/>
      <c r="U1243" s="61"/>
      <c r="V1243" s="61"/>
      <c r="W1243" s="61"/>
      <c r="X1243" s="60"/>
      <c r="Y1243" s="59"/>
      <c r="Z1243" s="59"/>
    </row>
    <row r="1244" spans="1:26" s="21" customFormat="1" ht="72">
      <c r="A1244" s="60">
        <v>1238</v>
      </c>
      <c r="B1244" s="60" t="s">
        <v>40</v>
      </c>
      <c r="C1244" s="60" t="s">
        <v>6083</v>
      </c>
      <c r="D1244" s="69" t="s">
        <v>2174</v>
      </c>
      <c r="E1244" s="60" t="s">
        <v>2175</v>
      </c>
      <c r="F1244" s="60" t="s">
        <v>1465</v>
      </c>
      <c r="G1244" s="60" t="s">
        <v>2162</v>
      </c>
      <c r="H1244" s="60" t="s">
        <v>2176</v>
      </c>
      <c r="I1244" s="60" t="s">
        <v>2177</v>
      </c>
      <c r="J1244" s="60" t="s">
        <v>23608</v>
      </c>
      <c r="K1244" s="60" t="s">
        <v>28642</v>
      </c>
      <c r="L1244" s="60"/>
      <c r="M1244" s="60"/>
      <c r="N1244" s="60"/>
      <c r="O1244" s="60"/>
      <c r="P1244" s="60"/>
      <c r="Q1244" s="60"/>
      <c r="R1244" s="60"/>
      <c r="S1244" s="60"/>
      <c r="T1244" s="61"/>
      <c r="U1244" s="61"/>
      <c r="V1244" s="61"/>
      <c r="W1244" s="61"/>
      <c r="X1244" s="60"/>
      <c r="Y1244" s="59"/>
      <c r="Z1244" s="59"/>
    </row>
    <row r="1245" spans="1:26" s="21" customFormat="1" ht="84">
      <c r="A1245" s="60">
        <v>1239</v>
      </c>
      <c r="B1245" s="60" t="s">
        <v>40</v>
      </c>
      <c r="C1245" s="60" t="s">
        <v>6083</v>
      </c>
      <c r="D1245" s="69" t="s">
        <v>2174</v>
      </c>
      <c r="E1245" s="60" t="s">
        <v>2179</v>
      </c>
      <c r="F1245" s="60" t="s">
        <v>1465</v>
      </c>
      <c r="G1245" s="60" t="s">
        <v>2162</v>
      </c>
      <c r="H1245" s="60" t="s">
        <v>2156</v>
      </c>
      <c r="I1245" s="60" t="s">
        <v>2180</v>
      </c>
      <c r="J1245" s="60" t="s">
        <v>23608</v>
      </c>
      <c r="K1245" s="60" t="s">
        <v>28643</v>
      </c>
      <c r="L1245" s="60"/>
      <c r="M1245" s="60"/>
      <c r="N1245" s="60"/>
      <c r="O1245" s="60"/>
      <c r="P1245" s="60"/>
      <c r="Q1245" s="60"/>
      <c r="R1245" s="60"/>
      <c r="S1245" s="60"/>
      <c r="T1245" s="61"/>
      <c r="U1245" s="61"/>
      <c r="V1245" s="61"/>
      <c r="W1245" s="61"/>
      <c r="X1245" s="60"/>
      <c r="Y1245" s="59"/>
      <c r="Z1245" s="59"/>
    </row>
    <row r="1246" spans="1:26" s="21" customFormat="1" ht="84">
      <c r="A1246" s="60">
        <v>1240</v>
      </c>
      <c r="B1246" s="60" t="s">
        <v>40</v>
      </c>
      <c r="C1246" s="60" t="s">
        <v>6083</v>
      </c>
      <c r="D1246" s="69" t="s">
        <v>2182</v>
      </c>
      <c r="E1246" s="60" t="s">
        <v>2183</v>
      </c>
      <c r="F1246" s="60" t="s">
        <v>1465</v>
      </c>
      <c r="G1246" s="60" t="s">
        <v>2162</v>
      </c>
      <c r="H1246" s="60" t="s">
        <v>2176</v>
      </c>
      <c r="I1246" s="60" t="s">
        <v>2177</v>
      </c>
      <c r="J1246" s="60" t="s">
        <v>23608</v>
      </c>
      <c r="K1246" s="60" t="s">
        <v>28644</v>
      </c>
      <c r="L1246" s="60"/>
      <c r="M1246" s="61"/>
      <c r="N1246" s="60"/>
      <c r="O1246" s="60"/>
      <c r="P1246" s="61"/>
      <c r="Q1246" s="60"/>
      <c r="R1246" s="60"/>
      <c r="S1246" s="60"/>
      <c r="T1246" s="61"/>
      <c r="U1246" s="61"/>
      <c r="V1246" s="61"/>
      <c r="W1246" s="61"/>
      <c r="X1246" s="60"/>
      <c r="Y1246" s="59"/>
      <c r="Z1246" s="59"/>
    </row>
    <row r="1247" spans="1:26" s="21" customFormat="1" ht="48">
      <c r="A1247" s="60">
        <v>1241</v>
      </c>
      <c r="B1247" s="60" t="s">
        <v>40</v>
      </c>
      <c r="C1247" s="60" t="s">
        <v>6083</v>
      </c>
      <c r="D1247" s="69" t="s">
        <v>2185</v>
      </c>
      <c r="E1247" s="60" t="s">
        <v>2186</v>
      </c>
      <c r="F1247" s="60" t="s">
        <v>1465</v>
      </c>
      <c r="G1247" s="60" t="s">
        <v>2162</v>
      </c>
      <c r="H1247" s="60" t="s">
        <v>2176</v>
      </c>
      <c r="I1247" s="60" t="s">
        <v>2157</v>
      </c>
      <c r="J1247" s="60" t="s">
        <v>23608</v>
      </c>
      <c r="K1247" s="60" t="s">
        <v>28645</v>
      </c>
      <c r="L1247" s="60"/>
      <c r="M1247" s="61"/>
      <c r="N1247" s="60"/>
      <c r="O1247" s="60"/>
      <c r="P1247" s="61"/>
      <c r="Q1247" s="60"/>
      <c r="R1247" s="60"/>
      <c r="S1247" s="60"/>
      <c r="T1247" s="61"/>
      <c r="U1247" s="61"/>
      <c r="V1247" s="61"/>
      <c r="W1247" s="61"/>
      <c r="X1247" s="60"/>
      <c r="Y1247" s="59"/>
      <c r="Z1247" s="59"/>
    </row>
    <row r="1248" spans="1:26" s="21" customFormat="1" ht="48">
      <c r="A1248" s="60">
        <v>1242</v>
      </c>
      <c r="B1248" s="60" t="s">
        <v>40</v>
      </c>
      <c r="C1248" s="60" t="s">
        <v>6083</v>
      </c>
      <c r="D1248" s="69" t="s">
        <v>2188</v>
      </c>
      <c r="E1248" s="60" t="s">
        <v>2189</v>
      </c>
      <c r="F1248" s="60" t="s">
        <v>1465</v>
      </c>
      <c r="G1248" s="60" t="s">
        <v>2162</v>
      </c>
      <c r="H1248" s="60" t="s">
        <v>2176</v>
      </c>
      <c r="I1248" s="60" t="s">
        <v>2157</v>
      </c>
      <c r="J1248" s="60" t="s">
        <v>23608</v>
      </c>
      <c r="K1248" s="60" t="s">
        <v>28646</v>
      </c>
      <c r="L1248" s="60"/>
      <c r="M1248" s="61"/>
      <c r="N1248" s="60"/>
      <c r="O1248" s="60"/>
      <c r="P1248" s="61"/>
      <c r="Q1248" s="60"/>
      <c r="R1248" s="60"/>
      <c r="S1248" s="60"/>
      <c r="T1248" s="61"/>
      <c r="U1248" s="61"/>
      <c r="V1248" s="61"/>
      <c r="W1248" s="61"/>
      <c r="X1248" s="60"/>
      <c r="Y1248" s="59"/>
      <c r="Z1248" s="59"/>
    </row>
    <row r="1249" spans="1:26" s="21" customFormat="1" ht="48">
      <c r="A1249" s="60">
        <v>1243</v>
      </c>
      <c r="B1249" s="60" t="s">
        <v>40</v>
      </c>
      <c r="C1249" s="60" t="s">
        <v>6083</v>
      </c>
      <c r="D1249" s="69" t="s">
        <v>2191</v>
      </c>
      <c r="E1249" s="60" t="s">
        <v>2192</v>
      </c>
      <c r="F1249" s="60" t="s">
        <v>1465</v>
      </c>
      <c r="G1249" s="60" t="s">
        <v>2162</v>
      </c>
      <c r="H1249" s="60" t="s">
        <v>2176</v>
      </c>
      <c r="I1249" s="60" t="s">
        <v>2157</v>
      </c>
      <c r="J1249" s="60" t="s">
        <v>23608</v>
      </c>
      <c r="K1249" s="60" t="s">
        <v>28645</v>
      </c>
      <c r="L1249" s="60"/>
      <c r="M1249" s="61"/>
      <c r="N1249" s="60"/>
      <c r="O1249" s="60"/>
      <c r="P1249" s="61"/>
      <c r="Q1249" s="60"/>
      <c r="R1249" s="60"/>
      <c r="S1249" s="60"/>
      <c r="T1249" s="61"/>
      <c r="U1249" s="61"/>
      <c r="V1249" s="61"/>
      <c r="W1249" s="61"/>
      <c r="X1249" s="60"/>
      <c r="Y1249" s="59"/>
      <c r="Z1249" s="59"/>
    </row>
    <row r="1250" spans="1:26" s="21" customFormat="1" ht="48">
      <c r="A1250" s="60">
        <v>1244</v>
      </c>
      <c r="B1250" s="60" t="s">
        <v>40</v>
      </c>
      <c r="C1250" s="60" t="s">
        <v>6083</v>
      </c>
      <c r="D1250" s="69"/>
      <c r="E1250" s="60" t="s">
        <v>2193</v>
      </c>
      <c r="F1250" s="60" t="s">
        <v>1570</v>
      </c>
      <c r="G1250" s="60"/>
      <c r="H1250" s="60"/>
      <c r="I1250" s="60" t="s">
        <v>2157</v>
      </c>
      <c r="J1250" s="60" t="s">
        <v>23608</v>
      </c>
      <c r="K1250" s="60" t="s">
        <v>28645</v>
      </c>
      <c r="L1250" s="60"/>
      <c r="M1250" s="61"/>
      <c r="N1250" s="60"/>
      <c r="O1250" s="60"/>
      <c r="P1250" s="61"/>
      <c r="Q1250" s="60"/>
      <c r="R1250" s="60"/>
      <c r="S1250" s="60"/>
      <c r="T1250" s="61"/>
      <c r="U1250" s="61"/>
      <c r="V1250" s="61"/>
      <c r="W1250" s="61"/>
      <c r="X1250" s="60"/>
      <c r="Y1250" s="59"/>
      <c r="Z1250" s="59"/>
    </row>
    <row r="1251" spans="1:26" s="30" customFormat="1" ht="48">
      <c r="A1251" s="60">
        <v>1245</v>
      </c>
      <c r="B1251" s="60" t="s">
        <v>40</v>
      </c>
      <c r="C1251" s="60" t="s">
        <v>6083</v>
      </c>
      <c r="D1251" s="69" t="s">
        <v>2191</v>
      </c>
      <c r="E1251" s="60" t="s">
        <v>2194</v>
      </c>
      <c r="F1251" s="60" t="s">
        <v>1465</v>
      </c>
      <c r="G1251" s="60" t="s">
        <v>2162</v>
      </c>
      <c r="H1251" s="60" t="s">
        <v>2176</v>
      </c>
      <c r="I1251" s="60" t="s">
        <v>2157</v>
      </c>
      <c r="J1251" s="60" t="s">
        <v>23608</v>
      </c>
      <c r="K1251" s="60" t="s">
        <v>28645</v>
      </c>
      <c r="L1251" s="60"/>
      <c r="M1251" s="61"/>
      <c r="N1251" s="60"/>
      <c r="O1251" s="60"/>
      <c r="P1251" s="61"/>
      <c r="Q1251" s="60"/>
      <c r="R1251" s="60"/>
      <c r="S1251" s="60"/>
      <c r="T1251" s="61"/>
      <c r="U1251" s="61"/>
      <c r="V1251" s="61"/>
      <c r="W1251" s="61"/>
      <c r="X1251" s="60"/>
      <c r="Y1251" s="59"/>
      <c r="Z1251" s="59"/>
    </row>
    <row r="1252" spans="1:26" s="21" customFormat="1" ht="48">
      <c r="A1252" s="60">
        <v>1246</v>
      </c>
      <c r="B1252" s="60" t="s">
        <v>40</v>
      </c>
      <c r="C1252" s="60" t="s">
        <v>6083</v>
      </c>
      <c r="D1252" s="69"/>
      <c r="E1252" s="60" t="s">
        <v>2195</v>
      </c>
      <c r="F1252" s="60" t="s">
        <v>1570</v>
      </c>
      <c r="G1252" s="60"/>
      <c r="H1252" s="60"/>
      <c r="I1252" s="60" t="s">
        <v>2157</v>
      </c>
      <c r="J1252" s="60" t="s">
        <v>23608</v>
      </c>
      <c r="K1252" s="60" t="s">
        <v>28645</v>
      </c>
      <c r="L1252" s="60"/>
      <c r="M1252" s="61"/>
      <c r="N1252" s="60"/>
      <c r="O1252" s="60"/>
      <c r="P1252" s="61"/>
      <c r="Q1252" s="60"/>
      <c r="R1252" s="60"/>
      <c r="S1252" s="60"/>
      <c r="T1252" s="61"/>
      <c r="U1252" s="61"/>
      <c r="V1252" s="61"/>
      <c r="W1252" s="61"/>
      <c r="X1252" s="60"/>
      <c r="Y1252" s="59"/>
      <c r="Z1252" s="59"/>
    </row>
    <row r="1253" spans="1:26" s="21" customFormat="1" ht="48">
      <c r="A1253" s="60">
        <v>1247</v>
      </c>
      <c r="B1253" s="60" t="s">
        <v>40</v>
      </c>
      <c r="C1253" s="60" t="s">
        <v>6083</v>
      </c>
      <c r="D1253" s="69" t="s">
        <v>2191</v>
      </c>
      <c r="E1253" s="60" t="s">
        <v>2196</v>
      </c>
      <c r="F1253" s="60" t="s">
        <v>1465</v>
      </c>
      <c r="G1253" s="60" t="s">
        <v>2162</v>
      </c>
      <c r="H1253" s="60" t="s">
        <v>2176</v>
      </c>
      <c r="I1253" s="60" t="s">
        <v>2197</v>
      </c>
      <c r="J1253" s="60" t="s">
        <v>23608</v>
      </c>
      <c r="K1253" s="60" t="s">
        <v>28647</v>
      </c>
      <c r="L1253" s="60"/>
      <c r="M1253" s="61"/>
      <c r="N1253" s="60"/>
      <c r="O1253" s="60"/>
      <c r="P1253" s="61"/>
      <c r="Q1253" s="60"/>
      <c r="R1253" s="60"/>
      <c r="S1253" s="60"/>
      <c r="T1253" s="61"/>
      <c r="U1253" s="61"/>
      <c r="V1253" s="61"/>
      <c r="W1253" s="61"/>
      <c r="X1253" s="60"/>
      <c r="Y1253" s="59"/>
      <c r="Z1253" s="59"/>
    </row>
    <row r="1254" spans="1:26" s="21" customFormat="1" ht="96">
      <c r="A1254" s="60">
        <v>1248</v>
      </c>
      <c r="B1254" s="60" t="s">
        <v>40</v>
      </c>
      <c r="C1254" s="60" t="s">
        <v>6083</v>
      </c>
      <c r="D1254" s="69" t="s">
        <v>1842</v>
      </c>
      <c r="E1254" s="60" t="s">
        <v>1842</v>
      </c>
      <c r="F1254" s="60" t="s">
        <v>1465</v>
      </c>
      <c r="G1254" s="60" t="s">
        <v>1844</v>
      </c>
      <c r="H1254" s="60" t="s">
        <v>2199</v>
      </c>
      <c r="I1254" s="60" t="s">
        <v>2200</v>
      </c>
      <c r="J1254" s="60" t="s">
        <v>4661</v>
      </c>
      <c r="K1254" s="60" t="s">
        <v>28648</v>
      </c>
      <c r="L1254" s="60"/>
      <c r="M1254" s="61"/>
      <c r="N1254" s="60"/>
      <c r="O1254" s="60"/>
      <c r="P1254" s="61"/>
      <c r="Q1254" s="60"/>
      <c r="R1254" s="60"/>
      <c r="S1254" s="60"/>
      <c r="T1254" s="61"/>
      <c r="U1254" s="61"/>
      <c r="V1254" s="61"/>
      <c r="W1254" s="61"/>
      <c r="X1254" s="60"/>
      <c r="Y1254" s="59"/>
      <c r="Z1254" s="59"/>
    </row>
    <row r="1255" spans="1:26" s="21" customFormat="1" ht="36">
      <c r="A1255" s="60">
        <v>1249</v>
      </c>
      <c r="B1255" s="60" t="s">
        <v>40</v>
      </c>
      <c r="C1255" s="60" t="s">
        <v>6083</v>
      </c>
      <c r="D1255" s="69"/>
      <c r="E1255" s="60" t="s">
        <v>2202</v>
      </c>
      <c r="F1255" s="60" t="s">
        <v>1570</v>
      </c>
      <c r="G1255" s="60"/>
      <c r="H1255" s="60"/>
      <c r="I1255" s="60" t="s">
        <v>2204</v>
      </c>
      <c r="J1255" s="60" t="s">
        <v>4661</v>
      </c>
      <c r="K1255" s="60" t="s">
        <v>28649</v>
      </c>
      <c r="L1255" s="60"/>
      <c r="M1255" s="61"/>
      <c r="N1255" s="60"/>
      <c r="O1255" s="60"/>
      <c r="P1255" s="61"/>
      <c r="Q1255" s="60"/>
      <c r="R1255" s="60"/>
      <c r="S1255" s="60"/>
      <c r="T1255" s="61"/>
      <c r="U1255" s="61"/>
      <c r="V1255" s="61"/>
      <c r="W1255" s="61"/>
      <c r="X1255" s="60"/>
      <c r="Y1255" s="59"/>
      <c r="Z1255" s="59"/>
    </row>
    <row r="1256" spans="1:26" s="21" customFormat="1" ht="60">
      <c r="A1256" s="60">
        <v>1250</v>
      </c>
      <c r="B1256" s="60" t="s">
        <v>40</v>
      </c>
      <c r="C1256" s="60" t="s">
        <v>6083</v>
      </c>
      <c r="D1256" s="69"/>
      <c r="E1256" s="60" t="s">
        <v>2206</v>
      </c>
      <c r="F1256" s="60" t="s">
        <v>1570</v>
      </c>
      <c r="G1256" s="60"/>
      <c r="H1256" s="60"/>
      <c r="I1256" s="60" t="s">
        <v>2207</v>
      </c>
      <c r="J1256" s="60" t="s">
        <v>23466</v>
      </c>
      <c r="K1256" s="60" t="s">
        <v>28650</v>
      </c>
      <c r="L1256" s="60"/>
      <c r="M1256" s="61"/>
      <c r="N1256" s="60"/>
      <c r="O1256" s="60"/>
      <c r="P1256" s="60"/>
      <c r="Q1256" s="60"/>
      <c r="R1256" s="60"/>
      <c r="S1256" s="60"/>
      <c r="T1256" s="61"/>
      <c r="U1256" s="61"/>
      <c r="V1256" s="61"/>
      <c r="W1256" s="61"/>
      <c r="X1256" s="60"/>
      <c r="Y1256" s="59"/>
      <c r="Z1256" s="59"/>
    </row>
    <row r="1257" spans="1:26" s="21" customFormat="1" ht="36">
      <c r="A1257" s="60">
        <v>1251</v>
      </c>
      <c r="B1257" s="60" t="s">
        <v>40</v>
      </c>
      <c r="C1257" s="60" t="s">
        <v>6083</v>
      </c>
      <c r="D1257" s="69" t="s">
        <v>2209</v>
      </c>
      <c r="E1257" s="60" t="s">
        <v>2210</v>
      </c>
      <c r="F1257" s="60" t="s">
        <v>1465</v>
      </c>
      <c r="G1257" s="60" t="s">
        <v>2211</v>
      </c>
      <c r="H1257" s="60" t="s">
        <v>1952</v>
      </c>
      <c r="I1257" s="60" t="s">
        <v>2212</v>
      </c>
      <c r="J1257" s="60" t="s">
        <v>28439</v>
      </c>
      <c r="K1257" s="60" t="s">
        <v>28651</v>
      </c>
      <c r="L1257" s="60"/>
      <c r="M1257" s="61"/>
      <c r="N1257" s="60"/>
      <c r="O1257" s="60"/>
      <c r="P1257" s="60"/>
      <c r="Q1257" s="60"/>
      <c r="R1257" s="60"/>
      <c r="S1257" s="60"/>
      <c r="T1257" s="61"/>
      <c r="U1257" s="61"/>
      <c r="V1257" s="61"/>
      <c r="W1257" s="61"/>
      <c r="X1257" s="60"/>
      <c r="Y1257" s="59"/>
      <c r="Z1257" s="59"/>
    </row>
    <row r="1258" spans="1:26" s="21" customFormat="1" ht="84">
      <c r="A1258" s="60">
        <v>1252</v>
      </c>
      <c r="B1258" s="60" t="s">
        <v>40</v>
      </c>
      <c r="C1258" s="60" t="s">
        <v>6083</v>
      </c>
      <c r="D1258" s="69" t="s">
        <v>2214</v>
      </c>
      <c r="E1258" s="60" t="s">
        <v>2214</v>
      </c>
      <c r="F1258" s="60" t="s">
        <v>1465</v>
      </c>
      <c r="G1258" s="60" t="s">
        <v>2215</v>
      </c>
      <c r="H1258" s="60" t="s">
        <v>1957</v>
      </c>
      <c r="I1258" s="60" t="s">
        <v>2216</v>
      </c>
      <c r="J1258" s="60" t="s">
        <v>4661</v>
      </c>
      <c r="K1258" s="60" t="s">
        <v>28652</v>
      </c>
      <c r="L1258" s="60"/>
      <c r="M1258" s="61"/>
      <c r="N1258" s="60"/>
      <c r="O1258" s="60"/>
      <c r="P1258" s="60"/>
      <c r="Q1258" s="60"/>
      <c r="R1258" s="60"/>
      <c r="S1258" s="60"/>
      <c r="T1258" s="61"/>
      <c r="U1258" s="61"/>
      <c r="V1258" s="61"/>
      <c r="W1258" s="61"/>
      <c r="X1258" s="60"/>
      <c r="Y1258" s="59"/>
      <c r="Z1258" s="59"/>
    </row>
    <row r="1259" spans="1:26" s="21" customFormat="1" ht="36">
      <c r="A1259" s="60">
        <v>1253</v>
      </c>
      <c r="B1259" s="60" t="s">
        <v>40</v>
      </c>
      <c r="C1259" s="60" t="s">
        <v>6083</v>
      </c>
      <c r="D1259" s="69" t="s">
        <v>2218</v>
      </c>
      <c r="E1259" s="60" t="s">
        <v>2219</v>
      </c>
      <c r="F1259" s="60" t="s">
        <v>1465</v>
      </c>
      <c r="G1259" s="60" t="s">
        <v>2220</v>
      </c>
      <c r="H1259" s="60" t="s">
        <v>2221</v>
      </c>
      <c r="I1259" s="60" t="s">
        <v>2222</v>
      </c>
      <c r="J1259" s="60" t="s">
        <v>4661</v>
      </c>
      <c r="K1259" s="60" t="s">
        <v>28651</v>
      </c>
      <c r="L1259" s="60"/>
      <c r="M1259" s="61"/>
      <c r="N1259" s="60"/>
      <c r="O1259" s="60"/>
      <c r="P1259" s="60"/>
      <c r="Q1259" s="60"/>
      <c r="R1259" s="60"/>
      <c r="S1259" s="60"/>
      <c r="T1259" s="61"/>
      <c r="U1259" s="61"/>
      <c r="V1259" s="61"/>
      <c r="W1259" s="61"/>
      <c r="X1259" s="60"/>
      <c r="Y1259" s="59"/>
      <c r="Z1259" s="59"/>
    </row>
    <row r="1260" spans="1:26" s="21" customFormat="1" ht="60">
      <c r="A1260" s="60">
        <v>1254</v>
      </c>
      <c r="B1260" s="60" t="s">
        <v>40</v>
      </c>
      <c r="C1260" s="60" t="s">
        <v>6083</v>
      </c>
      <c r="D1260" s="69"/>
      <c r="E1260" s="60" t="s">
        <v>2223</v>
      </c>
      <c r="F1260" s="60" t="s">
        <v>1570</v>
      </c>
      <c r="G1260" s="60"/>
      <c r="H1260" s="60"/>
      <c r="I1260" s="60" t="s">
        <v>2047</v>
      </c>
      <c r="J1260" s="60" t="s">
        <v>23608</v>
      </c>
      <c r="K1260" s="60" t="s">
        <v>28653</v>
      </c>
      <c r="L1260" s="60"/>
      <c r="M1260" s="61"/>
      <c r="N1260" s="60"/>
      <c r="O1260" s="60"/>
      <c r="P1260" s="60"/>
      <c r="Q1260" s="60"/>
      <c r="R1260" s="60"/>
      <c r="S1260" s="60"/>
      <c r="T1260" s="61"/>
      <c r="U1260" s="61"/>
      <c r="V1260" s="61"/>
      <c r="W1260" s="61"/>
      <c r="X1260" s="60"/>
      <c r="Y1260" s="59"/>
      <c r="Z1260" s="59"/>
    </row>
    <row r="1261" spans="1:26" s="21" customFormat="1" ht="48">
      <c r="A1261" s="60">
        <v>1255</v>
      </c>
      <c r="B1261" s="60" t="s">
        <v>40</v>
      </c>
      <c r="C1261" s="60" t="s">
        <v>6083</v>
      </c>
      <c r="D1261" s="69"/>
      <c r="E1261" s="60" t="s">
        <v>28308</v>
      </c>
      <c r="F1261" s="60" t="s">
        <v>1570</v>
      </c>
      <c r="G1261" s="60"/>
      <c r="H1261" s="60"/>
      <c r="I1261" s="60" t="s">
        <v>28369</v>
      </c>
      <c r="J1261" s="60" t="s">
        <v>28439</v>
      </c>
      <c r="K1261" s="60" t="s">
        <v>28654</v>
      </c>
      <c r="L1261" s="60"/>
      <c r="M1261" s="61"/>
      <c r="N1261" s="60"/>
      <c r="O1261" s="60"/>
      <c r="P1261" s="60"/>
      <c r="Q1261" s="60"/>
      <c r="R1261" s="60"/>
      <c r="S1261" s="60"/>
      <c r="T1261" s="61"/>
      <c r="U1261" s="61"/>
      <c r="V1261" s="61"/>
      <c r="W1261" s="61"/>
      <c r="X1261" s="60"/>
      <c r="Y1261" s="59"/>
      <c r="Z1261" s="59"/>
    </row>
    <row r="1262" spans="1:26" s="21" customFormat="1" ht="24">
      <c r="A1262" s="60">
        <v>1256</v>
      </c>
      <c r="B1262" s="60" t="s">
        <v>40</v>
      </c>
      <c r="C1262" s="60" t="s">
        <v>6083</v>
      </c>
      <c r="D1262" s="69" t="s">
        <v>2225</v>
      </c>
      <c r="E1262" s="60" t="s">
        <v>2226</v>
      </c>
      <c r="F1262" s="60" t="s">
        <v>1465</v>
      </c>
      <c r="G1262" s="60" t="s">
        <v>2227</v>
      </c>
      <c r="H1262" s="60" t="s">
        <v>2228</v>
      </c>
      <c r="I1262" s="60" t="s">
        <v>2229</v>
      </c>
      <c r="J1262" s="60" t="s">
        <v>23466</v>
      </c>
      <c r="K1262" s="60" t="s">
        <v>28655</v>
      </c>
      <c r="L1262" s="60"/>
      <c r="M1262" s="61"/>
      <c r="N1262" s="60"/>
      <c r="O1262" s="60"/>
      <c r="P1262" s="60"/>
      <c r="Q1262" s="60"/>
      <c r="R1262" s="60"/>
      <c r="S1262" s="60"/>
      <c r="T1262" s="61"/>
      <c r="U1262" s="61"/>
      <c r="V1262" s="61"/>
      <c r="W1262" s="61"/>
      <c r="X1262" s="60"/>
      <c r="Y1262" s="59"/>
      <c r="Z1262" s="59"/>
    </row>
    <row r="1263" spans="1:26" s="21" customFormat="1" ht="72">
      <c r="A1263" s="60">
        <v>1257</v>
      </c>
      <c r="B1263" s="60" t="s">
        <v>40</v>
      </c>
      <c r="C1263" s="60" t="s">
        <v>6083</v>
      </c>
      <c r="D1263" s="69" t="s">
        <v>2234</v>
      </c>
      <c r="E1263" s="60" t="s">
        <v>2235</v>
      </c>
      <c r="F1263" s="60" t="s">
        <v>1465</v>
      </c>
      <c r="G1263" s="60" t="s">
        <v>2236</v>
      </c>
      <c r="H1263" s="60" t="s">
        <v>2237</v>
      </c>
      <c r="I1263" s="60" t="s">
        <v>2238</v>
      </c>
      <c r="J1263" s="60" t="s">
        <v>23466</v>
      </c>
      <c r="K1263" s="60" t="s">
        <v>28656</v>
      </c>
      <c r="L1263" s="60"/>
      <c r="M1263" s="61"/>
      <c r="N1263" s="60"/>
      <c r="O1263" s="60"/>
      <c r="P1263" s="60"/>
      <c r="Q1263" s="60"/>
      <c r="R1263" s="60"/>
      <c r="S1263" s="60"/>
      <c r="T1263" s="61"/>
      <c r="U1263" s="61"/>
      <c r="V1263" s="61"/>
      <c r="W1263" s="61"/>
      <c r="X1263" s="60"/>
      <c r="Y1263" s="59"/>
      <c r="Z1263" s="59"/>
    </row>
    <row r="1264" spans="1:26" s="21" customFormat="1" ht="144">
      <c r="A1264" s="60">
        <v>1258</v>
      </c>
      <c r="B1264" s="60" t="s">
        <v>40</v>
      </c>
      <c r="C1264" s="60" t="s">
        <v>6083</v>
      </c>
      <c r="D1264" s="69" t="s">
        <v>2240</v>
      </c>
      <c r="E1264" s="60" t="s">
        <v>2241</v>
      </c>
      <c r="F1264" s="60" t="s">
        <v>1465</v>
      </c>
      <c r="G1264" s="60" t="s">
        <v>2242</v>
      </c>
      <c r="H1264" s="60" t="s">
        <v>2243</v>
      </c>
      <c r="I1264" s="60" t="s">
        <v>2244</v>
      </c>
      <c r="J1264" s="60" t="s">
        <v>23608</v>
      </c>
      <c r="K1264" s="60" t="s">
        <v>28657</v>
      </c>
      <c r="L1264" s="60"/>
      <c r="M1264" s="61"/>
      <c r="N1264" s="60"/>
      <c r="O1264" s="60"/>
      <c r="P1264" s="60"/>
      <c r="Q1264" s="60"/>
      <c r="R1264" s="60"/>
      <c r="S1264" s="60"/>
      <c r="T1264" s="61"/>
      <c r="U1264" s="61"/>
      <c r="V1264" s="61"/>
      <c r="W1264" s="61"/>
      <c r="X1264" s="60"/>
      <c r="Y1264" s="59"/>
      <c r="Z1264" s="59"/>
    </row>
    <row r="1265" spans="1:26" s="21" customFormat="1" ht="312">
      <c r="A1265" s="60">
        <v>1259</v>
      </c>
      <c r="B1265" s="60" t="s">
        <v>40</v>
      </c>
      <c r="C1265" s="60" t="s">
        <v>6083</v>
      </c>
      <c r="D1265" s="69" t="s">
        <v>2246</v>
      </c>
      <c r="E1265" s="60" t="s">
        <v>2247</v>
      </c>
      <c r="F1265" s="60" t="s">
        <v>1465</v>
      </c>
      <c r="G1265" s="60" t="s">
        <v>2248</v>
      </c>
      <c r="H1265" s="60" t="s">
        <v>2249</v>
      </c>
      <c r="I1265" s="60" t="s">
        <v>2250</v>
      </c>
      <c r="J1265" s="60" t="s">
        <v>28439</v>
      </c>
      <c r="K1265" s="60" t="s">
        <v>28658</v>
      </c>
      <c r="L1265" s="60"/>
      <c r="M1265" s="61"/>
      <c r="N1265" s="60"/>
      <c r="O1265" s="60"/>
      <c r="P1265" s="60"/>
      <c r="Q1265" s="60"/>
      <c r="R1265" s="60"/>
      <c r="S1265" s="60"/>
      <c r="T1265" s="61"/>
      <c r="U1265" s="61"/>
      <c r="V1265" s="61"/>
      <c r="W1265" s="61"/>
      <c r="X1265" s="60"/>
      <c r="Y1265" s="59"/>
      <c r="Z1265" s="59"/>
    </row>
    <row r="1266" spans="1:26" s="21" customFormat="1" ht="216">
      <c r="A1266" s="60">
        <v>1260</v>
      </c>
      <c r="B1266" s="60" t="s">
        <v>40</v>
      </c>
      <c r="C1266" s="60" t="s">
        <v>6083</v>
      </c>
      <c r="D1266" s="69" t="s">
        <v>2258</v>
      </c>
      <c r="E1266" s="60" t="s">
        <v>2259</v>
      </c>
      <c r="F1266" s="60" t="s">
        <v>1465</v>
      </c>
      <c r="G1266" s="60" t="s">
        <v>2260</v>
      </c>
      <c r="H1266" s="60" t="s">
        <v>2261</v>
      </c>
      <c r="I1266" s="60" t="s">
        <v>2262</v>
      </c>
      <c r="J1266" s="60" t="s">
        <v>28439</v>
      </c>
      <c r="K1266" s="60" t="s">
        <v>28659</v>
      </c>
      <c r="L1266" s="60"/>
      <c r="M1266" s="61"/>
      <c r="N1266" s="60"/>
      <c r="O1266" s="60"/>
      <c r="P1266" s="60"/>
      <c r="Q1266" s="60"/>
      <c r="R1266" s="60"/>
      <c r="S1266" s="60"/>
      <c r="T1266" s="61"/>
      <c r="U1266" s="61"/>
      <c r="V1266" s="61"/>
      <c r="W1266" s="61"/>
      <c r="X1266" s="60"/>
      <c r="Y1266" s="59"/>
      <c r="Z1266" s="59"/>
    </row>
    <row r="1267" spans="1:26" s="21" customFormat="1" ht="72">
      <c r="A1267" s="60">
        <v>1261</v>
      </c>
      <c r="B1267" s="60" t="s">
        <v>40</v>
      </c>
      <c r="C1267" s="60" t="s">
        <v>6083</v>
      </c>
      <c r="D1267" s="69" t="s">
        <v>2269</v>
      </c>
      <c r="E1267" s="60" t="s">
        <v>2270</v>
      </c>
      <c r="F1267" s="60" t="s">
        <v>1465</v>
      </c>
      <c r="G1267" s="60" t="s">
        <v>2271</v>
      </c>
      <c r="H1267" s="60" t="s">
        <v>2272</v>
      </c>
      <c r="I1267" s="60" t="s">
        <v>2273</v>
      </c>
      <c r="J1267" s="60" t="s">
        <v>23466</v>
      </c>
      <c r="K1267" s="60" t="s">
        <v>28660</v>
      </c>
      <c r="L1267" s="60"/>
      <c r="M1267" s="61"/>
      <c r="N1267" s="60"/>
      <c r="O1267" s="60"/>
      <c r="P1267" s="60"/>
      <c r="Q1267" s="60"/>
      <c r="R1267" s="60"/>
      <c r="S1267" s="60"/>
      <c r="T1267" s="61"/>
      <c r="U1267" s="61"/>
      <c r="V1267" s="61"/>
      <c r="W1267" s="61"/>
      <c r="X1267" s="60"/>
      <c r="Y1267" s="59"/>
      <c r="Z1267" s="59"/>
    </row>
    <row r="1268" spans="1:26" s="21" customFormat="1" ht="24">
      <c r="A1268" s="60">
        <v>1262</v>
      </c>
      <c r="B1268" s="60" t="s">
        <v>40</v>
      </c>
      <c r="C1268" s="60" t="s">
        <v>6083</v>
      </c>
      <c r="D1268" s="69"/>
      <c r="E1268" s="60" t="s">
        <v>2275</v>
      </c>
      <c r="F1268" s="60" t="s">
        <v>1570</v>
      </c>
      <c r="G1268" s="60"/>
      <c r="H1268" s="60"/>
      <c r="I1268" s="60" t="s">
        <v>2277</v>
      </c>
      <c r="J1268" s="60" t="s">
        <v>4661</v>
      </c>
      <c r="K1268" s="60" t="s">
        <v>28661</v>
      </c>
      <c r="L1268" s="60"/>
      <c r="M1268" s="61"/>
      <c r="N1268" s="60"/>
      <c r="O1268" s="60"/>
      <c r="P1268" s="60"/>
      <c r="Q1268" s="60"/>
      <c r="R1268" s="60"/>
      <c r="S1268" s="60"/>
      <c r="T1268" s="61"/>
      <c r="U1268" s="61"/>
      <c r="V1268" s="61"/>
      <c r="W1268" s="61"/>
      <c r="X1268" s="60"/>
      <c r="Y1268" s="59"/>
      <c r="Z1268" s="59"/>
    </row>
    <row r="1269" spans="1:26" s="21" customFormat="1" ht="24">
      <c r="A1269" s="60">
        <v>1263</v>
      </c>
      <c r="B1269" s="60" t="s">
        <v>40</v>
      </c>
      <c r="C1269" s="60" t="s">
        <v>6083</v>
      </c>
      <c r="D1269" s="69"/>
      <c r="E1269" s="60" t="s">
        <v>2275</v>
      </c>
      <c r="F1269" s="60" t="s">
        <v>1570</v>
      </c>
      <c r="G1269" s="60"/>
      <c r="H1269" s="60"/>
      <c r="I1269" s="60" t="s">
        <v>2277</v>
      </c>
      <c r="J1269" s="60" t="s">
        <v>4661</v>
      </c>
      <c r="K1269" s="60" t="s">
        <v>28661</v>
      </c>
      <c r="L1269" s="60"/>
      <c r="M1269" s="61"/>
      <c r="N1269" s="60"/>
      <c r="O1269" s="60"/>
      <c r="P1269" s="60"/>
      <c r="Q1269" s="60"/>
      <c r="R1269" s="60"/>
      <c r="S1269" s="60"/>
      <c r="T1269" s="61"/>
      <c r="U1269" s="61"/>
      <c r="V1269" s="61"/>
      <c r="W1269" s="61"/>
      <c r="X1269" s="60"/>
      <c r="Y1269" s="59"/>
      <c r="Z1269" s="59"/>
    </row>
    <row r="1270" spans="1:26" s="21" customFormat="1" ht="24">
      <c r="A1270" s="60">
        <v>1264</v>
      </c>
      <c r="B1270" s="60" t="s">
        <v>40</v>
      </c>
      <c r="C1270" s="60" t="s">
        <v>6083</v>
      </c>
      <c r="D1270" s="69"/>
      <c r="E1270" s="60" t="s">
        <v>2280</v>
      </c>
      <c r="F1270" s="60" t="s">
        <v>1570</v>
      </c>
      <c r="G1270" s="60"/>
      <c r="H1270" s="60"/>
      <c r="I1270" s="60" t="s">
        <v>2282</v>
      </c>
      <c r="J1270" s="60" t="s">
        <v>23608</v>
      </c>
      <c r="K1270" s="60" t="s">
        <v>28662</v>
      </c>
      <c r="L1270" s="60"/>
      <c r="M1270" s="61"/>
      <c r="N1270" s="60"/>
      <c r="O1270" s="60"/>
      <c r="P1270" s="60"/>
      <c r="Q1270" s="60"/>
      <c r="R1270" s="60"/>
      <c r="S1270" s="60"/>
      <c r="T1270" s="61"/>
      <c r="U1270" s="61"/>
      <c r="V1270" s="61"/>
      <c r="W1270" s="61"/>
      <c r="X1270" s="60"/>
      <c r="Y1270" s="59"/>
      <c r="Z1270" s="59"/>
    </row>
    <row r="1271" spans="1:26" s="21" customFormat="1" ht="24">
      <c r="A1271" s="60">
        <v>1265</v>
      </c>
      <c r="B1271" s="60" t="s">
        <v>40</v>
      </c>
      <c r="C1271" s="60" t="s">
        <v>6083</v>
      </c>
      <c r="D1271" s="69"/>
      <c r="E1271" s="60" t="s">
        <v>2284</v>
      </c>
      <c r="F1271" s="60" t="s">
        <v>1570</v>
      </c>
      <c r="G1271" s="60"/>
      <c r="H1271" s="60"/>
      <c r="I1271" s="60" t="s">
        <v>2285</v>
      </c>
      <c r="J1271" s="60" t="s">
        <v>4661</v>
      </c>
      <c r="K1271" s="60" t="s">
        <v>28662</v>
      </c>
      <c r="L1271" s="60"/>
      <c r="M1271" s="61"/>
      <c r="N1271" s="60"/>
      <c r="O1271" s="60"/>
      <c r="P1271" s="60"/>
      <c r="Q1271" s="60"/>
      <c r="R1271" s="60"/>
      <c r="S1271" s="60"/>
      <c r="T1271" s="61"/>
      <c r="U1271" s="61"/>
      <c r="V1271" s="61"/>
      <c r="W1271" s="61"/>
      <c r="X1271" s="60"/>
      <c r="Y1271" s="59"/>
      <c r="Z1271" s="59"/>
    </row>
    <row r="1272" spans="1:26" s="21" customFormat="1" ht="24">
      <c r="A1272" s="60">
        <v>1266</v>
      </c>
      <c r="B1272" s="60" t="s">
        <v>40</v>
      </c>
      <c r="C1272" s="60" t="s">
        <v>6083</v>
      </c>
      <c r="D1272" s="69"/>
      <c r="E1272" s="60" t="s">
        <v>2287</v>
      </c>
      <c r="F1272" s="60" t="s">
        <v>1570</v>
      </c>
      <c r="G1272" s="60"/>
      <c r="H1272" s="60"/>
      <c r="I1272" s="60" t="s">
        <v>2289</v>
      </c>
      <c r="J1272" s="60" t="s">
        <v>4661</v>
      </c>
      <c r="K1272" s="60" t="s">
        <v>28513</v>
      </c>
      <c r="L1272" s="60"/>
      <c r="M1272" s="61"/>
      <c r="N1272" s="60"/>
      <c r="O1272" s="60"/>
      <c r="P1272" s="60"/>
      <c r="Q1272" s="60"/>
      <c r="R1272" s="60"/>
      <c r="S1272" s="60"/>
      <c r="T1272" s="61"/>
      <c r="U1272" s="61"/>
      <c r="V1272" s="61"/>
      <c r="W1272" s="61"/>
      <c r="X1272" s="60"/>
      <c r="Y1272" s="59"/>
      <c r="Z1272" s="59"/>
    </row>
    <row r="1273" spans="1:26" s="30" customFormat="1" ht="24">
      <c r="A1273" s="60">
        <v>1267</v>
      </c>
      <c r="B1273" s="60" t="s">
        <v>40</v>
      </c>
      <c r="C1273" s="60" t="s">
        <v>6083</v>
      </c>
      <c r="D1273" s="69"/>
      <c r="E1273" s="60" t="s">
        <v>2290</v>
      </c>
      <c r="F1273" s="60" t="s">
        <v>1570</v>
      </c>
      <c r="G1273" s="60"/>
      <c r="H1273" s="60"/>
      <c r="I1273" s="60" t="s">
        <v>2291</v>
      </c>
      <c r="J1273" s="60" t="s">
        <v>23466</v>
      </c>
      <c r="K1273" s="60" t="s">
        <v>28663</v>
      </c>
      <c r="L1273" s="60"/>
      <c r="M1273" s="61"/>
      <c r="N1273" s="60"/>
      <c r="O1273" s="60"/>
      <c r="P1273" s="60"/>
      <c r="Q1273" s="60"/>
      <c r="R1273" s="60"/>
      <c r="S1273" s="60"/>
      <c r="T1273" s="61"/>
      <c r="U1273" s="61"/>
      <c r="V1273" s="61"/>
      <c r="W1273" s="61"/>
      <c r="X1273" s="60"/>
      <c r="Y1273" s="59"/>
      <c r="Z1273" s="59"/>
    </row>
    <row r="1274" spans="1:26" s="30" customFormat="1" ht="72">
      <c r="A1274" s="60">
        <v>1268</v>
      </c>
      <c r="B1274" s="60" t="s">
        <v>40</v>
      </c>
      <c r="C1274" s="60" t="s">
        <v>6083</v>
      </c>
      <c r="D1274" s="69"/>
      <c r="E1274" s="60" t="s">
        <v>2293</v>
      </c>
      <c r="F1274" s="60" t="s">
        <v>1570</v>
      </c>
      <c r="G1274" s="60"/>
      <c r="H1274" s="60"/>
      <c r="I1274" s="60" t="s">
        <v>2295</v>
      </c>
      <c r="J1274" s="60" t="s">
        <v>23608</v>
      </c>
      <c r="K1274" s="60" t="s">
        <v>28664</v>
      </c>
      <c r="L1274" s="60"/>
      <c r="M1274" s="61"/>
      <c r="N1274" s="60"/>
      <c r="O1274" s="60"/>
      <c r="P1274" s="60"/>
      <c r="Q1274" s="60"/>
      <c r="R1274" s="60"/>
      <c r="S1274" s="60"/>
      <c r="T1274" s="61"/>
      <c r="U1274" s="61"/>
      <c r="V1274" s="61"/>
      <c r="W1274" s="61"/>
      <c r="X1274" s="60"/>
      <c r="Y1274" s="59"/>
      <c r="Z1274" s="59"/>
    </row>
    <row r="1275" spans="1:26" s="21" customFormat="1" ht="36">
      <c r="A1275" s="60">
        <v>1269</v>
      </c>
      <c r="B1275" s="60" t="s">
        <v>40</v>
      </c>
      <c r="C1275" s="60" t="s">
        <v>6083</v>
      </c>
      <c r="D1275" s="69"/>
      <c r="E1275" s="60" t="s">
        <v>2297</v>
      </c>
      <c r="F1275" s="60" t="s">
        <v>1570</v>
      </c>
      <c r="G1275" s="60"/>
      <c r="H1275" s="60"/>
      <c r="I1275" s="60" t="s">
        <v>2299</v>
      </c>
      <c r="J1275" s="60" t="s">
        <v>4661</v>
      </c>
      <c r="K1275" s="60" t="s">
        <v>28665</v>
      </c>
      <c r="L1275" s="60"/>
      <c r="M1275" s="61"/>
      <c r="N1275" s="61"/>
      <c r="O1275" s="60"/>
      <c r="P1275" s="60"/>
      <c r="Q1275" s="60"/>
      <c r="R1275" s="60"/>
      <c r="S1275" s="60"/>
      <c r="T1275" s="61"/>
      <c r="U1275" s="61"/>
      <c r="V1275" s="61"/>
      <c r="W1275" s="61"/>
      <c r="X1275" s="59"/>
      <c r="Y1275" s="59"/>
      <c r="Z1275" s="59"/>
    </row>
    <row r="1276" spans="1:26" s="21" customFormat="1" ht="24">
      <c r="A1276" s="60">
        <v>1270</v>
      </c>
      <c r="B1276" s="60" t="s">
        <v>40</v>
      </c>
      <c r="C1276" s="60" t="s">
        <v>6083</v>
      </c>
      <c r="D1276" s="69"/>
      <c r="E1276" s="60" t="s">
        <v>2301</v>
      </c>
      <c r="F1276" s="60" t="s">
        <v>1570</v>
      </c>
      <c r="G1276" s="60"/>
      <c r="H1276" s="60"/>
      <c r="I1276" s="60" t="s">
        <v>2303</v>
      </c>
      <c r="J1276" s="60" t="s">
        <v>4661</v>
      </c>
      <c r="K1276" s="60" t="s">
        <v>28666</v>
      </c>
      <c r="L1276" s="60"/>
      <c r="M1276" s="61"/>
      <c r="N1276" s="61"/>
      <c r="O1276" s="60"/>
      <c r="P1276" s="60"/>
      <c r="Q1276" s="60"/>
      <c r="R1276" s="60"/>
      <c r="S1276" s="60"/>
      <c r="T1276" s="61"/>
      <c r="U1276" s="61"/>
      <c r="V1276" s="61"/>
      <c r="W1276" s="61"/>
      <c r="X1276" s="59"/>
      <c r="Y1276" s="59"/>
      <c r="Z1276" s="59"/>
    </row>
    <row r="1277" spans="1:26" s="21" customFormat="1" ht="108">
      <c r="A1277" s="60">
        <v>1271</v>
      </c>
      <c r="B1277" s="60" t="s">
        <v>40</v>
      </c>
      <c r="C1277" s="60" t="s">
        <v>6083</v>
      </c>
      <c r="D1277" s="69"/>
      <c r="E1277" s="60" t="s">
        <v>2305</v>
      </c>
      <c r="F1277" s="60" t="s">
        <v>1570</v>
      </c>
      <c r="G1277" s="60"/>
      <c r="H1277" s="60"/>
      <c r="I1277" s="60" t="s">
        <v>2306</v>
      </c>
      <c r="J1277" s="60" t="s">
        <v>4661</v>
      </c>
      <c r="K1277" s="60" t="s">
        <v>28667</v>
      </c>
      <c r="L1277" s="60"/>
      <c r="M1277" s="61"/>
      <c r="N1277" s="61"/>
      <c r="O1277" s="60"/>
      <c r="P1277" s="60"/>
      <c r="Q1277" s="60"/>
      <c r="R1277" s="60"/>
      <c r="S1277" s="60"/>
      <c r="T1277" s="61"/>
      <c r="U1277" s="61"/>
      <c r="V1277" s="61"/>
      <c r="W1277" s="61"/>
      <c r="X1277" s="59"/>
      <c r="Y1277" s="59"/>
      <c r="Z1277" s="59"/>
    </row>
    <row r="1278" spans="1:26" s="21" customFormat="1" ht="48">
      <c r="A1278" s="60">
        <v>1272</v>
      </c>
      <c r="B1278" s="60" t="s">
        <v>40</v>
      </c>
      <c r="C1278" s="60" t="s">
        <v>6083</v>
      </c>
      <c r="D1278" s="69"/>
      <c r="E1278" s="60" t="s">
        <v>2308</v>
      </c>
      <c r="F1278" s="60" t="s">
        <v>1570</v>
      </c>
      <c r="G1278" s="60"/>
      <c r="H1278" s="60"/>
      <c r="I1278" s="60" t="s">
        <v>2309</v>
      </c>
      <c r="J1278" s="60" t="s">
        <v>4661</v>
      </c>
      <c r="K1278" s="60" t="s">
        <v>28668</v>
      </c>
      <c r="L1278" s="60"/>
      <c r="M1278" s="61"/>
      <c r="N1278" s="61"/>
      <c r="O1278" s="60"/>
      <c r="P1278" s="60"/>
      <c r="Q1278" s="60"/>
      <c r="R1278" s="60"/>
      <c r="S1278" s="60"/>
      <c r="T1278" s="61"/>
      <c r="U1278" s="61"/>
      <c r="V1278" s="61"/>
      <c r="W1278" s="61"/>
      <c r="X1278" s="59"/>
      <c r="Y1278" s="59"/>
      <c r="Z1278" s="59"/>
    </row>
    <row r="1279" spans="1:26" s="21" customFormat="1" ht="36">
      <c r="A1279" s="60">
        <v>1273</v>
      </c>
      <c r="B1279" s="60" t="s">
        <v>40</v>
      </c>
      <c r="C1279" s="60" t="s">
        <v>6083</v>
      </c>
      <c r="D1279" s="69"/>
      <c r="E1279" s="60" t="s">
        <v>2311</v>
      </c>
      <c r="F1279" s="60" t="s">
        <v>1570</v>
      </c>
      <c r="G1279" s="60"/>
      <c r="H1279" s="60"/>
      <c r="I1279" s="60" t="s">
        <v>2312</v>
      </c>
      <c r="J1279" s="60" t="s">
        <v>4661</v>
      </c>
      <c r="K1279" s="60" t="s">
        <v>28669</v>
      </c>
      <c r="L1279" s="60"/>
      <c r="M1279" s="61"/>
      <c r="N1279" s="61"/>
      <c r="O1279" s="60"/>
      <c r="P1279" s="60"/>
      <c r="Q1279" s="60"/>
      <c r="R1279" s="60"/>
      <c r="S1279" s="60"/>
      <c r="T1279" s="61"/>
      <c r="U1279" s="61"/>
      <c r="V1279" s="61"/>
      <c r="W1279" s="61"/>
      <c r="X1279" s="59"/>
      <c r="Y1279" s="59"/>
      <c r="Z1279" s="59"/>
    </row>
    <row r="1280" spans="1:26" s="21" customFormat="1" ht="36">
      <c r="A1280" s="60">
        <v>1274</v>
      </c>
      <c r="B1280" s="60" t="s">
        <v>40</v>
      </c>
      <c r="C1280" s="60" t="s">
        <v>6083</v>
      </c>
      <c r="D1280" s="69"/>
      <c r="E1280" s="60" t="s">
        <v>2314</v>
      </c>
      <c r="F1280" s="60" t="s">
        <v>1570</v>
      </c>
      <c r="G1280" s="60"/>
      <c r="H1280" s="60"/>
      <c r="I1280" s="60" t="s">
        <v>2315</v>
      </c>
      <c r="J1280" s="60" t="s">
        <v>4661</v>
      </c>
      <c r="K1280" s="60" t="s">
        <v>28670</v>
      </c>
      <c r="L1280" s="60"/>
      <c r="M1280" s="61"/>
      <c r="N1280" s="61"/>
      <c r="O1280" s="60"/>
      <c r="P1280" s="60"/>
      <c r="Q1280" s="60"/>
      <c r="R1280" s="60"/>
      <c r="S1280" s="60"/>
      <c r="T1280" s="61"/>
      <c r="U1280" s="61"/>
      <c r="V1280" s="61"/>
      <c r="W1280" s="61"/>
      <c r="X1280" s="59"/>
      <c r="Y1280" s="59"/>
      <c r="Z1280" s="59"/>
    </row>
    <row r="1281" spans="1:26" s="21" customFormat="1" ht="36">
      <c r="A1281" s="60">
        <v>1275</v>
      </c>
      <c r="B1281" s="60" t="s">
        <v>40</v>
      </c>
      <c r="C1281" s="60" t="s">
        <v>6083</v>
      </c>
      <c r="D1281" s="69"/>
      <c r="E1281" s="60" t="s">
        <v>2317</v>
      </c>
      <c r="F1281" s="60" t="s">
        <v>1570</v>
      </c>
      <c r="G1281" s="60"/>
      <c r="H1281" s="60"/>
      <c r="I1281" s="60" t="s">
        <v>2318</v>
      </c>
      <c r="J1281" s="60" t="s">
        <v>23608</v>
      </c>
      <c r="K1281" s="60" t="s">
        <v>28671</v>
      </c>
      <c r="L1281" s="60"/>
      <c r="M1281" s="61"/>
      <c r="N1281" s="61"/>
      <c r="O1281" s="60"/>
      <c r="P1281" s="60"/>
      <c r="Q1281" s="60"/>
      <c r="R1281" s="60"/>
      <c r="S1281" s="60"/>
      <c r="T1281" s="61"/>
      <c r="U1281" s="61"/>
      <c r="V1281" s="61"/>
      <c r="W1281" s="61"/>
      <c r="X1281" s="59"/>
      <c r="Y1281" s="59"/>
      <c r="Z1281" s="59"/>
    </row>
    <row r="1282" spans="1:26" s="21" customFormat="1" ht="48">
      <c r="A1282" s="60">
        <v>1276</v>
      </c>
      <c r="B1282" s="60" t="s">
        <v>40</v>
      </c>
      <c r="C1282" s="60" t="s">
        <v>6083</v>
      </c>
      <c r="D1282" s="69" t="s">
        <v>2320</v>
      </c>
      <c r="E1282" s="60" t="s">
        <v>2321</v>
      </c>
      <c r="F1282" s="60" t="s">
        <v>1465</v>
      </c>
      <c r="G1282" s="60" t="s">
        <v>2322</v>
      </c>
      <c r="H1282" s="60" t="s">
        <v>2323</v>
      </c>
      <c r="I1282" s="60" t="s">
        <v>2324</v>
      </c>
      <c r="J1282" s="60" t="s">
        <v>28438</v>
      </c>
      <c r="K1282" s="60" t="s">
        <v>28672</v>
      </c>
      <c r="L1282" s="60"/>
      <c r="M1282" s="61"/>
      <c r="N1282" s="61"/>
      <c r="O1282" s="60"/>
      <c r="P1282" s="60"/>
      <c r="Q1282" s="60"/>
      <c r="R1282" s="60"/>
      <c r="S1282" s="60"/>
      <c r="T1282" s="61"/>
      <c r="U1282" s="61"/>
      <c r="V1282" s="61"/>
      <c r="W1282" s="61"/>
      <c r="X1282" s="59"/>
      <c r="Y1282" s="59"/>
      <c r="Z1282" s="59"/>
    </row>
    <row r="1283" spans="1:26" s="21" customFormat="1" ht="12">
      <c r="A1283" s="60">
        <v>1277</v>
      </c>
      <c r="B1283" s="60" t="s">
        <v>40</v>
      </c>
      <c r="C1283" s="60" t="s">
        <v>6083</v>
      </c>
      <c r="D1283" s="69" t="s">
        <v>2326</v>
      </c>
      <c r="E1283" s="60" t="s">
        <v>2327</v>
      </c>
      <c r="F1283" s="60" t="s">
        <v>1465</v>
      </c>
      <c r="G1283" s="60" t="s">
        <v>2328</v>
      </c>
      <c r="H1283" s="60" t="s">
        <v>2329</v>
      </c>
      <c r="I1283" s="60" t="s">
        <v>2330</v>
      </c>
      <c r="J1283" s="60" t="s">
        <v>4661</v>
      </c>
      <c r="K1283" s="60" t="s">
        <v>28673</v>
      </c>
      <c r="L1283" s="60"/>
      <c r="M1283" s="61"/>
      <c r="N1283" s="61"/>
      <c r="O1283" s="60"/>
      <c r="P1283" s="60"/>
      <c r="Q1283" s="60"/>
      <c r="R1283" s="60"/>
      <c r="S1283" s="60"/>
      <c r="T1283" s="61"/>
      <c r="U1283" s="61"/>
      <c r="V1283" s="61"/>
      <c r="W1283" s="61"/>
      <c r="X1283" s="59"/>
      <c r="Y1283" s="59"/>
      <c r="Z1283" s="59"/>
    </row>
    <row r="1284" spans="1:26" s="21" customFormat="1" ht="409.5">
      <c r="A1284" s="60">
        <v>1278</v>
      </c>
      <c r="B1284" s="60" t="s">
        <v>40</v>
      </c>
      <c r="C1284" s="60" t="s">
        <v>6083</v>
      </c>
      <c r="D1284" s="69" t="s">
        <v>2332</v>
      </c>
      <c r="E1284" s="60" t="s">
        <v>2332</v>
      </c>
      <c r="F1284" s="60" t="s">
        <v>1465</v>
      </c>
      <c r="G1284" s="60" t="s">
        <v>2333</v>
      </c>
      <c r="H1284" s="60" t="s">
        <v>2334</v>
      </c>
      <c r="I1284" s="60" t="s">
        <v>2335</v>
      </c>
      <c r="J1284" s="60" t="s">
        <v>23466</v>
      </c>
      <c r="K1284" s="60" t="s">
        <v>28674</v>
      </c>
      <c r="L1284" s="60"/>
      <c r="M1284" s="61"/>
      <c r="N1284" s="61"/>
      <c r="O1284" s="60"/>
      <c r="P1284" s="60"/>
      <c r="Q1284" s="60"/>
      <c r="R1284" s="60"/>
      <c r="S1284" s="60"/>
      <c r="T1284" s="61"/>
      <c r="U1284" s="61"/>
      <c r="V1284" s="61"/>
      <c r="W1284" s="61"/>
      <c r="X1284" s="59"/>
      <c r="Y1284" s="59"/>
      <c r="Z1284" s="59"/>
    </row>
    <row r="1285" spans="1:26" s="21" customFormat="1" ht="132">
      <c r="A1285" s="60">
        <v>1279</v>
      </c>
      <c r="B1285" s="60" t="s">
        <v>40</v>
      </c>
      <c r="C1285" s="60" t="s">
        <v>6083</v>
      </c>
      <c r="D1285" s="69"/>
      <c r="E1285" s="60" t="s">
        <v>2337</v>
      </c>
      <c r="F1285" s="60" t="s">
        <v>1570</v>
      </c>
      <c r="G1285" s="60"/>
      <c r="H1285" s="60"/>
      <c r="I1285" s="60" t="s">
        <v>2339</v>
      </c>
      <c r="J1285" s="60" t="s">
        <v>23466</v>
      </c>
      <c r="K1285" s="60" t="s">
        <v>28675</v>
      </c>
      <c r="L1285" s="60"/>
      <c r="M1285" s="61"/>
      <c r="N1285" s="61"/>
      <c r="O1285" s="60"/>
      <c r="P1285" s="60"/>
      <c r="Q1285" s="60"/>
      <c r="R1285" s="60"/>
      <c r="S1285" s="60"/>
      <c r="T1285" s="61"/>
      <c r="U1285" s="61"/>
      <c r="V1285" s="61"/>
      <c r="W1285" s="61"/>
      <c r="X1285" s="59"/>
      <c r="Y1285" s="59"/>
      <c r="Z1285" s="59"/>
    </row>
    <row r="1286" spans="1:26" s="21" customFormat="1" ht="24">
      <c r="A1286" s="60">
        <v>1280</v>
      </c>
      <c r="B1286" s="60" t="s">
        <v>40</v>
      </c>
      <c r="C1286" s="60" t="s">
        <v>6083</v>
      </c>
      <c r="D1286" s="69" t="s">
        <v>2341</v>
      </c>
      <c r="E1286" s="60" t="s">
        <v>2342</v>
      </c>
      <c r="F1286" s="60" t="s">
        <v>1465</v>
      </c>
      <c r="G1286" s="60" t="s">
        <v>2343</v>
      </c>
      <c r="H1286" s="60" t="s">
        <v>2344</v>
      </c>
      <c r="I1286" s="60" t="s">
        <v>2345</v>
      </c>
      <c r="J1286" s="60" t="s">
        <v>23381</v>
      </c>
      <c r="K1286" s="60" t="s">
        <v>28541</v>
      </c>
      <c r="L1286" s="60"/>
      <c r="M1286" s="61"/>
      <c r="N1286" s="61"/>
      <c r="O1286" s="60"/>
      <c r="P1286" s="60"/>
      <c r="Q1286" s="60"/>
      <c r="R1286" s="60"/>
      <c r="S1286" s="60"/>
      <c r="T1286" s="61"/>
      <c r="U1286" s="61"/>
      <c r="V1286" s="61"/>
      <c r="W1286" s="61"/>
      <c r="X1286" s="59"/>
      <c r="Y1286" s="59"/>
      <c r="Z1286" s="59"/>
    </row>
    <row r="1287" spans="1:26" s="21" customFormat="1" ht="36">
      <c r="A1287" s="60">
        <v>1281</v>
      </c>
      <c r="B1287" s="60" t="s">
        <v>40</v>
      </c>
      <c r="C1287" s="60" t="s">
        <v>6083</v>
      </c>
      <c r="D1287" s="69" t="s">
        <v>2346</v>
      </c>
      <c r="E1287" s="60" t="s">
        <v>2347</v>
      </c>
      <c r="F1287" s="60" t="s">
        <v>1465</v>
      </c>
      <c r="G1287" s="60" t="s">
        <v>2348</v>
      </c>
      <c r="H1287" s="60" t="s">
        <v>2349</v>
      </c>
      <c r="I1287" s="60" t="s">
        <v>2350</v>
      </c>
      <c r="J1287" s="60" t="s">
        <v>4661</v>
      </c>
      <c r="K1287" s="60" t="s">
        <v>28676</v>
      </c>
      <c r="L1287" s="60"/>
      <c r="M1287" s="61"/>
      <c r="N1287" s="61"/>
      <c r="O1287" s="60"/>
      <c r="P1287" s="60"/>
      <c r="Q1287" s="60"/>
      <c r="R1287" s="60"/>
      <c r="S1287" s="60"/>
      <c r="T1287" s="61"/>
      <c r="U1287" s="61"/>
      <c r="V1287" s="61"/>
      <c r="W1287" s="61"/>
      <c r="X1287" s="59"/>
      <c r="Y1287" s="59"/>
      <c r="Z1287" s="59"/>
    </row>
    <row r="1288" spans="1:26" s="21" customFormat="1" ht="24">
      <c r="A1288" s="60">
        <v>1282</v>
      </c>
      <c r="B1288" s="60" t="s">
        <v>40</v>
      </c>
      <c r="C1288" s="60" t="s">
        <v>6083</v>
      </c>
      <c r="D1288" s="69" t="s">
        <v>2352</v>
      </c>
      <c r="E1288" s="60" t="s">
        <v>2353</v>
      </c>
      <c r="F1288" s="60" t="s">
        <v>1465</v>
      </c>
      <c r="G1288" s="60" t="s">
        <v>2354</v>
      </c>
      <c r="H1288" s="60" t="s">
        <v>2355</v>
      </c>
      <c r="I1288" s="60" t="s">
        <v>2356</v>
      </c>
      <c r="J1288" s="60" t="s">
        <v>4661</v>
      </c>
      <c r="K1288" s="60" t="s">
        <v>28541</v>
      </c>
      <c r="L1288" s="60"/>
      <c r="M1288" s="61"/>
      <c r="N1288" s="61"/>
      <c r="O1288" s="60"/>
      <c r="P1288" s="60"/>
      <c r="Q1288" s="60"/>
      <c r="R1288" s="60"/>
      <c r="S1288" s="60"/>
      <c r="T1288" s="61"/>
      <c r="U1288" s="61"/>
      <c r="V1288" s="61"/>
      <c r="W1288" s="61"/>
      <c r="X1288" s="59"/>
      <c r="Y1288" s="59"/>
      <c r="Z1288" s="59"/>
    </row>
    <row r="1289" spans="1:26" s="21" customFormat="1" ht="60">
      <c r="A1289" s="60">
        <v>1283</v>
      </c>
      <c r="B1289" s="60" t="s">
        <v>40</v>
      </c>
      <c r="C1289" s="60" t="s">
        <v>6083</v>
      </c>
      <c r="D1289" s="69" t="s">
        <v>2357</v>
      </c>
      <c r="E1289" s="60" t="s">
        <v>2358</v>
      </c>
      <c r="F1289" s="60" t="s">
        <v>1465</v>
      </c>
      <c r="G1289" s="60" t="s">
        <v>2359</v>
      </c>
      <c r="H1289" s="60" t="s">
        <v>2360</v>
      </c>
      <c r="I1289" s="60" t="s">
        <v>2361</v>
      </c>
      <c r="J1289" s="60" t="s">
        <v>4661</v>
      </c>
      <c r="K1289" s="60" t="s">
        <v>28677</v>
      </c>
      <c r="L1289" s="60"/>
      <c r="M1289" s="61"/>
      <c r="N1289" s="61"/>
      <c r="O1289" s="60"/>
      <c r="P1289" s="60"/>
      <c r="Q1289" s="60"/>
      <c r="R1289" s="60"/>
      <c r="S1289" s="60"/>
      <c r="T1289" s="61"/>
      <c r="U1289" s="61"/>
      <c r="V1289" s="61"/>
      <c r="W1289" s="61"/>
      <c r="X1289" s="59"/>
      <c r="Y1289" s="59"/>
      <c r="Z1289" s="59"/>
    </row>
    <row r="1290" spans="1:26" s="21" customFormat="1" ht="48">
      <c r="A1290" s="60">
        <v>1284</v>
      </c>
      <c r="B1290" s="60" t="s">
        <v>40</v>
      </c>
      <c r="C1290" s="60" t="s">
        <v>6083</v>
      </c>
      <c r="D1290" s="69" t="s">
        <v>2363</v>
      </c>
      <c r="E1290" s="60" t="s">
        <v>2364</v>
      </c>
      <c r="F1290" s="60" t="s">
        <v>1465</v>
      </c>
      <c r="G1290" s="60" t="s">
        <v>2365</v>
      </c>
      <c r="H1290" s="60" t="s">
        <v>2366</v>
      </c>
      <c r="I1290" s="60" t="s">
        <v>2367</v>
      </c>
      <c r="J1290" s="60" t="s">
        <v>4661</v>
      </c>
      <c r="K1290" s="60" t="s">
        <v>28678</v>
      </c>
      <c r="L1290" s="60"/>
      <c r="M1290" s="61"/>
      <c r="N1290" s="61"/>
      <c r="O1290" s="60"/>
      <c r="P1290" s="60"/>
      <c r="Q1290" s="60"/>
      <c r="R1290" s="60"/>
      <c r="S1290" s="60"/>
      <c r="T1290" s="61"/>
      <c r="U1290" s="61"/>
      <c r="V1290" s="61"/>
      <c r="W1290" s="61"/>
      <c r="X1290" s="59"/>
      <c r="Y1290" s="59"/>
      <c r="Z1290" s="59"/>
    </row>
    <row r="1291" spans="1:26" s="21" customFormat="1" ht="72">
      <c r="A1291" s="60">
        <v>1285</v>
      </c>
      <c r="B1291" s="60" t="s">
        <v>40</v>
      </c>
      <c r="C1291" s="60" t="s">
        <v>6083</v>
      </c>
      <c r="D1291" s="69" t="s">
        <v>2369</v>
      </c>
      <c r="E1291" s="60" t="s">
        <v>2370</v>
      </c>
      <c r="F1291" s="60" t="s">
        <v>1465</v>
      </c>
      <c r="G1291" s="60" t="s">
        <v>2371</v>
      </c>
      <c r="H1291" s="60" t="s">
        <v>2372</v>
      </c>
      <c r="I1291" s="60" t="s">
        <v>2373</v>
      </c>
      <c r="J1291" s="60" t="s">
        <v>4661</v>
      </c>
      <c r="K1291" s="60" t="s">
        <v>28679</v>
      </c>
      <c r="L1291" s="60"/>
      <c r="M1291" s="61"/>
      <c r="N1291" s="61"/>
      <c r="O1291" s="60"/>
      <c r="P1291" s="60"/>
      <c r="Q1291" s="60"/>
      <c r="R1291" s="60"/>
      <c r="S1291" s="60"/>
      <c r="T1291" s="61"/>
      <c r="U1291" s="61"/>
      <c r="V1291" s="61"/>
      <c r="W1291" s="61"/>
      <c r="X1291" s="59"/>
      <c r="Y1291" s="59"/>
      <c r="Z1291" s="59"/>
    </row>
    <row r="1292" spans="1:26" s="21" customFormat="1" ht="24">
      <c r="A1292" s="60">
        <v>1286</v>
      </c>
      <c r="B1292" s="60" t="s">
        <v>40</v>
      </c>
      <c r="C1292" s="60" t="s">
        <v>6083</v>
      </c>
      <c r="D1292" s="69" t="s">
        <v>2375</v>
      </c>
      <c r="E1292" s="60" t="s">
        <v>2376</v>
      </c>
      <c r="F1292" s="60" t="s">
        <v>1465</v>
      </c>
      <c r="G1292" s="60" t="s">
        <v>2377</v>
      </c>
      <c r="H1292" s="60" t="s">
        <v>2378</v>
      </c>
      <c r="I1292" s="60" t="s">
        <v>2379</v>
      </c>
      <c r="J1292" s="60" t="s">
        <v>4661</v>
      </c>
      <c r="K1292" s="60" t="s">
        <v>28590</v>
      </c>
      <c r="L1292" s="60"/>
      <c r="M1292" s="61"/>
      <c r="N1292" s="61"/>
      <c r="O1292" s="60"/>
      <c r="P1292" s="60"/>
      <c r="Q1292" s="60"/>
      <c r="R1292" s="60"/>
      <c r="S1292" s="60"/>
      <c r="T1292" s="61"/>
      <c r="U1292" s="61"/>
      <c r="V1292" s="61"/>
      <c r="W1292" s="61"/>
      <c r="X1292" s="59"/>
      <c r="Y1292" s="59"/>
      <c r="Z1292" s="59"/>
    </row>
    <row r="1293" spans="1:26" s="21" customFormat="1" ht="24">
      <c r="A1293" s="60">
        <v>1287</v>
      </c>
      <c r="B1293" s="60" t="s">
        <v>40</v>
      </c>
      <c r="C1293" s="60" t="s">
        <v>6083</v>
      </c>
      <c r="D1293" s="69" t="s">
        <v>2380</v>
      </c>
      <c r="E1293" s="60" t="s">
        <v>2381</v>
      </c>
      <c r="F1293" s="60" t="s">
        <v>1465</v>
      </c>
      <c r="G1293" s="60" t="s">
        <v>2382</v>
      </c>
      <c r="H1293" s="60" t="s">
        <v>2383</v>
      </c>
      <c r="I1293" s="60" t="s">
        <v>2384</v>
      </c>
      <c r="J1293" s="60" t="s">
        <v>4661</v>
      </c>
      <c r="K1293" s="60" t="s">
        <v>28607</v>
      </c>
      <c r="L1293" s="60"/>
      <c r="M1293" s="61"/>
      <c r="N1293" s="61"/>
      <c r="O1293" s="60"/>
      <c r="P1293" s="60"/>
      <c r="Q1293" s="60"/>
      <c r="R1293" s="60"/>
      <c r="S1293" s="60"/>
      <c r="T1293" s="61"/>
      <c r="U1293" s="61"/>
      <c r="V1293" s="61"/>
      <c r="W1293" s="61"/>
      <c r="X1293" s="59"/>
      <c r="Y1293" s="59"/>
      <c r="Z1293" s="59"/>
    </row>
    <row r="1294" spans="1:26" s="21" customFormat="1" ht="36">
      <c r="A1294" s="60">
        <v>1288</v>
      </c>
      <c r="B1294" s="60" t="s">
        <v>40</v>
      </c>
      <c r="C1294" s="60" t="s">
        <v>6083</v>
      </c>
      <c r="D1294" s="69" t="s">
        <v>2385</v>
      </c>
      <c r="E1294" s="60" t="s">
        <v>2386</v>
      </c>
      <c r="F1294" s="60" t="s">
        <v>1465</v>
      </c>
      <c r="G1294" s="60" t="s">
        <v>2387</v>
      </c>
      <c r="H1294" s="60" t="s">
        <v>2388</v>
      </c>
      <c r="I1294" s="60" t="s">
        <v>2389</v>
      </c>
      <c r="J1294" s="60" t="s">
        <v>4661</v>
      </c>
      <c r="K1294" s="60" t="s">
        <v>28680</v>
      </c>
      <c r="L1294" s="60"/>
      <c r="M1294" s="61"/>
      <c r="N1294" s="61"/>
      <c r="O1294" s="60"/>
      <c r="P1294" s="60"/>
      <c r="Q1294" s="60"/>
      <c r="R1294" s="60"/>
      <c r="S1294" s="60"/>
      <c r="T1294" s="61"/>
      <c r="U1294" s="61"/>
      <c r="V1294" s="61"/>
      <c r="W1294" s="61"/>
      <c r="X1294" s="59"/>
      <c r="Y1294" s="59"/>
      <c r="Z1294" s="59"/>
    </row>
    <row r="1295" spans="1:26" s="21" customFormat="1" ht="24">
      <c r="A1295" s="60">
        <v>1289</v>
      </c>
      <c r="B1295" s="60" t="s">
        <v>40</v>
      </c>
      <c r="C1295" s="60" t="s">
        <v>6083</v>
      </c>
      <c r="D1295" s="69" t="s">
        <v>2391</v>
      </c>
      <c r="E1295" s="60" t="s">
        <v>2392</v>
      </c>
      <c r="F1295" s="60" t="s">
        <v>1465</v>
      </c>
      <c r="G1295" s="60" t="s">
        <v>2393</v>
      </c>
      <c r="H1295" s="60" t="s">
        <v>2394</v>
      </c>
      <c r="I1295" s="60" t="s">
        <v>2395</v>
      </c>
      <c r="J1295" s="60" t="s">
        <v>4661</v>
      </c>
      <c r="K1295" s="60" t="s">
        <v>28681</v>
      </c>
      <c r="L1295" s="60"/>
      <c r="M1295" s="61"/>
      <c r="N1295" s="61"/>
      <c r="O1295" s="60"/>
      <c r="P1295" s="60"/>
      <c r="Q1295" s="60"/>
      <c r="R1295" s="60"/>
      <c r="S1295" s="60"/>
      <c r="T1295" s="61"/>
      <c r="U1295" s="61"/>
      <c r="V1295" s="61"/>
      <c r="W1295" s="61"/>
      <c r="X1295" s="59"/>
      <c r="Y1295" s="59"/>
      <c r="Z1295" s="59"/>
    </row>
    <row r="1296" spans="1:26" s="21" customFormat="1" ht="36">
      <c r="A1296" s="60">
        <v>1290</v>
      </c>
      <c r="B1296" s="60" t="s">
        <v>40</v>
      </c>
      <c r="C1296" s="60" t="s">
        <v>6083</v>
      </c>
      <c r="D1296" s="69" t="s">
        <v>2397</v>
      </c>
      <c r="E1296" s="60" t="s">
        <v>2398</v>
      </c>
      <c r="F1296" s="60" t="s">
        <v>1465</v>
      </c>
      <c r="G1296" s="60" t="s">
        <v>2399</v>
      </c>
      <c r="H1296" s="60" t="s">
        <v>2400</v>
      </c>
      <c r="I1296" s="60" t="s">
        <v>2401</v>
      </c>
      <c r="J1296" s="60" t="s">
        <v>23608</v>
      </c>
      <c r="K1296" s="60" t="s">
        <v>28682</v>
      </c>
      <c r="L1296" s="60"/>
      <c r="M1296" s="61"/>
      <c r="N1296" s="61"/>
      <c r="O1296" s="60"/>
      <c r="P1296" s="65"/>
      <c r="Q1296" s="60"/>
      <c r="R1296" s="60"/>
      <c r="S1296" s="60"/>
      <c r="T1296" s="61"/>
      <c r="U1296" s="61"/>
      <c r="V1296" s="61"/>
      <c r="W1296" s="61"/>
      <c r="X1296" s="59"/>
      <c r="Y1296" s="59"/>
      <c r="Z1296" s="59"/>
    </row>
    <row r="1297" spans="1:26" s="21" customFormat="1" ht="84">
      <c r="A1297" s="60">
        <v>1291</v>
      </c>
      <c r="B1297" s="60" t="s">
        <v>40</v>
      </c>
      <c r="C1297" s="60" t="s">
        <v>6083</v>
      </c>
      <c r="D1297" s="69"/>
      <c r="E1297" s="60" t="s">
        <v>2403</v>
      </c>
      <c r="F1297" s="60" t="s">
        <v>1570</v>
      </c>
      <c r="G1297" s="60"/>
      <c r="H1297" s="60"/>
      <c r="I1297" s="60" t="s">
        <v>2405</v>
      </c>
      <c r="J1297" s="60" t="s">
        <v>23608</v>
      </c>
      <c r="K1297" s="60" t="s">
        <v>28683</v>
      </c>
      <c r="L1297" s="60"/>
      <c r="M1297" s="61"/>
      <c r="N1297" s="61"/>
      <c r="O1297" s="60"/>
      <c r="P1297" s="60"/>
      <c r="Q1297" s="60"/>
      <c r="R1297" s="60"/>
      <c r="S1297" s="60"/>
      <c r="T1297" s="61"/>
      <c r="U1297" s="61"/>
      <c r="V1297" s="61"/>
      <c r="W1297" s="61"/>
      <c r="X1297" s="59"/>
      <c r="Y1297" s="59"/>
      <c r="Z1297" s="59"/>
    </row>
    <row r="1298" spans="1:26" s="21" customFormat="1" ht="120">
      <c r="A1298" s="60">
        <v>1292</v>
      </c>
      <c r="B1298" s="60" t="s">
        <v>40</v>
      </c>
      <c r="C1298" s="60" t="s">
        <v>6083</v>
      </c>
      <c r="D1298" s="69" t="s">
        <v>2407</v>
      </c>
      <c r="E1298" s="60" t="s">
        <v>2408</v>
      </c>
      <c r="F1298" s="60" t="s">
        <v>1465</v>
      </c>
      <c r="G1298" s="60" t="s">
        <v>2409</v>
      </c>
      <c r="H1298" s="60" t="s">
        <v>2410</v>
      </c>
      <c r="I1298" s="60" t="s">
        <v>2411</v>
      </c>
      <c r="J1298" s="60" t="s">
        <v>23381</v>
      </c>
      <c r="K1298" s="60" t="s">
        <v>28684</v>
      </c>
      <c r="L1298" s="60"/>
      <c r="M1298" s="61"/>
      <c r="N1298" s="61"/>
      <c r="O1298" s="60"/>
      <c r="P1298" s="60"/>
      <c r="Q1298" s="60"/>
      <c r="R1298" s="60"/>
      <c r="S1298" s="60"/>
      <c r="T1298" s="61"/>
      <c r="U1298" s="61"/>
      <c r="V1298" s="61"/>
      <c r="W1298" s="61"/>
      <c r="X1298" s="59"/>
      <c r="Y1298" s="59"/>
      <c r="Z1298" s="59"/>
    </row>
    <row r="1299" spans="1:26" s="21" customFormat="1" ht="252">
      <c r="A1299" s="60">
        <v>1293</v>
      </c>
      <c r="B1299" s="60" t="s">
        <v>40</v>
      </c>
      <c r="C1299" s="60" t="s">
        <v>6083</v>
      </c>
      <c r="D1299" s="69"/>
      <c r="E1299" s="60" t="s">
        <v>2413</v>
      </c>
      <c r="F1299" s="60" t="s">
        <v>1570</v>
      </c>
      <c r="G1299" s="60"/>
      <c r="H1299" s="60"/>
      <c r="I1299" s="60" t="s">
        <v>2415</v>
      </c>
      <c r="J1299" s="60" t="s">
        <v>23608</v>
      </c>
      <c r="K1299" s="60" t="s">
        <v>28685</v>
      </c>
      <c r="L1299" s="60"/>
      <c r="M1299" s="61"/>
      <c r="N1299" s="61"/>
      <c r="O1299" s="60"/>
      <c r="P1299" s="60"/>
      <c r="Q1299" s="60"/>
      <c r="R1299" s="60"/>
      <c r="S1299" s="60"/>
      <c r="T1299" s="61"/>
      <c r="U1299" s="61"/>
      <c r="V1299" s="61"/>
      <c r="W1299" s="61"/>
      <c r="X1299" s="59"/>
      <c r="Y1299" s="59"/>
      <c r="Z1299" s="59"/>
    </row>
    <row r="1300" spans="1:26" s="21" customFormat="1" ht="264">
      <c r="A1300" s="60">
        <v>1294</v>
      </c>
      <c r="B1300" s="60" t="s">
        <v>40</v>
      </c>
      <c r="C1300" s="60" t="s">
        <v>6083</v>
      </c>
      <c r="D1300" s="69"/>
      <c r="E1300" s="60" t="s">
        <v>2418</v>
      </c>
      <c r="F1300" s="60" t="s">
        <v>1570</v>
      </c>
      <c r="G1300" s="60"/>
      <c r="H1300" s="60"/>
      <c r="I1300" s="60" t="s">
        <v>2415</v>
      </c>
      <c r="J1300" s="60" t="s">
        <v>23608</v>
      </c>
      <c r="K1300" s="60" t="s">
        <v>28686</v>
      </c>
      <c r="L1300" s="60"/>
      <c r="M1300" s="61"/>
      <c r="N1300" s="61"/>
      <c r="O1300" s="60"/>
      <c r="P1300" s="60"/>
      <c r="Q1300" s="60"/>
      <c r="R1300" s="60"/>
      <c r="S1300" s="60"/>
      <c r="T1300" s="61"/>
      <c r="U1300" s="61"/>
      <c r="V1300" s="61"/>
      <c r="W1300" s="61"/>
      <c r="X1300" s="59"/>
      <c r="Y1300" s="59"/>
      <c r="Z1300" s="59"/>
    </row>
    <row r="1301" spans="1:26" s="21" customFormat="1" ht="60">
      <c r="A1301" s="60">
        <v>1295</v>
      </c>
      <c r="B1301" s="60" t="s">
        <v>40</v>
      </c>
      <c r="C1301" s="60" t="s">
        <v>6083</v>
      </c>
      <c r="D1301" s="69"/>
      <c r="E1301" s="60" t="s">
        <v>2420</v>
      </c>
      <c r="F1301" s="60" t="s">
        <v>1570</v>
      </c>
      <c r="G1301" s="60"/>
      <c r="H1301" s="60"/>
      <c r="I1301" s="60" t="s">
        <v>2422</v>
      </c>
      <c r="J1301" s="60" t="s">
        <v>23608</v>
      </c>
      <c r="K1301" s="60" t="s">
        <v>28687</v>
      </c>
      <c r="L1301" s="60"/>
      <c r="M1301" s="61"/>
      <c r="N1301" s="61"/>
      <c r="O1301" s="60"/>
      <c r="P1301" s="60"/>
      <c r="Q1301" s="60"/>
      <c r="R1301" s="60"/>
      <c r="S1301" s="60"/>
      <c r="T1301" s="61"/>
      <c r="U1301" s="61"/>
      <c r="V1301" s="61"/>
      <c r="W1301" s="61"/>
      <c r="X1301" s="59"/>
      <c r="Y1301" s="59"/>
      <c r="Z1301" s="59"/>
    </row>
    <row r="1302" spans="1:26" s="21" customFormat="1" ht="24">
      <c r="A1302" s="60">
        <v>1296</v>
      </c>
      <c r="B1302" s="60" t="s">
        <v>40</v>
      </c>
      <c r="C1302" s="60" t="s">
        <v>6083</v>
      </c>
      <c r="D1302" s="69"/>
      <c r="E1302" s="60" t="s">
        <v>2424</v>
      </c>
      <c r="F1302" s="60" t="s">
        <v>1570</v>
      </c>
      <c r="G1302" s="60"/>
      <c r="H1302" s="60"/>
      <c r="I1302" s="60" t="s">
        <v>2426</v>
      </c>
      <c r="J1302" s="60" t="s">
        <v>23608</v>
      </c>
      <c r="K1302" s="60" t="s">
        <v>28688</v>
      </c>
      <c r="L1302" s="60"/>
      <c r="M1302" s="61"/>
      <c r="N1302" s="61"/>
      <c r="O1302" s="60"/>
      <c r="P1302" s="60"/>
      <c r="Q1302" s="60"/>
      <c r="R1302" s="60"/>
      <c r="S1302" s="60"/>
      <c r="T1302" s="61"/>
      <c r="U1302" s="61"/>
      <c r="V1302" s="61"/>
      <c r="W1302" s="61"/>
      <c r="X1302" s="59"/>
      <c r="Y1302" s="59"/>
      <c r="Z1302" s="59"/>
    </row>
    <row r="1303" spans="1:26" s="21" customFormat="1" ht="24">
      <c r="A1303" s="60">
        <v>1297</v>
      </c>
      <c r="B1303" s="60" t="s">
        <v>40</v>
      </c>
      <c r="C1303" s="60" t="s">
        <v>6083</v>
      </c>
      <c r="D1303" s="69"/>
      <c r="E1303" s="60" t="s">
        <v>7019</v>
      </c>
      <c r="F1303" s="60" t="s">
        <v>1570</v>
      </c>
      <c r="G1303" s="60"/>
      <c r="H1303" s="60"/>
      <c r="I1303" s="60" t="s">
        <v>2426</v>
      </c>
      <c r="J1303" s="60" t="s">
        <v>23608</v>
      </c>
      <c r="K1303" s="60" t="s">
        <v>28688</v>
      </c>
      <c r="L1303" s="60"/>
      <c r="M1303" s="61"/>
      <c r="N1303" s="61"/>
      <c r="O1303" s="60"/>
      <c r="P1303" s="60"/>
      <c r="Q1303" s="60"/>
      <c r="R1303" s="60"/>
      <c r="S1303" s="60"/>
      <c r="T1303" s="61"/>
      <c r="U1303" s="61"/>
      <c r="V1303" s="61"/>
      <c r="W1303" s="61"/>
      <c r="X1303" s="59"/>
      <c r="Y1303" s="59"/>
      <c r="Z1303" s="59"/>
    </row>
    <row r="1304" spans="1:26" s="21" customFormat="1" ht="60">
      <c r="A1304" s="60">
        <v>1298</v>
      </c>
      <c r="B1304" s="60" t="s">
        <v>40</v>
      </c>
      <c r="C1304" s="60" t="s">
        <v>6083</v>
      </c>
      <c r="D1304" s="69" t="s">
        <v>28252</v>
      </c>
      <c r="E1304" s="60" t="s">
        <v>2428</v>
      </c>
      <c r="F1304" s="60" t="s">
        <v>1465</v>
      </c>
      <c r="G1304" s="60" t="s">
        <v>2429</v>
      </c>
      <c r="H1304" s="60" t="s">
        <v>2430</v>
      </c>
      <c r="I1304" s="60" t="s">
        <v>2431</v>
      </c>
      <c r="J1304" s="60" t="s">
        <v>23608</v>
      </c>
      <c r="K1304" s="60" t="s">
        <v>28689</v>
      </c>
      <c r="L1304" s="60"/>
      <c r="M1304" s="61"/>
      <c r="N1304" s="61"/>
      <c r="O1304" s="60"/>
      <c r="P1304" s="60"/>
      <c r="Q1304" s="60"/>
      <c r="R1304" s="60"/>
      <c r="S1304" s="60"/>
      <c r="T1304" s="61"/>
      <c r="U1304" s="61"/>
      <c r="V1304" s="61"/>
      <c r="W1304" s="61"/>
      <c r="X1304" s="59"/>
      <c r="Y1304" s="59"/>
      <c r="Z1304" s="59"/>
    </row>
    <row r="1305" spans="1:26" s="21" customFormat="1" ht="36">
      <c r="A1305" s="60">
        <v>1299</v>
      </c>
      <c r="B1305" s="60" t="s">
        <v>40</v>
      </c>
      <c r="C1305" s="60" t="s">
        <v>6083</v>
      </c>
      <c r="D1305" s="69"/>
      <c r="E1305" s="60" t="s">
        <v>2433</v>
      </c>
      <c r="F1305" s="60" t="s">
        <v>1570</v>
      </c>
      <c r="G1305" s="60"/>
      <c r="H1305" s="60"/>
      <c r="I1305" s="60" t="s">
        <v>2435</v>
      </c>
      <c r="J1305" s="60" t="s">
        <v>23381</v>
      </c>
      <c r="K1305" s="60" t="s">
        <v>28690</v>
      </c>
      <c r="L1305" s="60"/>
      <c r="M1305" s="61"/>
      <c r="N1305" s="61"/>
      <c r="O1305" s="60"/>
      <c r="P1305" s="60"/>
      <c r="Q1305" s="60"/>
      <c r="R1305" s="60"/>
      <c r="S1305" s="60"/>
      <c r="T1305" s="61"/>
      <c r="U1305" s="61"/>
      <c r="V1305" s="61"/>
      <c r="W1305" s="61"/>
      <c r="X1305" s="59"/>
      <c r="Y1305" s="59"/>
      <c r="Z1305" s="59"/>
    </row>
    <row r="1306" spans="1:26" s="21" customFormat="1" ht="48">
      <c r="A1306" s="60">
        <v>1300</v>
      </c>
      <c r="B1306" s="60" t="s">
        <v>40</v>
      </c>
      <c r="C1306" s="60" t="s">
        <v>6083</v>
      </c>
      <c r="D1306" s="69" t="s">
        <v>2437</v>
      </c>
      <c r="E1306" s="60" t="s">
        <v>2438</v>
      </c>
      <c r="F1306" s="60" t="s">
        <v>1465</v>
      </c>
      <c r="G1306" s="60" t="s">
        <v>2439</v>
      </c>
      <c r="H1306" s="60" t="s">
        <v>1768</v>
      </c>
      <c r="I1306" s="60" t="s">
        <v>2440</v>
      </c>
      <c r="J1306" s="60" t="s">
        <v>23466</v>
      </c>
      <c r="K1306" s="60" t="s">
        <v>28691</v>
      </c>
      <c r="L1306" s="60"/>
      <c r="M1306" s="61"/>
      <c r="N1306" s="61"/>
      <c r="O1306" s="60"/>
      <c r="P1306" s="60"/>
      <c r="Q1306" s="60"/>
      <c r="R1306" s="60"/>
      <c r="S1306" s="60"/>
      <c r="T1306" s="61"/>
      <c r="U1306" s="61"/>
      <c r="V1306" s="61"/>
      <c r="W1306" s="61"/>
      <c r="X1306" s="59"/>
      <c r="Y1306" s="59"/>
      <c r="Z1306" s="59"/>
    </row>
    <row r="1307" spans="1:26" s="21" customFormat="1" ht="144">
      <c r="A1307" s="60">
        <v>1301</v>
      </c>
      <c r="B1307" s="60" t="s">
        <v>40</v>
      </c>
      <c r="C1307" s="60" t="s">
        <v>6083</v>
      </c>
      <c r="D1307" s="69" t="s">
        <v>2442</v>
      </c>
      <c r="E1307" s="60" t="s">
        <v>2443</v>
      </c>
      <c r="F1307" s="60" t="s">
        <v>1465</v>
      </c>
      <c r="G1307" s="60" t="s">
        <v>2444</v>
      </c>
      <c r="H1307" s="60" t="s">
        <v>2445</v>
      </c>
      <c r="I1307" s="60" t="s">
        <v>2405</v>
      </c>
      <c r="J1307" s="60" t="s">
        <v>23608</v>
      </c>
      <c r="K1307" s="60" t="s">
        <v>28692</v>
      </c>
      <c r="L1307" s="60"/>
      <c r="M1307" s="61"/>
      <c r="N1307" s="61"/>
      <c r="O1307" s="60"/>
      <c r="P1307" s="60"/>
      <c r="Q1307" s="60"/>
      <c r="R1307" s="60"/>
      <c r="S1307" s="60"/>
      <c r="T1307" s="61"/>
      <c r="U1307" s="61"/>
      <c r="V1307" s="61"/>
      <c r="W1307" s="61"/>
      <c r="X1307" s="59"/>
      <c r="Y1307" s="59"/>
      <c r="Z1307" s="59"/>
    </row>
    <row r="1308" spans="1:26" s="21" customFormat="1" ht="144">
      <c r="A1308" s="60">
        <v>1302</v>
      </c>
      <c r="B1308" s="60" t="s">
        <v>40</v>
      </c>
      <c r="C1308" s="60" t="s">
        <v>6083</v>
      </c>
      <c r="D1308" s="69" t="s">
        <v>2447</v>
      </c>
      <c r="E1308" s="60" t="s">
        <v>2448</v>
      </c>
      <c r="F1308" s="60" t="s">
        <v>1465</v>
      </c>
      <c r="G1308" s="60" t="s">
        <v>2449</v>
      </c>
      <c r="H1308" s="60" t="s">
        <v>2450</v>
      </c>
      <c r="I1308" s="60" t="s">
        <v>2451</v>
      </c>
      <c r="J1308" s="60" t="s">
        <v>23466</v>
      </c>
      <c r="K1308" s="60" t="s">
        <v>28693</v>
      </c>
      <c r="L1308" s="60"/>
      <c r="M1308" s="61"/>
      <c r="N1308" s="61"/>
      <c r="O1308" s="60"/>
      <c r="P1308" s="60"/>
      <c r="Q1308" s="60"/>
      <c r="R1308" s="60"/>
      <c r="S1308" s="60"/>
      <c r="T1308" s="61"/>
      <c r="U1308" s="61"/>
      <c r="V1308" s="61"/>
      <c r="W1308" s="61"/>
      <c r="X1308" s="59"/>
      <c r="Y1308" s="59"/>
      <c r="Z1308" s="59"/>
    </row>
    <row r="1309" spans="1:26" s="21" customFormat="1" ht="24">
      <c r="A1309" s="60">
        <v>1303</v>
      </c>
      <c r="B1309" s="60" t="s">
        <v>40</v>
      </c>
      <c r="C1309" s="60" t="s">
        <v>6083</v>
      </c>
      <c r="D1309" s="69" t="s">
        <v>2453</v>
      </c>
      <c r="E1309" s="60" t="s">
        <v>2454</v>
      </c>
      <c r="F1309" s="60" t="s">
        <v>1465</v>
      </c>
      <c r="G1309" s="60" t="s">
        <v>2455</v>
      </c>
      <c r="H1309" s="60" t="s">
        <v>2456</v>
      </c>
      <c r="I1309" s="60" t="s">
        <v>2457</v>
      </c>
      <c r="J1309" s="60" t="s">
        <v>23466</v>
      </c>
      <c r="K1309" s="60" t="s">
        <v>28518</v>
      </c>
      <c r="L1309" s="60"/>
      <c r="M1309" s="61"/>
      <c r="N1309" s="61"/>
      <c r="O1309" s="60"/>
      <c r="P1309" s="60"/>
      <c r="Q1309" s="60"/>
      <c r="R1309" s="60"/>
      <c r="S1309" s="60"/>
      <c r="T1309" s="61"/>
      <c r="U1309" s="61"/>
      <c r="V1309" s="61"/>
      <c r="W1309" s="61"/>
      <c r="X1309" s="59"/>
      <c r="Y1309" s="59"/>
      <c r="Z1309" s="59"/>
    </row>
    <row r="1310" spans="1:26" s="21" customFormat="1" ht="72">
      <c r="A1310" s="60">
        <v>1304</v>
      </c>
      <c r="B1310" s="60" t="s">
        <v>40</v>
      </c>
      <c r="C1310" s="60" t="s">
        <v>6083</v>
      </c>
      <c r="D1310" s="69"/>
      <c r="E1310" s="60" t="s">
        <v>2458</v>
      </c>
      <c r="F1310" s="60" t="s">
        <v>1570</v>
      </c>
      <c r="G1310" s="60"/>
      <c r="H1310" s="60"/>
      <c r="I1310" s="60" t="s">
        <v>2460</v>
      </c>
      <c r="J1310" s="60" t="s">
        <v>28438</v>
      </c>
      <c r="K1310" s="60" t="s">
        <v>28694</v>
      </c>
      <c r="L1310" s="60"/>
      <c r="M1310" s="61"/>
      <c r="N1310" s="61"/>
      <c r="O1310" s="60"/>
      <c r="P1310" s="60"/>
      <c r="Q1310" s="60"/>
      <c r="R1310" s="60"/>
      <c r="S1310" s="60"/>
      <c r="T1310" s="61"/>
      <c r="U1310" s="61"/>
      <c r="V1310" s="61"/>
      <c r="W1310" s="61"/>
      <c r="X1310" s="59"/>
      <c r="Y1310" s="59"/>
      <c r="Z1310" s="59"/>
    </row>
    <row r="1311" spans="1:26" s="21" customFormat="1" ht="312">
      <c r="A1311" s="60">
        <v>1305</v>
      </c>
      <c r="B1311" s="60" t="s">
        <v>40</v>
      </c>
      <c r="C1311" s="60" t="s">
        <v>6083</v>
      </c>
      <c r="D1311" s="69" t="s">
        <v>2462</v>
      </c>
      <c r="E1311" s="60" t="s">
        <v>2463</v>
      </c>
      <c r="F1311" s="60" t="s">
        <v>1465</v>
      </c>
      <c r="G1311" s="60" t="s">
        <v>2464</v>
      </c>
      <c r="H1311" s="60" t="s">
        <v>2465</v>
      </c>
      <c r="I1311" s="60" t="s">
        <v>2466</v>
      </c>
      <c r="J1311" s="60" t="s">
        <v>28438</v>
      </c>
      <c r="K1311" s="60" t="s">
        <v>28695</v>
      </c>
      <c r="L1311" s="60"/>
      <c r="M1311" s="61"/>
      <c r="N1311" s="61"/>
      <c r="O1311" s="60"/>
      <c r="P1311" s="65"/>
      <c r="Q1311" s="60"/>
      <c r="R1311" s="60"/>
      <c r="S1311" s="60"/>
      <c r="T1311" s="61"/>
      <c r="U1311" s="61"/>
      <c r="V1311" s="61"/>
      <c r="W1311" s="61"/>
      <c r="X1311" s="59"/>
      <c r="Y1311" s="59"/>
      <c r="Z1311" s="59"/>
    </row>
    <row r="1312" spans="1:26" s="21" customFormat="1" ht="276">
      <c r="A1312" s="60">
        <v>1306</v>
      </c>
      <c r="B1312" s="60" t="s">
        <v>40</v>
      </c>
      <c r="C1312" s="60" t="s">
        <v>6083</v>
      </c>
      <c r="D1312" s="69"/>
      <c r="E1312" s="60" t="s">
        <v>2468</v>
      </c>
      <c r="F1312" s="60" t="s">
        <v>1570</v>
      </c>
      <c r="G1312" s="60"/>
      <c r="H1312" s="60"/>
      <c r="I1312" s="60" t="s">
        <v>2470</v>
      </c>
      <c r="J1312" s="60" t="s">
        <v>28439</v>
      </c>
      <c r="K1312" s="60" t="s">
        <v>28696</v>
      </c>
      <c r="L1312" s="60"/>
      <c r="M1312" s="61"/>
      <c r="N1312" s="61"/>
      <c r="O1312" s="60"/>
      <c r="P1312" s="60"/>
      <c r="Q1312" s="60"/>
      <c r="R1312" s="60"/>
      <c r="S1312" s="60"/>
      <c r="T1312" s="61"/>
      <c r="U1312" s="61"/>
      <c r="V1312" s="61"/>
      <c r="W1312" s="61"/>
      <c r="X1312" s="59"/>
      <c r="Y1312" s="59"/>
      <c r="Z1312" s="59"/>
    </row>
    <row r="1313" spans="1:26" s="21" customFormat="1" ht="84">
      <c r="A1313" s="60">
        <v>1307</v>
      </c>
      <c r="B1313" s="60" t="s">
        <v>40</v>
      </c>
      <c r="C1313" s="60" t="s">
        <v>6083</v>
      </c>
      <c r="D1313" s="69"/>
      <c r="E1313" s="60" t="s">
        <v>2472</v>
      </c>
      <c r="F1313" s="60" t="s">
        <v>1570</v>
      </c>
      <c r="G1313" s="60"/>
      <c r="H1313" s="60"/>
      <c r="I1313" s="60" t="s">
        <v>2473</v>
      </c>
      <c r="J1313" s="60" t="s">
        <v>23466</v>
      </c>
      <c r="K1313" s="60" t="s">
        <v>28697</v>
      </c>
      <c r="L1313" s="60"/>
      <c r="M1313" s="61"/>
      <c r="N1313" s="61"/>
      <c r="O1313" s="60"/>
      <c r="P1313" s="60"/>
      <c r="Q1313" s="60"/>
      <c r="R1313" s="60"/>
      <c r="S1313" s="60"/>
      <c r="T1313" s="61"/>
      <c r="U1313" s="61"/>
      <c r="V1313" s="61"/>
      <c r="W1313" s="61"/>
      <c r="X1313" s="59"/>
      <c r="Y1313" s="59"/>
      <c r="Z1313" s="59"/>
    </row>
    <row r="1314" spans="1:26" s="21" customFormat="1" ht="348">
      <c r="A1314" s="60">
        <v>1308</v>
      </c>
      <c r="B1314" s="60" t="s">
        <v>40</v>
      </c>
      <c r="C1314" s="60" t="s">
        <v>6083</v>
      </c>
      <c r="D1314" s="69" t="s">
        <v>2475</v>
      </c>
      <c r="E1314" s="60" t="s">
        <v>2476</v>
      </c>
      <c r="F1314" s="60" t="s">
        <v>1465</v>
      </c>
      <c r="G1314" s="60" t="s">
        <v>2477</v>
      </c>
      <c r="H1314" s="60" t="s">
        <v>2465</v>
      </c>
      <c r="I1314" s="60" t="s">
        <v>2478</v>
      </c>
      <c r="J1314" s="60" t="s">
        <v>23608</v>
      </c>
      <c r="K1314" s="60" t="s">
        <v>28698</v>
      </c>
      <c r="L1314" s="60"/>
      <c r="M1314" s="61"/>
      <c r="N1314" s="61"/>
      <c r="O1314" s="60"/>
      <c r="P1314" s="60"/>
      <c r="Q1314" s="60"/>
      <c r="R1314" s="60"/>
      <c r="S1314" s="60"/>
      <c r="T1314" s="61"/>
      <c r="U1314" s="61"/>
      <c r="V1314" s="61"/>
      <c r="W1314" s="61"/>
      <c r="X1314" s="59"/>
      <c r="Y1314" s="59"/>
      <c r="Z1314" s="59"/>
    </row>
    <row r="1315" spans="1:26" s="21" customFormat="1" ht="72">
      <c r="A1315" s="60">
        <v>1309</v>
      </c>
      <c r="B1315" s="60" t="s">
        <v>40</v>
      </c>
      <c r="C1315" s="60" t="s">
        <v>6083</v>
      </c>
      <c r="D1315" s="69" t="s">
        <v>2480</v>
      </c>
      <c r="E1315" s="60" t="s">
        <v>2481</v>
      </c>
      <c r="F1315" s="60" t="s">
        <v>1465</v>
      </c>
      <c r="G1315" s="60" t="s">
        <v>2482</v>
      </c>
      <c r="H1315" s="60" t="s">
        <v>2483</v>
      </c>
      <c r="I1315" s="60" t="s">
        <v>2484</v>
      </c>
      <c r="J1315" s="60" t="s">
        <v>4661</v>
      </c>
      <c r="K1315" s="60" t="s">
        <v>28699</v>
      </c>
      <c r="L1315" s="60"/>
      <c r="M1315" s="61"/>
      <c r="N1315" s="61"/>
      <c r="O1315" s="60"/>
      <c r="P1315" s="60"/>
      <c r="Q1315" s="60"/>
      <c r="R1315" s="60"/>
      <c r="S1315" s="60"/>
      <c r="T1315" s="61"/>
      <c r="U1315" s="61"/>
      <c r="V1315" s="61"/>
      <c r="W1315" s="61"/>
      <c r="X1315" s="59"/>
      <c r="Y1315" s="59"/>
      <c r="Z1315" s="59"/>
    </row>
    <row r="1316" spans="1:26" s="21" customFormat="1" ht="84">
      <c r="A1316" s="60">
        <v>1310</v>
      </c>
      <c r="B1316" s="60" t="s">
        <v>40</v>
      </c>
      <c r="C1316" s="60" t="s">
        <v>6083</v>
      </c>
      <c r="D1316" s="69" t="s">
        <v>2486</v>
      </c>
      <c r="E1316" s="60" t="s">
        <v>2487</v>
      </c>
      <c r="F1316" s="60" t="s">
        <v>1465</v>
      </c>
      <c r="G1316" s="60" t="s">
        <v>2488</v>
      </c>
      <c r="H1316" s="60" t="s">
        <v>2489</v>
      </c>
      <c r="I1316" s="60" t="s">
        <v>2490</v>
      </c>
      <c r="J1316" s="60" t="s">
        <v>4661</v>
      </c>
      <c r="K1316" s="60" t="s">
        <v>28700</v>
      </c>
      <c r="L1316" s="60"/>
      <c r="M1316" s="61"/>
      <c r="N1316" s="61"/>
      <c r="O1316" s="60"/>
      <c r="P1316" s="60"/>
      <c r="Q1316" s="60"/>
      <c r="R1316" s="60"/>
      <c r="S1316" s="60"/>
      <c r="T1316" s="61"/>
      <c r="U1316" s="61"/>
      <c r="V1316" s="61"/>
      <c r="W1316" s="61"/>
      <c r="X1316" s="59"/>
      <c r="Y1316" s="59"/>
      <c r="Z1316" s="59"/>
    </row>
    <row r="1317" spans="1:26" s="21" customFormat="1" ht="24">
      <c r="A1317" s="60">
        <v>1311</v>
      </c>
      <c r="B1317" s="60" t="s">
        <v>40</v>
      </c>
      <c r="C1317" s="60" t="s">
        <v>6083</v>
      </c>
      <c r="D1317" s="69" t="s">
        <v>2498</v>
      </c>
      <c r="E1317" s="60" t="s">
        <v>2499</v>
      </c>
      <c r="F1317" s="60" t="s">
        <v>1465</v>
      </c>
      <c r="G1317" s="60" t="s">
        <v>2500</v>
      </c>
      <c r="H1317" s="60" t="s">
        <v>2501</v>
      </c>
      <c r="I1317" s="60" t="s">
        <v>2502</v>
      </c>
      <c r="J1317" s="60" t="s">
        <v>4661</v>
      </c>
      <c r="K1317" s="60" t="s">
        <v>28701</v>
      </c>
      <c r="L1317" s="60"/>
      <c r="M1317" s="61"/>
      <c r="N1317" s="61"/>
      <c r="O1317" s="60"/>
      <c r="P1317" s="60"/>
      <c r="Q1317" s="60"/>
      <c r="R1317" s="60"/>
      <c r="S1317" s="60"/>
      <c r="T1317" s="61"/>
      <c r="U1317" s="61"/>
      <c r="V1317" s="61"/>
      <c r="W1317" s="61"/>
      <c r="X1317" s="59"/>
      <c r="Y1317" s="59"/>
      <c r="Z1317" s="59"/>
    </row>
    <row r="1318" spans="1:26" s="21" customFormat="1" ht="24">
      <c r="A1318" s="60">
        <v>1312</v>
      </c>
      <c r="B1318" s="60" t="s">
        <v>40</v>
      </c>
      <c r="C1318" s="60" t="s">
        <v>6083</v>
      </c>
      <c r="D1318" s="69" t="s">
        <v>2504</v>
      </c>
      <c r="E1318" s="60" t="s">
        <v>2505</v>
      </c>
      <c r="F1318" s="60" t="s">
        <v>1465</v>
      </c>
      <c r="G1318" s="60" t="s">
        <v>2506</v>
      </c>
      <c r="H1318" s="60" t="s">
        <v>2507</v>
      </c>
      <c r="I1318" s="60" t="s">
        <v>2508</v>
      </c>
      <c r="J1318" s="60" t="s">
        <v>4661</v>
      </c>
      <c r="K1318" s="60" t="s">
        <v>28702</v>
      </c>
      <c r="L1318" s="60"/>
      <c r="M1318" s="61"/>
      <c r="N1318" s="61"/>
      <c r="O1318" s="60"/>
      <c r="P1318" s="60"/>
      <c r="Q1318" s="60"/>
      <c r="R1318" s="60"/>
      <c r="S1318" s="60"/>
      <c r="T1318" s="61"/>
      <c r="U1318" s="61"/>
      <c r="V1318" s="61"/>
      <c r="W1318" s="61"/>
      <c r="X1318" s="59"/>
      <c r="Y1318" s="59"/>
      <c r="Z1318" s="59"/>
    </row>
    <row r="1319" spans="1:26" s="21" customFormat="1" ht="336">
      <c r="A1319" s="60">
        <v>1313</v>
      </c>
      <c r="B1319" s="60" t="s">
        <v>40</v>
      </c>
      <c r="C1319" s="60" t="s">
        <v>6083</v>
      </c>
      <c r="D1319" s="69"/>
      <c r="E1319" s="60" t="s">
        <v>28309</v>
      </c>
      <c r="F1319" s="60" t="s">
        <v>1570</v>
      </c>
      <c r="G1319" s="60"/>
      <c r="H1319" s="60"/>
      <c r="I1319" s="60" t="s">
        <v>28370</v>
      </c>
      <c r="J1319" s="60" t="s">
        <v>28439</v>
      </c>
      <c r="K1319" s="60" t="s">
        <v>28703</v>
      </c>
      <c r="L1319" s="60"/>
      <c r="M1319" s="61"/>
      <c r="N1319" s="61"/>
      <c r="O1319" s="60"/>
      <c r="P1319" s="60"/>
      <c r="Q1319" s="60"/>
      <c r="R1319" s="60"/>
      <c r="S1319" s="60"/>
      <c r="T1319" s="61"/>
      <c r="U1319" s="61"/>
      <c r="V1319" s="61"/>
      <c r="W1319" s="61"/>
      <c r="X1319" s="59"/>
      <c r="Y1319" s="59"/>
      <c r="Z1319" s="59"/>
    </row>
    <row r="1320" spans="1:26" s="21" customFormat="1" ht="276">
      <c r="A1320" s="60">
        <v>1314</v>
      </c>
      <c r="B1320" s="60" t="s">
        <v>40</v>
      </c>
      <c r="C1320" s="60" t="s">
        <v>6083</v>
      </c>
      <c r="D1320" s="69" t="s">
        <v>2512</v>
      </c>
      <c r="E1320" s="60" t="s">
        <v>2259</v>
      </c>
      <c r="F1320" s="60" t="s">
        <v>1465</v>
      </c>
      <c r="G1320" s="60" t="s">
        <v>2513</v>
      </c>
      <c r="H1320" s="60" t="s">
        <v>2514</v>
      </c>
      <c r="I1320" s="60" t="s">
        <v>2515</v>
      </c>
      <c r="J1320" s="60" t="s">
        <v>28439</v>
      </c>
      <c r="K1320" s="60" t="s">
        <v>28704</v>
      </c>
      <c r="L1320" s="60"/>
      <c r="M1320" s="61"/>
      <c r="N1320" s="61"/>
      <c r="O1320" s="60"/>
      <c r="P1320" s="60"/>
      <c r="Q1320" s="60"/>
      <c r="R1320" s="60"/>
      <c r="S1320" s="60"/>
      <c r="T1320" s="61"/>
      <c r="U1320" s="61"/>
      <c r="V1320" s="61"/>
      <c r="W1320" s="61"/>
      <c r="X1320" s="59"/>
      <c r="Y1320" s="59"/>
      <c r="Z1320" s="59"/>
    </row>
    <row r="1321" spans="1:26" s="21" customFormat="1" ht="192">
      <c r="A1321" s="60">
        <v>1315</v>
      </c>
      <c r="B1321" s="60" t="s">
        <v>40</v>
      </c>
      <c r="C1321" s="60" t="s">
        <v>6083</v>
      </c>
      <c r="D1321" s="69" t="s">
        <v>2522</v>
      </c>
      <c r="E1321" s="60" t="s">
        <v>2523</v>
      </c>
      <c r="F1321" s="60" t="s">
        <v>1465</v>
      </c>
      <c r="G1321" s="60" t="s">
        <v>2524</v>
      </c>
      <c r="H1321" s="60" t="s">
        <v>2525</v>
      </c>
      <c r="I1321" s="60" t="s">
        <v>2526</v>
      </c>
      <c r="J1321" s="60" t="s">
        <v>28439</v>
      </c>
      <c r="K1321" s="60" t="s">
        <v>28705</v>
      </c>
      <c r="L1321" s="60"/>
      <c r="M1321" s="61"/>
      <c r="N1321" s="61"/>
      <c r="O1321" s="60"/>
      <c r="P1321" s="60"/>
      <c r="Q1321" s="60"/>
      <c r="R1321" s="60"/>
      <c r="S1321" s="60"/>
      <c r="T1321" s="61"/>
      <c r="U1321" s="61"/>
      <c r="V1321" s="61"/>
      <c r="W1321" s="61"/>
      <c r="X1321" s="59"/>
      <c r="Y1321" s="59"/>
      <c r="Z1321" s="59"/>
    </row>
    <row r="1322" spans="1:26" s="21" customFormat="1" ht="60">
      <c r="A1322" s="60">
        <v>1316</v>
      </c>
      <c r="B1322" s="60" t="s">
        <v>40</v>
      </c>
      <c r="C1322" s="60" t="s">
        <v>6083</v>
      </c>
      <c r="D1322" s="69"/>
      <c r="E1322" s="60" t="s">
        <v>2528</v>
      </c>
      <c r="F1322" s="60" t="s">
        <v>1570</v>
      </c>
      <c r="G1322" s="60"/>
      <c r="H1322" s="60"/>
      <c r="I1322" s="60" t="s">
        <v>2530</v>
      </c>
      <c r="J1322" s="60" t="s">
        <v>4661</v>
      </c>
      <c r="K1322" s="60" t="s">
        <v>28706</v>
      </c>
      <c r="L1322" s="60"/>
      <c r="M1322" s="61"/>
      <c r="N1322" s="61"/>
      <c r="O1322" s="60"/>
      <c r="P1322" s="60"/>
      <c r="Q1322" s="60"/>
      <c r="R1322" s="60"/>
      <c r="S1322" s="60"/>
      <c r="T1322" s="61"/>
      <c r="U1322" s="61"/>
      <c r="V1322" s="61"/>
      <c r="W1322" s="61"/>
      <c r="X1322" s="59"/>
      <c r="Y1322" s="59"/>
      <c r="Z1322" s="59"/>
    </row>
    <row r="1323" spans="1:26" s="21" customFormat="1" ht="168">
      <c r="A1323" s="60">
        <v>1317</v>
      </c>
      <c r="B1323" s="60" t="s">
        <v>40</v>
      </c>
      <c r="C1323" s="60" t="s">
        <v>6083</v>
      </c>
      <c r="D1323" s="69"/>
      <c r="E1323" s="60" t="s">
        <v>2532</v>
      </c>
      <c r="F1323" s="60" t="s">
        <v>1570</v>
      </c>
      <c r="G1323" s="60"/>
      <c r="H1323" s="60"/>
      <c r="I1323" s="60" t="s">
        <v>2533</v>
      </c>
      <c r="J1323" s="60" t="s">
        <v>23466</v>
      </c>
      <c r="K1323" s="60" t="s">
        <v>28707</v>
      </c>
      <c r="L1323" s="60"/>
      <c r="M1323" s="61"/>
      <c r="N1323" s="61"/>
      <c r="O1323" s="60"/>
      <c r="P1323" s="60"/>
      <c r="Q1323" s="60"/>
      <c r="R1323" s="60"/>
      <c r="S1323" s="60"/>
      <c r="T1323" s="61"/>
      <c r="U1323" s="61"/>
      <c r="V1323" s="61"/>
      <c r="W1323" s="61"/>
      <c r="X1323" s="59"/>
      <c r="Y1323" s="59"/>
      <c r="Z1323" s="59"/>
    </row>
    <row r="1324" spans="1:26" s="21" customFormat="1" ht="60">
      <c r="A1324" s="60">
        <v>1318</v>
      </c>
      <c r="B1324" s="60" t="s">
        <v>40</v>
      </c>
      <c r="C1324" s="60" t="s">
        <v>6083</v>
      </c>
      <c r="D1324" s="69"/>
      <c r="E1324" s="60" t="s">
        <v>2535</v>
      </c>
      <c r="F1324" s="60" t="s">
        <v>1570</v>
      </c>
      <c r="G1324" s="60"/>
      <c r="H1324" s="60"/>
      <c r="I1324" s="60" t="s">
        <v>2537</v>
      </c>
      <c r="J1324" s="60" t="s">
        <v>4661</v>
      </c>
      <c r="K1324" s="60" t="s">
        <v>28708</v>
      </c>
      <c r="L1324" s="60"/>
      <c r="M1324" s="61"/>
      <c r="N1324" s="61"/>
      <c r="O1324" s="60"/>
      <c r="P1324" s="60"/>
      <c r="Q1324" s="60"/>
      <c r="R1324" s="60"/>
      <c r="S1324" s="60"/>
      <c r="T1324" s="61"/>
      <c r="U1324" s="61"/>
      <c r="V1324" s="61"/>
      <c r="W1324" s="61"/>
      <c r="X1324" s="59"/>
      <c r="Y1324" s="59"/>
      <c r="Z1324" s="59"/>
    </row>
    <row r="1325" spans="1:26" s="21" customFormat="1" ht="144">
      <c r="A1325" s="60">
        <v>1319</v>
      </c>
      <c r="B1325" s="60" t="s">
        <v>40</v>
      </c>
      <c r="C1325" s="60" t="s">
        <v>6083</v>
      </c>
      <c r="D1325" s="69" t="s">
        <v>2459</v>
      </c>
      <c r="E1325" s="60" t="s">
        <v>2539</v>
      </c>
      <c r="F1325" s="60" t="s">
        <v>1465</v>
      </c>
      <c r="G1325" s="60" t="s">
        <v>2540</v>
      </c>
      <c r="H1325" s="60" t="s">
        <v>2541</v>
      </c>
      <c r="I1325" s="60" t="s">
        <v>2542</v>
      </c>
      <c r="J1325" s="60" t="s">
        <v>23608</v>
      </c>
      <c r="K1325" s="60" t="s">
        <v>28709</v>
      </c>
      <c r="L1325" s="60"/>
      <c r="M1325" s="61"/>
      <c r="N1325" s="61"/>
      <c r="O1325" s="60"/>
      <c r="P1325" s="60"/>
      <c r="Q1325" s="60"/>
      <c r="R1325" s="60"/>
      <c r="S1325" s="60"/>
      <c r="T1325" s="61"/>
      <c r="U1325" s="61"/>
      <c r="V1325" s="61"/>
      <c r="W1325" s="61"/>
      <c r="X1325" s="59"/>
      <c r="Y1325" s="59"/>
      <c r="Z1325" s="59"/>
    </row>
    <row r="1326" spans="1:26" s="21" customFormat="1" ht="72">
      <c r="A1326" s="60">
        <v>1320</v>
      </c>
      <c r="B1326" s="60" t="s">
        <v>40</v>
      </c>
      <c r="C1326" s="60" t="s">
        <v>6083</v>
      </c>
      <c r="D1326" s="69" t="s">
        <v>2549</v>
      </c>
      <c r="E1326" s="60" t="s">
        <v>2550</v>
      </c>
      <c r="F1326" s="60" t="s">
        <v>1465</v>
      </c>
      <c r="G1326" s="60" t="s">
        <v>2551</v>
      </c>
      <c r="H1326" s="60" t="s">
        <v>2552</v>
      </c>
      <c r="I1326" s="60" t="s">
        <v>2553</v>
      </c>
      <c r="J1326" s="60" t="s">
        <v>23466</v>
      </c>
      <c r="K1326" s="60" t="s">
        <v>28710</v>
      </c>
      <c r="L1326" s="60"/>
      <c r="M1326" s="61"/>
      <c r="N1326" s="61"/>
      <c r="O1326" s="60"/>
      <c r="P1326" s="60"/>
      <c r="Q1326" s="60"/>
      <c r="R1326" s="60"/>
      <c r="S1326" s="60"/>
      <c r="T1326" s="61"/>
      <c r="U1326" s="61"/>
      <c r="V1326" s="61"/>
      <c r="W1326" s="61"/>
      <c r="X1326" s="59"/>
      <c r="Y1326" s="59"/>
      <c r="Z1326" s="59"/>
    </row>
    <row r="1327" spans="1:26" s="21" customFormat="1" ht="36">
      <c r="A1327" s="60">
        <v>1321</v>
      </c>
      <c r="B1327" s="60" t="s">
        <v>40</v>
      </c>
      <c r="C1327" s="60" t="s">
        <v>6083</v>
      </c>
      <c r="D1327" s="69" t="s">
        <v>2555</v>
      </c>
      <c r="E1327" s="60" t="s">
        <v>2556</v>
      </c>
      <c r="F1327" s="60" t="s">
        <v>1465</v>
      </c>
      <c r="G1327" s="60" t="s">
        <v>2557</v>
      </c>
      <c r="H1327" s="60" t="s">
        <v>2558</v>
      </c>
      <c r="I1327" s="60" t="s">
        <v>2559</v>
      </c>
      <c r="J1327" s="60" t="s">
        <v>23381</v>
      </c>
      <c r="K1327" s="60" t="s">
        <v>28711</v>
      </c>
      <c r="L1327" s="60"/>
      <c r="M1327" s="61"/>
      <c r="N1327" s="61"/>
      <c r="O1327" s="60"/>
      <c r="P1327" s="60"/>
      <c r="Q1327" s="60"/>
      <c r="R1327" s="60"/>
      <c r="S1327" s="60"/>
      <c r="T1327" s="61"/>
      <c r="U1327" s="61"/>
      <c r="V1327" s="61"/>
      <c r="W1327" s="61"/>
      <c r="X1327" s="59"/>
      <c r="Y1327" s="59"/>
      <c r="Z1327" s="59"/>
    </row>
    <row r="1328" spans="1:26" s="21" customFormat="1" ht="264">
      <c r="A1328" s="60">
        <v>1322</v>
      </c>
      <c r="B1328" s="60" t="s">
        <v>40</v>
      </c>
      <c r="C1328" s="60" t="s">
        <v>6083</v>
      </c>
      <c r="D1328" s="69" t="s">
        <v>2567</v>
      </c>
      <c r="E1328" s="60" t="s">
        <v>2568</v>
      </c>
      <c r="F1328" s="60" t="s">
        <v>1465</v>
      </c>
      <c r="G1328" s="60" t="s">
        <v>2569</v>
      </c>
      <c r="H1328" s="60" t="s">
        <v>2570</v>
      </c>
      <c r="I1328" s="60" t="s">
        <v>2571</v>
      </c>
      <c r="J1328" s="60" t="s">
        <v>23381</v>
      </c>
      <c r="K1328" s="60" t="s">
        <v>28712</v>
      </c>
      <c r="L1328" s="60"/>
      <c r="M1328" s="61"/>
      <c r="N1328" s="61"/>
      <c r="O1328" s="60"/>
      <c r="P1328" s="65"/>
      <c r="Q1328" s="60"/>
      <c r="R1328" s="60"/>
      <c r="S1328" s="60"/>
      <c r="T1328" s="61"/>
      <c r="U1328" s="61"/>
      <c r="V1328" s="61"/>
      <c r="W1328" s="61"/>
      <c r="X1328" s="59"/>
      <c r="Y1328" s="59"/>
      <c r="Z1328" s="59"/>
    </row>
    <row r="1329" spans="1:26" s="21" customFormat="1" ht="72">
      <c r="A1329" s="60">
        <v>1323</v>
      </c>
      <c r="B1329" s="60" t="s">
        <v>40</v>
      </c>
      <c r="C1329" s="60" t="s">
        <v>6083</v>
      </c>
      <c r="D1329" s="69"/>
      <c r="E1329" s="60" t="s">
        <v>2573</v>
      </c>
      <c r="F1329" s="60" t="s">
        <v>1570</v>
      </c>
      <c r="G1329" s="60"/>
      <c r="H1329" s="60"/>
      <c r="I1329" s="60" t="s">
        <v>2575</v>
      </c>
      <c r="J1329" s="60" t="s">
        <v>23608</v>
      </c>
      <c r="K1329" s="60" t="s">
        <v>28713</v>
      </c>
      <c r="L1329" s="60"/>
      <c r="M1329" s="61"/>
      <c r="N1329" s="61"/>
      <c r="O1329" s="60"/>
      <c r="P1329" s="60"/>
      <c r="Q1329" s="60"/>
      <c r="R1329" s="60"/>
      <c r="S1329" s="60"/>
      <c r="T1329" s="61"/>
      <c r="U1329" s="61"/>
      <c r="V1329" s="61"/>
      <c r="W1329" s="61"/>
      <c r="X1329" s="59"/>
      <c r="Y1329" s="59"/>
      <c r="Z1329" s="59"/>
    </row>
    <row r="1330" spans="1:26" s="21" customFormat="1" ht="36">
      <c r="A1330" s="60">
        <v>1324</v>
      </c>
      <c r="B1330" s="60" t="s">
        <v>40</v>
      </c>
      <c r="C1330" s="60" t="s">
        <v>6083</v>
      </c>
      <c r="D1330" s="69" t="s">
        <v>2577</v>
      </c>
      <c r="E1330" s="60" t="s">
        <v>2578</v>
      </c>
      <c r="F1330" s="60" t="s">
        <v>1465</v>
      </c>
      <c r="G1330" s="60" t="s">
        <v>2579</v>
      </c>
      <c r="H1330" s="60" t="s">
        <v>2580</v>
      </c>
      <c r="I1330" s="60" t="s">
        <v>2581</v>
      </c>
      <c r="J1330" s="60" t="s">
        <v>23608</v>
      </c>
      <c r="K1330" s="60" t="s">
        <v>28688</v>
      </c>
      <c r="L1330" s="60"/>
      <c r="M1330" s="61"/>
      <c r="N1330" s="61"/>
      <c r="O1330" s="60"/>
      <c r="P1330" s="60"/>
      <c r="Q1330" s="60"/>
      <c r="R1330" s="60"/>
      <c r="S1330" s="60"/>
      <c r="T1330" s="61"/>
      <c r="U1330" s="61"/>
      <c r="V1330" s="61"/>
      <c r="W1330" s="61"/>
      <c r="X1330" s="59"/>
      <c r="Y1330" s="59"/>
      <c r="Z1330" s="59"/>
    </row>
    <row r="1331" spans="1:26" s="21" customFormat="1" ht="12">
      <c r="A1331" s="60">
        <v>1325</v>
      </c>
      <c r="B1331" s="60" t="s">
        <v>40</v>
      </c>
      <c r="C1331" s="60" t="s">
        <v>6083</v>
      </c>
      <c r="D1331" s="69" t="s">
        <v>2437</v>
      </c>
      <c r="E1331" s="60" t="s">
        <v>2438</v>
      </c>
      <c r="F1331" s="60" t="s">
        <v>1465</v>
      </c>
      <c r="G1331" s="60" t="s">
        <v>2582</v>
      </c>
      <c r="H1331" s="60" t="s">
        <v>1768</v>
      </c>
      <c r="I1331" s="60" t="s">
        <v>2583</v>
      </c>
      <c r="J1331" s="60" t="s">
        <v>23466</v>
      </c>
      <c r="K1331" s="60" t="s">
        <v>28556</v>
      </c>
      <c r="L1331" s="60"/>
      <c r="M1331" s="61"/>
      <c r="N1331" s="61"/>
      <c r="O1331" s="60"/>
      <c r="P1331" s="60"/>
      <c r="Q1331" s="60"/>
      <c r="R1331" s="60"/>
      <c r="S1331" s="60"/>
      <c r="T1331" s="61"/>
      <c r="U1331" s="61"/>
      <c r="V1331" s="61"/>
      <c r="W1331" s="61"/>
      <c r="X1331" s="59"/>
      <c r="Y1331" s="59"/>
      <c r="Z1331" s="59"/>
    </row>
    <row r="1332" spans="1:26" s="21" customFormat="1" ht="72">
      <c r="A1332" s="60">
        <v>1326</v>
      </c>
      <c r="B1332" s="60" t="s">
        <v>40</v>
      </c>
      <c r="C1332" s="60" t="s">
        <v>6083</v>
      </c>
      <c r="D1332" s="69" t="s">
        <v>2584</v>
      </c>
      <c r="E1332" s="60" t="s">
        <v>2585</v>
      </c>
      <c r="F1332" s="60" t="s">
        <v>1465</v>
      </c>
      <c r="G1332" s="60" t="s">
        <v>2586</v>
      </c>
      <c r="H1332" s="60" t="s">
        <v>2587</v>
      </c>
      <c r="I1332" s="60" t="s">
        <v>2588</v>
      </c>
      <c r="J1332" s="60" t="s">
        <v>23608</v>
      </c>
      <c r="K1332" s="60" t="s">
        <v>28714</v>
      </c>
      <c r="L1332" s="60"/>
      <c r="M1332" s="61"/>
      <c r="N1332" s="61"/>
      <c r="O1332" s="60"/>
      <c r="P1332" s="60"/>
      <c r="Q1332" s="60"/>
      <c r="R1332" s="60"/>
      <c r="S1332" s="60"/>
      <c r="T1332" s="61"/>
      <c r="U1332" s="61"/>
      <c r="V1332" s="61"/>
      <c r="W1332" s="61"/>
      <c r="X1332" s="59"/>
      <c r="Y1332" s="59"/>
      <c r="Z1332" s="59"/>
    </row>
    <row r="1333" spans="1:26" s="21" customFormat="1" ht="24">
      <c r="A1333" s="60">
        <v>1327</v>
      </c>
      <c r="B1333" s="60" t="s">
        <v>40</v>
      </c>
      <c r="C1333" s="60" t="s">
        <v>6083</v>
      </c>
      <c r="D1333" s="69" t="s">
        <v>2590</v>
      </c>
      <c r="E1333" s="60" t="s">
        <v>1795</v>
      </c>
      <c r="F1333" s="60" t="s">
        <v>1570</v>
      </c>
      <c r="G1333" s="60" t="s">
        <v>33943</v>
      </c>
      <c r="H1333" s="60" t="s">
        <v>1797</v>
      </c>
      <c r="I1333" s="60" t="s">
        <v>2591</v>
      </c>
      <c r="J1333" s="60" t="s">
        <v>23466</v>
      </c>
      <c r="K1333" s="60" t="s">
        <v>28525</v>
      </c>
      <c r="L1333" s="60"/>
      <c r="M1333" s="61"/>
      <c r="N1333" s="61"/>
      <c r="O1333" s="60"/>
      <c r="P1333" s="60"/>
      <c r="Q1333" s="60"/>
      <c r="R1333" s="60"/>
      <c r="S1333" s="60"/>
      <c r="T1333" s="61"/>
      <c r="U1333" s="61"/>
      <c r="V1333" s="61"/>
      <c r="W1333" s="61"/>
      <c r="X1333" s="59"/>
      <c r="Y1333" s="59"/>
      <c r="Z1333" s="59"/>
    </row>
    <row r="1334" spans="1:26" s="21" customFormat="1" ht="96">
      <c r="A1334" s="60">
        <v>1328</v>
      </c>
      <c r="B1334" s="60" t="s">
        <v>40</v>
      </c>
      <c r="C1334" s="60" t="s">
        <v>6083</v>
      </c>
      <c r="D1334" s="69"/>
      <c r="E1334" s="60" t="s">
        <v>2592</v>
      </c>
      <c r="F1334" s="60" t="s">
        <v>1570</v>
      </c>
      <c r="G1334" s="60"/>
      <c r="H1334" s="60"/>
      <c r="I1334" s="60" t="s">
        <v>2594</v>
      </c>
      <c r="J1334" s="60" t="s">
        <v>23608</v>
      </c>
      <c r="K1334" s="60" t="s">
        <v>28715</v>
      </c>
      <c r="L1334" s="60"/>
      <c r="M1334" s="61"/>
      <c r="N1334" s="61"/>
      <c r="O1334" s="60"/>
      <c r="P1334" s="60"/>
      <c r="Q1334" s="60"/>
      <c r="R1334" s="60"/>
      <c r="S1334" s="60"/>
      <c r="T1334" s="61"/>
      <c r="U1334" s="61"/>
      <c r="V1334" s="61"/>
      <c r="W1334" s="61"/>
      <c r="X1334" s="59"/>
      <c r="Y1334" s="59"/>
      <c r="Z1334" s="59"/>
    </row>
    <row r="1335" spans="1:26" s="21" customFormat="1" ht="168">
      <c r="A1335" s="60">
        <v>1329</v>
      </c>
      <c r="B1335" s="60" t="s">
        <v>40</v>
      </c>
      <c r="C1335" s="60" t="s">
        <v>6083</v>
      </c>
      <c r="D1335" s="69"/>
      <c r="E1335" s="60" t="s">
        <v>2596</v>
      </c>
      <c r="F1335" s="60" t="s">
        <v>1570</v>
      </c>
      <c r="G1335" s="60"/>
      <c r="H1335" s="60"/>
      <c r="I1335" s="60" t="s">
        <v>2597</v>
      </c>
      <c r="J1335" s="60" t="s">
        <v>28439</v>
      </c>
      <c r="K1335" s="60" t="s">
        <v>28716</v>
      </c>
      <c r="L1335" s="60"/>
      <c r="M1335" s="61"/>
      <c r="N1335" s="61"/>
      <c r="O1335" s="60"/>
      <c r="P1335" s="60"/>
      <c r="Q1335" s="60"/>
      <c r="R1335" s="60"/>
      <c r="S1335" s="60"/>
      <c r="T1335" s="61"/>
      <c r="U1335" s="61"/>
      <c r="V1335" s="61"/>
      <c r="W1335" s="61"/>
      <c r="X1335" s="59"/>
      <c r="Y1335" s="59"/>
      <c r="Z1335" s="59"/>
    </row>
    <row r="1336" spans="1:26" s="21" customFormat="1" ht="48">
      <c r="A1336" s="60">
        <v>1330</v>
      </c>
      <c r="B1336" s="60" t="s">
        <v>40</v>
      </c>
      <c r="C1336" s="60" t="s">
        <v>6083</v>
      </c>
      <c r="D1336" s="69" t="s">
        <v>2599</v>
      </c>
      <c r="E1336" s="60" t="s">
        <v>2600</v>
      </c>
      <c r="F1336" s="60" t="s">
        <v>1465</v>
      </c>
      <c r="G1336" s="60" t="s">
        <v>1998</v>
      </c>
      <c r="H1336" s="60" t="s">
        <v>1999</v>
      </c>
      <c r="I1336" s="60" t="s">
        <v>1586</v>
      </c>
      <c r="J1336" s="60" t="s">
        <v>23466</v>
      </c>
      <c r="K1336" s="60" t="s">
        <v>28609</v>
      </c>
      <c r="L1336" s="60"/>
      <c r="M1336" s="61"/>
      <c r="N1336" s="61"/>
      <c r="O1336" s="60"/>
      <c r="P1336" s="60"/>
      <c r="Q1336" s="60"/>
      <c r="R1336" s="60"/>
      <c r="S1336" s="60"/>
      <c r="T1336" s="61"/>
      <c r="U1336" s="61"/>
      <c r="V1336" s="61"/>
      <c r="W1336" s="61"/>
      <c r="X1336" s="59"/>
      <c r="Y1336" s="59"/>
      <c r="Z1336" s="59"/>
    </row>
    <row r="1337" spans="1:26" s="21" customFormat="1" ht="108">
      <c r="A1337" s="60">
        <v>1331</v>
      </c>
      <c r="B1337" s="60" t="s">
        <v>40</v>
      </c>
      <c r="C1337" s="60" t="s">
        <v>6083</v>
      </c>
      <c r="D1337" s="69"/>
      <c r="E1337" s="60" t="s">
        <v>2601</v>
      </c>
      <c r="F1337" s="60" t="s">
        <v>1570</v>
      </c>
      <c r="G1337" s="60"/>
      <c r="H1337" s="60"/>
      <c r="I1337" s="60" t="s">
        <v>2602</v>
      </c>
      <c r="J1337" s="60" t="s">
        <v>23608</v>
      </c>
      <c r="K1337" s="60" t="s">
        <v>28717</v>
      </c>
      <c r="L1337" s="60"/>
      <c r="M1337" s="61"/>
      <c r="N1337" s="61"/>
      <c r="O1337" s="60"/>
      <c r="P1337" s="60"/>
      <c r="Q1337" s="60"/>
      <c r="R1337" s="60"/>
      <c r="S1337" s="60"/>
      <c r="T1337" s="61"/>
      <c r="U1337" s="61"/>
      <c r="V1337" s="61"/>
      <c r="W1337" s="61"/>
      <c r="X1337" s="59"/>
      <c r="Y1337" s="59"/>
      <c r="Z1337" s="59"/>
    </row>
    <row r="1338" spans="1:26" s="21" customFormat="1" ht="60">
      <c r="A1338" s="60">
        <v>1332</v>
      </c>
      <c r="B1338" s="60" t="s">
        <v>40</v>
      </c>
      <c r="C1338" s="60" t="s">
        <v>6083</v>
      </c>
      <c r="D1338" s="69" t="s">
        <v>2002</v>
      </c>
      <c r="E1338" s="60" t="s">
        <v>2604</v>
      </c>
      <c r="F1338" s="60" t="s">
        <v>1465</v>
      </c>
      <c r="G1338" s="60" t="s">
        <v>1578</v>
      </c>
      <c r="H1338" s="60" t="s">
        <v>1565</v>
      </c>
      <c r="I1338" s="60" t="s">
        <v>2605</v>
      </c>
      <c r="J1338" s="60" t="s">
        <v>23608</v>
      </c>
      <c r="K1338" s="60" t="s">
        <v>28718</v>
      </c>
      <c r="L1338" s="60"/>
      <c r="M1338" s="61"/>
      <c r="N1338" s="61"/>
      <c r="O1338" s="60"/>
      <c r="P1338" s="60"/>
      <c r="Q1338" s="60"/>
      <c r="R1338" s="60"/>
      <c r="S1338" s="60"/>
      <c r="T1338" s="61"/>
      <c r="U1338" s="61"/>
      <c r="V1338" s="61"/>
      <c r="W1338" s="61"/>
      <c r="X1338" s="59"/>
      <c r="Y1338" s="59"/>
      <c r="Z1338" s="59"/>
    </row>
    <row r="1339" spans="1:26" s="21" customFormat="1" ht="168">
      <c r="A1339" s="60">
        <v>1333</v>
      </c>
      <c r="B1339" s="60" t="s">
        <v>40</v>
      </c>
      <c r="C1339" s="60" t="s">
        <v>6083</v>
      </c>
      <c r="D1339" s="69"/>
      <c r="E1339" s="60" t="s">
        <v>2607</v>
      </c>
      <c r="F1339" s="60" t="s">
        <v>1570</v>
      </c>
      <c r="G1339" s="60"/>
      <c r="H1339" s="60"/>
      <c r="I1339" s="60" t="s">
        <v>2609</v>
      </c>
      <c r="J1339" s="60" t="s">
        <v>28439</v>
      </c>
      <c r="K1339" s="60" t="s">
        <v>28719</v>
      </c>
      <c r="L1339" s="60"/>
      <c r="M1339" s="61"/>
      <c r="N1339" s="61"/>
      <c r="O1339" s="60"/>
      <c r="P1339" s="60"/>
      <c r="Q1339" s="60"/>
      <c r="R1339" s="60"/>
      <c r="S1339" s="60"/>
      <c r="T1339" s="61"/>
      <c r="U1339" s="61"/>
      <c r="V1339" s="61"/>
      <c r="W1339" s="61"/>
      <c r="X1339" s="59"/>
      <c r="Y1339" s="59"/>
      <c r="Z1339" s="59"/>
    </row>
    <row r="1340" spans="1:26" s="21" customFormat="1" ht="108">
      <c r="A1340" s="60">
        <v>1334</v>
      </c>
      <c r="B1340" s="60" t="s">
        <v>40</v>
      </c>
      <c r="C1340" s="60" t="s">
        <v>6083</v>
      </c>
      <c r="D1340" s="69"/>
      <c r="E1340" s="60" t="s">
        <v>2611</v>
      </c>
      <c r="F1340" s="60" t="s">
        <v>1570</v>
      </c>
      <c r="G1340" s="60"/>
      <c r="H1340" s="60"/>
      <c r="I1340" s="60" t="s">
        <v>2613</v>
      </c>
      <c r="J1340" s="60" t="s">
        <v>23608</v>
      </c>
      <c r="K1340" s="60" t="s">
        <v>28720</v>
      </c>
      <c r="L1340" s="60"/>
      <c r="M1340" s="61"/>
      <c r="N1340" s="61"/>
      <c r="O1340" s="60"/>
      <c r="P1340" s="65"/>
      <c r="Q1340" s="60"/>
      <c r="R1340" s="60"/>
      <c r="S1340" s="60"/>
      <c r="T1340" s="61"/>
      <c r="U1340" s="61"/>
      <c r="V1340" s="61"/>
      <c r="W1340" s="61"/>
      <c r="X1340" s="59"/>
      <c r="Y1340" s="59"/>
      <c r="Z1340" s="59"/>
    </row>
    <row r="1341" spans="1:26" s="21" customFormat="1" ht="120">
      <c r="A1341" s="60">
        <v>1335</v>
      </c>
      <c r="B1341" s="60" t="s">
        <v>40</v>
      </c>
      <c r="C1341" s="60" t="s">
        <v>6083</v>
      </c>
      <c r="D1341" s="69"/>
      <c r="E1341" s="60" t="s">
        <v>2615</v>
      </c>
      <c r="F1341" s="60" t="s">
        <v>1570</v>
      </c>
      <c r="G1341" s="60"/>
      <c r="H1341" s="60"/>
      <c r="I1341" s="60" t="s">
        <v>2616</v>
      </c>
      <c r="J1341" s="60" t="s">
        <v>23608</v>
      </c>
      <c r="K1341" s="60" t="s">
        <v>28721</v>
      </c>
      <c r="L1341" s="60"/>
      <c r="M1341" s="61"/>
      <c r="N1341" s="61"/>
      <c r="O1341" s="60"/>
      <c r="P1341" s="65"/>
      <c r="Q1341" s="60"/>
      <c r="R1341" s="60"/>
      <c r="S1341" s="60"/>
      <c r="T1341" s="61"/>
      <c r="U1341" s="61"/>
      <c r="V1341" s="61"/>
      <c r="W1341" s="61"/>
      <c r="X1341" s="59"/>
      <c r="Y1341" s="59"/>
      <c r="Z1341" s="59"/>
    </row>
    <row r="1342" spans="1:26" s="21" customFormat="1" ht="48">
      <c r="A1342" s="60">
        <v>1336</v>
      </c>
      <c r="B1342" s="60" t="s">
        <v>40</v>
      </c>
      <c r="C1342" s="60" t="s">
        <v>6083</v>
      </c>
      <c r="D1342" s="69" t="s">
        <v>2618</v>
      </c>
      <c r="E1342" s="60" t="s">
        <v>2619</v>
      </c>
      <c r="F1342" s="60" t="s">
        <v>1465</v>
      </c>
      <c r="G1342" s="60" t="s">
        <v>2620</v>
      </c>
      <c r="H1342" s="60" t="s">
        <v>1660</v>
      </c>
      <c r="I1342" s="60" t="s">
        <v>2621</v>
      </c>
      <c r="J1342" s="60" t="s">
        <v>23466</v>
      </c>
      <c r="K1342" s="60" t="s">
        <v>28691</v>
      </c>
      <c r="L1342" s="60"/>
      <c r="M1342" s="61"/>
      <c r="N1342" s="61"/>
      <c r="O1342" s="60"/>
      <c r="P1342" s="60"/>
      <c r="Q1342" s="60"/>
      <c r="R1342" s="60"/>
      <c r="S1342" s="60"/>
      <c r="T1342" s="61"/>
      <c r="U1342" s="61"/>
      <c r="V1342" s="61"/>
      <c r="W1342" s="61"/>
      <c r="X1342" s="59"/>
      <c r="Y1342" s="59"/>
      <c r="Z1342" s="59"/>
    </row>
    <row r="1343" spans="1:26" s="21" customFormat="1" ht="12">
      <c r="A1343" s="60">
        <v>1337</v>
      </c>
      <c r="B1343" s="60" t="s">
        <v>40</v>
      </c>
      <c r="C1343" s="60" t="s">
        <v>6083</v>
      </c>
      <c r="D1343" s="69" t="s">
        <v>2625</v>
      </c>
      <c r="E1343" s="60" t="s">
        <v>2626</v>
      </c>
      <c r="F1343" s="60" t="s">
        <v>1465</v>
      </c>
      <c r="G1343" s="60" t="s">
        <v>2500</v>
      </c>
      <c r="H1343" s="60" t="s">
        <v>2501</v>
      </c>
      <c r="I1343" s="60" t="s">
        <v>2627</v>
      </c>
      <c r="J1343" s="60" t="s">
        <v>28438</v>
      </c>
      <c r="K1343" s="60" t="s">
        <v>28607</v>
      </c>
      <c r="L1343" s="60"/>
      <c r="M1343" s="61"/>
      <c r="N1343" s="61"/>
      <c r="O1343" s="60"/>
      <c r="P1343" s="60"/>
      <c r="Q1343" s="60"/>
      <c r="R1343" s="60"/>
      <c r="S1343" s="60"/>
      <c r="T1343" s="61"/>
      <c r="U1343" s="61"/>
      <c r="V1343" s="61"/>
      <c r="W1343" s="61"/>
      <c r="X1343" s="59"/>
      <c r="Y1343" s="59"/>
      <c r="Z1343" s="59"/>
    </row>
    <row r="1344" spans="1:26" s="21" customFormat="1" ht="192">
      <c r="A1344" s="60">
        <v>1338</v>
      </c>
      <c r="B1344" s="60" t="s">
        <v>40</v>
      </c>
      <c r="C1344" s="60" t="s">
        <v>6083</v>
      </c>
      <c r="D1344" s="69" t="s">
        <v>2628</v>
      </c>
      <c r="E1344" s="60" t="s">
        <v>2629</v>
      </c>
      <c r="F1344" s="60" t="s">
        <v>1465</v>
      </c>
      <c r="G1344" s="60" t="s">
        <v>2630</v>
      </c>
      <c r="H1344" s="60" t="s">
        <v>2631</v>
      </c>
      <c r="I1344" s="60" t="s">
        <v>2632</v>
      </c>
      <c r="J1344" s="60" t="s">
        <v>23466</v>
      </c>
      <c r="K1344" s="60" t="s">
        <v>28722</v>
      </c>
      <c r="L1344" s="60"/>
      <c r="M1344" s="61"/>
      <c r="N1344" s="61"/>
      <c r="O1344" s="60"/>
      <c r="P1344" s="60"/>
      <c r="Q1344" s="60"/>
      <c r="R1344" s="60"/>
      <c r="S1344" s="60"/>
      <c r="T1344" s="61"/>
      <c r="U1344" s="61"/>
      <c r="V1344" s="61"/>
      <c r="W1344" s="61"/>
      <c r="X1344" s="59"/>
      <c r="Y1344" s="59"/>
      <c r="Z1344" s="59"/>
    </row>
    <row r="1345" spans="1:26" s="21" customFormat="1" ht="24">
      <c r="A1345" s="60">
        <v>1339</v>
      </c>
      <c r="B1345" s="60" t="s">
        <v>40</v>
      </c>
      <c r="C1345" s="60" t="s">
        <v>6083</v>
      </c>
      <c r="D1345" s="69"/>
      <c r="E1345" s="60" t="s">
        <v>2634</v>
      </c>
      <c r="F1345" s="60" t="s">
        <v>1570</v>
      </c>
      <c r="G1345" s="60"/>
      <c r="H1345" s="60"/>
      <c r="I1345" s="60" t="s">
        <v>2636</v>
      </c>
      <c r="J1345" s="60" t="s">
        <v>4661</v>
      </c>
      <c r="K1345" s="60" t="s">
        <v>7152</v>
      </c>
      <c r="L1345" s="60"/>
      <c r="M1345" s="61"/>
      <c r="N1345" s="61"/>
      <c r="O1345" s="60"/>
      <c r="P1345" s="60"/>
      <c r="Q1345" s="60"/>
      <c r="R1345" s="60"/>
      <c r="S1345" s="60"/>
      <c r="T1345" s="61"/>
      <c r="U1345" s="61"/>
      <c r="V1345" s="61"/>
      <c r="W1345" s="61"/>
      <c r="X1345" s="59"/>
      <c r="Y1345" s="59"/>
      <c r="Z1345" s="59"/>
    </row>
    <row r="1346" spans="1:26" s="21" customFormat="1" ht="24">
      <c r="A1346" s="60">
        <v>1340</v>
      </c>
      <c r="B1346" s="60" t="s">
        <v>40</v>
      </c>
      <c r="C1346" s="60" t="s">
        <v>6083</v>
      </c>
      <c r="D1346" s="69"/>
      <c r="E1346" s="60" t="s">
        <v>2637</v>
      </c>
      <c r="F1346" s="60" t="s">
        <v>1570</v>
      </c>
      <c r="G1346" s="60"/>
      <c r="H1346" s="60"/>
      <c r="I1346" s="60" t="s">
        <v>2639</v>
      </c>
      <c r="J1346" s="60" t="s">
        <v>23466</v>
      </c>
      <c r="K1346" s="60" t="s">
        <v>4235</v>
      </c>
      <c r="L1346" s="60"/>
      <c r="M1346" s="61"/>
      <c r="N1346" s="61"/>
      <c r="O1346" s="60"/>
      <c r="P1346" s="60"/>
      <c r="Q1346" s="60"/>
      <c r="R1346" s="60"/>
      <c r="S1346" s="60"/>
      <c r="T1346" s="61"/>
      <c r="U1346" s="61"/>
      <c r="V1346" s="61"/>
      <c r="W1346" s="61"/>
      <c r="X1346" s="59"/>
      <c r="Y1346" s="59"/>
      <c r="Z1346" s="59"/>
    </row>
    <row r="1347" spans="1:26" s="21" customFormat="1" ht="24">
      <c r="A1347" s="60">
        <v>1341</v>
      </c>
      <c r="B1347" s="60" t="s">
        <v>40</v>
      </c>
      <c r="C1347" s="60" t="s">
        <v>6083</v>
      </c>
      <c r="D1347" s="69"/>
      <c r="E1347" s="60" t="s">
        <v>2641</v>
      </c>
      <c r="F1347" s="60" t="s">
        <v>1570</v>
      </c>
      <c r="G1347" s="60"/>
      <c r="H1347" s="60"/>
      <c r="I1347" s="60" t="s">
        <v>2643</v>
      </c>
      <c r="J1347" s="60" t="s">
        <v>23608</v>
      </c>
      <c r="K1347" s="60" t="s">
        <v>6408</v>
      </c>
      <c r="L1347" s="60"/>
      <c r="M1347" s="61"/>
      <c r="N1347" s="61"/>
      <c r="O1347" s="60"/>
      <c r="P1347" s="65"/>
      <c r="Q1347" s="60"/>
      <c r="R1347" s="60"/>
      <c r="S1347" s="60"/>
      <c r="T1347" s="61"/>
      <c r="U1347" s="61"/>
      <c r="V1347" s="61"/>
      <c r="W1347" s="61"/>
      <c r="X1347" s="59"/>
      <c r="Y1347" s="59"/>
      <c r="Z1347" s="59"/>
    </row>
    <row r="1348" spans="1:26" s="21" customFormat="1" ht="24">
      <c r="A1348" s="60">
        <v>1342</v>
      </c>
      <c r="B1348" s="60" t="s">
        <v>40</v>
      </c>
      <c r="C1348" s="60" t="s">
        <v>6083</v>
      </c>
      <c r="D1348" s="69"/>
      <c r="E1348" s="60" t="s">
        <v>2645</v>
      </c>
      <c r="F1348" s="60" t="s">
        <v>1570</v>
      </c>
      <c r="G1348" s="60"/>
      <c r="H1348" s="60"/>
      <c r="I1348" s="60" t="s">
        <v>2647</v>
      </c>
      <c r="J1348" s="60" t="s">
        <v>4661</v>
      </c>
      <c r="K1348" s="60" t="s">
        <v>7152</v>
      </c>
      <c r="L1348" s="60"/>
      <c r="M1348" s="61"/>
      <c r="N1348" s="61"/>
      <c r="O1348" s="60"/>
      <c r="P1348" s="60"/>
      <c r="Q1348" s="60"/>
      <c r="R1348" s="60"/>
      <c r="S1348" s="60"/>
      <c r="T1348" s="61"/>
      <c r="U1348" s="61"/>
      <c r="V1348" s="61"/>
      <c r="W1348" s="61"/>
      <c r="X1348" s="59"/>
      <c r="Y1348" s="59"/>
      <c r="Z1348" s="59"/>
    </row>
    <row r="1349" spans="1:26" s="21" customFormat="1" ht="24">
      <c r="A1349" s="60">
        <v>1343</v>
      </c>
      <c r="B1349" s="60" t="s">
        <v>40</v>
      </c>
      <c r="C1349" s="60" t="s">
        <v>6083</v>
      </c>
      <c r="D1349" s="69"/>
      <c r="E1349" s="60" t="s">
        <v>2648</v>
      </c>
      <c r="F1349" s="60" t="s">
        <v>1570</v>
      </c>
      <c r="G1349" s="60"/>
      <c r="H1349" s="60"/>
      <c r="I1349" s="60" t="s">
        <v>2650</v>
      </c>
      <c r="J1349" s="60" t="s">
        <v>4661</v>
      </c>
      <c r="K1349" s="60" t="s">
        <v>1304</v>
      </c>
      <c r="L1349" s="60"/>
      <c r="M1349" s="61"/>
      <c r="N1349" s="61"/>
      <c r="O1349" s="60"/>
      <c r="P1349" s="65"/>
      <c r="Q1349" s="60"/>
      <c r="R1349" s="60"/>
      <c r="S1349" s="60"/>
      <c r="T1349" s="61"/>
      <c r="U1349" s="61"/>
      <c r="V1349" s="61"/>
      <c r="W1349" s="61"/>
      <c r="X1349" s="59"/>
      <c r="Y1349" s="59"/>
      <c r="Z1349" s="59"/>
    </row>
    <row r="1350" spans="1:26" s="21" customFormat="1" ht="36">
      <c r="A1350" s="60">
        <v>1344</v>
      </c>
      <c r="B1350" s="60" t="s">
        <v>40</v>
      </c>
      <c r="C1350" s="60" t="s">
        <v>6083</v>
      </c>
      <c r="D1350" s="69"/>
      <c r="E1350" s="60" t="s">
        <v>2652</v>
      </c>
      <c r="F1350" s="60" t="s">
        <v>1570</v>
      </c>
      <c r="G1350" s="60"/>
      <c r="H1350" s="60"/>
      <c r="I1350" s="60" t="s">
        <v>2654</v>
      </c>
      <c r="J1350" s="60" t="s">
        <v>4661</v>
      </c>
      <c r="K1350" s="60" t="s">
        <v>28723</v>
      </c>
      <c r="L1350" s="60"/>
      <c r="M1350" s="61"/>
      <c r="N1350" s="61"/>
      <c r="O1350" s="60"/>
      <c r="P1350" s="60"/>
      <c r="Q1350" s="60"/>
      <c r="R1350" s="60"/>
      <c r="S1350" s="60"/>
      <c r="T1350" s="61"/>
      <c r="U1350" s="61"/>
      <c r="V1350" s="61"/>
      <c r="W1350" s="61"/>
      <c r="X1350" s="59"/>
      <c r="Y1350" s="59"/>
      <c r="Z1350" s="59"/>
    </row>
    <row r="1351" spans="1:26" s="21" customFormat="1" ht="24">
      <c r="A1351" s="60">
        <v>1345</v>
      </c>
      <c r="B1351" s="60" t="s">
        <v>40</v>
      </c>
      <c r="C1351" s="60" t="s">
        <v>6083</v>
      </c>
      <c r="D1351" s="69"/>
      <c r="E1351" s="60" t="s">
        <v>2648</v>
      </c>
      <c r="F1351" s="60" t="s">
        <v>1570</v>
      </c>
      <c r="G1351" s="60"/>
      <c r="H1351" s="60"/>
      <c r="I1351" s="60" t="s">
        <v>2657</v>
      </c>
      <c r="J1351" s="60" t="s">
        <v>4661</v>
      </c>
      <c r="K1351" s="60" t="s">
        <v>28724</v>
      </c>
      <c r="L1351" s="60"/>
      <c r="M1351" s="61"/>
      <c r="N1351" s="61"/>
      <c r="O1351" s="60"/>
      <c r="P1351" s="60"/>
      <c r="Q1351" s="60"/>
      <c r="R1351" s="60"/>
      <c r="S1351" s="60"/>
      <c r="T1351" s="61"/>
      <c r="U1351" s="61"/>
      <c r="V1351" s="61"/>
      <c r="W1351" s="61"/>
      <c r="X1351" s="59"/>
      <c r="Y1351" s="59"/>
      <c r="Z1351" s="59"/>
    </row>
    <row r="1352" spans="1:26" s="21" customFormat="1" ht="24">
      <c r="A1352" s="60">
        <v>1346</v>
      </c>
      <c r="B1352" s="60" t="s">
        <v>40</v>
      </c>
      <c r="C1352" s="60" t="s">
        <v>6083</v>
      </c>
      <c r="D1352" s="69"/>
      <c r="E1352" s="60" t="s">
        <v>2659</v>
      </c>
      <c r="F1352" s="60" t="s">
        <v>1570</v>
      </c>
      <c r="G1352" s="60"/>
      <c r="H1352" s="60"/>
      <c r="I1352" s="60" t="s">
        <v>2661</v>
      </c>
      <c r="J1352" s="60" t="s">
        <v>4661</v>
      </c>
      <c r="K1352" s="60" t="s">
        <v>4214</v>
      </c>
      <c r="L1352" s="60"/>
      <c r="M1352" s="61"/>
      <c r="N1352" s="61"/>
      <c r="O1352" s="60"/>
      <c r="P1352" s="60"/>
      <c r="Q1352" s="60"/>
      <c r="R1352" s="60"/>
      <c r="S1352" s="60"/>
      <c r="T1352" s="61"/>
      <c r="U1352" s="61"/>
      <c r="V1352" s="61"/>
      <c r="W1352" s="61"/>
      <c r="X1352" s="59"/>
      <c r="Y1352" s="59"/>
      <c r="Z1352" s="59"/>
    </row>
    <row r="1353" spans="1:26" s="21" customFormat="1" ht="24">
      <c r="A1353" s="60">
        <v>1347</v>
      </c>
      <c r="B1353" s="60" t="s">
        <v>40</v>
      </c>
      <c r="C1353" s="60" t="s">
        <v>6083</v>
      </c>
      <c r="D1353" s="69"/>
      <c r="E1353" s="60" t="s">
        <v>2663</v>
      </c>
      <c r="F1353" s="60" t="s">
        <v>1570</v>
      </c>
      <c r="G1353" s="60"/>
      <c r="H1353" s="60"/>
      <c r="I1353" s="60" t="s">
        <v>2665</v>
      </c>
      <c r="J1353" s="60" t="s">
        <v>4661</v>
      </c>
      <c r="K1353" s="60" t="s">
        <v>28725</v>
      </c>
      <c r="L1353" s="60"/>
      <c r="M1353" s="61"/>
      <c r="N1353" s="61"/>
      <c r="O1353" s="60"/>
      <c r="P1353" s="60"/>
      <c r="Q1353" s="60"/>
      <c r="R1353" s="60"/>
      <c r="S1353" s="60"/>
      <c r="T1353" s="61"/>
      <c r="U1353" s="61"/>
      <c r="V1353" s="61"/>
      <c r="W1353" s="61"/>
      <c r="X1353" s="59"/>
      <c r="Y1353" s="59"/>
      <c r="Z1353" s="59"/>
    </row>
    <row r="1354" spans="1:26" s="21" customFormat="1" ht="24">
      <c r="A1354" s="60">
        <v>1348</v>
      </c>
      <c r="B1354" s="60" t="s">
        <v>40</v>
      </c>
      <c r="C1354" s="60" t="s">
        <v>6083</v>
      </c>
      <c r="D1354" s="69"/>
      <c r="E1354" s="60" t="s">
        <v>2667</v>
      </c>
      <c r="F1354" s="60" t="s">
        <v>1570</v>
      </c>
      <c r="G1354" s="60"/>
      <c r="H1354" s="60"/>
      <c r="I1354" s="60" t="s">
        <v>2405</v>
      </c>
      <c r="J1354" s="60" t="s">
        <v>4661</v>
      </c>
      <c r="K1354" s="60" t="s">
        <v>67</v>
      </c>
      <c r="L1354" s="60"/>
      <c r="M1354" s="61"/>
      <c r="N1354" s="61"/>
      <c r="O1354" s="60"/>
      <c r="P1354" s="60"/>
      <c r="Q1354" s="60"/>
      <c r="R1354" s="60"/>
      <c r="S1354" s="60"/>
      <c r="T1354" s="61"/>
      <c r="U1354" s="61"/>
      <c r="V1354" s="61"/>
      <c r="W1354" s="61"/>
      <c r="X1354" s="59"/>
      <c r="Y1354" s="59"/>
      <c r="Z1354" s="59"/>
    </row>
    <row r="1355" spans="1:26" s="21" customFormat="1" ht="36">
      <c r="A1355" s="60">
        <v>1349</v>
      </c>
      <c r="B1355" s="60" t="s">
        <v>40</v>
      </c>
      <c r="C1355" s="60" t="s">
        <v>6083</v>
      </c>
      <c r="D1355" s="69"/>
      <c r="E1355" s="60" t="s">
        <v>2669</v>
      </c>
      <c r="F1355" s="60" t="s">
        <v>1570</v>
      </c>
      <c r="G1355" s="60"/>
      <c r="H1355" s="60"/>
      <c r="I1355" s="60" t="s">
        <v>2671</v>
      </c>
      <c r="J1355" s="60" t="s">
        <v>4661</v>
      </c>
      <c r="K1355" s="60" t="s">
        <v>28726</v>
      </c>
      <c r="L1355" s="60"/>
      <c r="M1355" s="61"/>
      <c r="N1355" s="61"/>
      <c r="O1355" s="60"/>
      <c r="P1355" s="60"/>
      <c r="Q1355" s="60"/>
      <c r="R1355" s="60"/>
      <c r="S1355" s="60"/>
      <c r="T1355" s="61"/>
      <c r="U1355" s="61"/>
      <c r="V1355" s="61"/>
      <c r="W1355" s="61"/>
      <c r="X1355" s="59"/>
      <c r="Y1355" s="59"/>
      <c r="Z1355" s="59"/>
    </row>
    <row r="1356" spans="1:26" s="21" customFormat="1" ht="24">
      <c r="A1356" s="60">
        <v>1350</v>
      </c>
      <c r="B1356" s="60" t="s">
        <v>40</v>
      </c>
      <c r="C1356" s="60" t="s">
        <v>6083</v>
      </c>
      <c r="D1356" s="69"/>
      <c r="E1356" s="60" t="s">
        <v>2673</v>
      </c>
      <c r="F1356" s="60" t="s">
        <v>1570</v>
      </c>
      <c r="G1356" s="60"/>
      <c r="H1356" s="60"/>
      <c r="I1356" s="60" t="s">
        <v>2675</v>
      </c>
      <c r="J1356" s="60" t="s">
        <v>23466</v>
      </c>
      <c r="K1356" s="60" t="s">
        <v>28727</v>
      </c>
      <c r="L1356" s="60"/>
      <c r="M1356" s="61"/>
      <c r="N1356" s="61"/>
      <c r="O1356" s="60"/>
      <c r="P1356" s="60"/>
      <c r="Q1356" s="60"/>
      <c r="R1356" s="60"/>
      <c r="S1356" s="60"/>
      <c r="T1356" s="61"/>
      <c r="U1356" s="61"/>
      <c r="V1356" s="61"/>
      <c r="W1356" s="61"/>
      <c r="X1356" s="59"/>
      <c r="Y1356" s="59"/>
      <c r="Z1356" s="59"/>
    </row>
    <row r="1357" spans="1:26" s="21" customFormat="1" ht="24">
      <c r="A1357" s="60">
        <v>1351</v>
      </c>
      <c r="B1357" s="60" t="s">
        <v>40</v>
      </c>
      <c r="C1357" s="60" t="s">
        <v>6083</v>
      </c>
      <c r="D1357" s="69"/>
      <c r="E1357" s="60" t="s">
        <v>2677</v>
      </c>
      <c r="F1357" s="60" t="s">
        <v>1570</v>
      </c>
      <c r="G1357" s="60"/>
      <c r="H1357" s="60"/>
      <c r="I1357" s="60" t="s">
        <v>2678</v>
      </c>
      <c r="J1357" s="60" t="s">
        <v>4661</v>
      </c>
      <c r="K1357" s="60" t="s">
        <v>229</v>
      </c>
      <c r="L1357" s="60"/>
      <c r="M1357" s="61"/>
      <c r="N1357" s="61"/>
      <c r="O1357" s="60"/>
      <c r="P1357" s="65"/>
      <c r="Q1357" s="60"/>
      <c r="R1357" s="60"/>
      <c r="S1357" s="60"/>
      <c r="T1357" s="61"/>
      <c r="U1357" s="61"/>
      <c r="V1357" s="61"/>
      <c r="W1357" s="61"/>
      <c r="X1357" s="59"/>
      <c r="Y1357" s="59"/>
      <c r="Z1357" s="59"/>
    </row>
    <row r="1358" spans="1:26" s="21" customFormat="1" ht="24">
      <c r="A1358" s="60">
        <v>1352</v>
      </c>
      <c r="B1358" s="60" t="s">
        <v>40</v>
      </c>
      <c r="C1358" s="60" t="s">
        <v>6083</v>
      </c>
      <c r="D1358" s="69"/>
      <c r="E1358" s="60" t="s">
        <v>2679</v>
      </c>
      <c r="F1358" s="60" t="s">
        <v>1570</v>
      </c>
      <c r="G1358" s="60"/>
      <c r="H1358" s="60"/>
      <c r="I1358" s="60" t="s">
        <v>1553</v>
      </c>
      <c r="J1358" s="60" t="s">
        <v>4661</v>
      </c>
      <c r="K1358" s="60" t="s">
        <v>4235</v>
      </c>
      <c r="L1358" s="60"/>
      <c r="M1358" s="61"/>
      <c r="N1358" s="61"/>
      <c r="O1358" s="60"/>
      <c r="P1358" s="60"/>
      <c r="Q1358" s="60"/>
      <c r="R1358" s="60"/>
      <c r="S1358" s="60"/>
      <c r="T1358" s="61"/>
      <c r="U1358" s="61"/>
      <c r="V1358" s="61"/>
      <c r="W1358" s="61"/>
      <c r="X1358" s="59"/>
      <c r="Y1358" s="59"/>
      <c r="Z1358" s="59"/>
    </row>
    <row r="1359" spans="1:26" s="21" customFormat="1" ht="24">
      <c r="A1359" s="60">
        <v>1353</v>
      </c>
      <c r="B1359" s="60" t="s">
        <v>40</v>
      </c>
      <c r="C1359" s="60" t="s">
        <v>6083</v>
      </c>
      <c r="D1359" s="69"/>
      <c r="E1359" s="60" t="s">
        <v>2680</v>
      </c>
      <c r="F1359" s="60" t="s">
        <v>1570</v>
      </c>
      <c r="G1359" s="60"/>
      <c r="H1359" s="60"/>
      <c r="I1359" s="60" t="s">
        <v>2681</v>
      </c>
      <c r="J1359" s="60" t="s">
        <v>4661</v>
      </c>
      <c r="K1359" s="60" t="s">
        <v>5399</v>
      </c>
      <c r="L1359" s="60"/>
      <c r="M1359" s="61"/>
      <c r="N1359" s="61"/>
      <c r="O1359" s="60"/>
      <c r="P1359" s="60"/>
      <c r="Q1359" s="60"/>
      <c r="R1359" s="60"/>
      <c r="S1359" s="60"/>
      <c r="T1359" s="61"/>
      <c r="U1359" s="61"/>
      <c r="V1359" s="61"/>
      <c r="W1359" s="61"/>
      <c r="X1359" s="59"/>
      <c r="Y1359" s="59"/>
      <c r="Z1359" s="59"/>
    </row>
    <row r="1360" spans="1:26" s="21" customFormat="1" ht="24">
      <c r="A1360" s="60">
        <v>1354</v>
      </c>
      <c r="B1360" s="60" t="s">
        <v>40</v>
      </c>
      <c r="C1360" s="60" t="s">
        <v>6083</v>
      </c>
      <c r="D1360" s="69"/>
      <c r="E1360" s="60" t="s">
        <v>2683</v>
      </c>
      <c r="F1360" s="60" t="s">
        <v>1570</v>
      </c>
      <c r="G1360" s="60"/>
      <c r="H1360" s="60"/>
      <c r="I1360" s="60" t="s">
        <v>2681</v>
      </c>
      <c r="J1360" s="60" t="s">
        <v>4661</v>
      </c>
      <c r="K1360" s="60" t="s">
        <v>1132</v>
      </c>
      <c r="L1360" s="60"/>
      <c r="M1360" s="61"/>
      <c r="N1360" s="61"/>
      <c r="O1360" s="60"/>
      <c r="P1360" s="60"/>
      <c r="Q1360" s="60"/>
      <c r="R1360" s="60"/>
      <c r="S1360" s="60"/>
      <c r="T1360" s="61"/>
      <c r="U1360" s="61"/>
      <c r="V1360" s="61"/>
      <c r="W1360" s="61"/>
      <c r="X1360" s="59"/>
      <c r="Y1360" s="59"/>
      <c r="Z1360" s="59"/>
    </row>
    <row r="1361" spans="1:26" s="21" customFormat="1" ht="24">
      <c r="A1361" s="60">
        <v>1355</v>
      </c>
      <c r="B1361" s="60" t="s">
        <v>40</v>
      </c>
      <c r="C1361" s="60" t="s">
        <v>6083</v>
      </c>
      <c r="D1361" s="69"/>
      <c r="E1361" s="60" t="s">
        <v>2685</v>
      </c>
      <c r="F1361" s="60" t="s">
        <v>1570</v>
      </c>
      <c r="G1361" s="60"/>
      <c r="H1361" s="60"/>
      <c r="I1361" s="60" t="s">
        <v>1091</v>
      </c>
      <c r="J1361" s="60" t="s">
        <v>4661</v>
      </c>
      <c r="K1361" s="60" t="s">
        <v>4251</v>
      </c>
      <c r="L1361" s="60"/>
      <c r="M1361" s="61"/>
      <c r="N1361" s="61"/>
      <c r="O1361" s="60"/>
      <c r="P1361" s="60"/>
      <c r="Q1361" s="60"/>
      <c r="R1361" s="60"/>
      <c r="S1361" s="60"/>
      <c r="T1361" s="61"/>
      <c r="U1361" s="61"/>
      <c r="V1361" s="61"/>
      <c r="W1361" s="61"/>
      <c r="X1361" s="59"/>
      <c r="Y1361" s="59"/>
      <c r="Z1361" s="59"/>
    </row>
    <row r="1362" spans="1:26" s="21" customFormat="1" ht="24">
      <c r="A1362" s="60">
        <v>1356</v>
      </c>
      <c r="B1362" s="60" t="s">
        <v>40</v>
      </c>
      <c r="C1362" s="60" t="s">
        <v>6083</v>
      </c>
      <c r="D1362" s="69"/>
      <c r="E1362" s="60" t="s">
        <v>2687</v>
      </c>
      <c r="F1362" s="60" t="s">
        <v>1570</v>
      </c>
      <c r="G1362" s="60"/>
      <c r="H1362" s="60"/>
      <c r="I1362" s="60" t="s">
        <v>1091</v>
      </c>
      <c r="J1362" s="60" t="s">
        <v>4661</v>
      </c>
      <c r="K1362" s="60" t="s">
        <v>7152</v>
      </c>
      <c r="L1362" s="60"/>
      <c r="M1362" s="61"/>
      <c r="N1362" s="61"/>
      <c r="O1362" s="60"/>
      <c r="P1362" s="60"/>
      <c r="Q1362" s="60"/>
      <c r="R1362" s="60"/>
      <c r="S1362" s="60"/>
      <c r="T1362" s="61"/>
      <c r="U1362" s="61"/>
      <c r="V1362" s="61"/>
      <c r="W1362" s="61"/>
      <c r="X1362" s="59"/>
      <c r="Y1362" s="59"/>
      <c r="Z1362" s="59"/>
    </row>
    <row r="1363" spans="1:26" s="21" customFormat="1" ht="24">
      <c r="A1363" s="60">
        <v>1357</v>
      </c>
      <c r="B1363" s="60" t="s">
        <v>40</v>
      </c>
      <c r="C1363" s="60" t="s">
        <v>6083</v>
      </c>
      <c r="D1363" s="69"/>
      <c r="E1363" s="60" t="s">
        <v>2688</v>
      </c>
      <c r="F1363" s="60" t="s">
        <v>1570</v>
      </c>
      <c r="G1363" s="60"/>
      <c r="H1363" s="60"/>
      <c r="I1363" s="60" t="s">
        <v>2681</v>
      </c>
      <c r="J1363" s="60" t="s">
        <v>4661</v>
      </c>
      <c r="K1363" s="60" t="s">
        <v>4235</v>
      </c>
      <c r="L1363" s="60"/>
      <c r="M1363" s="61"/>
      <c r="N1363" s="61"/>
      <c r="O1363" s="60"/>
      <c r="P1363" s="60"/>
      <c r="Q1363" s="60"/>
      <c r="R1363" s="60"/>
      <c r="S1363" s="60"/>
      <c r="T1363" s="61"/>
      <c r="U1363" s="61"/>
      <c r="V1363" s="61"/>
      <c r="W1363" s="61"/>
      <c r="X1363" s="59"/>
      <c r="Y1363" s="59"/>
      <c r="Z1363" s="59"/>
    </row>
    <row r="1364" spans="1:26" s="21" customFormat="1" ht="24">
      <c r="A1364" s="60">
        <v>1358</v>
      </c>
      <c r="B1364" s="60" t="s">
        <v>40</v>
      </c>
      <c r="C1364" s="60" t="s">
        <v>6083</v>
      </c>
      <c r="D1364" s="69"/>
      <c r="E1364" s="60" t="s">
        <v>2689</v>
      </c>
      <c r="F1364" s="60" t="s">
        <v>1570</v>
      </c>
      <c r="G1364" s="60"/>
      <c r="H1364" s="60"/>
      <c r="I1364" s="60" t="s">
        <v>1091</v>
      </c>
      <c r="J1364" s="60" t="s">
        <v>4661</v>
      </c>
      <c r="K1364" s="60" t="s">
        <v>4254</v>
      </c>
      <c r="L1364" s="60"/>
      <c r="M1364" s="61"/>
      <c r="N1364" s="61"/>
      <c r="O1364" s="60"/>
      <c r="P1364" s="65"/>
      <c r="Q1364" s="60"/>
      <c r="R1364" s="60"/>
      <c r="S1364" s="60"/>
      <c r="T1364" s="61"/>
      <c r="U1364" s="61"/>
      <c r="V1364" s="61"/>
      <c r="W1364" s="61"/>
      <c r="X1364" s="59"/>
      <c r="Y1364" s="59"/>
      <c r="Z1364" s="59"/>
    </row>
    <row r="1365" spans="1:26" s="21" customFormat="1" ht="24">
      <c r="A1365" s="60">
        <v>1359</v>
      </c>
      <c r="B1365" s="60" t="s">
        <v>40</v>
      </c>
      <c r="C1365" s="60" t="s">
        <v>6083</v>
      </c>
      <c r="D1365" s="69"/>
      <c r="E1365" s="60" t="s">
        <v>2691</v>
      </c>
      <c r="F1365" s="60" t="s">
        <v>1570</v>
      </c>
      <c r="G1365" s="60"/>
      <c r="H1365" s="60"/>
      <c r="I1365" s="60" t="s">
        <v>2692</v>
      </c>
      <c r="J1365" s="60" t="s">
        <v>4661</v>
      </c>
      <c r="K1365" s="60" t="s">
        <v>5262</v>
      </c>
      <c r="L1365" s="60"/>
      <c r="M1365" s="61"/>
      <c r="N1365" s="61"/>
      <c r="O1365" s="60"/>
      <c r="P1365" s="60"/>
      <c r="Q1365" s="60"/>
      <c r="R1365" s="60"/>
      <c r="S1365" s="60"/>
      <c r="T1365" s="61"/>
      <c r="U1365" s="61"/>
      <c r="V1365" s="61"/>
      <c r="W1365" s="61"/>
      <c r="X1365" s="59"/>
      <c r="Y1365" s="59"/>
      <c r="Z1365" s="59"/>
    </row>
    <row r="1366" spans="1:26" s="21" customFormat="1" ht="24">
      <c r="A1366" s="60">
        <v>1360</v>
      </c>
      <c r="B1366" s="60" t="s">
        <v>40</v>
      </c>
      <c r="C1366" s="60" t="s">
        <v>6083</v>
      </c>
      <c r="D1366" s="69"/>
      <c r="E1366" s="60" t="s">
        <v>2694</v>
      </c>
      <c r="F1366" s="60" t="s">
        <v>1570</v>
      </c>
      <c r="G1366" s="60"/>
      <c r="H1366" s="60"/>
      <c r="I1366" s="60" t="s">
        <v>2695</v>
      </c>
      <c r="J1366" s="60" t="s">
        <v>4661</v>
      </c>
      <c r="K1366" s="60" t="s">
        <v>4010</v>
      </c>
      <c r="L1366" s="60"/>
      <c r="M1366" s="61"/>
      <c r="N1366" s="61"/>
      <c r="O1366" s="60"/>
      <c r="P1366" s="60"/>
      <c r="Q1366" s="60"/>
      <c r="R1366" s="60"/>
      <c r="S1366" s="60"/>
      <c r="T1366" s="61"/>
      <c r="U1366" s="61"/>
      <c r="V1366" s="61"/>
      <c r="W1366" s="61"/>
      <c r="X1366" s="59"/>
      <c r="Y1366" s="59"/>
      <c r="Z1366" s="59"/>
    </row>
    <row r="1367" spans="1:26" s="21" customFormat="1" ht="24">
      <c r="A1367" s="60">
        <v>1361</v>
      </c>
      <c r="B1367" s="60" t="s">
        <v>40</v>
      </c>
      <c r="C1367" s="60" t="s">
        <v>6083</v>
      </c>
      <c r="D1367" s="69"/>
      <c r="E1367" s="60" t="s">
        <v>2696</v>
      </c>
      <c r="F1367" s="60" t="s">
        <v>1570</v>
      </c>
      <c r="G1367" s="60"/>
      <c r="H1367" s="60"/>
      <c r="I1367" s="60" t="s">
        <v>2697</v>
      </c>
      <c r="J1367" s="60" t="s">
        <v>4661</v>
      </c>
      <c r="K1367" s="60" t="s">
        <v>229</v>
      </c>
      <c r="L1367" s="60"/>
      <c r="M1367" s="61"/>
      <c r="N1367" s="61"/>
      <c r="O1367" s="60"/>
      <c r="P1367" s="60"/>
      <c r="Q1367" s="60"/>
      <c r="R1367" s="60"/>
      <c r="S1367" s="60"/>
      <c r="T1367" s="61"/>
      <c r="U1367" s="61"/>
      <c r="V1367" s="61"/>
      <c r="W1367" s="61"/>
      <c r="X1367" s="59"/>
      <c r="Y1367" s="59"/>
      <c r="Z1367" s="59"/>
    </row>
    <row r="1368" spans="1:26" s="21" customFormat="1" ht="24">
      <c r="A1368" s="60">
        <v>1362</v>
      </c>
      <c r="B1368" s="60" t="s">
        <v>40</v>
      </c>
      <c r="C1368" s="60" t="s">
        <v>6083</v>
      </c>
      <c r="D1368" s="69"/>
      <c r="E1368" s="60" t="s">
        <v>2698</v>
      </c>
      <c r="F1368" s="60" t="s">
        <v>1570</v>
      </c>
      <c r="G1368" s="60"/>
      <c r="H1368" s="60"/>
      <c r="I1368" s="60" t="s">
        <v>1091</v>
      </c>
      <c r="J1368" s="60" t="s">
        <v>4661</v>
      </c>
      <c r="K1368" s="60" t="s">
        <v>28728</v>
      </c>
      <c r="L1368" s="60"/>
      <c r="M1368" s="61"/>
      <c r="N1368" s="61"/>
      <c r="O1368" s="60"/>
      <c r="P1368" s="60"/>
      <c r="Q1368" s="60"/>
      <c r="R1368" s="60"/>
      <c r="S1368" s="60"/>
      <c r="T1368" s="61"/>
      <c r="U1368" s="61"/>
      <c r="V1368" s="61"/>
      <c r="W1368" s="61"/>
      <c r="X1368" s="59"/>
      <c r="Y1368" s="59"/>
      <c r="Z1368" s="59"/>
    </row>
    <row r="1369" spans="1:26" s="21" customFormat="1" ht="24">
      <c r="A1369" s="60">
        <v>1363</v>
      </c>
      <c r="B1369" s="60" t="s">
        <v>40</v>
      </c>
      <c r="C1369" s="60" t="s">
        <v>6083</v>
      </c>
      <c r="D1369" s="69"/>
      <c r="E1369" s="60" t="s">
        <v>2700</v>
      </c>
      <c r="F1369" s="60" t="s">
        <v>1570</v>
      </c>
      <c r="G1369" s="60"/>
      <c r="H1369" s="60"/>
      <c r="I1369" s="60" t="s">
        <v>2702</v>
      </c>
      <c r="J1369" s="60" t="s">
        <v>4661</v>
      </c>
      <c r="K1369" s="60" t="s">
        <v>67</v>
      </c>
      <c r="L1369" s="60"/>
      <c r="M1369" s="61"/>
      <c r="N1369" s="61"/>
      <c r="O1369" s="60"/>
      <c r="P1369" s="60"/>
      <c r="Q1369" s="60"/>
      <c r="R1369" s="60"/>
      <c r="S1369" s="60"/>
      <c r="T1369" s="61"/>
      <c r="U1369" s="61"/>
      <c r="V1369" s="61"/>
      <c r="W1369" s="61"/>
      <c r="X1369" s="59"/>
      <c r="Y1369" s="59"/>
      <c r="Z1369" s="59"/>
    </row>
    <row r="1370" spans="1:26" s="21" customFormat="1" ht="24">
      <c r="A1370" s="60">
        <v>1364</v>
      </c>
      <c r="B1370" s="60" t="s">
        <v>40</v>
      </c>
      <c r="C1370" s="60" t="s">
        <v>6083</v>
      </c>
      <c r="D1370" s="69"/>
      <c r="E1370" s="60" t="s">
        <v>2703</v>
      </c>
      <c r="F1370" s="60" t="s">
        <v>1570</v>
      </c>
      <c r="G1370" s="60"/>
      <c r="H1370" s="60"/>
      <c r="I1370" s="60" t="s">
        <v>2705</v>
      </c>
      <c r="J1370" s="60" t="s">
        <v>4661</v>
      </c>
      <c r="K1370" s="60" t="s">
        <v>2706</v>
      </c>
      <c r="L1370" s="60"/>
      <c r="M1370" s="61"/>
      <c r="N1370" s="61"/>
      <c r="O1370" s="60"/>
      <c r="P1370" s="60"/>
      <c r="Q1370" s="60"/>
      <c r="R1370" s="60"/>
      <c r="S1370" s="60"/>
      <c r="T1370" s="61"/>
      <c r="U1370" s="61"/>
      <c r="V1370" s="61"/>
      <c r="W1370" s="61"/>
      <c r="X1370" s="59"/>
      <c r="Y1370" s="59"/>
      <c r="Z1370" s="59"/>
    </row>
    <row r="1371" spans="1:26" s="21" customFormat="1" ht="24">
      <c r="A1371" s="60">
        <v>1365</v>
      </c>
      <c r="B1371" s="60" t="s">
        <v>40</v>
      </c>
      <c r="C1371" s="60" t="s">
        <v>6083</v>
      </c>
      <c r="D1371" s="69"/>
      <c r="E1371" s="60" t="s">
        <v>2707</v>
      </c>
      <c r="F1371" s="60" t="s">
        <v>1570</v>
      </c>
      <c r="G1371" s="60"/>
      <c r="H1371" s="60"/>
      <c r="I1371" s="60" t="s">
        <v>2708</v>
      </c>
      <c r="J1371" s="60" t="s">
        <v>4661</v>
      </c>
      <c r="K1371" s="60" t="s">
        <v>2709</v>
      </c>
      <c r="L1371" s="60"/>
      <c r="M1371" s="61"/>
      <c r="N1371" s="61"/>
      <c r="O1371" s="60"/>
      <c r="P1371" s="60"/>
      <c r="Q1371" s="60"/>
      <c r="R1371" s="60"/>
      <c r="S1371" s="60"/>
      <c r="T1371" s="61"/>
      <c r="U1371" s="61"/>
      <c r="V1371" s="61"/>
      <c r="W1371" s="61"/>
      <c r="X1371" s="59"/>
      <c r="Y1371" s="59"/>
      <c r="Z1371" s="59"/>
    </row>
    <row r="1372" spans="1:26" s="21" customFormat="1" ht="24">
      <c r="A1372" s="60">
        <v>1366</v>
      </c>
      <c r="B1372" s="60" t="s">
        <v>40</v>
      </c>
      <c r="C1372" s="60" t="s">
        <v>6083</v>
      </c>
      <c r="D1372" s="69"/>
      <c r="E1372" s="60" t="s">
        <v>2710</v>
      </c>
      <c r="F1372" s="60" t="s">
        <v>1570</v>
      </c>
      <c r="G1372" s="60"/>
      <c r="H1372" s="60"/>
      <c r="I1372" s="60" t="s">
        <v>2712</v>
      </c>
      <c r="J1372" s="60" t="s">
        <v>4661</v>
      </c>
      <c r="K1372" s="60" t="s">
        <v>28729</v>
      </c>
      <c r="L1372" s="60"/>
      <c r="M1372" s="61"/>
      <c r="N1372" s="61"/>
      <c r="O1372" s="60"/>
      <c r="P1372" s="60"/>
      <c r="Q1372" s="60"/>
      <c r="R1372" s="60"/>
      <c r="S1372" s="60"/>
      <c r="T1372" s="61"/>
      <c r="U1372" s="61"/>
      <c r="V1372" s="61"/>
      <c r="W1372" s="61"/>
      <c r="X1372" s="59"/>
      <c r="Y1372" s="59"/>
      <c r="Z1372" s="59"/>
    </row>
    <row r="1373" spans="1:26" s="21" customFormat="1" ht="24">
      <c r="A1373" s="60">
        <v>1367</v>
      </c>
      <c r="B1373" s="60" t="s">
        <v>40</v>
      </c>
      <c r="C1373" s="60" t="s">
        <v>6083</v>
      </c>
      <c r="D1373" s="69"/>
      <c r="E1373" s="60" t="s">
        <v>2713</v>
      </c>
      <c r="F1373" s="60" t="s">
        <v>1570</v>
      </c>
      <c r="G1373" s="60"/>
      <c r="H1373" s="60"/>
      <c r="I1373" s="60" t="s">
        <v>2715</v>
      </c>
      <c r="J1373" s="60" t="s">
        <v>4661</v>
      </c>
      <c r="K1373" s="60" t="s">
        <v>5704</v>
      </c>
      <c r="L1373" s="60"/>
      <c r="M1373" s="61"/>
      <c r="N1373" s="61"/>
      <c r="O1373" s="60"/>
      <c r="P1373" s="60"/>
      <c r="Q1373" s="60"/>
      <c r="R1373" s="60"/>
      <c r="S1373" s="60"/>
      <c r="T1373" s="61"/>
      <c r="U1373" s="61"/>
      <c r="V1373" s="61"/>
      <c r="W1373" s="61"/>
      <c r="X1373" s="59"/>
      <c r="Y1373" s="59"/>
      <c r="Z1373" s="59"/>
    </row>
    <row r="1374" spans="1:26" s="21" customFormat="1" ht="24">
      <c r="A1374" s="60">
        <v>1368</v>
      </c>
      <c r="B1374" s="60" t="s">
        <v>40</v>
      </c>
      <c r="C1374" s="60" t="s">
        <v>6083</v>
      </c>
      <c r="D1374" s="69"/>
      <c r="E1374" s="60" t="s">
        <v>2717</v>
      </c>
      <c r="F1374" s="60" t="s">
        <v>1570</v>
      </c>
      <c r="G1374" s="60"/>
      <c r="H1374" s="60"/>
      <c r="I1374" s="60" t="s">
        <v>2718</v>
      </c>
      <c r="J1374" s="60" t="s">
        <v>4661</v>
      </c>
      <c r="K1374" s="60" t="s">
        <v>1132</v>
      </c>
      <c r="L1374" s="60"/>
      <c r="M1374" s="61"/>
      <c r="N1374" s="61"/>
      <c r="O1374" s="60"/>
      <c r="P1374" s="60"/>
      <c r="Q1374" s="60"/>
      <c r="R1374" s="60"/>
      <c r="S1374" s="60"/>
      <c r="T1374" s="61"/>
      <c r="U1374" s="61"/>
      <c r="V1374" s="61"/>
      <c r="W1374" s="61"/>
      <c r="X1374" s="59"/>
      <c r="Y1374" s="59"/>
      <c r="Z1374" s="59"/>
    </row>
    <row r="1375" spans="1:26" s="21" customFormat="1" ht="48">
      <c r="A1375" s="60">
        <v>1369</v>
      </c>
      <c r="B1375" s="60" t="s">
        <v>40</v>
      </c>
      <c r="C1375" s="60" t="s">
        <v>6083</v>
      </c>
      <c r="D1375" s="69"/>
      <c r="E1375" s="60" t="s">
        <v>2719</v>
      </c>
      <c r="F1375" s="60" t="s">
        <v>1570</v>
      </c>
      <c r="G1375" s="60"/>
      <c r="H1375" s="60"/>
      <c r="I1375" s="60" t="s">
        <v>2721</v>
      </c>
      <c r="J1375" s="60" t="s">
        <v>4661</v>
      </c>
      <c r="K1375" s="60" t="s">
        <v>28730</v>
      </c>
      <c r="L1375" s="60"/>
      <c r="M1375" s="61"/>
      <c r="N1375" s="61"/>
      <c r="O1375" s="60"/>
      <c r="P1375" s="60"/>
      <c r="Q1375" s="60"/>
      <c r="R1375" s="60"/>
      <c r="S1375" s="60"/>
      <c r="T1375" s="61"/>
      <c r="U1375" s="61"/>
      <c r="V1375" s="61"/>
      <c r="W1375" s="61"/>
      <c r="X1375" s="59"/>
      <c r="Y1375" s="59"/>
      <c r="Z1375" s="59"/>
    </row>
    <row r="1376" spans="1:26" s="21" customFormat="1" ht="24">
      <c r="A1376" s="60">
        <v>1370</v>
      </c>
      <c r="B1376" s="60" t="s">
        <v>40</v>
      </c>
      <c r="C1376" s="60" t="s">
        <v>6083</v>
      </c>
      <c r="D1376" s="69"/>
      <c r="E1376" s="60" t="s">
        <v>2723</v>
      </c>
      <c r="F1376" s="60" t="s">
        <v>1570</v>
      </c>
      <c r="G1376" s="60"/>
      <c r="H1376" s="60"/>
      <c r="I1376" s="60" t="s">
        <v>2725</v>
      </c>
      <c r="J1376" s="60" t="s">
        <v>4661</v>
      </c>
      <c r="K1376" s="60" t="s">
        <v>1304</v>
      </c>
      <c r="L1376" s="60"/>
      <c r="M1376" s="61"/>
      <c r="N1376" s="61"/>
      <c r="O1376" s="60"/>
      <c r="P1376" s="60"/>
      <c r="Q1376" s="60"/>
      <c r="R1376" s="60"/>
      <c r="S1376" s="60"/>
      <c r="T1376" s="61"/>
      <c r="U1376" s="61"/>
      <c r="V1376" s="61"/>
      <c r="W1376" s="61"/>
      <c r="X1376" s="59"/>
      <c r="Y1376" s="59"/>
      <c r="Z1376" s="59"/>
    </row>
    <row r="1377" spans="1:26" s="21" customFormat="1" ht="24">
      <c r="A1377" s="60">
        <v>1371</v>
      </c>
      <c r="B1377" s="60" t="s">
        <v>40</v>
      </c>
      <c r="C1377" s="60" t="s">
        <v>6083</v>
      </c>
      <c r="D1377" s="69"/>
      <c r="E1377" s="60" t="s">
        <v>2723</v>
      </c>
      <c r="F1377" s="60" t="s">
        <v>1570</v>
      </c>
      <c r="G1377" s="60"/>
      <c r="H1377" s="60"/>
      <c r="I1377" s="60" t="s">
        <v>2725</v>
      </c>
      <c r="J1377" s="60" t="s">
        <v>4661</v>
      </c>
      <c r="K1377" s="60" t="s">
        <v>1304</v>
      </c>
      <c r="L1377" s="60"/>
      <c r="M1377" s="61"/>
      <c r="N1377" s="61"/>
      <c r="O1377" s="60"/>
      <c r="P1377" s="60"/>
      <c r="Q1377" s="60"/>
      <c r="R1377" s="60"/>
      <c r="S1377" s="60"/>
      <c r="T1377" s="61"/>
      <c r="U1377" s="61"/>
      <c r="V1377" s="61"/>
      <c r="W1377" s="61"/>
      <c r="X1377" s="59"/>
      <c r="Y1377" s="59"/>
      <c r="Z1377" s="59"/>
    </row>
    <row r="1378" spans="1:26" s="21" customFormat="1" ht="24">
      <c r="A1378" s="60">
        <v>1372</v>
      </c>
      <c r="B1378" s="60" t="s">
        <v>40</v>
      </c>
      <c r="C1378" s="60" t="s">
        <v>6083</v>
      </c>
      <c r="D1378" s="69"/>
      <c r="E1378" s="60" t="s">
        <v>2726</v>
      </c>
      <c r="F1378" s="60" t="s">
        <v>1570</v>
      </c>
      <c r="G1378" s="60"/>
      <c r="H1378" s="60"/>
      <c r="I1378" s="60" t="s">
        <v>2728</v>
      </c>
      <c r="J1378" s="60" t="s">
        <v>4661</v>
      </c>
      <c r="K1378" s="60" t="s">
        <v>1304</v>
      </c>
      <c r="L1378" s="60"/>
      <c r="M1378" s="61"/>
      <c r="N1378" s="61"/>
      <c r="O1378" s="60"/>
      <c r="P1378" s="60"/>
      <c r="Q1378" s="60"/>
      <c r="R1378" s="60"/>
      <c r="S1378" s="60"/>
      <c r="T1378" s="61"/>
      <c r="U1378" s="61"/>
      <c r="V1378" s="61"/>
      <c r="W1378" s="61"/>
      <c r="X1378" s="59"/>
      <c r="Y1378" s="59"/>
      <c r="Z1378" s="59"/>
    </row>
    <row r="1379" spans="1:26" s="21" customFormat="1" ht="24">
      <c r="A1379" s="60">
        <v>1373</v>
      </c>
      <c r="B1379" s="60" t="s">
        <v>40</v>
      </c>
      <c r="C1379" s="60" t="s">
        <v>6083</v>
      </c>
      <c r="D1379" s="69"/>
      <c r="E1379" s="60" t="s">
        <v>2729</v>
      </c>
      <c r="F1379" s="60" t="s">
        <v>1570</v>
      </c>
      <c r="G1379" s="60"/>
      <c r="H1379" s="60"/>
      <c r="I1379" s="60" t="s">
        <v>2731</v>
      </c>
      <c r="J1379" s="60" t="s">
        <v>4661</v>
      </c>
      <c r="K1379" s="60" t="s">
        <v>1304</v>
      </c>
      <c r="L1379" s="60"/>
      <c r="M1379" s="61"/>
      <c r="N1379" s="61"/>
      <c r="O1379" s="60"/>
      <c r="P1379" s="60"/>
      <c r="Q1379" s="60"/>
      <c r="R1379" s="60"/>
      <c r="S1379" s="60"/>
      <c r="T1379" s="61"/>
      <c r="U1379" s="61"/>
      <c r="V1379" s="61"/>
      <c r="W1379" s="61"/>
      <c r="X1379" s="59"/>
      <c r="Y1379" s="59"/>
      <c r="Z1379" s="59"/>
    </row>
    <row r="1380" spans="1:26" s="21" customFormat="1" ht="24">
      <c r="A1380" s="60">
        <v>1374</v>
      </c>
      <c r="B1380" s="60" t="s">
        <v>40</v>
      </c>
      <c r="C1380" s="60" t="s">
        <v>6083</v>
      </c>
      <c r="D1380" s="69"/>
      <c r="E1380" s="60" t="s">
        <v>2732</v>
      </c>
      <c r="F1380" s="60" t="s">
        <v>1570</v>
      </c>
      <c r="G1380" s="60"/>
      <c r="H1380" s="60"/>
      <c r="I1380" s="60" t="s">
        <v>2734</v>
      </c>
      <c r="J1380" s="60" t="s">
        <v>4661</v>
      </c>
      <c r="K1380" s="60" t="s">
        <v>28731</v>
      </c>
      <c r="L1380" s="60"/>
      <c r="M1380" s="61"/>
      <c r="N1380" s="61"/>
      <c r="O1380" s="60"/>
      <c r="P1380" s="60"/>
      <c r="Q1380" s="60"/>
      <c r="R1380" s="60"/>
      <c r="S1380" s="60"/>
      <c r="T1380" s="61"/>
      <c r="U1380" s="61"/>
      <c r="V1380" s="61"/>
      <c r="W1380" s="61"/>
      <c r="X1380" s="59"/>
      <c r="Y1380" s="59"/>
      <c r="Z1380" s="59"/>
    </row>
    <row r="1381" spans="1:26" s="21" customFormat="1" ht="24">
      <c r="A1381" s="60">
        <v>1375</v>
      </c>
      <c r="B1381" s="60" t="s">
        <v>40</v>
      </c>
      <c r="C1381" s="60" t="s">
        <v>6083</v>
      </c>
      <c r="D1381" s="69"/>
      <c r="E1381" s="60" t="s">
        <v>2736</v>
      </c>
      <c r="F1381" s="60" t="s">
        <v>1570</v>
      </c>
      <c r="G1381" s="60"/>
      <c r="H1381" s="60"/>
      <c r="I1381" s="60" t="s">
        <v>2738</v>
      </c>
      <c r="J1381" s="60" t="s">
        <v>23608</v>
      </c>
      <c r="K1381" s="60" t="s">
        <v>824</v>
      </c>
      <c r="L1381" s="60"/>
      <c r="M1381" s="61"/>
      <c r="N1381" s="61"/>
      <c r="O1381" s="60"/>
      <c r="P1381" s="60"/>
      <c r="Q1381" s="60"/>
      <c r="R1381" s="60"/>
      <c r="S1381" s="60"/>
      <c r="T1381" s="61"/>
      <c r="U1381" s="61"/>
      <c r="V1381" s="61"/>
      <c r="W1381" s="61"/>
      <c r="X1381" s="59"/>
      <c r="Y1381" s="59"/>
      <c r="Z1381" s="59"/>
    </row>
    <row r="1382" spans="1:26" s="21" customFormat="1" ht="24">
      <c r="A1382" s="60">
        <v>1376</v>
      </c>
      <c r="B1382" s="60" t="s">
        <v>40</v>
      </c>
      <c r="C1382" s="60" t="s">
        <v>6083</v>
      </c>
      <c r="D1382" s="69"/>
      <c r="E1382" s="60" t="s">
        <v>2740</v>
      </c>
      <c r="F1382" s="60" t="s">
        <v>1570</v>
      </c>
      <c r="G1382" s="60"/>
      <c r="H1382" s="60"/>
      <c r="I1382" s="60" t="s">
        <v>2742</v>
      </c>
      <c r="J1382" s="60" t="s">
        <v>4661</v>
      </c>
      <c r="K1382" s="60" t="s">
        <v>18722</v>
      </c>
      <c r="L1382" s="60"/>
      <c r="M1382" s="61"/>
      <c r="N1382" s="61"/>
      <c r="O1382" s="60"/>
      <c r="P1382" s="60"/>
      <c r="Q1382" s="60"/>
      <c r="R1382" s="60"/>
      <c r="S1382" s="60"/>
      <c r="T1382" s="61"/>
      <c r="U1382" s="61"/>
      <c r="V1382" s="61"/>
      <c r="W1382" s="61"/>
      <c r="X1382" s="59"/>
      <c r="Y1382" s="59"/>
      <c r="Z1382" s="59"/>
    </row>
    <row r="1383" spans="1:26" s="21" customFormat="1" ht="24">
      <c r="A1383" s="60">
        <v>1377</v>
      </c>
      <c r="B1383" s="60" t="s">
        <v>40</v>
      </c>
      <c r="C1383" s="60" t="s">
        <v>6083</v>
      </c>
      <c r="D1383" s="69"/>
      <c r="E1383" s="60" t="s">
        <v>2743</v>
      </c>
      <c r="F1383" s="60" t="s">
        <v>1570</v>
      </c>
      <c r="G1383" s="60"/>
      <c r="H1383" s="60"/>
      <c r="I1383" s="60" t="s">
        <v>2744</v>
      </c>
      <c r="J1383" s="60" t="s">
        <v>23608</v>
      </c>
      <c r="K1383" s="60" t="s">
        <v>1304</v>
      </c>
      <c r="L1383" s="60"/>
      <c r="M1383" s="61"/>
      <c r="N1383" s="61"/>
      <c r="O1383" s="60"/>
      <c r="P1383" s="60"/>
      <c r="Q1383" s="60"/>
      <c r="R1383" s="60"/>
      <c r="S1383" s="60"/>
      <c r="T1383" s="61"/>
      <c r="U1383" s="61"/>
      <c r="V1383" s="61"/>
      <c r="W1383" s="61"/>
      <c r="X1383" s="59"/>
      <c r="Y1383" s="59"/>
      <c r="Z1383" s="59"/>
    </row>
    <row r="1384" spans="1:26" s="21" customFormat="1" ht="24">
      <c r="A1384" s="60">
        <v>1378</v>
      </c>
      <c r="B1384" s="60" t="s">
        <v>40</v>
      </c>
      <c r="C1384" s="60" t="s">
        <v>6083</v>
      </c>
      <c r="D1384" s="69"/>
      <c r="E1384" s="60" t="s">
        <v>2736</v>
      </c>
      <c r="F1384" s="60" t="s">
        <v>1570</v>
      </c>
      <c r="G1384" s="60"/>
      <c r="H1384" s="60"/>
      <c r="I1384" s="60" t="s">
        <v>2745</v>
      </c>
      <c r="J1384" s="60" t="s">
        <v>23608</v>
      </c>
      <c r="K1384" s="60" t="s">
        <v>4235</v>
      </c>
      <c r="L1384" s="60"/>
      <c r="M1384" s="61"/>
      <c r="N1384" s="61"/>
      <c r="O1384" s="60"/>
      <c r="P1384" s="60"/>
      <c r="Q1384" s="60"/>
      <c r="R1384" s="60"/>
      <c r="S1384" s="60"/>
      <c r="T1384" s="61"/>
      <c r="U1384" s="61"/>
      <c r="V1384" s="61"/>
      <c r="W1384" s="61"/>
      <c r="X1384" s="59"/>
      <c r="Y1384" s="59"/>
      <c r="Z1384" s="59"/>
    </row>
    <row r="1385" spans="1:26" s="21" customFormat="1" ht="24">
      <c r="A1385" s="60">
        <v>1379</v>
      </c>
      <c r="B1385" s="60" t="s">
        <v>40</v>
      </c>
      <c r="C1385" s="60" t="s">
        <v>6083</v>
      </c>
      <c r="D1385" s="69"/>
      <c r="E1385" s="60" t="s">
        <v>2746</v>
      </c>
      <c r="F1385" s="60" t="s">
        <v>1570</v>
      </c>
      <c r="G1385" s="60"/>
      <c r="H1385" s="60"/>
      <c r="I1385" s="60" t="s">
        <v>2748</v>
      </c>
      <c r="J1385" s="60" t="s">
        <v>23608</v>
      </c>
      <c r="K1385" s="60" t="s">
        <v>4235</v>
      </c>
      <c r="L1385" s="60"/>
      <c r="M1385" s="61"/>
      <c r="N1385" s="61"/>
      <c r="O1385" s="60"/>
      <c r="P1385" s="60"/>
      <c r="Q1385" s="60"/>
      <c r="R1385" s="60"/>
      <c r="S1385" s="60"/>
      <c r="T1385" s="61"/>
      <c r="U1385" s="61"/>
      <c r="V1385" s="61"/>
      <c r="W1385" s="61"/>
      <c r="X1385" s="59"/>
      <c r="Y1385" s="59"/>
      <c r="Z1385" s="59"/>
    </row>
    <row r="1386" spans="1:26" s="21" customFormat="1" ht="24">
      <c r="A1386" s="60">
        <v>1380</v>
      </c>
      <c r="B1386" s="60" t="s">
        <v>40</v>
      </c>
      <c r="C1386" s="60" t="s">
        <v>6083</v>
      </c>
      <c r="D1386" s="69"/>
      <c r="E1386" s="60" t="s">
        <v>2749</v>
      </c>
      <c r="F1386" s="60" t="s">
        <v>1570</v>
      </c>
      <c r="G1386" s="60"/>
      <c r="H1386" s="60"/>
      <c r="I1386" s="60" t="s">
        <v>2751</v>
      </c>
      <c r="J1386" s="60" t="s">
        <v>23381</v>
      </c>
      <c r="K1386" s="60" t="s">
        <v>28732</v>
      </c>
      <c r="L1386" s="60"/>
      <c r="M1386" s="61"/>
      <c r="N1386" s="61"/>
      <c r="O1386" s="60"/>
      <c r="P1386" s="60"/>
      <c r="Q1386" s="60"/>
      <c r="R1386" s="60"/>
      <c r="S1386" s="60"/>
      <c r="T1386" s="61"/>
      <c r="U1386" s="61"/>
      <c r="V1386" s="61"/>
      <c r="W1386" s="61"/>
      <c r="X1386" s="59"/>
      <c r="Y1386" s="59"/>
      <c r="Z1386" s="59"/>
    </row>
    <row r="1387" spans="1:26" s="21" customFormat="1" ht="24">
      <c r="A1387" s="60">
        <v>1381</v>
      </c>
      <c r="B1387" s="60" t="s">
        <v>40</v>
      </c>
      <c r="C1387" s="60" t="s">
        <v>6083</v>
      </c>
      <c r="D1387" s="69"/>
      <c r="E1387" s="60" t="s">
        <v>2753</v>
      </c>
      <c r="F1387" s="60" t="s">
        <v>1570</v>
      </c>
      <c r="G1387" s="60"/>
      <c r="H1387" s="60"/>
      <c r="I1387" s="60" t="s">
        <v>2755</v>
      </c>
      <c r="J1387" s="60" t="s">
        <v>4661</v>
      </c>
      <c r="K1387" s="60" t="s">
        <v>1304</v>
      </c>
      <c r="L1387" s="60"/>
      <c r="M1387" s="61"/>
      <c r="N1387" s="61"/>
      <c r="O1387" s="60"/>
      <c r="P1387" s="65"/>
      <c r="Q1387" s="60"/>
      <c r="R1387" s="60"/>
      <c r="S1387" s="60"/>
      <c r="T1387" s="61"/>
      <c r="U1387" s="61"/>
      <c r="V1387" s="61"/>
      <c r="W1387" s="61"/>
      <c r="X1387" s="59"/>
      <c r="Y1387" s="59"/>
      <c r="Z1387" s="59"/>
    </row>
    <row r="1388" spans="1:26" s="21" customFormat="1" ht="24">
      <c r="A1388" s="60">
        <v>1382</v>
      </c>
      <c r="B1388" s="60" t="s">
        <v>40</v>
      </c>
      <c r="C1388" s="60" t="s">
        <v>6083</v>
      </c>
      <c r="D1388" s="69"/>
      <c r="E1388" s="60" t="s">
        <v>2481</v>
      </c>
      <c r="F1388" s="60" t="s">
        <v>1570</v>
      </c>
      <c r="G1388" s="60"/>
      <c r="H1388" s="60"/>
      <c r="I1388" s="60" t="s">
        <v>2757</v>
      </c>
      <c r="J1388" s="60" t="s">
        <v>23466</v>
      </c>
      <c r="K1388" s="60" t="s">
        <v>1304</v>
      </c>
      <c r="L1388" s="60"/>
      <c r="M1388" s="61"/>
      <c r="N1388" s="61"/>
      <c r="O1388" s="60"/>
      <c r="P1388" s="65"/>
      <c r="Q1388" s="60"/>
      <c r="R1388" s="60"/>
      <c r="S1388" s="60"/>
      <c r="T1388" s="61"/>
      <c r="U1388" s="61"/>
      <c r="V1388" s="61"/>
      <c r="W1388" s="61"/>
      <c r="X1388" s="59"/>
      <c r="Y1388" s="59"/>
      <c r="Z1388" s="59"/>
    </row>
    <row r="1389" spans="1:26" s="21" customFormat="1" ht="24">
      <c r="A1389" s="60">
        <v>1383</v>
      </c>
      <c r="B1389" s="60" t="s">
        <v>40</v>
      </c>
      <c r="C1389" s="60" t="s">
        <v>6083</v>
      </c>
      <c r="D1389" s="69"/>
      <c r="E1389" s="60" t="s">
        <v>2758</v>
      </c>
      <c r="F1389" s="60" t="s">
        <v>1570</v>
      </c>
      <c r="G1389" s="60"/>
      <c r="H1389" s="60"/>
      <c r="I1389" s="60" t="s">
        <v>2760</v>
      </c>
      <c r="J1389" s="60" t="s">
        <v>4661</v>
      </c>
      <c r="K1389" s="60" t="s">
        <v>67</v>
      </c>
      <c r="L1389" s="60"/>
      <c r="M1389" s="61"/>
      <c r="N1389" s="61"/>
      <c r="O1389" s="60"/>
      <c r="P1389" s="60"/>
      <c r="Q1389" s="60"/>
      <c r="R1389" s="60"/>
      <c r="S1389" s="60"/>
      <c r="T1389" s="61"/>
      <c r="U1389" s="61"/>
      <c r="V1389" s="61"/>
      <c r="W1389" s="61"/>
      <c r="X1389" s="59"/>
      <c r="Y1389" s="59"/>
      <c r="Z1389" s="59"/>
    </row>
    <row r="1390" spans="1:26" s="21" customFormat="1" ht="24">
      <c r="A1390" s="60">
        <v>1384</v>
      </c>
      <c r="B1390" s="60" t="s">
        <v>40</v>
      </c>
      <c r="C1390" s="60" t="s">
        <v>6083</v>
      </c>
      <c r="D1390" s="69"/>
      <c r="E1390" s="60" t="s">
        <v>2761</v>
      </c>
      <c r="F1390" s="60" t="s">
        <v>1570</v>
      </c>
      <c r="G1390" s="60"/>
      <c r="H1390" s="60"/>
      <c r="I1390" s="60" t="s">
        <v>2763</v>
      </c>
      <c r="J1390" s="60" t="s">
        <v>28440</v>
      </c>
      <c r="K1390" s="60" t="s">
        <v>1304</v>
      </c>
      <c r="L1390" s="60"/>
      <c r="M1390" s="61"/>
      <c r="N1390" s="61"/>
      <c r="O1390" s="60"/>
      <c r="P1390" s="60"/>
      <c r="Q1390" s="60"/>
      <c r="R1390" s="60"/>
      <c r="S1390" s="60"/>
      <c r="T1390" s="61"/>
      <c r="U1390" s="61"/>
      <c r="V1390" s="61"/>
      <c r="W1390" s="61"/>
      <c r="X1390" s="59"/>
      <c r="Y1390" s="59"/>
      <c r="Z1390" s="59"/>
    </row>
    <row r="1391" spans="1:26" s="21" customFormat="1" ht="24">
      <c r="A1391" s="60">
        <v>1385</v>
      </c>
      <c r="B1391" s="60" t="s">
        <v>40</v>
      </c>
      <c r="C1391" s="60" t="s">
        <v>6083</v>
      </c>
      <c r="D1391" s="69"/>
      <c r="E1391" s="60" t="s">
        <v>2764</v>
      </c>
      <c r="F1391" s="60" t="s">
        <v>1570</v>
      </c>
      <c r="G1391" s="60"/>
      <c r="H1391" s="60"/>
      <c r="I1391" s="60" t="s">
        <v>2766</v>
      </c>
      <c r="J1391" s="60" t="s">
        <v>23608</v>
      </c>
      <c r="K1391" s="60" t="s">
        <v>28733</v>
      </c>
      <c r="L1391" s="60"/>
      <c r="M1391" s="61"/>
      <c r="N1391" s="61"/>
      <c r="O1391" s="60"/>
      <c r="P1391" s="60"/>
      <c r="Q1391" s="60"/>
      <c r="R1391" s="60"/>
      <c r="S1391" s="60"/>
      <c r="T1391" s="61"/>
      <c r="U1391" s="61"/>
      <c r="V1391" s="61"/>
      <c r="W1391" s="61"/>
      <c r="X1391" s="59"/>
      <c r="Y1391" s="59"/>
      <c r="Z1391" s="59"/>
    </row>
    <row r="1392" spans="1:26" s="21" customFormat="1" ht="24">
      <c r="A1392" s="60">
        <v>1386</v>
      </c>
      <c r="B1392" s="60" t="s">
        <v>40</v>
      </c>
      <c r="C1392" s="60" t="s">
        <v>6083</v>
      </c>
      <c r="D1392" s="69"/>
      <c r="E1392" s="60" t="s">
        <v>2767</v>
      </c>
      <c r="F1392" s="60" t="s">
        <v>1570</v>
      </c>
      <c r="G1392" s="60"/>
      <c r="H1392" s="60"/>
      <c r="I1392" s="60" t="s">
        <v>2769</v>
      </c>
      <c r="J1392" s="60" t="s">
        <v>4661</v>
      </c>
      <c r="K1392" s="60" t="s">
        <v>28734</v>
      </c>
      <c r="L1392" s="60"/>
      <c r="M1392" s="61"/>
      <c r="N1392" s="61"/>
      <c r="O1392" s="60"/>
      <c r="P1392" s="65"/>
      <c r="Q1392" s="60"/>
      <c r="R1392" s="60"/>
      <c r="S1392" s="60"/>
      <c r="T1392" s="61"/>
      <c r="U1392" s="61"/>
      <c r="V1392" s="61"/>
      <c r="W1392" s="61"/>
      <c r="X1392" s="59"/>
      <c r="Y1392" s="59"/>
      <c r="Z1392" s="59"/>
    </row>
    <row r="1393" spans="1:26" s="21" customFormat="1" ht="24">
      <c r="A1393" s="60">
        <v>1387</v>
      </c>
      <c r="B1393" s="60" t="s">
        <v>40</v>
      </c>
      <c r="C1393" s="60" t="s">
        <v>6083</v>
      </c>
      <c r="D1393" s="69"/>
      <c r="E1393" s="60" t="s">
        <v>2771</v>
      </c>
      <c r="F1393" s="60" t="s">
        <v>1570</v>
      </c>
      <c r="G1393" s="60"/>
      <c r="H1393" s="60"/>
      <c r="I1393" s="60" t="s">
        <v>2773</v>
      </c>
      <c r="J1393" s="60" t="s">
        <v>4661</v>
      </c>
      <c r="K1393" s="60" t="s">
        <v>4235</v>
      </c>
      <c r="L1393" s="60"/>
      <c r="M1393" s="61"/>
      <c r="N1393" s="61"/>
      <c r="O1393" s="60"/>
      <c r="P1393" s="65"/>
      <c r="Q1393" s="60"/>
      <c r="R1393" s="60"/>
      <c r="S1393" s="60"/>
      <c r="T1393" s="61"/>
      <c r="U1393" s="61"/>
      <c r="V1393" s="61"/>
      <c r="W1393" s="61"/>
      <c r="X1393" s="59"/>
      <c r="Y1393" s="59"/>
      <c r="Z1393" s="59"/>
    </row>
    <row r="1394" spans="1:26" s="21" customFormat="1" ht="24">
      <c r="A1394" s="60">
        <v>1388</v>
      </c>
      <c r="B1394" s="60" t="s">
        <v>40</v>
      </c>
      <c r="C1394" s="60" t="s">
        <v>6083</v>
      </c>
      <c r="D1394" s="69"/>
      <c r="E1394" s="60" t="s">
        <v>2774</v>
      </c>
      <c r="F1394" s="60" t="s">
        <v>1570</v>
      </c>
      <c r="G1394" s="60"/>
      <c r="H1394" s="60"/>
      <c r="I1394" s="60" t="s">
        <v>2776</v>
      </c>
      <c r="J1394" s="60" t="s">
        <v>28440</v>
      </c>
      <c r="K1394" s="60" t="s">
        <v>4235</v>
      </c>
      <c r="L1394" s="60"/>
      <c r="M1394" s="61"/>
      <c r="N1394" s="61"/>
      <c r="O1394" s="60"/>
      <c r="P1394" s="60"/>
      <c r="Q1394" s="60"/>
      <c r="R1394" s="60"/>
      <c r="S1394" s="60"/>
      <c r="T1394" s="61"/>
      <c r="U1394" s="61"/>
      <c r="V1394" s="61"/>
      <c r="W1394" s="61"/>
      <c r="X1394" s="59"/>
      <c r="Y1394" s="59"/>
      <c r="Z1394" s="59"/>
    </row>
    <row r="1395" spans="1:26" s="21" customFormat="1" ht="24">
      <c r="A1395" s="60">
        <v>1389</v>
      </c>
      <c r="B1395" s="60" t="s">
        <v>40</v>
      </c>
      <c r="C1395" s="60" t="s">
        <v>6083</v>
      </c>
      <c r="D1395" s="69"/>
      <c r="E1395" s="60" t="s">
        <v>2777</v>
      </c>
      <c r="F1395" s="60" t="s">
        <v>1570</v>
      </c>
      <c r="G1395" s="60"/>
      <c r="H1395" s="60"/>
      <c r="I1395" s="60" t="s">
        <v>2779</v>
      </c>
      <c r="J1395" s="60" t="s">
        <v>23381</v>
      </c>
      <c r="K1395" s="60" t="s">
        <v>1132</v>
      </c>
      <c r="L1395" s="60"/>
      <c r="M1395" s="61"/>
      <c r="N1395" s="61"/>
      <c r="O1395" s="60"/>
      <c r="P1395" s="60"/>
      <c r="Q1395" s="60"/>
      <c r="R1395" s="60"/>
      <c r="S1395" s="60"/>
      <c r="T1395" s="61"/>
      <c r="U1395" s="61"/>
      <c r="V1395" s="61"/>
      <c r="W1395" s="61"/>
      <c r="X1395" s="59"/>
      <c r="Y1395" s="59"/>
      <c r="Z1395" s="59"/>
    </row>
    <row r="1396" spans="1:26" s="21" customFormat="1" ht="24">
      <c r="A1396" s="60">
        <v>1390</v>
      </c>
      <c r="B1396" s="60" t="s">
        <v>40</v>
      </c>
      <c r="C1396" s="60" t="s">
        <v>6083</v>
      </c>
      <c r="D1396" s="69"/>
      <c r="E1396" s="60" t="s">
        <v>2780</v>
      </c>
      <c r="F1396" s="60" t="s">
        <v>1570</v>
      </c>
      <c r="G1396" s="60"/>
      <c r="H1396" s="60"/>
      <c r="I1396" s="60" t="s">
        <v>2782</v>
      </c>
      <c r="J1396" s="60" t="s">
        <v>4661</v>
      </c>
      <c r="K1396" s="60" t="s">
        <v>28735</v>
      </c>
      <c r="L1396" s="60"/>
      <c r="M1396" s="61"/>
      <c r="N1396" s="61"/>
      <c r="O1396" s="60"/>
      <c r="P1396" s="65"/>
      <c r="Q1396" s="60"/>
      <c r="R1396" s="60"/>
      <c r="S1396" s="60"/>
      <c r="T1396" s="61"/>
      <c r="U1396" s="61"/>
      <c r="V1396" s="61"/>
      <c r="W1396" s="61"/>
      <c r="X1396" s="59"/>
      <c r="Y1396" s="59"/>
      <c r="Z1396" s="59"/>
    </row>
    <row r="1397" spans="1:26" s="21" customFormat="1" ht="24">
      <c r="A1397" s="60">
        <v>1391</v>
      </c>
      <c r="B1397" s="60" t="s">
        <v>40</v>
      </c>
      <c r="C1397" s="60" t="s">
        <v>6083</v>
      </c>
      <c r="D1397" s="69"/>
      <c r="E1397" s="60" t="s">
        <v>2784</v>
      </c>
      <c r="F1397" s="60" t="s">
        <v>1570</v>
      </c>
      <c r="G1397" s="60"/>
      <c r="H1397" s="60"/>
      <c r="I1397" s="60" t="s">
        <v>2786</v>
      </c>
      <c r="J1397" s="60" t="s">
        <v>23608</v>
      </c>
      <c r="K1397" s="60" t="s">
        <v>1304</v>
      </c>
      <c r="L1397" s="60"/>
      <c r="M1397" s="61"/>
      <c r="N1397" s="61"/>
      <c r="O1397" s="60"/>
      <c r="P1397" s="60"/>
      <c r="Q1397" s="60"/>
      <c r="R1397" s="60"/>
      <c r="S1397" s="60"/>
      <c r="T1397" s="61"/>
      <c r="U1397" s="61"/>
      <c r="V1397" s="61"/>
      <c r="W1397" s="61"/>
      <c r="X1397" s="59"/>
      <c r="Y1397" s="59"/>
      <c r="Z1397" s="59"/>
    </row>
    <row r="1398" spans="1:26" s="21" customFormat="1" ht="24">
      <c r="A1398" s="60">
        <v>1392</v>
      </c>
      <c r="B1398" s="60" t="s">
        <v>40</v>
      </c>
      <c r="C1398" s="60" t="s">
        <v>6083</v>
      </c>
      <c r="D1398" s="69"/>
      <c r="E1398" s="60" t="s">
        <v>2787</v>
      </c>
      <c r="F1398" s="60" t="s">
        <v>1570</v>
      </c>
      <c r="G1398" s="60"/>
      <c r="H1398" s="60"/>
      <c r="I1398" s="60" t="s">
        <v>2384</v>
      </c>
      <c r="J1398" s="60" t="s">
        <v>23608</v>
      </c>
      <c r="K1398" s="60" t="s">
        <v>28736</v>
      </c>
      <c r="L1398" s="60"/>
      <c r="M1398" s="61"/>
      <c r="N1398" s="61"/>
      <c r="O1398" s="60"/>
      <c r="P1398" s="60"/>
      <c r="Q1398" s="60"/>
      <c r="R1398" s="60"/>
      <c r="S1398" s="60"/>
      <c r="T1398" s="61"/>
      <c r="U1398" s="61"/>
      <c r="V1398" s="61"/>
      <c r="W1398" s="61"/>
      <c r="X1398" s="59"/>
      <c r="Y1398" s="59"/>
      <c r="Z1398" s="59"/>
    </row>
    <row r="1399" spans="1:26" s="21" customFormat="1" ht="24">
      <c r="A1399" s="60">
        <v>1393</v>
      </c>
      <c r="B1399" s="60" t="s">
        <v>40</v>
      </c>
      <c r="C1399" s="60" t="s">
        <v>6083</v>
      </c>
      <c r="D1399" s="69"/>
      <c r="E1399" s="60" t="s">
        <v>2789</v>
      </c>
      <c r="F1399" s="60" t="s">
        <v>1570</v>
      </c>
      <c r="G1399" s="60"/>
      <c r="H1399" s="60"/>
      <c r="I1399" s="60" t="s">
        <v>2791</v>
      </c>
      <c r="J1399" s="60" t="s">
        <v>23466</v>
      </c>
      <c r="K1399" s="60" t="s">
        <v>5333</v>
      </c>
      <c r="L1399" s="60"/>
      <c r="M1399" s="61"/>
      <c r="N1399" s="61"/>
      <c r="O1399" s="60"/>
      <c r="P1399" s="60"/>
      <c r="Q1399" s="60"/>
      <c r="R1399" s="60"/>
      <c r="S1399" s="60"/>
      <c r="T1399" s="61"/>
      <c r="U1399" s="61"/>
      <c r="V1399" s="61"/>
      <c r="W1399" s="61"/>
      <c r="X1399" s="59"/>
      <c r="Y1399" s="59"/>
      <c r="Z1399" s="59"/>
    </row>
    <row r="1400" spans="1:26" s="21" customFormat="1" ht="36">
      <c r="A1400" s="60">
        <v>1394</v>
      </c>
      <c r="B1400" s="60" t="s">
        <v>40</v>
      </c>
      <c r="C1400" s="60" t="s">
        <v>6083</v>
      </c>
      <c r="D1400" s="69"/>
      <c r="E1400" s="60" t="s">
        <v>2793</v>
      </c>
      <c r="F1400" s="60" t="s">
        <v>1570</v>
      </c>
      <c r="G1400" s="60"/>
      <c r="H1400" s="60"/>
      <c r="I1400" s="60" t="s">
        <v>2795</v>
      </c>
      <c r="J1400" s="60" t="s">
        <v>23466</v>
      </c>
      <c r="K1400" s="60" t="s">
        <v>28737</v>
      </c>
      <c r="L1400" s="60"/>
      <c r="M1400" s="61"/>
      <c r="N1400" s="61"/>
      <c r="O1400" s="60"/>
      <c r="P1400" s="60"/>
      <c r="Q1400" s="60"/>
      <c r="R1400" s="60"/>
      <c r="S1400" s="60"/>
      <c r="T1400" s="61"/>
      <c r="U1400" s="61"/>
      <c r="V1400" s="61"/>
      <c r="W1400" s="61"/>
      <c r="X1400" s="59"/>
      <c r="Y1400" s="59"/>
      <c r="Z1400" s="59"/>
    </row>
    <row r="1401" spans="1:26" s="21" customFormat="1" ht="24">
      <c r="A1401" s="60">
        <v>1395</v>
      </c>
      <c r="B1401" s="60" t="s">
        <v>40</v>
      </c>
      <c r="C1401" s="60" t="s">
        <v>6083</v>
      </c>
      <c r="D1401" s="69"/>
      <c r="E1401" s="60" t="s">
        <v>2797</v>
      </c>
      <c r="F1401" s="60" t="s">
        <v>1570</v>
      </c>
      <c r="G1401" s="60"/>
      <c r="H1401" s="60"/>
      <c r="I1401" s="60" t="s">
        <v>2705</v>
      </c>
      <c r="J1401" s="60" t="s">
        <v>4661</v>
      </c>
      <c r="K1401" s="60" t="s">
        <v>2798</v>
      </c>
      <c r="L1401" s="60"/>
      <c r="M1401" s="61"/>
      <c r="N1401" s="61"/>
      <c r="O1401" s="60"/>
      <c r="P1401" s="60"/>
      <c r="Q1401" s="60"/>
      <c r="R1401" s="60"/>
      <c r="S1401" s="60"/>
      <c r="T1401" s="61"/>
      <c r="U1401" s="61"/>
      <c r="V1401" s="61"/>
      <c r="W1401" s="61"/>
      <c r="X1401" s="59"/>
      <c r="Y1401" s="59"/>
      <c r="Z1401" s="59"/>
    </row>
    <row r="1402" spans="1:26" s="21" customFormat="1" ht="24">
      <c r="A1402" s="60">
        <v>1396</v>
      </c>
      <c r="B1402" s="60" t="s">
        <v>40</v>
      </c>
      <c r="C1402" s="60" t="s">
        <v>6083</v>
      </c>
      <c r="D1402" s="69"/>
      <c r="E1402" s="60" t="s">
        <v>2799</v>
      </c>
      <c r="F1402" s="60" t="s">
        <v>1570</v>
      </c>
      <c r="G1402" s="60"/>
      <c r="H1402" s="60"/>
      <c r="I1402" s="60" t="s">
        <v>2801</v>
      </c>
      <c r="J1402" s="60" t="s">
        <v>4661</v>
      </c>
      <c r="K1402" s="60" t="s">
        <v>4715</v>
      </c>
      <c r="L1402" s="60"/>
      <c r="M1402" s="61"/>
      <c r="N1402" s="61"/>
      <c r="O1402" s="60"/>
      <c r="P1402" s="60"/>
      <c r="Q1402" s="60"/>
      <c r="R1402" s="60"/>
      <c r="S1402" s="60"/>
      <c r="T1402" s="61"/>
      <c r="U1402" s="61"/>
      <c r="V1402" s="61"/>
      <c r="W1402" s="61"/>
      <c r="X1402" s="59"/>
      <c r="Y1402" s="59"/>
      <c r="Z1402" s="59"/>
    </row>
    <row r="1403" spans="1:26" s="21" customFormat="1" ht="24">
      <c r="A1403" s="60">
        <v>1397</v>
      </c>
      <c r="B1403" s="60" t="s">
        <v>40</v>
      </c>
      <c r="C1403" s="60" t="s">
        <v>6083</v>
      </c>
      <c r="D1403" s="69"/>
      <c r="E1403" s="60" t="s">
        <v>2803</v>
      </c>
      <c r="F1403" s="60" t="s">
        <v>1570</v>
      </c>
      <c r="G1403" s="60"/>
      <c r="H1403" s="60"/>
      <c r="I1403" s="60" t="s">
        <v>2804</v>
      </c>
      <c r="J1403" s="60" t="s">
        <v>4661</v>
      </c>
      <c r="K1403" s="60" t="s">
        <v>4715</v>
      </c>
      <c r="L1403" s="60"/>
      <c r="M1403" s="61"/>
      <c r="N1403" s="61"/>
      <c r="O1403" s="60"/>
      <c r="P1403" s="60"/>
      <c r="Q1403" s="60"/>
      <c r="R1403" s="60"/>
      <c r="S1403" s="60"/>
      <c r="T1403" s="61"/>
      <c r="U1403" s="61"/>
      <c r="V1403" s="61"/>
      <c r="W1403" s="61"/>
      <c r="X1403" s="59"/>
      <c r="Y1403" s="59"/>
      <c r="Z1403" s="59"/>
    </row>
    <row r="1404" spans="1:26" s="21" customFormat="1" ht="24">
      <c r="A1404" s="60">
        <v>1398</v>
      </c>
      <c r="B1404" s="60" t="s">
        <v>40</v>
      </c>
      <c r="C1404" s="60" t="s">
        <v>6083</v>
      </c>
      <c r="D1404" s="69"/>
      <c r="E1404" s="60" t="s">
        <v>2805</v>
      </c>
      <c r="F1404" s="60" t="s">
        <v>1570</v>
      </c>
      <c r="G1404" s="60"/>
      <c r="H1404" s="60"/>
      <c r="I1404" s="60" t="s">
        <v>2804</v>
      </c>
      <c r="J1404" s="60" t="s">
        <v>23466</v>
      </c>
      <c r="K1404" s="60" t="s">
        <v>1132</v>
      </c>
      <c r="L1404" s="60"/>
      <c r="M1404" s="61"/>
      <c r="N1404" s="61"/>
      <c r="O1404" s="60"/>
      <c r="P1404" s="60"/>
      <c r="Q1404" s="60"/>
      <c r="R1404" s="60"/>
      <c r="S1404" s="60"/>
      <c r="T1404" s="61"/>
      <c r="U1404" s="61"/>
      <c r="V1404" s="61"/>
      <c r="W1404" s="61"/>
      <c r="X1404" s="59"/>
      <c r="Y1404" s="59"/>
      <c r="Z1404" s="59"/>
    </row>
    <row r="1405" spans="1:26" s="21" customFormat="1" ht="24">
      <c r="A1405" s="60">
        <v>1399</v>
      </c>
      <c r="B1405" s="60" t="s">
        <v>40</v>
      </c>
      <c r="C1405" s="60" t="s">
        <v>6083</v>
      </c>
      <c r="D1405" s="69"/>
      <c r="E1405" s="60" t="s">
        <v>2806</v>
      </c>
      <c r="F1405" s="60" t="s">
        <v>1570</v>
      </c>
      <c r="G1405" s="60"/>
      <c r="H1405" s="60"/>
      <c r="I1405" s="60" t="s">
        <v>2808</v>
      </c>
      <c r="J1405" s="60" t="s">
        <v>23466</v>
      </c>
      <c r="K1405" s="60" t="s">
        <v>28736</v>
      </c>
      <c r="L1405" s="60"/>
      <c r="M1405" s="61"/>
      <c r="N1405" s="61"/>
      <c r="O1405" s="60"/>
      <c r="P1405" s="65"/>
      <c r="Q1405" s="60"/>
      <c r="R1405" s="60"/>
      <c r="S1405" s="60"/>
      <c r="T1405" s="61"/>
      <c r="U1405" s="61"/>
      <c r="V1405" s="61"/>
      <c r="W1405" s="61"/>
      <c r="X1405" s="59"/>
      <c r="Y1405" s="59"/>
      <c r="Z1405" s="59"/>
    </row>
    <row r="1406" spans="1:26" s="21" customFormat="1" ht="24">
      <c r="A1406" s="60">
        <v>1400</v>
      </c>
      <c r="B1406" s="60" t="s">
        <v>40</v>
      </c>
      <c r="C1406" s="60" t="s">
        <v>6083</v>
      </c>
      <c r="D1406" s="69"/>
      <c r="E1406" s="60" t="s">
        <v>2809</v>
      </c>
      <c r="F1406" s="60" t="s">
        <v>1570</v>
      </c>
      <c r="G1406" s="60"/>
      <c r="H1406" s="60"/>
      <c r="I1406" s="60" t="s">
        <v>2795</v>
      </c>
      <c r="J1406" s="60" t="s">
        <v>23466</v>
      </c>
      <c r="K1406" s="60" t="s">
        <v>28738</v>
      </c>
      <c r="L1406" s="60"/>
      <c r="M1406" s="61"/>
      <c r="N1406" s="61"/>
      <c r="O1406" s="60"/>
      <c r="P1406" s="60"/>
      <c r="Q1406" s="60"/>
      <c r="R1406" s="60"/>
      <c r="S1406" s="60"/>
      <c r="T1406" s="61"/>
      <c r="U1406" s="61"/>
      <c r="V1406" s="61"/>
      <c r="W1406" s="61"/>
      <c r="X1406" s="59"/>
      <c r="Y1406" s="59"/>
      <c r="Z1406" s="59"/>
    </row>
    <row r="1407" spans="1:26" s="21" customFormat="1" ht="36">
      <c r="A1407" s="60">
        <v>1401</v>
      </c>
      <c r="B1407" s="60" t="s">
        <v>40</v>
      </c>
      <c r="C1407" s="60" t="s">
        <v>6083</v>
      </c>
      <c r="D1407" s="69"/>
      <c r="E1407" s="60" t="s">
        <v>2811</v>
      </c>
      <c r="F1407" s="60" t="s">
        <v>1570</v>
      </c>
      <c r="G1407" s="60"/>
      <c r="H1407" s="60"/>
      <c r="I1407" s="60" t="s">
        <v>2813</v>
      </c>
      <c r="J1407" s="60" t="s">
        <v>23608</v>
      </c>
      <c r="K1407" s="60" t="s">
        <v>28739</v>
      </c>
      <c r="L1407" s="60"/>
      <c r="M1407" s="61"/>
      <c r="N1407" s="61"/>
      <c r="O1407" s="60"/>
      <c r="P1407" s="60"/>
      <c r="Q1407" s="60"/>
      <c r="R1407" s="60"/>
      <c r="S1407" s="60"/>
      <c r="T1407" s="61"/>
      <c r="U1407" s="61"/>
      <c r="V1407" s="61"/>
      <c r="W1407" s="61"/>
      <c r="X1407" s="59"/>
      <c r="Y1407" s="59"/>
      <c r="Z1407" s="59"/>
    </row>
    <row r="1408" spans="1:26" s="21" customFormat="1" ht="24">
      <c r="A1408" s="60">
        <v>1402</v>
      </c>
      <c r="B1408" s="60" t="s">
        <v>40</v>
      </c>
      <c r="C1408" s="60" t="s">
        <v>6083</v>
      </c>
      <c r="D1408" s="69"/>
      <c r="E1408" s="60" t="s">
        <v>2815</v>
      </c>
      <c r="F1408" s="60" t="s">
        <v>1570</v>
      </c>
      <c r="G1408" s="60"/>
      <c r="H1408" s="60"/>
      <c r="I1408" s="60" t="s">
        <v>2816</v>
      </c>
      <c r="J1408" s="60" t="s">
        <v>4661</v>
      </c>
      <c r="K1408" s="60" t="s">
        <v>28740</v>
      </c>
      <c r="L1408" s="60"/>
      <c r="M1408" s="61"/>
      <c r="N1408" s="61"/>
      <c r="O1408" s="60"/>
      <c r="P1408" s="60"/>
      <c r="Q1408" s="60"/>
      <c r="R1408" s="60"/>
      <c r="S1408" s="60"/>
      <c r="T1408" s="61"/>
      <c r="U1408" s="61"/>
      <c r="V1408" s="61"/>
      <c r="W1408" s="61"/>
      <c r="X1408" s="59"/>
      <c r="Y1408" s="59"/>
      <c r="Z1408" s="59"/>
    </row>
    <row r="1409" spans="1:26" s="21" customFormat="1" ht="24">
      <c r="A1409" s="60">
        <v>1403</v>
      </c>
      <c r="B1409" s="60" t="s">
        <v>40</v>
      </c>
      <c r="C1409" s="60" t="s">
        <v>6083</v>
      </c>
      <c r="D1409" s="69"/>
      <c r="E1409" s="60" t="s">
        <v>2818</v>
      </c>
      <c r="F1409" s="60" t="s">
        <v>1570</v>
      </c>
      <c r="G1409" s="60"/>
      <c r="H1409" s="60"/>
      <c r="I1409" s="60" t="s">
        <v>2820</v>
      </c>
      <c r="J1409" s="60" t="s">
        <v>4661</v>
      </c>
      <c r="K1409" s="60" t="s">
        <v>28732</v>
      </c>
      <c r="L1409" s="60"/>
      <c r="M1409" s="61"/>
      <c r="N1409" s="61"/>
      <c r="O1409" s="60"/>
      <c r="P1409" s="60"/>
      <c r="Q1409" s="60"/>
      <c r="R1409" s="60"/>
      <c r="S1409" s="60"/>
      <c r="T1409" s="61"/>
      <c r="U1409" s="61"/>
      <c r="V1409" s="61"/>
      <c r="W1409" s="61"/>
      <c r="X1409" s="59"/>
      <c r="Y1409" s="59"/>
      <c r="Z1409" s="59"/>
    </row>
    <row r="1410" spans="1:26" s="21" customFormat="1" ht="96">
      <c r="A1410" s="60">
        <v>1404</v>
      </c>
      <c r="B1410" s="60" t="s">
        <v>40</v>
      </c>
      <c r="C1410" s="60" t="s">
        <v>6083</v>
      </c>
      <c r="D1410" s="69"/>
      <c r="E1410" s="60" t="s">
        <v>2821</v>
      </c>
      <c r="F1410" s="60" t="s">
        <v>1570</v>
      </c>
      <c r="G1410" s="60"/>
      <c r="H1410" s="60"/>
      <c r="I1410" s="60" t="s">
        <v>2823</v>
      </c>
      <c r="J1410" s="60" t="s">
        <v>4661</v>
      </c>
      <c r="K1410" s="60" t="s">
        <v>28741</v>
      </c>
      <c r="L1410" s="60"/>
      <c r="M1410" s="61"/>
      <c r="N1410" s="61"/>
      <c r="O1410" s="60"/>
      <c r="P1410" s="60"/>
      <c r="Q1410" s="60"/>
      <c r="R1410" s="60"/>
      <c r="S1410" s="60"/>
      <c r="T1410" s="61"/>
      <c r="U1410" s="61"/>
      <c r="V1410" s="61"/>
      <c r="W1410" s="61"/>
      <c r="X1410" s="59"/>
      <c r="Y1410" s="59"/>
      <c r="Z1410" s="59"/>
    </row>
    <row r="1411" spans="1:26" s="21" customFormat="1" ht="60">
      <c r="A1411" s="60">
        <v>1405</v>
      </c>
      <c r="B1411" s="60" t="s">
        <v>40</v>
      </c>
      <c r="C1411" s="60" t="s">
        <v>6083</v>
      </c>
      <c r="D1411" s="69"/>
      <c r="E1411" s="60" t="s">
        <v>2825</v>
      </c>
      <c r="F1411" s="60" t="s">
        <v>1570</v>
      </c>
      <c r="G1411" s="60" t="s">
        <v>2826</v>
      </c>
      <c r="H1411" s="60">
        <v>3115286089</v>
      </c>
      <c r="I1411" s="60" t="s">
        <v>2827</v>
      </c>
      <c r="J1411" s="60" t="s">
        <v>23466</v>
      </c>
      <c r="K1411" s="60" t="s">
        <v>28742</v>
      </c>
      <c r="L1411" s="60"/>
      <c r="M1411" s="61"/>
      <c r="N1411" s="61"/>
      <c r="O1411" s="60"/>
      <c r="P1411" s="60"/>
      <c r="Q1411" s="60"/>
      <c r="R1411" s="60"/>
      <c r="S1411" s="60"/>
      <c r="T1411" s="61"/>
      <c r="U1411" s="61"/>
      <c r="V1411" s="61"/>
      <c r="W1411" s="61"/>
      <c r="X1411" s="59"/>
      <c r="Y1411" s="59"/>
      <c r="Z1411" s="59"/>
    </row>
    <row r="1412" spans="1:26" s="21" customFormat="1" ht="36">
      <c r="A1412" s="60">
        <v>1406</v>
      </c>
      <c r="B1412" s="60" t="s">
        <v>40</v>
      </c>
      <c r="C1412" s="60" t="s">
        <v>6083</v>
      </c>
      <c r="D1412" s="69"/>
      <c r="E1412" s="60" t="s">
        <v>2829</v>
      </c>
      <c r="F1412" s="60" t="s">
        <v>1570</v>
      </c>
      <c r="G1412" s="60"/>
      <c r="H1412" s="60"/>
      <c r="I1412" s="60" t="s">
        <v>2831</v>
      </c>
      <c r="J1412" s="60" t="s">
        <v>23466</v>
      </c>
      <c r="K1412" s="60" t="s">
        <v>28743</v>
      </c>
      <c r="L1412" s="60"/>
      <c r="M1412" s="61"/>
      <c r="N1412" s="61"/>
      <c r="O1412" s="60"/>
      <c r="P1412" s="60"/>
      <c r="Q1412" s="60"/>
      <c r="R1412" s="60"/>
      <c r="S1412" s="60"/>
      <c r="T1412" s="61"/>
      <c r="U1412" s="61"/>
      <c r="V1412" s="61"/>
      <c r="W1412" s="61"/>
      <c r="X1412" s="59"/>
      <c r="Y1412" s="59"/>
      <c r="Z1412" s="59"/>
    </row>
    <row r="1413" spans="1:26" s="21" customFormat="1" ht="24">
      <c r="A1413" s="60">
        <v>1407</v>
      </c>
      <c r="B1413" s="60" t="s">
        <v>40</v>
      </c>
      <c r="C1413" s="60" t="s">
        <v>6083</v>
      </c>
      <c r="D1413" s="69"/>
      <c r="E1413" s="60" t="s">
        <v>2833</v>
      </c>
      <c r="F1413" s="60" t="s">
        <v>1570</v>
      </c>
      <c r="G1413" s="60"/>
      <c r="H1413" s="60"/>
      <c r="I1413" s="60" t="s">
        <v>2835</v>
      </c>
      <c r="J1413" s="60" t="s">
        <v>28438</v>
      </c>
      <c r="K1413" s="60" t="s">
        <v>4235</v>
      </c>
      <c r="L1413" s="60"/>
      <c r="M1413" s="61"/>
      <c r="N1413" s="61"/>
      <c r="O1413" s="60"/>
      <c r="P1413" s="60"/>
      <c r="Q1413" s="60"/>
      <c r="R1413" s="60"/>
      <c r="S1413" s="60"/>
      <c r="T1413" s="61"/>
      <c r="U1413" s="61"/>
      <c r="V1413" s="61"/>
      <c r="W1413" s="61"/>
      <c r="X1413" s="59"/>
      <c r="Y1413" s="59"/>
      <c r="Z1413" s="59"/>
    </row>
    <row r="1414" spans="1:26" s="21" customFormat="1" ht="24">
      <c r="A1414" s="60">
        <v>1408</v>
      </c>
      <c r="B1414" s="60" t="s">
        <v>40</v>
      </c>
      <c r="C1414" s="60" t="s">
        <v>6083</v>
      </c>
      <c r="D1414" s="69"/>
      <c r="E1414" s="60" t="s">
        <v>2836</v>
      </c>
      <c r="F1414" s="60" t="s">
        <v>1570</v>
      </c>
      <c r="G1414" s="60"/>
      <c r="H1414" s="60"/>
      <c r="I1414" s="60" t="s">
        <v>2838</v>
      </c>
      <c r="J1414" s="60" t="s">
        <v>23466</v>
      </c>
      <c r="K1414" s="60" t="s">
        <v>4369</v>
      </c>
      <c r="L1414" s="60"/>
      <c r="M1414" s="61"/>
      <c r="N1414" s="61"/>
      <c r="O1414" s="60"/>
      <c r="P1414" s="60"/>
      <c r="Q1414" s="60"/>
      <c r="R1414" s="60"/>
      <c r="S1414" s="60"/>
      <c r="T1414" s="61"/>
      <c r="U1414" s="61"/>
      <c r="V1414" s="61"/>
      <c r="W1414" s="61"/>
      <c r="X1414" s="59"/>
      <c r="Y1414" s="59"/>
      <c r="Z1414" s="59"/>
    </row>
    <row r="1415" spans="1:26" s="21" customFormat="1" ht="24">
      <c r="A1415" s="60">
        <v>1409</v>
      </c>
      <c r="B1415" s="60" t="s">
        <v>40</v>
      </c>
      <c r="C1415" s="60" t="s">
        <v>6083</v>
      </c>
      <c r="D1415" s="69"/>
      <c r="E1415" s="60" t="s">
        <v>2840</v>
      </c>
      <c r="F1415" s="60" t="s">
        <v>1570</v>
      </c>
      <c r="G1415" s="60"/>
      <c r="H1415" s="60"/>
      <c r="I1415" s="60" t="s">
        <v>2842</v>
      </c>
      <c r="J1415" s="60" t="s">
        <v>4661</v>
      </c>
      <c r="K1415" s="60" t="s">
        <v>28744</v>
      </c>
      <c r="L1415" s="60"/>
      <c r="M1415" s="61"/>
      <c r="N1415" s="61"/>
      <c r="O1415" s="60"/>
      <c r="P1415" s="60"/>
      <c r="Q1415" s="60"/>
      <c r="R1415" s="60"/>
      <c r="S1415" s="60"/>
      <c r="T1415" s="61"/>
      <c r="U1415" s="61"/>
      <c r="V1415" s="61"/>
      <c r="W1415" s="61"/>
      <c r="X1415" s="59"/>
      <c r="Y1415" s="59"/>
      <c r="Z1415" s="59"/>
    </row>
    <row r="1416" spans="1:26" s="21" customFormat="1" ht="24">
      <c r="A1416" s="60">
        <v>1410</v>
      </c>
      <c r="B1416" s="60" t="s">
        <v>40</v>
      </c>
      <c r="C1416" s="60" t="s">
        <v>6083</v>
      </c>
      <c r="D1416" s="69"/>
      <c r="E1416" s="60" t="s">
        <v>2845</v>
      </c>
      <c r="F1416" s="60" t="s">
        <v>1570</v>
      </c>
      <c r="G1416" s="60"/>
      <c r="H1416" s="60"/>
      <c r="I1416" s="60" t="s">
        <v>2847</v>
      </c>
      <c r="J1416" s="60" t="s">
        <v>4661</v>
      </c>
      <c r="K1416" s="60" t="s">
        <v>6732</v>
      </c>
      <c r="L1416" s="60"/>
      <c r="M1416" s="61"/>
      <c r="N1416" s="61"/>
      <c r="O1416" s="60"/>
      <c r="P1416" s="60"/>
      <c r="Q1416" s="60"/>
      <c r="R1416" s="60"/>
      <c r="S1416" s="60"/>
      <c r="T1416" s="61"/>
      <c r="U1416" s="61"/>
      <c r="V1416" s="61"/>
      <c r="W1416" s="61"/>
      <c r="X1416" s="59"/>
      <c r="Y1416" s="59"/>
      <c r="Z1416" s="59"/>
    </row>
    <row r="1417" spans="1:26" s="21" customFormat="1" ht="24">
      <c r="A1417" s="60">
        <v>1411</v>
      </c>
      <c r="B1417" s="60" t="s">
        <v>40</v>
      </c>
      <c r="C1417" s="60" t="s">
        <v>6083</v>
      </c>
      <c r="D1417" s="69"/>
      <c r="E1417" s="60" t="s">
        <v>2849</v>
      </c>
      <c r="F1417" s="60" t="s">
        <v>1570</v>
      </c>
      <c r="G1417" s="60"/>
      <c r="H1417" s="60"/>
      <c r="I1417" s="60" t="s">
        <v>2851</v>
      </c>
      <c r="J1417" s="60" t="s">
        <v>28439</v>
      </c>
      <c r="K1417" s="60" t="s">
        <v>4830</v>
      </c>
      <c r="L1417" s="60"/>
      <c r="M1417" s="61"/>
      <c r="N1417" s="61"/>
      <c r="O1417" s="60"/>
      <c r="P1417" s="60"/>
      <c r="Q1417" s="60"/>
      <c r="R1417" s="60"/>
      <c r="S1417" s="60"/>
      <c r="T1417" s="61"/>
      <c r="U1417" s="61"/>
      <c r="V1417" s="61"/>
      <c r="W1417" s="61"/>
      <c r="X1417" s="59"/>
      <c r="Y1417" s="59"/>
      <c r="Z1417" s="59"/>
    </row>
    <row r="1418" spans="1:26" s="21" customFormat="1" ht="24">
      <c r="A1418" s="60">
        <v>1412</v>
      </c>
      <c r="B1418" s="60" t="s">
        <v>40</v>
      </c>
      <c r="C1418" s="60" t="s">
        <v>6083</v>
      </c>
      <c r="D1418" s="69"/>
      <c r="E1418" s="60" t="s">
        <v>2853</v>
      </c>
      <c r="F1418" s="60" t="s">
        <v>1570</v>
      </c>
      <c r="G1418" s="60"/>
      <c r="H1418" s="60"/>
      <c r="I1418" s="60" t="s">
        <v>2855</v>
      </c>
      <c r="J1418" s="60" t="s">
        <v>23466</v>
      </c>
      <c r="K1418" s="60" t="s">
        <v>28745</v>
      </c>
      <c r="L1418" s="60"/>
      <c r="M1418" s="61"/>
      <c r="N1418" s="61"/>
      <c r="O1418" s="60"/>
      <c r="P1418" s="60"/>
      <c r="Q1418" s="60"/>
      <c r="R1418" s="60"/>
      <c r="S1418" s="60"/>
      <c r="T1418" s="61"/>
      <c r="U1418" s="61"/>
      <c r="V1418" s="61"/>
      <c r="W1418" s="61"/>
      <c r="X1418" s="59"/>
      <c r="Y1418" s="59"/>
      <c r="Z1418" s="66"/>
    </row>
    <row r="1419" spans="1:26" s="21" customFormat="1" ht="24">
      <c r="A1419" s="60">
        <v>1413</v>
      </c>
      <c r="B1419" s="60" t="s">
        <v>40</v>
      </c>
      <c r="C1419" s="60" t="s">
        <v>6083</v>
      </c>
      <c r="D1419" s="69"/>
      <c r="E1419" s="60" t="s">
        <v>2857</v>
      </c>
      <c r="F1419" s="60" t="s">
        <v>1570</v>
      </c>
      <c r="G1419" s="60"/>
      <c r="H1419" s="60"/>
      <c r="I1419" s="60" t="s">
        <v>2859</v>
      </c>
      <c r="J1419" s="60" t="s">
        <v>4661</v>
      </c>
      <c r="K1419" s="60" t="s">
        <v>5079</v>
      </c>
      <c r="L1419" s="60"/>
      <c r="M1419" s="61"/>
      <c r="N1419" s="61"/>
      <c r="O1419" s="60"/>
      <c r="P1419" s="60"/>
      <c r="Q1419" s="60"/>
      <c r="R1419" s="60"/>
      <c r="S1419" s="60"/>
      <c r="T1419" s="61"/>
      <c r="U1419" s="61"/>
      <c r="V1419" s="61"/>
      <c r="W1419" s="61"/>
      <c r="X1419" s="59"/>
      <c r="Y1419" s="59"/>
      <c r="Z1419" s="59"/>
    </row>
    <row r="1420" spans="1:26" s="21" customFormat="1" ht="24">
      <c r="A1420" s="60">
        <v>1414</v>
      </c>
      <c r="B1420" s="60" t="s">
        <v>40</v>
      </c>
      <c r="C1420" s="60" t="s">
        <v>6083</v>
      </c>
      <c r="D1420" s="69"/>
      <c r="E1420" s="60" t="s">
        <v>2861</v>
      </c>
      <c r="F1420" s="60" t="s">
        <v>1570</v>
      </c>
      <c r="G1420" s="60"/>
      <c r="H1420" s="60"/>
      <c r="I1420" s="60" t="s">
        <v>2863</v>
      </c>
      <c r="J1420" s="60" t="s">
        <v>4661</v>
      </c>
      <c r="K1420" s="60" t="s">
        <v>67</v>
      </c>
      <c r="L1420" s="60"/>
      <c r="M1420" s="61"/>
      <c r="N1420" s="61"/>
      <c r="O1420" s="60"/>
      <c r="P1420" s="60"/>
      <c r="Q1420" s="60"/>
      <c r="R1420" s="60"/>
      <c r="S1420" s="60"/>
      <c r="T1420" s="61"/>
      <c r="U1420" s="61"/>
      <c r="V1420" s="61"/>
      <c r="W1420" s="61"/>
      <c r="X1420" s="59"/>
      <c r="Y1420" s="59"/>
      <c r="Z1420" s="59"/>
    </row>
    <row r="1421" spans="1:26" s="21" customFormat="1" ht="24">
      <c r="A1421" s="60">
        <v>1415</v>
      </c>
      <c r="B1421" s="60" t="s">
        <v>40</v>
      </c>
      <c r="C1421" s="60" t="s">
        <v>6083</v>
      </c>
      <c r="D1421" s="69"/>
      <c r="E1421" s="60" t="s">
        <v>2864</v>
      </c>
      <c r="F1421" s="60" t="s">
        <v>1570</v>
      </c>
      <c r="G1421" s="60"/>
      <c r="H1421" s="60"/>
      <c r="I1421" s="60" t="s">
        <v>2866</v>
      </c>
      <c r="J1421" s="60" t="s">
        <v>23608</v>
      </c>
      <c r="K1421" s="60" t="s">
        <v>28746</v>
      </c>
      <c r="L1421" s="60"/>
      <c r="M1421" s="61"/>
      <c r="N1421" s="61"/>
      <c r="O1421" s="60"/>
      <c r="P1421" s="60"/>
      <c r="Q1421" s="60"/>
      <c r="R1421" s="60"/>
      <c r="S1421" s="60"/>
      <c r="T1421" s="61"/>
      <c r="U1421" s="61"/>
      <c r="V1421" s="61"/>
      <c r="W1421" s="61"/>
      <c r="X1421" s="59"/>
      <c r="Y1421" s="59"/>
      <c r="Z1421" s="59"/>
    </row>
    <row r="1422" spans="1:26" s="21" customFormat="1" ht="60">
      <c r="A1422" s="60">
        <v>1416</v>
      </c>
      <c r="B1422" s="60" t="s">
        <v>40</v>
      </c>
      <c r="C1422" s="60" t="s">
        <v>6083</v>
      </c>
      <c r="D1422" s="69"/>
      <c r="E1422" s="60" t="s">
        <v>2868</v>
      </c>
      <c r="F1422" s="60" t="s">
        <v>1570</v>
      </c>
      <c r="G1422" s="60"/>
      <c r="H1422" s="60"/>
      <c r="I1422" s="60" t="s">
        <v>2870</v>
      </c>
      <c r="J1422" s="60" t="s">
        <v>4661</v>
      </c>
      <c r="K1422" s="60" t="s">
        <v>28747</v>
      </c>
      <c r="L1422" s="60"/>
      <c r="M1422" s="61"/>
      <c r="N1422" s="61"/>
      <c r="O1422" s="60"/>
      <c r="P1422" s="60"/>
      <c r="Q1422" s="60"/>
      <c r="R1422" s="60"/>
      <c r="S1422" s="60"/>
      <c r="T1422" s="61"/>
      <c r="U1422" s="61"/>
      <c r="V1422" s="61"/>
      <c r="W1422" s="61"/>
      <c r="X1422" s="59"/>
      <c r="Y1422" s="59"/>
      <c r="Z1422" s="59"/>
    </row>
    <row r="1423" spans="1:26" s="21" customFormat="1" ht="24">
      <c r="A1423" s="60">
        <v>1417</v>
      </c>
      <c r="B1423" s="60" t="s">
        <v>40</v>
      </c>
      <c r="C1423" s="60" t="s">
        <v>6083</v>
      </c>
      <c r="D1423" s="69"/>
      <c r="E1423" s="60" t="s">
        <v>2872</v>
      </c>
      <c r="F1423" s="60" t="s">
        <v>1570</v>
      </c>
      <c r="G1423" s="60"/>
      <c r="H1423" s="60"/>
      <c r="I1423" s="60" t="s">
        <v>2874</v>
      </c>
      <c r="J1423" s="60" t="s">
        <v>4661</v>
      </c>
      <c r="K1423" s="60" t="s">
        <v>4705</v>
      </c>
      <c r="L1423" s="60"/>
      <c r="M1423" s="61"/>
      <c r="N1423" s="61"/>
      <c r="O1423" s="60"/>
      <c r="P1423" s="60"/>
      <c r="Q1423" s="60"/>
      <c r="R1423" s="60"/>
      <c r="S1423" s="60"/>
      <c r="T1423" s="61"/>
      <c r="U1423" s="61"/>
      <c r="V1423" s="61"/>
      <c r="W1423" s="61"/>
      <c r="X1423" s="59"/>
      <c r="Y1423" s="59"/>
      <c r="Z1423" s="59"/>
    </row>
    <row r="1424" spans="1:26" s="21" customFormat="1" ht="24">
      <c r="A1424" s="60">
        <v>1418</v>
      </c>
      <c r="B1424" s="60" t="s">
        <v>40</v>
      </c>
      <c r="C1424" s="60" t="s">
        <v>6083</v>
      </c>
      <c r="D1424" s="69"/>
      <c r="E1424" s="60" t="s">
        <v>2877</v>
      </c>
      <c r="F1424" s="60" t="s">
        <v>1570</v>
      </c>
      <c r="G1424" s="60"/>
      <c r="H1424" s="60"/>
      <c r="I1424" s="60" t="s">
        <v>2878</v>
      </c>
      <c r="J1424" s="60" t="s">
        <v>23608</v>
      </c>
      <c r="K1424" s="60" t="s">
        <v>28746</v>
      </c>
      <c r="L1424" s="60"/>
      <c r="M1424" s="61"/>
      <c r="N1424" s="61"/>
      <c r="O1424" s="60"/>
      <c r="P1424" s="60"/>
      <c r="Q1424" s="60"/>
      <c r="R1424" s="60"/>
      <c r="S1424" s="60"/>
      <c r="T1424" s="61"/>
      <c r="U1424" s="61"/>
      <c r="V1424" s="61"/>
      <c r="W1424" s="61"/>
      <c r="X1424" s="59"/>
      <c r="Y1424" s="59"/>
      <c r="Z1424" s="59"/>
    </row>
    <row r="1425" spans="1:26" s="21" customFormat="1" ht="24">
      <c r="A1425" s="60">
        <v>1419</v>
      </c>
      <c r="B1425" s="60" t="s">
        <v>40</v>
      </c>
      <c r="C1425" s="60" t="s">
        <v>6083</v>
      </c>
      <c r="D1425" s="69"/>
      <c r="E1425" s="60" t="s">
        <v>2879</v>
      </c>
      <c r="F1425" s="60" t="s">
        <v>1570</v>
      </c>
      <c r="G1425" s="60"/>
      <c r="H1425" s="60"/>
      <c r="I1425" s="60" t="s">
        <v>2881</v>
      </c>
      <c r="J1425" s="60" t="s">
        <v>23381</v>
      </c>
      <c r="K1425" s="60" t="s">
        <v>4830</v>
      </c>
      <c r="L1425" s="60"/>
      <c r="M1425" s="61"/>
      <c r="N1425" s="61"/>
      <c r="O1425" s="60"/>
      <c r="P1425" s="60"/>
      <c r="Q1425" s="60"/>
      <c r="R1425" s="60"/>
      <c r="S1425" s="60"/>
      <c r="T1425" s="61"/>
      <c r="U1425" s="61"/>
      <c r="V1425" s="61"/>
      <c r="W1425" s="61"/>
      <c r="X1425" s="59"/>
      <c r="Y1425" s="59"/>
      <c r="Z1425" s="59"/>
    </row>
    <row r="1426" spans="1:26" s="21" customFormat="1" ht="24">
      <c r="A1426" s="60">
        <v>1420</v>
      </c>
      <c r="B1426" s="60" t="s">
        <v>40</v>
      </c>
      <c r="C1426" s="60" t="s">
        <v>6083</v>
      </c>
      <c r="D1426" s="69"/>
      <c r="E1426" s="60" t="s">
        <v>2882</v>
      </c>
      <c r="F1426" s="60" t="s">
        <v>1570</v>
      </c>
      <c r="G1426" s="60"/>
      <c r="H1426" s="60"/>
      <c r="I1426" s="60" t="s">
        <v>2884</v>
      </c>
      <c r="J1426" s="60" t="s">
        <v>4661</v>
      </c>
      <c r="K1426" s="60" t="s">
        <v>4010</v>
      </c>
      <c r="L1426" s="60"/>
      <c r="M1426" s="61"/>
      <c r="N1426" s="61"/>
      <c r="O1426" s="60"/>
      <c r="P1426" s="60"/>
      <c r="Q1426" s="60"/>
      <c r="R1426" s="60"/>
      <c r="S1426" s="60"/>
      <c r="T1426" s="61"/>
      <c r="U1426" s="61"/>
      <c r="V1426" s="61"/>
      <c r="W1426" s="61"/>
      <c r="X1426" s="59"/>
      <c r="Y1426" s="59"/>
      <c r="Z1426" s="59"/>
    </row>
    <row r="1427" spans="1:26" s="21" customFormat="1" ht="24">
      <c r="A1427" s="60">
        <v>1421</v>
      </c>
      <c r="B1427" s="60" t="s">
        <v>40</v>
      </c>
      <c r="C1427" s="60" t="s">
        <v>6083</v>
      </c>
      <c r="D1427" s="69"/>
      <c r="E1427" s="60" t="s">
        <v>2885</v>
      </c>
      <c r="F1427" s="60" t="s">
        <v>1570</v>
      </c>
      <c r="G1427" s="60"/>
      <c r="H1427" s="60"/>
      <c r="I1427" s="60" t="s">
        <v>2887</v>
      </c>
      <c r="J1427" s="60" t="s">
        <v>23608</v>
      </c>
      <c r="K1427" s="60" t="s">
        <v>229</v>
      </c>
      <c r="L1427" s="60"/>
      <c r="M1427" s="61"/>
      <c r="N1427" s="61"/>
      <c r="O1427" s="60"/>
      <c r="P1427" s="60"/>
      <c r="Q1427" s="60"/>
      <c r="R1427" s="60"/>
      <c r="S1427" s="60"/>
      <c r="T1427" s="61"/>
      <c r="U1427" s="61"/>
      <c r="V1427" s="61"/>
      <c r="W1427" s="61"/>
      <c r="X1427" s="59"/>
      <c r="Y1427" s="59"/>
      <c r="Z1427" s="59"/>
    </row>
    <row r="1428" spans="1:26" s="21" customFormat="1" ht="24">
      <c r="A1428" s="60">
        <v>1422</v>
      </c>
      <c r="B1428" s="60" t="s">
        <v>40</v>
      </c>
      <c r="C1428" s="60" t="s">
        <v>6083</v>
      </c>
      <c r="D1428" s="69"/>
      <c r="E1428" s="60" t="s">
        <v>2888</v>
      </c>
      <c r="F1428" s="60" t="s">
        <v>1570</v>
      </c>
      <c r="G1428" s="60"/>
      <c r="H1428" s="60"/>
      <c r="I1428" s="60" t="s">
        <v>2890</v>
      </c>
      <c r="J1428" s="60" t="s">
        <v>28439</v>
      </c>
      <c r="K1428" s="60" t="s">
        <v>28746</v>
      </c>
      <c r="L1428" s="60"/>
      <c r="M1428" s="61"/>
      <c r="N1428" s="61"/>
      <c r="O1428" s="60"/>
      <c r="P1428" s="65"/>
      <c r="Q1428" s="60"/>
      <c r="R1428" s="60"/>
      <c r="S1428" s="60"/>
      <c r="T1428" s="61"/>
      <c r="U1428" s="61"/>
      <c r="V1428" s="61"/>
      <c r="W1428" s="61"/>
      <c r="X1428" s="59"/>
      <c r="Y1428" s="59"/>
      <c r="Z1428" s="59"/>
    </row>
    <row r="1429" spans="1:26" s="21" customFormat="1" ht="24">
      <c r="A1429" s="60">
        <v>1423</v>
      </c>
      <c r="B1429" s="60" t="s">
        <v>40</v>
      </c>
      <c r="C1429" s="60" t="s">
        <v>6083</v>
      </c>
      <c r="D1429" s="69"/>
      <c r="E1429" s="60" t="s">
        <v>2891</v>
      </c>
      <c r="F1429" s="60" t="s">
        <v>1570</v>
      </c>
      <c r="G1429" s="60"/>
      <c r="H1429" s="60"/>
      <c r="I1429" s="60" t="s">
        <v>2893</v>
      </c>
      <c r="J1429" s="60" t="s">
        <v>23466</v>
      </c>
      <c r="K1429" s="60" t="s">
        <v>6732</v>
      </c>
      <c r="L1429" s="60"/>
      <c r="M1429" s="61"/>
      <c r="N1429" s="61"/>
      <c r="O1429" s="60"/>
      <c r="P1429" s="60"/>
      <c r="Q1429" s="60"/>
      <c r="R1429" s="60"/>
      <c r="S1429" s="60"/>
      <c r="T1429" s="61"/>
      <c r="U1429" s="61"/>
      <c r="V1429" s="61"/>
      <c r="W1429" s="61"/>
      <c r="X1429" s="59"/>
      <c r="Y1429" s="59"/>
      <c r="Z1429" s="59"/>
    </row>
    <row r="1430" spans="1:26" s="21" customFormat="1" ht="24">
      <c r="A1430" s="60">
        <v>1424</v>
      </c>
      <c r="B1430" s="60" t="s">
        <v>40</v>
      </c>
      <c r="C1430" s="60" t="s">
        <v>6083</v>
      </c>
      <c r="D1430" s="69"/>
      <c r="E1430" s="60" t="s">
        <v>2894</v>
      </c>
      <c r="F1430" s="60" t="s">
        <v>1570</v>
      </c>
      <c r="G1430" s="60"/>
      <c r="H1430" s="60"/>
      <c r="I1430" s="60" t="s">
        <v>2896</v>
      </c>
      <c r="J1430" s="60" t="s">
        <v>4661</v>
      </c>
      <c r="K1430" s="60" t="s">
        <v>6732</v>
      </c>
      <c r="L1430" s="60"/>
      <c r="M1430" s="61"/>
      <c r="N1430" s="61"/>
      <c r="O1430" s="60"/>
      <c r="P1430" s="60"/>
      <c r="Q1430" s="60"/>
      <c r="R1430" s="60"/>
      <c r="S1430" s="60"/>
      <c r="T1430" s="61"/>
      <c r="U1430" s="61"/>
      <c r="V1430" s="61"/>
      <c r="W1430" s="61"/>
      <c r="X1430" s="59"/>
      <c r="Y1430" s="59"/>
      <c r="Z1430" s="59"/>
    </row>
    <row r="1431" spans="1:26" s="21" customFormat="1" ht="36">
      <c r="A1431" s="60">
        <v>1425</v>
      </c>
      <c r="B1431" s="60" t="s">
        <v>40</v>
      </c>
      <c r="C1431" s="60" t="s">
        <v>6083</v>
      </c>
      <c r="D1431" s="69"/>
      <c r="E1431" s="60" t="s">
        <v>2897</v>
      </c>
      <c r="F1431" s="60" t="s">
        <v>1570</v>
      </c>
      <c r="G1431" s="60"/>
      <c r="H1431" s="60"/>
      <c r="I1431" s="60" t="s">
        <v>2899</v>
      </c>
      <c r="J1431" s="60" t="s">
        <v>23608</v>
      </c>
      <c r="K1431" s="60" t="s">
        <v>28748</v>
      </c>
      <c r="L1431" s="60"/>
      <c r="M1431" s="61"/>
      <c r="N1431" s="61"/>
      <c r="O1431" s="60"/>
      <c r="P1431" s="60"/>
      <c r="Q1431" s="60"/>
      <c r="R1431" s="60"/>
      <c r="S1431" s="60"/>
      <c r="T1431" s="61"/>
      <c r="U1431" s="61"/>
      <c r="V1431" s="61"/>
      <c r="W1431" s="61"/>
      <c r="X1431" s="59"/>
      <c r="Y1431" s="59"/>
      <c r="Z1431" s="59"/>
    </row>
    <row r="1432" spans="1:26" s="21" customFormat="1" ht="24">
      <c r="A1432" s="60">
        <v>1426</v>
      </c>
      <c r="B1432" s="60" t="s">
        <v>40</v>
      </c>
      <c r="C1432" s="60" t="s">
        <v>6083</v>
      </c>
      <c r="D1432" s="69"/>
      <c r="E1432" s="60" t="s">
        <v>2901</v>
      </c>
      <c r="F1432" s="60" t="s">
        <v>1570</v>
      </c>
      <c r="G1432" s="60"/>
      <c r="H1432" s="60"/>
      <c r="I1432" s="60" t="s">
        <v>2903</v>
      </c>
      <c r="J1432" s="60" t="s">
        <v>4661</v>
      </c>
      <c r="K1432" s="60" t="s">
        <v>4214</v>
      </c>
      <c r="L1432" s="60"/>
      <c r="M1432" s="61"/>
      <c r="N1432" s="61"/>
      <c r="O1432" s="60"/>
      <c r="P1432" s="65"/>
      <c r="Q1432" s="60"/>
      <c r="R1432" s="60"/>
      <c r="S1432" s="60"/>
      <c r="T1432" s="61"/>
      <c r="U1432" s="61"/>
      <c r="V1432" s="61"/>
      <c r="W1432" s="61"/>
      <c r="X1432" s="59"/>
      <c r="Y1432" s="59"/>
      <c r="Z1432" s="59"/>
    </row>
    <row r="1433" spans="1:26" s="21" customFormat="1" ht="24">
      <c r="A1433" s="60">
        <v>1427</v>
      </c>
      <c r="B1433" s="60" t="s">
        <v>40</v>
      </c>
      <c r="C1433" s="60" t="s">
        <v>6083</v>
      </c>
      <c r="D1433" s="69"/>
      <c r="E1433" s="60" t="s">
        <v>2904</v>
      </c>
      <c r="F1433" s="60" t="s">
        <v>1570</v>
      </c>
      <c r="G1433" s="60"/>
      <c r="H1433" s="60"/>
      <c r="I1433" s="60" t="s">
        <v>2906</v>
      </c>
      <c r="J1433" s="60" t="s">
        <v>4661</v>
      </c>
      <c r="K1433" s="60" t="s">
        <v>28749</v>
      </c>
      <c r="L1433" s="60"/>
      <c r="M1433" s="61"/>
      <c r="N1433" s="61"/>
      <c r="O1433" s="60"/>
      <c r="P1433" s="60"/>
      <c r="Q1433" s="60"/>
      <c r="R1433" s="60"/>
      <c r="S1433" s="60"/>
      <c r="T1433" s="61"/>
      <c r="U1433" s="61"/>
      <c r="V1433" s="61"/>
      <c r="W1433" s="61"/>
      <c r="X1433" s="59"/>
      <c r="Y1433" s="59"/>
      <c r="Z1433" s="59"/>
    </row>
    <row r="1434" spans="1:26" s="21" customFormat="1" ht="24">
      <c r="A1434" s="60">
        <v>1428</v>
      </c>
      <c r="B1434" s="60" t="s">
        <v>40</v>
      </c>
      <c r="C1434" s="60" t="s">
        <v>6083</v>
      </c>
      <c r="D1434" s="69"/>
      <c r="E1434" s="60" t="s">
        <v>2908</v>
      </c>
      <c r="F1434" s="60" t="s">
        <v>1570</v>
      </c>
      <c r="G1434" s="60"/>
      <c r="H1434" s="60"/>
      <c r="I1434" s="60" t="s">
        <v>2909</v>
      </c>
      <c r="J1434" s="60" t="s">
        <v>4661</v>
      </c>
      <c r="K1434" s="60" t="s">
        <v>28750</v>
      </c>
      <c r="L1434" s="60"/>
      <c r="M1434" s="61"/>
      <c r="N1434" s="61"/>
      <c r="O1434" s="60"/>
      <c r="P1434" s="60"/>
      <c r="Q1434" s="60"/>
      <c r="R1434" s="60"/>
      <c r="S1434" s="60"/>
      <c r="T1434" s="61"/>
      <c r="U1434" s="61"/>
      <c r="V1434" s="61"/>
      <c r="W1434" s="61"/>
      <c r="X1434" s="59"/>
      <c r="Y1434" s="59"/>
      <c r="Z1434" s="59"/>
    </row>
    <row r="1435" spans="1:26" s="21" customFormat="1" ht="48">
      <c r="A1435" s="60">
        <v>1429</v>
      </c>
      <c r="B1435" s="60" t="s">
        <v>40</v>
      </c>
      <c r="C1435" s="60" t="s">
        <v>6083</v>
      </c>
      <c r="D1435" s="69"/>
      <c r="E1435" s="60" t="s">
        <v>2729</v>
      </c>
      <c r="F1435" s="60" t="s">
        <v>1570</v>
      </c>
      <c r="G1435" s="60"/>
      <c r="H1435" s="60"/>
      <c r="I1435" s="60" t="s">
        <v>2731</v>
      </c>
      <c r="J1435" s="60" t="s">
        <v>23466</v>
      </c>
      <c r="K1435" s="60" t="s">
        <v>28751</v>
      </c>
      <c r="L1435" s="60"/>
      <c r="M1435" s="61"/>
      <c r="N1435" s="61"/>
      <c r="O1435" s="60"/>
      <c r="P1435" s="65"/>
      <c r="Q1435" s="60"/>
      <c r="R1435" s="60"/>
      <c r="S1435" s="60"/>
      <c r="T1435" s="61"/>
      <c r="U1435" s="61"/>
      <c r="V1435" s="61"/>
      <c r="W1435" s="61"/>
      <c r="X1435" s="59"/>
      <c r="Y1435" s="59"/>
      <c r="Z1435" s="59"/>
    </row>
    <row r="1436" spans="1:26" s="21" customFormat="1" ht="36">
      <c r="A1436" s="60">
        <v>1430</v>
      </c>
      <c r="B1436" s="60" t="s">
        <v>40</v>
      </c>
      <c r="C1436" s="60" t="s">
        <v>6083</v>
      </c>
      <c r="D1436" s="69"/>
      <c r="E1436" s="60" t="s">
        <v>2913</v>
      </c>
      <c r="F1436" s="60" t="s">
        <v>1570</v>
      </c>
      <c r="G1436" s="60"/>
      <c r="H1436" s="60"/>
      <c r="I1436" s="60" t="s">
        <v>2915</v>
      </c>
      <c r="J1436" s="60" t="s">
        <v>4661</v>
      </c>
      <c r="K1436" s="60" t="s">
        <v>6573</v>
      </c>
      <c r="L1436" s="60"/>
      <c r="M1436" s="61"/>
      <c r="N1436" s="61"/>
      <c r="O1436" s="60"/>
      <c r="P1436" s="60"/>
      <c r="Q1436" s="60"/>
      <c r="R1436" s="60"/>
      <c r="S1436" s="60"/>
      <c r="T1436" s="61"/>
      <c r="U1436" s="61"/>
      <c r="V1436" s="61"/>
      <c r="W1436" s="61"/>
      <c r="X1436" s="59"/>
      <c r="Y1436" s="59"/>
      <c r="Z1436" s="59"/>
    </row>
    <row r="1437" spans="1:26" s="21" customFormat="1" ht="24">
      <c r="A1437" s="60">
        <v>1431</v>
      </c>
      <c r="B1437" s="60" t="s">
        <v>40</v>
      </c>
      <c r="C1437" s="60" t="s">
        <v>6083</v>
      </c>
      <c r="D1437" s="69"/>
      <c r="E1437" s="60" t="s">
        <v>2917</v>
      </c>
      <c r="F1437" s="60" t="s">
        <v>1570</v>
      </c>
      <c r="G1437" s="60"/>
      <c r="H1437" s="60"/>
      <c r="I1437" s="60" t="s">
        <v>2919</v>
      </c>
      <c r="J1437" s="60" t="s">
        <v>4661</v>
      </c>
      <c r="K1437" s="60" t="s">
        <v>28744</v>
      </c>
      <c r="L1437" s="60"/>
      <c r="M1437" s="61"/>
      <c r="N1437" s="61"/>
      <c r="O1437" s="60"/>
      <c r="P1437" s="65"/>
      <c r="Q1437" s="60"/>
      <c r="R1437" s="60"/>
      <c r="S1437" s="60"/>
      <c r="T1437" s="61"/>
      <c r="U1437" s="61"/>
      <c r="V1437" s="61"/>
      <c r="W1437" s="61"/>
      <c r="X1437" s="59"/>
      <c r="Y1437" s="59"/>
      <c r="Z1437" s="59"/>
    </row>
    <row r="1438" spans="1:26" s="21" customFormat="1" ht="48">
      <c r="A1438" s="60">
        <v>1432</v>
      </c>
      <c r="B1438" s="60" t="s">
        <v>40</v>
      </c>
      <c r="C1438" s="60" t="s">
        <v>6083</v>
      </c>
      <c r="D1438" s="69"/>
      <c r="E1438" s="60" t="s">
        <v>2920</v>
      </c>
      <c r="F1438" s="60" t="s">
        <v>1570</v>
      </c>
      <c r="G1438" s="60"/>
      <c r="H1438" s="60"/>
      <c r="I1438" s="60" t="s">
        <v>2922</v>
      </c>
      <c r="J1438" s="60" t="s">
        <v>23466</v>
      </c>
      <c r="K1438" s="60" t="s">
        <v>28752</v>
      </c>
      <c r="L1438" s="60"/>
      <c r="M1438" s="61"/>
      <c r="N1438" s="61"/>
      <c r="O1438" s="60"/>
      <c r="P1438" s="60"/>
      <c r="Q1438" s="60"/>
      <c r="R1438" s="60"/>
      <c r="S1438" s="60"/>
      <c r="T1438" s="61"/>
      <c r="U1438" s="61"/>
      <c r="V1438" s="61"/>
      <c r="W1438" s="61"/>
      <c r="X1438" s="59"/>
      <c r="Y1438" s="59"/>
      <c r="Z1438" s="59"/>
    </row>
    <row r="1439" spans="1:26" s="21" customFormat="1" ht="24">
      <c r="A1439" s="60">
        <v>1433</v>
      </c>
      <c r="B1439" s="60" t="s">
        <v>40</v>
      </c>
      <c r="C1439" s="60" t="s">
        <v>6083</v>
      </c>
      <c r="D1439" s="69"/>
      <c r="E1439" s="60" t="s">
        <v>2924</v>
      </c>
      <c r="F1439" s="60" t="s">
        <v>1570</v>
      </c>
      <c r="G1439" s="60"/>
      <c r="H1439" s="60"/>
      <c r="I1439" s="60" t="s">
        <v>2926</v>
      </c>
      <c r="J1439" s="60" t="s">
        <v>4661</v>
      </c>
      <c r="K1439" s="60" t="s">
        <v>28753</v>
      </c>
      <c r="L1439" s="60"/>
      <c r="M1439" s="61"/>
      <c r="N1439" s="61"/>
      <c r="O1439" s="60"/>
      <c r="P1439" s="60"/>
      <c r="Q1439" s="60"/>
      <c r="R1439" s="60"/>
      <c r="S1439" s="60"/>
      <c r="T1439" s="61"/>
      <c r="U1439" s="61"/>
      <c r="V1439" s="61"/>
      <c r="W1439" s="61"/>
      <c r="X1439" s="59"/>
      <c r="Y1439" s="59"/>
      <c r="Z1439" s="59"/>
    </row>
    <row r="1440" spans="1:26" s="21" customFormat="1" ht="60">
      <c r="A1440" s="60">
        <v>1434</v>
      </c>
      <c r="B1440" s="60" t="s">
        <v>40</v>
      </c>
      <c r="C1440" s="60" t="s">
        <v>6083</v>
      </c>
      <c r="D1440" s="69"/>
      <c r="E1440" s="60" t="s">
        <v>2928</v>
      </c>
      <c r="F1440" s="60" t="s">
        <v>1570</v>
      </c>
      <c r="G1440" s="60"/>
      <c r="H1440" s="60"/>
      <c r="I1440" s="60" t="s">
        <v>2389</v>
      </c>
      <c r="J1440" s="60" t="s">
        <v>23608</v>
      </c>
      <c r="K1440" s="60" t="s">
        <v>28754</v>
      </c>
      <c r="L1440" s="60"/>
      <c r="M1440" s="61"/>
      <c r="N1440" s="61"/>
      <c r="O1440" s="60"/>
      <c r="P1440" s="60"/>
      <c r="Q1440" s="60"/>
      <c r="R1440" s="60"/>
      <c r="S1440" s="60"/>
      <c r="T1440" s="61"/>
      <c r="U1440" s="61"/>
      <c r="V1440" s="61"/>
      <c r="W1440" s="61"/>
      <c r="X1440" s="59"/>
      <c r="Y1440" s="59"/>
      <c r="Z1440" s="59"/>
    </row>
    <row r="1441" spans="1:26" s="21" customFormat="1" ht="24">
      <c r="A1441" s="60">
        <v>1435</v>
      </c>
      <c r="B1441" s="60" t="s">
        <v>40</v>
      </c>
      <c r="C1441" s="60" t="s">
        <v>6083</v>
      </c>
      <c r="D1441" s="69"/>
      <c r="E1441" s="60" t="s">
        <v>2930</v>
      </c>
      <c r="F1441" s="60" t="s">
        <v>1570</v>
      </c>
      <c r="G1441" s="60"/>
      <c r="H1441" s="60"/>
      <c r="I1441" s="60" t="s">
        <v>2932</v>
      </c>
      <c r="J1441" s="60" t="s">
        <v>4661</v>
      </c>
      <c r="K1441" s="60" t="s">
        <v>28755</v>
      </c>
      <c r="L1441" s="60"/>
      <c r="M1441" s="61"/>
      <c r="N1441" s="61"/>
      <c r="O1441" s="60"/>
      <c r="P1441" s="60"/>
      <c r="Q1441" s="60"/>
      <c r="R1441" s="60"/>
      <c r="S1441" s="60"/>
      <c r="T1441" s="61"/>
      <c r="U1441" s="61"/>
      <c r="V1441" s="61"/>
      <c r="W1441" s="61"/>
      <c r="X1441" s="59"/>
      <c r="Y1441" s="59"/>
      <c r="Z1441" s="59"/>
    </row>
    <row r="1442" spans="1:26" s="21" customFormat="1" ht="48">
      <c r="A1442" s="60">
        <v>1436</v>
      </c>
      <c r="B1442" s="60" t="s">
        <v>40</v>
      </c>
      <c r="C1442" s="60" t="s">
        <v>6083</v>
      </c>
      <c r="D1442" s="69"/>
      <c r="E1442" s="60" t="s">
        <v>2934</v>
      </c>
      <c r="F1442" s="60" t="s">
        <v>1570</v>
      </c>
      <c r="G1442" s="60"/>
      <c r="H1442" s="60"/>
      <c r="I1442" s="60" t="s">
        <v>2935</v>
      </c>
      <c r="J1442" s="60" t="s">
        <v>4661</v>
      </c>
      <c r="K1442" s="60" t="s">
        <v>28756</v>
      </c>
      <c r="L1442" s="60"/>
      <c r="M1442" s="61"/>
      <c r="N1442" s="61"/>
      <c r="O1442" s="60"/>
      <c r="P1442" s="60"/>
      <c r="Q1442" s="60"/>
      <c r="R1442" s="60"/>
      <c r="S1442" s="60"/>
      <c r="T1442" s="61"/>
      <c r="U1442" s="61"/>
      <c r="V1442" s="61"/>
      <c r="W1442" s="61"/>
      <c r="X1442" s="59"/>
      <c r="Y1442" s="59"/>
      <c r="Z1442" s="59"/>
    </row>
    <row r="1443" spans="1:26" s="21" customFormat="1" ht="24">
      <c r="A1443" s="60">
        <v>1437</v>
      </c>
      <c r="B1443" s="60" t="s">
        <v>40</v>
      </c>
      <c r="C1443" s="60" t="s">
        <v>6083</v>
      </c>
      <c r="D1443" s="69"/>
      <c r="E1443" s="60" t="s">
        <v>2937</v>
      </c>
      <c r="F1443" s="60" t="s">
        <v>1570</v>
      </c>
      <c r="G1443" s="60"/>
      <c r="H1443" s="60"/>
      <c r="I1443" s="60" t="s">
        <v>2939</v>
      </c>
      <c r="J1443" s="60" t="s">
        <v>4661</v>
      </c>
      <c r="K1443" s="60" t="s">
        <v>6119</v>
      </c>
      <c r="L1443" s="60"/>
      <c r="M1443" s="61"/>
      <c r="N1443" s="61"/>
      <c r="O1443" s="60"/>
      <c r="P1443" s="60"/>
      <c r="Q1443" s="60"/>
      <c r="R1443" s="60"/>
      <c r="S1443" s="60"/>
      <c r="T1443" s="61"/>
      <c r="U1443" s="61"/>
      <c r="V1443" s="61"/>
      <c r="W1443" s="61"/>
      <c r="X1443" s="59"/>
      <c r="Y1443" s="59"/>
      <c r="Z1443" s="59"/>
    </row>
    <row r="1444" spans="1:26" s="21" customFormat="1" ht="24">
      <c r="A1444" s="60">
        <v>1438</v>
      </c>
      <c r="B1444" s="60" t="s">
        <v>40</v>
      </c>
      <c r="C1444" s="60" t="s">
        <v>6083</v>
      </c>
      <c r="D1444" s="69"/>
      <c r="E1444" s="60" t="s">
        <v>28310</v>
      </c>
      <c r="F1444" s="60" t="s">
        <v>1570</v>
      </c>
      <c r="G1444" s="60"/>
      <c r="H1444" s="60"/>
      <c r="I1444" s="60" t="s">
        <v>28371</v>
      </c>
      <c r="J1444" s="60" t="s">
        <v>4661</v>
      </c>
      <c r="K1444" s="60" t="s">
        <v>9793</v>
      </c>
      <c r="L1444" s="60"/>
      <c r="M1444" s="61"/>
      <c r="N1444" s="61"/>
      <c r="O1444" s="60"/>
      <c r="P1444" s="60"/>
      <c r="Q1444" s="60"/>
      <c r="R1444" s="60"/>
      <c r="S1444" s="60"/>
      <c r="T1444" s="61"/>
      <c r="U1444" s="61"/>
      <c r="V1444" s="61"/>
      <c r="W1444" s="61"/>
      <c r="X1444" s="59"/>
      <c r="Y1444" s="59"/>
      <c r="Z1444" s="59"/>
    </row>
    <row r="1445" spans="1:26" s="21" customFormat="1" ht="36">
      <c r="A1445" s="60">
        <v>1439</v>
      </c>
      <c r="B1445" s="60" t="s">
        <v>40</v>
      </c>
      <c r="C1445" s="60" t="s">
        <v>6083</v>
      </c>
      <c r="D1445" s="69"/>
      <c r="E1445" s="60" t="s">
        <v>2940</v>
      </c>
      <c r="F1445" s="60" t="s">
        <v>1570</v>
      </c>
      <c r="G1445" s="60"/>
      <c r="H1445" s="60"/>
      <c r="I1445" s="60" t="s">
        <v>2942</v>
      </c>
      <c r="J1445" s="60" t="s">
        <v>4661</v>
      </c>
      <c r="K1445" s="60" t="s">
        <v>28757</v>
      </c>
      <c r="L1445" s="60"/>
      <c r="M1445" s="61"/>
      <c r="N1445" s="61"/>
      <c r="O1445" s="60"/>
      <c r="P1445" s="65"/>
      <c r="Q1445" s="60"/>
      <c r="R1445" s="60"/>
      <c r="S1445" s="60"/>
      <c r="T1445" s="61"/>
      <c r="U1445" s="61"/>
      <c r="V1445" s="61"/>
      <c r="W1445" s="61"/>
      <c r="X1445" s="59"/>
      <c r="Y1445" s="59"/>
      <c r="Z1445" s="59"/>
    </row>
    <row r="1446" spans="1:26" s="21" customFormat="1" ht="24">
      <c r="A1446" s="60">
        <v>1440</v>
      </c>
      <c r="B1446" s="60" t="s">
        <v>40</v>
      </c>
      <c r="C1446" s="60" t="s">
        <v>6083</v>
      </c>
      <c r="D1446" s="69"/>
      <c r="E1446" s="60" t="s">
        <v>2944</v>
      </c>
      <c r="F1446" s="60" t="s">
        <v>1570</v>
      </c>
      <c r="G1446" s="60"/>
      <c r="H1446" s="60"/>
      <c r="I1446" s="60" t="s">
        <v>2946</v>
      </c>
      <c r="J1446" s="60" t="s">
        <v>4661</v>
      </c>
      <c r="K1446" s="60" t="s">
        <v>2690</v>
      </c>
      <c r="L1446" s="60"/>
      <c r="M1446" s="61"/>
      <c r="N1446" s="61"/>
      <c r="O1446" s="60"/>
      <c r="P1446" s="60"/>
      <c r="Q1446" s="60"/>
      <c r="R1446" s="60"/>
      <c r="S1446" s="60"/>
      <c r="T1446" s="61"/>
      <c r="U1446" s="61"/>
      <c r="V1446" s="61"/>
      <c r="W1446" s="61"/>
      <c r="X1446" s="59"/>
      <c r="Y1446" s="59"/>
      <c r="Z1446" s="59"/>
    </row>
    <row r="1447" spans="1:26" s="21" customFormat="1" ht="36">
      <c r="A1447" s="60">
        <v>1441</v>
      </c>
      <c r="B1447" s="60" t="s">
        <v>40</v>
      </c>
      <c r="C1447" s="60" t="s">
        <v>6083</v>
      </c>
      <c r="D1447" s="69"/>
      <c r="E1447" s="60" t="s">
        <v>2947</v>
      </c>
      <c r="F1447" s="60" t="s">
        <v>1570</v>
      </c>
      <c r="G1447" s="60"/>
      <c r="H1447" s="60"/>
      <c r="I1447" s="60" t="s">
        <v>2949</v>
      </c>
      <c r="J1447" s="60" t="s">
        <v>23608</v>
      </c>
      <c r="K1447" s="60" t="s">
        <v>28758</v>
      </c>
      <c r="L1447" s="60"/>
      <c r="M1447" s="61"/>
      <c r="N1447" s="61"/>
      <c r="O1447" s="60"/>
      <c r="P1447" s="60"/>
      <c r="Q1447" s="60"/>
      <c r="R1447" s="60"/>
      <c r="S1447" s="60"/>
      <c r="T1447" s="61"/>
      <c r="U1447" s="61"/>
      <c r="V1447" s="61"/>
      <c r="W1447" s="61"/>
      <c r="X1447" s="59"/>
      <c r="Y1447" s="59"/>
      <c r="Z1447" s="59"/>
    </row>
    <row r="1448" spans="1:26" s="21" customFormat="1" ht="24">
      <c r="A1448" s="60">
        <v>1442</v>
      </c>
      <c r="B1448" s="60" t="s">
        <v>40</v>
      </c>
      <c r="C1448" s="60" t="s">
        <v>6083</v>
      </c>
      <c r="D1448" s="69"/>
      <c r="E1448" s="60" t="s">
        <v>2951</v>
      </c>
      <c r="F1448" s="60" t="s">
        <v>1570</v>
      </c>
      <c r="G1448" s="60"/>
      <c r="H1448" s="60"/>
      <c r="I1448" s="60" t="s">
        <v>2953</v>
      </c>
      <c r="J1448" s="60" t="s">
        <v>4661</v>
      </c>
      <c r="K1448" s="60" t="s">
        <v>2954</v>
      </c>
      <c r="L1448" s="60"/>
      <c r="M1448" s="61"/>
      <c r="N1448" s="61"/>
      <c r="O1448" s="60"/>
      <c r="P1448" s="60"/>
      <c r="Q1448" s="60"/>
      <c r="R1448" s="60"/>
      <c r="S1448" s="60"/>
      <c r="T1448" s="61"/>
      <c r="U1448" s="61"/>
      <c r="V1448" s="61"/>
      <c r="W1448" s="61"/>
      <c r="X1448" s="59"/>
      <c r="Y1448" s="59"/>
      <c r="Z1448" s="59"/>
    </row>
    <row r="1449" spans="1:26" s="21" customFormat="1" ht="132">
      <c r="A1449" s="60">
        <v>1443</v>
      </c>
      <c r="B1449" s="60" t="s">
        <v>40</v>
      </c>
      <c r="C1449" s="60" t="s">
        <v>6083</v>
      </c>
      <c r="D1449" s="69"/>
      <c r="E1449" s="60" t="s">
        <v>2955</v>
      </c>
      <c r="F1449" s="60" t="s">
        <v>1570</v>
      </c>
      <c r="G1449" s="60"/>
      <c r="H1449" s="60"/>
      <c r="I1449" s="60" t="s">
        <v>2957</v>
      </c>
      <c r="J1449" s="60" t="s">
        <v>4661</v>
      </c>
      <c r="K1449" s="60" t="s">
        <v>28759</v>
      </c>
      <c r="L1449" s="60"/>
      <c r="M1449" s="61"/>
      <c r="N1449" s="61"/>
      <c r="O1449" s="60"/>
      <c r="P1449" s="60"/>
      <c r="Q1449" s="60"/>
      <c r="R1449" s="60"/>
      <c r="S1449" s="60"/>
      <c r="T1449" s="61"/>
      <c r="U1449" s="61"/>
      <c r="V1449" s="61"/>
      <c r="W1449" s="61"/>
      <c r="X1449" s="59"/>
      <c r="Y1449" s="59"/>
      <c r="Z1449" s="59"/>
    </row>
    <row r="1450" spans="1:26" s="21" customFormat="1" ht="24">
      <c r="A1450" s="60">
        <v>1444</v>
      </c>
      <c r="B1450" s="60" t="s">
        <v>40</v>
      </c>
      <c r="C1450" s="60" t="s">
        <v>6083</v>
      </c>
      <c r="D1450" s="69"/>
      <c r="E1450" s="60" t="s">
        <v>2959</v>
      </c>
      <c r="F1450" s="60" t="s">
        <v>1570</v>
      </c>
      <c r="G1450" s="60"/>
      <c r="H1450" s="60"/>
      <c r="I1450" s="60" t="s">
        <v>2961</v>
      </c>
      <c r="J1450" s="60" t="s">
        <v>23608</v>
      </c>
      <c r="K1450" s="60" t="s">
        <v>5079</v>
      </c>
      <c r="L1450" s="60"/>
      <c r="M1450" s="61"/>
      <c r="N1450" s="61"/>
      <c r="O1450" s="60"/>
      <c r="P1450" s="65"/>
      <c r="Q1450" s="60"/>
      <c r="R1450" s="60"/>
      <c r="S1450" s="60"/>
      <c r="T1450" s="61"/>
      <c r="U1450" s="61"/>
      <c r="V1450" s="61"/>
      <c r="W1450" s="61"/>
      <c r="X1450" s="59"/>
      <c r="Y1450" s="59"/>
      <c r="Z1450" s="59"/>
    </row>
    <row r="1451" spans="1:26" s="21" customFormat="1" ht="12">
      <c r="A1451" s="60">
        <v>1445</v>
      </c>
      <c r="B1451" s="60" t="s">
        <v>40</v>
      </c>
      <c r="C1451" s="60" t="s">
        <v>6083</v>
      </c>
      <c r="D1451" s="69" t="s">
        <v>2962</v>
      </c>
      <c r="E1451" s="60" t="s">
        <v>2963</v>
      </c>
      <c r="F1451" s="60" t="s">
        <v>1465</v>
      </c>
      <c r="G1451" s="60" t="s">
        <v>2964</v>
      </c>
      <c r="H1451" s="60" t="s">
        <v>2965</v>
      </c>
      <c r="I1451" s="60" t="s">
        <v>2966</v>
      </c>
      <c r="J1451" s="60" t="s">
        <v>23608</v>
      </c>
      <c r="K1451" s="60" t="s">
        <v>67</v>
      </c>
      <c r="L1451" s="60"/>
      <c r="M1451" s="61"/>
      <c r="N1451" s="61"/>
      <c r="O1451" s="60"/>
      <c r="P1451" s="65"/>
      <c r="Q1451" s="60"/>
      <c r="R1451" s="60"/>
      <c r="S1451" s="60"/>
      <c r="T1451" s="61"/>
      <c r="U1451" s="61"/>
      <c r="V1451" s="61"/>
      <c r="W1451" s="61"/>
      <c r="X1451" s="59"/>
      <c r="Y1451" s="59"/>
      <c r="Z1451" s="59"/>
    </row>
    <row r="1452" spans="1:26" s="21" customFormat="1" ht="24">
      <c r="A1452" s="60">
        <v>1446</v>
      </c>
      <c r="B1452" s="60" t="s">
        <v>40</v>
      </c>
      <c r="C1452" s="60" t="s">
        <v>6083</v>
      </c>
      <c r="D1452" s="69"/>
      <c r="E1452" s="60" t="s">
        <v>2968</v>
      </c>
      <c r="F1452" s="60" t="s">
        <v>1570</v>
      </c>
      <c r="G1452" s="60"/>
      <c r="H1452" s="60"/>
      <c r="I1452" s="60" t="s">
        <v>2970</v>
      </c>
      <c r="J1452" s="60" t="s">
        <v>4661</v>
      </c>
      <c r="K1452" s="60" t="s">
        <v>5325</v>
      </c>
      <c r="L1452" s="60"/>
      <c r="M1452" s="61"/>
      <c r="N1452" s="61"/>
      <c r="O1452" s="60"/>
      <c r="P1452" s="60"/>
      <c r="Q1452" s="60"/>
      <c r="R1452" s="60"/>
      <c r="S1452" s="60"/>
      <c r="T1452" s="61"/>
      <c r="U1452" s="61"/>
      <c r="V1452" s="61"/>
      <c r="W1452" s="61"/>
      <c r="X1452" s="59"/>
      <c r="Y1452" s="59"/>
      <c r="Z1452" s="59"/>
    </row>
    <row r="1453" spans="1:26" s="21" customFormat="1" ht="60">
      <c r="A1453" s="60">
        <v>1447</v>
      </c>
      <c r="B1453" s="60" t="s">
        <v>40</v>
      </c>
      <c r="C1453" s="60" t="s">
        <v>6083</v>
      </c>
      <c r="D1453" s="69"/>
      <c r="E1453" s="60" t="s">
        <v>2971</v>
      </c>
      <c r="F1453" s="60" t="s">
        <v>1570</v>
      </c>
      <c r="G1453" s="60"/>
      <c r="H1453" s="60"/>
      <c r="I1453" s="60" t="s">
        <v>2973</v>
      </c>
      <c r="J1453" s="60" t="s">
        <v>4661</v>
      </c>
      <c r="K1453" s="60" t="s">
        <v>28760</v>
      </c>
      <c r="L1453" s="60"/>
      <c r="M1453" s="61"/>
      <c r="N1453" s="61"/>
      <c r="O1453" s="60"/>
      <c r="P1453" s="60"/>
      <c r="Q1453" s="60"/>
      <c r="R1453" s="60"/>
      <c r="S1453" s="60"/>
      <c r="T1453" s="61"/>
      <c r="U1453" s="61"/>
      <c r="V1453" s="61"/>
      <c r="W1453" s="61"/>
      <c r="X1453" s="59"/>
      <c r="Y1453" s="59"/>
      <c r="Z1453" s="59"/>
    </row>
    <row r="1454" spans="1:26" s="21" customFormat="1" ht="60">
      <c r="A1454" s="60">
        <v>1448</v>
      </c>
      <c r="B1454" s="60" t="s">
        <v>40</v>
      </c>
      <c r="C1454" s="60" t="s">
        <v>6083</v>
      </c>
      <c r="D1454" s="69"/>
      <c r="E1454" s="60" t="s">
        <v>2975</v>
      </c>
      <c r="F1454" s="60" t="s">
        <v>1570</v>
      </c>
      <c r="G1454" s="60"/>
      <c r="H1454" s="60"/>
      <c r="I1454" s="60" t="s">
        <v>2973</v>
      </c>
      <c r="J1454" s="60" t="s">
        <v>4661</v>
      </c>
      <c r="K1454" s="60" t="s">
        <v>28761</v>
      </c>
      <c r="L1454" s="60"/>
      <c r="M1454" s="61"/>
      <c r="N1454" s="61"/>
      <c r="O1454" s="60"/>
      <c r="P1454" s="60"/>
      <c r="Q1454" s="60"/>
      <c r="R1454" s="60"/>
      <c r="S1454" s="60"/>
      <c r="T1454" s="61"/>
      <c r="U1454" s="61"/>
      <c r="V1454" s="61"/>
      <c r="W1454" s="61"/>
      <c r="X1454" s="59"/>
      <c r="Y1454" s="59"/>
      <c r="Z1454" s="59"/>
    </row>
    <row r="1455" spans="1:26" s="21" customFormat="1" ht="96">
      <c r="A1455" s="60">
        <v>1449</v>
      </c>
      <c r="B1455" s="60" t="s">
        <v>40</v>
      </c>
      <c r="C1455" s="60" t="s">
        <v>6083</v>
      </c>
      <c r="D1455" s="69"/>
      <c r="E1455" s="60" t="s">
        <v>2978</v>
      </c>
      <c r="F1455" s="60" t="s">
        <v>1570</v>
      </c>
      <c r="G1455" s="60"/>
      <c r="H1455" s="60"/>
      <c r="I1455" s="60" t="s">
        <v>2980</v>
      </c>
      <c r="J1455" s="60" t="s">
        <v>23608</v>
      </c>
      <c r="K1455" s="60" t="s">
        <v>28762</v>
      </c>
      <c r="L1455" s="60"/>
      <c r="M1455" s="61"/>
      <c r="N1455" s="61"/>
      <c r="O1455" s="60"/>
      <c r="P1455" s="60"/>
      <c r="Q1455" s="60"/>
      <c r="R1455" s="60"/>
      <c r="S1455" s="60"/>
      <c r="T1455" s="61"/>
      <c r="U1455" s="61"/>
      <c r="V1455" s="61"/>
      <c r="W1455" s="61"/>
      <c r="X1455" s="59"/>
      <c r="Y1455" s="59"/>
      <c r="Z1455" s="59"/>
    </row>
    <row r="1456" spans="1:26" s="21" customFormat="1" ht="24">
      <c r="A1456" s="60">
        <v>1450</v>
      </c>
      <c r="B1456" s="60" t="s">
        <v>40</v>
      </c>
      <c r="C1456" s="60" t="s">
        <v>6083</v>
      </c>
      <c r="D1456" s="69" t="s">
        <v>2982</v>
      </c>
      <c r="E1456" s="60" t="s">
        <v>2408</v>
      </c>
      <c r="F1456" s="60" t="s">
        <v>1465</v>
      </c>
      <c r="G1456" s="60" t="s">
        <v>2409</v>
      </c>
      <c r="H1456" s="60" t="s">
        <v>2983</v>
      </c>
      <c r="I1456" s="60" t="s">
        <v>2411</v>
      </c>
      <c r="J1456" s="60" t="s">
        <v>28438</v>
      </c>
      <c r="K1456" s="60" t="s">
        <v>1132</v>
      </c>
      <c r="L1456" s="60"/>
      <c r="M1456" s="61"/>
      <c r="N1456" s="61"/>
      <c r="O1456" s="60"/>
      <c r="P1456" s="60"/>
      <c r="Q1456" s="60"/>
      <c r="R1456" s="60"/>
      <c r="S1456" s="60"/>
      <c r="T1456" s="61"/>
      <c r="U1456" s="61"/>
      <c r="V1456" s="61"/>
      <c r="W1456" s="61"/>
      <c r="X1456" s="59"/>
      <c r="Y1456" s="59"/>
      <c r="Z1456" s="59"/>
    </row>
    <row r="1457" spans="1:26" s="21" customFormat="1" ht="36">
      <c r="A1457" s="60">
        <v>1451</v>
      </c>
      <c r="B1457" s="60" t="s">
        <v>40</v>
      </c>
      <c r="C1457" s="60" t="s">
        <v>6083</v>
      </c>
      <c r="D1457" s="69"/>
      <c r="E1457" s="60" t="s">
        <v>2984</v>
      </c>
      <c r="F1457" s="60" t="s">
        <v>1570</v>
      </c>
      <c r="G1457" s="60"/>
      <c r="H1457" s="60"/>
      <c r="I1457" s="60" t="s">
        <v>2986</v>
      </c>
      <c r="J1457" s="60" t="s">
        <v>4661</v>
      </c>
      <c r="K1457" s="60" t="s">
        <v>28763</v>
      </c>
      <c r="L1457" s="60"/>
      <c r="M1457" s="61"/>
      <c r="N1457" s="61"/>
      <c r="O1457" s="60"/>
      <c r="P1457" s="60"/>
      <c r="Q1457" s="60"/>
      <c r="R1457" s="60"/>
      <c r="S1457" s="60"/>
      <c r="T1457" s="61"/>
      <c r="U1457" s="61"/>
      <c r="V1457" s="61"/>
      <c r="W1457" s="61"/>
      <c r="X1457" s="59"/>
      <c r="Y1457" s="59"/>
      <c r="Z1457" s="59"/>
    </row>
    <row r="1458" spans="1:26" s="21" customFormat="1" ht="24">
      <c r="A1458" s="60">
        <v>1452</v>
      </c>
      <c r="B1458" s="60" t="s">
        <v>40</v>
      </c>
      <c r="C1458" s="60" t="s">
        <v>6083</v>
      </c>
      <c r="D1458" s="69"/>
      <c r="E1458" s="60" t="s">
        <v>2265</v>
      </c>
      <c r="F1458" s="60" t="s">
        <v>1570</v>
      </c>
      <c r="G1458" s="60"/>
      <c r="H1458" s="60"/>
      <c r="I1458" s="60" t="s">
        <v>2267</v>
      </c>
      <c r="J1458" s="60" t="s">
        <v>4661</v>
      </c>
      <c r="K1458" s="60" t="s">
        <v>5262</v>
      </c>
      <c r="L1458" s="60"/>
      <c r="M1458" s="61"/>
      <c r="N1458" s="61"/>
      <c r="O1458" s="60"/>
      <c r="P1458" s="60"/>
      <c r="Q1458" s="60"/>
      <c r="R1458" s="60"/>
      <c r="S1458" s="60"/>
      <c r="T1458" s="61"/>
      <c r="U1458" s="61"/>
      <c r="V1458" s="61"/>
      <c r="W1458" s="61"/>
      <c r="X1458" s="59"/>
      <c r="Y1458" s="59"/>
      <c r="Z1458" s="59"/>
    </row>
    <row r="1459" spans="1:26" s="21" customFormat="1" ht="24">
      <c r="A1459" s="60">
        <v>1453</v>
      </c>
      <c r="B1459" s="60" t="s">
        <v>40</v>
      </c>
      <c r="C1459" s="60" t="s">
        <v>6083</v>
      </c>
      <c r="D1459" s="69"/>
      <c r="E1459" s="60" t="s">
        <v>2988</v>
      </c>
      <c r="F1459" s="60" t="s">
        <v>1570</v>
      </c>
      <c r="G1459" s="60"/>
      <c r="H1459" s="60"/>
      <c r="I1459" s="60" t="s">
        <v>2990</v>
      </c>
      <c r="J1459" s="60" t="s">
        <v>4661</v>
      </c>
      <c r="K1459" s="60" t="s">
        <v>6732</v>
      </c>
      <c r="L1459" s="60"/>
      <c r="M1459" s="61"/>
      <c r="N1459" s="61"/>
      <c r="O1459" s="60"/>
      <c r="P1459" s="60"/>
      <c r="Q1459" s="60"/>
      <c r="R1459" s="60"/>
      <c r="S1459" s="60"/>
      <c r="T1459" s="61"/>
      <c r="U1459" s="61"/>
      <c r="V1459" s="61"/>
      <c r="W1459" s="61"/>
      <c r="X1459" s="59"/>
      <c r="Y1459" s="59"/>
      <c r="Z1459" s="59"/>
    </row>
    <row r="1460" spans="1:26" s="21" customFormat="1" ht="24">
      <c r="A1460" s="60">
        <v>1454</v>
      </c>
      <c r="B1460" s="60" t="s">
        <v>40</v>
      </c>
      <c r="C1460" s="60" t="s">
        <v>6083</v>
      </c>
      <c r="D1460" s="69"/>
      <c r="E1460" s="60" t="s">
        <v>2991</v>
      </c>
      <c r="F1460" s="60" t="s">
        <v>1570</v>
      </c>
      <c r="G1460" s="60"/>
      <c r="H1460" s="60"/>
      <c r="I1460" s="60" t="s">
        <v>2993</v>
      </c>
      <c r="J1460" s="60" t="s">
        <v>23608</v>
      </c>
      <c r="K1460" s="60" t="s">
        <v>4830</v>
      </c>
      <c r="L1460" s="60"/>
      <c r="M1460" s="61"/>
      <c r="N1460" s="61"/>
      <c r="O1460" s="60"/>
      <c r="P1460" s="65"/>
      <c r="Q1460" s="60"/>
      <c r="R1460" s="60"/>
      <c r="S1460" s="60"/>
      <c r="T1460" s="61"/>
      <c r="U1460" s="61"/>
      <c r="V1460" s="61"/>
      <c r="W1460" s="61"/>
      <c r="X1460" s="59"/>
      <c r="Y1460" s="59"/>
      <c r="Z1460" s="59"/>
    </row>
    <row r="1461" spans="1:26" s="21" customFormat="1" ht="24">
      <c r="A1461" s="60">
        <v>1455</v>
      </c>
      <c r="B1461" s="60" t="s">
        <v>40</v>
      </c>
      <c r="C1461" s="60" t="s">
        <v>6083</v>
      </c>
      <c r="D1461" s="69"/>
      <c r="E1461" s="60" t="s">
        <v>2994</v>
      </c>
      <c r="F1461" s="60" t="s">
        <v>1570</v>
      </c>
      <c r="G1461" s="60"/>
      <c r="H1461" s="60"/>
      <c r="I1461" s="60" t="s">
        <v>2996</v>
      </c>
      <c r="J1461" s="60" t="s">
        <v>4661</v>
      </c>
      <c r="K1461" s="60" t="s">
        <v>4705</v>
      </c>
      <c r="L1461" s="60"/>
      <c r="M1461" s="61"/>
      <c r="N1461" s="61"/>
      <c r="O1461" s="67"/>
      <c r="P1461" s="60"/>
      <c r="Q1461" s="60"/>
      <c r="R1461" s="60"/>
      <c r="S1461" s="60"/>
      <c r="T1461" s="61"/>
      <c r="U1461" s="61"/>
      <c r="V1461" s="61"/>
      <c r="W1461" s="61"/>
      <c r="X1461" s="59"/>
      <c r="Y1461" s="59"/>
      <c r="Z1461" s="59"/>
    </row>
    <row r="1462" spans="1:26" s="21" customFormat="1" ht="108">
      <c r="A1462" s="60">
        <v>1456</v>
      </c>
      <c r="B1462" s="60" t="s">
        <v>40</v>
      </c>
      <c r="C1462" s="60" t="s">
        <v>6083</v>
      </c>
      <c r="D1462" s="69" t="s">
        <v>2997</v>
      </c>
      <c r="E1462" s="60" t="s">
        <v>2998</v>
      </c>
      <c r="F1462" s="60" t="s">
        <v>1465</v>
      </c>
      <c r="G1462" s="60" t="s">
        <v>2999</v>
      </c>
      <c r="H1462" s="60" t="s">
        <v>3000</v>
      </c>
      <c r="I1462" s="60" t="s">
        <v>3001</v>
      </c>
      <c r="J1462" s="60" t="s">
        <v>28441</v>
      </c>
      <c r="K1462" s="60" t="s">
        <v>28764</v>
      </c>
      <c r="L1462" s="60"/>
      <c r="M1462" s="61"/>
      <c r="N1462" s="61"/>
      <c r="O1462" s="60"/>
      <c r="P1462" s="60"/>
      <c r="Q1462" s="60"/>
      <c r="R1462" s="60"/>
      <c r="S1462" s="60"/>
      <c r="T1462" s="61"/>
      <c r="U1462" s="61"/>
      <c r="V1462" s="61"/>
      <c r="W1462" s="61"/>
      <c r="X1462" s="59"/>
      <c r="Y1462" s="59"/>
      <c r="Z1462" s="59"/>
    </row>
    <row r="1463" spans="1:26" s="21" customFormat="1" ht="84">
      <c r="A1463" s="60">
        <v>1457</v>
      </c>
      <c r="B1463" s="60" t="s">
        <v>40</v>
      </c>
      <c r="C1463" s="60" t="s">
        <v>6083</v>
      </c>
      <c r="D1463" s="69" t="s">
        <v>3003</v>
      </c>
      <c r="E1463" s="60" t="s">
        <v>3004</v>
      </c>
      <c r="F1463" s="60" t="s">
        <v>1465</v>
      </c>
      <c r="G1463" s="60" t="s">
        <v>3005</v>
      </c>
      <c r="H1463" s="60" t="s">
        <v>3006</v>
      </c>
      <c r="I1463" s="60" t="s">
        <v>3007</v>
      </c>
      <c r="J1463" s="60" t="s">
        <v>4661</v>
      </c>
      <c r="K1463" s="60" t="s">
        <v>28765</v>
      </c>
      <c r="L1463" s="60"/>
      <c r="M1463" s="61"/>
      <c r="N1463" s="61"/>
      <c r="O1463" s="60"/>
      <c r="P1463" s="60"/>
      <c r="Q1463" s="60"/>
      <c r="R1463" s="60"/>
      <c r="S1463" s="60"/>
      <c r="T1463" s="61"/>
      <c r="U1463" s="61"/>
      <c r="V1463" s="61"/>
      <c r="W1463" s="61"/>
      <c r="X1463" s="59"/>
      <c r="Y1463" s="59"/>
      <c r="Z1463" s="59"/>
    </row>
    <row r="1464" spans="1:26" s="21" customFormat="1" ht="24">
      <c r="A1464" s="60">
        <v>1458</v>
      </c>
      <c r="B1464" s="60" t="s">
        <v>40</v>
      </c>
      <c r="C1464" s="60" t="s">
        <v>6083</v>
      </c>
      <c r="D1464" s="69" t="s">
        <v>3009</v>
      </c>
      <c r="E1464" s="60" t="s">
        <v>3010</v>
      </c>
      <c r="F1464" s="60" t="s">
        <v>1465</v>
      </c>
      <c r="G1464" s="60" t="s">
        <v>3011</v>
      </c>
      <c r="H1464" s="60" t="s">
        <v>3012</v>
      </c>
      <c r="I1464" s="60" t="s">
        <v>3013</v>
      </c>
      <c r="J1464" s="60"/>
      <c r="K1464" s="60" t="s">
        <v>28766</v>
      </c>
      <c r="L1464" s="60"/>
      <c r="M1464" s="61"/>
      <c r="N1464" s="61"/>
      <c r="O1464" s="60"/>
      <c r="P1464" s="60"/>
      <c r="Q1464" s="60"/>
      <c r="R1464" s="60"/>
      <c r="S1464" s="60"/>
      <c r="T1464" s="61"/>
      <c r="U1464" s="61"/>
      <c r="V1464" s="61"/>
      <c r="W1464" s="61"/>
      <c r="X1464" s="59"/>
      <c r="Y1464" s="59"/>
      <c r="Z1464" s="59"/>
    </row>
    <row r="1465" spans="1:26" s="21" customFormat="1" ht="24">
      <c r="A1465" s="60">
        <v>1459</v>
      </c>
      <c r="B1465" s="60" t="s">
        <v>40</v>
      </c>
      <c r="C1465" s="60" t="s">
        <v>6083</v>
      </c>
      <c r="D1465" s="69" t="s">
        <v>3015</v>
      </c>
      <c r="E1465" s="60" t="s">
        <v>3016</v>
      </c>
      <c r="F1465" s="60" t="s">
        <v>1465</v>
      </c>
      <c r="G1465" s="60" t="s">
        <v>1705</v>
      </c>
      <c r="H1465" s="60" t="s">
        <v>1706</v>
      </c>
      <c r="I1465" s="60" t="s">
        <v>1707</v>
      </c>
      <c r="J1465" s="60"/>
      <c r="K1465" s="60" t="s">
        <v>28767</v>
      </c>
      <c r="L1465" s="60"/>
      <c r="M1465" s="61"/>
      <c r="N1465" s="61"/>
      <c r="O1465" s="60"/>
      <c r="P1465" s="60"/>
      <c r="Q1465" s="60"/>
      <c r="R1465" s="60"/>
      <c r="S1465" s="60"/>
      <c r="T1465" s="61"/>
      <c r="U1465" s="61"/>
      <c r="V1465" s="61"/>
      <c r="W1465" s="61"/>
      <c r="X1465" s="59"/>
      <c r="Y1465" s="59"/>
      <c r="Z1465" s="59"/>
    </row>
    <row r="1466" spans="1:26" s="21" customFormat="1" ht="72">
      <c r="A1466" s="60">
        <v>1460</v>
      </c>
      <c r="B1466" s="60" t="s">
        <v>40</v>
      </c>
      <c r="C1466" s="60" t="s">
        <v>6083</v>
      </c>
      <c r="D1466" s="69" t="s">
        <v>3019</v>
      </c>
      <c r="E1466" s="60" t="s">
        <v>3020</v>
      </c>
      <c r="F1466" s="60" t="s">
        <v>1465</v>
      </c>
      <c r="G1466" s="60"/>
      <c r="H1466" s="60" t="s">
        <v>3022</v>
      </c>
      <c r="I1466" s="60" t="s">
        <v>3023</v>
      </c>
      <c r="J1466" s="60"/>
      <c r="K1466" s="60" t="s">
        <v>28768</v>
      </c>
      <c r="L1466" s="60"/>
      <c r="M1466" s="61"/>
      <c r="N1466" s="61"/>
      <c r="O1466" s="60"/>
      <c r="P1466" s="60"/>
      <c r="Q1466" s="60"/>
      <c r="R1466" s="60"/>
      <c r="S1466" s="60"/>
      <c r="T1466" s="61"/>
      <c r="U1466" s="61"/>
      <c r="V1466" s="61"/>
      <c r="W1466" s="61"/>
      <c r="X1466" s="59"/>
      <c r="Y1466" s="59"/>
      <c r="Z1466" s="59"/>
    </row>
    <row r="1467" spans="1:26" s="21" customFormat="1" ht="48">
      <c r="A1467" s="60">
        <v>1461</v>
      </c>
      <c r="B1467" s="60" t="s">
        <v>40</v>
      </c>
      <c r="C1467" s="60" t="s">
        <v>6083</v>
      </c>
      <c r="D1467" s="69" t="s">
        <v>3025</v>
      </c>
      <c r="E1467" s="60" t="s">
        <v>3026</v>
      </c>
      <c r="F1467" s="60" t="s">
        <v>1465</v>
      </c>
      <c r="G1467" s="60" t="s">
        <v>33944</v>
      </c>
      <c r="H1467" s="60" t="s">
        <v>3028</v>
      </c>
      <c r="I1467" s="60" t="s">
        <v>3029</v>
      </c>
      <c r="J1467" s="60"/>
      <c r="K1467" s="60" t="s">
        <v>28769</v>
      </c>
      <c r="L1467" s="60"/>
      <c r="M1467" s="61"/>
      <c r="N1467" s="61"/>
      <c r="O1467" s="60"/>
      <c r="P1467" s="60"/>
      <c r="Q1467" s="60"/>
      <c r="R1467" s="60"/>
      <c r="S1467" s="60"/>
      <c r="T1467" s="61"/>
      <c r="U1467" s="61"/>
      <c r="V1467" s="61"/>
      <c r="W1467" s="61"/>
      <c r="X1467" s="59"/>
      <c r="Y1467" s="59"/>
      <c r="Z1467" s="59"/>
    </row>
    <row r="1468" spans="1:26" s="21" customFormat="1" ht="24">
      <c r="A1468" s="60">
        <v>1462</v>
      </c>
      <c r="B1468" s="60" t="s">
        <v>40</v>
      </c>
      <c r="C1468" s="60" t="s">
        <v>6083</v>
      </c>
      <c r="D1468" s="69" t="s">
        <v>3031</v>
      </c>
      <c r="E1468" s="60" t="s">
        <v>3032</v>
      </c>
      <c r="F1468" s="60" t="s">
        <v>1465</v>
      </c>
      <c r="G1468" s="60" t="s">
        <v>3033</v>
      </c>
      <c r="H1468" s="60" t="s">
        <v>3034</v>
      </c>
      <c r="I1468" s="60" t="s">
        <v>3035</v>
      </c>
      <c r="J1468" s="60"/>
      <c r="K1468" s="60" t="s">
        <v>28766</v>
      </c>
      <c r="L1468" s="60"/>
      <c r="M1468" s="61"/>
      <c r="N1468" s="61"/>
      <c r="O1468" s="60"/>
      <c r="P1468" s="60"/>
      <c r="Q1468" s="60"/>
      <c r="R1468" s="60"/>
      <c r="S1468" s="60"/>
      <c r="T1468" s="61"/>
      <c r="U1468" s="61"/>
      <c r="V1468" s="61"/>
      <c r="W1468" s="61"/>
      <c r="X1468" s="59"/>
      <c r="Y1468" s="59"/>
      <c r="Z1468" s="59"/>
    </row>
    <row r="1469" spans="1:26" s="21" customFormat="1" ht="36">
      <c r="A1469" s="60">
        <v>1463</v>
      </c>
      <c r="B1469" s="60" t="s">
        <v>40</v>
      </c>
      <c r="C1469" s="60" t="s">
        <v>6083</v>
      </c>
      <c r="D1469" s="69" t="s">
        <v>3036</v>
      </c>
      <c r="E1469" s="60" t="s">
        <v>3037</v>
      </c>
      <c r="F1469" s="60" t="s">
        <v>1465</v>
      </c>
      <c r="G1469" s="60" t="s">
        <v>3038</v>
      </c>
      <c r="H1469" s="60" t="s">
        <v>3039</v>
      </c>
      <c r="I1469" s="60" t="s">
        <v>3040</v>
      </c>
      <c r="J1469" s="60"/>
      <c r="K1469" s="60" t="s">
        <v>28770</v>
      </c>
      <c r="L1469" s="60"/>
      <c r="M1469" s="61"/>
      <c r="N1469" s="61"/>
      <c r="O1469" s="60"/>
      <c r="P1469" s="60"/>
      <c r="Q1469" s="60"/>
      <c r="R1469" s="60"/>
      <c r="S1469" s="60"/>
      <c r="T1469" s="61"/>
      <c r="U1469" s="61"/>
      <c r="V1469" s="61"/>
      <c r="W1469" s="61"/>
      <c r="X1469" s="59"/>
      <c r="Y1469" s="59"/>
      <c r="Z1469" s="59"/>
    </row>
    <row r="1470" spans="1:26" s="21" customFormat="1" ht="12">
      <c r="A1470" s="60">
        <v>1464</v>
      </c>
      <c r="B1470" s="60" t="s">
        <v>40</v>
      </c>
      <c r="C1470" s="60" t="s">
        <v>6083</v>
      </c>
      <c r="D1470" s="69" t="s">
        <v>3042</v>
      </c>
      <c r="E1470" s="60" t="s">
        <v>3043</v>
      </c>
      <c r="F1470" s="60" t="s">
        <v>1465</v>
      </c>
      <c r="G1470" s="60" t="s">
        <v>3044</v>
      </c>
      <c r="H1470" s="60" t="s">
        <v>3045</v>
      </c>
      <c r="I1470" s="60" t="s">
        <v>3046</v>
      </c>
      <c r="J1470" s="60"/>
      <c r="K1470" s="60" t="s">
        <v>28771</v>
      </c>
      <c r="L1470" s="60"/>
      <c r="M1470" s="61"/>
      <c r="N1470" s="61"/>
      <c r="O1470" s="60"/>
      <c r="P1470" s="60"/>
      <c r="Q1470" s="60"/>
      <c r="R1470" s="60"/>
      <c r="S1470" s="60"/>
      <c r="T1470" s="61"/>
      <c r="U1470" s="61"/>
      <c r="V1470" s="61"/>
      <c r="W1470" s="61"/>
      <c r="X1470" s="59"/>
      <c r="Y1470" s="59"/>
      <c r="Z1470" s="59"/>
    </row>
    <row r="1471" spans="1:26" s="21" customFormat="1" ht="84">
      <c r="A1471" s="60">
        <v>1465</v>
      </c>
      <c r="B1471" s="60" t="s">
        <v>40</v>
      </c>
      <c r="C1471" s="60" t="s">
        <v>6083</v>
      </c>
      <c r="D1471" s="69" t="s">
        <v>3048</v>
      </c>
      <c r="E1471" s="60" t="s">
        <v>3049</v>
      </c>
      <c r="F1471" s="60" t="s">
        <v>1465</v>
      </c>
      <c r="G1471" s="60" t="s">
        <v>3050</v>
      </c>
      <c r="H1471" s="60" t="s">
        <v>3051</v>
      </c>
      <c r="I1471" s="60" t="s">
        <v>3052</v>
      </c>
      <c r="J1471" s="60"/>
      <c r="K1471" s="60" t="s">
        <v>28772</v>
      </c>
      <c r="L1471" s="60"/>
      <c r="M1471" s="61"/>
      <c r="N1471" s="61"/>
      <c r="O1471" s="60"/>
      <c r="P1471" s="60"/>
      <c r="Q1471" s="60"/>
      <c r="R1471" s="60"/>
      <c r="S1471" s="60"/>
      <c r="T1471" s="61"/>
      <c r="U1471" s="61"/>
      <c r="V1471" s="61"/>
      <c r="W1471" s="61"/>
      <c r="X1471" s="59"/>
      <c r="Y1471" s="59"/>
      <c r="Z1471" s="59"/>
    </row>
    <row r="1472" spans="1:26" s="21" customFormat="1" ht="12">
      <c r="A1472" s="60">
        <v>1466</v>
      </c>
      <c r="B1472" s="60" t="s">
        <v>40</v>
      </c>
      <c r="C1472" s="60" t="s">
        <v>6083</v>
      </c>
      <c r="D1472" s="69" t="s">
        <v>3054</v>
      </c>
      <c r="E1472" s="60" t="s">
        <v>3055</v>
      </c>
      <c r="F1472" s="60" t="s">
        <v>1465</v>
      </c>
      <c r="G1472" s="60"/>
      <c r="H1472" s="60" t="s">
        <v>3057</v>
      </c>
      <c r="I1472" s="60" t="s">
        <v>3058</v>
      </c>
      <c r="J1472" s="60"/>
      <c r="K1472" s="60" t="s">
        <v>28773</v>
      </c>
      <c r="L1472" s="60"/>
      <c r="M1472" s="61"/>
      <c r="N1472" s="61"/>
      <c r="O1472" s="60"/>
      <c r="P1472" s="60"/>
      <c r="Q1472" s="60"/>
      <c r="R1472" s="60"/>
      <c r="S1472" s="60"/>
      <c r="T1472" s="61"/>
      <c r="U1472" s="61"/>
      <c r="V1472" s="61"/>
      <c r="W1472" s="61"/>
      <c r="X1472" s="59"/>
      <c r="Y1472" s="59"/>
      <c r="Z1472" s="59"/>
    </row>
    <row r="1473" spans="1:26" s="21" customFormat="1" ht="24">
      <c r="A1473" s="60">
        <v>1467</v>
      </c>
      <c r="B1473" s="60" t="s">
        <v>40</v>
      </c>
      <c r="C1473" s="60" t="s">
        <v>6083</v>
      </c>
      <c r="D1473" s="69" t="s">
        <v>3060</v>
      </c>
      <c r="E1473" s="60" t="s">
        <v>3061</v>
      </c>
      <c r="F1473" s="60" t="s">
        <v>1465</v>
      </c>
      <c r="G1473" s="60" t="s">
        <v>3062</v>
      </c>
      <c r="H1473" s="60" t="s">
        <v>3063</v>
      </c>
      <c r="I1473" s="60" t="s">
        <v>2751</v>
      </c>
      <c r="J1473" s="60"/>
      <c r="K1473" s="60" t="s">
        <v>28766</v>
      </c>
      <c r="L1473" s="60"/>
      <c r="M1473" s="61"/>
      <c r="N1473" s="61"/>
      <c r="O1473" s="60"/>
      <c r="P1473" s="60"/>
      <c r="Q1473" s="60"/>
      <c r="R1473" s="60"/>
      <c r="S1473" s="60"/>
      <c r="T1473" s="61"/>
      <c r="U1473" s="61"/>
      <c r="V1473" s="61"/>
      <c r="W1473" s="61"/>
      <c r="X1473" s="59"/>
      <c r="Y1473" s="59"/>
      <c r="Z1473" s="59"/>
    </row>
    <row r="1474" spans="1:26" s="21" customFormat="1" ht="48">
      <c r="A1474" s="60">
        <v>1468</v>
      </c>
      <c r="B1474" s="60" t="s">
        <v>40</v>
      </c>
      <c r="C1474" s="60" t="s">
        <v>6083</v>
      </c>
      <c r="D1474" s="69" t="s">
        <v>3064</v>
      </c>
      <c r="E1474" s="60" t="s">
        <v>3065</v>
      </c>
      <c r="F1474" s="60" t="s">
        <v>1465</v>
      </c>
      <c r="G1474" s="60"/>
      <c r="H1474" s="60" t="s">
        <v>3067</v>
      </c>
      <c r="I1474" s="60" t="s">
        <v>3068</v>
      </c>
      <c r="J1474" s="60"/>
      <c r="K1474" s="60" t="s">
        <v>28774</v>
      </c>
      <c r="L1474" s="60"/>
      <c r="M1474" s="61"/>
      <c r="N1474" s="61"/>
      <c r="O1474" s="60"/>
      <c r="P1474" s="60"/>
      <c r="Q1474" s="60"/>
      <c r="R1474" s="60"/>
      <c r="S1474" s="60"/>
      <c r="T1474" s="61"/>
      <c r="U1474" s="61"/>
      <c r="V1474" s="61"/>
      <c r="W1474" s="61"/>
      <c r="X1474" s="59"/>
      <c r="Y1474" s="59"/>
      <c r="Z1474" s="59"/>
    </row>
    <row r="1475" spans="1:26" s="21" customFormat="1" ht="24">
      <c r="A1475" s="60">
        <v>1469</v>
      </c>
      <c r="B1475" s="60" t="s">
        <v>40</v>
      </c>
      <c r="C1475" s="60" t="s">
        <v>6083</v>
      </c>
      <c r="D1475" s="69" t="s">
        <v>3070</v>
      </c>
      <c r="E1475" s="60" t="s">
        <v>3071</v>
      </c>
      <c r="F1475" s="60" t="s">
        <v>1465</v>
      </c>
      <c r="G1475" s="60" t="s">
        <v>3072</v>
      </c>
      <c r="H1475" s="60" t="s">
        <v>3073</v>
      </c>
      <c r="I1475" s="60" t="s">
        <v>3074</v>
      </c>
      <c r="J1475" s="60"/>
      <c r="K1475" s="60" t="s">
        <v>28766</v>
      </c>
      <c r="L1475" s="60"/>
      <c r="M1475" s="61"/>
      <c r="N1475" s="61"/>
      <c r="O1475" s="60"/>
      <c r="P1475" s="60"/>
      <c r="Q1475" s="60"/>
      <c r="R1475" s="60"/>
      <c r="S1475" s="60"/>
      <c r="T1475" s="61"/>
      <c r="U1475" s="61"/>
      <c r="V1475" s="61"/>
      <c r="W1475" s="61"/>
      <c r="X1475" s="59"/>
      <c r="Y1475" s="59"/>
      <c r="Z1475" s="59"/>
    </row>
    <row r="1476" spans="1:26" s="21" customFormat="1" ht="48">
      <c r="A1476" s="60">
        <v>1470</v>
      </c>
      <c r="B1476" s="60" t="s">
        <v>40</v>
      </c>
      <c r="C1476" s="60" t="s">
        <v>6083</v>
      </c>
      <c r="D1476" s="69" t="s">
        <v>3075</v>
      </c>
      <c r="E1476" s="60" t="s">
        <v>3076</v>
      </c>
      <c r="F1476" s="60" t="s">
        <v>1465</v>
      </c>
      <c r="G1476" s="60" t="s">
        <v>3077</v>
      </c>
      <c r="H1476" s="60" t="s">
        <v>3078</v>
      </c>
      <c r="I1476" s="60" t="s">
        <v>3079</v>
      </c>
      <c r="J1476" s="60"/>
      <c r="K1476" s="60" t="s">
        <v>28775</v>
      </c>
      <c r="L1476" s="60"/>
      <c r="M1476" s="61"/>
      <c r="N1476" s="61"/>
      <c r="O1476" s="60"/>
      <c r="P1476" s="60"/>
      <c r="Q1476" s="60"/>
      <c r="R1476" s="60"/>
      <c r="S1476" s="60"/>
      <c r="T1476" s="61"/>
      <c r="U1476" s="61"/>
      <c r="V1476" s="61"/>
      <c r="W1476" s="61"/>
      <c r="X1476" s="59"/>
      <c r="Y1476" s="59"/>
      <c r="Z1476" s="59"/>
    </row>
    <row r="1477" spans="1:26" s="21" customFormat="1" ht="24">
      <c r="A1477" s="60">
        <v>1471</v>
      </c>
      <c r="B1477" s="60" t="s">
        <v>40</v>
      </c>
      <c r="C1477" s="60" t="s">
        <v>6083</v>
      </c>
      <c r="D1477" s="69" t="s">
        <v>3082</v>
      </c>
      <c r="E1477" s="60" t="s">
        <v>3083</v>
      </c>
      <c r="F1477" s="60" t="s">
        <v>1465</v>
      </c>
      <c r="G1477" s="60"/>
      <c r="H1477" s="60" t="s">
        <v>3085</v>
      </c>
      <c r="I1477" s="60" t="s">
        <v>3086</v>
      </c>
      <c r="J1477" s="60"/>
      <c r="K1477" s="60" t="s">
        <v>28766</v>
      </c>
      <c r="L1477" s="60"/>
      <c r="M1477" s="61"/>
      <c r="N1477" s="61"/>
      <c r="O1477" s="60"/>
      <c r="P1477" s="60"/>
      <c r="Q1477" s="60"/>
      <c r="R1477" s="60"/>
      <c r="S1477" s="60"/>
      <c r="T1477" s="61"/>
      <c r="U1477" s="61"/>
      <c r="V1477" s="61"/>
      <c r="W1477" s="61"/>
      <c r="X1477" s="59"/>
      <c r="Y1477" s="59"/>
      <c r="Z1477" s="59"/>
    </row>
    <row r="1478" spans="1:26" s="21" customFormat="1" ht="24">
      <c r="A1478" s="60">
        <v>1472</v>
      </c>
      <c r="B1478" s="60" t="s">
        <v>40</v>
      </c>
      <c r="C1478" s="60" t="s">
        <v>6083</v>
      </c>
      <c r="D1478" s="69"/>
      <c r="E1478" s="60" t="s">
        <v>3087</v>
      </c>
      <c r="F1478" s="60" t="s">
        <v>1570</v>
      </c>
      <c r="G1478" s="60"/>
      <c r="H1478" s="60"/>
      <c r="I1478" s="60" t="s">
        <v>3089</v>
      </c>
      <c r="J1478" s="60"/>
      <c r="K1478" s="60" t="s">
        <v>28776</v>
      </c>
      <c r="L1478" s="60"/>
      <c r="M1478" s="61"/>
      <c r="N1478" s="61"/>
      <c r="O1478" s="60"/>
      <c r="P1478" s="60"/>
      <c r="Q1478" s="60"/>
      <c r="R1478" s="60"/>
      <c r="S1478" s="60"/>
      <c r="T1478" s="61"/>
      <c r="U1478" s="61"/>
      <c r="V1478" s="61"/>
      <c r="W1478" s="61"/>
      <c r="X1478" s="59"/>
      <c r="Y1478" s="59"/>
      <c r="Z1478" s="59"/>
    </row>
    <row r="1479" spans="1:26" s="21" customFormat="1" ht="36">
      <c r="A1479" s="60">
        <v>1473</v>
      </c>
      <c r="B1479" s="60" t="s">
        <v>40</v>
      </c>
      <c r="C1479" s="60" t="s">
        <v>6083</v>
      </c>
      <c r="D1479" s="69"/>
      <c r="E1479" s="60" t="s">
        <v>3091</v>
      </c>
      <c r="F1479" s="60" t="s">
        <v>1570</v>
      </c>
      <c r="G1479" s="60"/>
      <c r="H1479" s="60"/>
      <c r="I1479" s="60" t="s">
        <v>3092</v>
      </c>
      <c r="J1479" s="60"/>
      <c r="K1479" s="60" t="s">
        <v>28777</v>
      </c>
      <c r="L1479" s="60"/>
      <c r="M1479" s="61"/>
      <c r="N1479" s="61"/>
      <c r="O1479" s="60"/>
      <c r="P1479" s="60"/>
      <c r="Q1479" s="60"/>
      <c r="R1479" s="60"/>
      <c r="S1479" s="60"/>
      <c r="T1479" s="61"/>
      <c r="U1479" s="61"/>
      <c r="V1479" s="61"/>
      <c r="W1479" s="61"/>
      <c r="X1479" s="59"/>
      <c r="Y1479" s="59"/>
      <c r="Z1479" s="59"/>
    </row>
    <row r="1480" spans="1:26" s="21" customFormat="1" ht="72">
      <c r="A1480" s="60">
        <v>1474</v>
      </c>
      <c r="B1480" s="60" t="s">
        <v>40</v>
      </c>
      <c r="C1480" s="60" t="s">
        <v>6083</v>
      </c>
      <c r="D1480" s="69"/>
      <c r="E1480" s="60" t="s">
        <v>3094</v>
      </c>
      <c r="F1480" s="60" t="s">
        <v>1570</v>
      </c>
      <c r="G1480" s="60"/>
      <c r="H1480" s="60"/>
      <c r="I1480" s="60" t="s">
        <v>3096</v>
      </c>
      <c r="J1480" s="60"/>
      <c r="K1480" s="60" t="s">
        <v>28778</v>
      </c>
      <c r="L1480" s="60"/>
      <c r="M1480" s="61"/>
      <c r="N1480" s="61"/>
      <c r="O1480" s="60"/>
      <c r="P1480" s="60"/>
      <c r="Q1480" s="60"/>
      <c r="R1480" s="60"/>
      <c r="S1480" s="60"/>
      <c r="T1480" s="61"/>
      <c r="U1480" s="61"/>
      <c r="V1480" s="61"/>
      <c r="W1480" s="61"/>
      <c r="X1480" s="59"/>
      <c r="Y1480" s="59"/>
      <c r="Z1480" s="59"/>
    </row>
    <row r="1481" spans="1:26" s="21" customFormat="1" ht="24">
      <c r="A1481" s="60">
        <v>1475</v>
      </c>
      <c r="B1481" s="60" t="s">
        <v>40</v>
      </c>
      <c r="C1481" s="60" t="s">
        <v>6083</v>
      </c>
      <c r="D1481" s="69" t="s">
        <v>3099</v>
      </c>
      <c r="E1481" s="60" t="s">
        <v>3100</v>
      </c>
      <c r="F1481" s="60" t="s">
        <v>1465</v>
      </c>
      <c r="G1481" s="60" t="s">
        <v>3101</v>
      </c>
      <c r="H1481" s="60" t="s">
        <v>3102</v>
      </c>
      <c r="I1481" s="60" t="s">
        <v>3103</v>
      </c>
      <c r="J1481" s="60"/>
      <c r="K1481" s="60" t="s">
        <v>28779</v>
      </c>
      <c r="L1481" s="60"/>
      <c r="M1481" s="61"/>
      <c r="N1481" s="61"/>
      <c r="O1481" s="60"/>
      <c r="P1481" s="60"/>
      <c r="Q1481" s="60"/>
      <c r="R1481" s="60"/>
      <c r="S1481" s="60"/>
      <c r="T1481" s="61"/>
      <c r="U1481" s="61"/>
      <c r="V1481" s="61"/>
      <c r="W1481" s="61"/>
      <c r="X1481" s="59"/>
      <c r="Y1481" s="59"/>
      <c r="Z1481" s="59"/>
    </row>
    <row r="1482" spans="1:26" s="21" customFormat="1" ht="24">
      <c r="A1482" s="60">
        <v>1476</v>
      </c>
      <c r="B1482" s="60" t="s">
        <v>40</v>
      </c>
      <c r="C1482" s="60" t="s">
        <v>6083</v>
      </c>
      <c r="D1482" s="69"/>
      <c r="E1482" s="60" t="s">
        <v>3105</v>
      </c>
      <c r="F1482" s="60" t="s">
        <v>1570</v>
      </c>
      <c r="G1482" s="60" t="s">
        <v>3106</v>
      </c>
      <c r="H1482" s="60"/>
      <c r="I1482" s="60" t="s">
        <v>3107</v>
      </c>
      <c r="J1482" s="60"/>
      <c r="K1482" s="60" t="s">
        <v>28780</v>
      </c>
      <c r="L1482" s="60"/>
      <c r="M1482" s="61"/>
      <c r="N1482" s="61"/>
      <c r="O1482" s="60"/>
      <c r="P1482" s="65"/>
      <c r="Q1482" s="60"/>
      <c r="R1482" s="60"/>
      <c r="S1482" s="60"/>
      <c r="T1482" s="61"/>
      <c r="U1482" s="61"/>
      <c r="V1482" s="61"/>
      <c r="W1482" s="61"/>
      <c r="X1482" s="59"/>
      <c r="Y1482" s="59"/>
      <c r="Z1482" s="59"/>
    </row>
    <row r="1483" spans="1:26" s="21" customFormat="1" ht="24">
      <c r="A1483" s="60">
        <v>1477</v>
      </c>
      <c r="B1483" s="60" t="s">
        <v>40</v>
      </c>
      <c r="C1483" s="60" t="s">
        <v>6083</v>
      </c>
      <c r="D1483" s="69"/>
      <c r="E1483" s="60" t="s">
        <v>3109</v>
      </c>
      <c r="F1483" s="60" t="s">
        <v>1570</v>
      </c>
      <c r="G1483" s="60" t="s">
        <v>1519</v>
      </c>
      <c r="H1483" s="60"/>
      <c r="I1483" s="60" t="s">
        <v>3110</v>
      </c>
      <c r="J1483" s="60"/>
      <c r="K1483" s="60" t="s">
        <v>28781</v>
      </c>
      <c r="L1483" s="60"/>
      <c r="M1483" s="61"/>
      <c r="N1483" s="61"/>
      <c r="O1483" s="60"/>
      <c r="P1483" s="60"/>
      <c r="Q1483" s="60"/>
      <c r="R1483" s="60"/>
      <c r="S1483" s="60"/>
      <c r="T1483" s="61"/>
      <c r="U1483" s="61"/>
      <c r="V1483" s="61"/>
      <c r="W1483" s="61"/>
      <c r="X1483" s="59"/>
      <c r="Y1483" s="59"/>
      <c r="Z1483" s="59"/>
    </row>
    <row r="1484" spans="1:26" s="21" customFormat="1" ht="48">
      <c r="A1484" s="60">
        <v>1478</v>
      </c>
      <c r="B1484" s="60" t="s">
        <v>40</v>
      </c>
      <c r="C1484" s="60" t="s">
        <v>6083</v>
      </c>
      <c r="D1484" s="69"/>
      <c r="E1484" s="60" t="s">
        <v>3112</v>
      </c>
      <c r="F1484" s="60" t="s">
        <v>1570</v>
      </c>
      <c r="G1484" s="60" t="s">
        <v>3113</v>
      </c>
      <c r="H1484" s="60"/>
      <c r="I1484" s="60" t="s">
        <v>3114</v>
      </c>
      <c r="J1484" s="60"/>
      <c r="K1484" s="60" t="s">
        <v>28782</v>
      </c>
      <c r="L1484" s="60"/>
      <c r="M1484" s="61"/>
      <c r="N1484" s="61"/>
      <c r="O1484" s="60"/>
      <c r="P1484" s="60"/>
      <c r="Q1484" s="60"/>
      <c r="R1484" s="60"/>
      <c r="S1484" s="60"/>
      <c r="T1484" s="61"/>
      <c r="U1484" s="61"/>
      <c r="V1484" s="61"/>
      <c r="W1484" s="61"/>
      <c r="X1484" s="59"/>
      <c r="Y1484" s="59"/>
      <c r="Z1484" s="59"/>
    </row>
    <row r="1485" spans="1:26" s="21" customFormat="1" ht="24">
      <c r="A1485" s="60">
        <v>1479</v>
      </c>
      <c r="B1485" s="60" t="s">
        <v>40</v>
      </c>
      <c r="C1485" s="60" t="s">
        <v>6083</v>
      </c>
      <c r="D1485" s="69"/>
      <c r="E1485" s="60" t="s">
        <v>3116</v>
      </c>
      <c r="F1485" s="60" t="s">
        <v>1570</v>
      </c>
      <c r="G1485" s="60"/>
      <c r="H1485" s="60"/>
      <c r="I1485" s="60" t="s">
        <v>3118</v>
      </c>
      <c r="J1485" s="60"/>
      <c r="K1485" s="60" t="s">
        <v>28783</v>
      </c>
      <c r="L1485" s="60"/>
      <c r="M1485" s="61"/>
      <c r="N1485" s="61"/>
      <c r="O1485" s="60"/>
      <c r="P1485" s="60"/>
      <c r="Q1485" s="60"/>
      <c r="R1485" s="60"/>
      <c r="S1485" s="60"/>
      <c r="T1485" s="61"/>
      <c r="U1485" s="61"/>
      <c r="V1485" s="61"/>
      <c r="W1485" s="61"/>
      <c r="X1485" s="59"/>
      <c r="Y1485" s="59"/>
      <c r="Z1485" s="59"/>
    </row>
    <row r="1486" spans="1:26" s="21" customFormat="1" ht="24">
      <c r="A1486" s="60">
        <v>1480</v>
      </c>
      <c r="B1486" s="60" t="s">
        <v>40</v>
      </c>
      <c r="C1486" s="60" t="s">
        <v>6083</v>
      </c>
      <c r="D1486" s="69"/>
      <c r="E1486" s="60" t="s">
        <v>3120</v>
      </c>
      <c r="F1486" s="60" t="s">
        <v>1570</v>
      </c>
      <c r="G1486" s="60"/>
      <c r="H1486" s="60"/>
      <c r="I1486" s="60" t="s">
        <v>3122</v>
      </c>
      <c r="J1486" s="60"/>
      <c r="K1486" s="60" t="s">
        <v>28784</v>
      </c>
      <c r="L1486" s="60"/>
      <c r="M1486" s="61"/>
      <c r="N1486" s="61"/>
      <c r="O1486" s="60"/>
      <c r="P1486" s="60"/>
      <c r="Q1486" s="60"/>
      <c r="R1486" s="60"/>
      <c r="S1486" s="60"/>
      <c r="T1486" s="61"/>
      <c r="U1486" s="61"/>
      <c r="V1486" s="61"/>
      <c r="W1486" s="61"/>
      <c r="X1486" s="59"/>
      <c r="Y1486" s="59"/>
      <c r="Z1486" s="59"/>
    </row>
    <row r="1487" spans="1:26" s="21" customFormat="1" ht="24">
      <c r="A1487" s="60">
        <v>1481</v>
      </c>
      <c r="B1487" s="60" t="s">
        <v>40</v>
      </c>
      <c r="C1487" s="60" t="s">
        <v>6083</v>
      </c>
      <c r="D1487" s="69" t="s">
        <v>3124</v>
      </c>
      <c r="E1487" s="60" t="s">
        <v>3125</v>
      </c>
      <c r="F1487" s="60" t="s">
        <v>1465</v>
      </c>
      <c r="G1487" s="60" t="s">
        <v>2772</v>
      </c>
      <c r="H1487" s="60" t="s">
        <v>3126</v>
      </c>
      <c r="I1487" s="60" t="s">
        <v>3127</v>
      </c>
      <c r="J1487" s="60"/>
      <c r="K1487" s="60" t="s">
        <v>28785</v>
      </c>
      <c r="L1487" s="60"/>
      <c r="M1487" s="61"/>
      <c r="N1487" s="61"/>
      <c r="O1487" s="60"/>
      <c r="P1487" s="60"/>
      <c r="Q1487" s="60"/>
      <c r="R1487" s="60"/>
      <c r="S1487" s="60"/>
      <c r="T1487" s="61"/>
      <c r="U1487" s="61"/>
      <c r="V1487" s="61"/>
      <c r="W1487" s="61"/>
      <c r="X1487" s="59"/>
      <c r="Y1487" s="59"/>
      <c r="Z1487" s="59"/>
    </row>
    <row r="1488" spans="1:26" s="21" customFormat="1" ht="24">
      <c r="A1488" s="60">
        <v>1482</v>
      </c>
      <c r="B1488" s="60" t="s">
        <v>40</v>
      </c>
      <c r="C1488" s="60" t="s">
        <v>6083</v>
      </c>
      <c r="D1488" s="69" t="s">
        <v>28253</v>
      </c>
      <c r="E1488" s="60" t="s">
        <v>3130</v>
      </c>
      <c r="F1488" s="60" t="s">
        <v>1465</v>
      </c>
      <c r="G1488" s="60" t="s">
        <v>3131</v>
      </c>
      <c r="H1488" s="60" t="s">
        <v>3132</v>
      </c>
      <c r="I1488" s="60" t="s">
        <v>3133</v>
      </c>
      <c r="J1488" s="60"/>
      <c r="K1488" s="60" t="s">
        <v>28766</v>
      </c>
      <c r="L1488" s="60"/>
      <c r="M1488" s="61"/>
      <c r="N1488" s="61"/>
      <c r="O1488" s="60"/>
      <c r="P1488" s="60"/>
      <c r="Q1488" s="60"/>
      <c r="R1488" s="60"/>
      <c r="S1488" s="60"/>
      <c r="T1488" s="61"/>
      <c r="U1488" s="61"/>
      <c r="V1488" s="61"/>
      <c r="W1488" s="61"/>
      <c r="X1488" s="59"/>
      <c r="Y1488" s="59"/>
      <c r="Z1488" s="59"/>
    </row>
    <row r="1489" spans="1:26" s="21" customFormat="1" ht="24">
      <c r="A1489" s="60">
        <v>1483</v>
      </c>
      <c r="B1489" s="60" t="s">
        <v>40</v>
      </c>
      <c r="C1489" s="60" t="s">
        <v>6083</v>
      </c>
      <c r="D1489" s="69" t="s">
        <v>3134</v>
      </c>
      <c r="E1489" s="60" t="s">
        <v>3135</v>
      </c>
      <c r="F1489" s="60" t="s">
        <v>1465</v>
      </c>
      <c r="G1489" s="60" t="s">
        <v>3136</v>
      </c>
      <c r="H1489" s="60" t="s">
        <v>3137</v>
      </c>
      <c r="I1489" s="60" t="s">
        <v>3138</v>
      </c>
      <c r="J1489" s="60"/>
      <c r="K1489" s="60" t="s">
        <v>28766</v>
      </c>
      <c r="L1489" s="60"/>
      <c r="M1489" s="61"/>
      <c r="N1489" s="61"/>
      <c r="O1489" s="60"/>
      <c r="P1489" s="65"/>
      <c r="Q1489" s="60"/>
      <c r="R1489" s="60"/>
      <c r="S1489" s="60"/>
      <c r="T1489" s="61"/>
      <c r="U1489" s="61"/>
      <c r="V1489" s="61"/>
      <c r="W1489" s="61"/>
      <c r="X1489" s="59"/>
      <c r="Y1489" s="59"/>
      <c r="Z1489" s="59"/>
    </row>
    <row r="1490" spans="1:26" s="21" customFormat="1" ht="36">
      <c r="A1490" s="60">
        <v>1484</v>
      </c>
      <c r="B1490" s="60" t="s">
        <v>40</v>
      </c>
      <c r="C1490" s="60" t="s">
        <v>6083</v>
      </c>
      <c r="D1490" s="69" t="s">
        <v>3139</v>
      </c>
      <c r="E1490" s="60" t="s">
        <v>3140</v>
      </c>
      <c r="F1490" s="60" t="s">
        <v>1465</v>
      </c>
      <c r="G1490" s="60" t="s">
        <v>3141</v>
      </c>
      <c r="H1490" s="60" t="s">
        <v>3142</v>
      </c>
      <c r="I1490" s="60" t="s">
        <v>3143</v>
      </c>
      <c r="J1490" s="60"/>
      <c r="K1490" s="60" t="s">
        <v>28786</v>
      </c>
      <c r="L1490" s="60"/>
      <c r="M1490" s="61"/>
      <c r="N1490" s="61"/>
      <c r="O1490" s="60"/>
      <c r="P1490" s="60"/>
      <c r="Q1490" s="60"/>
      <c r="R1490" s="60"/>
      <c r="S1490" s="60"/>
      <c r="T1490" s="61"/>
      <c r="U1490" s="61"/>
      <c r="V1490" s="61"/>
      <c r="W1490" s="61"/>
      <c r="X1490" s="59"/>
      <c r="Y1490" s="59"/>
      <c r="Z1490" s="59"/>
    </row>
    <row r="1491" spans="1:26" s="21" customFormat="1" ht="24">
      <c r="A1491" s="60">
        <v>1485</v>
      </c>
      <c r="B1491" s="60" t="s">
        <v>40</v>
      </c>
      <c r="C1491" s="60" t="s">
        <v>6083</v>
      </c>
      <c r="D1491" s="69" t="s">
        <v>3145</v>
      </c>
      <c r="E1491" s="60" t="s">
        <v>3146</v>
      </c>
      <c r="F1491" s="60" t="s">
        <v>1465</v>
      </c>
      <c r="G1491" s="60" t="s">
        <v>3147</v>
      </c>
      <c r="H1491" s="60" t="s">
        <v>3148</v>
      </c>
      <c r="I1491" s="60" t="s">
        <v>3149</v>
      </c>
      <c r="J1491" s="60"/>
      <c r="K1491" s="60" t="s">
        <v>28787</v>
      </c>
      <c r="L1491" s="60"/>
      <c r="M1491" s="61"/>
      <c r="N1491" s="61"/>
      <c r="O1491" s="60"/>
      <c r="P1491" s="60"/>
      <c r="Q1491" s="60"/>
      <c r="R1491" s="60"/>
      <c r="S1491" s="60"/>
      <c r="T1491" s="61"/>
      <c r="U1491" s="61"/>
      <c r="V1491" s="61"/>
      <c r="W1491" s="61"/>
      <c r="X1491" s="59"/>
      <c r="Y1491" s="59"/>
      <c r="Z1491" s="59"/>
    </row>
    <row r="1492" spans="1:26" s="21" customFormat="1" ht="24">
      <c r="A1492" s="60">
        <v>1486</v>
      </c>
      <c r="B1492" s="60" t="s">
        <v>40</v>
      </c>
      <c r="C1492" s="60" t="s">
        <v>6083</v>
      </c>
      <c r="D1492" s="69" t="s">
        <v>3151</v>
      </c>
      <c r="E1492" s="60" t="s">
        <v>3152</v>
      </c>
      <c r="F1492" s="60" t="s">
        <v>1465</v>
      </c>
      <c r="G1492" s="60" t="s">
        <v>3153</v>
      </c>
      <c r="H1492" s="60" t="s">
        <v>3154</v>
      </c>
      <c r="I1492" s="60" t="s">
        <v>3155</v>
      </c>
      <c r="J1492" s="60"/>
      <c r="K1492" s="60" t="s">
        <v>28788</v>
      </c>
      <c r="L1492" s="60"/>
      <c r="M1492" s="61"/>
      <c r="N1492" s="61"/>
      <c r="O1492" s="60"/>
      <c r="P1492" s="60"/>
      <c r="Q1492" s="60"/>
      <c r="R1492" s="60"/>
      <c r="S1492" s="60"/>
      <c r="T1492" s="61"/>
      <c r="U1492" s="61"/>
      <c r="V1492" s="61"/>
      <c r="W1492" s="61"/>
      <c r="X1492" s="59"/>
      <c r="Y1492" s="59"/>
      <c r="Z1492" s="59"/>
    </row>
    <row r="1493" spans="1:26" s="21" customFormat="1" ht="12">
      <c r="A1493" s="60">
        <v>1487</v>
      </c>
      <c r="B1493" s="60" t="s">
        <v>40</v>
      </c>
      <c r="C1493" s="60" t="s">
        <v>6083</v>
      </c>
      <c r="D1493" s="69" t="s">
        <v>3157</v>
      </c>
      <c r="E1493" s="60" t="s">
        <v>3158</v>
      </c>
      <c r="F1493" s="60" t="s">
        <v>1465</v>
      </c>
      <c r="G1493" s="60" t="s">
        <v>3159</v>
      </c>
      <c r="H1493" s="60" t="s">
        <v>3160</v>
      </c>
      <c r="I1493" s="60" t="s">
        <v>3161</v>
      </c>
      <c r="J1493" s="60"/>
      <c r="K1493" s="60" t="s">
        <v>28789</v>
      </c>
      <c r="L1493" s="60"/>
      <c r="M1493" s="61"/>
      <c r="N1493" s="61"/>
      <c r="O1493" s="60"/>
      <c r="P1493" s="60"/>
      <c r="Q1493" s="60"/>
      <c r="R1493" s="60"/>
      <c r="S1493" s="60"/>
      <c r="T1493" s="61"/>
      <c r="U1493" s="61"/>
      <c r="V1493" s="61"/>
      <c r="W1493" s="61"/>
      <c r="X1493" s="59"/>
      <c r="Y1493" s="59"/>
      <c r="Z1493" s="59"/>
    </row>
    <row r="1494" spans="1:26" s="21" customFormat="1" ht="24">
      <c r="A1494" s="60">
        <v>1488</v>
      </c>
      <c r="B1494" s="60" t="s">
        <v>40</v>
      </c>
      <c r="C1494" s="60" t="s">
        <v>6083</v>
      </c>
      <c r="D1494" s="69" t="s">
        <v>3168</v>
      </c>
      <c r="E1494" s="60" t="s">
        <v>3169</v>
      </c>
      <c r="F1494" s="60" t="s">
        <v>1465</v>
      </c>
      <c r="G1494" s="60" t="s">
        <v>3170</v>
      </c>
      <c r="H1494" s="60" t="s">
        <v>3171</v>
      </c>
      <c r="I1494" s="60" t="s">
        <v>3172</v>
      </c>
      <c r="J1494" s="60"/>
      <c r="K1494" s="60" t="s">
        <v>28790</v>
      </c>
      <c r="L1494" s="60"/>
      <c r="M1494" s="61"/>
      <c r="N1494" s="61"/>
      <c r="O1494" s="60"/>
      <c r="P1494" s="60"/>
      <c r="Q1494" s="60"/>
      <c r="R1494" s="60"/>
      <c r="S1494" s="60"/>
      <c r="T1494" s="61"/>
      <c r="U1494" s="61"/>
      <c r="V1494" s="61"/>
      <c r="W1494" s="61"/>
      <c r="X1494" s="59"/>
      <c r="Y1494" s="59"/>
      <c r="Z1494" s="59"/>
    </row>
    <row r="1495" spans="1:26" s="21" customFormat="1" ht="24">
      <c r="A1495" s="60">
        <v>1489</v>
      </c>
      <c r="B1495" s="60" t="s">
        <v>40</v>
      </c>
      <c r="C1495" s="60" t="s">
        <v>6083</v>
      </c>
      <c r="D1495" s="69" t="s">
        <v>3174</v>
      </c>
      <c r="E1495" s="60" t="s">
        <v>3175</v>
      </c>
      <c r="F1495" s="60" t="s">
        <v>1465</v>
      </c>
      <c r="G1495" s="60" t="s">
        <v>3176</v>
      </c>
      <c r="H1495" s="60" t="s">
        <v>3177</v>
      </c>
      <c r="I1495" s="60" t="s">
        <v>3178</v>
      </c>
      <c r="J1495" s="60"/>
      <c r="K1495" s="60" t="s">
        <v>28773</v>
      </c>
      <c r="L1495" s="60"/>
      <c r="M1495" s="61"/>
      <c r="N1495" s="61"/>
      <c r="O1495" s="60"/>
      <c r="P1495" s="60"/>
      <c r="Q1495" s="60"/>
      <c r="R1495" s="60"/>
      <c r="S1495" s="60"/>
      <c r="T1495" s="61"/>
      <c r="U1495" s="61"/>
      <c r="V1495" s="61"/>
      <c r="W1495" s="61"/>
      <c r="X1495" s="59"/>
      <c r="Y1495" s="59"/>
      <c r="Z1495" s="59"/>
    </row>
    <row r="1496" spans="1:26" s="21" customFormat="1" ht="24">
      <c r="A1496" s="60">
        <v>1490</v>
      </c>
      <c r="B1496" s="60" t="s">
        <v>40</v>
      </c>
      <c r="C1496" s="60" t="s">
        <v>6083</v>
      </c>
      <c r="D1496" s="69" t="s">
        <v>3179</v>
      </c>
      <c r="E1496" s="60" t="s">
        <v>3180</v>
      </c>
      <c r="F1496" s="60" t="s">
        <v>1465</v>
      </c>
      <c r="G1496" s="60" t="s">
        <v>3181</v>
      </c>
      <c r="H1496" s="60" t="s">
        <v>3182</v>
      </c>
      <c r="I1496" s="60" t="s">
        <v>3183</v>
      </c>
      <c r="J1496" s="60"/>
      <c r="K1496" s="60" t="s">
        <v>28781</v>
      </c>
      <c r="L1496" s="60"/>
      <c r="M1496" s="61"/>
      <c r="N1496" s="61"/>
      <c r="O1496" s="60"/>
      <c r="P1496" s="60"/>
      <c r="Q1496" s="60"/>
      <c r="R1496" s="60"/>
      <c r="S1496" s="60"/>
      <c r="T1496" s="61"/>
      <c r="U1496" s="61"/>
      <c r="V1496" s="61"/>
      <c r="W1496" s="61"/>
      <c r="X1496" s="59"/>
      <c r="Y1496" s="59"/>
      <c r="Z1496" s="59"/>
    </row>
    <row r="1497" spans="1:26" s="21" customFormat="1" ht="24">
      <c r="A1497" s="60">
        <v>1491</v>
      </c>
      <c r="B1497" s="60" t="s">
        <v>40</v>
      </c>
      <c r="C1497" s="60" t="s">
        <v>6083</v>
      </c>
      <c r="D1497" s="69" t="s">
        <v>3184</v>
      </c>
      <c r="E1497" s="60" t="s">
        <v>3185</v>
      </c>
      <c r="F1497" s="60" t="s">
        <v>1465</v>
      </c>
      <c r="G1497" s="60" t="s">
        <v>3186</v>
      </c>
      <c r="H1497" s="60" t="s">
        <v>3187</v>
      </c>
      <c r="I1497" s="60" t="s">
        <v>3188</v>
      </c>
      <c r="J1497" s="60"/>
      <c r="K1497" s="60" t="s">
        <v>28791</v>
      </c>
      <c r="L1497" s="60"/>
      <c r="M1497" s="61"/>
      <c r="N1497" s="61"/>
      <c r="O1497" s="60"/>
      <c r="P1497" s="60"/>
      <c r="Q1497" s="60"/>
      <c r="R1497" s="60"/>
      <c r="S1497" s="60"/>
      <c r="T1497" s="61"/>
      <c r="U1497" s="61"/>
      <c r="V1497" s="61"/>
      <c r="W1497" s="61"/>
      <c r="X1497" s="59"/>
      <c r="Y1497" s="59"/>
      <c r="Z1497" s="59"/>
    </row>
    <row r="1498" spans="1:26" s="21" customFormat="1" ht="96">
      <c r="A1498" s="60">
        <v>1492</v>
      </c>
      <c r="B1498" s="60" t="s">
        <v>40</v>
      </c>
      <c r="C1498" s="60" t="s">
        <v>6083</v>
      </c>
      <c r="D1498" s="69" t="s">
        <v>3194</v>
      </c>
      <c r="E1498" s="60" t="s">
        <v>3195</v>
      </c>
      <c r="F1498" s="60" t="s">
        <v>1465</v>
      </c>
      <c r="G1498" s="60" t="s">
        <v>3196</v>
      </c>
      <c r="H1498" s="60" t="s">
        <v>3197</v>
      </c>
      <c r="I1498" s="60" t="s">
        <v>3198</v>
      </c>
      <c r="J1498" s="60"/>
      <c r="K1498" s="60" t="s">
        <v>28792</v>
      </c>
      <c r="L1498" s="60"/>
      <c r="M1498" s="61"/>
      <c r="N1498" s="61"/>
      <c r="O1498" s="60"/>
      <c r="P1498" s="60"/>
      <c r="Q1498" s="60"/>
      <c r="R1498" s="60"/>
      <c r="S1498" s="60"/>
      <c r="T1498" s="61"/>
      <c r="U1498" s="61"/>
      <c r="V1498" s="61"/>
      <c r="W1498" s="61"/>
      <c r="X1498" s="59"/>
      <c r="Y1498" s="59"/>
      <c r="Z1498" s="59"/>
    </row>
    <row r="1499" spans="1:26" s="21" customFormat="1" ht="36">
      <c r="A1499" s="60">
        <v>1493</v>
      </c>
      <c r="B1499" s="60" t="s">
        <v>40</v>
      </c>
      <c r="C1499" s="60" t="s">
        <v>6083</v>
      </c>
      <c r="D1499" s="69" t="s">
        <v>3200</v>
      </c>
      <c r="E1499" s="60" t="s">
        <v>3201</v>
      </c>
      <c r="F1499" s="60" t="s">
        <v>1465</v>
      </c>
      <c r="G1499" s="60" t="s">
        <v>3202</v>
      </c>
      <c r="H1499" s="60" t="s">
        <v>3203</v>
      </c>
      <c r="I1499" s="60" t="s">
        <v>3204</v>
      </c>
      <c r="J1499" s="60"/>
      <c r="K1499" s="60" t="s">
        <v>28793</v>
      </c>
      <c r="L1499" s="60"/>
      <c r="M1499" s="61"/>
      <c r="N1499" s="61"/>
      <c r="O1499" s="60"/>
      <c r="P1499" s="60"/>
      <c r="Q1499" s="60"/>
      <c r="R1499" s="60"/>
      <c r="S1499" s="60"/>
      <c r="T1499" s="61"/>
      <c r="U1499" s="61"/>
      <c r="V1499" s="61"/>
      <c r="W1499" s="61"/>
      <c r="X1499" s="59"/>
      <c r="Y1499" s="59"/>
      <c r="Z1499" s="59"/>
    </row>
    <row r="1500" spans="1:26" s="21" customFormat="1" ht="60">
      <c r="A1500" s="60">
        <v>1494</v>
      </c>
      <c r="B1500" s="60" t="s">
        <v>40</v>
      </c>
      <c r="C1500" s="60" t="s">
        <v>6083</v>
      </c>
      <c r="D1500" s="69" t="s">
        <v>3206</v>
      </c>
      <c r="E1500" s="60" t="s">
        <v>3207</v>
      </c>
      <c r="F1500" s="60" t="s">
        <v>1465</v>
      </c>
      <c r="G1500" s="60" t="s">
        <v>3208</v>
      </c>
      <c r="H1500" s="60" t="s">
        <v>3209</v>
      </c>
      <c r="I1500" s="60" t="s">
        <v>3210</v>
      </c>
      <c r="J1500" s="60"/>
      <c r="K1500" s="60" t="s">
        <v>28794</v>
      </c>
      <c r="L1500" s="60"/>
      <c r="M1500" s="61"/>
      <c r="N1500" s="61"/>
      <c r="O1500" s="60"/>
      <c r="P1500" s="60"/>
      <c r="Q1500" s="60"/>
      <c r="R1500" s="60"/>
      <c r="S1500" s="60"/>
      <c r="T1500" s="61"/>
      <c r="U1500" s="61"/>
      <c r="V1500" s="61"/>
      <c r="W1500" s="61"/>
      <c r="X1500" s="59"/>
      <c r="Y1500" s="59"/>
      <c r="Z1500" s="59"/>
    </row>
    <row r="1501" spans="1:26" s="21" customFormat="1" ht="24">
      <c r="A1501" s="60">
        <v>1495</v>
      </c>
      <c r="B1501" s="60" t="s">
        <v>40</v>
      </c>
      <c r="C1501" s="60" t="s">
        <v>6083</v>
      </c>
      <c r="D1501" s="69" t="s">
        <v>3218</v>
      </c>
      <c r="E1501" s="60" t="s">
        <v>3219</v>
      </c>
      <c r="F1501" s="60" t="s">
        <v>1465</v>
      </c>
      <c r="G1501" s="60" t="s">
        <v>3220</v>
      </c>
      <c r="H1501" s="60" t="s">
        <v>3221</v>
      </c>
      <c r="I1501" s="60" t="s">
        <v>3222</v>
      </c>
      <c r="J1501" s="60"/>
      <c r="K1501" s="60" t="s">
        <v>28795</v>
      </c>
      <c r="L1501" s="60"/>
      <c r="M1501" s="61"/>
      <c r="N1501" s="61"/>
      <c r="O1501" s="60"/>
      <c r="P1501" s="60"/>
      <c r="Q1501" s="60"/>
      <c r="R1501" s="60"/>
      <c r="S1501" s="60"/>
      <c r="T1501" s="61"/>
      <c r="U1501" s="61"/>
      <c r="V1501" s="61"/>
      <c r="W1501" s="61"/>
      <c r="X1501" s="59"/>
      <c r="Y1501" s="59"/>
      <c r="Z1501" s="59"/>
    </row>
    <row r="1502" spans="1:26" s="21" customFormat="1" ht="24">
      <c r="A1502" s="60">
        <v>1496</v>
      </c>
      <c r="B1502" s="60" t="s">
        <v>40</v>
      </c>
      <c r="C1502" s="60" t="s">
        <v>6083</v>
      </c>
      <c r="D1502" s="69" t="s">
        <v>3224</v>
      </c>
      <c r="E1502" s="60" t="s">
        <v>3225</v>
      </c>
      <c r="F1502" s="60" t="s">
        <v>1465</v>
      </c>
      <c r="G1502" s="60" t="s">
        <v>3226</v>
      </c>
      <c r="H1502" s="60" t="s">
        <v>3227</v>
      </c>
      <c r="I1502" s="60" t="s">
        <v>3228</v>
      </c>
      <c r="J1502" s="60"/>
      <c r="K1502" s="60" t="s">
        <v>28795</v>
      </c>
      <c r="L1502" s="60"/>
      <c r="M1502" s="61"/>
      <c r="N1502" s="61"/>
      <c r="O1502" s="60"/>
      <c r="P1502" s="60"/>
      <c r="Q1502" s="60"/>
      <c r="R1502" s="60"/>
      <c r="S1502" s="60"/>
      <c r="T1502" s="61"/>
      <c r="U1502" s="61"/>
      <c r="V1502" s="61"/>
      <c r="W1502" s="61"/>
      <c r="X1502" s="59"/>
      <c r="Y1502" s="59"/>
      <c r="Z1502" s="59"/>
    </row>
    <row r="1503" spans="1:26" s="21" customFormat="1" ht="24">
      <c r="A1503" s="60">
        <v>1497</v>
      </c>
      <c r="B1503" s="60" t="s">
        <v>40</v>
      </c>
      <c r="C1503" s="60" t="s">
        <v>6083</v>
      </c>
      <c r="D1503" s="69" t="s">
        <v>3229</v>
      </c>
      <c r="E1503" s="60" t="s">
        <v>3230</v>
      </c>
      <c r="F1503" s="60" t="s">
        <v>1465</v>
      </c>
      <c r="G1503" s="60" t="s">
        <v>3231</v>
      </c>
      <c r="H1503" s="60" t="s">
        <v>3232</v>
      </c>
      <c r="I1503" s="60" t="s">
        <v>3233</v>
      </c>
      <c r="J1503" s="60"/>
      <c r="K1503" s="60" t="s">
        <v>28796</v>
      </c>
      <c r="L1503" s="60"/>
      <c r="M1503" s="61"/>
      <c r="N1503" s="61"/>
      <c r="O1503" s="60"/>
      <c r="P1503" s="60"/>
      <c r="Q1503" s="60"/>
      <c r="R1503" s="60"/>
      <c r="S1503" s="60"/>
      <c r="T1503" s="61"/>
      <c r="U1503" s="61"/>
      <c r="V1503" s="61"/>
      <c r="W1503" s="61"/>
      <c r="X1503" s="59"/>
      <c r="Y1503" s="59"/>
      <c r="Z1503" s="59"/>
    </row>
    <row r="1504" spans="1:26" s="21" customFormat="1" ht="36">
      <c r="A1504" s="60">
        <v>1498</v>
      </c>
      <c r="B1504" s="60" t="s">
        <v>40</v>
      </c>
      <c r="C1504" s="60" t="s">
        <v>6083</v>
      </c>
      <c r="D1504" s="69" t="s">
        <v>3235</v>
      </c>
      <c r="E1504" s="60" t="s">
        <v>3236</v>
      </c>
      <c r="F1504" s="60" t="s">
        <v>1465</v>
      </c>
      <c r="G1504" s="60" t="s">
        <v>3237</v>
      </c>
      <c r="H1504" s="60" t="s">
        <v>3238</v>
      </c>
      <c r="I1504" s="60" t="s">
        <v>3239</v>
      </c>
      <c r="J1504" s="60"/>
      <c r="K1504" s="60" t="s">
        <v>28797</v>
      </c>
      <c r="L1504" s="60"/>
      <c r="M1504" s="61"/>
      <c r="N1504" s="61"/>
      <c r="O1504" s="60"/>
      <c r="P1504" s="60"/>
      <c r="Q1504" s="60"/>
      <c r="R1504" s="60"/>
      <c r="S1504" s="60"/>
      <c r="T1504" s="61"/>
      <c r="U1504" s="61"/>
      <c r="V1504" s="61"/>
      <c r="W1504" s="61"/>
      <c r="X1504" s="59"/>
      <c r="Y1504" s="59"/>
      <c r="Z1504" s="59"/>
    </row>
    <row r="1505" spans="1:26" s="21" customFormat="1" ht="24">
      <c r="A1505" s="60">
        <v>1499</v>
      </c>
      <c r="B1505" s="60" t="s">
        <v>40</v>
      </c>
      <c r="C1505" s="60" t="s">
        <v>6083</v>
      </c>
      <c r="D1505" s="69" t="s">
        <v>3241</v>
      </c>
      <c r="E1505" s="60" t="s">
        <v>3116</v>
      </c>
      <c r="F1505" s="60" t="s">
        <v>1465</v>
      </c>
      <c r="G1505" s="60" t="s">
        <v>3242</v>
      </c>
      <c r="H1505" s="60" t="s">
        <v>3243</v>
      </c>
      <c r="I1505" s="60" t="s">
        <v>3118</v>
      </c>
      <c r="J1505" s="60"/>
      <c r="K1505" s="60" t="s">
        <v>28798</v>
      </c>
      <c r="L1505" s="60"/>
      <c r="M1505" s="61"/>
      <c r="N1505" s="61"/>
      <c r="O1505" s="60"/>
      <c r="P1505" s="60"/>
      <c r="Q1505" s="60"/>
      <c r="R1505" s="60"/>
      <c r="S1505" s="60"/>
      <c r="T1505" s="61"/>
      <c r="U1505" s="61"/>
      <c r="V1505" s="61"/>
      <c r="W1505" s="61"/>
      <c r="X1505" s="59"/>
      <c r="Y1505" s="59"/>
      <c r="Z1505" s="59"/>
    </row>
    <row r="1506" spans="1:26" s="21" customFormat="1" ht="24">
      <c r="A1506" s="60">
        <v>1500</v>
      </c>
      <c r="B1506" s="60" t="s">
        <v>40</v>
      </c>
      <c r="C1506" s="60" t="s">
        <v>6083</v>
      </c>
      <c r="D1506" s="69" t="s">
        <v>3245</v>
      </c>
      <c r="E1506" s="60" t="s">
        <v>3246</v>
      </c>
      <c r="F1506" s="60" t="s">
        <v>1465</v>
      </c>
      <c r="G1506" s="60" t="s">
        <v>3247</v>
      </c>
      <c r="H1506" s="60" t="s">
        <v>3248</v>
      </c>
      <c r="I1506" s="60" t="s">
        <v>3249</v>
      </c>
      <c r="J1506" s="60"/>
      <c r="K1506" s="60" t="s">
        <v>28799</v>
      </c>
      <c r="L1506" s="60"/>
      <c r="M1506" s="61"/>
      <c r="N1506" s="61"/>
      <c r="O1506" s="60"/>
      <c r="P1506" s="60"/>
      <c r="Q1506" s="60"/>
      <c r="R1506" s="60"/>
      <c r="S1506" s="60"/>
      <c r="T1506" s="61"/>
      <c r="U1506" s="61"/>
      <c r="V1506" s="61"/>
      <c r="W1506" s="61"/>
      <c r="X1506" s="59"/>
      <c r="Y1506" s="59"/>
      <c r="Z1506" s="59"/>
    </row>
    <row r="1507" spans="1:26" s="21" customFormat="1" ht="24">
      <c r="A1507" s="60">
        <v>1501</v>
      </c>
      <c r="B1507" s="60" t="s">
        <v>40</v>
      </c>
      <c r="C1507" s="60" t="s">
        <v>6083</v>
      </c>
      <c r="D1507" s="69" t="s">
        <v>3251</v>
      </c>
      <c r="E1507" s="60" t="s">
        <v>3252</v>
      </c>
      <c r="F1507" s="60" t="s">
        <v>1465</v>
      </c>
      <c r="G1507" s="60" t="s">
        <v>3253</v>
      </c>
      <c r="H1507" s="60" t="s">
        <v>3254</v>
      </c>
      <c r="I1507" s="60" t="s">
        <v>3255</v>
      </c>
      <c r="J1507" s="60"/>
      <c r="K1507" s="60" t="s">
        <v>28800</v>
      </c>
      <c r="L1507" s="60"/>
      <c r="M1507" s="61"/>
      <c r="N1507" s="61"/>
      <c r="O1507" s="60"/>
      <c r="P1507" s="60"/>
      <c r="Q1507" s="60"/>
      <c r="R1507" s="60"/>
      <c r="S1507" s="60"/>
      <c r="T1507" s="61"/>
      <c r="U1507" s="61"/>
      <c r="V1507" s="61"/>
      <c r="W1507" s="61"/>
      <c r="X1507" s="59"/>
      <c r="Y1507" s="59"/>
      <c r="Z1507" s="59"/>
    </row>
    <row r="1508" spans="1:26" s="21" customFormat="1" ht="24">
      <c r="A1508" s="60">
        <v>1502</v>
      </c>
      <c r="B1508" s="60" t="s">
        <v>40</v>
      </c>
      <c r="C1508" s="60" t="s">
        <v>6083</v>
      </c>
      <c r="D1508" s="69" t="s">
        <v>3257</v>
      </c>
      <c r="E1508" s="60" t="s">
        <v>3258</v>
      </c>
      <c r="F1508" s="60" t="s">
        <v>1465</v>
      </c>
      <c r="G1508" s="60" t="s">
        <v>3259</v>
      </c>
      <c r="H1508" s="60" t="s">
        <v>3260</v>
      </c>
      <c r="I1508" s="60" t="s">
        <v>3261</v>
      </c>
      <c r="J1508" s="60"/>
      <c r="K1508" s="60" t="s">
        <v>28801</v>
      </c>
      <c r="L1508" s="60"/>
      <c r="M1508" s="61"/>
      <c r="N1508" s="61"/>
      <c r="O1508" s="60"/>
      <c r="P1508" s="60"/>
      <c r="Q1508" s="60"/>
      <c r="R1508" s="60"/>
      <c r="S1508" s="60"/>
      <c r="T1508" s="61"/>
      <c r="U1508" s="61"/>
      <c r="V1508" s="61"/>
      <c r="W1508" s="61"/>
      <c r="X1508" s="59"/>
      <c r="Y1508" s="59"/>
      <c r="Z1508" s="59"/>
    </row>
    <row r="1509" spans="1:26" s="21" customFormat="1" ht="60">
      <c r="A1509" s="60">
        <v>1503</v>
      </c>
      <c r="B1509" s="60" t="s">
        <v>40</v>
      </c>
      <c r="C1509" s="60" t="s">
        <v>6083</v>
      </c>
      <c r="D1509" s="69" t="s">
        <v>3263</v>
      </c>
      <c r="E1509" s="60" t="s">
        <v>3264</v>
      </c>
      <c r="F1509" s="60" t="s">
        <v>1465</v>
      </c>
      <c r="G1509" s="60" t="s">
        <v>3265</v>
      </c>
      <c r="H1509" s="60" t="s">
        <v>3266</v>
      </c>
      <c r="I1509" s="60" t="s">
        <v>3267</v>
      </c>
      <c r="J1509" s="60"/>
      <c r="K1509" s="60" t="s">
        <v>28802</v>
      </c>
      <c r="L1509" s="60"/>
      <c r="M1509" s="61"/>
      <c r="N1509" s="61"/>
      <c r="O1509" s="60"/>
      <c r="P1509" s="60"/>
      <c r="Q1509" s="60"/>
      <c r="R1509" s="60"/>
      <c r="S1509" s="60"/>
      <c r="T1509" s="61"/>
      <c r="U1509" s="61"/>
      <c r="V1509" s="61"/>
      <c r="W1509" s="61"/>
      <c r="X1509" s="59"/>
      <c r="Y1509" s="59"/>
      <c r="Z1509" s="59"/>
    </row>
    <row r="1510" spans="1:26" s="21" customFormat="1" ht="60">
      <c r="A1510" s="60">
        <v>1504</v>
      </c>
      <c r="B1510" s="60" t="s">
        <v>40</v>
      </c>
      <c r="C1510" s="60" t="s">
        <v>6083</v>
      </c>
      <c r="D1510" s="69" t="s">
        <v>3275</v>
      </c>
      <c r="E1510" s="60" t="s">
        <v>3276</v>
      </c>
      <c r="F1510" s="60" t="s">
        <v>1465</v>
      </c>
      <c r="G1510" s="60" t="s">
        <v>3277</v>
      </c>
      <c r="H1510" s="60" t="s">
        <v>3278</v>
      </c>
      <c r="I1510" s="60" t="s">
        <v>3279</v>
      </c>
      <c r="J1510" s="60"/>
      <c r="K1510" s="60" t="s">
        <v>28803</v>
      </c>
      <c r="L1510" s="60"/>
      <c r="M1510" s="61"/>
      <c r="N1510" s="61"/>
      <c r="O1510" s="60"/>
      <c r="P1510" s="60"/>
      <c r="Q1510" s="60"/>
      <c r="R1510" s="60"/>
      <c r="S1510" s="60"/>
      <c r="T1510" s="61"/>
      <c r="U1510" s="61"/>
      <c r="V1510" s="61"/>
      <c r="W1510" s="61"/>
      <c r="X1510" s="59"/>
      <c r="Y1510" s="59"/>
      <c r="Z1510" s="59"/>
    </row>
    <row r="1511" spans="1:26" s="21" customFormat="1" ht="24">
      <c r="A1511" s="60">
        <v>1505</v>
      </c>
      <c r="B1511" s="60" t="s">
        <v>40</v>
      </c>
      <c r="C1511" s="60" t="s">
        <v>6083</v>
      </c>
      <c r="D1511" s="69" t="s">
        <v>3281</v>
      </c>
      <c r="E1511" s="60" t="s">
        <v>3282</v>
      </c>
      <c r="F1511" s="60" t="s">
        <v>1465</v>
      </c>
      <c r="G1511" s="60" t="s">
        <v>3283</v>
      </c>
      <c r="H1511" s="60" t="s">
        <v>3284</v>
      </c>
      <c r="I1511" s="60" t="s">
        <v>3285</v>
      </c>
      <c r="J1511" s="60"/>
      <c r="K1511" s="60" t="s">
        <v>28804</v>
      </c>
      <c r="L1511" s="60"/>
      <c r="M1511" s="61"/>
      <c r="N1511" s="61"/>
      <c r="O1511" s="60"/>
      <c r="P1511" s="60"/>
      <c r="Q1511" s="60"/>
      <c r="R1511" s="60"/>
      <c r="S1511" s="60"/>
      <c r="T1511" s="61"/>
      <c r="U1511" s="61"/>
      <c r="V1511" s="61"/>
      <c r="W1511" s="61"/>
      <c r="X1511" s="59"/>
      <c r="Y1511" s="59"/>
      <c r="Z1511" s="59"/>
    </row>
    <row r="1512" spans="1:26" s="21" customFormat="1" ht="12">
      <c r="A1512" s="60">
        <v>1506</v>
      </c>
      <c r="B1512" s="60" t="s">
        <v>40</v>
      </c>
      <c r="C1512" s="60" t="s">
        <v>6083</v>
      </c>
      <c r="D1512" s="69" t="s">
        <v>3287</v>
      </c>
      <c r="E1512" s="60" t="s">
        <v>3288</v>
      </c>
      <c r="F1512" s="60" t="s">
        <v>1465</v>
      </c>
      <c r="G1512" s="60" t="s">
        <v>3289</v>
      </c>
      <c r="H1512" s="60" t="s">
        <v>3290</v>
      </c>
      <c r="I1512" s="60" t="s">
        <v>3291</v>
      </c>
      <c r="J1512" s="60"/>
      <c r="K1512" s="60" t="s">
        <v>28773</v>
      </c>
      <c r="L1512" s="60"/>
      <c r="M1512" s="61"/>
      <c r="N1512" s="61"/>
      <c r="O1512" s="60"/>
      <c r="P1512" s="60"/>
      <c r="Q1512" s="60"/>
      <c r="R1512" s="60"/>
      <c r="S1512" s="60"/>
      <c r="T1512" s="61"/>
      <c r="U1512" s="61"/>
      <c r="V1512" s="61"/>
      <c r="W1512" s="61"/>
      <c r="X1512" s="59"/>
      <c r="Y1512" s="59"/>
      <c r="Z1512" s="59"/>
    </row>
    <row r="1513" spans="1:26" s="21" customFormat="1" ht="12">
      <c r="A1513" s="60">
        <v>1507</v>
      </c>
      <c r="B1513" s="60" t="s">
        <v>40</v>
      </c>
      <c r="C1513" s="60" t="s">
        <v>6083</v>
      </c>
      <c r="D1513" s="69" t="s">
        <v>3292</v>
      </c>
      <c r="E1513" s="60" t="s">
        <v>3293</v>
      </c>
      <c r="F1513" s="60" t="s">
        <v>1465</v>
      </c>
      <c r="G1513" s="60" t="s">
        <v>3294</v>
      </c>
      <c r="H1513" s="60" t="s">
        <v>3295</v>
      </c>
      <c r="I1513" s="60" t="s">
        <v>3296</v>
      </c>
      <c r="J1513" s="60"/>
      <c r="K1513" s="60" t="s">
        <v>28783</v>
      </c>
      <c r="L1513" s="60"/>
      <c r="M1513" s="61"/>
      <c r="N1513" s="61"/>
      <c r="O1513" s="60"/>
      <c r="P1513" s="60"/>
      <c r="Q1513" s="60"/>
      <c r="R1513" s="60"/>
      <c r="S1513" s="60"/>
      <c r="T1513" s="61"/>
      <c r="U1513" s="61"/>
      <c r="V1513" s="61"/>
      <c r="W1513" s="61"/>
      <c r="X1513" s="59"/>
      <c r="Y1513" s="59"/>
      <c r="Z1513" s="59"/>
    </row>
    <row r="1514" spans="1:26" s="21" customFormat="1" ht="12">
      <c r="A1514" s="60">
        <v>1508</v>
      </c>
      <c r="B1514" s="60" t="s">
        <v>40</v>
      </c>
      <c r="C1514" s="60" t="s">
        <v>6083</v>
      </c>
      <c r="D1514" s="69"/>
      <c r="E1514" s="60" t="s">
        <v>3297</v>
      </c>
      <c r="F1514" s="60" t="s">
        <v>1465</v>
      </c>
      <c r="G1514" s="60"/>
      <c r="H1514" s="60" t="s">
        <v>3299</v>
      </c>
      <c r="I1514" s="60" t="s">
        <v>3300</v>
      </c>
      <c r="J1514" s="60"/>
      <c r="K1514" s="60" t="s">
        <v>28805</v>
      </c>
      <c r="L1514" s="60"/>
      <c r="M1514" s="61"/>
      <c r="N1514" s="61"/>
      <c r="O1514" s="60"/>
      <c r="P1514" s="60"/>
      <c r="Q1514" s="60"/>
      <c r="R1514" s="60"/>
      <c r="S1514" s="60"/>
      <c r="T1514" s="61"/>
      <c r="U1514" s="61"/>
      <c r="V1514" s="61"/>
      <c r="W1514" s="61"/>
      <c r="X1514" s="59"/>
      <c r="Y1514" s="59"/>
      <c r="Z1514" s="59"/>
    </row>
    <row r="1515" spans="1:26" s="21" customFormat="1" ht="48">
      <c r="A1515" s="60">
        <v>1509</v>
      </c>
      <c r="B1515" s="60" t="s">
        <v>40</v>
      </c>
      <c r="C1515" s="60" t="s">
        <v>6083</v>
      </c>
      <c r="D1515" s="69" t="s">
        <v>3302</v>
      </c>
      <c r="E1515" s="60" t="s">
        <v>3303</v>
      </c>
      <c r="F1515" s="60" t="s">
        <v>1465</v>
      </c>
      <c r="G1515" s="60" t="s">
        <v>3304</v>
      </c>
      <c r="H1515" s="60"/>
      <c r="I1515" s="60" t="s">
        <v>3305</v>
      </c>
      <c r="J1515" s="60"/>
      <c r="K1515" s="60" t="s">
        <v>28806</v>
      </c>
      <c r="L1515" s="60"/>
      <c r="M1515" s="61"/>
      <c r="N1515" s="61"/>
      <c r="O1515" s="60"/>
      <c r="P1515" s="60"/>
      <c r="Q1515" s="60"/>
      <c r="R1515" s="60"/>
      <c r="S1515" s="60"/>
      <c r="T1515" s="61"/>
      <c r="U1515" s="61"/>
      <c r="V1515" s="61"/>
      <c r="W1515" s="61"/>
      <c r="X1515" s="59"/>
      <c r="Y1515" s="59"/>
      <c r="Z1515" s="59"/>
    </row>
    <row r="1516" spans="1:26" s="21" customFormat="1" ht="24">
      <c r="A1516" s="60">
        <v>1510</v>
      </c>
      <c r="B1516" s="60" t="s">
        <v>40</v>
      </c>
      <c r="C1516" s="60" t="s">
        <v>6083</v>
      </c>
      <c r="D1516" s="69" t="s">
        <v>3307</v>
      </c>
      <c r="E1516" s="60" t="s">
        <v>3308</v>
      </c>
      <c r="F1516" s="60" t="s">
        <v>1465</v>
      </c>
      <c r="G1516" s="60"/>
      <c r="H1516" s="60" t="s">
        <v>3310</v>
      </c>
      <c r="I1516" s="60" t="s">
        <v>3311</v>
      </c>
      <c r="J1516" s="60"/>
      <c r="K1516" s="60" t="s">
        <v>28771</v>
      </c>
      <c r="L1516" s="60"/>
      <c r="M1516" s="61"/>
      <c r="N1516" s="61"/>
      <c r="O1516" s="60"/>
      <c r="P1516" s="60"/>
      <c r="Q1516" s="60"/>
      <c r="R1516" s="60"/>
      <c r="S1516" s="60"/>
      <c r="T1516" s="61"/>
      <c r="U1516" s="61"/>
      <c r="V1516" s="61"/>
      <c r="W1516" s="61"/>
      <c r="X1516" s="59"/>
      <c r="Y1516" s="59"/>
      <c r="Z1516" s="59"/>
    </row>
    <row r="1517" spans="1:26" s="21" customFormat="1" ht="24">
      <c r="A1517" s="60">
        <v>1511</v>
      </c>
      <c r="B1517" s="60" t="s">
        <v>40</v>
      </c>
      <c r="C1517" s="60" t="s">
        <v>6083</v>
      </c>
      <c r="D1517" s="69" t="s">
        <v>3312</v>
      </c>
      <c r="E1517" s="60" t="s">
        <v>3313</v>
      </c>
      <c r="F1517" s="60" t="s">
        <v>1465</v>
      </c>
      <c r="G1517" s="60"/>
      <c r="H1517" s="60" t="s">
        <v>3315</v>
      </c>
      <c r="I1517" s="60" t="s">
        <v>3316</v>
      </c>
      <c r="J1517" s="60"/>
      <c r="K1517" s="60" t="s">
        <v>28766</v>
      </c>
      <c r="L1517" s="60"/>
      <c r="M1517" s="61"/>
      <c r="N1517" s="61"/>
      <c r="O1517" s="60"/>
      <c r="P1517" s="60"/>
      <c r="Q1517" s="60"/>
      <c r="R1517" s="60"/>
      <c r="S1517" s="60"/>
      <c r="T1517" s="61"/>
      <c r="U1517" s="61"/>
      <c r="V1517" s="61"/>
      <c r="W1517" s="61"/>
      <c r="X1517" s="59"/>
      <c r="Y1517" s="59"/>
      <c r="Z1517" s="59"/>
    </row>
    <row r="1518" spans="1:26" s="21" customFormat="1" ht="36">
      <c r="A1518" s="60">
        <v>1512</v>
      </c>
      <c r="B1518" s="60" t="s">
        <v>40</v>
      </c>
      <c r="C1518" s="60" t="s">
        <v>6083</v>
      </c>
      <c r="D1518" s="69" t="s">
        <v>3317</v>
      </c>
      <c r="E1518" s="60" t="s">
        <v>3318</v>
      </c>
      <c r="F1518" s="60" t="s">
        <v>1465</v>
      </c>
      <c r="G1518" s="60"/>
      <c r="H1518" s="60" t="s">
        <v>3320</v>
      </c>
      <c r="I1518" s="60" t="s">
        <v>3321</v>
      </c>
      <c r="J1518" s="60"/>
      <c r="K1518" s="60" t="s">
        <v>28807</v>
      </c>
      <c r="L1518" s="60"/>
      <c r="M1518" s="61"/>
      <c r="N1518" s="61"/>
      <c r="O1518" s="60"/>
      <c r="P1518" s="60"/>
      <c r="Q1518" s="60"/>
      <c r="R1518" s="60"/>
      <c r="S1518" s="60"/>
      <c r="T1518" s="61"/>
      <c r="U1518" s="61"/>
      <c r="V1518" s="61"/>
      <c r="W1518" s="61"/>
      <c r="X1518" s="59"/>
      <c r="Y1518" s="59"/>
      <c r="Z1518" s="59"/>
    </row>
    <row r="1519" spans="1:26" s="21" customFormat="1" ht="409.5">
      <c r="A1519" s="60">
        <v>1513</v>
      </c>
      <c r="B1519" s="60" t="s">
        <v>40</v>
      </c>
      <c r="C1519" s="60" t="s">
        <v>6083</v>
      </c>
      <c r="D1519" s="69" t="s">
        <v>3323</v>
      </c>
      <c r="E1519" s="60" t="s">
        <v>3324</v>
      </c>
      <c r="F1519" s="60" t="s">
        <v>1465</v>
      </c>
      <c r="G1519" s="60"/>
      <c r="H1519" s="60" t="s">
        <v>3326</v>
      </c>
      <c r="I1519" s="60" t="s">
        <v>2766</v>
      </c>
      <c r="J1519" s="60"/>
      <c r="K1519" s="60" t="s">
        <v>28808</v>
      </c>
      <c r="L1519" s="60"/>
      <c r="M1519" s="61"/>
      <c r="N1519" s="61"/>
      <c r="O1519" s="60"/>
      <c r="P1519" s="60"/>
      <c r="Q1519" s="60"/>
      <c r="R1519" s="60"/>
      <c r="S1519" s="60"/>
      <c r="T1519" s="61"/>
      <c r="U1519" s="61"/>
      <c r="V1519" s="61"/>
      <c r="W1519" s="61"/>
      <c r="X1519" s="59"/>
      <c r="Y1519" s="59"/>
      <c r="Z1519" s="59"/>
    </row>
    <row r="1520" spans="1:26" s="21" customFormat="1" ht="48">
      <c r="A1520" s="60">
        <v>1514</v>
      </c>
      <c r="B1520" s="60" t="s">
        <v>40</v>
      </c>
      <c r="C1520" s="60" t="s">
        <v>6083</v>
      </c>
      <c r="D1520" s="69" t="s">
        <v>3328</v>
      </c>
      <c r="E1520" s="60" t="s">
        <v>3329</v>
      </c>
      <c r="F1520" s="60" t="s">
        <v>1465</v>
      </c>
      <c r="G1520" s="60"/>
      <c r="H1520" s="60" t="s">
        <v>3331</v>
      </c>
      <c r="I1520" s="60" t="s">
        <v>3332</v>
      </c>
      <c r="J1520" s="60"/>
      <c r="K1520" s="60" t="s">
        <v>28809</v>
      </c>
      <c r="L1520" s="60"/>
      <c r="M1520" s="61"/>
      <c r="N1520" s="61"/>
      <c r="O1520" s="60"/>
      <c r="P1520" s="60"/>
      <c r="Q1520" s="60"/>
      <c r="R1520" s="60"/>
      <c r="S1520" s="60"/>
      <c r="T1520" s="61"/>
      <c r="U1520" s="61"/>
      <c r="V1520" s="61"/>
      <c r="W1520" s="61"/>
      <c r="X1520" s="59"/>
      <c r="Y1520" s="59"/>
      <c r="Z1520" s="59"/>
    </row>
    <row r="1521" spans="1:26" s="21" customFormat="1" ht="24">
      <c r="A1521" s="60">
        <v>1515</v>
      </c>
      <c r="B1521" s="60" t="s">
        <v>40</v>
      </c>
      <c r="C1521" s="60" t="s">
        <v>6083</v>
      </c>
      <c r="D1521" s="69"/>
      <c r="E1521" s="60" t="s">
        <v>3334</v>
      </c>
      <c r="F1521" s="60" t="s">
        <v>1570</v>
      </c>
      <c r="G1521" s="60"/>
      <c r="H1521" s="60"/>
      <c r="I1521" s="60" t="s">
        <v>1730</v>
      </c>
      <c r="J1521" s="60"/>
      <c r="K1521" s="60" t="s">
        <v>28810</v>
      </c>
      <c r="L1521" s="60"/>
      <c r="M1521" s="61"/>
      <c r="N1521" s="61"/>
      <c r="O1521" s="60"/>
      <c r="P1521" s="60"/>
      <c r="Q1521" s="60"/>
      <c r="R1521" s="60"/>
      <c r="S1521" s="60"/>
      <c r="T1521" s="61"/>
      <c r="U1521" s="61"/>
      <c r="V1521" s="61"/>
      <c r="W1521" s="61"/>
      <c r="X1521" s="59"/>
      <c r="Y1521" s="59"/>
      <c r="Z1521" s="59"/>
    </row>
    <row r="1522" spans="1:26" s="21" customFormat="1" ht="24">
      <c r="A1522" s="60">
        <v>1516</v>
      </c>
      <c r="B1522" s="60" t="s">
        <v>40</v>
      </c>
      <c r="C1522" s="60" t="s">
        <v>6083</v>
      </c>
      <c r="D1522" s="69"/>
      <c r="E1522" s="60" t="s">
        <v>3336</v>
      </c>
      <c r="F1522" s="60" t="s">
        <v>1570</v>
      </c>
      <c r="G1522" s="60"/>
      <c r="H1522" s="60"/>
      <c r="I1522" s="60" t="s">
        <v>3338</v>
      </c>
      <c r="J1522" s="60"/>
      <c r="K1522" s="60" t="s">
        <v>28811</v>
      </c>
      <c r="L1522" s="60"/>
      <c r="M1522" s="61"/>
      <c r="N1522" s="61"/>
      <c r="O1522" s="60"/>
      <c r="P1522" s="60"/>
      <c r="Q1522" s="60"/>
      <c r="R1522" s="60"/>
      <c r="S1522" s="60"/>
      <c r="T1522" s="61"/>
      <c r="U1522" s="61"/>
      <c r="V1522" s="61"/>
      <c r="W1522" s="61"/>
      <c r="X1522" s="59"/>
      <c r="Y1522" s="59"/>
      <c r="Z1522" s="59"/>
    </row>
    <row r="1523" spans="1:26" s="21" customFormat="1" ht="24">
      <c r="A1523" s="60">
        <v>1517</v>
      </c>
      <c r="B1523" s="60" t="s">
        <v>40</v>
      </c>
      <c r="C1523" s="60" t="s">
        <v>6083</v>
      </c>
      <c r="D1523" s="69"/>
      <c r="E1523" s="60" t="s">
        <v>3340</v>
      </c>
      <c r="F1523" s="60" t="s">
        <v>1570</v>
      </c>
      <c r="G1523" s="60"/>
      <c r="H1523" s="60"/>
      <c r="I1523" s="60" t="s">
        <v>3342</v>
      </c>
      <c r="J1523" s="60"/>
      <c r="K1523" s="60" t="s">
        <v>28812</v>
      </c>
      <c r="L1523" s="60"/>
      <c r="M1523" s="61"/>
      <c r="N1523" s="61"/>
      <c r="O1523" s="60"/>
      <c r="P1523" s="60"/>
      <c r="Q1523" s="60"/>
      <c r="R1523" s="60"/>
      <c r="S1523" s="60"/>
      <c r="T1523" s="61"/>
      <c r="U1523" s="61"/>
      <c r="V1523" s="61"/>
      <c r="W1523" s="61"/>
      <c r="X1523" s="59"/>
      <c r="Y1523" s="59"/>
      <c r="Z1523" s="59"/>
    </row>
    <row r="1524" spans="1:26" s="30" customFormat="1" ht="24">
      <c r="A1524" s="60">
        <v>1518</v>
      </c>
      <c r="B1524" s="60" t="s">
        <v>40</v>
      </c>
      <c r="C1524" s="60" t="s">
        <v>6083</v>
      </c>
      <c r="D1524" s="69" t="s">
        <v>3344</v>
      </c>
      <c r="E1524" s="60" t="s">
        <v>3345</v>
      </c>
      <c r="F1524" s="60" t="s">
        <v>1465</v>
      </c>
      <c r="G1524" s="60" t="s">
        <v>2660</v>
      </c>
      <c r="H1524" s="60" t="s">
        <v>3346</v>
      </c>
      <c r="I1524" s="60" t="s">
        <v>3347</v>
      </c>
      <c r="J1524" s="60"/>
      <c r="K1524" s="60" t="s">
        <v>28813</v>
      </c>
      <c r="L1524" s="60"/>
      <c r="M1524" s="61"/>
      <c r="N1524" s="61"/>
      <c r="O1524" s="60"/>
      <c r="P1524" s="60"/>
      <c r="Q1524" s="60"/>
      <c r="R1524" s="60"/>
      <c r="S1524" s="60"/>
      <c r="T1524" s="61"/>
      <c r="U1524" s="61"/>
      <c r="V1524" s="61"/>
      <c r="W1524" s="61"/>
      <c r="X1524" s="59"/>
      <c r="Y1524" s="59"/>
      <c r="Z1524" s="59"/>
    </row>
    <row r="1525" spans="1:26" s="21" customFormat="1" ht="24">
      <c r="A1525" s="60">
        <v>1519</v>
      </c>
      <c r="B1525" s="60" t="s">
        <v>40</v>
      </c>
      <c r="C1525" s="60" t="s">
        <v>6083</v>
      </c>
      <c r="D1525" s="69" t="s">
        <v>3349</v>
      </c>
      <c r="E1525" s="60" t="s">
        <v>3350</v>
      </c>
      <c r="F1525" s="60" t="s">
        <v>1465</v>
      </c>
      <c r="G1525" s="60" t="s">
        <v>3351</v>
      </c>
      <c r="H1525" s="60" t="s">
        <v>3352</v>
      </c>
      <c r="I1525" s="60" t="s">
        <v>3353</v>
      </c>
      <c r="J1525" s="60"/>
      <c r="K1525" s="60" t="s">
        <v>28814</v>
      </c>
      <c r="L1525" s="60"/>
      <c r="M1525" s="61"/>
      <c r="N1525" s="61"/>
      <c r="O1525" s="60"/>
      <c r="P1525" s="60"/>
      <c r="Q1525" s="60"/>
      <c r="R1525" s="60"/>
      <c r="S1525" s="60"/>
      <c r="T1525" s="61"/>
      <c r="U1525" s="61"/>
      <c r="V1525" s="61"/>
      <c r="W1525" s="61"/>
      <c r="X1525" s="59"/>
      <c r="Y1525" s="59"/>
      <c r="Z1525" s="59"/>
    </row>
    <row r="1526" spans="1:26" s="21" customFormat="1" ht="108">
      <c r="A1526" s="60">
        <v>1520</v>
      </c>
      <c r="B1526" s="60" t="s">
        <v>40</v>
      </c>
      <c r="C1526" s="60" t="s">
        <v>6083</v>
      </c>
      <c r="D1526" s="69" t="s">
        <v>3360</v>
      </c>
      <c r="E1526" s="60" t="s">
        <v>3361</v>
      </c>
      <c r="F1526" s="60" t="s">
        <v>1465</v>
      </c>
      <c r="G1526" s="60"/>
      <c r="H1526" s="60" t="s">
        <v>3363</v>
      </c>
      <c r="I1526" s="60" t="s">
        <v>3364</v>
      </c>
      <c r="J1526" s="60"/>
      <c r="K1526" s="60" t="s">
        <v>28815</v>
      </c>
      <c r="L1526" s="60"/>
      <c r="M1526" s="61"/>
      <c r="N1526" s="61"/>
      <c r="O1526" s="60"/>
      <c r="P1526" s="60"/>
      <c r="Q1526" s="60"/>
      <c r="R1526" s="60"/>
      <c r="S1526" s="60"/>
      <c r="T1526" s="61"/>
      <c r="U1526" s="61"/>
      <c r="V1526" s="61"/>
      <c r="W1526" s="61"/>
      <c r="X1526" s="59"/>
      <c r="Y1526" s="59"/>
      <c r="Z1526" s="59"/>
    </row>
    <row r="1527" spans="1:26" s="21" customFormat="1" ht="36">
      <c r="A1527" s="60">
        <v>1521</v>
      </c>
      <c r="B1527" s="60" t="s">
        <v>40</v>
      </c>
      <c r="C1527" s="60" t="s">
        <v>6083</v>
      </c>
      <c r="D1527" s="69"/>
      <c r="E1527" s="60" t="s">
        <v>3366</v>
      </c>
      <c r="F1527" s="60" t="s">
        <v>1570</v>
      </c>
      <c r="G1527" s="60"/>
      <c r="H1527" s="60" t="s">
        <v>3368</v>
      </c>
      <c r="I1527" s="60" t="s">
        <v>3369</v>
      </c>
      <c r="J1527" s="60"/>
      <c r="K1527" s="60" t="s">
        <v>28816</v>
      </c>
      <c r="L1527" s="60"/>
      <c r="M1527" s="61"/>
      <c r="N1527" s="61"/>
      <c r="O1527" s="60"/>
      <c r="P1527" s="60"/>
      <c r="Q1527" s="60"/>
      <c r="R1527" s="60"/>
      <c r="S1527" s="60"/>
      <c r="T1527" s="61"/>
      <c r="U1527" s="61"/>
      <c r="V1527" s="61"/>
      <c r="W1527" s="61"/>
      <c r="X1527" s="59"/>
      <c r="Y1527" s="59"/>
      <c r="Z1527" s="59"/>
    </row>
    <row r="1528" spans="1:26" s="21" customFormat="1" ht="24">
      <c r="A1528" s="60">
        <v>1522</v>
      </c>
      <c r="B1528" s="60" t="s">
        <v>40</v>
      </c>
      <c r="C1528" s="60" t="s">
        <v>6083</v>
      </c>
      <c r="D1528" s="69"/>
      <c r="E1528" s="60" t="s">
        <v>3371</v>
      </c>
      <c r="F1528" s="60" t="s">
        <v>1570</v>
      </c>
      <c r="G1528" s="60" t="s">
        <v>3372</v>
      </c>
      <c r="H1528" s="60"/>
      <c r="I1528" s="60" t="s">
        <v>3373</v>
      </c>
      <c r="J1528" s="60"/>
      <c r="K1528" s="60" t="s">
        <v>28766</v>
      </c>
      <c r="L1528" s="60"/>
      <c r="M1528" s="61"/>
      <c r="N1528" s="61"/>
      <c r="O1528" s="60"/>
      <c r="P1528" s="60"/>
      <c r="Q1528" s="60"/>
      <c r="R1528" s="60"/>
      <c r="S1528" s="60"/>
      <c r="T1528" s="61"/>
      <c r="U1528" s="61"/>
      <c r="V1528" s="61"/>
      <c r="W1528" s="61"/>
      <c r="X1528" s="59"/>
      <c r="Y1528" s="59"/>
      <c r="Z1528" s="59"/>
    </row>
    <row r="1529" spans="1:26" s="21" customFormat="1" ht="108">
      <c r="A1529" s="60">
        <v>1523</v>
      </c>
      <c r="B1529" s="60" t="s">
        <v>40</v>
      </c>
      <c r="C1529" s="60" t="s">
        <v>6083</v>
      </c>
      <c r="D1529" s="69" t="s">
        <v>3374</v>
      </c>
      <c r="E1529" s="60" t="s">
        <v>3375</v>
      </c>
      <c r="F1529" s="60" t="s">
        <v>1465</v>
      </c>
      <c r="G1529" s="60"/>
      <c r="H1529" s="60" t="s">
        <v>3377</v>
      </c>
      <c r="I1529" s="60" t="s">
        <v>3378</v>
      </c>
      <c r="J1529" s="60"/>
      <c r="K1529" s="60" t="s">
        <v>28817</v>
      </c>
      <c r="L1529" s="60"/>
      <c r="M1529" s="61"/>
      <c r="N1529" s="61"/>
      <c r="O1529" s="60"/>
      <c r="P1529" s="60"/>
      <c r="Q1529" s="60"/>
      <c r="R1529" s="60"/>
      <c r="S1529" s="60"/>
      <c r="T1529" s="61"/>
      <c r="U1529" s="61"/>
      <c r="V1529" s="61"/>
      <c r="W1529" s="61"/>
      <c r="X1529" s="59"/>
      <c r="Y1529" s="59"/>
      <c r="Z1529" s="59"/>
    </row>
    <row r="1530" spans="1:26" s="21" customFormat="1" ht="24">
      <c r="A1530" s="60">
        <v>1524</v>
      </c>
      <c r="B1530" s="60" t="s">
        <v>40</v>
      </c>
      <c r="C1530" s="60" t="s">
        <v>6083</v>
      </c>
      <c r="D1530" s="69"/>
      <c r="E1530" s="60" t="s">
        <v>3380</v>
      </c>
      <c r="F1530" s="60" t="s">
        <v>1570</v>
      </c>
      <c r="G1530" s="60"/>
      <c r="H1530" s="60"/>
      <c r="I1530" s="60" t="s">
        <v>3382</v>
      </c>
      <c r="J1530" s="60"/>
      <c r="K1530" s="60" t="s">
        <v>28766</v>
      </c>
      <c r="L1530" s="60"/>
      <c r="M1530" s="61"/>
      <c r="N1530" s="61"/>
      <c r="O1530" s="60"/>
      <c r="P1530" s="60"/>
      <c r="Q1530" s="60"/>
      <c r="R1530" s="60"/>
      <c r="S1530" s="60"/>
      <c r="T1530" s="61"/>
      <c r="U1530" s="61"/>
      <c r="V1530" s="61"/>
      <c r="W1530" s="61"/>
      <c r="X1530" s="59"/>
      <c r="Y1530" s="59"/>
      <c r="Z1530" s="59"/>
    </row>
    <row r="1531" spans="1:26" s="21" customFormat="1" ht="48">
      <c r="A1531" s="60">
        <v>1525</v>
      </c>
      <c r="B1531" s="60" t="s">
        <v>40</v>
      </c>
      <c r="C1531" s="60" t="s">
        <v>6083</v>
      </c>
      <c r="D1531" s="69"/>
      <c r="E1531" s="60" t="s">
        <v>3383</v>
      </c>
      <c r="F1531" s="60" t="s">
        <v>1570</v>
      </c>
      <c r="G1531" s="60"/>
      <c r="H1531" s="60"/>
      <c r="I1531" s="60" t="s">
        <v>3385</v>
      </c>
      <c r="J1531" s="60"/>
      <c r="K1531" s="60" t="s">
        <v>28818</v>
      </c>
      <c r="L1531" s="60"/>
      <c r="M1531" s="61"/>
      <c r="N1531" s="61"/>
      <c r="O1531" s="60"/>
      <c r="P1531" s="60"/>
      <c r="Q1531" s="60"/>
      <c r="R1531" s="60"/>
      <c r="S1531" s="60"/>
      <c r="T1531" s="61"/>
      <c r="U1531" s="61"/>
      <c r="V1531" s="61"/>
      <c r="W1531" s="61"/>
      <c r="X1531" s="59"/>
      <c r="Y1531" s="59"/>
      <c r="Z1531" s="59"/>
    </row>
    <row r="1532" spans="1:26" s="21" customFormat="1" ht="72">
      <c r="A1532" s="60">
        <v>1526</v>
      </c>
      <c r="B1532" s="60" t="s">
        <v>40</v>
      </c>
      <c r="C1532" s="60" t="s">
        <v>6083</v>
      </c>
      <c r="D1532" s="69" t="s">
        <v>3387</v>
      </c>
      <c r="E1532" s="60" t="s">
        <v>3388</v>
      </c>
      <c r="F1532" s="60" t="s">
        <v>1465</v>
      </c>
      <c r="G1532" s="60"/>
      <c r="H1532" s="60"/>
      <c r="I1532" s="60" t="s">
        <v>154</v>
      </c>
      <c r="J1532" s="60"/>
      <c r="K1532" s="60" t="s">
        <v>28819</v>
      </c>
      <c r="L1532" s="60"/>
      <c r="M1532" s="61"/>
      <c r="N1532" s="61"/>
      <c r="O1532" s="60"/>
      <c r="P1532" s="60"/>
      <c r="Q1532" s="60"/>
      <c r="R1532" s="60"/>
      <c r="S1532" s="60"/>
      <c r="T1532" s="61"/>
      <c r="U1532" s="61"/>
      <c r="V1532" s="61"/>
      <c r="W1532" s="61"/>
      <c r="X1532" s="59"/>
      <c r="Y1532" s="59"/>
      <c r="Z1532" s="59"/>
    </row>
    <row r="1533" spans="1:26" s="21" customFormat="1" ht="24">
      <c r="A1533" s="60">
        <v>1527</v>
      </c>
      <c r="B1533" s="60" t="s">
        <v>40</v>
      </c>
      <c r="C1533" s="60" t="s">
        <v>6083</v>
      </c>
      <c r="D1533" s="69" t="s">
        <v>3391</v>
      </c>
      <c r="E1533" s="60" t="s">
        <v>3392</v>
      </c>
      <c r="F1533" s="60" t="s">
        <v>1465</v>
      </c>
      <c r="G1533" s="60" t="s">
        <v>3393</v>
      </c>
      <c r="H1533" s="60" t="s">
        <v>3394</v>
      </c>
      <c r="I1533" s="60" t="s">
        <v>3395</v>
      </c>
      <c r="J1533" s="60"/>
      <c r="K1533" s="60" t="s">
        <v>28820</v>
      </c>
      <c r="L1533" s="60"/>
      <c r="M1533" s="61"/>
      <c r="N1533" s="61"/>
      <c r="O1533" s="60"/>
      <c r="P1533" s="60"/>
      <c r="Q1533" s="60"/>
      <c r="R1533" s="60"/>
      <c r="S1533" s="60"/>
      <c r="T1533" s="61"/>
      <c r="U1533" s="61"/>
      <c r="V1533" s="61"/>
      <c r="W1533" s="61"/>
      <c r="X1533" s="59"/>
      <c r="Y1533" s="59"/>
      <c r="Z1533" s="59"/>
    </row>
    <row r="1534" spans="1:26" s="21" customFormat="1" ht="24">
      <c r="A1534" s="60">
        <v>1528</v>
      </c>
      <c r="B1534" s="60" t="s">
        <v>40</v>
      </c>
      <c r="C1534" s="60" t="s">
        <v>6083</v>
      </c>
      <c r="D1534" s="69" t="s">
        <v>3402</v>
      </c>
      <c r="E1534" s="60" t="s">
        <v>3403</v>
      </c>
      <c r="F1534" s="60" t="s">
        <v>1465</v>
      </c>
      <c r="G1534" s="60" t="s">
        <v>3404</v>
      </c>
      <c r="H1534" s="60" t="s">
        <v>3405</v>
      </c>
      <c r="I1534" s="60" t="s">
        <v>3406</v>
      </c>
      <c r="J1534" s="60"/>
      <c r="K1534" s="60" t="s">
        <v>28788</v>
      </c>
      <c r="L1534" s="60"/>
      <c r="M1534" s="61"/>
      <c r="N1534" s="60"/>
      <c r="O1534" s="60"/>
      <c r="P1534" s="61"/>
      <c r="Q1534" s="60"/>
      <c r="R1534" s="60"/>
      <c r="S1534" s="60"/>
      <c r="T1534" s="61"/>
      <c r="U1534" s="61"/>
      <c r="V1534" s="61"/>
      <c r="W1534" s="61"/>
      <c r="X1534" s="59"/>
      <c r="Y1534" s="59"/>
      <c r="Z1534" s="59"/>
    </row>
    <row r="1535" spans="1:26" s="21" customFormat="1" ht="36">
      <c r="A1535" s="60">
        <v>1529</v>
      </c>
      <c r="B1535" s="60" t="s">
        <v>40</v>
      </c>
      <c r="C1535" s="60" t="s">
        <v>6083</v>
      </c>
      <c r="D1535" s="69" t="s">
        <v>3407</v>
      </c>
      <c r="E1535" s="60" t="s">
        <v>3408</v>
      </c>
      <c r="F1535" s="60" t="s">
        <v>1465</v>
      </c>
      <c r="G1535" s="60" t="s">
        <v>3409</v>
      </c>
      <c r="H1535" s="60" t="s">
        <v>3410</v>
      </c>
      <c r="I1535" s="60" t="s">
        <v>3411</v>
      </c>
      <c r="J1535" s="60"/>
      <c r="K1535" s="60" t="s">
        <v>28821</v>
      </c>
      <c r="L1535" s="60"/>
      <c r="M1535" s="61"/>
      <c r="N1535" s="60"/>
      <c r="O1535" s="60"/>
      <c r="P1535" s="61"/>
      <c r="Q1535" s="60"/>
      <c r="R1535" s="60"/>
      <c r="S1535" s="60"/>
      <c r="T1535" s="61"/>
      <c r="U1535" s="61"/>
      <c r="V1535" s="61"/>
      <c r="W1535" s="61"/>
      <c r="X1535" s="59"/>
      <c r="Y1535" s="59"/>
      <c r="Z1535" s="59"/>
    </row>
    <row r="1536" spans="1:26" s="21" customFormat="1" ht="36">
      <c r="A1536" s="60">
        <v>1530</v>
      </c>
      <c r="B1536" s="60" t="s">
        <v>40</v>
      </c>
      <c r="C1536" s="60" t="s">
        <v>6083</v>
      </c>
      <c r="D1536" s="69" t="s">
        <v>3413</v>
      </c>
      <c r="E1536" s="60" t="s">
        <v>3414</v>
      </c>
      <c r="F1536" s="60" t="s">
        <v>1465</v>
      </c>
      <c r="G1536" s="60" t="s">
        <v>3415</v>
      </c>
      <c r="H1536" s="60" t="s">
        <v>3416</v>
      </c>
      <c r="I1536" s="60" t="s">
        <v>3417</v>
      </c>
      <c r="J1536" s="60"/>
      <c r="K1536" s="60" t="s">
        <v>28822</v>
      </c>
      <c r="L1536" s="60"/>
      <c r="M1536" s="61"/>
      <c r="N1536" s="60"/>
      <c r="O1536" s="60"/>
      <c r="P1536" s="61"/>
      <c r="Q1536" s="60"/>
      <c r="R1536" s="60"/>
      <c r="S1536" s="60"/>
      <c r="T1536" s="61"/>
      <c r="U1536" s="61"/>
      <c r="V1536" s="61"/>
      <c r="W1536" s="61"/>
      <c r="X1536" s="59"/>
      <c r="Y1536" s="59"/>
      <c r="Z1536" s="59"/>
    </row>
    <row r="1537" spans="1:26" s="21" customFormat="1" ht="24">
      <c r="A1537" s="60">
        <v>1531</v>
      </c>
      <c r="B1537" s="60" t="s">
        <v>40</v>
      </c>
      <c r="C1537" s="60" t="s">
        <v>6083</v>
      </c>
      <c r="D1537" s="69" t="s">
        <v>3419</v>
      </c>
      <c r="E1537" s="60" t="s">
        <v>3420</v>
      </c>
      <c r="F1537" s="60" t="s">
        <v>1465</v>
      </c>
      <c r="G1537" s="60" t="s">
        <v>3421</v>
      </c>
      <c r="H1537" s="60" t="s">
        <v>3422</v>
      </c>
      <c r="I1537" s="60" t="s">
        <v>3423</v>
      </c>
      <c r="J1537" s="60"/>
      <c r="K1537" s="60" t="s">
        <v>28766</v>
      </c>
      <c r="L1537" s="60"/>
      <c r="M1537" s="61"/>
      <c r="N1537" s="60"/>
      <c r="O1537" s="60"/>
      <c r="P1537" s="61"/>
      <c r="Q1537" s="60"/>
      <c r="R1537" s="60"/>
      <c r="S1537" s="60"/>
      <c r="T1537" s="61"/>
      <c r="U1537" s="61"/>
      <c r="V1537" s="61"/>
      <c r="W1537" s="61"/>
      <c r="X1537" s="59"/>
      <c r="Y1537" s="59"/>
      <c r="Z1537" s="59"/>
    </row>
    <row r="1538" spans="1:26" s="21" customFormat="1" ht="60">
      <c r="A1538" s="60">
        <v>1532</v>
      </c>
      <c r="B1538" s="60" t="s">
        <v>40</v>
      </c>
      <c r="C1538" s="60" t="s">
        <v>6083</v>
      </c>
      <c r="D1538" s="69" t="s">
        <v>3424</v>
      </c>
      <c r="E1538" s="60" t="s">
        <v>3425</v>
      </c>
      <c r="F1538" s="60" t="s">
        <v>1465</v>
      </c>
      <c r="G1538" s="60" t="s">
        <v>3426</v>
      </c>
      <c r="H1538" s="60" t="s">
        <v>3427</v>
      </c>
      <c r="I1538" s="60" t="s">
        <v>3428</v>
      </c>
      <c r="J1538" s="60"/>
      <c r="K1538" s="60" t="s">
        <v>28823</v>
      </c>
      <c r="L1538" s="60"/>
      <c r="M1538" s="61"/>
      <c r="N1538" s="60"/>
      <c r="O1538" s="60"/>
      <c r="P1538" s="61"/>
      <c r="Q1538" s="60"/>
      <c r="R1538" s="60"/>
      <c r="S1538" s="60"/>
      <c r="T1538" s="61"/>
      <c r="U1538" s="61"/>
      <c r="V1538" s="61"/>
      <c r="W1538" s="61"/>
      <c r="X1538" s="59"/>
      <c r="Y1538" s="59"/>
      <c r="Z1538" s="59"/>
    </row>
    <row r="1539" spans="1:26" s="21" customFormat="1" ht="24">
      <c r="A1539" s="60">
        <v>1533</v>
      </c>
      <c r="B1539" s="60" t="s">
        <v>40</v>
      </c>
      <c r="C1539" s="60" t="s">
        <v>6083</v>
      </c>
      <c r="D1539" s="69" t="s">
        <v>3431</v>
      </c>
      <c r="E1539" s="60" t="s">
        <v>3432</v>
      </c>
      <c r="F1539" s="60" t="s">
        <v>1465</v>
      </c>
      <c r="G1539" s="60"/>
      <c r="H1539" s="60" t="s">
        <v>3434</v>
      </c>
      <c r="I1539" s="60" t="s">
        <v>3435</v>
      </c>
      <c r="J1539" s="60"/>
      <c r="K1539" s="60" t="s">
        <v>28780</v>
      </c>
      <c r="L1539" s="60"/>
      <c r="M1539" s="61"/>
      <c r="N1539" s="60"/>
      <c r="O1539" s="60"/>
      <c r="P1539" s="61"/>
      <c r="Q1539" s="60"/>
      <c r="R1539" s="60"/>
      <c r="S1539" s="60"/>
      <c r="T1539" s="61"/>
      <c r="U1539" s="61"/>
      <c r="V1539" s="61"/>
      <c r="W1539" s="61"/>
      <c r="X1539" s="59"/>
      <c r="Y1539" s="59"/>
      <c r="Z1539" s="59"/>
    </row>
    <row r="1540" spans="1:26" s="21" customFormat="1" ht="24">
      <c r="A1540" s="60">
        <v>1534</v>
      </c>
      <c r="B1540" s="60" t="s">
        <v>40</v>
      </c>
      <c r="C1540" s="60" t="s">
        <v>6083</v>
      </c>
      <c r="D1540" s="69" t="s">
        <v>3436</v>
      </c>
      <c r="E1540" s="60" t="s">
        <v>3437</v>
      </c>
      <c r="F1540" s="60" t="s">
        <v>1465</v>
      </c>
      <c r="G1540" s="60"/>
      <c r="H1540" s="60" t="s">
        <v>3439</v>
      </c>
      <c r="I1540" s="60" t="s">
        <v>3440</v>
      </c>
      <c r="J1540" s="60"/>
      <c r="K1540" s="60" t="s">
        <v>28766</v>
      </c>
      <c r="L1540" s="60"/>
      <c r="M1540" s="61"/>
      <c r="N1540" s="60"/>
      <c r="O1540" s="60"/>
      <c r="P1540" s="61"/>
      <c r="Q1540" s="60"/>
      <c r="R1540" s="60"/>
      <c r="S1540" s="60"/>
      <c r="T1540" s="61"/>
      <c r="U1540" s="61"/>
      <c r="V1540" s="61"/>
      <c r="W1540" s="61"/>
      <c r="X1540" s="59"/>
      <c r="Y1540" s="59"/>
      <c r="Z1540" s="59"/>
    </row>
    <row r="1541" spans="1:26" s="21" customFormat="1" ht="24">
      <c r="A1541" s="60">
        <v>1535</v>
      </c>
      <c r="B1541" s="60" t="s">
        <v>40</v>
      </c>
      <c r="C1541" s="60" t="s">
        <v>6083</v>
      </c>
      <c r="D1541" s="69"/>
      <c r="E1541" s="60" t="s">
        <v>3441</v>
      </c>
      <c r="F1541" s="60" t="s">
        <v>1570</v>
      </c>
      <c r="G1541" s="60" t="s">
        <v>3442</v>
      </c>
      <c r="H1541" s="60"/>
      <c r="I1541" s="60" t="s">
        <v>3443</v>
      </c>
      <c r="J1541" s="60"/>
      <c r="K1541" s="60" t="s">
        <v>28766</v>
      </c>
      <c r="L1541" s="60"/>
      <c r="M1541" s="61"/>
      <c r="N1541" s="60"/>
      <c r="O1541" s="60"/>
      <c r="P1541" s="61"/>
      <c r="Q1541" s="60"/>
      <c r="R1541" s="60"/>
      <c r="S1541" s="60"/>
      <c r="T1541" s="61"/>
      <c r="U1541" s="61"/>
      <c r="V1541" s="61"/>
      <c r="W1541" s="61"/>
      <c r="X1541" s="59"/>
      <c r="Y1541" s="59"/>
      <c r="Z1541" s="59"/>
    </row>
    <row r="1542" spans="1:26" s="21" customFormat="1" ht="24">
      <c r="A1542" s="60">
        <v>1536</v>
      </c>
      <c r="B1542" s="60" t="s">
        <v>40</v>
      </c>
      <c r="C1542" s="60" t="s">
        <v>6083</v>
      </c>
      <c r="D1542" s="69" t="s">
        <v>3444</v>
      </c>
      <c r="E1542" s="60" t="s">
        <v>3445</v>
      </c>
      <c r="F1542" s="60" t="s">
        <v>1465</v>
      </c>
      <c r="G1542" s="60" t="s">
        <v>3446</v>
      </c>
      <c r="H1542" s="60" t="s">
        <v>3447</v>
      </c>
      <c r="I1542" s="60" t="s">
        <v>3448</v>
      </c>
      <c r="J1542" s="60"/>
      <c r="K1542" s="60" t="s">
        <v>28824</v>
      </c>
      <c r="L1542" s="60"/>
      <c r="M1542" s="61"/>
      <c r="N1542" s="60"/>
      <c r="O1542" s="60"/>
      <c r="P1542" s="61"/>
      <c r="Q1542" s="60"/>
      <c r="R1542" s="60"/>
      <c r="S1542" s="60"/>
      <c r="T1542" s="61"/>
      <c r="U1542" s="61"/>
      <c r="V1542" s="61"/>
      <c r="W1542" s="61"/>
      <c r="X1542" s="59"/>
      <c r="Y1542" s="59"/>
      <c r="Z1542" s="59"/>
    </row>
    <row r="1543" spans="1:26" s="21" customFormat="1" ht="24">
      <c r="A1543" s="60">
        <v>1537</v>
      </c>
      <c r="B1543" s="60" t="s">
        <v>40</v>
      </c>
      <c r="C1543" s="60" t="s">
        <v>6083</v>
      </c>
      <c r="D1543" s="69" t="s">
        <v>3450</v>
      </c>
      <c r="E1543" s="60" t="s">
        <v>2723</v>
      </c>
      <c r="F1543" s="60" t="s">
        <v>1465</v>
      </c>
      <c r="G1543" s="60"/>
      <c r="H1543" s="60" t="s">
        <v>3451</v>
      </c>
      <c r="I1543" s="60" t="s">
        <v>3452</v>
      </c>
      <c r="J1543" s="60"/>
      <c r="K1543" s="60" t="s">
        <v>28825</v>
      </c>
      <c r="L1543" s="60"/>
      <c r="M1543" s="61"/>
      <c r="N1543" s="60"/>
      <c r="O1543" s="60"/>
      <c r="P1543" s="61"/>
      <c r="Q1543" s="60"/>
      <c r="R1543" s="60"/>
      <c r="S1543" s="60"/>
      <c r="T1543" s="61"/>
      <c r="U1543" s="61"/>
      <c r="V1543" s="61"/>
      <c r="W1543" s="61"/>
      <c r="X1543" s="59"/>
      <c r="Y1543" s="59"/>
      <c r="Z1543" s="59"/>
    </row>
    <row r="1544" spans="1:26" s="21" customFormat="1" ht="48">
      <c r="A1544" s="60">
        <v>1538</v>
      </c>
      <c r="B1544" s="60" t="s">
        <v>40</v>
      </c>
      <c r="C1544" s="60" t="s">
        <v>6083</v>
      </c>
      <c r="D1544" s="69" t="s">
        <v>3454</v>
      </c>
      <c r="E1544" s="60" t="s">
        <v>3455</v>
      </c>
      <c r="F1544" s="60" t="s">
        <v>1465</v>
      </c>
      <c r="G1544" s="60" t="s">
        <v>3456</v>
      </c>
      <c r="H1544" s="60" t="s">
        <v>3457</v>
      </c>
      <c r="I1544" s="60" t="s">
        <v>3458</v>
      </c>
      <c r="J1544" s="60"/>
      <c r="K1544" s="60" t="s">
        <v>28826</v>
      </c>
      <c r="L1544" s="60"/>
      <c r="M1544" s="61"/>
      <c r="N1544" s="60"/>
      <c r="O1544" s="60"/>
      <c r="P1544" s="61"/>
      <c r="Q1544" s="60"/>
      <c r="R1544" s="60"/>
      <c r="S1544" s="60"/>
      <c r="T1544" s="61"/>
      <c r="U1544" s="61"/>
      <c r="V1544" s="61"/>
      <c r="W1544" s="61"/>
      <c r="X1544" s="59"/>
      <c r="Y1544" s="59"/>
      <c r="Z1544" s="59"/>
    </row>
    <row r="1545" spans="1:26" s="21" customFormat="1" ht="96">
      <c r="A1545" s="60">
        <v>1539</v>
      </c>
      <c r="B1545" s="60" t="s">
        <v>40</v>
      </c>
      <c r="C1545" s="60" t="s">
        <v>6083</v>
      </c>
      <c r="D1545" s="69" t="s">
        <v>3460</v>
      </c>
      <c r="E1545" s="60" t="s">
        <v>3461</v>
      </c>
      <c r="F1545" s="60" t="s">
        <v>1465</v>
      </c>
      <c r="G1545" s="60" t="s">
        <v>3462</v>
      </c>
      <c r="H1545" s="60" t="s">
        <v>3463</v>
      </c>
      <c r="I1545" s="60" t="s">
        <v>3464</v>
      </c>
      <c r="J1545" s="60"/>
      <c r="K1545" s="60" t="s">
        <v>28827</v>
      </c>
      <c r="L1545" s="60"/>
      <c r="M1545" s="61"/>
      <c r="N1545" s="60"/>
      <c r="O1545" s="60"/>
      <c r="P1545" s="61"/>
      <c r="Q1545" s="60"/>
      <c r="R1545" s="60"/>
      <c r="S1545" s="60"/>
      <c r="T1545" s="61"/>
      <c r="U1545" s="61"/>
      <c r="V1545" s="61"/>
      <c r="W1545" s="61"/>
      <c r="X1545" s="59"/>
      <c r="Y1545" s="59"/>
      <c r="Z1545" s="59"/>
    </row>
    <row r="1546" spans="1:26" s="21" customFormat="1" ht="396">
      <c r="A1546" s="60">
        <v>1540</v>
      </c>
      <c r="B1546" s="60" t="s">
        <v>40</v>
      </c>
      <c r="C1546" s="60" t="s">
        <v>6083</v>
      </c>
      <c r="D1546" s="69" t="s">
        <v>3466</v>
      </c>
      <c r="E1546" s="60" t="s">
        <v>3467</v>
      </c>
      <c r="F1546" s="60" t="s">
        <v>1465</v>
      </c>
      <c r="G1546" s="60" t="s">
        <v>3468</v>
      </c>
      <c r="H1546" s="60" t="s">
        <v>3469</v>
      </c>
      <c r="I1546" s="60" t="s">
        <v>3470</v>
      </c>
      <c r="J1546" s="60"/>
      <c r="K1546" s="60" t="s">
        <v>28828</v>
      </c>
      <c r="L1546" s="60"/>
      <c r="M1546" s="61"/>
      <c r="N1546" s="60"/>
      <c r="O1546" s="60"/>
      <c r="P1546" s="61"/>
      <c r="Q1546" s="60"/>
      <c r="R1546" s="60"/>
      <c r="S1546" s="60"/>
      <c r="T1546" s="61"/>
      <c r="U1546" s="61"/>
      <c r="V1546" s="61"/>
      <c r="W1546" s="61"/>
      <c r="X1546" s="59"/>
      <c r="Y1546" s="59"/>
      <c r="Z1546" s="59"/>
    </row>
    <row r="1547" spans="1:26" s="30" customFormat="1" ht="84">
      <c r="A1547" s="60">
        <v>1541</v>
      </c>
      <c r="B1547" s="60" t="s">
        <v>40</v>
      </c>
      <c r="C1547" s="60" t="s">
        <v>6083</v>
      </c>
      <c r="D1547" s="69"/>
      <c r="E1547" s="60" t="s">
        <v>3472</v>
      </c>
      <c r="F1547" s="60" t="s">
        <v>1570</v>
      </c>
      <c r="G1547" s="60"/>
      <c r="H1547" s="60"/>
      <c r="I1547" s="60" t="s">
        <v>3474</v>
      </c>
      <c r="J1547" s="60"/>
      <c r="K1547" s="60" t="s">
        <v>28829</v>
      </c>
      <c r="L1547" s="60"/>
      <c r="M1547" s="61"/>
      <c r="N1547" s="60"/>
      <c r="O1547" s="60"/>
      <c r="P1547" s="61"/>
      <c r="Q1547" s="60"/>
      <c r="R1547" s="60"/>
      <c r="S1547" s="60"/>
      <c r="T1547" s="61"/>
      <c r="U1547" s="61"/>
      <c r="V1547" s="61"/>
      <c r="W1547" s="61"/>
      <c r="X1547" s="59"/>
      <c r="Y1547" s="59"/>
      <c r="Z1547" s="59"/>
    </row>
    <row r="1548" spans="1:26" s="21" customFormat="1" ht="72">
      <c r="A1548" s="60">
        <v>1542</v>
      </c>
      <c r="B1548" s="60" t="s">
        <v>40</v>
      </c>
      <c r="C1548" s="60" t="s">
        <v>6083</v>
      </c>
      <c r="D1548" s="69" t="s">
        <v>3476</v>
      </c>
      <c r="E1548" s="60" t="s">
        <v>3477</v>
      </c>
      <c r="F1548" s="60" t="s">
        <v>1465</v>
      </c>
      <c r="G1548" s="60"/>
      <c r="H1548" s="60" t="s">
        <v>3479</v>
      </c>
      <c r="I1548" s="60" t="s">
        <v>3480</v>
      </c>
      <c r="J1548" s="60"/>
      <c r="K1548" s="60" t="s">
        <v>28830</v>
      </c>
      <c r="L1548" s="60"/>
      <c r="M1548" s="61"/>
      <c r="N1548" s="60"/>
      <c r="O1548" s="60"/>
      <c r="P1548" s="61"/>
      <c r="Q1548" s="60"/>
      <c r="R1548" s="60"/>
      <c r="S1548" s="60"/>
      <c r="T1548" s="61"/>
      <c r="U1548" s="61"/>
      <c r="V1548" s="61"/>
      <c r="W1548" s="61"/>
      <c r="X1548" s="59"/>
      <c r="Y1548" s="59"/>
      <c r="Z1548" s="59"/>
    </row>
    <row r="1549" spans="1:26" s="21" customFormat="1" ht="24">
      <c r="A1549" s="60">
        <v>1543</v>
      </c>
      <c r="B1549" s="60" t="s">
        <v>40</v>
      </c>
      <c r="C1549" s="60" t="s">
        <v>6083</v>
      </c>
      <c r="D1549" s="69"/>
      <c r="E1549" s="60" t="s">
        <v>3482</v>
      </c>
      <c r="F1549" s="60" t="s">
        <v>1570</v>
      </c>
      <c r="G1549" s="60"/>
      <c r="H1549" s="60"/>
      <c r="I1549" s="60" t="s">
        <v>3484</v>
      </c>
      <c r="J1549" s="60"/>
      <c r="K1549" s="60" t="s">
        <v>28831</v>
      </c>
      <c r="L1549" s="60"/>
      <c r="M1549" s="61"/>
      <c r="N1549" s="60"/>
      <c r="O1549" s="60"/>
      <c r="P1549" s="61"/>
      <c r="Q1549" s="60"/>
      <c r="R1549" s="60"/>
      <c r="S1549" s="60"/>
      <c r="T1549" s="61"/>
      <c r="U1549" s="61"/>
      <c r="V1549" s="61"/>
      <c r="W1549" s="61"/>
      <c r="X1549" s="59"/>
      <c r="Y1549" s="59"/>
      <c r="Z1549" s="59"/>
    </row>
    <row r="1550" spans="1:26" s="21" customFormat="1" ht="24">
      <c r="A1550" s="60">
        <v>1544</v>
      </c>
      <c r="B1550" s="60" t="s">
        <v>40</v>
      </c>
      <c r="C1550" s="60" t="s">
        <v>6083</v>
      </c>
      <c r="D1550" s="69"/>
      <c r="E1550" s="60" t="s">
        <v>3486</v>
      </c>
      <c r="F1550" s="60" t="s">
        <v>1570</v>
      </c>
      <c r="G1550" s="60"/>
      <c r="H1550" s="60" t="s">
        <v>3488</v>
      </c>
      <c r="I1550" s="60" t="s">
        <v>3489</v>
      </c>
      <c r="J1550" s="60"/>
      <c r="K1550" s="60" t="s">
        <v>28832</v>
      </c>
      <c r="L1550" s="60"/>
      <c r="M1550" s="61"/>
      <c r="N1550" s="60"/>
      <c r="O1550" s="60"/>
      <c r="P1550" s="61"/>
      <c r="Q1550" s="60"/>
      <c r="R1550" s="60"/>
      <c r="S1550" s="60"/>
      <c r="T1550" s="61"/>
      <c r="U1550" s="61"/>
      <c r="V1550" s="61"/>
      <c r="W1550" s="61"/>
      <c r="X1550" s="59"/>
      <c r="Y1550" s="59"/>
      <c r="Z1550" s="59"/>
    </row>
    <row r="1551" spans="1:26" s="21" customFormat="1" ht="132">
      <c r="A1551" s="60">
        <v>1545</v>
      </c>
      <c r="B1551" s="60" t="s">
        <v>40</v>
      </c>
      <c r="C1551" s="60" t="s">
        <v>6083</v>
      </c>
      <c r="D1551" s="69"/>
      <c r="E1551" s="60" t="s">
        <v>3491</v>
      </c>
      <c r="F1551" s="60" t="s">
        <v>1570</v>
      </c>
      <c r="G1551" s="60"/>
      <c r="H1551" s="60"/>
      <c r="I1551" s="60" t="s">
        <v>3493</v>
      </c>
      <c r="J1551" s="60"/>
      <c r="K1551" s="60" t="s">
        <v>28833</v>
      </c>
      <c r="L1551" s="60"/>
      <c r="M1551" s="61"/>
      <c r="N1551" s="60"/>
      <c r="O1551" s="60"/>
      <c r="P1551" s="61"/>
      <c r="Q1551" s="60"/>
      <c r="R1551" s="60"/>
      <c r="S1551" s="60"/>
      <c r="T1551" s="61"/>
      <c r="U1551" s="61"/>
      <c r="V1551" s="61"/>
      <c r="W1551" s="61"/>
      <c r="X1551" s="59"/>
      <c r="Y1551" s="59"/>
      <c r="Z1551" s="59"/>
    </row>
    <row r="1552" spans="1:26" s="21" customFormat="1" ht="24">
      <c r="A1552" s="60">
        <v>1546</v>
      </c>
      <c r="B1552" s="60" t="s">
        <v>40</v>
      </c>
      <c r="C1552" s="60" t="s">
        <v>6083</v>
      </c>
      <c r="D1552" s="69" t="s">
        <v>3495</v>
      </c>
      <c r="E1552" s="60" t="s">
        <v>3496</v>
      </c>
      <c r="F1552" s="60" t="s">
        <v>1465</v>
      </c>
      <c r="G1552" s="60" t="s">
        <v>3497</v>
      </c>
      <c r="H1552" s="60" t="s">
        <v>3498</v>
      </c>
      <c r="I1552" s="60" t="s">
        <v>3499</v>
      </c>
      <c r="J1552" s="60"/>
      <c r="K1552" s="60" t="s">
        <v>28783</v>
      </c>
      <c r="L1552" s="60"/>
      <c r="M1552" s="61"/>
      <c r="N1552" s="60"/>
      <c r="O1552" s="60"/>
      <c r="P1552" s="61"/>
      <c r="Q1552" s="60"/>
      <c r="R1552" s="60"/>
      <c r="S1552" s="60"/>
      <c r="T1552" s="61"/>
      <c r="U1552" s="61"/>
      <c r="V1552" s="61"/>
      <c r="W1552" s="61"/>
      <c r="X1552" s="59"/>
      <c r="Y1552" s="59"/>
      <c r="Z1552" s="59"/>
    </row>
    <row r="1553" spans="1:26" s="21" customFormat="1" ht="72">
      <c r="A1553" s="60">
        <v>1547</v>
      </c>
      <c r="B1553" s="60" t="s">
        <v>40</v>
      </c>
      <c r="C1553" s="60" t="s">
        <v>6083</v>
      </c>
      <c r="D1553" s="69"/>
      <c r="E1553" s="60" t="s">
        <v>3500</v>
      </c>
      <c r="F1553" s="60" t="s">
        <v>1570</v>
      </c>
      <c r="G1553" s="60"/>
      <c r="H1553" s="60"/>
      <c r="I1553" s="60" t="s">
        <v>1613</v>
      </c>
      <c r="J1553" s="60"/>
      <c r="K1553" s="60" t="s">
        <v>28834</v>
      </c>
      <c r="L1553" s="60"/>
      <c r="M1553" s="61"/>
      <c r="N1553" s="60"/>
      <c r="O1553" s="60"/>
      <c r="P1553" s="61"/>
      <c r="Q1553" s="60"/>
      <c r="R1553" s="60"/>
      <c r="S1553" s="60"/>
      <c r="T1553" s="61"/>
      <c r="U1553" s="61"/>
      <c r="V1553" s="61"/>
      <c r="W1553" s="61"/>
      <c r="X1553" s="59"/>
      <c r="Y1553" s="59"/>
      <c r="Z1553" s="59"/>
    </row>
    <row r="1554" spans="1:26" s="21" customFormat="1" ht="108">
      <c r="A1554" s="60">
        <v>1548</v>
      </c>
      <c r="B1554" s="60" t="s">
        <v>40</v>
      </c>
      <c r="C1554" s="60" t="s">
        <v>6083</v>
      </c>
      <c r="D1554" s="69" t="s">
        <v>3502</v>
      </c>
      <c r="E1554" s="60" t="s">
        <v>3503</v>
      </c>
      <c r="F1554" s="60" t="s">
        <v>1465</v>
      </c>
      <c r="G1554" s="60"/>
      <c r="H1554" s="60"/>
      <c r="I1554" s="60" t="s">
        <v>3505</v>
      </c>
      <c r="J1554" s="60"/>
      <c r="K1554" s="60" t="s">
        <v>28835</v>
      </c>
      <c r="L1554" s="60"/>
      <c r="M1554" s="61"/>
      <c r="N1554" s="60"/>
      <c r="O1554" s="60"/>
      <c r="P1554" s="61"/>
      <c r="Q1554" s="60"/>
      <c r="R1554" s="60"/>
      <c r="S1554" s="60"/>
      <c r="T1554" s="61"/>
      <c r="U1554" s="61"/>
      <c r="V1554" s="61"/>
      <c r="W1554" s="61"/>
      <c r="X1554" s="59"/>
      <c r="Y1554" s="59"/>
      <c r="Z1554" s="59"/>
    </row>
    <row r="1555" spans="1:26" s="21" customFormat="1" ht="36">
      <c r="A1555" s="60">
        <v>1549</v>
      </c>
      <c r="B1555" s="60" t="s">
        <v>40</v>
      </c>
      <c r="C1555" s="60" t="s">
        <v>6083</v>
      </c>
      <c r="D1555" s="69"/>
      <c r="E1555" s="60"/>
      <c r="F1555" s="60" t="s">
        <v>1570</v>
      </c>
      <c r="G1555" s="60"/>
      <c r="H1555" s="60"/>
      <c r="I1555" s="60" t="s">
        <v>3507</v>
      </c>
      <c r="J1555" s="60"/>
      <c r="K1555" s="60" t="s">
        <v>28836</v>
      </c>
      <c r="L1555" s="60"/>
      <c r="M1555" s="61"/>
      <c r="N1555" s="60"/>
      <c r="O1555" s="60"/>
      <c r="P1555" s="61"/>
      <c r="Q1555" s="60"/>
      <c r="R1555" s="60"/>
      <c r="S1555" s="60"/>
      <c r="T1555" s="61"/>
      <c r="U1555" s="61"/>
      <c r="V1555" s="61"/>
      <c r="W1555" s="61"/>
      <c r="X1555" s="59"/>
      <c r="Y1555" s="59"/>
      <c r="Z1555" s="59"/>
    </row>
    <row r="1556" spans="1:26" s="21" customFormat="1" ht="24">
      <c r="A1556" s="60">
        <v>1550</v>
      </c>
      <c r="B1556" s="60" t="s">
        <v>40</v>
      </c>
      <c r="C1556" s="60" t="s">
        <v>6083</v>
      </c>
      <c r="D1556" s="69"/>
      <c r="E1556" s="60"/>
      <c r="F1556" s="60" t="s">
        <v>1570</v>
      </c>
      <c r="G1556" s="60"/>
      <c r="H1556" s="60"/>
      <c r="I1556" s="60" t="s">
        <v>3509</v>
      </c>
      <c r="J1556" s="60"/>
      <c r="K1556" s="60" t="s">
        <v>28837</v>
      </c>
      <c r="L1556" s="60"/>
      <c r="M1556" s="61"/>
      <c r="N1556" s="60"/>
      <c r="O1556" s="60"/>
      <c r="P1556" s="61"/>
      <c r="Q1556" s="60"/>
      <c r="R1556" s="60"/>
      <c r="S1556" s="60"/>
      <c r="T1556" s="61"/>
      <c r="U1556" s="61"/>
      <c r="V1556" s="61"/>
      <c r="W1556" s="61"/>
      <c r="X1556" s="59"/>
      <c r="Y1556" s="59"/>
      <c r="Z1556" s="59"/>
    </row>
    <row r="1557" spans="1:26" s="21" customFormat="1" ht="60">
      <c r="A1557" s="60">
        <v>1551</v>
      </c>
      <c r="B1557" s="60" t="s">
        <v>40</v>
      </c>
      <c r="C1557" s="60" t="s">
        <v>6083</v>
      </c>
      <c r="D1557" s="69"/>
      <c r="E1557" s="60"/>
      <c r="F1557" s="60" t="s">
        <v>1570</v>
      </c>
      <c r="G1557" s="60"/>
      <c r="H1557" s="60"/>
      <c r="I1557" s="60" t="s">
        <v>3512</v>
      </c>
      <c r="J1557" s="60"/>
      <c r="K1557" s="60" t="s">
        <v>28838</v>
      </c>
      <c r="L1557" s="60"/>
      <c r="M1557" s="61"/>
      <c r="N1557" s="60"/>
      <c r="O1557" s="60"/>
      <c r="P1557" s="61"/>
      <c r="Q1557" s="60"/>
      <c r="R1557" s="60"/>
      <c r="S1557" s="60"/>
      <c r="T1557" s="61"/>
      <c r="U1557" s="61"/>
      <c r="V1557" s="61"/>
      <c r="W1557" s="61"/>
      <c r="X1557" s="59"/>
      <c r="Y1557" s="59"/>
      <c r="Z1557" s="59"/>
    </row>
    <row r="1558" spans="1:26" s="21" customFormat="1" ht="36">
      <c r="A1558" s="60">
        <v>1552</v>
      </c>
      <c r="B1558" s="60" t="s">
        <v>40</v>
      </c>
      <c r="C1558" s="60" t="s">
        <v>6083</v>
      </c>
      <c r="D1558" s="69"/>
      <c r="E1558" s="60"/>
      <c r="F1558" s="60" t="s">
        <v>1570</v>
      </c>
      <c r="G1558" s="60"/>
      <c r="H1558" s="60"/>
      <c r="I1558" s="60" t="s">
        <v>3515</v>
      </c>
      <c r="J1558" s="60"/>
      <c r="K1558" s="60" t="s">
        <v>28839</v>
      </c>
      <c r="L1558" s="60"/>
      <c r="M1558" s="61"/>
      <c r="N1558" s="60"/>
      <c r="O1558" s="60"/>
      <c r="P1558" s="61"/>
      <c r="Q1558" s="60"/>
      <c r="R1558" s="60"/>
      <c r="S1558" s="60"/>
      <c r="T1558" s="61"/>
      <c r="U1558" s="61"/>
      <c r="V1558" s="61"/>
      <c r="W1558" s="61"/>
      <c r="X1558" s="59"/>
      <c r="Y1558" s="59"/>
      <c r="Z1558" s="59"/>
    </row>
    <row r="1559" spans="1:26" s="21" customFormat="1" ht="24">
      <c r="A1559" s="60">
        <v>1553</v>
      </c>
      <c r="B1559" s="60" t="s">
        <v>40</v>
      </c>
      <c r="C1559" s="60" t="s">
        <v>6083</v>
      </c>
      <c r="D1559" s="69"/>
      <c r="E1559" s="60"/>
      <c r="F1559" s="60" t="s">
        <v>1570</v>
      </c>
      <c r="G1559" s="60"/>
      <c r="H1559" s="60" t="s">
        <v>3518</v>
      </c>
      <c r="I1559" s="60" t="s">
        <v>3519</v>
      </c>
      <c r="J1559" s="60"/>
      <c r="K1559" s="60" t="s">
        <v>28766</v>
      </c>
      <c r="L1559" s="60"/>
      <c r="M1559" s="61"/>
      <c r="N1559" s="60"/>
      <c r="O1559" s="60"/>
      <c r="P1559" s="61"/>
      <c r="Q1559" s="60"/>
      <c r="R1559" s="60"/>
      <c r="S1559" s="60"/>
      <c r="T1559" s="61"/>
      <c r="U1559" s="61"/>
      <c r="V1559" s="61"/>
      <c r="W1559" s="61"/>
      <c r="X1559" s="59"/>
      <c r="Y1559" s="59"/>
      <c r="Z1559" s="59"/>
    </row>
    <row r="1560" spans="1:26" s="21" customFormat="1" ht="48">
      <c r="A1560" s="60">
        <v>1554</v>
      </c>
      <c r="B1560" s="60" t="s">
        <v>40</v>
      </c>
      <c r="C1560" s="60" t="s">
        <v>6083</v>
      </c>
      <c r="D1560" s="69"/>
      <c r="E1560" s="60"/>
      <c r="F1560" s="60" t="s">
        <v>1570</v>
      </c>
      <c r="G1560" s="60" t="s">
        <v>3520</v>
      </c>
      <c r="H1560" s="60" t="s">
        <v>3521</v>
      </c>
      <c r="I1560" s="60" t="s">
        <v>3522</v>
      </c>
      <c r="J1560" s="60"/>
      <c r="K1560" s="60" t="s">
        <v>28840</v>
      </c>
      <c r="L1560" s="60"/>
      <c r="M1560" s="61"/>
      <c r="N1560" s="60"/>
      <c r="O1560" s="60"/>
      <c r="P1560" s="61"/>
      <c r="Q1560" s="60"/>
      <c r="R1560" s="60"/>
      <c r="S1560" s="60"/>
      <c r="T1560" s="61"/>
      <c r="U1560" s="61"/>
      <c r="V1560" s="61"/>
      <c r="W1560" s="61"/>
      <c r="X1560" s="59"/>
      <c r="Y1560" s="59"/>
      <c r="Z1560" s="59"/>
    </row>
    <row r="1561" spans="1:26" s="21" customFormat="1" ht="24">
      <c r="A1561" s="60">
        <v>1555</v>
      </c>
      <c r="B1561" s="60" t="s">
        <v>40</v>
      </c>
      <c r="C1561" s="60" t="s">
        <v>6083</v>
      </c>
      <c r="D1561" s="69"/>
      <c r="E1561" s="60" t="s">
        <v>3524</v>
      </c>
      <c r="F1561" s="60" t="s">
        <v>1570</v>
      </c>
      <c r="G1561" s="60"/>
      <c r="H1561" s="60" t="s">
        <v>3526</v>
      </c>
      <c r="I1561" s="60" t="s">
        <v>3527</v>
      </c>
      <c r="J1561" s="60"/>
      <c r="K1561" s="60" t="s">
        <v>28788</v>
      </c>
      <c r="L1561" s="60"/>
      <c r="M1561" s="61"/>
      <c r="N1561" s="60"/>
      <c r="O1561" s="60"/>
      <c r="P1561" s="61"/>
      <c r="Q1561" s="60"/>
      <c r="R1561" s="60"/>
      <c r="S1561" s="60"/>
      <c r="T1561" s="61"/>
      <c r="U1561" s="61"/>
      <c r="V1561" s="61"/>
      <c r="W1561" s="61"/>
      <c r="X1561" s="59"/>
      <c r="Y1561" s="59"/>
      <c r="Z1561" s="59"/>
    </row>
    <row r="1562" spans="1:26" s="21" customFormat="1" ht="24">
      <c r="A1562" s="60">
        <v>1556</v>
      </c>
      <c r="B1562" s="60" t="s">
        <v>40</v>
      </c>
      <c r="C1562" s="60" t="s">
        <v>6083</v>
      </c>
      <c r="D1562" s="69" t="s">
        <v>3528</v>
      </c>
      <c r="E1562" s="60" t="s">
        <v>3529</v>
      </c>
      <c r="F1562" s="60" t="s">
        <v>1465</v>
      </c>
      <c r="G1562" s="60"/>
      <c r="H1562" s="60" t="s">
        <v>3531</v>
      </c>
      <c r="I1562" s="60" t="s">
        <v>3532</v>
      </c>
      <c r="J1562" s="60"/>
      <c r="K1562" s="60" t="s">
        <v>28795</v>
      </c>
      <c r="L1562" s="60"/>
      <c r="M1562" s="61"/>
      <c r="N1562" s="60"/>
      <c r="O1562" s="60"/>
      <c r="P1562" s="61"/>
      <c r="Q1562" s="60"/>
      <c r="R1562" s="60"/>
      <c r="S1562" s="60"/>
      <c r="T1562" s="61"/>
      <c r="U1562" s="61"/>
      <c r="V1562" s="61"/>
      <c r="W1562" s="61"/>
      <c r="X1562" s="59"/>
      <c r="Y1562" s="59"/>
      <c r="Z1562" s="59"/>
    </row>
    <row r="1563" spans="1:26" s="21" customFormat="1" ht="24">
      <c r="A1563" s="60">
        <v>1557</v>
      </c>
      <c r="B1563" s="60" t="s">
        <v>40</v>
      </c>
      <c r="C1563" s="60" t="s">
        <v>6083</v>
      </c>
      <c r="D1563" s="69"/>
      <c r="E1563" s="60" t="s">
        <v>3533</v>
      </c>
      <c r="F1563" s="60" t="s">
        <v>1570</v>
      </c>
      <c r="G1563" s="60"/>
      <c r="H1563" s="60" t="s">
        <v>3535</v>
      </c>
      <c r="I1563" s="60" t="s">
        <v>3536</v>
      </c>
      <c r="J1563" s="60"/>
      <c r="K1563" s="60" t="s">
        <v>23678</v>
      </c>
      <c r="L1563" s="60"/>
      <c r="M1563" s="61"/>
      <c r="N1563" s="60"/>
      <c r="O1563" s="60"/>
      <c r="P1563" s="61"/>
      <c r="Q1563" s="60"/>
      <c r="R1563" s="60"/>
      <c r="S1563" s="60"/>
      <c r="T1563" s="61"/>
      <c r="U1563" s="61"/>
      <c r="V1563" s="61"/>
      <c r="W1563" s="61"/>
      <c r="X1563" s="59"/>
      <c r="Y1563" s="59"/>
      <c r="Z1563" s="59"/>
    </row>
    <row r="1564" spans="1:26" s="21" customFormat="1" ht="132">
      <c r="A1564" s="60">
        <v>1558</v>
      </c>
      <c r="B1564" s="60" t="s">
        <v>40</v>
      </c>
      <c r="C1564" s="60" t="s">
        <v>6083</v>
      </c>
      <c r="D1564" s="69"/>
      <c r="E1564" s="60" t="s">
        <v>3537</v>
      </c>
      <c r="F1564" s="60" t="s">
        <v>1465</v>
      </c>
      <c r="G1564" s="60"/>
      <c r="H1564" s="60" t="s">
        <v>3539</v>
      </c>
      <c r="I1564" s="60" t="s">
        <v>3540</v>
      </c>
      <c r="J1564" s="60"/>
      <c r="K1564" s="60" t="s">
        <v>28841</v>
      </c>
      <c r="L1564" s="60"/>
      <c r="M1564" s="61"/>
      <c r="N1564" s="60"/>
      <c r="O1564" s="60"/>
      <c r="P1564" s="61"/>
      <c r="Q1564" s="60"/>
      <c r="R1564" s="60"/>
      <c r="S1564" s="60"/>
      <c r="T1564" s="61"/>
      <c r="U1564" s="61"/>
      <c r="V1564" s="61"/>
      <c r="W1564" s="61"/>
      <c r="X1564" s="59"/>
      <c r="Y1564" s="59"/>
      <c r="Z1564" s="59"/>
    </row>
    <row r="1565" spans="1:26" s="21" customFormat="1" ht="84">
      <c r="A1565" s="60">
        <v>1559</v>
      </c>
      <c r="B1565" s="60" t="s">
        <v>40</v>
      </c>
      <c r="C1565" s="60" t="s">
        <v>6083</v>
      </c>
      <c r="D1565" s="69"/>
      <c r="E1565" s="60" t="s">
        <v>3542</v>
      </c>
      <c r="F1565" s="60" t="s">
        <v>1465</v>
      </c>
      <c r="G1565" s="60"/>
      <c r="H1565" s="60" t="s">
        <v>3544</v>
      </c>
      <c r="I1565" s="60" t="s">
        <v>3545</v>
      </c>
      <c r="J1565" s="60"/>
      <c r="K1565" s="60" t="s">
        <v>28842</v>
      </c>
      <c r="L1565" s="60"/>
      <c r="M1565" s="61"/>
      <c r="N1565" s="60"/>
      <c r="O1565" s="60"/>
      <c r="P1565" s="61"/>
      <c r="Q1565" s="60"/>
      <c r="R1565" s="60"/>
      <c r="S1565" s="60"/>
      <c r="T1565" s="61"/>
      <c r="U1565" s="61"/>
      <c r="V1565" s="61"/>
      <c r="W1565" s="61"/>
      <c r="X1565" s="59"/>
      <c r="Y1565" s="59"/>
      <c r="Z1565" s="59"/>
    </row>
    <row r="1566" spans="1:26" s="21" customFormat="1" ht="24">
      <c r="A1566" s="60">
        <v>1560</v>
      </c>
      <c r="B1566" s="60" t="s">
        <v>40</v>
      </c>
      <c r="C1566" s="60" t="s">
        <v>6083</v>
      </c>
      <c r="D1566" s="69"/>
      <c r="E1566" s="60" t="s">
        <v>3547</v>
      </c>
      <c r="F1566" s="60" t="s">
        <v>1465</v>
      </c>
      <c r="G1566" s="60"/>
      <c r="H1566" s="60" t="s">
        <v>3549</v>
      </c>
      <c r="I1566" s="60" t="s">
        <v>3550</v>
      </c>
      <c r="J1566" s="60"/>
      <c r="K1566" s="60" t="s">
        <v>28843</v>
      </c>
      <c r="L1566" s="60"/>
      <c r="M1566" s="61"/>
      <c r="N1566" s="60"/>
      <c r="O1566" s="60"/>
      <c r="P1566" s="61"/>
      <c r="Q1566" s="60"/>
      <c r="R1566" s="60"/>
      <c r="S1566" s="60"/>
      <c r="T1566" s="61"/>
      <c r="U1566" s="61"/>
      <c r="V1566" s="61"/>
      <c r="W1566" s="61"/>
      <c r="X1566" s="59"/>
      <c r="Y1566" s="59"/>
      <c r="Z1566" s="59"/>
    </row>
    <row r="1567" spans="1:26" s="21" customFormat="1" ht="72">
      <c r="A1567" s="60">
        <v>1561</v>
      </c>
      <c r="B1567" s="60" t="s">
        <v>40</v>
      </c>
      <c r="C1567" s="60" t="s">
        <v>6083</v>
      </c>
      <c r="D1567" s="69"/>
      <c r="E1567" s="60" t="s">
        <v>3552</v>
      </c>
      <c r="F1567" s="60" t="s">
        <v>1465</v>
      </c>
      <c r="G1567" s="60"/>
      <c r="H1567" s="60" t="s">
        <v>3554</v>
      </c>
      <c r="I1567" s="60" t="s">
        <v>3555</v>
      </c>
      <c r="J1567" s="60"/>
      <c r="K1567" s="60" t="s">
        <v>28844</v>
      </c>
      <c r="L1567" s="60"/>
      <c r="M1567" s="61"/>
      <c r="N1567" s="60"/>
      <c r="O1567" s="60"/>
      <c r="P1567" s="61"/>
      <c r="Q1567" s="60"/>
      <c r="R1567" s="60"/>
      <c r="S1567" s="60"/>
      <c r="T1567" s="61"/>
      <c r="U1567" s="61"/>
      <c r="V1567" s="61"/>
      <c r="W1567" s="61"/>
      <c r="X1567" s="59"/>
      <c r="Y1567" s="59"/>
      <c r="Z1567" s="59"/>
    </row>
    <row r="1568" spans="1:26" s="21" customFormat="1" ht="108">
      <c r="A1568" s="60">
        <v>1562</v>
      </c>
      <c r="B1568" s="60" t="s">
        <v>40</v>
      </c>
      <c r="C1568" s="60" t="s">
        <v>6083</v>
      </c>
      <c r="D1568" s="69"/>
      <c r="E1568" s="60" t="s">
        <v>1864</v>
      </c>
      <c r="F1568" s="60" t="s">
        <v>1570</v>
      </c>
      <c r="G1568" s="60"/>
      <c r="H1568" s="60" t="s">
        <v>1866</v>
      </c>
      <c r="I1568" s="60" t="s">
        <v>2906</v>
      </c>
      <c r="J1568" s="60"/>
      <c r="K1568" s="60" t="s">
        <v>28845</v>
      </c>
      <c r="L1568" s="60"/>
      <c r="M1568" s="61"/>
      <c r="N1568" s="60"/>
      <c r="O1568" s="60"/>
      <c r="P1568" s="61"/>
      <c r="Q1568" s="60"/>
      <c r="R1568" s="60"/>
      <c r="S1568" s="60"/>
      <c r="T1568" s="61"/>
      <c r="U1568" s="61"/>
      <c r="V1568" s="61"/>
      <c r="W1568" s="61"/>
      <c r="X1568" s="59"/>
      <c r="Y1568" s="59"/>
      <c r="Z1568" s="59"/>
    </row>
    <row r="1569" spans="1:26" s="21" customFormat="1" ht="72">
      <c r="A1569" s="60">
        <v>1563</v>
      </c>
      <c r="B1569" s="60" t="s">
        <v>40</v>
      </c>
      <c r="C1569" s="60" t="s">
        <v>6083</v>
      </c>
      <c r="D1569" s="69"/>
      <c r="E1569" s="60" t="s">
        <v>3559</v>
      </c>
      <c r="F1569" s="60" t="s">
        <v>1465</v>
      </c>
      <c r="G1569" s="60"/>
      <c r="H1569" s="60" t="s">
        <v>3561</v>
      </c>
      <c r="I1569" s="60"/>
      <c r="J1569" s="60"/>
      <c r="K1569" s="60" t="s">
        <v>28846</v>
      </c>
      <c r="L1569" s="60"/>
      <c r="M1569" s="61"/>
      <c r="N1569" s="60"/>
      <c r="O1569" s="60"/>
      <c r="P1569" s="61"/>
      <c r="Q1569" s="60"/>
      <c r="R1569" s="60"/>
      <c r="S1569" s="60"/>
      <c r="T1569" s="61"/>
      <c r="U1569" s="61"/>
      <c r="V1569" s="61"/>
      <c r="W1569" s="61"/>
      <c r="X1569" s="59"/>
      <c r="Y1569" s="59"/>
      <c r="Z1569" s="59"/>
    </row>
    <row r="1570" spans="1:26" s="21" customFormat="1" ht="156">
      <c r="A1570" s="60">
        <v>1564</v>
      </c>
      <c r="B1570" s="60" t="s">
        <v>40</v>
      </c>
      <c r="C1570" s="60" t="s">
        <v>6083</v>
      </c>
      <c r="D1570" s="69"/>
      <c r="E1570" s="60" t="s">
        <v>3563</v>
      </c>
      <c r="F1570" s="60" t="s">
        <v>1465</v>
      </c>
      <c r="G1570" s="60"/>
      <c r="H1570" s="60" t="s">
        <v>3539</v>
      </c>
      <c r="I1570" s="60" t="s">
        <v>3540</v>
      </c>
      <c r="J1570" s="60"/>
      <c r="K1570" s="60" t="s">
        <v>28847</v>
      </c>
      <c r="L1570" s="60"/>
      <c r="M1570" s="61"/>
      <c r="N1570" s="60"/>
      <c r="O1570" s="60"/>
      <c r="P1570" s="61"/>
      <c r="Q1570" s="60"/>
      <c r="R1570" s="60"/>
      <c r="S1570" s="60"/>
      <c r="T1570" s="61"/>
      <c r="U1570" s="61"/>
      <c r="V1570" s="61"/>
      <c r="W1570" s="61"/>
      <c r="X1570" s="59"/>
      <c r="Y1570" s="59"/>
      <c r="Z1570" s="59"/>
    </row>
    <row r="1571" spans="1:26" s="21" customFormat="1" ht="132">
      <c r="A1571" s="60">
        <v>1565</v>
      </c>
      <c r="B1571" s="60" t="s">
        <v>40</v>
      </c>
      <c r="C1571" s="60" t="s">
        <v>6083</v>
      </c>
      <c r="D1571" s="69"/>
      <c r="E1571" s="60" t="s">
        <v>3566</v>
      </c>
      <c r="F1571" s="60" t="s">
        <v>1465</v>
      </c>
      <c r="G1571" s="60"/>
      <c r="H1571" s="60" t="s">
        <v>3568</v>
      </c>
      <c r="I1571" s="60" t="s">
        <v>3569</v>
      </c>
      <c r="J1571" s="60"/>
      <c r="K1571" s="60" t="s">
        <v>28848</v>
      </c>
      <c r="L1571" s="60"/>
      <c r="M1571" s="61"/>
      <c r="N1571" s="60"/>
      <c r="O1571" s="60"/>
      <c r="P1571" s="61"/>
      <c r="Q1571" s="60"/>
      <c r="R1571" s="60"/>
      <c r="S1571" s="60"/>
      <c r="T1571" s="61"/>
      <c r="U1571" s="61"/>
      <c r="V1571" s="61"/>
      <c r="W1571" s="61"/>
      <c r="X1571" s="59"/>
      <c r="Y1571" s="59"/>
      <c r="Z1571" s="59"/>
    </row>
    <row r="1572" spans="1:26" s="21" customFormat="1" ht="84">
      <c r="A1572" s="60">
        <v>1566</v>
      </c>
      <c r="B1572" s="60" t="s">
        <v>40</v>
      </c>
      <c r="C1572" s="60" t="s">
        <v>6083</v>
      </c>
      <c r="D1572" s="69" t="s">
        <v>3577</v>
      </c>
      <c r="E1572" s="60" t="s">
        <v>3578</v>
      </c>
      <c r="F1572" s="60" t="s">
        <v>1570</v>
      </c>
      <c r="G1572" s="60"/>
      <c r="H1572" s="60" t="s">
        <v>3579</v>
      </c>
      <c r="I1572" s="60" t="s">
        <v>3580</v>
      </c>
      <c r="J1572" s="60"/>
      <c r="K1572" s="60" t="s">
        <v>28849</v>
      </c>
      <c r="L1572" s="60"/>
      <c r="M1572" s="61"/>
      <c r="N1572" s="60"/>
      <c r="O1572" s="60"/>
      <c r="P1572" s="61"/>
      <c r="Q1572" s="60"/>
      <c r="R1572" s="60"/>
      <c r="S1572" s="60"/>
      <c r="T1572" s="61"/>
      <c r="U1572" s="61"/>
      <c r="V1572" s="61"/>
      <c r="W1572" s="61"/>
      <c r="X1572" s="59"/>
      <c r="Y1572" s="59"/>
      <c r="Z1572" s="59"/>
    </row>
    <row r="1573" spans="1:26" s="21" customFormat="1" ht="24">
      <c r="A1573" s="60">
        <v>1567</v>
      </c>
      <c r="B1573" s="60" t="s">
        <v>40</v>
      </c>
      <c r="C1573" s="60" t="s">
        <v>6083</v>
      </c>
      <c r="D1573" s="69" t="s">
        <v>3582</v>
      </c>
      <c r="E1573" s="60" t="s">
        <v>3583</v>
      </c>
      <c r="F1573" s="60" t="s">
        <v>1570</v>
      </c>
      <c r="G1573" s="60"/>
      <c r="H1573" s="60" t="s">
        <v>3585</v>
      </c>
      <c r="I1573" s="60" t="s">
        <v>3586</v>
      </c>
      <c r="J1573" s="60"/>
      <c r="K1573" s="60" t="s">
        <v>28850</v>
      </c>
      <c r="L1573" s="60"/>
      <c r="M1573" s="61"/>
      <c r="N1573" s="60"/>
      <c r="O1573" s="60"/>
      <c r="P1573" s="61"/>
      <c r="Q1573" s="60"/>
      <c r="R1573" s="60"/>
      <c r="S1573" s="60"/>
      <c r="T1573" s="61"/>
      <c r="U1573" s="61"/>
      <c r="V1573" s="61"/>
      <c r="W1573" s="61"/>
      <c r="X1573" s="59"/>
      <c r="Y1573" s="59"/>
      <c r="Z1573" s="59"/>
    </row>
    <row r="1574" spans="1:26" s="21" customFormat="1" ht="24">
      <c r="A1574" s="60">
        <v>1568</v>
      </c>
      <c r="B1574" s="60" t="s">
        <v>40</v>
      </c>
      <c r="C1574" s="60" t="s">
        <v>6083</v>
      </c>
      <c r="D1574" s="69"/>
      <c r="E1574" s="60" t="s">
        <v>3589</v>
      </c>
      <c r="F1574" s="60" t="s">
        <v>1465</v>
      </c>
      <c r="G1574" s="60"/>
      <c r="H1574" s="60" t="s">
        <v>3591</v>
      </c>
      <c r="I1574" s="60" t="s">
        <v>3592</v>
      </c>
      <c r="J1574" s="60"/>
      <c r="K1574" s="60" t="s">
        <v>28851</v>
      </c>
      <c r="L1574" s="60"/>
      <c r="M1574" s="61"/>
      <c r="N1574" s="60"/>
      <c r="O1574" s="60"/>
      <c r="P1574" s="61"/>
      <c r="Q1574" s="60"/>
      <c r="R1574" s="60"/>
      <c r="S1574" s="60"/>
      <c r="T1574" s="61"/>
      <c r="U1574" s="61"/>
      <c r="V1574" s="61"/>
      <c r="W1574" s="61"/>
      <c r="X1574" s="59"/>
      <c r="Y1574" s="59"/>
      <c r="Z1574" s="59"/>
    </row>
    <row r="1575" spans="1:26" s="21" customFormat="1" ht="132">
      <c r="A1575" s="60">
        <v>1569</v>
      </c>
      <c r="B1575" s="60" t="s">
        <v>40</v>
      </c>
      <c r="C1575" s="60" t="s">
        <v>6083</v>
      </c>
      <c r="D1575" s="69"/>
      <c r="E1575" s="60" t="s">
        <v>3594</v>
      </c>
      <c r="F1575" s="60" t="s">
        <v>1465</v>
      </c>
      <c r="G1575" s="60"/>
      <c r="H1575" s="60" t="s">
        <v>3596</v>
      </c>
      <c r="I1575" s="60" t="s">
        <v>3597</v>
      </c>
      <c r="J1575" s="60"/>
      <c r="K1575" s="60" t="s">
        <v>28852</v>
      </c>
      <c r="L1575" s="60"/>
      <c r="M1575" s="61"/>
      <c r="N1575" s="60"/>
      <c r="O1575" s="60"/>
      <c r="P1575" s="61"/>
      <c r="Q1575" s="60"/>
      <c r="R1575" s="60"/>
      <c r="S1575" s="60"/>
      <c r="T1575" s="61"/>
      <c r="U1575" s="61"/>
      <c r="V1575" s="61"/>
      <c r="W1575" s="61"/>
      <c r="X1575" s="59"/>
      <c r="Y1575" s="59"/>
      <c r="Z1575" s="59"/>
    </row>
    <row r="1576" spans="1:26" s="21" customFormat="1" ht="324">
      <c r="A1576" s="60">
        <v>1570</v>
      </c>
      <c r="B1576" s="60" t="s">
        <v>40</v>
      </c>
      <c r="C1576" s="60" t="s">
        <v>6083</v>
      </c>
      <c r="D1576" s="69" t="s">
        <v>3604</v>
      </c>
      <c r="E1576" s="60" t="s">
        <v>3604</v>
      </c>
      <c r="F1576" s="60" t="s">
        <v>1570</v>
      </c>
      <c r="G1576" s="60" t="s">
        <v>5823</v>
      </c>
      <c r="H1576" s="60" t="s">
        <v>3606</v>
      </c>
      <c r="I1576" s="60" t="s">
        <v>3607</v>
      </c>
      <c r="J1576" s="60"/>
      <c r="K1576" s="60" t="s">
        <v>28853</v>
      </c>
      <c r="L1576" s="60"/>
      <c r="M1576" s="61"/>
      <c r="N1576" s="60"/>
      <c r="O1576" s="60"/>
      <c r="P1576" s="61"/>
      <c r="Q1576" s="60"/>
      <c r="R1576" s="60"/>
      <c r="S1576" s="60"/>
      <c r="T1576" s="61"/>
      <c r="U1576" s="61"/>
      <c r="V1576" s="61"/>
      <c r="W1576" s="61"/>
      <c r="X1576" s="59"/>
      <c r="Y1576" s="59"/>
      <c r="Z1576" s="59"/>
    </row>
    <row r="1577" spans="1:26" s="30" customFormat="1" ht="24">
      <c r="A1577" s="60">
        <v>1571</v>
      </c>
      <c r="B1577" s="60" t="s">
        <v>40</v>
      </c>
      <c r="C1577" s="60" t="s">
        <v>6083</v>
      </c>
      <c r="D1577" s="69"/>
      <c r="E1577" s="60" t="s">
        <v>3609</v>
      </c>
      <c r="F1577" s="60" t="s">
        <v>1465</v>
      </c>
      <c r="G1577" s="60"/>
      <c r="H1577" s="60" t="s">
        <v>3611</v>
      </c>
      <c r="I1577" s="60" t="s">
        <v>3612</v>
      </c>
      <c r="J1577" s="60"/>
      <c r="K1577" s="60" t="s">
        <v>28854</v>
      </c>
      <c r="L1577" s="60"/>
      <c r="M1577" s="61"/>
      <c r="N1577" s="60"/>
      <c r="O1577" s="60"/>
      <c r="P1577" s="61"/>
      <c r="Q1577" s="60"/>
      <c r="R1577" s="60"/>
      <c r="S1577" s="60"/>
      <c r="T1577" s="61"/>
      <c r="U1577" s="61"/>
      <c r="V1577" s="61"/>
      <c r="W1577" s="61"/>
      <c r="X1577" s="59"/>
      <c r="Y1577" s="59"/>
      <c r="Z1577" s="59"/>
    </row>
    <row r="1578" spans="1:26" s="21" customFormat="1" ht="36">
      <c r="A1578" s="60">
        <v>1572</v>
      </c>
      <c r="B1578" s="60" t="s">
        <v>40</v>
      </c>
      <c r="C1578" s="60" t="s">
        <v>6083</v>
      </c>
      <c r="D1578" s="69"/>
      <c r="E1578" s="60" t="s">
        <v>3614</v>
      </c>
      <c r="F1578" s="60" t="s">
        <v>1465</v>
      </c>
      <c r="G1578" s="60"/>
      <c r="H1578" s="60" t="s">
        <v>3616</v>
      </c>
      <c r="I1578" s="60" t="s">
        <v>3617</v>
      </c>
      <c r="J1578" s="60"/>
      <c r="K1578" s="60" t="s">
        <v>28855</v>
      </c>
      <c r="L1578" s="60"/>
      <c r="M1578" s="61"/>
      <c r="N1578" s="60"/>
      <c r="O1578" s="60"/>
      <c r="P1578" s="61"/>
      <c r="Q1578" s="60"/>
      <c r="R1578" s="60"/>
      <c r="S1578" s="60"/>
      <c r="T1578" s="61"/>
      <c r="U1578" s="61"/>
      <c r="V1578" s="61"/>
      <c r="W1578" s="61"/>
      <c r="X1578" s="59"/>
      <c r="Y1578" s="59"/>
      <c r="Z1578" s="59"/>
    </row>
    <row r="1579" spans="1:26" s="21" customFormat="1" ht="132">
      <c r="A1579" s="60">
        <v>1573</v>
      </c>
      <c r="B1579" s="60" t="s">
        <v>40</v>
      </c>
      <c r="C1579" s="60" t="s">
        <v>6083</v>
      </c>
      <c r="D1579" s="69" t="s">
        <v>3619</v>
      </c>
      <c r="E1579" s="60" t="s">
        <v>3620</v>
      </c>
      <c r="F1579" s="60" t="s">
        <v>1570</v>
      </c>
      <c r="G1579" s="60" t="s">
        <v>3621</v>
      </c>
      <c r="H1579" s="60" t="s">
        <v>3622</v>
      </c>
      <c r="I1579" s="60" t="s">
        <v>3623</v>
      </c>
      <c r="J1579" s="60"/>
      <c r="K1579" s="60" t="s">
        <v>28856</v>
      </c>
      <c r="L1579" s="60"/>
      <c r="M1579" s="61"/>
      <c r="N1579" s="60"/>
      <c r="O1579" s="60"/>
      <c r="P1579" s="61"/>
      <c r="Q1579" s="60"/>
      <c r="R1579" s="60"/>
      <c r="S1579" s="60"/>
      <c r="T1579" s="61"/>
      <c r="U1579" s="61"/>
      <c r="V1579" s="61"/>
      <c r="W1579" s="61"/>
      <c r="X1579" s="59"/>
      <c r="Y1579" s="59"/>
      <c r="Z1579" s="59"/>
    </row>
    <row r="1580" spans="1:26" s="21" customFormat="1" ht="156">
      <c r="A1580" s="60">
        <v>1574</v>
      </c>
      <c r="B1580" s="60" t="s">
        <v>40</v>
      </c>
      <c r="C1580" s="60" t="s">
        <v>6083</v>
      </c>
      <c r="D1580" s="69"/>
      <c r="E1580" s="60" t="s">
        <v>2955</v>
      </c>
      <c r="F1580" s="60" t="s">
        <v>1465</v>
      </c>
      <c r="G1580" s="60"/>
      <c r="H1580" s="60" t="s">
        <v>3625</v>
      </c>
      <c r="I1580" s="60" t="s">
        <v>2957</v>
      </c>
      <c r="J1580" s="60"/>
      <c r="K1580" s="60" t="s">
        <v>28857</v>
      </c>
      <c r="L1580" s="60"/>
      <c r="M1580" s="61"/>
      <c r="N1580" s="60"/>
      <c r="O1580" s="60"/>
      <c r="P1580" s="61"/>
      <c r="Q1580" s="60"/>
      <c r="R1580" s="60"/>
      <c r="S1580" s="60"/>
      <c r="T1580" s="61"/>
      <c r="U1580" s="61"/>
      <c r="V1580" s="61"/>
      <c r="W1580" s="61"/>
      <c r="X1580" s="59"/>
      <c r="Y1580" s="59"/>
      <c r="Z1580" s="59"/>
    </row>
    <row r="1581" spans="1:26" s="21" customFormat="1" ht="36">
      <c r="A1581" s="60">
        <v>1575</v>
      </c>
      <c r="B1581" s="60" t="s">
        <v>40</v>
      </c>
      <c r="C1581" s="60" t="s">
        <v>6083</v>
      </c>
      <c r="D1581" s="69"/>
      <c r="E1581" s="60" t="s">
        <v>3627</v>
      </c>
      <c r="F1581" s="60" t="s">
        <v>1465</v>
      </c>
      <c r="G1581" s="60" t="s">
        <v>7199</v>
      </c>
      <c r="H1581" s="60" t="s">
        <v>3629</v>
      </c>
      <c r="I1581" s="60" t="s">
        <v>3630</v>
      </c>
      <c r="J1581" s="60"/>
      <c r="K1581" s="60" t="s">
        <v>28858</v>
      </c>
      <c r="L1581" s="60"/>
      <c r="M1581" s="61"/>
      <c r="N1581" s="60"/>
      <c r="O1581" s="60"/>
      <c r="P1581" s="61"/>
      <c r="Q1581" s="60"/>
      <c r="R1581" s="60"/>
      <c r="S1581" s="60"/>
      <c r="T1581" s="61"/>
      <c r="U1581" s="61"/>
      <c r="V1581" s="61"/>
      <c r="W1581" s="61"/>
      <c r="X1581" s="59"/>
      <c r="Y1581" s="59"/>
      <c r="Z1581" s="59"/>
    </row>
    <row r="1582" spans="1:26" s="21" customFormat="1" ht="84">
      <c r="A1582" s="60">
        <v>1576</v>
      </c>
      <c r="B1582" s="60" t="s">
        <v>40</v>
      </c>
      <c r="C1582" s="60" t="s">
        <v>6083</v>
      </c>
      <c r="D1582" s="69"/>
      <c r="E1582" s="60" t="s">
        <v>3644</v>
      </c>
      <c r="F1582" s="60" t="s">
        <v>1465</v>
      </c>
      <c r="G1582" s="60"/>
      <c r="H1582" s="60" t="s">
        <v>3645</v>
      </c>
      <c r="I1582" s="60" t="s">
        <v>3646</v>
      </c>
      <c r="J1582" s="60"/>
      <c r="K1582" s="60" t="s">
        <v>28859</v>
      </c>
      <c r="L1582" s="60"/>
      <c r="M1582" s="61"/>
      <c r="N1582" s="60"/>
      <c r="O1582" s="60"/>
      <c r="P1582" s="61"/>
      <c r="Q1582" s="60"/>
      <c r="R1582" s="60"/>
      <c r="S1582" s="60"/>
      <c r="T1582" s="61"/>
      <c r="U1582" s="61"/>
      <c r="V1582" s="61"/>
      <c r="W1582" s="61"/>
      <c r="X1582" s="59"/>
      <c r="Y1582" s="59"/>
      <c r="Z1582" s="59"/>
    </row>
    <row r="1583" spans="1:26" s="21" customFormat="1" ht="228">
      <c r="A1583" s="60">
        <v>1577</v>
      </c>
      <c r="B1583" s="60" t="s">
        <v>40</v>
      </c>
      <c r="C1583" s="60" t="s">
        <v>6083</v>
      </c>
      <c r="D1583" s="69"/>
      <c r="E1583" s="60" t="s">
        <v>3648</v>
      </c>
      <c r="F1583" s="60" t="s">
        <v>1465</v>
      </c>
      <c r="G1583" s="60"/>
      <c r="H1583" s="60" t="s">
        <v>3650</v>
      </c>
      <c r="I1583" s="60" t="s">
        <v>3651</v>
      </c>
      <c r="J1583" s="60"/>
      <c r="K1583" s="60" t="s">
        <v>28860</v>
      </c>
      <c r="L1583" s="60"/>
      <c r="M1583" s="61"/>
      <c r="N1583" s="60"/>
      <c r="O1583" s="60"/>
      <c r="P1583" s="61"/>
      <c r="Q1583" s="60"/>
      <c r="R1583" s="60"/>
      <c r="S1583" s="60"/>
      <c r="T1583" s="61"/>
      <c r="U1583" s="61"/>
      <c r="V1583" s="61"/>
      <c r="W1583" s="61"/>
      <c r="X1583" s="59"/>
      <c r="Y1583" s="59"/>
      <c r="Z1583" s="59"/>
    </row>
    <row r="1584" spans="1:26" s="21" customFormat="1" ht="240">
      <c r="A1584" s="60">
        <v>1578</v>
      </c>
      <c r="B1584" s="60" t="s">
        <v>40</v>
      </c>
      <c r="C1584" s="60" t="s">
        <v>6083</v>
      </c>
      <c r="D1584" s="69" t="s">
        <v>28254</v>
      </c>
      <c r="E1584" s="60" t="s">
        <v>3653</v>
      </c>
      <c r="F1584" s="60" t="s">
        <v>1570</v>
      </c>
      <c r="G1584" s="60"/>
      <c r="H1584" s="60" t="s">
        <v>3655</v>
      </c>
      <c r="I1584" s="60" t="s">
        <v>3656</v>
      </c>
      <c r="J1584" s="60"/>
      <c r="K1584" s="60" t="s">
        <v>28861</v>
      </c>
      <c r="L1584" s="60"/>
      <c r="M1584" s="61"/>
      <c r="N1584" s="60"/>
      <c r="O1584" s="60"/>
      <c r="P1584" s="61"/>
      <c r="Q1584" s="60"/>
      <c r="R1584" s="60"/>
      <c r="S1584" s="60"/>
      <c r="T1584" s="61"/>
      <c r="U1584" s="61"/>
      <c r="V1584" s="61"/>
      <c r="W1584" s="61"/>
      <c r="X1584" s="59"/>
      <c r="Y1584" s="59"/>
      <c r="Z1584" s="59"/>
    </row>
    <row r="1585" spans="1:26" s="21" customFormat="1" ht="60">
      <c r="A1585" s="60">
        <v>1579</v>
      </c>
      <c r="B1585" s="60" t="s">
        <v>40</v>
      </c>
      <c r="C1585" s="60" t="s">
        <v>6083</v>
      </c>
      <c r="D1585" s="69"/>
      <c r="E1585" s="60" t="s">
        <v>3658</v>
      </c>
      <c r="F1585" s="60" t="s">
        <v>1465</v>
      </c>
      <c r="G1585" s="60" t="s">
        <v>3659</v>
      </c>
      <c r="H1585" s="60" t="s">
        <v>3660</v>
      </c>
      <c r="I1585" s="60" t="s">
        <v>3661</v>
      </c>
      <c r="J1585" s="60"/>
      <c r="K1585" s="60" t="s">
        <v>28862</v>
      </c>
      <c r="L1585" s="60"/>
      <c r="M1585" s="61"/>
      <c r="N1585" s="60"/>
      <c r="O1585" s="60"/>
      <c r="P1585" s="61"/>
      <c r="Q1585" s="60"/>
      <c r="R1585" s="60"/>
      <c r="S1585" s="60"/>
      <c r="T1585" s="61"/>
      <c r="U1585" s="61"/>
      <c r="V1585" s="61"/>
      <c r="W1585" s="61"/>
      <c r="X1585" s="59"/>
      <c r="Y1585" s="59"/>
      <c r="Z1585" s="59"/>
    </row>
    <row r="1586" spans="1:26" s="21" customFormat="1" ht="96">
      <c r="A1586" s="60">
        <v>1580</v>
      </c>
      <c r="B1586" s="60" t="s">
        <v>40</v>
      </c>
      <c r="C1586" s="60" t="s">
        <v>6083</v>
      </c>
      <c r="D1586" s="69"/>
      <c r="E1586" s="60" t="s">
        <v>3663</v>
      </c>
      <c r="F1586" s="60" t="s">
        <v>1465</v>
      </c>
      <c r="G1586" s="60" t="s">
        <v>3664</v>
      </c>
      <c r="H1586" s="60" t="s">
        <v>3665</v>
      </c>
      <c r="I1586" s="60" t="s">
        <v>3666</v>
      </c>
      <c r="J1586" s="60"/>
      <c r="K1586" s="60" t="s">
        <v>28863</v>
      </c>
      <c r="L1586" s="60"/>
      <c r="M1586" s="61"/>
      <c r="N1586" s="60"/>
      <c r="O1586" s="60"/>
      <c r="P1586" s="61"/>
      <c r="Q1586" s="60"/>
      <c r="R1586" s="60"/>
      <c r="S1586" s="60"/>
      <c r="T1586" s="61"/>
      <c r="U1586" s="61"/>
      <c r="V1586" s="61"/>
      <c r="W1586" s="61"/>
      <c r="X1586" s="59"/>
      <c r="Y1586" s="59"/>
      <c r="Z1586" s="59"/>
    </row>
    <row r="1587" spans="1:26" s="21" customFormat="1" ht="168">
      <c r="A1587" s="60">
        <v>1581</v>
      </c>
      <c r="B1587" s="60" t="s">
        <v>40</v>
      </c>
      <c r="C1587" s="60" t="s">
        <v>6083</v>
      </c>
      <c r="D1587" s="69"/>
      <c r="E1587" s="60" t="s">
        <v>3672</v>
      </c>
      <c r="F1587" s="60" t="s">
        <v>1570</v>
      </c>
      <c r="G1587" s="60" t="s">
        <v>3673</v>
      </c>
      <c r="H1587" s="60" t="s">
        <v>3674</v>
      </c>
      <c r="I1587" s="60"/>
      <c r="J1587" s="60"/>
      <c r="K1587" s="60" t="s">
        <v>28864</v>
      </c>
      <c r="L1587" s="60"/>
      <c r="M1587" s="61"/>
      <c r="N1587" s="60"/>
      <c r="O1587" s="60"/>
      <c r="P1587" s="61"/>
      <c r="Q1587" s="60"/>
      <c r="R1587" s="60"/>
      <c r="S1587" s="60"/>
      <c r="T1587" s="61"/>
      <c r="U1587" s="61"/>
      <c r="V1587" s="61"/>
      <c r="W1587" s="61"/>
      <c r="X1587" s="59"/>
      <c r="Y1587" s="59"/>
      <c r="Z1587" s="59"/>
    </row>
    <row r="1588" spans="1:26" s="21" customFormat="1" ht="48">
      <c r="A1588" s="60">
        <v>1582</v>
      </c>
      <c r="B1588" s="60" t="s">
        <v>40</v>
      </c>
      <c r="C1588" s="60" t="s">
        <v>6083</v>
      </c>
      <c r="D1588" s="69"/>
      <c r="E1588" s="60" t="s">
        <v>3676</v>
      </c>
      <c r="F1588" s="60" t="s">
        <v>1465</v>
      </c>
      <c r="G1588" s="60"/>
      <c r="H1588" s="60" t="s">
        <v>3678</v>
      </c>
      <c r="I1588" s="60" t="s">
        <v>3679</v>
      </c>
      <c r="J1588" s="60"/>
      <c r="K1588" s="60" t="s">
        <v>28865</v>
      </c>
      <c r="L1588" s="60"/>
      <c r="M1588" s="61"/>
      <c r="N1588" s="60"/>
      <c r="O1588" s="60"/>
      <c r="P1588" s="61"/>
      <c r="Q1588" s="60"/>
      <c r="R1588" s="60"/>
      <c r="S1588" s="60"/>
      <c r="T1588" s="61"/>
      <c r="U1588" s="61"/>
      <c r="V1588" s="61"/>
      <c r="W1588" s="61"/>
      <c r="X1588" s="59"/>
      <c r="Y1588" s="59"/>
      <c r="Z1588" s="59"/>
    </row>
    <row r="1589" spans="1:26" s="21" customFormat="1" ht="108">
      <c r="A1589" s="60">
        <v>1583</v>
      </c>
      <c r="B1589" s="60" t="s">
        <v>40</v>
      </c>
      <c r="C1589" s="60" t="s">
        <v>6083</v>
      </c>
      <c r="D1589" s="69" t="s">
        <v>3681</v>
      </c>
      <c r="E1589" s="60" t="s">
        <v>3682</v>
      </c>
      <c r="F1589" s="60" t="s">
        <v>1570</v>
      </c>
      <c r="G1589" s="60"/>
      <c r="H1589" s="60" t="s">
        <v>3684</v>
      </c>
      <c r="I1589" s="60" t="s">
        <v>3685</v>
      </c>
      <c r="J1589" s="60"/>
      <c r="K1589" s="60" t="s">
        <v>28866</v>
      </c>
      <c r="L1589" s="60"/>
      <c r="M1589" s="61"/>
      <c r="N1589" s="60"/>
      <c r="O1589" s="60"/>
      <c r="P1589" s="61"/>
      <c r="Q1589" s="60"/>
      <c r="R1589" s="60"/>
      <c r="S1589" s="60"/>
      <c r="T1589" s="61"/>
      <c r="U1589" s="61"/>
      <c r="V1589" s="61"/>
      <c r="W1589" s="61"/>
      <c r="X1589" s="59"/>
      <c r="Y1589" s="59"/>
      <c r="Z1589" s="59"/>
    </row>
    <row r="1590" spans="1:26" s="21" customFormat="1" ht="156">
      <c r="A1590" s="60">
        <v>1584</v>
      </c>
      <c r="B1590" s="60" t="s">
        <v>40</v>
      </c>
      <c r="C1590" s="60" t="s">
        <v>6083</v>
      </c>
      <c r="D1590" s="69"/>
      <c r="E1590" s="60" t="s">
        <v>3693</v>
      </c>
      <c r="F1590" s="60" t="s">
        <v>1570</v>
      </c>
      <c r="G1590" s="60"/>
      <c r="H1590" s="60" t="s">
        <v>3695</v>
      </c>
      <c r="I1590" s="60" t="s">
        <v>3696</v>
      </c>
      <c r="J1590" s="60"/>
      <c r="K1590" s="60" t="s">
        <v>28867</v>
      </c>
      <c r="L1590" s="60"/>
      <c r="M1590" s="61"/>
      <c r="N1590" s="60"/>
      <c r="O1590" s="60"/>
      <c r="P1590" s="61"/>
      <c r="Q1590" s="60"/>
      <c r="R1590" s="60"/>
      <c r="S1590" s="60"/>
      <c r="T1590" s="61"/>
      <c r="U1590" s="61"/>
      <c r="V1590" s="61"/>
      <c r="W1590" s="61"/>
      <c r="X1590" s="59"/>
      <c r="Y1590" s="59"/>
      <c r="Z1590" s="59"/>
    </row>
    <row r="1591" spans="1:26" s="21" customFormat="1" ht="192">
      <c r="A1591" s="60">
        <v>1585</v>
      </c>
      <c r="B1591" s="60" t="s">
        <v>40</v>
      </c>
      <c r="C1591" s="60" t="s">
        <v>6083</v>
      </c>
      <c r="D1591" s="69" t="s">
        <v>3704</v>
      </c>
      <c r="E1591" s="60" t="s">
        <v>3705</v>
      </c>
      <c r="F1591" s="60" t="s">
        <v>1570</v>
      </c>
      <c r="G1591" s="60"/>
      <c r="H1591" s="60" t="s">
        <v>3707</v>
      </c>
      <c r="I1591" s="60" t="s">
        <v>3708</v>
      </c>
      <c r="J1591" s="60"/>
      <c r="K1591" s="60" t="s">
        <v>28868</v>
      </c>
      <c r="L1591" s="60"/>
      <c r="M1591" s="61"/>
      <c r="N1591" s="60"/>
      <c r="O1591" s="60"/>
      <c r="P1591" s="61"/>
      <c r="Q1591" s="60"/>
      <c r="R1591" s="60"/>
      <c r="S1591" s="60"/>
      <c r="T1591" s="61"/>
      <c r="U1591" s="61"/>
      <c r="V1591" s="61"/>
      <c r="W1591" s="61"/>
      <c r="X1591" s="59"/>
      <c r="Y1591" s="59"/>
      <c r="Z1591" s="59"/>
    </row>
    <row r="1592" spans="1:26" s="21" customFormat="1" ht="180">
      <c r="A1592" s="60">
        <v>1586</v>
      </c>
      <c r="B1592" s="60" t="s">
        <v>40</v>
      </c>
      <c r="C1592" s="60" t="s">
        <v>6083</v>
      </c>
      <c r="D1592" s="69"/>
      <c r="E1592" s="60" t="s">
        <v>3710</v>
      </c>
      <c r="F1592" s="60" t="s">
        <v>1465</v>
      </c>
      <c r="G1592" s="60"/>
      <c r="H1592" s="60" t="s">
        <v>3712</v>
      </c>
      <c r="I1592" s="60" t="s">
        <v>3713</v>
      </c>
      <c r="J1592" s="60"/>
      <c r="K1592" s="60" t="s">
        <v>28869</v>
      </c>
      <c r="L1592" s="60"/>
      <c r="M1592" s="61"/>
      <c r="N1592" s="60"/>
      <c r="O1592" s="60"/>
      <c r="P1592" s="61"/>
      <c r="Q1592" s="60"/>
      <c r="R1592" s="60"/>
      <c r="S1592" s="60"/>
      <c r="T1592" s="61"/>
      <c r="U1592" s="61"/>
      <c r="V1592" s="61"/>
      <c r="W1592" s="61"/>
      <c r="X1592" s="59"/>
      <c r="Y1592" s="59"/>
      <c r="Z1592" s="59"/>
    </row>
    <row r="1593" spans="1:26" s="21" customFormat="1" ht="276">
      <c r="A1593" s="60">
        <v>1587</v>
      </c>
      <c r="B1593" s="60" t="s">
        <v>40</v>
      </c>
      <c r="C1593" s="60" t="s">
        <v>6083</v>
      </c>
      <c r="D1593" s="69" t="s">
        <v>3718</v>
      </c>
      <c r="E1593" s="60" t="s">
        <v>3719</v>
      </c>
      <c r="F1593" s="60" t="s">
        <v>1570</v>
      </c>
      <c r="G1593" s="60"/>
      <c r="H1593" s="60" t="s">
        <v>3720</v>
      </c>
      <c r="I1593" s="60" t="s">
        <v>3721</v>
      </c>
      <c r="J1593" s="60"/>
      <c r="K1593" s="60" t="s">
        <v>28870</v>
      </c>
      <c r="L1593" s="60"/>
      <c r="M1593" s="61"/>
      <c r="N1593" s="60"/>
      <c r="O1593" s="60"/>
      <c r="P1593" s="61"/>
      <c r="Q1593" s="60"/>
      <c r="R1593" s="60"/>
      <c r="S1593" s="60"/>
      <c r="T1593" s="61"/>
      <c r="U1593" s="61"/>
      <c r="V1593" s="61"/>
      <c r="W1593" s="61"/>
      <c r="X1593" s="59"/>
      <c r="Y1593" s="59"/>
      <c r="Z1593" s="59"/>
    </row>
    <row r="1594" spans="1:26" s="21" customFormat="1" ht="72">
      <c r="A1594" s="60">
        <v>1588</v>
      </c>
      <c r="B1594" s="60" t="s">
        <v>40</v>
      </c>
      <c r="C1594" s="60" t="s">
        <v>6083</v>
      </c>
      <c r="D1594" s="69" t="s">
        <v>3729</v>
      </c>
      <c r="E1594" s="60" t="s">
        <v>3730</v>
      </c>
      <c r="F1594" s="60" t="s">
        <v>1570</v>
      </c>
      <c r="G1594" s="60"/>
      <c r="H1594" s="60" t="s">
        <v>3732</v>
      </c>
      <c r="I1594" s="60" t="s">
        <v>3733</v>
      </c>
      <c r="J1594" s="60"/>
      <c r="K1594" s="60" t="s">
        <v>28871</v>
      </c>
      <c r="L1594" s="60"/>
      <c r="M1594" s="61"/>
      <c r="N1594" s="60"/>
      <c r="O1594" s="60"/>
      <c r="P1594" s="61"/>
      <c r="Q1594" s="60"/>
      <c r="R1594" s="60"/>
      <c r="S1594" s="60"/>
      <c r="T1594" s="61"/>
      <c r="U1594" s="61"/>
      <c r="V1594" s="61"/>
      <c r="W1594" s="61"/>
      <c r="X1594" s="59"/>
      <c r="Y1594" s="59"/>
      <c r="Z1594" s="59"/>
    </row>
    <row r="1595" spans="1:26" s="21" customFormat="1" ht="228">
      <c r="A1595" s="60">
        <v>1589</v>
      </c>
      <c r="B1595" s="60" t="s">
        <v>40</v>
      </c>
      <c r="C1595" s="60" t="s">
        <v>6083</v>
      </c>
      <c r="D1595" s="69" t="s">
        <v>3735</v>
      </c>
      <c r="E1595" s="60" t="s">
        <v>3736</v>
      </c>
      <c r="F1595" s="60" t="s">
        <v>1570</v>
      </c>
      <c r="G1595" s="60"/>
      <c r="H1595" s="60" t="s">
        <v>3738</v>
      </c>
      <c r="I1595" s="60" t="s">
        <v>3739</v>
      </c>
      <c r="J1595" s="60"/>
      <c r="K1595" s="60" t="s">
        <v>28872</v>
      </c>
      <c r="L1595" s="60"/>
      <c r="M1595" s="61"/>
      <c r="N1595" s="60"/>
      <c r="O1595" s="60"/>
      <c r="P1595" s="61"/>
      <c r="Q1595" s="60"/>
      <c r="R1595" s="60"/>
      <c r="S1595" s="60"/>
      <c r="T1595" s="61"/>
      <c r="U1595" s="61"/>
      <c r="V1595" s="61"/>
      <c r="W1595" s="61"/>
      <c r="X1595" s="59"/>
      <c r="Y1595" s="59"/>
      <c r="Z1595" s="59"/>
    </row>
    <row r="1596" spans="1:26" s="21" customFormat="1" ht="192">
      <c r="A1596" s="60">
        <v>1590</v>
      </c>
      <c r="B1596" s="60" t="s">
        <v>40</v>
      </c>
      <c r="C1596" s="60" t="s">
        <v>6083</v>
      </c>
      <c r="D1596" s="69"/>
      <c r="E1596" s="60" t="s">
        <v>3747</v>
      </c>
      <c r="F1596" s="60" t="s">
        <v>1465</v>
      </c>
      <c r="G1596" s="60"/>
      <c r="H1596" s="60" t="s">
        <v>3749</v>
      </c>
      <c r="I1596" s="60" t="s">
        <v>3750</v>
      </c>
      <c r="J1596" s="60"/>
      <c r="K1596" s="60" t="s">
        <v>28873</v>
      </c>
      <c r="L1596" s="60"/>
      <c r="M1596" s="61"/>
      <c r="N1596" s="60"/>
      <c r="O1596" s="60"/>
      <c r="P1596" s="61"/>
      <c r="Q1596" s="60"/>
      <c r="R1596" s="60"/>
      <c r="S1596" s="60"/>
      <c r="T1596" s="61"/>
      <c r="U1596" s="61"/>
      <c r="V1596" s="61"/>
      <c r="W1596" s="61"/>
      <c r="X1596" s="59"/>
      <c r="Y1596" s="59"/>
      <c r="Z1596" s="59"/>
    </row>
    <row r="1597" spans="1:26" s="21" customFormat="1" ht="204">
      <c r="A1597" s="60">
        <v>1591</v>
      </c>
      <c r="B1597" s="60" t="s">
        <v>40</v>
      </c>
      <c r="C1597" s="60" t="s">
        <v>6083</v>
      </c>
      <c r="D1597" s="69"/>
      <c r="E1597" s="60" t="s">
        <v>3752</v>
      </c>
      <c r="F1597" s="60" t="s">
        <v>1570</v>
      </c>
      <c r="G1597" s="60"/>
      <c r="H1597" s="60" t="s">
        <v>3754</v>
      </c>
      <c r="I1597" s="60" t="s">
        <v>3755</v>
      </c>
      <c r="J1597" s="60"/>
      <c r="K1597" s="60" t="s">
        <v>28874</v>
      </c>
      <c r="L1597" s="60"/>
      <c r="M1597" s="61"/>
      <c r="N1597" s="60"/>
      <c r="O1597" s="60"/>
      <c r="P1597" s="61"/>
      <c r="Q1597" s="60"/>
      <c r="R1597" s="60"/>
      <c r="S1597" s="60"/>
      <c r="T1597" s="61"/>
      <c r="U1597" s="61"/>
      <c r="V1597" s="61"/>
      <c r="W1597" s="61"/>
      <c r="X1597" s="59"/>
      <c r="Y1597" s="59"/>
      <c r="Z1597" s="59"/>
    </row>
    <row r="1598" spans="1:26" s="21" customFormat="1" ht="60">
      <c r="A1598" s="60">
        <v>1592</v>
      </c>
      <c r="B1598" s="60" t="s">
        <v>40</v>
      </c>
      <c r="C1598" s="60" t="s">
        <v>6083</v>
      </c>
      <c r="D1598" s="69" t="s">
        <v>3757</v>
      </c>
      <c r="E1598" s="60" t="s">
        <v>3758</v>
      </c>
      <c r="F1598" s="60" t="s">
        <v>1570</v>
      </c>
      <c r="G1598" s="60" t="s">
        <v>3759</v>
      </c>
      <c r="H1598" s="60" t="s">
        <v>3760</v>
      </c>
      <c r="I1598" s="60" t="s">
        <v>3761</v>
      </c>
      <c r="J1598" s="60"/>
      <c r="K1598" s="60" t="s">
        <v>28875</v>
      </c>
      <c r="L1598" s="60"/>
      <c r="M1598" s="61"/>
      <c r="N1598" s="60"/>
      <c r="O1598" s="60"/>
      <c r="P1598" s="61"/>
      <c r="Q1598" s="60"/>
      <c r="R1598" s="60"/>
      <c r="S1598" s="60"/>
      <c r="T1598" s="61"/>
      <c r="U1598" s="61"/>
      <c r="V1598" s="61"/>
      <c r="W1598" s="61"/>
      <c r="X1598" s="59"/>
      <c r="Y1598" s="59"/>
      <c r="Z1598" s="59"/>
    </row>
    <row r="1599" spans="1:26" s="21" customFormat="1" ht="24">
      <c r="A1599" s="60">
        <v>1593</v>
      </c>
      <c r="B1599" s="60" t="s">
        <v>40</v>
      </c>
      <c r="C1599" s="60" t="s">
        <v>6083</v>
      </c>
      <c r="D1599" s="69"/>
      <c r="E1599" s="60" t="s">
        <v>3763</v>
      </c>
      <c r="F1599" s="60" t="s">
        <v>1465</v>
      </c>
      <c r="G1599" s="60"/>
      <c r="H1599" s="60" t="s">
        <v>3765</v>
      </c>
      <c r="I1599" s="60" t="s">
        <v>154</v>
      </c>
      <c r="J1599" s="60"/>
      <c r="K1599" s="60" t="s">
        <v>4705</v>
      </c>
      <c r="L1599" s="60"/>
      <c r="M1599" s="61"/>
      <c r="N1599" s="60"/>
      <c r="O1599" s="60"/>
      <c r="P1599" s="61"/>
      <c r="Q1599" s="60"/>
      <c r="R1599" s="60"/>
      <c r="S1599" s="60"/>
      <c r="T1599" s="61"/>
      <c r="U1599" s="61"/>
      <c r="V1599" s="61"/>
      <c r="W1599" s="61"/>
      <c r="X1599" s="59"/>
      <c r="Y1599" s="59"/>
      <c r="Z1599" s="59"/>
    </row>
    <row r="1600" spans="1:26" s="21" customFormat="1" ht="156">
      <c r="A1600" s="60">
        <v>1594</v>
      </c>
      <c r="B1600" s="60" t="s">
        <v>40</v>
      </c>
      <c r="C1600" s="60" t="s">
        <v>6083</v>
      </c>
      <c r="D1600" s="69"/>
      <c r="E1600" s="60" t="s">
        <v>3766</v>
      </c>
      <c r="F1600" s="60" t="s">
        <v>1465</v>
      </c>
      <c r="G1600" s="60"/>
      <c r="H1600" s="60" t="s">
        <v>3768</v>
      </c>
      <c r="I1600" s="60" t="s">
        <v>154</v>
      </c>
      <c r="J1600" s="60"/>
      <c r="K1600" s="60" t="s">
        <v>28876</v>
      </c>
      <c r="L1600" s="60"/>
      <c r="M1600" s="61"/>
      <c r="N1600" s="60"/>
      <c r="O1600" s="60"/>
      <c r="P1600" s="61"/>
      <c r="Q1600" s="60"/>
      <c r="R1600" s="60"/>
      <c r="S1600" s="60"/>
      <c r="T1600" s="61"/>
      <c r="U1600" s="61"/>
      <c r="V1600" s="61"/>
      <c r="W1600" s="61"/>
      <c r="X1600" s="59"/>
      <c r="Y1600" s="59"/>
      <c r="Z1600" s="59"/>
    </row>
    <row r="1601" spans="1:26" s="21" customFormat="1" ht="156">
      <c r="A1601" s="60">
        <v>1595</v>
      </c>
      <c r="B1601" s="60" t="s">
        <v>40</v>
      </c>
      <c r="C1601" s="60" t="s">
        <v>6083</v>
      </c>
      <c r="D1601" s="69" t="s">
        <v>3770</v>
      </c>
      <c r="E1601" s="60" t="s">
        <v>3771</v>
      </c>
      <c r="F1601" s="60" t="s">
        <v>1465</v>
      </c>
      <c r="G1601" s="60" t="s">
        <v>3772</v>
      </c>
      <c r="H1601" s="60"/>
      <c r="I1601" s="60" t="s">
        <v>154</v>
      </c>
      <c r="J1601" s="60"/>
      <c r="K1601" s="60" t="s">
        <v>28877</v>
      </c>
      <c r="L1601" s="60"/>
      <c r="M1601" s="61"/>
      <c r="N1601" s="60"/>
      <c r="O1601" s="60"/>
      <c r="P1601" s="61"/>
      <c r="Q1601" s="60"/>
      <c r="R1601" s="60"/>
      <c r="S1601" s="60"/>
      <c r="T1601" s="61"/>
      <c r="U1601" s="61"/>
      <c r="V1601" s="61"/>
      <c r="W1601" s="61"/>
      <c r="X1601" s="59"/>
      <c r="Y1601" s="59"/>
      <c r="Z1601" s="59"/>
    </row>
    <row r="1602" spans="1:26" s="21" customFormat="1" ht="156">
      <c r="A1602" s="60">
        <v>1596</v>
      </c>
      <c r="B1602" s="60" t="s">
        <v>40</v>
      </c>
      <c r="C1602" s="60" t="s">
        <v>6083</v>
      </c>
      <c r="D1602" s="69" t="s">
        <v>3774</v>
      </c>
      <c r="E1602" s="60" t="s">
        <v>3775</v>
      </c>
      <c r="F1602" s="60" t="s">
        <v>1570</v>
      </c>
      <c r="G1602" s="60" t="s">
        <v>3776</v>
      </c>
      <c r="H1602" s="60" t="s">
        <v>3777</v>
      </c>
      <c r="I1602" s="60" t="s">
        <v>3778</v>
      </c>
      <c r="J1602" s="60"/>
      <c r="K1602" s="60" t="s">
        <v>28878</v>
      </c>
      <c r="L1602" s="60"/>
      <c r="M1602" s="61"/>
      <c r="N1602" s="60"/>
      <c r="O1602" s="60"/>
      <c r="P1602" s="61"/>
      <c r="Q1602" s="60"/>
      <c r="R1602" s="60"/>
      <c r="S1602" s="60"/>
      <c r="T1602" s="61"/>
      <c r="U1602" s="61"/>
      <c r="V1602" s="61"/>
      <c r="W1602" s="61"/>
      <c r="X1602" s="59"/>
      <c r="Y1602" s="59"/>
      <c r="Z1602" s="59"/>
    </row>
    <row r="1603" spans="1:26" s="21" customFormat="1" ht="144">
      <c r="A1603" s="60">
        <v>1597</v>
      </c>
      <c r="B1603" s="60" t="s">
        <v>40</v>
      </c>
      <c r="C1603" s="60" t="s">
        <v>6083</v>
      </c>
      <c r="D1603" s="69" t="s">
        <v>3780</v>
      </c>
      <c r="E1603" s="60" t="s">
        <v>3781</v>
      </c>
      <c r="F1603" s="60" t="s">
        <v>1570</v>
      </c>
      <c r="G1603" s="60" t="s">
        <v>3782</v>
      </c>
      <c r="H1603" s="60"/>
      <c r="I1603" s="60" t="s">
        <v>3783</v>
      </c>
      <c r="J1603" s="60"/>
      <c r="K1603" s="60" t="s">
        <v>28879</v>
      </c>
      <c r="L1603" s="60"/>
      <c r="M1603" s="61"/>
      <c r="N1603" s="60"/>
      <c r="O1603" s="60"/>
      <c r="P1603" s="61"/>
      <c r="Q1603" s="60"/>
      <c r="R1603" s="60"/>
      <c r="S1603" s="60"/>
      <c r="T1603" s="61"/>
      <c r="U1603" s="61"/>
      <c r="V1603" s="61"/>
      <c r="W1603" s="61"/>
      <c r="X1603" s="59"/>
      <c r="Y1603" s="59"/>
      <c r="Z1603" s="59"/>
    </row>
    <row r="1604" spans="1:26" s="21" customFormat="1" ht="144">
      <c r="A1604" s="60">
        <v>1598</v>
      </c>
      <c r="B1604" s="60" t="s">
        <v>40</v>
      </c>
      <c r="C1604" s="60" t="s">
        <v>6083</v>
      </c>
      <c r="D1604" s="69"/>
      <c r="E1604" s="60" t="s">
        <v>3785</v>
      </c>
      <c r="F1604" s="60" t="s">
        <v>1570</v>
      </c>
      <c r="G1604" s="60"/>
      <c r="H1604" s="60" t="s">
        <v>3787</v>
      </c>
      <c r="I1604" s="60" t="s">
        <v>154</v>
      </c>
      <c r="J1604" s="60"/>
      <c r="K1604" s="60" t="s">
        <v>28880</v>
      </c>
      <c r="L1604" s="60"/>
      <c r="M1604" s="61"/>
      <c r="N1604" s="60"/>
      <c r="O1604" s="60"/>
      <c r="P1604" s="61"/>
      <c r="Q1604" s="60"/>
      <c r="R1604" s="60"/>
      <c r="S1604" s="60"/>
      <c r="T1604" s="61"/>
      <c r="U1604" s="61"/>
      <c r="V1604" s="61"/>
      <c r="W1604" s="61"/>
      <c r="X1604" s="59"/>
      <c r="Y1604" s="59"/>
      <c r="Z1604" s="59"/>
    </row>
    <row r="1605" spans="1:26" s="21" customFormat="1" ht="24">
      <c r="A1605" s="60">
        <v>1599</v>
      </c>
      <c r="B1605" s="60" t="s">
        <v>40</v>
      </c>
      <c r="C1605" s="60" t="s">
        <v>6083</v>
      </c>
      <c r="D1605" s="69"/>
      <c r="E1605" s="60" t="s">
        <v>3789</v>
      </c>
      <c r="F1605" s="60" t="s">
        <v>1570</v>
      </c>
      <c r="G1605" s="60"/>
      <c r="H1605" s="60" t="s">
        <v>3791</v>
      </c>
      <c r="I1605" s="60" t="s">
        <v>3792</v>
      </c>
      <c r="J1605" s="60"/>
      <c r="K1605" s="60" t="s">
        <v>28773</v>
      </c>
      <c r="L1605" s="60"/>
      <c r="M1605" s="61"/>
      <c r="N1605" s="60"/>
      <c r="O1605" s="60"/>
      <c r="P1605" s="61"/>
      <c r="Q1605" s="60"/>
      <c r="R1605" s="60"/>
      <c r="S1605" s="60"/>
      <c r="T1605" s="61"/>
      <c r="U1605" s="61"/>
      <c r="V1605" s="61"/>
      <c r="W1605" s="61"/>
      <c r="X1605" s="59"/>
      <c r="Y1605" s="59"/>
      <c r="Z1605" s="59"/>
    </row>
    <row r="1606" spans="1:26" s="21" customFormat="1" ht="24">
      <c r="A1606" s="60">
        <v>1600</v>
      </c>
      <c r="B1606" s="60" t="s">
        <v>40</v>
      </c>
      <c r="C1606" s="60" t="s">
        <v>6083</v>
      </c>
      <c r="D1606" s="69"/>
      <c r="E1606" s="60" t="s">
        <v>28311</v>
      </c>
      <c r="F1606" s="60" t="s">
        <v>1570</v>
      </c>
      <c r="G1606" s="60"/>
      <c r="H1606" s="60" t="s">
        <v>3795</v>
      </c>
      <c r="I1606" s="60" t="s">
        <v>3796</v>
      </c>
      <c r="J1606" s="60"/>
      <c r="K1606" s="60" t="s">
        <v>28773</v>
      </c>
      <c r="L1606" s="60"/>
      <c r="M1606" s="61"/>
      <c r="N1606" s="60"/>
      <c r="O1606" s="60"/>
      <c r="P1606" s="61"/>
      <c r="Q1606" s="60"/>
      <c r="R1606" s="60"/>
      <c r="S1606" s="60"/>
      <c r="T1606" s="61"/>
      <c r="U1606" s="61"/>
      <c r="V1606" s="61"/>
      <c r="W1606" s="61"/>
      <c r="X1606" s="59"/>
      <c r="Y1606" s="59"/>
      <c r="Z1606" s="59"/>
    </row>
    <row r="1607" spans="1:26" s="21" customFormat="1" ht="24">
      <c r="A1607" s="60">
        <v>1601</v>
      </c>
      <c r="B1607" s="60" t="s">
        <v>40</v>
      </c>
      <c r="C1607" s="60" t="s">
        <v>6083</v>
      </c>
      <c r="D1607" s="69"/>
      <c r="E1607" s="60" t="s">
        <v>3797</v>
      </c>
      <c r="F1607" s="60" t="s">
        <v>1570</v>
      </c>
      <c r="G1607" s="60"/>
      <c r="H1607" s="60" t="s">
        <v>3799</v>
      </c>
      <c r="I1607" s="60" t="s">
        <v>3800</v>
      </c>
      <c r="J1607" s="60"/>
      <c r="K1607" s="60" t="s">
        <v>28773</v>
      </c>
      <c r="L1607" s="60"/>
      <c r="M1607" s="61"/>
      <c r="N1607" s="60"/>
      <c r="O1607" s="60"/>
      <c r="P1607" s="61"/>
      <c r="Q1607" s="60"/>
      <c r="R1607" s="60"/>
      <c r="S1607" s="60"/>
      <c r="T1607" s="61"/>
      <c r="U1607" s="61"/>
      <c r="V1607" s="61"/>
      <c r="W1607" s="61"/>
      <c r="X1607" s="59"/>
      <c r="Y1607" s="59"/>
      <c r="Z1607" s="59"/>
    </row>
    <row r="1608" spans="1:26" s="21" customFormat="1" ht="24">
      <c r="A1608" s="60">
        <v>1602</v>
      </c>
      <c r="B1608" s="60" t="s">
        <v>40</v>
      </c>
      <c r="C1608" s="60" t="s">
        <v>6083</v>
      </c>
      <c r="D1608" s="69"/>
      <c r="E1608" s="60" t="s">
        <v>3801</v>
      </c>
      <c r="F1608" s="60" t="s">
        <v>1570</v>
      </c>
      <c r="G1608" s="60"/>
      <c r="H1608" s="60" t="s">
        <v>3802</v>
      </c>
      <c r="I1608" s="60" t="s">
        <v>2757</v>
      </c>
      <c r="J1608" s="60"/>
      <c r="K1608" s="60" t="s">
        <v>28773</v>
      </c>
      <c r="L1608" s="60"/>
      <c r="M1608" s="61"/>
      <c r="N1608" s="60"/>
      <c r="O1608" s="60"/>
      <c r="P1608" s="61"/>
      <c r="Q1608" s="60"/>
      <c r="R1608" s="60"/>
      <c r="S1608" s="60"/>
      <c r="T1608" s="61"/>
      <c r="U1608" s="61"/>
      <c r="V1608" s="61"/>
      <c r="W1608" s="61"/>
      <c r="X1608" s="59"/>
      <c r="Y1608" s="59"/>
      <c r="Z1608" s="59"/>
    </row>
    <row r="1609" spans="1:26" s="21" customFormat="1" ht="72">
      <c r="A1609" s="60">
        <v>1603</v>
      </c>
      <c r="B1609" s="60" t="s">
        <v>40</v>
      </c>
      <c r="C1609" s="60" t="s">
        <v>6083</v>
      </c>
      <c r="D1609" s="69" t="s">
        <v>3803</v>
      </c>
      <c r="E1609" s="60" t="s">
        <v>3804</v>
      </c>
      <c r="F1609" s="60" t="s">
        <v>1465</v>
      </c>
      <c r="G1609" s="60" t="s">
        <v>3805</v>
      </c>
      <c r="H1609" s="60">
        <v>3162534282</v>
      </c>
      <c r="I1609" s="60" t="s">
        <v>3806</v>
      </c>
      <c r="J1609" s="60"/>
      <c r="K1609" s="60" t="s">
        <v>28881</v>
      </c>
      <c r="L1609" s="60"/>
      <c r="M1609" s="61"/>
      <c r="N1609" s="60"/>
      <c r="O1609" s="60"/>
      <c r="P1609" s="61"/>
      <c r="Q1609" s="60"/>
      <c r="R1609" s="60"/>
      <c r="S1609" s="60"/>
      <c r="T1609" s="61"/>
      <c r="U1609" s="61"/>
      <c r="V1609" s="61"/>
      <c r="W1609" s="61"/>
      <c r="X1609" s="59"/>
      <c r="Y1609" s="59"/>
      <c r="Z1609" s="59"/>
    </row>
    <row r="1610" spans="1:26" s="21" customFormat="1" ht="252">
      <c r="A1610" s="60">
        <v>1604</v>
      </c>
      <c r="B1610" s="60" t="s">
        <v>40</v>
      </c>
      <c r="C1610" s="60" t="s">
        <v>6083</v>
      </c>
      <c r="D1610" s="69"/>
      <c r="E1610" s="60" t="s">
        <v>28312</v>
      </c>
      <c r="F1610" s="60" t="s">
        <v>1465</v>
      </c>
      <c r="G1610" s="60" t="s">
        <v>33945</v>
      </c>
      <c r="H1610" s="60" t="s">
        <v>28444</v>
      </c>
      <c r="I1610" s="60" t="s">
        <v>28372</v>
      </c>
      <c r="J1610" s="60"/>
      <c r="K1610" s="60" t="s">
        <v>28882</v>
      </c>
      <c r="L1610" s="60"/>
      <c r="M1610" s="61"/>
      <c r="N1610" s="60"/>
      <c r="O1610" s="60"/>
      <c r="P1610" s="61"/>
      <c r="Q1610" s="60"/>
      <c r="R1610" s="60"/>
      <c r="S1610" s="60"/>
      <c r="T1610" s="61"/>
      <c r="U1610" s="61"/>
      <c r="V1610" s="61"/>
      <c r="W1610" s="61"/>
      <c r="X1610" s="59"/>
      <c r="Y1610" s="59"/>
      <c r="Z1610" s="59"/>
    </row>
    <row r="1611" spans="1:26" s="21" customFormat="1" ht="12">
      <c r="A1611" s="60">
        <v>1605</v>
      </c>
      <c r="B1611" s="60" t="s">
        <v>40</v>
      </c>
      <c r="C1611" s="60" t="s">
        <v>6083</v>
      </c>
      <c r="D1611" s="69"/>
      <c r="E1611" s="60" t="s">
        <v>28313</v>
      </c>
      <c r="F1611" s="60" t="s">
        <v>1465</v>
      </c>
      <c r="G1611" s="60" t="s">
        <v>33946</v>
      </c>
      <c r="H1611" s="60" t="s">
        <v>28445</v>
      </c>
      <c r="I1611" s="60" t="s">
        <v>28373</v>
      </c>
      <c r="J1611" s="60"/>
      <c r="K1611" s="60"/>
      <c r="L1611" s="60"/>
      <c r="M1611" s="61"/>
      <c r="N1611" s="60"/>
      <c r="O1611" s="60"/>
      <c r="P1611" s="61"/>
      <c r="Q1611" s="60"/>
      <c r="R1611" s="60"/>
      <c r="S1611" s="60"/>
      <c r="T1611" s="61"/>
      <c r="U1611" s="61"/>
      <c r="V1611" s="61"/>
      <c r="W1611" s="61"/>
      <c r="X1611" s="59"/>
      <c r="Y1611" s="59"/>
      <c r="Z1611" s="59"/>
    </row>
    <row r="1612" spans="1:26" s="21" customFormat="1" ht="336">
      <c r="A1612" s="60">
        <v>1606</v>
      </c>
      <c r="B1612" s="60" t="s">
        <v>40</v>
      </c>
      <c r="C1612" s="60" t="s">
        <v>6083</v>
      </c>
      <c r="D1612" s="69" t="s">
        <v>28255</v>
      </c>
      <c r="E1612" s="60" t="s">
        <v>28314</v>
      </c>
      <c r="F1612" s="60" t="s">
        <v>1570</v>
      </c>
      <c r="G1612" s="60" t="s">
        <v>33947</v>
      </c>
      <c r="H1612" s="60" t="s">
        <v>28446</v>
      </c>
      <c r="I1612" s="60" t="s">
        <v>28374</v>
      </c>
      <c r="J1612" s="60"/>
      <c r="K1612" s="60" t="s">
        <v>28883</v>
      </c>
      <c r="L1612" s="60"/>
      <c r="M1612" s="61"/>
      <c r="N1612" s="60"/>
      <c r="O1612" s="60"/>
      <c r="P1612" s="61"/>
      <c r="Q1612" s="60"/>
      <c r="R1612" s="60"/>
      <c r="S1612" s="60"/>
      <c r="T1612" s="61"/>
      <c r="U1612" s="61"/>
      <c r="V1612" s="61"/>
      <c r="W1612" s="61"/>
      <c r="X1612" s="59"/>
      <c r="Y1612" s="59"/>
      <c r="Z1612" s="59"/>
    </row>
    <row r="1613" spans="1:26" s="21" customFormat="1" ht="24">
      <c r="A1613" s="60">
        <v>1607</v>
      </c>
      <c r="B1613" s="60" t="s">
        <v>40</v>
      </c>
      <c r="C1613" s="60" t="s">
        <v>6083</v>
      </c>
      <c r="D1613" s="69"/>
      <c r="E1613" s="60" t="s">
        <v>28315</v>
      </c>
      <c r="F1613" s="60" t="s">
        <v>1570</v>
      </c>
      <c r="G1613" s="60" t="s">
        <v>33948</v>
      </c>
      <c r="H1613" s="60" t="s">
        <v>28447</v>
      </c>
      <c r="I1613" s="60" t="s">
        <v>28375</v>
      </c>
      <c r="J1613" s="60" t="s">
        <v>28439</v>
      </c>
      <c r="K1613" s="60" t="s">
        <v>28825</v>
      </c>
      <c r="L1613" s="60"/>
      <c r="M1613" s="61"/>
      <c r="N1613" s="60"/>
      <c r="O1613" s="60"/>
      <c r="P1613" s="61"/>
      <c r="Q1613" s="60"/>
      <c r="R1613" s="60"/>
      <c r="S1613" s="60"/>
      <c r="T1613" s="61"/>
      <c r="U1613" s="61"/>
      <c r="V1613" s="61"/>
      <c r="W1613" s="61"/>
      <c r="X1613" s="59"/>
      <c r="Y1613" s="59"/>
      <c r="Z1613" s="59"/>
    </row>
    <row r="1614" spans="1:26" s="21" customFormat="1" ht="180">
      <c r="A1614" s="60">
        <v>1608</v>
      </c>
      <c r="B1614" s="60" t="s">
        <v>40</v>
      </c>
      <c r="C1614" s="60" t="s">
        <v>6083</v>
      </c>
      <c r="D1614" s="69" t="s">
        <v>28256</v>
      </c>
      <c r="E1614" s="60" t="s">
        <v>28316</v>
      </c>
      <c r="F1614" s="60" t="s">
        <v>1570</v>
      </c>
      <c r="G1614" s="60" t="s">
        <v>33949</v>
      </c>
      <c r="H1614" s="60" t="s">
        <v>28448</v>
      </c>
      <c r="I1614" s="60" t="s">
        <v>28376</v>
      </c>
      <c r="J1614" s="60" t="s">
        <v>18608</v>
      </c>
      <c r="K1614" s="60" t="s">
        <v>28884</v>
      </c>
      <c r="L1614" s="60"/>
      <c r="M1614" s="61"/>
      <c r="N1614" s="60"/>
      <c r="O1614" s="60"/>
      <c r="P1614" s="61"/>
      <c r="Q1614" s="60"/>
      <c r="R1614" s="60"/>
      <c r="S1614" s="60"/>
      <c r="T1614" s="61"/>
      <c r="U1614" s="61"/>
      <c r="V1614" s="61"/>
      <c r="W1614" s="61"/>
      <c r="X1614" s="59"/>
      <c r="Y1614" s="59"/>
      <c r="Z1614" s="59"/>
    </row>
    <row r="1615" spans="1:26" s="21" customFormat="1" ht="144">
      <c r="A1615" s="60">
        <v>1609</v>
      </c>
      <c r="B1615" s="60" t="s">
        <v>40</v>
      </c>
      <c r="C1615" s="60" t="s">
        <v>6083</v>
      </c>
      <c r="D1615" s="69"/>
      <c r="E1615" s="60" t="s">
        <v>28317</v>
      </c>
      <c r="F1615" s="60" t="s">
        <v>1465</v>
      </c>
      <c r="G1615" s="60"/>
      <c r="H1615" s="60" t="s">
        <v>28449</v>
      </c>
      <c r="I1615" s="60" t="s">
        <v>28377</v>
      </c>
      <c r="J1615" s="60"/>
      <c r="K1615" s="60" t="s">
        <v>28885</v>
      </c>
      <c r="L1615" s="60"/>
      <c r="M1615" s="61"/>
      <c r="N1615" s="60"/>
      <c r="O1615" s="60"/>
      <c r="P1615" s="61"/>
      <c r="Q1615" s="60"/>
      <c r="R1615" s="60"/>
      <c r="S1615" s="60"/>
      <c r="T1615" s="61"/>
      <c r="U1615" s="61"/>
      <c r="V1615" s="61"/>
      <c r="W1615" s="61"/>
      <c r="X1615" s="59"/>
      <c r="Y1615" s="59"/>
      <c r="Z1615" s="59"/>
    </row>
    <row r="1616" spans="1:26" s="21" customFormat="1" ht="216">
      <c r="A1616" s="60">
        <v>1610</v>
      </c>
      <c r="B1616" s="60" t="s">
        <v>40</v>
      </c>
      <c r="C1616" s="60" t="s">
        <v>6083</v>
      </c>
      <c r="D1616" s="69" t="s">
        <v>28257</v>
      </c>
      <c r="E1616" s="60" t="s">
        <v>28318</v>
      </c>
      <c r="F1616" s="60" t="s">
        <v>1570</v>
      </c>
      <c r="G1616" s="60" t="s">
        <v>33950</v>
      </c>
      <c r="H1616" s="60" t="s">
        <v>28450</v>
      </c>
      <c r="I1616" s="60" t="s">
        <v>28378</v>
      </c>
      <c r="J1616" s="60"/>
      <c r="K1616" s="60" t="s">
        <v>28886</v>
      </c>
      <c r="L1616" s="60"/>
      <c r="M1616" s="61"/>
      <c r="N1616" s="60"/>
      <c r="O1616" s="60"/>
      <c r="P1616" s="61"/>
      <c r="Q1616" s="60"/>
      <c r="R1616" s="60"/>
      <c r="S1616" s="60"/>
      <c r="T1616" s="61"/>
      <c r="U1616" s="61"/>
      <c r="V1616" s="61"/>
      <c r="W1616" s="61"/>
      <c r="X1616" s="59"/>
      <c r="Y1616" s="59"/>
      <c r="Z1616" s="59"/>
    </row>
    <row r="1617" spans="1:26" s="21" customFormat="1" ht="48">
      <c r="A1617" s="60">
        <v>1611</v>
      </c>
      <c r="B1617" s="60" t="s">
        <v>40</v>
      </c>
      <c r="C1617" s="60" t="s">
        <v>6083</v>
      </c>
      <c r="D1617" s="69"/>
      <c r="E1617" s="60" t="s">
        <v>28319</v>
      </c>
      <c r="F1617" s="60" t="s">
        <v>1465</v>
      </c>
      <c r="G1617" s="60" t="s">
        <v>33951</v>
      </c>
      <c r="H1617" s="60" t="s">
        <v>28451</v>
      </c>
      <c r="I1617" s="60" t="s">
        <v>28379</v>
      </c>
      <c r="J1617" s="60"/>
      <c r="K1617" s="60" t="s">
        <v>28887</v>
      </c>
      <c r="L1617" s="60"/>
      <c r="M1617" s="61"/>
      <c r="N1617" s="60"/>
      <c r="O1617" s="60"/>
      <c r="P1617" s="61"/>
      <c r="Q1617" s="60"/>
      <c r="R1617" s="60"/>
      <c r="S1617" s="60"/>
      <c r="T1617" s="61"/>
      <c r="U1617" s="61"/>
      <c r="V1617" s="61"/>
      <c r="W1617" s="61"/>
      <c r="X1617" s="59"/>
      <c r="Y1617" s="59"/>
      <c r="Z1617" s="59"/>
    </row>
    <row r="1618" spans="1:26" s="21" customFormat="1" ht="24">
      <c r="A1618" s="60">
        <v>1612</v>
      </c>
      <c r="B1618" s="60" t="s">
        <v>40</v>
      </c>
      <c r="C1618" s="60" t="s">
        <v>6083</v>
      </c>
      <c r="D1618" s="69"/>
      <c r="E1618" s="60" t="s">
        <v>28320</v>
      </c>
      <c r="F1618" s="60"/>
      <c r="G1618" s="60" t="s">
        <v>33952</v>
      </c>
      <c r="H1618" s="60" t="s">
        <v>28452</v>
      </c>
      <c r="I1618" s="60" t="s">
        <v>28380</v>
      </c>
      <c r="J1618" s="60" t="s">
        <v>23466</v>
      </c>
      <c r="K1618" s="60" t="s">
        <v>28832</v>
      </c>
      <c r="L1618" s="60"/>
      <c r="M1618" s="61"/>
      <c r="N1618" s="60"/>
      <c r="O1618" s="60"/>
      <c r="P1618" s="61"/>
      <c r="Q1618" s="60"/>
      <c r="R1618" s="60"/>
      <c r="S1618" s="60"/>
      <c r="T1618" s="61"/>
      <c r="U1618" s="61"/>
      <c r="V1618" s="61"/>
      <c r="W1618" s="61"/>
      <c r="X1618" s="59"/>
      <c r="Y1618" s="59"/>
      <c r="Z1618" s="59"/>
    </row>
    <row r="1619" spans="1:26" s="21" customFormat="1" ht="132">
      <c r="A1619" s="60">
        <v>1613</v>
      </c>
      <c r="B1619" s="60" t="s">
        <v>40</v>
      </c>
      <c r="C1619" s="60" t="s">
        <v>6083</v>
      </c>
      <c r="D1619" s="69" t="s">
        <v>28258</v>
      </c>
      <c r="E1619" s="60" t="s">
        <v>28258</v>
      </c>
      <c r="F1619" s="60" t="s">
        <v>1570</v>
      </c>
      <c r="G1619" s="60" t="s">
        <v>33953</v>
      </c>
      <c r="H1619" s="60" t="s">
        <v>28453</v>
      </c>
      <c r="I1619" s="60" t="s">
        <v>3696</v>
      </c>
      <c r="J1619" s="60"/>
      <c r="K1619" s="60" t="s">
        <v>28888</v>
      </c>
      <c r="L1619" s="60"/>
      <c r="M1619" s="61"/>
      <c r="N1619" s="60"/>
      <c r="O1619" s="60"/>
      <c r="P1619" s="61"/>
      <c r="Q1619" s="60"/>
      <c r="R1619" s="60"/>
      <c r="S1619" s="60"/>
      <c r="T1619" s="61"/>
      <c r="U1619" s="61"/>
      <c r="V1619" s="61"/>
      <c r="W1619" s="61"/>
      <c r="X1619" s="59"/>
      <c r="Y1619" s="59"/>
      <c r="Z1619" s="59"/>
    </row>
    <row r="1620" spans="1:26" s="21" customFormat="1" ht="12">
      <c r="A1620" s="60">
        <v>1614</v>
      </c>
      <c r="B1620" s="60" t="s">
        <v>40</v>
      </c>
      <c r="C1620" s="60" t="s">
        <v>6083</v>
      </c>
      <c r="D1620" s="69" t="s">
        <v>28259</v>
      </c>
      <c r="E1620" s="60"/>
      <c r="F1620" s="60" t="s">
        <v>1465</v>
      </c>
      <c r="G1620" s="60" t="s">
        <v>33954</v>
      </c>
      <c r="H1620" s="60"/>
      <c r="I1620" s="60" t="s">
        <v>28381</v>
      </c>
      <c r="J1620" s="60" t="s">
        <v>23608</v>
      </c>
      <c r="K1620" s="60" t="s">
        <v>28805</v>
      </c>
      <c r="L1620" s="60"/>
      <c r="M1620" s="61"/>
      <c r="N1620" s="60"/>
      <c r="O1620" s="60"/>
      <c r="P1620" s="61"/>
      <c r="Q1620" s="60"/>
      <c r="R1620" s="60"/>
      <c r="S1620" s="60"/>
      <c r="T1620" s="61"/>
      <c r="U1620" s="61"/>
      <c r="V1620" s="61"/>
      <c r="W1620" s="61"/>
      <c r="X1620" s="59"/>
      <c r="Y1620" s="59"/>
      <c r="Z1620" s="59"/>
    </row>
    <row r="1621" spans="1:26" s="21" customFormat="1" ht="84">
      <c r="A1621" s="60">
        <v>1615</v>
      </c>
      <c r="B1621" s="60" t="s">
        <v>40</v>
      </c>
      <c r="C1621" s="60" t="s">
        <v>6083</v>
      </c>
      <c r="D1621" s="69"/>
      <c r="E1621" s="60" t="s">
        <v>28321</v>
      </c>
      <c r="F1621" s="60" t="s">
        <v>1465</v>
      </c>
      <c r="G1621" s="60" t="s">
        <v>33955</v>
      </c>
      <c r="H1621" s="60" t="s">
        <v>28454</v>
      </c>
      <c r="I1621" s="60" t="s">
        <v>28382</v>
      </c>
      <c r="J1621" s="60" t="s">
        <v>23608</v>
      </c>
      <c r="K1621" s="60" t="s">
        <v>28889</v>
      </c>
      <c r="L1621" s="60"/>
      <c r="M1621" s="61"/>
      <c r="N1621" s="60"/>
      <c r="O1621" s="60"/>
      <c r="P1621" s="61"/>
      <c r="Q1621" s="60"/>
      <c r="R1621" s="60"/>
      <c r="S1621" s="60"/>
      <c r="T1621" s="61"/>
      <c r="U1621" s="61"/>
      <c r="V1621" s="61"/>
      <c r="W1621" s="61"/>
      <c r="X1621" s="59"/>
      <c r="Y1621" s="59"/>
      <c r="Z1621" s="59"/>
    </row>
    <row r="1622" spans="1:26" s="21" customFormat="1" ht="72">
      <c r="A1622" s="60">
        <v>1616</v>
      </c>
      <c r="B1622" s="60" t="s">
        <v>40</v>
      </c>
      <c r="C1622" s="60" t="s">
        <v>6083</v>
      </c>
      <c r="D1622" s="69"/>
      <c r="E1622" s="60" t="s">
        <v>28322</v>
      </c>
      <c r="F1622" s="60" t="s">
        <v>1570</v>
      </c>
      <c r="G1622" s="60" t="s">
        <v>33956</v>
      </c>
      <c r="H1622" s="60" t="s">
        <v>3732</v>
      </c>
      <c r="I1622" s="60" t="s">
        <v>28383</v>
      </c>
      <c r="J1622" s="60" t="s">
        <v>28438</v>
      </c>
      <c r="K1622" s="60" t="s">
        <v>28871</v>
      </c>
      <c r="L1622" s="60"/>
      <c r="M1622" s="61"/>
      <c r="N1622" s="60"/>
      <c r="O1622" s="60"/>
      <c r="P1622" s="61"/>
      <c r="Q1622" s="60"/>
      <c r="R1622" s="60"/>
      <c r="S1622" s="60"/>
      <c r="T1622" s="61"/>
      <c r="U1622" s="61"/>
      <c r="V1622" s="61"/>
      <c r="W1622" s="61"/>
      <c r="X1622" s="59"/>
      <c r="Y1622" s="59"/>
      <c r="Z1622" s="59"/>
    </row>
    <row r="1623" spans="1:26" s="21" customFormat="1" ht="120">
      <c r="A1623" s="60">
        <v>1617</v>
      </c>
      <c r="B1623" s="60" t="s">
        <v>40</v>
      </c>
      <c r="C1623" s="60" t="s">
        <v>6083</v>
      </c>
      <c r="D1623" s="69" t="s">
        <v>28260</v>
      </c>
      <c r="E1623" s="60" t="s">
        <v>28323</v>
      </c>
      <c r="F1623" s="60" t="s">
        <v>1570</v>
      </c>
      <c r="G1623" s="60" t="s">
        <v>33957</v>
      </c>
      <c r="H1623" s="60" t="s">
        <v>28455</v>
      </c>
      <c r="I1623" s="60" t="s">
        <v>28384</v>
      </c>
      <c r="J1623" s="60"/>
      <c r="K1623" s="60" t="s">
        <v>28890</v>
      </c>
      <c r="L1623" s="60"/>
      <c r="M1623" s="61"/>
      <c r="N1623" s="60"/>
      <c r="O1623" s="60"/>
      <c r="P1623" s="61"/>
      <c r="Q1623" s="60"/>
      <c r="R1623" s="60"/>
      <c r="S1623" s="60"/>
      <c r="T1623" s="61"/>
      <c r="U1623" s="61"/>
      <c r="V1623" s="61"/>
      <c r="W1623" s="61"/>
      <c r="X1623" s="59"/>
      <c r="Y1623" s="59"/>
      <c r="Z1623" s="59"/>
    </row>
    <row r="1624" spans="1:26" s="21" customFormat="1" ht="24">
      <c r="A1624" s="60">
        <v>1618</v>
      </c>
      <c r="B1624" s="60" t="s">
        <v>40</v>
      </c>
      <c r="C1624" s="60" t="s">
        <v>6083</v>
      </c>
      <c r="D1624" s="69" t="s">
        <v>28261</v>
      </c>
      <c r="E1624" s="60" t="s">
        <v>28324</v>
      </c>
      <c r="F1624" s="60" t="s">
        <v>1570</v>
      </c>
      <c r="G1624" s="60" t="s">
        <v>33958</v>
      </c>
      <c r="H1624" s="60" t="s">
        <v>28456</v>
      </c>
      <c r="I1624" s="60" t="s">
        <v>28385</v>
      </c>
      <c r="J1624" s="60" t="s">
        <v>28438</v>
      </c>
      <c r="K1624" s="60" t="s">
        <v>28766</v>
      </c>
      <c r="L1624" s="60"/>
      <c r="M1624" s="61"/>
      <c r="N1624" s="60"/>
      <c r="O1624" s="60"/>
      <c r="P1624" s="61"/>
      <c r="Q1624" s="60"/>
      <c r="R1624" s="60"/>
      <c r="S1624" s="60"/>
      <c r="T1624" s="61"/>
      <c r="U1624" s="61"/>
      <c r="V1624" s="61"/>
      <c r="W1624" s="61"/>
      <c r="X1624" s="59"/>
      <c r="Y1624" s="59"/>
      <c r="Z1624" s="59"/>
    </row>
    <row r="1625" spans="1:26" s="21" customFormat="1" ht="48">
      <c r="A1625" s="60">
        <v>1619</v>
      </c>
      <c r="B1625" s="60" t="s">
        <v>40</v>
      </c>
      <c r="C1625" s="60" t="s">
        <v>6083</v>
      </c>
      <c r="D1625" s="69"/>
      <c r="E1625" s="60" t="s">
        <v>28325</v>
      </c>
      <c r="F1625" s="60" t="s">
        <v>1570</v>
      </c>
      <c r="G1625" s="60" t="s">
        <v>33959</v>
      </c>
      <c r="H1625" s="60" t="s">
        <v>28457</v>
      </c>
      <c r="I1625" s="60" t="s">
        <v>28386</v>
      </c>
      <c r="J1625" s="60" t="s">
        <v>23466</v>
      </c>
      <c r="K1625" s="60" t="s">
        <v>28891</v>
      </c>
      <c r="L1625" s="60"/>
      <c r="M1625" s="61"/>
      <c r="N1625" s="60"/>
      <c r="O1625" s="60"/>
      <c r="P1625" s="61"/>
      <c r="Q1625" s="60"/>
      <c r="R1625" s="60"/>
      <c r="S1625" s="60"/>
      <c r="T1625" s="61"/>
      <c r="U1625" s="61"/>
      <c r="V1625" s="61"/>
      <c r="W1625" s="61"/>
      <c r="X1625" s="59"/>
      <c r="Y1625" s="59"/>
      <c r="Z1625" s="59"/>
    </row>
    <row r="1626" spans="1:26" s="21" customFormat="1" ht="48">
      <c r="A1626" s="60">
        <v>1620</v>
      </c>
      <c r="B1626" s="60" t="s">
        <v>40</v>
      </c>
      <c r="C1626" s="60" t="s">
        <v>6083</v>
      </c>
      <c r="D1626" s="69"/>
      <c r="E1626" s="60" t="s">
        <v>28326</v>
      </c>
      <c r="F1626" s="60" t="s">
        <v>1570</v>
      </c>
      <c r="G1626" s="60"/>
      <c r="H1626" s="60" t="s">
        <v>28458</v>
      </c>
      <c r="I1626" s="60" t="s">
        <v>28387</v>
      </c>
      <c r="J1626" s="60" t="s">
        <v>28442</v>
      </c>
      <c r="K1626" s="60" t="s">
        <v>28891</v>
      </c>
      <c r="L1626" s="60"/>
      <c r="M1626" s="61"/>
      <c r="N1626" s="60"/>
      <c r="O1626" s="60"/>
      <c r="P1626" s="61"/>
      <c r="Q1626" s="60"/>
      <c r="R1626" s="60"/>
      <c r="S1626" s="60"/>
      <c r="T1626" s="61"/>
      <c r="U1626" s="61"/>
      <c r="V1626" s="61"/>
      <c r="W1626" s="61"/>
      <c r="X1626" s="59"/>
      <c r="Y1626" s="59"/>
      <c r="Z1626" s="59"/>
    </row>
    <row r="1627" spans="1:26" s="21" customFormat="1" ht="24">
      <c r="A1627" s="60">
        <v>1621</v>
      </c>
      <c r="B1627" s="60" t="s">
        <v>40</v>
      </c>
      <c r="C1627" s="60" t="s">
        <v>6083</v>
      </c>
      <c r="D1627" s="69"/>
      <c r="E1627" s="60" t="s">
        <v>28327</v>
      </c>
      <c r="F1627" s="60" t="s">
        <v>1465</v>
      </c>
      <c r="G1627" s="60"/>
      <c r="H1627" s="60"/>
      <c r="I1627" s="60" t="s">
        <v>28388</v>
      </c>
      <c r="J1627" s="60"/>
      <c r="K1627" s="60" t="s">
        <v>28892</v>
      </c>
      <c r="L1627" s="60"/>
      <c r="M1627" s="61"/>
      <c r="N1627" s="60"/>
      <c r="O1627" s="60"/>
      <c r="P1627" s="61"/>
      <c r="Q1627" s="60"/>
      <c r="R1627" s="60"/>
      <c r="S1627" s="60"/>
      <c r="T1627" s="61"/>
      <c r="U1627" s="61"/>
      <c r="V1627" s="61"/>
      <c r="W1627" s="61"/>
      <c r="X1627" s="59"/>
      <c r="Y1627" s="59"/>
      <c r="Z1627" s="59"/>
    </row>
    <row r="1628" spans="1:26" s="21" customFormat="1" ht="84">
      <c r="A1628" s="60">
        <v>1622</v>
      </c>
      <c r="B1628" s="60" t="s">
        <v>40</v>
      </c>
      <c r="C1628" s="60" t="s">
        <v>6083</v>
      </c>
      <c r="D1628" s="69" t="s">
        <v>28262</v>
      </c>
      <c r="E1628" s="60" t="s">
        <v>28328</v>
      </c>
      <c r="F1628" s="60" t="s">
        <v>1570</v>
      </c>
      <c r="G1628" s="60" t="s">
        <v>33960</v>
      </c>
      <c r="H1628" s="60" t="s">
        <v>28459</v>
      </c>
      <c r="I1628" s="60" t="s">
        <v>28389</v>
      </c>
      <c r="J1628" s="60" t="s">
        <v>23466</v>
      </c>
      <c r="K1628" s="60" t="s">
        <v>28893</v>
      </c>
      <c r="L1628" s="60"/>
      <c r="M1628" s="61"/>
      <c r="N1628" s="60"/>
      <c r="O1628" s="60"/>
      <c r="P1628" s="61"/>
      <c r="Q1628" s="60"/>
      <c r="R1628" s="60"/>
      <c r="S1628" s="60"/>
      <c r="T1628" s="61"/>
      <c r="U1628" s="61"/>
      <c r="V1628" s="61"/>
      <c r="W1628" s="61"/>
      <c r="X1628" s="59"/>
      <c r="Y1628" s="59"/>
      <c r="Z1628" s="59"/>
    </row>
    <row r="1629" spans="1:26" s="21" customFormat="1" ht="252">
      <c r="A1629" s="60">
        <v>1623</v>
      </c>
      <c r="B1629" s="60" t="s">
        <v>40</v>
      </c>
      <c r="C1629" s="60" t="s">
        <v>6083</v>
      </c>
      <c r="D1629" s="69" t="s">
        <v>28263</v>
      </c>
      <c r="E1629" s="60" t="s">
        <v>28329</v>
      </c>
      <c r="F1629" s="60" t="s">
        <v>23382</v>
      </c>
      <c r="G1629" s="60" t="s">
        <v>33961</v>
      </c>
      <c r="H1629" s="60" t="s">
        <v>28460</v>
      </c>
      <c r="I1629" s="60" t="s">
        <v>28390</v>
      </c>
      <c r="J1629" s="60" t="s">
        <v>23608</v>
      </c>
      <c r="K1629" s="60" t="s">
        <v>28894</v>
      </c>
      <c r="L1629" s="60"/>
      <c r="M1629" s="61"/>
      <c r="N1629" s="60"/>
      <c r="O1629" s="60"/>
      <c r="P1629" s="61"/>
      <c r="Q1629" s="60"/>
      <c r="R1629" s="60"/>
      <c r="S1629" s="60"/>
      <c r="T1629" s="61"/>
      <c r="U1629" s="61"/>
      <c r="V1629" s="61"/>
      <c r="W1629" s="61"/>
      <c r="X1629" s="59"/>
      <c r="Y1629" s="59"/>
      <c r="Z1629" s="59"/>
    </row>
    <row r="1630" spans="1:26" s="21" customFormat="1" ht="204">
      <c r="A1630" s="60">
        <v>1624</v>
      </c>
      <c r="B1630" s="60" t="s">
        <v>40</v>
      </c>
      <c r="C1630" s="60" t="s">
        <v>6083</v>
      </c>
      <c r="D1630" s="69" t="s">
        <v>28264</v>
      </c>
      <c r="E1630" s="60" t="s">
        <v>28330</v>
      </c>
      <c r="F1630" s="60" t="s">
        <v>1570</v>
      </c>
      <c r="G1630" s="60" t="s">
        <v>33962</v>
      </c>
      <c r="H1630" s="60" t="s">
        <v>28461</v>
      </c>
      <c r="I1630" s="60" t="s">
        <v>28391</v>
      </c>
      <c r="J1630" s="60" t="s">
        <v>23608</v>
      </c>
      <c r="K1630" s="60" t="s">
        <v>28895</v>
      </c>
      <c r="L1630" s="60"/>
      <c r="M1630" s="61"/>
      <c r="N1630" s="60"/>
      <c r="O1630" s="60"/>
      <c r="P1630" s="61"/>
      <c r="Q1630" s="60"/>
      <c r="R1630" s="60"/>
      <c r="S1630" s="60"/>
      <c r="T1630" s="61"/>
      <c r="U1630" s="61"/>
      <c r="V1630" s="61"/>
      <c r="W1630" s="61"/>
      <c r="X1630" s="59"/>
      <c r="Y1630" s="59"/>
      <c r="Z1630" s="59"/>
    </row>
    <row r="1631" spans="1:26" s="30" customFormat="1" ht="24">
      <c r="A1631" s="60">
        <v>1625</v>
      </c>
      <c r="B1631" s="60" t="s">
        <v>40</v>
      </c>
      <c r="C1631" s="60" t="s">
        <v>6083</v>
      </c>
      <c r="D1631" s="69"/>
      <c r="E1631" s="60" t="s">
        <v>28331</v>
      </c>
      <c r="F1631" s="60" t="s">
        <v>1465</v>
      </c>
      <c r="G1631" s="60"/>
      <c r="H1631" s="60" t="s">
        <v>28462</v>
      </c>
      <c r="I1631" s="60" t="s">
        <v>28392</v>
      </c>
      <c r="J1631" s="60"/>
      <c r="K1631" s="60" t="s">
        <v>28896</v>
      </c>
      <c r="L1631" s="60"/>
      <c r="M1631" s="61"/>
      <c r="N1631" s="60"/>
      <c r="O1631" s="60"/>
      <c r="P1631" s="61"/>
      <c r="Q1631" s="60"/>
      <c r="R1631" s="60"/>
      <c r="S1631" s="60"/>
      <c r="T1631" s="61"/>
      <c r="U1631" s="61"/>
      <c r="V1631" s="61"/>
      <c r="W1631" s="61"/>
      <c r="X1631" s="59"/>
      <c r="Y1631" s="59"/>
      <c r="Z1631" s="59"/>
    </row>
    <row r="1632" spans="1:26" s="21" customFormat="1" ht="60">
      <c r="A1632" s="60">
        <v>1626</v>
      </c>
      <c r="B1632" s="60" t="s">
        <v>40</v>
      </c>
      <c r="C1632" s="60" t="s">
        <v>6083</v>
      </c>
      <c r="D1632" s="69"/>
      <c r="E1632" s="60" t="s">
        <v>28332</v>
      </c>
      <c r="F1632" s="60" t="s">
        <v>1465</v>
      </c>
      <c r="G1632" s="60"/>
      <c r="H1632" s="60" t="s">
        <v>28463</v>
      </c>
      <c r="I1632" s="60" t="s">
        <v>28393</v>
      </c>
      <c r="J1632" s="60" t="s">
        <v>23466</v>
      </c>
      <c r="K1632" s="60" t="s">
        <v>28897</v>
      </c>
      <c r="L1632" s="60"/>
      <c r="M1632" s="61"/>
      <c r="N1632" s="60"/>
      <c r="O1632" s="60"/>
      <c r="P1632" s="61"/>
      <c r="Q1632" s="60"/>
      <c r="R1632" s="60"/>
      <c r="S1632" s="60"/>
      <c r="T1632" s="61"/>
      <c r="U1632" s="61"/>
      <c r="V1632" s="61"/>
      <c r="W1632" s="61"/>
      <c r="X1632" s="59"/>
      <c r="Y1632" s="59"/>
      <c r="Z1632" s="59"/>
    </row>
    <row r="1633" spans="1:26" s="21" customFormat="1" ht="240">
      <c r="A1633" s="60">
        <v>1627</v>
      </c>
      <c r="B1633" s="60" t="s">
        <v>40</v>
      </c>
      <c r="C1633" s="60" t="s">
        <v>6083</v>
      </c>
      <c r="D1633" s="69" t="s">
        <v>28265</v>
      </c>
      <c r="E1633" s="60" t="s">
        <v>28333</v>
      </c>
      <c r="F1633" s="60" t="s">
        <v>1570</v>
      </c>
      <c r="G1633" s="60"/>
      <c r="H1633" s="60" t="s">
        <v>28464</v>
      </c>
      <c r="I1633" s="60" t="s">
        <v>28394</v>
      </c>
      <c r="J1633" s="60" t="s">
        <v>23608</v>
      </c>
      <c r="K1633" s="60" t="s">
        <v>28898</v>
      </c>
      <c r="L1633" s="60"/>
      <c r="M1633" s="61"/>
      <c r="N1633" s="60"/>
      <c r="O1633" s="60"/>
      <c r="P1633" s="61"/>
      <c r="Q1633" s="60"/>
      <c r="R1633" s="60"/>
      <c r="S1633" s="60"/>
      <c r="T1633" s="61"/>
      <c r="U1633" s="61"/>
      <c r="V1633" s="61"/>
      <c r="W1633" s="61"/>
      <c r="X1633" s="59"/>
      <c r="Y1633" s="59"/>
      <c r="Z1633" s="59"/>
    </row>
    <row r="1634" spans="1:26" s="21" customFormat="1" ht="24">
      <c r="A1634" s="60">
        <v>1628</v>
      </c>
      <c r="B1634" s="60" t="s">
        <v>40</v>
      </c>
      <c r="C1634" s="60" t="s">
        <v>6083</v>
      </c>
      <c r="D1634" s="69"/>
      <c r="E1634" s="60" t="s">
        <v>28334</v>
      </c>
      <c r="F1634" s="60" t="s">
        <v>1465</v>
      </c>
      <c r="G1634" s="60"/>
      <c r="H1634" s="60" t="s">
        <v>28465</v>
      </c>
      <c r="I1634" s="60" t="s">
        <v>3382</v>
      </c>
      <c r="J1634" s="60" t="s">
        <v>28438</v>
      </c>
      <c r="K1634" s="60" t="s">
        <v>28766</v>
      </c>
      <c r="L1634" s="60"/>
      <c r="M1634" s="61"/>
      <c r="N1634" s="60"/>
      <c r="O1634" s="60"/>
      <c r="P1634" s="61"/>
      <c r="Q1634" s="60"/>
      <c r="R1634" s="60"/>
      <c r="S1634" s="60"/>
      <c r="T1634" s="61"/>
      <c r="U1634" s="61"/>
      <c r="V1634" s="61"/>
      <c r="W1634" s="61"/>
      <c r="X1634" s="59"/>
      <c r="Y1634" s="59"/>
      <c r="Z1634" s="59"/>
    </row>
    <row r="1635" spans="1:26" s="21" customFormat="1" ht="96">
      <c r="A1635" s="60">
        <v>1629</v>
      </c>
      <c r="B1635" s="60" t="s">
        <v>40</v>
      </c>
      <c r="C1635" s="60" t="s">
        <v>6083</v>
      </c>
      <c r="D1635" s="69"/>
      <c r="E1635" s="60" t="s">
        <v>28335</v>
      </c>
      <c r="F1635" s="60" t="s">
        <v>1465</v>
      </c>
      <c r="G1635" s="60" t="s">
        <v>33963</v>
      </c>
      <c r="H1635" s="60" t="s">
        <v>28466</v>
      </c>
      <c r="I1635" s="60" t="s">
        <v>28395</v>
      </c>
      <c r="J1635" s="60"/>
      <c r="K1635" s="60" t="s">
        <v>28899</v>
      </c>
      <c r="L1635" s="60"/>
      <c r="M1635" s="61"/>
      <c r="N1635" s="60"/>
      <c r="O1635" s="60"/>
      <c r="P1635" s="61"/>
      <c r="Q1635" s="60"/>
      <c r="R1635" s="60"/>
      <c r="S1635" s="60"/>
      <c r="T1635" s="61"/>
      <c r="U1635" s="61"/>
      <c r="V1635" s="61"/>
      <c r="W1635" s="61"/>
      <c r="X1635" s="59"/>
      <c r="Y1635" s="59"/>
      <c r="Z1635" s="59"/>
    </row>
    <row r="1636" spans="1:26" s="21" customFormat="1" ht="12">
      <c r="A1636" s="60">
        <v>1630</v>
      </c>
      <c r="B1636" s="60" t="s">
        <v>40</v>
      </c>
      <c r="C1636" s="60" t="s">
        <v>6083</v>
      </c>
      <c r="D1636" s="69"/>
      <c r="E1636" s="60" t="s">
        <v>2438</v>
      </c>
      <c r="F1636" s="60" t="s">
        <v>1465</v>
      </c>
      <c r="G1636" s="60"/>
      <c r="H1636" s="60" t="s">
        <v>28467</v>
      </c>
      <c r="I1636" s="60" t="s">
        <v>2440</v>
      </c>
      <c r="J1636" s="60" t="s">
        <v>23466</v>
      </c>
      <c r="K1636" s="60" t="s">
        <v>28900</v>
      </c>
      <c r="L1636" s="60"/>
      <c r="M1636" s="61"/>
      <c r="N1636" s="60"/>
      <c r="O1636" s="60"/>
      <c r="P1636" s="61"/>
      <c r="Q1636" s="60"/>
      <c r="R1636" s="60"/>
      <c r="S1636" s="60"/>
      <c r="T1636" s="61"/>
      <c r="U1636" s="61"/>
      <c r="V1636" s="61"/>
      <c r="W1636" s="61"/>
      <c r="X1636" s="59"/>
      <c r="Y1636" s="59"/>
      <c r="Z1636" s="59"/>
    </row>
    <row r="1637" spans="1:26" s="21" customFormat="1" ht="108">
      <c r="A1637" s="60">
        <v>1631</v>
      </c>
      <c r="B1637" s="60" t="s">
        <v>40</v>
      </c>
      <c r="C1637" s="60" t="s">
        <v>6083</v>
      </c>
      <c r="D1637" s="69"/>
      <c r="E1637" s="60" t="s">
        <v>28336</v>
      </c>
      <c r="F1637" s="60" t="s">
        <v>1465</v>
      </c>
      <c r="G1637" s="60"/>
      <c r="H1637" s="60"/>
      <c r="I1637" s="60" t="s">
        <v>28396</v>
      </c>
      <c r="J1637" s="60"/>
      <c r="K1637" s="60" t="s">
        <v>28901</v>
      </c>
      <c r="L1637" s="60"/>
      <c r="M1637" s="61"/>
      <c r="N1637" s="60"/>
      <c r="O1637" s="60"/>
      <c r="P1637" s="61"/>
      <c r="Q1637" s="60"/>
      <c r="R1637" s="60"/>
      <c r="S1637" s="60"/>
      <c r="T1637" s="61"/>
      <c r="U1637" s="61"/>
      <c r="V1637" s="61"/>
      <c r="W1637" s="61"/>
      <c r="X1637" s="59"/>
      <c r="Y1637" s="59"/>
      <c r="Z1637" s="59"/>
    </row>
    <row r="1638" spans="1:26" s="21" customFormat="1" ht="288">
      <c r="A1638" s="60">
        <v>1632</v>
      </c>
      <c r="B1638" s="60" t="s">
        <v>40</v>
      </c>
      <c r="C1638" s="60" t="s">
        <v>6083</v>
      </c>
      <c r="D1638" s="69" t="s">
        <v>28266</v>
      </c>
      <c r="E1638" s="60" t="s">
        <v>28337</v>
      </c>
      <c r="F1638" s="60" t="s">
        <v>1570</v>
      </c>
      <c r="G1638" s="60" t="s">
        <v>33964</v>
      </c>
      <c r="H1638" s="60" t="s">
        <v>28468</v>
      </c>
      <c r="I1638" s="60" t="s">
        <v>28397</v>
      </c>
      <c r="J1638" s="60"/>
      <c r="K1638" s="60" t="s">
        <v>28902</v>
      </c>
      <c r="L1638" s="60"/>
      <c r="M1638" s="61"/>
      <c r="N1638" s="60"/>
      <c r="O1638" s="60"/>
      <c r="P1638" s="61"/>
      <c r="Q1638" s="60"/>
      <c r="R1638" s="60"/>
      <c r="S1638" s="60"/>
      <c r="T1638" s="61"/>
      <c r="U1638" s="61"/>
      <c r="V1638" s="61"/>
      <c r="W1638" s="61"/>
      <c r="X1638" s="59"/>
      <c r="Y1638" s="59"/>
      <c r="Z1638" s="59"/>
    </row>
    <row r="1639" spans="1:26" s="21" customFormat="1" ht="24">
      <c r="A1639" s="60">
        <v>1633</v>
      </c>
      <c r="B1639" s="60" t="s">
        <v>40</v>
      </c>
      <c r="C1639" s="60" t="s">
        <v>6083</v>
      </c>
      <c r="D1639" s="69" t="s">
        <v>28267</v>
      </c>
      <c r="E1639" s="60" t="s">
        <v>28338</v>
      </c>
      <c r="F1639" s="60" t="s">
        <v>1570</v>
      </c>
      <c r="G1639" s="60" t="s">
        <v>33965</v>
      </c>
      <c r="H1639" s="60" t="s">
        <v>28469</v>
      </c>
      <c r="I1639" s="60" t="s">
        <v>28398</v>
      </c>
      <c r="J1639" s="60" t="s">
        <v>23466</v>
      </c>
      <c r="K1639" s="60" t="s">
        <v>28903</v>
      </c>
      <c r="L1639" s="60"/>
      <c r="M1639" s="61"/>
      <c r="N1639" s="60"/>
      <c r="O1639" s="60"/>
      <c r="P1639" s="61"/>
      <c r="Q1639" s="60"/>
      <c r="R1639" s="60"/>
      <c r="S1639" s="60"/>
      <c r="T1639" s="61"/>
      <c r="U1639" s="61"/>
      <c r="V1639" s="61"/>
      <c r="W1639" s="61"/>
      <c r="X1639" s="59"/>
      <c r="Y1639" s="59"/>
      <c r="Z1639" s="59"/>
    </row>
    <row r="1640" spans="1:26" s="21" customFormat="1" ht="372">
      <c r="A1640" s="60">
        <v>1634</v>
      </c>
      <c r="B1640" s="60" t="s">
        <v>40</v>
      </c>
      <c r="C1640" s="60" t="s">
        <v>6083</v>
      </c>
      <c r="D1640" s="69"/>
      <c r="E1640" s="60" t="s">
        <v>28339</v>
      </c>
      <c r="F1640" s="60" t="s">
        <v>1465</v>
      </c>
      <c r="G1640" s="60"/>
      <c r="H1640" s="60" t="s">
        <v>28470</v>
      </c>
      <c r="I1640" s="60" t="s">
        <v>28399</v>
      </c>
      <c r="J1640" s="60"/>
      <c r="K1640" s="60" t="s">
        <v>28904</v>
      </c>
      <c r="L1640" s="60"/>
      <c r="M1640" s="61"/>
      <c r="N1640" s="60"/>
      <c r="O1640" s="60"/>
      <c r="P1640" s="61"/>
      <c r="Q1640" s="60"/>
      <c r="R1640" s="60"/>
      <c r="S1640" s="60"/>
      <c r="T1640" s="61"/>
      <c r="U1640" s="61"/>
      <c r="V1640" s="61"/>
      <c r="W1640" s="61"/>
      <c r="X1640" s="59"/>
      <c r="Y1640" s="59"/>
      <c r="Z1640" s="59"/>
    </row>
    <row r="1641" spans="1:26" s="21" customFormat="1" ht="60">
      <c r="A1641" s="60">
        <v>1635</v>
      </c>
      <c r="B1641" s="60" t="s">
        <v>40</v>
      </c>
      <c r="C1641" s="60" t="s">
        <v>6083</v>
      </c>
      <c r="D1641" s="69"/>
      <c r="E1641" s="60" t="s">
        <v>28340</v>
      </c>
      <c r="F1641" s="60" t="s">
        <v>1465</v>
      </c>
      <c r="G1641" s="60"/>
      <c r="H1641" s="60" t="s">
        <v>28471</v>
      </c>
      <c r="I1641" s="60" t="s">
        <v>28400</v>
      </c>
      <c r="J1641" s="60" t="s">
        <v>23466</v>
      </c>
      <c r="K1641" s="60" t="s">
        <v>28905</v>
      </c>
      <c r="L1641" s="60"/>
      <c r="M1641" s="61"/>
      <c r="N1641" s="60"/>
      <c r="O1641" s="60"/>
      <c r="P1641" s="61"/>
      <c r="Q1641" s="60"/>
      <c r="R1641" s="60"/>
      <c r="S1641" s="60"/>
      <c r="T1641" s="61"/>
      <c r="U1641" s="61"/>
      <c r="V1641" s="61"/>
      <c r="W1641" s="61"/>
      <c r="X1641" s="59"/>
      <c r="Y1641" s="59"/>
      <c r="Z1641" s="59"/>
    </row>
    <row r="1642" spans="1:26" s="21" customFormat="1" ht="96">
      <c r="A1642" s="60">
        <v>1636</v>
      </c>
      <c r="B1642" s="60" t="s">
        <v>40</v>
      </c>
      <c r="C1642" s="60" t="s">
        <v>6083</v>
      </c>
      <c r="D1642" s="69" t="s">
        <v>28268</v>
      </c>
      <c r="E1642" s="60" t="s">
        <v>28341</v>
      </c>
      <c r="F1642" s="60" t="s">
        <v>1570</v>
      </c>
      <c r="G1642" s="60" t="s">
        <v>33966</v>
      </c>
      <c r="H1642" s="60" t="s">
        <v>28472</v>
      </c>
      <c r="I1642" s="60" t="s">
        <v>28401</v>
      </c>
      <c r="J1642" s="60" t="s">
        <v>28439</v>
      </c>
      <c r="K1642" s="60" t="s">
        <v>28906</v>
      </c>
      <c r="L1642" s="60"/>
      <c r="M1642" s="61"/>
      <c r="N1642" s="60"/>
      <c r="O1642" s="60"/>
      <c r="P1642" s="61"/>
      <c r="Q1642" s="60"/>
      <c r="R1642" s="60"/>
      <c r="S1642" s="60"/>
      <c r="T1642" s="61"/>
      <c r="U1642" s="61"/>
      <c r="V1642" s="61"/>
      <c r="W1642" s="61"/>
      <c r="X1642" s="59"/>
      <c r="Y1642" s="59"/>
      <c r="Z1642" s="59"/>
    </row>
    <row r="1643" spans="1:26" s="21" customFormat="1" ht="409.5">
      <c r="A1643" s="60">
        <v>1637</v>
      </c>
      <c r="B1643" s="60" t="s">
        <v>40</v>
      </c>
      <c r="C1643" s="60" t="s">
        <v>6083</v>
      </c>
      <c r="D1643" s="69" t="s">
        <v>28269</v>
      </c>
      <c r="E1643" s="60" t="s">
        <v>28342</v>
      </c>
      <c r="F1643" s="60" t="s">
        <v>1570</v>
      </c>
      <c r="G1643" s="60" t="s">
        <v>33967</v>
      </c>
      <c r="H1643" s="60" t="s">
        <v>28473</v>
      </c>
      <c r="I1643" s="60" t="s">
        <v>28402</v>
      </c>
      <c r="J1643" s="60"/>
      <c r="K1643" s="60" t="s">
        <v>28907</v>
      </c>
      <c r="L1643" s="60"/>
      <c r="M1643" s="61"/>
      <c r="N1643" s="60"/>
      <c r="O1643" s="60"/>
      <c r="P1643" s="61"/>
      <c r="Q1643" s="60"/>
      <c r="R1643" s="60"/>
      <c r="S1643" s="60"/>
      <c r="T1643" s="61"/>
      <c r="U1643" s="61"/>
      <c r="V1643" s="61"/>
      <c r="W1643" s="61"/>
      <c r="X1643" s="59"/>
      <c r="Y1643" s="59"/>
      <c r="Z1643" s="59"/>
    </row>
    <row r="1644" spans="1:26" s="21" customFormat="1" ht="24">
      <c r="A1644" s="60">
        <v>1638</v>
      </c>
      <c r="B1644" s="60" t="s">
        <v>40</v>
      </c>
      <c r="C1644" s="60" t="s">
        <v>6083</v>
      </c>
      <c r="D1644" s="69" t="s">
        <v>28270</v>
      </c>
      <c r="E1644" s="60" t="s">
        <v>28343</v>
      </c>
      <c r="F1644" s="60" t="s">
        <v>1570</v>
      </c>
      <c r="G1644" s="60" t="s">
        <v>33968</v>
      </c>
      <c r="H1644" s="60" t="s">
        <v>28474</v>
      </c>
      <c r="I1644" s="60" t="s">
        <v>28403</v>
      </c>
      <c r="J1644" s="60"/>
      <c r="K1644" s="60" t="s">
        <v>28908</v>
      </c>
      <c r="L1644" s="60"/>
      <c r="M1644" s="61"/>
      <c r="N1644" s="60"/>
      <c r="O1644" s="60"/>
      <c r="P1644" s="61"/>
      <c r="Q1644" s="60"/>
      <c r="R1644" s="60"/>
      <c r="S1644" s="60"/>
      <c r="T1644" s="61"/>
      <c r="U1644" s="61"/>
      <c r="V1644" s="61"/>
      <c r="W1644" s="61"/>
      <c r="X1644" s="59"/>
      <c r="Y1644" s="59"/>
      <c r="Z1644" s="59"/>
    </row>
    <row r="1645" spans="1:26" s="21" customFormat="1" ht="24">
      <c r="A1645" s="60">
        <v>1639</v>
      </c>
      <c r="B1645" s="60" t="s">
        <v>40</v>
      </c>
      <c r="C1645" s="60" t="s">
        <v>6083</v>
      </c>
      <c r="D1645" s="69" t="s">
        <v>28271</v>
      </c>
      <c r="E1645" s="60" t="s">
        <v>28344</v>
      </c>
      <c r="F1645" s="60" t="s">
        <v>1570</v>
      </c>
      <c r="G1645" s="60" t="s">
        <v>2830</v>
      </c>
      <c r="H1645" s="60" t="s">
        <v>28475</v>
      </c>
      <c r="I1645" s="60" t="s">
        <v>28404</v>
      </c>
      <c r="J1645" s="60"/>
      <c r="K1645" s="60" t="s">
        <v>4831</v>
      </c>
      <c r="L1645" s="60"/>
      <c r="M1645" s="61"/>
      <c r="N1645" s="60"/>
      <c r="O1645" s="60"/>
      <c r="P1645" s="61"/>
      <c r="Q1645" s="60"/>
      <c r="R1645" s="60"/>
      <c r="S1645" s="60"/>
      <c r="T1645" s="61"/>
      <c r="U1645" s="61"/>
      <c r="V1645" s="61"/>
      <c r="W1645" s="61"/>
      <c r="X1645" s="59"/>
      <c r="Y1645" s="59"/>
      <c r="Z1645" s="59"/>
    </row>
    <row r="1646" spans="1:26" s="21" customFormat="1" ht="36">
      <c r="A1646" s="60">
        <v>1640</v>
      </c>
      <c r="B1646" s="60" t="s">
        <v>40</v>
      </c>
      <c r="C1646" s="60" t="s">
        <v>6083</v>
      </c>
      <c r="D1646" s="69" t="s">
        <v>28272</v>
      </c>
      <c r="E1646" s="60" t="s">
        <v>28345</v>
      </c>
      <c r="F1646" s="60" t="s">
        <v>1570</v>
      </c>
      <c r="G1646" s="60" t="s">
        <v>1815</v>
      </c>
      <c r="H1646" s="60" t="s">
        <v>28476</v>
      </c>
      <c r="I1646" s="60" t="s">
        <v>28405</v>
      </c>
      <c r="J1646" s="60"/>
      <c r="K1646" s="60" t="s">
        <v>28909</v>
      </c>
      <c r="L1646" s="60"/>
      <c r="M1646" s="61"/>
      <c r="N1646" s="60"/>
      <c r="O1646" s="60"/>
      <c r="P1646" s="61"/>
      <c r="Q1646" s="60"/>
      <c r="R1646" s="60"/>
      <c r="S1646" s="60"/>
      <c r="T1646" s="61"/>
      <c r="U1646" s="61"/>
      <c r="V1646" s="61"/>
      <c r="W1646" s="61"/>
      <c r="X1646" s="59"/>
      <c r="Y1646" s="59"/>
      <c r="Z1646" s="59"/>
    </row>
    <row r="1647" spans="1:26" s="21" customFormat="1" ht="60">
      <c r="A1647" s="60">
        <v>1641</v>
      </c>
      <c r="B1647" s="60" t="s">
        <v>40</v>
      </c>
      <c r="C1647" s="60" t="s">
        <v>6083</v>
      </c>
      <c r="D1647" s="69" t="s">
        <v>28273</v>
      </c>
      <c r="E1647" s="60" t="s">
        <v>28346</v>
      </c>
      <c r="F1647" s="60" t="s">
        <v>1570</v>
      </c>
      <c r="G1647" s="60" t="s">
        <v>33969</v>
      </c>
      <c r="H1647" s="60" t="s">
        <v>28477</v>
      </c>
      <c r="I1647" s="60" t="s">
        <v>28406</v>
      </c>
      <c r="J1647" s="60"/>
      <c r="K1647" s="60" t="s">
        <v>28910</v>
      </c>
      <c r="L1647" s="60"/>
      <c r="M1647" s="61"/>
      <c r="N1647" s="60"/>
      <c r="O1647" s="60"/>
      <c r="P1647" s="61"/>
      <c r="Q1647" s="60"/>
      <c r="R1647" s="60"/>
      <c r="S1647" s="60"/>
      <c r="T1647" s="61"/>
      <c r="U1647" s="61"/>
      <c r="V1647" s="61"/>
      <c r="W1647" s="61"/>
      <c r="X1647" s="59"/>
      <c r="Y1647" s="59"/>
      <c r="Z1647" s="59"/>
    </row>
    <row r="1648" spans="1:26" s="21" customFormat="1" ht="24">
      <c r="A1648" s="60">
        <v>1642</v>
      </c>
      <c r="B1648" s="60" t="s">
        <v>40</v>
      </c>
      <c r="C1648" s="60" t="s">
        <v>6083</v>
      </c>
      <c r="D1648" s="69"/>
      <c r="E1648" s="60" t="s">
        <v>28347</v>
      </c>
      <c r="F1648" s="60" t="s">
        <v>1570</v>
      </c>
      <c r="G1648" s="60" t="s">
        <v>33970</v>
      </c>
      <c r="H1648" s="60" t="s">
        <v>28478</v>
      </c>
      <c r="I1648" s="60" t="s">
        <v>28407</v>
      </c>
      <c r="J1648" s="60"/>
      <c r="K1648" s="60" t="s">
        <v>28825</v>
      </c>
      <c r="L1648" s="60"/>
      <c r="M1648" s="61"/>
      <c r="N1648" s="60"/>
      <c r="O1648" s="60"/>
      <c r="P1648" s="61"/>
      <c r="Q1648" s="60"/>
      <c r="R1648" s="60"/>
      <c r="S1648" s="60"/>
      <c r="T1648" s="61"/>
      <c r="U1648" s="61"/>
      <c r="V1648" s="61"/>
      <c r="W1648" s="61"/>
      <c r="X1648" s="59"/>
      <c r="Y1648" s="59"/>
      <c r="Z1648" s="59"/>
    </row>
    <row r="1649" spans="1:26" s="21" customFormat="1" ht="120">
      <c r="A1649" s="60">
        <v>1643</v>
      </c>
      <c r="B1649" s="60" t="s">
        <v>40</v>
      </c>
      <c r="C1649" s="60" t="s">
        <v>6083</v>
      </c>
      <c r="D1649" s="69" t="s">
        <v>28274</v>
      </c>
      <c r="E1649" s="60" t="s">
        <v>28348</v>
      </c>
      <c r="F1649" s="60" t="s">
        <v>1570</v>
      </c>
      <c r="G1649" s="60" t="s">
        <v>33971</v>
      </c>
      <c r="H1649" s="60" t="s">
        <v>28479</v>
      </c>
      <c r="I1649" s="60" t="s">
        <v>28408</v>
      </c>
      <c r="J1649" s="60"/>
      <c r="K1649" s="60" t="s">
        <v>28911</v>
      </c>
      <c r="L1649" s="60"/>
      <c r="M1649" s="61"/>
      <c r="N1649" s="60"/>
      <c r="O1649" s="60"/>
      <c r="P1649" s="61"/>
      <c r="Q1649" s="60"/>
      <c r="R1649" s="60"/>
      <c r="S1649" s="60"/>
      <c r="T1649" s="61"/>
      <c r="U1649" s="61"/>
      <c r="V1649" s="61"/>
      <c r="W1649" s="61"/>
      <c r="X1649" s="59"/>
      <c r="Y1649" s="59"/>
      <c r="Z1649" s="59"/>
    </row>
    <row r="1650" spans="1:26" s="21" customFormat="1" ht="48">
      <c r="A1650" s="60">
        <v>1644</v>
      </c>
      <c r="B1650" s="60" t="s">
        <v>40</v>
      </c>
      <c r="C1650" s="60" t="s">
        <v>6083</v>
      </c>
      <c r="D1650" s="69" t="s">
        <v>28275</v>
      </c>
      <c r="E1650" s="60" t="s">
        <v>28349</v>
      </c>
      <c r="F1650" s="60" t="s">
        <v>1570</v>
      </c>
      <c r="G1650" s="60" t="s">
        <v>33972</v>
      </c>
      <c r="H1650" s="60" t="s">
        <v>28480</v>
      </c>
      <c r="I1650" s="60" t="s">
        <v>28409</v>
      </c>
      <c r="J1650" s="60"/>
      <c r="K1650" s="60" t="s">
        <v>28912</v>
      </c>
      <c r="L1650" s="60"/>
      <c r="M1650" s="61"/>
      <c r="N1650" s="60"/>
      <c r="O1650" s="60"/>
      <c r="P1650" s="61"/>
      <c r="Q1650" s="60"/>
      <c r="R1650" s="60"/>
      <c r="S1650" s="60"/>
      <c r="T1650" s="61"/>
      <c r="U1650" s="61"/>
      <c r="V1650" s="61"/>
      <c r="W1650" s="61"/>
      <c r="X1650" s="59"/>
      <c r="Y1650" s="59"/>
      <c r="Z1650" s="59"/>
    </row>
    <row r="1651" spans="1:26" s="21" customFormat="1" ht="228">
      <c r="A1651" s="60">
        <v>1645</v>
      </c>
      <c r="B1651" s="60" t="s">
        <v>40</v>
      </c>
      <c r="C1651" s="60" t="s">
        <v>6083</v>
      </c>
      <c r="D1651" s="69" t="s">
        <v>28276</v>
      </c>
      <c r="E1651" s="60" t="s">
        <v>28350</v>
      </c>
      <c r="F1651" s="60" t="s">
        <v>1570</v>
      </c>
      <c r="G1651" s="60" t="s">
        <v>33973</v>
      </c>
      <c r="H1651" s="60" t="s">
        <v>28481</v>
      </c>
      <c r="I1651" s="60" t="s">
        <v>28410</v>
      </c>
      <c r="J1651" s="60"/>
      <c r="K1651" s="60" t="s">
        <v>28913</v>
      </c>
      <c r="L1651" s="60"/>
      <c r="M1651" s="61"/>
      <c r="N1651" s="60"/>
      <c r="O1651" s="60"/>
      <c r="P1651" s="61"/>
      <c r="Q1651" s="60"/>
      <c r="R1651" s="60"/>
      <c r="S1651" s="60"/>
      <c r="T1651" s="61"/>
      <c r="U1651" s="61"/>
      <c r="V1651" s="61"/>
      <c r="W1651" s="61"/>
      <c r="X1651" s="59"/>
      <c r="Y1651" s="59"/>
      <c r="Z1651" s="59"/>
    </row>
    <row r="1652" spans="1:26" s="21" customFormat="1" ht="144">
      <c r="A1652" s="60">
        <v>1646</v>
      </c>
      <c r="B1652" s="60" t="s">
        <v>40</v>
      </c>
      <c r="C1652" s="60" t="s">
        <v>6083</v>
      </c>
      <c r="D1652" s="69" t="s">
        <v>28277</v>
      </c>
      <c r="E1652" s="60" t="s">
        <v>28351</v>
      </c>
      <c r="F1652" s="60" t="s">
        <v>1570</v>
      </c>
      <c r="G1652" s="60" t="s">
        <v>3772</v>
      </c>
      <c r="H1652" s="60" t="s">
        <v>28482</v>
      </c>
      <c r="I1652" s="60" t="s">
        <v>2827</v>
      </c>
      <c r="J1652" s="60" t="s">
        <v>23466</v>
      </c>
      <c r="K1652" s="60" t="s">
        <v>28914</v>
      </c>
      <c r="L1652" s="60"/>
      <c r="M1652" s="61"/>
      <c r="N1652" s="60"/>
      <c r="O1652" s="60"/>
      <c r="P1652" s="61"/>
      <c r="Q1652" s="60"/>
      <c r="R1652" s="60"/>
      <c r="S1652" s="60"/>
      <c r="T1652" s="61"/>
      <c r="U1652" s="61"/>
      <c r="V1652" s="61"/>
      <c r="W1652" s="61"/>
      <c r="X1652" s="59"/>
      <c r="Y1652" s="59"/>
      <c r="Z1652" s="59"/>
    </row>
    <row r="1653" spans="1:26" s="21" customFormat="1" ht="36">
      <c r="A1653" s="60">
        <v>1647</v>
      </c>
      <c r="B1653" s="60" t="s">
        <v>40</v>
      </c>
      <c r="C1653" s="60" t="s">
        <v>6083</v>
      </c>
      <c r="D1653" s="69" t="s">
        <v>28278</v>
      </c>
      <c r="E1653" s="60" t="s">
        <v>28352</v>
      </c>
      <c r="F1653" s="60" t="s">
        <v>1570</v>
      </c>
      <c r="G1653" s="60" t="s">
        <v>33974</v>
      </c>
      <c r="H1653" s="60" t="s">
        <v>2580</v>
      </c>
      <c r="I1653" s="60" t="s">
        <v>28411</v>
      </c>
      <c r="J1653" s="60"/>
      <c r="K1653" s="60" t="s">
        <v>28915</v>
      </c>
      <c r="L1653" s="60"/>
      <c r="M1653" s="61"/>
      <c r="N1653" s="60"/>
      <c r="O1653" s="60"/>
      <c r="P1653" s="61"/>
      <c r="Q1653" s="60"/>
      <c r="R1653" s="60"/>
      <c r="S1653" s="60"/>
      <c r="T1653" s="61"/>
      <c r="U1653" s="61"/>
      <c r="V1653" s="61"/>
      <c r="W1653" s="61"/>
      <c r="X1653" s="59"/>
      <c r="Y1653" s="59"/>
      <c r="Z1653" s="59"/>
    </row>
    <row r="1654" spans="1:26" s="21" customFormat="1" ht="72">
      <c r="A1654" s="60">
        <v>1648</v>
      </c>
      <c r="B1654" s="60" t="s">
        <v>40</v>
      </c>
      <c r="C1654" s="60" t="s">
        <v>6083</v>
      </c>
      <c r="D1654" s="69" t="s">
        <v>28279</v>
      </c>
      <c r="E1654" s="60" t="s">
        <v>19831</v>
      </c>
      <c r="F1654" s="60" t="s">
        <v>1570</v>
      </c>
      <c r="G1654" s="60" t="s">
        <v>33975</v>
      </c>
      <c r="H1654" s="60" t="s">
        <v>28483</v>
      </c>
      <c r="I1654" s="60" t="s">
        <v>2415</v>
      </c>
      <c r="J1654" s="60"/>
      <c r="K1654" s="60" t="s">
        <v>28916</v>
      </c>
      <c r="L1654" s="60"/>
      <c r="M1654" s="61"/>
      <c r="N1654" s="60"/>
      <c r="O1654" s="60"/>
      <c r="P1654" s="61"/>
      <c r="Q1654" s="60"/>
      <c r="R1654" s="60"/>
      <c r="S1654" s="60"/>
      <c r="T1654" s="61"/>
      <c r="U1654" s="61"/>
      <c r="V1654" s="61"/>
      <c r="W1654" s="61"/>
      <c r="X1654" s="59"/>
      <c r="Y1654" s="59"/>
      <c r="Z1654" s="59"/>
    </row>
    <row r="1655" spans="1:26" s="21" customFormat="1" ht="36">
      <c r="A1655" s="60">
        <v>1649</v>
      </c>
      <c r="B1655" s="60" t="s">
        <v>40</v>
      </c>
      <c r="C1655" s="60" t="s">
        <v>6083</v>
      </c>
      <c r="D1655" s="69" t="s">
        <v>28280</v>
      </c>
      <c r="E1655" s="60" t="s">
        <v>28353</v>
      </c>
      <c r="F1655" s="60" t="s">
        <v>1570</v>
      </c>
      <c r="G1655" s="60" t="s">
        <v>33976</v>
      </c>
      <c r="H1655" s="60" t="s">
        <v>28484</v>
      </c>
      <c r="I1655" s="60" t="s">
        <v>28412</v>
      </c>
      <c r="J1655" s="60" t="s">
        <v>23466</v>
      </c>
      <c r="K1655" s="60" t="s">
        <v>28917</v>
      </c>
      <c r="L1655" s="60"/>
      <c r="M1655" s="61"/>
      <c r="N1655" s="60"/>
      <c r="O1655" s="60"/>
      <c r="P1655" s="61"/>
      <c r="Q1655" s="60"/>
      <c r="R1655" s="60"/>
      <c r="S1655" s="60"/>
      <c r="T1655" s="61"/>
      <c r="U1655" s="61"/>
      <c r="V1655" s="61"/>
      <c r="W1655" s="61"/>
      <c r="X1655" s="59"/>
      <c r="Y1655" s="59"/>
      <c r="Z1655" s="59"/>
    </row>
    <row r="1656" spans="1:26" s="21" customFormat="1" ht="324">
      <c r="A1656" s="60">
        <v>1650</v>
      </c>
      <c r="B1656" s="60" t="s">
        <v>40</v>
      </c>
      <c r="C1656" s="60" t="s">
        <v>6083</v>
      </c>
      <c r="D1656" s="69" t="s">
        <v>28281</v>
      </c>
      <c r="E1656" s="60" t="s">
        <v>28354</v>
      </c>
      <c r="F1656" s="60" t="s">
        <v>1570</v>
      </c>
      <c r="G1656" s="60" t="s">
        <v>33977</v>
      </c>
      <c r="H1656" s="60" t="s">
        <v>28485</v>
      </c>
      <c r="I1656" s="60" t="s">
        <v>28413</v>
      </c>
      <c r="J1656" s="60"/>
      <c r="K1656" s="60" t="s">
        <v>28918</v>
      </c>
      <c r="L1656" s="60"/>
      <c r="M1656" s="61"/>
      <c r="N1656" s="60"/>
      <c r="O1656" s="60"/>
      <c r="P1656" s="61"/>
      <c r="Q1656" s="60"/>
      <c r="R1656" s="60"/>
      <c r="S1656" s="60"/>
      <c r="T1656" s="61"/>
      <c r="U1656" s="61"/>
      <c r="V1656" s="61"/>
      <c r="W1656" s="61"/>
      <c r="X1656" s="59"/>
      <c r="Y1656" s="59"/>
      <c r="Z1656" s="59"/>
    </row>
    <row r="1657" spans="1:26" s="21" customFormat="1" ht="180">
      <c r="A1657" s="60">
        <v>1651</v>
      </c>
      <c r="B1657" s="60" t="s">
        <v>40</v>
      </c>
      <c r="C1657" s="60" t="s">
        <v>6083</v>
      </c>
      <c r="D1657" s="69" t="s">
        <v>28282</v>
      </c>
      <c r="E1657" s="60" t="s">
        <v>1891</v>
      </c>
      <c r="F1657" s="60" t="s">
        <v>1570</v>
      </c>
      <c r="G1657" s="60" t="s">
        <v>2812</v>
      </c>
      <c r="H1657" s="60" t="s">
        <v>28486</v>
      </c>
      <c r="I1657" s="60" t="s">
        <v>28414</v>
      </c>
      <c r="J1657" s="60" t="s">
        <v>18608</v>
      </c>
      <c r="K1657" s="60" t="s">
        <v>28919</v>
      </c>
      <c r="L1657" s="60"/>
      <c r="M1657" s="61"/>
      <c r="N1657" s="60"/>
      <c r="O1657" s="60"/>
      <c r="P1657" s="61"/>
      <c r="Q1657" s="60"/>
      <c r="R1657" s="60"/>
      <c r="S1657" s="60"/>
      <c r="T1657" s="61"/>
      <c r="U1657" s="61"/>
      <c r="V1657" s="61"/>
      <c r="W1657" s="61"/>
      <c r="X1657" s="59"/>
      <c r="Y1657" s="59"/>
      <c r="Z1657" s="59"/>
    </row>
    <row r="1658" spans="1:26" s="21" customFormat="1" ht="84">
      <c r="A1658" s="60">
        <v>1652</v>
      </c>
      <c r="B1658" s="60" t="s">
        <v>40</v>
      </c>
      <c r="C1658" s="60" t="s">
        <v>6083</v>
      </c>
      <c r="D1658" s="69" t="s">
        <v>28283</v>
      </c>
      <c r="E1658" s="60" t="s">
        <v>28283</v>
      </c>
      <c r="F1658" s="60" t="s">
        <v>1570</v>
      </c>
      <c r="G1658" s="60"/>
      <c r="H1658" s="60"/>
      <c r="I1658" s="60" t="s">
        <v>28415</v>
      </c>
      <c r="J1658" s="60"/>
      <c r="K1658" s="60" t="s">
        <v>28920</v>
      </c>
      <c r="L1658" s="60"/>
      <c r="M1658" s="61"/>
      <c r="N1658" s="60"/>
      <c r="O1658" s="60"/>
      <c r="P1658" s="61"/>
      <c r="Q1658" s="60"/>
      <c r="R1658" s="60"/>
      <c r="S1658" s="60"/>
      <c r="T1658" s="61"/>
      <c r="U1658" s="61"/>
      <c r="V1658" s="61"/>
      <c r="W1658" s="61"/>
      <c r="X1658" s="59"/>
      <c r="Y1658" s="59"/>
      <c r="Z1658" s="59"/>
    </row>
    <row r="1659" spans="1:26" s="21" customFormat="1" ht="409.5">
      <c r="A1659" s="60">
        <v>1653</v>
      </c>
      <c r="B1659" s="60" t="s">
        <v>40</v>
      </c>
      <c r="C1659" s="60" t="s">
        <v>6083</v>
      </c>
      <c r="D1659" s="69" t="s">
        <v>28284</v>
      </c>
      <c r="E1659" s="60" t="s">
        <v>28355</v>
      </c>
      <c r="F1659" s="60" t="s">
        <v>1570</v>
      </c>
      <c r="G1659" s="60" t="s">
        <v>33978</v>
      </c>
      <c r="H1659" s="60" t="s">
        <v>28487</v>
      </c>
      <c r="I1659" s="60" t="s">
        <v>28416</v>
      </c>
      <c r="J1659" s="60" t="s">
        <v>28439</v>
      </c>
      <c r="K1659" s="60" t="s">
        <v>28921</v>
      </c>
      <c r="L1659" s="60"/>
      <c r="M1659" s="61"/>
      <c r="N1659" s="60"/>
      <c r="O1659" s="60"/>
      <c r="P1659" s="61"/>
      <c r="Q1659" s="60"/>
      <c r="R1659" s="60"/>
      <c r="S1659" s="60"/>
      <c r="T1659" s="61"/>
      <c r="U1659" s="61"/>
      <c r="V1659" s="61"/>
      <c r="W1659" s="61"/>
      <c r="X1659" s="59"/>
      <c r="Y1659" s="59"/>
      <c r="Z1659" s="59"/>
    </row>
    <row r="1660" spans="1:26" s="21" customFormat="1" ht="228">
      <c r="A1660" s="60">
        <v>1654</v>
      </c>
      <c r="B1660" s="60" t="s">
        <v>40</v>
      </c>
      <c r="C1660" s="60" t="s">
        <v>6083</v>
      </c>
      <c r="D1660" s="69" t="s">
        <v>28285</v>
      </c>
      <c r="E1660" s="60" t="s">
        <v>28285</v>
      </c>
      <c r="F1660" s="60" t="s">
        <v>1570</v>
      </c>
      <c r="G1660" s="60" t="s">
        <v>33979</v>
      </c>
      <c r="H1660" s="60" t="s">
        <v>28488</v>
      </c>
      <c r="I1660" s="60" t="s">
        <v>28417</v>
      </c>
      <c r="J1660" s="60" t="s">
        <v>28439</v>
      </c>
      <c r="K1660" s="60" t="s">
        <v>28922</v>
      </c>
      <c r="L1660" s="60"/>
      <c r="M1660" s="61"/>
      <c r="N1660" s="60"/>
      <c r="O1660" s="60"/>
      <c r="P1660" s="61"/>
      <c r="Q1660" s="60"/>
      <c r="R1660" s="60"/>
      <c r="S1660" s="60"/>
      <c r="T1660" s="61"/>
      <c r="U1660" s="61"/>
      <c r="V1660" s="61"/>
      <c r="W1660" s="61"/>
      <c r="X1660" s="59"/>
      <c r="Y1660" s="59"/>
      <c r="Z1660" s="59"/>
    </row>
    <row r="1661" spans="1:26" s="21" customFormat="1" ht="300">
      <c r="A1661" s="60">
        <v>1655</v>
      </c>
      <c r="B1661" s="60" t="s">
        <v>40</v>
      </c>
      <c r="C1661" s="60" t="s">
        <v>6083</v>
      </c>
      <c r="D1661" s="69" t="s">
        <v>28286</v>
      </c>
      <c r="E1661" s="60" t="s">
        <v>28356</v>
      </c>
      <c r="F1661" s="60" t="s">
        <v>1570</v>
      </c>
      <c r="G1661" s="60" t="s">
        <v>33980</v>
      </c>
      <c r="H1661" s="60" t="s">
        <v>28489</v>
      </c>
      <c r="I1661" s="60" t="s">
        <v>28418</v>
      </c>
      <c r="J1661" s="60" t="s">
        <v>15246</v>
      </c>
      <c r="K1661" s="60" t="s">
        <v>28923</v>
      </c>
      <c r="L1661" s="60"/>
      <c r="M1661" s="61"/>
      <c r="N1661" s="60"/>
      <c r="O1661" s="60"/>
      <c r="P1661" s="61"/>
      <c r="Q1661" s="60"/>
      <c r="R1661" s="60"/>
      <c r="S1661" s="60"/>
      <c r="T1661" s="61"/>
      <c r="U1661" s="61"/>
      <c r="V1661" s="61"/>
      <c r="W1661" s="61"/>
      <c r="X1661" s="59"/>
      <c r="Y1661" s="59"/>
      <c r="Z1661" s="59"/>
    </row>
    <row r="1662" spans="1:26" s="21" customFormat="1" ht="204">
      <c r="A1662" s="60">
        <v>1656</v>
      </c>
      <c r="B1662" s="60" t="s">
        <v>40</v>
      </c>
      <c r="C1662" s="60" t="s">
        <v>6083</v>
      </c>
      <c r="D1662" s="69" t="s">
        <v>28287</v>
      </c>
      <c r="E1662" s="60" t="s">
        <v>28357</v>
      </c>
      <c r="F1662" s="60" t="s">
        <v>1570</v>
      </c>
      <c r="G1662" s="60" t="s">
        <v>33981</v>
      </c>
      <c r="H1662" s="60" t="s">
        <v>28490</v>
      </c>
      <c r="I1662" s="60" t="s">
        <v>28419</v>
      </c>
      <c r="J1662" s="60"/>
      <c r="K1662" s="60" t="s">
        <v>28924</v>
      </c>
      <c r="L1662" s="60"/>
      <c r="M1662" s="61"/>
      <c r="N1662" s="60"/>
      <c r="O1662" s="60"/>
      <c r="P1662" s="61"/>
      <c r="Q1662" s="60"/>
      <c r="R1662" s="60"/>
      <c r="S1662" s="60"/>
      <c r="T1662" s="61"/>
      <c r="U1662" s="61"/>
      <c r="V1662" s="61"/>
      <c r="W1662" s="61"/>
      <c r="X1662" s="59"/>
      <c r="Y1662" s="59"/>
      <c r="Z1662" s="59"/>
    </row>
    <row r="1663" spans="1:26" s="21" customFormat="1" ht="24">
      <c r="A1663" s="60">
        <v>1657</v>
      </c>
      <c r="B1663" s="60" t="s">
        <v>40</v>
      </c>
      <c r="C1663" s="60" t="s">
        <v>6083</v>
      </c>
      <c r="D1663" s="69" t="s">
        <v>28288</v>
      </c>
      <c r="E1663" s="60" t="s">
        <v>28358</v>
      </c>
      <c r="F1663" s="60" t="s">
        <v>1570</v>
      </c>
      <c r="G1663" s="60" t="s">
        <v>33982</v>
      </c>
      <c r="H1663" s="60" t="s">
        <v>28491</v>
      </c>
      <c r="I1663" s="60" t="s">
        <v>28420</v>
      </c>
      <c r="J1663" s="60" t="s">
        <v>23608</v>
      </c>
      <c r="K1663" s="60" t="s">
        <v>28925</v>
      </c>
      <c r="L1663" s="60"/>
      <c r="M1663" s="61"/>
      <c r="N1663" s="60"/>
      <c r="O1663" s="60"/>
      <c r="P1663" s="61"/>
      <c r="Q1663" s="60"/>
      <c r="R1663" s="60"/>
      <c r="S1663" s="60"/>
      <c r="T1663" s="61"/>
      <c r="U1663" s="61"/>
      <c r="V1663" s="61"/>
      <c r="W1663" s="61"/>
      <c r="X1663" s="59"/>
      <c r="Y1663" s="59"/>
      <c r="Z1663" s="59"/>
    </row>
    <row r="1664" spans="1:26" s="21" customFormat="1" ht="108">
      <c r="A1664" s="60">
        <v>1658</v>
      </c>
      <c r="B1664" s="60" t="s">
        <v>40</v>
      </c>
      <c r="C1664" s="60" t="s">
        <v>6083</v>
      </c>
      <c r="D1664" s="69" t="s">
        <v>28289</v>
      </c>
      <c r="E1664" s="60" t="s">
        <v>28359</v>
      </c>
      <c r="F1664" s="60" t="s">
        <v>1570</v>
      </c>
      <c r="G1664" s="60" t="s">
        <v>33983</v>
      </c>
      <c r="H1664" s="60" t="s">
        <v>28492</v>
      </c>
      <c r="I1664" s="60" t="s">
        <v>28421</v>
      </c>
      <c r="J1664" s="60" t="s">
        <v>23608</v>
      </c>
      <c r="K1664" s="60" t="s">
        <v>28926</v>
      </c>
      <c r="L1664" s="60"/>
      <c r="M1664" s="61"/>
      <c r="N1664" s="60"/>
      <c r="O1664" s="60"/>
      <c r="P1664" s="61"/>
      <c r="Q1664" s="60"/>
      <c r="R1664" s="60"/>
      <c r="S1664" s="60"/>
      <c r="T1664" s="61"/>
      <c r="U1664" s="61"/>
      <c r="V1664" s="61"/>
      <c r="W1664" s="61"/>
      <c r="X1664" s="59"/>
      <c r="Y1664" s="59"/>
      <c r="Z1664" s="59"/>
    </row>
    <row r="1665" spans="1:26" s="21" customFormat="1" ht="84">
      <c r="A1665" s="60">
        <v>1659</v>
      </c>
      <c r="B1665" s="60" t="s">
        <v>40</v>
      </c>
      <c r="C1665" s="60" t="s">
        <v>6083</v>
      </c>
      <c r="D1665" s="69" t="s">
        <v>28290</v>
      </c>
      <c r="E1665" s="60" t="s">
        <v>28360</v>
      </c>
      <c r="F1665" s="60" t="s">
        <v>1570</v>
      </c>
      <c r="G1665" s="60" t="s">
        <v>33984</v>
      </c>
      <c r="H1665" s="60" t="s">
        <v>28493</v>
      </c>
      <c r="I1665" s="60" t="s">
        <v>28422</v>
      </c>
      <c r="J1665" s="60" t="s">
        <v>28439</v>
      </c>
      <c r="K1665" s="60" t="s">
        <v>28927</v>
      </c>
      <c r="L1665" s="60"/>
      <c r="M1665" s="61"/>
      <c r="N1665" s="60"/>
      <c r="O1665" s="60"/>
      <c r="P1665" s="61"/>
      <c r="Q1665" s="60"/>
      <c r="R1665" s="60"/>
      <c r="S1665" s="60"/>
      <c r="T1665" s="61"/>
      <c r="U1665" s="61"/>
      <c r="V1665" s="61"/>
      <c r="W1665" s="61"/>
      <c r="X1665" s="59"/>
      <c r="Y1665" s="59"/>
      <c r="Z1665" s="59"/>
    </row>
    <row r="1666" spans="1:26" s="21" customFormat="1" ht="24">
      <c r="A1666" s="60">
        <v>1660</v>
      </c>
      <c r="B1666" s="60" t="s">
        <v>40</v>
      </c>
      <c r="C1666" s="60" t="s">
        <v>6083</v>
      </c>
      <c r="D1666" s="69" t="s">
        <v>28291</v>
      </c>
      <c r="E1666" s="60" t="s">
        <v>28361</v>
      </c>
      <c r="F1666" s="60" t="s">
        <v>1570</v>
      </c>
      <c r="G1666" s="60" t="s">
        <v>33985</v>
      </c>
      <c r="H1666" s="60" t="s">
        <v>28494</v>
      </c>
      <c r="I1666" s="60" t="s">
        <v>28423</v>
      </c>
      <c r="J1666" s="60" t="s">
        <v>28439</v>
      </c>
      <c r="K1666" s="60" t="s">
        <v>67</v>
      </c>
      <c r="L1666" s="60"/>
      <c r="M1666" s="61"/>
      <c r="N1666" s="60"/>
      <c r="O1666" s="60"/>
      <c r="P1666" s="61"/>
      <c r="Q1666" s="60"/>
      <c r="R1666" s="60"/>
      <c r="S1666" s="60"/>
      <c r="T1666" s="61"/>
      <c r="U1666" s="61"/>
      <c r="V1666" s="61"/>
      <c r="W1666" s="61"/>
      <c r="X1666" s="59"/>
      <c r="Y1666" s="59"/>
      <c r="Z1666" s="59"/>
    </row>
    <row r="1667" spans="1:26" s="21" customFormat="1" ht="60">
      <c r="A1667" s="60">
        <v>1661</v>
      </c>
      <c r="B1667" s="60" t="s">
        <v>40</v>
      </c>
      <c r="C1667" s="60" t="s">
        <v>6083</v>
      </c>
      <c r="D1667" s="69" t="s">
        <v>28292</v>
      </c>
      <c r="E1667" s="60" t="s">
        <v>28362</v>
      </c>
      <c r="F1667" s="60" t="s">
        <v>1570</v>
      </c>
      <c r="G1667" s="60" t="s">
        <v>33986</v>
      </c>
      <c r="H1667" s="60" t="s">
        <v>28495</v>
      </c>
      <c r="I1667" s="60" t="s">
        <v>28424</v>
      </c>
      <c r="J1667" s="60" t="s">
        <v>15246</v>
      </c>
      <c r="K1667" s="60" t="s">
        <v>28928</v>
      </c>
      <c r="L1667" s="60"/>
      <c r="M1667" s="61"/>
      <c r="N1667" s="60"/>
      <c r="O1667" s="60"/>
      <c r="P1667" s="61"/>
      <c r="Q1667" s="60"/>
      <c r="R1667" s="60"/>
      <c r="S1667" s="60"/>
      <c r="T1667" s="61"/>
      <c r="U1667" s="61"/>
      <c r="V1667" s="61"/>
      <c r="W1667" s="61"/>
      <c r="X1667" s="59"/>
      <c r="Y1667" s="59"/>
      <c r="Z1667" s="59"/>
    </row>
    <row r="1668" spans="1:26" s="21" customFormat="1" ht="132">
      <c r="A1668" s="60">
        <v>1662</v>
      </c>
      <c r="B1668" s="60" t="s">
        <v>40</v>
      </c>
      <c r="C1668" s="60" t="s">
        <v>6083</v>
      </c>
      <c r="D1668" s="69" t="s">
        <v>28293</v>
      </c>
      <c r="E1668" s="60" t="s">
        <v>28293</v>
      </c>
      <c r="F1668" s="60" t="s">
        <v>1570</v>
      </c>
      <c r="G1668" s="60" t="s">
        <v>33987</v>
      </c>
      <c r="H1668" s="60" t="s">
        <v>28496</v>
      </c>
      <c r="I1668" s="60" t="s">
        <v>28425</v>
      </c>
      <c r="J1668" s="60" t="s">
        <v>23466</v>
      </c>
      <c r="K1668" s="60" t="s">
        <v>28929</v>
      </c>
      <c r="L1668" s="60"/>
      <c r="M1668" s="61"/>
      <c r="N1668" s="60"/>
      <c r="O1668" s="60"/>
      <c r="P1668" s="61"/>
      <c r="Q1668" s="60"/>
      <c r="R1668" s="60"/>
      <c r="S1668" s="60"/>
      <c r="T1668" s="61"/>
      <c r="U1668" s="61"/>
      <c r="V1668" s="61"/>
      <c r="W1668" s="61"/>
      <c r="X1668" s="59"/>
      <c r="Y1668" s="59"/>
      <c r="Z1668" s="59"/>
    </row>
    <row r="1669" spans="1:26" s="21" customFormat="1" ht="324">
      <c r="A1669" s="60">
        <v>1663</v>
      </c>
      <c r="B1669" s="60" t="s">
        <v>40</v>
      </c>
      <c r="C1669" s="60" t="s">
        <v>6083</v>
      </c>
      <c r="D1669" s="69" t="s">
        <v>28294</v>
      </c>
      <c r="E1669" s="60" t="s">
        <v>28363</v>
      </c>
      <c r="F1669" s="60" t="s">
        <v>1570</v>
      </c>
      <c r="G1669" s="60" t="s">
        <v>33988</v>
      </c>
      <c r="H1669" s="60" t="s">
        <v>28497</v>
      </c>
      <c r="I1669" s="60" t="s">
        <v>28426</v>
      </c>
      <c r="J1669" s="60" t="s">
        <v>23466</v>
      </c>
      <c r="K1669" s="60" t="s">
        <v>28930</v>
      </c>
      <c r="L1669" s="60"/>
      <c r="M1669" s="61"/>
      <c r="N1669" s="60"/>
      <c r="O1669" s="60"/>
      <c r="P1669" s="61"/>
      <c r="Q1669" s="60"/>
      <c r="R1669" s="60"/>
      <c r="S1669" s="60"/>
      <c r="T1669" s="61"/>
      <c r="U1669" s="61"/>
      <c r="V1669" s="61"/>
      <c r="W1669" s="61"/>
      <c r="X1669" s="59"/>
      <c r="Y1669" s="59"/>
      <c r="Z1669" s="59"/>
    </row>
    <row r="1670" spans="1:26" s="21" customFormat="1" ht="228">
      <c r="A1670" s="60">
        <v>1664</v>
      </c>
      <c r="B1670" s="60" t="s">
        <v>40</v>
      </c>
      <c r="C1670" s="60" t="s">
        <v>6083</v>
      </c>
      <c r="D1670" s="69" t="s">
        <v>28295</v>
      </c>
      <c r="E1670" s="60" t="s">
        <v>28364</v>
      </c>
      <c r="F1670" s="60" t="s">
        <v>1570</v>
      </c>
      <c r="G1670" s="60" t="s">
        <v>33989</v>
      </c>
      <c r="H1670" s="60" t="s">
        <v>28498</v>
      </c>
      <c r="I1670" s="60" t="s">
        <v>28427</v>
      </c>
      <c r="J1670" s="60" t="s">
        <v>28438</v>
      </c>
      <c r="K1670" s="60" t="s">
        <v>28931</v>
      </c>
      <c r="L1670" s="60"/>
      <c r="M1670" s="61"/>
      <c r="N1670" s="60"/>
      <c r="O1670" s="60"/>
      <c r="P1670" s="61"/>
      <c r="Q1670" s="60"/>
      <c r="R1670" s="60"/>
      <c r="S1670" s="60"/>
      <c r="T1670" s="61"/>
      <c r="U1670" s="61"/>
      <c r="V1670" s="61"/>
      <c r="W1670" s="61"/>
      <c r="X1670" s="59"/>
      <c r="Y1670" s="59"/>
      <c r="Z1670" s="59"/>
    </row>
    <row r="1671" spans="1:26" s="21" customFormat="1" ht="84">
      <c r="A1671" s="60">
        <v>1665</v>
      </c>
      <c r="B1671" s="60" t="s">
        <v>40</v>
      </c>
      <c r="C1671" s="60" t="s">
        <v>6083</v>
      </c>
      <c r="D1671" s="69" t="s">
        <v>28296</v>
      </c>
      <c r="E1671" s="60" t="s">
        <v>28365</v>
      </c>
      <c r="F1671" s="60" t="s">
        <v>1570</v>
      </c>
      <c r="G1671" s="60" t="s">
        <v>33990</v>
      </c>
      <c r="H1671" s="60" t="s">
        <v>28499</v>
      </c>
      <c r="I1671" s="60" t="s">
        <v>28428</v>
      </c>
      <c r="J1671" s="60"/>
      <c r="K1671" s="60" t="s">
        <v>28932</v>
      </c>
      <c r="L1671" s="60"/>
      <c r="M1671" s="61"/>
      <c r="N1671" s="60"/>
      <c r="O1671" s="60"/>
      <c r="P1671" s="61"/>
      <c r="Q1671" s="60"/>
      <c r="R1671" s="60"/>
      <c r="S1671" s="60"/>
      <c r="T1671" s="61"/>
      <c r="U1671" s="61"/>
      <c r="V1671" s="61"/>
      <c r="W1671" s="61"/>
      <c r="X1671" s="59"/>
      <c r="Y1671" s="59"/>
      <c r="Z1671" s="59"/>
    </row>
    <row r="1672" spans="1:26" s="21" customFormat="1" ht="48">
      <c r="A1672" s="60">
        <v>1666</v>
      </c>
      <c r="B1672" s="60" t="s">
        <v>40</v>
      </c>
      <c r="C1672" s="60" t="s">
        <v>6083</v>
      </c>
      <c r="D1672" s="69" t="s">
        <v>28297</v>
      </c>
      <c r="E1672" s="60" t="s">
        <v>28297</v>
      </c>
      <c r="F1672" s="60" t="s">
        <v>1570</v>
      </c>
      <c r="G1672" s="60" t="s">
        <v>15246</v>
      </c>
      <c r="H1672" s="60" t="s">
        <v>28500</v>
      </c>
      <c r="I1672" s="60" t="s">
        <v>28429</v>
      </c>
      <c r="J1672" s="60" t="s">
        <v>23466</v>
      </c>
      <c r="K1672" s="60" t="s">
        <v>28933</v>
      </c>
      <c r="L1672" s="60"/>
      <c r="M1672" s="61"/>
      <c r="N1672" s="60"/>
      <c r="O1672" s="60"/>
      <c r="P1672" s="61"/>
      <c r="Q1672" s="60"/>
      <c r="R1672" s="60"/>
      <c r="S1672" s="60"/>
      <c r="T1672" s="61"/>
      <c r="U1672" s="61"/>
      <c r="V1672" s="61"/>
      <c r="W1672" s="61"/>
      <c r="X1672" s="59"/>
      <c r="Y1672" s="59"/>
      <c r="Z1672" s="59"/>
    </row>
    <row r="1673" spans="1:26" s="21" customFormat="1" ht="72">
      <c r="A1673" s="60">
        <v>1667</v>
      </c>
      <c r="B1673" s="60" t="s">
        <v>40</v>
      </c>
      <c r="C1673" s="60" t="s">
        <v>6083</v>
      </c>
      <c r="D1673" s="69" t="s">
        <v>28298</v>
      </c>
      <c r="E1673" s="60" t="s">
        <v>28366</v>
      </c>
      <c r="F1673" s="60" t="s">
        <v>1570</v>
      </c>
      <c r="G1673" s="60" t="s">
        <v>33991</v>
      </c>
      <c r="H1673" s="60" t="s">
        <v>28501</v>
      </c>
      <c r="I1673" s="60" t="s">
        <v>28430</v>
      </c>
      <c r="J1673" s="60" t="s">
        <v>23466</v>
      </c>
      <c r="K1673" s="60" t="s">
        <v>28934</v>
      </c>
      <c r="L1673" s="60"/>
      <c r="M1673" s="61"/>
      <c r="N1673" s="60"/>
      <c r="O1673" s="60"/>
      <c r="P1673" s="61"/>
      <c r="Q1673" s="60"/>
      <c r="R1673" s="60"/>
      <c r="S1673" s="60"/>
      <c r="T1673" s="61"/>
      <c r="U1673" s="61"/>
      <c r="V1673" s="61"/>
      <c r="W1673" s="61"/>
      <c r="X1673" s="59"/>
      <c r="Y1673" s="59"/>
      <c r="Z1673" s="59"/>
    </row>
    <row r="1674" spans="1:26" s="21" customFormat="1" ht="108">
      <c r="A1674" s="60">
        <v>1668</v>
      </c>
      <c r="B1674" s="60" t="s">
        <v>40</v>
      </c>
      <c r="C1674" s="60" t="s">
        <v>6083</v>
      </c>
      <c r="D1674" s="69" t="s">
        <v>28299</v>
      </c>
      <c r="E1674" s="60" t="s">
        <v>28367</v>
      </c>
      <c r="F1674" s="60" t="s">
        <v>1570</v>
      </c>
      <c r="G1674" s="60" t="s">
        <v>33992</v>
      </c>
      <c r="H1674" s="60" t="s">
        <v>28502</v>
      </c>
      <c r="I1674" s="60" t="s">
        <v>28431</v>
      </c>
      <c r="J1674" s="60" t="s">
        <v>23466</v>
      </c>
      <c r="K1674" s="60" t="s">
        <v>28935</v>
      </c>
      <c r="L1674" s="60"/>
      <c r="M1674" s="61"/>
      <c r="N1674" s="60"/>
      <c r="O1674" s="60"/>
      <c r="P1674" s="61"/>
      <c r="Q1674" s="60"/>
      <c r="R1674" s="60"/>
      <c r="S1674" s="60"/>
      <c r="T1674" s="61"/>
      <c r="U1674" s="61"/>
      <c r="V1674" s="61"/>
      <c r="W1674" s="61"/>
      <c r="X1674" s="59"/>
      <c r="Y1674" s="59"/>
      <c r="Z1674" s="59"/>
    </row>
    <row r="1675" spans="1:26" s="21" customFormat="1" ht="144">
      <c r="A1675" s="60">
        <v>1669</v>
      </c>
      <c r="B1675" s="60" t="s">
        <v>40</v>
      </c>
      <c r="C1675" s="60" t="s">
        <v>6083</v>
      </c>
      <c r="D1675" s="69" t="s">
        <v>28300</v>
      </c>
      <c r="E1675" s="60" t="s">
        <v>28368</v>
      </c>
      <c r="F1675" s="60" t="s">
        <v>1570</v>
      </c>
      <c r="G1675" s="60" t="s">
        <v>33993</v>
      </c>
      <c r="H1675" s="60" t="s">
        <v>28503</v>
      </c>
      <c r="I1675" s="60" t="s">
        <v>28432</v>
      </c>
      <c r="J1675" s="60" t="s">
        <v>28438</v>
      </c>
      <c r="K1675" s="60" t="s">
        <v>28936</v>
      </c>
      <c r="L1675" s="60"/>
      <c r="M1675" s="61"/>
      <c r="N1675" s="60"/>
      <c r="O1675" s="60"/>
      <c r="P1675" s="61"/>
      <c r="Q1675" s="60"/>
      <c r="R1675" s="60"/>
      <c r="S1675" s="60"/>
      <c r="T1675" s="61"/>
      <c r="U1675" s="61"/>
      <c r="V1675" s="61"/>
      <c r="W1675" s="61"/>
      <c r="X1675" s="59"/>
      <c r="Y1675" s="59"/>
      <c r="Z1675" s="59"/>
    </row>
    <row r="1676" spans="1:26" s="21" customFormat="1" ht="72">
      <c r="A1676" s="60">
        <v>1670</v>
      </c>
      <c r="B1676" s="60" t="s">
        <v>40</v>
      </c>
      <c r="C1676" s="60" t="s">
        <v>6083</v>
      </c>
      <c r="D1676" s="69" t="s">
        <v>28301</v>
      </c>
      <c r="E1676" s="60" t="s">
        <v>28301</v>
      </c>
      <c r="F1676" s="60" t="s">
        <v>1570</v>
      </c>
      <c r="G1676" s="60" t="s">
        <v>15246</v>
      </c>
      <c r="H1676" s="60" t="s">
        <v>28504</v>
      </c>
      <c r="I1676" s="60" t="s">
        <v>28433</v>
      </c>
      <c r="J1676" s="60" t="s">
        <v>23466</v>
      </c>
      <c r="K1676" s="60" t="s">
        <v>28937</v>
      </c>
      <c r="L1676" s="60"/>
      <c r="M1676" s="61"/>
      <c r="N1676" s="60"/>
      <c r="O1676" s="60"/>
      <c r="P1676" s="61"/>
      <c r="Q1676" s="60"/>
      <c r="R1676" s="60"/>
      <c r="S1676" s="60"/>
      <c r="T1676" s="61"/>
      <c r="U1676" s="61"/>
      <c r="V1676" s="61"/>
      <c r="W1676" s="61"/>
      <c r="X1676" s="59"/>
      <c r="Y1676" s="59"/>
      <c r="Z1676" s="59"/>
    </row>
    <row r="1677" spans="1:26" s="21" customFormat="1" ht="72">
      <c r="A1677" s="60">
        <v>1671</v>
      </c>
      <c r="B1677" s="60" t="s">
        <v>40</v>
      </c>
      <c r="C1677" s="60" t="s">
        <v>6083</v>
      </c>
      <c r="D1677" s="69" t="s">
        <v>28302</v>
      </c>
      <c r="E1677" s="60" t="s">
        <v>28302</v>
      </c>
      <c r="F1677" s="60" t="s">
        <v>1570</v>
      </c>
      <c r="G1677" s="60" t="s">
        <v>15246</v>
      </c>
      <c r="H1677" s="60" t="s">
        <v>28505</v>
      </c>
      <c r="I1677" s="60" t="s">
        <v>28434</v>
      </c>
      <c r="J1677" s="60" t="s">
        <v>23466</v>
      </c>
      <c r="K1677" s="60" t="s">
        <v>28937</v>
      </c>
      <c r="L1677" s="60"/>
      <c r="M1677" s="61"/>
      <c r="N1677" s="60"/>
      <c r="O1677" s="60"/>
      <c r="P1677" s="61"/>
      <c r="Q1677" s="60"/>
      <c r="R1677" s="60"/>
      <c r="S1677" s="60"/>
      <c r="T1677" s="61"/>
      <c r="U1677" s="61"/>
      <c r="V1677" s="61"/>
      <c r="W1677" s="61"/>
      <c r="X1677" s="59"/>
      <c r="Y1677" s="59"/>
      <c r="Z1677" s="59"/>
    </row>
    <row r="1678" spans="1:26" s="21" customFormat="1" ht="36">
      <c r="A1678" s="60">
        <v>1672</v>
      </c>
      <c r="B1678" s="60" t="s">
        <v>40</v>
      </c>
      <c r="C1678" s="60" t="s">
        <v>6083</v>
      </c>
      <c r="D1678" s="69" t="s">
        <v>28303</v>
      </c>
      <c r="E1678" s="60" t="s">
        <v>28303</v>
      </c>
      <c r="F1678" s="60" t="s">
        <v>1570</v>
      </c>
      <c r="G1678" s="60"/>
      <c r="H1678" s="60">
        <v>3216513960</v>
      </c>
      <c r="I1678" s="60" t="s">
        <v>28435</v>
      </c>
      <c r="J1678" s="60" t="s">
        <v>6752</v>
      </c>
      <c r="K1678" s="60" t="s">
        <v>28938</v>
      </c>
      <c r="L1678" s="60"/>
      <c r="M1678" s="61"/>
      <c r="N1678" s="60"/>
      <c r="O1678" s="60"/>
      <c r="P1678" s="61"/>
      <c r="Q1678" s="60"/>
      <c r="R1678" s="60"/>
      <c r="S1678" s="60"/>
      <c r="T1678" s="61"/>
      <c r="U1678" s="61"/>
      <c r="V1678" s="61"/>
      <c r="W1678" s="61"/>
      <c r="X1678" s="59"/>
      <c r="Y1678" s="59"/>
      <c r="Z1678" s="59"/>
    </row>
    <row r="1679" spans="1:26" s="21" customFormat="1" ht="36">
      <c r="A1679" s="60">
        <v>1673</v>
      </c>
      <c r="B1679" s="60" t="s">
        <v>40</v>
      </c>
      <c r="C1679" s="60" t="s">
        <v>6083</v>
      </c>
      <c r="D1679" s="69" t="s">
        <v>28304</v>
      </c>
      <c r="E1679" s="60" t="s">
        <v>28304</v>
      </c>
      <c r="F1679" s="60" t="s">
        <v>1570</v>
      </c>
      <c r="G1679" s="60"/>
      <c r="H1679" s="60">
        <v>3215217546</v>
      </c>
      <c r="I1679" s="60"/>
      <c r="J1679" s="60" t="s">
        <v>28443</v>
      </c>
      <c r="K1679" s="60" t="s">
        <v>28939</v>
      </c>
      <c r="L1679" s="60"/>
      <c r="M1679" s="61"/>
      <c r="N1679" s="60"/>
      <c r="O1679" s="60"/>
      <c r="P1679" s="61"/>
      <c r="Q1679" s="60"/>
      <c r="R1679" s="60"/>
      <c r="S1679" s="60"/>
      <c r="T1679" s="61"/>
      <c r="U1679" s="61"/>
      <c r="V1679" s="61"/>
      <c r="W1679" s="61"/>
      <c r="X1679" s="59"/>
      <c r="Y1679" s="59"/>
      <c r="Z1679" s="59"/>
    </row>
    <row r="1680" spans="1:26" s="21" customFormat="1" ht="48">
      <c r="A1680" s="60">
        <v>1674</v>
      </c>
      <c r="B1680" s="60" t="s">
        <v>40</v>
      </c>
      <c r="C1680" s="60" t="s">
        <v>6083</v>
      </c>
      <c r="D1680" s="69" t="s">
        <v>28305</v>
      </c>
      <c r="E1680" s="60" t="s">
        <v>28305</v>
      </c>
      <c r="F1680" s="60" t="s">
        <v>28307</v>
      </c>
      <c r="G1680" s="60" t="s">
        <v>33994</v>
      </c>
      <c r="H1680" s="60">
        <v>3008731515</v>
      </c>
      <c r="I1680" s="60" t="s">
        <v>28436</v>
      </c>
      <c r="J1680" s="60" t="s">
        <v>6752</v>
      </c>
      <c r="K1680" s="60" t="s">
        <v>28940</v>
      </c>
      <c r="L1680" s="60"/>
      <c r="M1680" s="61"/>
      <c r="N1680" s="60"/>
      <c r="O1680" s="60"/>
      <c r="P1680" s="61"/>
      <c r="Q1680" s="60"/>
      <c r="R1680" s="60"/>
      <c r="S1680" s="60"/>
      <c r="T1680" s="61"/>
      <c r="U1680" s="61"/>
      <c r="V1680" s="61"/>
      <c r="W1680" s="61"/>
      <c r="X1680" s="59"/>
      <c r="Y1680" s="59"/>
      <c r="Z1680" s="59"/>
    </row>
    <row r="1681" spans="1:26" s="21" customFormat="1" ht="24">
      <c r="A1681" s="60">
        <v>1675</v>
      </c>
      <c r="B1681" s="60" t="s">
        <v>40</v>
      </c>
      <c r="C1681" s="60" t="s">
        <v>6083</v>
      </c>
      <c r="D1681" s="69" t="s">
        <v>28306</v>
      </c>
      <c r="E1681" s="60" t="s">
        <v>28306</v>
      </c>
      <c r="F1681" s="60"/>
      <c r="G1681" s="60" t="s">
        <v>33995</v>
      </c>
      <c r="H1681" s="60">
        <v>3125966708</v>
      </c>
      <c r="I1681" s="60" t="s">
        <v>28437</v>
      </c>
      <c r="J1681" s="60"/>
      <c r="K1681" s="60" t="s">
        <v>28941</v>
      </c>
      <c r="L1681" s="60"/>
      <c r="M1681" s="61"/>
      <c r="N1681" s="60"/>
      <c r="O1681" s="60"/>
      <c r="P1681" s="61"/>
      <c r="Q1681" s="60"/>
      <c r="R1681" s="60"/>
      <c r="S1681" s="60"/>
      <c r="T1681" s="61"/>
      <c r="U1681" s="61"/>
      <c r="V1681" s="61"/>
      <c r="W1681" s="61"/>
      <c r="X1681" s="59"/>
      <c r="Y1681" s="59"/>
      <c r="Z1681" s="59"/>
    </row>
    <row r="1682" spans="1:26" s="21" customFormat="1" ht="24">
      <c r="A1682" s="60">
        <v>1676</v>
      </c>
      <c r="B1682" s="60" t="s">
        <v>40</v>
      </c>
      <c r="C1682" s="60" t="s">
        <v>27493</v>
      </c>
      <c r="D1682" s="69" t="s">
        <v>28961</v>
      </c>
      <c r="E1682" s="60" t="s">
        <v>28961</v>
      </c>
      <c r="F1682" s="60" t="s">
        <v>28024</v>
      </c>
      <c r="G1682" s="60">
        <v>16072273</v>
      </c>
      <c r="H1682" s="60">
        <v>3136137043</v>
      </c>
      <c r="I1682" s="60" t="s">
        <v>29085</v>
      </c>
      <c r="J1682" s="60" t="s">
        <v>6740</v>
      </c>
      <c r="K1682" s="60" t="s">
        <v>5308</v>
      </c>
      <c r="L1682" s="60"/>
      <c r="M1682" s="61"/>
      <c r="N1682" s="60"/>
      <c r="O1682" s="60"/>
      <c r="P1682" s="61">
        <v>220</v>
      </c>
      <c r="Q1682" s="60" t="s">
        <v>4216</v>
      </c>
      <c r="R1682" s="60"/>
      <c r="S1682" s="60"/>
      <c r="T1682" s="61"/>
      <c r="U1682" s="61"/>
      <c r="V1682" s="61"/>
      <c r="W1682" s="61"/>
      <c r="X1682" s="59"/>
      <c r="Y1682" s="59"/>
      <c r="Z1682" s="59"/>
    </row>
    <row r="1683" spans="1:26" s="21" customFormat="1" ht="24">
      <c r="A1683" s="60">
        <v>1677</v>
      </c>
      <c r="B1683" s="60" t="s">
        <v>40</v>
      </c>
      <c r="C1683" s="60" t="s">
        <v>27493</v>
      </c>
      <c r="D1683" s="69" t="s">
        <v>28962</v>
      </c>
      <c r="E1683" s="60" t="s">
        <v>28962</v>
      </c>
      <c r="F1683" s="60" t="s">
        <v>28024</v>
      </c>
      <c r="G1683" s="60">
        <v>1054546063</v>
      </c>
      <c r="H1683" s="60">
        <v>3172890376</v>
      </c>
      <c r="I1683" s="60" t="s">
        <v>29086</v>
      </c>
      <c r="J1683" s="60" t="s">
        <v>13808</v>
      </c>
      <c r="K1683" s="60" t="s">
        <v>5308</v>
      </c>
      <c r="L1683" s="60" t="s">
        <v>29187</v>
      </c>
      <c r="M1683" s="61"/>
      <c r="N1683" s="60" t="s">
        <v>5299</v>
      </c>
      <c r="O1683" s="60" t="s">
        <v>29240</v>
      </c>
      <c r="P1683" s="61">
        <v>30</v>
      </c>
      <c r="Q1683" s="60" t="s">
        <v>4216</v>
      </c>
      <c r="R1683" s="60"/>
      <c r="S1683" s="60"/>
      <c r="T1683" s="61"/>
      <c r="U1683" s="61"/>
      <c r="V1683" s="61"/>
      <c r="W1683" s="61"/>
      <c r="X1683" s="59"/>
      <c r="Y1683" s="59"/>
      <c r="Z1683" s="59"/>
    </row>
    <row r="1684" spans="1:26" s="21" customFormat="1" ht="24">
      <c r="A1684" s="60">
        <v>1678</v>
      </c>
      <c r="B1684" s="60" t="s">
        <v>40</v>
      </c>
      <c r="C1684" s="60" t="s">
        <v>27493</v>
      </c>
      <c r="D1684" s="69" t="s">
        <v>28961</v>
      </c>
      <c r="E1684" s="60" t="s">
        <v>28961</v>
      </c>
      <c r="F1684" s="60" t="s">
        <v>28024</v>
      </c>
      <c r="G1684" s="60">
        <v>16072273</v>
      </c>
      <c r="H1684" s="60">
        <v>3136137043</v>
      </c>
      <c r="I1684" s="60" t="s">
        <v>29087</v>
      </c>
      <c r="J1684" s="60" t="s">
        <v>6740</v>
      </c>
      <c r="K1684" s="60" t="s">
        <v>5308</v>
      </c>
      <c r="L1684" s="60" t="s">
        <v>1215</v>
      </c>
      <c r="M1684" s="61"/>
      <c r="N1684" s="60" t="s">
        <v>5299</v>
      </c>
      <c r="O1684" s="60" t="s">
        <v>29240</v>
      </c>
      <c r="P1684" s="61">
        <v>9000</v>
      </c>
      <c r="Q1684" s="60" t="s">
        <v>4216</v>
      </c>
      <c r="R1684" s="60"/>
      <c r="S1684" s="60"/>
      <c r="T1684" s="61"/>
      <c r="U1684" s="61"/>
      <c r="V1684" s="61"/>
      <c r="W1684" s="61"/>
      <c r="X1684" s="59"/>
      <c r="Y1684" s="59"/>
      <c r="Z1684" s="59"/>
    </row>
    <row r="1685" spans="1:26" s="21" customFormat="1" ht="84">
      <c r="A1685" s="60">
        <v>1679</v>
      </c>
      <c r="B1685" s="60" t="s">
        <v>40</v>
      </c>
      <c r="C1685" s="60" t="s">
        <v>27493</v>
      </c>
      <c r="D1685" s="69" t="s">
        <v>28963</v>
      </c>
      <c r="E1685" s="60" t="s">
        <v>28963</v>
      </c>
      <c r="F1685" s="60" t="s">
        <v>28024</v>
      </c>
      <c r="G1685" s="60">
        <v>24716052</v>
      </c>
      <c r="H1685" s="60">
        <v>3158374282</v>
      </c>
      <c r="I1685" s="60" t="s">
        <v>29088</v>
      </c>
      <c r="J1685" s="60" t="s">
        <v>6740</v>
      </c>
      <c r="K1685" s="60" t="s">
        <v>5308</v>
      </c>
      <c r="L1685" s="60"/>
      <c r="M1685" s="61"/>
      <c r="N1685" s="60"/>
      <c r="O1685" s="60" t="s">
        <v>29242</v>
      </c>
      <c r="P1685" s="61">
        <v>40</v>
      </c>
      <c r="Q1685" s="60" t="s">
        <v>4216</v>
      </c>
      <c r="R1685" s="60"/>
      <c r="S1685" s="60"/>
      <c r="T1685" s="61"/>
      <c r="U1685" s="61"/>
      <c r="V1685" s="61"/>
      <c r="W1685" s="61"/>
      <c r="X1685" s="59"/>
      <c r="Y1685" s="59"/>
      <c r="Z1685" s="59"/>
    </row>
    <row r="1686" spans="1:26" s="21" customFormat="1" ht="24">
      <c r="A1686" s="60">
        <v>1680</v>
      </c>
      <c r="B1686" s="60" t="s">
        <v>40</v>
      </c>
      <c r="C1686" s="60" t="s">
        <v>27493</v>
      </c>
      <c r="D1686" s="69" t="s">
        <v>28964</v>
      </c>
      <c r="E1686" s="60" t="s">
        <v>28964</v>
      </c>
      <c r="F1686" s="60" t="s">
        <v>28024</v>
      </c>
      <c r="G1686" s="60">
        <v>75076457</v>
      </c>
      <c r="H1686" s="60">
        <v>3206954003</v>
      </c>
      <c r="I1686" s="60" t="s">
        <v>29089</v>
      </c>
      <c r="J1686" s="60" t="s">
        <v>6740</v>
      </c>
      <c r="K1686" s="60" t="s">
        <v>5308</v>
      </c>
      <c r="L1686" s="60"/>
      <c r="M1686" s="61"/>
      <c r="N1686" s="60" t="s">
        <v>5299</v>
      </c>
      <c r="O1686" s="60" t="s">
        <v>29240</v>
      </c>
      <c r="P1686" s="61"/>
      <c r="Q1686" s="60" t="s">
        <v>4216</v>
      </c>
      <c r="R1686" s="60"/>
      <c r="S1686" s="60"/>
      <c r="T1686" s="61"/>
      <c r="U1686" s="61"/>
      <c r="V1686" s="61"/>
      <c r="W1686" s="61"/>
      <c r="X1686" s="59"/>
      <c r="Y1686" s="59"/>
      <c r="Z1686" s="59"/>
    </row>
    <row r="1687" spans="1:26" s="21" customFormat="1" ht="24">
      <c r="A1687" s="60">
        <v>1681</v>
      </c>
      <c r="B1687" s="60" t="s">
        <v>40</v>
      </c>
      <c r="C1687" s="60" t="s">
        <v>27493</v>
      </c>
      <c r="D1687" s="69" t="s">
        <v>28965</v>
      </c>
      <c r="E1687" s="60" t="s">
        <v>28965</v>
      </c>
      <c r="F1687" s="60" t="s">
        <v>28024</v>
      </c>
      <c r="G1687" s="60">
        <v>10174889</v>
      </c>
      <c r="H1687" s="60">
        <v>3182328424</v>
      </c>
      <c r="I1687" s="60" t="s">
        <v>29090</v>
      </c>
      <c r="J1687" s="60" t="s">
        <v>13808</v>
      </c>
      <c r="K1687" s="60" t="s">
        <v>5308</v>
      </c>
      <c r="L1687" s="60" t="s">
        <v>29188</v>
      </c>
      <c r="M1687" s="61"/>
      <c r="N1687" s="60" t="s">
        <v>5299</v>
      </c>
      <c r="O1687" s="60" t="s">
        <v>29240</v>
      </c>
      <c r="P1687" s="61">
        <v>70</v>
      </c>
      <c r="Q1687" s="60" t="s">
        <v>4216</v>
      </c>
      <c r="R1687" s="60"/>
      <c r="S1687" s="60"/>
      <c r="T1687" s="61"/>
      <c r="U1687" s="61"/>
      <c r="V1687" s="61"/>
      <c r="W1687" s="61"/>
      <c r="X1687" s="59"/>
      <c r="Y1687" s="59"/>
      <c r="Z1687" s="59"/>
    </row>
    <row r="1688" spans="1:26" s="21" customFormat="1" ht="24">
      <c r="A1688" s="60">
        <v>1682</v>
      </c>
      <c r="B1688" s="60" t="s">
        <v>40</v>
      </c>
      <c r="C1688" s="60" t="s">
        <v>27493</v>
      </c>
      <c r="D1688" s="69" t="s">
        <v>28966</v>
      </c>
      <c r="E1688" s="60" t="s">
        <v>28966</v>
      </c>
      <c r="F1688" s="60" t="s">
        <v>28024</v>
      </c>
      <c r="G1688" s="60">
        <v>10271455</v>
      </c>
      <c r="H1688" s="60" t="s">
        <v>29070</v>
      </c>
      <c r="I1688" s="60" t="s">
        <v>29091</v>
      </c>
      <c r="J1688" s="60" t="s">
        <v>6740</v>
      </c>
      <c r="K1688" s="60" t="s">
        <v>4506</v>
      </c>
      <c r="L1688" s="60" t="s">
        <v>257</v>
      </c>
      <c r="M1688" s="61"/>
      <c r="N1688" s="60" t="s">
        <v>5299</v>
      </c>
      <c r="O1688" s="60" t="s">
        <v>29240</v>
      </c>
      <c r="P1688" s="61">
        <v>1000</v>
      </c>
      <c r="Q1688" s="60" t="s">
        <v>925</v>
      </c>
      <c r="R1688" s="60" t="s">
        <v>5310</v>
      </c>
      <c r="S1688" s="60"/>
      <c r="T1688" s="61"/>
      <c r="U1688" s="61" t="s">
        <v>5299</v>
      </c>
      <c r="V1688" s="61" t="s">
        <v>29240</v>
      </c>
      <c r="W1688" s="61"/>
      <c r="X1688" s="59"/>
      <c r="Y1688" s="59"/>
      <c r="Z1688" s="59"/>
    </row>
    <row r="1689" spans="1:26" s="21" customFormat="1" ht="84">
      <c r="A1689" s="60">
        <v>1683</v>
      </c>
      <c r="B1689" s="60" t="s">
        <v>40</v>
      </c>
      <c r="C1689" s="60" t="s">
        <v>27493</v>
      </c>
      <c r="D1689" s="69" t="s">
        <v>28967</v>
      </c>
      <c r="E1689" s="60" t="s">
        <v>28967</v>
      </c>
      <c r="F1689" s="60" t="s">
        <v>28024</v>
      </c>
      <c r="G1689" s="60">
        <v>16137590</v>
      </c>
      <c r="H1689" s="60">
        <v>3007940954</v>
      </c>
      <c r="I1689" s="60" t="s">
        <v>29092</v>
      </c>
      <c r="J1689" s="60" t="s">
        <v>6740</v>
      </c>
      <c r="K1689" s="60" t="s">
        <v>4506</v>
      </c>
      <c r="L1689" s="60"/>
      <c r="M1689" s="61"/>
      <c r="N1689" s="60" t="s">
        <v>5299</v>
      </c>
      <c r="O1689" s="60" t="s">
        <v>29242</v>
      </c>
      <c r="P1689" s="61">
        <v>10000</v>
      </c>
      <c r="Q1689" s="60" t="s">
        <v>925</v>
      </c>
      <c r="R1689" s="60"/>
      <c r="S1689" s="60"/>
      <c r="T1689" s="61"/>
      <c r="U1689" s="61"/>
      <c r="V1689" s="61"/>
      <c r="W1689" s="61"/>
      <c r="X1689" s="59"/>
      <c r="Y1689" s="59"/>
      <c r="Z1689" s="59"/>
    </row>
    <row r="1690" spans="1:26" s="21" customFormat="1" ht="96">
      <c r="A1690" s="60">
        <v>1684</v>
      </c>
      <c r="B1690" s="60" t="s">
        <v>40</v>
      </c>
      <c r="C1690" s="60" t="s">
        <v>27493</v>
      </c>
      <c r="D1690" s="69" t="s">
        <v>28968</v>
      </c>
      <c r="E1690" s="60" t="s">
        <v>28968</v>
      </c>
      <c r="F1690" s="60" t="s">
        <v>28024</v>
      </c>
      <c r="G1690" s="60">
        <v>901178198</v>
      </c>
      <c r="H1690" s="60">
        <v>3102411052</v>
      </c>
      <c r="I1690" s="60" t="s">
        <v>5311</v>
      </c>
      <c r="J1690" s="60" t="s">
        <v>6740</v>
      </c>
      <c r="K1690" s="60" t="s">
        <v>4506</v>
      </c>
      <c r="L1690" s="60" t="s">
        <v>29189</v>
      </c>
      <c r="M1690" s="61"/>
      <c r="N1690" s="60" t="s">
        <v>5299</v>
      </c>
      <c r="O1690" s="60" t="s">
        <v>29243</v>
      </c>
      <c r="P1690" s="61">
        <v>5000</v>
      </c>
      <c r="Q1690" s="60" t="s">
        <v>925</v>
      </c>
      <c r="R1690" s="60" t="s">
        <v>2802</v>
      </c>
      <c r="S1690" s="60" t="s">
        <v>5314</v>
      </c>
      <c r="T1690" s="61"/>
      <c r="U1690" s="61" t="s">
        <v>5299</v>
      </c>
      <c r="V1690" s="61" t="s">
        <v>29243</v>
      </c>
      <c r="W1690" s="61"/>
      <c r="X1690" s="59"/>
      <c r="Y1690" s="59"/>
      <c r="Z1690" s="59"/>
    </row>
    <row r="1691" spans="1:26" s="21" customFormat="1" ht="84">
      <c r="A1691" s="60">
        <v>1685</v>
      </c>
      <c r="B1691" s="60" t="s">
        <v>40</v>
      </c>
      <c r="C1691" s="60" t="s">
        <v>27493</v>
      </c>
      <c r="D1691" s="69" t="s">
        <v>28942</v>
      </c>
      <c r="E1691" s="60" t="s">
        <v>5315</v>
      </c>
      <c r="F1691" s="60" t="s">
        <v>5302</v>
      </c>
      <c r="G1691" s="60">
        <v>8268284</v>
      </c>
      <c r="H1691" s="60">
        <v>8592696</v>
      </c>
      <c r="I1691" s="60" t="s">
        <v>29172</v>
      </c>
      <c r="J1691" s="60" t="s">
        <v>5310</v>
      </c>
      <c r="K1691" s="60" t="s">
        <v>357</v>
      </c>
      <c r="L1691" s="60" t="s">
        <v>5317</v>
      </c>
      <c r="M1691" s="61"/>
      <c r="N1691" s="60" t="s">
        <v>5299</v>
      </c>
      <c r="O1691" s="60" t="s">
        <v>29242</v>
      </c>
      <c r="P1691" s="61">
        <v>90000</v>
      </c>
      <c r="Q1691" s="60" t="s">
        <v>4593</v>
      </c>
      <c r="R1691" s="60" t="s">
        <v>3854</v>
      </c>
      <c r="S1691" s="60"/>
      <c r="T1691" s="61"/>
      <c r="U1691" s="61"/>
      <c r="V1691" s="61"/>
      <c r="W1691" s="61"/>
      <c r="X1691" s="59"/>
      <c r="Y1691" s="59"/>
      <c r="Z1691" s="59"/>
    </row>
    <row r="1692" spans="1:26" s="21" customFormat="1" ht="36">
      <c r="A1692" s="60">
        <v>1686</v>
      </c>
      <c r="B1692" s="60" t="s">
        <v>40</v>
      </c>
      <c r="C1692" s="60" t="s">
        <v>27493</v>
      </c>
      <c r="D1692" s="69" t="s">
        <v>20158</v>
      </c>
      <c r="E1692" s="60" t="s">
        <v>5319</v>
      </c>
      <c r="F1692" s="60" t="s">
        <v>5302</v>
      </c>
      <c r="G1692" s="60" t="s">
        <v>29069</v>
      </c>
      <c r="H1692" s="60">
        <v>3216409004</v>
      </c>
      <c r="I1692" s="60" t="s">
        <v>5320</v>
      </c>
      <c r="J1692" s="60"/>
      <c r="K1692" s="60" t="s">
        <v>5321</v>
      </c>
      <c r="L1692" s="60" t="s">
        <v>5322</v>
      </c>
      <c r="M1692" s="61"/>
      <c r="N1692" s="60" t="s">
        <v>5299</v>
      </c>
      <c r="O1692" s="60" t="s">
        <v>29240</v>
      </c>
      <c r="P1692" s="61">
        <v>8000</v>
      </c>
      <c r="Q1692" s="60" t="s">
        <v>925</v>
      </c>
      <c r="R1692" s="60"/>
      <c r="S1692" s="60"/>
      <c r="T1692" s="61"/>
      <c r="U1692" s="61"/>
      <c r="V1692" s="61"/>
      <c r="W1692" s="61"/>
      <c r="X1692" s="59"/>
      <c r="Y1692" s="59"/>
      <c r="Z1692" s="59"/>
    </row>
    <row r="1693" spans="1:26" s="21" customFormat="1" ht="24">
      <c r="A1693" s="60">
        <v>1687</v>
      </c>
      <c r="B1693" s="60" t="s">
        <v>40</v>
      </c>
      <c r="C1693" s="60" t="s">
        <v>27493</v>
      </c>
      <c r="D1693" s="69" t="s">
        <v>28969</v>
      </c>
      <c r="E1693" s="60" t="s">
        <v>28969</v>
      </c>
      <c r="F1693" s="60" t="s">
        <v>28024</v>
      </c>
      <c r="G1693" s="60">
        <v>16137590</v>
      </c>
      <c r="H1693" s="60">
        <v>3007940954</v>
      </c>
      <c r="I1693" s="60" t="s">
        <v>29092</v>
      </c>
      <c r="J1693" s="60" t="s">
        <v>6740</v>
      </c>
      <c r="K1693" s="60" t="s">
        <v>2690</v>
      </c>
      <c r="L1693" s="60"/>
      <c r="M1693" s="61"/>
      <c r="N1693" s="60" t="s">
        <v>5299</v>
      </c>
      <c r="O1693" s="60" t="s">
        <v>29240</v>
      </c>
      <c r="P1693" s="61">
        <v>100000</v>
      </c>
      <c r="Q1693" s="60" t="s">
        <v>925</v>
      </c>
      <c r="R1693" s="60" t="s">
        <v>3879</v>
      </c>
      <c r="S1693" s="60"/>
      <c r="T1693" s="61"/>
      <c r="U1693" s="61" t="s">
        <v>5299</v>
      </c>
      <c r="V1693" s="61" t="s">
        <v>29240</v>
      </c>
      <c r="W1693" s="61"/>
      <c r="X1693" s="59"/>
      <c r="Y1693" s="59"/>
      <c r="Z1693" s="59"/>
    </row>
    <row r="1694" spans="1:26" s="21" customFormat="1" ht="24">
      <c r="A1694" s="60">
        <v>1688</v>
      </c>
      <c r="B1694" s="60" t="s">
        <v>40</v>
      </c>
      <c r="C1694" s="60" t="s">
        <v>27493</v>
      </c>
      <c r="D1694" s="69" t="s">
        <v>28970</v>
      </c>
      <c r="E1694" s="60" t="s">
        <v>28970</v>
      </c>
      <c r="F1694" s="60" t="s">
        <v>28024</v>
      </c>
      <c r="G1694" s="60">
        <v>16137590</v>
      </c>
      <c r="H1694" s="60">
        <v>3007940954</v>
      </c>
      <c r="I1694" s="60" t="s">
        <v>29093</v>
      </c>
      <c r="J1694" s="60" t="s">
        <v>6740</v>
      </c>
      <c r="K1694" s="60" t="s">
        <v>5325</v>
      </c>
      <c r="L1694" s="60" t="s">
        <v>5325</v>
      </c>
      <c r="M1694" s="61"/>
      <c r="N1694" s="60" t="s">
        <v>5299</v>
      </c>
      <c r="O1694" s="60" t="s">
        <v>29240</v>
      </c>
      <c r="P1694" s="61">
        <v>1200</v>
      </c>
      <c r="Q1694" s="60" t="s">
        <v>925</v>
      </c>
      <c r="R1694" s="60" t="s">
        <v>4506</v>
      </c>
      <c r="S1694" s="60" t="s">
        <v>5325</v>
      </c>
      <c r="T1694" s="61"/>
      <c r="U1694" s="61" t="s">
        <v>5299</v>
      </c>
      <c r="V1694" s="61" t="s">
        <v>29240</v>
      </c>
      <c r="W1694" s="61"/>
      <c r="X1694" s="59"/>
      <c r="Y1694" s="59"/>
      <c r="Z1694" s="59"/>
    </row>
    <row r="1695" spans="1:26" s="21" customFormat="1" ht="24">
      <c r="A1695" s="60">
        <v>1689</v>
      </c>
      <c r="B1695" s="60" t="s">
        <v>40</v>
      </c>
      <c r="C1695" s="60" t="s">
        <v>27493</v>
      </c>
      <c r="D1695" s="69" t="s">
        <v>28971</v>
      </c>
      <c r="E1695" s="60" t="s">
        <v>28971</v>
      </c>
      <c r="F1695" s="60" t="s">
        <v>28024</v>
      </c>
      <c r="G1695" s="60">
        <v>24737353</v>
      </c>
      <c r="H1695" s="60">
        <v>3137638097</v>
      </c>
      <c r="I1695" s="60" t="s">
        <v>29094</v>
      </c>
      <c r="J1695" s="60" t="s">
        <v>29173</v>
      </c>
      <c r="K1695" s="60" t="s">
        <v>2802</v>
      </c>
      <c r="L1695" s="60" t="s">
        <v>4672</v>
      </c>
      <c r="M1695" s="61"/>
      <c r="N1695" s="60" t="s">
        <v>4328</v>
      </c>
      <c r="O1695" s="60" t="s">
        <v>29244</v>
      </c>
      <c r="P1695" s="61">
        <v>4</v>
      </c>
      <c r="Q1695" s="60" t="s">
        <v>5326</v>
      </c>
      <c r="R1695" s="60" t="s">
        <v>2682</v>
      </c>
      <c r="S1695" s="60" t="s">
        <v>4103</v>
      </c>
      <c r="T1695" s="61"/>
      <c r="U1695" s="61" t="s">
        <v>4303</v>
      </c>
      <c r="V1695" s="61" t="s">
        <v>29244</v>
      </c>
      <c r="W1695" s="61"/>
      <c r="X1695" s="59"/>
      <c r="Y1695" s="59"/>
      <c r="Z1695" s="59"/>
    </row>
    <row r="1696" spans="1:26" s="21" customFormat="1" ht="84">
      <c r="A1696" s="60">
        <v>1690</v>
      </c>
      <c r="B1696" s="60" t="s">
        <v>40</v>
      </c>
      <c r="C1696" s="60" t="s">
        <v>27493</v>
      </c>
      <c r="D1696" s="69" t="s">
        <v>20159</v>
      </c>
      <c r="E1696" s="60" t="s">
        <v>5327</v>
      </c>
      <c r="F1696" s="60" t="s">
        <v>5302</v>
      </c>
      <c r="G1696" s="60">
        <v>1054551545</v>
      </c>
      <c r="H1696" s="60">
        <v>3148792010</v>
      </c>
      <c r="I1696" s="60" t="s">
        <v>5328</v>
      </c>
      <c r="J1696" s="60" t="s">
        <v>5323</v>
      </c>
      <c r="K1696" s="60" t="s">
        <v>2802</v>
      </c>
      <c r="L1696" s="60"/>
      <c r="M1696" s="61"/>
      <c r="N1696" s="60" t="s">
        <v>5299</v>
      </c>
      <c r="O1696" s="60" t="s">
        <v>29242</v>
      </c>
      <c r="P1696" s="61">
        <v>40000</v>
      </c>
      <c r="Q1696" s="60" t="s">
        <v>4593</v>
      </c>
      <c r="R1696" s="60" t="s">
        <v>2798</v>
      </c>
      <c r="S1696" s="60"/>
      <c r="T1696" s="61"/>
      <c r="U1696" s="61" t="s">
        <v>5299</v>
      </c>
      <c r="V1696" s="61" t="s">
        <v>29240</v>
      </c>
      <c r="W1696" s="61"/>
      <c r="X1696" s="59"/>
      <c r="Y1696" s="59"/>
      <c r="Z1696" s="59"/>
    </row>
    <row r="1697" spans="1:26" s="21" customFormat="1" ht="24">
      <c r="A1697" s="60">
        <v>1691</v>
      </c>
      <c r="B1697" s="60" t="s">
        <v>40</v>
      </c>
      <c r="C1697" s="60" t="s">
        <v>27493</v>
      </c>
      <c r="D1697" s="69" t="s">
        <v>28972</v>
      </c>
      <c r="E1697" s="60" t="s">
        <v>28972</v>
      </c>
      <c r="F1697" s="60" t="s">
        <v>28024</v>
      </c>
      <c r="G1697" s="60">
        <v>16071792</v>
      </c>
      <c r="H1697" s="60">
        <v>3103949473</v>
      </c>
      <c r="I1697" s="60" t="s">
        <v>29095</v>
      </c>
      <c r="J1697" s="60" t="s">
        <v>6740</v>
      </c>
      <c r="K1697" s="60" t="s">
        <v>2802</v>
      </c>
      <c r="L1697" s="60" t="s">
        <v>29190</v>
      </c>
      <c r="M1697" s="61"/>
      <c r="N1697" s="60" t="s">
        <v>5299</v>
      </c>
      <c r="O1697" s="60" t="s">
        <v>29240</v>
      </c>
      <c r="P1697" s="61">
        <v>64000</v>
      </c>
      <c r="Q1697" s="60" t="s">
        <v>925</v>
      </c>
      <c r="R1697" s="60" t="s">
        <v>4506</v>
      </c>
      <c r="S1697" s="60" t="s">
        <v>29268</v>
      </c>
      <c r="T1697" s="61"/>
      <c r="U1697" s="61" t="s">
        <v>5299</v>
      </c>
      <c r="V1697" s="61" t="s">
        <v>29240</v>
      </c>
      <c r="W1697" s="61"/>
      <c r="X1697" s="59"/>
      <c r="Y1697" s="59"/>
      <c r="Z1697" s="59"/>
    </row>
    <row r="1698" spans="1:26" s="21" customFormat="1" ht="24">
      <c r="A1698" s="60">
        <v>1692</v>
      </c>
      <c r="B1698" s="60" t="s">
        <v>40</v>
      </c>
      <c r="C1698" s="60" t="s">
        <v>27493</v>
      </c>
      <c r="D1698" s="69" t="s">
        <v>28973</v>
      </c>
      <c r="E1698" s="60" t="s">
        <v>28973</v>
      </c>
      <c r="F1698" s="60" t="s">
        <v>28024</v>
      </c>
      <c r="G1698" s="60">
        <v>75093010</v>
      </c>
      <c r="H1698" s="60">
        <v>3105914177</v>
      </c>
      <c r="I1698" s="60" t="s">
        <v>29096</v>
      </c>
      <c r="J1698" s="60" t="s">
        <v>6740</v>
      </c>
      <c r="K1698" s="60" t="s">
        <v>178</v>
      </c>
      <c r="L1698" s="60" t="s">
        <v>29191</v>
      </c>
      <c r="M1698" s="61"/>
      <c r="N1698" s="60" t="s">
        <v>5299</v>
      </c>
      <c r="O1698" s="60" t="s">
        <v>29240</v>
      </c>
      <c r="P1698" s="61">
        <v>20000</v>
      </c>
      <c r="Q1698" s="60" t="s">
        <v>4593</v>
      </c>
      <c r="R1698" s="60"/>
      <c r="S1698" s="60"/>
      <c r="T1698" s="61"/>
      <c r="U1698" s="61"/>
      <c r="V1698" s="61"/>
      <c r="W1698" s="61"/>
      <c r="X1698" s="59"/>
      <c r="Y1698" s="59"/>
      <c r="Z1698" s="59"/>
    </row>
    <row r="1699" spans="1:26" s="21" customFormat="1" ht="24">
      <c r="A1699" s="60">
        <v>1693</v>
      </c>
      <c r="B1699" s="60" t="s">
        <v>40</v>
      </c>
      <c r="C1699" s="60" t="s">
        <v>27493</v>
      </c>
      <c r="D1699" s="69" t="s">
        <v>28974</v>
      </c>
      <c r="E1699" s="60" t="s">
        <v>28974</v>
      </c>
      <c r="F1699" s="60" t="s">
        <v>28024</v>
      </c>
      <c r="G1699" s="60">
        <v>30404752</v>
      </c>
      <c r="H1699" s="60">
        <v>3113725424</v>
      </c>
      <c r="I1699" s="60" t="s">
        <v>29097</v>
      </c>
      <c r="J1699" s="60" t="s">
        <v>6740</v>
      </c>
      <c r="K1699" s="60" t="s">
        <v>4506</v>
      </c>
      <c r="L1699" s="60" t="s">
        <v>29187</v>
      </c>
      <c r="M1699" s="61"/>
      <c r="N1699" s="60" t="s">
        <v>5299</v>
      </c>
      <c r="O1699" s="60" t="s">
        <v>29240</v>
      </c>
      <c r="P1699" s="61">
        <v>500</v>
      </c>
      <c r="Q1699" s="60" t="s">
        <v>925</v>
      </c>
      <c r="R1699" s="60" t="s">
        <v>2802</v>
      </c>
      <c r="S1699" s="60" t="s">
        <v>29187</v>
      </c>
      <c r="T1699" s="61"/>
      <c r="U1699" s="61" t="s">
        <v>5299</v>
      </c>
      <c r="V1699" s="61" t="s">
        <v>29240</v>
      </c>
      <c r="W1699" s="61"/>
      <c r="X1699" s="59"/>
      <c r="Y1699" s="59"/>
      <c r="Z1699" s="59"/>
    </row>
    <row r="1700" spans="1:26" s="21" customFormat="1" ht="60">
      <c r="A1700" s="60">
        <v>1694</v>
      </c>
      <c r="B1700" s="60" t="s">
        <v>40</v>
      </c>
      <c r="C1700" s="60" t="s">
        <v>27493</v>
      </c>
      <c r="D1700" s="69" t="s">
        <v>28975</v>
      </c>
      <c r="E1700" s="60" t="s">
        <v>28975</v>
      </c>
      <c r="F1700" s="60" t="s">
        <v>28024</v>
      </c>
      <c r="G1700" s="60">
        <v>1007234473</v>
      </c>
      <c r="H1700" s="60">
        <v>3147002421</v>
      </c>
      <c r="I1700" s="60" t="s">
        <v>29098</v>
      </c>
      <c r="J1700" s="60" t="s">
        <v>6740</v>
      </c>
      <c r="K1700" s="60" t="s">
        <v>5330</v>
      </c>
      <c r="L1700" s="60" t="s">
        <v>29192</v>
      </c>
      <c r="M1700" s="61"/>
      <c r="N1700" s="60" t="s">
        <v>5299</v>
      </c>
      <c r="O1700" s="60" t="s">
        <v>29240</v>
      </c>
      <c r="P1700" s="61">
        <v>100</v>
      </c>
      <c r="Q1700" s="60" t="s">
        <v>29264</v>
      </c>
      <c r="R1700" s="60"/>
      <c r="S1700" s="60"/>
      <c r="T1700" s="61"/>
      <c r="U1700" s="61"/>
      <c r="V1700" s="61"/>
      <c r="W1700" s="61"/>
      <c r="X1700" s="59"/>
      <c r="Y1700" s="59"/>
      <c r="Z1700" s="59"/>
    </row>
    <row r="1701" spans="1:26" s="21" customFormat="1" ht="24">
      <c r="A1701" s="60">
        <v>1695</v>
      </c>
      <c r="B1701" s="60" t="s">
        <v>40</v>
      </c>
      <c r="C1701" s="60" t="s">
        <v>27493</v>
      </c>
      <c r="D1701" s="69" t="s">
        <v>28976</v>
      </c>
      <c r="E1701" s="60" t="s">
        <v>28976</v>
      </c>
      <c r="F1701" s="60" t="s">
        <v>28024</v>
      </c>
      <c r="G1701" s="60">
        <v>24890205</v>
      </c>
      <c r="H1701" s="60">
        <v>3104521569</v>
      </c>
      <c r="I1701" s="60" t="s">
        <v>29099</v>
      </c>
      <c r="J1701" s="60" t="s">
        <v>6740</v>
      </c>
      <c r="K1701" s="60" t="s">
        <v>5308</v>
      </c>
      <c r="L1701" s="60" t="s">
        <v>1328</v>
      </c>
      <c r="M1701" s="61"/>
      <c r="N1701" s="60"/>
      <c r="O1701" s="60" t="s">
        <v>29240</v>
      </c>
      <c r="P1701" s="61">
        <v>1900</v>
      </c>
      <c r="Q1701" s="60" t="s">
        <v>4216</v>
      </c>
      <c r="R1701" s="60"/>
      <c r="S1701" s="60"/>
      <c r="T1701" s="61"/>
      <c r="U1701" s="61"/>
      <c r="V1701" s="61"/>
      <c r="W1701" s="61"/>
      <c r="X1701" s="59"/>
      <c r="Y1701" s="59"/>
      <c r="Z1701" s="59"/>
    </row>
    <row r="1702" spans="1:26" s="21" customFormat="1" ht="24">
      <c r="A1702" s="60">
        <v>1696</v>
      </c>
      <c r="B1702" s="60" t="s">
        <v>40</v>
      </c>
      <c r="C1702" s="60" t="s">
        <v>27493</v>
      </c>
      <c r="D1702" s="69" t="s">
        <v>28977</v>
      </c>
      <c r="E1702" s="60" t="s">
        <v>28977</v>
      </c>
      <c r="F1702" s="60" t="s">
        <v>28024</v>
      </c>
      <c r="G1702" s="60">
        <v>8212026</v>
      </c>
      <c r="H1702" s="60">
        <v>3113009722</v>
      </c>
      <c r="I1702" s="60" t="s">
        <v>29100</v>
      </c>
      <c r="J1702" s="60" t="s">
        <v>29173</v>
      </c>
      <c r="K1702" s="60" t="s">
        <v>5308</v>
      </c>
      <c r="L1702" s="60" t="s">
        <v>5331</v>
      </c>
      <c r="M1702" s="61"/>
      <c r="N1702" s="60" t="s">
        <v>5299</v>
      </c>
      <c r="O1702" s="60" t="s">
        <v>29240</v>
      </c>
      <c r="P1702" s="61">
        <v>500</v>
      </c>
      <c r="Q1702" s="60" t="s">
        <v>4216</v>
      </c>
      <c r="R1702" s="60"/>
      <c r="S1702" s="60"/>
      <c r="T1702" s="61"/>
      <c r="U1702" s="61"/>
      <c r="V1702" s="61"/>
      <c r="W1702" s="61"/>
      <c r="X1702" s="59"/>
      <c r="Y1702" s="59"/>
      <c r="Z1702" s="59"/>
    </row>
    <row r="1703" spans="1:26" s="21" customFormat="1" ht="24">
      <c r="A1703" s="60">
        <v>1697</v>
      </c>
      <c r="B1703" s="60" t="s">
        <v>40</v>
      </c>
      <c r="C1703" s="60" t="s">
        <v>27493</v>
      </c>
      <c r="D1703" s="69" t="s">
        <v>28978</v>
      </c>
      <c r="E1703" s="60" t="s">
        <v>28978</v>
      </c>
      <c r="F1703" s="60" t="s">
        <v>28024</v>
      </c>
      <c r="G1703" s="60">
        <v>41381057</v>
      </c>
      <c r="H1703" s="60">
        <v>3102561979</v>
      </c>
      <c r="I1703" s="60" t="s">
        <v>29101</v>
      </c>
      <c r="J1703" s="60" t="s">
        <v>6740</v>
      </c>
      <c r="K1703" s="60" t="s">
        <v>5308</v>
      </c>
      <c r="L1703" s="60"/>
      <c r="M1703" s="61"/>
      <c r="N1703" s="60"/>
      <c r="O1703" s="60" t="s">
        <v>29240</v>
      </c>
      <c r="P1703" s="61">
        <v>600</v>
      </c>
      <c r="Q1703" s="60" t="s">
        <v>4216</v>
      </c>
      <c r="R1703" s="60"/>
      <c r="S1703" s="60"/>
      <c r="T1703" s="61"/>
      <c r="U1703" s="61"/>
      <c r="V1703" s="61"/>
      <c r="W1703" s="61"/>
      <c r="X1703" s="59"/>
      <c r="Y1703" s="59"/>
      <c r="Z1703" s="59"/>
    </row>
    <row r="1704" spans="1:26" s="21" customFormat="1" ht="24">
      <c r="A1704" s="60">
        <v>1698</v>
      </c>
      <c r="B1704" s="60" t="s">
        <v>40</v>
      </c>
      <c r="C1704" s="60" t="s">
        <v>27493</v>
      </c>
      <c r="D1704" s="69" t="s">
        <v>28979</v>
      </c>
      <c r="E1704" s="60" t="s">
        <v>28979</v>
      </c>
      <c r="F1704" s="60" t="s">
        <v>28024</v>
      </c>
      <c r="G1704" s="60">
        <v>10289326</v>
      </c>
      <c r="H1704" s="60">
        <v>3105514253</v>
      </c>
      <c r="I1704" s="60" t="s">
        <v>29102</v>
      </c>
      <c r="J1704" s="60" t="s">
        <v>6740</v>
      </c>
      <c r="K1704" s="60" t="s">
        <v>5308</v>
      </c>
      <c r="L1704" s="60"/>
      <c r="M1704" s="61"/>
      <c r="N1704" s="60" t="s">
        <v>5299</v>
      </c>
      <c r="O1704" s="60" t="s">
        <v>29240</v>
      </c>
      <c r="P1704" s="61">
        <v>14704</v>
      </c>
      <c r="Q1704" s="60" t="s">
        <v>4216</v>
      </c>
      <c r="R1704" s="60"/>
      <c r="S1704" s="60"/>
      <c r="T1704" s="61"/>
      <c r="U1704" s="61"/>
      <c r="V1704" s="61"/>
      <c r="W1704" s="61"/>
      <c r="X1704" s="59"/>
      <c r="Y1704" s="59"/>
      <c r="Z1704" s="59"/>
    </row>
    <row r="1705" spans="1:26" s="21" customFormat="1" ht="24">
      <c r="A1705" s="60">
        <v>1699</v>
      </c>
      <c r="B1705" s="60" t="s">
        <v>40</v>
      </c>
      <c r="C1705" s="60" t="s">
        <v>27493</v>
      </c>
      <c r="D1705" s="69" t="s">
        <v>28980</v>
      </c>
      <c r="E1705" s="60" t="s">
        <v>28980</v>
      </c>
      <c r="F1705" s="60" t="s">
        <v>28024</v>
      </c>
      <c r="G1705" s="60">
        <v>9850451</v>
      </c>
      <c r="H1705" s="60">
        <v>3117593291</v>
      </c>
      <c r="I1705" s="60" t="s">
        <v>29103</v>
      </c>
      <c r="J1705" s="60" t="s">
        <v>6740</v>
      </c>
      <c r="K1705" s="60" t="s">
        <v>1039</v>
      </c>
      <c r="L1705" s="60" t="s">
        <v>29193</v>
      </c>
      <c r="M1705" s="61"/>
      <c r="N1705" s="60" t="s">
        <v>5299</v>
      </c>
      <c r="O1705" s="60" t="s">
        <v>29240</v>
      </c>
      <c r="P1705" s="61">
        <v>100</v>
      </c>
      <c r="Q1705" s="60" t="s">
        <v>925</v>
      </c>
      <c r="R1705" s="60"/>
      <c r="S1705" s="60"/>
      <c r="T1705" s="61"/>
      <c r="U1705" s="61"/>
      <c r="V1705" s="61"/>
      <c r="W1705" s="61"/>
      <c r="X1705" s="59"/>
      <c r="Y1705" s="59"/>
      <c r="Z1705" s="59"/>
    </row>
    <row r="1706" spans="1:26" s="21" customFormat="1" ht="84">
      <c r="A1706" s="60">
        <v>1700</v>
      </c>
      <c r="B1706" s="60" t="s">
        <v>40</v>
      </c>
      <c r="C1706" s="60" t="s">
        <v>27493</v>
      </c>
      <c r="D1706" s="69" t="s">
        <v>28981</v>
      </c>
      <c r="E1706" s="60" t="s">
        <v>28981</v>
      </c>
      <c r="F1706" s="60" t="s">
        <v>28024</v>
      </c>
      <c r="G1706" s="60">
        <v>10279338</v>
      </c>
      <c r="H1706" s="60">
        <v>3113008565</v>
      </c>
      <c r="I1706" s="60" t="s">
        <v>29104</v>
      </c>
      <c r="J1706" s="60" t="s">
        <v>6740</v>
      </c>
      <c r="K1706" s="60" t="s">
        <v>5308</v>
      </c>
      <c r="L1706" s="60" t="s">
        <v>29194</v>
      </c>
      <c r="M1706" s="61"/>
      <c r="N1706" s="60" t="s">
        <v>5299</v>
      </c>
      <c r="O1706" s="60" t="s">
        <v>29242</v>
      </c>
      <c r="P1706" s="61">
        <v>900</v>
      </c>
      <c r="Q1706" s="60" t="s">
        <v>4216</v>
      </c>
      <c r="R1706" s="60" t="s">
        <v>3828</v>
      </c>
      <c r="S1706" s="60" t="s">
        <v>29269</v>
      </c>
      <c r="T1706" s="61"/>
      <c r="U1706" s="61" t="s">
        <v>5299</v>
      </c>
      <c r="V1706" s="61" t="s">
        <v>29240</v>
      </c>
      <c r="W1706" s="61"/>
      <c r="X1706" s="59"/>
      <c r="Y1706" s="59"/>
      <c r="Z1706" s="59"/>
    </row>
    <row r="1707" spans="1:26" s="21" customFormat="1" ht="84">
      <c r="A1707" s="60">
        <v>1701</v>
      </c>
      <c r="B1707" s="60" t="s">
        <v>40</v>
      </c>
      <c r="C1707" s="60" t="s">
        <v>27493</v>
      </c>
      <c r="D1707" s="69" t="s">
        <v>28982</v>
      </c>
      <c r="E1707" s="60" t="s">
        <v>28982</v>
      </c>
      <c r="F1707" s="60" t="s">
        <v>28024</v>
      </c>
      <c r="G1707" s="60">
        <v>1017244119</v>
      </c>
      <c r="H1707" s="60">
        <v>3218203753</v>
      </c>
      <c r="I1707" s="60" t="s">
        <v>5332</v>
      </c>
      <c r="J1707" s="60" t="s">
        <v>13808</v>
      </c>
      <c r="K1707" s="60" t="s">
        <v>178</v>
      </c>
      <c r="L1707" s="60"/>
      <c r="M1707" s="61"/>
      <c r="N1707" s="60" t="s">
        <v>5299</v>
      </c>
      <c r="O1707" s="60" t="s">
        <v>29242</v>
      </c>
      <c r="P1707" s="61">
        <v>40000</v>
      </c>
      <c r="Q1707" s="60" t="s">
        <v>4593</v>
      </c>
      <c r="R1707" s="60"/>
      <c r="S1707" s="60"/>
      <c r="T1707" s="61"/>
      <c r="U1707" s="61"/>
      <c r="V1707" s="61"/>
      <c r="W1707" s="61"/>
      <c r="X1707" s="59"/>
      <c r="Y1707" s="59"/>
      <c r="Z1707" s="59"/>
    </row>
    <row r="1708" spans="1:26" s="21" customFormat="1" ht="24">
      <c r="A1708" s="60">
        <v>1702</v>
      </c>
      <c r="B1708" s="60" t="s">
        <v>40</v>
      </c>
      <c r="C1708" s="60" t="s">
        <v>27493</v>
      </c>
      <c r="D1708" s="69" t="s">
        <v>28983</v>
      </c>
      <c r="E1708" s="60" t="s">
        <v>28983</v>
      </c>
      <c r="F1708" s="60" t="s">
        <v>28024</v>
      </c>
      <c r="G1708" s="60">
        <v>2690789</v>
      </c>
      <c r="H1708" s="60">
        <v>3114353796</v>
      </c>
      <c r="I1708" s="60"/>
      <c r="J1708" s="60" t="s">
        <v>29173</v>
      </c>
      <c r="K1708" s="60" t="s">
        <v>4506</v>
      </c>
      <c r="L1708" s="60" t="s">
        <v>29195</v>
      </c>
      <c r="M1708" s="61"/>
      <c r="N1708" s="60" t="s">
        <v>5299</v>
      </c>
      <c r="O1708" s="60" t="s">
        <v>29240</v>
      </c>
      <c r="P1708" s="61">
        <v>1200</v>
      </c>
      <c r="Q1708" s="60" t="s">
        <v>925</v>
      </c>
      <c r="R1708" s="60" t="s">
        <v>2802</v>
      </c>
      <c r="S1708" s="60" t="s">
        <v>29270</v>
      </c>
      <c r="T1708" s="61"/>
      <c r="U1708" s="61" t="s">
        <v>5299</v>
      </c>
      <c r="V1708" s="61" t="s">
        <v>29240</v>
      </c>
      <c r="W1708" s="61"/>
      <c r="X1708" s="59"/>
      <c r="Y1708" s="59"/>
      <c r="Z1708" s="59"/>
    </row>
    <row r="1709" spans="1:26" s="21" customFormat="1" ht="24">
      <c r="A1709" s="60">
        <v>1703</v>
      </c>
      <c r="B1709" s="60" t="s">
        <v>40</v>
      </c>
      <c r="C1709" s="60" t="s">
        <v>27493</v>
      </c>
      <c r="D1709" s="69" t="s">
        <v>28984</v>
      </c>
      <c r="E1709" s="60" t="s">
        <v>28984</v>
      </c>
      <c r="F1709" s="60" t="s">
        <v>28024</v>
      </c>
      <c r="G1709" s="60">
        <v>16138205</v>
      </c>
      <c r="H1709" s="60">
        <v>3137687678</v>
      </c>
      <c r="I1709" s="60" t="s">
        <v>29105</v>
      </c>
      <c r="J1709" s="60" t="s">
        <v>6740</v>
      </c>
      <c r="K1709" s="60" t="s">
        <v>5308</v>
      </c>
      <c r="L1709" s="60"/>
      <c r="M1709" s="61"/>
      <c r="N1709" s="60"/>
      <c r="O1709" s="60"/>
      <c r="P1709" s="61"/>
      <c r="Q1709" s="60" t="s">
        <v>5301</v>
      </c>
      <c r="R1709" s="60"/>
      <c r="S1709" s="60"/>
      <c r="T1709" s="61"/>
      <c r="U1709" s="61"/>
      <c r="V1709" s="61"/>
      <c r="W1709" s="61"/>
      <c r="X1709" s="59"/>
      <c r="Y1709" s="59"/>
      <c r="Z1709" s="59"/>
    </row>
    <row r="1710" spans="1:26" s="21" customFormat="1" ht="24">
      <c r="A1710" s="60">
        <v>1704</v>
      </c>
      <c r="B1710" s="60" t="s">
        <v>40</v>
      </c>
      <c r="C1710" s="60" t="s">
        <v>27493</v>
      </c>
      <c r="D1710" s="69" t="s">
        <v>28985</v>
      </c>
      <c r="E1710" s="60" t="s">
        <v>28985</v>
      </c>
      <c r="F1710" s="60" t="s">
        <v>28024</v>
      </c>
      <c r="G1710" s="60">
        <v>1005133061</v>
      </c>
      <c r="H1710" s="60">
        <v>3160277270</v>
      </c>
      <c r="I1710" s="60" t="s">
        <v>29106</v>
      </c>
      <c r="J1710" s="60" t="s">
        <v>6740</v>
      </c>
      <c r="K1710" s="60" t="s">
        <v>1039</v>
      </c>
      <c r="L1710" s="60" t="s">
        <v>29196</v>
      </c>
      <c r="M1710" s="61"/>
      <c r="N1710" s="60" t="s">
        <v>5299</v>
      </c>
      <c r="O1710" s="60" t="s">
        <v>29240</v>
      </c>
      <c r="P1710" s="61">
        <v>2000</v>
      </c>
      <c r="Q1710" s="60" t="s">
        <v>925</v>
      </c>
      <c r="R1710" s="60"/>
      <c r="S1710" s="60"/>
      <c r="T1710" s="61"/>
      <c r="U1710" s="61"/>
      <c r="V1710" s="61"/>
      <c r="W1710" s="61"/>
      <c r="X1710" s="59"/>
      <c r="Y1710" s="59"/>
      <c r="Z1710" s="59"/>
    </row>
    <row r="1711" spans="1:26" s="21" customFormat="1" ht="36">
      <c r="A1711" s="60">
        <v>1705</v>
      </c>
      <c r="B1711" s="60" t="s">
        <v>40</v>
      </c>
      <c r="C1711" s="60" t="s">
        <v>27493</v>
      </c>
      <c r="D1711" s="69" t="s">
        <v>28943</v>
      </c>
      <c r="E1711" s="60" t="s">
        <v>5334</v>
      </c>
      <c r="F1711" s="60" t="s">
        <v>5302</v>
      </c>
      <c r="G1711" s="60">
        <v>24867834</v>
      </c>
      <c r="H1711" s="60">
        <v>3126955743</v>
      </c>
      <c r="I1711" s="60"/>
      <c r="J1711" s="60" t="s">
        <v>5335</v>
      </c>
      <c r="K1711" s="60" t="s">
        <v>2682</v>
      </c>
      <c r="L1711" s="60" t="s">
        <v>5336</v>
      </c>
      <c r="M1711" s="61"/>
      <c r="N1711" s="60" t="s">
        <v>4310</v>
      </c>
      <c r="O1711" s="60" t="s">
        <v>29245</v>
      </c>
      <c r="P1711" s="61">
        <v>400</v>
      </c>
      <c r="Q1711" s="60" t="s">
        <v>925</v>
      </c>
      <c r="R1711" s="60" t="s">
        <v>2802</v>
      </c>
      <c r="S1711" s="60" t="s">
        <v>5337</v>
      </c>
      <c r="T1711" s="61"/>
      <c r="U1711" s="61" t="s">
        <v>4303</v>
      </c>
      <c r="V1711" s="61"/>
      <c r="W1711" s="61"/>
      <c r="X1711" s="59"/>
      <c r="Y1711" s="59"/>
      <c r="Z1711" s="59"/>
    </row>
    <row r="1712" spans="1:26" s="21" customFormat="1" ht="24">
      <c r="A1712" s="60">
        <v>1706</v>
      </c>
      <c r="B1712" s="60" t="s">
        <v>40</v>
      </c>
      <c r="C1712" s="60" t="s">
        <v>27493</v>
      </c>
      <c r="D1712" s="69" t="s">
        <v>28986</v>
      </c>
      <c r="E1712" s="60" t="s">
        <v>28986</v>
      </c>
      <c r="F1712" s="60" t="s">
        <v>28024</v>
      </c>
      <c r="G1712" s="60">
        <v>7519883</v>
      </c>
      <c r="H1712" s="60">
        <v>3177486323</v>
      </c>
      <c r="I1712" s="60"/>
      <c r="J1712" s="60" t="s">
        <v>6740</v>
      </c>
      <c r="K1712" s="60" t="s">
        <v>4506</v>
      </c>
      <c r="L1712" s="60" t="s">
        <v>5338</v>
      </c>
      <c r="M1712" s="61"/>
      <c r="N1712" s="60" t="s">
        <v>5299</v>
      </c>
      <c r="O1712" s="60" t="s">
        <v>29240</v>
      </c>
      <c r="P1712" s="61">
        <v>10</v>
      </c>
      <c r="Q1712" s="60" t="s">
        <v>925</v>
      </c>
      <c r="R1712" s="60"/>
      <c r="S1712" s="60"/>
      <c r="T1712" s="61"/>
      <c r="U1712" s="61"/>
      <c r="V1712" s="61"/>
      <c r="W1712" s="61"/>
      <c r="X1712" s="59"/>
      <c r="Y1712" s="59"/>
      <c r="Z1712" s="59"/>
    </row>
    <row r="1713" spans="1:26" s="21" customFormat="1" ht="24">
      <c r="A1713" s="60">
        <v>1707</v>
      </c>
      <c r="B1713" s="60" t="s">
        <v>40</v>
      </c>
      <c r="C1713" s="60" t="s">
        <v>27493</v>
      </c>
      <c r="D1713" s="69" t="s">
        <v>28987</v>
      </c>
      <c r="E1713" s="60" t="s">
        <v>28987</v>
      </c>
      <c r="F1713" s="60" t="s">
        <v>28024</v>
      </c>
      <c r="G1713" s="60">
        <v>30322889</v>
      </c>
      <c r="H1713" s="60">
        <v>3222251632</v>
      </c>
      <c r="I1713" s="60"/>
      <c r="J1713" s="60" t="s">
        <v>6740</v>
      </c>
      <c r="K1713" s="60" t="s">
        <v>29177</v>
      </c>
      <c r="L1713" s="60" t="s">
        <v>600</v>
      </c>
      <c r="M1713" s="61"/>
      <c r="N1713" s="60" t="s">
        <v>5299</v>
      </c>
      <c r="O1713" s="60" t="s">
        <v>29240</v>
      </c>
      <c r="P1713" s="61">
        <v>10</v>
      </c>
      <c r="Q1713" s="60" t="s">
        <v>5339</v>
      </c>
      <c r="R1713" s="60"/>
      <c r="S1713" s="60"/>
      <c r="T1713" s="61"/>
      <c r="U1713" s="61"/>
      <c r="V1713" s="61"/>
      <c r="W1713" s="61"/>
      <c r="X1713" s="59"/>
      <c r="Y1713" s="59"/>
      <c r="Z1713" s="59"/>
    </row>
    <row r="1714" spans="1:26" s="21" customFormat="1" ht="36">
      <c r="A1714" s="60">
        <v>1708</v>
      </c>
      <c r="B1714" s="60" t="s">
        <v>40</v>
      </c>
      <c r="C1714" s="60" t="s">
        <v>27493</v>
      </c>
      <c r="D1714" s="69" t="s">
        <v>28988</v>
      </c>
      <c r="E1714" s="60" t="s">
        <v>28988</v>
      </c>
      <c r="F1714" s="60" t="s">
        <v>28024</v>
      </c>
      <c r="G1714" s="60">
        <v>10263579</v>
      </c>
      <c r="H1714" s="60">
        <v>3136965015</v>
      </c>
      <c r="I1714" s="60"/>
      <c r="J1714" s="60" t="s">
        <v>6740</v>
      </c>
      <c r="K1714" s="60" t="s">
        <v>2798</v>
      </c>
      <c r="L1714" s="60" t="s">
        <v>29197</v>
      </c>
      <c r="M1714" s="61"/>
      <c r="N1714" s="60" t="s">
        <v>4303</v>
      </c>
      <c r="O1714" s="60" t="s">
        <v>29246</v>
      </c>
      <c r="P1714" s="61">
        <v>6</v>
      </c>
      <c r="Q1714" s="60" t="s">
        <v>4337</v>
      </c>
      <c r="R1714" s="60"/>
      <c r="S1714" s="60"/>
      <c r="T1714" s="61"/>
      <c r="U1714" s="61"/>
      <c r="V1714" s="61"/>
      <c r="W1714" s="61"/>
      <c r="X1714" s="59"/>
      <c r="Y1714" s="59"/>
      <c r="Z1714" s="59"/>
    </row>
    <row r="1715" spans="1:26" s="21" customFormat="1" ht="24">
      <c r="A1715" s="60">
        <v>1709</v>
      </c>
      <c r="B1715" s="60" t="s">
        <v>40</v>
      </c>
      <c r="C1715" s="60" t="s">
        <v>27493</v>
      </c>
      <c r="D1715" s="69" t="s">
        <v>28989</v>
      </c>
      <c r="E1715" s="60" t="s">
        <v>28989</v>
      </c>
      <c r="F1715" s="60" t="s">
        <v>28024</v>
      </c>
      <c r="G1715" s="60">
        <v>1058846297</v>
      </c>
      <c r="H1715" s="60">
        <v>3114116401</v>
      </c>
      <c r="I1715" s="60" t="s">
        <v>29107</v>
      </c>
      <c r="J1715" s="60" t="s">
        <v>6740</v>
      </c>
      <c r="K1715" s="60" t="s">
        <v>2802</v>
      </c>
      <c r="L1715" s="60" t="s">
        <v>29198</v>
      </c>
      <c r="M1715" s="61"/>
      <c r="N1715" s="60" t="s">
        <v>5299</v>
      </c>
      <c r="O1715" s="60" t="s">
        <v>29240</v>
      </c>
      <c r="P1715" s="61">
        <v>2500</v>
      </c>
      <c r="Q1715" s="60" t="s">
        <v>925</v>
      </c>
      <c r="R1715" s="60" t="s">
        <v>2798</v>
      </c>
      <c r="S1715" s="60" t="s">
        <v>29271</v>
      </c>
      <c r="T1715" s="61"/>
      <c r="U1715" s="61" t="s">
        <v>5299</v>
      </c>
      <c r="V1715" s="61" t="s">
        <v>29284</v>
      </c>
      <c r="W1715" s="61"/>
      <c r="X1715" s="59"/>
      <c r="Y1715" s="59"/>
      <c r="Z1715" s="59"/>
    </row>
    <row r="1716" spans="1:26" s="21" customFormat="1" ht="36">
      <c r="A1716" s="60">
        <v>1710</v>
      </c>
      <c r="B1716" s="60" t="s">
        <v>40</v>
      </c>
      <c r="C1716" s="60" t="s">
        <v>27493</v>
      </c>
      <c r="D1716" s="69" t="s">
        <v>28944</v>
      </c>
      <c r="E1716" s="60" t="s">
        <v>5340</v>
      </c>
      <c r="F1716" s="60" t="s">
        <v>5302</v>
      </c>
      <c r="G1716" s="60">
        <v>10277546</v>
      </c>
      <c r="H1716" s="60">
        <v>3108441969</v>
      </c>
      <c r="I1716" s="60" t="s">
        <v>5341</v>
      </c>
      <c r="J1716" s="60" t="s">
        <v>5310</v>
      </c>
      <c r="K1716" s="60" t="s">
        <v>5308</v>
      </c>
      <c r="L1716" s="60"/>
      <c r="M1716" s="61"/>
      <c r="N1716" s="60" t="s">
        <v>5299</v>
      </c>
      <c r="O1716" s="60" t="s">
        <v>29240</v>
      </c>
      <c r="P1716" s="61">
        <v>75000</v>
      </c>
      <c r="Q1716" s="60" t="s">
        <v>4216</v>
      </c>
      <c r="R1716" s="60"/>
      <c r="S1716" s="60"/>
      <c r="T1716" s="61"/>
      <c r="U1716" s="61"/>
      <c r="V1716" s="61"/>
      <c r="W1716" s="61"/>
      <c r="X1716" s="59"/>
      <c r="Y1716" s="59"/>
      <c r="Z1716" s="59"/>
    </row>
    <row r="1717" spans="1:26" s="21" customFormat="1" ht="24">
      <c r="A1717" s="60">
        <v>1711</v>
      </c>
      <c r="B1717" s="60" t="s">
        <v>40</v>
      </c>
      <c r="C1717" s="60" t="s">
        <v>27493</v>
      </c>
      <c r="D1717" s="69" t="s">
        <v>28990</v>
      </c>
      <c r="E1717" s="60" t="s">
        <v>28990</v>
      </c>
      <c r="F1717" s="60" t="s">
        <v>28024</v>
      </c>
      <c r="G1717" s="60">
        <v>10283130</v>
      </c>
      <c r="H1717" s="60">
        <v>3127979175</v>
      </c>
      <c r="I1717" s="60" t="s">
        <v>29108</v>
      </c>
      <c r="J1717" s="60" t="s">
        <v>6740</v>
      </c>
      <c r="K1717" s="60" t="s">
        <v>2682</v>
      </c>
      <c r="L1717" s="60" t="s">
        <v>29199</v>
      </c>
      <c r="M1717" s="61"/>
      <c r="N1717" s="60" t="s">
        <v>4303</v>
      </c>
      <c r="O1717" s="60" t="s">
        <v>29247</v>
      </c>
      <c r="P1717" s="61">
        <v>1000</v>
      </c>
      <c r="Q1717" s="60" t="s">
        <v>925</v>
      </c>
      <c r="R1717" s="60" t="s">
        <v>2802</v>
      </c>
      <c r="S1717" s="60" t="s">
        <v>4693</v>
      </c>
      <c r="T1717" s="61"/>
      <c r="U1717" s="61" t="s">
        <v>5299</v>
      </c>
      <c r="V1717" s="61" t="s">
        <v>29240</v>
      </c>
      <c r="W1717" s="61"/>
      <c r="X1717" s="59"/>
      <c r="Y1717" s="59"/>
      <c r="Z1717" s="59"/>
    </row>
    <row r="1718" spans="1:26" s="21" customFormat="1" ht="36">
      <c r="A1718" s="60">
        <v>1712</v>
      </c>
      <c r="B1718" s="60" t="s">
        <v>40</v>
      </c>
      <c r="C1718" s="60" t="s">
        <v>27493</v>
      </c>
      <c r="D1718" s="69" t="s">
        <v>28990</v>
      </c>
      <c r="E1718" s="60" t="s">
        <v>28990</v>
      </c>
      <c r="F1718" s="60" t="s">
        <v>28024</v>
      </c>
      <c r="G1718" s="60">
        <v>10283130</v>
      </c>
      <c r="H1718" s="60">
        <v>3127979175</v>
      </c>
      <c r="I1718" s="60" t="s">
        <v>29108</v>
      </c>
      <c r="J1718" s="60" t="s">
        <v>6740</v>
      </c>
      <c r="K1718" s="60" t="s">
        <v>1026</v>
      </c>
      <c r="L1718" s="60" t="s">
        <v>29200</v>
      </c>
      <c r="M1718" s="61"/>
      <c r="N1718" s="60" t="s">
        <v>5299</v>
      </c>
      <c r="O1718" s="60" t="s">
        <v>29240</v>
      </c>
      <c r="P1718" s="61">
        <v>200</v>
      </c>
      <c r="Q1718" s="60" t="s">
        <v>925</v>
      </c>
      <c r="R1718" s="60" t="s">
        <v>3871</v>
      </c>
      <c r="S1718" s="60" t="s">
        <v>5012</v>
      </c>
      <c r="T1718" s="61"/>
      <c r="U1718" s="61" t="s">
        <v>4303</v>
      </c>
      <c r="V1718" s="61" t="s">
        <v>29285</v>
      </c>
      <c r="W1718" s="61"/>
      <c r="X1718" s="59"/>
      <c r="Y1718" s="59"/>
      <c r="Z1718" s="59"/>
    </row>
    <row r="1719" spans="1:26" s="21" customFormat="1" ht="24">
      <c r="A1719" s="60">
        <v>1713</v>
      </c>
      <c r="B1719" s="60" t="s">
        <v>40</v>
      </c>
      <c r="C1719" s="60" t="s">
        <v>27493</v>
      </c>
      <c r="D1719" s="69" t="s">
        <v>28990</v>
      </c>
      <c r="E1719" s="60" t="s">
        <v>28990</v>
      </c>
      <c r="F1719" s="60" t="s">
        <v>28024</v>
      </c>
      <c r="G1719" s="60">
        <v>10283130</v>
      </c>
      <c r="H1719" s="60">
        <v>3127979175</v>
      </c>
      <c r="I1719" s="60" t="s">
        <v>29108</v>
      </c>
      <c r="J1719" s="60" t="s">
        <v>6740</v>
      </c>
      <c r="K1719" s="60" t="s">
        <v>2798</v>
      </c>
      <c r="L1719" s="60" t="s">
        <v>29201</v>
      </c>
      <c r="M1719" s="61"/>
      <c r="N1719" s="60" t="s">
        <v>4303</v>
      </c>
      <c r="O1719" s="60" t="s">
        <v>29248</v>
      </c>
      <c r="P1719" s="61">
        <v>200</v>
      </c>
      <c r="Q1719" s="60" t="s">
        <v>925</v>
      </c>
      <c r="R1719" s="60" t="s">
        <v>2693</v>
      </c>
      <c r="S1719" s="60" t="s">
        <v>5343</v>
      </c>
      <c r="T1719" s="61"/>
      <c r="U1719" s="61" t="s">
        <v>4328</v>
      </c>
      <c r="V1719" s="61" t="s">
        <v>29241</v>
      </c>
      <c r="W1719" s="61"/>
      <c r="X1719" s="59"/>
      <c r="Y1719" s="59"/>
      <c r="Z1719" s="59"/>
    </row>
    <row r="1720" spans="1:26" s="21" customFormat="1" ht="36">
      <c r="A1720" s="60">
        <v>1714</v>
      </c>
      <c r="B1720" s="60" t="s">
        <v>40</v>
      </c>
      <c r="C1720" s="60" t="s">
        <v>27493</v>
      </c>
      <c r="D1720" s="69" t="s">
        <v>28990</v>
      </c>
      <c r="E1720" s="60" t="s">
        <v>28990</v>
      </c>
      <c r="F1720" s="60" t="s">
        <v>28024</v>
      </c>
      <c r="G1720" s="60">
        <v>10283130</v>
      </c>
      <c r="H1720" s="60">
        <v>3127979175</v>
      </c>
      <c r="I1720" s="60" t="s">
        <v>29108</v>
      </c>
      <c r="J1720" s="60" t="s">
        <v>6740</v>
      </c>
      <c r="K1720" s="60" t="s">
        <v>4506</v>
      </c>
      <c r="L1720" s="60" t="s">
        <v>257</v>
      </c>
      <c r="M1720" s="61"/>
      <c r="N1720" s="60" t="s">
        <v>5299</v>
      </c>
      <c r="O1720" s="60" t="s">
        <v>29240</v>
      </c>
      <c r="P1720" s="61">
        <v>15000</v>
      </c>
      <c r="Q1720" s="60" t="s">
        <v>925</v>
      </c>
      <c r="R1720" s="60" t="s">
        <v>4695</v>
      </c>
      <c r="S1720" s="60" t="s">
        <v>29272</v>
      </c>
      <c r="T1720" s="61"/>
      <c r="U1720" s="61" t="s">
        <v>4303</v>
      </c>
      <c r="V1720" s="61" t="s">
        <v>29247</v>
      </c>
      <c r="W1720" s="61"/>
      <c r="X1720" s="59"/>
      <c r="Y1720" s="59"/>
      <c r="Z1720" s="59"/>
    </row>
    <row r="1721" spans="1:26" s="21" customFormat="1" ht="36">
      <c r="A1721" s="60">
        <v>1715</v>
      </c>
      <c r="B1721" s="60" t="s">
        <v>40</v>
      </c>
      <c r="C1721" s="60" t="s">
        <v>27493</v>
      </c>
      <c r="D1721" s="69" t="s">
        <v>28990</v>
      </c>
      <c r="E1721" s="60" t="s">
        <v>28990</v>
      </c>
      <c r="F1721" s="60" t="s">
        <v>28024</v>
      </c>
      <c r="G1721" s="60">
        <v>10283130</v>
      </c>
      <c r="H1721" s="60">
        <v>3127979175</v>
      </c>
      <c r="I1721" s="60" t="s">
        <v>29108</v>
      </c>
      <c r="J1721" s="60" t="s">
        <v>6740</v>
      </c>
      <c r="K1721" s="60" t="s">
        <v>3829</v>
      </c>
      <c r="L1721" s="60" t="s">
        <v>29202</v>
      </c>
      <c r="M1721" s="61"/>
      <c r="N1721" s="60" t="s">
        <v>4443</v>
      </c>
      <c r="O1721" s="60" t="s">
        <v>29249</v>
      </c>
      <c r="P1721" s="61">
        <v>1000</v>
      </c>
      <c r="Q1721" s="60" t="s">
        <v>925</v>
      </c>
      <c r="R1721" s="60" t="s">
        <v>431</v>
      </c>
      <c r="S1721" s="60" t="s">
        <v>5344</v>
      </c>
      <c r="T1721" s="61"/>
      <c r="U1721" s="61" t="s">
        <v>5299</v>
      </c>
      <c r="V1721" s="61" t="s">
        <v>29240</v>
      </c>
      <c r="W1721" s="61"/>
      <c r="X1721" s="59"/>
      <c r="Y1721" s="59"/>
      <c r="Z1721" s="59"/>
    </row>
    <row r="1722" spans="1:26" s="21" customFormat="1" ht="84">
      <c r="A1722" s="60">
        <v>1716</v>
      </c>
      <c r="B1722" s="60" t="s">
        <v>40</v>
      </c>
      <c r="C1722" s="60" t="s">
        <v>27493</v>
      </c>
      <c r="D1722" s="69" t="s">
        <v>20161</v>
      </c>
      <c r="E1722" s="60" t="s">
        <v>5345</v>
      </c>
      <c r="F1722" s="60" t="s">
        <v>5302</v>
      </c>
      <c r="G1722" s="60">
        <v>15915529</v>
      </c>
      <c r="H1722" s="60">
        <v>3116250286</v>
      </c>
      <c r="I1722" s="60" t="s">
        <v>5346</v>
      </c>
      <c r="J1722" s="60" t="s">
        <v>5347</v>
      </c>
      <c r="K1722" s="60" t="s">
        <v>3847</v>
      </c>
      <c r="L1722" s="60" t="s">
        <v>5348</v>
      </c>
      <c r="M1722" s="61"/>
      <c r="N1722" s="60" t="s">
        <v>5299</v>
      </c>
      <c r="O1722" s="60" t="s">
        <v>29240</v>
      </c>
      <c r="P1722" s="61">
        <v>240</v>
      </c>
      <c r="Q1722" s="60" t="s">
        <v>925</v>
      </c>
      <c r="R1722" s="60"/>
      <c r="S1722" s="60"/>
      <c r="T1722" s="61"/>
      <c r="U1722" s="61"/>
      <c r="V1722" s="61"/>
      <c r="W1722" s="61"/>
      <c r="X1722" s="59"/>
      <c r="Y1722" s="59"/>
      <c r="Z1722" s="59"/>
    </row>
    <row r="1723" spans="1:26" s="21" customFormat="1" ht="24">
      <c r="A1723" s="60">
        <v>1717</v>
      </c>
      <c r="B1723" s="60" t="s">
        <v>40</v>
      </c>
      <c r="C1723" s="60" t="s">
        <v>27493</v>
      </c>
      <c r="D1723" s="69" t="s">
        <v>28991</v>
      </c>
      <c r="E1723" s="60" t="s">
        <v>28991</v>
      </c>
      <c r="F1723" s="60" t="s">
        <v>28024</v>
      </c>
      <c r="G1723" s="60">
        <v>1053846510</v>
      </c>
      <c r="H1723" s="60">
        <v>3105189283</v>
      </c>
      <c r="I1723" s="60" t="s">
        <v>29109</v>
      </c>
      <c r="J1723" s="60" t="s">
        <v>6740</v>
      </c>
      <c r="K1723" s="60" t="s">
        <v>4506</v>
      </c>
      <c r="L1723" s="60" t="s">
        <v>29195</v>
      </c>
      <c r="M1723" s="61"/>
      <c r="N1723" s="60" t="s">
        <v>5299</v>
      </c>
      <c r="O1723" s="60" t="s">
        <v>29240</v>
      </c>
      <c r="P1723" s="61">
        <v>500</v>
      </c>
      <c r="Q1723" s="60" t="s">
        <v>925</v>
      </c>
      <c r="R1723" s="60" t="s">
        <v>2802</v>
      </c>
      <c r="S1723" s="60" t="s">
        <v>29195</v>
      </c>
      <c r="T1723" s="61"/>
      <c r="U1723" s="61" t="s">
        <v>4443</v>
      </c>
      <c r="V1723" s="61" t="s">
        <v>29240</v>
      </c>
      <c r="W1723" s="61"/>
      <c r="X1723" s="59"/>
      <c r="Y1723" s="59"/>
      <c r="Z1723" s="59"/>
    </row>
    <row r="1724" spans="1:26" s="21" customFormat="1" ht="36">
      <c r="A1724" s="60">
        <v>1718</v>
      </c>
      <c r="B1724" s="60" t="s">
        <v>40</v>
      </c>
      <c r="C1724" s="60" t="s">
        <v>27493</v>
      </c>
      <c r="D1724" s="69" t="s">
        <v>20162</v>
      </c>
      <c r="E1724" s="60" t="s">
        <v>5350</v>
      </c>
      <c r="F1724" s="60" t="s">
        <v>5302</v>
      </c>
      <c r="G1724" s="60">
        <v>9790396</v>
      </c>
      <c r="H1724" s="60">
        <v>3127736982</v>
      </c>
      <c r="I1724" s="60" t="s">
        <v>29072</v>
      </c>
      <c r="J1724" s="60" t="s">
        <v>5310</v>
      </c>
      <c r="K1724" s="60" t="s">
        <v>2682</v>
      </c>
      <c r="L1724" s="60" t="s">
        <v>4103</v>
      </c>
      <c r="M1724" s="61"/>
      <c r="N1724" s="60" t="s">
        <v>4261</v>
      </c>
      <c r="O1724" s="60" t="s">
        <v>29250</v>
      </c>
      <c r="P1724" s="61">
        <v>100</v>
      </c>
      <c r="Q1724" s="60" t="s">
        <v>4337</v>
      </c>
      <c r="R1724" s="60"/>
      <c r="S1724" s="60" t="s">
        <v>5353</v>
      </c>
      <c r="T1724" s="61"/>
      <c r="U1724" s="61" t="s">
        <v>5299</v>
      </c>
      <c r="V1724" s="61" t="s">
        <v>29240</v>
      </c>
      <c r="W1724" s="61"/>
      <c r="X1724" s="59"/>
      <c r="Y1724" s="59"/>
      <c r="Z1724" s="59"/>
    </row>
    <row r="1725" spans="1:26" s="21" customFormat="1" ht="36">
      <c r="A1725" s="60">
        <v>1719</v>
      </c>
      <c r="B1725" s="60" t="s">
        <v>40</v>
      </c>
      <c r="C1725" s="60" t="s">
        <v>27493</v>
      </c>
      <c r="D1725" s="69" t="s">
        <v>20163</v>
      </c>
      <c r="E1725" s="60" t="s">
        <v>5354</v>
      </c>
      <c r="F1725" s="60" t="s">
        <v>5302</v>
      </c>
      <c r="G1725" s="60">
        <v>15927228</v>
      </c>
      <c r="H1725" s="60">
        <v>3148143484</v>
      </c>
      <c r="I1725" s="60" t="s">
        <v>5355</v>
      </c>
      <c r="J1725" s="60" t="s">
        <v>5310</v>
      </c>
      <c r="K1725" s="60" t="s">
        <v>3847</v>
      </c>
      <c r="L1725" s="60" t="s">
        <v>5356</v>
      </c>
      <c r="M1725" s="61"/>
      <c r="N1725" s="60" t="s">
        <v>5299</v>
      </c>
      <c r="O1725" s="60" t="s">
        <v>29240</v>
      </c>
      <c r="P1725" s="61">
        <v>8000</v>
      </c>
      <c r="Q1725" s="60" t="s">
        <v>925</v>
      </c>
      <c r="R1725" s="60"/>
      <c r="S1725" s="60"/>
      <c r="T1725" s="61"/>
      <c r="U1725" s="61"/>
      <c r="V1725" s="61"/>
      <c r="W1725" s="61"/>
      <c r="X1725" s="59"/>
      <c r="Y1725" s="59"/>
      <c r="Z1725" s="59"/>
    </row>
    <row r="1726" spans="1:26" s="21" customFormat="1" ht="48">
      <c r="A1726" s="60">
        <v>1720</v>
      </c>
      <c r="B1726" s="60" t="s">
        <v>40</v>
      </c>
      <c r="C1726" s="60" t="s">
        <v>27493</v>
      </c>
      <c r="D1726" s="69" t="s">
        <v>20164</v>
      </c>
      <c r="E1726" s="60" t="s">
        <v>5357</v>
      </c>
      <c r="F1726" s="60" t="s">
        <v>5302</v>
      </c>
      <c r="G1726" s="60">
        <v>1061656615</v>
      </c>
      <c r="H1726" s="60">
        <v>3143381280</v>
      </c>
      <c r="I1726" s="60" t="s">
        <v>5358</v>
      </c>
      <c r="J1726" s="60" t="s">
        <v>5359</v>
      </c>
      <c r="K1726" s="60" t="s">
        <v>3847</v>
      </c>
      <c r="L1726" s="60" t="s">
        <v>5360</v>
      </c>
      <c r="M1726" s="61"/>
      <c r="N1726" s="60" t="s">
        <v>5299</v>
      </c>
      <c r="O1726" s="60" t="s">
        <v>29240</v>
      </c>
      <c r="P1726" s="61">
        <v>7000</v>
      </c>
      <c r="Q1726" s="60" t="s">
        <v>925</v>
      </c>
      <c r="R1726" s="60"/>
      <c r="S1726" s="60"/>
      <c r="T1726" s="61"/>
      <c r="U1726" s="61"/>
      <c r="V1726" s="61"/>
      <c r="W1726" s="61"/>
      <c r="X1726" s="59"/>
      <c r="Y1726" s="59"/>
      <c r="Z1726" s="59"/>
    </row>
    <row r="1727" spans="1:26" s="21" customFormat="1" ht="84">
      <c r="A1727" s="60">
        <v>1721</v>
      </c>
      <c r="B1727" s="60" t="s">
        <v>40</v>
      </c>
      <c r="C1727" s="60" t="s">
        <v>27493</v>
      </c>
      <c r="D1727" s="69" t="s">
        <v>28992</v>
      </c>
      <c r="E1727" s="60" t="s">
        <v>28992</v>
      </c>
      <c r="F1727" s="60" t="s">
        <v>28024</v>
      </c>
      <c r="G1727" s="60">
        <v>30326253</v>
      </c>
      <c r="H1727" s="60">
        <v>3214627750</v>
      </c>
      <c r="I1727" s="60" t="s">
        <v>29110</v>
      </c>
      <c r="J1727" s="60" t="s">
        <v>6740</v>
      </c>
      <c r="K1727" s="60" t="s">
        <v>4506</v>
      </c>
      <c r="L1727" s="60"/>
      <c r="M1727" s="61"/>
      <c r="N1727" s="60" t="s">
        <v>5299</v>
      </c>
      <c r="O1727" s="60" t="s">
        <v>29242</v>
      </c>
      <c r="P1727" s="61"/>
      <c r="Q1727" s="60" t="s">
        <v>925</v>
      </c>
      <c r="R1727" s="60"/>
      <c r="S1727" s="60"/>
      <c r="T1727" s="61"/>
      <c r="U1727" s="61"/>
      <c r="V1727" s="61"/>
      <c r="W1727" s="61"/>
      <c r="X1727" s="59"/>
      <c r="Y1727" s="59"/>
      <c r="Z1727" s="59"/>
    </row>
    <row r="1728" spans="1:26" s="21" customFormat="1" ht="48">
      <c r="A1728" s="60">
        <v>1722</v>
      </c>
      <c r="B1728" s="60" t="s">
        <v>40</v>
      </c>
      <c r="C1728" s="60" t="s">
        <v>27493</v>
      </c>
      <c r="D1728" s="69" t="s">
        <v>28993</v>
      </c>
      <c r="E1728" s="60" t="s">
        <v>28993</v>
      </c>
      <c r="F1728" s="60" t="s">
        <v>28024</v>
      </c>
      <c r="G1728" s="60">
        <v>24333888</v>
      </c>
      <c r="H1728" s="60">
        <v>3108252147</v>
      </c>
      <c r="I1728" s="60" t="s">
        <v>29111</v>
      </c>
      <c r="J1728" s="60" t="s">
        <v>6302</v>
      </c>
      <c r="K1728" s="60" t="s">
        <v>4506</v>
      </c>
      <c r="L1728" s="60" t="s">
        <v>5361</v>
      </c>
      <c r="M1728" s="61"/>
      <c r="N1728" s="60" t="s">
        <v>4443</v>
      </c>
      <c r="O1728" s="60" t="s">
        <v>29251</v>
      </c>
      <c r="P1728" s="61">
        <v>1</v>
      </c>
      <c r="Q1728" s="60" t="s">
        <v>4337</v>
      </c>
      <c r="R1728" s="60" t="s">
        <v>2802</v>
      </c>
      <c r="S1728" s="60" t="s">
        <v>29198</v>
      </c>
      <c r="T1728" s="61"/>
      <c r="U1728" s="61" t="s">
        <v>4443</v>
      </c>
      <c r="V1728" s="61" t="s">
        <v>29251</v>
      </c>
      <c r="W1728" s="61"/>
      <c r="X1728" s="59"/>
      <c r="Y1728" s="59"/>
      <c r="Z1728" s="59"/>
    </row>
    <row r="1729" spans="1:26" s="21" customFormat="1" ht="24">
      <c r="A1729" s="60">
        <v>1723</v>
      </c>
      <c r="B1729" s="60" t="s">
        <v>40</v>
      </c>
      <c r="C1729" s="60" t="s">
        <v>27493</v>
      </c>
      <c r="D1729" s="69" t="s">
        <v>28994</v>
      </c>
      <c r="E1729" s="60" t="s">
        <v>28994</v>
      </c>
      <c r="F1729" s="60" t="s">
        <v>28024</v>
      </c>
      <c r="G1729" s="60">
        <v>30225152</v>
      </c>
      <c r="H1729" s="60">
        <v>3122861348</v>
      </c>
      <c r="I1729" s="60" t="s">
        <v>29112</v>
      </c>
      <c r="J1729" s="60" t="s">
        <v>6302</v>
      </c>
      <c r="K1729" s="60" t="s">
        <v>4506</v>
      </c>
      <c r="L1729" s="60" t="s">
        <v>29203</v>
      </c>
      <c r="M1729" s="61"/>
      <c r="N1729" s="60" t="s">
        <v>5299</v>
      </c>
      <c r="O1729" s="60"/>
      <c r="P1729" s="61">
        <v>900</v>
      </c>
      <c r="Q1729" s="60" t="s">
        <v>925</v>
      </c>
      <c r="R1729" s="60" t="s">
        <v>431</v>
      </c>
      <c r="S1729" s="60" t="s">
        <v>29273</v>
      </c>
      <c r="T1729" s="61"/>
      <c r="U1729" s="61" t="s">
        <v>5299</v>
      </c>
      <c r="V1729" s="61"/>
      <c r="W1729" s="61"/>
      <c r="X1729" s="59"/>
      <c r="Y1729" s="59"/>
      <c r="Z1729" s="59"/>
    </row>
    <row r="1730" spans="1:26" s="21" customFormat="1" ht="36">
      <c r="A1730" s="60">
        <v>1724</v>
      </c>
      <c r="B1730" s="60" t="s">
        <v>40</v>
      </c>
      <c r="C1730" s="60" t="s">
        <v>27493</v>
      </c>
      <c r="D1730" s="69" t="s">
        <v>28995</v>
      </c>
      <c r="E1730" s="60" t="s">
        <v>28995</v>
      </c>
      <c r="F1730" s="60" t="s">
        <v>28024</v>
      </c>
      <c r="G1730" s="60">
        <v>9697436</v>
      </c>
      <c r="H1730" s="60">
        <v>3103902349</v>
      </c>
      <c r="I1730" s="60" t="s">
        <v>29113</v>
      </c>
      <c r="J1730" s="60" t="s">
        <v>6740</v>
      </c>
      <c r="K1730" s="60" t="s">
        <v>4506</v>
      </c>
      <c r="L1730" s="60" t="s">
        <v>29204</v>
      </c>
      <c r="M1730" s="61"/>
      <c r="N1730" s="60" t="s">
        <v>5299</v>
      </c>
      <c r="O1730" s="60" t="s">
        <v>29252</v>
      </c>
      <c r="P1730" s="61">
        <v>6</v>
      </c>
      <c r="Q1730" s="60" t="s">
        <v>925</v>
      </c>
      <c r="R1730" s="60"/>
      <c r="S1730" s="60"/>
      <c r="T1730" s="61"/>
      <c r="U1730" s="61"/>
      <c r="V1730" s="61"/>
      <c r="W1730" s="61"/>
      <c r="X1730" s="59"/>
      <c r="Y1730" s="59"/>
      <c r="Z1730" s="59"/>
    </row>
    <row r="1731" spans="1:26" s="21" customFormat="1" ht="36">
      <c r="A1731" s="60">
        <v>1725</v>
      </c>
      <c r="B1731" s="60" t="s">
        <v>40</v>
      </c>
      <c r="C1731" s="60" t="s">
        <v>27493</v>
      </c>
      <c r="D1731" s="69" t="s">
        <v>28992</v>
      </c>
      <c r="E1731" s="60" t="s">
        <v>28992</v>
      </c>
      <c r="F1731" s="60" t="s">
        <v>28024</v>
      </c>
      <c r="G1731" s="60">
        <v>30326253</v>
      </c>
      <c r="H1731" s="60">
        <v>3214627750</v>
      </c>
      <c r="I1731" s="60" t="s">
        <v>29110</v>
      </c>
      <c r="J1731" s="60" t="s">
        <v>6302</v>
      </c>
      <c r="K1731" s="60" t="s">
        <v>4506</v>
      </c>
      <c r="L1731" s="60" t="s">
        <v>29205</v>
      </c>
      <c r="M1731" s="61"/>
      <c r="N1731" s="60" t="s">
        <v>5299</v>
      </c>
      <c r="O1731" s="60"/>
      <c r="P1731" s="61">
        <v>750</v>
      </c>
      <c r="Q1731" s="60" t="s">
        <v>925</v>
      </c>
      <c r="R1731" s="60"/>
      <c r="S1731" s="60"/>
      <c r="T1731" s="61"/>
      <c r="U1731" s="61"/>
      <c r="V1731" s="61"/>
      <c r="W1731" s="61"/>
      <c r="X1731" s="59"/>
      <c r="Y1731" s="59"/>
      <c r="Z1731" s="59"/>
    </row>
    <row r="1732" spans="1:26" s="21" customFormat="1" ht="24">
      <c r="A1732" s="60">
        <v>1726</v>
      </c>
      <c r="B1732" s="60" t="s">
        <v>40</v>
      </c>
      <c r="C1732" s="60" t="s">
        <v>27493</v>
      </c>
      <c r="D1732" s="69" t="s">
        <v>28996</v>
      </c>
      <c r="E1732" s="60" t="s">
        <v>28996</v>
      </c>
      <c r="F1732" s="60" t="s">
        <v>28024</v>
      </c>
      <c r="G1732" s="60">
        <v>1053765230</v>
      </c>
      <c r="H1732" s="60">
        <v>3212100008</v>
      </c>
      <c r="I1732" s="60" t="s">
        <v>29114</v>
      </c>
      <c r="J1732" s="60" t="s">
        <v>6740</v>
      </c>
      <c r="K1732" s="60" t="s">
        <v>5308</v>
      </c>
      <c r="L1732" s="60"/>
      <c r="M1732" s="61"/>
      <c r="N1732" s="60" t="s">
        <v>5299</v>
      </c>
      <c r="O1732" s="60" t="s">
        <v>29240</v>
      </c>
      <c r="P1732" s="61">
        <v>20000</v>
      </c>
      <c r="Q1732" s="60" t="s">
        <v>4216</v>
      </c>
      <c r="R1732" s="60"/>
      <c r="S1732" s="60"/>
      <c r="T1732" s="61"/>
      <c r="U1732" s="61"/>
      <c r="V1732" s="61"/>
      <c r="W1732" s="61"/>
      <c r="X1732" s="59"/>
      <c r="Y1732" s="59"/>
      <c r="Z1732" s="59"/>
    </row>
    <row r="1733" spans="1:26" s="21" customFormat="1" ht="24">
      <c r="A1733" s="60">
        <v>1727</v>
      </c>
      <c r="B1733" s="60" t="s">
        <v>40</v>
      </c>
      <c r="C1733" s="60" t="s">
        <v>27493</v>
      </c>
      <c r="D1733" s="69" t="s">
        <v>28997</v>
      </c>
      <c r="E1733" s="60" t="s">
        <v>28997</v>
      </c>
      <c r="F1733" s="60" t="s">
        <v>28024</v>
      </c>
      <c r="G1733" s="60">
        <v>15899539</v>
      </c>
      <c r="H1733" s="60">
        <v>3137827447</v>
      </c>
      <c r="I1733" s="60" t="s">
        <v>29115</v>
      </c>
      <c r="J1733" s="60" t="s">
        <v>6740</v>
      </c>
      <c r="K1733" s="60" t="s">
        <v>2798</v>
      </c>
      <c r="L1733" s="60" t="s">
        <v>29206</v>
      </c>
      <c r="M1733" s="61"/>
      <c r="N1733" s="60" t="s">
        <v>5299</v>
      </c>
      <c r="O1733" s="60" t="s">
        <v>29240</v>
      </c>
      <c r="P1733" s="61"/>
      <c r="Q1733" s="60" t="s">
        <v>925</v>
      </c>
      <c r="R1733" s="60" t="s">
        <v>2802</v>
      </c>
      <c r="S1733" s="60"/>
      <c r="T1733" s="61"/>
      <c r="U1733" s="61"/>
      <c r="V1733" s="61"/>
      <c r="W1733" s="61"/>
      <c r="X1733" s="59"/>
      <c r="Y1733" s="59"/>
      <c r="Z1733" s="59"/>
    </row>
    <row r="1734" spans="1:26" s="21" customFormat="1" ht="24">
      <c r="A1734" s="60">
        <v>1728</v>
      </c>
      <c r="B1734" s="60" t="s">
        <v>40</v>
      </c>
      <c r="C1734" s="60" t="s">
        <v>27493</v>
      </c>
      <c r="D1734" s="69" t="s">
        <v>28997</v>
      </c>
      <c r="E1734" s="60" t="s">
        <v>28997</v>
      </c>
      <c r="F1734" s="60" t="s">
        <v>28024</v>
      </c>
      <c r="G1734" s="60">
        <v>15899539</v>
      </c>
      <c r="H1734" s="60">
        <v>3137827447</v>
      </c>
      <c r="I1734" s="60" t="s">
        <v>29115</v>
      </c>
      <c r="J1734" s="60" t="s">
        <v>6740</v>
      </c>
      <c r="K1734" s="60" t="s">
        <v>2693</v>
      </c>
      <c r="L1734" s="60"/>
      <c r="M1734" s="61"/>
      <c r="N1734" s="60"/>
      <c r="O1734" s="60" t="s">
        <v>29240</v>
      </c>
      <c r="P1734" s="61"/>
      <c r="Q1734" s="60" t="s">
        <v>5301</v>
      </c>
      <c r="R1734" s="60" t="s">
        <v>1311</v>
      </c>
      <c r="S1734" s="60"/>
      <c r="T1734" s="61"/>
      <c r="U1734" s="61"/>
      <c r="V1734" s="61" t="s">
        <v>29240</v>
      </c>
      <c r="W1734" s="61"/>
      <c r="X1734" s="59"/>
      <c r="Y1734" s="59"/>
      <c r="Z1734" s="59"/>
    </row>
    <row r="1735" spans="1:26" s="21" customFormat="1" ht="24">
      <c r="A1735" s="60">
        <v>1729</v>
      </c>
      <c r="B1735" s="60" t="s">
        <v>40</v>
      </c>
      <c r="C1735" s="60" t="s">
        <v>27493</v>
      </c>
      <c r="D1735" s="69" t="s">
        <v>28960</v>
      </c>
      <c r="E1735" s="60" t="s">
        <v>28960</v>
      </c>
      <c r="F1735" s="60" t="s">
        <v>28024</v>
      </c>
      <c r="G1735" s="60">
        <v>75085560</v>
      </c>
      <c r="H1735" s="60">
        <v>3127918683</v>
      </c>
      <c r="I1735" s="60"/>
      <c r="J1735" s="60" t="s">
        <v>6740</v>
      </c>
      <c r="K1735" s="60" t="s">
        <v>3829</v>
      </c>
      <c r="L1735" s="60"/>
      <c r="M1735" s="61"/>
      <c r="N1735" s="60"/>
      <c r="O1735" s="60"/>
      <c r="P1735" s="61"/>
      <c r="Q1735" s="60" t="s">
        <v>5301</v>
      </c>
      <c r="R1735" s="60" t="s">
        <v>2676</v>
      </c>
      <c r="S1735" s="60"/>
      <c r="T1735" s="61"/>
      <c r="U1735" s="61"/>
      <c r="V1735" s="61"/>
      <c r="W1735" s="61"/>
      <c r="X1735" s="59"/>
      <c r="Y1735" s="59"/>
      <c r="Z1735" s="59"/>
    </row>
    <row r="1736" spans="1:26" s="21" customFormat="1" ht="24">
      <c r="A1736" s="60">
        <v>1730</v>
      </c>
      <c r="B1736" s="60" t="s">
        <v>40</v>
      </c>
      <c r="C1736" s="60" t="s">
        <v>27493</v>
      </c>
      <c r="D1736" s="69" t="s">
        <v>28998</v>
      </c>
      <c r="E1736" s="60" t="s">
        <v>28998</v>
      </c>
      <c r="F1736" s="60" t="s">
        <v>28024</v>
      </c>
      <c r="G1736" s="60">
        <v>75070944</v>
      </c>
      <c r="H1736" s="60">
        <v>3023578063</v>
      </c>
      <c r="I1736" s="60" t="s">
        <v>29116</v>
      </c>
      <c r="J1736" s="60" t="s">
        <v>13808</v>
      </c>
      <c r="K1736" s="60" t="s">
        <v>2716</v>
      </c>
      <c r="L1736" s="60" t="s">
        <v>2716</v>
      </c>
      <c r="M1736" s="61"/>
      <c r="N1736" s="60" t="s">
        <v>5299</v>
      </c>
      <c r="O1736" s="60" t="s">
        <v>29253</v>
      </c>
      <c r="P1736" s="61">
        <v>5</v>
      </c>
      <c r="Q1736" s="60" t="s">
        <v>925</v>
      </c>
      <c r="R1736" s="60"/>
      <c r="S1736" s="60"/>
      <c r="T1736" s="61"/>
      <c r="U1736" s="61"/>
      <c r="V1736" s="61"/>
      <c r="W1736" s="61"/>
      <c r="X1736" s="59"/>
      <c r="Y1736" s="59"/>
      <c r="Z1736" s="59"/>
    </row>
    <row r="1737" spans="1:26" s="21" customFormat="1" ht="84">
      <c r="A1737" s="60">
        <v>1731</v>
      </c>
      <c r="B1737" s="60" t="s">
        <v>40</v>
      </c>
      <c r="C1737" s="60" t="s">
        <v>27493</v>
      </c>
      <c r="D1737" s="69" t="s">
        <v>28999</v>
      </c>
      <c r="E1737" s="60" t="s">
        <v>28999</v>
      </c>
      <c r="F1737" s="60" t="s">
        <v>28024</v>
      </c>
      <c r="G1737" s="60">
        <v>75070944</v>
      </c>
      <c r="H1737" s="60">
        <v>8821249</v>
      </c>
      <c r="I1737" s="60" t="s">
        <v>29117</v>
      </c>
      <c r="J1737" s="60" t="s">
        <v>6740</v>
      </c>
      <c r="K1737" s="60" t="s">
        <v>2798</v>
      </c>
      <c r="L1737" s="60"/>
      <c r="M1737" s="61"/>
      <c r="N1737" s="60" t="s">
        <v>5299</v>
      </c>
      <c r="O1737" s="60" t="s">
        <v>29242</v>
      </c>
      <c r="P1737" s="61">
        <v>12000</v>
      </c>
      <c r="Q1737" s="60" t="s">
        <v>925</v>
      </c>
      <c r="R1737" s="60"/>
      <c r="S1737" s="60"/>
      <c r="T1737" s="61"/>
      <c r="U1737" s="61"/>
      <c r="V1737" s="61"/>
      <c r="W1737" s="61"/>
      <c r="X1737" s="59"/>
      <c r="Y1737" s="59"/>
      <c r="Z1737" s="59"/>
    </row>
    <row r="1738" spans="1:26" s="21" customFormat="1" ht="60">
      <c r="A1738" s="60">
        <v>1732</v>
      </c>
      <c r="B1738" s="60" t="s">
        <v>40</v>
      </c>
      <c r="C1738" s="60" t="s">
        <v>27493</v>
      </c>
      <c r="D1738" s="69" t="s">
        <v>28945</v>
      </c>
      <c r="E1738" s="60" t="s">
        <v>5363</v>
      </c>
      <c r="F1738" s="60" t="s">
        <v>5302</v>
      </c>
      <c r="G1738" s="60">
        <v>15918780</v>
      </c>
      <c r="H1738" s="60">
        <v>3001949936</v>
      </c>
      <c r="I1738" s="60" t="s">
        <v>5364</v>
      </c>
      <c r="J1738" s="60" t="s">
        <v>5365</v>
      </c>
      <c r="K1738" s="60" t="s">
        <v>3847</v>
      </c>
      <c r="L1738" s="60" t="s">
        <v>5366</v>
      </c>
      <c r="M1738" s="61"/>
      <c r="N1738" s="60" t="s">
        <v>5299</v>
      </c>
      <c r="O1738" s="60" t="s">
        <v>29240</v>
      </c>
      <c r="P1738" s="61">
        <v>30000</v>
      </c>
      <c r="Q1738" s="60" t="s">
        <v>925</v>
      </c>
      <c r="R1738" s="60"/>
      <c r="S1738" s="60"/>
      <c r="T1738" s="61"/>
      <c r="U1738" s="61"/>
      <c r="V1738" s="61"/>
      <c r="W1738" s="61"/>
      <c r="X1738" s="59"/>
      <c r="Y1738" s="59"/>
      <c r="Z1738" s="59"/>
    </row>
    <row r="1739" spans="1:26" s="21" customFormat="1" ht="24">
      <c r="A1739" s="60">
        <v>1733</v>
      </c>
      <c r="B1739" s="60" t="s">
        <v>40</v>
      </c>
      <c r="C1739" s="60" t="s">
        <v>27493</v>
      </c>
      <c r="D1739" s="69" t="s">
        <v>29000</v>
      </c>
      <c r="E1739" s="60" t="s">
        <v>29000</v>
      </c>
      <c r="F1739" s="60" t="s">
        <v>28024</v>
      </c>
      <c r="G1739" s="60">
        <v>93287279</v>
      </c>
      <c r="H1739" s="60">
        <v>3206911697</v>
      </c>
      <c r="I1739" s="60"/>
      <c r="J1739" s="60" t="s">
        <v>29173</v>
      </c>
      <c r="K1739" s="60" t="s">
        <v>3828</v>
      </c>
      <c r="L1739" s="60"/>
      <c r="M1739" s="61"/>
      <c r="N1739" s="60"/>
      <c r="O1739" s="60"/>
      <c r="P1739" s="61"/>
      <c r="Q1739" s="60" t="s">
        <v>5301</v>
      </c>
      <c r="R1739" s="60"/>
      <c r="S1739" s="60"/>
      <c r="T1739" s="61"/>
      <c r="U1739" s="61"/>
      <c r="V1739" s="61"/>
      <c r="W1739" s="61"/>
      <c r="X1739" s="59"/>
      <c r="Y1739" s="59"/>
      <c r="Z1739" s="59"/>
    </row>
    <row r="1740" spans="1:26" s="21" customFormat="1" ht="24">
      <c r="A1740" s="60">
        <v>1734</v>
      </c>
      <c r="B1740" s="60" t="s">
        <v>40</v>
      </c>
      <c r="C1740" s="60" t="s">
        <v>27493</v>
      </c>
      <c r="D1740" s="69" t="s">
        <v>29001</v>
      </c>
      <c r="E1740" s="60" t="s">
        <v>29001</v>
      </c>
      <c r="F1740" s="60" t="s">
        <v>28024</v>
      </c>
      <c r="G1740" s="60">
        <v>15916490</v>
      </c>
      <c r="H1740" s="60">
        <v>3167317120</v>
      </c>
      <c r="I1740" s="60" t="s">
        <v>29118</v>
      </c>
      <c r="J1740" s="60" t="s">
        <v>6740</v>
      </c>
      <c r="K1740" s="60" t="s">
        <v>4506</v>
      </c>
      <c r="L1740" s="60" t="s">
        <v>29207</v>
      </c>
      <c r="M1740" s="61"/>
      <c r="N1740" s="60"/>
      <c r="O1740" s="60" t="s">
        <v>29240</v>
      </c>
      <c r="P1740" s="61"/>
      <c r="Q1740" s="60" t="s">
        <v>925</v>
      </c>
      <c r="R1740" s="60"/>
      <c r="S1740" s="60"/>
      <c r="T1740" s="61"/>
      <c r="U1740" s="61"/>
      <c r="V1740" s="61"/>
      <c r="W1740" s="61"/>
      <c r="X1740" s="59"/>
      <c r="Y1740" s="59"/>
      <c r="Z1740" s="59"/>
    </row>
    <row r="1741" spans="1:26" s="21" customFormat="1" ht="108">
      <c r="A1741" s="60">
        <v>1735</v>
      </c>
      <c r="B1741" s="60" t="s">
        <v>40</v>
      </c>
      <c r="C1741" s="60" t="s">
        <v>27493</v>
      </c>
      <c r="D1741" s="69" t="s">
        <v>29002</v>
      </c>
      <c r="E1741" s="60" t="s">
        <v>29002</v>
      </c>
      <c r="F1741" s="60" t="s">
        <v>28024</v>
      </c>
      <c r="G1741" s="60">
        <v>15925047</v>
      </c>
      <c r="H1741" s="60">
        <v>3113157175</v>
      </c>
      <c r="I1741" s="60" t="s">
        <v>29119</v>
      </c>
      <c r="J1741" s="60" t="s">
        <v>29173</v>
      </c>
      <c r="K1741" s="60" t="s">
        <v>2798</v>
      </c>
      <c r="L1741" s="60"/>
      <c r="M1741" s="61"/>
      <c r="N1741" s="60" t="s">
        <v>4303</v>
      </c>
      <c r="O1741" s="60" t="s">
        <v>29254</v>
      </c>
      <c r="P1741" s="61">
        <v>600</v>
      </c>
      <c r="Q1741" s="60" t="s">
        <v>925</v>
      </c>
      <c r="R1741" s="60" t="s">
        <v>2693</v>
      </c>
      <c r="S1741" s="60">
        <v>2000</v>
      </c>
      <c r="T1741" s="61"/>
      <c r="U1741" s="61" t="s">
        <v>5299</v>
      </c>
      <c r="V1741" s="61" t="s">
        <v>29242</v>
      </c>
      <c r="W1741" s="61"/>
      <c r="X1741" s="59"/>
      <c r="Y1741" s="59"/>
      <c r="Z1741" s="59"/>
    </row>
    <row r="1742" spans="1:26" s="21" customFormat="1" ht="144">
      <c r="A1742" s="60">
        <v>1736</v>
      </c>
      <c r="B1742" s="60" t="s">
        <v>40</v>
      </c>
      <c r="C1742" s="60" t="s">
        <v>27493</v>
      </c>
      <c r="D1742" s="69" t="s">
        <v>29003</v>
      </c>
      <c r="E1742" s="60" t="s">
        <v>29003</v>
      </c>
      <c r="F1742" s="60" t="s">
        <v>28024</v>
      </c>
      <c r="G1742" s="60">
        <v>75145986</v>
      </c>
      <c r="H1742" s="60">
        <v>3206799951</v>
      </c>
      <c r="I1742" s="60" t="s">
        <v>29120</v>
      </c>
      <c r="J1742" s="60" t="s">
        <v>6740</v>
      </c>
      <c r="K1742" s="60" t="s">
        <v>29179</v>
      </c>
      <c r="L1742" s="60"/>
      <c r="M1742" s="61"/>
      <c r="N1742" s="60" t="s">
        <v>5299</v>
      </c>
      <c r="O1742" s="60" t="s">
        <v>29240</v>
      </c>
      <c r="P1742" s="61"/>
      <c r="Q1742" s="60" t="s">
        <v>925</v>
      </c>
      <c r="R1742" s="60"/>
      <c r="S1742" s="60"/>
      <c r="T1742" s="61"/>
      <c r="U1742" s="61"/>
      <c r="V1742" s="61"/>
      <c r="W1742" s="61"/>
      <c r="X1742" s="59"/>
      <c r="Y1742" s="59"/>
      <c r="Z1742" s="59"/>
    </row>
    <row r="1743" spans="1:26" s="21" customFormat="1" ht="36">
      <c r="A1743" s="60">
        <v>1737</v>
      </c>
      <c r="B1743" s="60" t="s">
        <v>40</v>
      </c>
      <c r="C1743" s="60" t="s">
        <v>27493</v>
      </c>
      <c r="D1743" s="69" t="s">
        <v>29004</v>
      </c>
      <c r="E1743" s="60" t="s">
        <v>29004</v>
      </c>
      <c r="F1743" s="60" t="s">
        <v>28024</v>
      </c>
      <c r="G1743" s="60">
        <v>16045033</v>
      </c>
      <c r="H1743" s="60">
        <v>3218005289</v>
      </c>
      <c r="I1743" s="60" t="s">
        <v>29121</v>
      </c>
      <c r="J1743" s="60" t="s">
        <v>6740</v>
      </c>
      <c r="K1743" s="60" t="s">
        <v>29178</v>
      </c>
      <c r="L1743" s="60" t="s">
        <v>29208</v>
      </c>
      <c r="M1743" s="61"/>
      <c r="N1743" s="60" t="s">
        <v>5299</v>
      </c>
      <c r="O1743" s="60" t="s">
        <v>29255</v>
      </c>
      <c r="P1743" s="61">
        <v>1000</v>
      </c>
      <c r="Q1743" s="60" t="s">
        <v>925</v>
      </c>
      <c r="R1743" s="60" t="s">
        <v>5307</v>
      </c>
      <c r="S1743" s="60" t="s">
        <v>29274</v>
      </c>
      <c r="T1743" s="61"/>
      <c r="U1743" s="61" t="s">
        <v>5299</v>
      </c>
      <c r="V1743" s="61" t="s">
        <v>29240</v>
      </c>
      <c r="W1743" s="61"/>
      <c r="X1743" s="59"/>
      <c r="Y1743" s="59"/>
      <c r="Z1743" s="59"/>
    </row>
    <row r="1744" spans="1:26" s="21" customFormat="1" ht="24">
      <c r="A1744" s="60">
        <v>1738</v>
      </c>
      <c r="B1744" s="60" t="s">
        <v>40</v>
      </c>
      <c r="C1744" s="60" t="s">
        <v>27493</v>
      </c>
      <c r="D1744" s="69" t="s">
        <v>29005</v>
      </c>
      <c r="E1744" s="60" t="s">
        <v>29005</v>
      </c>
      <c r="F1744" s="60" t="s">
        <v>28024</v>
      </c>
      <c r="G1744" s="60">
        <v>30392549</v>
      </c>
      <c r="H1744" s="60">
        <v>3218128592</v>
      </c>
      <c r="I1744" s="60" t="s">
        <v>29122</v>
      </c>
      <c r="J1744" s="60" t="s">
        <v>6740</v>
      </c>
      <c r="K1744" s="60" t="s">
        <v>4506</v>
      </c>
      <c r="L1744" s="60" t="s">
        <v>2802</v>
      </c>
      <c r="M1744" s="61"/>
      <c r="N1744" s="60" t="s">
        <v>5299</v>
      </c>
      <c r="O1744" s="60" t="s">
        <v>29240</v>
      </c>
      <c r="P1744" s="61">
        <v>2500</v>
      </c>
      <c r="Q1744" s="60" t="s">
        <v>925</v>
      </c>
      <c r="R1744" s="60" t="s">
        <v>3829</v>
      </c>
      <c r="S1744" s="60" t="s">
        <v>3830</v>
      </c>
      <c r="T1744" s="61"/>
      <c r="U1744" s="61" t="s">
        <v>5299</v>
      </c>
      <c r="V1744" s="61" t="s">
        <v>29240</v>
      </c>
      <c r="W1744" s="61"/>
      <c r="X1744" s="59"/>
      <c r="Y1744" s="59"/>
      <c r="Z1744" s="59"/>
    </row>
    <row r="1745" spans="1:26" s="21" customFormat="1" ht="24">
      <c r="A1745" s="60">
        <v>1739</v>
      </c>
      <c r="B1745" s="60" t="s">
        <v>40</v>
      </c>
      <c r="C1745" s="60" t="s">
        <v>27493</v>
      </c>
      <c r="D1745" s="69" t="s">
        <v>29006</v>
      </c>
      <c r="E1745" s="60" t="s">
        <v>29006</v>
      </c>
      <c r="F1745" s="60" t="s">
        <v>28024</v>
      </c>
      <c r="G1745" s="60">
        <v>98593999</v>
      </c>
      <c r="H1745" s="60">
        <v>3122925350</v>
      </c>
      <c r="I1745" s="60" t="s">
        <v>29123</v>
      </c>
      <c r="J1745" s="60" t="s">
        <v>6740</v>
      </c>
      <c r="K1745" s="60" t="s">
        <v>3847</v>
      </c>
      <c r="L1745" s="60" t="s">
        <v>29209</v>
      </c>
      <c r="M1745" s="61"/>
      <c r="N1745" s="60" t="s">
        <v>5299</v>
      </c>
      <c r="O1745" s="60" t="s">
        <v>29240</v>
      </c>
      <c r="P1745" s="61">
        <v>40</v>
      </c>
      <c r="Q1745" s="60" t="s">
        <v>4337</v>
      </c>
      <c r="R1745" s="60"/>
      <c r="S1745" s="60"/>
      <c r="T1745" s="61"/>
      <c r="U1745" s="61"/>
      <c r="V1745" s="61"/>
      <c r="W1745" s="61"/>
      <c r="X1745" s="59"/>
      <c r="Y1745" s="59"/>
      <c r="Z1745" s="59"/>
    </row>
    <row r="1746" spans="1:26" s="21" customFormat="1" ht="36">
      <c r="A1746" s="60">
        <v>1740</v>
      </c>
      <c r="B1746" s="60" t="s">
        <v>40</v>
      </c>
      <c r="C1746" s="60" t="s">
        <v>27493</v>
      </c>
      <c r="D1746" s="69" t="s">
        <v>20166</v>
      </c>
      <c r="E1746" s="60" t="s">
        <v>5367</v>
      </c>
      <c r="F1746" s="60" t="s">
        <v>5302</v>
      </c>
      <c r="G1746" s="60">
        <v>24338488</v>
      </c>
      <c r="H1746" s="60">
        <v>3148009785</v>
      </c>
      <c r="I1746" s="60" t="s">
        <v>29073</v>
      </c>
      <c r="J1746" s="60" t="s">
        <v>5312</v>
      </c>
      <c r="K1746" s="60" t="s">
        <v>2682</v>
      </c>
      <c r="L1746" s="60" t="s">
        <v>5369</v>
      </c>
      <c r="M1746" s="61"/>
      <c r="N1746" s="60" t="s">
        <v>5299</v>
      </c>
      <c r="O1746" s="60" t="s">
        <v>29256</v>
      </c>
      <c r="P1746" s="61">
        <v>20000</v>
      </c>
      <c r="Q1746" s="60" t="s">
        <v>925</v>
      </c>
      <c r="R1746" s="60"/>
      <c r="S1746" s="60"/>
      <c r="T1746" s="61"/>
      <c r="U1746" s="61"/>
      <c r="V1746" s="61"/>
      <c r="W1746" s="61"/>
      <c r="X1746" s="59"/>
      <c r="Y1746" s="59"/>
      <c r="Z1746" s="59"/>
    </row>
    <row r="1747" spans="1:26" s="21" customFormat="1" ht="84">
      <c r="A1747" s="60">
        <v>1741</v>
      </c>
      <c r="B1747" s="60" t="s">
        <v>40</v>
      </c>
      <c r="C1747" s="60" t="s">
        <v>27493</v>
      </c>
      <c r="D1747" s="69" t="s">
        <v>5373</v>
      </c>
      <c r="E1747" s="60" t="s">
        <v>5374</v>
      </c>
      <c r="F1747" s="60" t="s">
        <v>5302</v>
      </c>
      <c r="G1747" s="60">
        <v>1017244119</v>
      </c>
      <c r="H1747" s="60">
        <v>3137340069</v>
      </c>
      <c r="I1747" s="60" t="s">
        <v>5332</v>
      </c>
      <c r="J1747" s="60" t="s">
        <v>5324</v>
      </c>
      <c r="K1747" s="60" t="s">
        <v>178</v>
      </c>
      <c r="L1747" s="60" t="s">
        <v>5375</v>
      </c>
      <c r="M1747" s="61"/>
      <c r="N1747" s="60"/>
      <c r="O1747" s="60" t="s">
        <v>29242</v>
      </c>
      <c r="P1747" s="61">
        <v>30000</v>
      </c>
      <c r="Q1747" s="60" t="s">
        <v>4593</v>
      </c>
      <c r="R1747" s="60"/>
      <c r="S1747" s="60"/>
      <c r="T1747" s="61"/>
      <c r="U1747" s="61"/>
      <c r="V1747" s="61"/>
      <c r="W1747" s="61"/>
      <c r="X1747" s="59"/>
      <c r="Y1747" s="59"/>
      <c r="Z1747" s="59"/>
    </row>
    <row r="1748" spans="1:26" s="21" customFormat="1" ht="108">
      <c r="A1748" s="60">
        <v>1742</v>
      </c>
      <c r="B1748" s="60" t="s">
        <v>40</v>
      </c>
      <c r="C1748" s="60" t="s">
        <v>27493</v>
      </c>
      <c r="D1748" s="69" t="s">
        <v>29007</v>
      </c>
      <c r="E1748" s="60" t="s">
        <v>29007</v>
      </c>
      <c r="F1748" s="60" t="s">
        <v>28024</v>
      </c>
      <c r="G1748" s="60">
        <v>1013594487</v>
      </c>
      <c r="H1748" s="60">
        <v>3164104067</v>
      </c>
      <c r="I1748" s="60" t="s">
        <v>29124</v>
      </c>
      <c r="J1748" s="60" t="s">
        <v>6740</v>
      </c>
      <c r="K1748" s="60" t="s">
        <v>3829</v>
      </c>
      <c r="L1748" s="60" t="s">
        <v>29202</v>
      </c>
      <c r="M1748" s="61"/>
      <c r="N1748" s="60" t="s">
        <v>5299</v>
      </c>
      <c r="O1748" s="60" t="s">
        <v>29242</v>
      </c>
      <c r="P1748" s="61">
        <v>3</v>
      </c>
      <c r="Q1748" s="60" t="s">
        <v>4337</v>
      </c>
      <c r="R1748" s="60" t="s">
        <v>4506</v>
      </c>
      <c r="S1748" s="60" t="s">
        <v>29275</v>
      </c>
      <c r="T1748" s="61"/>
      <c r="U1748" s="61" t="s">
        <v>5299</v>
      </c>
      <c r="V1748" s="61" t="s">
        <v>29242</v>
      </c>
      <c r="W1748" s="61"/>
      <c r="X1748" s="59"/>
      <c r="Y1748" s="59"/>
      <c r="Z1748" s="59"/>
    </row>
    <row r="1749" spans="1:26" s="21" customFormat="1" ht="36">
      <c r="A1749" s="60">
        <v>1743</v>
      </c>
      <c r="B1749" s="60" t="s">
        <v>40</v>
      </c>
      <c r="C1749" s="60" t="s">
        <v>27493</v>
      </c>
      <c r="D1749" s="69" t="s">
        <v>20168</v>
      </c>
      <c r="E1749" s="60" t="s">
        <v>5376</v>
      </c>
      <c r="F1749" s="60" t="s">
        <v>5302</v>
      </c>
      <c r="G1749" s="60">
        <v>10277546</v>
      </c>
      <c r="H1749" s="60">
        <v>3045663898</v>
      </c>
      <c r="I1749" s="60" t="s">
        <v>5377</v>
      </c>
      <c r="J1749" s="60" t="s">
        <v>5310</v>
      </c>
      <c r="K1749" s="60" t="s">
        <v>5308</v>
      </c>
      <c r="L1749" s="60"/>
      <c r="M1749" s="61"/>
      <c r="N1749" s="60" t="s">
        <v>5299</v>
      </c>
      <c r="O1749" s="60" t="s">
        <v>29240</v>
      </c>
      <c r="P1749" s="61">
        <v>5000</v>
      </c>
      <c r="Q1749" s="60" t="s">
        <v>4216</v>
      </c>
      <c r="R1749" s="60"/>
      <c r="S1749" s="60"/>
      <c r="T1749" s="61"/>
      <c r="U1749" s="61"/>
      <c r="V1749" s="61"/>
      <c r="W1749" s="61"/>
      <c r="X1749" s="59"/>
      <c r="Y1749" s="59"/>
      <c r="Z1749" s="59"/>
    </row>
    <row r="1750" spans="1:26" s="21" customFormat="1" ht="24">
      <c r="A1750" s="60">
        <v>1744</v>
      </c>
      <c r="B1750" s="60" t="s">
        <v>40</v>
      </c>
      <c r="C1750" s="60" t="s">
        <v>27493</v>
      </c>
      <c r="D1750" s="69" t="s">
        <v>29008</v>
      </c>
      <c r="E1750" s="60" t="s">
        <v>29008</v>
      </c>
      <c r="F1750" s="60" t="s">
        <v>28024</v>
      </c>
      <c r="G1750" s="60">
        <v>24336988</v>
      </c>
      <c r="H1750" s="60">
        <v>3103615630</v>
      </c>
      <c r="I1750" s="60" t="s">
        <v>29125</v>
      </c>
      <c r="J1750" s="60" t="s">
        <v>6740</v>
      </c>
      <c r="K1750" s="60" t="s">
        <v>5308</v>
      </c>
      <c r="L1750" s="60" t="s">
        <v>29210</v>
      </c>
      <c r="M1750" s="61"/>
      <c r="N1750" s="60" t="s">
        <v>5299</v>
      </c>
      <c r="O1750" s="60" t="s">
        <v>29240</v>
      </c>
      <c r="P1750" s="61">
        <v>2300</v>
      </c>
      <c r="Q1750" s="60" t="s">
        <v>4216</v>
      </c>
      <c r="R1750" s="60"/>
      <c r="S1750" s="60"/>
      <c r="T1750" s="61"/>
      <c r="U1750" s="61"/>
      <c r="V1750" s="61"/>
      <c r="W1750" s="61"/>
      <c r="X1750" s="59"/>
      <c r="Y1750" s="59"/>
      <c r="Z1750" s="59"/>
    </row>
    <row r="1751" spans="1:26" s="21" customFormat="1" ht="24">
      <c r="A1751" s="60">
        <v>1745</v>
      </c>
      <c r="B1751" s="60" t="s">
        <v>40</v>
      </c>
      <c r="C1751" s="60" t="s">
        <v>27493</v>
      </c>
      <c r="D1751" s="69" t="s">
        <v>29009</v>
      </c>
      <c r="E1751" s="60" t="s">
        <v>29009</v>
      </c>
      <c r="F1751" s="60" t="s">
        <v>28024</v>
      </c>
      <c r="G1751" s="60">
        <v>10212168</v>
      </c>
      <c r="H1751" s="60">
        <v>3183240264</v>
      </c>
      <c r="I1751" s="60" t="s">
        <v>29126</v>
      </c>
      <c r="J1751" s="60" t="s">
        <v>29173</v>
      </c>
      <c r="K1751" s="60" t="s">
        <v>5308</v>
      </c>
      <c r="L1751" s="60"/>
      <c r="M1751" s="61"/>
      <c r="N1751" s="60" t="s">
        <v>5299</v>
      </c>
      <c r="O1751" s="60" t="s">
        <v>29240</v>
      </c>
      <c r="P1751" s="61">
        <v>1400</v>
      </c>
      <c r="Q1751" s="60" t="s">
        <v>4216</v>
      </c>
      <c r="R1751" s="60"/>
      <c r="S1751" s="60"/>
      <c r="T1751" s="61"/>
      <c r="U1751" s="61"/>
      <c r="V1751" s="61"/>
      <c r="W1751" s="61"/>
      <c r="X1751" s="59"/>
      <c r="Y1751" s="59"/>
      <c r="Z1751" s="59"/>
    </row>
    <row r="1752" spans="1:26" s="21" customFormat="1" ht="36">
      <c r="A1752" s="60">
        <v>1746</v>
      </c>
      <c r="B1752" s="60" t="s">
        <v>40</v>
      </c>
      <c r="C1752" s="60" t="s">
        <v>27493</v>
      </c>
      <c r="D1752" s="69" t="s">
        <v>20169</v>
      </c>
      <c r="E1752" s="60" t="s">
        <v>5378</v>
      </c>
      <c r="F1752" s="60" t="s">
        <v>5302</v>
      </c>
      <c r="G1752" s="60">
        <v>4355542</v>
      </c>
      <c r="H1752" s="60">
        <v>3104190719</v>
      </c>
      <c r="I1752" s="60" t="s">
        <v>5379</v>
      </c>
      <c r="J1752" s="60" t="s">
        <v>5310</v>
      </c>
      <c r="K1752" s="60" t="s">
        <v>5308</v>
      </c>
      <c r="L1752" s="60"/>
      <c r="M1752" s="61"/>
      <c r="N1752" s="60" t="s">
        <v>5299</v>
      </c>
      <c r="O1752" s="60" t="s">
        <v>29240</v>
      </c>
      <c r="P1752" s="61">
        <v>72500</v>
      </c>
      <c r="Q1752" s="60" t="s">
        <v>4216</v>
      </c>
      <c r="R1752" s="60"/>
      <c r="S1752" s="60"/>
      <c r="T1752" s="61"/>
      <c r="U1752" s="61"/>
      <c r="V1752" s="61"/>
      <c r="W1752" s="61"/>
      <c r="X1752" s="59"/>
      <c r="Y1752" s="59"/>
      <c r="Z1752" s="59"/>
    </row>
    <row r="1753" spans="1:26" s="21" customFormat="1" ht="24">
      <c r="A1753" s="60">
        <v>1747</v>
      </c>
      <c r="B1753" s="60" t="s">
        <v>40</v>
      </c>
      <c r="C1753" s="60" t="s">
        <v>27493</v>
      </c>
      <c r="D1753" s="69" t="s">
        <v>29010</v>
      </c>
      <c r="E1753" s="60" t="s">
        <v>29010</v>
      </c>
      <c r="F1753" s="60" t="s">
        <v>28024</v>
      </c>
      <c r="G1753" s="60">
        <v>900042428</v>
      </c>
      <c r="H1753" s="60">
        <v>3122101148</v>
      </c>
      <c r="I1753" s="60" t="s">
        <v>29127</v>
      </c>
      <c r="J1753" s="60" t="s">
        <v>6740</v>
      </c>
      <c r="K1753" s="60" t="s">
        <v>5308</v>
      </c>
      <c r="L1753" s="60"/>
      <c r="M1753" s="61"/>
      <c r="N1753" s="60" t="s">
        <v>5299</v>
      </c>
      <c r="O1753" s="60" t="s">
        <v>29240</v>
      </c>
      <c r="P1753" s="61"/>
      <c r="Q1753" s="60" t="s">
        <v>4216</v>
      </c>
      <c r="R1753" s="60"/>
      <c r="S1753" s="60"/>
      <c r="T1753" s="61"/>
      <c r="U1753" s="61"/>
      <c r="V1753" s="61"/>
      <c r="W1753" s="61"/>
      <c r="X1753" s="59"/>
      <c r="Y1753" s="59"/>
      <c r="Z1753" s="59"/>
    </row>
    <row r="1754" spans="1:26" s="21" customFormat="1" ht="24">
      <c r="A1754" s="60">
        <v>1748</v>
      </c>
      <c r="B1754" s="60" t="s">
        <v>40</v>
      </c>
      <c r="C1754" s="60" t="s">
        <v>27493</v>
      </c>
      <c r="D1754" s="69" t="s">
        <v>29011</v>
      </c>
      <c r="E1754" s="60" t="s">
        <v>29011</v>
      </c>
      <c r="F1754" s="60" t="s">
        <v>28024</v>
      </c>
      <c r="G1754" s="60">
        <v>1053785515</v>
      </c>
      <c r="H1754" s="60">
        <v>3006822115</v>
      </c>
      <c r="I1754" s="60" t="s">
        <v>29128</v>
      </c>
      <c r="J1754" s="60" t="s">
        <v>6740</v>
      </c>
      <c r="K1754" s="60" t="s">
        <v>5321</v>
      </c>
      <c r="L1754" s="60"/>
      <c r="M1754" s="61"/>
      <c r="N1754" s="60" t="s">
        <v>5299</v>
      </c>
      <c r="O1754" s="60" t="s">
        <v>29240</v>
      </c>
      <c r="P1754" s="61">
        <v>100</v>
      </c>
      <c r="Q1754" s="60" t="s">
        <v>925</v>
      </c>
      <c r="R1754" s="60"/>
      <c r="S1754" s="60"/>
      <c r="T1754" s="61"/>
      <c r="U1754" s="61"/>
      <c r="V1754" s="61"/>
      <c r="W1754" s="61"/>
      <c r="X1754" s="59"/>
      <c r="Y1754" s="59"/>
      <c r="Z1754" s="59"/>
    </row>
    <row r="1755" spans="1:26" s="21" customFormat="1" ht="36">
      <c r="A1755" s="60">
        <v>1749</v>
      </c>
      <c r="B1755" s="60" t="s">
        <v>40</v>
      </c>
      <c r="C1755" s="60" t="s">
        <v>27493</v>
      </c>
      <c r="D1755" s="69" t="s">
        <v>20170</v>
      </c>
      <c r="E1755" s="60" t="s">
        <v>5381</v>
      </c>
      <c r="F1755" s="60" t="s">
        <v>5302</v>
      </c>
      <c r="G1755" s="60">
        <v>18593483</v>
      </c>
      <c r="H1755" s="60">
        <v>3218198558</v>
      </c>
      <c r="I1755" s="60" t="s">
        <v>5382</v>
      </c>
      <c r="J1755" s="60"/>
      <c r="K1755" s="60" t="s">
        <v>1026</v>
      </c>
      <c r="L1755" s="60" t="s">
        <v>5383</v>
      </c>
      <c r="M1755" s="61"/>
      <c r="N1755" s="60" t="s">
        <v>5299</v>
      </c>
      <c r="O1755" s="60" t="s">
        <v>29240</v>
      </c>
      <c r="P1755" s="61">
        <v>5000</v>
      </c>
      <c r="Q1755" s="60" t="s">
        <v>925</v>
      </c>
      <c r="R1755" s="60"/>
      <c r="S1755" s="60"/>
      <c r="T1755" s="61"/>
      <c r="U1755" s="61"/>
      <c r="V1755" s="61"/>
      <c r="W1755" s="61"/>
      <c r="X1755" s="59"/>
      <c r="Y1755" s="59"/>
      <c r="Z1755" s="59"/>
    </row>
    <row r="1756" spans="1:26" s="21" customFormat="1" ht="36">
      <c r="A1756" s="60">
        <v>1750</v>
      </c>
      <c r="B1756" s="60" t="s">
        <v>40</v>
      </c>
      <c r="C1756" s="60" t="s">
        <v>27493</v>
      </c>
      <c r="D1756" s="69" t="s">
        <v>28960</v>
      </c>
      <c r="E1756" s="60" t="s">
        <v>28960</v>
      </c>
      <c r="F1756" s="60" t="s">
        <v>28024</v>
      </c>
      <c r="G1756" s="60">
        <v>75085560</v>
      </c>
      <c r="H1756" s="60">
        <v>3127918683</v>
      </c>
      <c r="I1756" s="60" t="s">
        <v>29129</v>
      </c>
      <c r="J1756" s="60" t="s">
        <v>6740</v>
      </c>
      <c r="K1756" s="60" t="s">
        <v>3829</v>
      </c>
      <c r="L1756" s="60" t="s">
        <v>29202</v>
      </c>
      <c r="M1756" s="61"/>
      <c r="N1756" s="60" t="s">
        <v>5299</v>
      </c>
      <c r="O1756" s="60" t="s">
        <v>29240</v>
      </c>
      <c r="P1756" s="61">
        <v>132000</v>
      </c>
      <c r="Q1756" s="60" t="s">
        <v>925</v>
      </c>
      <c r="R1756" s="60" t="s">
        <v>29265</v>
      </c>
      <c r="S1756" s="60" t="s">
        <v>29276</v>
      </c>
      <c r="T1756" s="61"/>
      <c r="U1756" s="61" t="s">
        <v>4303</v>
      </c>
      <c r="V1756" s="61" t="s">
        <v>29248</v>
      </c>
      <c r="W1756" s="61"/>
      <c r="X1756" s="59"/>
      <c r="Y1756" s="59"/>
      <c r="Z1756" s="59"/>
    </row>
    <row r="1757" spans="1:26" s="21" customFormat="1" ht="36">
      <c r="A1757" s="60">
        <v>1751</v>
      </c>
      <c r="B1757" s="60" t="s">
        <v>40</v>
      </c>
      <c r="C1757" s="60" t="s">
        <v>27493</v>
      </c>
      <c r="D1757" s="69" t="s">
        <v>28960</v>
      </c>
      <c r="E1757" s="60" t="s">
        <v>28960</v>
      </c>
      <c r="F1757" s="60" t="s">
        <v>28024</v>
      </c>
      <c r="G1757" s="60">
        <v>75085560</v>
      </c>
      <c r="H1757" s="60">
        <v>3127918683</v>
      </c>
      <c r="I1757" s="60" t="s">
        <v>29129</v>
      </c>
      <c r="J1757" s="60" t="s">
        <v>6740</v>
      </c>
      <c r="K1757" s="60" t="s">
        <v>3846</v>
      </c>
      <c r="L1757" s="60" t="s">
        <v>5387</v>
      </c>
      <c r="M1757" s="61"/>
      <c r="N1757" s="60" t="s">
        <v>5299</v>
      </c>
      <c r="O1757" s="60" t="s">
        <v>29240</v>
      </c>
      <c r="P1757" s="61">
        <v>132000</v>
      </c>
      <c r="Q1757" s="60" t="s">
        <v>925</v>
      </c>
      <c r="R1757" s="60" t="s">
        <v>29178</v>
      </c>
      <c r="S1757" s="60" t="s">
        <v>5388</v>
      </c>
      <c r="T1757" s="61"/>
      <c r="U1757" s="61" t="s">
        <v>5299</v>
      </c>
      <c r="V1757" s="61" t="s">
        <v>29286</v>
      </c>
      <c r="W1757" s="61"/>
      <c r="X1757" s="59"/>
      <c r="Y1757" s="59"/>
      <c r="Z1757" s="59"/>
    </row>
    <row r="1758" spans="1:26" s="21" customFormat="1" ht="24">
      <c r="A1758" s="60">
        <v>1752</v>
      </c>
      <c r="B1758" s="60" t="s">
        <v>40</v>
      </c>
      <c r="C1758" s="60" t="s">
        <v>27493</v>
      </c>
      <c r="D1758" s="69" t="s">
        <v>28960</v>
      </c>
      <c r="E1758" s="60" t="s">
        <v>28960</v>
      </c>
      <c r="F1758" s="60" t="s">
        <v>28024</v>
      </c>
      <c r="G1758" s="60">
        <v>75085560</v>
      </c>
      <c r="H1758" s="60">
        <v>3127918683</v>
      </c>
      <c r="I1758" s="60" t="s">
        <v>29129</v>
      </c>
      <c r="J1758" s="60" t="s">
        <v>6740</v>
      </c>
      <c r="K1758" s="60" t="s">
        <v>1026</v>
      </c>
      <c r="L1758" s="60" t="s">
        <v>4251</v>
      </c>
      <c r="M1758" s="61"/>
      <c r="N1758" s="60" t="s">
        <v>5299</v>
      </c>
      <c r="O1758" s="60" t="s">
        <v>29240</v>
      </c>
      <c r="P1758" s="61">
        <v>50000</v>
      </c>
      <c r="Q1758" s="60" t="s">
        <v>925</v>
      </c>
      <c r="R1758" s="60" t="s">
        <v>1311</v>
      </c>
      <c r="S1758" s="60" t="s">
        <v>4831</v>
      </c>
      <c r="T1758" s="61"/>
      <c r="U1758" s="61" t="s">
        <v>5299</v>
      </c>
      <c r="V1758" s="61" t="s">
        <v>29240</v>
      </c>
      <c r="W1758" s="61"/>
      <c r="X1758" s="59"/>
      <c r="Y1758" s="59"/>
      <c r="Z1758" s="59"/>
    </row>
    <row r="1759" spans="1:26" s="21" customFormat="1" ht="24">
      <c r="A1759" s="60">
        <v>1753</v>
      </c>
      <c r="B1759" s="60" t="s">
        <v>40</v>
      </c>
      <c r="C1759" s="60" t="s">
        <v>27493</v>
      </c>
      <c r="D1759" s="69" t="s">
        <v>28960</v>
      </c>
      <c r="E1759" s="60" t="s">
        <v>28960</v>
      </c>
      <c r="F1759" s="60" t="s">
        <v>28024</v>
      </c>
      <c r="G1759" s="60">
        <v>75085560</v>
      </c>
      <c r="H1759" s="60">
        <v>3127918683</v>
      </c>
      <c r="I1759" s="60" t="s">
        <v>29129</v>
      </c>
      <c r="J1759" s="60" t="s">
        <v>6740</v>
      </c>
      <c r="K1759" s="60" t="s">
        <v>2676</v>
      </c>
      <c r="L1759" s="60" t="s">
        <v>5389</v>
      </c>
      <c r="M1759" s="61"/>
      <c r="N1759" s="60" t="s">
        <v>5299</v>
      </c>
      <c r="O1759" s="60" t="s">
        <v>29240</v>
      </c>
      <c r="P1759" s="61">
        <v>132000</v>
      </c>
      <c r="Q1759" s="60" t="s">
        <v>925</v>
      </c>
      <c r="R1759" s="60" t="s">
        <v>5330</v>
      </c>
      <c r="S1759" s="60" t="s">
        <v>5390</v>
      </c>
      <c r="T1759" s="61"/>
      <c r="U1759" s="61" t="s">
        <v>5299</v>
      </c>
      <c r="V1759" s="61" t="s">
        <v>29240</v>
      </c>
      <c r="W1759" s="61"/>
      <c r="X1759" s="59"/>
      <c r="Y1759" s="59"/>
      <c r="Z1759" s="59"/>
    </row>
    <row r="1760" spans="1:26" s="21" customFormat="1" ht="72">
      <c r="A1760" s="60">
        <v>1754</v>
      </c>
      <c r="B1760" s="60" t="s">
        <v>40</v>
      </c>
      <c r="C1760" s="60" t="s">
        <v>27493</v>
      </c>
      <c r="D1760" s="69" t="s">
        <v>20171</v>
      </c>
      <c r="E1760" s="60" t="s">
        <v>5391</v>
      </c>
      <c r="F1760" s="60" t="s">
        <v>5302</v>
      </c>
      <c r="G1760" s="60">
        <v>3800220</v>
      </c>
      <c r="H1760" s="60" t="s">
        <v>5392</v>
      </c>
      <c r="I1760" s="60" t="s">
        <v>5393</v>
      </c>
      <c r="J1760" s="60" t="s">
        <v>5365</v>
      </c>
      <c r="K1760" s="60" t="s">
        <v>4506</v>
      </c>
      <c r="L1760" s="60" t="s">
        <v>5394</v>
      </c>
      <c r="M1760" s="61"/>
      <c r="N1760" s="60" t="s">
        <v>5299</v>
      </c>
      <c r="O1760" s="60" t="s">
        <v>29240</v>
      </c>
      <c r="P1760" s="61">
        <v>5000</v>
      </c>
      <c r="Q1760" s="60" t="s">
        <v>925</v>
      </c>
      <c r="R1760" s="60" t="s">
        <v>3854</v>
      </c>
      <c r="S1760" s="60" t="s">
        <v>5395</v>
      </c>
      <c r="T1760" s="61"/>
      <c r="U1760" s="61" t="s">
        <v>4328</v>
      </c>
      <c r="V1760" s="61" t="s">
        <v>29287</v>
      </c>
      <c r="W1760" s="61"/>
      <c r="X1760" s="59"/>
      <c r="Y1760" s="59"/>
      <c r="Z1760" s="59"/>
    </row>
    <row r="1761" spans="1:26" s="21" customFormat="1" ht="180">
      <c r="A1761" s="60">
        <v>1755</v>
      </c>
      <c r="B1761" s="60" t="s">
        <v>40</v>
      </c>
      <c r="C1761" s="60" t="s">
        <v>27493</v>
      </c>
      <c r="D1761" s="69" t="s">
        <v>29012</v>
      </c>
      <c r="E1761" s="60" t="s">
        <v>29012</v>
      </c>
      <c r="F1761" s="60" t="s">
        <v>28024</v>
      </c>
      <c r="G1761" s="60">
        <v>75145986</v>
      </c>
      <c r="H1761" s="60">
        <v>3206799951</v>
      </c>
      <c r="I1761" s="60" t="s">
        <v>29130</v>
      </c>
      <c r="J1761" s="60" t="s">
        <v>6740</v>
      </c>
      <c r="K1761" s="60" t="s">
        <v>29180</v>
      </c>
      <c r="L1761" s="60" t="s">
        <v>29211</v>
      </c>
      <c r="M1761" s="61"/>
      <c r="N1761" s="60" t="s">
        <v>5299</v>
      </c>
      <c r="O1761" s="60" t="s">
        <v>29240</v>
      </c>
      <c r="P1761" s="61">
        <v>10000</v>
      </c>
      <c r="Q1761" s="60" t="s">
        <v>925</v>
      </c>
      <c r="R1761" s="60"/>
      <c r="S1761" s="60"/>
      <c r="T1761" s="61"/>
      <c r="U1761" s="61"/>
      <c r="V1761" s="61"/>
      <c r="W1761" s="61"/>
      <c r="X1761" s="59"/>
      <c r="Y1761" s="59"/>
      <c r="Z1761" s="59"/>
    </row>
    <row r="1762" spans="1:26" s="21" customFormat="1" ht="24">
      <c r="A1762" s="60">
        <v>1756</v>
      </c>
      <c r="B1762" s="60" t="s">
        <v>40</v>
      </c>
      <c r="C1762" s="60" t="s">
        <v>27493</v>
      </c>
      <c r="D1762" s="69" t="s">
        <v>29013</v>
      </c>
      <c r="E1762" s="60" t="s">
        <v>29013</v>
      </c>
      <c r="F1762" s="60" t="s">
        <v>28024</v>
      </c>
      <c r="G1762" s="60">
        <v>30303862</v>
      </c>
      <c r="H1762" s="60">
        <v>3147961990</v>
      </c>
      <c r="I1762" s="60" t="s">
        <v>29131</v>
      </c>
      <c r="J1762" s="60" t="s">
        <v>6740</v>
      </c>
      <c r="K1762" s="60" t="s">
        <v>1083</v>
      </c>
      <c r="L1762" s="60" t="s">
        <v>29212</v>
      </c>
      <c r="M1762" s="61"/>
      <c r="N1762" s="60" t="s">
        <v>5299</v>
      </c>
      <c r="O1762" s="60" t="s">
        <v>29240</v>
      </c>
      <c r="P1762" s="61"/>
      <c r="Q1762" s="60" t="s">
        <v>925</v>
      </c>
      <c r="R1762" s="60" t="s">
        <v>3848</v>
      </c>
      <c r="S1762" s="60" t="s">
        <v>29277</v>
      </c>
      <c r="T1762" s="61"/>
      <c r="U1762" s="61" t="s">
        <v>5299</v>
      </c>
      <c r="V1762" s="61" t="s">
        <v>29240</v>
      </c>
      <c r="W1762" s="61"/>
      <c r="X1762" s="59"/>
      <c r="Y1762" s="59"/>
      <c r="Z1762" s="59"/>
    </row>
    <row r="1763" spans="1:26" s="21" customFormat="1" ht="24">
      <c r="A1763" s="60">
        <v>1757</v>
      </c>
      <c r="B1763" s="60" t="s">
        <v>40</v>
      </c>
      <c r="C1763" s="60" t="s">
        <v>27493</v>
      </c>
      <c r="D1763" s="69" t="s">
        <v>29014</v>
      </c>
      <c r="E1763" s="60" t="s">
        <v>29014</v>
      </c>
      <c r="F1763" s="60" t="s">
        <v>28024</v>
      </c>
      <c r="G1763" s="60">
        <v>1053807419</v>
      </c>
      <c r="H1763" s="60">
        <v>3223592528</v>
      </c>
      <c r="I1763" s="60"/>
      <c r="J1763" s="60" t="s">
        <v>6740</v>
      </c>
      <c r="K1763" s="60" t="s">
        <v>4506</v>
      </c>
      <c r="L1763" s="60"/>
      <c r="M1763" s="61"/>
      <c r="N1763" s="60" t="s">
        <v>5299</v>
      </c>
      <c r="O1763" s="60" t="s">
        <v>29240</v>
      </c>
      <c r="P1763" s="61">
        <v>200</v>
      </c>
      <c r="Q1763" s="60" t="s">
        <v>925</v>
      </c>
      <c r="R1763" s="60"/>
      <c r="S1763" s="60"/>
      <c r="T1763" s="61"/>
      <c r="U1763" s="61"/>
      <c r="V1763" s="61"/>
      <c r="W1763" s="61"/>
      <c r="X1763" s="59"/>
      <c r="Y1763" s="59"/>
      <c r="Z1763" s="59"/>
    </row>
    <row r="1764" spans="1:26" s="21" customFormat="1" ht="24">
      <c r="A1764" s="60">
        <v>1758</v>
      </c>
      <c r="B1764" s="60" t="s">
        <v>40</v>
      </c>
      <c r="C1764" s="60" t="s">
        <v>27493</v>
      </c>
      <c r="D1764" s="69" t="s">
        <v>29015</v>
      </c>
      <c r="E1764" s="60" t="s">
        <v>29015</v>
      </c>
      <c r="F1764" s="60" t="s">
        <v>28024</v>
      </c>
      <c r="G1764" s="60">
        <v>52875467</v>
      </c>
      <c r="H1764" s="60">
        <v>3107510237</v>
      </c>
      <c r="I1764" s="60" t="s">
        <v>29132</v>
      </c>
      <c r="J1764" s="60" t="s">
        <v>6740</v>
      </c>
      <c r="K1764" s="60" t="s">
        <v>4506</v>
      </c>
      <c r="L1764" s="60"/>
      <c r="M1764" s="61"/>
      <c r="N1764" s="60" t="s">
        <v>5299</v>
      </c>
      <c r="O1764" s="60" t="s">
        <v>29240</v>
      </c>
      <c r="P1764" s="61">
        <v>1</v>
      </c>
      <c r="Q1764" s="60" t="s">
        <v>4337</v>
      </c>
      <c r="R1764" s="60" t="s">
        <v>2802</v>
      </c>
      <c r="S1764" s="60"/>
      <c r="T1764" s="61"/>
      <c r="U1764" s="61" t="s">
        <v>5299</v>
      </c>
      <c r="V1764" s="61" t="s">
        <v>29240</v>
      </c>
      <c r="W1764" s="61"/>
      <c r="X1764" s="59"/>
      <c r="Y1764" s="59"/>
      <c r="Z1764" s="59"/>
    </row>
    <row r="1765" spans="1:26" s="21" customFormat="1" ht="24">
      <c r="A1765" s="60">
        <v>1759</v>
      </c>
      <c r="B1765" s="60" t="s">
        <v>40</v>
      </c>
      <c r="C1765" s="60" t="s">
        <v>27493</v>
      </c>
      <c r="D1765" s="69" t="s">
        <v>29016</v>
      </c>
      <c r="E1765" s="60" t="s">
        <v>29016</v>
      </c>
      <c r="F1765" s="60" t="s">
        <v>28024</v>
      </c>
      <c r="G1765" s="60">
        <v>10275329</v>
      </c>
      <c r="H1765" s="60">
        <v>3103741655</v>
      </c>
      <c r="I1765" s="60" t="s">
        <v>29133</v>
      </c>
      <c r="J1765" s="60" t="s">
        <v>6740</v>
      </c>
      <c r="K1765" s="60" t="s">
        <v>1311</v>
      </c>
      <c r="L1765" s="60" t="s">
        <v>29187</v>
      </c>
      <c r="M1765" s="61"/>
      <c r="N1765" s="60" t="s">
        <v>4310</v>
      </c>
      <c r="O1765" s="60" t="s">
        <v>29240</v>
      </c>
      <c r="P1765" s="61">
        <v>1</v>
      </c>
      <c r="Q1765" s="60" t="s">
        <v>4337</v>
      </c>
      <c r="R1765" s="60" t="s">
        <v>2802</v>
      </c>
      <c r="S1765" s="60" t="s">
        <v>29278</v>
      </c>
      <c r="T1765" s="61"/>
      <c r="U1765" s="61" t="s">
        <v>4310</v>
      </c>
      <c r="V1765" s="61" t="s">
        <v>29240</v>
      </c>
      <c r="W1765" s="61"/>
      <c r="X1765" s="59"/>
      <c r="Y1765" s="59"/>
      <c r="Z1765" s="59"/>
    </row>
    <row r="1766" spans="1:26" s="21" customFormat="1" ht="24">
      <c r="A1766" s="60">
        <v>1760</v>
      </c>
      <c r="B1766" s="60" t="s">
        <v>40</v>
      </c>
      <c r="C1766" s="60" t="s">
        <v>27493</v>
      </c>
      <c r="D1766" s="69" t="s">
        <v>29017</v>
      </c>
      <c r="E1766" s="60" t="s">
        <v>29017</v>
      </c>
      <c r="F1766" s="60" t="s">
        <v>28024</v>
      </c>
      <c r="G1766" s="60">
        <v>75158780</v>
      </c>
      <c r="H1766" s="60">
        <v>3105305738</v>
      </c>
      <c r="I1766" s="60" t="s">
        <v>29134</v>
      </c>
      <c r="J1766" s="60" t="s">
        <v>13808</v>
      </c>
      <c r="K1766" s="60" t="s">
        <v>178</v>
      </c>
      <c r="L1766" s="60" t="s">
        <v>29213</v>
      </c>
      <c r="M1766" s="61"/>
      <c r="N1766" s="60" t="s">
        <v>5299</v>
      </c>
      <c r="O1766" s="60" t="s">
        <v>29240</v>
      </c>
      <c r="P1766" s="61">
        <v>20000</v>
      </c>
      <c r="Q1766" s="60" t="s">
        <v>4593</v>
      </c>
      <c r="R1766" s="60"/>
      <c r="S1766" s="60"/>
      <c r="T1766" s="61"/>
      <c r="U1766" s="61"/>
      <c r="V1766" s="61"/>
      <c r="W1766" s="61"/>
      <c r="X1766" s="59"/>
      <c r="Y1766" s="59"/>
      <c r="Z1766" s="59"/>
    </row>
    <row r="1767" spans="1:26" s="21" customFormat="1" ht="60">
      <c r="A1767" s="60">
        <v>1761</v>
      </c>
      <c r="B1767" s="60" t="s">
        <v>40</v>
      </c>
      <c r="C1767" s="60" t="s">
        <v>27493</v>
      </c>
      <c r="D1767" s="69" t="s">
        <v>29018</v>
      </c>
      <c r="E1767" s="60" t="s">
        <v>29018</v>
      </c>
      <c r="F1767" s="60" t="s">
        <v>28024</v>
      </c>
      <c r="G1767" s="60">
        <v>15916490</v>
      </c>
      <c r="H1767" s="60">
        <v>3167317120</v>
      </c>
      <c r="I1767" s="60" t="s">
        <v>29118</v>
      </c>
      <c r="J1767" s="60" t="s">
        <v>6740</v>
      </c>
      <c r="K1767" s="60" t="s">
        <v>29181</v>
      </c>
      <c r="L1767" s="60" t="s">
        <v>193</v>
      </c>
      <c r="M1767" s="61"/>
      <c r="N1767" s="60" t="s">
        <v>5299</v>
      </c>
      <c r="O1767" s="60" t="s">
        <v>29240</v>
      </c>
      <c r="P1767" s="61">
        <v>3500</v>
      </c>
      <c r="Q1767" s="60" t="s">
        <v>925</v>
      </c>
      <c r="R1767" s="60"/>
      <c r="S1767" s="60"/>
      <c r="T1767" s="61"/>
      <c r="U1767" s="61"/>
      <c r="V1767" s="61"/>
      <c r="W1767" s="61"/>
      <c r="X1767" s="59"/>
      <c r="Y1767" s="59"/>
      <c r="Z1767" s="59"/>
    </row>
    <row r="1768" spans="1:26" s="21" customFormat="1" ht="24">
      <c r="A1768" s="60">
        <v>1762</v>
      </c>
      <c r="B1768" s="60" t="s">
        <v>40</v>
      </c>
      <c r="C1768" s="60" t="s">
        <v>27493</v>
      </c>
      <c r="D1768" s="69" t="s">
        <v>29019</v>
      </c>
      <c r="E1768" s="60" t="s">
        <v>29019</v>
      </c>
      <c r="F1768" s="60" t="s">
        <v>28024</v>
      </c>
      <c r="G1768" s="60">
        <v>1053767447</v>
      </c>
      <c r="H1768" s="60">
        <v>3108429116</v>
      </c>
      <c r="I1768" s="60" t="s">
        <v>29135</v>
      </c>
      <c r="J1768" s="60" t="s">
        <v>6740</v>
      </c>
      <c r="K1768" s="60" t="s">
        <v>5307</v>
      </c>
      <c r="L1768" s="60" t="s">
        <v>4705</v>
      </c>
      <c r="M1768" s="61"/>
      <c r="N1768" s="60" t="s">
        <v>5299</v>
      </c>
      <c r="O1768" s="60" t="s">
        <v>29240</v>
      </c>
      <c r="P1768" s="61">
        <v>1500</v>
      </c>
      <c r="Q1768" s="60" t="s">
        <v>925</v>
      </c>
      <c r="R1768" s="60" t="s">
        <v>1039</v>
      </c>
      <c r="S1768" s="60" t="s">
        <v>5333</v>
      </c>
      <c r="T1768" s="61"/>
      <c r="U1768" s="61" t="s">
        <v>5299</v>
      </c>
      <c r="V1768" s="61" t="s">
        <v>29240</v>
      </c>
      <c r="W1768" s="61"/>
      <c r="X1768" s="59"/>
      <c r="Y1768" s="59"/>
      <c r="Z1768" s="59"/>
    </row>
    <row r="1769" spans="1:26" s="21" customFormat="1" ht="24">
      <c r="A1769" s="60">
        <v>1763</v>
      </c>
      <c r="B1769" s="60" t="s">
        <v>40</v>
      </c>
      <c r="C1769" s="60" t="s">
        <v>27493</v>
      </c>
      <c r="D1769" s="69" t="s">
        <v>29020</v>
      </c>
      <c r="E1769" s="60" t="s">
        <v>29020</v>
      </c>
      <c r="F1769" s="60" t="s">
        <v>28024</v>
      </c>
      <c r="G1769" s="60">
        <v>1002900331</v>
      </c>
      <c r="H1769" s="60">
        <v>3212589266</v>
      </c>
      <c r="I1769" s="60" t="s">
        <v>29136</v>
      </c>
      <c r="J1769" s="60" t="s">
        <v>13808</v>
      </c>
      <c r="K1769" s="60" t="s">
        <v>3847</v>
      </c>
      <c r="L1769" s="60" t="s">
        <v>29214</v>
      </c>
      <c r="M1769" s="61"/>
      <c r="N1769" s="60" t="s">
        <v>5299</v>
      </c>
      <c r="O1769" s="60" t="s">
        <v>29240</v>
      </c>
      <c r="P1769" s="61">
        <v>60</v>
      </c>
      <c r="Q1769" s="60" t="s">
        <v>5339</v>
      </c>
      <c r="R1769" s="60"/>
      <c r="S1769" s="60"/>
      <c r="T1769" s="61"/>
      <c r="U1769" s="61"/>
      <c r="V1769" s="61"/>
      <c r="W1769" s="61"/>
      <c r="X1769" s="59"/>
      <c r="Y1769" s="59"/>
      <c r="Z1769" s="59"/>
    </row>
    <row r="1770" spans="1:26" s="21" customFormat="1" ht="48">
      <c r="A1770" s="60">
        <v>1764</v>
      </c>
      <c r="B1770" s="60" t="s">
        <v>40</v>
      </c>
      <c r="C1770" s="60" t="s">
        <v>27493</v>
      </c>
      <c r="D1770" s="69" t="s">
        <v>20172</v>
      </c>
      <c r="E1770" s="60" t="s">
        <v>5401</v>
      </c>
      <c r="F1770" s="60" t="s">
        <v>5302</v>
      </c>
      <c r="G1770" s="60">
        <v>15929886</v>
      </c>
      <c r="H1770" s="60" t="s">
        <v>5402</v>
      </c>
      <c r="I1770" s="60" t="s">
        <v>5403</v>
      </c>
      <c r="J1770" s="60" t="s">
        <v>5404</v>
      </c>
      <c r="K1770" s="60" t="s">
        <v>3847</v>
      </c>
      <c r="L1770" s="60" t="s">
        <v>3847</v>
      </c>
      <c r="M1770" s="61"/>
      <c r="N1770" s="60" t="s">
        <v>5299</v>
      </c>
      <c r="O1770" s="60" t="s">
        <v>29240</v>
      </c>
      <c r="P1770" s="61">
        <v>5</v>
      </c>
      <c r="Q1770" s="60" t="s">
        <v>5326</v>
      </c>
      <c r="R1770" s="60"/>
      <c r="S1770" s="60"/>
      <c r="T1770" s="61"/>
      <c r="U1770" s="61"/>
      <c r="V1770" s="61"/>
      <c r="W1770" s="61"/>
      <c r="X1770" s="59"/>
      <c r="Y1770" s="59"/>
      <c r="Z1770" s="59"/>
    </row>
    <row r="1771" spans="1:26" s="21" customFormat="1" ht="24">
      <c r="A1771" s="60">
        <v>1765</v>
      </c>
      <c r="B1771" s="60" t="s">
        <v>40</v>
      </c>
      <c r="C1771" s="60" t="s">
        <v>27493</v>
      </c>
      <c r="D1771" s="69" t="s">
        <v>29021</v>
      </c>
      <c r="E1771" s="60" t="s">
        <v>29021</v>
      </c>
      <c r="F1771" s="60" t="s">
        <v>28024</v>
      </c>
      <c r="G1771" s="60">
        <v>41917940</v>
      </c>
      <c r="H1771" s="60">
        <v>3113203357</v>
      </c>
      <c r="I1771" s="60" t="s">
        <v>29137</v>
      </c>
      <c r="J1771" s="60" t="s">
        <v>6302</v>
      </c>
      <c r="K1771" s="60" t="s">
        <v>178</v>
      </c>
      <c r="L1771" s="60" t="s">
        <v>29215</v>
      </c>
      <c r="M1771" s="61"/>
      <c r="N1771" s="60" t="s">
        <v>5299</v>
      </c>
      <c r="O1771" s="60" t="s">
        <v>29240</v>
      </c>
      <c r="P1771" s="61">
        <v>2100</v>
      </c>
      <c r="Q1771" s="60" t="s">
        <v>4593</v>
      </c>
      <c r="R1771" s="60"/>
      <c r="S1771" s="60"/>
      <c r="T1771" s="61"/>
      <c r="U1771" s="61"/>
      <c r="V1771" s="61"/>
      <c r="W1771" s="61"/>
      <c r="X1771" s="59"/>
      <c r="Y1771" s="59"/>
      <c r="Z1771" s="59"/>
    </row>
    <row r="1772" spans="1:26" s="21" customFormat="1" ht="108">
      <c r="A1772" s="60">
        <v>1766</v>
      </c>
      <c r="B1772" s="60" t="s">
        <v>40</v>
      </c>
      <c r="C1772" s="60" t="s">
        <v>27493</v>
      </c>
      <c r="D1772" s="69" t="s">
        <v>28946</v>
      </c>
      <c r="E1772" s="60" t="s">
        <v>5405</v>
      </c>
      <c r="F1772" s="60" t="s">
        <v>5302</v>
      </c>
      <c r="G1772" s="60">
        <v>25079245</v>
      </c>
      <c r="H1772" s="60">
        <v>3147279929</v>
      </c>
      <c r="I1772" s="60" t="s">
        <v>5406</v>
      </c>
      <c r="J1772" s="60" t="s">
        <v>5312</v>
      </c>
      <c r="K1772" s="60" t="s">
        <v>4506</v>
      </c>
      <c r="L1772" s="60" t="s">
        <v>5407</v>
      </c>
      <c r="M1772" s="61"/>
      <c r="N1772" s="60" t="s">
        <v>5299</v>
      </c>
      <c r="O1772" s="60" t="s">
        <v>29257</v>
      </c>
      <c r="P1772" s="61">
        <v>900</v>
      </c>
      <c r="Q1772" s="60" t="s">
        <v>925</v>
      </c>
      <c r="R1772" s="60" t="s">
        <v>1259</v>
      </c>
      <c r="S1772" s="60" t="s">
        <v>5409</v>
      </c>
      <c r="T1772" s="61"/>
      <c r="U1772" s="61" t="s">
        <v>5299</v>
      </c>
      <c r="V1772" s="61" t="s">
        <v>29242</v>
      </c>
      <c r="W1772" s="61"/>
      <c r="X1772" s="59"/>
      <c r="Y1772" s="59"/>
      <c r="Z1772" s="59"/>
    </row>
    <row r="1773" spans="1:26" s="21" customFormat="1" ht="108">
      <c r="A1773" s="60">
        <v>1767</v>
      </c>
      <c r="B1773" s="60" t="s">
        <v>40</v>
      </c>
      <c r="C1773" s="60" t="s">
        <v>27493</v>
      </c>
      <c r="D1773" s="69" t="s">
        <v>28947</v>
      </c>
      <c r="E1773" s="60" t="s">
        <v>5410</v>
      </c>
      <c r="F1773" s="60" t="s">
        <v>5302</v>
      </c>
      <c r="G1773" s="60">
        <v>25079245</v>
      </c>
      <c r="H1773" s="60">
        <v>3147279929</v>
      </c>
      <c r="I1773" s="60" t="s">
        <v>29074</v>
      </c>
      <c r="J1773" s="60" t="s">
        <v>5312</v>
      </c>
      <c r="K1773" s="60" t="s">
        <v>4506</v>
      </c>
      <c r="L1773" s="60" t="s">
        <v>5411</v>
      </c>
      <c r="M1773" s="61"/>
      <c r="N1773" s="60" t="s">
        <v>5299</v>
      </c>
      <c r="O1773" s="60" t="s">
        <v>29242</v>
      </c>
      <c r="P1773" s="61">
        <v>10</v>
      </c>
      <c r="Q1773" s="60" t="s">
        <v>925</v>
      </c>
      <c r="R1773" s="60" t="s">
        <v>1259</v>
      </c>
      <c r="S1773" s="60" t="s">
        <v>5412</v>
      </c>
      <c r="T1773" s="61"/>
      <c r="U1773" s="61" t="s">
        <v>5299</v>
      </c>
      <c r="V1773" s="61" t="s">
        <v>29242</v>
      </c>
      <c r="W1773" s="61"/>
      <c r="X1773" s="59"/>
      <c r="Y1773" s="59"/>
      <c r="Z1773" s="59"/>
    </row>
    <row r="1774" spans="1:26" s="21" customFormat="1" ht="24">
      <c r="A1774" s="60">
        <v>1768</v>
      </c>
      <c r="B1774" s="60" t="s">
        <v>40</v>
      </c>
      <c r="C1774" s="60" t="s">
        <v>27493</v>
      </c>
      <c r="D1774" s="69" t="s">
        <v>29022</v>
      </c>
      <c r="E1774" s="60" t="s">
        <v>29022</v>
      </c>
      <c r="F1774" s="60" t="s">
        <v>28024</v>
      </c>
      <c r="G1774" s="60">
        <v>10272908</v>
      </c>
      <c r="H1774" s="60" t="s">
        <v>29071</v>
      </c>
      <c r="I1774" s="60" t="s">
        <v>29138</v>
      </c>
      <c r="J1774" s="60" t="s">
        <v>29173</v>
      </c>
      <c r="K1774" s="60" t="s">
        <v>5308</v>
      </c>
      <c r="L1774" s="60"/>
      <c r="M1774" s="61"/>
      <c r="N1774" s="60"/>
      <c r="O1774" s="60" t="s">
        <v>29240</v>
      </c>
      <c r="P1774" s="61">
        <v>120</v>
      </c>
      <c r="Q1774" s="60" t="s">
        <v>4216</v>
      </c>
      <c r="R1774" s="60"/>
      <c r="S1774" s="60"/>
      <c r="T1774" s="61"/>
      <c r="U1774" s="61"/>
      <c r="V1774" s="61"/>
      <c r="W1774" s="61"/>
      <c r="X1774" s="59"/>
      <c r="Y1774" s="59"/>
      <c r="Z1774" s="59"/>
    </row>
    <row r="1775" spans="1:26" s="21" customFormat="1" ht="24">
      <c r="A1775" s="60">
        <v>1769</v>
      </c>
      <c r="B1775" s="60" t="s">
        <v>40</v>
      </c>
      <c r="C1775" s="60" t="s">
        <v>27493</v>
      </c>
      <c r="D1775" s="69" t="s">
        <v>29023</v>
      </c>
      <c r="E1775" s="60" t="s">
        <v>29023</v>
      </c>
      <c r="F1775" s="60" t="s">
        <v>28024</v>
      </c>
      <c r="G1775" s="60">
        <v>16849365</v>
      </c>
      <c r="H1775" s="60">
        <v>3103942425</v>
      </c>
      <c r="I1775" s="60" t="s">
        <v>29139</v>
      </c>
      <c r="J1775" s="60" t="s">
        <v>6740</v>
      </c>
      <c r="K1775" s="60" t="s">
        <v>3972</v>
      </c>
      <c r="L1775" s="60"/>
      <c r="M1775" s="61"/>
      <c r="N1775" s="60" t="s">
        <v>5299</v>
      </c>
      <c r="O1775" s="60" t="s">
        <v>29240</v>
      </c>
      <c r="P1775" s="61">
        <v>400</v>
      </c>
      <c r="Q1775" s="60" t="s">
        <v>4216</v>
      </c>
      <c r="R1775" s="60"/>
      <c r="S1775" s="60"/>
      <c r="T1775" s="61"/>
      <c r="U1775" s="61"/>
      <c r="V1775" s="61"/>
      <c r="W1775" s="61"/>
      <c r="X1775" s="59"/>
      <c r="Y1775" s="59"/>
      <c r="Z1775" s="59"/>
    </row>
    <row r="1776" spans="1:26" s="21" customFormat="1" ht="24">
      <c r="A1776" s="60">
        <v>1770</v>
      </c>
      <c r="B1776" s="60" t="s">
        <v>40</v>
      </c>
      <c r="C1776" s="60" t="s">
        <v>27493</v>
      </c>
      <c r="D1776" s="69" t="s">
        <v>29024</v>
      </c>
      <c r="E1776" s="60" t="s">
        <v>29024</v>
      </c>
      <c r="F1776" s="60" t="s">
        <v>28024</v>
      </c>
      <c r="G1776" s="60">
        <v>1088262960</v>
      </c>
      <c r="H1776" s="60">
        <v>3163578785</v>
      </c>
      <c r="I1776" s="60" t="s">
        <v>29140</v>
      </c>
      <c r="J1776" s="60" t="s">
        <v>6740</v>
      </c>
      <c r="K1776" s="60" t="s">
        <v>4506</v>
      </c>
      <c r="L1776" s="60"/>
      <c r="M1776" s="61"/>
      <c r="N1776" s="60" t="s">
        <v>4303</v>
      </c>
      <c r="O1776" s="60" t="s">
        <v>29258</v>
      </c>
      <c r="P1776" s="61">
        <v>500</v>
      </c>
      <c r="Q1776" s="60" t="s">
        <v>925</v>
      </c>
      <c r="R1776" s="60"/>
      <c r="S1776" s="60"/>
      <c r="T1776" s="61"/>
      <c r="U1776" s="61"/>
      <c r="V1776" s="61"/>
      <c r="W1776" s="61"/>
      <c r="X1776" s="59"/>
      <c r="Y1776" s="59"/>
      <c r="Z1776" s="59"/>
    </row>
    <row r="1777" spans="1:26" s="21" customFormat="1" ht="24">
      <c r="A1777" s="60">
        <v>1771</v>
      </c>
      <c r="B1777" s="60" t="s">
        <v>40</v>
      </c>
      <c r="C1777" s="60" t="s">
        <v>27493</v>
      </c>
      <c r="D1777" s="69" t="s">
        <v>29025</v>
      </c>
      <c r="E1777" s="60" t="s">
        <v>29025</v>
      </c>
      <c r="F1777" s="60" t="s">
        <v>28024</v>
      </c>
      <c r="G1777" s="60">
        <v>1002900331</v>
      </c>
      <c r="H1777" s="60">
        <v>3212589266</v>
      </c>
      <c r="I1777" s="60" t="s">
        <v>29141</v>
      </c>
      <c r="J1777" s="60" t="s">
        <v>13808</v>
      </c>
      <c r="K1777" s="60" t="s">
        <v>3847</v>
      </c>
      <c r="L1777" s="60" t="s">
        <v>29216</v>
      </c>
      <c r="M1777" s="61"/>
      <c r="N1777" s="60" t="s">
        <v>5299</v>
      </c>
      <c r="O1777" s="60" t="s">
        <v>29240</v>
      </c>
      <c r="P1777" s="61">
        <v>3000</v>
      </c>
      <c r="Q1777" s="60" t="s">
        <v>925</v>
      </c>
      <c r="R1777" s="60"/>
      <c r="S1777" s="60"/>
      <c r="T1777" s="61"/>
      <c r="U1777" s="61"/>
      <c r="V1777" s="61"/>
      <c r="W1777" s="61"/>
      <c r="X1777" s="59"/>
      <c r="Y1777" s="59"/>
      <c r="Z1777" s="59"/>
    </row>
    <row r="1778" spans="1:26" s="21" customFormat="1" ht="24">
      <c r="A1778" s="60">
        <v>1772</v>
      </c>
      <c r="B1778" s="60" t="s">
        <v>40</v>
      </c>
      <c r="C1778" s="60" t="s">
        <v>27493</v>
      </c>
      <c r="D1778" s="69" t="s">
        <v>29026</v>
      </c>
      <c r="E1778" s="60" t="s">
        <v>29026</v>
      </c>
      <c r="F1778" s="60" t="s">
        <v>28024</v>
      </c>
      <c r="G1778" s="60">
        <v>10260811</v>
      </c>
      <c r="H1778" s="60">
        <v>3104036121</v>
      </c>
      <c r="I1778" s="60" t="s">
        <v>29142</v>
      </c>
      <c r="J1778" s="60" t="s">
        <v>29173</v>
      </c>
      <c r="K1778" s="60" t="s">
        <v>1311</v>
      </c>
      <c r="L1778" s="60" t="s">
        <v>29217</v>
      </c>
      <c r="M1778" s="61"/>
      <c r="N1778" s="60" t="s">
        <v>5299</v>
      </c>
      <c r="O1778" s="60" t="s">
        <v>29240</v>
      </c>
      <c r="P1778" s="61">
        <v>30</v>
      </c>
      <c r="Q1778" s="60" t="s">
        <v>4337</v>
      </c>
      <c r="R1778" s="60"/>
      <c r="S1778" s="60"/>
      <c r="T1778" s="61"/>
      <c r="U1778" s="61"/>
      <c r="V1778" s="61"/>
      <c r="W1778" s="61"/>
      <c r="X1778" s="59"/>
      <c r="Y1778" s="59"/>
      <c r="Z1778" s="59"/>
    </row>
    <row r="1779" spans="1:26" s="21" customFormat="1" ht="84">
      <c r="A1779" s="60">
        <v>1773</v>
      </c>
      <c r="B1779" s="60" t="s">
        <v>40</v>
      </c>
      <c r="C1779" s="60" t="s">
        <v>27493</v>
      </c>
      <c r="D1779" s="69" t="s">
        <v>28948</v>
      </c>
      <c r="E1779" s="60" t="s">
        <v>5413</v>
      </c>
      <c r="F1779" s="60" t="s">
        <v>5302</v>
      </c>
      <c r="G1779" s="60">
        <v>25079245</v>
      </c>
      <c r="H1779" s="60">
        <v>3147279929</v>
      </c>
      <c r="I1779" s="60" t="s">
        <v>29074</v>
      </c>
      <c r="J1779" s="60" t="s">
        <v>5312</v>
      </c>
      <c r="K1779" s="60" t="s">
        <v>4506</v>
      </c>
      <c r="L1779" s="60" t="s">
        <v>5414</v>
      </c>
      <c r="M1779" s="61"/>
      <c r="N1779" s="60" t="s">
        <v>5299</v>
      </c>
      <c r="O1779" s="60" t="s">
        <v>29242</v>
      </c>
      <c r="P1779" s="61">
        <v>1000</v>
      </c>
      <c r="Q1779" s="60" t="s">
        <v>4216</v>
      </c>
      <c r="R1779" s="60"/>
      <c r="S1779" s="60" t="s">
        <v>5415</v>
      </c>
      <c r="T1779" s="61"/>
      <c r="U1779" s="61" t="s">
        <v>5299</v>
      </c>
      <c r="V1779" s="61" t="s">
        <v>29288</v>
      </c>
      <c r="W1779" s="61"/>
      <c r="X1779" s="59"/>
      <c r="Y1779" s="59"/>
      <c r="Z1779" s="59"/>
    </row>
    <row r="1780" spans="1:26" s="21" customFormat="1" ht="84">
      <c r="A1780" s="60">
        <v>1774</v>
      </c>
      <c r="B1780" s="60" t="s">
        <v>40</v>
      </c>
      <c r="C1780" s="60" t="s">
        <v>27493</v>
      </c>
      <c r="D1780" s="69" t="s">
        <v>29027</v>
      </c>
      <c r="E1780" s="60" t="s">
        <v>29027</v>
      </c>
      <c r="F1780" s="60" t="s">
        <v>28024</v>
      </c>
      <c r="G1780" s="60">
        <v>24298863</v>
      </c>
      <c r="H1780" s="60">
        <v>3104115880</v>
      </c>
      <c r="I1780" s="60" t="s">
        <v>29143</v>
      </c>
      <c r="J1780" s="60" t="s">
        <v>29173</v>
      </c>
      <c r="K1780" s="60" t="s">
        <v>5308</v>
      </c>
      <c r="L1780" s="60" t="s">
        <v>29218</v>
      </c>
      <c r="M1780" s="61"/>
      <c r="N1780" s="60" t="s">
        <v>5301</v>
      </c>
      <c r="O1780" s="60" t="s">
        <v>29242</v>
      </c>
      <c r="P1780" s="61">
        <v>500</v>
      </c>
      <c r="Q1780" s="60" t="s">
        <v>4216</v>
      </c>
      <c r="R1780" s="60"/>
      <c r="S1780" s="60"/>
      <c r="T1780" s="61"/>
      <c r="U1780" s="61"/>
      <c r="V1780" s="61"/>
      <c r="W1780" s="61"/>
      <c r="X1780" s="59"/>
      <c r="Y1780" s="59"/>
      <c r="Z1780" s="59"/>
    </row>
    <row r="1781" spans="1:26" s="21" customFormat="1" ht="36">
      <c r="A1781" s="60">
        <v>1775</v>
      </c>
      <c r="B1781" s="60" t="s">
        <v>40</v>
      </c>
      <c r="C1781" s="60" t="s">
        <v>27493</v>
      </c>
      <c r="D1781" s="69" t="s">
        <v>29028</v>
      </c>
      <c r="E1781" s="60" t="s">
        <v>29028</v>
      </c>
      <c r="F1781" s="60" t="s">
        <v>28024</v>
      </c>
      <c r="G1781" s="60">
        <v>10279018</v>
      </c>
      <c r="H1781" s="60">
        <v>6068879020</v>
      </c>
      <c r="I1781" s="60" t="s">
        <v>29144</v>
      </c>
      <c r="J1781" s="60" t="s">
        <v>6740</v>
      </c>
      <c r="K1781" s="60" t="s">
        <v>5307</v>
      </c>
      <c r="L1781" s="60" t="s">
        <v>29219</v>
      </c>
      <c r="M1781" s="61"/>
      <c r="N1781" s="60" t="s">
        <v>5299</v>
      </c>
      <c r="O1781" s="60" t="s">
        <v>29240</v>
      </c>
      <c r="P1781" s="61">
        <v>180000</v>
      </c>
      <c r="Q1781" s="60" t="s">
        <v>925</v>
      </c>
      <c r="R1781" s="60" t="s">
        <v>5333</v>
      </c>
      <c r="S1781" s="60" t="s">
        <v>29279</v>
      </c>
      <c r="T1781" s="61"/>
      <c r="U1781" s="61" t="s">
        <v>5299</v>
      </c>
      <c r="V1781" s="61" t="s">
        <v>29240</v>
      </c>
      <c r="W1781" s="61"/>
      <c r="X1781" s="59"/>
      <c r="Y1781" s="59"/>
      <c r="Z1781" s="59"/>
    </row>
    <row r="1782" spans="1:26" s="21" customFormat="1" ht="36">
      <c r="A1782" s="60">
        <v>1776</v>
      </c>
      <c r="B1782" s="60" t="s">
        <v>40</v>
      </c>
      <c r="C1782" s="60" t="s">
        <v>27493</v>
      </c>
      <c r="D1782" s="69" t="s">
        <v>28949</v>
      </c>
      <c r="E1782" s="60" t="s">
        <v>5418</v>
      </c>
      <c r="F1782" s="60" t="s">
        <v>5302</v>
      </c>
      <c r="G1782" s="60">
        <v>79659829</v>
      </c>
      <c r="H1782" s="60">
        <v>3006201798</v>
      </c>
      <c r="I1782" s="60" t="s">
        <v>5419</v>
      </c>
      <c r="J1782" s="60" t="s">
        <v>5420</v>
      </c>
      <c r="K1782" s="60" t="s">
        <v>4506</v>
      </c>
      <c r="L1782" s="60" t="s">
        <v>5421</v>
      </c>
      <c r="M1782" s="61"/>
      <c r="N1782" s="60" t="s">
        <v>5299</v>
      </c>
      <c r="O1782" s="60" t="s">
        <v>29259</v>
      </c>
      <c r="P1782" s="61">
        <v>10</v>
      </c>
      <c r="Q1782" s="60" t="s">
        <v>4337</v>
      </c>
      <c r="R1782" s="60"/>
      <c r="S1782" s="60"/>
      <c r="T1782" s="61"/>
      <c r="U1782" s="61"/>
      <c r="V1782" s="61"/>
      <c r="W1782" s="61"/>
      <c r="X1782" s="59"/>
      <c r="Y1782" s="59"/>
      <c r="Z1782" s="59"/>
    </row>
    <row r="1783" spans="1:26" s="21" customFormat="1" ht="24">
      <c r="A1783" s="60">
        <v>1777</v>
      </c>
      <c r="B1783" s="60" t="s">
        <v>40</v>
      </c>
      <c r="C1783" s="60" t="s">
        <v>27493</v>
      </c>
      <c r="D1783" s="69" t="s">
        <v>29029</v>
      </c>
      <c r="E1783" s="60" t="s">
        <v>29029</v>
      </c>
      <c r="F1783" s="60" t="s">
        <v>28024</v>
      </c>
      <c r="G1783" s="60">
        <v>10263224</v>
      </c>
      <c r="H1783" s="60">
        <v>3127628391</v>
      </c>
      <c r="I1783" s="60" t="s">
        <v>29145</v>
      </c>
      <c r="J1783" s="60" t="s">
        <v>6740</v>
      </c>
      <c r="K1783" s="60" t="s">
        <v>3829</v>
      </c>
      <c r="L1783" s="60" t="s">
        <v>29220</v>
      </c>
      <c r="M1783" s="61"/>
      <c r="N1783" s="60" t="s">
        <v>4303</v>
      </c>
      <c r="O1783" s="60" t="s">
        <v>29240</v>
      </c>
      <c r="P1783" s="61"/>
      <c r="Q1783" s="60" t="s">
        <v>925</v>
      </c>
      <c r="R1783" s="60"/>
      <c r="S1783" s="60"/>
      <c r="T1783" s="61"/>
      <c r="U1783" s="61"/>
      <c r="V1783" s="61"/>
      <c r="W1783" s="61"/>
      <c r="X1783" s="59"/>
      <c r="Y1783" s="59"/>
      <c r="Z1783" s="59"/>
    </row>
    <row r="1784" spans="1:26" s="21" customFormat="1" ht="36">
      <c r="A1784" s="60">
        <v>1778</v>
      </c>
      <c r="B1784" s="60" t="s">
        <v>40</v>
      </c>
      <c r="C1784" s="60" t="s">
        <v>27493</v>
      </c>
      <c r="D1784" s="69" t="s">
        <v>28950</v>
      </c>
      <c r="E1784" s="60" t="s">
        <v>5423</v>
      </c>
      <c r="F1784" s="60" t="s">
        <v>5302</v>
      </c>
      <c r="G1784" s="60">
        <v>4598646</v>
      </c>
      <c r="H1784" s="60">
        <v>3206939004</v>
      </c>
      <c r="I1784" s="60" t="s">
        <v>5424</v>
      </c>
      <c r="J1784" s="60" t="s">
        <v>5323</v>
      </c>
      <c r="K1784" s="60" t="s">
        <v>2682</v>
      </c>
      <c r="L1784" s="60" t="s">
        <v>5425</v>
      </c>
      <c r="M1784" s="61"/>
      <c r="N1784" s="60" t="s">
        <v>5299</v>
      </c>
      <c r="O1784" s="60" t="s">
        <v>29240</v>
      </c>
      <c r="P1784" s="61">
        <v>5</v>
      </c>
      <c r="Q1784" s="60" t="s">
        <v>4337</v>
      </c>
      <c r="R1784" s="60" t="s">
        <v>4506</v>
      </c>
      <c r="S1784" s="60"/>
      <c r="T1784" s="61"/>
      <c r="U1784" s="61" t="s">
        <v>5299</v>
      </c>
      <c r="V1784" s="61" t="s">
        <v>29240</v>
      </c>
      <c r="W1784" s="61"/>
      <c r="X1784" s="59"/>
      <c r="Y1784" s="59"/>
      <c r="Z1784" s="59"/>
    </row>
    <row r="1785" spans="1:26" s="21" customFormat="1" ht="24">
      <c r="A1785" s="60">
        <v>1779</v>
      </c>
      <c r="B1785" s="60" t="s">
        <v>40</v>
      </c>
      <c r="C1785" s="60" t="s">
        <v>27493</v>
      </c>
      <c r="D1785" s="69" t="s">
        <v>28972</v>
      </c>
      <c r="E1785" s="60" t="s">
        <v>28972</v>
      </c>
      <c r="F1785" s="60" t="s">
        <v>28024</v>
      </c>
      <c r="G1785" s="60">
        <v>16071792</v>
      </c>
      <c r="H1785" s="60">
        <v>3103949473</v>
      </c>
      <c r="I1785" s="60" t="s">
        <v>29095</v>
      </c>
      <c r="J1785" s="60" t="s">
        <v>6740</v>
      </c>
      <c r="K1785" s="60" t="s">
        <v>2684</v>
      </c>
      <c r="L1785" s="60" t="s">
        <v>1132</v>
      </c>
      <c r="M1785" s="61"/>
      <c r="N1785" s="60" t="s">
        <v>4303</v>
      </c>
      <c r="O1785" s="60" t="s">
        <v>29260</v>
      </c>
      <c r="P1785" s="61">
        <v>50000</v>
      </c>
      <c r="Q1785" s="60" t="s">
        <v>925</v>
      </c>
      <c r="R1785" s="60"/>
      <c r="S1785" s="60"/>
      <c r="T1785" s="61"/>
      <c r="U1785" s="61"/>
      <c r="V1785" s="61"/>
      <c r="W1785" s="61"/>
      <c r="X1785" s="59"/>
      <c r="Y1785" s="59"/>
      <c r="Z1785" s="59"/>
    </row>
    <row r="1786" spans="1:26" s="21" customFormat="1" ht="48">
      <c r="A1786" s="60">
        <v>1780</v>
      </c>
      <c r="B1786" s="60" t="s">
        <v>40</v>
      </c>
      <c r="C1786" s="60" t="s">
        <v>27493</v>
      </c>
      <c r="D1786" s="69" t="s">
        <v>29030</v>
      </c>
      <c r="E1786" s="60" t="s">
        <v>29030</v>
      </c>
      <c r="F1786" s="60" t="s">
        <v>28024</v>
      </c>
      <c r="G1786" s="60">
        <v>30315425</v>
      </c>
      <c r="H1786" s="60">
        <v>3152686244</v>
      </c>
      <c r="I1786" s="60" t="s">
        <v>29146</v>
      </c>
      <c r="J1786" s="60" t="s">
        <v>6302</v>
      </c>
      <c r="K1786" s="60" t="s">
        <v>29182</v>
      </c>
      <c r="L1786" s="60" t="s">
        <v>29221</v>
      </c>
      <c r="M1786" s="61"/>
      <c r="N1786" s="60" t="s">
        <v>5299</v>
      </c>
      <c r="O1786" s="60" t="s">
        <v>29240</v>
      </c>
      <c r="P1786" s="61">
        <v>2.5</v>
      </c>
      <c r="Q1786" s="60" t="s">
        <v>925</v>
      </c>
      <c r="R1786" s="60"/>
      <c r="S1786" s="60"/>
      <c r="T1786" s="61"/>
      <c r="U1786" s="61"/>
      <c r="V1786" s="61"/>
      <c r="W1786" s="61"/>
      <c r="X1786" s="59"/>
      <c r="Y1786" s="59"/>
      <c r="Z1786" s="59"/>
    </row>
    <row r="1787" spans="1:26" s="21" customFormat="1" ht="24">
      <c r="A1787" s="60">
        <v>1781</v>
      </c>
      <c r="B1787" s="60" t="s">
        <v>40</v>
      </c>
      <c r="C1787" s="60" t="s">
        <v>27493</v>
      </c>
      <c r="D1787" s="69" t="s">
        <v>29031</v>
      </c>
      <c r="E1787" s="60" t="s">
        <v>29031</v>
      </c>
      <c r="F1787" s="60" t="s">
        <v>28024</v>
      </c>
      <c r="G1787" s="60">
        <v>1017244119</v>
      </c>
      <c r="H1787" s="60">
        <v>3137340069</v>
      </c>
      <c r="I1787" s="60" t="s">
        <v>5332</v>
      </c>
      <c r="J1787" s="60" t="s">
        <v>13808</v>
      </c>
      <c r="K1787" s="60" t="s">
        <v>178</v>
      </c>
      <c r="L1787" s="60" t="s">
        <v>29222</v>
      </c>
      <c r="M1787" s="61"/>
      <c r="N1787" s="60" t="s">
        <v>5299</v>
      </c>
      <c r="O1787" s="60" t="s">
        <v>29240</v>
      </c>
      <c r="P1787" s="61">
        <v>60000</v>
      </c>
      <c r="Q1787" s="60" t="s">
        <v>4593</v>
      </c>
      <c r="R1787" s="60"/>
      <c r="S1787" s="60"/>
      <c r="T1787" s="61"/>
      <c r="U1787" s="61"/>
      <c r="V1787" s="61"/>
      <c r="W1787" s="61"/>
      <c r="X1787" s="59"/>
      <c r="Y1787" s="59"/>
      <c r="Z1787" s="59"/>
    </row>
    <row r="1788" spans="1:26" s="21" customFormat="1" ht="108">
      <c r="A1788" s="60">
        <v>1782</v>
      </c>
      <c r="B1788" s="60" t="s">
        <v>40</v>
      </c>
      <c r="C1788" s="60" t="s">
        <v>27493</v>
      </c>
      <c r="D1788" s="69" t="s">
        <v>29032</v>
      </c>
      <c r="E1788" s="60" t="s">
        <v>29032</v>
      </c>
      <c r="F1788" s="60" t="s">
        <v>28024</v>
      </c>
      <c r="G1788" s="60">
        <v>1053766128</v>
      </c>
      <c r="H1788" s="60">
        <v>3214800045</v>
      </c>
      <c r="I1788" s="60" t="s">
        <v>29147</v>
      </c>
      <c r="J1788" s="60" t="s">
        <v>6740</v>
      </c>
      <c r="K1788" s="60" t="s">
        <v>2802</v>
      </c>
      <c r="L1788" s="60" t="s">
        <v>29223</v>
      </c>
      <c r="M1788" s="61"/>
      <c r="N1788" s="60" t="s">
        <v>5299</v>
      </c>
      <c r="O1788" s="60" t="s">
        <v>29242</v>
      </c>
      <c r="P1788" s="61">
        <v>500</v>
      </c>
      <c r="Q1788" s="60" t="s">
        <v>925</v>
      </c>
      <c r="R1788" s="60" t="s">
        <v>2693</v>
      </c>
      <c r="S1788" s="60" t="s">
        <v>29223</v>
      </c>
      <c r="T1788" s="61"/>
      <c r="U1788" s="61" t="s">
        <v>5299</v>
      </c>
      <c r="V1788" s="61" t="s">
        <v>29242</v>
      </c>
      <c r="W1788" s="61"/>
      <c r="X1788" s="59"/>
      <c r="Y1788" s="59"/>
      <c r="Z1788" s="59"/>
    </row>
    <row r="1789" spans="1:26" s="21" customFormat="1" ht="24">
      <c r="A1789" s="60">
        <v>1783</v>
      </c>
      <c r="B1789" s="60" t="s">
        <v>40</v>
      </c>
      <c r="C1789" s="60" t="s">
        <v>27493</v>
      </c>
      <c r="D1789" s="69" t="s">
        <v>29033</v>
      </c>
      <c r="E1789" s="60" t="s">
        <v>29033</v>
      </c>
      <c r="F1789" s="60" t="s">
        <v>28024</v>
      </c>
      <c r="G1789" s="60">
        <v>24873243</v>
      </c>
      <c r="H1789" s="60">
        <v>3224738444</v>
      </c>
      <c r="I1789" s="60" t="s">
        <v>29148</v>
      </c>
      <c r="J1789" s="60" t="s">
        <v>6740</v>
      </c>
      <c r="K1789" s="60" t="s">
        <v>178</v>
      </c>
      <c r="L1789" s="60" t="s">
        <v>5428</v>
      </c>
      <c r="M1789" s="61"/>
      <c r="N1789" s="60" t="s">
        <v>5299</v>
      </c>
      <c r="O1789" s="60" t="s">
        <v>29240</v>
      </c>
      <c r="P1789" s="61">
        <v>1200</v>
      </c>
      <c r="Q1789" s="60" t="s">
        <v>1340</v>
      </c>
      <c r="R1789" s="60"/>
      <c r="S1789" s="60"/>
      <c r="T1789" s="61"/>
      <c r="U1789" s="61"/>
      <c r="V1789" s="61"/>
      <c r="W1789" s="61"/>
      <c r="X1789" s="59"/>
      <c r="Y1789" s="59"/>
      <c r="Z1789" s="59"/>
    </row>
    <row r="1790" spans="1:26" s="21" customFormat="1" ht="36">
      <c r="A1790" s="60">
        <v>1784</v>
      </c>
      <c r="B1790" s="60" t="s">
        <v>40</v>
      </c>
      <c r="C1790" s="60" t="s">
        <v>27493</v>
      </c>
      <c r="D1790" s="69" t="s">
        <v>29034</v>
      </c>
      <c r="E1790" s="60" t="s">
        <v>29034</v>
      </c>
      <c r="F1790" s="60" t="s">
        <v>28024</v>
      </c>
      <c r="G1790" s="60">
        <v>1053766128</v>
      </c>
      <c r="H1790" s="60">
        <v>3214800045</v>
      </c>
      <c r="I1790" s="60" t="s">
        <v>29149</v>
      </c>
      <c r="J1790" s="60" t="s">
        <v>6740</v>
      </c>
      <c r="K1790" s="60" t="s">
        <v>1311</v>
      </c>
      <c r="L1790" s="60" t="s">
        <v>29224</v>
      </c>
      <c r="M1790" s="61"/>
      <c r="N1790" s="60" t="s">
        <v>4443</v>
      </c>
      <c r="O1790" s="60" t="s">
        <v>29240</v>
      </c>
      <c r="P1790" s="61">
        <v>7</v>
      </c>
      <c r="Q1790" s="60" t="s">
        <v>4337</v>
      </c>
      <c r="R1790" s="60"/>
      <c r="S1790" s="60"/>
      <c r="T1790" s="61"/>
      <c r="U1790" s="61"/>
      <c r="V1790" s="61"/>
      <c r="W1790" s="61"/>
      <c r="X1790" s="59"/>
      <c r="Y1790" s="59"/>
      <c r="Z1790" s="59"/>
    </row>
    <row r="1791" spans="1:26" s="21" customFormat="1" ht="60">
      <c r="A1791" s="60">
        <v>1785</v>
      </c>
      <c r="B1791" s="60" t="s">
        <v>40</v>
      </c>
      <c r="C1791" s="60" t="s">
        <v>27493</v>
      </c>
      <c r="D1791" s="69" t="s">
        <v>20178</v>
      </c>
      <c r="E1791" s="60" t="s">
        <v>5429</v>
      </c>
      <c r="F1791" s="60" t="s">
        <v>5302</v>
      </c>
      <c r="G1791" s="60">
        <v>30333507</v>
      </c>
      <c r="H1791" s="60">
        <v>3137326222</v>
      </c>
      <c r="I1791" s="60" t="s">
        <v>29075</v>
      </c>
      <c r="J1791" s="60" t="s">
        <v>29174</v>
      </c>
      <c r="K1791" s="60" t="s">
        <v>5431</v>
      </c>
      <c r="L1791" s="60"/>
      <c r="M1791" s="61"/>
      <c r="N1791" s="60" t="s">
        <v>5299</v>
      </c>
      <c r="O1791" s="60" t="s">
        <v>29240</v>
      </c>
      <c r="P1791" s="61">
        <v>3800</v>
      </c>
      <c r="Q1791" s="60" t="s">
        <v>925</v>
      </c>
      <c r="R1791" s="60"/>
      <c r="S1791" s="60"/>
      <c r="T1791" s="61"/>
      <c r="U1791" s="61"/>
      <c r="V1791" s="61"/>
      <c r="W1791" s="61"/>
      <c r="X1791" s="59"/>
      <c r="Y1791" s="59"/>
      <c r="Z1791" s="59"/>
    </row>
    <row r="1792" spans="1:26" s="21" customFormat="1" ht="24">
      <c r="A1792" s="60">
        <v>1786</v>
      </c>
      <c r="B1792" s="60" t="s">
        <v>40</v>
      </c>
      <c r="C1792" s="60" t="s">
        <v>27493</v>
      </c>
      <c r="D1792" s="69" t="s">
        <v>29035</v>
      </c>
      <c r="E1792" s="60" t="s">
        <v>29035</v>
      </c>
      <c r="F1792" s="60" t="s">
        <v>28024</v>
      </c>
      <c r="G1792" s="60">
        <v>30333507</v>
      </c>
      <c r="H1792" s="60">
        <v>3137327519</v>
      </c>
      <c r="I1792" s="60" t="s">
        <v>5430</v>
      </c>
      <c r="J1792" s="60" t="s">
        <v>6740</v>
      </c>
      <c r="K1792" s="60" t="s">
        <v>4506</v>
      </c>
      <c r="L1792" s="60" t="s">
        <v>257</v>
      </c>
      <c r="M1792" s="61"/>
      <c r="N1792" s="60" t="s">
        <v>5299</v>
      </c>
      <c r="O1792" s="60" t="s">
        <v>29240</v>
      </c>
      <c r="P1792" s="61">
        <v>5500</v>
      </c>
      <c r="Q1792" s="60" t="s">
        <v>925</v>
      </c>
      <c r="R1792" s="60" t="s">
        <v>2802</v>
      </c>
      <c r="S1792" s="60" t="s">
        <v>29280</v>
      </c>
      <c r="T1792" s="61"/>
      <c r="U1792" s="61" t="s">
        <v>5299</v>
      </c>
      <c r="V1792" s="61" t="s">
        <v>29240</v>
      </c>
      <c r="W1792" s="61"/>
      <c r="X1792" s="59"/>
      <c r="Y1792" s="59"/>
      <c r="Z1792" s="59"/>
    </row>
    <row r="1793" spans="1:26" s="21" customFormat="1" ht="24">
      <c r="A1793" s="60">
        <v>1787</v>
      </c>
      <c r="B1793" s="60" t="s">
        <v>40</v>
      </c>
      <c r="C1793" s="60" t="s">
        <v>27493</v>
      </c>
      <c r="D1793" s="69" t="s">
        <v>29036</v>
      </c>
      <c r="E1793" s="60" t="s">
        <v>29036</v>
      </c>
      <c r="F1793" s="60" t="s">
        <v>28024</v>
      </c>
      <c r="G1793" s="60">
        <v>1053841249</v>
      </c>
      <c r="H1793" s="60">
        <v>3218503445</v>
      </c>
      <c r="I1793" s="60" t="s">
        <v>29150</v>
      </c>
      <c r="J1793" s="60" t="s">
        <v>6740</v>
      </c>
      <c r="K1793" s="60" t="s">
        <v>5308</v>
      </c>
      <c r="L1793" s="60" t="s">
        <v>29225</v>
      </c>
      <c r="M1793" s="61"/>
      <c r="N1793" s="60" t="s">
        <v>5299</v>
      </c>
      <c r="O1793" s="60" t="s">
        <v>29240</v>
      </c>
      <c r="P1793" s="61">
        <v>160</v>
      </c>
      <c r="Q1793" s="60" t="s">
        <v>4216</v>
      </c>
      <c r="R1793" s="60"/>
      <c r="S1793" s="60"/>
      <c r="T1793" s="61"/>
      <c r="U1793" s="61"/>
      <c r="V1793" s="61"/>
      <c r="W1793" s="61"/>
      <c r="X1793" s="59"/>
      <c r="Y1793" s="59"/>
      <c r="Z1793" s="59"/>
    </row>
    <row r="1794" spans="1:26" s="21" customFormat="1" ht="24">
      <c r="A1794" s="60">
        <v>1788</v>
      </c>
      <c r="B1794" s="60" t="s">
        <v>40</v>
      </c>
      <c r="C1794" s="60" t="s">
        <v>27493</v>
      </c>
      <c r="D1794" s="69" t="s">
        <v>29037</v>
      </c>
      <c r="E1794" s="60" t="s">
        <v>29037</v>
      </c>
      <c r="F1794" s="60" t="s">
        <v>28024</v>
      </c>
      <c r="G1794" s="60">
        <v>10279018</v>
      </c>
      <c r="H1794" s="60">
        <v>3128750387</v>
      </c>
      <c r="I1794" s="60" t="s">
        <v>29151</v>
      </c>
      <c r="J1794" s="60" t="s">
        <v>6740</v>
      </c>
      <c r="K1794" s="60" t="s">
        <v>5307</v>
      </c>
      <c r="L1794" s="60" t="s">
        <v>29226</v>
      </c>
      <c r="M1794" s="61"/>
      <c r="N1794" s="60" t="s">
        <v>5299</v>
      </c>
      <c r="O1794" s="60" t="s">
        <v>29240</v>
      </c>
      <c r="P1794" s="61">
        <v>1000</v>
      </c>
      <c r="Q1794" s="60" t="s">
        <v>925</v>
      </c>
      <c r="R1794" s="60" t="s">
        <v>1039</v>
      </c>
      <c r="S1794" s="60" t="s">
        <v>4219</v>
      </c>
      <c r="T1794" s="61"/>
      <c r="U1794" s="61" t="s">
        <v>5299</v>
      </c>
      <c r="V1794" s="61" t="s">
        <v>29240</v>
      </c>
      <c r="W1794" s="61"/>
      <c r="X1794" s="59"/>
      <c r="Y1794" s="59"/>
      <c r="Z1794" s="59"/>
    </row>
    <row r="1795" spans="1:26" s="21" customFormat="1" ht="36">
      <c r="A1795" s="60">
        <v>1789</v>
      </c>
      <c r="B1795" s="60" t="s">
        <v>40</v>
      </c>
      <c r="C1795" s="60" t="s">
        <v>27493</v>
      </c>
      <c r="D1795" s="69" t="s">
        <v>29038</v>
      </c>
      <c r="E1795" s="60" t="s">
        <v>29038</v>
      </c>
      <c r="F1795" s="60" t="s">
        <v>28024</v>
      </c>
      <c r="G1795" s="60">
        <v>900273686</v>
      </c>
      <c r="H1795" s="60">
        <v>3128750387</v>
      </c>
      <c r="I1795" s="60" t="s">
        <v>29151</v>
      </c>
      <c r="J1795" s="60" t="s">
        <v>6740</v>
      </c>
      <c r="K1795" s="60" t="s">
        <v>5307</v>
      </c>
      <c r="L1795" s="60" t="s">
        <v>4219</v>
      </c>
      <c r="M1795" s="61"/>
      <c r="N1795" s="60" t="s">
        <v>5299</v>
      </c>
      <c r="O1795" s="60" t="s">
        <v>29240</v>
      </c>
      <c r="P1795" s="61">
        <v>1000</v>
      </c>
      <c r="Q1795" s="60" t="s">
        <v>925</v>
      </c>
      <c r="R1795" s="60" t="s">
        <v>1039</v>
      </c>
      <c r="S1795" s="60" t="s">
        <v>4219</v>
      </c>
      <c r="T1795" s="61"/>
      <c r="U1795" s="61" t="s">
        <v>5299</v>
      </c>
      <c r="V1795" s="61" t="s">
        <v>29240</v>
      </c>
      <c r="W1795" s="61"/>
      <c r="X1795" s="59"/>
      <c r="Y1795" s="59"/>
      <c r="Z1795" s="59"/>
    </row>
    <row r="1796" spans="1:26" s="21" customFormat="1" ht="24">
      <c r="A1796" s="60">
        <v>1790</v>
      </c>
      <c r="B1796" s="60" t="s">
        <v>40</v>
      </c>
      <c r="C1796" s="60" t="s">
        <v>27493</v>
      </c>
      <c r="D1796" s="69" t="s">
        <v>29039</v>
      </c>
      <c r="E1796" s="60" t="s">
        <v>29039</v>
      </c>
      <c r="F1796" s="60" t="s">
        <v>28024</v>
      </c>
      <c r="G1796" s="60">
        <v>10175856</v>
      </c>
      <c r="H1796" s="60">
        <v>3206825901</v>
      </c>
      <c r="I1796" s="60" t="s">
        <v>29152</v>
      </c>
      <c r="J1796" s="60" t="s">
        <v>6740</v>
      </c>
      <c r="K1796" s="60" t="s">
        <v>3847</v>
      </c>
      <c r="L1796" s="60"/>
      <c r="M1796" s="61"/>
      <c r="N1796" s="60" t="s">
        <v>5299</v>
      </c>
      <c r="O1796" s="60" t="s">
        <v>29240</v>
      </c>
      <c r="P1796" s="61"/>
      <c r="Q1796" s="60" t="s">
        <v>925</v>
      </c>
      <c r="R1796" s="60" t="s">
        <v>29266</v>
      </c>
      <c r="S1796" s="60" t="s">
        <v>29281</v>
      </c>
      <c r="T1796" s="61"/>
      <c r="U1796" s="61" t="s">
        <v>5299</v>
      </c>
      <c r="V1796" s="61" t="s">
        <v>29240</v>
      </c>
      <c r="W1796" s="61"/>
      <c r="X1796" s="59"/>
      <c r="Y1796" s="59"/>
      <c r="Z1796" s="59"/>
    </row>
    <row r="1797" spans="1:26" s="21" customFormat="1" ht="24">
      <c r="A1797" s="60">
        <v>1791</v>
      </c>
      <c r="B1797" s="60" t="s">
        <v>40</v>
      </c>
      <c r="C1797" s="60" t="s">
        <v>27493</v>
      </c>
      <c r="D1797" s="69" t="s">
        <v>28967</v>
      </c>
      <c r="E1797" s="60" t="s">
        <v>28967</v>
      </c>
      <c r="F1797" s="60" t="s">
        <v>28024</v>
      </c>
      <c r="G1797" s="60">
        <v>16137590</v>
      </c>
      <c r="H1797" s="60">
        <v>3007940954</v>
      </c>
      <c r="I1797" s="60" t="s">
        <v>29153</v>
      </c>
      <c r="J1797" s="60" t="s">
        <v>6740</v>
      </c>
      <c r="K1797" s="60" t="s">
        <v>3829</v>
      </c>
      <c r="L1797" s="60" t="s">
        <v>3830</v>
      </c>
      <c r="M1797" s="61"/>
      <c r="N1797" s="60" t="s">
        <v>4261</v>
      </c>
      <c r="O1797" s="60" t="s">
        <v>29261</v>
      </c>
      <c r="P1797" s="61">
        <v>136</v>
      </c>
      <c r="Q1797" s="60" t="s">
        <v>4337</v>
      </c>
      <c r="R1797" s="60" t="s">
        <v>29178</v>
      </c>
      <c r="S1797" s="60" t="s">
        <v>3873</v>
      </c>
      <c r="T1797" s="61"/>
      <c r="U1797" s="61" t="s">
        <v>5299</v>
      </c>
      <c r="V1797" s="61" t="s">
        <v>29240</v>
      </c>
      <c r="W1797" s="61"/>
      <c r="X1797" s="59"/>
      <c r="Y1797" s="59"/>
      <c r="Z1797" s="59"/>
    </row>
    <row r="1798" spans="1:26" s="21" customFormat="1" ht="36">
      <c r="A1798" s="60">
        <v>1792</v>
      </c>
      <c r="B1798" s="60" t="s">
        <v>40</v>
      </c>
      <c r="C1798" s="60" t="s">
        <v>27493</v>
      </c>
      <c r="D1798" s="69" t="s">
        <v>28951</v>
      </c>
      <c r="E1798" s="60" t="s">
        <v>5384</v>
      </c>
      <c r="F1798" s="60" t="s">
        <v>5302</v>
      </c>
      <c r="G1798" s="60">
        <v>1055832235</v>
      </c>
      <c r="H1798" s="60">
        <v>3146690759</v>
      </c>
      <c r="I1798" s="60" t="s">
        <v>5385</v>
      </c>
      <c r="J1798" s="60" t="s">
        <v>5420</v>
      </c>
      <c r="K1798" s="60" t="s">
        <v>2802</v>
      </c>
      <c r="L1798" s="60" t="s">
        <v>29227</v>
      </c>
      <c r="M1798" s="61"/>
      <c r="N1798" s="60" t="s">
        <v>5299</v>
      </c>
      <c r="O1798" s="60" t="s">
        <v>29240</v>
      </c>
      <c r="P1798" s="61">
        <v>3</v>
      </c>
      <c r="Q1798" s="60" t="s">
        <v>925</v>
      </c>
      <c r="R1798" s="60"/>
      <c r="S1798" s="60"/>
      <c r="T1798" s="61"/>
      <c r="U1798" s="61"/>
      <c r="V1798" s="61"/>
      <c r="W1798" s="61"/>
      <c r="X1798" s="59"/>
      <c r="Y1798" s="59"/>
      <c r="Z1798" s="59"/>
    </row>
    <row r="1799" spans="1:26" s="21" customFormat="1" ht="48">
      <c r="A1799" s="60">
        <v>1793</v>
      </c>
      <c r="B1799" s="60" t="s">
        <v>40</v>
      </c>
      <c r="C1799" s="60" t="s">
        <v>27493</v>
      </c>
      <c r="D1799" s="69" t="s">
        <v>28952</v>
      </c>
      <c r="E1799" s="60" t="s">
        <v>29062</v>
      </c>
      <c r="F1799" s="60" t="s">
        <v>5302</v>
      </c>
      <c r="G1799" s="60">
        <v>1054860344</v>
      </c>
      <c r="H1799" s="60">
        <v>3007614077</v>
      </c>
      <c r="I1799" s="60" t="s">
        <v>29076</v>
      </c>
      <c r="J1799" s="60" t="s">
        <v>29175</v>
      </c>
      <c r="K1799" s="60" t="s">
        <v>29177</v>
      </c>
      <c r="L1799" s="60" t="s">
        <v>29228</v>
      </c>
      <c r="M1799" s="61"/>
      <c r="N1799" s="60" t="s">
        <v>5299</v>
      </c>
      <c r="O1799" s="60" t="s">
        <v>29240</v>
      </c>
      <c r="P1799" s="61">
        <v>2</v>
      </c>
      <c r="Q1799" s="60" t="s">
        <v>4337</v>
      </c>
      <c r="R1799" s="60" t="s">
        <v>1083</v>
      </c>
      <c r="S1799" s="60" t="s">
        <v>29282</v>
      </c>
      <c r="T1799" s="61"/>
      <c r="U1799" s="61" t="s">
        <v>5299</v>
      </c>
      <c r="V1799" s="61" t="s">
        <v>29240</v>
      </c>
      <c r="W1799" s="61"/>
      <c r="X1799" s="59"/>
      <c r="Y1799" s="59"/>
      <c r="Z1799" s="59"/>
    </row>
    <row r="1800" spans="1:26" s="21" customFormat="1" ht="72">
      <c r="A1800" s="60">
        <v>1794</v>
      </c>
      <c r="B1800" s="60" t="s">
        <v>40</v>
      </c>
      <c r="C1800" s="60" t="s">
        <v>27493</v>
      </c>
      <c r="D1800" s="69" t="s">
        <v>29040</v>
      </c>
      <c r="E1800" s="60" t="s">
        <v>29040</v>
      </c>
      <c r="F1800" s="60" t="s">
        <v>28024</v>
      </c>
      <c r="G1800" s="60">
        <v>75055166</v>
      </c>
      <c r="H1800" s="60">
        <v>3124578552</v>
      </c>
      <c r="I1800" s="60" t="s">
        <v>29154</v>
      </c>
      <c r="J1800" s="60" t="s">
        <v>29173</v>
      </c>
      <c r="K1800" s="60" t="s">
        <v>3847</v>
      </c>
      <c r="L1800" s="60" t="s">
        <v>29229</v>
      </c>
      <c r="M1800" s="61"/>
      <c r="N1800" s="60" t="s">
        <v>5299</v>
      </c>
      <c r="O1800" s="60" t="s">
        <v>29240</v>
      </c>
      <c r="P1800" s="61">
        <v>2000</v>
      </c>
      <c r="Q1800" s="60" t="s">
        <v>925</v>
      </c>
      <c r="R1800" s="60"/>
      <c r="S1800" s="60"/>
      <c r="T1800" s="61"/>
      <c r="U1800" s="61"/>
      <c r="V1800" s="61"/>
      <c r="W1800" s="61"/>
      <c r="X1800" s="59"/>
      <c r="Y1800" s="59"/>
      <c r="Z1800" s="59"/>
    </row>
    <row r="1801" spans="1:26" s="21" customFormat="1" ht="48">
      <c r="A1801" s="60">
        <v>1795</v>
      </c>
      <c r="B1801" s="60" t="s">
        <v>40</v>
      </c>
      <c r="C1801" s="60" t="s">
        <v>27493</v>
      </c>
      <c r="D1801" s="69" t="s">
        <v>28953</v>
      </c>
      <c r="E1801" s="60" t="s">
        <v>29063</v>
      </c>
      <c r="F1801" s="60" t="s">
        <v>5302</v>
      </c>
      <c r="G1801" s="60">
        <v>30300214</v>
      </c>
      <c r="H1801" s="60" t="s">
        <v>29077</v>
      </c>
      <c r="I1801" s="60" t="s">
        <v>29078</v>
      </c>
      <c r="J1801" s="60" t="s">
        <v>5310</v>
      </c>
      <c r="K1801" s="60" t="s">
        <v>29177</v>
      </c>
      <c r="L1801" s="60" t="s">
        <v>29230</v>
      </c>
      <c r="M1801" s="61"/>
      <c r="N1801" s="60" t="s">
        <v>5299</v>
      </c>
      <c r="O1801" s="60" t="s">
        <v>29240</v>
      </c>
      <c r="P1801" s="61">
        <v>1000</v>
      </c>
      <c r="Q1801" s="60" t="s">
        <v>5339</v>
      </c>
      <c r="R1801" s="60"/>
      <c r="S1801" s="60"/>
      <c r="T1801" s="61"/>
      <c r="U1801" s="61"/>
      <c r="V1801" s="61"/>
      <c r="W1801" s="61"/>
      <c r="X1801" s="59"/>
      <c r="Y1801" s="59"/>
      <c r="Z1801" s="59"/>
    </row>
    <row r="1802" spans="1:26" s="21" customFormat="1" ht="36">
      <c r="A1802" s="60">
        <v>1796</v>
      </c>
      <c r="B1802" s="60" t="s">
        <v>40</v>
      </c>
      <c r="C1802" s="60" t="s">
        <v>27493</v>
      </c>
      <c r="D1802" s="69" t="s">
        <v>29041</v>
      </c>
      <c r="E1802" s="60" t="s">
        <v>29041</v>
      </c>
      <c r="F1802" s="60" t="s">
        <v>28024</v>
      </c>
      <c r="G1802" s="60">
        <v>1053815647</v>
      </c>
      <c r="H1802" s="60">
        <v>3126084265</v>
      </c>
      <c r="I1802" s="60" t="s">
        <v>29155</v>
      </c>
      <c r="J1802" s="60" t="s">
        <v>13808</v>
      </c>
      <c r="K1802" s="60" t="s">
        <v>178</v>
      </c>
      <c r="L1802" s="60" t="s">
        <v>29231</v>
      </c>
      <c r="M1802" s="61"/>
      <c r="N1802" s="60" t="s">
        <v>5299</v>
      </c>
      <c r="O1802" s="60" t="s">
        <v>29240</v>
      </c>
      <c r="P1802" s="61">
        <v>200</v>
      </c>
      <c r="Q1802" s="60" t="s">
        <v>1340</v>
      </c>
      <c r="R1802" s="60"/>
      <c r="S1802" s="60"/>
      <c r="T1802" s="61"/>
      <c r="U1802" s="61"/>
      <c r="V1802" s="61"/>
      <c r="W1802" s="61"/>
      <c r="X1802" s="59"/>
      <c r="Y1802" s="59"/>
      <c r="Z1802" s="59"/>
    </row>
    <row r="1803" spans="1:26" s="21" customFormat="1" ht="24">
      <c r="A1803" s="60">
        <v>1797</v>
      </c>
      <c r="B1803" s="60" t="s">
        <v>40</v>
      </c>
      <c r="C1803" s="60" t="s">
        <v>27493</v>
      </c>
      <c r="D1803" s="69" t="s">
        <v>29042</v>
      </c>
      <c r="E1803" s="60" t="s">
        <v>29042</v>
      </c>
      <c r="F1803" s="60" t="s">
        <v>28024</v>
      </c>
      <c r="G1803" s="60">
        <v>79572496</v>
      </c>
      <c r="H1803" s="60">
        <v>3207229043</v>
      </c>
      <c r="I1803" s="60" t="s">
        <v>29156</v>
      </c>
      <c r="J1803" s="60" t="s">
        <v>6740</v>
      </c>
      <c r="K1803" s="60" t="s">
        <v>3854</v>
      </c>
      <c r="L1803" s="60"/>
      <c r="M1803" s="61"/>
      <c r="N1803" s="60" t="s">
        <v>5299</v>
      </c>
      <c r="O1803" s="60" t="s">
        <v>29240</v>
      </c>
      <c r="P1803" s="61"/>
      <c r="Q1803" s="60" t="s">
        <v>5326</v>
      </c>
      <c r="R1803" s="60" t="s">
        <v>3854</v>
      </c>
      <c r="S1803" s="60"/>
      <c r="T1803" s="61"/>
      <c r="U1803" s="61" t="s">
        <v>5299</v>
      </c>
      <c r="V1803" s="61" t="s">
        <v>29240</v>
      </c>
      <c r="W1803" s="61"/>
      <c r="X1803" s="59"/>
      <c r="Y1803" s="59"/>
      <c r="Z1803" s="59"/>
    </row>
    <row r="1804" spans="1:26" s="21" customFormat="1" ht="24">
      <c r="A1804" s="60">
        <v>1798</v>
      </c>
      <c r="B1804" s="60" t="s">
        <v>40</v>
      </c>
      <c r="C1804" s="60" t="s">
        <v>27493</v>
      </c>
      <c r="D1804" s="69" t="s">
        <v>29043</v>
      </c>
      <c r="E1804" s="60" t="s">
        <v>29043</v>
      </c>
      <c r="F1804" s="60" t="s">
        <v>28024</v>
      </c>
      <c r="G1804" s="60">
        <v>1053781808</v>
      </c>
      <c r="H1804" s="60">
        <v>3207590427</v>
      </c>
      <c r="I1804" s="60" t="s">
        <v>29157</v>
      </c>
      <c r="J1804" s="60" t="s">
        <v>6740</v>
      </c>
      <c r="K1804" s="60" t="s">
        <v>2802</v>
      </c>
      <c r="L1804" s="60" t="s">
        <v>5263</v>
      </c>
      <c r="M1804" s="61"/>
      <c r="N1804" s="60" t="s">
        <v>5299</v>
      </c>
      <c r="O1804" s="60" t="s">
        <v>29240</v>
      </c>
      <c r="P1804" s="61">
        <v>30000</v>
      </c>
      <c r="Q1804" s="60" t="s">
        <v>4593</v>
      </c>
      <c r="R1804" s="60" t="s">
        <v>4506</v>
      </c>
      <c r="S1804" s="60" t="s">
        <v>5263</v>
      </c>
      <c r="T1804" s="61"/>
      <c r="U1804" s="61" t="s">
        <v>5299</v>
      </c>
      <c r="V1804" s="61" t="s">
        <v>29240</v>
      </c>
      <c r="W1804" s="61"/>
      <c r="X1804" s="59"/>
      <c r="Y1804" s="59"/>
      <c r="Z1804" s="59"/>
    </row>
    <row r="1805" spans="1:26" s="21" customFormat="1" ht="84">
      <c r="A1805" s="60">
        <v>1799</v>
      </c>
      <c r="B1805" s="60" t="s">
        <v>40</v>
      </c>
      <c r="C1805" s="60" t="s">
        <v>27493</v>
      </c>
      <c r="D1805" s="69" t="s">
        <v>29044</v>
      </c>
      <c r="E1805" s="60" t="s">
        <v>29044</v>
      </c>
      <c r="F1805" s="60" t="s">
        <v>28024</v>
      </c>
      <c r="G1805" s="60">
        <v>1055832235</v>
      </c>
      <c r="H1805" s="60">
        <v>3146690769</v>
      </c>
      <c r="I1805" s="60" t="s">
        <v>29158</v>
      </c>
      <c r="J1805" s="60" t="s">
        <v>13808</v>
      </c>
      <c r="K1805" s="60" t="s">
        <v>2802</v>
      </c>
      <c r="L1805" s="60" t="s">
        <v>29232</v>
      </c>
      <c r="M1805" s="61"/>
      <c r="N1805" s="60" t="s">
        <v>5299</v>
      </c>
      <c r="O1805" s="60" t="s">
        <v>29242</v>
      </c>
      <c r="P1805" s="61">
        <v>100000</v>
      </c>
      <c r="Q1805" s="60" t="s">
        <v>925</v>
      </c>
      <c r="R1805" s="60"/>
      <c r="S1805" s="60"/>
      <c r="T1805" s="61"/>
      <c r="U1805" s="61"/>
      <c r="V1805" s="61"/>
      <c r="W1805" s="61"/>
      <c r="X1805" s="59"/>
      <c r="Y1805" s="59"/>
      <c r="Z1805" s="59"/>
    </row>
    <row r="1806" spans="1:26" s="21" customFormat="1" ht="24">
      <c r="A1806" s="60">
        <v>1800</v>
      </c>
      <c r="B1806" s="60" t="s">
        <v>40</v>
      </c>
      <c r="C1806" s="60" t="s">
        <v>27493</v>
      </c>
      <c r="D1806" s="69" t="s">
        <v>29045</v>
      </c>
      <c r="E1806" s="60" t="s">
        <v>29045</v>
      </c>
      <c r="F1806" s="60" t="s">
        <v>28024</v>
      </c>
      <c r="G1806" s="60">
        <v>10220000</v>
      </c>
      <c r="H1806" s="60">
        <v>3155402054</v>
      </c>
      <c r="I1806" s="60" t="s">
        <v>29159</v>
      </c>
      <c r="J1806" s="60" t="s">
        <v>6740</v>
      </c>
      <c r="K1806" s="60" t="s">
        <v>5308</v>
      </c>
      <c r="L1806" s="60"/>
      <c r="M1806" s="61"/>
      <c r="N1806" s="60" t="s">
        <v>5299</v>
      </c>
      <c r="O1806" s="60" t="s">
        <v>29240</v>
      </c>
      <c r="P1806" s="61">
        <v>5000</v>
      </c>
      <c r="Q1806" s="60" t="s">
        <v>4216</v>
      </c>
      <c r="R1806" s="60"/>
      <c r="S1806" s="60"/>
      <c r="T1806" s="61"/>
      <c r="U1806" s="61"/>
      <c r="V1806" s="61"/>
      <c r="W1806" s="61"/>
      <c r="X1806" s="59"/>
      <c r="Y1806" s="59"/>
      <c r="Z1806" s="59"/>
    </row>
    <row r="1807" spans="1:26" s="21" customFormat="1" ht="36">
      <c r="A1807" s="60">
        <v>1801</v>
      </c>
      <c r="B1807" s="60" t="s">
        <v>40</v>
      </c>
      <c r="C1807" s="60" t="s">
        <v>27493</v>
      </c>
      <c r="D1807" s="69" t="s">
        <v>28954</v>
      </c>
      <c r="E1807" s="60" t="s">
        <v>29064</v>
      </c>
      <c r="F1807" s="60" t="s">
        <v>5302</v>
      </c>
      <c r="G1807" s="60">
        <v>1036688600</v>
      </c>
      <c r="H1807" s="60">
        <v>3122572850</v>
      </c>
      <c r="I1807" s="60" t="s">
        <v>29079</v>
      </c>
      <c r="J1807" s="60" t="s">
        <v>5323</v>
      </c>
      <c r="K1807" s="60" t="s">
        <v>3847</v>
      </c>
      <c r="L1807" s="60" t="s">
        <v>3921</v>
      </c>
      <c r="M1807" s="61"/>
      <c r="N1807" s="60" t="s">
        <v>5299</v>
      </c>
      <c r="O1807" s="60"/>
      <c r="P1807" s="61">
        <v>10000</v>
      </c>
      <c r="Q1807" s="60" t="s">
        <v>925</v>
      </c>
      <c r="R1807" s="60"/>
      <c r="S1807" s="60"/>
      <c r="T1807" s="61"/>
      <c r="U1807" s="61"/>
      <c r="V1807" s="61"/>
      <c r="W1807" s="61"/>
      <c r="X1807" s="59"/>
      <c r="Y1807" s="59"/>
      <c r="Z1807" s="59"/>
    </row>
    <row r="1808" spans="1:26" s="21" customFormat="1" ht="36">
      <c r="A1808" s="60">
        <v>1802</v>
      </c>
      <c r="B1808" s="60" t="s">
        <v>40</v>
      </c>
      <c r="C1808" s="60" t="s">
        <v>27493</v>
      </c>
      <c r="D1808" s="69" t="s">
        <v>29046</v>
      </c>
      <c r="E1808" s="60" t="s">
        <v>29046</v>
      </c>
      <c r="F1808" s="60" t="s">
        <v>28024</v>
      </c>
      <c r="G1808" s="60">
        <v>9003566833</v>
      </c>
      <c r="H1808" s="60">
        <v>3137666218</v>
      </c>
      <c r="I1808" s="60" t="s">
        <v>29160</v>
      </c>
      <c r="J1808" s="60" t="s">
        <v>6740</v>
      </c>
      <c r="K1808" s="60" t="s">
        <v>4506</v>
      </c>
      <c r="L1808" s="60" t="s">
        <v>4506</v>
      </c>
      <c r="M1808" s="61"/>
      <c r="N1808" s="60" t="s">
        <v>5299</v>
      </c>
      <c r="O1808" s="60" t="s">
        <v>29240</v>
      </c>
      <c r="P1808" s="61">
        <v>2000</v>
      </c>
      <c r="Q1808" s="60" t="s">
        <v>925</v>
      </c>
      <c r="R1808" s="60"/>
      <c r="S1808" s="60"/>
      <c r="T1808" s="61"/>
      <c r="U1808" s="61"/>
      <c r="V1808" s="61"/>
      <c r="W1808" s="61"/>
      <c r="X1808" s="59"/>
      <c r="Y1808" s="59"/>
      <c r="Z1808" s="59"/>
    </row>
    <row r="1809" spans="1:26" s="21" customFormat="1" ht="24">
      <c r="A1809" s="60">
        <v>1803</v>
      </c>
      <c r="B1809" s="60" t="s">
        <v>40</v>
      </c>
      <c r="C1809" s="60" t="s">
        <v>27493</v>
      </c>
      <c r="D1809" s="69" t="s">
        <v>29047</v>
      </c>
      <c r="E1809" s="60" t="s">
        <v>29047</v>
      </c>
      <c r="F1809" s="60" t="s">
        <v>28024</v>
      </c>
      <c r="G1809" s="60">
        <v>1193218209</v>
      </c>
      <c r="H1809" s="60">
        <v>3102088216</v>
      </c>
      <c r="I1809" s="60" t="s">
        <v>29161</v>
      </c>
      <c r="J1809" s="60" t="s">
        <v>6302</v>
      </c>
      <c r="K1809" s="60" t="s">
        <v>4506</v>
      </c>
      <c r="L1809" s="60"/>
      <c r="M1809" s="61"/>
      <c r="N1809" s="60" t="s">
        <v>4310</v>
      </c>
      <c r="O1809" s="60" t="s">
        <v>29240</v>
      </c>
      <c r="P1809" s="61">
        <v>4000</v>
      </c>
      <c r="Q1809" s="60" t="s">
        <v>925</v>
      </c>
      <c r="R1809" s="60" t="s">
        <v>2802</v>
      </c>
      <c r="S1809" s="60"/>
      <c r="T1809" s="61"/>
      <c r="U1809" s="61" t="s">
        <v>4310</v>
      </c>
      <c r="V1809" s="61" t="s">
        <v>29289</v>
      </c>
      <c r="W1809" s="61"/>
      <c r="X1809" s="59"/>
      <c r="Y1809" s="59"/>
      <c r="Z1809" s="59"/>
    </row>
    <row r="1810" spans="1:26" s="21" customFormat="1" ht="84">
      <c r="A1810" s="60">
        <v>1804</v>
      </c>
      <c r="B1810" s="60" t="s">
        <v>40</v>
      </c>
      <c r="C1810" s="60" t="s">
        <v>27493</v>
      </c>
      <c r="D1810" s="69" t="s">
        <v>29048</v>
      </c>
      <c r="E1810" s="60" t="s">
        <v>29048</v>
      </c>
      <c r="F1810" s="60" t="s">
        <v>28024</v>
      </c>
      <c r="G1810" s="60">
        <v>18502836</v>
      </c>
      <c r="H1810" s="60">
        <v>3122088309</v>
      </c>
      <c r="I1810" s="60" t="s">
        <v>29162</v>
      </c>
      <c r="J1810" s="60" t="s">
        <v>6740</v>
      </c>
      <c r="K1810" s="60" t="s">
        <v>3847</v>
      </c>
      <c r="L1810" s="60" t="s">
        <v>29233</v>
      </c>
      <c r="M1810" s="61"/>
      <c r="N1810" s="60" t="s">
        <v>5299</v>
      </c>
      <c r="O1810" s="60"/>
      <c r="P1810" s="61">
        <v>500</v>
      </c>
      <c r="Q1810" s="60" t="s">
        <v>925</v>
      </c>
      <c r="R1810" s="60"/>
      <c r="S1810" s="60"/>
      <c r="T1810" s="61"/>
      <c r="U1810" s="61"/>
      <c r="V1810" s="61"/>
      <c r="W1810" s="61"/>
      <c r="X1810" s="59"/>
      <c r="Y1810" s="59"/>
      <c r="Z1810" s="59"/>
    </row>
    <row r="1811" spans="1:26" s="21" customFormat="1" ht="24">
      <c r="A1811" s="60">
        <v>1805</v>
      </c>
      <c r="B1811" s="60" t="s">
        <v>40</v>
      </c>
      <c r="C1811" s="60" t="s">
        <v>27493</v>
      </c>
      <c r="D1811" s="69" t="s">
        <v>29049</v>
      </c>
      <c r="E1811" s="60" t="s">
        <v>29049</v>
      </c>
      <c r="F1811" s="60" t="s">
        <v>28024</v>
      </c>
      <c r="G1811" s="60">
        <v>25102754</v>
      </c>
      <c r="H1811" s="60">
        <v>3209062861</v>
      </c>
      <c r="I1811" s="60" t="s">
        <v>29163</v>
      </c>
      <c r="J1811" s="60" t="s">
        <v>6302</v>
      </c>
      <c r="K1811" s="60" t="s">
        <v>29183</v>
      </c>
      <c r="L1811" s="60"/>
      <c r="M1811" s="61"/>
      <c r="N1811" s="60" t="s">
        <v>5301</v>
      </c>
      <c r="O1811" s="60"/>
      <c r="P1811" s="61">
        <v>50</v>
      </c>
      <c r="Q1811" s="60" t="s">
        <v>4593</v>
      </c>
      <c r="R1811" s="60"/>
      <c r="S1811" s="60"/>
      <c r="T1811" s="61"/>
      <c r="U1811" s="61"/>
      <c r="V1811" s="61"/>
      <c r="W1811" s="61"/>
      <c r="X1811" s="59"/>
      <c r="Y1811" s="59"/>
      <c r="Z1811" s="59"/>
    </row>
    <row r="1812" spans="1:26" s="21" customFormat="1" ht="24">
      <c r="A1812" s="60">
        <v>1806</v>
      </c>
      <c r="B1812" s="60" t="s">
        <v>40</v>
      </c>
      <c r="C1812" s="60" t="s">
        <v>27493</v>
      </c>
      <c r="D1812" s="69" t="s">
        <v>29050</v>
      </c>
      <c r="E1812" s="60" t="s">
        <v>29050</v>
      </c>
      <c r="F1812" s="60" t="s">
        <v>28024</v>
      </c>
      <c r="G1812" s="60">
        <v>18370833</v>
      </c>
      <c r="H1812" s="60">
        <v>3145591792</v>
      </c>
      <c r="I1812" s="60"/>
      <c r="J1812" s="60" t="s">
        <v>6740</v>
      </c>
      <c r="K1812" s="60" t="s">
        <v>4506</v>
      </c>
      <c r="L1812" s="60" t="s">
        <v>5314</v>
      </c>
      <c r="M1812" s="61"/>
      <c r="N1812" s="60" t="s">
        <v>5299</v>
      </c>
      <c r="O1812" s="60"/>
      <c r="P1812" s="61">
        <v>400</v>
      </c>
      <c r="Q1812" s="60" t="s">
        <v>925</v>
      </c>
      <c r="R1812" s="60"/>
      <c r="S1812" s="60"/>
      <c r="T1812" s="61"/>
      <c r="U1812" s="61"/>
      <c r="V1812" s="61"/>
      <c r="W1812" s="61"/>
      <c r="X1812" s="59"/>
      <c r="Y1812" s="59"/>
      <c r="Z1812" s="59"/>
    </row>
    <row r="1813" spans="1:26" s="21" customFormat="1" ht="84">
      <c r="A1813" s="60">
        <v>1807</v>
      </c>
      <c r="B1813" s="60" t="s">
        <v>40</v>
      </c>
      <c r="C1813" s="60" t="s">
        <v>27493</v>
      </c>
      <c r="D1813" s="69" t="s">
        <v>29051</v>
      </c>
      <c r="E1813" s="60" t="s">
        <v>29051</v>
      </c>
      <c r="F1813" s="60" t="s">
        <v>28024</v>
      </c>
      <c r="G1813" s="60">
        <v>24320804</v>
      </c>
      <c r="H1813" s="60">
        <v>3136580927</v>
      </c>
      <c r="I1813" s="60" t="s">
        <v>29164</v>
      </c>
      <c r="J1813" s="60" t="s">
        <v>6740</v>
      </c>
      <c r="K1813" s="60" t="s">
        <v>29184</v>
      </c>
      <c r="L1813" s="60" t="s">
        <v>29184</v>
      </c>
      <c r="M1813" s="61"/>
      <c r="N1813" s="60" t="s">
        <v>5299</v>
      </c>
      <c r="O1813" s="60" t="s">
        <v>29242</v>
      </c>
      <c r="P1813" s="61"/>
      <c r="Q1813" s="60" t="s">
        <v>925</v>
      </c>
      <c r="R1813" s="60"/>
      <c r="S1813" s="60"/>
      <c r="T1813" s="61"/>
      <c r="U1813" s="61"/>
      <c r="V1813" s="61"/>
      <c r="W1813" s="61"/>
      <c r="X1813" s="59"/>
      <c r="Y1813" s="59"/>
      <c r="Z1813" s="59"/>
    </row>
    <row r="1814" spans="1:26" s="21" customFormat="1" ht="36">
      <c r="A1814" s="60">
        <v>1808</v>
      </c>
      <c r="B1814" s="60" t="s">
        <v>40</v>
      </c>
      <c r="C1814" s="60" t="s">
        <v>27493</v>
      </c>
      <c r="D1814" s="69" t="s">
        <v>28955</v>
      </c>
      <c r="E1814" s="60" t="s">
        <v>29065</v>
      </c>
      <c r="F1814" s="60" t="s">
        <v>5302</v>
      </c>
      <c r="G1814" s="60">
        <v>30347249</v>
      </c>
      <c r="H1814" s="60">
        <v>3206585259</v>
      </c>
      <c r="I1814" s="60" t="s">
        <v>29080</v>
      </c>
      <c r="J1814" s="60" t="s">
        <v>29176</v>
      </c>
      <c r="K1814" s="60" t="s">
        <v>4506</v>
      </c>
      <c r="L1814" s="60" t="s">
        <v>29234</v>
      </c>
      <c r="M1814" s="61"/>
      <c r="N1814" s="60" t="s">
        <v>4310</v>
      </c>
      <c r="O1814" s="60" t="s">
        <v>29262</v>
      </c>
      <c r="P1814" s="61">
        <v>500</v>
      </c>
      <c r="Q1814" s="60" t="s">
        <v>4593</v>
      </c>
      <c r="R1814" s="60" t="s">
        <v>4678</v>
      </c>
      <c r="S1814" s="60" t="s">
        <v>4678</v>
      </c>
      <c r="T1814" s="61"/>
      <c r="U1814" s="61" t="s">
        <v>4261</v>
      </c>
      <c r="V1814" s="61" t="s">
        <v>29290</v>
      </c>
      <c r="W1814" s="61"/>
      <c r="X1814" s="59"/>
      <c r="Y1814" s="59"/>
      <c r="Z1814" s="59"/>
    </row>
    <row r="1815" spans="1:26" s="21" customFormat="1" ht="36">
      <c r="A1815" s="60">
        <v>1809</v>
      </c>
      <c r="B1815" s="60" t="s">
        <v>40</v>
      </c>
      <c r="C1815" s="60" t="s">
        <v>27493</v>
      </c>
      <c r="D1815" s="69" t="s">
        <v>29052</v>
      </c>
      <c r="E1815" s="60" t="s">
        <v>29052</v>
      </c>
      <c r="F1815" s="60" t="s">
        <v>28024</v>
      </c>
      <c r="G1815" s="60">
        <v>43549477</v>
      </c>
      <c r="H1815" s="60">
        <v>3147886864</v>
      </c>
      <c r="I1815" s="60" t="s">
        <v>29165</v>
      </c>
      <c r="J1815" s="60" t="s">
        <v>6740</v>
      </c>
      <c r="K1815" s="60" t="s">
        <v>29185</v>
      </c>
      <c r="L1815" s="60" t="s">
        <v>29235</v>
      </c>
      <c r="M1815" s="61"/>
      <c r="N1815" s="60" t="s">
        <v>5299</v>
      </c>
      <c r="O1815" s="60" t="s">
        <v>29240</v>
      </c>
      <c r="P1815" s="61"/>
      <c r="Q1815" s="60" t="s">
        <v>925</v>
      </c>
      <c r="R1815" s="60"/>
      <c r="S1815" s="60"/>
      <c r="T1815" s="61"/>
      <c r="U1815" s="61"/>
      <c r="V1815" s="61"/>
      <c r="W1815" s="61"/>
      <c r="X1815" s="59"/>
      <c r="Y1815" s="59"/>
      <c r="Z1815" s="59"/>
    </row>
    <row r="1816" spans="1:26" s="21" customFormat="1" ht="84">
      <c r="A1816" s="60">
        <v>1810</v>
      </c>
      <c r="B1816" s="60" t="s">
        <v>40</v>
      </c>
      <c r="C1816" s="60" t="s">
        <v>27493</v>
      </c>
      <c r="D1816" s="69" t="s">
        <v>29053</v>
      </c>
      <c r="E1816" s="60" t="s">
        <v>29053</v>
      </c>
      <c r="F1816" s="60" t="s">
        <v>28024</v>
      </c>
      <c r="G1816" s="60">
        <v>10275329</v>
      </c>
      <c r="H1816" s="60">
        <v>3103741655</v>
      </c>
      <c r="I1816" s="60" t="s">
        <v>29133</v>
      </c>
      <c r="J1816" s="60" t="s">
        <v>6740</v>
      </c>
      <c r="K1816" s="60" t="s">
        <v>4695</v>
      </c>
      <c r="L1816" s="60" t="s">
        <v>29236</v>
      </c>
      <c r="M1816" s="61"/>
      <c r="N1816" s="60" t="s">
        <v>5299</v>
      </c>
      <c r="O1816" s="60" t="s">
        <v>29242</v>
      </c>
      <c r="P1816" s="61">
        <v>3</v>
      </c>
      <c r="Q1816" s="60" t="s">
        <v>4337</v>
      </c>
      <c r="R1816" s="60"/>
      <c r="S1816" s="60"/>
      <c r="T1816" s="61"/>
      <c r="U1816" s="61"/>
      <c r="V1816" s="61"/>
      <c r="W1816" s="61"/>
      <c r="X1816" s="59"/>
      <c r="Y1816" s="59"/>
      <c r="Z1816" s="59"/>
    </row>
    <row r="1817" spans="1:26" s="21" customFormat="1" ht="72">
      <c r="A1817" s="60">
        <v>1811</v>
      </c>
      <c r="B1817" s="60" t="s">
        <v>40</v>
      </c>
      <c r="C1817" s="60" t="s">
        <v>27493</v>
      </c>
      <c r="D1817" s="69" t="s">
        <v>29053</v>
      </c>
      <c r="E1817" s="60" t="s">
        <v>29053</v>
      </c>
      <c r="F1817" s="60" t="s">
        <v>28024</v>
      </c>
      <c r="G1817" s="60">
        <v>10275329</v>
      </c>
      <c r="H1817" s="60">
        <v>3103741655</v>
      </c>
      <c r="I1817" s="60" t="s">
        <v>29133</v>
      </c>
      <c r="J1817" s="60" t="s">
        <v>6740</v>
      </c>
      <c r="K1817" s="60" t="s">
        <v>2798</v>
      </c>
      <c r="L1817" s="60" t="s">
        <v>29237</v>
      </c>
      <c r="M1817" s="61"/>
      <c r="N1817" s="60" t="s">
        <v>5299</v>
      </c>
      <c r="O1817" s="60" t="s">
        <v>29240</v>
      </c>
      <c r="P1817" s="61">
        <v>3</v>
      </c>
      <c r="Q1817" s="60" t="s">
        <v>4337</v>
      </c>
      <c r="R1817" s="60"/>
      <c r="S1817" s="60"/>
      <c r="T1817" s="61"/>
      <c r="U1817" s="61"/>
      <c r="V1817" s="61"/>
      <c r="W1817" s="61"/>
      <c r="X1817" s="59"/>
      <c r="Y1817" s="59"/>
      <c r="Z1817" s="59"/>
    </row>
    <row r="1818" spans="1:26" s="21" customFormat="1" ht="84">
      <c r="A1818" s="60">
        <v>1812</v>
      </c>
      <c r="B1818" s="60" t="s">
        <v>40</v>
      </c>
      <c r="C1818" s="60" t="s">
        <v>27493</v>
      </c>
      <c r="D1818" s="69" t="s">
        <v>28956</v>
      </c>
      <c r="E1818" s="60" t="s">
        <v>28956</v>
      </c>
      <c r="F1818" s="60" t="s">
        <v>5302</v>
      </c>
      <c r="G1818" s="60">
        <v>98630262</v>
      </c>
      <c r="H1818" s="60">
        <v>3225445010</v>
      </c>
      <c r="I1818" s="60" t="s">
        <v>29081</v>
      </c>
      <c r="J1818" s="60" t="s">
        <v>5310</v>
      </c>
      <c r="K1818" s="60" t="s">
        <v>178</v>
      </c>
      <c r="L1818" s="60" t="s">
        <v>4771</v>
      </c>
      <c r="M1818" s="61"/>
      <c r="N1818" s="60" t="s">
        <v>5299</v>
      </c>
      <c r="O1818" s="60" t="s">
        <v>29242</v>
      </c>
      <c r="P1818" s="61">
        <v>6000</v>
      </c>
      <c r="Q1818" s="60" t="s">
        <v>4593</v>
      </c>
      <c r="R1818" s="60"/>
      <c r="S1818" s="60"/>
      <c r="T1818" s="61"/>
      <c r="U1818" s="61"/>
      <c r="V1818" s="61"/>
      <c r="W1818" s="61"/>
      <c r="X1818" s="59"/>
      <c r="Y1818" s="59"/>
      <c r="Z1818" s="59"/>
    </row>
    <row r="1819" spans="1:26" s="21" customFormat="1" ht="36">
      <c r="A1819" s="60">
        <v>1813</v>
      </c>
      <c r="B1819" s="60" t="s">
        <v>40</v>
      </c>
      <c r="C1819" s="60" t="s">
        <v>27493</v>
      </c>
      <c r="D1819" s="69" t="s">
        <v>28957</v>
      </c>
      <c r="E1819" s="60" t="s">
        <v>29066</v>
      </c>
      <c r="F1819" s="60" t="s">
        <v>5302</v>
      </c>
      <c r="G1819" s="60">
        <v>24396611</v>
      </c>
      <c r="H1819" s="60">
        <v>3207258438</v>
      </c>
      <c r="I1819" s="60" t="s">
        <v>29082</v>
      </c>
      <c r="J1819" s="60"/>
      <c r="K1819" s="60" t="s">
        <v>2839</v>
      </c>
      <c r="L1819" s="60"/>
      <c r="M1819" s="61"/>
      <c r="N1819" s="60" t="s">
        <v>5299</v>
      </c>
      <c r="O1819" s="60"/>
      <c r="P1819" s="61">
        <v>500</v>
      </c>
      <c r="Q1819" s="60" t="s">
        <v>925</v>
      </c>
      <c r="R1819" s="60" t="s">
        <v>4506</v>
      </c>
      <c r="S1819" s="60" t="s">
        <v>16419</v>
      </c>
      <c r="T1819" s="61"/>
      <c r="U1819" s="61" t="s">
        <v>5299</v>
      </c>
      <c r="V1819" s="61"/>
      <c r="W1819" s="61"/>
      <c r="X1819" s="59"/>
      <c r="Y1819" s="59"/>
      <c r="Z1819" s="59"/>
    </row>
    <row r="1820" spans="1:26" s="21" customFormat="1" ht="24">
      <c r="A1820" s="60">
        <v>1814</v>
      </c>
      <c r="B1820" s="60" t="s">
        <v>40</v>
      </c>
      <c r="C1820" s="60" t="s">
        <v>27493</v>
      </c>
      <c r="D1820" s="69" t="s">
        <v>29054</v>
      </c>
      <c r="E1820" s="60" t="s">
        <v>29054</v>
      </c>
      <c r="F1820" s="60" t="s">
        <v>28024</v>
      </c>
      <c r="G1820" s="60">
        <v>24396611</v>
      </c>
      <c r="H1820" s="60">
        <v>3207258438</v>
      </c>
      <c r="I1820" s="60" t="s">
        <v>29166</v>
      </c>
      <c r="J1820" s="60" t="s">
        <v>6302</v>
      </c>
      <c r="K1820" s="60" t="s">
        <v>4506</v>
      </c>
      <c r="L1820" s="60" t="s">
        <v>29238</v>
      </c>
      <c r="M1820" s="61"/>
      <c r="N1820" s="60" t="s">
        <v>5299</v>
      </c>
      <c r="O1820" s="60"/>
      <c r="P1820" s="61">
        <v>1000</v>
      </c>
      <c r="Q1820" s="60" t="s">
        <v>925</v>
      </c>
      <c r="R1820" s="60"/>
      <c r="S1820" s="60"/>
      <c r="T1820" s="61"/>
      <c r="U1820" s="61"/>
      <c r="V1820" s="61"/>
      <c r="W1820" s="61"/>
      <c r="X1820" s="59"/>
      <c r="Y1820" s="59"/>
      <c r="Z1820" s="59"/>
    </row>
    <row r="1821" spans="1:26" s="21" customFormat="1" ht="24">
      <c r="A1821" s="60">
        <v>1815</v>
      </c>
      <c r="B1821" s="60" t="s">
        <v>40</v>
      </c>
      <c r="C1821" s="60" t="s">
        <v>27493</v>
      </c>
      <c r="D1821" s="69" t="s">
        <v>29055</v>
      </c>
      <c r="E1821" s="60" t="s">
        <v>29055</v>
      </c>
      <c r="F1821" s="60" t="s">
        <v>28024</v>
      </c>
      <c r="G1821" s="60">
        <v>1046914572</v>
      </c>
      <c r="H1821" s="60">
        <v>3105309813</v>
      </c>
      <c r="I1821" s="60" t="s">
        <v>29167</v>
      </c>
      <c r="J1821" s="60" t="s">
        <v>6740</v>
      </c>
      <c r="K1821" s="60" t="s">
        <v>4506</v>
      </c>
      <c r="L1821" s="60" t="s">
        <v>16419</v>
      </c>
      <c r="M1821" s="61"/>
      <c r="N1821" s="60" t="s">
        <v>5299</v>
      </c>
      <c r="O1821" s="60"/>
      <c r="P1821" s="61">
        <v>500</v>
      </c>
      <c r="Q1821" s="60" t="s">
        <v>925</v>
      </c>
      <c r="R1821" s="60"/>
      <c r="S1821" s="60"/>
      <c r="T1821" s="61"/>
      <c r="U1821" s="61"/>
      <c r="V1821" s="61"/>
      <c r="W1821" s="61"/>
      <c r="X1821" s="59"/>
      <c r="Y1821" s="59"/>
      <c r="Z1821" s="59"/>
    </row>
    <row r="1822" spans="1:26" s="21" customFormat="1" ht="36">
      <c r="A1822" s="60">
        <v>1816</v>
      </c>
      <c r="B1822" s="60" t="s">
        <v>40</v>
      </c>
      <c r="C1822" s="60" t="s">
        <v>27493</v>
      </c>
      <c r="D1822" s="69" t="s">
        <v>29056</v>
      </c>
      <c r="E1822" s="60" t="s">
        <v>29056</v>
      </c>
      <c r="F1822" s="60" t="s">
        <v>28024</v>
      </c>
      <c r="G1822" s="60">
        <v>1013594487</v>
      </c>
      <c r="H1822" s="60">
        <v>3164104056</v>
      </c>
      <c r="I1822" s="60" t="s">
        <v>29124</v>
      </c>
      <c r="J1822" s="60" t="s">
        <v>6740</v>
      </c>
      <c r="K1822" s="60" t="s">
        <v>14455</v>
      </c>
      <c r="L1822" s="60"/>
      <c r="M1822" s="61"/>
      <c r="N1822" s="60" t="s">
        <v>5299</v>
      </c>
      <c r="O1822" s="60" t="s">
        <v>29263</v>
      </c>
      <c r="P1822" s="61">
        <v>3000</v>
      </c>
      <c r="Q1822" s="60" t="s">
        <v>5339</v>
      </c>
      <c r="R1822" s="60" t="s">
        <v>3829</v>
      </c>
      <c r="S1822" s="60"/>
      <c r="T1822" s="61"/>
      <c r="U1822" s="61" t="s">
        <v>4303</v>
      </c>
      <c r="V1822" s="61" t="s">
        <v>29291</v>
      </c>
      <c r="W1822" s="61"/>
      <c r="X1822" s="59"/>
      <c r="Y1822" s="59"/>
      <c r="Z1822" s="59"/>
    </row>
    <row r="1823" spans="1:26" s="21" customFormat="1" ht="36">
      <c r="A1823" s="60">
        <v>1817</v>
      </c>
      <c r="B1823" s="60" t="s">
        <v>40</v>
      </c>
      <c r="C1823" s="60" t="s">
        <v>27493</v>
      </c>
      <c r="D1823" s="69" t="s">
        <v>29057</v>
      </c>
      <c r="E1823" s="60" t="s">
        <v>29057</v>
      </c>
      <c r="F1823" s="60" t="s">
        <v>28024</v>
      </c>
      <c r="G1823" s="60">
        <v>4392402</v>
      </c>
      <c r="H1823" s="60">
        <v>3108330940</v>
      </c>
      <c r="I1823" s="60" t="s">
        <v>29168</v>
      </c>
      <c r="J1823" s="60" t="s">
        <v>29173</v>
      </c>
      <c r="K1823" s="60" t="s">
        <v>787</v>
      </c>
      <c r="L1823" s="60" t="s">
        <v>29239</v>
      </c>
      <c r="M1823" s="61"/>
      <c r="N1823" s="60" t="s">
        <v>4310</v>
      </c>
      <c r="O1823" s="60" t="s">
        <v>29240</v>
      </c>
      <c r="P1823" s="61">
        <v>2500</v>
      </c>
      <c r="Q1823" s="60" t="s">
        <v>925</v>
      </c>
      <c r="R1823" s="60" t="s">
        <v>787</v>
      </c>
      <c r="S1823" s="60" t="s">
        <v>787</v>
      </c>
      <c r="T1823" s="61"/>
      <c r="U1823" s="61" t="s">
        <v>5299</v>
      </c>
      <c r="V1823" s="61" t="s">
        <v>29240</v>
      </c>
      <c r="W1823" s="61"/>
      <c r="X1823" s="59"/>
      <c r="Y1823" s="59"/>
      <c r="Z1823" s="59"/>
    </row>
    <row r="1824" spans="1:26" s="21" customFormat="1" ht="36">
      <c r="A1824" s="60">
        <v>1818</v>
      </c>
      <c r="B1824" s="60" t="s">
        <v>40</v>
      </c>
      <c r="C1824" s="60" t="s">
        <v>27493</v>
      </c>
      <c r="D1824" s="69" t="s">
        <v>29058</v>
      </c>
      <c r="E1824" s="60" t="s">
        <v>29058</v>
      </c>
      <c r="F1824" s="60" t="s">
        <v>28024</v>
      </c>
      <c r="G1824" s="60">
        <v>901897793</v>
      </c>
      <c r="H1824" s="60">
        <v>3164104067</v>
      </c>
      <c r="I1824" s="60" t="s">
        <v>29169</v>
      </c>
      <c r="J1824" s="60" t="s">
        <v>6740</v>
      </c>
      <c r="K1824" s="60" t="s">
        <v>14455</v>
      </c>
      <c r="L1824" s="60"/>
      <c r="M1824" s="61"/>
      <c r="N1824" s="60" t="s">
        <v>4303</v>
      </c>
      <c r="O1824" s="60" t="s">
        <v>29248</v>
      </c>
      <c r="P1824" s="61">
        <v>5000</v>
      </c>
      <c r="Q1824" s="60" t="s">
        <v>925</v>
      </c>
      <c r="R1824" s="60" t="s">
        <v>3829</v>
      </c>
      <c r="S1824" s="60" t="s">
        <v>29283</v>
      </c>
      <c r="T1824" s="61"/>
      <c r="U1824" s="61" t="s">
        <v>4303</v>
      </c>
      <c r="V1824" s="61" t="s">
        <v>29285</v>
      </c>
      <c r="W1824" s="61"/>
      <c r="X1824" s="59"/>
      <c r="Y1824" s="59"/>
      <c r="Z1824" s="59"/>
    </row>
    <row r="1825" spans="1:26" s="21" customFormat="1" ht="36">
      <c r="A1825" s="60">
        <v>1819</v>
      </c>
      <c r="B1825" s="60" t="s">
        <v>40</v>
      </c>
      <c r="C1825" s="60" t="s">
        <v>27493</v>
      </c>
      <c r="D1825" s="69" t="s">
        <v>28958</v>
      </c>
      <c r="E1825" s="60" t="s">
        <v>29067</v>
      </c>
      <c r="F1825" s="60" t="s">
        <v>5302</v>
      </c>
      <c r="G1825" s="60">
        <v>4344279</v>
      </c>
      <c r="H1825" s="60">
        <v>3103943918</v>
      </c>
      <c r="I1825" s="60" t="s">
        <v>29083</v>
      </c>
      <c r="J1825" s="60" t="s">
        <v>5310</v>
      </c>
      <c r="K1825" s="60" t="s">
        <v>4506</v>
      </c>
      <c r="L1825" s="60" t="s">
        <v>5313</v>
      </c>
      <c r="M1825" s="61"/>
      <c r="N1825" s="60" t="s">
        <v>5299</v>
      </c>
      <c r="O1825" s="60" t="s">
        <v>29240</v>
      </c>
      <c r="P1825" s="61">
        <v>6000</v>
      </c>
      <c r="Q1825" s="60" t="s">
        <v>925</v>
      </c>
      <c r="R1825" s="60"/>
      <c r="S1825" s="60"/>
      <c r="T1825" s="61"/>
      <c r="U1825" s="61"/>
      <c r="V1825" s="61"/>
      <c r="W1825" s="61"/>
      <c r="X1825" s="59"/>
      <c r="Y1825" s="59"/>
      <c r="Z1825" s="59"/>
    </row>
    <row r="1826" spans="1:26" s="21" customFormat="1" ht="24">
      <c r="A1826" s="60">
        <v>1820</v>
      </c>
      <c r="B1826" s="60" t="s">
        <v>40</v>
      </c>
      <c r="C1826" s="60" t="s">
        <v>27493</v>
      </c>
      <c r="D1826" s="69" t="s">
        <v>29059</v>
      </c>
      <c r="E1826" s="60" t="s">
        <v>29059</v>
      </c>
      <c r="F1826" s="60" t="s">
        <v>28024</v>
      </c>
      <c r="G1826" s="60">
        <v>1053828907</v>
      </c>
      <c r="H1826" s="60">
        <v>3116177380</v>
      </c>
      <c r="I1826" s="60" t="s">
        <v>29170</v>
      </c>
      <c r="J1826" s="60" t="s">
        <v>6740</v>
      </c>
      <c r="K1826" s="60" t="s">
        <v>5321</v>
      </c>
      <c r="L1826" s="60"/>
      <c r="M1826" s="61"/>
      <c r="N1826" s="60" t="s">
        <v>5299</v>
      </c>
      <c r="O1826" s="60" t="s">
        <v>29240</v>
      </c>
      <c r="P1826" s="61">
        <v>1000</v>
      </c>
      <c r="Q1826" s="60" t="s">
        <v>925</v>
      </c>
      <c r="R1826" s="60" t="s">
        <v>178</v>
      </c>
      <c r="S1826" s="60"/>
      <c r="T1826" s="61"/>
      <c r="U1826" s="61" t="s">
        <v>5299</v>
      </c>
      <c r="V1826" s="61" t="s">
        <v>29240</v>
      </c>
      <c r="W1826" s="61"/>
      <c r="X1826" s="59"/>
      <c r="Y1826" s="59"/>
      <c r="Z1826" s="59"/>
    </row>
    <row r="1827" spans="1:26" s="21" customFormat="1" ht="24">
      <c r="A1827" s="60">
        <v>1821</v>
      </c>
      <c r="B1827" s="60" t="s">
        <v>40</v>
      </c>
      <c r="C1827" s="60" t="s">
        <v>27493</v>
      </c>
      <c r="D1827" s="69" t="s">
        <v>29060</v>
      </c>
      <c r="E1827" s="60" t="s">
        <v>29060</v>
      </c>
      <c r="F1827" s="60" t="s">
        <v>28024</v>
      </c>
      <c r="G1827" s="60">
        <v>1053828907</v>
      </c>
      <c r="H1827" s="60">
        <v>3116177380</v>
      </c>
      <c r="I1827" s="60" t="s">
        <v>29170</v>
      </c>
      <c r="J1827" s="60" t="s">
        <v>6740</v>
      </c>
      <c r="K1827" s="60" t="s">
        <v>5308</v>
      </c>
      <c r="L1827" s="60" t="s">
        <v>420</v>
      </c>
      <c r="M1827" s="61"/>
      <c r="N1827" s="60" t="s">
        <v>5299</v>
      </c>
      <c r="O1827" s="60" t="s">
        <v>29240</v>
      </c>
      <c r="P1827" s="61">
        <v>1000</v>
      </c>
      <c r="Q1827" s="60" t="s">
        <v>925</v>
      </c>
      <c r="R1827" s="60"/>
      <c r="S1827" s="60"/>
      <c r="T1827" s="61"/>
      <c r="U1827" s="61"/>
      <c r="V1827" s="61"/>
      <c r="W1827" s="61"/>
      <c r="X1827" s="59"/>
      <c r="Y1827" s="59"/>
      <c r="Z1827" s="59"/>
    </row>
    <row r="1828" spans="1:26" s="21" customFormat="1" ht="72">
      <c r="A1828" s="60">
        <v>1822</v>
      </c>
      <c r="B1828" s="60" t="s">
        <v>40</v>
      </c>
      <c r="C1828" s="60" t="s">
        <v>27493</v>
      </c>
      <c r="D1828" s="69" t="s">
        <v>29061</v>
      </c>
      <c r="E1828" s="60" t="s">
        <v>29061</v>
      </c>
      <c r="F1828" s="60" t="s">
        <v>28024</v>
      </c>
      <c r="G1828" s="60">
        <v>75068141</v>
      </c>
      <c r="H1828" s="60">
        <v>3202625520</v>
      </c>
      <c r="I1828" s="60" t="s">
        <v>29171</v>
      </c>
      <c r="J1828" s="60" t="s">
        <v>6740</v>
      </c>
      <c r="K1828" s="60" t="s">
        <v>178</v>
      </c>
      <c r="L1828" s="60"/>
      <c r="M1828" s="61"/>
      <c r="N1828" s="60" t="s">
        <v>5299</v>
      </c>
      <c r="O1828" s="60" t="s">
        <v>29243</v>
      </c>
      <c r="P1828" s="61">
        <v>8000</v>
      </c>
      <c r="Q1828" s="60" t="s">
        <v>4593</v>
      </c>
      <c r="R1828" s="60" t="s">
        <v>2693</v>
      </c>
      <c r="S1828" s="60"/>
      <c r="T1828" s="61"/>
      <c r="U1828" s="61" t="s">
        <v>4443</v>
      </c>
      <c r="V1828" s="61" t="s">
        <v>29292</v>
      </c>
      <c r="W1828" s="61"/>
      <c r="X1828" s="59"/>
      <c r="Y1828" s="59"/>
      <c r="Z1828" s="59"/>
    </row>
    <row r="1829" spans="1:26" s="21" customFormat="1" ht="36">
      <c r="A1829" s="60">
        <v>1823</v>
      </c>
      <c r="B1829" s="60" t="s">
        <v>40</v>
      </c>
      <c r="C1829" s="60" t="s">
        <v>27493</v>
      </c>
      <c r="D1829" s="69" t="s">
        <v>28959</v>
      </c>
      <c r="E1829" s="60" t="s">
        <v>29068</v>
      </c>
      <c r="F1829" s="60" t="s">
        <v>5302</v>
      </c>
      <c r="G1829" s="60">
        <v>75002830</v>
      </c>
      <c r="H1829" s="60">
        <v>3235895573</v>
      </c>
      <c r="I1829" s="60" t="s">
        <v>29084</v>
      </c>
      <c r="J1829" s="60" t="s">
        <v>5420</v>
      </c>
      <c r="K1829" s="60" t="s">
        <v>4506</v>
      </c>
      <c r="L1829" s="60" t="s">
        <v>7368</v>
      </c>
      <c r="M1829" s="61"/>
      <c r="N1829" s="60" t="s">
        <v>5299</v>
      </c>
      <c r="O1829" s="60" t="s">
        <v>29240</v>
      </c>
      <c r="P1829" s="61">
        <v>8</v>
      </c>
      <c r="Q1829" s="60" t="s">
        <v>4337</v>
      </c>
      <c r="R1829" s="60" t="s">
        <v>2802</v>
      </c>
      <c r="S1829" s="60"/>
      <c r="T1829" s="61"/>
      <c r="U1829" s="61" t="s">
        <v>5299</v>
      </c>
      <c r="V1829" s="61" t="s">
        <v>29240</v>
      </c>
      <c r="W1829" s="61"/>
      <c r="X1829" s="59"/>
      <c r="Y1829" s="59"/>
      <c r="Z1829" s="59"/>
    </row>
    <row r="1830" spans="1:26" s="21" customFormat="1" ht="24">
      <c r="A1830" s="60">
        <v>1824</v>
      </c>
      <c r="B1830" s="60" t="s">
        <v>40</v>
      </c>
      <c r="C1830" s="60" t="s">
        <v>29293</v>
      </c>
      <c r="D1830" s="69" t="s">
        <v>29295</v>
      </c>
      <c r="E1830" s="60" t="s">
        <v>29314</v>
      </c>
      <c r="F1830" s="60" t="s">
        <v>29294</v>
      </c>
      <c r="G1830" s="60"/>
      <c r="H1830" s="60">
        <v>3208301080</v>
      </c>
      <c r="I1830" s="60" t="s">
        <v>29333</v>
      </c>
      <c r="J1830" s="60"/>
      <c r="K1830" s="60" t="s">
        <v>29352</v>
      </c>
      <c r="L1830" s="60"/>
      <c r="M1830" s="61"/>
      <c r="N1830" s="60"/>
      <c r="O1830" s="60"/>
      <c r="P1830" s="61"/>
      <c r="Q1830" s="60"/>
      <c r="R1830" s="60"/>
      <c r="S1830" s="60"/>
      <c r="T1830" s="61"/>
      <c r="U1830" s="61"/>
      <c r="V1830" s="61"/>
      <c r="W1830" s="61"/>
      <c r="X1830" s="59"/>
      <c r="Y1830" s="59"/>
      <c r="Z1830" s="59"/>
    </row>
    <row r="1831" spans="1:26" s="21" customFormat="1" ht="24">
      <c r="A1831" s="60">
        <v>1825</v>
      </c>
      <c r="B1831" s="60" t="s">
        <v>40</v>
      </c>
      <c r="C1831" s="60" t="s">
        <v>29293</v>
      </c>
      <c r="D1831" s="69" t="s">
        <v>29296</v>
      </c>
      <c r="E1831" s="60" t="s">
        <v>29315</v>
      </c>
      <c r="F1831" s="60" t="s">
        <v>29294</v>
      </c>
      <c r="G1831" s="60"/>
      <c r="H1831" s="60">
        <v>3162593085</v>
      </c>
      <c r="I1831" s="60" t="s">
        <v>29334</v>
      </c>
      <c r="J1831" s="60"/>
      <c r="K1831" s="60" t="s">
        <v>29353</v>
      </c>
      <c r="L1831" s="60"/>
      <c r="M1831" s="61"/>
      <c r="N1831" s="60"/>
      <c r="O1831" s="60"/>
      <c r="P1831" s="61"/>
      <c r="Q1831" s="60"/>
      <c r="R1831" s="60"/>
      <c r="S1831" s="60"/>
      <c r="T1831" s="61"/>
      <c r="U1831" s="61"/>
      <c r="V1831" s="61"/>
      <c r="W1831" s="61"/>
      <c r="X1831" s="59"/>
      <c r="Y1831" s="59"/>
      <c r="Z1831" s="59"/>
    </row>
    <row r="1832" spans="1:26" s="21" customFormat="1" ht="24">
      <c r="A1832" s="60">
        <v>1826</v>
      </c>
      <c r="B1832" s="60" t="s">
        <v>40</v>
      </c>
      <c r="C1832" s="60" t="s">
        <v>29293</v>
      </c>
      <c r="D1832" s="69" t="s">
        <v>29297</v>
      </c>
      <c r="E1832" s="60" t="s">
        <v>29316</v>
      </c>
      <c r="F1832" s="60" t="s">
        <v>29294</v>
      </c>
      <c r="G1832" s="60"/>
      <c r="H1832" s="60">
        <v>3214982719</v>
      </c>
      <c r="I1832" s="60" t="s">
        <v>29335</v>
      </c>
      <c r="J1832" s="60"/>
      <c r="K1832" s="60" t="s">
        <v>29354</v>
      </c>
      <c r="L1832" s="60"/>
      <c r="M1832" s="61"/>
      <c r="N1832" s="60"/>
      <c r="O1832" s="60"/>
      <c r="P1832" s="61"/>
      <c r="Q1832" s="60"/>
      <c r="R1832" s="60"/>
      <c r="S1832" s="60"/>
      <c r="T1832" s="61"/>
      <c r="U1832" s="61"/>
      <c r="V1832" s="61"/>
      <c r="W1832" s="61"/>
      <c r="X1832" s="59"/>
      <c r="Y1832" s="59"/>
      <c r="Z1832" s="59"/>
    </row>
    <row r="1833" spans="1:26" s="21" customFormat="1" ht="60">
      <c r="A1833" s="60">
        <v>1827</v>
      </c>
      <c r="B1833" s="60" t="s">
        <v>40</v>
      </c>
      <c r="C1833" s="60" t="s">
        <v>29293</v>
      </c>
      <c r="D1833" s="69" t="s">
        <v>29298</v>
      </c>
      <c r="E1833" s="60" t="s">
        <v>29317</v>
      </c>
      <c r="F1833" s="60" t="s">
        <v>29294</v>
      </c>
      <c r="G1833" s="60"/>
      <c r="H1833" s="60">
        <v>3134217471</v>
      </c>
      <c r="I1833" s="60" t="s">
        <v>29336</v>
      </c>
      <c r="J1833" s="60"/>
      <c r="K1833" s="60" t="s">
        <v>29355</v>
      </c>
      <c r="L1833" s="60"/>
      <c r="M1833" s="61"/>
      <c r="N1833" s="60"/>
      <c r="O1833" s="60"/>
      <c r="P1833" s="61"/>
      <c r="Q1833" s="60"/>
      <c r="R1833" s="60"/>
      <c r="S1833" s="60"/>
      <c r="T1833" s="61"/>
      <c r="U1833" s="61"/>
      <c r="V1833" s="61"/>
      <c r="W1833" s="61"/>
      <c r="X1833" s="59"/>
      <c r="Y1833" s="59"/>
      <c r="Z1833" s="59"/>
    </row>
    <row r="1834" spans="1:26" s="21" customFormat="1" ht="36">
      <c r="A1834" s="60">
        <v>1828</v>
      </c>
      <c r="B1834" s="60" t="s">
        <v>40</v>
      </c>
      <c r="C1834" s="60" t="s">
        <v>29293</v>
      </c>
      <c r="D1834" s="69" t="s">
        <v>29299</v>
      </c>
      <c r="E1834" s="60" t="s">
        <v>29318</v>
      </c>
      <c r="F1834" s="60" t="s">
        <v>29294</v>
      </c>
      <c r="G1834" s="60"/>
      <c r="H1834" s="60">
        <v>3226824964</v>
      </c>
      <c r="I1834" s="60" t="s">
        <v>29337</v>
      </c>
      <c r="J1834" s="60"/>
      <c r="K1834" s="60" t="s">
        <v>29356</v>
      </c>
      <c r="L1834" s="60"/>
      <c r="M1834" s="61"/>
      <c r="N1834" s="60"/>
      <c r="O1834" s="60"/>
      <c r="P1834" s="61"/>
      <c r="Q1834" s="60"/>
      <c r="R1834" s="60"/>
      <c r="S1834" s="60"/>
      <c r="T1834" s="61"/>
      <c r="U1834" s="61"/>
      <c r="V1834" s="61"/>
      <c r="W1834" s="61"/>
      <c r="X1834" s="59"/>
      <c r="Y1834" s="59"/>
      <c r="Z1834" s="59"/>
    </row>
    <row r="1835" spans="1:26" s="21" customFormat="1" ht="24">
      <c r="A1835" s="60">
        <v>1829</v>
      </c>
      <c r="B1835" s="60" t="s">
        <v>40</v>
      </c>
      <c r="C1835" s="60" t="s">
        <v>29293</v>
      </c>
      <c r="D1835" s="69" t="s">
        <v>29300</v>
      </c>
      <c r="E1835" s="60" t="s">
        <v>29319</v>
      </c>
      <c r="F1835" s="60" t="s">
        <v>29294</v>
      </c>
      <c r="G1835" s="60"/>
      <c r="H1835" s="60">
        <v>3026593880</v>
      </c>
      <c r="I1835" s="60" t="s">
        <v>29338</v>
      </c>
      <c r="J1835" s="60"/>
      <c r="K1835" s="60" t="s">
        <v>29357</v>
      </c>
      <c r="L1835" s="60"/>
      <c r="M1835" s="61"/>
      <c r="N1835" s="60"/>
      <c r="O1835" s="60"/>
      <c r="P1835" s="61"/>
      <c r="Q1835" s="60"/>
      <c r="R1835" s="60"/>
      <c r="S1835" s="60"/>
      <c r="T1835" s="61"/>
      <c r="U1835" s="61"/>
      <c r="V1835" s="61"/>
      <c r="W1835" s="61"/>
      <c r="X1835" s="59"/>
      <c r="Y1835" s="59"/>
      <c r="Z1835" s="59"/>
    </row>
    <row r="1836" spans="1:26" s="21" customFormat="1" ht="48">
      <c r="A1836" s="60">
        <v>1830</v>
      </c>
      <c r="B1836" s="60" t="s">
        <v>40</v>
      </c>
      <c r="C1836" s="60" t="s">
        <v>29293</v>
      </c>
      <c r="D1836" s="69" t="s">
        <v>29301</v>
      </c>
      <c r="E1836" s="60" t="s">
        <v>29320</v>
      </c>
      <c r="F1836" s="60" t="s">
        <v>29294</v>
      </c>
      <c r="G1836" s="60"/>
      <c r="H1836" s="60">
        <v>3104780880</v>
      </c>
      <c r="I1836" s="60" t="s">
        <v>29339</v>
      </c>
      <c r="J1836" s="60"/>
      <c r="K1836" s="60" t="s">
        <v>29358</v>
      </c>
      <c r="L1836" s="60"/>
      <c r="M1836" s="61"/>
      <c r="N1836" s="60"/>
      <c r="O1836" s="60"/>
      <c r="P1836" s="61"/>
      <c r="Q1836" s="60"/>
      <c r="R1836" s="60"/>
      <c r="S1836" s="60"/>
      <c r="T1836" s="61"/>
      <c r="U1836" s="61"/>
      <c r="V1836" s="61"/>
      <c r="W1836" s="61"/>
      <c r="X1836" s="59"/>
      <c r="Y1836" s="59"/>
      <c r="Z1836" s="59"/>
    </row>
    <row r="1837" spans="1:26" s="21" customFormat="1" ht="60">
      <c r="A1837" s="60">
        <v>1831</v>
      </c>
      <c r="B1837" s="60" t="s">
        <v>40</v>
      </c>
      <c r="C1837" s="60" t="s">
        <v>29293</v>
      </c>
      <c r="D1837" s="69" t="s">
        <v>29302</v>
      </c>
      <c r="E1837" s="60" t="s">
        <v>29321</v>
      </c>
      <c r="F1837" s="60" t="s">
        <v>29294</v>
      </c>
      <c r="G1837" s="60"/>
      <c r="H1837" s="60">
        <v>3194593129</v>
      </c>
      <c r="I1837" s="60" t="s">
        <v>29340</v>
      </c>
      <c r="J1837" s="60"/>
      <c r="K1837" s="60" t="s">
        <v>29359</v>
      </c>
      <c r="L1837" s="60"/>
      <c r="M1837" s="61"/>
      <c r="N1837" s="60"/>
      <c r="O1837" s="60"/>
      <c r="P1837" s="61"/>
      <c r="Q1837" s="60"/>
      <c r="R1837" s="60"/>
      <c r="S1837" s="60"/>
      <c r="T1837" s="61"/>
      <c r="U1837" s="61"/>
      <c r="V1837" s="61"/>
      <c r="W1837" s="61"/>
      <c r="X1837" s="59"/>
      <c r="Y1837" s="59"/>
      <c r="Z1837" s="59"/>
    </row>
    <row r="1838" spans="1:26" s="21" customFormat="1" ht="216">
      <c r="A1838" s="60">
        <v>1832</v>
      </c>
      <c r="B1838" s="60" t="s">
        <v>40</v>
      </c>
      <c r="C1838" s="60" t="s">
        <v>29293</v>
      </c>
      <c r="D1838" s="69" t="s">
        <v>29303</v>
      </c>
      <c r="E1838" s="60" t="s">
        <v>29322</v>
      </c>
      <c r="F1838" s="60" t="s">
        <v>29294</v>
      </c>
      <c r="G1838" s="60"/>
      <c r="H1838" s="60">
        <v>3164447939</v>
      </c>
      <c r="I1838" s="60" t="s">
        <v>29341</v>
      </c>
      <c r="J1838" s="60"/>
      <c r="K1838" s="60" t="s">
        <v>29360</v>
      </c>
      <c r="L1838" s="60"/>
      <c r="M1838" s="61"/>
      <c r="N1838" s="60"/>
      <c r="O1838" s="60"/>
      <c r="P1838" s="61"/>
      <c r="Q1838" s="60"/>
      <c r="R1838" s="60"/>
      <c r="S1838" s="60"/>
      <c r="T1838" s="61"/>
      <c r="U1838" s="61"/>
      <c r="V1838" s="61"/>
      <c r="W1838" s="61"/>
      <c r="X1838" s="59"/>
      <c r="Y1838" s="59"/>
      <c r="Z1838" s="59"/>
    </row>
    <row r="1839" spans="1:26" s="21" customFormat="1" ht="36">
      <c r="A1839" s="60">
        <v>1833</v>
      </c>
      <c r="B1839" s="60" t="s">
        <v>40</v>
      </c>
      <c r="C1839" s="60" t="s">
        <v>29293</v>
      </c>
      <c r="D1839" s="69" t="s">
        <v>29304</v>
      </c>
      <c r="E1839" s="60" t="s">
        <v>29323</v>
      </c>
      <c r="F1839" s="60" t="s">
        <v>29294</v>
      </c>
      <c r="G1839" s="60"/>
      <c r="H1839" s="60">
        <v>3143821598</v>
      </c>
      <c r="I1839" s="60" t="s">
        <v>29342</v>
      </c>
      <c r="J1839" s="60"/>
      <c r="K1839" s="60" t="s">
        <v>29361</v>
      </c>
      <c r="L1839" s="60"/>
      <c r="M1839" s="61"/>
      <c r="N1839" s="60"/>
      <c r="O1839" s="60"/>
      <c r="P1839" s="61"/>
      <c r="Q1839" s="60"/>
      <c r="R1839" s="60"/>
      <c r="S1839" s="60"/>
      <c r="T1839" s="61"/>
      <c r="U1839" s="61"/>
      <c r="V1839" s="61"/>
      <c r="W1839" s="61"/>
      <c r="X1839" s="59"/>
      <c r="Y1839" s="59"/>
      <c r="Z1839" s="59"/>
    </row>
    <row r="1840" spans="1:26" s="21" customFormat="1" ht="24">
      <c r="A1840" s="60">
        <v>1834</v>
      </c>
      <c r="B1840" s="60" t="s">
        <v>40</v>
      </c>
      <c r="C1840" s="60" t="s">
        <v>29293</v>
      </c>
      <c r="D1840" s="69" t="s">
        <v>29305</v>
      </c>
      <c r="E1840" s="60" t="s">
        <v>29324</v>
      </c>
      <c r="F1840" s="60" t="s">
        <v>29294</v>
      </c>
      <c r="G1840" s="60"/>
      <c r="H1840" s="60">
        <v>3118863868</v>
      </c>
      <c r="I1840" s="60" t="s">
        <v>29343</v>
      </c>
      <c r="J1840" s="60"/>
      <c r="K1840" s="60" t="s">
        <v>29362</v>
      </c>
      <c r="L1840" s="60"/>
      <c r="M1840" s="61"/>
      <c r="N1840" s="60"/>
      <c r="O1840" s="60"/>
      <c r="P1840" s="61"/>
      <c r="Q1840" s="60"/>
      <c r="R1840" s="60"/>
      <c r="S1840" s="60"/>
      <c r="T1840" s="61"/>
      <c r="U1840" s="61"/>
      <c r="V1840" s="61"/>
      <c r="W1840" s="61"/>
      <c r="X1840" s="59"/>
      <c r="Y1840" s="59"/>
      <c r="Z1840" s="59"/>
    </row>
    <row r="1841" spans="1:26" s="21" customFormat="1" ht="84">
      <c r="A1841" s="60">
        <v>1835</v>
      </c>
      <c r="B1841" s="60" t="s">
        <v>40</v>
      </c>
      <c r="C1841" s="60" t="s">
        <v>29293</v>
      </c>
      <c r="D1841" s="69" t="s">
        <v>29306</v>
      </c>
      <c r="E1841" s="60" t="s">
        <v>29325</v>
      </c>
      <c r="F1841" s="60" t="s">
        <v>29294</v>
      </c>
      <c r="G1841" s="60"/>
      <c r="H1841" s="60">
        <v>3208536862</v>
      </c>
      <c r="I1841" s="60" t="s">
        <v>29344</v>
      </c>
      <c r="J1841" s="60"/>
      <c r="K1841" s="60" t="s">
        <v>29363</v>
      </c>
      <c r="L1841" s="60"/>
      <c r="M1841" s="61"/>
      <c r="N1841" s="60"/>
      <c r="O1841" s="60"/>
      <c r="P1841" s="61"/>
      <c r="Q1841" s="60"/>
      <c r="R1841" s="60"/>
      <c r="S1841" s="60"/>
      <c r="T1841" s="61"/>
      <c r="U1841" s="61"/>
      <c r="V1841" s="61"/>
      <c r="W1841" s="61"/>
      <c r="X1841" s="59"/>
      <c r="Y1841" s="59"/>
      <c r="Z1841" s="59"/>
    </row>
    <row r="1842" spans="1:26" s="21" customFormat="1" ht="60">
      <c r="A1842" s="60">
        <v>1836</v>
      </c>
      <c r="B1842" s="60" t="s">
        <v>40</v>
      </c>
      <c r="C1842" s="60" t="s">
        <v>29293</v>
      </c>
      <c r="D1842" s="69" t="s">
        <v>29307</v>
      </c>
      <c r="E1842" s="60" t="s">
        <v>29326</v>
      </c>
      <c r="F1842" s="60" t="s">
        <v>29294</v>
      </c>
      <c r="G1842" s="60"/>
      <c r="H1842" s="60">
        <v>3142470223</v>
      </c>
      <c r="I1842" s="60" t="s">
        <v>29345</v>
      </c>
      <c r="J1842" s="60"/>
      <c r="K1842" s="60" t="s">
        <v>29364</v>
      </c>
      <c r="L1842" s="60"/>
      <c r="M1842" s="61"/>
      <c r="N1842" s="60"/>
      <c r="O1842" s="60"/>
      <c r="P1842" s="61"/>
      <c r="Q1842" s="60"/>
      <c r="R1842" s="60"/>
      <c r="S1842" s="60"/>
      <c r="T1842" s="61"/>
      <c r="U1842" s="61"/>
      <c r="V1842" s="61"/>
      <c r="W1842" s="61"/>
      <c r="X1842" s="59"/>
      <c r="Y1842" s="59"/>
      <c r="Z1842" s="59"/>
    </row>
    <row r="1843" spans="1:26" s="21" customFormat="1" ht="24">
      <c r="A1843" s="60">
        <v>1837</v>
      </c>
      <c r="B1843" s="60" t="s">
        <v>40</v>
      </c>
      <c r="C1843" s="60" t="s">
        <v>29293</v>
      </c>
      <c r="D1843" s="69" t="s">
        <v>29308</v>
      </c>
      <c r="E1843" s="60" t="s">
        <v>29327</v>
      </c>
      <c r="F1843" s="60" t="s">
        <v>29294</v>
      </c>
      <c r="G1843" s="60"/>
      <c r="H1843" s="60">
        <v>3185531155</v>
      </c>
      <c r="I1843" s="60" t="s">
        <v>29346</v>
      </c>
      <c r="J1843" s="60"/>
      <c r="K1843" s="60" t="s">
        <v>29365</v>
      </c>
      <c r="L1843" s="60"/>
      <c r="M1843" s="61"/>
      <c r="N1843" s="60"/>
      <c r="O1843" s="60"/>
      <c r="P1843" s="61"/>
      <c r="Q1843" s="60"/>
      <c r="R1843" s="60"/>
      <c r="S1843" s="60"/>
      <c r="T1843" s="61"/>
      <c r="U1843" s="61"/>
      <c r="V1843" s="61"/>
      <c r="W1843" s="61"/>
      <c r="X1843" s="59"/>
      <c r="Y1843" s="59"/>
      <c r="Z1843" s="59"/>
    </row>
    <row r="1844" spans="1:26" s="21" customFormat="1" ht="96">
      <c r="A1844" s="60">
        <v>1838</v>
      </c>
      <c r="B1844" s="60" t="s">
        <v>40</v>
      </c>
      <c r="C1844" s="60" t="s">
        <v>29293</v>
      </c>
      <c r="D1844" s="69" t="s">
        <v>29309</v>
      </c>
      <c r="E1844" s="60" t="s">
        <v>29328</v>
      </c>
      <c r="F1844" s="60" t="s">
        <v>29294</v>
      </c>
      <c r="G1844" s="60"/>
      <c r="H1844" s="60">
        <v>3165671779</v>
      </c>
      <c r="I1844" s="60" t="s">
        <v>29347</v>
      </c>
      <c r="J1844" s="60"/>
      <c r="K1844" s="60" t="s">
        <v>29366</v>
      </c>
      <c r="L1844" s="60"/>
      <c r="M1844" s="61"/>
      <c r="N1844" s="60"/>
      <c r="O1844" s="60"/>
      <c r="P1844" s="61"/>
      <c r="Q1844" s="60"/>
      <c r="R1844" s="60"/>
      <c r="S1844" s="60"/>
      <c r="T1844" s="61"/>
      <c r="U1844" s="61"/>
      <c r="V1844" s="61"/>
      <c r="W1844" s="61"/>
      <c r="X1844" s="59"/>
      <c r="Y1844" s="59"/>
      <c r="Z1844" s="59"/>
    </row>
    <row r="1845" spans="1:26" s="21" customFormat="1" ht="12">
      <c r="A1845" s="60">
        <v>1839</v>
      </c>
      <c r="B1845" s="60" t="s">
        <v>40</v>
      </c>
      <c r="C1845" s="60" t="s">
        <v>29293</v>
      </c>
      <c r="D1845" s="69" t="s">
        <v>29310</v>
      </c>
      <c r="E1845" s="60" t="s">
        <v>29329</v>
      </c>
      <c r="F1845" s="60" t="s">
        <v>29294</v>
      </c>
      <c r="G1845" s="60"/>
      <c r="H1845" s="60">
        <v>3207688586</v>
      </c>
      <c r="I1845" s="60" t="s">
        <v>29348</v>
      </c>
      <c r="J1845" s="60"/>
      <c r="K1845" s="60" t="s">
        <v>29367</v>
      </c>
      <c r="L1845" s="60"/>
      <c r="M1845" s="61"/>
      <c r="N1845" s="60"/>
      <c r="O1845" s="60"/>
      <c r="P1845" s="61"/>
      <c r="Q1845" s="60"/>
      <c r="R1845" s="60"/>
      <c r="S1845" s="60"/>
      <c r="T1845" s="61"/>
      <c r="U1845" s="61"/>
      <c r="V1845" s="61"/>
      <c r="W1845" s="61"/>
      <c r="X1845" s="59"/>
      <c r="Y1845" s="59"/>
      <c r="Z1845" s="59"/>
    </row>
    <row r="1846" spans="1:26" s="21" customFormat="1" ht="60">
      <c r="A1846" s="60">
        <v>1840</v>
      </c>
      <c r="B1846" s="60" t="s">
        <v>40</v>
      </c>
      <c r="C1846" s="60" t="s">
        <v>29293</v>
      </c>
      <c r="D1846" s="69" t="s">
        <v>29311</v>
      </c>
      <c r="E1846" s="60" t="s">
        <v>29330</v>
      </c>
      <c r="F1846" s="60" t="s">
        <v>29294</v>
      </c>
      <c r="G1846" s="60"/>
      <c r="H1846" s="60">
        <v>3115877393</v>
      </c>
      <c r="I1846" s="60" t="s">
        <v>29349</v>
      </c>
      <c r="J1846" s="60"/>
      <c r="K1846" s="60" t="s">
        <v>29368</v>
      </c>
      <c r="L1846" s="60"/>
      <c r="M1846" s="61"/>
      <c r="N1846" s="60"/>
      <c r="O1846" s="60"/>
      <c r="P1846" s="61"/>
      <c r="Q1846" s="60"/>
      <c r="R1846" s="60"/>
      <c r="S1846" s="60"/>
      <c r="T1846" s="61"/>
      <c r="U1846" s="61"/>
      <c r="V1846" s="61"/>
      <c r="W1846" s="61"/>
      <c r="X1846" s="59"/>
      <c r="Y1846" s="59"/>
      <c r="Z1846" s="59"/>
    </row>
    <row r="1847" spans="1:26" s="21" customFormat="1" ht="60">
      <c r="A1847" s="60">
        <v>1841</v>
      </c>
      <c r="B1847" s="60" t="s">
        <v>40</v>
      </c>
      <c r="C1847" s="60" t="s">
        <v>29293</v>
      </c>
      <c r="D1847" s="69" t="s">
        <v>29312</v>
      </c>
      <c r="E1847" s="60" t="s">
        <v>29331</v>
      </c>
      <c r="F1847" s="60" t="s">
        <v>29294</v>
      </c>
      <c r="G1847" s="60"/>
      <c r="H1847" s="60">
        <v>3118684779</v>
      </c>
      <c r="I1847" s="60" t="s">
        <v>29350</v>
      </c>
      <c r="J1847" s="60"/>
      <c r="K1847" s="60" t="s">
        <v>29369</v>
      </c>
      <c r="L1847" s="60"/>
      <c r="M1847" s="61"/>
      <c r="N1847" s="60"/>
      <c r="O1847" s="60"/>
      <c r="P1847" s="61"/>
      <c r="Q1847" s="60"/>
      <c r="R1847" s="60"/>
      <c r="S1847" s="60"/>
      <c r="T1847" s="61"/>
      <c r="U1847" s="61"/>
      <c r="V1847" s="61"/>
      <c r="W1847" s="61"/>
      <c r="X1847" s="59"/>
      <c r="Y1847" s="59"/>
      <c r="Z1847" s="59"/>
    </row>
    <row r="1848" spans="1:26" s="21" customFormat="1" ht="60">
      <c r="A1848" s="60">
        <v>1842</v>
      </c>
      <c r="B1848" s="60" t="s">
        <v>40</v>
      </c>
      <c r="C1848" s="60" t="s">
        <v>29293</v>
      </c>
      <c r="D1848" s="69" t="s">
        <v>29313</v>
      </c>
      <c r="E1848" s="60" t="s">
        <v>29332</v>
      </c>
      <c r="F1848" s="60" t="s">
        <v>29294</v>
      </c>
      <c r="G1848" s="60"/>
      <c r="H1848" s="60">
        <v>3228529760</v>
      </c>
      <c r="I1848" s="60" t="s">
        <v>29351</v>
      </c>
      <c r="J1848" s="60"/>
      <c r="K1848" s="60" t="s">
        <v>29370</v>
      </c>
      <c r="L1848" s="60"/>
      <c r="M1848" s="61"/>
      <c r="N1848" s="60"/>
      <c r="O1848" s="60"/>
      <c r="P1848" s="61"/>
      <c r="Q1848" s="60"/>
      <c r="R1848" s="60"/>
      <c r="S1848" s="60"/>
      <c r="T1848" s="61"/>
      <c r="U1848" s="61"/>
      <c r="V1848" s="61"/>
      <c r="W1848" s="61"/>
      <c r="X1848" s="59"/>
      <c r="Y1848" s="59"/>
      <c r="Z1848" s="59"/>
    </row>
    <row r="1849" spans="1:26" s="21" customFormat="1" ht="24">
      <c r="A1849" s="60">
        <v>1843</v>
      </c>
      <c r="B1849" s="60" t="s">
        <v>40</v>
      </c>
      <c r="C1849" s="60" t="s">
        <v>4255</v>
      </c>
      <c r="D1849" s="69" t="s">
        <v>29371</v>
      </c>
      <c r="E1849" s="60" t="s">
        <v>29371</v>
      </c>
      <c r="F1849" s="60" t="s">
        <v>29501</v>
      </c>
      <c r="G1849" s="60" t="s">
        <v>29520</v>
      </c>
      <c r="H1849" s="60" t="s">
        <v>29630</v>
      </c>
      <c r="I1849" s="60" t="s">
        <v>29734</v>
      </c>
      <c r="J1849" s="60" t="s">
        <v>29869</v>
      </c>
      <c r="K1849" s="60" t="s">
        <v>29917</v>
      </c>
      <c r="L1849" s="60" t="s">
        <v>29988</v>
      </c>
      <c r="M1849" s="61" t="s">
        <v>4325</v>
      </c>
      <c r="N1849" s="60" t="s">
        <v>4284</v>
      </c>
      <c r="O1849" s="60" t="s">
        <v>4285</v>
      </c>
      <c r="P1849" s="61"/>
      <c r="Q1849" s="60" t="s">
        <v>4311</v>
      </c>
      <c r="R1849" s="60"/>
      <c r="S1849" s="60"/>
      <c r="T1849" s="61"/>
      <c r="U1849" s="61"/>
      <c r="V1849" s="61"/>
      <c r="W1849" s="61" t="s">
        <v>339</v>
      </c>
      <c r="X1849" s="59"/>
      <c r="Y1849" s="59"/>
      <c r="Z1849" s="59"/>
    </row>
    <row r="1850" spans="1:26" s="21" customFormat="1" ht="36">
      <c r="A1850" s="60">
        <v>1844</v>
      </c>
      <c r="B1850" s="60" t="s">
        <v>40</v>
      </c>
      <c r="C1850" s="60" t="s">
        <v>4255</v>
      </c>
      <c r="D1850" s="69" t="s">
        <v>29372</v>
      </c>
      <c r="E1850" s="60" t="s">
        <v>29372</v>
      </c>
      <c r="F1850" s="60" t="s">
        <v>29501</v>
      </c>
      <c r="G1850" s="60" t="s">
        <v>29601</v>
      </c>
      <c r="H1850" s="60" t="s">
        <v>29631</v>
      </c>
      <c r="I1850" s="60" t="s">
        <v>29735</v>
      </c>
      <c r="J1850" s="60" t="s">
        <v>29869</v>
      </c>
      <c r="K1850" s="60" t="s">
        <v>29918</v>
      </c>
      <c r="L1850" s="60" t="s">
        <v>4289</v>
      </c>
      <c r="M1850" s="61" t="s">
        <v>4262</v>
      </c>
      <c r="N1850" s="60" t="s">
        <v>4284</v>
      </c>
      <c r="O1850" s="60" t="s">
        <v>30069</v>
      </c>
      <c r="P1850" s="61"/>
      <c r="Q1850" s="60" t="s">
        <v>4280</v>
      </c>
      <c r="R1850" s="60"/>
      <c r="S1850" s="60"/>
      <c r="T1850" s="61"/>
      <c r="U1850" s="61"/>
      <c r="V1850" s="61"/>
      <c r="W1850" s="61" t="s">
        <v>30122</v>
      </c>
      <c r="X1850" s="59"/>
      <c r="Y1850" s="59"/>
      <c r="Z1850" s="59"/>
    </row>
    <row r="1851" spans="1:26" s="21" customFormat="1" ht="24">
      <c r="A1851" s="60">
        <v>1845</v>
      </c>
      <c r="B1851" s="60" t="s">
        <v>40</v>
      </c>
      <c r="C1851" s="60" t="s">
        <v>4255</v>
      </c>
      <c r="D1851" s="69" t="s">
        <v>29373</v>
      </c>
      <c r="E1851" s="60" t="s">
        <v>29373</v>
      </c>
      <c r="F1851" s="60" t="s">
        <v>29501</v>
      </c>
      <c r="G1851" s="60" t="s">
        <v>29521</v>
      </c>
      <c r="H1851" s="60" t="s">
        <v>29632</v>
      </c>
      <c r="I1851" s="60" t="s">
        <v>29736</v>
      </c>
      <c r="J1851" s="60" t="s">
        <v>29870</v>
      </c>
      <c r="K1851" s="60" t="s">
        <v>29919</v>
      </c>
      <c r="L1851" s="60" t="s">
        <v>29989</v>
      </c>
      <c r="M1851" s="61" t="s">
        <v>4431</v>
      </c>
      <c r="N1851" s="60" t="s">
        <v>4278</v>
      </c>
      <c r="O1851" s="60" t="s">
        <v>4285</v>
      </c>
      <c r="P1851" s="61"/>
      <c r="Q1851" s="60" t="s">
        <v>4280</v>
      </c>
      <c r="R1851" s="60"/>
      <c r="S1851" s="60"/>
      <c r="T1851" s="61"/>
      <c r="U1851" s="61"/>
      <c r="V1851" s="61"/>
      <c r="W1851" s="61" t="s">
        <v>30123</v>
      </c>
      <c r="X1851" s="59"/>
      <c r="Y1851" s="59"/>
      <c r="Z1851" s="59"/>
    </row>
    <row r="1852" spans="1:26" s="21" customFormat="1" ht="36">
      <c r="A1852" s="60">
        <v>1846</v>
      </c>
      <c r="B1852" s="60" t="s">
        <v>40</v>
      </c>
      <c r="C1852" s="60" t="s">
        <v>4255</v>
      </c>
      <c r="D1852" s="69" t="s">
        <v>29502</v>
      </c>
      <c r="E1852" s="60" t="s">
        <v>4434</v>
      </c>
      <c r="F1852" s="60" t="s">
        <v>23380</v>
      </c>
      <c r="G1852" s="60" t="s">
        <v>4435</v>
      </c>
      <c r="H1852" s="60" t="s">
        <v>4436</v>
      </c>
      <c r="I1852" s="60" t="s">
        <v>29737</v>
      </c>
      <c r="J1852" s="60" t="s">
        <v>30457</v>
      </c>
      <c r="K1852" s="60" t="s">
        <v>508</v>
      </c>
      <c r="L1852" s="60" t="s">
        <v>4438</v>
      </c>
      <c r="M1852" s="61" t="s">
        <v>4305</v>
      </c>
      <c r="N1852" s="60" t="s">
        <v>4359</v>
      </c>
      <c r="O1852" s="60" t="s">
        <v>30070</v>
      </c>
      <c r="P1852" s="61"/>
      <c r="Q1852" s="60" t="s">
        <v>1367</v>
      </c>
      <c r="R1852" s="60"/>
      <c r="S1852" s="60"/>
      <c r="T1852" s="61"/>
      <c r="U1852" s="61"/>
      <c r="V1852" s="61"/>
      <c r="W1852" s="61" t="s">
        <v>256</v>
      </c>
      <c r="X1852" s="59"/>
      <c r="Y1852" s="59"/>
      <c r="Z1852" s="59"/>
    </row>
    <row r="1853" spans="1:26" s="21" customFormat="1" ht="24">
      <c r="A1853" s="60">
        <v>1847</v>
      </c>
      <c r="B1853" s="60" t="s">
        <v>40</v>
      </c>
      <c r="C1853" s="60" t="s">
        <v>4255</v>
      </c>
      <c r="D1853" s="69" t="s">
        <v>29374</v>
      </c>
      <c r="E1853" s="60" t="s">
        <v>29374</v>
      </c>
      <c r="F1853" s="60" t="s">
        <v>29501</v>
      </c>
      <c r="G1853" s="60" t="s">
        <v>29522</v>
      </c>
      <c r="H1853" s="60" t="s">
        <v>29633</v>
      </c>
      <c r="I1853" s="60" t="s">
        <v>29738</v>
      </c>
      <c r="J1853" s="60" t="s">
        <v>29869</v>
      </c>
      <c r="K1853" s="60" t="s">
        <v>29920</v>
      </c>
      <c r="L1853" s="60" t="s">
        <v>29990</v>
      </c>
      <c r="M1853" s="61" t="s">
        <v>30162</v>
      </c>
      <c r="N1853" s="60" t="s">
        <v>4364</v>
      </c>
      <c r="O1853" s="60" t="s">
        <v>30071</v>
      </c>
      <c r="P1853" s="61"/>
      <c r="Q1853" s="60" t="s">
        <v>4280</v>
      </c>
      <c r="R1853" s="60"/>
      <c r="S1853" s="60"/>
      <c r="T1853" s="61"/>
      <c r="U1853" s="61"/>
      <c r="V1853" s="61"/>
      <c r="W1853" s="61" t="s">
        <v>4274</v>
      </c>
      <c r="X1853" s="59"/>
      <c r="Y1853" s="59"/>
      <c r="Z1853" s="59"/>
    </row>
    <row r="1854" spans="1:26" s="21" customFormat="1" ht="48">
      <c r="A1854" s="60">
        <v>1848</v>
      </c>
      <c r="B1854" s="60" t="s">
        <v>40</v>
      </c>
      <c r="C1854" s="60" t="s">
        <v>4255</v>
      </c>
      <c r="D1854" s="69" t="s">
        <v>29375</v>
      </c>
      <c r="E1854" s="60" t="s">
        <v>29375</v>
      </c>
      <c r="F1854" s="60" t="s">
        <v>29501</v>
      </c>
      <c r="G1854" s="60" t="s">
        <v>29602</v>
      </c>
      <c r="H1854" s="60" t="s">
        <v>29634</v>
      </c>
      <c r="I1854" s="60" t="s">
        <v>29739</v>
      </c>
      <c r="J1854" s="60" t="s">
        <v>29871</v>
      </c>
      <c r="K1854" s="60" t="s">
        <v>193</v>
      </c>
      <c r="L1854" s="60" t="s">
        <v>392</v>
      </c>
      <c r="M1854" s="61" t="s">
        <v>4338</v>
      </c>
      <c r="N1854" s="60" t="s">
        <v>4359</v>
      </c>
      <c r="O1854" s="60" t="s">
        <v>30072</v>
      </c>
      <c r="P1854" s="61"/>
      <c r="Q1854" s="60" t="s">
        <v>4280</v>
      </c>
      <c r="R1854" s="60"/>
      <c r="S1854" s="60"/>
      <c r="T1854" s="61"/>
      <c r="U1854" s="61"/>
      <c r="V1854" s="61"/>
      <c r="W1854" s="61" t="s">
        <v>4330</v>
      </c>
      <c r="X1854" s="59"/>
      <c r="Y1854" s="59"/>
      <c r="Z1854" s="59"/>
    </row>
    <row r="1855" spans="1:26" s="21" customFormat="1" ht="24">
      <c r="A1855" s="60">
        <v>1849</v>
      </c>
      <c r="B1855" s="60" t="s">
        <v>40</v>
      </c>
      <c r="C1855" s="60" t="s">
        <v>4255</v>
      </c>
      <c r="D1855" s="69" t="s">
        <v>29376</v>
      </c>
      <c r="E1855" s="60" t="s">
        <v>29376</v>
      </c>
      <c r="F1855" s="60" t="s">
        <v>29501</v>
      </c>
      <c r="G1855" s="60" t="s">
        <v>29523</v>
      </c>
      <c r="H1855" s="60" t="s">
        <v>29635</v>
      </c>
      <c r="I1855" s="60" t="s">
        <v>29740</v>
      </c>
      <c r="J1855" s="60" t="s">
        <v>29869</v>
      </c>
      <c r="K1855" s="60" t="s">
        <v>4458</v>
      </c>
      <c r="L1855" s="60" t="s">
        <v>4009</v>
      </c>
      <c r="M1855" s="61" t="s">
        <v>4324</v>
      </c>
      <c r="N1855" s="60" t="s">
        <v>4284</v>
      </c>
      <c r="O1855" s="60" t="s">
        <v>4285</v>
      </c>
      <c r="P1855" s="61"/>
      <c r="Q1855" s="60" t="s">
        <v>30149</v>
      </c>
      <c r="R1855" s="60"/>
      <c r="S1855" s="60"/>
      <c r="T1855" s="61"/>
      <c r="U1855" s="61"/>
      <c r="V1855" s="61"/>
      <c r="W1855" s="61" t="s">
        <v>4287</v>
      </c>
      <c r="X1855" s="59"/>
      <c r="Y1855" s="59"/>
      <c r="Z1855" s="59"/>
    </row>
    <row r="1856" spans="1:26" s="21" customFormat="1" ht="36">
      <c r="A1856" s="60">
        <v>1850</v>
      </c>
      <c r="B1856" s="60" t="s">
        <v>40</v>
      </c>
      <c r="C1856" s="60" t="s">
        <v>4255</v>
      </c>
      <c r="D1856" s="69" t="s">
        <v>29377</v>
      </c>
      <c r="E1856" s="60" t="s">
        <v>29377</v>
      </c>
      <c r="F1856" s="60" t="s">
        <v>29501</v>
      </c>
      <c r="G1856" s="60" t="s">
        <v>29524</v>
      </c>
      <c r="H1856" s="60" t="s">
        <v>29636</v>
      </c>
      <c r="I1856" s="60" t="s">
        <v>29741</v>
      </c>
      <c r="J1856" s="60" t="s">
        <v>29872</v>
      </c>
      <c r="K1856" s="60" t="s">
        <v>1039</v>
      </c>
      <c r="L1856" s="60" t="s">
        <v>29991</v>
      </c>
      <c r="M1856" s="61" t="s">
        <v>4262</v>
      </c>
      <c r="N1856" s="60" t="s">
        <v>4284</v>
      </c>
      <c r="O1856" s="60" t="s">
        <v>4285</v>
      </c>
      <c r="P1856" s="61"/>
      <c r="Q1856" s="60" t="s">
        <v>4280</v>
      </c>
      <c r="R1856" s="60"/>
      <c r="S1856" s="60"/>
      <c r="T1856" s="61"/>
      <c r="U1856" s="61"/>
      <c r="V1856" s="61"/>
      <c r="W1856" s="61" t="s">
        <v>4283</v>
      </c>
      <c r="X1856" s="59"/>
      <c r="Y1856" s="59"/>
      <c r="Z1856" s="59"/>
    </row>
    <row r="1857" spans="1:26" s="21" customFormat="1" ht="36">
      <c r="A1857" s="60">
        <v>1851</v>
      </c>
      <c r="B1857" s="60" t="s">
        <v>40</v>
      </c>
      <c r="C1857" s="60" t="s">
        <v>4255</v>
      </c>
      <c r="D1857" s="69" t="s">
        <v>29378</v>
      </c>
      <c r="E1857" s="60" t="s">
        <v>29378</v>
      </c>
      <c r="F1857" s="60" t="s">
        <v>29501</v>
      </c>
      <c r="G1857" s="60" t="s">
        <v>29525</v>
      </c>
      <c r="H1857" s="60" t="s">
        <v>4524</v>
      </c>
      <c r="I1857" s="60" t="s">
        <v>29742</v>
      </c>
      <c r="J1857" s="60" t="s">
        <v>29873</v>
      </c>
      <c r="K1857" s="60" t="s">
        <v>508</v>
      </c>
      <c r="L1857" s="60" t="s">
        <v>4525</v>
      </c>
      <c r="M1857" s="61" t="s">
        <v>4309</v>
      </c>
      <c r="N1857" s="60" t="s">
        <v>4284</v>
      </c>
      <c r="O1857" s="60" t="s">
        <v>30073</v>
      </c>
      <c r="P1857" s="61"/>
      <c r="Q1857" s="60" t="s">
        <v>4280</v>
      </c>
      <c r="R1857" s="60"/>
      <c r="S1857" s="60"/>
      <c r="T1857" s="61"/>
      <c r="U1857" s="61"/>
      <c r="V1857" s="61"/>
      <c r="W1857" s="61" t="s">
        <v>4286</v>
      </c>
      <c r="X1857" s="59"/>
      <c r="Y1857" s="59"/>
      <c r="Z1857" s="59"/>
    </row>
    <row r="1858" spans="1:26" s="21" customFormat="1" ht="24">
      <c r="A1858" s="60">
        <v>1852</v>
      </c>
      <c r="B1858" s="60" t="s">
        <v>40</v>
      </c>
      <c r="C1858" s="60" t="s">
        <v>4255</v>
      </c>
      <c r="D1858" s="69" t="s">
        <v>29379</v>
      </c>
      <c r="E1858" s="60" t="s">
        <v>29379</v>
      </c>
      <c r="F1858" s="60" t="s">
        <v>29501</v>
      </c>
      <c r="G1858" s="60" t="s">
        <v>29526</v>
      </c>
      <c r="H1858" s="60" t="s">
        <v>29635</v>
      </c>
      <c r="I1858" s="60" t="s">
        <v>29743</v>
      </c>
      <c r="J1858" s="60" t="s">
        <v>29869</v>
      </c>
      <c r="K1858" s="60" t="s">
        <v>29921</v>
      </c>
      <c r="L1858" s="60" t="s">
        <v>29992</v>
      </c>
      <c r="M1858" s="61" t="s">
        <v>4324</v>
      </c>
      <c r="N1858" s="60" t="s">
        <v>4284</v>
      </c>
      <c r="O1858" s="60" t="s">
        <v>4285</v>
      </c>
      <c r="P1858" s="61"/>
      <c r="Q1858" s="60" t="s">
        <v>4280</v>
      </c>
      <c r="R1858" s="60"/>
      <c r="S1858" s="60"/>
      <c r="T1858" s="61"/>
      <c r="U1858" s="61"/>
      <c r="V1858" s="61"/>
      <c r="W1858" s="61" t="s">
        <v>765</v>
      </c>
      <c r="X1858" s="59"/>
      <c r="Y1858" s="59"/>
      <c r="Z1858" s="59"/>
    </row>
    <row r="1859" spans="1:26" s="21" customFormat="1" ht="36">
      <c r="A1859" s="60">
        <v>1853</v>
      </c>
      <c r="B1859" s="60" t="s">
        <v>40</v>
      </c>
      <c r="C1859" s="60" t="s">
        <v>4255</v>
      </c>
      <c r="D1859" s="69" t="s">
        <v>29503</v>
      </c>
      <c r="E1859" s="60" t="s">
        <v>4543</v>
      </c>
      <c r="F1859" s="60" t="s">
        <v>23380</v>
      </c>
      <c r="G1859" s="60" t="s">
        <v>4544</v>
      </c>
      <c r="H1859" s="60" t="s">
        <v>4545</v>
      </c>
      <c r="I1859" s="60" t="s">
        <v>4546</v>
      </c>
      <c r="J1859" s="60" t="s">
        <v>30458</v>
      </c>
      <c r="K1859" s="60" t="s">
        <v>4547</v>
      </c>
      <c r="L1859" s="60" t="s">
        <v>2839</v>
      </c>
      <c r="M1859" s="61" t="s">
        <v>4445</v>
      </c>
      <c r="N1859" s="60" t="s">
        <v>4282</v>
      </c>
      <c r="O1859" s="60" t="s">
        <v>30074</v>
      </c>
      <c r="P1859" s="61"/>
      <c r="Q1859" s="60" t="s">
        <v>4280</v>
      </c>
      <c r="R1859" s="60"/>
      <c r="S1859" s="60"/>
      <c r="T1859" s="61"/>
      <c r="U1859" s="61"/>
      <c r="V1859" s="61"/>
      <c r="W1859" s="61" t="s">
        <v>4330</v>
      </c>
      <c r="X1859" s="59"/>
      <c r="Y1859" s="59"/>
      <c r="Z1859" s="59"/>
    </row>
    <row r="1860" spans="1:26" s="21" customFormat="1" ht="24">
      <c r="A1860" s="60">
        <v>1854</v>
      </c>
      <c r="B1860" s="60" t="s">
        <v>40</v>
      </c>
      <c r="C1860" s="60" t="s">
        <v>4255</v>
      </c>
      <c r="D1860" s="69" t="s">
        <v>29380</v>
      </c>
      <c r="E1860" s="60" t="s">
        <v>29380</v>
      </c>
      <c r="F1860" s="60" t="s">
        <v>29501</v>
      </c>
      <c r="G1860" s="60" t="s">
        <v>29527</v>
      </c>
      <c r="H1860" s="60" t="s">
        <v>29637</v>
      </c>
      <c r="I1860" s="60" t="s">
        <v>29744</v>
      </c>
      <c r="J1860" s="60" t="s">
        <v>29869</v>
      </c>
      <c r="K1860" s="60" t="s">
        <v>29922</v>
      </c>
      <c r="L1860" s="60" t="s">
        <v>29993</v>
      </c>
      <c r="M1860" s="61" t="s">
        <v>4260</v>
      </c>
      <c r="N1860" s="60" t="s">
        <v>4284</v>
      </c>
      <c r="O1860" s="60" t="s">
        <v>4285</v>
      </c>
      <c r="P1860" s="61"/>
      <c r="Q1860" s="60" t="s">
        <v>1424</v>
      </c>
      <c r="R1860" s="60"/>
      <c r="S1860" s="60"/>
      <c r="T1860" s="61"/>
      <c r="U1860" s="61"/>
      <c r="V1860" s="61"/>
      <c r="W1860" s="61" t="s">
        <v>162</v>
      </c>
      <c r="X1860" s="59"/>
      <c r="Y1860" s="59"/>
      <c r="Z1860" s="59"/>
    </row>
    <row r="1861" spans="1:26" s="21" customFormat="1" ht="24">
      <c r="A1861" s="60">
        <v>1855</v>
      </c>
      <c r="B1861" s="60" t="s">
        <v>40</v>
      </c>
      <c r="C1861" s="60" t="s">
        <v>4255</v>
      </c>
      <c r="D1861" s="69" t="s">
        <v>29381</v>
      </c>
      <c r="E1861" s="60" t="s">
        <v>29381</v>
      </c>
      <c r="F1861" s="60" t="s">
        <v>29501</v>
      </c>
      <c r="G1861" s="60" t="s">
        <v>29528</v>
      </c>
      <c r="H1861" s="60" t="s">
        <v>29638</v>
      </c>
      <c r="I1861" s="60" t="s">
        <v>29745</v>
      </c>
      <c r="J1861" s="60" t="s">
        <v>29869</v>
      </c>
      <c r="K1861" s="60" t="s">
        <v>29923</v>
      </c>
      <c r="L1861" s="60" t="s">
        <v>29994</v>
      </c>
      <c r="M1861" s="61" t="s">
        <v>4381</v>
      </c>
      <c r="N1861" s="60" t="s">
        <v>4284</v>
      </c>
      <c r="O1861" s="60" t="s">
        <v>4285</v>
      </c>
      <c r="P1861" s="61"/>
      <c r="Q1861" s="60" t="s">
        <v>4280</v>
      </c>
      <c r="R1861" s="60"/>
      <c r="S1861" s="60"/>
      <c r="T1861" s="61"/>
      <c r="U1861" s="61"/>
      <c r="V1861" s="61"/>
      <c r="W1861" s="61" t="s">
        <v>30124</v>
      </c>
      <c r="X1861" s="59"/>
      <c r="Y1861" s="59"/>
      <c r="Z1861" s="59"/>
    </row>
    <row r="1862" spans="1:26" s="21" customFormat="1" ht="48">
      <c r="A1862" s="60">
        <v>1856</v>
      </c>
      <c r="B1862" s="60" t="s">
        <v>40</v>
      </c>
      <c r="C1862" s="60" t="s">
        <v>4255</v>
      </c>
      <c r="D1862" s="69" t="s">
        <v>29382</v>
      </c>
      <c r="E1862" s="60" t="s">
        <v>29382</v>
      </c>
      <c r="F1862" s="60" t="s">
        <v>29501</v>
      </c>
      <c r="G1862" s="60" t="s">
        <v>29601</v>
      </c>
      <c r="H1862" s="60" t="s">
        <v>29631</v>
      </c>
      <c r="I1862" s="60" t="s">
        <v>29746</v>
      </c>
      <c r="J1862" s="60" t="s">
        <v>29869</v>
      </c>
      <c r="K1862" s="60" t="s">
        <v>4307</v>
      </c>
      <c r="L1862" s="60" t="s">
        <v>29995</v>
      </c>
      <c r="M1862" s="61" t="s">
        <v>4262</v>
      </c>
      <c r="N1862" s="60" t="s">
        <v>4284</v>
      </c>
      <c r="O1862" s="60" t="s">
        <v>30075</v>
      </c>
      <c r="P1862" s="61"/>
      <c r="Q1862" s="60" t="s">
        <v>4280</v>
      </c>
      <c r="R1862" s="60"/>
      <c r="S1862" s="60"/>
      <c r="T1862" s="61"/>
      <c r="U1862" s="61"/>
      <c r="V1862" s="61"/>
      <c r="W1862" s="61" t="s">
        <v>4522</v>
      </c>
      <c r="X1862" s="59"/>
      <c r="Y1862" s="59"/>
      <c r="Z1862" s="59"/>
    </row>
    <row r="1863" spans="1:26" s="21" customFormat="1" ht="60">
      <c r="A1863" s="60">
        <v>1857</v>
      </c>
      <c r="B1863" s="60" t="s">
        <v>40</v>
      </c>
      <c r="C1863" s="60" t="s">
        <v>4255</v>
      </c>
      <c r="D1863" s="69" t="s">
        <v>29383</v>
      </c>
      <c r="E1863" s="60" t="s">
        <v>29383</v>
      </c>
      <c r="F1863" s="60" t="s">
        <v>29501</v>
      </c>
      <c r="G1863" s="60" t="s">
        <v>29603</v>
      </c>
      <c r="H1863" s="60" t="s">
        <v>29639</v>
      </c>
      <c r="I1863" s="60" t="s">
        <v>29747</v>
      </c>
      <c r="J1863" s="60" t="s">
        <v>29874</v>
      </c>
      <c r="K1863" s="60" t="s">
        <v>29924</v>
      </c>
      <c r="L1863" s="60" t="s">
        <v>29996</v>
      </c>
      <c r="M1863" s="61" t="s">
        <v>4373</v>
      </c>
      <c r="N1863" s="60" t="s">
        <v>4284</v>
      </c>
      <c r="O1863" s="60" t="s">
        <v>4285</v>
      </c>
      <c r="P1863" s="61"/>
      <c r="Q1863" s="60" t="s">
        <v>4589</v>
      </c>
      <c r="R1863" s="60"/>
      <c r="S1863" s="60"/>
      <c r="T1863" s="61"/>
      <c r="U1863" s="61"/>
      <c r="V1863" s="61"/>
      <c r="W1863" s="61" t="s">
        <v>30125</v>
      </c>
      <c r="X1863" s="59"/>
      <c r="Y1863" s="59"/>
      <c r="Z1863" s="59"/>
    </row>
    <row r="1864" spans="1:26" s="21" customFormat="1" ht="24">
      <c r="A1864" s="60">
        <v>1858</v>
      </c>
      <c r="B1864" s="60" t="s">
        <v>40</v>
      </c>
      <c r="C1864" s="60" t="s">
        <v>4255</v>
      </c>
      <c r="D1864" s="69" t="s">
        <v>29384</v>
      </c>
      <c r="E1864" s="60" t="s">
        <v>29384</v>
      </c>
      <c r="F1864" s="60" t="s">
        <v>29501</v>
      </c>
      <c r="G1864" s="60" t="s">
        <v>29529</v>
      </c>
      <c r="H1864" s="60" t="s">
        <v>29640</v>
      </c>
      <c r="I1864" s="60" t="s">
        <v>29748</v>
      </c>
      <c r="J1864" s="60" t="s">
        <v>29869</v>
      </c>
      <c r="K1864" s="60" t="s">
        <v>420</v>
      </c>
      <c r="L1864" s="60" t="s">
        <v>4590</v>
      </c>
      <c r="M1864" s="61" t="s">
        <v>4591</v>
      </c>
      <c r="N1864" s="60" t="s">
        <v>4284</v>
      </c>
      <c r="O1864" s="60" t="s">
        <v>4285</v>
      </c>
      <c r="P1864" s="61"/>
      <c r="Q1864" s="60" t="s">
        <v>4280</v>
      </c>
      <c r="R1864" s="60"/>
      <c r="S1864" s="60"/>
      <c r="T1864" s="61"/>
      <c r="U1864" s="61"/>
      <c r="V1864" s="61"/>
      <c r="W1864" s="61" t="s">
        <v>180</v>
      </c>
      <c r="X1864" s="59"/>
      <c r="Y1864" s="59"/>
      <c r="Z1864" s="59"/>
    </row>
    <row r="1865" spans="1:26" s="21" customFormat="1" ht="24">
      <c r="A1865" s="60">
        <v>1859</v>
      </c>
      <c r="B1865" s="60" t="s">
        <v>40</v>
      </c>
      <c r="C1865" s="60" t="s">
        <v>4255</v>
      </c>
      <c r="D1865" s="69" t="s">
        <v>29385</v>
      </c>
      <c r="E1865" s="60" t="s">
        <v>29385</v>
      </c>
      <c r="F1865" s="60" t="s">
        <v>29501</v>
      </c>
      <c r="G1865" s="60" t="s">
        <v>29530</v>
      </c>
      <c r="H1865" s="60" t="s">
        <v>29641</v>
      </c>
      <c r="I1865" s="60" t="s">
        <v>29749</v>
      </c>
      <c r="J1865" s="60" t="s">
        <v>29869</v>
      </c>
      <c r="K1865" s="60" t="s">
        <v>29925</v>
      </c>
      <c r="L1865" s="60" t="s">
        <v>29925</v>
      </c>
      <c r="M1865" s="61" t="s">
        <v>4587</v>
      </c>
      <c r="N1865" s="60" t="s">
        <v>4284</v>
      </c>
      <c r="O1865" s="60" t="s">
        <v>4285</v>
      </c>
      <c r="P1865" s="61"/>
      <c r="Q1865" s="60" t="s">
        <v>4593</v>
      </c>
      <c r="R1865" s="60"/>
      <c r="S1865" s="60"/>
      <c r="T1865" s="61"/>
      <c r="U1865" s="61"/>
      <c r="V1865" s="61"/>
      <c r="W1865" s="61" t="s">
        <v>30126</v>
      </c>
      <c r="X1865" s="59"/>
      <c r="Y1865" s="59"/>
      <c r="Z1865" s="59"/>
    </row>
    <row r="1866" spans="1:26" s="21" customFormat="1" ht="48">
      <c r="A1866" s="60">
        <v>1860</v>
      </c>
      <c r="B1866" s="60" t="s">
        <v>40</v>
      </c>
      <c r="C1866" s="60" t="s">
        <v>4255</v>
      </c>
      <c r="D1866" s="69" t="s">
        <v>29386</v>
      </c>
      <c r="E1866" s="60" t="s">
        <v>29386</v>
      </c>
      <c r="F1866" s="60" t="s">
        <v>29501</v>
      </c>
      <c r="G1866" s="60" t="s">
        <v>4606</v>
      </c>
      <c r="H1866" s="60" t="s">
        <v>29642</v>
      </c>
      <c r="I1866" s="60" t="s">
        <v>29750</v>
      </c>
      <c r="J1866" s="60" t="s">
        <v>29875</v>
      </c>
      <c r="K1866" s="60" t="s">
        <v>29926</v>
      </c>
      <c r="L1866" s="60" t="s">
        <v>29997</v>
      </c>
      <c r="M1866" s="61" t="s">
        <v>4327</v>
      </c>
      <c r="N1866" s="60" t="s">
        <v>4284</v>
      </c>
      <c r="O1866" s="60" t="s">
        <v>4285</v>
      </c>
      <c r="P1866" s="61"/>
      <c r="Q1866" s="60" t="s">
        <v>4607</v>
      </c>
      <c r="R1866" s="60"/>
      <c r="S1866" s="60"/>
      <c r="T1866" s="61"/>
      <c r="U1866" s="61"/>
      <c r="V1866" s="61"/>
      <c r="W1866" s="61" t="s">
        <v>4275</v>
      </c>
      <c r="X1866" s="59"/>
      <c r="Y1866" s="59"/>
      <c r="Z1866" s="59"/>
    </row>
    <row r="1867" spans="1:26" s="21" customFormat="1" ht="48">
      <c r="A1867" s="60">
        <v>1861</v>
      </c>
      <c r="B1867" s="60" t="s">
        <v>40</v>
      </c>
      <c r="C1867" s="60" t="s">
        <v>4255</v>
      </c>
      <c r="D1867" s="69" t="s">
        <v>29387</v>
      </c>
      <c r="E1867" s="60" t="s">
        <v>29387</v>
      </c>
      <c r="F1867" s="60" t="s">
        <v>29501</v>
      </c>
      <c r="G1867" s="60" t="s">
        <v>29531</v>
      </c>
      <c r="H1867" s="60" t="s">
        <v>29643</v>
      </c>
      <c r="I1867" s="60" t="s">
        <v>29751</v>
      </c>
      <c r="J1867" s="60" t="s">
        <v>29876</v>
      </c>
      <c r="K1867" s="60" t="s">
        <v>29927</v>
      </c>
      <c r="L1867" s="60" t="s">
        <v>29998</v>
      </c>
      <c r="M1867" s="61" t="s">
        <v>4406</v>
      </c>
      <c r="N1867" s="60" t="s">
        <v>4284</v>
      </c>
      <c r="O1867" s="60" t="s">
        <v>4285</v>
      </c>
      <c r="P1867" s="61"/>
      <c r="Q1867" s="60" t="s">
        <v>4280</v>
      </c>
      <c r="R1867" s="60"/>
      <c r="S1867" s="60"/>
      <c r="T1867" s="61"/>
      <c r="U1867" s="61"/>
      <c r="V1867" s="61"/>
      <c r="W1867" s="61" t="s">
        <v>4617</v>
      </c>
      <c r="X1867" s="59"/>
      <c r="Y1867" s="59"/>
      <c r="Z1867" s="59"/>
    </row>
    <row r="1868" spans="1:26" s="21" customFormat="1" ht="72">
      <c r="A1868" s="60">
        <v>1862</v>
      </c>
      <c r="B1868" s="60" t="s">
        <v>40</v>
      </c>
      <c r="C1868" s="60" t="s">
        <v>4255</v>
      </c>
      <c r="D1868" s="69" t="s">
        <v>29388</v>
      </c>
      <c r="E1868" s="60" t="s">
        <v>29388</v>
      </c>
      <c r="F1868" s="60" t="s">
        <v>29501</v>
      </c>
      <c r="G1868" s="60" t="s">
        <v>29532</v>
      </c>
      <c r="H1868" s="60" t="s">
        <v>29644</v>
      </c>
      <c r="I1868" s="60" t="s">
        <v>29752</v>
      </c>
      <c r="J1868" s="60" t="s">
        <v>29877</v>
      </c>
      <c r="K1868" s="60" t="s">
        <v>29928</v>
      </c>
      <c r="L1868" s="60" t="s">
        <v>4332</v>
      </c>
      <c r="M1868" s="61" t="s">
        <v>4433</v>
      </c>
      <c r="N1868" s="60" t="s">
        <v>4284</v>
      </c>
      <c r="O1868" s="60" t="s">
        <v>4285</v>
      </c>
      <c r="P1868" s="61"/>
      <c r="Q1868" s="60" t="s">
        <v>4280</v>
      </c>
      <c r="R1868" s="60"/>
      <c r="S1868" s="60"/>
      <c r="T1868" s="61"/>
      <c r="U1868" s="61"/>
      <c r="V1868" s="61"/>
      <c r="W1868" s="61" t="s">
        <v>4275</v>
      </c>
      <c r="X1868" s="59"/>
      <c r="Y1868" s="59"/>
      <c r="Z1868" s="59"/>
    </row>
    <row r="1869" spans="1:26" s="21" customFormat="1" ht="24">
      <c r="A1869" s="60">
        <v>1863</v>
      </c>
      <c r="B1869" s="60" t="s">
        <v>40</v>
      </c>
      <c r="C1869" s="60" t="s">
        <v>4255</v>
      </c>
      <c r="D1869" s="69" t="s">
        <v>29389</v>
      </c>
      <c r="E1869" s="60" t="s">
        <v>29389</v>
      </c>
      <c r="F1869" s="60" t="s">
        <v>29501</v>
      </c>
      <c r="G1869" s="60" t="s">
        <v>4634</v>
      </c>
      <c r="H1869" s="60" t="s">
        <v>4635</v>
      </c>
      <c r="I1869" s="60" t="s">
        <v>29753</v>
      </c>
      <c r="J1869" s="60" t="s">
        <v>29869</v>
      </c>
      <c r="K1869" s="60" t="s">
        <v>29929</v>
      </c>
      <c r="L1869" s="60" t="s">
        <v>29999</v>
      </c>
      <c r="M1869" s="61" t="s">
        <v>4288</v>
      </c>
      <c r="N1869" s="60" t="s">
        <v>4278</v>
      </c>
      <c r="O1869" s="60" t="s">
        <v>30076</v>
      </c>
      <c r="P1869" s="61"/>
      <c r="Q1869" s="60" t="s">
        <v>30150</v>
      </c>
      <c r="R1869" s="60"/>
      <c r="S1869" s="60"/>
      <c r="T1869" s="61"/>
      <c r="U1869" s="61"/>
      <c r="V1869" s="61"/>
      <c r="W1869" s="61" t="s">
        <v>180</v>
      </c>
      <c r="X1869" s="59"/>
      <c r="Y1869" s="59"/>
      <c r="Z1869" s="59"/>
    </row>
    <row r="1870" spans="1:26" s="21" customFormat="1" ht="36">
      <c r="A1870" s="60">
        <v>1864</v>
      </c>
      <c r="B1870" s="60" t="s">
        <v>40</v>
      </c>
      <c r="C1870" s="60" t="s">
        <v>4255</v>
      </c>
      <c r="D1870" s="69" t="s">
        <v>29390</v>
      </c>
      <c r="E1870" s="60" t="s">
        <v>29390</v>
      </c>
      <c r="F1870" s="60" t="s">
        <v>29501</v>
      </c>
      <c r="G1870" s="60" t="s">
        <v>29604</v>
      </c>
      <c r="H1870" s="60" t="s">
        <v>29645</v>
      </c>
      <c r="I1870" s="60" t="s">
        <v>29754</v>
      </c>
      <c r="J1870" s="60" t="s">
        <v>29873</v>
      </c>
      <c r="K1870" s="60" t="s">
        <v>29930</v>
      </c>
      <c r="L1870" s="60" t="s">
        <v>30000</v>
      </c>
      <c r="M1870" s="61" t="s">
        <v>4649</v>
      </c>
      <c r="N1870" s="60" t="s">
        <v>4278</v>
      </c>
      <c r="O1870" s="60" t="s">
        <v>30077</v>
      </c>
      <c r="P1870" s="61"/>
      <c r="Q1870" s="60" t="s">
        <v>4280</v>
      </c>
      <c r="R1870" s="60"/>
      <c r="S1870" s="60"/>
      <c r="T1870" s="61"/>
      <c r="U1870" s="61"/>
      <c r="V1870" s="61"/>
      <c r="W1870" s="61" t="s">
        <v>4651</v>
      </c>
      <c r="X1870" s="59"/>
      <c r="Y1870" s="59"/>
      <c r="Z1870" s="59"/>
    </row>
    <row r="1871" spans="1:26" s="21" customFormat="1" ht="36">
      <c r="A1871" s="60">
        <v>1865</v>
      </c>
      <c r="B1871" s="60" t="s">
        <v>40</v>
      </c>
      <c r="C1871" s="60" t="s">
        <v>4255</v>
      </c>
      <c r="D1871" s="69" t="s">
        <v>20081</v>
      </c>
      <c r="E1871" s="60" t="s">
        <v>4658</v>
      </c>
      <c r="F1871" s="60" t="s">
        <v>23380</v>
      </c>
      <c r="G1871" s="60" t="s">
        <v>4659</v>
      </c>
      <c r="H1871" s="60" t="s">
        <v>4524</v>
      </c>
      <c r="I1871" s="60" t="s">
        <v>1108</v>
      </c>
      <c r="J1871" s="60" t="s">
        <v>23565</v>
      </c>
      <c r="K1871" s="60" t="s">
        <v>4660</v>
      </c>
      <c r="L1871" s="60" t="s">
        <v>4661</v>
      </c>
      <c r="M1871" s="61" t="s">
        <v>4309</v>
      </c>
      <c r="N1871" s="60" t="s">
        <v>4284</v>
      </c>
      <c r="O1871" s="60" t="s">
        <v>4285</v>
      </c>
      <c r="P1871" s="61"/>
      <c r="Q1871" s="60" t="s">
        <v>4280</v>
      </c>
      <c r="R1871" s="60"/>
      <c r="S1871" s="60"/>
      <c r="T1871" s="61"/>
      <c r="U1871" s="61"/>
      <c r="V1871" s="61"/>
      <c r="W1871" s="61" t="s">
        <v>4662</v>
      </c>
      <c r="X1871" s="59"/>
      <c r="Y1871" s="59"/>
      <c r="Z1871" s="59"/>
    </row>
    <row r="1872" spans="1:26" s="21" customFormat="1" ht="72">
      <c r="A1872" s="60">
        <v>1866</v>
      </c>
      <c r="B1872" s="60" t="s">
        <v>40</v>
      </c>
      <c r="C1872" s="60" t="s">
        <v>4255</v>
      </c>
      <c r="D1872" s="69" t="s">
        <v>29391</v>
      </c>
      <c r="E1872" s="60" t="s">
        <v>29391</v>
      </c>
      <c r="F1872" s="60" t="s">
        <v>29501</v>
      </c>
      <c r="G1872" s="60" t="s">
        <v>29603</v>
      </c>
      <c r="H1872" s="60" t="s">
        <v>29639</v>
      </c>
      <c r="I1872" s="60" t="s">
        <v>29747</v>
      </c>
      <c r="J1872" s="60" t="s">
        <v>29874</v>
      </c>
      <c r="K1872" s="60" t="s">
        <v>29931</v>
      </c>
      <c r="L1872" s="60" t="s">
        <v>198</v>
      </c>
      <c r="M1872" s="61" t="s">
        <v>4330</v>
      </c>
      <c r="N1872" s="60" t="s">
        <v>4284</v>
      </c>
      <c r="O1872" s="60" t="s">
        <v>4285</v>
      </c>
      <c r="P1872" s="61"/>
      <c r="Q1872" s="60" t="s">
        <v>6367</v>
      </c>
      <c r="R1872" s="60"/>
      <c r="S1872" s="60"/>
      <c r="T1872" s="61"/>
      <c r="U1872" s="61"/>
      <c r="V1872" s="61"/>
      <c r="W1872" s="61" t="s">
        <v>4663</v>
      </c>
      <c r="X1872" s="59"/>
      <c r="Y1872" s="59"/>
      <c r="Z1872" s="59"/>
    </row>
    <row r="1873" spans="1:26" s="21" customFormat="1" ht="24">
      <c r="A1873" s="60">
        <v>1867</v>
      </c>
      <c r="B1873" s="60" t="s">
        <v>40</v>
      </c>
      <c r="C1873" s="60" t="s">
        <v>4255</v>
      </c>
      <c r="D1873" s="69" t="s">
        <v>29392</v>
      </c>
      <c r="E1873" s="60" t="s">
        <v>29392</v>
      </c>
      <c r="F1873" s="60" t="s">
        <v>29501</v>
      </c>
      <c r="G1873" s="60" t="s">
        <v>29605</v>
      </c>
      <c r="H1873" s="60" t="s">
        <v>29646</v>
      </c>
      <c r="I1873" s="60" t="s">
        <v>29755</v>
      </c>
      <c r="J1873" s="60" t="s">
        <v>29871</v>
      </c>
      <c r="K1873" s="60" t="s">
        <v>4667</v>
      </c>
      <c r="L1873" s="60" t="s">
        <v>30001</v>
      </c>
      <c r="M1873" s="61" t="s">
        <v>4305</v>
      </c>
      <c r="N1873" s="60" t="s">
        <v>4284</v>
      </c>
      <c r="O1873" s="60" t="s">
        <v>4285</v>
      </c>
      <c r="P1873" s="61"/>
      <c r="Q1873" s="60" t="s">
        <v>4311</v>
      </c>
      <c r="R1873" s="60"/>
      <c r="S1873" s="60"/>
      <c r="T1873" s="61"/>
      <c r="U1873" s="61"/>
      <c r="V1873" s="61"/>
      <c r="W1873" s="61" t="s">
        <v>4334</v>
      </c>
      <c r="X1873" s="59"/>
      <c r="Y1873" s="59"/>
      <c r="Z1873" s="59"/>
    </row>
    <row r="1874" spans="1:26" s="21" customFormat="1" ht="36">
      <c r="A1874" s="60">
        <v>1868</v>
      </c>
      <c r="B1874" s="60" t="s">
        <v>40</v>
      </c>
      <c r="C1874" s="60" t="s">
        <v>4255</v>
      </c>
      <c r="D1874" s="69" t="s">
        <v>29504</v>
      </c>
      <c r="E1874" s="60" t="s">
        <v>4669</v>
      </c>
      <c r="F1874" s="60" t="s">
        <v>23380</v>
      </c>
      <c r="G1874" s="60" t="s">
        <v>4544</v>
      </c>
      <c r="H1874" s="60" t="s">
        <v>4545</v>
      </c>
      <c r="I1874" s="60" t="s">
        <v>29756</v>
      </c>
      <c r="J1874" s="60" t="s">
        <v>30459</v>
      </c>
      <c r="K1874" s="60" t="s">
        <v>2839</v>
      </c>
      <c r="L1874" s="60" t="s">
        <v>810</v>
      </c>
      <c r="M1874" s="61" t="s">
        <v>4325</v>
      </c>
      <c r="N1874" s="60" t="s">
        <v>4284</v>
      </c>
      <c r="O1874" s="60" t="s">
        <v>4285</v>
      </c>
      <c r="P1874" s="61"/>
      <c r="Q1874" s="60" t="s">
        <v>4280</v>
      </c>
      <c r="R1874" s="60"/>
      <c r="S1874" s="60"/>
      <c r="T1874" s="61"/>
      <c r="U1874" s="61"/>
      <c r="V1874" s="61"/>
      <c r="W1874" s="61" t="s">
        <v>4629</v>
      </c>
      <c r="X1874" s="59"/>
      <c r="Y1874" s="59"/>
      <c r="Z1874" s="59"/>
    </row>
    <row r="1875" spans="1:26" s="21" customFormat="1" ht="36">
      <c r="A1875" s="60">
        <v>1869</v>
      </c>
      <c r="B1875" s="60" t="s">
        <v>40</v>
      </c>
      <c r="C1875" s="60" t="s">
        <v>4255</v>
      </c>
      <c r="D1875" s="69" t="s">
        <v>29393</v>
      </c>
      <c r="E1875" s="60" t="s">
        <v>29393</v>
      </c>
      <c r="F1875" s="60" t="s">
        <v>29501</v>
      </c>
      <c r="G1875" s="60" t="s">
        <v>29533</v>
      </c>
      <c r="H1875" s="60" t="s">
        <v>29647</v>
      </c>
      <c r="I1875" s="60" t="s">
        <v>29757</v>
      </c>
      <c r="J1875" s="60" t="s">
        <v>29878</v>
      </c>
      <c r="K1875" s="60" t="s">
        <v>4289</v>
      </c>
      <c r="L1875" s="60" t="s">
        <v>30002</v>
      </c>
      <c r="M1875" s="61" t="s">
        <v>30163</v>
      </c>
      <c r="N1875" s="60" t="s">
        <v>4284</v>
      </c>
      <c r="O1875" s="60" t="s">
        <v>4285</v>
      </c>
      <c r="P1875" s="61"/>
      <c r="Q1875" s="60" t="s">
        <v>4280</v>
      </c>
      <c r="R1875" s="60"/>
      <c r="S1875" s="60"/>
      <c r="T1875" s="61"/>
      <c r="U1875" s="61"/>
      <c r="V1875" s="61"/>
      <c r="W1875" s="61" t="s">
        <v>4330</v>
      </c>
      <c r="X1875" s="59"/>
      <c r="Y1875" s="59"/>
      <c r="Z1875" s="59"/>
    </row>
    <row r="1876" spans="1:26" s="21" customFormat="1" ht="24">
      <c r="A1876" s="60">
        <v>1870</v>
      </c>
      <c r="B1876" s="60" t="s">
        <v>40</v>
      </c>
      <c r="C1876" s="60" t="s">
        <v>4255</v>
      </c>
      <c r="D1876" s="69" t="s">
        <v>29394</v>
      </c>
      <c r="E1876" s="60" t="s">
        <v>29394</v>
      </c>
      <c r="F1876" s="60" t="s">
        <v>29501</v>
      </c>
      <c r="G1876" s="60" t="s">
        <v>29534</v>
      </c>
      <c r="H1876" s="60" t="s">
        <v>29648</v>
      </c>
      <c r="I1876" s="60" t="s">
        <v>29758</v>
      </c>
      <c r="J1876" s="60" t="s">
        <v>29871</v>
      </c>
      <c r="K1876" s="60" t="s">
        <v>4678</v>
      </c>
      <c r="L1876" s="60" t="s">
        <v>30003</v>
      </c>
      <c r="M1876" s="61" t="s">
        <v>4433</v>
      </c>
      <c r="N1876" s="60" t="s">
        <v>4284</v>
      </c>
      <c r="O1876" s="60" t="s">
        <v>4285</v>
      </c>
      <c r="P1876" s="61"/>
      <c r="Q1876" s="60" t="s">
        <v>4280</v>
      </c>
      <c r="R1876" s="60"/>
      <c r="S1876" s="60"/>
      <c r="T1876" s="61"/>
      <c r="U1876" s="61"/>
      <c r="V1876" s="61"/>
      <c r="W1876" s="61" t="s">
        <v>4679</v>
      </c>
      <c r="X1876" s="59"/>
      <c r="Y1876" s="59"/>
      <c r="Z1876" s="59"/>
    </row>
    <row r="1877" spans="1:26" s="21" customFormat="1" ht="24">
      <c r="A1877" s="60">
        <v>1871</v>
      </c>
      <c r="B1877" s="60" t="s">
        <v>40</v>
      </c>
      <c r="C1877" s="60" t="s">
        <v>4255</v>
      </c>
      <c r="D1877" s="69" t="s">
        <v>29395</v>
      </c>
      <c r="E1877" s="60" t="s">
        <v>29395</v>
      </c>
      <c r="F1877" s="60" t="s">
        <v>29501</v>
      </c>
      <c r="G1877" s="60" t="s">
        <v>29535</v>
      </c>
      <c r="H1877" s="60" t="s">
        <v>29649</v>
      </c>
      <c r="I1877" s="60" t="s">
        <v>29759</v>
      </c>
      <c r="J1877" s="60" t="s">
        <v>29871</v>
      </c>
      <c r="K1877" s="60" t="s">
        <v>29932</v>
      </c>
      <c r="L1877" s="60" t="s">
        <v>29932</v>
      </c>
      <c r="M1877" s="61" t="s">
        <v>4291</v>
      </c>
      <c r="N1877" s="60" t="s">
        <v>4284</v>
      </c>
      <c r="O1877" s="60" t="s">
        <v>4285</v>
      </c>
      <c r="P1877" s="61"/>
      <c r="Q1877" s="60" t="s">
        <v>4280</v>
      </c>
      <c r="R1877" s="60"/>
      <c r="S1877" s="60"/>
      <c r="T1877" s="61"/>
      <c r="U1877" s="61"/>
      <c r="V1877" s="61"/>
      <c r="W1877" s="61" t="s">
        <v>30127</v>
      </c>
      <c r="X1877" s="59"/>
      <c r="Y1877" s="59"/>
      <c r="Z1877" s="59"/>
    </row>
    <row r="1878" spans="1:26" s="21" customFormat="1" ht="36">
      <c r="A1878" s="60">
        <v>1872</v>
      </c>
      <c r="B1878" s="60" t="s">
        <v>40</v>
      </c>
      <c r="C1878" s="60" t="s">
        <v>4255</v>
      </c>
      <c r="D1878" s="69" t="s">
        <v>29505</v>
      </c>
      <c r="E1878" s="60" t="s">
        <v>4684</v>
      </c>
      <c r="F1878" s="60" t="s">
        <v>23380</v>
      </c>
      <c r="G1878" s="60" t="s">
        <v>4685</v>
      </c>
      <c r="H1878" s="60" t="s">
        <v>4686</v>
      </c>
      <c r="I1878" s="60" t="s">
        <v>4687</v>
      </c>
      <c r="J1878" s="60" t="s">
        <v>29889</v>
      </c>
      <c r="K1878" s="60" t="s">
        <v>173</v>
      </c>
      <c r="L1878" s="60" t="s">
        <v>4688</v>
      </c>
      <c r="M1878" s="61" t="s">
        <v>4287</v>
      </c>
      <c r="N1878" s="60" t="s">
        <v>4284</v>
      </c>
      <c r="O1878" s="60" t="s">
        <v>4285</v>
      </c>
      <c r="P1878" s="61"/>
      <c r="Q1878" s="60" t="s">
        <v>4259</v>
      </c>
      <c r="R1878" s="60"/>
      <c r="S1878" s="60"/>
      <c r="T1878" s="61"/>
      <c r="U1878" s="61"/>
      <c r="V1878" s="61"/>
      <c r="W1878" s="61" t="s">
        <v>4330</v>
      </c>
      <c r="X1878" s="59"/>
      <c r="Y1878" s="59"/>
      <c r="Z1878" s="59"/>
    </row>
    <row r="1879" spans="1:26" s="21" customFormat="1" ht="24">
      <c r="A1879" s="60">
        <v>1873</v>
      </c>
      <c r="B1879" s="60" t="s">
        <v>40</v>
      </c>
      <c r="C1879" s="60" t="s">
        <v>4255</v>
      </c>
      <c r="D1879" s="69" t="s">
        <v>29396</v>
      </c>
      <c r="E1879" s="60" t="s">
        <v>29396</v>
      </c>
      <c r="F1879" s="60" t="s">
        <v>29501</v>
      </c>
      <c r="G1879" s="60" t="s">
        <v>29536</v>
      </c>
      <c r="H1879" s="60" t="s">
        <v>29650</v>
      </c>
      <c r="I1879" s="60" t="s">
        <v>29760</v>
      </c>
      <c r="J1879" s="60" t="s">
        <v>29871</v>
      </c>
      <c r="K1879" s="60" t="s">
        <v>193</v>
      </c>
      <c r="L1879" s="60" t="s">
        <v>4156</v>
      </c>
      <c r="M1879" s="61" t="s">
        <v>4287</v>
      </c>
      <c r="N1879" s="60" t="s">
        <v>4282</v>
      </c>
      <c r="O1879" s="60" t="s">
        <v>30077</v>
      </c>
      <c r="P1879" s="61"/>
      <c r="Q1879" s="60" t="s">
        <v>4280</v>
      </c>
      <c r="R1879" s="60"/>
      <c r="S1879" s="60"/>
      <c r="T1879" s="61"/>
      <c r="U1879" s="61"/>
      <c r="V1879" s="61"/>
      <c r="W1879" s="61" t="s">
        <v>4691</v>
      </c>
      <c r="X1879" s="59"/>
      <c r="Y1879" s="59"/>
      <c r="Z1879" s="59"/>
    </row>
    <row r="1880" spans="1:26" s="21" customFormat="1" ht="24">
      <c r="A1880" s="60">
        <v>1874</v>
      </c>
      <c r="B1880" s="60" t="s">
        <v>40</v>
      </c>
      <c r="C1880" s="60" t="s">
        <v>4255</v>
      </c>
      <c r="D1880" s="69" t="s">
        <v>29397</v>
      </c>
      <c r="E1880" s="60" t="s">
        <v>29397</v>
      </c>
      <c r="F1880" s="60" t="s">
        <v>29501</v>
      </c>
      <c r="G1880" s="60" t="s">
        <v>29537</v>
      </c>
      <c r="H1880" s="60" t="s">
        <v>29651</v>
      </c>
      <c r="I1880" s="60" t="s">
        <v>29761</v>
      </c>
      <c r="J1880" s="60" t="s">
        <v>29874</v>
      </c>
      <c r="K1880" s="60" t="s">
        <v>4254</v>
      </c>
      <c r="L1880" s="60" t="s">
        <v>30004</v>
      </c>
      <c r="M1880" s="61" t="s">
        <v>4309</v>
      </c>
      <c r="N1880" s="60" t="s">
        <v>4284</v>
      </c>
      <c r="O1880" s="60" t="s">
        <v>4285</v>
      </c>
      <c r="P1880" s="61"/>
      <c r="Q1880" s="60" t="s">
        <v>4280</v>
      </c>
      <c r="R1880" s="60"/>
      <c r="S1880" s="60"/>
      <c r="T1880" s="61"/>
      <c r="U1880" s="61"/>
      <c r="V1880" s="61"/>
      <c r="W1880" s="61" t="s">
        <v>4279</v>
      </c>
      <c r="X1880" s="59"/>
      <c r="Y1880" s="59"/>
      <c r="Z1880" s="59"/>
    </row>
    <row r="1881" spans="1:26" s="21" customFormat="1" ht="36">
      <c r="A1881" s="60">
        <v>1875</v>
      </c>
      <c r="B1881" s="60" t="s">
        <v>40</v>
      </c>
      <c r="C1881" s="60" t="s">
        <v>4255</v>
      </c>
      <c r="D1881" s="69" t="s">
        <v>4644</v>
      </c>
      <c r="E1881" s="60" t="s">
        <v>4644</v>
      </c>
      <c r="F1881" s="60" t="s">
        <v>29501</v>
      </c>
      <c r="G1881" s="60" t="s">
        <v>29538</v>
      </c>
      <c r="H1881" s="60" t="s">
        <v>29652</v>
      </c>
      <c r="I1881" s="60" t="s">
        <v>29762</v>
      </c>
      <c r="J1881" s="60" t="s">
        <v>29869</v>
      </c>
      <c r="K1881" s="60" t="s">
        <v>4701</v>
      </c>
      <c r="L1881" s="60" t="s">
        <v>30005</v>
      </c>
      <c r="M1881" s="61" t="s">
        <v>4449</v>
      </c>
      <c r="N1881" s="60" t="s">
        <v>4282</v>
      </c>
      <c r="O1881" s="60" t="s">
        <v>30078</v>
      </c>
      <c r="P1881" s="61"/>
      <c r="Q1881" s="60" t="s">
        <v>4280</v>
      </c>
      <c r="R1881" s="60"/>
      <c r="S1881" s="60"/>
      <c r="T1881" s="61"/>
      <c r="U1881" s="61"/>
      <c r="V1881" s="61"/>
      <c r="W1881" s="61" t="s">
        <v>4393</v>
      </c>
      <c r="X1881" s="59"/>
      <c r="Y1881" s="59"/>
      <c r="Z1881" s="59"/>
    </row>
    <row r="1882" spans="1:26" s="21" customFormat="1" ht="24">
      <c r="A1882" s="60">
        <v>1876</v>
      </c>
      <c r="B1882" s="60" t="s">
        <v>40</v>
      </c>
      <c r="C1882" s="60" t="s">
        <v>4255</v>
      </c>
      <c r="D1882" s="69" t="s">
        <v>29398</v>
      </c>
      <c r="E1882" s="60" t="s">
        <v>29398</v>
      </c>
      <c r="F1882" s="60" t="s">
        <v>29501</v>
      </c>
      <c r="G1882" s="60" t="s">
        <v>29539</v>
      </c>
      <c r="H1882" s="60" t="s">
        <v>29653</v>
      </c>
      <c r="I1882" s="60" t="s">
        <v>29763</v>
      </c>
      <c r="J1882" s="60" t="s">
        <v>29869</v>
      </c>
      <c r="K1882" s="60" t="s">
        <v>4732</v>
      </c>
      <c r="L1882" s="60" t="s">
        <v>4472</v>
      </c>
      <c r="M1882" s="61" t="s">
        <v>4262</v>
      </c>
      <c r="N1882" s="60" t="s">
        <v>4282</v>
      </c>
      <c r="O1882" s="60" t="s">
        <v>4285</v>
      </c>
      <c r="P1882" s="61"/>
      <c r="Q1882" s="60" t="s">
        <v>4280</v>
      </c>
      <c r="R1882" s="60"/>
      <c r="S1882" s="60"/>
      <c r="T1882" s="61"/>
      <c r="U1882" s="61"/>
      <c r="V1882" s="61"/>
      <c r="W1882" s="61" t="s">
        <v>4691</v>
      </c>
      <c r="X1882" s="59"/>
      <c r="Y1882" s="59"/>
      <c r="Z1882" s="59"/>
    </row>
    <row r="1883" spans="1:26" s="21" customFormat="1" ht="36">
      <c r="A1883" s="60">
        <v>1877</v>
      </c>
      <c r="B1883" s="60" t="s">
        <v>40</v>
      </c>
      <c r="C1883" s="60" t="s">
        <v>4255</v>
      </c>
      <c r="D1883" s="69" t="s">
        <v>29506</v>
      </c>
      <c r="E1883" s="60" t="s">
        <v>4738</v>
      </c>
      <c r="F1883" s="60" t="s">
        <v>23380</v>
      </c>
      <c r="G1883" s="60" t="s">
        <v>4739</v>
      </c>
      <c r="H1883" s="60" t="s">
        <v>4740</v>
      </c>
      <c r="I1883" s="60" t="s">
        <v>5823</v>
      </c>
      <c r="J1883" s="60" t="s">
        <v>30447</v>
      </c>
      <c r="K1883" s="60" t="s">
        <v>4742</v>
      </c>
      <c r="L1883" s="60" t="s">
        <v>4743</v>
      </c>
      <c r="M1883" s="61" t="s">
        <v>4744</v>
      </c>
      <c r="N1883" s="60" t="s">
        <v>4282</v>
      </c>
      <c r="O1883" s="60" t="s">
        <v>30079</v>
      </c>
      <c r="P1883" s="61"/>
      <c r="Q1883" s="60" t="s">
        <v>4280</v>
      </c>
      <c r="R1883" s="60"/>
      <c r="S1883" s="60"/>
      <c r="T1883" s="61"/>
      <c r="U1883" s="61"/>
      <c r="V1883" s="61"/>
      <c r="W1883" s="61" t="s">
        <v>4274</v>
      </c>
      <c r="X1883" s="59"/>
      <c r="Y1883" s="59"/>
      <c r="Z1883" s="59"/>
    </row>
    <row r="1884" spans="1:26" s="21" customFormat="1" ht="36">
      <c r="A1884" s="60">
        <v>1878</v>
      </c>
      <c r="B1884" s="60" t="s">
        <v>40</v>
      </c>
      <c r="C1884" s="60" t="s">
        <v>4255</v>
      </c>
      <c r="D1884" s="69" t="s">
        <v>29507</v>
      </c>
      <c r="E1884" s="60" t="s">
        <v>4746</v>
      </c>
      <c r="F1884" s="60" t="s">
        <v>23380</v>
      </c>
      <c r="G1884" s="60" t="s">
        <v>4634</v>
      </c>
      <c r="H1884" s="60" t="s">
        <v>4635</v>
      </c>
      <c r="I1884" s="60" t="s">
        <v>29764</v>
      </c>
      <c r="J1884" s="60" t="s">
        <v>29869</v>
      </c>
      <c r="K1884" s="60" t="s">
        <v>4636</v>
      </c>
      <c r="L1884" s="60" t="s">
        <v>4748</v>
      </c>
      <c r="M1884" s="61" t="s">
        <v>4406</v>
      </c>
      <c r="N1884" s="60" t="s">
        <v>4278</v>
      </c>
      <c r="O1884" s="60" t="s">
        <v>4724</v>
      </c>
      <c r="P1884" s="61"/>
      <c r="Q1884" s="60" t="s">
        <v>4280</v>
      </c>
      <c r="R1884" s="60"/>
      <c r="S1884" s="60"/>
      <c r="T1884" s="61"/>
      <c r="U1884" s="61"/>
      <c r="V1884" s="61"/>
      <c r="W1884" s="61" t="s">
        <v>435</v>
      </c>
      <c r="X1884" s="59"/>
      <c r="Y1884" s="59"/>
      <c r="Z1884" s="59"/>
    </row>
    <row r="1885" spans="1:26" s="21" customFormat="1" ht="48">
      <c r="A1885" s="60">
        <v>1879</v>
      </c>
      <c r="B1885" s="60" t="s">
        <v>40</v>
      </c>
      <c r="C1885" s="60" t="s">
        <v>4255</v>
      </c>
      <c r="D1885" s="69" t="s">
        <v>29399</v>
      </c>
      <c r="E1885" s="60" t="s">
        <v>29399</v>
      </c>
      <c r="F1885" s="60" t="s">
        <v>29501</v>
      </c>
      <c r="G1885" s="60" t="s">
        <v>29606</v>
      </c>
      <c r="H1885" s="60" t="s">
        <v>4755</v>
      </c>
      <c r="I1885" s="60" t="s">
        <v>29765</v>
      </c>
      <c r="J1885" s="60" t="s">
        <v>29879</v>
      </c>
      <c r="K1885" s="60" t="s">
        <v>29933</v>
      </c>
      <c r="L1885" s="60" t="s">
        <v>30006</v>
      </c>
      <c r="M1885" s="61" t="s">
        <v>4294</v>
      </c>
      <c r="N1885" s="60" t="s">
        <v>4284</v>
      </c>
      <c r="O1885" s="60" t="s">
        <v>4285</v>
      </c>
      <c r="P1885" s="61"/>
      <c r="Q1885" s="60" t="s">
        <v>1367</v>
      </c>
      <c r="R1885" s="60"/>
      <c r="S1885" s="60"/>
      <c r="T1885" s="61"/>
      <c r="U1885" s="61"/>
      <c r="V1885" s="61"/>
      <c r="W1885" s="61" t="s">
        <v>238</v>
      </c>
      <c r="X1885" s="59"/>
      <c r="Y1885" s="59"/>
      <c r="Z1885" s="59"/>
    </row>
    <row r="1886" spans="1:26" s="21" customFormat="1" ht="48">
      <c r="A1886" s="60">
        <v>1880</v>
      </c>
      <c r="B1886" s="60" t="s">
        <v>40</v>
      </c>
      <c r="C1886" s="60" t="s">
        <v>4255</v>
      </c>
      <c r="D1886" s="69" t="s">
        <v>29400</v>
      </c>
      <c r="E1886" s="60" t="s">
        <v>29400</v>
      </c>
      <c r="F1886" s="60" t="s">
        <v>29501</v>
      </c>
      <c r="G1886" s="60" t="s">
        <v>29607</v>
      </c>
      <c r="H1886" s="60" t="s">
        <v>29654</v>
      </c>
      <c r="I1886" s="60" t="s">
        <v>29766</v>
      </c>
      <c r="J1886" s="60" t="s">
        <v>29880</v>
      </c>
      <c r="K1886" s="60" t="s">
        <v>29934</v>
      </c>
      <c r="L1886" s="60" t="s">
        <v>30007</v>
      </c>
      <c r="M1886" s="61" t="s">
        <v>256</v>
      </c>
      <c r="N1886" s="60" t="s">
        <v>4284</v>
      </c>
      <c r="O1886" s="60" t="s">
        <v>4285</v>
      </c>
      <c r="P1886" s="61"/>
      <c r="Q1886" s="60" t="s">
        <v>1424</v>
      </c>
      <c r="R1886" s="60"/>
      <c r="S1886" s="60"/>
      <c r="T1886" s="61"/>
      <c r="U1886" s="61"/>
      <c r="V1886" s="61"/>
      <c r="W1886" s="61" t="s">
        <v>172</v>
      </c>
      <c r="X1886" s="59"/>
      <c r="Y1886" s="59"/>
      <c r="Z1886" s="59"/>
    </row>
    <row r="1887" spans="1:26" s="21" customFormat="1" ht="36">
      <c r="A1887" s="60">
        <v>1881</v>
      </c>
      <c r="B1887" s="60" t="s">
        <v>40</v>
      </c>
      <c r="C1887" s="60" t="s">
        <v>4255</v>
      </c>
      <c r="D1887" s="69" t="s">
        <v>29401</v>
      </c>
      <c r="E1887" s="60" t="s">
        <v>29401</v>
      </c>
      <c r="F1887" s="60" t="s">
        <v>29501</v>
      </c>
      <c r="G1887" s="60" t="s">
        <v>29540</v>
      </c>
      <c r="H1887" s="60" t="s">
        <v>29655</v>
      </c>
      <c r="I1887" s="60" t="s">
        <v>29767</v>
      </c>
      <c r="J1887" s="60" t="s">
        <v>23565</v>
      </c>
      <c r="K1887" s="60" t="s">
        <v>29935</v>
      </c>
      <c r="L1887" s="60" t="s">
        <v>30008</v>
      </c>
      <c r="M1887" s="61" t="s">
        <v>4294</v>
      </c>
      <c r="N1887" s="60" t="s">
        <v>4284</v>
      </c>
      <c r="O1887" s="60" t="s">
        <v>4285</v>
      </c>
      <c r="P1887" s="61"/>
      <c r="Q1887" s="60" t="s">
        <v>4280</v>
      </c>
      <c r="R1887" s="60"/>
      <c r="S1887" s="60"/>
      <c r="T1887" s="61"/>
      <c r="U1887" s="61"/>
      <c r="V1887" s="61"/>
      <c r="W1887" s="61" t="s">
        <v>4449</v>
      </c>
      <c r="X1887" s="59"/>
      <c r="Y1887" s="59"/>
      <c r="Z1887" s="59"/>
    </row>
    <row r="1888" spans="1:26" s="21" customFormat="1" ht="24">
      <c r="A1888" s="60">
        <v>1882</v>
      </c>
      <c r="B1888" s="60" t="s">
        <v>40</v>
      </c>
      <c r="C1888" s="60" t="s">
        <v>4255</v>
      </c>
      <c r="D1888" s="69" t="s">
        <v>29402</v>
      </c>
      <c r="E1888" s="60" t="s">
        <v>29402</v>
      </c>
      <c r="F1888" s="60" t="s">
        <v>29501</v>
      </c>
      <c r="G1888" s="60" t="s">
        <v>29541</v>
      </c>
      <c r="H1888" s="60" t="s">
        <v>29656</v>
      </c>
      <c r="I1888" s="60" t="s">
        <v>29768</v>
      </c>
      <c r="J1888" s="60" t="s">
        <v>29871</v>
      </c>
      <c r="K1888" s="60" t="s">
        <v>29936</v>
      </c>
      <c r="L1888" s="60" t="s">
        <v>30009</v>
      </c>
      <c r="M1888" s="61" t="s">
        <v>30164</v>
      </c>
      <c r="N1888" s="60" t="s">
        <v>4278</v>
      </c>
      <c r="O1888" s="60" t="s">
        <v>30080</v>
      </c>
      <c r="P1888" s="61"/>
      <c r="Q1888" s="60" t="s">
        <v>4280</v>
      </c>
      <c r="R1888" s="60"/>
      <c r="S1888" s="60"/>
      <c r="T1888" s="61"/>
      <c r="U1888" s="61"/>
      <c r="V1888" s="61"/>
      <c r="W1888" s="61" t="s">
        <v>166</v>
      </c>
      <c r="X1888" s="59"/>
      <c r="Y1888" s="59"/>
      <c r="Z1888" s="59"/>
    </row>
    <row r="1889" spans="1:26" s="21" customFormat="1" ht="36">
      <c r="A1889" s="60">
        <v>1883</v>
      </c>
      <c r="B1889" s="60" t="s">
        <v>40</v>
      </c>
      <c r="C1889" s="60" t="s">
        <v>4255</v>
      </c>
      <c r="D1889" s="69" t="s">
        <v>29403</v>
      </c>
      <c r="E1889" s="60" t="s">
        <v>29403</v>
      </c>
      <c r="F1889" s="60" t="s">
        <v>29501</v>
      </c>
      <c r="G1889" s="60" t="s">
        <v>29608</v>
      </c>
      <c r="H1889" s="60" t="s">
        <v>29657</v>
      </c>
      <c r="I1889" s="60" t="s">
        <v>29769</v>
      </c>
      <c r="J1889" s="60" t="s">
        <v>29881</v>
      </c>
      <c r="K1889" s="60" t="s">
        <v>29937</v>
      </c>
      <c r="L1889" s="60" t="s">
        <v>29937</v>
      </c>
      <c r="M1889" s="61" t="s">
        <v>4302</v>
      </c>
      <c r="N1889" s="60" t="s">
        <v>4284</v>
      </c>
      <c r="O1889" s="60" t="s">
        <v>4285</v>
      </c>
      <c r="P1889" s="61"/>
      <c r="Q1889" s="60" t="s">
        <v>4280</v>
      </c>
      <c r="R1889" s="60"/>
      <c r="S1889" s="60"/>
      <c r="T1889" s="61"/>
      <c r="U1889" s="61"/>
      <c r="V1889" s="61"/>
      <c r="W1889" s="61" t="s">
        <v>339</v>
      </c>
      <c r="X1889" s="59"/>
      <c r="Y1889" s="59"/>
      <c r="Z1889" s="59"/>
    </row>
    <row r="1890" spans="1:26" s="21" customFormat="1" ht="24">
      <c r="A1890" s="60">
        <v>1884</v>
      </c>
      <c r="B1890" s="60" t="s">
        <v>40</v>
      </c>
      <c r="C1890" s="60" t="s">
        <v>4255</v>
      </c>
      <c r="D1890" s="69" t="s">
        <v>29404</v>
      </c>
      <c r="E1890" s="60" t="s">
        <v>29404</v>
      </c>
      <c r="F1890" s="60" t="s">
        <v>29501</v>
      </c>
      <c r="G1890" s="60" t="s">
        <v>29540</v>
      </c>
      <c r="H1890" s="60" t="s">
        <v>29655</v>
      </c>
      <c r="I1890" s="60" t="s">
        <v>29767</v>
      </c>
      <c r="J1890" s="60" t="s">
        <v>29882</v>
      </c>
      <c r="K1890" s="60" t="s">
        <v>4705</v>
      </c>
      <c r="L1890" s="60" t="s">
        <v>30010</v>
      </c>
      <c r="M1890" s="61" t="s">
        <v>30165</v>
      </c>
      <c r="N1890" s="60" t="s">
        <v>4284</v>
      </c>
      <c r="O1890" s="60" t="s">
        <v>4285</v>
      </c>
      <c r="P1890" s="61"/>
      <c r="Q1890" s="60" t="s">
        <v>4280</v>
      </c>
      <c r="R1890" s="60"/>
      <c r="S1890" s="60"/>
      <c r="T1890" s="61"/>
      <c r="U1890" s="61"/>
      <c r="V1890" s="61"/>
      <c r="W1890" s="61" t="s">
        <v>283</v>
      </c>
      <c r="X1890" s="59"/>
      <c r="Y1890" s="59"/>
      <c r="Z1890" s="59"/>
    </row>
    <row r="1891" spans="1:26" s="21" customFormat="1" ht="24">
      <c r="A1891" s="60">
        <v>1885</v>
      </c>
      <c r="B1891" s="60" t="s">
        <v>40</v>
      </c>
      <c r="C1891" s="60" t="s">
        <v>4255</v>
      </c>
      <c r="D1891" s="69" t="s">
        <v>29405</v>
      </c>
      <c r="E1891" s="60" t="s">
        <v>29405</v>
      </c>
      <c r="F1891" s="60" t="s">
        <v>29501</v>
      </c>
      <c r="G1891" s="60" t="s">
        <v>29542</v>
      </c>
      <c r="H1891" s="60" t="s">
        <v>29658</v>
      </c>
      <c r="I1891" s="60" t="s">
        <v>29770</v>
      </c>
      <c r="J1891" s="60" t="s">
        <v>29883</v>
      </c>
      <c r="K1891" s="60" t="s">
        <v>203</v>
      </c>
      <c r="L1891" s="60" t="s">
        <v>203</v>
      </c>
      <c r="M1891" s="61" t="s">
        <v>30166</v>
      </c>
      <c r="N1891" s="60" t="s">
        <v>4284</v>
      </c>
      <c r="O1891" s="60" t="s">
        <v>4285</v>
      </c>
      <c r="P1891" s="61"/>
      <c r="Q1891" s="60" t="s">
        <v>4429</v>
      </c>
      <c r="R1891" s="60"/>
      <c r="S1891" s="60"/>
      <c r="T1891" s="61"/>
      <c r="U1891" s="61"/>
      <c r="V1891" s="61"/>
      <c r="W1891" s="61" t="s">
        <v>4294</v>
      </c>
      <c r="X1891" s="59"/>
      <c r="Y1891" s="59"/>
      <c r="Z1891" s="59"/>
    </row>
    <row r="1892" spans="1:26" s="21" customFormat="1" ht="24">
      <c r="A1892" s="60">
        <v>1886</v>
      </c>
      <c r="B1892" s="60" t="s">
        <v>40</v>
      </c>
      <c r="C1892" s="60" t="s">
        <v>4255</v>
      </c>
      <c r="D1892" s="69" t="s">
        <v>29406</v>
      </c>
      <c r="E1892" s="60" t="s">
        <v>29406</v>
      </c>
      <c r="F1892" s="60" t="s">
        <v>29501</v>
      </c>
      <c r="G1892" s="60" t="s">
        <v>29543</v>
      </c>
      <c r="H1892" s="60" t="s">
        <v>29659</v>
      </c>
      <c r="I1892" s="60" t="s">
        <v>29771</v>
      </c>
      <c r="J1892" s="60" t="s">
        <v>29883</v>
      </c>
      <c r="K1892" s="60" t="s">
        <v>229</v>
      </c>
      <c r="L1892" s="60" t="s">
        <v>30011</v>
      </c>
      <c r="M1892" s="61" t="s">
        <v>30167</v>
      </c>
      <c r="N1892" s="60" t="s">
        <v>4284</v>
      </c>
      <c r="O1892" s="60" t="s">
        <v>4285</v>
      </c>
      <c r="P1892" s="61"/>
      <c r="Q1892" s="60" t="s">
        <v>4280</v>
      </c>
      <c r="R1892" s="60"/>
      <c r="S1892" s="60"/>
      <c r="T1892" s="61"/>
      <c r="U1892" s="61"/>
      <c r="V1892" s="61"/>
      <c r="W1892" s="61" t="s">
        <v>4294</v>
      </c>
      <c r="X1892" s="59"/>
      <c r="Y1892" s="59"/>
      <c r="Z1892" s="59"/>
    </row>
    <row r="1893" spans="1:26" s="21" customFormat="1" ht="48">
      <c r="A1893" s="60">
        <v>1887</v>
      </c>
      <c r="B1893" s="60" t="s">
        <v>40</v>
      </c>
      <c r="C1893" s="60" t="s">
        <v>4255</v>
      </c>
      <c r="D1893" s="69" t="s">
        <v>29407</v>
      </c>
      <c r="E1893" s="60" t="s">
        <v>29407</v>
      </c>
      <c r="F1893" s="60" t="s">
        <v>29501</v>
      </c>
      <c r="G1893" s="60" t="s">
        <v>29544</v>
      </c>
      <c r="H1893" s="60" t="s">
        <v>29660</v>
      </c>
      <c r="I1893" s="60" t="s">
        <v>29772</v>
      </c>
      <c r="J1893" s="60" t="s">
        <v>29884</v>
      </c>
      <c r="K1893" s="60" t="s">
        <v>4797</v>
      </c>
      <c r="L1893" s="60" t="s">
        <v>30012</v>
      </c>
      <c r="M1893" s="61" t="s">
        <v>30168</v>
      </c>
      <c r="N1893" s="60" t="s">
        <v>4284</v>
      </c>
      <c r="O1893" s="60" t="s">
        <v>4285</v>
      </c>
      <c r="P1893" s="61"/>
      <c r="Q1893" s="60" t="s">
        <v>4280</v>
      </c>
      <c r="R1893" s="60"/>
      <c r="S1893" s="60"/>
      <c r="T1893" s="61"/>
      <c r="U1893" s="61"/>
      <c r="V1893" s="61"/>
      <c r="W1893" s="61" t="s">
        <v>765</v>
      </c>
      <c r="X1893" s="59"/>
      <c r="Y1893" s="59"/>
      <c r="Z1893" s="59"/>
    </row>
    <row r="1894" spans="1:26" s="21" customFormat="1" ht="36">
      <c r="A1894" s="60">
        <v>1888</v>
      </c>
      <c r="B1894" s="60" t="s">
        <v>40</v>
      </c>
      <c r="C1894" s="60" t="s">
        <v>4255</v>
      </c>
      <c r="D1894" s="69" t="s">
        <v>29408</v>
      </c>
      <c r="E1894" s="60" t="s">
        <v>29408</v>
      </c>
      <c r="F1894" s="60" t="s">
        <v>29501</v>
      </c>
      <c r="G1894" s="60" t="s">
        <v>4819</v>
      </c>
      <c r="H1894" s="60" t="s">
        <v>4820</v>
      </c>
      <c r="I1894" s="60" t="s">
        <v>29773</v>
      </c>
      <c r="J1894" s="60" t="s">
        <v>29869</v>
      </c>
      <c r="K1894" s="60" t="s">
        <v>29938</v>
      </c>
      <c r="L1894" s="60" t="s">
        <v>30013</v>
      </c>
      <c r="M1894" s="61" t="s">
        <v>4821</v>
      </c>
      <c r="N1894" s="60" t="s">
        <v>4284</v>
      </c>
      <c r="O1894" s="60" t="s">
        <v>4285</v>
      </c>
      <c r="P1894" s="61"/>
      <c r="Q1894" s="60" t="s">
        <v>4280</v>
      </c>
      <c r="R1894" s="60"/>
      <c r="S1894" s="60"/>
      <c r="T1894" s="61"/>
      <c r="U1894" s="61"/>
      <c r="V1894" s="61"/>
      <c r="W1894" s="61" t="s">
        <v>4291</v>
      </c>
      <c r="X1894" s="59"/>
      <c r="Y1894" s="59"/>
      <c r="Z1894" s="59"/>
    </row>
    <row r="1895" spans="1:26" s="21" customFormat="1" ht="60">
      <c r="A1895" s="60">
        <v>1889</v>
      </c>
      <c r="B1895" s="60" t="s">
        <v>40</v>
      </c>
      <c r="C1895" s="60" t="s">
        <v>4255</v>
      </c>
      <c r="D1895" s="69" t="s">
        <v>29409</v>
      </c>
      <c r="E1895" s="60" t="s">
        <v>29409</v>
      </c>
      <c r="F1895" s="60" t="s">
        <v>29501</v>
      </c>
      <c r="G1895" s="60" t="s">
        <v>29545</v>
      </c>
      <c r="H1895" s="60" t="s">
        <v>29661</v>
      </c>
      <c r="I1895" s="60" t="s">
        <v>29774</v>
      </c>
      <c r="J1895" s="60" t="s">
        <v>29871</v>
      </c>
      <c r="K1895" s="60" t="s">
        <v>29939</v>
      </c>
      <c r="L1895" s="60" t="s">
        <v>30014</v>
      </c>
      <c r="M1895" s="61" t="s">
        <v>4338</v>
      </c>
      <c r="N1895" s="60" t="s">
        <v>4364</v>
      </c>
      <c r="O1895" s="60" t="s">
        <v>30081</v>
      </c>
      <c r="P1895" s="61"/>
      <c r="Q1895" s="60" t="s">
        <v>4280</v>
      </c>
      <c r="R1895" s="60"/>
      <c r="S1895" s="60"/>
      <c r="T1895" s="61"/>
      <c r="U1895" s="61"/>
      <c r="V1895" s="61"/>
      <c r="W1895" s="61" t="s">
        <v>4260</v>
      </c>
      <c r="X1895" s="59"/>
      <c r="Y1895" s="59"/>
      <c r="Z1895" s="59"/>
    </row>
    <row r="1896" spans="1:26" s="21" customFormat="1" ht="36">
      <c r="A1896" s="60">
        <v>1890</v>
      </c>
      <c r="B1896" s="60" t="s">
        <v>40</v>
      </c>
      <c r="C1896" s="60" t="s">
        <v>4255</v>
      </c>
      <c r="D1896" s="69" t="s">
        <v>4822</v>
      </c>
      <c r="E1896" s="60" t="s">
        <v>4822</v>
      </c>
      <c r="F1896" s="60" t="s">
        <v>23380</v>
      </c>
      <c r="G1896" s="60" t="s">
        <v>4823</v>
      </c>
      <c r="H1896" s="60" t="s">
        <v>4824</v>
      </c>
      <c r="I1896" s="60" t="s">
        <v>29775</v>
      </c>
      <c r="J1896" s="60" t="s">
        <v>30460</v>
      </c>
      <c r="K1896" s="60" t="s">
        <v>787</v>
      </c>
      <c r="L1896" s="60" t="s">
        <v>4789</v>
      </c>
      <c r="M1896" s="61" t="s">
        <v>4826</v>
      </c>
      <c r="N1896" s="60" t="s">
        <v>4284</v>
      </c>
      <c r="O1896" s="60" t="s">
        <v>4285</v>
      </c>
      <c r="P1896" s="61"/>
      <c r="Q1896" s="60" t="s">
        <v>4280</v>
      </c>
      <c r="R1896" s="60"/>
      <c r="S1896" s="60"/>
      <c r="T1896" s="61"/>
      <c r="U1896" s="61"/>
      <c r="V1896" s="61"/>
      <c r="W1896" s="61" t="s">
        <v>4827</v>
      </c>
      <c r="X1896" s="59"/>
      <c r="Y1896" s="59"/>
      <c r="Z1896" s="59"/>
    </row>
    <row r="1897" spans="1:26" s="21" customFormat="1" ht="24">
      <c r="A1897" s="60">
        <v>1891</v>
      </c>
      <c r="B1897" s="60" t="s">
        <v>40</v>
      </c>
      <c r="C1897" s="60" t="s">
        <v>4255</v>
      </c>
      <c r="D1897" s="69" t="s">
        <v>29410</v>
      </c>
      <c r="E1897" s="60" t="s">
        <v>29410</v>
      </c>
      <c r="F1897" s="60" t="s">
        <v>29501</v>
      </c>
      <c r="G1897" s="60" t="s">
        <v>29546</v>
      </c>
      <c r="H1897" s="60" t="s">
        <v>29662</v>
      </c>
      <c r="I1897" s="60" t="s">
        <v>29776</v>
      </c>
      <c r="J1897" s="60" t="s">
        <v>29885</v>
      </c>
      <c r="K1897" s="60" t="s">
        <v>4387</v>
      </c>
      <c r="L1897" s="60" t="s">
        <v>4789</v>
      </c>
      <c r="M1897" s="61" t="s">
        <v>30169</v>
      </c>
      <c r="N1897" s="60" t="s">
        <v>4284</v>
      </c>
      <c r="O1897" s="60" t="s">
        <v>4285</v>
      </c>
      <c r="P1897" s="61"/>
      <c r="Q1897" s="60" t="s">
        <v>4280</v>
      </c>
      <c r="R1897" s="60"/>
      <c r="S1897" s="60"/>
      <c r="T1897" s="61"/>
      <c r="U1897" s="61"/>
      <c r="V1897" s="61"/>
      <c r="W1897" s="61" t="s">
        <v>4828</v>
      </c>
      <c r="X1897" s="59"/>
      <c r="Y1897" s="59"/>
      <c r="Z1897" s="59"/>
    </row>
    <row r="1898" spans="1:26" s="21" customFormat="1" ht="24">
      <c r="A1898" s="60">
        <v>1892</v>
      </c>
      <c r="B1898" s="60" t="s">
        <v>40</v>
      </c>
      <c r="C1898" s="60" t="s">
        <v>4255</v>
      </c>
      <c r="D1898" s="69" t="s">
        <v>29411</v>
      </c>
      <c r="E1898" s="60" t="s">
        <v>29411</v>
      </c>
      <c r="F1898" s="60" t="s">
        <v>29501</v>
      </c>
      <c r="G1898" s="60" t="s">
        <v>4823</v>
      </c>
      <c r="H1898" s="60" t="s">
        <v>4824</v>
      </c>
      <c r="I1898" s="60" t="s">
        <v>29775</v>
      </c>
      <c r="J1898" s="60" t="s">
        <v>29886</v>
      </c>
      <c r="K1898" s="60" t="s">
        <v>4219</v>
      </c>
      <c r="L1898" s="60" t="s">
        <v>4219</v>
      </c>
      <c r="M1898" s="61" t="s">
        <v>4294</v>
      </c>
      <c r="N1898" s="60" t="s">
        <v>4284</v>
      </c>
      <c r="O1898" s="60" t="s">
        <v>4285</v>
      </c>
      <c r="P1898" s="61"/>
      <c r="Q1898" s="60" t="s">
        <v>30151</v>
      </c>
      <c r="R1898" s="60"/>
      <c r="S1898" s="60"/>
      <c r="T1898" s="61"/>
      <c r="U1898" s="61"/>
      <c r="V1898" s="61"/>
      <c r="W1898" s="61" t="s">
        <v>30128</v>
      </c>
      <c r="X1898" s="59"/>
      <c r="Y1898" s="59"/>
      <c r="Z1898" s="59"/>
    </row>
    <row r="1899" spans="1:26" s="21" customFormat="1" ht="24">
      <c r="A1899" s="60">
        <v>1893</v>
      </c>
      <c r="B1899" s="60" t="s">
        <v>40</v>
      </c>
      <c r="C1899" s="60" t="s">
        <v>4255</v>
      </c>
      <c r="D1899" s="69" t="s">
        <v>29410</v>
      </c>
      <c r="E1899" s="60" t="s">
        <v>29410</v>
      </c>
      <c r="F1899" s="60" t="s">
        <v>29501</v>
      </c>
      <c r="G1899" s="60" t="s">
        <v>29547</v>
      </c>
      <c r="H1899" s="60" t="s">
        <v>29662</v>
      </c>
      <c r="I1899" s="60" t="s">
        <v>29777</v>
      </c>
      <c r="J1899" s="60" t="s">
        <v>29871</v>
      </c>
      <c r="K1899" s="60" t="s">
        <v>4219</v>
      </c>
      <c r="L1899" s="60" t="s">
        <v>4219</v>
      </c>
      <c r="M1899" s="61" t="s">
        <v>298</v>
      </c>
      <c r="N1899" s="60" t="s">
        <v>4284</v>
      </c>
      <c r="O1899" s="60" t="s">
        <v>4285</v>
      </c>
      <c r="P1899" s="61"/>
      <c r="Q1899" s="60" t="s">
        <v>30151</v>
      </c>
      <c r="R1899" s="60"/>
      <c r="S1899" s="60"/>
      <c r="T1899" s="61"/>
      <c r="U1899" s="61"/>
      <c r="V1899" s="61"/>
      <c r="W1899" s="61" t="s">
        <v>30129</v>
      </c>
      <c r="X1899" s="59"/>
      <c r="Y1899" s="59"/>
      <c r="Z1899" s="59"/>
    </row>
    <row r="1900" spans="1:26" s="21" customFormat="1" ht="24">
      <c r="A1900" s="60">
        <v>1894</v>
      </c>
      <c r="B1900" s="60" t="s">
        <v>40</v>
      </c>
      <c r="C1900" s="60" t="s">
        <v>4255</v>
      </c>
      <c r="D1900" s="69" t="s">
        <v>29412</v>
      </c>
      <c r="E1900" s="60" t="s">
        <v>29412</v>
      </c>
      <c r="F1900" s="60" t="s">
        <v>29501</v>
      </c>
      <c r="G1900" s="60" t="s">
        <v>29548</v>
      </c>
      <c r="H1900" s="60" t="s">
        <v>29663</v>
      </c>
      <c r="I1900" s="60" t="s">
        <v>29778</v>
      </c>
      <c r="J1900" s="60" t="s">
        <v>29871</v>
      </c>
      <c r="K1900" s="60" t="s">
        <v>4689</v>
      </c>
      <c r="L1900" s="60" t="s">
        <v>30015</v>
      </c>
      <c r="M1900" s="61" t="s">
        <v>4260</v>
      </c>
      <c r="N1900" s="60" t="s">
        <v>4284</v>
      </c>
      <c r="O1900" s="60" t="s">
        <v>4285</v>
      </c>
      <c r="P1900" s="61"/>
      <c r="Q1900" s="60" t="s">
        <v>4280</v>
      </c>
      <c r="R1900" s="60"/>
      <c r="S1900" s="60"/>
      <c r="T1900" s="61"/>
      <c r="U1900" s="61"/>
      <c r="V1900" s="61"/>
      <c r="W1900" s="61" t="s">
        <v>4275</v>
      </c>
      <c r="X1900" s="59"/>
      <c r="Y1900" s="59"/>
      <c r="Z1900" s="59"/>
    </row>
    <row r="1901" spans="1:26" s="21" customFormat="1" ht="24">
      <c r="A1901" s="60">
        <v>1895</v>
      </c>
      <c r="B1901" s="60" t="s">
        <v>40</v>
      </c>
      <c r="C1901" s="60" t="s">
        <v>4255</v>
      </c>
      <c r="D1901" s="69" t="s">
        <v>29413</v>
      </c>
      <c r="E1901" s="60" t="s">
        <v>29413</v>
      </c>
      <c r="F1901" s="60" t="s">
        <v>29501</v>
      </c>
      <c r="G1901" s="60" t="s">
        <v>29549</v>
      </c>
      <c r="H1901" s="60" t="s">
        <v>29664</v>
      </c>
      <c r="I1901" s="60" t="s">
        <v>29779</v>
      </c>
      <c r="J1901" s="60" t="s">
        <v>29871</v>
      </c>
      <c r="K1901" s="60" t="s">
        <v>29940</v>
      </c>
      <c r="L1901" s="60" t="s">
        <v>30016</v>
      </c>
      <c r="M1901" s="61" t="s">
        <v>4287</v>
      </c>
      <c r="N1901" s="60" t="s">
        <v>4284</v>
      </c>
      <c r="O1901" s="60" t="s">
        <v>4285</v>
      </c>
      <c r="P1901" s="61"/>
      <c r="Q1901" s="60" t="s">
        <v>4280</v>
      </c>
      <c r="R1901" s="60"/>
      <c r="S1901" s="60"/>
      <c r="T1901" s="61"/>
      <c r="U1901" s="61"/>
      <c r="V1901" s="61"/>
      <c r="W1901" s="61" t="s">
        <v>4333</v>
      </c>
      <c r="X1901" s="59"/>
      <c r="Y1901" s="59"/>
      <c r="Z1901" s="59"/>
    </row>
    <row r="1902" spans="1:26" s="21" customFormat="1" ht="24">
      <c r="A1902" s="60">
        <v>1896</v>
      </c>
      <c r="B1902" s="60" t="s">
        <v>40</v>
      </c>
      <c r="C1902" s="60" t="s">
        <v>4255</v>
      </c>
      <c r="D1902" s="69" t="s">
        <v>29414</v>
      </c>
      <c r="E1902" s="60" t="s">
        <v>29414</v>
      </c>
      <c r="F1902" s="60" t="s">
        <v>29501</v>
      </c>
      <c r="G1902" s="60" t="s">
        <v>29609</v>
      </c>
      <c r="H1902" s="60" t="s">
        <v>4834</v>
      </c>
      <c r="I1902" s="60" t="s">
        <v>4835</v>
      </c>
      <c r="J1902" s="60" t="s">
        <v>29869</v>
      </c>
      <c r="K1902" s="60" t="s">
        <v>173</v>
      </c>
      <c r="L1902" s="60" t="s">
        <v>30017</v>
      </c>
      <c r="M1902" s="61" t="s">
        <v>30170</v>
      </c>
      <c r="N1902" s="60" t="s">
        <v>4284</v>
      </c>
      <c r="O1902" s="60" t="s">
        <v>4285</v>
      </c>
      <c r="P1902" s="61"/>
      <c r="Q1902" s="60" t="s">
        <v>30152</v>
      </c>
      <c r="R1902" s="60"/>
      <c r="S1902" s="60"/>
      <c r="T1902" s="61"/>
      <c r="U1902" s="61"/>
      <c r="V1902" s="61"/>
      <c r="W1902" s="61" t="s">
        <v>30130</v>
      </c>
      <c r="X1902" s="59"/>
      <c r="Y1902" s="59"/>
      <c r="Z1902" s="59"/>
    </row>
    <row r="1903" spans="1:26" s="21" customFormat="1" ht="36">
      <c r="A1903" s="60">
        <v>1897</v>
      </c>
      <c r="B1903" s="60" t="s">
        <v>40</v>
      </c>
      <c r="C1903" s="60" t="s">
        <v>4255</v>
      </c>
      <c r="D1903" s="69" t="s">
        <v>29508</v>
      </c>
      <c r="E1903" s="60" t="s">
        <v>4836</v>
      </c>
      <c r="F1903" s="60" t="s">
        <v>23380</v>
      </c>
      <c r="G1903" s="60" t="s">
        <v>4819</v>
      </c>
      <c r="H1903" s="60" t="s">
        <v>4820</v>
      </c>
      <c r="I1903" s="60" t="s">
        <v>4837</v>
      </c>
      <c r="J1903" s="60" t="s">
        <v>30461</v>
      </c>
      <c r="K1903" s="60" t="s">
        <v>4838</v>
      </c>
      <c r="L1903" s="60" t="s">
        <v>4839</v>
      </c>
      <c r="M1903" s="61" t="s">
        <v>4840</v>
      </c>
      <c r="N1903" s="60" t="s">
        <v>4359</v>
      </c>
      <c r="O1903" s="60" t="s">
        <v>30082</v>
      </c>
      <c r="P1903" s="61"/>
      <c r="Q1903" s="60" t="s">
        <v>4280</v>
      </c>
      <c r="R1903" s="60"/>
      <c r="S1903" s="60"/>
      <c r="T1903" s="61"/>
      <c r="U1903" s="61"/>
      <c r="V1903" s="61"/>
      <c r="W1903" s="61" t="s">
        <v>4522</v>
      </c>
      <c r="X1903" s="59"/>
      <c r="Y1903" s="59"/>
      <c r="Z1903" s="59"/>
    </row>
    <row r="1904" spans="1:26" s="21" customFormat="1" ht="48">
      <c r="A1904" s="60">
        <v>1898</v>
      </c>
      <c r="B1904" s="60" t="s">
        <v>40</v>
      </c>
      <c r="C1904" s="60" t="s">
        <v>4255</v>
      </c>
      <c r="D1904" s="69" t="s">
        <v>29415</v>
      </c>
      <c r="E1904" s="60" t="s">
        <v>29415</v>
      </c>
      <c r="F1904" s="60" t="s">
        <v>29501</v>
      </c>
      <c r="G1904" s="60" t="s">
        <v>29550</v>
      </c>
      <c r="H1904" s="60" t="s">
        <v>29655</v>
      </c>
      <c r="I1904" s="60" t="s">
        <v>29780</v>
      </c>
      <c r="J1904" s="60" t="s">
        <v>29869</v>
      </c>
      <c r="K1904" s="60" t="s">
        <v>4842</v>
      </c>
      <c r="L1904" s="60" t="s">
        <v>30018</v>
      </c>
      <c r="M1904" s="61" t="s">
        <v>30171</v>
      </c>
      <c r="N1904" s="60" t="s">
        <v>4284</v>
      </c>
      <c r="O1904" s="60" t="s">
        <v>30083</v>
      </c>
      <c r="P1904" s="61"/>
      <c r="Q1904" s="60" t="s">
        <v>4280</v>
      </c>
      <c r="R1904" s="60"/>
      <c r="S1904" s="60"/>
      <c r="T1904" s="61"/>
      <c r="U1904" s="61"/>
      <c r="V1904" s="61"/>
      <c r="W1904" s="61" t="s">
        <v>4616</v>
      </c>
      <c r="X1904" s="59"/>
      <c r="Y1904" s="59"/>
      <c r="Z1904" s="59"/>
    </row>
    <row r="1905" spans="1:26" s="21" customFormat="1" ht="36">
      <c r="A1905" s="60">
        <v>1899</v>
      </c>
      <c r="B1905" s="60" t="s">
        <v>40</v>
      </c>
      <c r="C1905" s="60" t="s">
        <v>4255</v>
      </c>
      <c r="D1905" s="69" t="s">
        <v>29509</v>
      </c>
      <c r="E1905" s="60" t="s">
        <v>4843</v>
      </c>
      <c r="F1905" s="60" t="s">
        <v>23380</v>
      </c>
      <c r="G1905" s="60" t="s">
        <v>4844</v>
      </c>
      <c r="H1905" s="60" t="s">
        <v>4834</v>
      </c>
      <c r="I1905" s="60" t="s">
        <v>4835</v>
      </c>
      <c r="J1905" s="60" t="s">
        <v>30458</v>
      </c>
      <c r="K1905" s="60" t="s">
        <v>173</v>
      </c>
      <c r="L1905" s="60" t="s">
        <v>185</v>
      </c>
      <c r="M1905" s="61" t="s">
        <v>4291</v>
      </c>
      <c r="N1905" s="60" t="s">
        <v>4284</v>
      </c>
      <c r="O1905" s="60" t="s">
        <v>4285</v>
      </c>
      <c r="P1905" s="61"/>
      <c r="Q1905" s="60" t="s">
        <v>1444</v>
      </c>
      <c r="R1905" s="60"/>
      <c r="S1905" s="60"/>
      <c r="T1905" s="61"/>
      <c r="U1905" s="61"/>
      <c r="V1905" s="61"/>
      <c r="W1905" s="61" t="s">
        <v>4845</v>
      </c>
      <c r="X1905" s="59"/>
      <c r="Y1905" s="59"/>
      <c r="Z1905" s="59"/>
    </row>
    <row r="1906" spans="1:26" s="21" customFormat="1" ht="24">
      <c r="A1906" s="60">
        <v>1900</v>
      </c>
      <c r="B1906" s="60" t="s">
        <v>40</v>
      </c>
      <c r="C1906" s="60" t="s">
        <v>4255</v>
      </c>
      <c r="D1906" s="69" t="s">
        <v>29416</v>
      </c>
      <c r="E1906" s="60" t="s">
        <v>29416</v>
      </c>
      <c r="F1906" s="60" t="s">
        <v>29501</v>
      </c>
      <c r="G1906" s="60" t="s">
        <v>4634</v>
      </c>
      <c r="H1906" s="60" t="s">
        <v>4635</v>
      </c>
      <c r="I1906" s="60" t="s">
        <v>29781</v>
      </c>
      <c r="J1906" s="60" t="s">
        <v>29869</v>
      </c>
      <c r="K1906" s="60" t="s">
        <v>4636</v>
      </c>
      <c r="L1906" s="60" t="s">
        <v>29416</v>
      </c>
      <c r="M1906" s="61" t="s">
        <v>30172</v>
      </c>
      <c r="N1906" s="60" t="s">
        <v>4278</v>
      </c>
      <c r="O1906" s="60" t="s">
        <v>30074</v>
      </c>
      <c r="P1906" s="61"/>
      <c r="Q1906" s="60" t="s">
        <v>4280</v>
      </c>
      <c r="R1906" s="60"/>
      <c r="S1906" s="60"/>
      <c r="T1906" s="61"/>
      <c r="U1906" s="61"/>
      <c r="V1906" s="61"/>
      <c r="W1906" s="61" t="s">
        <v>4279</v>
      </c>
      <c r="X1906" s="59"/>
      <c r="Y1906" s="59"/>
      <c r="Z1906" s="59"/>
    </row>
    <row r="1907" spans="1:26" s="21" customFormat="1" ht="36">
      <c r="A1907" s="60">
        <v>1901</v>
      </c>
      <c r="B1907" s="60" t="s">
        <v>40</v>
      </c>
      <c r="C1907" s="60" t="s">
        <v>4255</v>
      </c>
      <c r="D1907" s="69" t="s">
        <v>4853</v>
      </c>
      <c r="E1907" s="60" t="s">
        <v>4853</v>
      </c>
      <c r="F1907" s="60" t="s">
        <v>23380</v>
      </c>
      <c r="G1907" s="60" t="s">
        <v>4854</v>
      </c>
      <c r="H1907" s="60" t="s">
        <v>4855</v>
      </c>
      <c r="I1907" s="60" t="s">
        <v>4856</v>
      </c>
      <c r="J1907" s="60" t="s">
        <v>29899</v>
      </c>
      <c r="K1907" s="60" t="s">
        <v>4857</v>
      </c>
      <c r="L1907" s="60" t="s">
        <v>4857</v>
      </c>
      <c r="M1907" s="61" t="s">
        <v>4379</v>
      </c>
      <c r="N1907" s="60" t="s">
        <v>4278</v>
      </c>
      <c r="O1907" s="60" t="s">
        <v>30084</v>
      </c>
      <c r="P1907" s="61"/>
      <c r="Q1907" s="60" t="s">
        <v>4280</v>
      </c>
      <c r="R1907" s="60"/>
      <c r="S1907" s="60"/>
      <c r="T1907" s="61"/>
      <c r="U1907" s="61"/>
      <c r="V1907" s="61"/>
      <c r="W1907" s="61" t="s">
        <v>4833</v>
      </c>
      <c r="X1907" s="59"/>
      <c r="Y1907" s="59"/>
      <c r="Z1907" s="59"/>
    </row>
    <row r="1908" spans="1:26" s="21" customFormat="1" ht="60">
      <c r="A1908" s="60">
        <v>1902</v>
      </c>
      <c r="B1908" s="60" t="s">
        <v>40</v>
      </c>
      <c r="C1908" s="60" t="s">
        <v>4255</v>
      </c>
      <c r="D1908" s="69" t="s">
        <v>29417</v>
      </c>
      <c r="E1908" s="60" t="s">
        <v>29417</v>
      </c>
      <c r="F1908" s="60" t="s">
        <v>29501</v>
      </c>
      <c r="G1908" s="60" t="s">
        <v>29551</v>
      </c>
      <c r="H1908" s="60" t="s">
        <v>29665</v>
      </c>
      <c r="I1908" s="60" t="s">
        <v>29782</v>
      </c>
      <c r="J1908" s="60" t="s">
        <v>29887</v>
      </c>
      <c r="K1908" s="60" t="s">
        <v>29941</v>
      </c>
      <c r="L1908" s="60" t="s">
        <v>30019</v>
      </c>
      <c r="M1908" s="61" t="s">
        <v>4275</v>
      </c>
      <c r="N1908" s="60" t="s">
        <v>4284</v>
      </c>
      <c r="O1908" s="60" t="s">
        <v>4285</v>
      </c>
      <c r="P1908" s="61"/>
      <c r="Q1908" s="60" t="s">
        <v>5264</v>
      </c>
      <c r="R1908" s="60"/>
      <c r="S1908" s="60"/>
      <c r="T1908" s="61"/>
      <c r="U1908" s="61"/>
      <c r="V1908" s="61"/>
      <c r="W1908" s="61" t="s">
        <v>4827</v>
      </c>
      <c r="X1908" s="59"/>
      <c r="Y1908" s="59"/>
      <c r="Z1908" s="59"/>
    </row>
    <row r="1909" spans="1:26" s="21" customFormat="1" ht="24">
      <c r="A1909" s="60">
        <v>1903</v>
      </c>
      <c r="B1909" s="60" t="s">
        <v>40</v>
      </c>
      <c r="C1909" s="60" t="s">
        <v>4255</v>
      </c>
      <c r="D1909" s="69" t="s">
        <v>29418</v>
      </c>
      <c r="E1909" s="60" t="s">
        <v>29418</v>
      </c>
      <c r="F1909" s="60" t="s">
        <v>29501</v>
      </c>
      <c r="G1909" s="60" t="s">
        <v>29610</v>
      </c>
      <c r="H1909" s="60" t="s">
        <v>29666</v>
      </c>
      <c r="I1909" s="60" t="s">
        <v>29783</v>
      </c>
      <c r="J1909" s="60" t="s">
        <v>17149</v>
      </c>
      <c r="K1909" s="60" t="s">
        <v>431</v>
      </c>
      <c r="L1909" s="60" t="s">
        <v>30020</v>
      </c>
      <c r="M1909" s="61" t="s">
        <v>4309</v>
      </c>
      <c r="N1909" s="60" t="s">
        <v>4278</v>
      </c>
      <c r="O1909" s="60" t="s">
        <v>30085</v>
      </c>
      <c r="P1909" s="61"/>
      <c r="Q1909" s="60" t="s">
        <v>4280</v>
      </c>
      <c r="R1909" s="60"/>
      <c r="S1909" s="60"/>
      <c r="T1909" s="61"/>
      <c r="U1909" s="61"/>
      <c r="V1909" s="61"/>
      <c r="W1909" s="61" t="s">
        <v>4279</v>
      </c>
      <c r="X1909" s="59"/>
      <c r="Y1909" s="59"/>
      <c r="Z1909" s="59"/>
    </row>
    <row r="1910" spans="1:26" s="21" customFormat="1" ht="84">
      <c r="A1910" s="60">
        <v>1904</v>
      </c>
      <c r="B1910" s="60" t="s">
        <v>40</v>
      </c>
      <c r="C1910" s="60" t="s">
        <v>4255</v>
      </c>
      <c r="D1910" s="69" t="s">
        <v>29419</v>
      </c>
      <c r="E1910" s="60" t="s">
        <v>29419</v>
      </c>
      <c r="F1910" s="60" t="s">
        <v>29501</v>
      </c>
      <c r="G1910" s="60" t="s">
        <v>29552</v>
      </c>
      <c r="H1910" s="60" t="s">
        <v>29667</v>
      </c>
      <c r="I1910" s="60" t="s">
        <v>29784</v>
      </c>
      <c r="J1910" s="60" t="s">
        <v>23565</v>
      </c>
      <c r="K1910" s="60" t="s">
        <v>29942</v>
      </c>
      <c r="L1910" s="60" t="s">
        <v>30021</v>
      </c>
      <c r="M1910" s="61" t="s">
        <v>4515</v>
      </c>
      <c r="N1910" s="60" t="s">
        <v>4284</v>
      </c>
      <c r="O1910" s="60" t="s">
        <v>4285</v>
      </c>
      <c r="P1910" s="61"/>
      <c r="Q1910" s="60" t="s">
        <v>30153</v>
      </c>
      <c r="R1910" s="60"/>
      <c r="S1910" s="60"/>
      <c r="T1910" s="61"/>
      <c r="U1910" s="61"/>
      <c r="V1910" s="61"/>
      <c r="W1910" s="61" t="s">
        <v>30131</v>
      </c>
      <c r="X1910" s="59"/>
      <c r="Y1910" s="59"/>
      <c r="Z1910" s="59"/>
    </row>
    <row r="1911" spans="1:26" s="21" customFormat="1" ht="36">
      <c r="A1911" s="60">
        <v>1905</v>
      </c>
      <c r="B1911" s="60" t="s">
        <v>40</v>
      </c>
      <c r="C1911" s="60" t="s">
        <v>4255</v>
      </c>
      <c r="D1911" s="69" t="s">
        <v>29420</v>
      </c>
      <c r="E1911" s="60" t="s">
        <v>29420</v>
      </c>
      <c r="F1911" s="60" t="s">
        <v>29501</v>
      </c>
      <c r="G1911" s="60" t="s">
        <v>4606</v>
      </c>
      <c r="H1911" s="60" t="s">
        <v>4860</v>
      </c>
      <c r="I1911" s="60" t="s">
        <v>29785</v>
      </c>
      <c r="J1911" s="60" t="s">
        <v>29869</v>
      </c>
      <c r="K1911" s="60" t="s">
        <v>29943</v>
      </c>
      <c r="L1911" s="60" t="s">
        <v>30022</v>
      </c>
      <c r="M1911" s="61" t="s">
        <v>30173</v>
      </c>
      <c r="N1911" s="60" t="s">
        <v>4284</v>
      </c>
      <c r="O1911" s="60" t="s">
        <v>4285</v>
      </c>
      <c r="P1911" s="61"/>
      <c r="Q1911" s="60" t="s">
        <v>4280</v>
      </c>
      <c r="R1911" s="60"/>
      <c r="S1911" s="60"/>
      <c r="T1911" s="61"/>
      <c r="U1911" s="61"/>
      <c r="V1911" s="61"/>
      <c r="W1911" s="61" t="s">
        <v>4262</v>
      </c>
      <c r="X1911" s="59"/>
      <c r="Y1911" s="59"/>
      <c r="Z1911" s="59"/>
    </row>
    <row r="1912" spans="1:26" s="21" customFormat="1" ht="24">
      <c r="A1912" s="60">
        <v>1906</v>
      </c>
      <c r="B1912" s="60" t="s">
        <v>40</v>
      </c>
      <c r="C1912" s="60" t="s">
        <v>4255</v>
      </c>
      <c r="D1912" s="69" t="s">
        <v>29421</v>
      </c>
      <c r="E1912" s="60" t="s">
        <v>29421</v>
      </c>
      <c r="F1912" s="60" t="s">
        <v>29501</v>
      </c>
      <c r="G1912" s="60" t="s">
        <v>29553</v>
      </c>
      <c r="H1912" s="60" t="s">
        <v>29668</v>
      </c>
      <c r="I1912" s="60" t="s">
        <v>29786</v>
      </c>
      <c r="J1912" s="60" t="s">
        <v>29888</v>
      </c>
      <c r="K1912" s="60" t="s">
        <v>674</v>
      </c>
      <c r="L1912" s="60" t="s">
        <v>30023</v>
      </c>
      <c r="M1912" s="61" t="s">
        <v>30174</v>
      </c>
      <c r="N1912" s="60" t="s">
        <v>4282</v>
      </c>
      <c r="O1912" s="60" t="s">
        <v>4285</v>
      </c>
      <c r="P1912" s="61"/>
      <c r="Q1912" s="60" t="s">
        <v>4280</v>
      </c>
      <c r="R1912" s="60"/>
      <c r="S1912" s="60"/>
      <c r="T1912" s="61"/>
      <c r="U1912" s="61"/>
      <c r="V1912" s="61"/>
      <c r="W1912" s="61" t="s">
        <v>4309</v>
      </c>
      <c r="X1912" s="59"/>
      <c r="Y1912" s="59"/>
      <c r="Z1912" s="59"/>
    </row>
    <row r="1913" spans="1:26" s="21" customFormat="1" ht="96">
      <c r="A1913" s="60">
        <v>1907</v>
      </c>
      <c r="B1913" s="60" t="s">
        <v>40</v>
      </c>
      <c r="C1913" s="60" t="s">
        <v>4255</v>
      </c>
      <c r="D1913" s="69" t="s">
        <v>20103</v>
      </c>
      <c r="E1913" s="60" t="s">
        <v>4861</v>
      </c>
      <c r="F1913" s="60" t="s">
        <v>23387</v>
      </c>
      <c r="G1913" s="60" t="s">
        <v>4435</v>
      </c>
      <c r="H1913" s="60" t="s">
        <v>4860</v>
      </c>
      <c r="I1913" s="60" t="s">
        <v>5105</v>
      </c>
      <c r="J1913" s="60" t="s">
        <v>30450</v>
      </c>
      <c r="K1913" s="60" t="s">
        <v>4863</v>
      </c>
      <c r="L1913" s="60" t="s">
        <v>4864</v>
      </c>
      <c r="M1913" s="61" t="s">
        <v>4865</v>
      </c>
      <c r="N1913" s="60" t="s">
        <v>4364</v>
      </c>
      <c r="O1913" s="60" t="s">
        <v>30086</v>
      </c>
      <c r="P1913" s="61"/>
      <c r="Q1913" s="60" t="s">
        <v>4280</v>
      </c>
      <c r="R1913" s="60"/>
      <c r="S1913" s="60"/>
      <c r="T1913" s="61"/>
      <c r="U1913" s="61"/>
      <c r="V1913" s="61"/>
      <c r="W1913" s="61" t="s">
        <v>4361</v>
      </c>
      <c r="X1913" s="59"/>
      <c r="Y1913" s="59"/>
      <c r="Z1913" s="59"/>
    </row>
    <row r="1914" spans="1:26" s="21" customFormat="1" ht="24">
      <c r="A1914" s="60">
        <v>1908</v>
      </c>
      <c r="B1914" s="60" t="s">
        <v>40</v>
      </c>
      <c r="C1914" s="60" t="s">
        <v>4255</v>
      </c>
      <c r="D1914" s="69" t="s">
        <v>29422</v>
      </c>
      <c r="E1914" s="60" t="s">
        <v>29422</v>
      </c>
      <c r="F1914" s="60" t="s">
        <v>29501</v>
      </c>
      <c r="G1914" s="60" t="s">
        <v>29554</v>
      </c>
      <c r="H1914" s="60" t="s">
        <v>29669</v>
      </c>
      <c r="I1914" s="60" t="s">
        <v>29787</v>
      </c>
      <c r="J1914" s="60" t="s">
        <v>29869</v>
      </c>
      <c r="K1914" s="60" t="s">
        <v>534</v>
      </c>
      <c r="L1914" s="60" t="s">
        <v>534</v>
      </c>
      <c r="M1914" s="61" t="s">
        <v>4347</v>
      </c>
      <c r="N1914" s="60" t="s">
        <v>4284</v>
      </c>
      <c r="O1914" s="60" t="s">
        <v>4285</v>
      </c>
      <c r="P1914" s="61"/>
      <c r="Q1914" s="60" t="s">
        <v>4280</v>
      </c>
      <c r="R1914" s="60"/>
      <c r="S1914" s="60"/>
      <c r="T1914" s="61"/>
      <c r="U1914" s="61"/>
      <c r="V1914" s="61"/>
      <c r="W1914" s="61" t="s">
        <v>4461</v>
      </c>
      <c r="X1914" s="59"/>
      <c r="Y1914" s="59"/>
      <c r="Z1914" s="59"/>
    </row>
    <row r="1915" spans="1:26" s="21" customFormat="1" ht="24">
      <c r="A1915" s="60">
        <v>1909</v>
      </c>
      <c r="B1915" s="60" t="s">
        <v>40</v>
      </c>
      <c r="C1915" s="60" t="s">
        <v>4255</v>
      </c>
      <c r="D1915" s="69" t="s">
        <v>29423</v>
      </c>
      <c r="E1915" s="60" t="s">
        <v>29423</v>
      </c>
      <c r="F1915" s="60" t="s">
        <v>29501</v>
      </c>
      <c r="G1915" s="60" t="s">
        <v>29555</v>
      </c>
      <c r="H1915" s="60" t="s">
        <v>29670</v>
      </c>
      <c r="I1915" s="60" t="s">
        <v>4856</v>
      </c>
      <c r="J1915" s="60" t="s">
        <v>29869</v>
      </c>
      <c r="K1915" s="60" t="s">
        <v>29944</v>
      </c>
      <c r="L1915" s="60" t="s">
        <v>30024</v>
      </c>
      <c r="M1915" s="61" t="s">
        <v>4294</v>
      </c>
      <c r="N1915" s="60" t="s">
        <v>4284</v>
      </c>
      <c r="O1915" s="60" t="s">
        <v>4285</v>
      </c>
      <c r="P1915" s="61"/>
      <c r="Q1915" s="60" t="s">
        <v>4280</v>
      </c>
      <c r="R1915" s="60"/>
      <c r="S1915" s="60"/>
      <c r="T1915" s="61"/>
      <c r="U1915" s="61"/>
      <c r="V1915" s="61"/>
      <c r="W1915" s="61" t="s">
        <v>4275</v>
      </c>
      <c r="X1915" s="59"/>
      <c r="Y1915" s="59"/>
      <c r="Z1915" s="59"/>
    </row>
    <row r="1916" spans="1:26" s="21" customFormat="1" ht="48">
      <c r="A1916" s="60">
        <v>1910</v>
      </c>
      <c r="B1916" s="60" t="s">
        <v>40</v>
      </c>
      <c r="C1916" s="60" t="s">
        <v>4255</v>
      </c>
      <c r="D1916" s="69" t="s">
        <v>29424</v>
      </c>
      <c r="E1916" s="60" t="s">
        <v>29424</v>
      </c>
      <c r="F1916" s="60" t="s">
        <v>29501</v>
      </c>
      <c r="G1916" s="60" t="s">
        <v>29611</v>
      </c>
      <c r="H1916" s="60" t="s">
        <v>29671</v>
      </c>
      <c r="I1916" s="60" t="s">
        <v>29788</v>
      </c>
      <c r="J1916" s="60" t="s">
        <v>29889</v>
      </c>
      <c r="K1916" s="60" t="s">
        <v>29945</v>
      </c>
      <c r="L1916" s="60" t="s">
        <v>30025</v>
      </c>
      <c r="M1916" s="61" t="s">
        <v>4275</v>
      </c>
      <c r="N1916" s="60" t="s">
        <v>4284</v>
      </c>
      <c r="O1916" s="60" t="s">
        <v>30087</v>
      </c>
      <c r="P1916" s="61"/>
      <c r="Q1916" s="60" t="s">
        <v>4280</v>
      </c>
      <c r="R1916" s="60"/>
      <c r="S1916" s="60"/>
      <c r="T1916" s="61"/>
      <c r="U1916" s="61"/>
      <c r="V1916" s="61"/>
      <c r="W1916" s="61" t="s">
        <v>4288</v>
      </c>
      <c r="X1916" s="59"/>
      <c r="Y1916" s="59"/>
      <c r="Z1916" s="59"/>
    </row>
    <row r="1917" spans="1:26" s="21" customFormat="1" ht="36">
      <c r="A1917" s="60">
        <v>1911</v>
      </c>
      <c r="B1917" s="60" t="s">
        <v>40</v>
      </c>
      <c r="C1917" s="60" t="s">
        <v>4255</v>
      </c>
      <c r="D1917" s="69" t="s">
        <v>29425</v>
      </c>
      <c r="E1917" s="60" t="s">
        <v>29425</v>
      </c>
      <c r="F1917" s="60" t="s">
        <v>29501</v>
      </c>
      <c r="G1917" s="60" t="s">
        <v>29608</v>
      </c>
      <c r="H1917" s="60" t="s">
        <v>29672</v>
      </c>
      <c r="I1917" s="60" t="s">
        <v>29789</v>
      </c>
      <c r="J1917" s="60" t="s">
        <v>29889</v>
      </c>
      <c r="K1917" s="60" t="s">
        <v>29946</v>
      </c>
      <c r="L1917" s="60" t="s">
        <v>30026</v>
      </c>
      <c r="M1917" s="61" t="s">
        <v>4275</v>
      </c>
      <c r="N1917" s="60" t="s">
        <v>4284</v>
      </c>
      <c r="O1917" s="60" t="s">
        <v>30088</v>
      </c>
      <c r="P1917" s="61"/>
      <c r="Q1917" s="60" t="s">
        <v>4280</v>
      </c>
      <c r="R1917" s="60"/>
      <c r="S1917" s="60"/>
      <c r="T1917" s="61"/>
      <c r="U1917" s="61"/>
      <c r="V1917" s="61"/>
      <c r="W1917" s="61" t="s">
        <v>4288</v>
      </c>
      <c r="X1917" s="59"/>
      <c r="Y1917" s="59"/>
      <c r="Z1917" s="59"/>
    </row>
    <row r="1918" spans="1:26" s="21" customFormat="1" ht="24">
      <c r="A1918" s="60">
        <v>1912</v>
      </c>
      <c r="B1918" s="60" t="s">
        <v>40</v>
      </c>
      <c r="C1918" s="60" t="s">
        <v>4255</v>
      </c>
      <c r="D1918" s="69" t="s">
        <v>29426</v>
      </c>
      <c r="E1918" s="60" t="s">
        <v>29426</v>
      </c>
      <c r="F1918" s="60" t="s">
        <v>29501</v>
      </c>
      <c r="G1918" s="60" t="s">
        <v>29556</v>
      </c>
      <c r="H1918" s="60" t="s">
        <v>29673</v>
      </c>
      <c r="I1918" s="60" t="s">
        <v>29790</v>
      </c>
      <c r="J1918" s="60" t="s">
        <v>29890</v>
      </c>
      <c r="K1918" s="60" t="s">
        <v>4804</v>
      </c>
      <c r="L1918" s="60" t="s">
        <v>4221</v>
      </c>
      <c r="M1918" s="61" t="s">
        <v>4305</v>
      </c>
      <c r="N1918" s="60" t="s">
        <v>4284</v>
      </c>
      <c r="O1918" s="60" t="s">
        <v>4285</v>
      </c>
      <c r="P1918" s="61"/>
      <c r="Q1918" s="60" t="s">
        <v>4311</v>
      </c>
      <c r="R1918" s="60"/>
      <c r="S1918" s="60"/>
      <c r="T1918" s="61"/>
      <c r="U1918" s="61"/>
      <c r="V1918" s="61"/>
      <c r="W1918" s="61" t="s">
        <v>180</v>
      </c>
      <c r="X1918" s="59"/>
      <c r="Y1918" s="59"/>
      <c r="Z1918" s="59"/>
    </row>
    <row r="1919" spans="1:26" s="21" customFormat="1" ht="48">
      <c r="A1919" s="60">
        <v>1913</v>
      </c>
      <c r="B1919" s="60" t="s">
        <v>40</v>
      </c>
      <c r="C1919" s="60" t="s">
        <v>4255</v>
      </c>
      <c r="D1919" s="69" t="s">
        <v>29412</v>
      </c>
      <c r="E1919" s="60" t="s">
        <v>29412</v>
      </c>
      <c r="F1919" s="60" t="s">
        <v>29501</v>
      </c>
      <c r="G1919" s="60" t="s">
        <v>29548</v>
      </c>
      <c r="H1919" s="60" t="s">
        <v>29663</v>
      </c>
      <c r="I1919" s="60" t="s">
        <v>29778</v>
      </c>
      <c r="J1919" s="60" t="s">
        <v>17149</v>
      </c>
      <c r="K1919" s="60" t="s">
        <v>29947</v>
      </c>
      <c r="L1919" s="60" t="s">
        <v>30027</v>
      </c>
      <c r="M1919" s="61" t="s">
        <v>4260</v>
      </c>
      <c r="N1919" s="60" t="s">
        <v>4284</v>
      </c>
      <c r="O1919" s="60" t="s">
        <v>4285</v>
      </c>
      <c r="P1919" s="61"/>
      <c r="Q1919" s="60" t="s">
        <v>4280</v>
      </c>
      <c r="R1919" s="60"/>
      <c r="S1919" s="60"/>
      <c r="T1919" s="61"/>
      <c r="U1919" s="61"/>
      <c r="V1919" s="61"/>
      <c r="W1919" s="61" t="s">
        <v>4330</v>
      </c>
      <c r="X1919" s="59"/>
      <c r="Y1919" s="59"/>
      <c r="Z1919" s="59"/>
    </row>
    <row r="1920" spans="1:26" s="21" customFormat="1" ht="36">
      <c r="A1920" s="60">
        <v>1914</v>
      </c>
      <c r="B1920" s="60" t="s">
        <v>40</v>
      </c>
      <c r="C1920" s="60" t="s">
        <v>4255</v>
      </c>
      <c r="D1920" s="69" t="s">
        <v>29510</v>
      </c>
      <c r="E1920" s="60" t="s">
        <v>4434</v>
      </c>
      <c r="F1920" s="60" t="s">
        <v>23380</v>
      </c>
      <c r="G1920" s="60" t="s">
        <v>4435</v>
      </c>
      <c r="H1920" s="60" t="s">
        <v>4436</v>
      </c>
      <c r="I1920" s="60" t="s">
        <v>29791</v>
      </c>
      <c r="J1920" s="60" t="s">
        <v>30462</v>
      </c>
      <c r="K1920" s="60" t="s">
        <v>193</v>
      </c>
      <c r="L1920" s="60" t="s">
        <v>392</v>
      </c>
      <c r="M1920" s="61" t="s">
        <v>4260</v>
      </c>
      <c r="N1920" s="60" t="s">
        <v>4282</v>
      </c>
      <c r="O1920" s="60" t="s">
        <v>30089</v>
      </c>
      <c r="P1920" s="61"/>
      <c r="Q1920" s="60" t="s">
        <v>4280</v>
      </c>
      <c r="R1920" s="60"/>
      <c r="S1920" s="60"/>
      <c r="T1920" s="61"/>
      <c r="U1920" s="61"/>
      <c r="V1920" s="61"/>
      <c r="W1920" s="61" t="s">
        <v>4616</v>
      </c>
      <c r="X1920" s="59"/>
      <c r="Y1920" s="59"/>
      <c r="Z1920" s="59"/>
    </row>
    <row r="1921" spans="1:26" s="21" customFormat="1" ht="36">
      <c r="A1921" s="60">
        <v>1915</v>
      </c>
      <c r="B1921" s="60" t="s">
        <v>40</v>
      </c>
      <c r="C1921" s="60" t="s">
        <v>4255</v>
      </c>
      <c r="D1921" s="69" t="s">
        <v>29427</v>
      </c>
      <c r="E1921" s="60" t="s">
        <v>29427</v>
      </c>
      <c r="F1921" s="60" t="s">
        <v>29501</v>
      </c>
      <c r="G1921" s="60" t="s">
        <v>29557</v>
      </c>
      <c r="H1921" s="60" t="s">
        <v>29674</v>
      </c>
      <c r="I1921" s="60" t="s">
        <v>29792</v>
      </c>
      <c r="J1921" s="60" t="s">
        <v>29871</v>
      </c>
      <c r="K1921" s="60" t="s">
        <v>508</v>
      </c>
      <c r="L1921" s="60" t="s">
        <v>508</v>
      </c>
      <c r="M1921" s="61" t="s">
        <v>4287</v>
      </c>
      <c r="N1921" s="60" t="s">
        <v>4284</v>
      </c>
      <c r="O1921" s="60" t="s">
        <v>30090</v>
      </c>
      <c r="P1921" s="61"/>
      <c r="Q1921" s="60" t="s">
        <v>4280</v>
      </c>
      <c r="R1921" s="60"/>
      <c r="S1921" s="60"/>
      <c r="T1921" s="61"/>
      <c r="U1921" s="61"/>
      <c r="V1921" s="61"/>
      <c r="W1921" s="61" t="s">
        <v>4629</v>
      </c>
      <c r="X1921" s="59"/>
      <c r="Y1921" s="59"/>
      <c r="Z1921" s="59"/>
    </row>
    <row r="1922" spans="1:26" s="21" customFormat="1" ht="36">
      <c r="A1922" s="60">
        <v>1916</v>
      </c>
      <c r="B1922" s="60" t="s">
        <v>40</v>
      </c>
      <c r="C1922" s="60" t="s">
        <v>4255</v>
      </c>
      <c r="D1922" s="69" t="s">
        <v>29428</v>
      </c>
      <c r="E1922" s="60" t="s">
        <v>29428</v>
      </c>
      <c r="F1922" s="60" t="s">
        <v>29501</v>
      </c>
      <c r="G1922" s="60" t="s">
        <v>29558</v>
      </c>
      <c r="H1922" s="60" t="s">
        <v>29675</v>
      </c>
      <c r="I1922" s="60" t="s">
        <v>29793</v>
      </c>
      <c r="J1922" s="60" t="s">
        <v>29871</v>
      </c>
      <c r="K1922" s="60" t="s">
        <v>29948</v>
      </c>
      <c r="L1922" s="60" t="s">
        <v>1311</v>
      </c>
      <c r="M1922" s="61" t="s">
        <v>4324</v>
      </c>
      <c r="N1922" s="60" t="s">
        <v>4359</v>
      </c>
      <c r="O1922" s="60" t="s">
        <v>30091</v>
      </c>
      <c r="P1922" s="61"/>
      <c r="Q1922" s="60" t="s">
        <v>4280</v>
      </c>
      <c r="R1922" s="60"/>
      <c r="S1922" s="60"/>
      <c r="T1922" s="61"/>
      <c r="U1922" s="61"/>
      <c r="V1922" s="61"/>
      <c r="W1922" s="61" t="s">
        <v>4330</v>
      </c>
      <c r="X1922" s="59"/>
      <c r="Y1922" s="59"/>
      <c r="Z1922" s="59"/>
    </row>
    <row r="1923" spans="1:26" s="21" customFormat="1" ht="24">
      <c r="A1923" s="60">
        <v>1917</v>
      </c>
      <c r="B1923" s="60" t="s">
        <v>40</v>
      </c>
      <c r="C1923" s="60" t="s">
        <v>4255</v>
      </c>
      <c r="D1923" s="69" t="s">
        <v>29429</v>
      </c>
      <c r="E1923" s="60" t="s">
        <v>29429</v>
      </c>
      <c r="F1923" s="60" t="s">
        <v>29501</v>
      </c>
      <c r="G1923" s="60" t="s">
        <v>29559</v>
      </c>
      <c r="H1923" s="60" t="s">
        <v>29676</v>
      </c>
      <c r="I1923" s="60" t="s">
        <v>29794</v>
      </c>
      <c r="J1923" s="60" t="s">
        <v>29880</v>
      </c>
      <c r="K1923" s="60" t="s">
        <v>733</v>
      </c>
      <c r="L1923" s="60" t="s">
        <v>30028</v>
      </c>
      <c r="M1923" s="61" t="s">
        <v>4909</v>
      </c>
      <c r="N1923" s="60" t="s">
        <v>4284</v>
      </c>
      <c r="O1923" s="60" t="s">
        <v>4285</v>
      </c>
      <c r="P1923" s="61"/>
      <c r="Q1923" s="60" t="s">
        <v>4280</v>
      </c>
      <c r="R1923" s="60"/>
      <c r="S1923" s="60"/>
      <c r="T1923" s="61"/>
      <c r="U1923" s="61"/>
      <c r="V1923" s="61"/>
      <c r="W1923" s="61" t="s">
        <v>435</v>
      </c>
      <c r="X1923" s="59"/>
      <c r="Y1923" s="59"/>
      <c r="Z1923" s="59"/>
    </row>
    <row r="1924" spans="1:26" s="21" customFormat="1" ht="24">
      <c r="A1924" s="60">
        <v>1918</v>
      </c>
      <c r="B1924" s="60" t="s">
        <v>40</v>
      </c>
      <c r="C1924" s="60" t="s">
        <v>4255</v>
      </c>
      <c r="D1924" s="69" t="s">
        <v>29430</v>
      </c>
      <c r="E1924" s="60" t="s">
        <v>29430</v>
      </c>
      <c r="F1924" s="60" t="s">
        <v>29501</v>
      </c>
      <c r="G1924" s="60" t="s">
        <v>4854</v>
      </c>
      <c r="H1924" s="60" t="s">
        <v>4855</v>
      </c>
      <c r="I1924" s="60" t="s">
        <v>29795</v>
      </c>
      <c r="J1924" s="60" t="s">
        <v>23565</v>
      </c>
      <c r="K1924" s="60" t="s">
        <v>4857</v>
      </c>
      <c r="L1924" s="60" t="s">
        <v>30029</v>
      </c>
      <c r="M1924" s="61" t="s">
        <v>4260</v>
      </c>
      <c r="N1924" s="60" t="s">
        <v>4284</v>
      </c>
      <c r="O1924" s="60" t="s">
        <v>30092</v>
      </c>
      <c r="P1924" s="61"/>
      <c r="Q1924" s="60" t="s">
        <v>4280</v>
      </c>
      <c r="R1924" s="60"/>
      <c r="S1924" s="60"/>
      <c r="T1924" s="61"/>
      <c r="U1924" s="61"/>
      <c r="V1924" s="61"/>
      <c r="W1924" s="61" t="s">
        <v>4325</v>
      </c>
      <c r="X1924" s="59"/>
      <c r="Y1924" s="59"/>
      <c r="Z1924" s="59"/>
    </row>
    <row r="1925" spans="1:26" s="21" customFormat="1" ht="108">
      <c r="A1925" s="60">
        <v>1919</v>
      </c>
      <c r="B1925" s="60" t="s">
        <v>40</v>
      </c>
      <c r="C1925" s="60" t="s">
        <v>4255</v>
      </c>
      <c r="D1925" s="69" t="s">
        <v>29431</v>
      </c>
      <c r="E1925" s="60" t="s">
        <v>29431</v>
      </c>
      <c r="F1925" s="60" t="s">
        <v>29501</v>
      </c>
      <c r="G1925" s="60" t="s">
        <v>29560</v>
      </c>
      <c r="H1925" s="60" t="s">
        <v>29677</v>
      </c>
      <c r="I1925" s="60" t="s">
        <v>29796</v>
      </c>
      <c r="J1925" s="60" t="s">
        <v>29891</v>
      </c>
      <c r="K1925" s="60" t="s">
        <v>29949</v>
      </c>
      <c r="L1925" s="60" t="s">
        <v>30030</v>
      </c>
      <c r="M1925" s="61" t="s">
        <v>4274</v>
      </c>
      <c r="N1925" s="60" t="s">
        <v>4284</v>
      </c>
      <c r="O1925" s="60" t="s">
        <v>4285</v>
      </c>
      <c r="P1925" s="61"/>
      <c r="Q1925" s="60" t="s">
        <v>4280</v>
      </c>
      <c r="R1925" s="60"/>
      <c r="S1925" s="60"/>
      <c r="T1925" s="61"/>
      <c r="U1925" s="61"/>
      <c r="V1925" s="61"/>
      <c r="W1925" s="61" t="s">
        <v>4445</v>
      </c>
      <c r="X1925" s="59"/>
      <c r="Y1925" s="59"/>
      <c r="Z1925" s="59"/>
    </row>
    <row r="1926" spans="1:26" s="21" customFormat="1" ht="60">
      <c r="A1926" s="60">
        <v>1920</v>
      </c>
      <c r="B1926" s="60" t="s">
        <v>40</v>
      </c>
      <c r="C1926" s="60" t="s">
        <v>4255</v>
      </c>
      <c r="D1926" s="69" t="s">
        <v>29432</v>
      </c>
      <c r="E1926" s="60" t="s">
        <v>29432</v>
      </c>
      <c r="F1926" s="60" t="s">
        <v>29501</v>
      </c>
      <c r="G1926" s="60" t="s">
        <v>29561</v>
      </c>
      <c r="H1926" s="60" t="s">
        <v>29678</v>
      </c>
      <c r="I1926" s="60" t="s">
        <v>29797</v>
      </c>
      <c r="J1926" s="60" t="s">
        <v>29871</v>
      </c>
      <c r="K1926" s="60" t="s">
        <v>29950</v>
      </c>
      <c r="L1926" s="60" t="s">
        <v>30031</v>
      </c>
      <c r="M1926" s="61" t="s">
        <v>4291</v>
      </c>
      <c r="N1926" s="60" t="s">
        <v>4284</v>
      </c>
      <c r="O1926" s="60" t="s">
        <v>30093</v>
      </c>
      <c r="P1926" s="61"/>
      <c r="Q1926" s="60" t="s">
        <v>4280</v>
      </c>
      <c r="R1926" s="60"/>
      <c r="S1926" s="60"/>
      <c r="T1926" s="61"/>
      <c r="U1926" s="61"/>
      <c r="V1926" s="61"/>
      <c r="W1926" s="61" t="s">
        <v>4260</v>
      </c>
      <c r="X1926" s="59"/>
      <c r="Y1926" s="59"/>
      <c r="Z1926" s="59"/>
    </row>
    <row r="1927" spans="1:26" s="21" customFormat="1" ht="36">
      <c r="A1927" s="60">
        <v>1921</v>
      </c>
      <c r="B1927" s="60" t="s">
        <v>40</v>
      </c>
      <c r="C1927" s="60" t="s">
        <v>4255</v>
      </c>
      <c r="D1927" s="69" t="s">
        <v>29433</v>
      </c>
      <c r="E1927" s="60" t="s">
        <v>29433</v>
      </c>
      <c r="F1927" s="60" t="s">
        <v>29501</v>
      </c>
      <c r="G1927" s="60" t="s">
        <v>29562</v>
      </c>
      <c r="H1927" s="60" t="s">
        <v>29679</v>
      </c>
      <c r="I1927" s="60" t="s">
        <v>29798</v>
      </c>
      <c r="J1927" s="60" t="s">
        <v>29892</v>
      </c>
      <c r="K1927" s="60" t="s">
        <v>3931</v>
      </c>
      <c r="L1927" s="60" t="s">
        <v>30032</v>
      </c>
      <c r="M1927" s="61" t="s">
        <v>4287</v>
      </c>
      <c r="N1927" s="60" t="s">
        <v>4284</v>
      </c>
      <c r="O1927" s="60" t="s">
        <v>4285</v>
      </c>
      <c r="P1927" s="61"/>
      <c r="Q1927" s="60" t="s">
        <v>4311</v>
      </c>
      <c r="R1927" s="60"/>
      <c r="S1927" s="60"/>
      <c r="T1927" s="61"/>
      <c r="U1927" s="61"/>
      <c r="V1927" s="61"/>
      <c r="W1927" s="61" t="s">
        <v>4260</v>
      </c>
      <c r="X1927" s="59"/>
      <c r="Y1927" s="59"/>
      <c r="Z1927" s="59"/>
    </row>
    <row r="1928" spans="1:26" s="21" customFormat="1" ht="24">
      <c r="A1928" s="60">
        <v>1922</v>
      </c>
      <c r="B1928" s="60" t="s">
        <v>40</v>
      </c>
      <c r="C1928" s="60" t="s">
        <v>4255</v>
      </c>
      <c r="D1928" s="69" t="s">
        <v>29434</v>
      </c>
      <c r="E1928" s="60" t="s">
        <v>29434</v>
      </c>
      <c r="F1928" s="60" t="s">
        <v>29501</v>
      </c>
      <c r="G1928" s="60" t="s">
        <v>29612</v>
      </c>
      <c r="H1928" s="60" t="s">
        <v>29680</v>
      </c>
      <c r="I1928" s="60" t="s">
        <v>29799</v>
      </c>
      <c r="J1928" s="60" t="s">
        <v>29893</v>
      </c>
      <c r="K1928" s="60" t="s">
        <v>29951</v>
      </c>
      <c r="L1928" s="60" t="s">
        <v>30033</v>
      </c>
      <c r="M1928" s="61" t="s">
        <v>4334</v>
      </c>
      <c r="N1928" s="60" t="s">
        <v>4284</v>
      </c>
      <c r="O1928" s="60" t="s">
        <v>4285</v>
      </c>
      <c r="P1928" s="61"/>
      <c r="Q1928" s="60" t="s">
        <v>4280</v>
      </c>
      <c r="R1928" s="60"/>
      <c r="S1928" s="60"/>
      <c r="T1928" s="61"/>
      <c r="U1928" s="61"/>
      <c r="V1928" s="61"/>
      <c r="W1928" s="61" t="s">
        <v>4309</v>
      </c>
      <c r="X1928" s="59"/>
      <c r="Y1928" s="59"/>
      <c r="Z1928" s="59"/>
    </row>
    <row r="1929" spans="1:26" s="21" customFormat="1" ht="132">
      <c r="A1929" s="60">
        <v>1923</v>
      </c>
      <c r="B1929" s="60" t="s">
        <v>40</v>
      </c>
      <c r="C1929" s="60" t="s">
        <v>4255</v>
      </c>
      <c r="D1929" s="69" t="s">
        <v>29435</v>
      </c>
      <c r="E1929" s="60" t="s">
        <v>29435</v>
      </c>
      <c r="F1929" s="60" t="s">
        <v>29501</v>
      </c>
      <c r="G1929" s="60" t="s">
        <v>29612</v>
      </c>
      <c r="H1929" s="60" t="s">
        <v>29680</v>
      </c>
      <c r="I1929" s="60" t="s">
        <v>29800</v>
      </c>
      <c r="J1929" s="60" t="s">
        <v>29894</v>
      </c>
      <c r="K1929" s="60" t="s">
        <v>29952</v>
      </c>
      <c r="L1929" s="60" t="s">
        <v>30034</v>
      </c>
      <c r="M1929" s="61" t="s">
        <v>4260</v>
      </c>
      <c r="N1929" s="60" t="s">
        <v>4284</v>
      </c>
      <c r="O1929" s="60" t="s">
        <v>4285</v>
      </c>
      <c r="P1929" s="61"/>
      <c r="Q1929" s="60" t="s">
        <v>1444</v>
      </c>
      <c r="R1929" s="60"/>
      <c r="S1929" s="60"/>
      <c r="T1929" s="61"/>
      <c r="U1929" s="61"/>
      <c r="V1929" s="61"/>
      <c r="W1929" s="61" t="s">
        <v>4286</v>
      </c>
      <c r="X1929" s="59"/>
      <c r="Y1929" s="59"/>
      <c r="Z1929" s="59"/>
    </row>
    <row r="1930" spans="1:26" s="21" customFormat="1" ht="48">
      <c r="A1930" s="60">
        <v>1924</v>
      </c>
      <c r="B1930" s="60" t="s">
        <v>40</v>
      </c>
      <c r="C1930" s="60" t="s">
        <v>4255</v>
      </c>
      <c r="D1930" s="69" t="s">
        <v>29436</v>
      </c>
      <c r="E1930" s="60" t="s">
        <v>29436</v>
      </c>
      <c r="F1930" s="60" t="s">
        <v>29501</v>
      </c>
      <c r="G1930" s="60" t="s">
        <v>29539</v>
      </c>
      <c r="H1930" s="60" t="s">
        <v>29653</v>
      </c>
      <c r="I1930" s="60" t="s">
        <v>29763</v>
      </c>
      <c r="J1930" s="60" t="s">
        <v>29869</v>
      </c>
      <c r="K1930" s="60" t="s">
        <v>29953</v>
      </c>
      <c r="L1930" s="60" t="s">
        <v>29953</v>
      </c>
      <c r="M1930" s="61" t="s">
        <v>4275</v>
      </c>
      <c r="N1930" s="60" t="s">
        <v>4284</v>
      </c>
      <c r="O1930" s="60" t="s">
        <v>30094</v>
      </c>
      <c r="P1930" s="61"/>
      <c r="Q1930" s="60" t="s">
        <v>4280</v>
      </c>
      <c r="R1930" s="60"/>
      <c r="S1930" s="60"/>
      <c r="T1930" s="61"/>
      <c r="U1930" s="61"/>
      <c r="V1930" s="61"/>
      <c r="W1930" s="61" t="s">
        <v>30132</v>
      </c>
      <c r="X1930" s="59"/>
      <c r="Y1930" s="59"/>
      <c r="Z1930" s="59"/>
    </row>
    <row r="1931" spans="1:26" s="21" customFormat="1" ht="24">
      <c r="A1931" s="60">
        <v>1925</v>
      </c>
      <c r="B1931" s="60" t="s">
        <v>40</v>
      </c>
      <c r="C1931" s="60" t="s">
        <v>4255</v>
      </c>
      <c r="D1931" s="69" t="s">
        <v>29437</v>
      </c>
      <c r="E1931" s="60" t="s">
        <v>29437</v>
      </c>
      <c r="F1931" s="60" t="s">
        <v>29501</v>
      </c>
      <c r="G1931" s="60" t="s">
        <v>29563</v>
      </c>
      <c r="H1931" s="60" t="s">
        <v>29681</v>
      </c>
      <c r="I1931" s="60" t="s">
        <v>29801</v>
      </c>
      <c r="J1931" s="60" t="s">
        <v>29895</v>
      </c>
      <c r="K1931" s="60" t="s">
        <v>29954</v>
      </c>
      <c r="L1931" s="60" t="s">
        <v>30035</v>
      </c>
      <c r="M1931" s="61" t="s">
        <v>4710</v>
      </c>
      <c r="N1931" s="60" t="s">
        <v>4284</v>
      </c>
      <c r="O1931" s="60" t="s">
        <v>4285</v>
      </c>
      <c r="P1931" s="61"/>
      <c r="Q1931" s="60" t="s">
        <v>4280</v>
      </c>
      <c r="R1931" s="60"/>
      <c r="S1931" s="60"/>
      <c r="T1931" s="61"/>
      <c r="U1931" s="61"/>
      <c r="V1931" s="61"/>
      <c r="W1931" s="61" t="s">
        <v>4272</v>
      </c>
      <c r="X1931" s="59"/>
      <c r="Y1931" s="59"/>
      <c r="Z1931" s="59"/>
    </row>
    <row r="1932" spans="1:26" s="21" customFormat="1" ht="36">
      <c r="A1932" s="60">
        <v>1926</v>
      </c>
      <c r="B1932" s="60" t="s">
        <v>40</v>
      </c>
      <c r="C1932" s="60" t="s">
        <v>4255</v>
      </c>
      <c r="D1932" s="69" t="s">
        <v>29438</v>
      </c>
      <c r="E1932" s="60" t="s">
        <v>29438</v>
      </c>
      <c r="F1932" s="60" t="s">
        <v>29501</v>
      </c>
      <c r="G1932" s="60" t="s">
        <v>29613</v>
      </c>
      <c r="H1932" s="60" t="s">
        <v>29682</v>
      </c>
      <c r="I1932" s="60" t="s">
        <v>29802</v>
      </c>
      <c r="J1932" s="60" t="s">
        <v>29896</v>
      </c>
      <c r="K1932" s="60" t="s">
        <v>29955</v>
      </c>
      <c r="L1932" s="60" t="s">
        <v>30036</v>
      </c>
      <c r="M1932" s="61" t="s">
        <v>4279</v>
      </c>
      <c r="N1932" s="60" t="s">
        <v>4284</v>
      </c>
      <c r="O1932" s="60" t="s">
        <v>4285</v>
      </c>
      <c r="P1932" s="61"/>
      <c r="Q1932" s="60" t="s">
        <v>4391</v>
      </c>
      <c r="R1932" s="60"/>
      <c r="S1932" s="60"/>
      <c r="T1932" s="61"/>
      <c r="U1932" s="61"/>
      <c r="V1932" s="61"/>
      <c r="W1932" s="61" t="s">
        <v>4449</v>
      </c>
      <c r="X1932" s="59"/>
      <c r="Y1932" s="59"/>
      <c r="Z1932" s="59"/>
    </row>
    <row r="1933" spans="1:26" s="21" customFormat="1" ht="96">
      <c r="A1933" s="60">
        <v>1927</v>
      </c>
      <c r="B1933" s="60" t="s">
        <v>40</v>
      </c>
      <c r="C1933" s="60" t="s">
        <v>4255</v>
      </c>
      <c r="D1933" s="69" t="s">
        <v>29439</v>
      </c>
      <c r="E1933" s="60" t="s">
        <v>29439</v>
      </c>
      <c r="F1933" s="60" t="s">
        <v>29501</v>
      </c>
      <c r="G1933" s="60" t="s">
        <v>29564</v>
      </c>
      <c r="H1933" s="60" t="s">
        <v>29683</v>
      </c>
      <c r="I1933" s="60" t="s">
        <v>29803</v>
      </c>
      <c r="J1933" s="60" t="s">
        <v>29897</v>
      </c>
      <c r="K1933" s="60" t="s">
        <v>29956</v>
      </c>
      <c r="L1933" s="60" t="s">
        <v>30037</v>
      </c>
      <c r="M1933" s="61" t="s">
        <v>4744</v>
      </c>
      <c r="N1933" s="60" t="s">
        <v>4284</v>
      </c>
      <c r="O1933" s="60" t="s">
        <v>4285</v>
      </c>
      <c r="P1933" s="61"/>
      <c r="Q1933" s="60" t="s">
        <v>4311</v>
      </c>
      <c r="R1933" s="60"/>
      <c r="S1933" s="60"/>
      <c r="T1933" s="61"/>
      <c r="U1933" s="61"/>
      <c r="V1933" s="61"/>
      <c r="W1933" s="61" t="s">
        <v>4744</v>
      </c>
      <c r="X1933" s="59"/>
      <c r="Y1933" s="59"/>
      <c r="Z1933" s="59"/>
    </row>
    <row r="1934" spans="1:26" s="21" customFormat="1" ht="24">
      <c r="A1934" s="60">
        <v>1928</v>
      </c>
      <c r="B1934" s="60" t="s">
        <v>40</v>
      </c>
      <c r="C1934" s="60" t="s">
        <v>4255</v>
      </c>
      <c r="D1934" s="69" t="s">
        <v>29440</v>
      </c>
      <c r="E1934" s="60" t="s">
        <v>29440</v>
      </c>
      <c r="F1934" s="60" t="s">
        <v>29501</v>
      </c>
      <c r="G1934" s="60" t="s">
        <v>29565</v>
      </c>
      <c r="H1934" s="60" t="s">
        <v>29684</v>
      </c>
      <c r="I1934" s="60" t="s">
        <v>29804</v>
      </c>
      <c r="J1934" s="60" t="s">
        <v>29889</v>
      </c>
      <c r="K1934" s="60" t="s">
        <v>173</v>
      </c>
      <c r="L1934" s="60" t="s">
        <v>27736</v>
      </c>
      <c r="M1934" s="61" t="s">
        <v>4671</v>
      </c>
      <c r="N1934" s="60" t="s">
        <v>4284</v>
      </c>
      <c r="O1934" s="60" t="s">
        <v>4285</v>
      </c>
      <c r="P1934" s="61"/>
      <c r="Q1934" s="60" t="s">
        <v>878</v>
      </c>
      <c r="R1934" s="60"/>
      <c r="S1934" s="60"/>
      <c r="T1934" s="61"/>
      <c r="U1934" s="61"/>
      <c r="V1934" s="61"/>
      <c r="W1934" s="61" t="s">
        <v>30133</v>
      </c>
      <c r="X1934" s="59"/>
      <c r="Y1934" s="59"/>
      <c r="Z1934" s="59"/>
    </row>
    <row r="1935" spans="1:26" s="21" customFormat="1" ht="24">
      <c r="A1935" s="60">
        <v>1929</v>
      </c>
      <c r="B1935" s="60" t="s">
        <v>40</v>
      </c>
      <c r="C1935" s="60" t="s">
        <v>4255</v>
      </c>
      <c r="D1935" s="69" t="s">
        <v>29441</v>
      </c>
      <c r="E1935" s="60" t="s">
        <v>29441</v>
      </c>
      <c r="F1935" s="60" t="s">
        <v>29501</v>
      </c>
      <c r="G1935" s="60" t="s">
        <v>29566</v>
      </c>
      <c r="H1935" s="60" t="s">
        <v>29685</v>
      </c>
      <c r="I1935" s="60" t="s">
        <v>29805</v>
      </c>
      <c r="J1935" s="60" t="s">
        <v>29898</v>
      </c>
      <c r="K1935" s="60" t="s">
        <v>5322</v>
      </c>
      <c r="L1935" s="60" t="s">
        <v>30038</v>
      </c>
      <c r="M1935" s="61" t="s">
        <v>4308</v>
      </c>
      <c r="N1935" s="60" t="s">
        <v>4284</v>
      </c>
      <c r="O1935" s="60" t="s">
        <v>4285</v>
      </c>
      <c r="P1935" s="61"/>
      <c r="Q1935" s="60" t="s">
        <v>4280</v>
      </c>
      <c r="R1935" s="60"/>
      <c r="S1935" s="60"/>
      <c r="T1935" s="61"/>
      <c r="U1935" s="61"/>
      <c r="V1935" s="61"/>
      <c r="W1935" s="61" t="s">
        <v>4571</v>
      </c>
      <c r="X1935" s="59"/>
      <c r="Y1935" s="59"/>
      <c r="Z1935" s="59"/>
    </row>
    <row r="1936" spans="1:26" s="21" customFormat="1" ht="84">
      <c r="A1936" s="60">
        <v>1930</v>
      </c>
      <c r="B1936" s="60" t="s">
        <v>40</v>
      </c>
      <c r="C1936" s="60" t="s">
        <v>4255</v>
      </c>
      <c r="D1936" s="69" t="s">
        <v>29442</v>
      </c>
      <c r="E1936" s="60" t="s">
        <v>29442</v>
      </c>
      <c r="F1936" s="60" t="s">
        <v>29501</v>
      </c>
      <c r="G1936" s="60" t="s">
        <v>29567</v>
      </c>
      <c r="H1936" s="60" t="s">
        <v>29686</v>
      </c>
      <c r="I1936" s="60" t="s">
        <v>29806</v>
      </c>
      <c r="J1936" s="60" t="s">
        <v>29899</v>
      </c>
      <c r="K1936" s="60" t="s">
        <v>29957</v>
      </c>
      <c r="L1936" s="60" t="s">
        <v>30039</v>
      </c>
      <c r="M1936" s="61" t="s">
        <v>4420</v>
      </c>
      <c r="N1936" s="60" t="s">
        <v>4284</v>
      </c>
      <c r="O1936" s="60" t="s">
        <v>30095</v>
      </c>
      <c r="P1936" s="61"/>
      <c r="Q1936" s="60" t="s">
        <v>4280</v>
      </c>
      <c r="R1936" s="60"/>
      <c r="S1936" s="60"/>
      <c r="T1936" s="61"/>
      <c r="U1936" s="61"/>
      <c r="V1936" s="61"/>
      <c r="W1936" s="61" t="s">
        <v>4305</v>
      </c>
      <c r="X1936" s="59"/>
      <c r="Y1936" s="59"/>
      <c r="Z1936" s="59"/>
    </row>
    <row r="1937" spans="1:26" s="21" customFormat="1" ht="36">
      <c r="A1937" s="60">
        <v>1931</v>
      </c>
      <c r="B1937" s="60" t="s">
        <v>40</v>
      </c>
      <c r="C1937" s="60" t="s">
        <v>4255</v>
      </c>
      <c r="D1937" s="69" t="s">
        <v>29443</v>
      </c>
      <c r="E1937" s="60" t="s">
        <v>29443</v>
      </c>
      <c r="F1937" s="60" t="s">
        <v>29501</v>
      </c>
      <c r="G1937" s="60" t="s">
        <v>29568</v>
      </c>
      <c r="H1937" s="60" t="s">
        <v>29687</v>
      </c>
      <c r="I1937" s="60" t="s">
        <v>29807</v>
      </c>
      <c r="J1937" s="60" t="s">
        <v>29869</v>
      </c>
      <c r="K1937" s="60" t="s">
        <v>29958</v>
      </c>
      <c r="L1937" s="60" t="s">
        <v>30040</v>
      </c>
      <c r="M1937" s="61" t="s">
        <v>4324</v>
      </c>
      <c r="N1937" s="60" t="s">
        <v>4284</v>
      </c>
      <c r="O1937" s="60" t="s">
        <v>4285</v>
      </c>
      <c r="P1937" s="61"/>
      <c r="Q1937" s="60" t="s">
        <v>1380</v>
      </c>
      <c r="R1937" s="60"/>
      <c r="S1937" s="60"/>
      <c r="T1937" s="61"/>
      <c r="U1937" s="61"/>
      <c r="V1937" s="61"/>
      <c r="W1937" s="61" t="s">
        <v>4651</v>
      </c>
      <c r="X1937" s="59"/>
      <c r="Y1937" s="59"/>
      <c r="Z1937" s="59"/>
    </row>
    <row r="1938" spans="1:26" s="21" customFormat="1" ht="36">
      <c r="A1938" s="60">
        <v>1932</v>
      </c>
      <c r="B1938" s="60" t="s">
        <v>40</v>
      </c>
      <c r="C1938" s="60" t="s">
        <v>4255</v>
      </c>
      <c r="D1938" s="69" t="s">
        <v>29444</v>
      </c>
      <c r="E1938" s="60" t="s">
        <v>29444</v>
      </c>
      <c r="F1938" s="60" t="s">
        <v>29501</v>
      </c>
      <c r="G1938" s="60" t="s">
        <v>29569</v>
      </c>
      <c r="H1938" s="60" t="s">
        <v>29688</v>
      </c>
      <c r="I1938" s="60" t="s">
        <v>29808</v>
      </c>
      <c r="J1938" s="60" t="s">
        <v>29900</v>
      </c>
      <c r="K1938" s="60" t="s">
        <v>29959</v>
      </c>
      <c r="L1938" s="60" t="s">
        <v>30041</v>
      </c>
      <c r="M1938" s="61" t="s">
        <v>4288</v>
      </c>
      <c r="N1938" s="60" t="s">
        <v>4284</v>
      </c>
      <c r="O1938" s="60" t="s">
        <v>4285</v>
      </c>
      <c r="P1938" s="61"/>
      <c r="Q1938" s="60" t="s">
        <v>30154</v>
      </c>
      <c r="R1938" s="60"/>
      <c r="S1938" s="60"/>
      <c r="T1938" s="61"/>
      <c r="U1938" s="61"/>
      <c r="V1938" s="61"/>
      <c r="W1938" s="61" t="s">
        <v>4449</v>
      </c>
      <c r="X1938" s="59"/>
      <c r="Y1938" s="59"/>
      <c r="Z1938" s="59"/>
    </row>
    <row r="1939" spans="1:26" s="21" customFormat="1" ht="24">
      <c r="A1939" s="60">
        <v>1933</v>
      </c>
      <c r="B1939" s="60" t="s">
        <v>40</v>
      </c>
      <c r="C1939" s="60" t="s">
        <v>4255</v>
      </c>
      <c r="D1939" s="69" t="s">
        <v>37158</v>
      </c>
      <c r="E1939" s="60" t="s">
        <v>29445</v>
      </c>
      <c r="F1939" s="60" t="s">
        <v>29501</v>
      </c>
      <c r="G1939" s="60" t="s">
        <v>238</v>
      </c>
      <c r="H1939" s="60" t="s">
        <v>29570</v>
      </c>
      <c r="I1939" s="60" t="s">
        <v>29809</v>
      </c>
      <c r="J1939" s="60" t="s">
        <v>29869</v>
      </c>
      <c r="K1939" s="60" t="s">
        <v>29960</v>
      </c>
      <c r="L1939" s="60" t="s">
        <v>30042</v>
      </c>
      <c r="M1939" s="61" t="s">
        <v>4260</v>
      </c>
      <c r="N1939" s="60" t="s">
        <v>4339</v>
      </c>
      <c r="O1939" s="60" t="s">
        <v>30096</v>
      </c>
      <c r="P1939" s="61"/>
      <c r="Q1939" s="60" t="s">
        <v>4280</v>
      </c>
      <c r="R1939" s="60"/>
      <c r="S1939" s="60"/>
      <c r="T1939" s="61"/>
      <c r="U1939" s="61"/>
      <c r="V1939" s="61"/>
      <c r="W1939" s="61" t="s">
        <v>238</v>
      </c>
      <c r="X1939" s="59"/>
      <c r="Y1939" s="59"/>
      <c r="Z1939" s="59"/>
    </row>
    <row r="1940" spans="1:26" s="21" customFormat="1" ht="60">
      <c r="A1940" s="60">
        <v>1934</v>
      </c>
      <c r="B1940" s="60" t="s">
        <v>40</v>
      </c>
      <c r="C1940" s="60" t="s">
        <v>4255</v>
      </c>
      <c r="D1940" s="69" t="s">
        <v>29446</v>
      </c>
      <c r="E1940" s="60" t="s">
        <v>29446</v>
      </c>
      <c r="F1940" s="60" t="s">
        <v>29501</v>
      </c>
      <c r="G1940" s="60" t="s">
        <v>29571</v>
      </c>
      <c r="H1940" s="60" t="s">
        <v>29689</v>
      </c>
      <c r="I1940" s="60" t="s">
        <v>29810</v>
      </c>
      <c r="J1940" s="60" t="s">
        <v>29869</v>
      </c>
      <c r="K1940" s="60" t="s">
        <v>29961</v>
      </c>
      <c r="L1940" s="60" t="s">
        <v>229</v>
      </c>
      <c r="M1940" s="61" t="s">
        <v>30175</v>
      </c>
      <c r="N1940" s="60" t="s">
        <v>4284</v>
      </c>
      <c r="O1940" s="60" t="s">
        <v>30097</v>
      </c>
      <c r="P1940" s="61"/>
      <c r="Q1940" s="60" t="s">
        <v>4280</v>
      </c>
      <c r="R1940" s="60"/>
      <c r="S1940" s="60"/>
      <c r="T1940" s="61"/>
      <c r="U1940" s="61"/>
      <c r="V1940" s="61"/>
      <c r="W1940" s="61" t="s">
        <v>4302</v>
      </c>
      <c r="X1940" s="59"/>
      <c r="Y1940" s="59"/>
      <c r="Z1940" s="59"/>
    </row>
    <row r="1941" spans="1:26" s="21" customFormat="1" ht="36">
      <c r="A1941" s="60">
        <v>1935</v>
      </c>
      <c r="B1941" s="60" t="s">
        <v>40</v>
      </c>
      <c r="C1941" s="60" t="s">
        <v>4255</v>
      </c>
      <c r="D1941" s="69" t="s">
        <v>29447</v>
      </c>
      <c r="E1941" s="60" t="s">
        <v>29447</v>
      </c>
      <c r="F1941" s="60" t="s">
        <v>29501</v>
      </c>
      <c r="G1941" s="60" t="s">
        <v>29572</v>
      </c>
      <c r="H1941" s="60" t="s">
        <v>29690</v>
      </c>
      <c r="I1941" s="60" t="s">
        <v>29811</v>
      </c>
      <c r="J1941" s="60" t="s">
        <v>29869</v>
      </c>
      <c r="K1941" s="60" t="s">
        <v>29962</v>
      </c>
      <c r="L1941" s="60" t="s">
        <v>810</v>
      </c>
      <c r="M1941" s="61" t="s">
        <v>4309</v>
      </c>
      <c r="N1941" s="60" t="s">
        <v>4284</v>
      </c>
      <c r="O1941" s="60" t="s">
        <v>4285</v>
      </c>
      <c r="P1941" s="61"/>
      <c r="Q1941" s="60" t="s">
        <v>4280</v>
      </c>
      <c r="R1941" s="60"/>
      <c r="S1941" s="60"/>
      <c r="T1941" s="61"/>
      <c r="U1941" s="61"/>
      <c r="V1941" s="61"/>
      <c r="W1941" s="61" t="s">
        <v>4294</v>
      </c>
      <c r="X1941" s="59"/>
      <c r="Y1941" s="59"/>
      <c r="Z1941" s="59"/>
    </row>
    <row r="1942" spans="1:26" s="21" customFormat="1" ht="48">
      <c r="A1942" s="60">
        <v>1936</v>
      </c>
      <c r="B1942" s="60" t="s">
        <v>40</v>
      </c>
      <c r="C1942" s="60" t="s">
        <v>4255</v>
      </c>
      <c r="D1942" s="69" t="s">
        <v>29511</v>
      </c>
      <c r="E1942" s="60" t="s">
        <v>5044</v>
      </c>
      <c r="F1942" s="60" t="s">
        <v>23380</v>
      </c>
      <c r="G1942" s="60" t="s">
        <v>4435</v>
      </c>
      <c r="H1942" s="60" t="s">
        <v>4436</v>
      </c>
      <c r="I1942" s="60" t="s">
        <v>29791</v>
      </c>
      <c r="J1942" s="60" t="s">
        <v>30463</v>
      </c>
      <c r="K1942" s="60" t="s">
        <v>508</v>
      </c>
      <c r="L1942" s="60" t="s">
        <v>392</v>
      </c>
      <c r="M1942" s="61" t="s">
        <v>4338</v>
      </c>
      <c r="N1942" s="60" t="s">
        <v>4282</v>
      </c>
      <c r="O1942" s="60" t="s">
        <v>30098</v>
      </c>
      <c r="P1942" s="61"/>
      <c r="Q1942" s="60" t="s">
        <v>4280</v>
      </c>
      <c r="R1942" s="60"/>
      <c r="S1942" s="60"/>
      <c r="T1942" s="61"/>
      <c r="U1942" s="61"/>
      <c r="V1942" s="61"/>
      <c r="W1942" s="61" t="s">
        <v>4449</v>
      </c>
      <c r="X1942" s="59"/>
      <c r="Y1942" s="59"/>
      <c r="Z1942" s="59"/>
    </row>
    <row r="1943" spans="1:26" s="21" customFormat="1" ht="108">
      <c r="A1943" s="60">
        <v>1937</v>
      </c>
      <c r="B1943" s="60" t="s">
        <v>40</v>
      </c>
      <c r="C1943" s="60" t="s">
        <v>4255</v>
      </c>
      <c r="D1943" s="69" t="s">
        <v>20125</v>
      </c>
      <c r="E1943" s="60" t="s">
        <v>5053</v>
      </c>
      <c r="F1943" s="60" t="s">
        <v>23387</v>
      </c>
      <c r="G1943" s="60" t="s">
        <v>5054</v>
      </c>
      <c r="H1943" s="60" t="s">
        <v>5055</v>
      </c>
      <c r="I1943" s="60" t="s">
        <v>29812</v>
      </c>
      <c r="J1943" s="60" t="s">
        <v>30464</v>
      </c>
      <c r="K1943" s="60" t="s">
        <v>229</v>
      </c>
      <c r="L1943" s="60" t="s">
        <v>4708</v>
      </c>
      <c r="M1943" s="61" t="s">
        <v>4260</v>
      </c>
      <c r="N1943" s="60" t="s">
        <v>4278</v>
      </c>
      <c r="O1943" s="60" t="s">
        <v>30099</v>
      </c>
      <c r="P1943" s="61"/>
      <c r="Q1943" s="60" t="s">
        <v>4280</v>
      </c>
      <c r="R1943" s="60"/>
      <c r="S1943" s="60"/>
      <c r="T1943" s="61"/>
      <c r="U1943" s="61"/>
      <c r="V1943" s="61"/>
      <c r="W1943" s="61" t="s">
        <v>4394</v>
      </c>
      <c r="X1943" s="59"/>
      <c r="Y1943" s="59"/>
      <c r="Z1943" s="59"/>
    </row>
    <row r="1944" spans="1:26" s="21" customFormat="1" ht="48">
      <c r="A1944" s="60">
        <v>1938</v>
      </c>
      <c r="B1944" s="60" t="s">
        <v>40</v>
      </c>
      <c r="C1944" s="60" t="s">
        <v>4255</v>
      </c>
      <c r="D1944" s="69" t="s">
        <v>29448</v>
      </c>
      <c r="E1944" s="60" t="s">
        <v>29448</v>
      </c>
      <c r="F1944" s="60" t="s">
        <v>29501</v>
      </c>
      <c r="G1944" s="60" t="s">
        <v>29573</v>
      </c>
      <c r="H1944" s="60" t="s">
        <v>29691</v>
      </c>
      <c r="I1944" s="60" t="s">
        <v>29813</v>
      </c>
      <c r="J1944" s="60" t="s">
        <v>29869</v>
      </c>
      <c r="K1944" s="60" t="s">
        <v>29963</v>
      </c>
      <c r="L1944" s="60" t="s">
        <v>30043</v>
      </c>
      <c r="M1944" s="61" t="s">
        <v>30176</v>
      </c>
      <c r="N1944" s="60" t="s">
        <v>4278</v>
      </c>
      <c r="O1944" s="60" t="s">
        <v>30100</v>
      </c>
      <c r="P1944" s="61"/>
      <c r="Q1944" s="60" t="s">
        <v>4280</v>
      </c>
      <c r="R1944" s="60"/>
      <c r="S1944" s="60"/>
      <c r="T1944" s="61"/>
      <c r="U1944" s="61"/>
      <c r="V1944" s="61"/>
      <c r="W1944" s="61" t="s">
        <v>4522</v>
      </c>
      <c r="X1944" s="59"/>
      <c r="Y1944" s="59"/>
      <c r="Z1944" s="59"/>
    </row>
    <row r="1945" spans="1:26" s="21" customFormat="1" ht="24">
      <c r="A1945" s="60">
        <v>1939</v>
      </c>
      <c r="B1945" s="60" t="s">
        <v>40</v>
      </c>
      <c r="C1945" s="60" t="s">
        <v>4255</v>
      </c>
      <c r="D1945" s="69" t="s">
        <v>29449</v>
      </c>
      <c r="E1945" s="60" t="s">
        <v>29449</v>
      </c>
      <c r="F1945" s="60" t="s">
        <v>29501</v>
      </c>
      <c r="G1945" s="60" t="s">
        <v>29574</v>
      </c>
      <c r="H1945" s="60" t="s">
        <v>29692</v>
      </c>
      <c r="I1945" s="60" t="s">
        <v>29814</v>
      </c>
      <c r="J1945" s="60" t="s">
        <v>23565</v>
      </c>
      <c r="K1945" s="60" t="s">
        <v>2686</v>
      </c>
      <c r="L1945" s="60" t="s">
        <v>4832</v>
      </c>
      <c r="M1945" s="61" t="s">
        <v>4260</v>
      </c>
      <c r="N1945" s="60" t="s">
        <v>4284</v>
      </c>
      <c r="O1945" s="60" t="s">
        <v>30101</v>
      </c>
      <c r="P1945" s="61"/>
      <c r="Q1945" s="60" t="s">
        <v>4280</v>
      </c>
      <c r="R1945" s="60"/>
      <c r="S1945" s="60"/>
      <c r="T1945" s="61"/>
      <c r="U1945" s="61"/>
      <c r="V1945" s="61"/>
      <c r="W1945" s="61" t="s">
        <v>4302</v>
      </c>
      <c r="X1945" s="59"/>
      <c r="Y1945" s="59"/>
      <c r="Z1945" s="59"/>
    </row>
    <row r="1946" spans="1:26" s="21" customFormat="1" ht="48">
      <c r="A1946" s="60">
        <v>1940</v>
      </c>
      <c r="B1946" s="60" t="s">
        <v>40</v>
      </c>
      <c r="C1946" s="60" t="s">
        <v>4255</v>
      </c>
      <c r="D1946" s="69" t="s">
        <v>29448</v>
      </c>
      <c r="E1946" s="60" t="s">
        <v>29448</v>
      </c>
      <c r="F1946" s="60" t="s">
        <v>29501</v>
      </c>
      <c r="G1946" s="60" t="s">
        <v>29573</v>
      </c>
      <c r="H1946" s="60" t="s">
        <v>29693</v>
      </c>
      <c r="I1946" s="60" t="s">
        <v>29813</v>
      </c>
      <c r="J1946" s="60" t="s">
        <v>29869</v>
      </c>
      <c r="K1946" s="60" t="s">
        <v>29964</v>
      </c>
      <c r="L1946" s="60" t="s">
        <v>30044</v>
      </c>
      <c r="M1946" s="61" t="s">
        <v>4976</v>
      </c>
      <c r="N1946" s="60" t="s">
        <v>4278</v>
      </c>
      <c r="O1946" s="60" t="s">
        <v>30100</v>
      </c>
      <c r="P1946" s="61"/>
      <c r="Q1946" s="60" t="s">
        <v>4280</v>
      </c>
      <c r="R1946" s="60"/>
      <c r="S1946" s="60"/>
      <c r="T1946" s="61"/>
      <c r="U1946" s="61"/>
      <c r="V1946" s="61"/>
      <c r="W1946" s="61" t="s">
        <v>4522</v>
      </c>
      <c r="X1946" s="59"/>
      <c r="Y1946" s="59"/>
      <c r="Z1946" s="59"/>
    </row>
    <row r="1947" spans="1:26" s="21" customFormat="1" ht="60">
      <c r="A1947" s="60">
        <v>1941</v>
      </c>
      <c r="B1947" s="60" t="s">
        <v>40</v>
      </c>
      <c r="C1947" s="60" t="s">
        <v>4255</v>
      </c>
      <c r="D1947" s="69" t="s">
        <v>29450</v>
      </c>
      <c r="E1947" s="60" t="s">
        <v>29450</v>
      </c>
      <c r="F1947" s="60" t="s">
        <v>29501</v>
      </c>
      <c r="G1947" s="60" t="s">
        <v>29614</v>
      </c>
      <c r="H1947" s="60" t="s">
        <v>29694</v>
      </c>
      <c r="I1947" s="60" t="s">
        <v>29815</v>
      </c>
      <c r="J1947" s="60" t="s">
        <v>29869</v>
      </c>
      <c r="K1947" s="60" t="s">
        <v>29965</v>
      </c>
      <c r="L1947" s="60" t="s">
        <v>30045</v>
      </c>
      <c r="M1947" s="61" t="s">
        <v>298</v>
      </c>
      <c r="N1947" s="60" t="s">
        <v>4278</v>
      </c>
      <c r="O1947" s="60" t="s">
        <v>30102</v>
      </c>
      <c r="P1947" s="61"/>
      <c r="Q1947" s="60" t="s">
        <v>4280</v>
      </c>
      <c r="R1947" s="60"/>
      <c r="S1947" s="60"/>
      <c r="T1947" s="61"/>
      <c r="U1947" s="61"/>
      <c r="V1947" s="61"/>
      <c r="W1947" s="61" t="s">
        <v>4629</v>
      </c>
      <c r="X1947" s="59"/>
      <c r="Y1947" s="59"/>
      <c r="Z1947" s="59"/>
    </row>
    <row r="1948" spans="1:26" s="21" customFormat="1" ht="36">
      <c r="A1948" s="60">
        <v>1942</v>
      </c>
      <c r="B1948" s="60" t="s">
        <v>40</v>
      </c>
      <c r="C1948" s="60" t="s">
        <v>4255</v>
      </c>
      <c r="D1948" s="69" t="s">
        <v>29451</v>
      </c>
      <c r="E1948" s="60" t="s">
        <v>29451</v>
      </c>
      <c r="F1948" s="60" t="s">
        <v>29501</v>
      </c>
      <c r="G1948" s="60" t="s">
        <v>29558</v>
      </c>
      <c r="H1948" s="60" t="s">
        <v>29558</v>
      </c>
      <c r="I1948" s="60" t="s">
        <v>29816</v>
      </c>
      <c r="J1948" s="60" t="s">
        <v>29871</v>
      </c>
      <c r="K1948" s="60" t="s">
        <v>29966</v>
      </c>
      <c r="L1948" s="60" t="s">
        <v>30046</v>
      </c>
      <c r="M1948" s="61" t="s">
        <v>4302</v>
      </c>
      <c r="N1948" s="60" t="s">
        <v>4339</v>
      </c>
      <c r="O1948" s="60" t="s">
        <v>30103</v>
      </c>
      <c r="P1948" s="61"/>
      <c r="Q1948" s="60" t="s">
        <v>30155</v>
      </c>
      <c r="R1948" s="60"/>
      <c r="S1948" s="60"/>
      <c r="T1948" s="61"/>
      <c r="U1948" s="61"/>
      <c r="V1948" s="61"/>
      <c r="W1948" s="61" t="s">
        <v>4330</v>
      </c>
      <c r="X1948" s="59"/>
      <c r="Y1948" s="59"/>
      <c r="Z1948" s="59"/>
    </row>
    <row r="1949" spans="1:26" s="21" customFormat="1" ht="48">
      <c r="A1949" s="60">
        <v>1943</v>
      </c>
      <c r="B1949" s="60" t="s">
        <v>40</v>
      </c>
      <c r="C1949" s="60" t="s">
        <v>4255</v>
      </c>
      <c r="D1949" s="69" t="s">
        <v>29452</v>
      </c>
      <c r="E1949" s="60" t="s">
        <v>29452</v>
      </c>
      <c r="F1949" s="60" t="s">
        <v>29501</v>
      </c>
      <c r="G1949" s="60" t="s">
        <v>29615</v>
      </c>
      <c r="H1949" s="60" t="s">
        <v>29695</v>
      </c>
      <c r="I1949" s="60" t="s">
        <v>29817</v>
      </c>
      <c r="J1949" s="60" t="s">
        <v>29901</v>
      </c>
      <c r="K1949" s="60" t="s">
        <v>5079</v>
      </c>
      <c r="L1949" s="60" t="s">
        <v>30047</v>
      </c>
      <c r="M1949" s="61" t="s">
        <v>4343</v>
      </c>
      <c r="N1949" s="60" t="s">
        <v>4284</v>
      </c>
      <c r="O1949" s="60" t="s">
        <v>30104</v>
      </c>
      <c r="P1949" s="61"/>
      <c r="Q1949" s="60" t="s">
        <v>4280</v>
      </c>
      <c r="R1949" s="60"/>
      <c r="S1949" s="60"/>
      <c r="T1949" s="61"/>
      <c r="U1949" s="61"/>
      <c r="V1949" s="61"/>
      <c r="W1949" s="61" t="s">
        <v>4288</v>
      </c>
      <c r="X1949" s="59"/>
      <c r="Y1949" s="59"/>
      <c r="Z1949" s="59"/>
    </row>
    <row r="1950" spans="1:26" s="21" customFormat="1" ht="24">
      <c r="A1950" s="60">
        <v>1944</v>
      </c>
      <c r="B1950" s="60" t="s">
        <v>40</v>
      </c>
      <c r="C1950" s="60" t="s">
        <v>4255</v>
      </c>
      <c r="D1950" s="69" t="s">
        <v>29453</v>
      </c>
      <c r="E1950" s="60" t="s">
        <v>29453</v>
      </c>
      <c r="F1950" s="60" t="s">
        <v>29501</v>
      </c>
      <c r="G1950" s="60" t="s">
        <v>29616</v>
      </c>
      <c r="H1950" s="60" t="s">
        <v>29696</v>
      </c>
      <c r="I1950" s="60" t="s">
        <v>29818</v>
      </c>
      <c r="J1950" s="60" t="s">
        <v>29902</v>
      </c>
      <c r="K1950" s="60" t="s">
        <v>431</v>
      </c>
      <c r="L1950" s="60" t="s">
        <v>30048</v>
      </c>
      <c r="M1950" s="61" t="s">
        <v>4478</v>
      </c>
      <c r="N1950" s="60" t="s">
        <v>4284</v>
      </c>
      <c r="O1950" s="60" t="s">
        <v>4285</v>
      </c>
      <c r="P1950" s="61"/>
      <c r="Q1950" s="60" t="s">
        <v>4280</v>
      </c>
      <c r="R1950" s="60"/>
      <c r="S1950" s="60"/>
      <c r="T1950" s="61"/>
      <c r="U1950" s="61"/>
      <c r="V1950" s="61"/>
      <c r="W1950" s="61" t="s">
        <v>4294</v>
      </c>
      <c r="X1950" s="59"/>
      <c r="Y1950" s="59"/>
      <c r="Z1950" s="59"/>
    </row>
    <row r="1951" spans="1:26" s="21" customFormat="1" ht="48">
      <c r="A1951" s="60">
        <v>1945</v>
      </c>
      <c r="B1951" s="60" t="s">
        <v>40</v>
      </c>
      <c r="C1951" s="60" t="s">
        <v>4255</v>
      </c>
      <c r="D1951" s="69" t="s">
        <v>29512</v>
      </c>
      <c r="E1951" s="60" t="s">
        <v>5081</v>
      </c>
      <c r="F1951" s="60" t="s">
        <v>23380</v>
      </c>
      <c r="G1951" s="60" t="s">
        <v>5082</v>
      </c>
      <c r="H1951" s="60" t="s">
        <v>5083</v>
      </c>
      <c r="I1951" s="60" t="s">
        <v>5084</v>
      </c>
      <c r="J1951" s="60" t="s">
        <v>29869</v>
      </c>
      <c r="K1951" s="60" t="s">
        <v>5085</v>
      </c>
      <c r="L1951" s="60" t="s">
        <v>4460</v>
      </c>
      <c r="M1951" s="61" t="s">
        <v>4309</v>
      </c>
      <c r="N1951" s="60" t="s">
        <v>4284</v>
      </c>
      <c r="O1951" s="60" t="s">
        <v>30105</v>
      </c>
      <c r="P1951" s="61"/>
      <c r="Q1951" s="60" t="s">
        <v>4280</v>
      </c>
      <c r="R1951" s="60"/>
      <c r="S1951" s="60"/>
      <c r="T1951" s="61"/>
      <c r="U1951" s="61"/>
      <c r="V1951" s="61"/>
      <c r="W1951" s="61" t="s">
        <v>4449</v>
      </c>
      <c r="X1951" s="59"/>
      <c r="Y1951" s="59"/>
      <c r="Z1951" s="59"/>
    </row>
    <row r="1952" spans="1:26" s="21" customFormat="1" ht="84">
      <c r="A1952" s="60">
        <v>1946</v>
      </c>
      <c r="B1952" s="60" t="s">
        <v>40</v>
      </c>
      <c r="C1952" s="60" t="s">
        <v>4255</v>
      </c>
      <c r="D1952" s="69" t="s">
        <v>20132</v>
      </c>
      <c r="E1952" s="60" t="s">
        <v>5103</v>
      </c>
      <c r="F1952" s="60" t="s">
        <v>23380</v>
      </c>
      <c r="G1952" s="60" t="s">
        <v>4435</v>
      </c>
      <c r="H1952" s="60" t="s">
        <v>5104</v>
      </c>
      <c r="I1952" s="60" t="s">
        <v>5105</v>
      </c>
      <c r="J1952" s="60" t="s">
        <v>30465</v>
      </c>
      <c r="K1952" s="60" t="s">
        <v>5106</v>
      </c>
      <c r="L1952" s="60" t="s">
        <v>5107</v>
      </c>
      <c r="M1952" s="61" t="s">
        <v>4305</v>
      </c>
      <c r="N1952" s="60" t="s">
        <v>4282</v>
      </c>
      <c r="O1952" s="60" t="s">
        <v>30106</v>
      </c>
      <c r="P1952" s="61"/>
      <c r="Q1952" s="60" t="s">
        <v>4280</v>
      </c>
      <c r="R1952" s="60"/>
      <c r="S1952" s="60"/>
      <c r="T1952" s="61"/>
      <c r="U1952" s="61"/>
      <c r="V1952" s="61"/>
      <c r="W1952" s="61" t="s">
        <v>4663</v>
      </c>
      <c r="X1952" s="59"/>
      <c r="Y1952" s="59"/>
      <c r="Z1952" s="59"/>
    </row>
    <row r="1953" spans="1:26" s="21" customFormat="1" ht="96">
      <c r="A1953" s="60">
        <v>1947</v>
      </c>
      <c r="B1953" s="60" t="s">
        <v>40</v>
      </c>
      <c r="C1953" s="60" t="s">
        <v>4255</v>
      </c>
      <c r="D1953" s="69" t="s">
        <v>29513</v>
      </c>
      <c r="E1953" s="60" t="s">
        <v>5115</v>
      </c>
      <c r="F1953" s="60" t="s">
        <v>23387</v>
      </c>
      <c r="G1953" s="60" t="s">
        <v>5116</v>
      </c>
      <c r="H1953" s="60" t="s">
        <v>4686</v>
      </c>
      <c r="I1953" s="60" t="s">
        <v>5117</v>
      </c>
      <c r="J1953" s="60" t="s">
        <v>30466</v>
      </c>
      <c r="K1953" s="60" t="s">
        <v>5118</v>
      </c>
      <c r="L1953" s="60" t="s">
        <v>5119</v>
      </c>
      <c r="M1953" s="61" t="s">
        <v>4671</v>
      </c>
      <c r="N1953" s="60" t="s">
        <v>4284</v>
      </c>
      <c r="O1953" s="60" t="s">
        <v>30107</v>
      </c>
      <c r="P1953" s="61"/>
      <c r="Q1953" s="60" t="s">
        <v>4280</v>
      </c>
      <c r="R1953" s="60"/>
      <c r="S1953" s="60"/>
      <c r="T1953" s="61"/>
      <c r="U1953" s="61"/>
      <c r="V1953" s="61"/>
      <c r="W1953" s="61" t="s">
        <v>256</v>
      </c>
      <c r="X1953" s="59"/>
      <c r="Y1953" s="59"/>
      <c r="Z1953" s="59"/>
    </row>
    <row r="1954" spans="1:26" s="21" customFormat="1" ht="60">
      <c r="A1954" s="60">
        <v>1948</v>
      </c>
      <c r="B1954" s="60" t="s">
        <v>40</v>
      </c>
      <c r="C1954" s="60" t="s">
        <v>4255</v>
      </c>
      <c r="D1954" s="69" t="s">
        <v>29454</v>
      </c>
      <c r="E1954" s="60" t="s">
        <v>29454</v>
      </c>
      <c r="F1954" s="60" t="s">
        <v>29501</v>
      </c>
      <c r="G1954" s="60" t="s">
        <v>29601</v>
      </c>
      <c r="H1954" s="60" t="s">
        <v>29631</v>
      </c>
      <c r="I1954" s="60" t="s">
        <v>29819</v>
      </c>
      <c r="J1954" s="60" t="s">
        <v>29869</v>
      </c>
      <c r="K1954" s="60" t="s">
        <v>29967</v>
      </c>
      <c r="L1954" s="60" t="s">
        <v>4289</v>
      </c>
      <c r="M1954" s="61" t="s">
        <v>298</v>
      </c>
      <c r="N1954" s="60" t="s">
        <v>4284</v>
      </c>
      <c r="O1954" s="60" t="s">
        <v>30108</v>
      </c>
      <c r="P1954" s="61"/>
      <c r="Q1954" s="60" t="s">
        <v>4280</v>
      </c>
      <c r="R1954" s="60"/>
      <c r="S1954" s="60"/>
      <c r="T1954" s="61"/>
      <c r="U1954" s="61"/>
      <c r="V1954" s="61"/>
      <c r="W1954" s="61" t="s">
        <v>4275</v>
      </c>
      <c r="X1954" s="59"/>
      <c r="Y1954" s="59"/>
      <c r="Z1954" s="59"/>
    </row>
    <row r="1955" spans="1:26" s="21" customFormat="1" ht="60">
      <c r="A1955" s="60">
        <v>1949</v>
      </c>
      <c r="B1955" s="60" t="s">
        <v>40</v>
      </c>
      <c r="C1955" s="60" t="s">
        <v>4255</v>
      </c>
      <c r="D1955" s="69" t="s">
        <v>29455</v>
      </c>
      <c r="E1955" s="60" t="s">
        <v>29455</v>
      </c>
      <c r="F1955" s="60" t="s">
        <v>29501</v>
      </c>
      <c r="G1955" s="60" t="s">
        <v>4606</v>
      </c>
      <c r="H1955" s="60" t="s">
        <v>4860</v>
      </c>
      <c r="I1955" s="60" t="s">
        <v>29785</v>
      </c>
      <c r="J1955" s="60" t="s">
        <v>29869</v>
      </c>
      <c r="K1955" s="60" t="s">
        <v>29968</v>
      </c>
      <c r="L1955" s="60" t="s">
        <v>30049</v>
      </c>
      <c r="M1955" s="61" t="s">
        <v>4413</v>
      </c>
      <c r="N1955" s="60" t="s">
        <v>4284</v>
      </c>
      <c r="O1955" s="60" t="s">
        <v>30109</v>
      </c>
      <c r="P1955" s="61"/>
      <c r="Q1955" s="60" t="s">
        <v>4442</v>
      </c>
      <c r="R1955" s="60"/>
      <c r="S1955" s="60"/>
      <c r="T1955" s="61"/>
      <c r="U1955" s="61"/>
      <c r="V1955" s="61"/>
      <c r="W1955" s="61" t="s">
        <v>256</v>
      </c>
      <c r="X1955" s="59"/>
      <c r="Y1955" s="59"/>
      <c r="Z1955" s="59"/>
    </row>
    <row r="1956" spans="1:26" s="21" customFormat="1" ht="96">
      <c r="A1956" s="60">
        <v>1950</v>
      </c>
      <c r="B1956" s="60" t="s">
        <v>40</v>
      </c>
      <c r="C1956" s="60" t="s">
        <v>4255</v>
      </c>
      <c r="D1956" s="69" t="s">
        <v>5131</v>
      </c>
      <c r="E1956" s="60"/>
      <c r="F1956" s="60" t="s">
        <v>23380</v>
      </c>
      <c r="G1956" s="60" t="s">
        <v>4606</v>
      </c>
      <c r="H1956" s="60" t="s">
        <v>4860</v>
      </c>
      <c r="I1956" s="60" t="s">
        <v>29820</v>
      </c>
      <c r="J1956" s="60" t="s">
        <v>29869</v>
      </c>
      <c r="K1956" s="60" t="s">
        <v>5132</v>
      </c>
      <c r="L1956" s="60" t="s">
        <v>5133</v>
      </c>
      <c r="M1956" s="61" t="s">
        <v>4338</v>
      </c>
      <c r="N1956" s="60" t="s">
        <v>4284</v>
      </c>
      <c r="O1956" s="60" t="s">
        <v>30110</v>
      </c>
      <c r="P1956" s="61"/>
      <c r="Q1956" s="60" t="s">
        <v>4442</v>
      </c>
      <c r="R1956" s="60"/>
      <c r="S1956" s="60"/>
      <c r="T1956" s="61"/>
      <c r="U1956" s="61"/>
      <c r="V1956" s="61"/>
      <c r="W1956" s="61" t="s">
        <v>339</v>
      </c>
      <c r="X1956" s="59"/>
      <c r="Y1956" s="59"/>
      <c r="Z1956" s="59"/>
    </row>
    <row r="1957" spans="1:26" s="21" customFormat="1" ht="84">
      <c r="A1957" s="60">
        <v>1951</v>
      </c>
      <c r="B1957" s="60" t="s">
        <v>40</v>
      </c>
      <c r="C1957" s="60" t="s">
        <v>4255</v>
      </c>
      <c r="D1957" s="69" t="s">
        <v>29514</v>
      </c>
      <c r="E1957" s="60" t="s">
        <v>5137</v>
      </c>
      <c r="F1957" s="60" t="s">
        <v>23380</v>
      </c>
      <c r="G1957" s="60" t="s">
        <v>5138</v>
      </c>
      <c r="H1957" s="60" t="s">
        <v>5139</v>
      </c>
      <c r="I1957" s="60" t="s">
        <v>29821</v>
      </c>
      <c r="J1957" s="60" t="s">
        <v>30467</v>
      </c>
      <c r="K1957" s="60" t="s">
        <v>4469</v>
      </c>
      <c r="L1957" s="60" t="s">
        <v>392</v>
      </c>
      <c r="M1957" s="61" t="s">
        <v>4338</v>
      </c>
      <c r="N1957" s="60" t="s">
        <v>4284</v>
      </c>
      <c r="O1957" s="60" t="s">
        <v>4285</v>
      </c>
      <c r="P1957" s="61"/>
      <c r="Q1957" s="60" t="s">
        <v>4280</v>
      </c>
      <c r="R1957" s="60"/>
      <c r="S1957" s="60"/>
      <c r="T1957" s="61"/>
      <c r="U1957" s="61"/>
      <c r="V1957" s="61"/>
      <c r="W1957" s="61" t="s">
        <v>4271</v>
      </c>
      <c r="X1957" s="59"/>
      <c r="Y1957" s="59"/>
      <c r="Z1957" s="59"/>
    </row>
    <row r="1958" spans="1:26" s="21" customFormat="1" ht="24">
      <c r="A1958" s="60">
        <v>1952</v>
      </c>
      <c r="B1958" s="60" t="s">
        <v>40</v>
      </c>
      <c r="C1958" s="60" t="s">
        <v>4255</v>
      </c>
      <c r="D1958" s="69" t="s">
        <v>29456</v>
      </c>
      <c r="E1958" s="60" t="s">
        <v>29456</v>
      </c>
      <c r="F1958" s="60" t="s">
        <v>29501</v>
      </c>
      <c r="G1958" s="60" t="s">
        <v>29528</v>
      </c>
      <c r="H1958" s="60" t="s">
        <v>29638</v>
      </c>
      <c r="I1958" s="60" t="s">
        <v>29822</v>
      </c>
      <c r="J1958" s="60" t="s">
        <v>29869</v>
      </c>
      <c r="K1958" s="60" t="s">
        <v>29969</v>
      </c>
      <c r="L1958" s="60" t="s">
        <v>30050</v>
      </c>
      <c r="M1958" s="61" t="s">
        <v>4287</v>
      </c>
      <c r="N1958" s="60" t="s">
        <v>4284</v>
      </c>
      <c r="O1958" s="60" t="s">
        <v>4285</v>
      </c>
      <c r="P1958" s="61"/>
      <c r="Q1958" s="60" t="s">
        <v>4280</v>
      </c>
      <c r="R1958" s="60"/>
      <c r="S1958" s="60"/>
      <c r="T1958" s="61"/>
      <c r="U1958" s="61"/>
      <c r="V1958" s="61"/>
      <c r="W1958" s="61" t="s">
        <v>4449</v>
      </c>
      <c r="X1958" s="59"/>
      <c r="Y1958" s="59"/>
      <c r="Z1958" s="59"/>
    </row>
    <row r="1959" spans="1:26" s="21" customFormat="1" ht="24">
      <c r="A1959" s="60">
        <v>1953</v>
      </c>
      <c r="B1959" s="60" t="s">
        <v>40</v>
      </c>
      <c r="C1959" s="60" t="s">
        <v>4255</v>
      </c>
      <c r="D1959" s="69" t="s">
        <v>29457</v>
      </c>
      <c r="E1959" s="60" t="s">
        <v>29457</v>
      </c>
      <c r="F1959" s="60" t="s">
        <v>29501</v>
      </c>
      <c r="G1959" s="60" t="s">
        <v>29531</v>
      </c>
      <c r="H1959" s="60" t="s">
        <v>29643</v>
      </c>
      <c r="I1959" s="60" t="s">
        <v>29751</v>
      </c>
      <c r="J1959" s="60" t="s">
        <v>29903</v>
      </c>
      <c r="K1959" s="60" t="s">
        <v>4307</v>
      </c>
      <c r="L1959" s="60" t="s">
        <v>30051</v>
      </c>
      <c r="M1959" s="61" t="s">
        <v>4393</v>
      </c>
      <c r="N1959" s="60" t="s">
        <v>4284</v>
      </c>
      <c r="O1959" s="60" t="s">
        <v>4285</v>
      </c>
      <c r="P1959" s="61"/>
      <c r="Q1959" s="60" t="s">
        <v>4280</v>
      </c>
      <c r="R1959" s="60"/>
      <c r="S1959" s="60"/>
      <c r="T1959" s="61"/>
      <c r="U1959" s="61"/>
      <c r="V1959" s="61"/>
      <c r="W1959" s="61" t="s">
        <v>4336</v>
      </c>
      <c r="X1959" s="59"/>
      <c r="Y1959" s="59"/>
      <c r="Z1959" s="59"/>
    </row>
    <row r="1960" spans="1:26" s="21" customFormat="1" ht="48">
      <c r="A1960" s="60">
        <v>1954</v>
      </c>
      <c r="B1960" s="60" t="s">
        <v>40</v>
      </c>
      <c r="C1960" s="60" t="s">
        <v>4255</v>
      </c>
      <c r="D1960" s="69" t="s">
        <v>29458</v>
      </c>
      <c r="E1960" s="60" t="s">
        <v>29458</v>
      </c>
      <c r="F1960" s="60" t="s">
        <v>29501</v>
      </c>
      <c r="G1960" s="60" t="s">
        <v>29575</v>
      </c>
      <c r="H1960" s="60" t="s">
        <v>29697</v>
      </c>
      <c r="I1960" s="60" t="s">
        <v>29823</v>
      </c>
      <c r="J1960" s="60" t="s">
        <v>29869</v>
      </c>
      <c r="K1960" s="60" t="s">
        <v>4459</v>
      </c>
      <c r="L1960" s="60" t="s">
        <v>4459</v>
      </c>
      <c r="M1960" s="61" t="s">
        <v>4393</v>
      </c>
      <c r="N1960" s="60" t="s">
        <v>4284</v>
      </c>
      <c r="O1960" s="60" t="s">
        <v>30111</v>
      </c>
      <c r="P1960" s="61"/>
      <c r="Q1960" s="60" t="s">
        <v>4391</v>
      </c>
      <c r="R1960" s="60"/>
      <c r="S1960" s="60"/>
      <c r="T1960" s="61"/>
      <c r="U1960" s="61"/>
      <c r="V1960" s="61"/>
      <c r="W1960" s="61" t="s">
        <v>4759</v>
      </c>
      <c r="X1960" s="59"/>
      <c r="Y1960" s="59"/>
      <c r="Z1960" s="59"/>
    </row>
    <row r="1961" spans="1:26" s="21" customFormat="1" ht="36">
      <c r="A1961" s="60">
        <v>1955</v>
      </c>
      <c r="B1961" s="60" t="s">
        <v>40</v>
      </c>
      <c r="C1961" s="60" t="s">
        <v>4255</v>
      </c>
      <c r="D1961" s="69" t="s">
        <v>29459</v>
      </c>
      <c r="E1961" s="60" t="s">
        <v>29459</v>
      </c>
      <c r="F1961" s="60" t="s">
        <v>29501</v>
      </c>
      <c r="G1961" s="60" t="s">
        <v>29576</v>
      </c>
      <c r="H1961" s="60" t="s">
        <v>29698</v>
      </c>
      <c r="I1961" s="60" t="s">
        <v>29824</v>
      </c>
      <c r="J1961" s="60" t="s">
        <v>29880</v>
      </c>
      <c r="K1961" s="60" t="s">
        <v>29970</v>
      </c>
      <c r="L1961" s="60" t="s">
        <v>30052</v>
      </c>
      <c r="M1961" s="61" t="s">
        <v>4275</v>
      </c>
      <c r="N1961" s="60" t="s">
        <v>4284</v>
      </c>
      <c r="O1961" s="60" t="s">
        <v>4285</v>
      </c>
      <c r="P1961" s="61"/>
      <c r="Q1961" s="60" t="s">
        <v>30156</v>
      </c>
      <c r="R1961" s="60"/>
      <c r="S1961" s="60"/>
      <c r="T1961" s="61"/>
      <c r="U1961" s="61"/>
      <c r="V1961" s="61"/>
      <c r="W1961" s="61" t="s">
        <v>4330</v>
      </c>
      <c r="X1961" s="59"/>
      <c r="Y1961" s="59"/>
      <c r="Z1961" s="59"/>
    </row>
    <row r="1962" spans="1:26" s="21" customFormat="1" ht="96">
      <c r="A1962" s="60">
        <v>1956</v>
      </c>
      <c r="B1962" s="60" t="s">
        <v>40</v>
      </c>
      <c r="C1962" s="60" t="s">
        <v>4255</v>
      </c>
      <c r="D1962" s="69" t="s">
        <v>29515</v>
      </c>
      <c r="E1962" s="60" t="s">
        <v>5146</v>
      </c>
      <c r="F1962" s="60" t="s">
        <v>23387</v>
      </c>
      <c r="G1962" s="60" t="s">
        <v>5147</v>
      </c>
      <c r="H1962" s="60" t="s">
        <v>5148</v>
      </c>
      <c r="I1962" s="60" t="s">
        <v>29825</v>
      </c>
      <c r="J1962" s="60" t="s">
        <v>30468</v>
      </c>
      <c r="K1962" s="60" t="s">
        <v>450</v>
      </c>
      <c r="L1962" s="60" t="s">
        <v>5150</v>
      </c>
      <c r="M1962" s="61" t="s">
        <v>4394</v>
      </c>
      <c r="N1962" s="60" t="s">
        <v>4359</v>
      </c>
      <c r="O1962" s="60" t="s">
        <v>5152</v>
      </c>
      <c r="P1962" s="61"/>
      <c r="Q1962" s="60" t="s">
        <v>4280</v>
      </c>
      <c r="R1962" s="60"/>
      <c r="S1962" s="60"/>
      <c r="T1962" s="61"/>
      <c r="U1962" s="61"/>
      <c r="V1962" s="61"/>
      <c r="W1962" s="61" t="s">
        <v>4330</v>
      </c>
      <c r="X1962" s="59"/>
      <c r="Y1962" s="59"/>
      <c r="Z1962" s="59"/>
    </row>
    <row r="1963" spans="1:26" s="21" customFormat="1" ht="60">
      <c r="A1963" s="60">
        <v>1957</v>
      </c>
      <c r="B1963" s="60" t="s">
        <v>40</v>
      </c>
      <c r="C1963" s="60" t="s">
        <v>4255</v>
      </c>
      <c r="D1963" s="69" t="s">
        <v>29516</v>
      </c>
      <c r="E1963" s="60" t="s">
        <v>5153</v>
      </c>
      <c r="F1963" s="60" t="s">
        <v>23380</v>
      </c>
      <c r="G1963" s="60" t="s">
        <v>5154</v>
      </c>
      <c r="H1963" s="60" t="s">
        <v>5155</v>
      </c>
      <c r="I1963" s="60" t="s">
        <v>5156</v>
      </c>
      <c r="J1963" s="60" t="s">
        <v>30469</v>
      </c>
      <c r="K1963" s="60" t="s">
        <v>4475</v>
      </c>
      <c r="L1963" s="60" t="s">
        <v>4475</v>
      </c>
      <c r="M1963" s="61" t="s">
        <v>4471</v>
      </c>
      <c r="N1963" s="60" t="s">
        <v>4282</v>
      </c>
      <c r="O1963" s="60" t="s">
        <v>30112</v>
      </c>
      <c r="P1963" s="61"/>
      <c r="Q1963" s="60" t="s">
        <v>1367</v>
      </c>
      <c r="R1963" s="60"/>
      <c r="S1963" s="60"/>
      <c r="T1963" s="61"/>
      <c r="U1963" s="61"/>
      <c r="V1963" s="61"/>
      <c r="W1963" s="61" t="s">
        <v>4449</v>
      </c>
      <c r="X1963" s="59"/>
      <c r="Y1963" s="59"/>
      <c r="Z1963" s="59"/>
    </row>
    <row r="1964" spans="1:26" s="21" customFormat="1" ht="36">
      <c r="A1964" s="60">
        <v>1958</v>
      </c>
      <c r="B1964" s="60" t="s">
        <v>40</v>
      </c>
      <c r="C1964" s="60" t="s">
        <v>4255</v>
      </c>
      <c r="D1964" s="69" t="s">
        <v>5162</v>
      </c>
      <c r="E1964" s="60"/>
      <c r="F1964" s="60" t="s">
        <v>23380</v>
      </c>
      <c r="G1964" s="60" t="s">
        <v>5163</v>
      </c>
      <c r="H1964" s="60" t="s">
        <v>5164</v>
      </c>
      <c r="I1964" s="60" t="s">
        <v>5165</v>
      </c>
      <c r="J1964" s="60" t="s">
        <v>30470</v>
      </c>
      <c r="K1964" s="60" t="s">
        <v>5166</v>
      </c>
      <c r="L1964" s="60" t="s">
        <v>5167</v>
      </c>
      <c r="M1964" s="61" t="s">
        <v>5168</v>
      </c>
      <c r="N1964" s="60" t="s">
        <v>4359</v>
      </c>
      <c r="O1964" s="60" t="s">
        <v>30113</v>
      </c>
      <c r="P1964" s="61"/>
      <c r="Q1964" s="60" t="s">
        <v>4280</v>
      </c>
      <c r="R1964" s="60"/>
      <c r="S1964" s="60"/>
      <c r="T1964" s="61"/>
      <c r="U1964" s="61"/>
      <c r="V1964" s="61"/>
      <c r="W1964" s="61" t="s">
        <v>4629</v>
      </c>
      <c r="X1964" s="59"/>
      <c r="Y1964" s="59"/>
      <c r="Z1964" s="59"/>
    </row>
    <row r="1965" spans="1:26" s="21" customFormat="1" ht="24">
      <c r="A1965" s="60">
        <v>1959</v>
      </c>
      <c r="B1965" s="60" t="s">
        <v>40</v>
      </c>
      <c r="C1965" s="60" t="s">
        <v>4255</v>
      </c>
      <c r="D1965" s="69" t="s">
        <v>29412</v>
      </c>
      <c r="E1965" s="60" t="s">
        <v>29412</v>
      </c>
      <c r="F1965" s="60" t="s">
        <v>29501</v>
      </c>
      <c r="G1965" s="60" t="s">
        <v>29548</v>
      </c>
      <c r="H1965" s="60" t="s">
        <v>29663</v>
      </c>
      <c r="I1965" s="60" t="s">
        <v>29778</v>
      </c>
      <c r="J1965" s="60" t="s">
        <v>17149</v>
      </c>
      <c r="K1965" s="60" t="s">
        <v>4689</v>
      </c>
      <c r="L1965" s="60" t="s">
        <v>30027</v>
      </c>
      <c r="M1965" s="61" t="s">
        <v>4260</v>
      </c>
      <c r="N1965" s="60" t="s">
        <v>4284</v>
      </c>
      <c r="O1965" s="60" t="s">
        <v>4285</v>
      </c>
      <c r="P1965" s="61"/>
      <c r="Q1965" s="60" t="s">
        <v>4593</v>
      </c>
      <c r="R1965" s="60"/>
      <c r="S1965" s="60"/>
      <c r="T1965" s="61"/>
      <c r="U1965" s="61"/>
      <c r="V1965" s="61"/>
      <c r="W1965" s="61" t="s">
        <v>4287</v>
      </c>
      <c r="X1965" s="59"/>
      <c r="Y1965" s="59"/>
      <c r="Z1965" s="59"/>
    </row>
    <row r="1966" spans="1:26" s="21" customFormat="1" ht="24">
      <c r="A1966" s="60">
        <v>1960</v>
      </c>
      <c r="B1966" s="60" t="s">
        <v>40</v>
      </c>
      <c r="C1966" s="60" t="s">
        <v>4255</v>
      </c>
      <c r="D1966" s="69" t="s">
        <v>29460</v>
      </c>
      <c r="E1966" s="60" t="s">
        <v>29460</v>
      </c>
      <c r="F1966" s="60" t="s">
        <v>29501</v>
      </c>
      <c r="G1966" s="60" t="s">
        <v>29617</v>
      </c>
      <c r="H1966" s="60" t="s">
        <v>29699</v>
      </c>
      <c r="I1966" s="60" t="s">
        <v>29826</v>
      </c>
      <c r="J1966" s="60" t="s">
        <v>29904</v>
      </c>
      <c r="K1966" s="60" t="s">
        <v>29971</v>
      </c>
      <c r="L1966" s="60" t="s">
        <v>30053</v>
      </c>
      <c r="M1966" s="61" t="s">
        <v>4352</v>
      </c>
      <c r="N1966" s="60" t="s">
        <v>4284</v>
      </c>
      <c r="O1966" s="60" t="s">
        <v>4285</v>
      </c>
      <c r="P1966" s="61"/>
      <c r="Q1966" s="60" t="s">
        <v>30157</v>
      </c>
      <c r="R1966" s="60"/>
      <c r="S1966" s="60"/>
      <c r="T1966" s="61"/>
      <c r="U1966" s="61"/>
      <c r="V1966" s="61"/>
      <c r="W1966" s="61" t="s">
        <v>283</v>
      </c>
      <c r="X1966" s="59"/>
      <c r="Y1966" s="59"/>
      <c r="Z1966" s="59"/>
    </row>
    <row r="1967" spans="1:26" s="21" customFormat="1" ht="36">
      <c r="A1967" s="60">
        <v>1961</v>
      </c>
      <c r="B1967" s="60" t="s">
        <v>40</v>
      </c>
      <c r="C1967" s="60" t="s">
        <v>4255</v>
      </c>
      <c r="D1967" s="69" t="s">
        <v>5174</v>
      </c>
      <c r="E1967" s="60" t="s">
        <v>5175</v>
      </c>
      <c r="F1967" s="60" t="s">
        <v>23380</v>
      </c>
      <c r="G1967" s="60" t="s">
        <v>5176</v>
      </c>
      <c r="H1967" s="60" t="s">
        <v>5177</v>
      </c>
      <c r="I1967" s="60" t="s">
        <v>5178</v>
      </c>
      <c r="J1967" s="60" t="s">
        <v>30447</v>
      </c>
      <c r="K1967" s="60" t="s">
        <v>5179</v>
      </c>
      <c r="L1967" s="60" t="s">
        <v>5180</v>
      </c>
      <c r="M1967" s="61" t="s">
        <v>4260</v>
      </c>
      <c r="N1967" s="60" t="s">
        <v>4284</v>
      </c>
      <c r="O1967" s="60" t="s">
        <v>4285</v>
      </c>
      <c r="P1967" s="61"/>
      <c r="Q1967" s="60" t="s">
        <v>30158</v>
      </c>
      <c r="R1967" s="60"/>
      <c r="S1967" s="60"/>
      <c r="T1967" s="61"/>
      <c r="U1967" s="61"/>
      <c r="V1967" s="61"/>
      <c r="W1967" s="61" t="s">
        <v>4325</v>
      </c>
      <c r="X1967" s="59"/>
      <c r="Y1967" s="59"/>
      <c r="Z1967" s="59"/>
    </row>
    <row r="1968" spans="1:26" s="21" customFormat="1" ht="96">
      <c r="A1968" s="60">
        <v>1962</v>
      </c>
      <c r="B1968" s="60" t="s">
        <v>40</v>
      </c>
      <c r="C1968" s="60" t="s">
        <v>4255</v>
      </c>
      <c r="D1968" s="69" t="s">
        <v>29517</v>
      </c>
      <c r="E1968" s="60"/>
      <c r="F1968" s="60" t="s">
        <v>23387</v>
      </c>
      <c r="G1968" s="60" t="s">
        <v>5185</v>
      </c>
      <c r="H1968" s="60" t="s">
        <v>5186</v>
      </c>
      <c r="I1968" s="60" t="s">
        <v>29827</v>
      </c>
      <c r="J1968" s="60" t="s">
        <v>30447</v>
      </c>
      <c r="K1968" s="60" t="s">
        <v>4689</v>
      </c>
      <c r="L1968" s="60" t="s">
        <v>5188</v>
      </c>
      <c r="M1968" s="61" t="s">
        <v>4420</v>
      </c>
      <c r="N1968" s="60" t="s">
        <v>4284</v>
      </c>
      <c r="O1968" s="60" t="s">
        <v>4285</v>
      </c>
      <c r="P1968" s="61"/>
      <c r="Q1968" s="60" t="s">
        <v>1201</v>
      </c>
      <c r="R1968" s="60"/>
      <c r="S1968" s="60"/>
      <c r="T1968" s="61"/>
      <c r="U1968" s="61"/>
      <c r="V1968" s="61"/>
      <c r="W1968" s="61" t="s">
        <v>4295</v>
      </c>
      <c r="X1968" s="59"/>
      <c r="Y1968" s="59"/>
      <c r="Z1968" s="59"/>
    </row>
    <row r="1969" spans="1:26" s="21" customFormat="1" ht="36">
      <c r="A1969" s="60">
        <v>1963</v>
      </c>
      <c r="B1969" s="60" t="s">
        <v>40</v>
      </c>
      <c r="C1969" s="60" t="s">
        <v>4255</v>
      </c>
      <c r="D1969" s="69" t="s">
        <v>29461</v>
      </c>
      <c r="E1969" s="60" t="s">
        <v>29461</v>
      </c>
      <c r="F1969" s="60" t="s">
        <v>29501</v>
      </c>
      <c r="G1969" s="60" t="s">
        <v>29577</v>
      </c>
      <c r="H1969" s="60" t="s">
        <v>29700</v>
      </c>
      <c r="I1969" s="60" t="s">
        <v>29828</v>
      </c>
      <c r="J1969" s="60" t="s">
        <v>29869</v>
      </c>
      <c r="K1969" s="60" t="s">
        <v>29972</v>
      </c>
      <c r="L1969" s="60" t="s">
        <v>30054</v>
      </c>
      <c r="M1969" s="61" t="s">
        <v>4338</v>
      </c>
      <c r="N1969" s="60" t="s">
        <v>4284</v>
      </c>
      <c r="O1969" s="60" t="s">
        <v>4285</v>
      </c>
      <c r="P1969" s="61"/>
      <c r="Q1969" s="60" t="s">
        <v>4593</v>
      </c>
      <c r="R1969" s="60"/>
      <c r="S1969" s="60"/>
      <c r="T1969" s="61"/>
      <c r="U1969" s="61"/>
      <c r="V1969" s="61"/>
      <c r="W1969" s="61" t="s">
        <v>30134</v>
      </c>
      <c r="X1969" s="59"/>
      <c r="Y1969" s="59"/>
      <c r="Z1969" s="59"/>
    </row>
    <row r="1970" spans="1:26" s="21" customFormat="1" ht="36">
      <c r="A1970" s="60">
        <v>1964</v>
      </c>
      <c r="B1970" s="60" t="s">
        <v>40</v>
      </c>
      <c r="C1970" s="60" t="s">
        <v>4255</v>
      </c>
      <c r="D1970" s="69" t="s">
        <v>29462</v>
      </c>
      <c r="E1970" s="60" t="s">
        <v>29462</v>
      </c>
      <c r="F1970" s="60" t="s">
        <v>29501</v>
      </c>
      <c r="G1970" s="60" t="s">
        <v>29578</v>
      </c>
      <c r="H1970" s="60" t="s">
        <v>29701</v>
      </c>
      <c r="I1970" s="60" t="s">
        <v>29829</v>
      </c>
      <c r="J1970" s="60" t="s">
        <v>29880</v>
      </c>
      <c r="K1970" s="60" t="s">
        <v>1112</v>
      </c>
      <c r="L1970" s="60" t="s">
        <v>30055</v>
      </c>
      <c r="M1970" s="61" t="s">
        <v>4288</v>
      </c>
      <c r="N1970" s="60" t="s">
        <v>4282</v>
      </c>
      <c r="O1970" s="60" t="s">
        <v>30114</v>
      </c>
      <c r="P1970" s="61"/>
      <c r="Q1970" s="60" t="s">
        <v>4280</v>
      </c>
      <c r="R1970" s="60"/>
      <c r="S1970" s="60"/>
      <c r="T1970" s="61"/>
      <c r="U1970" s="61"/>
      <c r="V1970" s="61"/>
      <c r="W1970" s="61" t="s">
        <v>4361</v>
      </c>
      <c r="X1970" s="59"/>
      <c r="Y1970" s="59"/>
      <c r="Z1970" s="59"/>
    </row>
    <row r="1971" spans="1:26" s="21" customFormat="1" ht="24">
      <c r="A1971" s="60">
        <v>1965</v>
      </c>
      <c r="B1971" s="60" t="s">
        <v>40</v>
      </c>
      <c r="C1971" s="60" t="s">
        <v>4255</v>
      </c>
      <c r="D1971" s="69" t="s">
        <v>29463</v>
      </c>
      <c r="E1971" s="60" t="s">
        <v>29463</v>
      </c>
      <c r="F1971" s="60" t="s">
        <v>29501</v>
      </c>
      <c r="G1971" s="60" t="s">
        <v>29618</v>
      </c>
      <c r="H1971" s="60" t="s">
        <v>29702</v>
      </c>
      <c r="I1971" s="60" t="s">
        <v>29830</v>
      </c>
      <c r="J1971" s="60" t="s">
        <v>29905</v>
      </c>
      <c r="K1971" s="60" t="s">
        <v>29973</v>
      </c>
      <c r="L1971" s="60" t="s">
        <v>30056</v>
      </c>
      <c r="M1971" s="61" t="s">
        <v>4262</v>
      </c>
      <c r="N1971" s="60" t="s">
        <v>4284</v>
      </c>
      <c r="O1971" s="60" t="s">
        <v>4285</v>
      </c>
      <c r="P1971" s="61"/>
      <c r="Q1971" s="60" t="s">
        <v>4429</v>
      </c>
      <c r="R1971" s="60"/>
      <c r="S1971" s="60"/>
      <c r="T1971" s="61"/>
      <c r="U1971" s="61"/>
      <c r="V1971" s="61"/>
      <c r="W1971" s="61" t="s">
        <v>30135</v>
      </c>
      <c r="X1971" s="59"/>
      <c r="Y1971" s="59"/>
      <c r="Z1971" s="59"/>
    </row>
    <row r="1972" spans="1:26" s="21" customFormat="1" ht="48">
      <c r="A1972" s="60">
        <v>1966</v>
      </c>
      <c r="B1972" s="60" t="s">
        <v>40</v>
      </c>
      <c r="C1972" s="60" t="s">
        <v>4255</v>
      </c>
      <c r="D1972" s="69" t="s">
        <v>29464</v>
      </c>
      <c r="E1972" s="60" t="s">
        <v>29464</v>
      </c>
      <c r="F1972" s="60" t="s">
        <v>29501</v>
      </c>
      <c r="G1972" s="60" t="s">
        <v>29619</v>
      </c>
      <c r="H1972" s="60" t="s">
        <v>29703</v>
      </c>
      <c r="I1972" s="60" t="s">
        <v>29831</v>
      </c>
      <c r="J1972" s="60" t="s">
        <v>29906</v>
      </c>
      <c r="K1972" s="60" t="s">
        <v>29974</v>
      </c>
      <c r="L1972" s="60" t="s">
        <v>30057</v>
      </c>
      <c r="M1972" s="61" t="s">
        <v>4338</v>
      </c>
      <c r="N1972" s="60" t="s">
        <v>4284</v>
      </c>
      <c r="O1972" s="60" t="s">
        <v>4285</v>
      </c>
      <c r="P1972" s="61"/>
      <c r="Q1972" s="60" t="s">
        <v>4311</v>
      </c>
      <c r="R1972" s="60"/>
      <c r="S1972" s="60"/>
      <c r="T1972" s="61"/>
      <c r="U1972" s="61"/>
      <c r="V1972" s="61"/>
      <c r="W1972" s="61" t="s">
        <v>30136</v>
      </c>
      <c r="X1972" s="59"/>
      <c r="Y1972" s="59"/>
      <c r="Z1972" s="59"/>
    </row>
    <row r="1973" spans="1:26" s="21" customFormat="1" ht="72">
      <c r="A1973" s="60">
        <v>1967</v>
      </c>
      <c r="B1973" s="60" t="s">
        <v>40</v>
      </c>
      <c r="C1973" s="60" t="s">
        <v>4255</v>
      </c>
      <c r="D1973" s="69" t="s">
        <v>29465</v>
      </c>
      <c r="E1973" s="60" t="s">
        <v>29465</v>
      </c>
      <c r="F1973" s="60" t="s">
        <v>29501</v>
      </c>
      <c r="G1973" s="60" t="s">
        <v>29620</v>
      </c>
      <c r="H1973" s="60" t="s">
        <v>29704</v>
      </c>
      <c r="I1973" s="60" t="s">
        <v>29832</v>
      </c>
      <c r="J1973" s="60" t="s">
        <v>29907</v>
      </c>
      <c r="K1973" s="60" t="s">
        <v>29975</v>
      </c>
      <c r="L1973" s="60" t="s">
        <v>5234</v>
      </c>
      <c r="M1973" s="61" t="s">
        <v>4744</v>
      </c>
      <c r="N1973" s="60" t="s">
        <v>4284</v>
      </c>
      <c r="O1973" s="60" t="s">
        <v>30115</v>
      </c>
      <c r="P1973" s="61"/>
      <c r="Q1973" s="60" t="s">
        <v>30159</v>
      </c>
      <c r="R1973" s="60"/>
      <c r="S1973" s="60"/>
      <c r="T1973" s="61"/>
      <c r="U1973" s="61"/>
      <c r="V1973" s="61"/>
      <c r="W1973" s="61" t="s">
        <v>4744</v>
      </c>
      <c r="X1973" s="59"/>
      <c r="Y1973" s="59"/>
      <c r="Z1973" s="59"/>
    </row>
    <row r="1974" spans="1:26" s="21" customFormat="1" ht="48">
      <c r="A1974" s="60">
        <v>1968</v>
      </c>
      <c r="B1974" s="60" t="s">
        <v>40</v>
      </c>
      <c r="C1974" s="60" t="s">
        <v>4255</v>
      </c>
      <c r="D1974" s="69" t="s">
        <v>29466</v>
      </c>
      <c r="E1974" s="60" t="s">
        <v>29466</v>
      </c>
      <c r="F1974" s="60" t="s">
        <v>29501</v>
      </c>
      <c r="G1974" s="60" t="s">
        <v>29544</v>
      </c>
      <c r="H1974" s="60" t="s">
        <v>29660</v>
      </c>
      <c r="I1974" s="60" t="s">
        <v>29833</v>
      </c>
      <c r="J1974" s="60" t="s">
        <v>29908</v>
      </c>
      <c r="K1974" s="60" t="s">
        <v>29976</v>
      </c>
      <c r="L1974" s="60" t="s">
        <v>30058</v>
      </c>
      <c r="M1974" s="61" t="s">
        <v>180</v>
      </c>
      <c r="N1974" s="60" t="s">
        <v>4284</v>
      </c>
      <c r="O1974" s="60" t="s">
        <v>4285</v>
      </c>
      <c r="P1974" s="61"/>
      <c r="Q1974" s="60" t="s">
        <v>4280</v>
      </c>
      <c r="R1974" s="60"/>
      <c r="S1974" s="60"/>
      <c r="T1974" s="61"/>
      <c r="U1974" s="61"/>
      <c r="V1974" s="61"/>
      <c r="W1974" s="61" t="s">
        <v>180</v>
      </c>
      <c r="X1974" s="59"/>
      <c r="Y1974" s="59"/>
      <c r="Z1974" s="59"/>
    </row>
    <row r="1975" spans="1:26" s="21" customFormat="1" ht="24">
      <c r="A1975" s="60">
        <v>1969</v>
      </c>
      <c r="B1975" s="60" t="s">
        <v>40</v>
      </c>
      <c r="C1975" s="60" t="s">
        <v>4255</v>
      </c>
      <c r="D1975" s="69" t="s">
        <v>29467</v>
      </c>
      <c r="E1975" s="60" t="s">
        <v>29467</v>
      </c>
      <c r="F1975" s="60" t="s">
        <v>29501</v>
      </c>
      <c r="G1975" s="60" t="s">
        <v>29535</v>
      </c>
      <c r="H1975" s="60" t="s">
        <v>29649</v>
      </c>
      <c r="I1975" s="60" t="s">
        <v>29834</v>
      </c>
      <c r="J1975" s="60" t="s">
        <v>29909</v>
      </c>
      <c r="K1975" s="60" t="s">
        <v>19290</v>
      </c>
      <c r="L1975" s="60" t="s">
        <v>30059</v>
      </c>
      <c r="M1975" s="61" t="s">
        <v>4305</v>
      </c>
      <c r="N1975" s="60" t="s">
        <v>4284</v>
      </c>
      <c r="O1975" s="60" t="s">
        <v>4285</v>
      </c>
      <c r="P1975" s="61"/>
      <c r="Q1975" s="60" t="s">
        <v>4280</v>
      </c>
      <c r="R1975" s="60"/>
      <c r="S1975" s="60"/>
      <c r="T1975" s="61"/>
      <c r="U1975" s="61"/>
      <c r="V1975" s="61"/>
      <c r="W1975" s="61" t="s">
        <v>4294</v>
      </c>
      <c r="X1975" s="59"/>
      <c r="Y1975" s="59"/>
      <c r="Z1975" s="59"/>
    </row>
    <row r="1976" spans="1:26" s="21" customFormat="1" ht="36">
      <c r="A1976" s="60">
        <v>1970</v>
      </c>
      <c r="B1976" s="60" t="s">
        <v>40</v>
      </c>
      <c r="C1976" s="60" t="s">
        <v>4255</v>
      </c>
      <c r="D1976" s="69" t="s">
        <v>5252</v>
      </c>
      <c r="E1976" s="60" t="s">
        <v>5253</v>
      </c>
      <c r="F1976" s="60" t="s">
        <v>23380</v>
      </c>
      <c r="G1976" s="60" t="s">
        <v>5254</v>
      </c>
      <c r="H1976" s="60" t="s">
        <v>5255</v>
      </c>
      <c r="I1976" s="60" t="s">
        <v>5256</v>
      </c>
      <c r="J1976" s="60" t="s">
        <v>29903</v>
      </c>
      <c r="K1976" s="60" t="s">
        <v>5257</v>
      </c>
      <c r="L1976" s="60" t="s">
        <v>5258</v>
      </c>
      <c r="M1976" s="61" t="s">
        <v>5259</v>
      </c>
      <c r="N1976" s="60" t="s">
        <v>4284</v>
      </c>
      <c r="O1976" s="60" t="s">
        <v>4285</v>
      </c>
      <c r="P1976" s="61"/>
      <c r="Q1976" s="60" t="s">
        <v>4280</v>
      </c>
      <c r="R1976" s="60"/>
      <c r="S1976" s="60"/>
      <c r="T1976" s="61"/>
      <c r="U1976" s="61"/>
      <c r="V1976" s="61"/>
      <c r="W1976" s="61" t="s">
        <v>176</v>
      </c>
      <c r="X1976" s="59"/>
      <c r="Y1976" s="59"/>
      <c r="Z1976" s="59"/>
    </row>
    <row r="1977" spans="1:26" s="21" customFormat="1" ht="36">
      <c r="A1977" s="60">
        <v>1971</v>
      </c>
      <c r="B1977" s="60" t="s">
        <v>40</v>
      </c>
      <c r="C1977" s="60" t="s">
        <v>4255</v>
      </c>
      <c r="D1977" s="69" t="s">
        <v>29468</v>
      </c>
      <c r="E1977" s="60" t="s">
        <v>29468</v>
      </c>
      <c r="F1977" s="60" t="s">
        <v>29501</v>
      </c>
      <c r="G1977" s="60" t="s">
        <v>29579</v>
      </c>
      <c r="H1977" s="60" t="s">
        <v>29705</v>
      </c>
      <c r="I1977" s="60" t="s">
        <v>29835</v>
      </c>
      <c r="J1977" s="60" t="s">
        <v>29880</v>
      </c>
      <c r="K1977" s="60" t="s">
        <v>29977</v>
      </c>
      <c r="L1977" s="60" t="s">
        <v>4777</v>
      </c>
      <c r="M1977" s="61" t="s">
        <v>4275</v>
      </c>
      <c r="N1977" s="60" t="s">
        <v>4278</v>
      </c>
      <c r="O1977" s="60" t="s">
        <v>30116</v>
      </c>
      <c r="P1977" s="61"/>
      <c r="Q1977" s="60" t="s">
        <v>4280</v>
      </c>
      <c r="R1977" s="60"/>
      <c r="S1977" s="60"/>
      <c r="T1977" s="61"/>
      <c r="U1977" s="61"/>
      <c r="V1977" s="61"/>
      <c r="W1977" s="61" t="s">
        <v>4302</v>
      </c>
      <c r="X1977" s="59"/>
      <c r="Y1977" s="59"/>
      <c r="Z1977" s="59"/>
    </row>
    <row r="1978" spans="1:26" s="21" customFormat="1" ht="36">
      <c r="A1978" s="60">
        <v>1972</v>
      </c>
      <c r="B1978" s="60" t="s">
        <v>40</v>
      </c>
      <c r="C1978" s="60" t="s">
        <v>4255</v>
      </c>
      <c r="D1978" s="69" t="s">
        <v>5268</v>
      </c>
      <c r="E1978" s="60" t="s">
        <v>5269</v>
      </c>
      <c r="F1978" s="60" t="s">
        <v>23380</v>
      </c>
      <c r="G1978" s="60" t="s">
        <v>5270</v>
      </c>
      <c r="H1978" s="60" t="s">
        <v>5271</v>
      </c>
      <c r="I1978" s="60" t="s">
        <v>29836</v>
      </c>
      <c r="J1978" s="60" t="s">
        <v>30471</v>
      </c>
      <c r="K1978" s="60" t="s">
        <v>5273</v>
      </c>
      <c r="L1978" s="60" t="s">
        <v>5274</v>
      </c>
      <c r="M1978" s="61" t="s">
        <v>4461</v>
      </c>
      <c r="N1978" s="60" t="s">
        <v>4359</v>
      </c>
      <c r="O1978" s="60" t="s">
        <v>30117</v>
      </c>
      <c r="P1978" s="61"/>
      <c r="Q1978" s="60" t="s">
        <v>1367</v>
      </c>
      <c r="R1978" s="60"/>
      <c r="S1978" s="60"/>
      <c r="T1978" s="61"/>
      <c r="U1978" s="61"/>
      <c r="V1978" s="61"/>
      <c r="W1978" s="61" t="s">
        <v>166</v>
      </c>
      <c r="X1978" s="59"/>
      <c r="Y1978" s="59"/>
      <c r="Z1978" s="59"/>
    </row>
    <row r="1979" spans="1:26" s="21" customFormat="1" ht="24">
      <c r="A1979" s="60">
        <v>1973</v>
      </c>
      <c r="B1979" s="60" t="s">
        <v>40</v>
      </c>
      <c r="C1979" s="60" t="s">
        <v>4255</v>
      </c>
      <c r="D1979" s="69" t="s">
        <v>29469</v>
      </c>
      <c r="E1979" s="60" t="s">
        <v>29469</v>
      </c>
      <c r="F1979" s="60" t="s">
        <v>29501</v>
      </c>
      <c r="G1979" s="60" t="s">
        <v>29621</v>
      </c>
      <c r="H1979" s="60" t="s">
        <v>29706</v>
      </c>
      <c r="I1979" s="60" t="s">
        <v>29837</v>
      </c>
      <c r="J1979" s="60" t="s">
        <v>29910</v>
      </c>
      <c r="K1979" s="60" t="s">
        <v>29978</v>
      </c>
      <c r="L1979" s="60" t="s">
        <v>4945</v>
      </c>
      <c r="M1979" s="61" t="s">
        <v>30177</v>
      </c>
      <c r="N1979" s="60" t="s">
        <v>4284</v>
      </c>
      <c r="O1979" s="60" t="s">
        <v>4285</v>
      </c>
      <c r="P1979" s="61"/>
      <c r="Q1979" s="60" t="s">
        <v>4280</v>
      </c>
      <c r="R1979" s="60"/>
      <c r="S1979" s="60"/>
      <c r="T1979" s="61"/>
      <c r="U1979" s="61"/>
      <c r="V1979" s="61"/>
      <c r="W1979" s="61" t="s">
        <v>30137</v>
      </c>
      <c r="X1979" s="59"/>
      <c r="Y1979" s="59"/>
      <c r="Z1979" s="59"/>
    </row>
    <row r="1980" spans="1:26" s="21" customFormat="1" ht="24">
      <c r="A1980" s="60">
        <v>1974</v>
      </c>
      <c r="B1980" s="60" t="s">
        <v>40</v>
      </c>
      <c r="C1980" s="60" t="s">
        <v>4255</v>
      </c>
      <c r="D1980" s="69" t="s">
        <v>29470</v>
      </c>
      <c r="E1980" s="60" t="s">
        <v>29470</v>
      </c>
      <c r="F1980" s="60" t="s">
        <v>29501</v>
      </c>
      <c r="G1980" s="60" t="s">
        <v>29580</v>
      </c>
      <c r="H1980" s="60" t="s">
        <v>29707</v>
      </c>
      <c r="I1980" s="60" t="s">
        <v>29838</v>
      </c>
      <c r="J1980" s="60" t="s">
        <v>29869</v>
      </c>
      <c r="K1980" s="60" t="s">
        <v>29979</v>
      </c>
      <c r="L1980" s="60" t="s">
        <v>30060</v>
      </c>
      <c r="M1980" s="61" t="s">
        <v>30178</v>
      </c>
      <c r="N1980" s="60" t="s">
        <v>4282</v>
      </c>
      <c r="O1980" s="60" t="s">
        <v>4285</v>
      </c>
      <c r="P1980" s="61"/>
      <c r="Q1980" s="60" t="s">
        <v>4280</v>
      </c>
      <c r="R1980" s="60"/>
      <c r="S1980" s="60"/>
      <c r="T1980" s="61"/>
      <c r="U1980" s="61"/>
      <c r="V1980" s="61"/>
      <c r="W1980" s="61" t="s">
        <v>4288</v>
      </c>
      <c r="X1980" s="59"/>
      <c r="Y1980" s="59"/>
      <c r="Z1980" s="59"/>
    </row>
    <row r="1981" spans="1:26" s="21" customFormat="1" ht="24">
      <c r="A1981" s="60">
        <v>1975</v>
      </c>
      <c r="B1981" s="60" t="s">
        <v>40</v>
      </c>
      <c r="C1981" s="60" t="s">
        <v>4255</v>
      </c>
      <c r="D1981" s="69" t="s">
        <v>29471</v>
      </c>
      <c r="E1981" s="60" t="s">
        <v>29471</v>
      </c>
      <c r="F1981" s="60" t="s">
        <v>29501</v>
      </c>
      <c r="G1981" s="60" t="s">
        <v>29622</v>
      </c>
      <c r="H1981" s="60" t="s">
        <v>29708</v>
      </c>
      <c r="I1981" s="60" t="s">
        <v>29839</v>
      </c>
      <c r="J1981" s="60" t="s">
        <v>23565</v>
      </c>
      <c r="K1981" s="60" t="s">
        <v>4235</v>
      </c>
      <c r="L1981" s="60" t="s">
        <v>4731</v>
      </c>
      <c r="M1981" s="61" t="s">
        <v>4333</v>
      </c>
      <c r="N1981" s="60" t="s">
        <v>4284</v>
      </c>
      <c r="O1981" s="60" t="s">
        <v>4285</v>
      </c>
      <c r="P1981" s="61"/>
      <c r="Q1981" s="60" t="s">
        <v>4280</v>
      </c>
      <c r="R1981" s="60"/>
      <c r="S1981" s="60"/>
      <c r="T1981" s="61"/>
      <c r="U1981" s="61"/>
      <c r="V1981" s="61"/>
      <c r="W1981" s="61" t="s">
        <v>4338</v>
      </c>
      <c r="X1981" s="59"/>
      <c r="Y1981" s="59"/>
      <c r="Z1981" s="59"/>
    </row>
    <row r="1982" spans="1:26" s="21" customFormat="1" ht="96">
      <c r="A1982" s="60">
        <v>1976</v>
      </c>
      <c r="B1982" s="60" t="s">
        <v>40</v>
      </c>
      <c r="C1982" s="60" t="s">
        <v>4255</v>
      </c>
      <c r="D1982" s="69" t="s">
        <v>29472</v>
      </c>
      <c r="E1982" s="60" t="s">
        <v>29472</v>
      </c>
      <c r="F1982" s="60" t="s">
        <v>29501</v>
      </c>
      <c r="G1982" s="60" t="s">
        <v>29581</v>
      </c>
      <c r="H1982" s="60" t="s">
        <v>29709</v>
      </c>
      <c r="I1982" s="60" t="s">
        <v>29840</v>
      </c>
      <c r="J1982" s="60" t="s">
        <v>29871</v>
      </c>
      <c r="K1982" s="60" t="s">
        <v>3843</v>
      </c>
      <c r="L1982" s="60" t="s">
        <v>5284</v>
      </c>
      <c r="M1982" s="61" t="s">
        <v>30179</v>
      </c>
      <c r="N1982" s="60" t="s">
        <v>4284</v>
      </c>
      <c r="O1982" s="60" t="s">
        <v>30118</v>
      </c>
      <c r="P1982" s="61"/>
      <c r="Q1982" s="60" t="s">
        <v>1201</v>
      </c>
      <c r="R1982" s="60"/>
      <c r="S1982" s="60"/>
      <c r="T1982" s="61"/>
      <c r="U1982" s="61"/>
      <c r="V1982" s="61"/>
      <c r="W1982" s="61" t="s">
        <v>30138</v>
      </c>
      <c r="X1982" s="59"/>
      <c r="Y1982" s="59"/>
      <c r="Z1982" s="59"/>
    </row>
    <row r="1983" spans="1:26" s="21" customFormat="1" ht="24">
      <c r="A1983" s="60">
        <v>1977</v>
      </c>
      <c r="B1983" s="60" t="s">
        <v>40</v>
      </c>
      <c r="C1983" s="60" t="s">
        <v>4255</v>
      </c>
      <c r="D1983" s="69" t="s">
        <v>29473</v>
      </c>
      <c r="E1983" s="60" t="s">
        <v>29473</v>
      </c>
      <c r="F1983" s="60" t="s">
        <v>29501</v>
      </c>
      <c r="G1983" s="60" t="s">
        <v>29623</v>
      </c>
      <c r="H1983" s="60" t="s">
        <v>29710</v>
      </c>
      <c r="I1983" s="60" t="s">
        <v>29841</v>
      </c>
      <c r="J1983" s="60" t="s">
        <v>29871</v>
      </c>
      <c r="K1983" s="60" t="s">
        <v>29980</v>
      </c>
      <c r="L1983" s="60" t="s">
        <v>5290</v>
      </c>
      <c r="M1983" s="61" t="s">
        <v>4271</v>
      </c>
      <c r="N1983" s="60" t="s">
        <v>4284</v>
      </c>
      <c r="O1983" s="60" t="s">
        <v>4285</v>
      </c>
      <c r="P1983" s="61"/>
      <c r="Q1983" s="60" t="s">
        <v>4280</v>
      </c>
      <c r="R1983" s="60"/>
      <c r="S1983" s="60"/>
      <c r="T1983" s="61"/>
      <c r="U1983" s="61"/>
      <c r="V1983" s="61"/>
      <c r="W1983" s="61" t="s">
        <v>4428</v>
      </c>
      <c r="X1983" s="59"/>
      <c r="Y1983" s="59"/>
      <c r="Z1983" s="59"/>
    </row>
    <row r="1984" spans="1:26" s="21" customFormat="1" ht="24">
      <c r="A1984" s="60">
        <v>1978</v>
      </c>
      <c r="B1984" s="60" t="s">
        <v>40</v>
      </c>
      <c r="C1984" s="60" t="s">
        <v>4255</v>
      </c>
      <c r="D1984" s="69" t="s">
        <v>29474</v>
      </c>
      <c r="E1984" s="60" t="s">
        <v>29474</v>
      </c>
      <c r="F1984" s="60" t="s">
        <v>29501</v>
      </c>
      <c r="G1984" s="60" t="s">
        <v>29624</v>
      </c>
      <c r="H1984" s="60" t="s">
        <v>29711</v>
      </c>
      <c r="I1984" s="60" t="s">
        <v>29842</v>
      </c>
      <c r="J1984" s="60" t="s">
        <v>29871</v>
      </c>
      <c r="K1984" s="60" t="s">
        <v>5291</v>
      </c>
      <c r="L1984" s="60" t="s">
        <v>5291</v>
      </c>
      <c r="M1984" s="61" t="s">
        <v>4474</v>
      </c>
      <c r="N1984" s="60" t="s">
        <v>4284</v>
      </c>
      <c r="O1984" s="60" t="s">
        <v>4285</v>
      </c>
      <c r="P1984" s="61"/>
      <c r="Q1984" s="60" t="s">
        <v>1444</v>
      </c>
      <c r="R1984" s="60"/>
      <c r="S1984" s="60"/>
      <c r="T1984" s="61"/>
      <c r="U1984" s="61"/>
      <c r="V1984" s="61"/>
      <c r="W1984" s="61" t="s">
        <v>256</v>
      </c>
      <c r="X1984" s="59"/>
      <c r="Y1984" s="59"/>
      <c r="Z1984" s="59"/>
    </row>
    <row r="1985" spans="1:26" s="21" customFormat="1" ht="24">
      <c r="A1985" s="60">
        <v>1979</v>
      </c>
      <c r="B1985" s="60" t="s">
        <v>40</v>
      </c>
      <c r="C1985" s="60" t="s">
        <v>4255</v>
      </c>
      <c r="D1985" s="69" t="s">
        <v>29475</v>
      </c>
      <c r="E1985" s="60" t="s">
        <v>29475</v>
      </c>
      <c r="F1985" s="60" t="s">
        <v>29501</v>
      </c>
      <c r="G1985" s="60" t="s">
        <v>29581</v>
      </c>
      <c r="H1985" s="60" t="s">
        <v>29704</v>
      </c>
      <c r="I1985" s="60" t="s">
        <v>29843</v>
      </c>
      <c r="J1985" s="60" t="s">
        <v>29871</v>
      </c>
      <c r="K1985" s="60" t="s">
        <v>4771</v>
      </c>
      <c r="L1985" s="60" t="s">
        <v>4771</v>
      </c>
      <c r="M1985" s="61" t="s">
        <v>4471</v>
      </c>
      <c r="N1985" s="60" t="s">
        <v>4284</v>
      </c>
      <c r="O1985" s="60" t="s">
        <v>4285</v>
      </c>
      <c r="P1985" s="61"/>
      <c r="Q1985" s="60" t="s">
        <v>1444</v>
      </c>
      <c r="R1985" s="60"/>
      <c r="S1985" s="60"/>
      <c r="T1985" s="61"/>
      <c r="U1985" s="61"/>
      <c r="V1985" s="61"/>
      <c r="W1985" s="61" t="s">
        <v>30139</v>
      </c>
      <c r="X1985" s="59"/>
      <c r="Y1985" s="59"/>
      <c r="Z1985" s="59"/>
    </row>
    <row r="1986" spans="1:26" s="21" customFormat="1" ht="24">
      <c r="A1986" s="60">
        <v>1980</v>
      </c>
      <c r="B1986" s="60" t="s">
        <v>40</v>
      </c>
      <c r="C1986" s="60" t="s">
        <v>4255</v>
      </c>
      <c r="D1986" s="69" t="s">
        <v>29476</v>
      </c>
      <c r="E1986" s="60" t="s">
        <v>29476</v>
      </c>
      <c r="F1986" s="60" t="s">
        <v>29501</v>
      </c>
      <c r="G1986" s="60" t="s">
        <v>29582</v>
      </c>
      <c r="H1986" s="60" t="s">
        <v>29712</v>
      </c>
      <c r="I1986" s="60" t="s">
        <v>29844</v>
      </c>
      <c r="J1986" s="60" t="s">
        <v>29871</v>
      </c>
      <c r="K1986" s="60" t="s">
        <v>4506</v>
      </c>
      <c r="L1986" s="60" t="s">
        <v>4506</v>
      </c>
      <c r="M1986" s="61" t="s">
        <v>4305</v>
      </c>
      <c r="N1986" s="60" t="s">
        <v>4284</v>
      </c>
      <c r="O1986" s="60" t="s">
        <v>4285</v>
      </c>
      <c r="P1986" s="61"/>
      <c r="Q1986" s="60" t="s">
        <v>1397</v>
      </c>
      <c r="R1986" s="60"/>
      <c r="S1986" s="60"/>
      <c r="T1986" s="61"/>
      <c r="U1986" s="61"/>
      <c r="V1986" s="61"/>
      <c r="W1986" s="61" t="s">
        <v>4616</v>
      </c>
      <c r="X1986" s="59"/>
      <c r="Y1986" s="59"/>
      <c r="Z1986" s="59"/>
    </row>
    <row r="1987" spans="1:26" s="21" customFormat="1" ht="48">
      <c r="A1987" s="60">
        <v>1981</v>
      </c>
      <c r="B1987" s="60" t="s">
        <v>40</v>
      </c>
      <c r="C1987" s="60" t="s">
        <v>4255</v>
      </c>
      <c r="D1987" s="69" t="s">
        <v>29518</v>
      </c>
      <c r="E1987" s="60" t="s">
        <v>5294</v>
      </c>
      <c r="F1987" s="60" t="s">
        <v>23380</v>
      </c>
      <c r="G1987" s="60" t="s">
        <v>5295</v>
      </c>
      <c r="H1987" s="60" t="s">
        <v>5296</v>
      </c>
      <c r="I1987" s="60" t="s">
        <v>5297</v>
      </c>
      <c r="J1987" s="60" t="s">
        <v>30450</v>
      </c>
      <c r="K1987" s="60" t="s">
        <v>5298</v>
      </c>
      <c r="L1987" s="60" t="s">
        <v>5298</v>
      </c>
      <c r="M1987" s="61" t="s">
        <v>4288</v>
      </c>
      <c r="N1987" s="60" t="s">
        <v>4278</v>
      </c>
      <c r="O1987" s="60" t="s">
        <v>30074</v>
      </c>
      <c r="P1987" s="61"/>
      <c r="Q1987" s="60" t="s">
        <v>1367</v>
      </c>
      <c r="R1987" s="60"/>
      <c r="S1987" s="60"/>
      <c r="T1987" s="61"/>
      <c r="U1987" s="61"/>
      <c r="V1987" s="61"/>
      <c r="W1987" s="61" t="s">
        <v>765</v>
      </c>
      <c r="X1987" s="59"/>
      <c r="Y1987" s="59"/>
      <c r="Z1987" s="59"/>
    </row>
    <row r="1988" spans="1:26" s="21" customFormat="1" ht="36">
      <c r="A1988" s="60">
        <v>1982</v>
      </c>
      <c r="B1988" s="60" t="s">
        <v>40</v>
      </c>
      <c r="C1988" s="60" t="s">
        <v>4255</v>
      </c>
      <c r="D1988" s="69" t="s">
        <v>29477</v>
      </c>
      <c r="E1988" s="60" t="s">
        <v>29477</v>
      </c>
      <c r="F1988" s="60" t="s">
        <v>29501</v>
      </c>
      <c r="G1988" s="60" t="s">
        <v>29583</v>
      </c>
      <c r="H1988" s="60" t="s">
        <v>29713</v>
      </c>
      <c r="I1988" s="60" t="s">
        <v>29845</v>
      </c>
      <c r="J1988" s="60" t="s">
        <v>29873</v>
      </c>
      <c r="K1988" s="60" t="s">
        <v>29981</v>
      </c>
      <c r="L1988" s="60" t="s">
        <v>30061</v>
      </c>
      <c r="M1988" s="61" t="s">
        <v>4294</v>
      </c>
      <c r="N1988" s="60" t="s">
        <v>4284</v>
      </c>
      <c r="O1988" s="60" t="s">
        <v>4285</v>
      </c>
      <c r="P1988" s="61"/>
      <c r="Q1988" s="60" t="s">
        <v>4280</v>
      </c>
      <c r="R1988" s="60"/>
      <c r="S1988" s="60"/>
      <c r="T1988" s="61"/>
      <c r="U1988" s="61"/>
      <c r="V1988" s="61"/>
      <c r="W1988" s="61" t="s">
        <v>4433</v>
      </c>
      <c r="X1988" s="59"/>
      <c r="Y1988" s="59"/>
      <c r="Z1988" s="59"/>
    </row>
    <row r="1989" spans="1:26" s="21" customFormat="1" ht="24">
      <c r="A1989" s="60">
        <v>1983</v>
      </c>
      <c r="B1989" s="60" t="s">
        <v>40</v>
      </c>
      <c r="C1989" s="60" t="s">
        <v>4255</v>
      </c>
      <c r="D1989" s="69" t="s">
        <v>29381</v>
      </c>
      <c r="E1989" s="60" t="s">
        <v>29381</v>
      </c>
      <c r="F1989" s="60" t="s">
        <v>29501</v>
      </c>
      <c r="G1989" s="60" t="s">
        <v>29528</v>
      </c>
      <c r="H1989" s="60" t="s">
        <v>29638</v>
      </c>
      <c r="I1989" s="60" t="s">
        <v>29846</v>
      </c>
      <c r="J1989" s="60" t="s">
        <v>29869</v>
      </c>
      <c r="K1989" s="60" t="s">
        <v>4668</v>
      </c>
      <c r="L1989" s="60" t="s">
        <v>4668</v>
      </c>
      <c r="M1989" s="61" t="s">
        <v>4294</v>
      </c>
      <c r="N1989" s="60" t="s">
        <v>4284</v>
      </c>
      <c r="O1989" s="60" t="s">
        <v>4285</v>
      </c>
      <c r="P1989" s="61"/>
      <c r="Q1989" s="60" t="s">
        <v>4280</v>
      </c>
      <c r="R1989" s="60"/>
      <c r="S1989" s="60"/>
      <c r="T1989" s="61"/>
      <c r="U1989" s="61"/>
      <c r="V1989" s="61"/>
      <c r="W1989" s="61" t="s">
        <v>4433</v>
      </c>
      <c r="X1989" s="59"/>
      <c r="Y1989" s="59"/>
      <c r="Z1989" s="59"/>
    </row>
    <row r="1990" spans="1:26" s="21" customFormat="1" ht="24">
      <c r="A1990" s="60">
        <v>1984</v>
      </c>
      <c r="B1990" s="60" t="s">
        <v>40</v>
      </c>
      <c r="C1990" s="60" t="s">
        <v>4255</v>
      </c>
      <c r="D1990" s="69" t="s">
        <v>29478</v>
      </c>
      <c r="E1990" s="60" t="s">
        <v>29478</v>
      </c>
      <c r="F1990" s="60" t="s">
        <v>29501</v>
      </c>
      <c r="G1990" s="60" t="s">
        <v>29584</v>
      </c>
      <c r="H1990" s="60" t="s">
        <v>29714</v>
      </c>
      <c r="I1990" s="60" t="s">
        <v>29847</v>
      </c>
      <c r="J1990" s="60" t="s">
        <v>29888</v>
      </c>
      <c r="K1990" s="60" t="s">
        <v>1215</v>
      </c>
      <c r="L1990" s="60" t="s">
        <v>1215</v>
      </c>
      <c r="M1990" s="61" t="s">
        <v>4710</v>
      </c>
      <c r="N1990" s="60" t="s">
        <v>4284</v>
      </c>
      <c r="O1990" s="60" t="s">
        <v>4285</v>
      </c>
      <c r="P1990" s="61"/>
      <c r="Q1990" s="60" t="s">
        <v>4311</v>
      </c>
      <c r="R1990" s="60"/>
      <c r="S1990" s="60"/>
      <c r="T1990" s="61"/>
      <c r="U1990" s="61"/>
      <c r="V1990" s="61"/>
      <c r="W1990" s="61" t="s">
        <v>12217</v>
      </c>
      <c r="X1990" s="59"/>
      <c r="Y1990" s="59"/>
      <c r="Z1990" s="59"/>
    </row>
    <row r="1991" spans="1:26" s="21" customFormat="1" ht="24">
      <c r="A1991" s="60">
        <v>1985</v>
      </c>
      <c r="B1991" s="60" t="s">
        <v>40</v>
      </c>
      <c r="C1991" s="60" t="s">
        <v>4255</v>
      </c>
      <c r="D1991" s="69" t="s">
        <v>29479</v>
      </c>
      <c r="E1991" s="60" t="s">
        <v>29479</v>
      </c>
      <c r="F1991" s="60" t="s">
        <v>29501</v>
      </c>
      <c r="G1991" s="60" t="s">
        <v>29585</v>
      </c>
      <c r="H1991" s="60" t="s">
        <v>29715</v>
      </c>
      <c r="I1991" s="60" t="s">
        <v>29848</v>
      </c>
      <c r="J1991" s="60" t="s">
        <v>23565</v>
      </c>
      <c r="K1991" s="60" t="s">
        <v>1215</v>
      </c>
      <c r="L1991" s="60" t="s">
        <v>1215</v>
      </c>
      <c r="M1991" s="61" t="s">
        <v>4710</v>
      </c>
      <c r="N1991" s="60" t="s">
        <v>4284</v>
      </c>
      <c r="O1991" s="60" t="s">
        <v>4285</v>
      </c>
      <c r="P1991" s="61"/>
      <c r="Q1991" s="60" t="s">
        <v>4311</v>
      </c>
      <c r="R1991" s="60"/>
      <c r="S1991" s="60"/>
      <c r="T1991" s="61"/>
      <c r="U1991" s="61"/>
      <c r="V1991" s="61"/>
      <c r="W1991" s="61" t="s">
        <v>30140</v>
      </c>
      <c r="X1991" s="59"/>
      <c r="Y1991" s="59"/>
      <c r="Z1991" s="59"/>
    </row>
    <row r="1992" spans="1:26" s="21" customFormat="1" ht="24">
      <c r="A1992" s="60">
        <v>1986</v>
      </c>
      <c r="B1992" s="60" t="s">
        <v>40</v>
      </c>
      <c r="C1992" s="60" t="s">
        <v>4255</v>
      </c>
      <c r="D1992" s="69" t="s">
        <v>29480</v>
      </c>
      <c r="E1992" s="60" t="s">
        <v>29480</v>
      </c>
      <c r="F1992" s="60" t="s">
        <v>29501</v>
      </c>
      <c r="G1992" s="60" t="s">
        <v>29586</v>
      </c>
      <c r="H1992" s="60" t="s">
        <v>29716</v>
      </c>
      <c r="I1992" s="60" t="s">
        <v>29849</v>
      </c>
      <c r="J1992" s="60" t="s">
        <v>29911</v>
      </c>
      <c r="K1992" s="60" t="s">
        <v>1328</v>
      </c>
      <c r="L1992" s="60" t="s">
        <v>1328</v>
      </c>
      <c r="M1992" s="61" t="s">
        <v>4710</v>
      </c>
      <c r="N1992" s="60" t="s">
        <v>4284</v>
      </c>
      <c r="O1992" s="60" t="s">
        <v>4285</v>
      </c>
      <c r="P1992" s="61"/>
      <c r="Q1992" s="60" t="s">
        <v>4311</v>
      </c>
      <c r="R1992" s="60"/>
      <c r="S1992" s="60"/>
      <c r="T1992" s="61"/>
      <c r="U1992" s="61"/>
      <c r="V1992" s="61"/>
      <c r="W1992" s="61" t="s">
        <v>30141</v>
      </c>
      <c r="X1992" s="59"/>
      <c r="Y1992" s="59"/>
      <c r="Z1992" s="59"/>
    </row>
    <row r="1993" spans="1:26" s="21" customFormat="1" ht="24">
      <c r="A1993" s="60">
        <v>1987</v>
      </c>
      <c r="B1993" s="60" t="s">
        <v>40</v>
      </c>
      <c r="C1993" s="60" t="s">
        <v>4255</v>
      </c>
      <c r="D1993" s="69" t="s">
        <v>29481</v>
      </c>
      <c r="E1993" s="60" t="s">
        <v>29481</v>
      </c>
      <c r="F1993" s="60" t="s">
        <v>29501</v>
      </c>
      <c r="G1993" s="60" t="s">
        <v>29587</v>
      </c>
      <c r="H1993" s="60" t="s">
        <v>29717</v>
      </c>
      <c r="I1993" s="60" t="s">
        <v>29850</v>
      </c>
      <c r="J1993" s="60" t="s">
        <v>29911</v>
      </c>
      <c r="K1993" s="60" t="s">
        <v>1215</v>
      </c>
      <c r="L1993" s="60" t="s">
        <v>1215</v>
      </c>
      <c r="M1993" s="61" t="s">
        <v>4710</v>
      </c>
      <c r="N1993" s="60" t="s">
        <v>4284</v>
      </c>
      <c r="O1993" s="60" t="s">
        <v>4285</v>
      </c>
      <c r="P1993" s="61"/>
      <c r="Q1993" s="60" t="s">
        <v>4311</v>
      </c>
      <c r="R1993" s="60"/>
      <c r="S1993" s="60"/>
      <c r="T1993" s="61"/>
      <c r="U1993" s="61"/>
      <c r="V1993" s="61"/>
      <c r="W1993" s="61" t="s">
        <v>30142</v>
      </c>
      <c r="X1993" s="59"/>
      <c r="Y1993" s="59"/>
      <c r="Z1993" s="59"/>
    </row>
    <row r="1994" spans="1:26" s="21" customFormat="1" ht="24">
      <c r="A1994" s="60">
        <v>1988</v>
      </c>
      <c r="B1994" s="60" t="s">
        <v>40</v>
      </c>
      <c r="C1994" s="60" t="s">
        <v>4255</v>
      </c>
      <c r="D1994" s="69" t="s">
        <v>29482</v>
      </c>
      <c r="E1994" s="60" t="s">
        <v>29482</v>
      </c>
      <c r="F1994" s="60" t="s">
        <v>29501</v>
      </c>
      <c r="G1994" s="60" t="s">
        <v>29625</v>
      </c>
      <c r="H1994" s="60" t="s">
        <v>29588</v>
      </c>
      <c r="I1994" s="60" t="s">
        <v>29851</v>
      </c>
      <c r="J1994" s="60" t="s">
        <v>29911</v>
      </c>
      <c r="K1994" s="60" t="s">
        <v>1215</v>
      </c>
      <c r="L1994" s="60" t="s">
        <v>1215</v>
      </c>
      <c r="M1994" s="61" t="s">
        <v>4710</v>
      </c>
      <c r="N1994" s="60" t="s">
        <v>4284</v>
      </c>
      <c r="O1994" s="60" t="s">
        <v>4285</v>
      </c>
      <c r="P1994" s="61"/>
      <c r="Q1994" s="60" t="s">
        <v>4311</v>
      </c>
      <c r="R1994" s="60"/>
      <c r="S1994" s="60"/>
      <c r="T1994" s="61"/>
      <c r="U1994" s="61"/>
      <c r="V1994" s="61"/>
      <c r="W1994" s="61" t="s">
        <v>30143</v>
      </c>
      <c r="X1994" s="59"/>
      <c r="Y1994" s="59"/>
      <c r="Z1994" s="59"/>
    </row>
    <row r="1995" spans="1:26" s="21" customFormat="1" ht="24">
      <c r="A1995" s="60">
        <v>1989</v>
      </c>
      <c r="B1995" s="60" t="s">
        <v>40</v>
      </c>
      <c r="C1995" s="60" t="s">
        <v>4255</v>
      </c>
      <c r="D1995" s="69" t="s">
        <v>29483</v>
      </c>
      <c r="E1995" s="60" t="s">
        <v>29483</v>
      </c>
      <c r="F1995" s="60" t="s">
        <v>29501</v>
      </c>
      <c r="G1995" s="60" t="s">
        <v>29589</v>
      </c>
      <c r="H1995" s="60" t="s">
        <v>29718</v>
      </c>
      <c r="I1995" s="60" t="s">
        <v>29852</v>
      </c>
      <c r="J1995" s="60" t="s">
        <v>29912</v>
      </c>
      <c r="K1995" s="60" t="s">
        <v>4235</v>
      </c>
      <c r="L1995" s="60" t="s">
        <v>5344</v>
      </c>
      <c r="M1995" s="61" t="s">
        <v>232</v>
      </c>
      <c r="N1995" s="60" t="s">
        <v>4278</v>
      </c>
      <c r="O1995" s="60" t="s">
        <v>30119</v>
      </c>
      <c r="P1995" s="61"/>
      <c r="Q1995" s="60" t="s">
        <v>4280</v>
      </c>
      <c r="R1995" s="60"/>
      <c r="S1995" s="60"/>
      <c r="T1995" s="61"/>
      <c r="U1995" s="61"/>
      <c r="V1995" s="61"/>
      <c r="W1995" s="61" t="s">
        <v>4272</v>
      </c>
      <c r="X1995" s="59"/>
      <c r="Y1995" s="59"/>
      <c r="Z1995" s="59"/>
    </row>
    <row r="1996" spans="1:26" s="21" customFormat="1" ht="24">
      <c r="A1996" s="60">
        <v>1990</v>
      </c>
      <c r="B1996" s="60" t="s">
        <v>40</v>
      </c>
      <c r="C1996" s="60" t="s">
        <v>4255</v>
      </c>
      <c r="D1996" s="69" t="s">
        <v>29484</v>
      </c>
      <c r="E1996" s="60" t="s">
        <v>29484</v>
      </c>
      <c r="F1996" s="60" t="s">
        <v>29501</v>
      </c>
      <c r="G1996" s="60" t="s">
        <v>29590</v>
      </c>
      <c r="H1996" s="60" t="s">
        <v>29719</v>
      </c>
      <c r="I1996" s="60" t="s">
        <v>29853</v>
      </c>
      <c r="J1996" s="60" t="s">
        <v>29913</v>
      </c>
      <c r="K1996" s="60" t="s">
        <v>1083</v>
      </c>
      <c r="L1996" s="60" t="s">
        <v>30062</v>
      </c>
      <c r="M1996" s="61" t="s">
        <v>4433</v>
      </c>
      <c r="N1996" s="60" t="s">
        <v>4359</v>
      </c>
      <c r="O1996" s="60" t="s">
        <v>30120</v>
      </c>
      <c r="P1996" s="61"/>
      <c r="Q1996" s="60" t="s">
        <v>4280</v>
      </c>
      <c r="R1996" s="60"/>
      <c r="S1996" s="60"/>
      <c r="T1996" s="61"/>
      <c r="U1996" s="61"/>
      <c r="V1996" s="61"/>
      <c r="W1996" s="61" t="s">
        <v>339</v>
      </c>
      <c r="X1996" s="59"/>
      <c r="Y1996" s="59"/>
      <c r="Z1996" s="59"/>
    </row>
    <row r="1997" spans="1:26" s="21" customFormat="1" ht="24">
      <c r="A1997" s="60">
        <v>1991</v>
      </c>
      <c r="B1997" s="60" t="s">
        <v>40</v>
      </c>
      <c r="C1997" s="60" t="s">
        <v>4255</v>
      </c>
      <c r="D1997" s="69" t="s">
        <v>29485</v>
      </c>
      <c r="E1997" s="60" t="s">
        <v>29485</v>
      </c>
      <c r="F1997" s="60" t="s">
        <v>29501</v>
      </c>
      <c r="G1997" s="60" t="s">
        <v>29591</v>
      </c>
      <c r="H1997" s="60" t="s">
        <v>29720</v>
      </c>
      <c r="I1997" s="60" t="s">
        <v>29854</v>
      </c>
      <c r="J1997" s="60" t="s">
        <v>29869</v>
      </c>
      <c r="K1997" s="60" t="s">
        <v>4235</v>
      </c>
      <c r="L1997" s="60" t="s">
        <v>4731</v>
      </c>
      <c r="M1997" s="61" t="s">
        <v>4338</v>
      </c>
      <c r="N1997" s="60" t="s">
        <v>4284</v>
      </c>
      <c r="O1997" s="60" t="s">
        <v>30100</v>
      </c>
      <c r="P1997" s="61"/>
      <c r="Q1997" s="60" t="s">
        <v>4280</v>
      </c>
      <c r="R1997" s="60"/>
      <c r="S1997" s="60"/>
      <c r="T1997" s="61"/>
      <c r="U1997" s="61"/>
      <c r="V1997" s="61"/>
      <c r="W1997" s="61" t="s">
        <v>30135</v>
      </c>
      <c r="X1997" s="59"/>
      <c r="Y1997" s="59"/>
      <c r="Z1997" s="59"/>
    </row>
    <row r="1998" spans="1:26" s="21" customFormat="1" ht="24">
      <c r="A1998" s="60">
        <v>1992</v>
      </c>
      <c r="B1998" s="60" t="s">
        <v>40</v>
      </c>
      <c r="C1998" s="60" t="s">
        <v>4255</v>
      </c>
      <c r="D1998" s="69" t="s">
        <v>29486</v>
      </c>
      <c r="E1998" s="60" t="s">
        <v>29486</v>
      </c>
      <c r="F1998" s="60" t="s">
        <v>29501</v>
      </c>
      <c r="G1998" s="60" t="s">
        <v>29592</v>
      </c>
      <c r="H1998" s="60" t="s">
        <v>29721</v>
      </c>
      <c r="I1998" s="60" t="s">
        <v>29855</v>
      </c>
      <c r="J1998" s="60" t="s">
        <v>29869</v>
      </c>
      <c r="K1998" s="60" t="s">
        <v>29982</v>
      </c>
      <c r="L1998" s="60" t="s">
        <v>30063</v>
      </c>
      <c r="M1998" s="61" t="s">
        <v>4260</v>
      </c>
      <c r="N1998" s="60" t="s">
        <v>4284</v>
      </c>
      <c r="O1998" s="60" t="s">
        <v>4285</v>
      </c>
      <c r="P1998" s="61"/>
      <c r="Q1998" s="60" t="s">
        <v>4280</v>
      </c>
      <c r="R1998" s="60"/>
      <c r="S1998" s="60"/>
      <c r="T1998" s="61"/>
      <c r="U1998" s="61"/>
      <c r="V1998" s="61"/>
      <c r="W1998" s="61" t="s">
        <v>4361</v>
      </c>
      <c r="X1998" s="59"/>
      <c r="Y1998" s="59"/>
      <c r="Z1998" s="59"/>
    </row>
    <row r="1999" spans="1:26" s="21" customFormat="1" ht="24">
      <c r="A1999" s="60">
        <v>1993</v>
      </c>
      <c r="B1999" s="60" t="s">
        <v>40</v>
      </c>
      <c r="C1999" s="60" t="s">
        <v>4255</v>
      </c>
      <c r="D1999" s="69" t="s">
        <v>29487</v>
      </c>
      <c r="E1999" s="60" t="s">
        <v>29487</v>
      </c>
      <c r="F1999" s="60" t="s">
        <v>29501</v>
      </c>
      <c r="G1999" s="60" t="s">
        <v>29593</v>
      </c>
      <c r="H1999" s="60" t="s">
        <v>29722</v>
      </c>
      <c r="I1999" s="60" t="s">
        <v>29856</v>
      </c>
      <c r="J1999" s="60" t="s">
        <v>29914</v>
      </c>
      <c r="K1999" s="60" t="s">
        <v>868</v>
      </c>
      <c r="L1999" s="60" t="s">
        <v>4789</v>
      </c>
      <c r="M1999" s="61" t="s">
        <v>4324</v>
      </c>
      <c r="N1999" s="60" t="s">
        <v>4284</v>
      </c>
      <c r="O1999" s="60" t="s">
        <v>4285</v>
      </c>
      <c r="P1999" s="61"/>
      <c r="Q1999" s="60" t="s">
        <v>4280</v>
      </c>
      <c r="R1999" s="60"/>
      <c r="S1999" s="60"/>
      <c r="T1999" s="61"/>
      <c r="U1999" s="61"/>
      <c r="V1999" s="61"/>
      <c r="W1999" s="61" t="s">
        <v>30144</v>
      </c>
      <c r="X1999" s="59"/>
      <c r="Y1999" s="59"/>
      <c r="Z1999" s="59"/>
    </row>
    <row r="2000" spans="1:26" s="21" customFormat="1" ht="24">
      <c r="A2000" s="60">
        <v>1994</v>
      </c>
      <c r="B2000" s="60" t="s">
        <v>40</v>
      </c>
      <c r="C2000" s="60" t="s">
        <v>4255</v>
      </c>
      <c r="D2000" s="69" t="s">
        <v>29488</v>
      </c>
      <c r="E2000" s="60" t="s">
        <v>29488</v>
      </c>
      <c r="F2000" s="60" t="s">
        <v>29501</v>
      </c>
      <c r="G2000" s="60" t="s">
        <v>29594</v>
      </c>
      <c r="H2000" s="60" t="s">
        <v>29723</v>
      </c>
      <c r="I2000" s="60" t="s">
        <v>29857</v>
      </c>
      <c r="J2000" s="60" t="s">
        <v>29915</v>
      </c>
      <c r="K2000" s="60" t="s">
        <v>869</v>
      </c>
      <c r="L2000" s="60" t="s">
        <v>19074</v>
      </c>
      <c r="M2000" s="61" t="s">
        <v>4324</v>
      </c>
      <c r="N2000" s="60" t="s">
        <v>4284</v>
      </c>
      <c r="O2000" s="60" t="s">
        <v>4285</v>
      </c>
      <c r="P2000" s="61"/>
      <c r="Q2000" s="60" t="s">
        <v>4280</v>
      </c>
      <c r="R2000" s="60"/>
      <c r="S2000" s="60"/>
      <c r="T2000" s="61"/>
      <c r="U2000" s="61"/>
      <c r="V2000" s="61"/>
      <c r="W2000" s="61" t="s">
        <v>30145</v>
      </c>
      <c r="X2000" s="59"/>
      <c r="Y2000" s="59"/>
      <c r="Z2000" s="59"/>
    </row>
    <row r="2001" spans="1:26" s="21" customFormat="1" ht="24">
      <c r="A2001" s="60">
        <v>1995</v>
      </c>
      <c r="B2001" s="60" t="s">
        <v>40</v>
      </c>
      <c r="C2001" s="60" t="s">
        <v>4255</v>
      </c>
      <c r="D2001" s="69" t="s">
        <v>29489</v>
      </c>
      <c r="E2001" s="60" t="s">
        <v>29489</v>
      </c>
      <c r="F2001" s="60" t="s">
        <v>29501</v>
      </c>
      <c r="G2001" s="60" t="s">
        <v>29595</v>
      </c>
      <c r="H2001" s="60" t="s">
        <v>29724</v>
      </c>
      <c r="I2001" s="60" t="s">
        <v>29858</v>
      </c>
      <c r="J2001" s="60" t="s">
        <v>29913</v>
      </c>
      <c r="K2001" s="60" t="s">
        <v>868</v>
      </c>
      <c r="L2001" s="60" t="s">
        <v>19074</v>
      </c>
      <c r="M2001" s="61" t="s">
        <v>4324</v>
      </c>
      <c r="N2001" s="60" t="s">
        <v>4284</v>
      </c>
      <c r="O2001" s="60" t="s">
        <v>4285</v>
      </c>
      <c r="P2001" s="61"/>
      <c r="Q2001" s="60" t="s">
        <v>4280</v>
      </c>
      <c r="R2001" s="60"/>
      <c r="S2001" s="60"/>
      <c r="T2001" s="61"/>
      <c r="U2001" s="61"/>
      <c r="V2001" s="61"/>
      <c r="W2001" s="61" t="s">
        <v>30146</v>
      </c>
      <c r="X2001" s="59"/>
      <c r="Y2001" s="59"/>
      <c r="Z2001" s="59"/>
    </row>
    <row r="2002" spans="1:26" s="21" customFormat="1" ht="24">
      <c r="A2002" s="60">
        <v>1996</v>
      </c>
      <c r="B2002" s="60" t="s">
        <v>40</v>
      </c>
      <c r="C2002" s="60" t="s">
        <v>4255</v>
      </c>
      <c r="D2002" s="69" t="s">
        <v>29490</v>
      </c>
      <c r="E2002" s="60" t="s">
        <v>29490</v>
      </c>
      <c r="F2002" s="60" t="s">
        <v>29501</v>
      </c>
      <c r="G2002" s="60" t="s">
        <v>29596</v>
      </c>
      <c r="H2002" s="60" t="s">
        <v>29725</v>
      </c>
      <c r="I2002" s="60" t="s">
        <v>29859</v>
      </c>
      <c r="J2002" s="60" t="s">
        <v>29913</v>
      </c>
      <c r="K2002" s="60" t="s">
        <v>868</v>
      </c>
      <c r="L2002" s="60" t="s">
        <v>19074</v>
      </c>
      <c r="M2002" s="61" t="s">
        <v>4324</v>
      </c>
      <c r="N2002" s="60" t="s">
        <v>4284</v>
      </c>
      <c r="O2002" s="60" t="s">
        <v>4285</v>
      </c>
      <c r="P2002" s="61"/>
      <c r="Q2002" s="60" t="s">
        <v>4280</v>
      </c>
      <c r="R2002" s="60"/>
      <c r="S2002" s="60"/>
      <c r="T2002" s="61"/>
      <c r="U2002" s="61"/>
      <c r="V2002" s="61"/>
      <c r="W2002" s="61" t="s">
        <v>4478</v>
      </c>
      <c r="X2002" s="59"/>
      <c r="Y2002" s="59"/>
      <c r="Z2002" s="59"/>
    </row>
    <row r="2003" spans="1:26" s="21" customFormat="1" ht="24">
      <c r="A2003" s="60">
        <v>1997</v>
      </c>
      <c r="B2003" s="60" t="s">
        <v>40</v>
      </c>
      <c r="C2003" s="60" t="s">
        <v>4255</v>
      </c>
      <c r="D2003" s="69" t="s">
        <v>29491</v>
      </c>
      <c r="E2003" s="60" t="s">
        <v>29491</v>
      </c>
      <c r="F2003" s="60" t="s">
        <v>29501</v>
      </c>
      <c r="G2003" s="60" t="s">
        <v>29597</v>
      </c>
      <c r="H2003" s="60" t="s">
        <v>29726</v>
      </c>
      <c r="I2003" s="60" t="s">
        <v>29860</v>
      </c>
      <c r="J2003" s="60" t="s">
        <v>29913</v>
      </c>
      <c r="K2003" s="60" t="s">
        <v>868</v>
      </c>
      <c r="L2003" s="60" t="s">
        <v>19074</v>
      </c>
      <c r="M2003" s="61" t="s">
        <v>4324</v>
      </c>
      <c r="N2003" s="60" t="s">
        <v>4284</v>
      </c>
      <c r="O2003" s="60" t="s">
        <v>4285</v>
      </c>
      <c r="P2003" s="61"/>
      <c r="Q2003" s="60" t="s">
        <v>4280</v>
      </c>
      <c r="R2003" s="60"/>
      <c r="S2003" s="60"/>
      <c r="T2003" s="61"/>
      <c r="U2003" s="61"/>
      <c r="V2003" s="61"/>
      <c r="W2003" s="61" t="s">
        <v>4327</v>
      </c>
      <c r="X2003" s="59"/>
      <c r="Y2003" s="59"/>
      <c r="Z2003" s="59"/>
    </row>
    <row r="2004" spans="1:26" s="21" customFormat="1" ht="24">
      <c r="A2004" s="60">
        <v>1998</v>
      </c>
      <c r="B2004" s="60" t="s">
        <v>40</v>
      </c>
      <c r="C2004" s="60" t="s">
        <v>4255</v>
      </c>
      <c r="D2004" s="69" t="s">
        <v>29492</v>
      </c>
      <c r="E2004" s="60" t="s">
        <v>29492</v>
      </c>
      <c r="F2004" s="60" t="s">
        <v>29501</v>
      </c>
      <c r="G2004" s="61" t="s">
        <v>29626</v>
      </c>
      <c r="H2004" s="60" t="s">
        <v>29727</v>
      </c>
      <c r="I2004" s="63" t="s">
        <v>29861</v>
      </c>
      <c r="J2004" s="60" t="s">
        <v>17149</v>
      </c>
      <c r="K2004" s="60" t="s">
        <v>29983</v>
      </c>
      <c r="L2004" s="60" t="s">
        <v>30064</v>
      </c>
      <c r="M2004" s="61" t="s">
        <v>30180</v>
      </c>
      <c r="N2004" s="60" t="s">
        <v>4284</v>
      </c>
      <c r="O2004" s="60" t="s">
        <v>4285</v>
      </c>
      <c r="P2004" s="61"/>
      <c r="Q2004" s="60" t="s">
        <v>30160</v>
      </c>
      <c r="R2004" s="60"/>
      <c r="S2004" s="60"/>
      <c r="T2004" s="61"/>
      <c r="U2004" s="61"/>
      <c r="V2004" s="61"/>
      <c r="W2004" s="61" t="s">
        <v>4330</v>
      </c>
      <c r="X2004" s="60"/>
      <c r="Y2004" s="60"/>
      <c r="Z2004" s="60"/>
    </row>
    <row r="2005" spans="1:26" s="21" customFormat="1" ht="24">
      <c r="A2005" s="60">
        <v>1999</v>
      </c>
      <c r="B2005" s="60" t="s">
        <v>40</v>
      </c>
      <c r="C2005" s="60" t="s">
        <v>4255</v>
      </c>
      <c r="D2005" s="69" t="s">
        <v>29493</v>
      </c>
      <c r="E2005" s="60" t="s">
        <v>29493</v>
      </c>
      <c r="F2005" s="60" t="s">
        <v>29501</v>
      </c>
      <c r="G2005" s="60" t="s">
        <v>29627</v>
      </c>
      <c r="H2005" s="60" t="s">
        <v>29728</v>
      </c>
      <c r="I2005" s="60" t="s">
        <v>29862</v>
      </c>
      <c r="J2005" s="60" t="s">
        <v>29903</v>
      </c>
      <c r="K2005" s="60" t="s">
        <v>4506</v>
      </c>
      <c r="L2005" s="60" t="s">
        <v>4525</v>
      </c>
      <c r="M2005" s="60" t="s">
        <v>4309</v>
      </c>
      <c r="N2005" s="60" t="s">
        <v>4284</v>
      </c>
      <c r="O2005" s="60" t="s">
        <v>4285</v>
      </c>
      <c r="P2005" s="60"/>
      <c r="Q2005" s="60" t="s">
        <v>4280</v>
      </c>
      <c r="R2005" s="60"/>
      <c r="S2005" s="60"/>
      <c r="T2005" s="60"/>
      <c r="U2005" s="60"/>
      <c r="V2005" s="60"/>
      <c r="W2005" s="60" t="s">
        <v>4744</v>
      </c>
      <c r="X2005" s="59"/>
      <c r="Y2005" s="59"/>
      <c r="Z2005" s="59"/>
    </row>
    <row r="2006" spans="1:26" s="21" customFormat="1" ht="24">
      <c r="A2006" s="60">
        <v>2000</v>
      </c>
      <c r="B2006" s="60" t="s">
        <v>40</v>
      </c>
      <c r="C2006" s="60" t="s">
        <v>4255</v>
      </c>
      <c r="D2006" s="69" t="s">
        <v>29494</v>
      </c>
      <c r="E2006" s="60" t="s">
        <v>29494</v>
      </c>
      <c r="F2006" s="60" t="s">
        <v>29501</v>
      </c>
      <c r="G2006" s="60" t="s">
        <v>29628</v>
      </c>
      <c r="H2006" s="60" t="s">
        <v>29729</v>
      </c>
      <c r="I2006" s="60" t="s">
        <v>29863</v>
      </c>
      <c r="J2006" s="60" t="s">
        <v>29903</v>
      </c>
      <c r="K2006" s="60" t="s">
        <v>4506</v>
      </c>
      <c r="L2006" s="60" t="s">
        <v>392</v>
      </c>
      <c r="M2006" s="60" t="s">
        <v>4361</v>
      </c>
      <c r="N2006" s="60" t="s">
        <v>4284</v>
      </c>
      <c r="O2006" s="60" t="s">
        <v>4285</v>
      </c>
      <c r="P2006" s="60"/>
      <c r="Q2006" s="60" t="s">
        <v>5264</v>
      </c>
      <c r="R2006" s="60"/>
      <c r="S2006" s="60"/>
      <c r="T2006" s="60"/>
      <c r="U2006" s="60"/>
      <c r="V2006" s="60"/>
      <c r="W2006" s="60" t="s">
        <v>4759</v>
      </c>
      <c r="X2006" s="59"/>
      <c r="Y2006" s="59"/>
      <c r="Z2006" s="59"/>
    </row>
    <row r="2007" spans="1:26" s="21" customFormat="1" ht="24">
      <c r="A2007" s="60">
        <v>2001</v>
      </c>
      <c r="B2007" s="60" t="s">
        <v>40</v>
      </c>
      <c r="C2007" s="60" t="s">
        <v>4255</v>
      </c>
      <c r="D2007" s="69" t="s">
        <v>29495</v>
      </c>
      <c r="E2007" s="60" t="s">
        <v>29495</v>
      </c>
      <c r="F2007" s="60" t="s">
        <v>29501</v>
      </c>
      <c r="G2007" s="60" t="s">
        <v>29598</v>
      </c>
      <c r="H2007" s="60" t="s">
        <v>29730</v>
      </c>
      <c r="I2007" s="60" t="s">
        <v>29864</v>
      </c>
      <c r="J2007" s="60" t="s">
        <v>29880</v>
      </c>
      <c r="K2007" s="60" t="s">
        <v>29984</v>
      </c>
      <c r="L2007" s="60" t="s">
        <v>30065</v>
      </c>
      <c r="M2007" s="60" t="s">
        <v>4260</v>
      </c>
      <c r="N2007" s="60" t="s">
        <v>4284</v>
      </c>
      <c r="O2007" s="60" t="s">
        <v>4285</v>
      </c>
      <c r="P2007" s="60"/>
      <c r="Q2007" s="60" t="s">
        <v>4280</v>
      </c>
      <c r="R2007" s="60"/>
      <c r="S2007" s="60"/>
      <c r="T2007" s="60"/>
      <c r="U2007" s="60"/>
      <c r="V2007" s="60"/>
      <c r="W2007" s="60" t="s">
        <v>30147</v>
      </c>
      <c r="X2007" s="59"/>
      <c r="Y2007" s="59"/>
      <c r="Z2007" s="59"/>
    </row>
    <row r="2008" spans="1:26" s="21" customFormat="1" ht="96">
      <c r="A2008" s="60">
        <v>2002</v>
      </c>
      <c r="B2008" s="60" t="s">
        <v>40</v>
      </c>
      <c r="C2008" s="60" t="s">
        <v>4255</v>
      </c>
      <c r="D2008" s="69" t="s">
        <v>29519</v>
      </c>
      <c r="E2008" s="60" t="s">
        <v>29496</v>
      </c>
      <c r="F2008" s="60" t="s">
        <v>23387</v>
      </c>
      <c r="G2008" s="60" t="s">
        <v>29916</v>
      </c>
      <c r="H2008" s="60" t="s">
        <v>29731</v>
      </c>
      <c r="I2008" s="60" t="s">
        <v>29865</v>
      </c>
      <c r="J2008" s="60" t="s">
        <v>30472</v>
      </c>
      <c r="K2008" s="60" t="s">
        <v>29985</v>
      </c>
      <c r="L2008" s="60" t="s">
        <v>30066</v>
      </c>
      <c r="M2008" s="60" t="s">
        <v>4260</v>
      </c>
      <c r="N2008" s="60" t="s">
        <v>4278</v>
      </c>
      <c r="O2008" s="60" t="s">
        <v>4285</v>
      </c>
      <c r="P2008" s="60"/>
      <c r="Q2008" s="60" t="s">
        <v>4280</v>
      </c>
      <c r="R2008" s="60"/>
      <c r="S2008" s="60"/>
      <c r="T2008" s="60"/>
      <c r="U2008" s="60"/>
      <c r="V2008" s="60"/>
      <c r="W2008" s="60" t="s">
        <v>339</v>
      </c>
      <c r="X2008" s="59"/>
      <c r="Y2008" s="59"/>
      <c r="Z2008" s="59"/>
    </row>
    <row r="2009" spans="1:26" s="21" customFormat="1" ht="24">
      <c r="A2009" s="60">
        <v>2003</v>
      </c>
      <c r="B2009" s="60" t="s">
        <v>40</v>
      </c>
      <c r="C2009" s="60" t="s">
        <v>4255</v>
      </c>
      <c r="D2009" s="69" t="s">
        <v>29497</v>
      </c>
      <c r="E2009" s="60" t="s">
        <v>29497</v>
      </c>
      <c r="F2009" s="60" t="s">
        <v>29501</v>
      </c>
      <c r="G2009" s="60" t="s">
        <v>29599</v>
      </c>
      <c r="H2009" s="60" t="s">
        <v>29732</v>
      </c>
      <c r="I2009" s="60" t="s">
        <v>29866</v>
      </c>
      <c r="J2009" s="60" t="s">
        <v>29871</v>
      </c>
      <c r="K2009" s="60" t="s">
        <v>2668</v>
      </c>
      <c r="L2009" s="60" t="s">
        <v>30067</v>
      </c>
      <c r="M2009" s="60" t="s">
        <v>4305</v>
      </c>
      <c r="N2009" s="60" t="s">
        <v>4282</v>
      </c>
      <c r="O2009" s="60" t="s">
        <v>30121</v>
      </c>
      <c r="P2009" s="60"/>
      <c r="Q2009" s="60" t="s">
        <v>4280</v>
      </c>
      <c r="R2009" s="60"/>
      <c r="S2009" s="60"/>
      <c r="T2009" s="60"/>
      <c r="U2009" s="60"/>
      <c r="V2009" s="60"/>
      <c r="W2009" s="60" t="s">
        <v>4283</v>
      </c>
      <c r="X2009" s="59"/>
      <c r="Y2009" s="59"/>
      <c r="Z2009" s="59"/>
    </row>
    <row r="2010" spans="1:26" s="21" customFormat="1" ht="96">
      <c r="A2010" s="60">
        <v>2004</v>
      </c>
      <c r="B2010" s="60" t="s">
        <v>40</v>
      </c>
      <c r="C2010" s="60" t="s">
        <v>4255</v>
      </c>
      <c r="D2010" s="69" t="s">
        <v>29498</v>
      </c>
      <c r="E2010" s="60" t="s">
        <v>29498</v>
      </c>
      <c r="F2010" s="60" t="s">
        <v>29501</v>
      </c>
      <c r="G2010" s="60" t="s">
        <v>29629</v>
      </c>
      <c r="H2010" s="60" t="s">
        <v>29660</v>
      </c>
      <c r="I2010" s="60" t="s">
        <v>29867</v>
      </c>
      <c r="J2010" s="60" t="s">
        <v>29910</v>
      </c>
      <c r="K2010" s="60" t="s">
        <v>29986</v>
      </c>
      <c r="L2010" s="60" t="s">
        <v>30068</v>
      </c>
      <c r="M2010" s="60" t="s">
        <v>4413</v>
      </c>
      <c r="N2010" s="60" t="s">
        <v>4284</v>
      </c>
      <c r="O2010" s="60" t="s">
        <v>4285</v>
      </c>
      <c r="P2010" s="60"/>
      <c r="Q2010" s="60" t="s">
        <v>4280</v>
      </c>
      <c r="R2010" s="60"/>
      <c r="S2010" s="60"/>
      <c r="T2010" s="60"/>
      <c r="U2010" s="60"/>
      <c r="V2010" s="60"/>
      <c r="W2010" s="60" t="s">
        <v>30148</v>
      </c>
      <c r="X2010" s="59"/>
      <c r="Y2010" s="59"/>
      <c r="Z2010" s="59"/>
    </row>
    <row r="2011" spans="1:26" s="21" customFormat="1" ht="84">
      <c r="A2011" s="60">
        <v>2005</v>
      </c>
      <c r="B2011" s="60" t="s">
        <v>40</v>
      </c>
      <c r="C2011" s="60" t="s">
        <v>4255</v>
      </c>
      <c r="D2011" s="69" t="s">
        <v>29499</v>
      </c>
      <c r="E2011" s="60" t="s">
        <v>29499</v>
      </c>
      <c r="F2011" s="60" t="s">
        <v>29501</v>
      </c>
      <c r="G2011" s="60" t="s">
        <v>29572</v>
      </c>
      <c r="H2011" s="60" t="s">
        <v>29690</v>
      </c>
      <c r="I2011" s="60" t="s">
        <v>29811</v>
      </c>
      <c r="J2011" s="60" t="s">
        <v>29869</v>
      </c>
      <c r="K2011" s="60" t="s">
        <v>29987</v>
      </c>
      <c r="L2011" s="60" t="s">
        <v>4851</v>
      </c>
      <c r="M2011" s="60" t="s">
        <v>30175</v>
      </c>
      <c r="N2011" s="60" t="s">
        <v>4284</v>
      </c>
      <c r="O2011" s="60" t="s">
        <v>4285</v>
      </c>
      <c r="P2011" s="60"/>
      <c r="Q2011" s="60" t="s">
        <v>1367</v>
      </c>
      <c r="R2011" s="60"/>
      <c r="S2011" s="60"/>
      <c r="T2011" s="60"/>
      <c r="U2011" s="60"/>
      <c r="V2011" s="60"/>
      <c r="W2011" s="60" t="s">
        <v>339</v>
      </c>
      <c r="X2011" s="59"/>
      <c r="Y2011" s="59"/>
      <c r="Z2011" s="59"/>
    </row>
    <row r="2012" spans="1:26" s="21" customFormat="1" ht="24">
      <c r="A2012" s="60">
        <v>2006</v>
      </c>
      <c r="B2012" s="60" t="s">
        <v>40</v>
      </c>
      <c r="C2012" s="60" t="s">
        <v>4255</v>
      </c>
      <c r="D2012" s="69" t="s">
        <v>29500</v>
      </c>
      <c r="E2012" s="60" t="s">
        <v>29500</v>
      </c>
      <c r="F2012" s="60" t="s">
        <v>29501</v>
      </c>
      <c r="G2012" s="60" t="s">
        <v>29600</v>
      </c>
      <c r="H2012" s="60" t="s">
        <v>29733</v>
      </c>
      <c r="I2012" s="60" t="s">
        <v>29868</v>
      </c>
      <c r="J2012" s="60" t="s">
        <v>29871</v>
      </c>
      <c r="K2012" s="60" t="s">
        <v>4847</v>
      </c>
      <c r="L2012" s="60" t="s">
        <v>6277</v>
      </c>
      <c r="M2012" s="60" t="s">
        <v>4294</v>
      </c>
      <c r="N2012" s="60" t="s">
        <v>4284</v>
      </c>
      <c r="O2012" s="60" t="s">
        <v>4285</v>
      </c>
      <c r="P2012" s="60"/>
      <c r="Q2012" s="60" t="s">
        <v>30161</v>
      </c>
      <c r="R2012" s="60"/>
      <c r="S2012" s="60"/>
      <c r="T2012" s="60"/>
      <c r="U2012" s="60"/>
      <c r="V2012" s="60"/>
      <c r="W2012" s="60" t="s">
        <v>30129</v>
      </c>
      <c r="X2012" s="59"/>
      <c r="Y2012" s="59"/>
      <c r="Z2012" s="59"/>
    </row>
    <row r="2013" spans="1:26" s="21" customFormat="1" ht="24">
      <c r="A2013" s="60">
        <v>2007</v>
      </c>
      <c r="B2013" s="60" t="s">
        <v>40</v>
      </c>
      <c r="C2013" s="60" t="s">
        <v>4255</v>
      </c>
      <c r="D2013" s="69" t="s">
        <v>30181</v>
      </c>
      <c r="E2013" s="60" t="s">
        <v>30181</v>
      </c>
      <c r="F2013" s="60" t="s">
        <v>29501</v>
      </c>
      <c r="G2013" s="60" t="s">
        <v>30216</v>
      </c>
      <c r="H2013" s="60" t="s">
        <v>30243</v>
      </c>
      <c r="I2013" s="60" t="s">
        <v>30244</v>
      </c>
      <c r="J2013" s="60" t="s">
        <v>30299</v>
      </c>
      <c r="K2013" s="60" t="s">
        <v>2690</v>
      </c>
      <c r="L2013" s="60" t="s">
        <v>30318</v>
      </c>
      <c r="M2013" s="60" t="s">
        <v>4274</v>
      </c>
      <c r="N2013" s="60" t="s">
        <v>4284</v>
      </c>
      <c r="O2013" s="60" t="s">
        <v>30342</v>
      </c>
      <c r="P2013" s="60"/>
      <c r="Q2013" s="60" t="s">
        <v>4280</v>
      </c>
      <c r="R2013" s="60"/>
      <c r="S2013" s="60"/>
      <c r="T2013" s="60"/>
      <c r="U2013" s="60"/>
      <c r="V2013" s="60"/>
      <c r="W2013" s="60" t="s">
        <v>180</v>
      </c>
      <c r="X2013" s="59"/>
      <c r="Y2013" s="59"/>
      <c r="Z2013" s="59"/>
    </row>
    <row r="2014" spans="1:26" s="21" customFormat="1" ht="24">
      <c r="A2014" s="60">
        <v>2008</v>
      </c>
      <c r="B2014" s="60" t="s">
        <v>40</v>
      </c>
      <c r="C2014" s="60" t="s">
        <v>4255</v>
      </c>
      <c r="D2014" s="69" t="s">
        <v>30182</v>
      </c>
      <c r="E2014" s="60" t="s">
        <v>30182</v>
      </c>
      <c r="F2014" s="60" t="s">
        <v>29501</v>
      </c>
      <c r="G2014" s="60" t="s">
        <v>30217</v>
      </c>
      <c r="H2014" s="60" t="s">
        <v>30245</v>
      </c>
      <c r="I2014" s="60" t="s">
        <v>30246</v>
      </c>
      <c r="J2014" s="60" t="s">
        <v>29869</v>
      </c>
      <c r="K2014" s="60" t="s">
        <v>4332</v>
      </c>
      <c r="L2014" s="60" t="s">
        <v>30319</v>
      </c>
      <c r="M2014" s="60" t="s">
        <v>4333</v>
      </c>
      <c r="N2014" s="60" t="s">
        <v>4284</v>
      </c>
      <c r="O2014" s="60" t="s">
        <v>4285</v>
      </c>
      <c r="P2014" s="60"/>
      <c r="Q2014" s="60" t="s">
        <v>4311</v>
      </c>
      <c r="R2014" s="60"/>
      <c r="S2014" s="60"/>
      <c r="T2014" s="60"/>
      <c r="U2014" s="60"/>
      <c r="V2014" s="60"/>
      <c r="W2014" s="60" t="s">
        <v>256</v>
      </c>
      <c r="X2014" s="59"/>
      <c r="Y2014" s="59"/>
      <c r="Z2014" s="59"/>
    </row>
    <row r="2015" spans="1:26" s="21" customFormat="1" ht="24">
      <c r="A2015" s="60">
        <v>2009</v>
      </c>
      <c r="B2015" s="60" t="s">
        <v>40</v>
      </c>
      <c r="C2015" s="60" t="s">
        <v>4255</v>
      </c>
      <c r="D2015" s="69" t="s">
        <v>30183</v>
      </c>
      <c r="E2015" s="60" t="s">
        <v>30183</v>
      </c>
      <c r="F2015" s="60" t="s">
        <v>29501</v>
      </c>
      <c r="G2015" s="60" t="s">
        <v>30218</v>
      </c>
      <c r="H2015" s="60" t="s">
        <v>30247</v>
      </c>
      <c r="I2015" s="60" t="s">
        <v>30248</v>
      </c>
      <c r="J2015" s="60" t="s">
        <v>29880</v>
      </c>
      <c r="K2015" s="60" t="s">
        <v>2690</v>
      </c>
      <c r="L2015" s="60" t="s">
        <v>30320</v>
      </c>
      <c r="M2015" s="60" t="s">
        <v>4334</v>
      </c>
      <c r="N2015" s="60" t="s">
        <v>4278</v>
      </c>
      <c r="O2015" s="60" t="s">
        <v>30343</v>
      </c>
      <c r="P2015" s="60"/>
      <c r="Q2015" s="60" t="s">
        <v>4280</v>
      </c>
      <c r="R2015" s="60"/>
      <c r="S2015" s="60"/>
      <c r="T2015" s="60"/>
      <c r="U2015" s="60"/>
      <c r="V2015" s="60"/>
      <c r="W2015" s="60" t="s">
        <v>4335</v>
      </c>
      <c r="X2015" s="59"/>
      <c r="Y2015" s="59"/>
      <c r="Z2015" s="59"/>
    </row>
    <row r="2016" spans="1:26" s="21" customFormat="1" ht="36">
      <c r="A2016" s="60">
        <v>2010</v>
      </c>
      <c r="B2016" s="60" t="s">
        <v>40</v>
      </c>
      <c r="C2016" s="60" t="s">
        <v>4255</v>
      </c>
      <c r="D2016" s="69" t="s">
        <v>30184</v>
      </c>
      <c r="E2016" s="60" t="s">
        <v>30184</v>
      </c>
      <c r="F2016" s="60" t="s">
        <v>29501</v>
      </c>
      <c r="G2016" s="60" t="s">
        <v>30219</v>
      </c>
      <c r="H2016" s="60" t="s">
        <v>30249</v>
      </c>
      <c r="I2016" s="60" t="s">
        <v>30250</v>
      </c>
      <c r="J2016" s="60" t="s">
        <v>29869</v>
      </c>
      <c r="K2016" s="60" t="s">
        <v>30306</v>
      </c>
      <c r="L2016" s="60" t="s">
        <v>30321</v>
      </c>
      <c r="M2016" s="60" t="s">
        <v>4342</v>
      </c>
      <c r="N2016" s="60" t="s">
        <v>4284</v>
      </c>
      <c r="O2016" s="60" t="s">
        <v>4285</v>
      </c>
      <c r="P2016" s="60"/>
      <c r="Q2016" s="60" t="s">
        <v>1201</v>
      </c>
      <c r="R2016" s="60"/>
      <c r="S2016" s="60"/>
      <c r="T2016" s="60"/>
      <c r="U2016" s="60"/>
      <c r="V2016" s="60"/>
      <c r="W2016" s="60" t="s">
        <v>4343</v>
      </c>
      <c r="X2016" s="59"/>
      <c r="Y2016" s="59"/>
      <c r="Z2016" s="59"/>
    </row>
    <row r="2017" spans="1:26" s="21" customFormat="1" ht="96">
      <c r="A2017" s="60">
        <v>2011</v>
      </c>
      <c r="B2017" s="60" t="s">
        <v>40</v>
      </c>
      <c r="C2017" s="60" t="s">
        <v>4255</v>
      </c>
      <c r="D2017" s="69" t="s">
        <v>30213</v>
      </c>
      <c r="E2017" s="60" t="s">
        <v>30185</v>
      </c>
      <c r="F2017" s="60" t="s">
        <v>23387</v>
      </c>
      <c r="G2017" s="60" t="s">
        <v>29542</v>
      </c>
      <c r="H2017" s="60" t="s">
        <v>30251</v>
      </c>
      <c r="I2017" s="60" t="s">
        <v>29770</v>
      </c>
      <c r="J2017" s="60" t="s">
        <v>30456</v>
      </c>
      <c r="K2017" s="60" t="s">
        <v>528</v>
      </c>
      <c r="L2017" s="60" t="s">
        <v>30322</v>
      </c>
      <c r="M2017" s="60" t="s">
        <v>4345</v>
      </c>
      <c r="N2017" s="60" t="s">
        <v>4284</v>
      </c>
      <c r="O2017" s="60" t="s">
        <v>4285</v>
      </c>
      <c r="P2017" s="60"/>
      <c r="Q2017" s="60" t="s">
        <v>30362</v>
      </c>
      <c r="R2017" s="60"/>
      <c r="S2017" s="60"/>
      <c r="T2017" s="60"/>
      <c r="U2017" s="60"/>
      <c r="V2017" s="60"/>
      <c r="W2017" s="60" t="s">
        <v>30352</v>
      </c>
      <c r="X2017" s="59"/>
      <c r="Y2017" s="59"/>
      <c r="Z2017" s="59"/>
    </row>
    <row r="2018" spans="1:26" s="21" customFormat="1" ht="36">
      <c r="A2018" s="60">
        <v>2012</v>
      </c>
      <c r="B2018" s="60" t="s">
        <v>40</v>
      </c>
      <c r="C2018" s="60" t="s">
        <v>4255</v>
      </c>
      <c r="D2018" s="69" t="s">
        <v>30186</v>
      </c>
      <c r="E2018" s="60" t="s">
        <v>30186</v>
      </c>
      <c r="F2018" s="60" t="s">
        <v>29501</v>
      </c>
      <c r="G2018" s="60" t="s">
        <v>30220</v>
      </c>
      <c r="H2018" s="60" t="s">
        <v>30252</v>
      </c>
      <c r="I2018" s="60" t="s">
        <v>30253</v>
      </c>
      <c r="J2018" s="60" t="s">
        <v>29869</v>
      </c>
      <c r="K2018" s="60" t="s">
        <v>4254</v>
      </c>
      <c r="L2018" s="60" t="s">
        <v>30323</v>
      </c>
      <c r="M2018" s="60" t="s">
        <v>4274</v>
      </c>
      <c r="N2018" s="60" t="s">
        <v>4278</v>
      </c>
      <c r="O2018" s="60" t="s">
        <v>30344</v>
      </c>
      <c r="P2018" s="60"/>
      <c r="Q2018" s="60" t="s">
        <v>4280</v>
      </c>
      <c r="R2018" s="60"/>
      <c r="S2018" s="60"/>
      <c r="T2018" s="60"/>
      <c r="U2018" s="60"/>
      <c r="V2018" s="60"/>
      <c r="W2018" s="60" t="s">
        <v>4394</v>
      </c>
      <c r="X2018" s="59"/>
      <c r="Y2018" s="59"/>
      <c r="Z2018" s="59"/>
    </row>
    <row r="2019" spans="1:26" s="21" customFormat="1" ht="36">
      <c r="A2019" s="60">
        <v>2013</v>
      </c>
      <c r="B2019" s="60" t="s">
        <v>40</v>
      </c>
      <c r="C2019" s="60" t="s">
        <v>4255</v>
      </c>
      <c r="D2019" s="69" t="s">
        <v>30187</v>
      </c>
      <c r="E2019" s="60" t="s">
        <v>30187</v>
      </c>
      <c r="F2019" s="60" t="s">
        <v>29501</v>
      </c>
      <c r="G2019" s="60" t="s">
        <v>30221</v>
      </c>
      <c r="H2019" s="60" t="s">
        <v>30254</v>
      </c>
      <c r="I2019" s="60" t="s">
        <v>30255</v>
      </c>
      <c r="J2019" s="60" t="s">
        <v>30300</v>
      </c>
      <c r="K2019" s="60" t="s">
        <v>30307</v>
      </c>
      <c r="L2019" s="60" t="s">
        <v>30324</v>
      </c>
      <c r="M2019" s="60" t="s">
        <v>4398</v>
      </c>
      <c r="N2019" s="60" t="s">
        <v>4284</v>
      </c>
      <c r="O2019" s="60" t="s">
        <v>4285</v>
      </c>
      <c r="P2019" s="60"/>
      <c r="Q2019" s="60" t="s">
        <v>6367</v>
      </c>
      <c r="R2019" s="60"/>
      <c r="S2019" s="60"/>
      <c r="T2019" s="60"/>
      <c r="U2019" s="60"/>
      <c r="V2019" s="60"/>
      <c r="W2019" s="60" t="s">
        <v>30353</v>
      </c>
      <c r="X2019" s="59"/>
      <c r="Y2019" s="59"/>
      <c r="Z2019" s="59"/>
    </row>
    <row r="2020" spans="1:26" s="21" customFormat="1" ht="36">
      <c r="A2020" s="60">
        <v>2014</v>
      </c>
      <c r="B2020" s="60" t="s">
        <v>40</v>
      </c>
      <c r="C2020" s="60" t="s">
        <v>4255</v>
      </c>
      <c r="D2020" s="69" t="s">
        <v>30214</v>
      </c>
      <c r="E2020" s="60" t="s">
        <v>4399</v>
      </c>
      <c r="F2020" s="60" t="s">
        <v>23380</v>
      </c>
      <c r="G2020" s="60" t="s">
        <v>4400</v>
      </c>
      <c r="H2020" s="60" t="s">
        <v>4401</v>
      </c>
      <c r="I2020" s="60" t="s">
        <v>4402</v>
      </c>
      <c r="J2020" s="60" t="s">
        <v>30448</v>
      </c>
      <c r="K2020" s="60" t="s">
        <v>4403</v>
      </c>
      <c r="L2020" s="60" t="s">
        <v>4404</v>
      </c>
      <c r="M2020" s="60" t="s">
        <v>4305</v>
      </c>
      <c r="N2020" s="60" t="s">
        <v>4278</v>
      </c>
      <c r="O2020" s="60" t="s">
        <v>30345</v>
      </c>
      <c r="P2020" s="60"/>
      <c r="Q2020" s="60" t="s">
        <v>1424</v>
      </c>
      <c r="R2020" s="60"/>
      <c r="S2020" s="60"/>
      <c r="T2020" s="60"/>
      <c r="U2020" s="60"/>
      <c r="V2020" s="60"/>
      <c r="W2020" s="60" t="s">
        <v>4406</v>
      </c>
      <c r="X2020" s="59"/>
      <c r="Y2020" s="59"/>
      <c r="Z2020" s="59"/>
    </row>
    <row r="2021" spans="1:26" s="21" customFormat="1" ht="48">
      <c r="A2021" s="60">
        <v>2015</v>
      </c>
      <c r="B2021" s="60" t="s">
        <v>40</v>
      </c>
      <c r="C2021" s="60" t="s">
        <v>4255</v>
      </c>
      <c r="D2021" s="69" t="s">
        <v>30188</v>
      </c>
      <c r="E2021" s="60" t="s">
        <v>30188</v>
      </c>
      <c r="F2021" s="60" t="s">
        <v>29501</v>
      </c>
      <c r="G2021" s="60" t="s">
        <v>30222</v>
      </c>
      <c r="H2021" s="60" t="s">
        <v>30256</v>
      </c>
      <c r="I2021" s="60" t="s">
        <v>30257</v>
      </c>
      <c r="J2021" s="60" t="s">
        <v>29869</v>
      </c>
      <c r="K2021" s="60" t="s">
        <v>30308</v>
      </c>
      <c r="L2021" s="60" t="s">
        <v>30325</v>
      </c>
      <c r="M2021" s="60" t="s">
        <v>30368</v>
      </c>
      <c r="N2021" s="60" t="s">
        <v>4284</v>
      </c>
      <c r="O2021" s="60" t="s">
        <v>4285</v>
      </c>
      <c r="P2021" s="60"/>
      <c r="Q2021" s="60" t="s">
        <v>4280</v>
      </c>
      <c r="R2021" s="60"/>
      <c r="S2021" s="60"/>
      <c r="T2021" s="60"/>
      <c r="U2021" s="60"/>
      <c r="V2021" s="60"/>
      <c r="W2021" s="60" t="s">
        <v>4279</v>
      </c>
      <c r="X2021" s="59"/>
      <c r="Y2021" s="59"/>
      <c r="Z2021" s="59"/>
    </row>
    <row r="2022" spans="1:26" s="21" customFormat="1" ht="132">
      <c r="A2022" s="60">
        <v>2016</v>
      </c>
      <c r="B2022" s="60" t="s">
        <v>40</v>
      </c>
      <c r="C2022" s="60" t="s">
        <v>4255</v>
      </c>
      <c r="D2022" s="69" t="s">
        <v>30184</v>
      </c>
      <c r="E2022" s="60" t="s">
        <v>30184</v>
      </c>
      <c r="F2022" s="60" t="s">
        <v>29501</v>
      </c>
      <c r="G2022" s="60" t="s">
        <v>30219</v>
      </c>
      <c r="H2022" s="60" t="s">
        <v>30249</v>
      </c>
      <c r="I2022" s="60" t="s">
        <v>30250</v>
      </c>
      <c r="J2022" s="60" t="s">
        <v>29869</v>
      </c>
      <c r="K2022" s="60" t="s">
        <v>30309</v>
      </c>
      <c r="L2022" s="60" t="s">
        <v>30326</v>
      </c>
      <c r="M2022" s="60" t="s">
        <v>4413</v>
      </c>
      <c r="N2022" s="60" t="s">
        <v>4284</v>
      </c>
      <c r="O2022" s="60" t="s">
        <v>4285</v>
      </c>
      <c r="P2022" s="60"/>
      <c r="Q2022" s="60" t="s">
        <v>4593</v>
      </c>
      <c r="R2022" s="60"/>
      <c r="S2022" s="60"/>
      <c r="T2022" s="60"/>
      <c r="U2022" s="60"/>
      <c r="V2022" s="60"/>
      <c r="W2022" s="60" t="s">
        <v>298</v>
      </c>
      <c r="X2022" s="59"/>
      <c r="Y2022" s="59"/>
      <c r="Z2022" s="59"/>
    </row>
    <row r="2023" spans="1:26" s="21" customFormat="1" ht="24">
      <c r="A2023" s="60">
        <v>2017</v>
      </c>
      <c r="B2023" s="60" t="s">
        <v>40</v>
      </c>
      <c r="C2023" s="60" t="s">
        <v>4255</v>
      </c>
      <c r="D2023" s="69" t="s">
        <v>30189</v>
      </c>
      <c r="E2023" s="60" t="s">
        <v>30189</v>
      </c>
      <c r="F2023" s="60" t="s">
        <v>29501</v>
      </c>
      <c r="G2023" s="60" t="s">
        <v>4680</v>
      </c>
      <c r="H2023" s="60" t="s">
        <v>4681</v>
      </c>
      <c r="I2023" s="60" t="s">
        <v>30258</v>
      </c>
      <c r="J2023" s="60" t="s">
        <v>29871</v>
      </c>
      <c r="K2023" s="60" t="s">
        <v>2690</v>
      </c>
      <c r="L2023" s="60" t="s">
        <v>2690</v>
      </c>
      <c r="M2023" s="60" t="s">
        <v>4682</v>
      </c>
      <c r="N2023" s="60" t="s">
        <v>4284</v>
      </c>
      <c r="O2023" s="60" t="s">
        <v>4285</v>
      </c>
      <c r="P2023" s="60"/>
      <c r="Q2023" s="60" t="s">
        <v>4280</v>
      </c>
      <c r="R2023" s="60"/>
      <c r="S2023" s="60"/>
      <c r="T2023" s="60"/>
      <c r="U2023" s="60"/>
      <c r="V2023" s="60"/>
      <c r="W2023" s="60" t="s">
        <v>4683</v>
      </c>
      <c r="X2023" s="59"/>
      <c r="Y2023" s="59"/>
      <c r="Z2023" s="59"/>
    </row>
    <row r="2024" spans="1:26" s="21" customFormat="1" ht="24">
      <c r="A2024" s="60">
        <v>2018</v>
      </c>
      <c r="B2024" s="60" t="s">
        <v>40</v>
      </c>
      <c r="C2024" s="60" t="s">
        <v>4255</v>
      </c>
      <c r="D2024" s="69" t="s">
        <v>30190</v>
      </c>
      <c r="E2024" s="60" t="s">
        <v>30190</v>
      </c>
      <c r="F2024" s="60" t="s">
        <v>29501</v>
      </c>
      <c r="G2024" s="60" t="s">
        <v>30221</v>
      </c>
      <c r="H2024" s="60" t="s">
        <v>30259</v>
      </c>
      <c r="I2024" s="60" t="s">
        <v>30255</v>
      </c>
      <c r="J2024" s="60" t="s">
        <v>29871</v>
      </c>
      <c r="K2024" s="60"/>
      <c r="L2024" s="60" t="s">
        <v>30327</v>
      </c>
      <c r="M2024" s="60" t="s">
        <v>4291</v>
      </c>
      <c r="N2024" s="60" t="s">
        <v>4284</v>
      </c>
      <c r="O2024" s="60" t="s">
        <v>4285</v>
      </c>
      <c r="P2024" s="60"/>
      <c r="Q2024" s="60" t="s">
        <v>1201</v>
      </c>
      <c r="R2024" s="60"/>
      <c r="S2024" s="60"/>
      <c r="T2024" s="60"/>
      <c r="U2024" s="60"/>
      <c r="V2024" s="60"/>
      <c r="W2024" s="60" t="s">
        <v>4336</v>
      </c>
      <c r="X2024" s="59"/>
      <c r="Y2024" s="59"/>
      <c r="Z2024" s="59"/>
    </row>
    <row r="2025" spans="1:26" s="21" customFormat="1" ht="48">
      <c r="A2025" s="60">
        <v>2019</v>
      </c>
      <c r="B2025" s="60" t="s">
        <v>40</v>
      </c>
      <c r="C2025" s="60" t="s">
        <v>4255</v>
      </c>
      <c r="D2025" s="69" t="s">
        <v>30191</v>
      </c>
      <c r="E2025" s="60" t="s">
        <v>30191</v>
      </c>
      <c r="F2025" s="60" t="s">
        <v>29501</v>
      </c>
      <c r="G2025" s="60" t="s">
        <v>4680</v>
      </c>
      <c r="H2025" s="60" t="s">
        <v>4681</v>
      </c>
      <c r="I2025" s="60" t="s">
        <v>30258</v>
      </c>
      <c r="J2025" s="60" t="s">
        <v>30301</v>
      </c>
      <c r="K2025" s="60" t="s">
        <v>30310</v>
      </c>
      <c r="L2025" s="60" t="s">
        <v>30328</v>
      </c>
      <c r="M2025" s="60" t="s">
        <v>4338</v>
      </c>
      <c r="N2025" s="60" t="s">
        <v>4284</v>
      </c>
      <c r="O2025" s="60" t="s">
        <v>4285</v>
      </c>
      <c r="P2025" s="60"/>
      <c r="Q2025" s="60" t="s">
        <v>5264</v>
      </c>
      <c r="R2025" s="60"/>
      <c r="S2025" s="60"/>
      <c r="T2025" s="60"/>
      <c r="U2025" s="60"/>
      <c r="V2025" s="60"/>
      <c r="W2025" s="60" t="s">
        <v>256</v>
      </c>
      <c r="X2025" s="59"/>
      <c r="Y2025" s="59"/>
      <c r="Z2025" s="59"/>
    </row>
    <row r="2026" spans="1:26" s="21" customFormat="1" ht="24">
      <c r="A2026" s="60">
        <v>2020</v>
      </c>
      <c r="B2026" s="60" t="s">
        <v>40</v>
      </c>
      <c r="C2026" s="60" t="s">
        <v>4255</v>
      </c>
      <c r="D2026" s="69" t="s">
        <v>30192</v>
      </c>
      <c r="E2026" s="60" t="s">
        <v>30192</v>
      </c>
      <c r="F2026" s="60" t="s">
        <v>29501</v>
      </c>
      <c r="G2026" s="60" t="s">
        <v>30223</v>
      </c>
      <c r="H2026" s="60" t="s">
        <v>30260</v>
      </c>
      <c r="I2026" s="60" t="s">
        <v>30261</v>
      </c>
      <c r="J2026" s="60" t="s">
        <v>29880</v>
      </c>
      <c r="K2026" s="60" t="s">
        <v>4470</v>
      </c>
      <c r="L2026" s="60" t="s">
        <v>30329</v>
      </c>
      <c r="M2026" s="60" t="s">
        <v>30369</v>
      </c>
      <c r="N2026" s="60" t="s">
        <v>4278</v>
      </c>
      <c r="O2026" s="60" t="s">
        <v>30099</v>
      </c>
      <c r="P2026" s="60"/>
      <c r="Q2026" s="60" t="s">
        <v>4280</v>
      </c>
      <c r="R2026" s="60"/>
      <c r="S2026" s="60"/>
      <c r="T2026" s="60"/>
      <c r="U2026" s="60"/>
      <c r="V2026" s="60"/>
      <c r="W2026" s="60" t="s">
        <v>4433</v>
      </c>
      <c r="X2026" s="59"/>
      <c r="Y2026" s="59"/>
      <c r="Z2026" s="59"/>
    </row>
    <row r="2027" spans="1:26" s="21" customFormat="1" ht="24">
      <c r="A2027" s="60">
        <v>2021</v>
      </c>
      <c r="B2027" s="60" t="s">
        <v>40</v>
      </c>
      <c r="C2027" s="60" t="s">
        <v>4255</v>
      </c>
      <c r="D2027" s="69" t="s">
        <v>30193</v>
      </c>
      <c r="E2027" s="60" t="s">
        <v>30193</v>
      </c>
      <c r="F2027" s="60" t="s">
        <v>29501</v>
      </c>
      <c r="G2027" s="60" t="s">
        <v>30224</v>
      </c>
      <c r="H2027" s="60" t="s">
        <v>30262</v>
      </c>
      <c r="I2027" s="60" t="s">
        <v>30263</v>
      </c>
      <c r="J2027" s="60" t="s">
        <v>30302</v>
      </c>
      <c r="K2027" s="60" t="s">
        <v>4780</v>
      </c>
      <c r="L2027" s="60" t="s">
        <v>30330</v>
      </c>
      <c r="M2027" s="60" t="s">
        <v>4334</v>
      </c>
      <c r="N2027" s="60" t="s">
        <v>4278</v>
      </c>
      <c r="O2027" s="60" t="s">
        <v>30346</v>
      </c>
      <c r="P2027" s="60"/>
      <c r="Q2027" s="60" t="s">
        <v>4280</v>
      </c>
      <c r="R2027" s="60"/>
      <c r="S2027" s="60"/>
      <c r="T2027" s="60"/>
      <c r="U2027" s="60"/>
      <c r="V2027" s="60"/>
      <c r="W2027" s="60" t="s">
        <v>4275</v>
      </c>
      <c r="X2027" s="59"/>
      <c r="Y2027" s="59"/>
      <c r="Z2027" s="59"/>
    </row>
    <row r="2028" spans="1:26" s="21" customFormat="1" ht="24">
      <c r="A2028" s="60">
        <v>2022</v>
      </c>
      <c r="B2028" s="60" t="s">
        <v>40</v>
      </c>
      <c r="C2028" s="60" t="s">
        <v>4255</v>
      </c>
      <c r="D2028" s="69" t="s">
        <v>30194</v>
      </c>
      <c r="E2028" s="60" t="s">
        <v>30194</v>
      </c>
      <c r="F2028" s="60" t="s">
        <v>29501</v>
      </c>
      <c r="G2028" s="60" t="s">
        <v>30225</v>
      </c>
      <c r="H2028" s="60" t="s">
        <v>30264</v>
      </c>
      <c r="I2028" s="60" t="s">
        <v>30265</v>
      </c>
      <c r="J2028" s="60" t="s">
        <v>30303</v>
      </c>
      <c r="K2028" s="60" t="s">
        <v>4781</v>
      </c>
      <c r="L2028" s="60" t="s">
        <v>4782</v>
      </c>
      <c r="M2028" s="60" t="s">
        <v>30370</v>
      </c>
      <c r="N2028" s="60" t="s">
        <v>4284</v>
      </c>
      <c r="O2028" s="60" t="s">
        <v>4285</v>
      </c>
      <c r="P2028" s="60"/>
      <c r="Q2028" s="60" t="s">
        <v>6367</v>
      </c>
      <c r="R2028" s="60"/>
      <c r="S2028" s="60"/>
      <c r="T2028" s="60"/>
      <c r="U2028" s="60"/>
      <c r="V2028" s="60"/>
      <c r="W2028" s="60" t="s">
        <v>30354</v>
      </c>
      <c r="X2028" s="59"/>
      <c r="Y2028" s="59"/>
      <c r="Z2028" s="59"/>
    </row>
    <row r="2029" spans="1:26" s="21" customFormat="1" ht="36">
      <c r="A2029" s="60">
        <v>2023</v>
      </c>
      <c r="B2029" s="60" t="s">
        <v>40</v>
      </c>
      <c r="C2029" s="60" t="s">
        <v>4255</v>
      </c>
      <c r="D2029" s="69" t="s">
        <v>30195</v>
      </c>
      <c r="E2029" s="60" t="s">
        <v>30195</v>
      </c>
      <c r="F2029" s="60" t="s">
        <v>29501</v>
      </c>
      <c r="G2029" s="60" t="s">
        <v>30226</v>
      </c>
      <c r="H2029" s="60" t="s">
        <v>30266</v>
      </c>
      <c r="I2029" s="60" t="s">
        <v>30267</v>
      </c>
      <c r="J2029" s="60" t="s">
        <v>29880</v>
      </c>
      <c r="K2029" s="60" t="s">
        <v>2668</v>
      </c>
      <c r="L2029" s="60" t="s">
        <v>2668</v>
      </c>
      <c r="M2029" s="60" t="s">
        <v>4679</v>
      </c>
      <c r="N2029" s="60" t="s">
        <v>4282</v>
      </c>
      <c r="O2029" s="60" t="s">
        <v>30347</v>
      </c>
      <c r="P2029" s="60"/>
      <c r="Q2029" s="60" t="s">
        <v>4280</v>
      </c>
      <c r="R2029" s="60"/>
      <c r="S2029" s="60"/>
      <c r="T2029" s="60"/>
      <c r="U2029" s="60"/>
      <c r="V2029" s="60"/>
      <c r="W2029" s="60" t="s">
        <v>30355</v>
      </c>
      <c r="X2029" s="59"/>
      <c r="Y2029" s="59"/>
      <c r="Z2029" s="59"/>
    </row>
    <row r="2030" spans="1:26" s="21" customFormat="1" ht="36">
      <c r="A2030" s="60">
        <v>2024</v>
      </c>
      <c r="B2030" s="60" t="s">
        <v>40</v>
      </c>
      <c r="C2030" s="60" t="s">
        <v>4255</v>
      </c>
      <c r="D2030" s="69" t="s">
        <v>4814</v>
      </c>
      <c r="E2030" s="60"/>
      <c r="F2030" s="60" t="s">
        <v>23380</v>
      </c>
      <c r="G2030" s="60" t="s">
        <v>4815</v>
      </c>
      <c r="H2030" s="60" t="s">
        <v>4816</v>
      </c>
      <c r="I2030" s="60" t="s">
        <v>4817</v>
      </c>
      <c r="J2030" s="60" t="s">
        <v>30455</v>
      </c>
      <c r="K2030" s="60" t="s">
        <v>733</v>
      </c>
      <c r="L2030" s="60" t="s">
        <v>4818</v>
      </c>
      <c r="M2030" s="60" t="s">
        <v>4491</v>
      </c>
      <c r="N2030" s="60" t="s">
        <v>4284</v>
      </c>
      <c r="O2030" s="60" t="s">
        <v>4285</v>
      </c>
      <c r="P2030" s="60"/>
      <c r="Q2030" s="60" t="s">
        <v>4280</v>
      </c>
      <c r="R2030" s="60"/>
      <c r="S2030" s="60"/>
      <c r="T2030" s="60"/>
      <c r="U2030" s="60"/>
      <c r="V2030" s="60"/>
      <c r="W2030" s="60" t="s">
        <v>4324</v>
      </c>
      <c r="X2030" s="59"/>
      <c r="Y2030" s="59"/>
      <c r="Z2030" s="59"/>
    </row>
    <row r="2031" spans="1:26" s="21" customFormat="1" ht="24">
      <c r="A2031" s="60">
        <v>2025</v>
      </c>
      <c r="B2031" s="60" t="s">
        <v>40</v>
      </c>
      <c r="C2031" s="60" t="s">
        <v>4255</v>
      </c>
      <c r="D2031" s="69" t="s">
        <v>30196</v>
      </c>
      <c r="E2031" s="60" t="s">
        <v>30196</v>
      </c>
      <c r="F2031" s="60" t="s">
        <v>29501</v>
      </c>
      <c r="G2031" s="60" t="s">
        <v>30227</v>
      </c>
      <c r="H2031" s="60" t="s">
        <v>30268</v>
      </c>
      <c r="I2031" s="60" t="s">
        <v>30268</v>
      </c>
      <c r="J2031" s="60" t="s">
        <v>29871</v>
      </c>
      <c r="K2031" s="60" t="s">
        <v>30311</v>
      </c>
      <c r="L2031" s="60" t="s">
        <v>30311</v>
      </c>
      <c r="M2031" s="60" t="s">
        <v>4275</v>
      </c>
      <c r="N2031" s="60" t="s">
        <v>4284</v>
      </c>
      <c r="O2031" s="60" t="s">
        <v>4285</v>
      </c>
      <c r="P2031" s="60"/>
      <c r="Q2031" s="60" t="s">
        <v>4280</v>
      </c>
      <c r="R2031" s="60"/>
      <c r="S2031" s="60"/>
      <c r="T2031" s="60"/>
      <c r="U2031" s="60"/>
      <c r="V2031" s="60"/>
      <c r="W2031" s="60" t="s">
        <v>4260</v>
      </c>
      <c r="X2031" s="59"/>
      <c r="Y2031" s="59"/>
      <c r="Z2031" s="59"/>
    </row>
    <row r="2032" spans="1:26" s="21" customFormat="1" ht="36">
      <c r="A2032" s="60">
        <v>2026</v>
      </c>
      <c r="B2032" s="60" t="s">
        <v>40</v>
      </c>
      <c r="C2032" s="60" t="s">
        <v>4255</v>
      </c>
      <c r="D2032" s="69" t="s">
        <v>30197</v>
      </c>
      <c r="E2032" s="60" t="s">
        <v>30197</v>
      </c>
      <c r="F2032" s="60" t="s">
        <v>29501</v>
      </c>
      <c r="G2032" s="60" t="s">
        <v>30228</v>
      </c>
      <c r="H2032" s="60" t="s">
        <v>30269</v>
      </c>
      <c r="I2032" s="60" t="s">
        <v>30270</v>
      </c>
      <c r="J2032" s="60" t="s">
        <v>30303</v>
      </c>
      <c r="K2032" s="60" t="s">
        <v>30312</v>
      </c>
      <c r="L2032" s="60" t="s">
        <v>19074</v>
      </c>
      <c r="M2032" s="60" t="s">
        <v>4325</v>
      </c>
      <c r="N2032" s="60" t="s">
        <v>4284</v>
      </c>
      <c r="O2032" s="60" t="s">
        <v>4285</v>
      </c>
      <c r="P2032" s="60"/>
      <c r="Q2032" s="60" t="s">
        <v>4280</v>
      </c>
      <c r="R2032" s="60"/>
      <c r="S2032" s="60"/>
      <c r="T2032" s="60"/>
      <c r="U2032" s="60"/>
      <c r="V2032" s="60"/>
      <c r="W2032" s="60" t="s">
        <v>339</v>
      </c>
      <c r="X2032" s="59"/>
      <c r="Y2032" s="59"/>
      <c r="Z2032" s="59"/>
    </row>
    <row r="2033" spans="1:26" s="21" customFormat="1" ht="36">
      <c r="A2033" s="60">
        <v>2027</v>
      </c>
      <c r="B2033" s="60" t="s">
        <v>40</v>
      </c>
      <c r="C2033" s="60" t="s">
        <v>4255</v>
      </c>
      <c r="D2033" s="69" t="s">
        <v>30215</v>
      </c>
      <c r="E2033" s="60" t="s">
        <v>5057</v>
      </c>
      <c r="F2033" s="60" t="s">
        <v>23380</v>
      </c>
      <c r="G2033" s="60" t="s">
        <v>4680</v>
      </c>
      <c r="H2033" s="60" t="s">
        <v>4681</v>
      </c>
      <c r="I2033" s="60" t="s">
        <v>5058</v>
      </c>
      <c r="J2033" s="60" t="s">
        <v>30452</v>
      </c>
      <c r="K2033" s="60" t="s">
        <v>2690</v>
      </c>
      <c r="L2033" s="60" t="s">
        <v>5059</v>
      </c>
      <c r="M2033" s="60" t="s">
        <v>4420</v>
      </c>
      <c r="N2033" s="60" t="s">
        <v>4284</v>
      </c>
      <c r="O2033" s="60" t="s">
        <v>4285</v>
      </c>
      <c r="P2033" s="60"/>
      <c r="Q2033" s="60" t="s">
        <v>4280</v>
      </c>
      <c r="R2033" s="60"/>
      <c r="S2033" s="60"/>
      <c r="T2033" s="60"/>
      <c r="U2033" s="60"/>
      <c r="V2033" s="60"/>
      <c r="W2033" s="60" t="s">
        <v>4302</v>
      </c>
      <c r="X2033" s="59"/>
      <c r="Y2033" s="59"/>
      <c r="Z2033" s="59"/>
    </row>
    <row r="2034" spans="1:26" s="21" customFormat="1" ht="36">
      <c r="A2034" s="60">
        <v>2028</v>
      </c>
      <c r="B2034" s="60" t="s">
        <v>40</v>
      </c>
      <c r="C2034" s="60" t="s">
        <v>4255</v>
      </c>
      <c r="D2034" s="69" t="s">
        <v>20128</v>
      </c>
      <c r="E2034" s="60" t="s">
        <v>5073</v>
      </c>
      <c r="F2034" s="60" t="s">
        <v>23380</v>
      </c>
      <c r="G2034" s="60" t="s">
        <v>5074</v>
      </c>
      <c r="H2034" s="60" t="s">
        <v>5075</v>
      </c>
      <c r="I2034" s="60" t="s">
        <v>30271</v>
      </c>
      <c r="J2034" s="60" t="s">
        <v>30453</v>
      </c>
      <c r="K2034" s="60" t="s">
        <v>4254</v>
      </c>
      <c r="L2034" s="60" t="s">
        <v>5077</v>
      </c>
      <c r="M2034" s="60" t="s">
        <v>4445</v>
      </c>
      <c r="N2034" s="60" t="s">
        <v>4364</v>
      </c>
      <c r="O2034" s="60" t="s">
        <v>30348</v>
      </c>
      <c r="P2034" s="60"/>
      <c r="Q2034" s="60" t="s">
        <v>4280</v>
      </c>
      <c r="R2034" s="60"/>
      <c r="S2034" s="60"/>
      <c r="T2034" s="60"/>
      <c r="U2034" s="60"/>
      <c r="V2034" s="60"/>
      <c r="W2034" s="60" t="s">
        <v>5078</v>
      </c>
      <c r="X2034" s="59"/>
      <c r="Y2034" s="59"/>
      <c r="Z2034" s="59"/>
    </row>
    <row r="2035" spans="1:26" s="21" customFormat="1" ht="36">
      <c r="A2035" s="60">
        <v>2029</v>
      </c>
      <c r="B2035" s="60" t="s">
        <v>40</v>
      </c>
      <c r="C2035" s="60" t="s">
        <v>4255</v>
      </c>
      <c r="D2035" s="69" t="s">
        <v>5189</v>
      </c>
      <c r="E2035" s="60" t="s">
        <v>5189</v>
      </c>
      <c r="F2035" s="60" t="s">
        <v>23380</v>
      </c>
      <c r="G2035" s="60" t="s">
        <v>5190</v>
      </c>
      <c r="H2035" s="60" t="s">
        <v>5191</v>
      </c>
      <c r="I2035" s="60" t="s">
        <v>5192</v>
      </c>
      <c r="J2035" s="60" t="s">
        <v>30454</v>
      </c>
      <c r="K2035" s="60" t="s">
        <v>5193</v>
      </c>
      <c r="L2035" s="60" t="s">
        <v>5194</v>
      </c>
      <c r="M2035" s="60" t="s">
        <v>4478</v>
      </c>
      <c r="N2035" s="60" t="s">
        <v>4359</v>
      </c>
      <c r="O2035" s="60" t="s">
        <v>30349</v>
      </c>
      <c r="P2035" s="60"/>
      <c r="Q2035" s="60" t="s">
        <v>4311</v>
      </c>
      <c r="R2035" s="60"/>
      <c r="S2035" s="60"/>
      <c r="T2035" s="60"/>
      <c r="U2035" s="60"/>
      <c r="V2035" s="60"/>
      <c r="W2035" s="60" t="s">
        <v>4291</v>
      </c>
      <c r="X2035" s="59"/>
      <c r="Y2035" s="59"/>
      <c r="Z2035" s="59"/>
    </row>
    <row r="2036" spans="1:26" s="21" customFormat="1" ht="24">
      <c r="A2036" s="60">
        <v>2030</v>
      </c>
      <c r="B2036" s="60" t="s">
        <v>40</v>
      </c>
      <c r="C2036" s="60" t="s">
        <v>4255</v>
      </c>
      <c r="D2036" s="69" t="s">
        <v>30198</v>
      </c>
      <c r="E2036" s="60" t="s">
        <v>30198</v>
      </c>
      <c r="F2036" s="60" t="s">
        <v>29501</v>
      </c>
      <c r="G2036" s="60" t="s">
        <v>30229</v>
      </c>
      <c r="H2036" s="60" t="s">
        <v>30272</v>
      </c>
      <c r="I2036" s="60" t="s">
        <v>30273</v>
      </c>
      <c r="J2036" s="60" t="s">
        <v>17149</v>
      </c>
      <c r="K2036" s="60" t="s">
        <v>178</v>
      </c>
      <c r="L2036" s="60" t="s">
        <v>30331</v>
      </c>
      <c r="M2036" s="60" t="s">
        <v>4617</v>
      </c>
      <c r="N2036" s="60" t="s">
        <v>4284</v>
      </c>
      <c r="O2036" s="60" t="s">
        <v>4285</v>
      </c>
      <c r="P2036" s="60"/>
      <c r="Q2036" s="60" t="s">
        <v>6680</v>
      </c>
      <c r="R2036" s="60"/>
      <c r="S2036" s="60"/>
      <c r="T2036" s="60"/>
      <c r="U2036" s="60"/>
      <c r="V2036" s="60"/>
      <c r="W2036" s="60" t="s">
        <v>4262</v>
      </c>
      <c r="X2036" s="59"/>
      <c r="Y2036" s="59"/>
      <c r="Z2036" s="59"/>
    </row>
    <row r="2037" spans="1:26" s="21" customFormat="1" ht="108">
      <c r="A2037" s="60">
        <v>2031</v>
      </c>
      <c r="B2037" s="60" t="s">
        <v>40</v>
      </c>
      <c r="C2037" s="60" t="s">
        <v>4255</v>
      </c>
      <c r="D2037" s="69" t="s">
        <v>30199</v>
      </c>
      <c r="E2037" s="60" t="s">
        <v>30199</v>
      </c>
      <c r="F2037" s="60" t="s">
        <v>29501</v>
      </c>
      <c r="G2037" s="60" t="s">
        <v>30230</v>
      </c>
      <c r="H2037" s="60" t="s">
        <v>30274</v>
      </c>
      <c r="I2037" s="60" t="s">
        <v>30275</v>
      </c>
      <c r="J2037" s="60" t="s">
        <v>29869</v>
      </c>
      <c r="K2037" s="60" t="s">
        <v>30313</v>
      </c>
      <c r="L2037" s="60" t="s">
        <v>30332</v>
      </c>
      <c r="M2037" s="60" t="s">
        <v>4909</v>
      </c>
      <c r="N2037" s="60" t="s">
        <v>4284</v>
      </c>
      <c r="O2037" s="60" t="s">
        <v>30350</v>
      </c>
      <c r="P2037" s="60"/>
      <c r="Q2037" s="60" t="s">
        <v>30363</v>
      </c>
      <c r="R2037" s="60"/>
      <c r="S2037" s="60"/>
      <c r="T2037" s="60"/>
      <c r="U2037" s="60"/>
      <c r="V2037" s="60"/>
      <c r="W2037" s="60" t="s">
        <v>4778</v>
      </c>
      <c r="X2037" s="59"/>
      <c r="Y2037" s="59"/>
      <c r="Z2037" s="59"/>
    </row>
    <row r="2038" spans="1:26" s="21" customFormat="1" ht="72">
      <c r="A2038" s="60">
        <v>2032</v>
      </c>
      <c r="B2038" s="60" t="s">
        <v>40</v>
      </c>
      <c r="C2038" s="60" t="s">
        <v>4255</v>
      </c>
      <c r="D2038" s="69" t="s">
        <v>30200</v>
      </c>
      <c r="E2038" s="60" t="s">
        <v>30200</v>
      </c>
      <c r="F2038" s="60" t="s">
        <v>29501</v>
      </c>
      <c r="G2038" s="60" t="s">
        <v>30231</v>
      </c>
      <c r="H2038" s="60" t="s">
        <v>30276</v>
      </c>
      <c r="I2038" s="60" t="s">
        <v>30277</v>
      </c>
      <c r="J2038" s="60" t="s">
        <v>29869</v>
      </c>
      <c r="K2038" s="60" t="s">
        <v>30314</v>
      </c>
      <c r="L2038" s="60" t="s">
        <v>30333</v>
      </c>
      <c r="M2038" s="60" t="s">
        <v>4275</v>
      </c>
      <c r="N2038" s="60" t="s">
        <v>4284</v>
      </c>
      <c r="O2038" s="60" t="s">
        <v>4285</v>
      </c>
      <c r="P2038" s="60"/>
      <c r="Q2038" s="60" t="s">
        <v>1444</v>
      </c>
      <c r="R2038" s="60"/>
      <c r="S2038" s="60"/>
      <c r="T2038" s="60"/>
      <c r="U2038" s="60"/>
      <c r="V2038" s="60"/>
      <c r="W2038" s="60" t="s">
        <v>4651</v>
      </c>
      <c r="X2038" s="59"/>
      <c r="Y2038" s="59"/>
      <c r="Z2038" s="59"/>
    </row>
    <row r="2039" spans="1:26" s="21" customFormat="1" ht="24">
      <c r="A2039" s="60">
        <v>2033</v>
      </c>
      <c r="B2039" s="60" t="s">
        <v>40</v>
      </c>
      <c r="C2039" s="60" t="s">
        <v>4255</v>
      </c>
      <c r="D2039" s="69" t="s">
        <v>30201</v>
      </c>
      <c r="E2039" s="60" t="s">
        <v>30201</v>
      </c>
      <c r="F2039" s="60" t="s">
        <v>29501</v>
      </c>
      <c r="G2039" s="60" t="s">
        <v>30232</v>
      </c>
      <c r="H2039" s="60" t="s">
        <v>30278</v>
      </c>
      <c r="I2039" s="60" t="s">
        <v>30279</v>
      </c>
      <c r="J2039" s="60" t="s">
        <v>29888</v>
      </c>
      <c r="K2039" s="60" t="s">
        <v>1215</v>
      </c>
      <c r="L2039" s="60" t="s">
        <v>1215</v>
      </c>
      <c r="M2039" s="60" t="s">
        <v>4305</v>
      </c>
      <c r="N2039" s="60" t="s">
        <v>4284</v>
      </c>
      <c r="O2039" s="60" t="s">
        <v>4285</v>
      </c>
      <c r="P2039" s="60"/>
      <c r="Q2039" s="60" t="s">
        <v>4311</v>
      </c>
      <c r="R2039" s="60"/>
      <c r="S2039" s="60"/>
      <c r="T2039" s="60"/>
      <c r="U2039" s="60"/>
      <c r="V2039" s="60"/>
      <c r="W2039" s="60" t="s">
        <v>30356</v>
      </c>
      <c r="X2039" s="59"/>
      <c r="Y2039" s="59"/>
      <c r="Z2039" s="59"/>
    </row>
    <row r="2040" spans="1:26" s="21" customFormat="1" ht="24">
      <c r="A2040" s="60">
        <v>2034</v>
      </c>
      <c r="B2040" s="60" t="s">
        <v>40</v>
      </c>
      <c r="C2040" s="60" t="s">
        <v>4255</v>
      </c>
      <c r="D2040" s="69" t="s">
        <v>30202</v>
      </c>
      <c r="E2040" s="60" t="s">
        <v>30202</v>
      </c>
      <c r="F2040" s="60" t="s">
        <v>29501</v>
      </c>
      <c r="G2040" s="60" t="s">
        <v>30233</v>
      </c>
      <c r="H2040" s="60" t="s">
        <v>30280</v>
      </c>
      <c r="I2040" s="60" t="s">
        <v>30281</v>
      </c>
      <c r="J2040" s="60" t="s">
        <v>29911</v>
      </c>
      <c r="K2040" s="60" t="s">
        <v>1215</v>
      </c>
      <c r="L2040" s="60" t="s">
        <v>1215</v>
      </c>
      <c r="M2040" s="60" t="s">
        <v>4305</v>
      </c>
      <c r="N2040" s="60" t="s">
        <v>4284</v>
      </c>
      <c r="O2040" s="60" t="s">
        <v>4285</v>
      </c>
      <c r="P2040" s="60"/>
      <c r="Q2040" s="60" t="s">
        <v>4311</v>
      </c>
      <c r="R2040" s="60"/>
      <c r="S2040" s="60"/>
      <c r="T2040" s="60"/>
      <c r="U2040" s="60"/>
      <c r="V2040" s="60"/>
      <c r="W2040" s="60" t="s">
        <v>30357</v>
      </c>
      <c r="X2040" s="59"/>
      <c r="Y2040" s="59"/>
      <c r="Z2040" s="59"/>
    </row>
    <row r="2041" spans="1:26" s="21" customFormat="1" ht="24">
      <c r="A2041" s="60">
        <v>2035</v>
      </c>
      <c r="B2041" s="60" t="s">
        <v>40</v>
      </c>
      <c r="C2041" s="60" t="s">
        <v>4255</v>
      </c>
      <c r="D2041" s="69" t="s">
        <v>30203</v>
      </c>
      <c r="E2041" s="60" t="s">
        <v>30203</v>
      </c>
      <c r="F2041" s="60" t="s">
        <v>29501</v>
      </c>
      <c r="G2041" s="60" t="s">
        <v>30234</v>
      </c>
      <c r="H2041" s="60" t="s">
        <v>30282</v>
      </c>
      <c r="I2041" s="60" t="s">
        <v>30283</v>
      </c>
      <c r="J2041" s="60" t="s">
        <v>29888</v>
      </c>
      <c r="K2041" s="60" t="s">
        <v>981</v>
      </c>
      <c r="L2041" s="60" t="s">
        <v>30334</v>
      </c>
      <c r="M2041" s="60" t="s">
        <v>4287</v>
      </c>
      <c r="N2041" s="60" t="s">
        <v>4284</v>
      </c>
      <c r="O2041" s="60" t="s">
        <v>4285</v>
      </c>
      <c r="P2041" s="60"/>
      <c r="Q2041" s="60" t="s">
        <v>4280</v>
      </c>
      <c r="R2041" s="60"/>
      <c r="S2041" s="60"/>
      <c r="T2041" s="60"/>
      <c r="U2041" s="60"/>
      <c r="V2041" s="60"/>
      <c r="W2041" s="60" t="s">
        <v>30358</v>
      </c>
      <c r="X2041" s="59"/>
      <c r="Y2041" s="59"/>
      <c r="Z2041" s="59"/>
    </row>
    <row r="2042" spans="1:26" s="21" customFormat="1" ht="24">
      <c r="A2042" s="60">
        <v>2036</v>
      </c>
      <c r="B2042" s="60" t="s">
        <v>40</v>
      </c>
      <c r="C2042" s="60" t="s">
        <v>4255</v>
      </c>
      <c r="D2042" s="69" t="s">
        <v>30204</v>
      </c>
      <c r="E2042" s="60" t="s">
        <v>30204</v>
      </c>
      <c r="F2042" s="60" t="s">
        <v>29501</v>
      </c>
      <c r="G2042" s="60" t="s">
        <v>30235</v>
      </c>
      <c r="H2042" s="60" t="s">
        <v>30284</v>
      </c>
      <c r="I2042" s="60" t="s">
        <v>30285</v>
      </c>
      <c r="J2042" s="60" t="s">
        <v>29888</v>
      </c>
      <c r="K2042" s="60" t="s">
        <v>981</v>
      </c>
      <c r="L2042" s="60" t="s">
        <v>30335</v>
      </c>
      <c r="M2042" s="60" t="s">
        <v>4287</v>
      </c>
      <c r="N2042" s="60" t="s">
        <v>4284</v>
      </c>
      <c r="O2042" s="60" t="s">
        <v>4285</v>
      </c>
      <c r="P2042" s="60"/>
      <c r="Q2042" s="60" t="s">
        <v>4280</v>
      </c>
      <c r="R2042" s="60"/>
      <c r="S2042" s="60"/>
      <c r="T2042" s="60"/>
      <c r="U2042" s="60"/>
      <c r="V2042" s="60"/>
      <c r="W2042" s="60" t="s">
        <v>30359</v>
      </c>
      <c r="X2042" s="59"/>
      <c r="Y2042" s="59"/>
      <c r="Z2042" s="59"/>
    </row>
    <row r="2043" spans="1:26" s="21" customFormat="1" ht="24">
      <c r="A2043" s="60">
        <v>2037</v>
      </c>
      <c r="B2043" s="60" t="s">
        <v>40</v>
      </c>
      <c r="C2043" s="60" t="s">
        <v>4255</v>
      </c>
      <c r="D2043" s="69" t="s">
        <v>30205</v>
      </c>
      <c r="E2043" s="60" t="s">
        <v>30205</v>
      </c>
      <c r="F2043" s="60" t="s">
        <v>29501</v>
      </c>
      <c r="G2043" s="60" t="s">
        <v>30236</v>
      </c>
      <c r="H2043" s="60" t="s">
        <v>30286</v>
      </c>
      <c r="I2043" s="60" t="s">
        <v>30287</v>
      </c>
      <c r="J2043" s="60" t="s">
        <v>17149</v>
      </c>
      <c r="K2043" s="60" t="s">
        <v>4403</v>
      </c>
      <c r="L2043" s="60" t="s">
        <v>30336</v>
      </c>
      <c r="M2043" s="60" t="s">
        <v>4420</v>
      </c>
      <c r="N2043" s="60" t="s">
        <v>4284</v>
      </c>
      <c r="O2043" s="60" t="s">
        <v>4285</v>
      </c>
      <c r="P2043" s="60"/>
      <c r="Q2043" s="60" t="s">
        <v>4280</v>
      </c>
      <c r="R2043" s="60"/>
      <c r="S2043" s="60"/>
      <c r="T2043" s="60"/>
      <c r="U2043" s="60"/>
      <c r="V2043" s="60"/>
      <c r="W2043" s="60" t="s">
        <v>4288</v>
      </c>
      <c r="X2043" s="59"/>
      <c r="Y2043" s="59"/>
      <c r="Z2043" s="59"/>
    </row>
    <row r="2044" spans="1:26" s="21" customFormat="1" ht="36">
      <c r="A2044" s="60">
        <v>2038</v>
      </c>
      <c r="B2044" s="60" t="s">
        <v>40</v>
      </c>
      <c r="C2044" s="60" t="s">
        <v>4255</v>
      </c>
      <c r="D2044" s="69" t="s">
        <v>30206</v>
      </c>
      <c r="E2044" s="60" t="s">
        <v>30206</v>
      </c>
      <c r="F2044" s="60" t="s">
        <v>29501</v>
      </c>
      <c r="G2044" s="60" t="s">
        <v>30236</v>
      </c>
      <c r="H2044" s="60" t="s">
        <v>30286</v>
      </c>
      <c r="I2044" s="60" t="s">
        <v>30288</v>
      </c>
      <c r="J2044" s="60" t="s">
        <v>29869</v>
      </c>
      <c r="K2044" s="60" t="s">
        <v>30315</v>
      </c>
      <c r="L2044" s="60" t="s">
        <v>30337</v>
      </c>
      <c r="M2044" s="60" t="s">
        <v>4420</v>
      </c>
      <c r="N2044" s="60" t="s">
        <v>4284</v>
      </c>
      <c r="O2044" s="60" t="s">
        <v>4285</v>
      </c>
      <c r="P2044" s="60"/>
      <c r="Q2044" s="60" t="s">
        <v>4280</v>
      </c>
      <c r="R2044" s="60"/>
      <c r="S2044" s="60"/>
      <c r="T2044" s="60"/>
      <c r="U2044" s="60"/>
      <c r="V2044" s="60"/>
      <c r="W2044" s="60" t="s">
        <v>30360</v>
      </c>
      <c r="X2044" s="59"/>
      <c r="Y2044" s="59"/>
      <c r="Z2044" s="59"/>
    </row>
    <row r="2045" spans="1:26" s="21" customFormat="1" ht="24">
      <c r="A2045" s="60">
        <v>2039</v>
      </c>
      <c r="B2045" s="60" t="s">
        <v>40</v>
      </c>
      <c r="C2045" s="60" t="s">
        <v>4255</v>
      </c>
      <c r="D2045" s="69" t="s">
        <v>30207</v>
      </c>
      <c r="E2045" s="60" t="s">
        <v>30207</v>
      </c>
      <c r="F2045" s="60" t="s">
        <v>29501</v>
      </c>
      <c r="G2045" s="60" t="s">
        <v>30237</v>
      </c>
      <c r="H2045" s="60" t="s">
        <v>30289</v>
      </c>
      <c r="I2045" s="60" t="s">
        <v>30290</v>
      </c>
      <c r="J2045" s="60" t="s">
        <v>30304</v>
      </c>
      <c r="K2045" s="60" t="s">
        <v>30316</v>
      </c>
      <c r="L2045" s="60" t="s">
        <v>30338</v>
      </c>
      <c r="M2045" s="60" t="s">
        <v>4338</v>
      </c>
      <c r="N2045" s="60" t="s">
        <v>4284</v>
      </c>
      <c r="O2045" s="60" t="s">
        <v>4285</v>
      </c>
      <c r="P2045" s="60"/>
      <c r="Q2045" s="60" t="s">
        <v>30364</v>
      </c>
      <c r="R2045" s="60"/>
      <c r="S2045" s="60"/>
      <c r="T2045" s="60"/>
      <c r="U2045" s="60"/>
      <c r="V2045" s="60"/>
      <c r="W2045" s="60" t="s">
        <v>4638</v>
      </c>
      <c r="X2045" s="59"/>
      <c r="Y2045" s="59"/>
      <c r="Z2045" s="59"/>
    </row>
    <row r="2046" spans="1:26" s="21" customFormat="1" ht="36">
      <c r="A2046" s="60">
        <v>2040</v>
      </c>
      <c r="B2046" s="60" t="s">
        <v>40</v>
      </c>
      <c r="C2046" s="60" t="s">
        <v>4255</v>
      </c>
      <c r="D2046" s="69" t="s">
        <v>30208</v>
      </c>
      <c r="E2046" s="60"/>
      <c r="F2046" s="60" t="s">
        <v>23380</v>
      </c>
      <c r="G2046" s="60" t="s">
        <v>30238</v>
      </c>
      <c r="H2046" s="60" t="s">
        <v>30291</v>
      </c>
      <c r="I2046" s="60" t="s">
        <v>30292</v>
      </c>
      <c r="J2046" s="60" t="s">
        <v>30451</v>
      </c>
      <c r="K2046" s="60" t="s">
        <v>4289</v>
      </c>
      <c r="L2046" s="60" t="s">
        <v>30339</v>
      </c>
      <c r="M2046" s="60" t="s">
        <v>339</v>
      </c>
      <c r="N2046" s="60" t="s">
        <v>4284</v>
      </c>
      <c r="O2046" s="60" t="s">
        <v>4285</v>
      </c>
      <c r="P2046" s="60"/>
      <c r="Q2046" s="60" t="s">
        <v>1201</v>
      </c>
      <c r="R2046" s="60"/>
      <c r="S2046" s="60"/>
      <c r="T2046" s="60"/>
      <c r="U2046" s="60"/>
      <c r="V2046" s="60"/>
      <c r="W2046" s="60" t="s">
        <v>4272</v>
      </c>
      <c r="X2046" s="59"/>
      <c r="Y2046" s="59"/>
      <c r="Z2046" s="59"/>
    </row>
    <row r="2047" spans="1:26" s="21" customFormat="1" ht="48">
      <c r="A2047" s="60">
        <v>2041</v>
      </c>
      <c r="B2047" s="60" t="s">
        <v>40</v>
      </c>
      <c r="C2047" s="60" t="s">
        <v>4255</v>
      </c>
      <c r="D2047" s="69" t="s">
        <v>30209</v>
      </c>
      <c r="E2047" s="60" t="s">
        <v>30209</v>
      </c>
      <c r="F2047" s="60" t="s">
        <v>29501</v>
      </c>
      <c r="G2047" s="60" t="s">
        <v>30239</v>
      </c>
      <c r="H2047" s="60" t="s">
        <v>30293</v>
      </c>
      <c r="I2047" s="60" t="s">
        <v>30294</v>
      </c>
      <c r="J2047" s="60" t="s">
        <v>29869</v>
      </c>
      <c r="K2047" s="60" t="s">
        <v>4403</v>
      </c>
      <c r="L2047" s="60" t="s">
        <v>30340</v>
      </c>
      <c r="M2047" s="60" t="s">
        <v>4474</v>
      </c>
      <c r="N2047" s="60" t="s">
        <v>4284</v>
      </c>
      <c r="O2047" s="60" t="s">
        <v>30351</v>
      </c>
      <c r="P2047" s="60"/>
      <c r="Q2047" s="60" t="s">
        <v>30365</v>
      </c>
      <c r="R2047" s="60"/>
      <c r="S2047" s="60"/>
      <c r="T2047" s="60"/>
      <c r="U2047" s="60"/>
      <c r="V2047" s="60"/>
      <c r="W2047" s="60" t="s">
        <v>4637</v>
      </c>
      <c r="X2047" s="59"/>
      <c r="Y2047" s="59"/>
      <c r="Z2047" s="59"/>
    </row>
    <row r="2048" spans="1:26" s="21" customFormat="1" ht="24">
      <c r="A2048" s="60">
        <v>2042</v>
      </c>
      <c r="B2048" s="60" t="s">
        <v>40</v>
      </c>
      <c r="C2048" s="60" t="s">
        <v>4255</v>
      </c>
      <c r="D2048" s="69" t="s">
        <v>30210</v>
      </c>
      <c r="E2048" s="60" t="s">
        <v>30210</v>
      </c>
      <c r="F2048" s="60" t="s">
        <v>29501</v>
      </c>
      <c r="G2048" s="60" t="s">
        <v>30240</v>
      </c>
      <c r="H2048" s="60" t="s">
        <v>30245</v>
      </c>
      <c r="I2048" s="60" t="s">
        <v>30295</v>
      </c>
      <c r="J2048" s="60" t="s">
        <v>29871</v>
      </c>
      <c r="K2048" s="60" t="s">
        <v>508</v>
      </c>
      <c r="L2048" s="60" t="s">
        <v>508</v>
      </c>
      <c r="M2048" s="60" t="s">
        <v>4420</v>
      </c>
      <c r="N2048" s="60" t="s">
        <v>4284</v>
      </c>
      <c r="O2048" s="60" t="s">
        <v>4285</v>
      </c>
      <c r="P2048" s="60"/>
      <c r="Q2048" s="60" t="s">
        <v>4280</v>
      </c>
      <c r="R2048" s="60"/>
      <c r="S2048" s="60"/>
      <c r="T2048" s="60"/>
      <c r="U2048" s="60"/>
      <c r="V2048" s="60"/>
      <c r="W2048" s="60" t="s">
        <v>4394</v>
      </c>
      <c r="X2048" s="59"/>
      <c r="Y2048" s="59"/>
      <c r="Z2048" s="59"/>
    </row>
    <row r="2049" spans="1:26" s="21" customFormat="1" ht="24">
      <c r="A2049" s="60">
        <v>2043</v>
      </c>
      <c r="B2049" s="60" t="s">
        <v>40</v>
      </c>
      <c r="C2049" s="60" t="s">
        <v>4255</v>
      </c>
      <c r="D2049" s="69" t="s">
        <v>30211</v>
      </c>
      <c r="E2049" s="60" t="s">
        <v>30211</v>
      </c>
      <c r="F2049" s="60" t="s">
        <v>29501</v>
      </c>
      <c r="G2049" s="60" t="s">
        <v>30241</v>
      </c>
      <c r="H2049" s="60" t="s">
        <v>30296</v>
      </c>
      <c r="I2049" s="60" t="s">
        <v>30297</v>
      </c>
      <c r="J2049" s="60" t="s">
        <v>29869</v>
      </c>
      <c r="K2049" s="60" t="s">
        <v>2668</v>
      </c>
      <c r="L2049" s="60" t="s">
        <v>30341</v>
      </c>
      <c r="M2049" s="60" t="s">
        <v>30371</v>
      </c>
      <c r="N2049" s="60" t="s">
        <v>4284</v>
      </c>
      <c r="O2049" s="60" t="s">
        <v>4285</v>
      </c>
      <c r="P2049" s="60"/>
      <c r="Q2049" s="60" t="s">
        <v>30366</v>
      </c>
      <c r="R2049" s="60"/>
      <c r="S2049" s="60"/>
      <c r="T2049" s="60"/>
      <c r="U2049" s="60"/>
      <c r="V2049" s="60"/>
      <c r="W2049" s="60" t="s">
        <v>4449</v>
      </c>
      <c r="X2049" s="59"/>
      <c r="Y2049" s="59"/>
      <c r="Z2049" s="59"/>
    </row>
    <row r="2050" spans="1:26" s="21" customFormat="1" ht="60">
      <c r="A2050" s="60">
        <v>2044</v>
      </c>
      <c r="B2050" s="60" t="s">
        <v>40</v>
      </c>
      <c r="C2050" s="60" t="s">
        <v>4255</v>
      </c>
      <c r="D2050" s="69" t="s">
        <v>30212</v>
      </c>
      <c r="E2050" s="60" t="s">
        <v>30212</v>
      </c>
      <c r="F2050" s="60" t="s">
        <v>29501</v>
      </c>
      <c r="G2050" s="60" t="s">
        <v>30242</v>
      </c>
      <c r="H2050" s="60" t="s">
        <v>30264</v>
      </c>
      <c r="I2050" s="60" t="s">
        <v>30298</v>
      </c>
      <c r="J2050" s="60" t="s">
        <v>30305</v>
      </c>
      <c r="K2050" s="60" t="s">
        <v>30317</v>
      </c>
      <c r="L2050" s="60" t="s">
        <v>30317</v>
      </c>
      <c r="M2050" s="60" t="s">
        <v>4649</v>
      </c>
      <c r="N2050" s="60" t="s">
        <v>4284</v>
      </c>
      <c r="O2050" s="60" t="s">
        <v>4285</v>
      </c>
      <c r="P2050" s="60"/>
      <c r="Q2050" s="60" t="s">
        <v>30367</v>
      </c>
      <c r="R2050" s="60"/>
      <c r="S2050" s="60"/>
      <c r="T2050" s="60"/>
      <c r="U2050" s="60"/>
      <c r="V2050" s="60"/>
      <c r="W2050" s="60" t="s">
        <v>30361</v>
      </c>
      <c r="X2050" s="59"/>
      <c r="Y2050" s="59"/>
      <c r="Z2050" s="59"/>
    </row>
    <row r="2051" spans="1:26" s="21" customFormat="1" ht="96">
      <c r="A2051" s="60">
        <v>2045</v>
      </c>
      <c r="B2051" s="60" t="s">
        <v>40</v>
      </c>
      <c r="C2051" s="60" t="s">
        <v>4255</v>
      </c>
      <c r="D2051" s="69" t="s">
        <v>30372</v>
      </c>
      <c r="E2051" s="60"/>
      <c r="F2051" s="60" t="s">
        <v>23387</v>
      </c>
      <c r="G2051" s="60" t="s">
        <v>4630</v>
      </c>
      <c r="H2051" s="60" t="s">
        <v>4631</v>
      </c>
      <c r="I2051" s="60" t="s">
        <v>4632</v>
      </c>
      <c r="J2051" s="60" t="s">
        <v>30448</v>
      </c>
      <c r="K2051" s="60" t="s">
        <v>3847</v>
      </c>
      <c r="L2051" s="60" t="s">
        <v>4412</v>
      </c>
      <c r="M2051" s="60" t="s">
        <v>4633</v>
      </c>
      <c r="N2051" s="60" t="s">
        <v>4284</v>
      </c>
      <c r="O2051" s="60" t="s">
        <v>4285</v>
      </c>
      <c r="P2051" s="60"/>
      <c r="Q2051" s="60" t="s">
        <v>4280</v>
      </c>
      <c r="R2051" s="60"/>
      <c r="S2051" s="60"/>
      <c r="T2051" s="60"/>
      <c r="U2051" s="60"/>
      <c r="V2051" s="60"/>
      <c r="W2051" s="60" t="s">
        <v>298</v>
      </c>
      <c r="X2051" s="59"/>
      <c r="Y2051" s="59"/>
      <c r="Z2051" s="59"/>
    </row>
    <row r="2052" spans="1:26" s="21" customFormat="1" ht="96">
      <c r="A2052" s="60">
        <v>2046</v>
      </c>
      <c r="B2052" s="60" t="s">
        <v>40</v>
      </c>
      <c r="C2052" s="60" t="s">
        <v>4255</v>
      </c>
      <c r="D2052" s="69" t="s">
        <v>30373</v>
      </c>
      <c r="E2052" s="60" t="s">
        <v>4792</v>
      </c>
      <c r="F2052" s="60" t="s">
        <v>23387</v>
      </c>
      <c r="G2052" s="60" t="s">
        <v>4793</v>
      </c>
      <c r="H2052" s="60" t="s">
        <v>4794</v>
      </c>
      <c r="I2052" s="60" t="s">
        <v>4795</v>
      </c>
      <c r="J2052" s="60" t="s">
        <v>30449</v>
      </c>
      <c r="K2052" s="60" t="s">
        <v>3847</v>
      </c>
      <c r="L2052" s="60" t="s">
        <v>4796</v>
      </c>
      <c r="M2052" s="60" t="s">
        <v>4338</v>
      </c>
      <c r="N2052" s="60" t="s">
        <v>4284</v>
      </c>
      <c r="O2052" s="60" t="s">
        <v>4285</v>
      </c>
      <c r="P2052" s="60"/>
      <c r="Q2052" s="60" t="s">
        <v>4280</v>
      </c>
      <c r="R2052" s="60"/>
      <c r="S2052" s="60"/>
      <c r="T2052" s="60"/>
      <c r="U2052" s="60"/>
      <c r="V2052" s="60"/>
      <c r="W2052" s="60" t="s">
        <v>4288</v>
      </c>
      <c r="X2052" s="59"/>
      <c r="Y2052" s="59"/>
      <c r="Z2052" s="59"/>
    </row>
    <row r="2053" spans="1:26" s="21" customFormat="1" ht="36">
      <c r="A2053" s="60">
        <v>2047</v>
      </c>
      <c r="B2053" s="60" t="s">
        <v>40</v>
      </c>
      <c r="C2053" s="60" t="s">
        <v>4255</v>
      </c>
      <c r="D2053" s="69" t="s">
        <v>30374</v>
      </c>
      <c r="E2053" s="60"/>
      <c r="F2053" s="60" t="s">
        <v>23380</v>
      </c>
      <c r="G2053" s="60" t="s">
        <v>4793</v>
      </c>
      <c r="H2053" s="60" t="s">
        <v>4794</v>
      </c>
      <c r="I2053" s="60" t="s">
        <v>5016</v>
      </c>
      <c r="J2053" s="60" t="s">
        <v>30448</v>
      </c>
      <c r="K2053" s="60" t="s">
        <v>5017</v>
      </c>
      <c r="L2053" s="60" t="s">
        <v>5018</v>
      </c>
      <c r="M2053" s="60" t="s">
        <v>4327</v>
      </c>
      <c r="N2053" s="60" t="s">
        <v>4284</v>
      </c>
      <c r="O2053" s="60" t="s">
        <v>4285</v>
      </c>
      <c r="P2053" s="60"/>
      <c r="Q2053" s="60" t="s">
        <v>4280</v>
      </c>
      <c r="R2053" s="60"/>
      <c r="S2053" s="60"/>
      <c r="T2053" s="60"/>
      <c r="U2053" s="60"/>
      <c r="V2053" s="60"/>
      <c r="W2053" s="60" t="s">
        <v>4683</v>
      </c>
      <c r="X2053" s="59"/>
      <c r="Y2053" s="59"/>
      <c r="Z2053" s="59"/>
    </row>
    <row r="2054" spans="1:26" s="21" customFormat="1" ht="72">
      <c r="A2054" s="60">
        <v>2048</v>
      </c>
      <c r="B2054" s="60" t="s">
        <v>40</v>
      </c>
      <c r="C2054" s="60" t="s">
        <v>4255</v>
      </c>
      <c r="D2054" s="69" t="s">
        <v>20121</v>
      </c>
      <c r="E2054" s="60" t="s">
        <v>5030</v>
      </c>
      <c r="F2054" s="60" t="s">
        <v>23380</v>
      </c>
      <c r="G2054" s="60" t="s">
        <v>5031</v>
      </c>
      <c r="H2054" s="60" t="s">
        <v>5032</v>
      </c>
      <c r="I2054" s="60" t="s">
        <v>30390</v>
      </c>
      <c r="J2054" s="60" t="s">
        <v>30447</v>
      </c>
      <c r="K2054" s="60" t="s">
        <v>5034</v>
      </c>
      <c r="L2054" s="60" t="s">
        <v>5035</v>
      </c>
      <c r="M2054" s="60" t="s">
        <v>4327</v>
      </c>
      <c r="N2054" s="60" t="s">
        <v>4284</v>
      </c>
      <c r="O2054" s="60" t="s">
        <v>4285</v>
      </c>
      <c r="P2054" s="60"/>
      <c r="Q2054" s="60" t="s">
        <v>4280</v>
      </c>
      <c r="R2054" s="60"/>
      <c r="S2054" s="60"/>
      <c r="T2054" s="60"/>
      <c r="U2054" s="60"/>
      <c r="V2054" s="60"/>
      <c r="W2054" s="60" t="s">
        <v>4571</v>
      </c>
      <c r="X2054" s="59"/>
      <c r="Y2054" s="59"/>
      <c r="Z2054" s="59"/>
    </row>
    <row r="2055" spans="1:26" s="21" customFormat="1" ht="48">
      <c r="A2055" s="60">
        <v>2049</v>
      </c>
      <c r="B2055" s="60" t="s">
        <v>40</v>
      </c>
      <c r="C2055" s="60" t="s">
        <v>4255</v>
      </c>
      <c r="D2055" s="69" t="s">
        <v>30374</v>
      </c>
      <c r="E2055" s="60" t="s">
        <v>4792</v>
      </c>
      <c r="F2055" s="60" t="s">
        <v>23380</v>
      </c>
      <c r="G2055" s="60" t="s">
        <v>4793</v>
      </c>
      <c r="H2055" s="60" t="s">
        <v>4794</v>
      </c>
      <c r="I2055" s="60" t="s">
        <v>4795</v>
      </c>
      <c r="J2055" s="60" t="s">
        <v>30450</v>
      </c>
      <c r="K2055" s="60" t="s">
        <v>5017</v>
      </c>
      <c r="L2055" s="60" t="s">
        <v>5114</v>
      </c>
      <c r="M2055" s="60" t="s">
        <v>4338</v>
      </c>
      <c r="N2055" s="60" t="s">
        <v>4284</v>
      </c>
      <c r="O2055" s="60" t="s">
        <v>4285</v>
      </c>
      <c r="P2055" s="60"/>
      <c r="Q2055" s="60" t="s">
        <v>1424</v>
      </c>
      <c r="R2055" s="60"/>
      <c r="S2055" s="60"/>
      <c r="T2055" s="60"/>
      <c r="U2055" s="60"/>
      <c r="V2055" s="60"/>
      <c r="W2055" s="60" t="s">
        <v>162</v>
      </c>
      <c r="X2055" s="59"/>
      <c r="Y2055" s="59"/>
      <c r="Z2055" s="59"/>
    </row>
    <row r="2056" spans="1:26" s="21" customFormat="1" ht="48">
      <c r="A2056" s="60">
        <v>2050</v>
      </c>
      <c r="B2056" s="60" t="s">
        <v>40</v>
      </c>
      <c r="C2056" s="60" t="s">
        <v>4255</v>
      </c>
      <c r="D2056" s="69" t="s">
        <v>20150</v>
      </c>
      <c r="E2056" s="60" t="s">
        <v>5227</v>
      </c>
      <c r="F2056" s="60" t="s">
        <v>23380</v>
      </c>
      <c r="G2056" s="60" t="s">
        <v>5228</v>
      </c>
      <c r="H2056" s="60" t="s">
        <v>5229</v>
      </c>
      <c r="I2056" s="60" t="s">
        <v>5230</v>
      </c>
      <c r="J2056" s="60" t="s">
        <v>30447</v>
      </c>
      <c r="K2056" s="60" t="s">
        <v>5224</v>
      </c>
      <c r="L2056" s="60" t="s">
        <v>5231</v>
      </c>
      <c r="M2056" s="60" t="s">
        <v>212</v>
      </c>
      <c r="N2056" s="60" t="s">
        <v>4359</v>
      </c>
      <c r="O2056" s="60" t="s">
        <v>30395</v>
      </c>
      <c r="P2056" s="60"/>
      <c r="Q2056" s="60" t="s">
        <v>4280</v>
      </c>
      <c r="R2056" s="60"/>
      <c r="S2056" s="60"/>
      <c r="T2056" s="60"/>
      <c r="U2056" s="60"/>
      <c r="V2056" s="60"/>
      <c r="W2056" s="60" t="s">
        <v>4275</v>
      </c>
      <c r="X2056" s="59"/>
      <c r="Y2056" s="59"/>
      <c r="Z2056" s="59"/>
    </row>
    <row r="2057" spans="1:26" s="21" customFormat="1" ht="24">
      <c r="A2057" s="60">
        <v>2051</v>
      </c>
      <c r="B2057" s="60" t="s">
        <v>40</v>
      </c>
      <c r="C2057" s="60" t="s">
        <v>4255</v>
      </c>
      <c r="D2057" s="69" t="s">
        <v>30377</v>
      </c>
      <c r="E2057" s="60" t="s">
        <v>30377</v>
      </c>
      <c r="F2057" s="60" t="s">
        <v>29501</v>
      </c>
      <c r="G2057" s="60" t="s">
        <v>30382</v>
      </c>
      <c r="H2057" s="60" t="s">
        <v>30386</v>
      </c>
      <c r="I2057" s="60" t="s">
        <v>154</v>
      </c>
      <c r="J2057" s="60" t="s">
        <v>29869</v>
      </c>
      <c r="K2057" s="60" t="s">
        <v>420</v>
      </c>
      <c r="L2057" s="60" t="s">
        <v>30391</v>
      </c>
      <c r="M2057" s="60" t="s">
        <v>4744</v>
      </c>
      <c r="N2057" s="60" t="s">
        <v>4284</v>
      </c>
      <c r="O2057" s="60" t="s">
        <v>4285</v>
      </c>
      <c r="P2057" s="60"/>
      <c r="Q2057" s="60" t="s">
        <v>4280</v>
      </c>
      <c r="R2057" s="60"/>
      <c r="S2057" s="60"/>
      <c r="T2057" s="60"/>
      <c r="U2057" s="60"/>
      <c r="V2057" s="60"/>
      <c r="W2057" s="60" t="s">
        <v>4406</v>
      </c>
      <c r="X2057" s="59"/>
      <c r="Y2057" s="59"/>
      <c r="Z2057" s="59"/>
    </row>
    <row r="2058" spans="1:26" s="21" customFormat="1" ht="24">
      <c r="A2058" s="60">
        <v>2052</v>
      </c>
      <c r="B2058" s="60" t="s">
        <v>40</v>
      </c>
      <c r="C2058" s="60" t="s">
        <v>4255</v>
      </c>
      <c r="D2058" s="69" t="s">
        <v>30378</v>
      </c>
      <c r="E2058" s="60" t="s">
        <v>30378</v>
      </c>
      <c r="F2058" s="60" t="s">
        <v>29501</v>
      </c>
      <c r="G2058" s="60" t="s">
        <v>30383</v>
      </c>
      <c r="H2058" s="60" t="s">
        <v>30387</v>
      </c>
      <c r="I2058" s="60" t="s">
        <v>154</v>
      </c>
      <c r="J2058" s="60" t="s">
        <v>29869</v>
      </c>
      <c r="K2058" s="60" t="s">
        <v>534</v>
      </c>
      <c r="L2058" s="60" t="s">
        <v>30392</v>
      </c>
      <c r="M2058" s="60" t="s">
        <v>4287</v>
      </c>
      <c r="N2058" s="60" t="s">
        <v>4364</v>
      </c>
      <c r="O2058" s="60" t="s">
        <v>30396</v>
      </c>
      <c r="P2058" s="60"/>
      <c r="Q2058" s="60" t="s">
        <v>4280</v>
      </c>
      <c r="R2058" s="60"/>
      <c r="S2058" s="60"/>
      <c r="T2058" s="60"/>
      <c r="U2058" s="60"/>
      <c r="V2058" s="60"/>
      <c r="W2058" s="60" t="s">
        <v>4522</v>
      </c>
      <c r="X2058" s="59"/>
      <c r="Y2058" s="59"/>
      <c r="Z2058" s="59"/>
    </row>
    <row r="2059" spans="1:26" s="21" customFormat="1" ht="24">
      <c r="A2059" s="60">
        <v>2053</v>
      </c>
      <c r="B2059" s="60" t="s">
        <v>40</v>
      </c>
      <c r="C2059" s="60" t="s">
        <v>4255</v>
      </c>
      <c r="D2059" s="69" t="s">
        <v>30379</v>
      </c>
      <c r="E2059" s="60" t="s">
        <v>30379</v>
      </c>
      <c r="F2059" s="60" t="s">
        <v>29501</v>
      </c>
      <c r="G2059" s="60" t="s">
        <v>30384</v>
      </c>
      <c r="H2059" s="60" t="s">
        <v>30388</v>
      </c>
      <c r="I2059" s="60" t="s">
        <v>154</v>
      </c>
      <c r="J2059" s="60" t="s">
        <v>29869</v>
      </c>
      <c r="K2059" s="60" t="s">
        <v>203</v>
      </c>
      <c r="L2059" s="60" t="s">
        <v>30393</v>
      </c>
      <c r="M2059" s="60" t="s">
        <v>4291</v>
      </c>
      <c r="N2059" s="60" t="s">
        <v>4284</v>
      </c>
      <c r="O2059" s="60" t="s">
        <v>4285</v>
      </c>
      <c r="P2059" s="60"/>
      <c r="Q2059" s="60" t="s">
        <v>30397</v>
      </c>
      <c r="R2059" s="60"/>
      <c r="S2059" s="60"/>
      <c r="T2059" s="60"/>
      <c r="U2059" s="60"/>
      <c r="V2059" s="60"/>
      <c r="W2059" s="60" t="s">
        <v>30398</v>
      </c>
      <c r="X2059" s="59"/>
      <c r="Y2059" s="59"/>
      <c r="Z2059" s="59"/>
    </row>
    <row r="2060" spans="1:26" s="21" customFormat="1" ht="36">
      <c r="A2060" s="60">
        <v>2054</v>
      </c>
      <c r="B2060" s="60" t="s">
        <v>40</v>
      </c>
      <c r="C2060" s="60" t="s">
        <v>4255</v>
      </c>
      <c r="D2060" s="69" t="s">
        <v>30375</v>
      </c>
      <c r="E2060" s="60" t="s">
        <v>30380</v>
      </c>
      <c r="F2060" s="60" t="s">
        <v>23380</v>
      </c>
      <c r="G2060" s="60" t="s">
        <v>30385</v>
      </c>
      <c r="H2060" s="60" t="s">
        <v>30389</v>
      </c>
      <c r="I2060" s="60" t="s">
        <v>154</v>
      </c>
      <c r="J2060" s="60" t="s">
        <v>30447</v>
      </c>
      <c r="K2060" s="60" t="s">
        <v>5454</v>
      </c>
      <c r="L2060" s="60" t="s">
        <v>12043</v>
      </c>
      <c r="M2060" s="60" t="s">
        <v>4275</v>
      </c>
      <c r="N2060" s="60" t="s">
        <v>4284</v>
      </c>
      <c r="O2060" s="60" t="s">
        <v>4285</v>
      </c>
      <c r="P2060" s="60"/>
      <c r="Q2060" s="60" t="s">
        <v>4280</v>
      </c>
      <c r="R2060" s="60"/>
      <c r="S2060" s="60"/>
      <c r="T2060" s="60"/>
      <c r="U2060" s="60"/>
      <c r="V2060" s="60"/>
      <c r="W2060" s="60" t="s">
        <v>11969</v>
      </c>
      <c r="X2060" s="59"/>
      <c r="Y2060" s="59"/>
      <c r="Z2060" s="59"/>
    </row>
    <row r="2061" spans="1:26" s="21" customFormat="1" ht="36">
      <c r="A2061" s="60">
        <v>2055</v>
      </c>
      <c r="B2061" s="60" t="s">
        <v>40</v>
      </c>
      <c r="C2061" s="60" t="s">
        <v>4255</v>
      </c>
      <c r="D2061" s="69" t="s">
        <v>30376</v>
      </c>
      <c r="E2061" s="60" t="s">
        <v>30381</v>
      </c>
      <c r="F2061" s="60" t="s">
        <v>23380</v>
      </c>
      <c r="G2061" s="60" t="s">
        <v>4793</v>
      </c>
      <c r="H2061" s="60" t="s">
        <v>4794</v>
      </c>
      <c r="I2061" s="60" t="s">
        <v>154</v>
      </c>
      <c r="J2061" s="60" t="s">
        <v>30451</v>
      </c>
      <c r="K2061" s="60" t="s">
        <v>5454</v>
      </c>
      <c r="L2061" s="60" t="s">
        <v>30394</v>
      </c>
      <c r="M2061" s="60" t="s">
        <v>4275</v>
      </c>
      <c r="N2061" s="60" t="s">
        <v>4284</v>
      </c>
      <c r="O2061" s="60" t="s">
        <v>4285</v>
      </c>
      <c r="P2061" s="60"/>
      <c r="Q2061" s="60" t="s">
        <v>4280</v>
      </c>
      <c r="R2061" s="60"/>
      <c r="S2061" s="60"/>
      <c r="T2061" s="60"/>
      <c r="U2061" s="60"/>
      <c r="V2061" s="60"/>
      <c r="W2061" s="60" t="s">
        <v>4262</v>
      </c>
      <c r="X2061" s="59"/>
      <c r="Y2061" s="59"/>
      <c r="Z2061" s="59"/>
    </row>
    <row r="2062" spans="1:26" s="21" customFormat="1" ht="96">
      <c r="A2062" s="60">
        <v>2056</v>
      </c>
      <c r="B2062" s="60" t="s">
        <v>40</v>
      </c>
      <c r="C2062" s="60" t="s">
        <v>4255</v>
      </c>
      <c r="D2062" s="69" t="s">
        <v>30399</v>
      </c>
      <c r="E2062" s="60" t="s">
        <v>30399</v>
      </c>
      <c r="F2062" s="60" t="s">
        <v>29501</v>
      </c>
      <c r="G2062" s="60" t="s">
        <v>30413</v>
      </c>
      <c r="H2062" s="60" t="s">
        <v>30425</v>
      </c>
      <c r="I2062" s="60" t="s">
        <v>30426</v>
      </c>
      <c r="J2062" s="60" t="s">
        <v>29880</v>
      </c>
      <c r="K2062" s="60" t="s">
        <v>30473</v>
      </c>
      <c r="L2062" s="60" t="s">
        <v>30478</v>
      </c>
      <c r="M2062" s="60" t="s">
        <v>4271</v>
      </c>
      <c r="N2062" s="60" t="s">
        <v>4284</v>
      </c>
      <c r="O2062" s="60" t="s">
        <v>4285</v>
      </c>
      <c r="P2062" s="60"/>
      <c r="Q2062" s="60" t="s">
        <v>4280</v>
      </c>
      <c r="R2062" s="60"/>
      <c r="S2062" s="60"/>
      <c r="T2062" s="60"/>
      <c r="U2062" s="60"/>
      <c r="V2062" s="60"/>
      <c r="W2062" s="60" t="s">
        <v>4283</v>
      </c>
      <c r="X2062" s="59"/>
      <c r="Y2062" s="59"/>
      <c r="Z2062" s="59"/>
    </row>
    <row r="2063" spans="1:26" s="21" customFormat="1" ht="24">
      <c r="A2063" s="60">
        <v>2057</v>
      </c>
      <c r="B2063" s="60" t="s">
        <v>40</v>
      </c>
      <c r="C2063" s="60" t="s">
        <v>4255</v>
      </c>
      <c r="D2063" s="69" t="s">
        <v>30400</v>
      </c>
      <c r="E2063" s="60" t="s">
        <v>30400</v>
      </c>
      <c r="F2063" s="60" t="s">
        <v>29501</v>
      </c>
      <c r="G2063" s="60" t="s">
        <v>30414</v>
      </c>
      <c r="H2063" s="60" t="s">
        <v>30427</v>
      </c>
      <c r="I2063" s="60" t="s">
        <v>30428</v>
      </c>
      <c r="J2063" s="60" t="s">
        <v>29880</v>
      </c>
      <c r="K2063" s="60" t="s">
        <v>30474</v>
      </c>
      <c r="L2063" s="60" t="s">
        <v>30479</v>
      </c>
      <c r="M2063" s="60" t="s">
        <v>238</v>
      </c>
      <c r="N2063" s="60" t="s">
        <v>4278</v>
      </c>
      <c r="O2063" s="60" t="s">
        <v>30482</v>
      </c>
      <c r="P2063" s="60"/>
      <c r="Q2063" s="60" t="s">
        <v>4280</v>
      </c>
      <c r="R2063" s="60"/>
      <c r="S2063" s="60"/>
      <c r="T2063" s="60"/>
      <c r="U2063" s="60"/>
      <c r="V2063" s="60"/>
      <c r="W2063" s="60" t="s">
        <v>181</v>
      </c>
      <c r="X2063" s="59"/>
      <c r="Y2063" s="59"/>
      <c r="Z2063" s="59"/>
    </row>
    <row r="2064" spans="1:26" s="21" customFormat="1" ht="36">
      <c r="A2064" s="60">
        <v>2058</v>
      </c>
      <c r="B2064" s="60" t="s">
        <v>40</v>
      </c>
      <c r="C2064" s="60" t="s">
        <v>4255</v>
      </c>
      <c r="D2064" s="69" t="s">
        <v>30401</v>
      </c>
      <c r="E2064" s="60" t="s">
        <v>30401</v>
      </c>
      <c r="F2064" s="60" t="s">
        <v>29501</v>
      </c>
      <c r="G2064" s="60" t="s">
        <v>30415</v>
      </c>
      <c r="H2064" s="60" t="s">
        <v>30429</v>
      </c>
      <c r="I2064" s="60" t="s">
        <v>30430</v>
      </c>
      <c r="J2064" s="60" t="s">
        <v>29869</v>
      </c>
      <c r="K2064" s="60" t="s">
        <v>30475</v>
      </c>
      <c r="L2064" s="60" t="s">
        <v>30480</v>
      </c>
      <c r="M2064" s="60" t="s">
        <v>4305</v>
      </c>
      <c r="N2064" s="60" t="s">
        <v>4284</v>
      </c>
      <c r="O2064" s="60" t="s">
        <v>4285</v>
      </c>
      <c r="P2064" s="60"/>
      <c r="Q2064" s="60" t="s">
        <v>1201</v>
      </c>
      <c r="R2064" s="60"/>
      <c r="S2064" s="60"/>
      <c r="T2064" s="60"/>
      <c r="U2064" s="60"/>
      <c r="V2064" s="60"/>
      <c r="W2064" s="60" t="s">
        <v>283</v>
      </c>
      <c r="X2064" s="59"/>
      <c r="Y2064" s="59"/>
      <c r="Z2064" s="59"/>
    </row>
    <row r="2065" spans="1:26" s="21" customFormat="1" ht="24">
      <c r="A2065" s="60">
        <v>2059</v>
      </c>
      <c r="B2065" s="60" t="s">
        <v>40</v>
      </c>
      <c r="C2065" s="60" t="s">
        <v>4255</v>
      </c>
      <c r="D2065" s="69" t="s">
        <v>30402</v>
      </c>
      <c r="E2065" s="60" t="s">
        <v>30402</v>
      </c>
      <c r="F2065" s="60" t="s">
        <v>29501</v>
      </c>
      <c r="G2065" s="60" t="s">
        <v>30416</v>
      </c>
      <c r="H2065" s="60" t="s">
        <v>30431</v>
      </c>
      <c r="I2065" s="60" t="s">
        <v>30432</v>
      </c>
      <c r="J2065" s="60" t="s">
        <v>29880</v>
      </c>
      <c r="K2065" s="60" t="s">
        <v>4847</v>
      </c>
      <c r="L2065" s="60" t="s">
        <v>30481</v>
      </c>
      <c r="M2065" s="60" t="s">
        <v>30485</v>
      </c>
      <c r="N2065" s="60" t="s">
        <v>4284</v>
      </c>
      <c r="O2065" s="60" t="s">
        <v>4285</v>
      </c>
      <c r="P2065" s="60"/>
      <c r="Q2065" s="60" t="s">
        <v>4280</v>
      </c>
      <c r="R2065" s="60"/>
      <c r="S2065" s="60"/>
      <c r="T2065" s="60"/>
      <c r="U2065" s="60"/>
      <c r="V2065" s="60"/>
      <c r="W2065" s="60" t="s">
        <v>4330</v>
      </c>
      <c r="X2065" s="59"/>
      <c r="Y2065" s="59"/>
      <c r="Z2065" s="59"/>
    </row>
    <row r="2066" spans="1:26" s="21" customFormat="1" ht="36">
      <c r="A2066" s="60">
        <v>2060</v>
      </c>
      <c r="B2066" s="60" t="s">
        <v>40</v>
      </c>
      <c r="C2066" s="60" t="s">
        <v>4255</v>
      </c>
      <c r="D2066" s="69" t="s">
        <v>30403</v>
      </c>
      <c r="E2066" s="60" t="s">
        <v>30403</v>
      </c>
      <c r="F2066" s="60" t="s">
        <v>29501</v>
      </c>
      <c r="G2066" s="60" t="s">
        <v>30417</v>
      </c>
      <c r="H2066" s="60" t="s">
        <v>30433</v>
      </c>
      <c r="I2066" s="60" t="s">
        <v>30434</v>
      </c>
      <c r="J2066" s="60" t="s">
        <v>29871</v>
      </c>
      <c r="K2066" s="60" t="s">
        <v>30476</v>
      </c>
      <c r="L2066" s="60" t="s">
        <v>4884</v>
      </c>
      <c r="M2066" s="60" t="s">
        <v>4279</v>
      </c>
      <c r="N2066" s="60" t="s">
        <v>4278</v>
      </c>
      <c r="O2066" s="60" t="s">
        <v>30483</v>
      </c>
      <c r="P2066" s="60"/>
      <c r="Q2066" s="60" t="s">
        <v>4280</v>
      </c>
      <c r="R2066" s="60"/>
      <c r="S2066" s="60"/>
      <c r="T2066" s="60"/>
      <c r="U2066" s="60"/>
      <c r="V2066" s="60"/>
      <c r="W2066" s="60" t="s">
        <v>4260</v>
      </c>
      <c r="X2066" s="59"/>
      <c r="Y2066" s="59"/>
      <c r="Z2066" s="59"/>
    </row>
    <row r="2067" spans="1:26" s="21" customFormat="1" ht="48">
      <c r="A2067" s="60">
        <v>2061</v>
      </c>
      <c r="B2067" s="60" t="s">
        <v>40</v>
      </c>
      <c r="C2067" s="60" t="s">
        <v>4255</v>
      </c>
      <c r="D2067" s="69" t="s">
        <v>30404</v>
      </c>
      <c r="E2067" s="60" t="s">
        <v>30404</v>
      </c>
      <c r="F2067" s="60" t="s">
        <v>29501</v>
      </c>
      <c r="G2067" s="60" t="s">
        <v>30415</v>
      </c>
      <c r="H2067" s="60" t="s">
        <v>30435</v>
      </c>
      <c r="I2067" s="60" t="s">
        <v>30436</v>
      </c>
      <c r="J2067" s="60" t="s">
        <v>29869</v>
      </c>
      <c r="K2067" s="60" t="s">
        <v>30477</v>
      </c>
      <c r="L2067" s="60" t="s">
        <v>5052</v>
      </c>
      <c r="M2067" s="60" t="s">
        <v>4671</v>
      </c>
      <c r="N2067" s="60" t="s">
        <v>4284</v>
      </c>
      <c r="O2067" s="60" t="s">
        <v>4285</v>
      </c>
      <c r="P2067" s="60"/>
      <c r="Q2067" s="60" t="s">
        <v>1201</v>
      </c>
      <c r="R2067" s="60"/>
      <c r="S2067" s="60"/>
      <c r="T2067" s="60"/>
      <c r="U2067" s="60"/>
      <c r="V2067" s="60"/>
      <c r="W2067" s="60" t="s">
        <v>4336</v>
      </c>
      <c r="X2067" s="59"/>
      <c r="Y2067" s="59"/>
      <c r="Z2067" s="59"/>
    </row>
    <row r="2068" spans="1:26" s="21" customFormat="1" ht="36">
      <c r="A2068" s="60">
        <v>2062</v>
      </c>
      <c r="B2068" s="60" t="s">
        <v>40</v>
      </c>
      <c r="C2068" s="60" t="s">
        <v>4255</v>
      </c>
      <c r="D2068" s="69" t="s">
        <v>30412</v>
      </c>
      <c r="E2068" s="60" t="s">
        <v>5157</v>
      </c>
      <c r="F2068" s="60" t="s">
        <v>23380</v>
      </c>
      <c r="G2068" s="60" t="s">
        <v>5158</v>
      </c>
      <c r="H2068" s="60" t="s">
        <v>5159</v>
      </c>
      <c r="I2068" s="60" t="s">
        <v>30437</v>
      </c>
      <c r="J2068" s="60" t="s">
        <v>30447</v>
      </c>
      <c r="K2068" s="60" t="s">
        <v>868</v>
      </c>
      <c r="L2068" s="60" t="s">
        <v>5161</v>
      </c>
      <c r="M2068" s="60" t="s">
        <v>4324</v>
      </c>
      <c r="N2068" s="60" t="s">
        <v>4284</v>
      </c>
      <c r="O2068" s="60" t="s">
        <v>4285</v>
      </c>
      <c r="P2068" s="60"/>
      <c r="Q2068" s="60" t="s">
        <v>4280</v>
      </c>
      <c r="R2068" s="60"/>
      <c r="S2068" s="60"/>
      <c r="T2068" s="60"/>
      <c r="U2068" s="60"/>
      <c r="V2068" s="60"/>
      <c r="W2068" s="60" t="s">
        <v>435</v>
      </c>
      <c r="X2068" s="59"/>
      <c r="Y2068" s="59"/>
      <c r="Z2068" s="59"/>
    </row>
    <row r="2069" spans="1:26" s="21" customFormat="1" ht="24">
      <c r="A2069" s="60">
        <v>2063</v>
      </c>
      <c r="B2069" s="60" t="s">
        <v>40</v>
      </c>
      <c r="C2069" s="60" t="s">
        <v>4255</v>
      </c>
      <c r="D2069" s="69" t="s">
        <v>30405</v>
      </c>
      <c r="E2069" s="60" t="s">
        <v>30405</v>
      </c>
      <c r="F2069" s="60" t="s">
        <v>29501</v>
      </c>
      <c r="G2069" s="60" t="s">
        <v>30418</v>
      </c>
      <c r="H2069" s="60" t="s">
        <v>30438</v>
      </c>
      <c r="I2069" s="60" t="s">
        <v>30439</v>
      </c>
      <c r="J2069" s="60" t="s">
        <v>29880</v>
      </c>
      <c r="K2069" s="60" t="s">
        <v>173</v>
      </c>
      <c r="L2069" s="60" t="s">
        <v>173</v>
      </c>
      <c r="M2069" s="60" t="s">
        <v>4381</v>
      </c>
      <c r="N2069" s="60" t="s">
        <v>4284</v>
      </c>
      <c r="O2069" s="60" t="s">
        <v>4285</v>
      </c>
      <c r="P2069" s="60"/>
      <c r="Q2069" s="60" t="s">
        <v>4259</v>
      </c>
      <c r="R2069" s="60"/>
      <c r="S2069" s="60"/>
      <c r="T2069" s="60"/>
      <c r="U2069" s="60"/>
      <c r="V2069" s="60"/>
      <c r="W2069" s="60" t="s">
        <v>4744</v>
      </c>
      <c r="X2069" s="59"/>
      <c r="Y2069" s="59"/>
      <c r="Z2069" s="59"/>
    </row>
    <row r="2070" spans="1:26" s="21" customFormat="1" ht="24">
      <c r="A2070" s="60">
        <v>2064</v>
      </c>
      <c r="B2070" s="60" t="s">
        <v>40</v>
      </c>
      <c r="C2070" s="60" t="s">
        <v>4255</v>
      </c>
      <c r="D2070" s="69" t="s">
        <v>30406</v>
      </c>
      <c r="E2070" s="60" t="s">
        <v>30406</v>
      </c>
      <c r="F2070" s="60" t="s">
        <v>29501</v>
      </c>
      <c r="G2070" s="60" t="s">
        <v>30419</v>
      </c>
      <c r="H2070" s="60" t="s">
        <v>30440</v>
      </c>
      <c r="I2070" s="60" t="s">
        <v>1091</v>
      </c>
      <c r="J2070" s="60" t="s">
        <v>29880</v>
      </c>
      <c r="K2070" s="60" t="s">
        <v>203</v>
      </c>
      <c r="L2070" s="60" t="s">
        <v>203</v>
      </c>
      <c r="M2070" s="60" t="s">
        <v>4381</v>
      </c>
      <c r="N2070" s="60" t="s">
        <v>4284</v>
      </c>
      <c r="O2070" s="60" t="s">
        <v>4285</v>
      </c>
      <c r="P2070" s="60"/>
      <c r="Q2070" s="60" t="s">
        <v>30484</v>
      </c>
      <c r="R2070" s="60"/>
      <c r="S2070" s="60"/>
      <c r="T2070" s="60"/>
      <c r="U2070" s="60"/>
      <c r="V2070" s="60"/>
      <c r="W2070" s="60" t="s">
        <v>4744</v>
      </c>
      <c r="X2070" s="59"/>
      <c r="Y2070" s="59"/>
      <c r="Z2070" s="59"/>
    </row>
    <row r="2071" spans="1:26" s="21" customFormat="1" ht="24">
      <c r="A2071" s="60">
        <v>2065</v>
      </c>
      <c r="B2071" s="60" t="s">
        <v>40</v>
      </c>
      <c r="C2071" s="60" t="s">
        <v>4255</v>
      </c>
      <c r="D2071" s="69" t="s">
        <v>30407</v>
      </c>
      <c r="E2071" s="60" t="s">
        <v>30407</v>
      </c>
      <c r="F2071" s="60" t="s">
        <v>29501</v>
      </c>
      <c r="G2071" s="60" t="s">
        <v>30420</v>
      </c>
      <c r="H2071" s="60" t="s">
        <v>30441</v>
      </c>
      <c r="I2071" s="60" t="s">
        <v>1091</v>
      </c>
      <c r="J2071" s="60" t="s">
        <v>29880</v>
      </c>
      <c r="K2071" s="60" t="s">
        <v>203</v>
      </c>
      <c r="L2071" s="60" t="s">
        <v>203</v>
      </c>
      <c r="M2071" s="60" t="s">
        <v>4381</v>
      </c>
      <c r="N2071" s="60" t="s">
        <v>4284</v>
      </c>
      <c r="O2071" s="60" t="s">
        <v>4285</v>
      </c>
      <c r="P2071" s="60"/>
      <c r="Q2071" s="60" t="s">
        <v>30484</v>
      </c>
      <c r="R2071" s="60"/>
      <c r="S2071" s="60"/>
      <c r="T2071" s="60"/>
      <c r="U2071" s="60"/>
      <c r="V2071" s="60"/>
      <c r="W2071" s="60" t="s">
        <v>4744</v>
      </c>
      <c r="X2071" s="59"/>
      <c r="Y2071" s="59"/>
      <c r="Z2071" s="59"/>
    </row>
    <row r="2072" spans="1:26" s="21" customFormat="1" ht="24">
      <c r="A2072" s="60">
        <v>2066</v>
      </c>
      <c r="B2072" s="60" t="s">
        <v>40</v>
      </c>
      <c r="C2072" s="60" t="s">
        <v>4255</v>
      </c>
      <c r="D2072" s="69" t="s">
        <v>30408</v>
      </c>
      <c r="E2072" s="60" t="s">
        <v>30408</v>
      </c>
      <c r="F2072" s="60" t="s">
        <v>29501</v>
      </c>
      <c r="G2072" s="60" t="s">
        <v>30421</v>
      </c>
      <c r="H2072" s="60" t="s">
        <v>30442</v>
      </c>
      <c r="I2072" s="60" t="s">
        <v>30443</v>
      </c>
      <c r="J2072" s="60" t="s">
        <v>29871</v>
      </c>
      <c r="K2072" s="60" t="s">
        <v>203</v>
      </c>
      <c r="L2072" s="60" t="s">
        <v>203</v>
      </c>
      <c r="M2072" s="60" t="s">
        <v>4471</v>
      </c>
      <c r="N2072" s="60" t="s">
        <v>4284</v>
      </c>
      <c r="O2072" s="60" t="s">
        <v>4285</v>
      </c>
      <c r="P2072" s="60"/>
      <c r="Q2072" s="60" t="s">
        <v>30484</v>
      </c>
      <c r="R2072" s="60"/>
      <c r="S2072" s="60"/>
      <c r="T2072" s="60"/>
      <c r="U2072" s="60"/>
      <c r="V2072" s="60"/>
      <c r="W2072" s="60" t="s">
        <v>4744</v>
      </c>
      <c r="X2072" s="59"/>
      <c r="Y2072" s="59"/>
      <c r="Z2072" s="59"/>
    </row>
    <row r="2073" spans="1:26" s="21" customFormat="1" ht="24">
      <c r="A2073" s="60">
        <v>2067</v>
      </c>
      <c r="B2073" s="60" t="s">
        <v>40</v>
      </c>
      <c r="C2073" s="60" t="s">
        <v>4255</v>
      </c>
      <c r="D2073" s="69" t="s">
        <v>30409</v>
      </c>
      <c r="E2073" s="60" t="s">
        <v>30409</v>
      </c>
      <c r="F2073" s="60" t="s">
        <v>29501</v>
      </c>
      <c r="G2073" s="60" t="s">
        <v>30422</v>
      </c>
      <c r="H2073" s="60" t="s">
        <v>30444</v>
      </c>
      <c r="I2073" s="60" t="s">
        <v>30443</v>
      </c>
      <c r="J2073" s="60" t="s">
        <v>29880</v>
      </c>
      <c r="K2073" s="60" t="s">
        <v>203</v>
      </c>
      <c r="L2073" s="60" t="s">
        <v>203</v>
      </c>
      <c r="M2073" s="60" t="s">
        <v>4744</v>
      </c>
      <c r="N2073" s="60" t="s">
        <v>4284</v>
      </c>
      <c r="O2073" s="60" t="s">
        <v>4285</v>
      </c>
      <c r="P2073" s="60"/>
      <c r="Q2073" s="60" t="s">
        <v>30397</v>
      </c>
      <c r="R2073" s="60"/>
      <c r="S2073" s="60"/>
      <c r="T2073" s="60"/>
      <c r="U2073" s="60"/>
      <c r="V2073" s="60"/>
      <c r="W2073" s="60" t="s">
        <v>4744</v>
      </c>
      <c r="X2073" s="59"/>
      <c r="Y2073" s="59"/>
      <c r="Z2073" s="59"/>
    </row>
    <row r="2074" spans="1:26" s="21" customFormat="1" ht="24">
      <c r="A2074" s="60">
        <v>2068</v>
      </c>
      <c r="B2074" s="60" t="s">
        <v>40</v>
      </c>
      <c r="C2074" s="60" t="s">
        <v>4255</v>
      </c>
      <c r="D2074" s="69" t="s">
        <v>30410</v>
      </c>
      <c r="E2074" s="60" t="s">
        <v>30410</v>
      </c>
      <c r="F2074" s="60" t="s">
        <v>29501</v>
      </c>
      <c r="G2074" s="60" t="s">
        <v>30423</v>
      </c>
      <c r="H2074" s="60" t="s">
        <v>30445</v>
      </c>
      <c r="I2074" s="60" t="s">
        <v>30443</v>
      </c>
      <c r="J2074" s="60" t="s">
        <v>29880</v>
      </c>
      <c r="K2074" s="60" t="s">
        <v>4781</v>
      </c>
      <c r="L2074" s="60" t="s">
        <v>4781</v>
      </c>
      <c r="M2074" s="60" t="s">
        <v>4381</v>
      </c>
      <c r="N2074" s="60" t="s">
        <v>4284</v>
      </c>
      <c r="O2074" s="60" t="s">
        <v>4285</v>
      </c>
      <c r="P2074" s="60"/>
      <c r="Q2074" s="60" t="s">
        <v>30397</v>
      </c>
      <c r="R2074" s="60"/>
      <c r="S2074" s="60"/>
      <c r="T2074" s="60"/>
      <c r="U2074" s="60"/>
      <c r="V2074" s="60"/>
      <c r="W2074" s="60" t="s">
        <v>4744</v>
      </c>
      <c r="X2074" s="59"/>
      <c r="Y2074" s="59"/>
      <c r="Z2074" s="59"/>
    </row>
    <row r="2075" spans="1:26" s="21" customFormat="1" ht="24">
      <c r="A2075" s="60">
        <v>2069</v>
      </c>
      <c r="B2075" s="60" t="s">
        <v>40</v>
      </c>
      <c r="C2075" s="60" t="s">
        <v>4255</v>
      </c>
      <c r="D2075" s="69" t="s">
        <v>30411</v>
      </c>
      <c r="E2075" s="60" t="s">
        <v>30411</v>
      </c>
      <c r="F2075" s="60" t="s">
        <v>29501</v>
      </c>
      <c r="G2075" s="60" t="s">
        <v>30424</v>
      </c>
      <c r="H2075" s="60" t="s">
        <v>30446</v>
      </c>
      <c r="I2075" s="60" t="s">
        <v>30443</v>
      </c>
      <c r="J2075" s="60" t="s">
        <v>29880</v>
      </c>
      <c r="K2075" s="60" t="s">
        <v>178</v>
      </c>
      <c r="L2075" s="60" t="s">
        <v>178</v>
      </c>
      <c r="M2075" s="60" t="s">
        <v>4381</v>
      </c>
      <c r="N2075" s="60" t="s">
        <v>4284</v>
      </c>
      <c r="O2075" s="60" t="s">
        <v>4285</v>
      </c>
      <c r="P2075" s="60"/>
      <c r="Q2075" s="60" t="s">
        <v>30397</v>
      </c>
      <c r="R2075" s="60"/>
      <c r="S2075" s="60"/>
      <c r="T2075" s="60"/>
      <c r="U2075" s="60"/>
      <c r="V2075" s="60"/>
      <c r="W2075" s="60" t="s">
        <v>4744</v>
      </c>
      <c r="X2075" s="59"/>
      <c r="Y2075" s="59"/>
      <c r="Z2075" s="59"/>
    </row>
    <row r="2076" spans="1:26" s="21" customFormat="1" ht="24">
      <c r="A2076" s="60">
        <v>2070</v>
      </c>
      <c r="B2076" s="60" t="s">
        <v>40</v>
      </c>
      <c r="C2076" s="60" t="s">
        <v>4255</v>
      </c>
      <c r="D2076" s="69" t="s">
        <v>30486</v>
      </c>
      <c r="E2076" s="60" t="s">
        <v>30486</v>
      </c>
      <c r="F2076" s="60" t="s">
        <v>29501</v>
      </c>
      <c r="G2076" s="60" t="s">
        <v>30519</v>
      </c>
      <c r="H2076" s="60" t="s">
        <v>30498</v>
      </c>
      <c r="I2076" s="60" t="s">
        <v>30499</v>
      </c>
      <c r="J2076" s="60" t="s">
        <v>30530</v>
      </c>
      <c r="K2076" s="60" t="s">
        <v>2852</v>
      </c>
      <c r="L2076" s="60" t="s">
        <v>30533</v>
      </c>
      <c r="M2076" s="60" t="s">
        <v>172</v>
      </c>
      <c r="N2076" s="60" t="s">
        <v>4364</v>
      </c>
      <c r="O2076" s="60" t="s">
        <v>30537</v>
      </c>
      <c r="P2076" s="60"/>
      <c r="Q2076" s="60" t="s">
        <v>4280</v>
      </c>
      <c r="R2076" s="60"/>
      <c r="S2076" s="60"/>
      <c r="T2076" s="60"/>
      <c r="U2076" s="60"/>
      <c r="V2076" s="60"/>
      <c r="W2076" s="60" t="s">
        <v>4338</v>
      </c>
      <c r="X2076" s="59"/>
      <c r="Y2076" s="59"/>
      <c r="Z2076" s="59"/>
    </row>
    <row r="2077" spans="1:26" s="21" customFormat="1" ht="24">
      <c r="A2077" s="60">
        <v>2071</v>
      </c>
      <c r="B2077" s="60" t="s">
        <v>40</v>
      </c>
      <c r="C2077" s="60" t="s">
        <v>4255</v>
      </c>
      <c r="D2077" s="69" t="s">
        <v>30487</v>
      </c>
      <c r="E2077" s="60" t="s">
        <v>30487</v>
      </c>
      <c r="F2077" s="60" t="s">
        <v>29501</v>
      </c>
      <c r="G2077" s="60" t="s">
        <v>30520</v>
      </c>
      <c r="H2077" s="60" t="s">
        <v>30500</v>
      </c>
      <c r="I2077" s="60" t="s">
        <v>30501</v>
      </c>
      <c r="J2077" s="60" t="s">
        <v>29869</v>
      </c>
      <c r="K2077" s="60" t="s">
        <v>229</v>
      </c>
      <c r="L2077" s="60" t="s">
        <v>30534</v>
      </c>
      <c r="M2077" s="60" t="s">
        <v>4271</v>
      </c>
      <c r="N2077" s="60" t="s">
        <v>4284</v>
      </c>
      <c r="O2077" s="60" t="s">
        <v>4285</v>
      </c>
      <c r="P2077" s="60"/>
      <c r="Q2077" s="60" t="s">
        <v>4280</v>
      </c>
      <c r="R2077" s="60"/>
      <c r="S2077" s="60"/>
      <c r="T2077" s="60"/>
      <c r="U2077" s="60"/>
      <c r="V2077" s="60"/>
      <c r="W2077" s="60" t="s">
        <v>4288</v>
      </c>
      <c r="X2077" s="59"/>
      <c r="Y2077" s="59"/>
      <c r="Z2077" s="59"/>
    </row>
    <row r="2078" spans="1:26" s="21" customFormat="1" ht="24">
      <c r="A2078" s="60">
        <v>2072</v>
      </c>
      <c r="B2078" s="60" t="s">
        <v>40</v>
      </c>
      <c r="C2078" s="60" t="s">
        <v>4255</v>
      </c>
      <c r="D2078" s="69" t="s">
        <v>30488</v>
      </c>
      <c r="E2078" s="60" t="s">
        <v>30488</v>
      </c>
      <c r="F2078" s="60" t="s">
        <v>29501</v>
      </c>
      <c r="G2078" s="60" t="s">
        <v>30521</v>
      </c>
      <c r="H2078" s="60" t="s">
        <v>30502</v>
      </c>
      <c r="I2078" s="60" t="s">
        <v>30503</v>
      </c>
      <c r="J2078" s="60" t="s">
        <v>29869</v>
      </c>
      <c r="K2078" s="60" t="s">
        <v>2668</v>
      </c>
      <c r="L2078" s="60" t="s">
        <v>2668</v>
      </c>
      <c r="M2078" s="60" t="s">
        <v>30540</v>
      </c>
      <c r="N2078" s="60" t="s">
        <v>4284</v>
      </c>
      <c r="O2078" s="60" t="s">
        <v>4285</v>
      </c>
      <c r="P2078" s="60"/>
      <c r="Q2078" s="60" t="s">
        <v>4280</v>
      </c>
      <c r="R2078" s="60"/>
      <c r="S2078" s="60"/>
      <c r="T2078" s="60"/>
      <c r="U2078" s="60"/>
      <c r="V2078" s="60"/>
      <c r="W2078" s="60" t="s">
        <v>30540</v>
      </c>
      <c r="X2078" s="59"/>
      <c r="Y2078" s="59"/>
      <c r="Z2078" s="59"/>
    </row>
    <row r="2079" spans="1:26" s="21" customFormat="1" ht="24">
      <c r="A2079" s="60">
        <v>2073</v>
      </c>
      <c r="B2079" s="60" t="s">
        <v>40</v>
      </c>
      <c r="C2079" s="60" t="s">
        <v>4255</v>
      </c>
      <c r="D2079" s="69" t="s">
        <v>30489</v>
      </c>
      <c r="E2079" s="60" t="s">
        <v>30489</v>
      </c>
      <c r="F2079" s="60" t="s">
        <v>29501</v>
      </c>
      <c r="G2079" s="60" t="s">
        <v>30522</v>
      </c>
      <c r="H2079" s="60" t="s">
        <v>30504</v>
      </c>
      <c r="I2079" s="60" t="s">
        <v>30505</v>
      </c>
      <c r="J2079" s="60" t="s">
        <v>30305</v>
      </c>
      <c r="K2079" s="60" t="s">
        <v>67</v>
      </c>
      <c r="L2079" s="60" t="s">
        <v>30535</v>
      </c>
      <c r="M2079" s="60" t="s">
        <v>4829</v>
      </c>
      <c r="N2079" s="60" t="s">
        <v>4284</v>
      </c>
      <c r="O2079" s="60" t="s">
        <v>4285</v>
      </c>
      <c r="P2079" s="60"/>
      <c r="Q2079" s="60" t="s">
        <v>4280</v>
      </c>
      <c r="R2079" s="60"/>
      <c r="S2079" s="60"/>
      <c r="T2079" s="60"/>
      <c r="U2079" s="60"/>
      <c r="V2079" s="60"/>
      <c r="W2079" s="60" t="s">
        <v>30541</v>
      </c>
      <c r="X2079" s="59"/>
      <c r="Y2079" s="59"/>
      <c r="Z2079" s="59"/>
    </row>
    <row r="2080" spans="1:26" s="21" customFormat="1" ht="24">
      <c r="A2080" s="60">
        <v>2074</v>
      </c>
      <c r="B2080" s="60" t="s">
        <v>40</v>
      </c>
      <c r="C2080" s="60" t="s">
        <v>4255</v>
      </c>
      <c r="D2080" s="69" t="s">
        <v>30490</v>
      </c>
      <c r="E2080" s="60" t="s">
        <v>30490</v>
      </c>
      <c r="F2080" s="60" t="s">
        <v>29501</v>
      </c>
      <c r="G2080" s="60" t="s">
        <v>30523</v>
      </c>
      <c r="H2080" s="60" t="s">
        <v>30506</v>
      </c>
      <c r="I2080" s="60" t="s">
        <v>30507</v>
      </c>
      <c r="J2080" s="60" t="s">
        <v>30305</v>
      </c>
      <c r="K2080" s="60" t="s">
        <v>67</v>
      </c>
      <c r="L2080" s="60" t="s">
        <v>30535</v>
      </c>
      <c r="M2080" s="60" t="s">
        <v>4829</v>
      </c>
      <c r="N2080" s="60" t="s">
        <v>4284</v>
      </c>
      <c r="O2080" s="60" t="s">
        <v>4285</v>
      </c>
      <c r="P2080" s="60"/>
      <c r="Q2080" s="60" t="s">
        <v>4280</v>
      </c>
      <c r="R2080" s="60"/>
      <c r="S2080" s="60"/>
      <c r="T2080" s="60"/>
      <c r="U2080" s="60"/>
      <c r="V2080" s="60"/>
      <c r="W2080" s="60" t="s">
        <v>30542</v>
      </c>
      <c r="X2080" s="59"/>
      <c r="Y2080" s="59"/>
      <c r="Z2080" s="59"/>
    </row>
    <row r="2081" spans="1:26" s="21" customFormat="1" ht="156">
      <c r="A2081" s="60">
        <v>2075</v>
      </c>
      <c r="B2081" s="60" t="s">
        <v>40</v>
      </c>
      <c r="C2081" s="60" t="s">
        <v>4255</v>
      </c>
      <c r="D2081" s="69" t="s">
        <v>30491</v>
      </c>
      <c r="E2081" s="60" t="s">
        <v>30491</v>
      </c>
      <c r="F2081" s="60" t="s">
        <v>29501</v>
      </c>
      <c r="G2081" s="60" t="s">
        <v>30524</v>
      </c>
      <c r="H2081" s="60" t="s">
        <v>4868</v>
      </c>
      <c r="I2081" s="60" t="s">
        <v>4869</v>
      </c>
      <c r="J2081" s="60" t="s">
        <v>29871</v>
      </c>
      <c r="K2081" s="60" t="s">
        <v>30531</v>
      </c>
      <c r="L2081" s="60" t="s">
        <v>30536</v>
      </c>
      <c r="M2081" s="60" t="s">
        <v>4474</v>
      </c>
      <c r="N2081" s="60" t="s">
        <v>4284</v>
      </c>
      <c r="O2081" s="60" t="s">
        <v>4285</v>
      </c>
      <c r="P2081" s="60"/>
      <c r="Q2081" s="60" t="s">
        <v>4280</v>
      </c>
      <c r="R2081" s="60"/>
      <c r="S2081" s="60"/>
      <c r="T2081" s="60"/>
      <c r="U2081" s="60"/>
      <c r="V2081" s="60"/>
      <c r="W2081" s="60" t="s">
        <v>4335</v>
      </c>
      <c r="X2081" s="59"/>
      <c r="Y2081" s="59"/>
      <c r="Z2081" s="59"/>
    </row>
    <row r="2082" spans="1:26" s="21" customFormat="1" ht="24">
      <c r="A2082" s="60">
        <v>2076</v>
      </c>
      <c r="B2082" s="60" t="s">
        <v>40</v>
      </c>
      <c r="C2082" s="60" t="s">
        <v>4255</v>
      </c>
      <c r="D2082" s="69" t="s">
        <v>30492</v>
      </c>
      <c r="E2082" s="60" t="s">
        <v>30492</v>
      </c>
      <c r="F2082" s="60" t="s">
        <v>29501</v>
      </c>
      <c r="G2082" s="60" t="s">
        <v>30525</v>
      </c>
      <c r="H2082" s="60" t="s">
        <v>30508</v>
      </c>
      <c r="I2082" s="60" t="s">
        <v>30509</v>
      </c>
      <c r="J2082" s="60" t="s">
        <v>29869</v>
      </c>
      <c r="K2082" s="60" t="s">
        <v>4221</v>
      </c>
      <c r="L2082" s="60" t="s">
        <v>4221</v>
      </c>
      <c r="M2082" s="60" t="s">
        <v>4791</v>
      </c>
      <c r="N2082" s="60" t="s">
        <v>4284</v>
      </c>
      <c r="O2082" s="60" t="s">
        <v>4285</v>
      </c>
      <c r="P2082" s="60"/>
      <c r="Q2082" s="60" t="s">
        <v>4311</v>
      </c>
      <c r="R2082" s="60"/>
      <c r="S2082" s="60"/>
      <c r="T2082" s="60"/>
      <c r="U2082" s="60"/>
      <c r="V2082" s="60"/>
      <c r="W2082" s="60" t="s">
        <v>180</v>
      </c>
      <c r="X2082" s="59"/>
      <c r="Y2082" s="59"/>
      <c r="Z2082" s="59"/>
    </row>
    <row r="2083" spans="1:26" s="21" customFormat="1" ht="24">
      <c r="A2083" s="60">
        <v>2077</v>
      </c>
      <c r="B2083" s="60" t="s">
        <v>40</v>
      </c>
      <c r="C2083" s="60" t="s">
        <v>4255</v>
      </c>
      <c r="D2083" s="69" t="s">
        <v>30493</v>
      </c>
      <c r="E2083" s="60" t="s">
        <v>30493</v>
      </c>
      <c r="F2083" s="60" t="s">
        <v>29501</v>
      </c>
      <c r="G2083" s="60" t="s">
        <v>30526</v>
      </c>
      <c r="H2083" s="60" t="s">
        <v>30510</v>
      </c>
      <c r="I2083" s="60" t="s">
        <v>30511</v>
      </c>
      <c r="J2083" s="60" t="s">
        <v>29869</v>
      </c>
      <c r="K2083" s="60" t="s">
        <v>4221</v>
      </c>
      <c r="L2083" s="60" t="s">
        <v>4221</v>
      </c>
      <c r="M2083" s="60" t="s">
        <v>4791</v>
      </c>
      <c r="N2083" s="60" t="s">
        <v>4284</v>
      </c>
      <c r="O2083" s="60" t="s">
        <v>4285</v>
      </c>
      <c r="P2083" s="60"/>
      <c r="Q2083" s="60" t="s">
        <v>4311</v>
      </c>
      <c r="R2083" s="60"/>
      <c r="S2083" s="60"/>
      <c r="T2083" s="60"/>
      <c r="U2083" s="60"/>
      <c r="V2083" s="60"/>
      <c r="W2083" s="60" t="s">
        <v>180</v>
      </c>
      <c r="X2083" s="59"/>
      <c r="Y2083" s="59"/>
      <c r="Z2083" s="59"/>
    </row>
    <row r="2084" spans="1:26" s="21" customFormat="1" ht="36">
      <c r="A2084" s="60">
        <v>2078</v>
      </c>
      <c r="B2084" s="60" t="s">
        <v>40</v>
      </c>
      <c r="C2084" s="60" t="s">
        <v>4255</v>
      </c>
      <c r="D2084" s="69" t="s">
        <v>4893</v>
      </c>
      <c r="E2084" s="60" t="s">
        <v>4893</v>
      </c>
      <c r="F2084" s="60" t="s">
        <v>29501</v>
      </c>
      <c r="G2084" s="60" t="s">
        <v>30524</v>
      </c>
      <c r="H2084" s="60" t="s">
        <v>4868</v>
      </c>
      <c r="I2084" s="60" t="s">
        <v>4869</v>
      </c>
      <c r="J2084" s="60" t="s">
        <v>29869</v>
      </c>
      <c r="K2084" s="60" t="s">
        <v>810</v>
      </c>
      <c r="L2084" s="60" t="s">
        <v>4895</v>
      </c>
      <c r="M2084" s="60" t="s">
        <v>4420</v>
      </c>
      <c r="N2084" s="60" t="s">
        <v>4284</v>
      </c>
      <c r="O2084" s="60" t="s">
        <v>30538</v>
      </c>
      <c r="P2084" s="60"/>
      <c r="Q2084" s="60" t="s">
        <v>4280</v>
      </c>
      <c r="R2084" s="60"/>
      <c r="S2084" s="60"/>
      <c r="T2084" s="60"/>
      <c r="U2084" s="60"/>
      <c r="V2084" s="60"/>
      <c r="W2084" s="60" t="s">
        <v>181</v>
      </c>
      <c r="X2084" s="59"/>
      <c r="Y2084" s="59"/>
      <c r="Z2084" s="59"/>
    </row>
    <row r="2085" spans="1:26" s="21" customFormat="1" ht="36">
      <c r="A2085" s="60">
        <v>2079</v>
      </c>
      <c r="B2085" s="60" t="s">
        <v>40</v>
      </c>
      <c r="C2085" s="60" t="s">
        <v>4255</v>
      </c>
      <c r="D2085" s="69" t="s">
        <v>20131</v>
      </c>
      <c r="E2085" s="60" t="s">
        <v>5096</v>
      </c>
      <c r="F2085" s="60" t="s">
        <v>23380</v>
      </c>
      <c r="G2085" s="60" t="s">
        <v>5097</v>
      </c>
      <c r="H2085" s="60" t="s">
        <v>5098</v>
      </c>
      <c r="I2085" s="60" t="s">
        <v>5099</v>
      </c>
      <c r="J2085" s="60" t="s">
        <v>30453</v>
      </c>
      <c r="K2085" s="60" t="s">
        <v>229</v>
      </c>
      <c r="L2085" s="60" t="s">
        <v>371</v>
      </c>
      <c r="M2085" s="60" t="s">
        <v>4305</v>
      </c>
      <c r="N2085" s="60" t="s">
        <v>4282</v>
      </c>
      <c r="O2085" s="60" t="s">
        <v>30106</v>
      </c>
      <c r="P2085" s="60"/>
      <c r="Q2085" s="60" t="s">
        <v>4280</v>
      </c>
      <c r="R2085" s="60"/>
      <c r="S2085" s="60"/>
      <c r="T2085" s="60"/>
      <c r="U2085" s="60"/>
      <c r="V2085" s="60"/>
      <c r="W2085" s="60" t="s">
        <v>4335</v>
      </c>
      <c r="X2085" s="59"/>
      <c r="Y2085" s="59"/>
      <c r="Z2085" s="59"/>
    </row>
    <row r="2086" spans="1:26" s="21" customFormat="1" ht="84">
      <c r="A2086" s="60">
        <v>2080</v>
      </c>
      <c r="B2086" s="60" t="s">
        <v>40</v>
      </c>
      <c r="C2086" s="60" t="s">
        <v>4255</v>
      </c>
      <c r="D2086" s="69" t="s">
        <v>30494</v>
      </c>
      <c r="E2086" s="60" t="s">
        <v>30494</v>
      </c>
      <c r="F2086" s="60" t="s">
        <v>29501</v>
      </c>
      <c r="G2086" s="60" t="s">
        <v>30519</v>
      </c>
      <c r="H2086" s="60" t="s">
        <v>30498</v>
      </c>
      <c r="I2086" s="60" t="s">
        <v>30512</v>
      </c>
      <c r="J2086" s="60" t="s">
        <v>29869</v>
      </c>
      <c r="K2086" s="60" t="s">
        <v>30532</v>
      </c>
      <c r="L2086" s="60" t="s">
        <v>2839</v>
      </c>
      <c r="M2086" s="60" t="s">
        <v>4571</v>
      </c>
      <c r="N2086" s="60" t="s">
        <v>4284</v>
      </c>
      <c r="O2086" s="60" t="s">
        <v>4550</v>
      </c>
      <c r="P2086" s="60"/>
      <c r="Q2086" s="60" t="s">
        <v>4280</v>
      </c>
      <c r="R2086" s="60"/>
      <c r="S2086" s="60"/>
      <c r="T2086" s="60"/>
      <c r="U2086" s="60"/>
      <c r="V2086" s="60"/>
      <c r="W2086" s="60" t="s">
        <v>4338</v>
      </c>
      <c r="X2086" s="59"/>
      <c r="Y2086" s="59"/>
      <c r="Z2086" s="59"/>
    </row>
    <row r="2087" spans="1:26" s="21" customFormat="1" ht="24">
      <c r="A2087" s="60">
        <v>2081</v>
      </c>
      <c r="B2087" s="60" t="s">
        <v>40</v>
      </c>
      <c r="C2087" s="60" t="s">
        <v>4255</v>
      </c>
      <c r="D2087" s="69" t="s">
        <v>30495</v>
      </c>
      <c r="E2087" s="60" t="s">
        <v>30495</v>
      </c>
      <c r="F2087" s="60" t="s">
        <v>29501</v>
      </c>
      <c r="G2087" s="60" t="s">
        <v>30527</v>
      </c>
      <c r="H2087" s="60" t="s">
        <v>30513</v>
      </c>
      <c r="I2087" s="60" t="s">
        <v>30514</v>
      </c>
      <c r="J2087" s="60" t="s">
        <v>29871</v>
      </c>
      <c r="K2087" s="60" t="s">
        <v>2802</v>
      </c>
      <c r="L2087" s="60" t="s">
        <v>3873</v>
      </c>
      <c r="M2087" s="60" t="s">
        <v>4865</v>
      </c>
      <c r="N2087" s="60" t="s">
        <v>4284</v>
      </c>
      <c r="O2087" s="60" t="s">
        <v>4285</v>
      </c>
      <c r="P2087" s="60"/>
      <c r="Q2087" s="60" t="s">
        <v>1424</v>
      </c>
      <c r="R2087" s="60"/>
      <c r="S2087" s="60"/>
      <c r="T2087" s="60"/>
      <c r="U2087" s="60"/>
      <c r="V2087" s="60"/>
      <c r="W2087" s="60" t="s">
        <v>5261</v>
      </c>
      <c r="X2087" s="59"/>
      <c r="Y2087" s="59"/>
      <c r="Z2087" s="59"/>
    </row>
    <row r="2088" spans="1:26" s="21" customFormat="1" ht="24">
      <c r="A2088" s="60">
        <v>2082</v>
      </c>
      <c r="B2088" s="60" t="s">
        <v>40</v>
      </c>
      <c r="C2088" s="60" t="s">
        <v>4255</v>
      </c>
      <c r="D2088" s="69" t="s">
        <v>30496</v>
      </c>
      <c r="E2088" s="60" t="s">
        <v>30496</v>
      </c>
      <c r="F2088" s="60" t="s">
        <v>29501</v>
      </c>
      <c r="G2088" s="60" t="s">
        <v>30528</v>
      </c>
      <c r="H2088" s="60" t="s">
        <v>30515</v>
      </c>
      <c r="I2088" s="60" t="s">
        <v>30516</v>
      </c>
      <c r="J2088" s="60" t="s">
        <v>29911</v>
      </c>
      <c r="K2088" s="60" t="s">
        <v>2839</v>
      </c>
      <c r="L2088" s="60" t="s">
        <v>2839</v>
      </c>
      <c r="M2088" s="60" t="s">
        <v>4281</v>
      </c>
      <c r="N2088" s="60" t="s">
        <v>4282</v>
      </c>
      <c r="O2088" s="60" t="s">
        <v>30092</v>
      </c>
      <c r="P2088" s="60"/>
      <c r="Q2088" s="60" t="s">
        <v>4280</v>
      </c>
      <c r="R2088" s="60"/>
      <c r="S2088" s="60"/>
      <c r="T2088" s="60"/>
      <c r="U2088" s="60"/>
      <c r="V2088" s="60"/>
      <c r="W2088" s="60" t="s">
        <v>4260</v>
      </c>
      <c r="X2088" s="59"/>
      <c r="Y2088" s="59"/>
      <c r="Z2088" s="59"/>
    </row>
    <row r="2089" spans="1:26" s="21" customFormat="1" ht="24">
      <c r="A2089" s="60">
        <v>2083</v>
      </c>
      <c r="B2089" s="60" t="s">
        <v>40</v>
      </c>
      <c r="C2089" s="60" t="s">
        <v>4255</v>
      </c>
      <c r="D2089" s="69" t="s">
        <v>30497</v>
      </c>
      <c r="E2089" s="60" t="s">
        <v>30497</v>
      </c>
      <c r="F2089" s="60" t="s">
        <v>29501</v>
      </c>
      <c r="G2089" s="60" t="s">
        <v>30529</v>
      </c>
      <c r="H2089" s="60" t="s">
        <v>30517</v>
      </c>
      <c r="I2089" s="60" t="s">
        <v>30518</v>
      </c>
      <c r="J2089" s="60" t="s">
        <v>29873</v>
      </c>
      <c r="K2089" s="60" t="s">
        <v>29936</v>
      </c>
      <c r="L2089" s="60" t="s">
        <v>29936</v>
      </c>
      <c r="M2089" s="60" t="s">
        <v>228</v>
      </c>
      <c r="N2089" s="60" t="s">
        <v>4282</v>
      </c>
      <c r="O2089" s="60" t="s">
        <v>30539</v>
      </c>
      <c r="P2089" s="60"/>
      <c r="Q2089" s="60" t="s">
        <v>1367</v>
      </c>
      <c r="R2089" s="60"/>
      <c r="S2089" s="60"/>
      <c r="T2089" s="60"/>
      <c r="U2089" s="60"/>
      <c r="V2089" s="60"/>
      <c r="W2089" s="60" t="s">
        <v>283</v>
      </c>
      <c r="X2089" s="59"/>
      <c r="Y2089" s="59"/>
      <c r="Z2089" s="59"/>
    </row>
    <row r="2090" spans="1:26" s="21" customFormat="1" ht="24">
      <c r="A2090" s="60">
        <v>2084</v>
      </c>
      <c r="B2090" s="60" t="s">
        <v>40</v>
      </c>
      <c r="C2090" s="60" t="s">
        <v>4255</v>
      </c>
      <c r="D2090" s="69" t="s">
        <v>30543</v>
      </c>
      <c r="E2090" s="60" t="s">
        <v>30543</v>
      </c>
      <c r="F2090" s="60" t="s">
        <v>29501</v>
      </c>
      <c r="G2090" s="60" t="s">
        <v>30545</v>
      </c>
      <c r="H2090" s="60" t="s">
        <v>30547</v>
      </c>
      <c r="I2090" s="60" t="s">
        <v>30548</v>
      </c>
      <c r="J2090" s="60" t="s">
        <v>29871</v>
      </c>
      <c r="K2090" s="60" t="s">
        <v>4312</v>
      </c>
      <c r="L2090" s="60" t="s">
        <v>30553</v>
      </c>
      <c r="M2090" s="60" t="s">
        <v>4313</v>
      </c>
      <c r="N2090" s="60" t="s">
        <v>4278</v>
      </c>
      <c r="O2090" s="60" t="s">
        <v>30554</v>
      </c>
      <c r="P2090" s="60"/>
      <c r="Q2090" s="60" t="s">
        <v>4280</v>
      </c>
      <c r="R2090" s="60"/>
      <c r="S2090" s="60"/>
      <c r="T2090" s="60"/>
      <c r="U2090" s="60"/>
      <c r="V2090" s="60"/>
      <c r="W2090" s="60" t="s">
        <v>238</v>
      </c>
      <c r="X2090" s="59"/>
      <c r="Y2090" s="59"/>
      <c r="Z2090" s="59"/>
    </row>
    <row r="2091" spans="1:26" s="21" customFormat="1" ht="24">
      <c r="A2091" s="60">
        <v>2085</v>
      </c>
      <c r="B2091" s="60" t="s">
        <v>40</v>
      </c>
      <c r="C2091" s="60" t="s">
        <v>4255</v>
      </c>
      <c r="D2091" s="69" t="s">
        <v>30544</v>
      </c>
      <c r="E2091" s="60" t="s">
        <v>30544</v>
      </c>
      <c r="F2091" s="60" t="s">
        <v>29501</v>
      </c>
      <c r="G2091" s="60" t="s">
        <v>30546</v>
      </c>
      <c r="H2091" s="60" t="s">
        <v>30549</v>
      </c>
      <c r="I2091" s="60" t="s">
        <v>30550</v>
      </c>
      <c r="J2091" s="60" t="s">
        <v>30551</v>
      </c>
      <c r="K2091" s="60" t="s">
        <v>30552</v>
      </c>
      <c r="L2091" s="60" t="s">
        <v>4289</v>
      </c>
      <c r="M2091" s="60" t="s">
        <v>4432</v>
      </c>
      <c r="N2091" s="60" t="s">
        <v>4359</v>
      </c>
      <c r="O2091" s="60" t="s">
        <v>30555</v>
      </c>
      <c r="P2091" s="60"/>
      <c r="Q2091" s="60" t="s">
        <v>4280</v>
      </c>
      <c r="R2091" s="60"/>
      <c r="S2091" s="60"/>
      <c r="T2091" s="60"/>
      <c r="U2091" s="60"/>
      <c r="V2091" s="60"/>
      <c r="W2091" s="60" t="s">
        <v>4330</v>
      </c>
      <c r="X2091" s="59"/>
      <c r="Y2091" s="59"/>
      <c r="Z2091" s="59"/>
    </row>
    <row r="2092" spans="1:26" s="21" customFormat="1" ht="72">
      <c r="A2092" s="60">
        <v>2086</v>
      </c>
      <c r="B2092" s="60" t="s">
        <v>40</v>
      </c>
      <c r="C2092" s="60" t="s">
        <v>4255</v>
      </c>
      <c r="D2092" s="69" t="s">
        <v>20064</v>
      </c>
      <c r="E2092" s="60" t="s">
        <v>4487</v>
      </c>
      <c r="F2092" s="60" t="s">
        <v>23380</v>
      </c>
      <c r="G2092" s="60" t="s">
        <v>4488</v>
      </c>
      <c r="H2092" s="60" t="s">
        <v>4489</v>
      </c>
      <c r="I2092" s="60" t="s">
        <v>4490</v>
      </c>
      <c r="J2092" s="60" t="s">
        <v>30450</v>
      </c>
      <c r="K2092" s="60" t="s">
        <v>4492</v>
      </c>
      <c r="L2092" s="60" t="s">
        <v>4493</v>
      </c>
      <c r="M2092" s="60" t="s">
        <v>4260</v>
      </c>
      <c r="N2092" s="60" t="s">
        <v>4284</v>
      </c>
      <c r="O2092" s="60" t="s">
        <v>4285</v>
      </c>
      <c r="P2092" s="60"/>
      <c r="Q2092" s="60" t="s">
        <v>4280</v>
      </c>
      <c r="R2092" s="60"/>
      <c r="S2092" s="60"/>
      <c r="T2092" s="60"/>
      <c r="U2092" s="60"/>
      <c r="V2092" s="60"/>
      <c r="W2092" s="60" t="s">
        <v>4335</v>
      </c>
      <c r="X2092" s="59"/>
      <c r="Y2092" s="59"/>
      <c r="Z2092" s="59"/>
    </row>
    <row r="2093" spans="1:26" s="21" customFormat="1" ht="24">
      <c r="A2093" s="60">
        <v>2087</v>
      </c>
      <c r="B2093" s="60" t="s">
        <v>40</v>
      </c>
      <c r="C2093" s="60" t="s">
        <v>4255</v>
      </c>
      <c r="D2093" s="69" t="s">
        <v>30556</v>
      </c>
      <c r="E2093" s="60" t="s">
        <v>30556</v>
      </c>
      <c r="F2093" s="60" t="s">
        <v>29501</v>
      </c>
      <c r="G2093" s="60" t="s">
        <v>30595</v>
      </c>
      <c r="H2093" s="60" t="s">
        <v>30631</v>
      </c>
      <c r="I2093" s="60" t="s">
        <v>30632</v>
      </c>
      <c r="J2093" s="60" t="s">
        <v>29871</v>
      </c>
      <c r="K2093" s="60" t="s">
        <v>30712</v>
      </c>
      <c r="L2093" s="60" t="s">
        <v>30722</v>
      </c>
      <c r="M2093" s="60" t="s">
        <v>30768</v>
      </c>
      <c r="N2093" s="60" t="s">
        <v>4282</v>
      </c>
      <c r="O2093" s="60" t="s">
        <v>30746</v>
      </c>
      <c r="P2093" s="60"/>
      <c r="Q2093" s="60" t="s">
        <v>4280</v>
      </c>
      <c r="R2093" s="60"/>
      <c r="S2093" s="60"/>
      <c r="T2093" s="60"/>
      <c r="U2093" s="60"/>
      <c r="V2093" s="60"/>
      <c r="W2093" s="60" t="s">
        <v>172</v>
      </c>
      <c r="X2093" s="59"/>
      <c r="Y2093" s="59"/>
      <c r="Z2093" s="59"/>
    </row>
    <row r="2094" spans="1:26" s="21" customFormat="1" ht="84">
      <c r="A2094" s="60">
        <v>2088</v>
      </c>
      <c r="B2094" s="60" t="s">
        <v>40</v>
      </c>
      <c r="C2094" s="60" t="s">
        <v>4255</v>
      </c>
      <c r="D2094" s="69" t="s">
        <v>30557</v>
      </c>
      <c r="E2094" s="60" t="s">
        <v>30557</v>
      </c>
      <c r="F2094" s="60" t="s">
        <v>29501</v>
      </c>
      <c r="G2094" s="60" t="s">
        <v>30596</v>
      </c>
      <c r="H2094" s="60" t="s">
        <v>30633</v>
      </c>
      <c r="I2094" s="60" t="s">
        <v>30634</v>
      </c>
      <c r="J2094" s="60" t="s">
        <v>23565</v>
      </c>
      <c r="K2094" s="60" t="s">
        <v>30713</v>
      </c>
      <c r="L2094" s="60" t="s">
        <v>30723</v>
      </c>
      <c r="M2094" s="60" t="s">
        <v>4325</v>
      </c>
      <c r="N2094" s="60" t="s">
        <v>4284</v>
      </c>
      <c r="O2094" s="60" t="s">
        <v>4285</v>
      </c>
      <c r="P2094" s="60"/>
      <c r="Q2094" s="60" t="s">
        <v>4311</v>
      </c>
      <c r="R2094" s="60"/>
      <c r="S2094" s="60"/>
      <c r="T2094" s="60"/>
      <c r="U2094" s="60"/>
      <c r="V2094" s="60"/>
      <c r="W2094" s="60" t="s">
        <v>30757</v>
      </c>
      <c r="X2094" s="59"/>
      <c r="Y2094" s="59"/>
      <c r="Z2094" s="59"/>
    </row>
    <row r="2095" spans="1:26" s="21" customFormat="1" ht="24">
      <c r="A2095" s="60">
        <v>2089</v>
      </c>
      <c r="B2095" s="60" t="s">
        <v>40</v>
      </c>
      <c r="C2095" s="60" t="s">
        <v>4255</v>
      </c>
      <c r="D2095" s="69" t="s">
        <v>30558</v>
      </c>
      <c r="E2095" s="60" t="s">
        <v>30558</v>
      </c>
      <c r="F2095" s="60" t="s">
        <v>29501</v>
      </c>
      <c r="G2095" s="60" t="s">
        <v>30597</v>
      </c>
      <c r="H2095" s="60" t="s">
        <v>30635</v>
      </c>
      <c r="I2095" s="60" t="s">
        <v>30636</v>
      </c>
      <c r="J2095" s="60" t="s">
        <v>30705</v>
      </c>
      <c r="K2095" s="60" t="s">
        <v>4254</v>
      </c>
      <c r="L2095" s="60" t="s">
        <v>30724</v>
      </c>
      <c r="M2095" s="60" t="s">
        <v>4330</v>
      </c>
      <c r="N2095" s="60" t="s">
        <v>4284</v>
      </c>
      <c r="O2095" s="60" t="s">
        <v>4285</v>
      </c>
      <c r="P2095" s="60"/>
      <c r="Q2095" s="60" t="s">
        <v>4280</v>
      </c>
      <c r="R2095" s="60"/>
      <c r="S2095" s="60"/>
      <c r="T2095" s="60"/>
      <c r="U2095" s="60"/>
      <c r="V2095" s="60"/>
      <c r="W2095" s="60" t="s">
        <v>4302</v>
      </c>
      <c r="X2095" s="59"/>
      <c r="Y2095" s="59"/>
      <c r="Z2095" s="59"/>
    </row>
    <row r="2096" spans="1:26" s="21" customFormat="1" ht="36">
      <c r="A2096" s="60">
        <v>2090</v>
      </c>
      <c r="B2096" s="60" t="s">
        <v>40</v>
      </c>
      <c r="C2096" s="60" t="s">
        <v>4255</v>
      </c>
      <c r="D2096" s="69" t="s">
        <v>30559</v>
      </c>
      <c r="E2096" s="60" t="s">
        <v>30559</v>
      </c>
      <c r="F2096" s="60" t="s">
        <v>29501</v>
      </c>
      <c r="G2096" s="60" t="s">
        <v>30598</v>
      </c>
      <c r="H2096" s="60" t="s">
        <v>30637</v>
      </c>
      <c r="I2096" s="60" t="s">
        <v>30638</v>
      </c>
      <c r="J2096" s="60" t="s">
        <v>23565</v>
      </c>
      <c r="K2096" s="60" t="s">
        <v>4369</v>
      </c>
      <c r="L2096" s="60" t="s">
        <v>30725</v>
      </c>
      <c r="M2096" s="60" t="s">
        <v>4433</v>
      </c>
      <c r="N2096" s="60" t="s">
        <v>4364</v>
      </c>
      <c r="O2096" s="60" t="s">
        <v>30747</v>
      </c>
      <c r="P2096" s="60"/>
      <c r="Q2096" s="60" t="s">
        <v>4280</v>
      </c>
      <c r="R2096" s="60"/>
      <c r="S2096" s="60"/>
      <c r="T2096" s="60"/>
      <c r="U2096" s="60"/>
      <c r="V2096" s="60"/>
      <c r="W2096" s="60" t="s">
        <v>4629</v>
      </c>
      <c r="X2096" s="59"/>
      <c r="Y2096" s="59"/>
      <c r="Z2096" s="59"/>
    </row>
    <row r="2097" spans="1:26" s="21" customFormat="1" ht="24">
      <c r="A2097" s="60">
        <v>2091</v>
      </c>
      <c r="B2097" s="60" t="s">
        <v>40</v>
      </c>
      <c r="C2097" s="60" t="s">
        <v>4255</v>
      </c>
      <c r="D2097" s="69" t="s">
        <v>30560</v>
      </c>
      <c r="E2097" s="60" t="s">
        <v>30560</v>
      </c>
      <c r="F2097" s="60" t="s">
        <v>29501</v>
      </c>
      <c r="G2097" s="60" t="s">
        <v>30599</v>
      </c>
      <c r="H2097" s="60" t="s">
        <v>30639</v>
      </c>
      <c r="I2097" s="60" t="s">
        <v>30640</v>
      </c>
      <c r="J2097" s="60" t="s">
        <v>30706</v>
      </c>
      <c r="K2097" s="60" t="s">
        <v>1353</v>
      </c>
      <c r="L2097" s="60" t="s">
        <v>30726</v>
      </c>
      <c r="M2097" s="60" t="s">
        <v>4288</v>
      </c>
      <c r="N2097" s="60" t="s">
        <v>4284</v>
      </c>
      <c r="O2097" s="60" t="s">
        <v>4285</v>
      </c>
      <c r="P2097" s="60"/>
      <c r="Q2097" s="60" t="s">
        <v>10112</v>
      </c>
      <c r="R2097" s="60"/>
      <c r="S2097" s="60"/>
      <c r="T2097" s="60"/>
      <c r="U2097" s="60"/>
      <c r="V2097" s="60"/>
      <c r="W2097" s="60" t="s">
        <v>4347</v>
      </c>
      <c r="X2097" s="59"/>
      <c r="Y2097" s="59"/>
      <c r="Z2097" s="59"/>
    </row>
    <row r="2098" spans="1:26" s="21" customFormat="1" ht="24">
      <c r="A2098" s="60">
        <v>2092</v>
      </c>
      <c r="B2098" s="60" t="s">
        <v>40</v>
      </c>
      <c r="C2098" s="60" t="s">
        <v>4255</v>
      </c>
      <c r="D2098" s="69" t="s">
        <v>30561</v>
      </c>
      <c r="E2098" s="60" t="s">
        <v>30561</v>
      </c>
      <c r="F2098" s="60" t="s">
        <v>29501</v>
      </c>
      <c r="G2098" s="60" t="s">
        <v>30600</v>
      </c>
      <c r="H2098" s="60" t="s">
        <v>30641</v>
      </c>
      <c r="I2098" s="60" t="s">
        <v>30642</v>
      </c>
      <c r="J2098" s="60" t="s">
        <v>29880</v>
      </c>
      <c r="K2098" s="60" t="s">
        <v>4235</v>
      </c>
      <c r="L2098" s="60" t="s">
        <v>4329</v>
      </c>
      <c r="M2098" s="60" t="s">
        <v>4703</v>
      </c>
      <c r="N2098" s="60" t="s">
        <v>4284</v>
      </c>
      <c r="O2098" s="60" t="s">
        <v>4285</v>
      </c>
      <c r="P2098" s="60"/>
      <c r="Q2098" s="60" t="s">
        <v>30765</v>
      </c>
      <c r="R2098" s="60"/>
      <c r="S2098" s="60"/>
      <c r="T2098" s="60"/>
      <c r="U2098" s="60"/>
      <c r="V2098" s="60"/>
      <c r="W2098" s="60" t="s">
        <v>4651</v>
      </c>
      <c r="X2098" s="59"/>
      <c r="Y2098" s="59"/>
      <c r="Z2098" s="59"/>
    </row>
    <row r="2099" spans="1:26" s="21" customFormat="1" ht="24">
      <c r="A2099" s="60">
        <v>2093</v>
      </c>
      <c r="B2099" s="60" t="s">
        <v>40</v>
      </c>
      <c r="C2099" s="60" t="s">
        <v>4255</v>
      </c>
      <c r="D2099" s="69" t="s">
        <v>30562</v>
      </c>
      <c r="E2099" s="60" t="s">
        <v>30562</v>
      </c>
      <c r="F2099" s="60" t="s">
        <v>29501</v>
      </c>
      <c r="G2099" s="60" t="s">
        <v>30601</v>
      </c>
      <c r="H2099" s="60" t="s">
        <v>30643</v>
      </c>
      <c r="I2099" s="60" t="s">
        <v>30644</v>
      </c>
      <c r="J2099" s="60" t="s">
        <v>29880</v>
      </c>
      <c r="K2099" s="60" t="s">
        <v>29214</v>
      </c>
      <c r="L2099" s="60" t="s">
        <v>30727</v>
      </c>
      <c r="M2099" s="60" t="s">
        <v>4275</v>
      </c>
      <c r="N2099" s="60" t="s">
        <v>4284</v>
      </c>
      <c r="O2099" s="60" t="s">
        <v>4285</v>
      </c>
      <c r="P2099" s="60"/>
      <c r="Q2099" s="60" t="s">
        <v>4311</v>
      </c>
      <c r="R2099" s="60"/>
      <c r="S2099" s="60"/>
      <c r="T2099" s="60"/>
      <c r="U2099" s="60"/>
      <c r="V2099" s="60"/>
      <c r="W2099" s="60" t="s">
        <v>30758</v>
      </c>
      <c r="X2099" s="59"/>
      <c r="Y2099" s="59"/>
      <c r="Z2099" s="59"/>
    </row>
    <row r="2100" spans="1:26" s="21" customFormat="1" ht="24">
      <c r="A2100" s="60">
        <v>2094</v>
      </c>
      <c r="B2100" s="60" t="s">
        <v>40</v>
      </c>
      <c r="C2100" s="60" t="s">
        <v>4255</v>
      </c>
      <c r="D2100" s="69" t="s">
        <v>30563</v>
      </c>
      <c r="E2100" s="60" t="s">
        <v>30563</v>
      </c>
      <c r="F2100" s="60" t="s">
        <v>29501</v>
      </c>
      <c r="G2100" s="60" t="s">
        <v>30602</v>
      </c>
      <c r="H2100" s="60" t="s">
        <v>30645</v>
      </c>
      <c r="I2100" s="60" t="s">
        <v>30646</v>
      </c>
      <c r="J2100" s="60" t="s">
        <v>29869</v>
      </c>
      <c r="K2100" s="60" t="s">
        <v>4704</v>
      </c>
      <c r="L2100" s="60" t="s">
        <v>30728</v>
      </c>
      <c r="M2100" s="60" t="s">
        <v>4663</v>
      </c>
      <c r="N2100" s="60" t="s">
        <v>4282</v>
      </c>
      <c r="O2100" s="60" t="s">
        <v>30748</v>
      </c>
      <c r="P2100" s="60"/>
      <c r="Q2100" s="60" t="s">
        <v>4280</v>
      </c>
      <c r="R2100" s="60"/>
      <c r="S2100" s="60"/>
      <c r="T2100" s="60"/>
      <c r="U2100" s="60"/>
      <c r="V2100" s="60"/>
      <c r="W2100" s="60" t="s">
        <v>4450</v>
      </c>
      <c r="X2100" s="59"/>
      <c r="Y2100" s="59"/>
      <c r="Z2100" s="59"/>
    </row>
    <row r="2101" spans="1:26" s="21" customFormat="1" ht="36">
      <c r="A2101" s="60">
        <v>2095</v>
      </c>
      <c r="B2101" s="60" t="s">
        <v>40</v>
      </c>
      <c r="C2101" s="60" t="s">
        <v>4255</v>
      </c>
      <c r="D2101" s="69" t="s">
        <v>30594</v>
      </c>
      <c r="E2101" s="60" t="s">
        <v>4725</v>
      </c>
      <c r="F2101" s="60" t="s">
        <v>23380</v>
      </c>
      <c r="G2101" s="60" t="s">
        <v>4726</v>
      </c>
      <c r="H2101" s="60" t="s">
        <v>4727</v>
      </c>
      <c r="I2101" s="60" t="s">
        <v>30647</v>
      </c>
      <c r="J2101" s="60" t="s">
        <v>30711</v>
      </c>
      <c r="K2101" s="60" t="s">
        <v>4729</v>
      </c>
      <c r="L2101" s="60" t="s">
        <v>4730</v>
      </c>
      <c r="M2101" s="60" t="s">
        <v>4616</v>
      </c>
      <c r="N2101" s="60" t="s">
        <v>4284</v>
      </c>
      <c r="O2101" s="60" t="s">
        <v>4285</v>
      </c>
      <c r="P2101" s="60"/>
      <c r="Q2101" s="60" t="s">
        <v>4280</v>
      </c>
      <c r="R2101" s="60"/>
      <c r="S2101" s="60"/>
      <c r="T2101" s="60"/>
      <c r="U2101" s="60"/>
      <c r="V2101" s="60"/>
      <c r="W2101" s="60" t="s">
        <v>298</v>
      </c>
      <c r="X2101" s="59"/>
      <c r="Y2101" s="59"/>
      <c r="Z2101" s="59"/>
    </row>
    <row r="2102" spans="1:26" s="21" customFormat="1" ht="48">
      <c r="A2102" s="60">
        <v>2096</v>
      </c>
      <c r="B2102" s="60" t="s">
        <v>40</v>
      </c>
      <c r="C2102" s="60" t="s">
        <v>4255</v>
      </c>
      <c r="D2102" s="69" t="s">
        <v>30564</v>
      </c>
      <c r="E2102" s="60" t="s">
        <v>30564</v>
      </c>
      <c r="F2102" s="60" t="s">
        <v>29501</v>
      </c>
      <c r="G2102" s="60" t="s">
        <v>30603</v>
      </c>
      <c r="H2102" s="60" t="s">
        <v>30648</v>
      </c>
      <c r="I2102" s="60" t="s">
        <v>30649</v>
      </c>
      <c r="J2102" s="60" t="s">
        <v>29871</v>
      </c>
      <c r="K2102" s="60" t="s">
        <v>534</v>
      </c>
      <c r="L2102" s="60" t="s">
        <v>30729</v>
      </c>
      <c r="M2102" s="60" t="s">
        <v>4471</v>
      </c>
      <c r="N2102" s="60" t="s">
        <v>4284</v>
      </c>
      <c r="O2102" s="60" t="s">
        <v>4285</v>
      </c>
      <c r="P2102" s="60"/>
      <c r="Q2102" s="60" t="s">
        <v>4280</v>
      </c>
      <c r="R2102" s="60"/>
      <c r="S2102" s="60"/>
      <c r="T2102" s="60"/>
      <c r="U2102" s="60"/>
      <c r="V2102" s="60"/>
      <c r="W2102" s="60" t="s">
        <v>4260</v>
      </c>
      <c r="X2102" s="59"/>
      <c r="Y2102" s="59"/>
      <c r="Z2102" s="59"/>
    </row>
    <row r="2103" spans="1:26" s="21" customFormat="1" ht="24">
      <c r="A2103" s="60">
        <v>2097</v>
      </c>
      <c r="B2103" s="60" t="s">
        <v>40</v>
      </c>
      <c r="C2103" s="60" t="s">
        <v>4255</v>
      </c>
      <c r="D2103" s="69" t="s">
        <v>30565</v>
      </c>
      <c r="E2103" s="60" t="s">
        <v>30565</v>
      </c>
      <c r="F2103" s="60" t="s">
        <v>29501</v>
      </c>
      <c r="G2103" s="60" t="s">
        <v>30604</v>
      </c>
      <c r="H2103" s="60" t="s">
        <v>30650</v>
      </c>
      <c r="I2103" s="60" t="s">
        <v>30651</v>
      </c>
      <c r="J2103" s="60" t="s">
        <v>29871</v>
      </c>
      <c r="K2103" s="60" t="s">
        <v>4705</v>
      </c>
      <c r="L2103" s="60" t="s">
        <v>30730</v>
      </c>
      <c r="M2103" s="60" t="s">
        <v>4461</v>
      </c>
      <c r="N2103" s="60" t="s">
        <v>4284</v>
      </c>
      <c r="O2103" s="60" t="s">
        <v>4285</v>
      </c>
      <c r="P2103" s="60"/>
      <c r="Q2103" s="60" t="s">
        <v>4280</v>
      </c>
      <c r="R2103" s="60"/>
      <c r="S2103" s="60"/>
      <c r="T2103" s="60"/>
      <c r="U2103" s="60"/>
      <c r="V2103" s="60"/>
      <c r="W2103" s="60" t="s">
        <v>4275</v>
      </c>
      <c r="X2103" s="59"/>
      <c r="Y2103" s="59"/>
      <c r="Z2103" s="59"/>
    </row>
    <row r="2104" spans="1:26" s="21" customFormat="1" ht="48">
      <c r="A2104" s="60">
        <v>2098</v>
      </c>
      <c r="B2104" s="60" t="s">
        <v>40</v>
      </c>
      <c r="C2104" s="60" t="s">
        <v>4255</v>
      </c>
      <c r="D2104" s="69" t="s">
        <v>30566</v>
      </c>
      <c r="E2104" s="60" t="s">
        <v>30566</v>
      </c>
      <c r="F2104" s="60" t="s">
        <v>29501</v>
      </c>
      <c r="G2104" s="60" t="s">
        <v>30605</v>
      </c>
      <c r="H2104" s="60" t="s">
        <v>30652</v>
      </c>
      <c r="I2104" s="60" t="s">
        <v>30653</v>
      </c>
      <c r="J2104" s="60" t="s">
        <v>30707</v>
      </c>
      <c r="K2104" s="60" t="s">
        <v>30714</v>
      </c>
      <c r="L2104" s="60" t="s">
        <v>30731</v>
      </c>
      <c r="M2104" s="60" t="s">
        <v>4461</v>
      </c>
      <c r="N2104" s="60" t="s">
        <v>4284</v>
      </c>
      <c r="O2104" s="60" t="s">
        <v>4285</v>
      </c>
      <c r="P2104" s="60"/>
      <c r="Q2104" s="60" t="s">
        <v>4280</v>
      </c>
      <c r="R2104" s="60"/>
      <c r="S2104" s="60"/>
      <c r="T2104" s="60"/>
      <c r="U2104" s="60"/>
      <c r="V2104" s="60"/>
      <c r="W2104" s="60" t="s">
        <v>4309</v>
      </c>
      <c r="X2104" s="59"/>
      <c r="Y2104" s="59"/>
      <c r="Z2104" s="59"/>
    </row>
    <row r="2105" spans="1:26" s="21" customFormat="1" ht="72">
      <c r="A2105" s="60">
        <v>2099</v>
      </c>
      <c r="B2105" s="60" t="s">
        <v>40</v>
      </c>
      <c r="C2105" s="60" t="s">
        <v>4255</v>
      </c>
      <c r="D2105" s="69" t="s">
        <v>30567</v>
      </c>
      <c r="E2105" s="60" t="s">
        <v>30567</v>
      </c>
      <c r="F2105" s="60" t="s">
        <v>29501</v>
      </c>
      <c r="G2105" s="60" t="s">
        <v>30606</v>
      </c>
      <c r="H2105" s="60" t="s">
        <v>30654</v>
      </c>
      <c r="I2105" s="60" t="s">
        <v>30655</v>
      </c>
      <c r="J2105" s="60" t="s">
        <v>30708</v>
      </c>
      <c r="K2105" s="60" t="s">
        <v>30715</v>
      </c>
      <c r="L2105" s="60" t="s">
        <v>30732</v>
      </c>
      <c r="M2105" s="60" t="s">
        <v>4587</v>
      </c>
      <c r="N2105" s="60" t="s">
        <v>4284</v>
      </c>
      <c r="O2105" s="60" t="s">
        <v>4285</v>
      </c>
      <c r="P2105" s="60"/>
      <c r="Q2105" s="60" t="s">
        <v>4280</v>
      </c>
      <c r="R2105" s="60"/>
      <c r="S2105" s="60"/>
      <c r="T2105" s="60"/>
      <c r="U2105" s="60"/>
      <c r="V2105" s="60"/>
      <c r="W2105" s="60" t="s">
        <v>4288</v>
      </c>
      <c r="X2105" s="59"/>
      <c r="Y2105" s="59"/>
      <c r="Z2105" s="59"/>
    </row>
    <row r="2106" spans="1:26" s="21" customFormat="1" ht="36">
      <c r="A2106" s="60">
        <v>2100</v>
      </c>
      <c r="B2106" s="60" t="s">
        <v>40</v>
      </c>
      <c r="C2106" s="60" t="s">
        <v>4255</v>
      </c>
      <c r="D2106" s="69" t="s">
        <v>30568</v>
      </c>
      <c r="E2106" s="60" t="s">
        <v>30568</v>
      </c>
      <c r="F2106" s="60" t="s">
        <v>29501</v>
      </c>
      <c r="G2106" s="60" t="s">
        <v>30607</v>
      </c>
      <c r="H2106" s="60" t="s">
        <v>30656</v>
      </c>
      <c r="I2106" s="60" t="s">
        <v>30657</v>
      </c>
      <c r="J2106" s="60" t="s">
        <v>30303</v>
      </c>
      <c r="K2106" s="60" t="s">
        <v>431</v>
      </c>
      <c r="L2106" s="60" t="s">
        <v>431</v>
      </c>
      <c r="M2106" s="60" t="s">
        <v>4361</v>
      </c>
      <c r="N2106" s="60" t="s">
        <v>4282</v>
      </c>
      <c r="O2106" s="60" t="s">
        <v>30749</v>
      </c>
      <c r="P2106" s="60"/>
      <c r="Q2106" s="60" t="s">
        <v>1424</v>
      </c>
      <c r="R2106" s="60"/>
      <c r="S2106" s="60"/>
      <c r="T2106" s="60"/>
      <c r="U2106" s="60"/>
      <c r="V2106" s="60"/>
      <c r="W2106" s="60" t="s">
        <v>298</v>
      </c>
      <c r="X2106" s="59"/>
      <c r="Y2106" s="59"/>
      <c r="Z2106" s="59"/>
    </row>
    <row r="2107" spans="1:26" s="21" customFormat="1" ht="24">
      <c r="A2107" s="60">
        <v>2101</v>
      </c>
      <c r="B2107" s="60" t="s">
        <v>40</v>
      </c>
      <c r="C2107" s="60" t="s">
        <v>4255</v>
      </c>
      <c r="D2107" s="69" t="s">
        <v>30569</v>
      </c>
      <c r="E2107" s="60" t="s">
        <v>30569</v>
      </c>
      <c r="F2107" s="60" t="s">
        <v>29501</v>
      </c>
      <c r="G2107" s="60" t="s">
        <v>30608</v>
      </c>
      <c r="H2107" s="60" t="s">
        <v>30658</v>
      </c>
      <c r="I2107" s="60" t="s">
        <v>30659</v>
      </c>
      <c r="J2107" s="60" t="s">
        <v>27635</v>
      </c>
      <c r="K2107" s="60" t="s">
        <v>4219</v>
      </c>
      <c r="L2107" s="60" t="s">
        <v>4705</v>
      </c>
      <c r="M2107" s="60" t="s">
        <v>4287</v>
      </c>
      <c r="N2107" s="60" t="s">
        <v>4284</v>
      </c>
      <c r="O2107" s="60" t="s">
        <v>4285</v>
      </c>
      <c r="P2107" s="60"/>
      <c r="Q2107" s="60" t="s">
        <v>4280</v>
      </c>
      <c r="R2107" s="60"/>
      <c r="S2107" s="60"/>
      <c r="T2107" s="60"/>
      <c r="U2107" s="60"/>
      <c r="V2107" s="60"/>
      <c r="W2107" s="60" t="s">
        <v>30127</v>
      </c>
      <c r="X2107" s="59"/>
      <c r="Y2107" s="59"/>
      <c r="Z2107" s="59"/>
    </row>
    <row r="2108" spans="1:26" s="21" customFormat="1" ht="24">
      <c r="A2108" s="60">
        <v>2102</v>
      </c>
      <c r="B2108" s="60" t="s">
        <v>40</v>
      </c>
      <c r="C2108" s="60" t="s">
        <v>4255</v>
      </c>
      <c r="D2108" s="69" t="s">
        <v>30570</v>
      </c>
      <c r="E2108" s="60" t="s">
        <v>30570</v>
      </c>
      <c r="F2108" s="60" t="s">
        <v>29501</v>
      </c>
      <c r="G2108" s="60" t="s">
        <v>30609</v>
      </c>
      <c r="H2108" s="60" t="s">
        <v>30660</v>
      </c>
      <c r="I2108" s="60" t="s">
        <v>30661</v>
      </c>
      <c r="J2108" s="60" t="s">
        <v>29869</v>
      </c>
      <c r="K2108" s="60" t="s">
        <v>203</v>
      </c>
      <c r="L2108" s="60" t="s">
        <v>30733</v>
      </c>
      <c r="M2108" s="60" t="s">
        <v>4651</v>
      </c>
      <c r="N2108" s="60" t="s">
        <v>4284</v>
      </c>
      <c r="O2108" s="60" t="s">
        <v>4285</v>
      </c>
      <c r="P2108" s="60"/>
      <c r="Q2108" s="60" t="s">
        <v>4280</v>
      </c>
      <c r="R2108" s="60"/>
      <c r="S2108" s="60"/>
      <c r="T2108" s="60"/>
      <c r="U2108" s="60"/>
      <c r="V2108" s="60"/>
      <c r="W2108" s="60" t="s">
        <v>4790</v>
      </c>
      <c r="X2108" s="59"/>
      <c r="Y2108" s="59"/>
      <c r="Z2108" s="59"/>
    </row>
    <row r="2109" spans="1:26" s="21" customFormat="1" ht="24">
      <c r="A2109" s="60">
        <v>2103</v>
      </c>
      <c r="B2109" s="60" t="s">
        <v>40</v>
      </c>
      <c r="C2109" s="60" t="s">
        <v>4255</v>
      </c>
      <c r="D2109" s="69" t="s">
        <v>30571</v>
      </c>
      <c r="E2109" s="60" t="s">
        <v>30571</v>
      </c>
      <c r="F2109" s="60" t="s">
        <v>29501</v>
      </c>
      <c r="G2109" s="60" t="s">
        <v>30610</v>
      </c>
      <c r="H2109" s="60" t="s">
        <v>30662</v>
      </c>
      <c r="I2109" s="60" t="s">
        <v>30663</v>
      </c>
      <c r="J2109" s="60" t="s">
        <v>30305</v>
      </c>
      <c r="K2109" s="60" t="s">
        <v>4219</v>
      </c>
      <c r="L2109" s="60" t="s">
        <v>30734</v>
      </c>
      <c r="M2109" s="60" t="s">
        <v>4791</v>
      </c>
      <c r="N2109" s="60" t="s">
        <v>4284</v>
      </c>
      <c r="O2109" s="60" t="s">
        <v>4285</v>
      </c>
      <c r="P2109" s="60"/>
      <c r="Q2109" s="60" t="s">
        <v>4280</v>
      </c>
      <c r="R2109" s="60"/>
      <c r="S2109" s="60"/>
      <c r="T2109" s="60"/>
      <c r="U2109" s="60"/>
      <c r="V2109" s="60"/>
      <c r="W2109" s="60" t="s">
        <v>30759</v>
      </c>
      <c r="X2109" s="59"/>
      <c r="Y2109" s="59"/>
      <c r="Z2109" s="59"/>
    </row>
    <row r="2110" spans="1:26" s="21" customFormat="1" ht="24">
      <c r="A2110" s="60">
        <v>2104</v>
      </c>
      <c r="B2110" s="60" t="s">
        <v>40</v>
      </c>
      <c r="C2110" s="60" t="s">
        <v>4255</v>
      </c>
      <c r="D2110" s="69" t="s">
        <v>30572</v>
      </c>
      <c r="E2110" s="60" t="s">
        <v>30572</v>
      </c>
      <c r="F2110" s="60" t="s">
        <v>29501</v>
      </c>
      <c r="G2110" s="60" t="s">
        <v>30611</v>
      </c>
      <c r="H2110" s="60" t="s">
        <v>30664</v>
      </c>
      <c r="I2110" s="60" t="s">
        <v>30665</v>
      </c>
      <c r="J2110" s="60" t="s">
        <v>29871</v>
      </c>
      <c r="K2110" s="60" t="s">
        <v>203</v>
      </c>
      <c r="L2110" s="60" t="s">
        <v>30735</v>
      </c>
      <c r="M2110" s="60" t="s">
        <v>4651</v>
      </c>
      <c r="N2110" s="60" t="s">
        <v>4284</v>
      </c>
      <c r="O2110" s="60" t="s">
        <v>4285</v>
      </c>
      <c r="P2110" s="60"/>
      <c r="Q2110" s="60" t="s">
        <v>4799</v>
      </c>
      <c r="R2110" s="60"/>
      <c r="S2110" s="60"/>
      <c r="T2110" s="60"/>
      <c r="U2110" s="60"/>
      <c r="V2110" s="60"/>
      <c r="W2110" s="60" t="s">
        <v>30760</v>
      </c>
      <c r="X2110" s="59"/>
      <c r="Y2110" s="59"/>
      <c r="Z2110" s="59"/>
    </row>
    <row r="2111" spans="1:26" s="21" customFormat="1" ht="24">
      <c r="A2111" s="60">
        <v>2105</v>
      </c>
      <c r="B2111" s="60" t="s">
        <v>40</v>
      </c>
      <c r="C2111" s="60" t="s">
        <v>4255</v>
      </c>
      <c r="D2111" s="69" t="s">
        <v>30573</v>
      </c>
      <c r="E2111" s="60" t="s">
        <v>30573</v>
      </c>
      <c r="F2111" s="60" t="s">
        <v>29501</v>
      </c>
      <c r="G2111" s="60" t="s">
        <v>30612</v>
      </c>
      <c r="H2111" s="60" t="s">
        <v>30666</v>
      </c>
      <c r="I2111" s="60" t="s">
        <v>30667</v>
      </c>
      <c r="J2111" s="60" t="s">
        <v>29883</v>
      </c>
      <c r="K2111" s="60" t="s">
        <v>4221</v>
      </c>
      <c r="L2111" s="60" t="s">
        <v>4798</v>
      </c>
      <c r="M2111" s="60" t="s">
        <v>4744</v>
      </c>
      <c r="N2111" s="60" t="s">
        <v>4284</v>
      </c>
      <c r="O2111" s="60" t="s">
        <v>4285</v>
      </c>
      <c r="P2111" s="60"/>
      <c r="Q2111" s="60" t="s">
        <v>4311</v>
      </c>
      <c r="R2111" s="60"/>
      <c r="S2111" s="60"/>
      <c r="T2111" s="60"/>
      <c r="U2111" s="60"/>
      <c r="V2111" s="60"/>
      <c r="W2111" s="60" t="s">
        <v>30761</v>
      </c>
      <c r="X2111" s="59"/>
      <c r="Y2111" s="59"/>
      <c r="Z2111" s="59"/>
    </row>
    <row r="2112" spans="1:26" s="21" customFormat="1" ht="24">
      <c r="A2112" s="60">
        <v>2106</v>
      </c>
      <c r="B2112" s="60" t="s">
        <v>40</v>
      </c>
      <c r="C2112" s="60" t="s">
        <v>4255</v>
      </c>
      <c r="D2112" s="69" t="s">
        <v>30574</v>
      </c>
      <c r="E2112" s="60" t="s">
        <v>30574</v>
      </c>
      <c r="F2112" s="60" t="s">
        <v>29501</v>
      </c>
      <c r="G2112" s="60" t="s">
        <v>30613</v>
      </c>
      <c r="H2112" s="60" t="s">
        <v>30668</v>
      </c>
      <c r="I2112" s="60" t="s">
        <v>30669</v>
      </c>
      <c r="J2112" s="60" t="s">
        <v>29869</v>
      </c>
      <c r="K2112" s="60" t="s">
        <v>4221</v>
      </c>
      <c r="L2112" s="60" t="s">
        <v>4798</v>
      </c>
      <c r="M2112" s="60" t="s">
        <v>4744</v>
      </c>
      <c r="N2112" s="60" t="s">
        <v>4284</v>
      </c>
      <c r="O2112" s="60" t="s">
        <v>4285</v>
      </c>
      <c r="P2112" s="60"/>
      <c r="Q2112" s="60" t="s">
        <v>4311</v>
      </c>
      <c r="R2112" s="60"/>
      <c r="S2112" s="60"/>
      <c r="T2112" s="60"/>
      <c r="U2112" s="60"/>
      <c r="V2112" s="60"/>
      <c r="W2112" s="60" t="s">
        <v>4343</v>
      </c>
      <c r="X2112" s="59"/>
      <c r="Y2112" s="59"/>
      <c r="Z2112" s="59"/>
    </row>
    <row r="2113" spans="1:26" s="21" customFormat="1" ht="24">
      <c r="A2113" s="60">
        <v>2107</v>
      </c>
      <c r="B2113" s="60" t="s">
        <v>40</v>
      </c>
      <c r="C2113" s="60" t="s">
        <v>4255</v>
      </c>
      <c r="D2113" s="69" t="s">
        <v>30575</v>
      </c>
      <c r="E2113" s="60" t="s">
        <v>30575</v>
      </c>
      <c r="F2113" s="60" t="s">
        <v>29501</v>
      </c>
      <c r="G2113" s="60" t="s">
        <v>30614</v>
      </c>
      <c r="H2113" s="60" t="s">
        <v>30670</v>
      </c>
      <c r="I2113" s="60" t="s">
        <v>30671</v>
      </c>
      <c r="J2113" s="60" t="s">
        <v>29871</v>
      </c>
      <c r="K2113" s="60" t="s">
        <v>4219</v>
      </c>
      <c r="L2113" s="60" t="s">
        <v>4705</v>
      </c>
      <c r="M2113" s="60" t="s">
        <v>4262</v>
      </c>
      <c r="N2113" s="60" t="s">
        <v>4284</v>
      </c>
      <c r="O2113" s="60" t="s">
        <v>4285</v>
      </c>
      <c r="P2113" s="60"/>
      <c r="Q2113" s="60" t="s">
        <v>4280</v>
      </c>
      <c r="R2113" s="60"/>
      <c r="S2113" s="60"/>
      <c r="T2113" s="60"/>
      <c r="U2113" s="60"/>
      <c r="V2113" s="60"/>
      <c r="W2113" s="60" t="s">
        <v>30127</v>
      </c>
      <c r="X2113" s="59"/>
      <c r="Y2113" s="59"/>
      <c r="Z2113" s="59"/>
    </row>
    <row r="2114" spans="1:26" s="21" customFormat="1" ht="24">
      <c r="A2114" s="60">
        <v>2108</v>
      </c>
      <c r="B2114" s="60" t="s">
        <v>40</v>
      </c>
      <c r="C2114" s="60" t="s">
        <v>4255</v>
      </c>
      <c r="D2114" s="69" t="s">
        <v>30576</v>
      </c>
      <c r="E2114" s="60" t="s">
        <v>30576</v>
      </c>
      <c r="F2114" s="60" t="s">
        <v>29501</v>
      </c>
      <c r="G2114" s="60" t="s">
        <v>30615</v>
      </c>
      <c r="H2114" s="60" t="s">
        <v>30672</v>
      </c>
      <c r="I2114" s="60" t="s">
        <v>30673</v>
      </c>
      <c r="J2114" s="60" t="s">
        <v>29869</v>
      </c>
      <c r="K2114" s="60" t="s">
        <v>534</v>
      </c>
      <c r="L2114" s="60" t="s">
        <v>534</v>
      </c>
      <c r="M2114" s="60" t="s">
        <v>4461</v>
      </c>
      <c r="N2114" s="60" t="s">
        <v>4284</v>
      </c>
      <c r="O2114" s="60" t="s">
        <v>4285</v>
      </c>
      <c r="P2114" s="60"/>
      <c r="Q2114" s="60" t="s">
        <v>4280</v>
      </c>
      <c r="R2114" s="60"/>
      <c r="S2114" s="60"/>
      <c r="T2114" s="60"/>
      <c r="U2114" s="60"/>
      <c r="V2114" s="60"/>
      <c r="W2114" s="60" t="s">
        <v>4522</v>
      </c>
      <c r="X2114" s="59"/>
      <c r="Y2114" s="59"/>
      <c r="Z2114" s="59"/>
    </row>
    <row r="2115" spans="1:26" s="21" customFormat="1" ht="24">
      <c r="A2115" s="60">
        <v>2109</v>
      </c>
      <c r="B2115" s="60" t="s">
        <v>40</v>
      </c>
      <c r="C2115" s="60" t="s">
        <v>4255</v>
      </c>
      <c r="D2115" s="69" t="s">
        <v>30577</v>
      </c>
      <c r="E2115" s="60" t="s">
        <v>30577</v>
      </c>
      <c r="F2115" s="60" t="s">
        <v>29501</v>
      </c>
      <c r="G2115" s="60" t="s">
        <v>30616</v>
      </c>
      <c r="H2115" s="60" t="s">
        <v>30674</v>
      </c>
      <c r="I2115" s="60" t="s">
        <v>30675</v>
      </c>
      <c r="J2115" s="60" t="s">
        <v>29869</v>
      </c>
      <c r="K2115" s="60" t="s">
        <v>203</v>
      </c>
      <c r="L2115" s="60" t="s">
        <v>203</v>
      </c>
      <c r="M2115" s="60" t="s">
        <v>4291</v>
      </c>
      <c r="N2115" s="60" t="s">
        <v>4284</v>
      </c>
      <c r="O2115" s="60" t="s">
        <v>4285</v>
      </c>
      <c r="P2115" s="60"/>
      <c r="Q2115" s="60" t="s">
        <v>4799</v>
      </c>
      <c r="R2115" s="60"/>
      <c r="S2115" s="60"/>
      <c r="T2115" s="60"/>
      <c r="U2115" s="60"/>
      <c r="V2115" s="60"/>
      <c r="W2115" s="60" t="s">
        <v>30760</v>
      </c>
      <c r="X2115" s="59"/>
      <c r="Y2115" s="59"/>
      <c r="Z2115" s="59"/>
    </row>
    <row r="2116" spans="1:26" s="21" customFormat="1" ht="24">
      <c r="A2116" s="60">
        <v>2110</v>
      </c>
      <c r="B2116" s="60" t="s">
        <v>40</v>
      </c>
      <c r="C2116" s="60" t="s">
        <v>4255</v>
      </c>
      <c r="D2116" s="69" t="s">
        <v>30578</v>
      </c>
      <c r="E2116" s="60" t="s">
        <v>30578</v>
      </c>
      <c r="F2116" s="60" t="s">
        <v>29501</v>
      </c>
      <c r="G2116" s="60" t="s">
        <v>30617</v>
      </c>
      <c r="H2116" s="60" t="s">
        <v>30676</v>
      </c>
      <c r="I2116" s="60" t="s">
        <v>30677</v>
      </c>
      <c r="J2116" s="60" t="s">
        <v>29869</v>
      </c>
      <c r="K2116" s="60" t="s">
        <v>4219</v>
      </c>
      <c r="L2116" s="60" t="s">
        <v>4289</v>
      </c>
      <c r="M2116" s="60" t="s">
        <v>4287</v>
      </c>
      <c r="N2116" s="60" t="s">
        <v>4284</v>
      </c>
      <c r="O2116" s="60" t="s">
        <v>4285</v>
      </c>
      <c r="P2116" s="60"/>
      <c r="Q2116" s="60" t="s">
        <v>4280</v>
      </c>
      <c r="R2116" s="60"/>
      <c r="S2116" s="60"/>
      <c r="T2116" s="60"/>
      <c r="U2116" s="60"/>
      <c r="V2116" s="60"/>
      <c r="W2116" s="60" t="s">
        <v>30759</v>
      </c>
      <c r="X2116" s="59"/>
      <c r="Y2116" s="59"/>
      <c r="Z2116" s="59"/>
    </row>
    <row r="2117" spans="1:26" s="21" customFormat="1" ht="24">
      <c r="A2117" s="60">
        <v>2111</v>
      </c>
      <c r="B2117" s="60" t="s">
        <v>40</v>
      </c>
      <c r="C2117" s="60" t="s">
        <v>4255</v>
      </c>
      <c r="D2117" s="69" t="s">
        <v>30579</v>
      </c>
      <c r="E2117" s="60" t="s">
        <v>30579</v>
      </c>
      <c r="F2117" s="60" t="s">
        <v>29501</v>
      </c>
      <c r="G2117" s="60" t="s">
        <v>30618</v>
      </c>
      <c r="H2117" s="60" t="s">
        <v>30678</v>
      </c>
      <c r="I2117" s="60" t="s">
        <v>30679</v>
      </c>
      <c r="J2117" s="60" t="s">
        <v>29890</v>
      </c>
      <c r="K2117" s="60" t="s">
        <v>30716</v>
      </c>
      <c r="L2117" s="60" t="s">
        <v>30736</v>
      </c>
      <c r="M2117" s="60" t="s">
        <v>4327</v>
      </c>
      <c r="N2117" s="60" t="s">
        <v>4282</v>
      </c>
      <c r="O2117" s="60" t="s">
        <v>30537</v>
      </c>
      <c r="P2117" s="60"/>
      <c r="Q2117" s="60" t="s">
        <v>4280</v>
      </c>
      <c r="R2117" s="60"/>
      <c r="S2117" s="60"/>
      <c r="T2117" s="60"/>
      <c r="U2117" s="60"/>
      <c r="V2117" s="60"/>
      <c r="W2117" s="60" t="s">
        <v>4291</v>
      </c>
      <c r="X2117" s="59"/>
      <c r="Y2117" s="59"/>
      <c r="Z2117" s="59"/>
    </row>
    <row r="2118" spans="1:26" s="21" customFormat="1" ht="24">
      <c r="A2118" s="60">
        <v>2112</v>
      </c>
      <c r="B2118" s="60" t="s">
        <v>40</v>
      </c>
      <c r="C2118" s="60" t="s">
        <v>4255</v>
      </c>
      <c r="D2118" s="69" t="s">
        <v>30580</v>
      </c>
      <c r="E2118" s="60" t="s">
        <v>30580</v>
      </c>
      <c r="F2118" s="60" t="s">
        <v>29501</v>
      </c>
      <c r="G2118" s="60" t="s">
        <v>30595</v>
      </c>
      <c r="H2118" s="60" t="s">
        <v>30631</v>
      </c>
      <c r="I2118" s="60" t="s">
        <v>30680</v>
      </c>
      <c r="J2118" s="60" t="s">
        <v>30709</v>
      </c>
      <c r="K2118" s="60" t="s">
        <v>30717</v>
      </c>
      <c r="L2118" s="60" t="s">
        <v>30737</v>
      </c>
      <c r="M2118" s="60" t="s">
        <v>4571</v>
      </c>
      <c r="N2118" s="60" t="s">
        <v>4339</v>
      </c>
      <c r="O2118" s="60" t="s">
        <v>30750</v>
      </c>
      <c r="P2118" s="60"/>
      <c r="Q2118" s="60" t="s">
        <v>4280</v>
      </c>
      <c r="R2118" s="60"/>
      <c r="S2118" s="60"/>
      <c r="T2118" s="60"/>
      <c r="U2118" s="60"/>
      <c r="V2118" s="60"/>
      <c r="W2118" s="60" t="s">
        <v>4616</v>
      </c>
      <c r="X2118" s="59"/>
      <c r="Y2118" s="59"/>
      <c r="Z2118" s="59"/>
    </row>
    <row r="2119" spans="1:26" s="21" customFormat="1" ht="24">
      <c r="A2119" s="60">
        <v>2113</v>
      </c>
      <c r="B2119" s="60" t="s">
        <v>40</v>
      </c>
      <c r="C2119" s="60" t="s">
        <v>4255</v>
      </c>
      <c r="D2119" s="69" t="s">
        <v>30581</v>
      </c>
      <c r="E2119" s="60" t="s">
        <v>30581</v>
      </c>
      <c r="F2119" s="60" t="s">
        <v>29501</v>
      </c>
      <c r="G2119" s="60" t="s">
        <v>30619</v>
      </c>
      <c r="H2119" s="60" t="s">
        <v>30681</v>
      </c>
      <c r="I2119" s="60" t="s">
        <v>30682</v>
      </c>
      <c r="J2119" s="60" t="s">
        <v>29869</v>
      </c>
      <c r="K2119" s="60" t="s">
        <v>30718</v>
      </c>
      <c r="L2119" s="60" t="s">
        <v>30738</v>
      </c>
      <c r="M2119" s="60" t="s">
        <v>4363</v>
      </c>
      <c r="N2119" s="60" t="s">
        <v>4339</v>
      </c>
      <c r="O2119" s="60" t="s">
        <v>30751</v>
      </c>
      <c r="P2119" s="60"/>
      <c r="Q2119" s="60" t="s">
        <v>824</v>
      </c>
      <c r="R2119" s="60"/>
      <c r="S2119" s="60"/>
      <c r="T2119" s="60"/>
      <c r="U2119" s="60"/>
      <c r="V2119" s="60"/>
      <c r="W2119" s="60" t="s">
        <v>4336</v>
      </c>
      <c r="X2119" s="59"/>
      <c r="Y2119" s="59"/>
      <c r="Z2119" s="59"/>
    </row>
    <row r="2120" spans="1:26" s="21" customFormat="1" ht="24">
      <c r="A2120" s="60">
        <v>2114</v>
      </c>
      <c r="B2120" s="60" t="s">
        <v>40</v>
      </c>
      <c r="C2120" s="60" t="s">
        <v>4255</v>
      </c>
      <c r="D2120" s="69" t="s">
        <v>30582</v>
      </c>
      <c r="E2120" s="60" t="s">
        <v>30582</v>
      </c>
      <c r="F2120" s="60" t="s">
        <v>29501</v>
      </c>
      <c r="G2120" s="60" t="s">
        <v>30620</v>
      </c>
      <c r="H2120" s="60" t="s">
        <v>30683</v>
      </c>
      <c r="I2120" s="60" t="s">
        <v>30684</v>
      </c>
      <c r="J2120" s="60" t="s">
        <v>29869</v>
      </c>
      <c r="K2120" s="60" t="s">
        <v>534</v>
      </c>
      <c r="L2120" s="60" t="s">
        <v>4947</v>
      </c>
      <c r="M2120" s="60" t="s">
        <v>4515</v>
      </c>
      <c r="N2120" s="60" t="s">
        <v>4359</v>
      </c>
      <c r="O2120" s="60" t="s">
        <v>30752</v>
      </c>
      <c r="P2120" s="60"/>
      <c r="Q2120" s="60" t="s">
        <v>4280</v>
      </c>
      <c r="R2120" s="60"/>
      <c r="S2120" s="60"/>
      <c r="T2120" s="60"/>
      <c r="U2120" s="60"/>
      <c r="V2120" s="60"/>
      <c r="W2120" s="60" t="s">
        <v>4522</v>
      </c>
      <c r="X2120" s="59"/>
      <c r="Y2120" s="59"/>
      <c r="Z2120" s="59"/>
    </row>
    <row r="2121" spans="1:26" s="21" customFormat="1" ht="36">
      <c r="A2121" s="60">
        <v>2115</v>
      </c>
      <c r="B2121" s="60" t="s">
        <v>40</v>
      </c>
      <c r="C2121" s="60" t="s">
        <v>4255</v>
      </c>
      <c r="D2121" s="69" t="s">
        <v>20113</v>
      </c>
      <c r="E2121" s="60" t="s">
        <v>4949</v>
      </c>
      <c r="F2121" s="60" t="s">
        <v>23380</v>
      </c>
      <c r="G2121" s="60" t="s">
        <v>4950</v>
      </c>
      <c r="H2121" s="60" t="s">
        <v>4951</v>
      </c>
      <c r="I2121" s="60" t="s">
        <v>4952</v>
      </c>
      <c r="J2121" s="60" t="s">
        <v>29890</v>
      </c>
      <c r="K2121" s="60" t="s">
        <v>4289</v>
      </c>
      <c r="L2121" s="60" t="s">
        <v>4947</v>
      </c>
      <c r="M2121" s="60" t="s">
        <v>4953</v>
      </c>
      <c r="N2121" s="60" t="s">
        <v>4284</v>
      </c>
      <c r="O2121" s="60" t="s">
        <v>4285</v>
      </c>
      <c r="P2121" s="60"/>
      <c r="Q2121" s="60" t="s">
        <v>4280</v>
      </c>
      <c r="R2121" s="60"/>
      <c r="S2121" s="60"/>
      <c r="T2121" s="60"/>
      <c r="U2121" s="60"/>
      <c r="V2121" s="60"/>
      <c r="W2121" s="60" t="s">
        <v>4308</v>
      </c>
      <c r="X2121" s="59"/>
      <c r="Y2121" s="59"/>
      <c r="Z2121" s="59"/>
    </row>
    <row r="2122" spans="1:26" s="21" customFormat="1" ht="36">
      <c r="A2122" s="60">
        <v>2116</v>
      </c>
      <c r="B2122" s="60" t="s">
        <v>40</v>
      </c>
      <c r="C2122" s="60" t="s">
        <v>4255</v>
      </c>
      <c r="D2122" s="69" t="s">
        <v>20113</v>
      </c>
      <c r="E2122" s="60" t="s">
        <v>4954</v>
      </c>
      <c r="F2122" s="60" t="s">
        <v>23380</v>
      </c>
      <c r="G2122" s="60" t="s">
        <v>4950</v>
      </c>
      <c r="H2122" s="60" t="s">
        <v>4955</v>
      </c>
      <c r="I2122" s="60" t="s">
        <v>4956</v>
      </c>
      <c r="J2122" s="60" t="s">
        <v>29890</v>
      </c>
      <c r="K2122" s="60" t="s">
        <v>4289</v>
      </c>
      <c r="L2122" s="60" t="s">
        <v>4947</v>
      </c>
      <c r="M2122" s="60" t="s">
        <v>4957</v>
      </c>
      <c r="N2122" s="60" t="s">
        <v>4359</v>
      </c>
      <c r="O2122" s="60" t="s">
        <v>30753</v>
      </c>
      <c r="P2122" s="60"/>
      <c r="Q2122" s="60" t="s">
        <v>7822</v>
      </c>
      <c r="R2122" s="60"/>
      <c r="S2122" s="60"/>
      <c r="T2122" s="60"/>
      <c r="U2122" s="60"/>
      <c r="V2122" s="60"/>
      <c r="W2122" s="60" t="s">
        <v>4616</v>
      </c>
      <c r="X2122" s="59"/>
      <c r="Y2122" s="59"/>
      <c r="Z2122" s="59"/>
    </row>
    <row r="2123" spans="1:26" s="21" customFormat="1" ht="24">
      <c r="A2123" s="60">
        <v>2117</v>
      </c>
      <c r="B2123" s="60" t="s">
        <v>40</v>
      </c>
      <c r="C2123" s="60" t="s">
        <v>4255</v>
      </c>
      <c r="D2123" s="69" t="s">
        <v>30583</v>
      </c>
      <c r="E2123" s="60" t="s">
        <v>30583</v>
      </c>
      <c r="F2123" s="60" t="s">
        <v>29501</v>
      </c>
      <c r="G2123" s="60" t="s">
        <v>30621</v>
      </c>
      <c r="H2123" s="60" t="s">
        <v>30685</v>
      </c>
      <c r="I2123" s="60" t="s">
        <v>30686</v>
      </c>
      <c r="J2123" s="60" t="s">
        <v>29890</v>
      </c>
      <c r="K2123" s="60" t="s">
        <v>4962</v>
      </c>
      <c r="L2123" s="60" t="s">
        <v>4947</v>
      </c>
      <c r="M2123" s="60" t="s">
        <v>4663</v>
      </c>
      <c r="N2123" s="60" t="s">
        <v>4359</v>
      </c>
      <c r="O2123" s="60" t="s">
        <v>30754</v>
      </c>
      <c r="P2123" s="60"/>
      <c r="Q2123" s="60" t="s">
        <v>7822</v>
      </c>
      <c r="R2123" s="60"/>
      <c r="S2123" s="60"/>
      <c r="T2123" s="60"/>
      <c r="U2123" s="60"/>
      <c r="V2123" s="60"/>
      <c r="W2123" s="60" t="s">
        <v>4336</v>
      </c>
      <c r="X2123" s="59"/>
      <c r="Y2123" s="59"/>
      <c r="Z2123" s="59"/>
    </row>
    <row r="2124" spans="1:26" s="21" customFormat="1" ht="24">
      <c r="A2124" s="60">
        <v>2118</v>
      </c>
      <c r="B2124" s="60" t="s">
        <v>40</v>
      </c>
      <c r="C2124" s="60" t="s">
        <v>4255</v>
      </c>
      <c r="D2124" s="69" t="s">
        <v>30584</v>
      </c>
      <c r="E2124" s="60" t="s">
        <v>30584</v>
      </c>
      <c r="F2124" s="60" t="s">
        <v>29501</v>
      </c>
      <c r="G2124" s="60" t="s">
        <v>30622</v>
      </c>
      <c r="H2124" s="60" t="s">
        <v>30687</v>
      </c>
      <c r="I2124" s="60" t="s">
        <v>30688</v>
      </c>
      <c r="J2124" s="60" t="s">
        <v>29869</v>
      </c>
      <c r="K2124" s="60" t="s">
        <v>4289</v>
      </c>
      <c r="L2124" s="60" t="s">
        <v>4963</v>
      </c>
      <c r="M2124" s="60" t="s">
        <v>27824</v>
      </c>
      <c r="N2124" s="60" t="s">
        <v>4284</v>
      </c>
      <c r="O2124" s="60" t="s">
        <v>4285</v>
      </c>
      <c r="P2124" s="60"/>
      <c r="Q2124" s="60" t="s">
        <v>7822</v>
      </c>
      <c r="R2124" s="60"/>
      <c r="S2124" s="60"/>
      <c r="T2124" s="60"/>
      <c r="U2124" s="60"/>
      <c r="V2124" s="60"/>
      <c r="W2124" s="60" t="s">
        <v>30762</v>
      </c>
      <c r="X2124" s="59"/>
      <c r="Y2124" s="59"/>
      <c r="Z2124" s="59"/>
    </row>
    <row r="2125" spans="1:26" s="21" customFormat="1" ht="36">
      <c r="A2125" s="60">
        <v>2119</v>
      </c>
      <c r="B2125" s="60" t="s">
        <v>40</v>
      </c>
      <c r="C2125" s="60" t="s">
        <v>4255</v>
      </c>
      <c r="D2125" s="69" t="s">
        <v>30585</v>
      </c>
      <c r="E2125" s="60" t="s">
        <v>30585</v>
      </c>
      <c r="F2125" s="60" t="s">
        <v>29501</v>
      </c>
      <c r="G2125" s="60" t="s">
        <v>30623</v>
      </c>
      <c r="H2125" s="60" t="s">
        <v>30689</v>
      </c>
      <c r="I2125" s="60" t="s">
        <v>30690</v>
      </c>
      <c r="J2125" s="60" t="s">
        <v>29902</v>
      </c>
      <c r="K2125" s="60" t="s">
        <v>2682</v>
      </c>
      <c r="L2125" s="60" t="s">
        <v>30739</v>
      </c>
      <c r="M2125" s="60" t="s">
        <v>4275</v>
      </c>
      <c r="N2125" s="60" t="s">
        <v>4278</v>
      </c>
      <c r="O2125" s="60" t="s">
        <v>30119</v>
      </c>
      <c r="P2125" s="60"/>
      <c r="Q2125" s="60" t="s">
        <v>4280</v>
      </c>
      <c r="R2125" s="60"/>
      <c r="S2125" s="60"/>
      <c r="T2125" s="60"/>
      <c r="U2125" s="60"/>
      <c r="V2125" s="60"/>
      <c r="W2125" s="60" t="s">
        <v>4260</v>
      </c>
      <c r="X2125" s="59"/>
      <c r="Y2125" s="59"/>
      <c r="Z2125" s="59"/>
    </row>
    <row r="2126" spans="1:26" s="21" customFormat="1" ht="24">
      <c r="A2126" s="60">
        <v>2120</v>
      </c>
      <c r="B2126" s="60" t="s">
        <v>40</v>
      </c>
      <c r="C2126" s="60" t="s">
        <v>4255</v>
      </c>
      <c r="D2126" s="69" t="s">
        <v>30586</v>
      </c>
      <c r="E2126" s="60" t="s">
        <v>30586</v>
      </c>
      <c r="F2126" s="60" t="s">
        <v>29501</v>
      </c>
      <c r="G2126" s="60" t="s">
        <v>30624</v>
      </c>
      <c r="H2126" s="60" t="s">
        <v>30691</v>
      </c>
      <c r="I2126" s="60" t="s">
        <v>30692</v>
      </c>
      <c r="J2126" s="60" t="s">
        <v>29871</v>
      </c>
      <c r="K2126" s="60" t="s">
        <v>30719</v>
      </c>
      <c r="L2126" s="60" t="s">
        <v>30740</v>
      </c>
      <c r="M2126" s="60" t="s">
        <v>4964</v>
      </c>
      <c r="N2126" s="60" t="s">
        <v>4284</v>
      </c>
      <c r="O2126" s="60" t="s">
        <v>4285</v>
      </c>
      <c r="P2126" s="60"/>
      <c r="Q2126" s="60" t="s">
        <v>4280</v>
      </c>
      <c r="R2126" s="60"/>
      <c r="S2126" s="60"/>
      <c r="T2126" s="60"/>
      <c r="U2126" s="60"/>
      <c r="V2126" s="60"/>
      <c r="W2126" s="60" t="s">
        <v>4330</v>
      </c>
      <c r="X2126" s="59"/>
      <c r="Y2126" s="59"/>
      <c r="Z2126" s="59"/>
    </row>
    <row r="2127" spans="1:26" s="21" customFormat="1" ht="24">
      <c r="A2127" s="60">
        <v>2121</v>
      </c>
      <c r="B2127" s="60" t="s">
        <v>40</v>
      </c>
      <c r="C2127" s="60" t="s">
        <v>4255</v>
      </c>
      <c r="D2127" s="69" t="s">
        <v>30587</v>
      </c>
      <c r="E2127" s="60" t="s">
        <v>30587</v>
      </c>
      <c r="F2127" s="60" t="s">
        <v>29501</v>
      </c>
      <c r="G2127" s="60" t="s">
        <v>30625</v>
      </c>
      <c r="H2127" s="60" t="s">
        <v>30693</v>
      </c>
      <c r="I2127" s="60" t="s">
        <v>30694</v>
      </c>
      <c r="J2127" s="60" t="s">
        <v>23565</v>
      </c>
      <c r="K2127" s="60" t="s">
        <v>4705</v>
      </c>
      <c r="L2127" s="60" t="s">
        <v>30741</v>
      </c>
      <c r="M2127" s="60" t="s">
        <v>4821</v>
      </c>
      <c r="N2127" s="60" t="s">
        <v>4284</v>
      </c>
      <c r="O2127" s="60" t="s">
        <v>4285</v>
      </c>
      <c r="P2127" s="60"/>
      <c r="Q2127" s="60" t="s">
        <v>4280</v>
      </c>
      <c r="R2127" s="60"/>
      <c r="S2127" s="60"/>
      <c r="T2127" s="60"/>
      <c r="U2127" s="60"/>
      <c r="V2127" s="60"/>
      <c r="W2127" s="60" t="s">
        <v>4279</v>
      </c>
      <c r="X2127" s="59"/>
      <c r="Y2127" s="59"/>
      <c r="Z2127" s="59"/>
    </row>
    <row r="2128" spans="1:26" s="21" customFormat="1" ht="24">
      <c r="A2128" s="60">
        <v>2122</v>
      </c>
      <c r="B2128" s="60" t="s">
        <v>40</v>
      </c>
      <c r="C2128" s="60" t="s">
        <v>4255</v>
      </c>
      <c r="D2128" s="69" t="s">
        <v>30588</v>
      </c>
      <c r="E2128" s="60" t="s">
        <v>30588</v>
      </c>
      <c r="F2128" s="60" t="s">
        <v>29501</v>
      </c>
      <c r="G2128" s="60" t="s">
        <v>30626</v>
      </c>
      <c r="H2128" s="60" t="s">
        <v>30695</v>
      </c>
      <c r="I2128" s="60" t="s">
        <v>30696</v>
      </c>
      <c r="J2128" s="60" t="s">
        <v>29874</v>
      </c>
      <c r="K2128" s="60" t="s">
        <v>4306</v>
      </c>
      <c r="L2128" s="60" t="s">
        <v>30742</v>
      </c>
      <c r="M2128" s="60" t="s">
        <v>4294</v>
      </c>
      <c r="N2128" s="60" t="s">
        <v>4364</v>
      </c>
      <c r="O2128" s="60" t="s">
        <v>30755</v>
      </c>
      <c r="P2128" s="60"/>
      <c r="Q2128" s="60" t="s">
        <v>4280</v>
      </c>
      <c r="R2128" s="60"/>
      <c r="S2128" s="60"/>
      <c r="T2128" s="60"/>
      <c r="U2128" s="60"/>
      <c r="V2128" s="60"/>
      <c r="W2128" s="60" t="s">
        <v>30763</v>
      </c>
      <c r="X2128" s="59"/>
      <c r="Y2128" s="59"/>
      <c r="Z2128" s="59"/>
    </row>
    <row r="2129" spans="1:26" s="21" customFormat="1" ht="36">
      <c r="A2129" s="60">
        <v>2123</v>
      </c>
      <c r="B2129" s="60" t="s">
        <v>40</v>
      </c>
      <c r="C2129" s="60" t="s">
        <v>4255</v>
      </c>
      <c r="D2129" s="69" t="s">
        <v>30589</v>
      </c>
      <c r="E2129" s="60" t="s">
        <v>30589</v>
      </c>
      <c r="F2129" s="60" t="s">
        <v>29501</v>
      </c>
      <c r="G2129" s="60" t="s">
        <v>30627</v>
      </c>
      <c r="H2129" s="60" t="s">
        <v>30697</v>
      </c>
      <c r="I2129" s="60" t="s">
        <v>30698</v>
      </c>
      <c r="J2129" s="60" t="s">
        <v>29871</v>
      </c>
      <c r="K2129" s="60" t="s">
        <v>4346</v>
      </c>
      <c r="L2129" s="60" t="s">
        <v>30721</v>
      </c>
      <c r="M2129" s="60" t="s">
        <v>30769</v>
      </c>
      <c r="N2129" s="60" t="s">
        <v>4284</v>
      </c>
      <c r="O2129" s="60" t="s">
        <v>4285</v>
      </c>
      <c r="P2129" s="60"/>
      <c r="Q2129" s="60" t="s">
        <v>30766</v>
      </c>
      <c r="R2129" s="60"/>
      <c r="S2129" s="60"/>
      <c r="T2129" s="60"/>
      <c r="U2129" s="60"/>
      <c r="V2129" s="60"/>
      <c r="W2129" s="60" t="s">
        <v>27832</v>
      </c>
      <c r="X2129" s="59"/>
      <c r="Y2129" s="59"/>
      <c r="Z2129" s="59"/>
    </row>
    <row r="2130" spans="1:26" s="21" customFormat="1" ht="36">
      <c r="A2130" s="60">
        <v>2124</v>
      </c>
      <c r="B2130" s="60" t="s">
        <v>40</v>
      </c>
      <c r="C2130" s="60" t="s">
        <v>4255</v>
      </c>
      <c r="D2130" s="69" t="s">
        <v>5265</v>
      </c>
      <c r="E2130" s="60"/>
      <c r="F2130" s="60" t="s">
        <v>23380</v>
      </c>
      <c r="G2130" s="60" t="s">
        <v>5266</v>
      </c>
      <c r="H2130" s="60" t="s">
        <v>5267</v>
      </c>
      <c r="I2130" s="60" t="s">
        <v>5236</v>
      </c>
      <c r="J2130" s="60" t="s">
        <v>29869</v>
      </c>
      <c r="K2130" s="60" t="s">
        <v>178</v>
      </c>
      <c r="L2130" s="60" t="s">
        <v>178</v>
      </c>
      <c r="M2130" s="60" t="s">
        <v>4291</v>
      </c>
      <c r="N2130" s="60" t="s">
        <v>4284</v>
      </c>
      <c r="O2130" s="60" t="s">
        <v>4285</v>
      </c>
      <c r="P2130" s="60"/>
      <c r="Q2130" s="60" t="s">
        <v>1444</v>
      </c>
      <c r="R2130" s="60"/>
      <c r="S2130" s="60"/>
      <c r="T2130" s="60"/>
      <c r="U2130" s="60"/>
      <c r="V2130" s="60"/>
      <c r="W2130" s="60" t="s">
        <v>4288</v>
      </c>
      <c r="X2130" s="59"/>
      <c r="Y2130" s="59"/>
      <c r="Z2130" s="59"/>
    </row>
    <row r="2131" spans="1:26" s="21" customFormat="1" ht="24">
      <c r="A2131" s="60">
        <v>2125</v>
      </c>
      <c r="B2131" s="60" t="s">
        <v>40</v>
      </c>
      <c r="C2131" s="60" t="s">
        <v>4255</v>
      </c>
      <c r="D2131" s="69" t="s">
        <v>30590</v>
      </c>
      <c r="E2131" s="60" t="s">
        <v>30590</v>
      </c>
      <c r="F2131" s="60" t="s">
        <v>29501</v>
      </c>
      <c r="G2131" s="60" t="s">
        <v>30628</v>
      </c>
      <c r="H2131" s="60" t="s">
        <v>30699</v>
      </c>
      <c r="I2131" s="60" t="s">
        <v>30700</v>
      </c>
      <c r="J2131" s="60" t="s">
        <v>29869</v>
      </c>
      <c r="K2131" s="60" t="s">
        <v>4235</v>
      </c>
      <c r="L2131" s="60" t="s">
        <v>4665</v>
      </c>
      <c r="M2131" s="60" t="s">
        <v>4279</v>
      </c>
      <c r="N2131" s="60" t="s">
        <v>4284</v>
      </c>
      <c r="O2131" s="60" t="s">
        <v>4285</v>
      </c>
      <c r="P2131" s="60"/>
      <c r="Q2131" s="60" t="s">
        <v>7469</v>
      </c>
      <c r="R2131" s="60"/>
      <c r="S2131" s="60"/>
      <c r="T2131" s="60"/>
      <c r="U2131" s="60"/>
      <c r="V2131" s="60"/>
      <c r="W2131" s="60" t="s">
        <v>4336</v>
      </c>
      <c r="X2131" s="59"/>
      <c r="Y2131" s="59"/>
      <c r="Z2131" s="59"/>
    </row>
    <row r="2132" spans="1:26" s="21" customFormat="1" ht="48">
      <c r="A2132" s="60">
        <v>2126</v>
      </c>
      <c r="B2132" s="60" t="s">
        <v>40</v>
      </c>
      <c r="C2132" s="60" t="s">
        <v>4255</v>
      </c>
      <c r="D2132" s="69" t="s">
        <v>30591</v>
      </c>
      <c r="E2132" s="60" t="s">
        <v>30591</v>
      </c>
      <c r="F2132" s="60" t="s">
        <v>29501</v>
      </c>
      <c r="G2132" s="60" t="s">
        <v>30629</v>
      </c>
      <c r="H2132" s="60" t="s">
        <v>30701</v>
      </c>
      <c r="I2132" s="60" t="s">
        <v>30702</v>
      </c>
      <c r="J2132" s="60" t="s">
        <v>30710</v>
      </c>
      <c r="K2132" s="60" t="s">
        <v>30720</v>
      </c>
      <c r="L2132" s="60" t="s">
        <v>30743</v>
      </c>
      <c r="M2132" s="60" t="s">
        <v>30144</v>
      </c>
      <c r="N2132" s="60" t="s">
        <v>4284</v>
      </c>
      <c r="O2132" s="60" t="s">
        <v>30756</v>
      </c>
      <c r="P2132" s="60"/>
      <c r="Q2132" s="60" t="s">
        <v>4280</v>
      </c>
      <c r="R2132" s="60"/>
      <c r="S2132" s="60"/>
      <c r="T2132" s="60"/>
      <c r="U2132" s="60"/>
      <c r="V2132" s="60"/>
      <c r="W2132" s="60" t="s">
        <v>4651</v>
      </c>
      <c r="X2132" s="59"/>
      <c r="Y2132" s="59"/>
      <c r="Z2132" s="59"/>
    </row>
    <row r="2133" spans="1:26" s="21" customFormat="1" ht="24">
      <c r="A2133" s="60">
        <v>2127</v>
      </c>
      <c r="B2133" s="60" t="s">
        <v>40</v>
      </c>
      <c r="C2133" s="60" t="s">
        <v>4255</v>
      </c>
      <c r="D2133" s="69" t="s">
        <v>30592</v>
      </c>
      <c r="E2133" s="60" t="s">
        <v>30592</v>
      </c>
      <c r="F2133" s="60" t="s">
        <v>29501</v>
      </c>
      <c r="G2133" s="60" t="s">
        <v>30630</v>
      </c>
      <c r="H2133" s="60" t="s">
        <v>30703</v>
      </c>
      <c r="I2133" s="60" t="s">
        <v>30704</v>
      </c>
      <c r="J2133" s="60" t="s">
        <v>29869</v>
      </c>
      <c r="K2133" s="60" t="s">
        <v>6071</v>
      </c>
      <c r="L2133" s="60" t="s">
        <v>30744</v>
      </c>
      <c r="M2133" s="60" t="s">
        <v>4302</v>
      </c>
      <c r="N2133" s="60" t="s">
        <v>4284</v>
      </c>
      <c r="O2133" s="60" t="s">
        <v>4285</v>
      </c>
      <c r="P2133" s="60"/>
      <c r="Q2133" s="60" t="s">
        <v>4280</v>
      </c>
      <c r="R2133" s="60"/>
      <c r="S2133" s="60"/>
      <c r="T2133" s="60"/>
      <c r="U2133" s="60"/>
      <c r="V2133" s="60"/>
      <c r="W2133" s="60" t="s">
        <v>4295</v>
      </c>
      <c r="X2133" s="59"/>
      <c r="Y2133" s="59"/>
      <c r="Z2133" s="59"/>
    </row>
    <row r="2134" spans="1:26" s="21" customFormat="1" ht="24">
      <c r="A2134" s="60">
        <v>2128</v>
      </c>
      <c r="B2134" s="60" t="s">
        <v>40</v>
      </c>
      <c r="C2134" s="60" t="s">
        <v>4255</v>
      </c>
      <c r="D2134" s="69" t="s">
        <v>30587</v>
      </c>
      <c r="E2134" s="60" t="s">
        <v>30587</v>
      </c>
      <c r="F2134" s="60" t="s">
        <v>29501</v>
      </c>
      <c r="G2134" s="60" t="s">
        <v>30625</v>
      </c>
      <c r="H2134" s="60" t="s">
        <v>30693</v>
      </c>
      <c r="I2134" s="60" t="s">
        <v>30694</v>
      </c>
      <c r="J2134" s="60" t="s">
        <v>29874</v>
      </c>
      <c r="K2134" s="60" t="s">
        <v>4705</v>
      </c>
      <c r="L2134" s="60" t="s">
        <v>30745</v>
      </c>
      <c r="M2134" s="60" t="s">
        <v>4821</v>
      </c>
      <c r="N2134" s="60" t="s">
        <v>4284</v>
      </c>
      <c r="O2134" s="60" t="s">
        <v>4285</v>
      </c>
      <c r="P2134" s="60"/>
      <c r="Q2134" s="60" t="s">
        <v>4280</v>
      </c>
      <c r="R2134" s="60"/>
      <c r="S2134" s="60"/>
      <c r="T2134" s="60"/>
      <c r="U2134" s="60"/>
      <c r="V2134" s="60"/>
      <c r="W2134" s="60" t="s">
        <v>4279</v>
      </c>
      <c r="X2134" s="59"/>
      <c r="Y2134" s="59"/>
      <c r="Z2134" s="59"/>
    </row>
    <row r="2135" spans="1:26" s="21" customFormat="1" ht="36">
      <c r="A2135" s="60">
        <v>2129</v>
      </c>
      <c r="B2135" s="60" t="s">
        <v>40</v>
      </c>
      <c r="C2135" s="60" t="s">
        <v>4255</v>
      </c>
      <c r="D2135" s="69" t="s">
        <v>30593</v>
      </c>
      <c r="E2135" s="60" t="s">
        <v>30593</v>
      </c>
      <c r="F2135" s="60" t="s">
        <v>29501</v>
      </c>
      <c r="G2135" s="60" t="s">
        <v>30627</v>
      </c>
      <c r="H2135" s="60" t="s">
        <v>30697</v>
      </c>
      <c r="I2135" s="60" t="s">
        <v>5236</v>
      </c>
      <c r="J2135" s="60" t="s">
        <v>29871</v>
      </c>
      <c r="K2135" s="60" t="s">
        <v>30721</v>
      </c>
      <c r="L2135" s="60" t="s">
        <v>7119</v>
      </c>
      <c r="M2135" s="60" t="s">
        <v>4291</v>
      </c>
      <c r="N2135" s="60" t="s">
        <v>4284</v>
      </c>
      <c r="O2135" s="60" t="s">
        <v>4285</v>
      </c>
      <c r="P2135" s="60"/>
      <c r="Q2135" s="60" t="s">
        <v>30767</v>
      </c>
      <c r="R2135" s="60"/>
      <c r="S2135" s="60"/>
      <c r="T2135" s="60"/>
      <c r="U2135" s="60"/>
      <c r="V2135" s="60"/>
      <c r="W2135" s="60" t="s">
        <v>30764</v>
      </c>
      <c r="X2135" s="59"/>
      <c r="Y2135" s="59"/>
      <c r="Z2135" s="59"/>
    </row>
    <row r="2136" spans="1:26" s="21" customFormat="1" ht="24">
      <c r="A2136" s="60">
        <v>2130</v>
      </c>
      <c r="B2136" s="60" t="s">
        <v>40</v>
      </c>
      <c r="C2136" s="60" t="s">
        <v>4255</v>
      </c>
      <c r="D2136" s="69" t="s">
        <v>30774</v>
      </c>
      <c r="E2136" s="60" t="s">
        <v>30774</v>
      </c>
      <c r="F2136" s="60" t="s">
        <v>29501</v>
      </c>
      <c r="G2136" s="60" t="s">
        <v>30785</v>
      </c>
      <c r="H2136" s="60" t="s">
        <v>30797</v>
      </c>
      <c r="I2136" s="60" t="s">
        <v>30798</v>
      </c>
      <c r="J2136" s="60" t="s">
        <v>30821</v>
      </c>
      <c r="K2136" s="60" t="s">
        <v>178</v>
      </c>
      <c r="L2136" s="60" t="s">
        <v>178</v>
      </c>
      <c r="M2136" s="60" t="s">
        <v>4256</v>
      </c>
      <c r="N2136" s="60" t="s">
        <v>4284</v>
      </c>
      <c r="O2136" s="60" t="s">
        <v>4285</v>
      </c>
      <c r="P2136" s="60"/>
      <c r="Q2136" s="60" t="s">
        <v>4259</v>
      </c>
      <c r="R2136" s="60"/>
      <c r="S2136" s="60"/>
      <c r="T2136" s="60"/>
      <c r="U2136" s="60"/>
      <c r="V2136" s="60"/>
      <c r="W2136" s="60" t="s">
        <v>30843</v>
      </c>
      <c r="X2136" s="59"/>
      <c r="Y2136" s="59"/>
      <c r="Z2136" s="59"/>
    </row>
    <row r="2137" spans="1:26" s="21" customFormat="1" ht="36">
      <c r="A2137" s="60">
        <v>2131</v>
      </c>
      <c r="B2137" s="60" t="s">
        <v>40</v>
      </c>
      <c r="C2137" s="60" t="s">
        <v>4255</v>
      </c>
      <c r="D2137" s="69" t="s">
        <v>30770</v>
      </c>
      <c r="E2137" s="60" t="s">
        <v>4265</v>
      </c>
      <c r="F2137" s="60" t="s">
        <v>23380</v>
      </c>
      <c r="G2137" s="60" t="s">
        <v>4267</v>
      </c>
      <c r="H2137" s="60" t="s">
        <v>4268</v>
      </c>
      <c r="I2137" s="60" t="s">
        <v>4269</v>
      </c>
      <c r="J2137" s="60" t="s">
        <v>30448</v>
      </c>
      <c r="K2137" s="60" t="s">
        <v>2662</v>
      </c>
      <c r="L2137" s="60" t="s">
        <v>4270</v>
      </c>
      <c r="M2137" s="60" t="s">
        <v>4271</v>
      </c>
      <c r="N2137" s="60" t="s">
        <v>4284</v>
      </c>
      <c r="O2137" s="60" t="s">
        <v>4285</v>
      </c>
      <c r="P2137" s="60"/>
      <c r="Q2137" s="60" t="s">
        <v>4311</v>
      </c>
      <c r="R2137" s="60"/>
      <c r="S2137" s="60"/>
      <c r="T2137" s="60"/>
      <c r="U2137" s="60"/>
      <c r="V2137" s="60"/>
      <c r="W2137" s="60" t="s">
        <v>4272</v>
      </c>
      <c r="X2137" s="59"/>
      <c r="Y2137" s="59"/>
      <c r="Z2137" s="59"/>
    </row>
    <row r="2138" spans="1:26" s="21" customFormat="1" ht="24">
      <c r="A2138" s="60">
        <v>2132</v>
      </c>
      <c r="B2138" s="60" t="s">
        <v>40</v>
      </c>
      <c r="C2138" s="60" t="s">
        <v>4255</v>
      </c>
      <c r="D2138" s="69" t="s">
        <v>30775</v>
      </c>
      <c r="E2138" s="60" t="s">
        <v>30775</v>
      </c>
      <c r="F2138" s="60" t="s">
        <v>29501</v>
      </c>
      <c r="G2138" s="60" t="s">
        <v>30786</v>
      </c>
      <c r="H2138" s="60" t="s">
        <v>30799</v>
      </c>
      <c r="I2138" s="60" t="s">
        <v>30800</v>
      </c>
      <c r="J2138" s="60" t="s">
        <v>30822</v>
      </c>
      <c r="K2138" s="60" t="s">
        <v>30827</v>
      </c>
      <c r="L2138" s="60" t="s">
        <v>30827</v>
      </c>
      <c r="M2138" s="60" t="s">
        <v>4274</v>
      </c>
      <c r="N2138" s="60" t="s">
        <v>4284</v>
      </c>
      <c r="O2138" s="60" t="s">
        <v>4285</v>
      </c>
      <c r="P2138" s="60"/>
      <c r="Q2138" s="60" t="s">
        <v>4280</v>
      </c>
      <c r="R2138" s="60"/>
      <c r="S2138" s="60"/>
      <c r="T2138" s="60"/>
      <c r="U2138" s="60"/>
      <c r="V2138" s="60"/>
      <c r="W2138" s="60" t="s">
        <v>176</v>
      </c>
      <c r="X2138" s="59"/>
      <c r="Y2138" s="59"/>
      <c r="Z2138" s="59"/>
    </row>
    <row r="2139" spans="1:26" s="21" customFormat="1" ht="24">
      <c r="A2139" s="60">
        <v>2133</v>
      </c>
      <c r="B2139" s="60" t="s">
        <v>40</v>
      </c>
      <c r="C2139" s="60" t="s">
        <v>4255</v>
      </c>
      <c r="D2139" s="69" t="s">
        <v>30776</v>
      </c>
      <c r="E2139" s="60" t="s">
        <v>30776</v>
      </c>
      <c r="F2139" s="60" t="s">
        <v>29501</v>
      </c>
      <c r="G2139" s="60" t="s">
        <v>30787</v>
      </c>
      <c r="H2139" s="60" t="s">
        <v>30801</v>
      </c>
      <c r="I2139" s="60" t="s">
        <v>30802</v>
      </c>
      <c r="J2139" s="60" t="s">
        <v>29880</v>
      </c>
      <c r="K2139" s="60" t="s">
        <v>30828</v>
      </c>
      <c r="L2139" s="60" t="s">
        <v>30832</v>
      </c>
      <c r="M2139" s="60" t="s">
        <v>4262</v>
      </c>
      <c r="N2139" s="60" t="s">
        <v>4284</v>
      </c>
      <c r="O2139" s="60" t="s">
        <v>4285</v>
      </c>
      <c r="P2139" s="60"/>
      <c r="Q2139" s="60" t="s">
        <v>4311</v>
      </c>
      <c r="R2139" s="60"/>
      <c r="S2139" s="60"/>
      <c r="T2139" s="60"/>
      <c r="U2139" s="60"/>
      <c r="V2139" s="60"/>
      <c r="W2139" s="60" t="s">
        <v>4275</v>
      </c>
      <c r="X2139" s="59"/>
      <c r="Y2139" s="59"/>
      <c r="Z2139" s="59"/>
    </row>
    <row r="2140" spans="1:26" s="21" customFormat="1" ht="48">
      <c r="A2140" s="60">
        <v>2134</v>
      </c>
      <c r="B2140" s="60" t="s">
        <v>40</v>
      </c>
      <c r="C2140" s="60" t="s">
        <v>4255</v>
      </c>
      <c r="D2140" s="69" t="s">
        <v>30777</v>
      </c>
      <c r="E2140" s="60" t="s">
        <v>30777</v>
      </c>
      <c r="F2140" s="60" t="s">
        <v>29501</v>
      </c>
      <c r="G2140" s="60" t="s">
        <v>30788</v>
      </c>
      <c r="H2140" s="60" t="s">
        <v>30803</v>
      </c>
      <c r="I2140" s="60" t="s">
        <v>30804</v>
      </c>
      <c r="J2140" s="60" t="s">
        <v>29880</v>
      </c>
      <c r="K2140" s="60" t="s">
        <v>193</v>
      </c>
      <c r="L2140" s="60" t="s">
        <v>4276</v>
      </c>
      <c r="M2140" s="60" t="s">
        <v>4260</v>
      </c>
      <c r="N2140" s="60" t="s">
        <v>4282</v>
      </c>
      <c r="O2140" s="60" t="s">
        <v>30837</v>
      </c>
      <c r="P2140" s="60"/>
      <c r="Q2140" s="60" t="s">
        <v>4280</v>
      </c>
      <c r="R2140" s="60"/>
      <c r="S2140" s="60"/>
      <c r="T2140" s="60"/>
      <c r="U2140" s="60"/>
      <c r="V2140" s="60"/>
      <c r="W2140" s="60" t="s">
        <v>4275</v>
      </c>
      <c r="X2140" s="59"/>
      <c r="Y2140" s="59"/>
      <c r="Z2140" s="59"/>
    </row>
    <row r="2141" spans="1:26" s="21" customFormat="1" ht="48">
      <c r="A2141" s="60">
        <v>2135</v>
      </c>
      <c r="B2141" s="60" t="s">
        <v>40</v>
      </c>
      <c r="C2141" s="60" t="s">
        <v>4255</v>
      </c>
      <c r="D2141" s="69" t="s">
        <v>30778</v>
      </c>
      <c r="E2141" s="60" t="s">
        <v>30778</v>
      </c>
      <c r="F2141" s="60" t="s">
        <v>29501</v>
      </c>
      <c r="G2141" s="60" t="s">
        <v>30789</v>
      </c>
      <c r="H2141" s="60" t="s">
        <v>30805</v>
      </c>
      <c r="I2141" s="60" t="s">
        <v>30806</v>
      </c>
      <c r="J2141" s="60" t="s">
        <v>29880</v>
      </c>
      <c r="K2141" s="60" t="s">
        <v>2839</v>
      </c>
      <c r="L2141" s="60" t="s">
        <v>30833</v>
      </c>
      <c r="M2141" s="60" t="s">
        <v>4281</v>
      </c>
      <c r="N2141" s="60" t="s">
        <v>4284</v>
      </c>
      <c r="O2141" s="60" t="s">
        <v>30838</v>
      </c>
      <c r="P2141" s="60"/>
      <c r="Q2141" s="60" t="s">
        <v>4280</v>
      </c>
      <c r="R2141" s="60"/>
      <c r="S2141" s="60"/>
      <c r="T2141" s="60"/>
      <c r="U2141" s="60"/>
      <c r="V2141" s="60"/>
      <c r="W2141" s="60" t="s">
        <v>4260</v>
      </c>
      <c r="X2141" s="59"/>
      <c r="Y2141" s="59"/>
      <c r="Z2141" s="59"/>
    </row>
    <row r="2142" spans="1:26" s="21" customFormat="1" ht="24">
      <c r="A2142" s="60">
        <v>2136</v>
      </c>
      <c r="B2142" s="60" t="s">
        <v>40</v>
      </c>
      <c r="C2142" s="60" t="s">
        <v>4255</v>
      </c>
      <c r="D2142" s="69" t="s">
        <v>30779</v>
      </c>
      <c r="E2142" s="60" t="s">
        <v>30779</v>
      </c>
      <c r="F2142" s="60" t="s">
        <v>29501</v>
      </c>
      <c r="G2142" s="60" t="s">
        <v>30790</v>
      </c>
      <c r="H2142" s="60" t="s">
        <v>30807</v>
      </c>
      <c r="I2142" s="60" t="s">
        <v>30808</v>
      </c>
      <c r="J2142" s="60" t="s">
        <v>29880</v>
      </c>
      <c r="K2142" s="60" t="s">
        <v>30829</v>
      </c>
      <c r="L2142" s="60" t="s">
        <v>30834</v>
      </c>
      <c r="M2142" s="60" t="s">
        <v>4287</v>
      </c>
      <c r="N2142" s="60" t="s">
        <v>4284</v>
      </c>
      <c r="O2142" s="60" t="s">
        <v>4285</v>
      </c>
      <c r="P2142" s="60"/>
      <c r="Q2142" s="60" t="s">
        <v>1397</v>
      </c>
      <c r="R2142" s="60"/>
      <c r="S2142" s="60"/>
      <c r="T2142" s="60"/>
      <c r="U2142" s="60"/>
      <c r="V2142" s="60"/>
      <c r="W2142" s="60" t="s">
        <v>232</v>
      </c>
      <c r="X2142" s="59"/>
      <c r="Y2142" s="59"/>
      <c r="Z2142" s="59"/>
    </row>
    <row r="2143" spans="1:26" s="21" customFormat="1" ht="24">
      <c r="A2143" s="60">
        <v>2137</v>
      </c>
      <c r="B2143" s="60" t="s">
        <v>40</v>
      </c>
      <c r="C2143" s="60" t="s">
        <v>4255</v>
      </c>
      <c r="D2143" s="69" t="s">
        <v>30780</v>
      </c>
      <c r="E2143" s="60"/>
      <c r="F2143" s="60" t="s">
        <v>29501</v>
      </c>
      <c r="G2143" s="60" t="s">
        <v>30791</v>
      </c>
      <c r="H2143" s="60" t="s">
        <v>30809</v>
      </c>
      <c r="I2143" s="60" t="s">
        <v>30810</v>
      </c>
      <c r="J2143" s="60" t="s">
        <v>30459</v>
      </c>
      <c r="K2143" s="60" t="s">
        <v>30830</v>
      </c>
      <c r="L2143" s="60" t="s">
        <v>4292</v>
      </c>
      <c r="M2143" s="60" t="s">
        <v>30846</v>
      </c>
      <c r="N2143" s="60" t="s">
        <v>4282</v>
      </c>
      <c r="O2143" s="60" t="s">
        <v>30839</v>
      </c>
      <c r="P2143" s="60"/>
      <c r="Q2143" s="60" t="s">
        <v>4280</v>
      </c>
      <c r="R2143" s="60"/>
      <c r="S2143" s="60"/>
      <c r="T2143" s="60"/>
      <c r="U2143" s="60"/>
      <c r="V2143" s="60"/>
      <c r="W2143" s="60" t="s">
        <v>30844</v>
      </c>
      <c r="X2143" s="59"/>
      <c r="Y2143" s="59"/>
      <c r="Z2143" s="59"/>
    </row>
    <row r="2144" spans="1:26" s="21" customFormat="1" ht="84">
      <c r="A2144" s="60">
        <v>2138</v>
      </c>
      <c r="B2144" s="60" t="s">
        <v>40</v>
      </c>
      <c r="C2144" s="60" t="s">
        <v>4255</v>
      </c>
      <c r="D2144" s="69" t="s">
        <v>30771</v>
      </c>
      <c r="E2144" s="60" t="s">
        <v>4516</v>
      </c>
      <c r="F2144" s="60" t="s">
        <v>23380</v>
      </c>
      <c r="G2144" s="60" t="s">
        <v>4517</v>
      </c>
      <c r="H2144" s="60" t="s">
        <v>4518</v>
      </c>
      <c r="I2144" s="60" t="s">
        <v>4519</v>
      </c>
      <c r="J2144" s="60" t="s">
        <v>30824</v>
      </c>
      <c r="K2144" s="60" t="s">
        <v>4520</v>
      </c>
      <c r="L2144" s="60" t="s">
        <v>4521</v>
      </c>
      <c r="M2144" s="60" t="s">
        <v>4288</v>
      </c>
      <c r="N2144" s="60" t="s">
        <v>4284</v>
      </c>
      <c r="O2144" s="60" t="s">
        <v>4285</v>
      </c>
      <c r="P2144" s="60"/>
      <c r="Q2144" s="60" t="s">
        <v>4280</v>
      </c>
      <c r="R2144" s="60"/>
      <c r="S2144" s="60"/>
      <c r="T2144" s="60"/>
      <c r="U2144" s="60"/>
      <c r="V2144" s="60"/>
      <c r="W2144" s="60" t="s">
        <v>4522</v>
      </c>
      <c r="X2144" s="59"/>
      <c r="Y2144" s="59"/>
      <c r="Z2144" s="59"/>
    </row>
    <row r="2145" spans="1:26" s="21" customFormat="1" ht="48">
      <c r="A2145" s="60">
        <v>2139</v>
      </c>
      <c r="B2145" s="60" t="s">
        <v>40</v>
      </c>
      <c r="C2145" s="60" t="s">
        <v>4255</v>
      </c>
      <c r="D2145" s="69" t="s">
        <v>20074</v>
      </c>
      <c r="E2145" s="60" t="s">
        <v>4575</v>
      </c>
      <c r="F2145" s="60" t="s">
        <v>23380</v>
      </c>
      <c r="G2145" s="60" t="s">
        <v>4576</v>
      </c>
      <c r="H2145" s="60" t="s">
        <v>4577</v>
      </c>
      <c r="I2145" s="60" t="s">
        <v>30811</v>
      </c>
      <c r="J2145" s="60" t="s">
        <v>30825</v>
      </c>
      <c r="K2145" s="60" t="s">
        <v>95</v>
      </c>
      <c r="L2145" s="60" t="s">
        <v>4579</v>
      </c>
      <c r="M2145" s="60" t="s">
        <v>4432</v>
      </c>
      <c r="N2145" s="60" t="s">
        <v>4278</v>
      </c>
      <c r="O2145" s="60" t="s">
        <v>30840</v>
      </c>
      <c r="P2145" s="60"/>
      <c r="Q2145" s="60" t="s">
        <v>4280</v>
      </c>
      <c r="R2145" s="60"/>
      <c r="S2145" s="60"/>
      <c r="T2145" s="60"/>
      <c r="U2145" s="60"/>
      <c r="V2145" s="60"/>
      <c r="W2145" s="60" t="s">
        <v>4471</v>
      </c>
      <c r="X2145" s="59"/>
      <c r="Y2145" s="59"/>
      <c r="Z2145" s="59"/>
    </row>
    <row r="2146" spans="1:26" s="21" customFormat="1" ht="48">
      <c r="A2146" s="60">
        <v>2140</v>
      </c>
      <c r="B2146" s="60" t="s">
        <v>40</v>
      </c>
      <c r="C2146" s="60" t="s">
        <v>4255</v>
      </c>
      <c r="D2146" s="69" t="s">
        <v>30772</v>
      </c>
      <c r="E2146" s="60" t="s">
        <v>4581</v>
      </c>
      <c r="F2146" s="60" t="s">
        <v>30796</v>
      </c>
      <c r="G2146" s="60" t="s">
        <v>4582</v>
      </c>
      <c r="H2146" s="60" t="s">
        <v>4583</v>
      </c>
      <c r="I2146" s="60" t="s">
        <v>30812</v>
      </c>
      <c r="J2146" s="60" t="s">
        <v>30447</v>
      </c>
      <c r="K2146" s="60" t="s">
        <v>4585</v>
      </c>
      <c r="L2146" s="60" t="s">
        <v>4586</v>
      </c>
      <c r="M2146" s="60" t="s">
        <v>4587</v>
      </c>
      <c r="N2146" s="60" t="s">
        <v>4364</v>
      </c>
      <c r="O2146" s="60" t="s">
        <v>4285</v>
      </c>
      <c r="P2146" s="60"/>
      <c r="Q2146" s="60" t="s">
        <v>4280</v>
      </c>
      <c r="R2146" s="60"/>
      <c r="S2146" s="60"/>
      <c r="T2146" s="60"/>
      <c r="U2146" s="60"/>
      <c r="V2146" s="60"/>
      <c r="W2146" s="60" t="s">
        <v>4288</v>
      </c>
      <c r="X2146" s="59"/>
      <c r="Y2146" s="59"/>
      <c r="Z2146" s="59"/>
    </row>
    <row r="2147" spans="1:26" s="21" customFormat="1" ht="24">
      <c r="A2147" s="60">
        <v>2141</v>
      </c>
      <c r="B2147" s="60" t="s">
        <v>40</v>
      </c>
      <c r="C2147" s="60" t="s">
        <v>4255</v>
      </c>
      <c r="D2147" s="69" t="s">
        <v>30781</v>
      </c>
      <c r="E2147" s="60" t="s">
        <v>30781</v>
      </c>
      <c r="F2147" s="60" t="s">
        <v>29501</v>
      </c>
      <c r="G2147" s="60" t="s">
        <v>30792</v>
      </c>
      <c r="H2147" s="60" t="s">
        <v>30813</v>
      </c>
      <c r="I2147" s="60" t="s">
        <v>30814</v>
      </c>
      <c r="J2147" s="60" t="s">
        <v>29869</v>
      </c>
      <c r="K2147" s="60" t="s">
        <v>30831</v>
      </c>
      <c r="L2147" s="60" t="s">
        <v>30835</v>
      </c>
      <c r="M2147" s="60" t="s">
        <v>339</v>
      </c>
      <c r="N2147" s="60" t="s">
        <v>4284</v>
      </c>
      <c r="O2147" s="60" t="s">
        <v>4285</v>
      </c>
      <c r="P2147" s="60"/>
      <c r="Q2147" s="60" t="s">
        <v>4280</v>
      </c>
      <c r="R2147" s="60"/>
      <c r="S2147" s="60"/>
      <c r="T2147" s="60"/>
      <c r="U2147" s="60"/>
      <c r="V2147" s="60"/>
      <c r="W2147" s="60" t="s">
        <v>4406</v>
      </c>
      <c r="X2147" s="59"/>
      <c r="Y2147" s="59"/>
      <c r="Z2147" s="59"/>
    </row>
    <row r="2148" spans="1:26" s="21" customFormat="1" ht="36">
      <c r="A2148" s="60">
        <v>2142</v>
      </c>
      <c r="B2148" s="60" t="s">
        <v>40</v>
      </c>
      <c r="C2148" s="60" t="s">
        <v>4255</v>
      </c>
      <c r="D2148" s="69" t="s">
        <v>4609</v>
      </c>
      <c r="E2148" s="60" t="s">
        <v>4610</v>
      </c>
      <c r="F2148" s="60" t="s">
        <v>23380</v>
      </c>
      <c r="G2148" s="60" t="s">
        <v>4611</v>
      </c>
      <c r="H2148" s="60" t="s">
        <v>4612</v>
      </c>
      <c r="I2148" s="60" t="s">
        <v>4613</v>
      </c>
      <c r="J2148" s="60" t="s">
        <v>30471</v>
      </c>
      <c r="K2148" s="60" t="s">
        <v>450</v>
      </c>
      <c r="L2148" s="60" t="s">
        <v>4614</v>
      </c>
      <c r="M2148" s="60" t="s">
        <v>4279</v>
      </c>
      <c r="N2148" s="60" t="s">
        <v>4282</v>
      </c>
      <c r="O2148" s="60" t="s">
        <v>30748</v>
      </c>
      <c r="P2148" s="60"/>
      <c r="Q2148" s="60" t="s">
        <v>4311</v>
      </c>
      <c r="R2148" s="60"/>
      <c r="S2148" s="60"/>
      <c r="T2148" s="60"/>
      <c r="U2148" s="60"/>
      <c r="V2148" s="60"/>
      <c r="W2148" s="60" t="s">
        <v>4616</v>
      </c>
      <c r="X2148" s="59"/>
      <c r="Y2148" s="59"/>
      <c r="Z2148" s="59"/>
    </row>
    <row r="2149" spans="1:26" s="21" customFormat="1" ht="24">
      <c r="A2149" s="60">
        <v>2143</v>
      </c>
      <c r="B2149" s="60" t="s">
        <v>40</v>
      </c>
      <c r="C2149" s="60" t="s">
        <v>4255</v>
      </c>
      <c r="D2149" s="69" t="s">
        <v>30782</v>
      </c>
      <c r="E2149" s="60" t="s">
        <v>30782</v>
      </c>
      <c r="F2149" s="60" t="s">
        <v>29501</v>
      </c>
      <c r="G2149" s="60" t="s">
        <v>30793</v>
      </c>
      <c r="H2149" s="60" t="s">
        <v>30815</v>
      </c>
      <c r="I2149" s="60" t="s">
        <v>30816</v>
      </c>
      <c r="J2149" s="60" t="s">
        <v>30823</v>
      </c>
      <c r="K2149" s="60" t="s">
        <v>193</v>
      </c>
      <c r="L2149" s="60" t="s">
        <v>392</v>
      </c>
      <c r="M2149" s="60" t="s">
        <v>4638</v>
      </c>
      <c r="N2149" s="60" t="s">
        <v>4284</v>
      </c>
      <c r="O2149" s="60" t="s">
        <v>4285</v>
      </c>
      <c r="P2149" s="60"/>
      <c r="Q2149" s="60" t="s">
        <v>4280</v>
      </c>
      <c r="R2149" s="60"/>
      <c r="S2149" s="60"/>
      <c r="T2149" s="60"/>
      <c r="U2149" s="60"/>
      <c r="V2149" s="60"/>
      <c r="W2149" s="60" t="s">
        <v>228</v>
      </c>
      <c r="X2149" s="59"/>
      <c r="Y2149" s="59"/>
      <c r="Z2149" s="59"/>
    </row>
    <row r="2150" spans="1:26" s="21" customFormat="1" ht="36">
      <c r="A2150" s="60">
        <v>2144</v>
      </c>
      <c r="B2150" s="60" t="s">
        <v>40</v>
      </c>
      <c r="C2150" s="60" t="s">
        <v>4255</v>
      </c>
      <c r="D2150" s="69" t="s">
        <v>30773</v>
      </c>
      <c r="E2150" s="60" t="s">
        <v>4733</v>
      </c>
      <c r="F2150" s="60" t="s">
        <v>23380</v>
      </c>
      <c r="G2150" s="60" t="s">
        <v>4582</v>
      </c>
      <c r="H2150" s="60" t="s">
        <v>4583</v>
      </c>
      <c r="I2150" s="60" t="s">
        <v>30812</v>
      </c>
      <c r="J2150" s="60" t="s">
        <v>30447</v>
      </c>
      <c r="K2150" s="60" t="s">
        <v>4668</v>
      </c>
      <c r="L2150" s="60" t="s">
        <v>4735</v>
      </c>
      <c r="M2150" s="60" t="s">
        <v>4736</v>
      </c>
      <c r="N2150" s="60" t="s">
        <v>4359</v>
      </c>
      <c r="O2150" s="60" t="s">
        <v>30841</v>
      </c>
      <c r="P2150" s="60"/>
      <c r="Q2150" s="60" t="s">
        <v>4639</v>
      </c>
      <c r="R2150" s="60"/>
      <c r="S2150" s="60"/>
      <c r="T2150" s="60"/>
      <c r="U2150" s="60"/>
      <c r="V2150" s="60"/>
      <c r="W2150" s="60" t="s">
        <v>4522</v>
      </c>
      <c r="X2150" s="59"/>
      <c r="Y2150" s="59"/>
      <c r="Z2150" s="59"/>
    </row>
    <row r="2151" spans="1:26" s="21" customFormat="1" ht="96">
      <c r="A2151" s="60">
        <v>2145</v>
      </c>
      <c r="B2151" s="60" t="s">
        <v>40</v>
      </c>
      <c r="C2151" s="60" t="s">
        <v>4255</v>
      </c>
      <c r="D2151" s="69" t="s">
        <v>20135</v>
      </c>
      <c r="E2151" s="60" t="s">
        <v>5122</v>
      </c>
      <c r="F2151" s="60" t="s">
        <v>30796</v>
      </c>
      <c r="G2151" s="60" t="s">
        <v>5123</v>
      </c>
      <c r="H2151" s="60" t="s">
        <v>5124</v>
      </c>
      <c r="I2151" s="60" t="s">
        <v>5125</v>
      </c>
      <c r="J2151" s="60" t="s">
        <v>30826</v>
      </c>
      <c r="K2151" s="60" t="s">
        <v>5126</v>
      </c>
      <c r="L2151" s="60" t="s">
        <v>5127</v>
      </c>
      <c r="M2151" s="60" t="s">
        <v>4347</v>
      </c>
      <c r="N2151" s="60" t="s">
        <v>4284</v>
      </c>
      <c r="O2151" s="60" t="s">
        <v>4285</v>
      </c>
      <c r="P2151" s="60"/>
      <c r="Q2151" s="60" t="s">
        <v>6739</v>
      </c>
      <c r="R2151" s="60"/>
      <c r="S2151" s="60"/>
      <c r="T2151" s="60"/>
      <c r="U2151" s="60"/>
      <c r="V2151" s="60"/>
      <c r="W2151" s="60" t="s">
        <v>5128</v>
      </c>
      <c r="X2151" s="59"/>
      <c r="Y2151" s="59"/>
      <c r="Z2151" s="59"/>
    </row>
    <row r="2152" spans="1:26" s="21" customFormat="1" ht="24">
      <c r="A2152" s="60">
        <v>2146</v>
      </c>
      <c r="B2152" s="60" t="s">
        <v>40</v>
      </c>
      <c r="C2152" s="60" t="s">
        <v>4255</v>
      </c>
      <c r="D2152" s="69" t="s">
        <v>30783</v>
      </c>
      <c r="E2152" s="60" t="s">
        <v>30783</v>
      </c>
      <c r="F2152" s="60" t="s">
        <v>29501</v>
      </c>
      <c r="G2152" s="60" t="s">
        <v>30794</v>
      </c>
      <c r="H2152" s="60" t="s">
        <v>30817</v>
      </c>
      <c r="I2152" s="60" t="s">
        <v>30818</v>
      </c>
      <c r="J2152" s="60" t="s">
        <v>29869</v>
      </c>
      <c r="K2152" s="60" t="s">
        <v>229</v>
      </c>
      <c r="L2152" s="60" t="s">
        <v>4708</v>
      </c>
      <c r="M2152" s="60" t="s">
        <v>30847</v>
      </c>
      <c r="N2152" s="60" t="s">
        <v>4282</v>
      </c>
      <c r="O2152" s="60" t="s">
        <v>30842</v>
      </c>
      <c r="P2152" s="60"/>
      <c r="Q2152" s="60" t="s">
        <v>7822</v>
      </c>
      <c r="R2152" s="60"/>
      <c r="S2152" s="60"/>
      <c r="T2152" s="60"/>
      <c r="U2152" s="60"/>
      <c r="V2152" s="60"/>
      <c r="W2152" s="60" t="s">
        <v>4327</v>
      </c>
      <c r="X2152" s="59"/>
      <c r="Y2152" s="59"/>
      <c r="Z2152" s="59"/>
    </row>
    <row r="2153" spans="1:26" s="21" customFormat="1" ht="24">
      <c r="A2153" s="60">
        <v>2147</v>
      </c>
      <c r="B2153" s="60" t="s">
        <v>40</v>
      </c>
      <c r="C2153" s="60" t="s">
        <v>4255</v>
      </c>
      <c r="D2153" s="69" t="s">
        <v>30784</v>
      </c>
      <c r="E2153" s="60" t="s">
        <v>30784</v>
      </c>
      <c r="F2153" s="60" t="s">
        <v>29501</v>
      </c>
      <c r="G2153" s="60" t="s">
        <v>30795</v>
      </c>
      <c r="H2153" s="60" t="s">
        <v>30819</v>
      </c>
      <c r="I2153" s="60" t="s">
        <v>30820</v>
      </c>
      <c r="J2153" s="60" t="s">
        <v>29869</v>
      </c>
      <c r="K2153" s="60" t="s">
        <v>173</v>
      </c>
      <c r="L2153" s="60" t="s">
        <v>30836</v>
      </c>
      <c r="M2153" s="60" t="s">
        <v>4471</v>
      </c>
      <c r="N2153" s="60" t="s">
        <v>4284</v>
      </c>
      <c r="O2153" s="60" t="s">
        <v>4285</v>
      </c>
      <c r="P2153" s="60"/>
      <c r="Q2153" s="60" t="s">
        <v>4280</v>
      </c>
      <c r="R2153" s="60"/>
      <c r="S2153" s="60"/>
      <c r="T2153" s="60"/>
      <c r="U2153" s="60"/>
      <c r="V2153" s="60"/>
      <c r="W2153" s="60" t="s">
        <v>30845</v>
      </c>
      <c r="X2153" s="59"/>
      <c r="Y2153" s="59"/>
      <c r="Z2153" s="59"/>
    </row>
    <row r="2154" spans="1:26" s="21" customFormat="1" ht="48">
      <c r="A2154" s="60">
        <v>2148</v>
      </c>
      <c r="B2154" s="60" t="s">
        <v>40</v>
      </c>
      <c r="C2154" s="60" t="s">
        <v>4255</v>
      </c>
      <c r="D2154" s="69" t="s">
        <v>30853</v>
      </c>
      <c r="E2154" s="60"/>
      <c r="F2154" s="60" t="s">
        <v>30796</v>
      </c>
      <c r="G2154" s="60" t="s">
        <v>4366</v>
      </c>
      <c r="H2154" s="60" t="s">
        <v>4367</v>
      </c>
      <c r="I2154" s="60" t="s">
        <v>4368</v>
      </c>
      <c r="J2154" s="60" t="s">
        <v>30453</v>
      </c>
      <c r="K2154" s="60" t="s">
        <v>4369</v>
      </c>
      <c r="L2154" s="60" t="s">
        <v>4370</v>
      </c>
      <c r="M2154" s="60" t="s">
        <v>4371</v>
      </c>
      <c r="N2154" s="60" t="s">
        <v>4282</v>
      </c>
      <c r="O2154" s="60" t="s">
        <v>30859</v>
      </c>
      <c r="P2154" s="60"/>
      <c r="Q2154" s="60" t="s">
        <v>4280</v>
      </c>
      <c r="R2154" s="60"/>
      <c r="S2154" s="60"/>
      <c r="T2154" s="60"/>
      <c r="U2154" s="60"/>
      <c r="V2154" s="60"/>
      <c r="W2154" s="60" t="s">
        <v>4373</v>
      </c>
      <c r="X2154" s="59"/>
      <c r="Y2154" s="59"/>
      <c r="Z2154" s="59"/>
    </row>
    <row r="2155" spans="1:26" s="21" customFormat="1" ht="48">
      <c r="A2155" s="60">
        <v>2149</v>
      </c>
      <c r="B2155" s="60" t="s">
        <v>40</v>
      </c>
      <c r="C2155" s="60" t="s">
        <v>4255</v>
      </c>
      <c r="D2155" s="69" t="s">
        <v>30854</v>
      </c>
      <c r="E2155" s="60"/>
      <c r="F2155" s="60" t="s">
        <v>23380</v>
      </c>
      <c r="G2155" s="60" t="s">
        <v>4374</v>
      </c>
      <c r="H2155" s="60" t="s">
        <v>4375</v>
      </c>
      <c r="I2155" s="60" t="s">
        <v>4376</v>
      </c>
      <c r="J2155" s="60" t="s">
        <v>30857</v>
      </c>
      <c r="K2155" s="60" t="s">
        <v>4377</v>
      </c>
      <c r="L2155" s="60" t="s">
        <v>4378</v>
      </c>
      <c r="M2155" s="60" t="s">
        <v>4379</v>
      </c>
      <c r="N2155" s="60" t="s">
        <v>4359</v>
      </c>
      <c r="O2155" s="60" t="s">
        <v>30842</v>
      </c>
      <c r="P2155" s="60"/>
      <c r="Q2155" s="60" t="s">
        <v>30863</v>
      </c>
      <c r="R2155" s="60"/>
      <c r="S2155" s="60"/>
      <c r="T2155" s="60"/>
      <c r="U2155" s="60"/>
      <c r="V2155" s="60"/>
      <c r="W2155" s="60" t="s">
        <v>4381</v>
      </c>
      <c r="X2155" s="59"/>
      <c r="Y2155" s="59"/>
      <c r="Z2155" s="59"/>
    </row>
    <row r="2156" spans="1:26" s="21" customFormat="1" ht="84">
      <c r="A2156" s="60">
        <v>2150</v>
      </c>
      <c r="B2156" s="60" t="s">
        <v>40</v>
      </c>
      <c r="C2156" s="60" t="s">
        <v>4255</v>
      </c>
      <c r="D2156" s="69" t="s">
        <v>20055</v>
      </c>
      <c r="E2156" s="60" t="s">
        <v>4383</v>
      </c>
      <c r="F2156" s="60" t="s">
        <v>30796</v>
      </c>
      <c r="G2156" s="60" t="s">
        <v>4384</v>
      </c>
      <c r="H2156" s="60" t="s">
        <v>4385</v>
      </c>
      <c r="I2156" s="60" t="s">
        <v>4386</v>
      </c>
      <c r="J2156" s="60" t="s">
        <v>30857</v>
      </c>
      <c r="K2156" s="60" t="s">
        <v>4387</v>
      </c>
      <c r="L2156" s="60" t="s">
        <v>4214</v>
      </c>
      <c r="M2156" s="60" t="s">
        <v>4388</v>
      </c>
      <c r="N2156" s="60" t="s">
        <v>4284</v>
      </c>
      <c r="O2156" s="60" t="s">
        <v>30860</v>
      </c>
      <c r="P2156" s="60"/>
      <c r="Q2156" s="60" t="s">
        <v>30151</v>
      </c>
      <c r="R2156" s="60"/>
      <c r="S2156" s="60"/>
      <c r="T2156" s="60"/>
      <c r="U2156" s="60"/>
      <c r="V2156" s="60"/>
      <c r="W2156" s="60" t="s">
        <v>4390</v>
      </c>
      <c r="X2156" s="59"/>
      <c r="Y2156" s="59"/>
      <c r="Z2156" s="59"/>
    </row>
    <row r="2157" spans="1:26" s="21" customFormat="1" ht="36">
      <c r="A2157" s="60">
        <v>2151</v>
      </c>
      <c r="B2157" s="60" t="s">
        <v>40</v>
      </c>
      <c r="C2157" s="60" t="s">
        <v>4255</v>
      </c>
      <c r="D2157" s="69" t="s">
        <v>30851</v>
      </c>
      <c r="E2157" s="60" t="s">
        <v>30851</v>
      </c>
      <c r="F2157" s="60" t="s">
        <v>29501</v>
      </c>
      <c r="G2157" s="60" t="s">
        <v>30855</v>
      </c>
      <c r="H2157" s="60" t="s">
        <v>30848</v>
      </c>
      <c r="I2157" s="60" t="s">
        <v>30849</v>
      </c>
      <c r="J2157" s="60" t="s">
        <v>29873</v>
      </c>
      <c r="K2157" s="60" t="s">
        <v>4306</v>
      </c>
      <c r="L2157" s="60" t="s">
        <v>30858</v>
      </c>
      <c r="M2157" s="60" t="s">
        <v>30862</v>
      </c>
      <c r="N2157" s="60" t="s">
        <v>4339</v>
      </c>
      <c r="O2157" s="60" t="s">
        <v>30861</v>
      </c>
      <c r="P2157" s="60"/>
      <c r="Q2157" s="60" t="s">
        <v>5264</v>
      </c>
      <c r="R2157" s="60"/>
      <c r="S2157" s="60"/>
      <c r="T2157" s="60"/>
      <c r="U2157" s="60"/>
      <c r="V2157" s="60"/>
      <c r="W2157" s="60" t="s">
        <v>4393</v>
      </c>
      <c r="X2157" s="59"/>
      <c r="Y2157" s="59"/>
      <c r="Z2157" s="59"/>
    </row>
    <row r="2158" spans="1:26" s="21" customFormat="1" ht="24">
      <c r="A2158" s="60">
        <v>2152</v>
      </c>
      <c r="B2158" s="60" t="s">
        <v>40</v>
      </c>
      <c r="C2158" s="60" t="s">
        <v>4255</v>
      </c>
      <c r="D2158" s="69" t="s">
        <v>30852</v>
      </c>
      <c r="E2158" s="60" t="s">
        <v>30852</v>
      </c>
      <c r="F2158" s="60" t="s">
        <v>29501</v>
      </c>
      <c r="G2158" s="60" t="s">
        <v>30856</v>
      </c>
      <c r="H2158" s="60" t="s">
        <v>4367</v>
      </c>
      <c r="I2158" s="60" t="s">
        <v>30850</v>
      </c>
      <c r="J2158" s="60" t="s">
        <v>29869</v>
      </c>
      <c r="K2158" s="60" t="s">
        <v>2839</v>
      </c>
      <c r="L2158" s="60" t="s">
        <v>5015</v>
      </c>
      <c r="M2158" s="60" t="s">
        <v>4587</v>
      </c>
      <c r="N2158" s="60" t="s">
        <v>4284</v>
      </c>
      <c r="O2158" s="60" t="s">
        <v>4285</v>
      </c>
      <c r="P2158" s="60"/>
      <c r="Q2158" s="60" t="s">
        <v>4280</v>
      </c>
      <c r="R2158" s="60"/>
      <c r="S2158" s="60"/>
      <c r="T2158" s="60"/>
      <c r="U2158" s="60"/>
      <c r="V2158" s="60"/>
      <c r="W2158" s="60" t="s">
        <v>4373</v>
      </c>
      <c r="X2158" s="59"/>
      <c r="Y2158" s="59"/>
      <c r="Z2158" s="59"/>
    </row>
    <row r="2159" spans="1:26" s="21" customFormat="1" ht="24">
      <c r="A2159" s="60">
        <v>2153</v>
      </c>
      <c r="B2159" s="60" t="s">
        <v>40</v>
      </c>
      <c r="C2159" s="60" t="s">
        <v>4255</v>
      </c>
      <c r="D2159" s="69" t="s">
        <v>30864</v>
      </c>
      <c r="E2159" s="60" t="s">
        <v>30864</v>
      </c>
      <c r="F2159" s="60" t="s">
        <v>29501</v>
      </c>
      <c r="G2159" s="60" t="s">
        <v>30907</v>
      </c>
      <c r="H2159" s="60" t="s">
        <v>30941</v>
      </c>
      <c r="I2159" s="60" t="s">
        <v>30942</v>
      </c>
      <c r="J2159" s="60" t="s">
        <v>31015</v>
      </c>
      <c r="K2159" s="60" t="s">
        <v>31026</v>
      </c>
      <c r="L2159" s="60" t="s">
        <v>31041</v>
      </c>
      <c r="M2159" s="60" t="s">
        <v>4433</v>
      </c>
      <c r="N2159" s="60" t="s">
        <v>4284</v>
      </c>
      <c r="O2159" s="60" t="s">
        <v>4285</v>
      </c>
      <c r="P2159" s="60"/>
      <c r="Q2159" s="60" t="s">
        <v>4280</v>
      </c>
      <c r="R2159" s="60"/>
      <c r="S2159" s="60"/>
      <c r="T2159" s="60"/>
      <c r="U2159" s="60"/>
      <c r="V2159" s="60"/>
      <c r="W2159" s="60" t="s">
        <v>4288</v>
      </c>
      <c r="X2159" s="59"/>
      <c r="Y2159" s="59"/>
      <c r="Z2159" s="59"/>
    </row>
    <row r="2160" spans="1:26" s="21" customFormat="1" ht="24">
      <c r="A2160" s="60">
        <v>2154</v>
      </c>
      <c r="B2160" s="60" t="s">
        <v>40</v>
      </c>
      <c r="C2160" s="60" t="s">
        <v>4255</v>
      </c>
      <c r="D2160" s="69" t="s">
        <v>30865</v>
      </c>
      <c r="E2160" s="60" t="s">
        <v>30865</v>
      </c>
      <c r="F2160" s="60" t="s">
        <v>29501</v>
      </c>
      <c r="G2160" s="60" t="s">
        <v>30908</v>
      </c>
      <c r="H2160" s="60" t="s">
        <v>30943</v>
      </c>
      <c r="I2160" s="60" t="s">
        <v>30944</v>
      </c>
      <c r="J2160" s="60" t="s">
        <v>31016</v>
      </c>
      <c r="K2160" s="60" t="s">
        <v>2651</v>
      </c>
      <c r="L2160" s="60" t="s">
        <v>31042</v>
      </c>
      <c r="M2160" s="60" t="s">
        <v>4450</v>
      </c>
      <c r="N2160" s="60" t="s">
        <v>4359</v>
      </c>
      <c r="O2160" s="60" t="s">
        <v>31064</v>
      </c>
      <c r="P2160" s="60"/>
      <c r="Q2160" s="60" t="s">
        <v>4280</v>
      </c>
      <c r="R2160" s="60"/>
      <c r="S2160" s="60"/>
      <c r="T2160" s="60"/>
      <c r="U2160" s="60"/>
      <c r="V2160" s="60"/>
      <c r="W2160" s="60" t="s">
        <v>4271</v>
      </c>
      <c r="X2160" s="59"/>
      <c r="Y2160" s="59"/>
      <c r="Z2160" s="59"/>
    </row>
    <row r="2161" spans="1:26" s="21" customFormat="1" ht="48">
      <c r="A2161" s="60">
        <v>2155</v>
      </c>
      <c r="B2161" s="60" t="s">
        <v>40</v>
      </c>
      <c r="C2161" s="60" t="s">
        <v>4255</v>
      </c>
      <c r="D2161" s="69" t="s">
        <v>30902</v>
      </c>
      <c r="E2161" s="60" t="s">
        <v>4451</v>
      </c>
      <c r="F2161" s="60" t="s">
        <v>23380</v>
      </c>
      <c r="G2161" s="60" t="s">
        <v>4452</v>
      </c>
      <c r="H2161" s="60" t="s">
        <v>4453</v>
      </c>
      <c r="I2161" s="60" t="s">
        <v>4454</v>
      </c>
      <c r="J2161" s="60" t="s">
        <v>30450</v>
      </c>
      <c r="K2161" s="60" t="s">
        <v>193</v>
      </c>
      <c r="L2161" s="60" t="s">
        <v>4455</v>
      </c>
      <c r="M2161" s="60" t="s">
        <v>4294</v>
      </c>
      <c r="N2161" s="60" t="s">
        <v>4278</v>
      </c>
      <c r="O2161" s="60" t="s">
        <v>31065</v>
      </c>
      <c r="P2161" s="60"/>
      <c r="Q2161" s="60" t="s">
        <v>4280</v>
      </c>
      <c r="R2161" s="60"/>
      <c r="S2161" s="60"/>
      <c r="T2161" s="60"/>
      <c r="U2161" s="60"/>
      <c r="V2161" s="60"/>
      <c r="W2161" s="60" t="s">
        <v>4457</v>
      </c>
      <c r="X2161" s="59"/>
      <c r="Y2161" s="59"/>
      <c r="Z2161" s="59"/>
    </row>
    <row r="2162" spans="1:26" s="21" customFormat="1" ht="24">
      <c r="A2162" s="60">
        <v>2156</v>
      </c>
      <c r="B2162" s="60" t="s">
        <v>40</v>
      </c>
      <c r="C2162" s="60" t="s">
        <v>4255</v>
      </c>
      <c r="D2162" s="69" t="s">
        <v>30866</v>
      </c>
      <c r="E2162" s="60" t="s">
        <v>30866</v>
      </c>
      <c r="F2162" s="60" t="s">
        <v>29501</v>
      </c>
      <c r="G2162" s="60" t="s">
        <v>30909</v>
      </c>
      <c r="H2162" s="60" t="s">
        <v>30945</v>
      </c>
      <c r="I2162" s="60" t="s">
        <v>30946</v>
      </c>
      <c r="J2162" s="60" t="s">
        <v>17149</v>
      </c>
      <c r="K2162" s="60" t="s">
        <v>4458</v>
      </c>
      <c r="L2162" s="60" t="s">
        <v>31043</v>
      </c>
      <c r="M2162" s="60" t="s">
        <v>4420</v>
      </c>
      <c r="N2162" s="60" t="s">
        <v>4359</v>
      </c>
      <c r="O2162" s="60" t="s">
        <v>31066</v>
      </c>
      <c r="P2162" s="60"/>
      <c r="Q2162" s="60" t="s">
        <v>4280</v>
      </c>
      <c r="R2162" s="60"/>
      <c r="S2162" s="60"/>
      <c r="T2162" s="60"/>
      <c r="U2162" s="60"/>
      <c r="V2162" s="60"/>
      <c r="W2162" s="60" t="s">
        <v>4279</v>
      </c>
      <c r="X2162" s="59"/>
      <c r="Y2162" s="59"/>
      <c r="Z2162" s="59"/>
    </row>
    <row r="2163" spans="1:26" s="21" customFormat="1" ht="24">
      <c r="A2163" s="60">
        <v>2157</v>
      </c>
      <c r="B2163" s="60" t="s">
        <v>40</v>
      </c>
      <c r="C2163" s="60" t="s">
        <v>4255</v>
      </c>
      <c r="D2163" s="69" t="s">
        <v>30867</v>
      </c>
      <c r="E2163" s="60" t="s">
        <v>30867</v>
      </c>
      <c r="F2163" s="60" t="s">
        <v>29501</v>
      </c>
      <c r="G2163" s="60" t="s">
        <v>30910</v>
      </c>
      <c r="H2163" s="60" t="s">
        <v>30947</v>
      </c>
      <c r="I2163" s="60" t="s">
        <v>30948</v>
      </c>
      <c r="J2163" s="60" t="s">
        <v>31017</v>
      </c>
      <c r="K2163" s="60" t="s">
        <v>4015</v>
      </c>
      <c r="L2163" s="60" t="s">
        <v>4459</v>
      </c>
      <c r="M2163" s="60" t="s">
        <v>31097</v>
      </c>
      <c r="N2163" s="60" t="s">
        <v>4282</v>
      </c>
      <c r="O2163" s="60" t="s">
        <v>31067</v>
      </c>
      <c r="P2163" s="60"/>
      <c r="Q2163" s="60" t="s">
        <v>4280</v>
      </c>
      <c r="R2163" s="60"/>
      <c r="S2163" s="60"/>
      <c r="T2163" s="60"/>
      <c r="U2163" s="60"/>
      <c r="V2163" s="60"/>
      <c r="W2163" s="60" t="s">
        <v>31091</v>
      </c>
      <c r="X2163" s="59"/>
      <c r="Y2163" s="59"/>
      <c r="Z2163" s="59"/>
    </row>
    <row r="2164" spans="1:26" s="21" customFormat="1" ht="24">
      <c r="A2164" s="60">
        <v>2158</v>
      </c>
      <c r="B2164" s="60" t="s">
        <v>40</v>
      </c>
      <c r="C2164" s="60" t="s">
        <v>4255</v>
      </c>
      <c r="D2164" s="69" t="s">
        <v>30868</v>
      </c>
      <c r="E2164" s="60" t="s">
        <v>30868</v>
      </c>
      <c r="F2164" s="60" t="s">
        <v>29501</v>
      </c>
      <c r="G2164" s="60" t="s">
        <v>30911</v>
      </c>
      <c r="H2164" s="60" t="s">
        <v>30949</v>
      </c>
      <c r="I2164" s="60" t="s">
        <v>30950</v>
      </c>
      <c r="J2164" s="60" t="s">
        <v>31018</v>
      </c>
      <c r="K2164" s="60" t="s">
        <v>31027</v>
      </c>
      <c r="L2164" s="60" t="s">
        <v>19074</v>
      </c>
      <c r="M2164" s="60" t="s">
        <v>4445</v>
      </c>
      <c r="N2164" s="60" t="s">
        <v>4339</v>
      </c>
      <c r="O2164" s="60" t="s">
        <v>31068</v>
      </c>
      <c r="P2164" s="60"/>
      <c r="Q2164" s="60" t="s">
        <v>4280</v>
      </c>
      <c r="R2164" s="60"/>
      <c r="S2164" s="60"/>
      <c r="T2164" s="60"/>
      <c r="U2164" s="60"/>
      <c r="V2164" s="60"/>
      <c r="W2164" s="60" t="s">
        <v>4294</v>
      </c>
      <c r="X2164" s="59"/>
      <c r="Y2164" s="59"/>
      <c r="Z2164" s="59"/>
    </row>
    <row r="2165" spans="1:26" s="21" customFormat="1" ht="24">
      <c r="A2165" s="60">
        <v>2159</v>
      </c>
      <c r="B2165" s="60" t="s">
        <v>40</v>
      </c>
      <c r="C2165" s="60" t="s">
        <v>4255</v>
      </c>
      <c r="D2165" s="69" t="s">
        <v>30869</v>
      </c>
      <c r="E2165" s="60" t="s">
        <v>30869</v>
      </c>
      <c r="F2165" s="60" t="s">
        <v>29501</v>
      </c>
      <c r="G2165" s="60" t="s">
        <v>30912</v>
      </c>
      <c r="H2165" s="60" t="s">
        <v>30951</v>
      </c>
      <c r="I2165" s="60" t="s">
        <v>30952</v>
      </c>
      <c r="J2165" s="60" t="s">
        <v>29869</v>
      </c>
      <c r="K2165" s="60" t="s">
        <v>4460</v>
      </c>
      <c r="L2165" s="60" t="s">
        <v>31044</v>
      </c>
      <c r="M2165" s="60" t="s">
        <v>4260</v>
      </c>
      <c r="N2165" s="60" t="s">
        <v>4339</v>
      </c>
      <c r="O2165" s="60" t="s">
        <v>31069</v>
      </c>
      <c r="P2165" s="60"/>
      <c r="Q2165" s="60" t="s">
        <v>4337</v>
      </c>
      <c r="R2165" s="60"/>
      <c r="S2165" s="60"/>
      <c r="T2165" s="60"/>
      <c r="U2165" s="60"/>
      <c r="V2165" s="60"/>
      <c r="W2165" s="60" t="s">
        <v>238</v>
      </c>
      <c r="X2165" s="59"/>
      <c r="Y2165" s="59"/>
      <c r="Z2165" s="59"/>
    </row>
    <row r="2166" spans="1:26" s="21" customFormat="1" ht="24">
      <c r="A2166" s="60">
        <v>2160</v>
      </c>
      <c r="B2166" s="60" t="s">
        <v>40</v>
      </c>
      <c r="C2166" s="60" t="s">
        <v>4255</v>
      </c>
      <c r="D2166" s="69" t="s">
        <v>30870</v>
      </c>
      <c r="E2166" s="60" t="s">
        <v>30870</v>
      </c>
      <c r="F2166" s="60" t="s">
        <v>29501</v>
      </c>
      <c r="G2166" s="60" t="s">
        <v>30913</v>
      </c>
      <c r="H2166" s="60" t="s">
        <v>30953</v>
      </c>
      <c r="I2166" s="60" t="s">
        <v>30954</v>
      </c>
      <c r="J2166" s="60" t="s">
        <v>31019</v>
      </c>
      <c r="K2166" s="60" t="s">
        <v>1246</v>
      </c>
      <c r="L2166" s="60" t="s">
        <v>31045</v>
      </c>
      <c r="M2166" s="60" t="s">
        <v>31098</v>
      </c>
      <c r="N2166" s="60" t="s">
        <v>4339</v>
      </c>
      <c r="O2166" s="60" t="s">
        <v>31070</v>
      </c>
      <c r="P2166" s="60"/>
      <c r="Q2166" s="60" t="s">
        <v>4280</v>
      </c>
      <c r="R2166" s="60"/>
      <c r="S2166" s="60"/>
      <c r="T2166" s="60"/>
      <c r="U2166" s="60"/>
      <c r="V2166" s="60"/>
      <c r="W2166" s="60" t="s">
        <v>4461</v>
      </c>
      <c r="X2166" s="59"/>
      <c r="Y2166" s="59"/>
      <c r="Z2166" s="59"/>
    </row>
    <row r="2167" spans="1:26" s="21" customFormat="1" ht="24">
      <c r="A2167" s="60">
        <v>2161</v>
      </c>
      <c r="B2167" s="60" t="s">
        <v>40</v>
      </c>
      <c r="C2167" s="60" t="s">
        <v>4255</v>
      </c>
      <c r="D2167" s="69" t="s">
        <v>30871</v>
      </c>
      <c r="E2167" s="60" t="s">
        <v>30871</v>
      </c>
      <c r="F2167" s="60" t="s">
        <v>29501</v>
      </c>
      <c r="G2167" s="60" t="s">
        <v>30914</v>
      </c>
      <c r="H2167" s="60" t="s">
        <v>30955</v>
      </c>
      <c r="I2167" s="60" t="s">
        <v>30956</v>
      </c>
      <c r="J2167" s="60" t="s">
        <v>29880</v>
      </c>
      <c r="K2167" s="60" t="s">
        <v>2802</v>
      </c>
      <c r="L2167" s="60" t="s">
        <v>31046</v>
      </c>
      <c r="M2167" s="60" t="s">
        <v>4286</v>
      </c>
      <c r="N2167" s="60" t="s">
        <v>4278</v>
      </c>
      <c r="O2167" s="60" t="s">
        <v>30119</v>
      </c>
      <c r="P2167" s="60"/>
      <c r="Q2167" s="60" t="s">
        <v>4280</v>
      </c>
      <c r="R2167" s="60"/>
      <c r="S2167" s="60"/>
      <c r="T2167" s="60"/>
      <c r="U2167" s="60"/>
      <c r="V2167" s="60"/>
      <c r="W2167" s="60" t="s">
        <v>4288</v>
      </c>
      <c r="X2167" s="59"/>
      <c r="Y2167" s="59"/>
      <c r="Z2167" s="59"/>
    </row>
    <row r="2168" spans="1:26" s="21" customFormat="1" ht="36">
      <c r="A2168" s="60">
        <v>2162</v>
      </c>
      <c r="B2168" s="60" t="s">
        <v>40</v>
      </c>
      <c r="C2168" s="60" t="s">
        <v>4255</v>
      </c>
      <c r="D2168" s="69" t="s">
        <v>20062</v>
      </c>
      <c r="E2168" s="60" t="s">
        <v>4462</v>
      </c>
      <c r="F2168" s="60" t="s">
        <v>23380</v>
      </c>
      <c r="G2168" s="60" t="s">
        <v>4463</v>
      </c>
      <c r="H2168" s="60" t="s">
        <v>4464</v>
      </c>
      <c r="I2168" s="60" t="s">
        <v>4465</v>
      </c>
      <c r="J2168" s="60" t="s">
        <v>30453</v>
      </c>
      <c r="K2168" s="60" t="s">
        <v>4301</v>
      </c>
      <c r="L2168" s="60" t="s">
        <v>4466</v>
      </c>
      <c r="M2168" s="60" t="s">
        <v>232</v>
      </c>
      <c r="N2168" s="60" t="s">
        <v>4278</v>
      </c>
      <c r="O2168" s="60" t="s">
        <v>31071</v>
      </c>
      <c r="P2168" s="60"/>
      <c r="Q2168" s="60" t="s">
        <v>4226</v>
      </c>
      <c r="R2168" s="60"/>
      <c r="S2168" s="60"/>
      <c r="T2168" s="60"/>
      <c r="U2168" s="60"/>
      <c r="V2168" s="60"/>
      <c r="W2168" s="60" t="s">
        <v>238</v>
      </c>
      <c r="X2168" s="59"/>
      <c r="Y2168" s="59"/>
      <c r="Z2168" s="59"/>
    </row>
    <row r="2169" spans="1:26" s="21" customFormat="1" ht="24">
      <c r="A2169" s="60">
        <v>2163</v>
      </c>
      <c r="B2169" s="60" t="s">
        <v>40</v>
      </c>
      <c r="C2169" s="60" t="s">
        <v>4255</v>
      </c>
      <c r="D2169" s="69" t="s">
        <v>30872</v>
      </c>
      <c r="E2169" s="60" t="s">
        <v>30872</v>
      </c>
      <c r="F2169" s="60" t="s">
        <v>29501</v>
      </c>
      <c r="G2169" s="60" t="s">
        <v>30916</v>
      </c>
      <c r="H2169" s="60" t="s">
        <v>30957</v>
      </c>
      <c r="I2169" s="60" t="s">
        <v>30958</v>
      </c>
      <c r="J2169" s="60" t="s">
        <v>29871</v>
      </c>
      <c r="K2169" s="60" t="s">
        <v>4469</v>
      </c>
      <c r="L2169" s="60" t="s">
        <v>4455</v>
      </c>
      <c r="M2169" s="60" t="s">
        <v>4294</v>
      </c>
      <c r="N2169" s="60" t="s">
        <v>4278</v>
      </c>
      <c r="O2169" s="60" t="s">
        <v>31072</v>
      </c>
      <c r="P2169" s="60"/>
      <c r="Q2169" s="60" t="s">
        <v>4280</v>
      </c>
      <c r="R2169" s="60"/>
      <c r="S2169" s="60"/>
      <c r="T2169" s="60"/>
      <c r="U2169" s="60"/>
      <c r="V2169" s="60"/>
      <c r="W2169" s="60" t="s">
        <v>4294</v>
      </c>
      <c r="X2169" s="59"/>
      <c r="Y2169" s="59"/>
      <c r="Z2169" s="59"/>
    </row>
    <row r="2170" spans="1:26" s="21" customFormat="1" ht="24">
      <c r="A2170" s="60">
        <v>2164</v>
      </c>
      <c r="B2170" s="60" t="s">
        <v>40</v>
      </c>
      <c r="C2170" s="60" t="s">
        <v>4255</v>
      </c>
      <c r="D2170" s="69" t="s">
        <v>30873</v>
      </c>
      <c r="E2170" s="60" t="s">
        <v>30873</v>
      </c>
      <c r="F2170" s="60" t="s">
        <v>29501</v>
      </c>
      <c r="G2170" s="60" t="s">
        <v>30917</v>
      </c>
      <c r="H2170" s="60" t="s">
        <v>30959</v>
      </c>
      <c r="I2170" s="60" t="s">
        <v>30960</v>
      </c>
      <c r="J2170" s="60" t="s">
        <v>29871</v>
      </c>
      <c r="K2170" s="60" t="s">
        <v>4470</v>
      </c>
      <c r="L2170" s="60" t="s">
        <v>31047</v>
      </c>
      <c r="M2170" s="60" t="s">
        <v>4445</v>
      </c>
      <c r="N2170" s="60" t="s">
        <v>4364</v>
      </c>
      <c r="O2170" s="60" t="s">
        <v>31073</v>
      </c>
      <c r="P2170" s="60"/>
      <c r="Q2170" s="60" t="s">
        <v>4280</v>
      </c>
      <c r="R2170" s="60"/>
      <c r="S2170" s="60"/>
      <c r="T2170" s="60"/>
      <c r="U2170" s="60"/>
      <c r="V2170" s="60"/>
      <c r="W2170" s="60" t="s">
        <v>4471</v>
      </c>
      <c r="X2170" s="59"/>
      <c r="Y2170" s="59"/>
      <c r="Z2170" s="59"/>
    </row>
    <row r="2171" spans="1:26" s="21" customFormat="1" ht="36">
      <c r="A2171" s="60">
        <v>2165</v>
      </c>
      <c r="B2171" s="60" t="s">
        <v>40</v>
      </c>
      <c r="C2171" s="60" t="s">
        <v>4255</v>
      </c>
      <c r="D2171" s="69" t="s">
        <v>30874</v>
      </c>
      <c r="E2171" s="60" t="s">
        <v>30874</v>
      </c>
      <c r="F2171" s="60" t="s">
        <v>29501</v>
      </c>
      <c r="G2171" s="60" t="s">
        <v>30918</v>
      </c>
      <c r="H2171" s="60" t="s">
        <v>30961</v>
      </c>
      <c r="I2171" s="60" t="s">
        <v>30962</v>
      </c>
      <c r="J2171" s="60" t="s">
        <v>29869</v>
      </c>
      <c r="K2171" s="60" t="s">
        <v>4472</v>
      </c>
      <c r="L2171" s="60" t="s">
        <v>4473</v>
      </c>
      <c r="M2171" s="60" t="s">
        <v>4474</v>
      </c>
      <c r="N2171" s="60" t="s">
        <v>4284</v>
      </c>
      <c r="O2171" s="60" t="s">
        <v>31074</v>
      </c>
      <c r="P2171" s="60"/>
      <c r="Q2171" s="60" t="s">
        <v>4280</v>
      </c>
      <c r="R2171" s="60"/>
      <c r="S2171" s="60"/>
      <c r="T2171" s="60"/>
      <c r="U2171" s="60"/>
      <c r="V2171" s="60"/>
      <c r="W2171" s="60" t="s">
        <v>4288</v>
      </c>
      <c r="X2171" s="59"/>
      <c r="Y2171" s="59"/>
      <c r="Z2171" s="59"/>
    </row>
    <row r="2172" spans="1:26" s="21" customFormat="1" ht="24">
      <c r="A2172" s="60">
        <v>2166</v>
      </c>
      <c r="B2172" s="60" t="s">
        <v>40</v>
      </c>
      <c r="C2172" s="60" t="s">
        <v>4255</v>
      </c>
      <c r="D2172" s="69" t="s">
        <v>30875</v>
      </c>
      <c r="E2172" s="60" t="s">
        <v>30875</v>
      </c>
      <c r="F2172" s="60" t="s">
        <v>29501</v>
      </c>
      <c r="G2172" s="60" t="s">
        <v>30919</v>
      </c>
      <c r="H2172" s="60" t="s">
        <v>30963</v>
      </c>
      <c r="I2172" s="60" t="s">
        <v>30964</v>
      </c>
      <c r="J2172" s="60" t="s">
        <v>17149</v>
      </c>
      <c r="K2172" s="60" t="s">
        <v>1246</v>
      </c>
      <c r="L2172" s="60" t="s">
        <v>4475</v>
      </c>
      <c r="M2172" s="60" t="s">
        <v>4476</v>
      </c>
      <c r="N2172" s="60" t="s">
        <v>4282</v>
      </c>
      <c r="O2172" s="60" t="s">
        <v>30112</v>
      </c>
      <c r="P2172" s="60"/>
      <c r="Q2172" s="60" t="s">
        <v>4280</v>
      </c>
      <c r="R2172" s="60"/>
      <c r="S2172" s="60"/>
      <c r="T2172" s="60"/>
      <c r="U2172" s="60"/>
      <c r="V2172" s="60"/>
      <c r="W2172" s="60" t="s">
        <v>4478</v>
      </c>
      <c r="X2172" s="59"/>
      <c r="Y2172" s="59"/>
      <c r="Z2172" s="59"/>
    </row>
    <row r="2173" spans="1:26" s="21" customFormat="1" ht="36">
      <c r="A2173" s="60">
        <v>2167</v>
      </c>
      <c r="B2173" s="60" t="s">
        <v>40</v>
      </c>
      <c r="C2173" s="60" t="s">
        <v>4255</v>
      </c>
      <c r="D2173" s="69" t="s">
        <v>30903</v>
      </c>
      <c r="E2173" s="60" t="s">
        <v>4479</v>
      </c>
      <c r="F2173" s="60" t="s">
        <v>23380</v>
      </c>
      <c r="G2173" s="60" t="s">
        <v>4480</v>
      </c>
      <c r="H2173" s="60" t="s">
        <v>4481</v>
      </c>
      <c r="I2173" s="60" t="s">
        <v>4482</v>
      </c>
      <c r="J2173" s="60" t="s">
        <v>30453</v>
      </c>
      <c r="K2173" s="60" t="s">
        <v>2651</v>
      </c>
      <c r="L2173" s="60" t="s">
        <v>4483</v>
      </c>
      <c r="M2173" s="60" t="s">
        <v>4450</v>
      </c>
      <c r="N2173" s="60" t="s">
        <v>4282</v>
      </c>
      <c r="O2173" s="60" t="s">
        <v>31075</v>
      </c>
      <c r="P2173" s="60"/>
      <c r="Q2173" s="60" t="s">
        <v>4280</v>
      </c>
      <c r="R2173" s="60"/>
      <c r="S2173" s="60"/>
      <c r="T2173" s="60"/>
      <c r="U2173" s="60"/>
      <c r="V2173" s="60"/>
      <c r="W2173" s="60" t="s">
        <v>4485</v>
      </c>
      <c r="X2173" s="59"/>
      <c r="Y2173" s="59"/>
      <c r="Z2173" s="59"/>
    </row>
    <row r="2174" spans="1:26" s="21" customFormat="1" ht="36">
      <c r="A2174" s="60">
        <v>2168</v>
      </c>
      <c r="B2174" s="60" t="s">
        <v>40</v>
      </c>
      <c r="C2174" s="60" t="s">
        <v>4255</v>
      </c>
      <c r="D2174" s="69" t="s">
        <v>30876</v>
      </c>
      <c r="E2174" s="60" t="s">
        <v>30876</v>
      </c>
      <c r="F2174" s="60" t="s">
        <v>29501</v>
      </c>
      <c r="G2174" s="60" t="s">
        <v>30920</v>
      </c>
      <c r="H2174" s="60" t="s">
        <v>30965</v>
      </c>
      <c r="I2174" s="60" t="s">
        <v>30966</v>
      </c>
      <c r="J2174" s="60" t="s">
        <v>29869</v>
      </c>
      <c r="K2174" s="60" t="s">
        <v>4495</v>
      </c>
      <c r="L2174" s="60" t="s">
        <v>31048</v>
      </c>
      <c r="M2174" s="60" t="s">
        <v>4363</v>
      </c>
      <c r="N2174" s="60" t="s">
        <v>4282</v>
      </c>
      <c r="O2174" s="60" t="s">
        <v>31076</v>
      </c>
      <c r="P2174" s="60"/>
      <c r="Q2174" s="60" t="s">
        <v>4280</v>
      </c>
      <c r="R2174" s="60"/>
      <c r="S2174" s="60"/>
      <c r="T2174" s="60"/>
      <c r="U2174" s="60"/>
      <c r="V2174" s="60"/>
      <c r="W2174" s="60" t="s">
        <v>4420</v>
      </c>
      <c r="X2174" s="59"/>
      <c r="Y2174" s="59"/>
      <c r="Z2174" s="59"/>
    </row>
    <row r="2175" spans="1:26" s="21" customFormat="1" ht="24">
      <c r="A2175" s="60">
        <v>2169</v>
      </c>
      <c r="B2175" s="60" t="s">
        <v>40</v>
      </c>
      <c r="C2175" s="60" t="s">
        <v>4255</v>
      </c>
      <c r="D2175" s="69" t="s">
        <v>30877</v>
      </c>
      <c r="E2175" s="60" t="s">
        <v>30877</v>
      </c>
      <c r="F2175" s="60" t="s">
        <v>29501</v>
      </c>
      <c r="G2175" s="60" t="s">
        <v>30921</v>
      </c>
      <c r="H2175" s="60" t="s">
        <v>30967</v>
      </c>
      <c r="I2175" s="60" t="s">
        <v>30968</v>
      </c>
      <c r="J2175" s="60" t="s">
        <v>29880</v>
      </c>
      <c r="K2175" s="60" t="s">
        <v>31028</v>
      </c>
      <c r="L2175" s="60" t="s">
        <v>392</v>
      </c>
      <c r="M2175" s="60" t="s">
        <v>4271</v>
      </c>
      <c r="N2175" s="60" t="s">
        <v>4284</v>
      </c>
      <c r="O2175" s="60" t="s">
        <v>4285</v>
      </c>
      <c r="P2175" s="60"/>
      <c r="Q2175" s="60" t="s">
        <v>4280</v>
      </c>
      <c r="R2175" s="60"/>
      <c r="S2175" s="60"/>
      <c r="T2175" s="60"/>
      <c r="U2175" s="60"/>
      <c r="V2175" s="60"/>
      <c r="W2175" s="60" t="s">
        <v>4279</v>
      </c>
      <c r="X2175" s="59"/>
      <c r="Y2175" s="59"/>
      <c r="Z2175" s="59"/>
    </row>
    <row r="2176" spans="1:26" s="21" customFormat="1" ht="24">
      <c r="A2176" s="60">
        <v>2170</v>
      </c>
      <c r="B2176" s="60" t="s">
        <v>40</v>
      </c>
      <c r="C2176" s="60" t="s">
        <v>4255</v>
      </c>
      <c r="D2176" s="69" t="s">
        <v>30878</v>
      </c>
      <c r="E2176" s="60" t="s">
        <v>30878</v>
      </c>
      <c r="F2176" s="60" t="s">
        <v>29501</v>
      </c>
      <c r="G2176" s="60" t="s">
        <v>30922</v>
      </c>
      <c r="H2176" s="60" t="s">
        <v>30969</v>
      </c>
      <c r="I2176" s="60" t="s">
        <v>30970</v>
      </c>
      <c r="J2176" s="60" t="s">
        <v>30707</v>
      </c>
      <c r="K2176" s="60" t="s">
        <v>1246</v>
      </c>
      <c r="L2176" s="60" t="s">
        <v>4475</v>
      </c>
      <c r="M2176" s="60" t="s">
        <v>4271</v>
      </c>
      <c r="N2176" s="60" t="s">
        <v>4282</v>
      </c>
      <c r="O2176" s="60" t="s">
        <v>30112</v>
      </c>
      <c r="P2176" s="60"/>
      <c r="Q2176" s="60" t="s">
        <v>4280</v>
      </c>
      <c r="R2176" s="60"/>
      <c r="S2176" s="60"/>
      <c r="T2176" s="60"/>
      <c r="U2176" s="60"/>
      <c r="V2176" s="60"/>
      <c r="W2176" s="60" t="s">
        <v>4324</v>
      </c>
      <c r="X2176" s="59"/>
      <c r="Y2176" s="59"/>
      <c r="Z2176" s="59"/>
    </row>
    <row r="2177" spans="1:26" s="21" customFormat="1" ht="24">
      <c r="A2177" s="60">
        <v>2171</v>
      </c>
      <c r="B2177" s="60" t="s">
        <v>40</v>
      </c>
      <c r="C2177" s="60" t="s">
        <v>4255</v>
      </c>
      <c r="D2177" s="69" t="s">
        <v>30879</v>
      </c>
      <c r="E2177" s="60" t="s">
        <v>30879</v>
      </c>
      <c r="F2177" s="60" t="s">
        <v>29501</v>
      </c>
      <c r="G2177" s="60" t="s">
        <v>30923</v>
      </c>
      <c r="H2177" s="60" t="s">
        <v>30971</v>
      </c>
      <c r="I2177" s="60" t="s">
        <v>30972</v>
      </c>
      <c r="J2177" s="60" t="s">
        <v>30707</v>
      </c>
      <c r="K2177" s="60" t="s">
        <v>1246</v>
      </c>
      <c r="L2177" s="60" t="s">
        <v>31049</v>
      </c>
      <c r="M2177" s="60" t="s">
        <v>4271</v>
      </c>
      <c r="N2177" s="60" t="s">
        <v>4282</v>
      </c>
      <c r="O2177" s="60" t="s">
        <v>30112</v>
      </c>
      <c r="P2177" s="60"/>
      <c r="Q2177" s="60" t="s">
        <v>4280</v>
      </c>
      <c r="R2177" s="60"/>
      <c r="S2177" s="60"/>
      <c r="T2177" s="60"/>
      <c r="U2177" s="60"/>
      <c r="V2177" s="60"/>
      <c r="W2177" s="60" t="s">
        <v>4325</v>
      </c>
      <c r="X2177" s="59"/>
      <c r="Y2177" s="59"/>
      <c r="Z2177" s="59"/>
    </row>
    <row r="2178" spans="1:26" s="21" customFormat="1" ht="36">
      <c r="A2178" s="60">
        <v>2172</v>
      </c>
      <c r="B2178" s="60" t="s">
        <v>40</v>
      </c>
      <c r="C2178" s="60" t="s">
        <v>4255</v>
      </c>
      <c r="D2178" s="69" t="s">
        <v>30904</v>
      </c>
      <c r="E2178" s="60" t="s">
        <v>30880</v>
      </c>
      <c r="F2178" s="60" t="s">
        <v>23380</v>
      </c>
      <c r="G2178" s="60" t="s">
        <v>4496</v>
      </c>
      <c r="H2178" s="60" t="s">
        <v>4497</v>
      </c>
      <c r="I2178" s="60" t="s">
        <v>30973</v>
      </c>
      <c r="J2178" s="60" t="s">
        <v>29869</v>
      </c>
      <c r="K2178" s="60" t="s">
        <v>2839</v>
      </c>
      <c r="L2178" s="60" t="s">
        <v>4499</v>
      </c>
      <c r="M2178" s="60" t="s">
        <v>4281</v>
      </c>
      <c r="N2178" s="60" t="s">
        <v>4364</v>
      </c>
      <c r="O2178" s="60" t="s">
        <v>31077</v>
      </c>
      <c r="P2178" s="60"/>
      <c r="Q2178" s="60" t="s">
        <v>4280</v>
      </c>
      <c r="R2178" s="60"/>
      <c r="S2178" s="60"/>
      <c r="T2178" s="60"/>
      <c r="U2178" s="60"/>
      <c r="V2178" s="60"/>
      <c r="W2178" s="60" t="s">
        <v>4501</v>
      </c>
      <c r="X2178" s="59"/>
      <c r="Y2178" s="59"/>
      <c r="Z2178" s="59"/>
    </row>
    <row r="2179" spans="1:26" s="21" customFormat="1" ht="96">
      <c r="A2179" s="60">
        <v>2173</v>
      </c>
      <c r="B2179" s="60" t="s">
        <v>40</v>
      </c>
      <c r="C2179" s="60" t="s">
        <v>4255</v>
      </c>
      <c r="D2179" s="69" t="s">
        <v>30905</v>
      </c>
      <c r="E2179" s="60" t="s">
        <v>4502</v>
      </c>
      <c r="F2179" s="60" t="s">
        <v>23387</v>
      </c>
      <c r="G2179" s="60" t="s">
        <v>4503</v>
      </c>
      <c r="H2179" s="60" t="s">
        <v>4504</v>
      </c>
      <c r="I2179" s="60" t="s">
        <v>30974</v>
      </c>
      <c r="J2179" s="60" t="s">
        <v>30453</v>
      </c>
      <c r="K2179" s="60" t="s">
        <v>4506</v>
      </c>
      <c r="L2179" s="60" t="s">
        <v>392</v>
      </c>
      <c r="M2179" s="60" t="s">
        <v>4260</v>
      </c>
      <c r="N2179" s="60" t="s">
        <v>4284</v>
      </c>
      <c r="O2179" s="60" t="s">
        <v>31075</v>
      </c>
      <c r="P2179" s="60"/>
      <c r="Q2179" s="60" t="s">
        <v>4280</v>
      </c>
      <c r="R2179" s="60"/>
      <c r="S2179" s="60"/>
      <c r="T2179" s="60"/>
      <c r="U2179" s="60"/>
      <c r="V2179" s="60"/>
      <c r="W2179" s="60" t="s">
        <v>4361</v>
      </c>
      <c r="X2179" s="59"/>
      <c r="Y2179" s="59"/>
      <c r="Z2179" s="59"/>
    </row>
    <row r="2180" spans="1:26" s="21" customFormat="1" ht="36">
      <c r="A2180" s="60">
        <v>2174</v>
      </c>
      <c r="B2180" s="60" t="s">
        <v>40</v>
      </c>
      <c r="C2180" s="60" t="s">
        <v>4255</v>
      </c>
      <c r="D2180" s="69" t="s">
        <v>30906</v>
      </c>
      <c r="E2180" s="60" t="s">
        <v>4507</v>
      </c>
      <c r="F2180" s="60" t="s">
        <v>23380</v>
      </c>
      <c r="G2180" s="60" t="s">
        <v>4508</v>
      </c>
      <c r="H2180" s="60" t="s">
        <v>4509</v>
      </c>
      <c r="I2180" s="60" t="s">
        <v>30975</v>
      </c>
      <c r="J2180" s="60" t="s">
        <v>29869</v>
      </c>
      <c r="K2180" s="60" t="s">
        <v>4511</v>
      </c>
      <c r="L2180" s="60" t="s">
        <v>4512</v>
      </c>
      <c r="M2180" s="60" t="s">
        <v>4327</v>
      </c>
      <c r="N2180" s="60" t="s">
        <v>4284</v>
      </c>
      <c r="O2180" s="60" t="s">
        <v>31078</v>
      </c>
      <c r="P2180" s="60"/>
      <c r="Q2180" s="60" t="s">
        <v>4280</v>
      </c>
      <c r="R2180" s="60"/>
      <c r="S2180" s="60"/>
      <c r="T2180" s="60"/>
      <c r="U2180" s="60"/>
      <c r="V2180" s="60"/>
      <c r="W2180" s="60" t="s">
        <v>4514</v>
      </c>
      <c r="X2180" s="59"/>
      <c r="Y2180" s="59"/>
      <c r="Z2180" s="59"/>
    </row>
    <row r="2181" spans="1:26" s="21" customFormat="1" ht="48">
      <c r="A2181" s="60">
        <v>2175</v>
      </c>
      <c r="B2181" s="60" t="s">
        <v>40</v>
      </c>
      <c r="C2181" s="60" t="s">
        <v>4255</v>
      </c>
      <c r="D2181" s="69" t="s">
        <v>30881</v>
      </c>
      <c r="E2181" s="60" t="s">
        <v>30881</v>
      </c>
      <c r="F2181" s="60" t="s">
        <v>29501</v>
      </c>
      <c r="G2181" s="60" t="s">
        <v>30924</v>
      </c>
      <c r="H2181" s="60" t="s">
        <v>30976</v>
      </c>
      <c r="I2181" s="60" t="s">
        <v>30977</v>
      </c>
      <c r="J2181" s="60" t="s">
        <v>30707</v>
      </c>
      <c r="K2181" s="60" t="s">
        <v>2839</v>
      </c>
      <c r="L2181" s="60" t="s">
        <v>31050</v>
      </c>
      <c r="M2181" s="60" t="s">
        <v>4281</v>
      </c>
      <c r="N2181" s="60" t="s">
        <v>4359</v>
      </c>
      <c r="O2181" s="60" t="s">
        <v>31079</v>
      </c>
      <c r="P2181" s="60"/>
      <c r="Q2181" s="60" t="s">
        <v>4280</v>
      </c>
      <c r="R2181" s="60"/>
      <c r="S2181" s="60"/>
      <c r="T2181" s="60"/>
      <c r="U2181" s="60"/>
      <c r="V2181" s="60"/>
      <c r="W2181" s="60" t="s">
        <v>4260</v>
      </c>
      <c r="X2181" s="59"/>
      <c r="Y2181" s="59"/>
      <c r="Z2181" s="59"/>
    </row>
    <row r="2182" spans="1:26" s="21" customFormat="1" ht="96">
      <c r="A2182" s="60">
        <v>2176</v>
      </c>
      <c r="B2182" s="60" t="s">
        <v>40</v>
      </c>
      <c r="C2182" s="60" t="s">
        <v>4255</v>
      </c>
      <c r="D2182" s="69" t="s">
        <v>4551</v>
      </c>
      <c r="E2182" s="60" t="s">
        <v>4552</v>
      </c>
      <c r="F2182" s="60" t="s">
        <v>23387</v>
      </c>
      <c r="G2182" s="60" t="s">
        <v>4553</v>
      </c>
      <c r="H2182" s="60" t="s">
        <v>4554</v>
      </c>
      <c r="I2182" s="60" t="s">
        <v>4555</v>
      </c>
      <c r="J2182" s="60" t="s">
        <v>31025</v>
      </c>
      <c r="K2182" s="60" t="s">
        <v>4470</v>
      </c>
      <c r="L2182" s="60" t="s">
        <v>4556</v>
      </c>
      <c r="M2182" s="60" t="s">
        <v>4445</v>
      </c>
      <c r="N2182" s="60" t="s">
        <v>4284</v>
      </c>
      <c r="O2182" s="60" t="s">
        <v>4285</v>
      </c>
      <c r="P2182" s="60"/>
      <c r="Q2182" s="60" t="s">
        <v>4280</v>
      </c>
      <c r="R2182" s="60"/>
      <c r="S2182" s="60"/>
      <c r="T2182" s="60"/>
      <c r="U2182" s="60"/>
      <c r="V2182" s="60"/>
      <c r="W2182" s="60" t="s">
        <v>4557</v>
      </c>
      <c r="X2182" s="59"/>
      <c r="Y2182" s="59"/>
      <c r="Z2182" s="59"/>
    </row>
    <row r="2183" spans="1:26" s="21" customFormat="1" ht="24">
      <c r="A2183" s="60">
        <v>2177</v>
      </c>
      <c r="B2183" s="60" t="s">
        <v>40</v>
      </c>
      <c r="C2183" s="60" t="s">
        <v>4255</v>
      </c>
      <c r="D2183" s="69" t="s">
        <v>30882</v>
      </c>
      <c r="E2183" s="60" t="s">
        <v>30882</v>
      </c>
      <c r="F2183" s="60" t="s">
        <v>29501</v>
      </c>
      <c r="G2183" s="60" t="s">
        <v>30925</v>
      </c>
      <c r="H2183" s="60" t="s">
        <v>30978</v>
      </c>
      <c r="I2183" s="60" t="s">
        <v>30979</v>
      </c>
      <c r="J2183" s="60" t="s">
        <v>17149</v>
      </c>
      <c r="K2183" s="60" t="s">
        <v>3843</v>
      </c>
      <c r="L2183" s="60" t="s">
        <v>31051</v>
      </c>
      <c r="M2183" s="60" t="s">
        <v>4637</v>
      </c>
      <c r="N2183" s="60" t="s">
        <v>4284</v>
      </c>
      <c r="O2183" s="60" t="s">
        <v>4285</v>
      </c>
      <c r="P2183" s="60"/>
      <c r="Q2183" s="60" t="s">
        <v>4280</v>
      </c>
      <c r="R2183" s="60"/>
      <c r="S2183" s="60"/>
      <c r="T2183" s="60"/>
      <c r="U2183" s="60"/>
      <c r="V2183" s="60"/>
      <c r="W2183" s="60" t="s">
        <v>4334</v>
      </c>
      <c r="X2183" s="59"/>
      <c r="Y2183" s="59"/>
      <c r="Z2183" s="59"/>
    </row>
    <row r="2184" spans="1:26" s="21" customFormat="1" ht="72">
      <c r="A2184" s="60">
        <v>2178</v>
      </c>
      <c r="B2184" s="60" t="s">
        <v>40</v>
      </c>
      <c r="C2184" s="60" t="s">
        <v>4255</v>
      </c>
      <c r="D2184" s="69" t="s">
        <v>30883</v>
      </c>
      <c r="E2184" s="60" t="s">
        <v>30883</v>
      </c>
      <c r="F2184" s="60" t="s">
        <v>29501</v>
      </c>
      <c r="G2184" s="60" t="s">
        <v>30926</v>
      </c>
      <c r="H2184" s="60" t="s">
        <v>30980</v>
      </c>
      <c r="I2184" s="60" t="s">
        <v>30981</v>
      </c>
      <c r="J2184" s="60" t="s">
        <v>29874</v>
      </c>
      <c r="K2184" s="60" t="s">
        <v>31029</v>
      </c>
      <c r="L2184" s="60" t="s">
        <v>31052</v>
      </c>
      <c r="M2184" s="60" t="s">
        <v>4394</v>
      </c>
      <c r="N2184" s="60" t="s">
        <v>4278</v>
      </c>
      <c r="O2184" s="60" t="s">
        <v>31080</v>
      </c>
      <c r="P2184" s="60"/>
      <c r="Q2184" s="60" t="s">
        <v>4280</v>
      </c>
      <c r="R2184" s="60"/>
      <c r="S2184" s="60"/>
      <c r="T2184" s="60"/>
      <c r="U2184" s="60"/>
      <c r="V2184" s="60"/>
      <c r="W2184" s="60" t="s">
        <v>4275</v>
      </c>
      <c r="X2184" s="59"/>
      <c r="Y2184" s="59"/>
      <c r="Z2184" s="59"/>
    </row>
    <row r="2185" spans="1:26" s="21" customFormat="1" ht="24">
      <c r="A2185" s="60">
        <v>2179</v>
      </c>
      <c r="B2185" s="60" t="s">
        <v>40</v>
      </c>
      <c r="C2185" s="60" t="s">
        <v>4255</v>
      </c>
      <c r="D2185" s="69" t="s">
        <v>30884</v>
      </c>
      <c r="E2185" s="60" t="s">
        <v>30884</v>
      </c>
      <c r="F2185" s="60" t="s">
        <v>29501</v>
      </c>
      <c r="G2185" s="60" t="s">
        <v>30917</v>
      </c>
      <c r="H2185" s="60" t="s">
        <v>30959</v>
      </c>
      <c r="I2185" s="60" t="s">
        <v>30960</v>
      </c>
      <c r="J2185" s="60" t="s">
        <v>29871</v>
      </c>
      <c r="K2185" s="60" t="s">
        <v>4655</v>
      </c>
      <c r="L2185" s="60" t="s">
        <v>4655</v>
      </c>
      <c r="M2185" s="60" t="s">
        <v>345</v>
      </c>
      <c r="N2185" s="60" t="s">
        <v>4339</v>
      </c>
      <c r="O2185" s="60" t="s">
        <v>31081</v>
      </c>
      <c r="P2185" s="60"/>
      <c r="Q2185" s="60" t="s">
        <v>4280</v>
      </c>
      <c r="R2185" s="60"/>
      <c r="S2185" s="60"/>
      <c r="T2185" s="60"/>
      <c r="U2185" s="60"/>
      <c r="V2185" s="60"/>
      <c r="W2185" s="60" t="s">
        <v>4381</v>
      </c>
      <c r="X2185" s="59"/>
      <c r="Y2185" s="59"/>
      <c r="Z2185" s="59"/>
    </row>
    <row r="2186" spans="1:26" s="21" customFormat="1" ht="36">
      <c r="A2186" s="60">
        <v>2180</v>
      </c>
      <c r="B2186" s="60" t="s">
        <v>40</v>
      </c>
      <c r="C2186" s="60" t="s">
        <v>4255</v>
      </c>
      <c r="D2186" s="69" t="s">
        <v>30885</v>
      </c>
      <c r="E2186" s="60" t="s">
        <v>30885</v>
      </c>
      <c r="F2186" s="60" t="s">
        <v>29501</v>
      </c>
      <c r="G2186" s="60" t="s">
        <v>30915</v>
      </c>
      <c r="H2186" s="60" t="s">
        <v>30982</v>
      </c>
      <c r="I2186" s="60" t="s">
        <v>30983</v>
      </c>
      <c r="J2186" s="60" t="s">
        <v>29871</v>
      </c>
      <c r="K2186" s="60" t="s">
        <v>31030</v>
      </c>
      <c r="L2186" s="60" t="s">
        <v>31053</v>
      </c>
      <c r="M2186" s="60" t="s">
        <v>162</v>
      </c>
      <c r="N2186" s="60" t="s">
        <v>4282</v>
      </c>
      <c r="O2186" s="60" t="s">
        <v>30348</v>
      </c>
      <c r="P2186" s="60"/>
      <c r="Q2186" s="60" t="s">
        <v>4280</v>
      </c>
      <c r="R2186" s="60"/>
      <c r="S2186" s="60"/>
      <c r="T2186" s="60"/>
      <c r="U2186" s="60"/>
      <c r="V2186" s="60"/>
      <c r="W2186" s="60" t="s">
        <v>4428</v>
      </c>
      <c r="X2186" s="59"/>
      <c r="Y2186" s="59"/>
      <c r="Z2186" s="59"/>
    </row>
    <row r="2187" spans="1:26" s="21" customFormat="1" ht="24">
      <c r="A2187" s="60">
        <v>2181</v>
      </c>
      <c r="B2187" s="60" t="s">
        <v>40</v>
      </c>
      <c r="C2187" s="60" t="s">
        <v>4255</v>
      </c>
      <c r="D2187" s="69" t="s">
        <v>30886</v>
      </c>
      <c r="E2187" s="60" t="s">
        <v>30886</v>
      </c>
      <c r="F2187" s="60" t="s">
        <v>29501</v>
      </c>
      <c r="G2187" s="60" t="s">
        <v>30927</v>
      </c>
      <c r="H2187" s="60" t="s">
        <v>30984</v>
      </c>
      <c r="I2187" s="60" t="s">
        <v>30985</v>
      </c>
      <c r="J2187" s="60" t="s">
        <v>31020</v>
      </c>
      <c r="K2187" s="60" t="s">
        <v>31031</v>
      </c>
      <c r="L2187" s="60" t="s">
        <v>4665</v>
      </c>
      <c r="M2187" s="60" t="s">
        <v>31099</v>
      </c>
      <c r="N2187" s="60" t="s">
        <v>4284</v>
      </c>
      <c r="O2187" s="60" t="s">
        <v>4285</v>
      </c>
      <c r="P2187" s="60"/>
      <c r="Q2187" s="60" t="s">
        <v>5264</v>
      </c>
      <c r="R2187" s="60"/>
      <c r="S2187" s="60"/>
      <c r="T2187" s="60"/>
      <c r="U2187" s="60"/>
      <c r="V2187" s="60"/>
      <c r="W2187" s="60" t="s">
        <v>4666</v>
      </c>
      <c r="X2187" s="59"/>
      <c r="Y2187" s="59"/>
      <c r="Z2187" s="59"/>
    </row>
    <row r="2188" spans="1:26" s="21" customFormat="1" ht="24">
      <c r="A2188" s="60">
        <v>2182</v>
      </c>
      <c r="B2188" s="60" t="s">
        <v>40</v>
      </c>
      <c r="C2188" s="60" t="s">
        <v>4255</v>
      </c>
      <c r="D2188" s="69" t="s">
        <v>30887</v>
      </c>
      <c r="E2188" s="60" t="s">
        <v>30887</v>
      </c>
      <c r="F2188" s="60" t="s">
        <v>29501</v>
      </c>
      <c r="G2188" s="60" t="s">
        <v>30928</v>
      </c>
      <c r="H2188" s="60" t="s">
        <v>30986</v>
      </c>
      <c r="I2188" s="60" t="s">
        <v>30987</v>
      </c>
      <c r="J2188" s="60" t="s">
        <v>29899</v>
      </c>
      <c r="K2188" s="60" t="s">
        <v>203</v>
      </c>
      <c r="L2188" s="60" t="s">
        <v>4690</v>
      </c>
      <c r="M2188" s="60" t="s">
        <v>4291</v>
      </c>
      <c r="N2188" s="60" t="s">
        <v>4284</v>
      </c>
      <c r="O2188" s="60" t="s">
        <v>4285</v>
      </c>
      <c r="P2188" s="60"/>
      <c r="Q2188" s="60" t="s">
        <v>4429</v>
      </c>
      <c r="R2188" s="60"/>
      <c r="S2188" s="60"/>
      <c r="T2188" s="60"/>
      <c r="U2188" s="60"/>
      <c r="V2188" s="60"/>
      <c r="W2188" s="60" t="s">
        <v>31092</v>
      </c>
      <c r="X2188" s="59"/>
      <c r="Y2188" s="59"/>
      <c r="Z2188" s="59"/>
    </row>
    <row r="2189" spans="1:26" s="21" customFormat="1" ht="24">
      <c r="A2189" s="60">
        <v>2183</v>
      </c>
      <c r="B2189" s="60" t="s">
        <v>40</v>
      </c>
      <c r="C2189" s="60" t="s">
        <v>4255</v>
      </c>
      <c r="D2189" s="69" t="s">
        <v>30888</v>
      </c>
      <c r="E2189" s="60" t="s">
        <v>30888</v>
      </c>
      <c r="F2189" s="60" t="s">
        <v>29501</v>
      </c>
      <c r="G2189" s="60" t="s">
        <v>30929</v>
      </c>
      <c r="H2189" s="60" t="s">
        <v>30988</v>
      </c>
      <c r="I2189" s="60" t="s">
        <v>30989</v>
      </c>
      <c r="J2189" s="60" t="s">
        <v>31021</v>
      </c>
      <c r="K2189" s="60" t="s">
        <v>3843</v>
      </c>
      <c r="L2189" s="60" t="s">
        <v>31054</v>
      </c>
      <c r="M2189" s="60" t="s">
        <v>31100</v>
      </c>
      <c r="N2189" s="60" t="s">
        <v>4284</v>
      </c>
      <c r="O2189" s="60" t="s">
        <v>4285</v>
      </c>
      <c r="P2189" s="60"/>
      <c r="Q2189" s="60" t="s">
        <v>31086</v>
      </c>
      <c r="R2189" s="60"/>
      <c r="S2189" s="60"/>
      <c r="T2189" s="60"/>
      <c r="U2189" s="60"/>
      <c r="V2189" s="60"/>
      <c r="W2189" s="60" t="s">
        <v>4288</v>
      </c>
      <c r="X2189" s="59"/>
      <c r="Y2189" s="59"/>
      <c r="Z2189" s="59"/>
    </row>
    <row r="2190" spans="1:26" s="21" customFormat="1" ht="24">
      <c r="A2190" s="60">
        <v>2184</v>
      </c>
      <c r="B2190" s="60" t="s">
        <v>40</v>
      </c>
      <c r="C2190" s="60" t="s">
        <v>4255</v>
      </c>
      <c r="D2190" s="69" t="s">
        <v>30889</v>
      </c>
      <c r="E2190" s="60" t="s">
        <v>30889</v>
      </c>
      <c r="F2190" s="60" t="s">
        <v>29501</v>
      </c>
      <c r="G2190" s="60" t="s">
        <v>30928</v>
      </c>
      <c r="H2190" s="60" t="s">
        <v>30986</v>
      </c>
      <c r="I2190" s="60" t="s">
        <v>30990</v>
      </c>
      <c r="J2190" s="60" t="s">
        <v>29874</v>
      </c>
      <c r="K2190" s="60" t="s">
        <v>203</v>
      </c>
      <c r="L2190" s="60" t="s">
        <v>4694</v>
      </c>
      <c r="M2190" s="60" t="s">
        <v>4291</v>
      </c>
      <c r="N2190" s="60" t="s">
        <v>4284</v>
      </c>
      <c r="O2190" s="60" t="s">
        <v>4285</v>
      </c>
      <c r="P2190" s="60"/>
      <c r="Q2190" s="60" t="s">
        <v>31087</v>
      </c>
      <c r="R2190" s="60"/>
      <c r="S2190" s="60"/>
      <c r="T2190" s="60"/>
      <c r="U2190" s="60"/>
      <c r="V2190" s="60"/>
      <c r="W2190" s="60" t="s">
        <v>31093</v>
      </c>
      <c r="X2190" s="59"/>
      <c r="Y2190" s="59"/>
      <c r="Z2190" s="59"/>
    </row>
    <row r="2191" spans="1:26" s="21" customFormat="1" ht="24">
      <c r="A2191" s="60">
        <v>2185</v>
      </c>
      <c r="B2191" s="60" t="s">
        <v>40</v>
      </c>
      <c r="C2191" s="60" t="s">
        <v>4255</v>
      </c>
      <c r="D2191" s="69" t="s">
        <v>30890</v>
      </c>
      <c r="E2191" s="60" t="s">
        <v>30890</v>
      </c>
      <c r="F2191" s="60" t="s">
        <v>29501</v>
      </c>
      <c r="G2191" s="60" t="s">
        <v>30930</v>
      </c>
      <c r="H2191" s="60" t="s">
        <v>30991</v>
      </c>
      <c r="I2191" s="60" t="s">
        <v>30992</v>
      </c>
      <c r="J2191" s="60" t="s">
        <v>29911</v>
      </c>
      <c r="K2191" s="60" t="s">
        <v>31032</v>
      </c>
      <c r="L2191" s="60" t="s">
        <v>600</v>
      </c>
      <c r="M2191" s="60" t="s">
        <v>4649</v>
      </c>
      <c r="N2191" s="60" t="s">
        <v>4284</v>
      </c>
      <c r="O2191" s="60" t="s">
        <v>4285</v>
      </c>
      <c r="P2191" s="60"/>
      <c r="Q2191" s="60" t="s">
        <v>4280</v>
      </c>
      <c r="R2191" s="60"/>
      <c r="S2191" s="60"/>
      <c r="T2191" s="60"/>
      <c r="U2191" s="60"/>
      <c r="V2191" s="60"/>
      <c r="W2191" s="60" t="s">
        <v>4330</v>
      </c>
      <c r="X2191" s="59"/>
      <c r="Y2191" s="59"/>
      <c r="Z2191" s="59"/>
    </row>
    <row r="2192" spans="1:26" s="21" customFormat="1" ht="36">
      <c r="A2192" s="60">
        <v>2186</v>
      </c>
      <c r="B2192" s="60" t="s">
        <v>40</v>
      </c>
      <c r="C2192" s="60" t="s">
        <v>4255</v>
      </c>
      <c r="D2192" s="69" t="s">
        <v>30891</v>
      </c>
      <c r="E2192" s="60" t="s">
        <v>30891</v>
      </c>
      <c r="F2192" s="60" t="s">
        <v>29501</v>
      </c>
      <c r="G2192" s="60" t="s">
        <v>30931</v>
      </c>
      <c r="H2192" s="60" t="s">
        <v>30993</v>
      </c>
      <c r="I2192" s="60" t="s">
        <v>30994</v>
      </c>
      <c r="J2192" s="60" t="s">
        <v>29871</v>
      </c>
      <c r="K2192" s="60" t="s">
        <v>31033</v>
      </c>
      <c r="L2192" s="60" t="s">
        <v>31055</v>
      </c>
      <c r="M2192" s="60" t="s">
        <v>4910</v>
      </c>
      <c r="N2192" s="60" t="s">
        <v>4284</v>
      </c>
      <c r="O2192" s="60" t="s">
        <v>4285</v>
      </c>
      <c r="P2192" s="60"/>
      <c r="Q2192" s="60" t="s">
        <v>31088</v>
      </c>
      <c r="R2192" s="60"/>
      <c r="S2192" s="60"/>
      <c r="T2192" s="60"/>
      <c r="U2192" s="60"/>
      <c r="V2192" s="60"/>
      <c r="W2192" s="60" t="s">
        <v>31094</v>
      </c>
      <c r="X2192" s="59"/>
      <c r="Y2192" s="59"/>
      <c r="Z2192" s="59"/>
    </row>
    <row r="2193" spans="1:26" s="21" customFormat="1" ht="36">
      <c r="A2193" s="60">
        <v>2187</v>
      </c>
      <c r="B2193" s="60" t="s">
        <v>40</v>
      </c>
      <c r="C2193" s="60" t="s">
        <v>4255</v>
      </c>
      <c r="D2193" s="69" t="s">
        <v>30892</v>
      </c>
      <c r="E2193" s="60" t="s">
        <v>30892</v>
      </c>
      <c r="F2193" s="60" t="s">
        <v>29501</v>
      </c>
      <c r="G2193" s="60" t="s">
        <v>30932</v>
      </c>
      <c r="H2193" s="60" t="s">
        <v>30995</v>
      </c>
      <c r="I2193" s="60" t="s">
        <v>30996</v>
      </c>
      <c r="J2193" s="60" t="s">
        <v>17149</v>
      </c>
      <c r="K2193" s="60" t="s">
        <v>31034</v>
      </c>
      <c r="L2193" s="60" t="s">
        <v>31056</v>
      </c>
      <c r="M2193" s="60" t="s">
        <v>4260</v>
      </c>
      <c r="N2193" s="60" t="s">
        <v>4284</v>
      </c>
      <c r="O2193" s="60" t="s">
        <v>4285</v>
      </c>
      <c r="P2193" s="60"/>
      <c r="Q2193" s="60" t="s">
        <v>30364</v>
      </c>
      <c r="R2193" s="60"/>
      <c r="S2193" s="60"/>
      <c r="T2193" s="60"/>
      <c r="U2193" s="60"/>
      <c r="V2193" s="60"/>
      <c r="W2193" s="60" t="s">
        <v>4919</v>
      </c>
      <c r="X2193" s="59"/>
      <c r="Y2193" s="59"/>
      <c r="Z2193" s="59"/>
    </row>
    <row r="2194" spans="1:26" s="21" customFormat="1" ht="36">
      <c r="A2194" s="60">
        <v>2188</v>
      </c>
      <c r="B2194" s="60" t="s">
        <v>40</v>
      </c>
      <c r="C2194" s="60" t="s">
        <v>4255</v>
      </c>
      <c r="D2194" s="69" t="s">
        <v>30893</v>
      </c>
      <c r="E2194" s="60" t="s">
        <v>30893</v>
      </c>
      <c r="F2194" s="60" t="s">
        <v>29501</v>
      </c>
      <c r="G2194" s="60" t="s">
        <v>30933</v>
      </c>
      <c r="H2194" s="60" t="s">
        <v>30997</v>
      </c>
      <c r="I2194" s="60" t="s">
        <v>30998</v>
      </c>
      <c r="J2194" s="60" t="s">
        <v>29869</v>
      </c>
      <c r="K2194" s="60" t="s">
        <v>31035</v>
      </c>
      <c r="L2194" s="60" t="s">
        <v>31057</v>
      </c>
      <c r="M2194" s="60" t="s">
        <v>4275</v>
      </c>
      <c r="N2194" s="60" t="s">
        <v>4284</v>
      </c>
      <c r="O2194" s="60" t="s">
        <v>4285</v>
      </c>
      <c r="P2194" s="60"/>
      <c r="Q2194" s="60" t="s">
        <v>31089</v>
      </c>
      <c r="R2194" s="60"/>
      <c r="S2194" s="60"/>
      <c r="T2194" s="60"/>
      <c r="U2194" s="60"/>
      <c r="V2194" s="60"/>
      <c r="W2194" s="60" t="s">
        <v>4338</v>
      </c>
      <c r="X2194" s="59"/>
      <c r="Y2194" s="59"/>
      <c r="Z2194" s="59"/>
    </row>
    <row r="2195" spans="1:26" s="21" customFormat="1" ht="36">
      <c r="A2195" s="60">
        <v>2189</v>
      </c>
      <c r="B2195" s="60" t="s">
        <v>40</v>
      </c>
      <c r="C2195" s="60" t="s">
        <v>4255</v>
      </c>
      <c r="D2195" s="69" t="s">
        <v>30894</v>
      </c>
      <c r="E2195" s="60" t="s">
        <v>30894</v>
      </c>
      <c r="F2195" s="60" t="s">
        <v>29501</v>
      </c>
      <c r="G2195" s="60" t="s">
        <v>30934</v>
      </c>
      <c r="H2195" s="60" t="s">
        <v>30999</v>
      </c>
      <c r="I2195" s="60" t="s">
        <v>31000</v>
      </c>
      <c r="J2195" s="60" t="s">
        <v>29869</v>
      </c>
      <c r="K2195" s="60" t="s">
        <v>31036</v>
      </c>
      <c r="L2195" s="60" t="s">
        <v>31058</v>
      </c>
      <c r="M2195" s="60" t="s">
        <v>4279</v>
      </c>
      <c r="N2195" s="60" t="s">
        <v>4278</v>
      </c>
      <c r="O2195" s="60" t="s">
        <v>4285</v>
      </c>
      <c r="P2195" s="60"/>
      <c r="Q2195" s="60" t="s">
        <v>4280</v>
      </c>
      <c r="R2195" s="60"/>
      <c r="S2195" s="60"/>
      <c r="T2195" s="60"/>
      <c r="U2195" s="60"/>
      <c r="V2195" s="60"/>
      <c r="W2195" s="60" t="s">
        <v>31095</v>
      </c>
      <c r="X2195" s="59"/>
      <c r="Y2195" s="59"/>
      <c r="Z2195" s="59"/>
    </row>
    <row r="2196" spans="1:26" s="21" customFormat="1" ht="132">
      <c r="A2196" s="60">
        <v>2190</v>
      </c>
      <c r="B2196" s="60" t="s">
        <v>40</v>
      </c>
      <c r="C2196" s="60" t="s">
        <v>4255</v>
      </c>
      <c r="D2196" s="69" t="s">
        <v>30895</v>
      </c>
      <c r="E2196" s="60" t="s">
        <v>30901</v>
      </c>
      <c r="F2196" s="60" t="s">
        <v>29501</v>
      </c>
      <c r="G2196" s="60" t="s">
        <v>30935</v>
      </c>
      <c r="H2196" s="60" t="s">
        <v>31001</v>
      </c>
      <c r="I2196" s="60" t="s">
        <v>31002</v>
      </c>
      <c r="J2196" s="60" t="s">
        <v>31022</v>
      </c>
      <c r="K2196" s="60" t="s">
        <v>31037</v>
      </c>
      <c r="L2196" s="60" t="s">
        <v>31059</v>
      </c>
      <c r="M2196" s="60" t="s">
        <v>4275</v>
      </c>
      <c r="N2196" s="60" t="s">
        <v>4278</v>
      </c>
      <c r="O2196" s="60" t="s">
        <v>31082</v>
      </c>
      <c r="P2196" s="60"/>
      <c r="Q2196" s="60" t="s">
        <v>31090</v>
      </c>
      <c r="R2196" s="60"/>
      <c r="S2196" s="60"/>
      <c r="T2196" s="60"/>
      <c r="U2196" s="60"/>
      <c r="V2196" s="60"/>
      <c r="W2196" s="60" t="s">
        <v>31091</v>
      </c>
      <c r="X2196" s="59"/>
      <c r="Y2196" s="59"/>
      <c r="Z2196" s="59"/>
    </row>
    <row r="2197" spans="1:26" s="21" customFormat="1" ht="72">
      <c r="A2197" s="60">
        <v>2191</v>
      </c>
      <c r="B2197" s="60" t="s">
        <v>40</v>
      </c>
      <c r="C2197" s="60" t="s">
        <v>4255</v>
      </c>
      <c r="D2197" s="69" t="s">
        <v>30896</v>
      </c>
      <c r="E2197" s="60" t="s">
        <v>30896</v>
      </c>
      <c r="F2197" s="60" t="s">
        <v>29501</v>
      </c>
      <c r="G2197" s="60" t="s">
        <v>30936</v>
      </c>
      <c r="H2197" s="60" t="s">
        <v>31003</v>
      </c>
      <c r="I2197" s="60" t="s">
        <v>31004</v>
      </c>
      <c r="J2197" s="60" t="s">
        <v>31023</v>
      </c>
      <c r="K2197" s="60" t="s">
        <v>4547</v>
      </c>
      <c r="L2197" s="60" t="s">
        <v>31060</v>
      </c>
      <c r="M2197" s="60" t="s">
        <v>4324</v>
      </c>
      <c r="N2197" s="60" t="s">
        <v>4284</v>
      </c>
      <c r="O2197" s="60" t="s">
        <v>4285</v>
      </c>
      <c r="P2197" s="60"/>
      <c r="Q2197" s="60" t="s">
        <v>4280</v>
      </c>
      <c r="R2197" s="60"/>
      <c r="S2197" s="60"/>
      <c r="T2197" s="60"/>
      <c r="U2197" s="60"/>
      <c r="V2197" s="60"/>
      <c r="W2197" s="60" t="s">
        <v>31096</v>
      </c>
      <c r="X2197" s="59"/>
      <c r="Y2197" s="59"/>
      <c r="Z2197" s="59"/>
    </row>
    <row r="2198" spans="1:26" s="21" customFormat="1" ht="36">
      <c r="A2198" s="60">
        <v>2192</v>
      </c>
      <c r="B2198" s="60" t="s">
        <v>40</v>
      </c>
      <c r="C2198" s="60" t="s">
        <v>4255</v>
      </c>
      <c r="D2198" s="69" t="s">
        <v>30897</v>
      </c>
      <c r="E2198" s="60" t="s">
        <v>30897</v>
      </c>
      <c r="F2198" s="60" t="s">
        <v>29501</v>
      </c>
      <c r="G2198" s="60" t="s">
        <v>30937</v>
      </c>
      <c r="H2198" s="60" t="s">
        <v>31005</v>
      </c>
      <c r="I2198" s="60" t="s">
        <v>31006</v>
      </c>
      <c r="J2198" s="60" t="s">
        <v>29903</v>
      </c>
      <c r="K2198" s="60" t="s">
        <v>5278</v>
      </c>
      <c r="L2198" s="60" t="s">
        <v>31061</v>
      </c>
      <c r="M2198" s="60" t="s">
        <v>30178</v>
      </c>
      <c r="N2198" s="60" t="s">
        <v>4359</v>
      </c>
      <c r="O2198" s="60" t="s">
        <v>31083</v>
      </c>
      <c r="P2198" s="60"/>
      <c r="Q2198" s="60" t="s">
        <v>4280</v>
      </c>
      <c r="R2198" s="60"/>
      <c r="S2198" s="60"/>
      <c r="T2198" s="60"/>
      <c r="U2198" s="60"/>
      <c r="V2198" s="60"/>
      <c r="W2198" s="60" t="s">
        <v>4260</v>
      </c>
      <c r="X2198" s="59"/>
      <c r="Y2198" s="59"/>
      <c r="Z2198" s="59"/>
    </row>
    <row r="2199" spans="1:26" s="21" customFormat="1" ht="84">
      <c r="A2199" s="60">
        <v>2193</v>
      </c>
      <c r="B2199" s="60" t="s">
        <v>40</v>
      </c>
      <c r="C2199" s="60" t="s">
        <v>4255</v>
      </c>
      <c r="D2199" s="69" t="s">
        <v>30898</v>
      </c>
      <c r="E2199" s="60" t="s">
        <v>30898</v>
      </c>
      <c r="F2199" s="60" t="s">
        <v>29501</v>
      </c>
      <c r="G2199" s="60" t="s">
        <v>30938</v>
      </c>
      <c r="H2199" s="60" t="s">
        <v>31007</v>
      </c>
      <c r="I2199" s="60" t="s">
        <v>31008</v>
      </c>
      <c r="J2199" s="60" t="s">
        <v>31024</v>
      </c>
      <c r="K2199" s="60" t="s">
        <v>31038</v>
      </c>
      <c r="L2199" s="60" t="s">
        <v>5293</v>
      </c>
      <c r="M2199" s="60" t="s">
        <v>4744</v>
      </c>
      <c r="N2199" s="60" t="s">
        <v>4364</v>
      </c>
      <c r="O2199" s="60" t="s">
        <v>31084</v>
      </c>
      <c r="P2199" s="60"/>
      <c r="Q2199" s="60" t="s">
        <v>4280</v>
      </c>
      <c r="R2199" s="60"/>
      <c r="S2199" s="60"/>
      <c r="T2199" s="60"/>
      <c r="U2199" s="60"/>
      <c r="V2199" s="60"/>
      <c r="W2199" s="60" t="s">
        <v>4449</v>
      </c>
      <c r="X2199" s="59"/>
      <c r="Y2199" s="59"/>
      <c r="Z2199" s="59"/>
    </row>
    <row r="2200" spans="1:26" s="21" customFormat="1" ht="24">
      <c r="A2200" s="60">
        <v>2194</v>
      </c>
      <c r="B2200" s="60" t="s">
        <v>40</v>
      </c>
      <c r="C2200" s="60" t="s">
        <v>4255</v>
      </c>
      <c r="D2200" s="69" t="s">
        <v>30891</v>
      </c>
      <c r="E2200" s="60" t="s">
        <v>30891</v>
      </c>
      <c r="F2200" s="60" t="s">
        <v>29501</v>
      </c>
      <c r="G2200" s="60" t="s">
        <v>30931</v>
      </c>
      <c r="H2200" s="60" t="s">
        <v>30993</v>
      </c>
      <c r="I2200" s="60" t="s">
        <v>31009</v>
      </c>
      <c r="J2200" s="60" t="s">
        <v>29871</v>
      </c>
      <c r="K2200" s="60" t="s">
        <v>802</v>
      </c>
      <c r="L2200" s="60" t="s">
        <v>229</v>
      </c>
      <c r="M2200" s="60" t="s">
        <v>4338</v>
      </c>
      <c r="N2200" s="60" t="s">
        <v>4284</v>
      </c>
      <c r="O2200" s="60" t="s">
        <v>4285</v>
      </c>
      <c r="P2200" s="60"/>
      <c r="Q2200" s="60" t="s">
        <v>4280</v>
      </c>
      <c r="R2200" s="60"/>
      <c r="S2200" s="60"/>
      <c r="T2200" s="60"/>
      <c r="U2200" s="60"/>
      <c r="V2200" s="60"/>
      <c r="W2200" s="60" t="s">
        <v>4287</v>
      </c>
      <c r="X2200" s="59"/>
      <c r="Y2200" s="59"/>
      <c r="Z2200" s="59"/>
    </row>
    <row r="2201" spans="1:26" s="21" customFormat="1" ht="24">
      <c r="A2201" s="60">
        <v>2195</v>
      </c>
      <c r="B2201" s="60" t="s">
        <v>40</v>
      </c>
      <c r="C2201" s="60" t="s">
        <v>4255</v>
      </c>
      <c r="D2201" s="69" t="s">
        <v>30899</v>
      </c>
      <c r="E2201" s="60" t="s">
        <v>30899</v>
      </c>
      <c r="F2201" s="60" t="s">
        <v>29501</v>
      </c>
      <c r="G2201" s="60" t="s">
        <v>30939</v>
      </c>
      <c r="H2201" s="60" t="s">
        <v>31010</v>
      </c>
      <c r="I2201" s="60" t="s">
        <v>31011</v>
      </c>
      <c r="J2201" s="60" t="s">
        <v>29903</v>
      </c>
      <c r="K2201" s="60" t="s">
        <v>31039</v>
      </c>
      <c r="L2201" s="60" t="s">
        <v>31062</v>
      </c>
      <c r="M2201" s="60" t="s">
        <v>4309</v>
      </c>
      <c r="N2201" s="60" t="s">
        <v>4284</v>
      </c>
      <c r="O2201" s="60" t="s">
        <v>31085</v>
      </c>
      <c r="P2201" s="60"/>
      <c r="Q2201" s="60" t="s">
        <v>1424</v>
      </c>
      <c r="R2201" s="60"/>
      <c r="S2201" s="60"/>
      <c r="T2201" s="60"/>
      <c r="U2201" s="60"/>
      <c r="V2201" s="60"/>
      <c r="W2201" s="60" t="s">
        <v>4291</v>
      </c>
      <c r="X2201" s="59"/>
      <c r="Y2201" s="59"/>
      <c r="Z2201" s="59"/>
    </row>
    <row r="2202" spans="1:26" s="21" customFormat="1" ht="24">
      <c r="A2202" s="60">
        <v>2196</v>
      </c>
      <c r="B2202" s="60" t="s">
        <v>40</v>
      </c>
      <c r="C2202" s="60" t="s">
        <v>4255</v>
      </c>
      <c r="D2202" s="69" t="s">
        <v>30495</v>
      </c>
      <c r="E2202" s="60" t="s">
        <v>30495</v>
      </c>
      <c r="F2202" s="60" t="s">
        <v>29501</v>
      </c>
      <c r="G2202" s="60" t="s">
        <v>30527</v>
      </c>
      <c r="H2202" s="60" t="s">
        <v>30513</v>
      </c>
      <c r="I2202" s="60" t="s">
        <v>31012</v>
      </c>
      <c r="J2202" s="60" t="s">
        <v>29871</v>
      </c>
      <c r="K2202" s="60" t="s">
        <v>31040</v>
      </c>
      <c r="L2202" s="60" t="s">
        <v>31063</v>
      </c>
      <c r="M2202" s="60" t="s">
        <v>4262</v>
      </c>
      <c r="N2202" s="60" t="s">
        <v>4284</v>
      </c>
      <c r="O2202" s="60" t="s">
        <v>4285</v>
      </c>
      <c r="P2202" s="60"/>
      <c r="Q2202" s="60" t="s">
        <v>4280</v>
      </c>
      <c r="R2202" s="60"/>
      <c r="S2202" s="60"/>
      <c r="T2202" s="60"/>
      <c r="U2202" s="60"/>
      <c r="V2202" s="60"/>
      <c r="W2202" s="60" t="s">
        <v>4309</v>
      </c>
      <c r="X2202" s="59"/>
      <c r="Y2202" s="59"/>
      <c r="Z2202" s="59"/>
    </row>
    <row r="2203" spans="1:26" s="21" customFormat="1" ht="24">
      <c r="A2203" s="60">
        <v>2197</v>
      </c>
      <c r="B2203" s="60" t="s">
        <v>40</v>
      </c>
      <c r="C2203" s="60" t="s">
        <v>4255</v>
      </c>
      <c r="D2203" s="69" t="s">
        <v>30900</v>
      </c>
      <c r="E2203" s="60" t="s">
        <v>30900</v>
      </c>
      <c r="F2203" s="60" t="s">
        <v>29501</v>
      </c>
      <c r="G2203" s="60" t="s">
        <v>30940</v>
      </c>
      <c r="H2203" s="60" t="s">
        <v>31013</v>
      </c>
      <c r="I2203" s="60" t="s">
        <v>31014</v>
      </c>
      <c r="J2203" s="60" t="s">
        <v>29871</v>
      </c>
      <c r="K2203" s="60" t="s">
        <v>6689</v>
      </c>
      <c r="L2203" s="60" t="s">
        <v>4240</v>
      </c>
      <c r="M2203" s="60" t="s">
        <v>31101</v>
      </c>
      <c r="N2203" s="60" t="s">
        <v>4284</v>
      </c>
      <c r="O2203" s="60" t="s">
        <v>4285</v>
      </c>
      <c r="P2203" s="60"/>
      <c r="Q2203" s="60" t="s">
        <v>4280</v>
      </c>
      <c r="R2203" s="60"/>
      <c r="S2203" s="60"/>
      <c r="T2203" s="60"/>
      <c r="U2203" s="60"/>
      <c r="V2203" s="60"/>
      <c r="W2203" s="60" t="s">
        <v>181</v>
      </c>
      <c r="X2203" s="59"/>
      <c r="Y2203" s="59"/>
      <c r="Z2203" s="59"/>
    </row>
    <row r="2204" spans="1:26" s="21" customFormat="1" ht="36">
      <c r="A2204" s="60">
        <v>2198</v>
      </c>
      <c r="B2204" s="60" t="s">
        <v>40</v>
      </c>
      <c r="C2204" s="60" t="s">
        <v>4255</v>
      </c>
      <c r="D2204" s="69" t="s">
        <v>31187</v>
      </c>
      <c r="E2204" s="60" t="s">
        <v>31102</v>
      </c>
      <c r="F2204" s="60" t="s">
        <v>23380</v>
      </c>
      <c r="G2204" s="60" t="s">
        <v>31145</v>
      </c>
      <c r="H2204" s="60" t="s">
        <v>31195</v>
      </c>
      <c r="I2204" s="60" t="s">
        <v>31196</v>
      </c>
      <c r="J2204" s="60" t="s">
        <v>31278</v>
      </c>
      <c r="K2204" s="60" t="s">
        <v>4369</v>
      </c>
      <c r="L2204" s="60" t="s">
        <v>31295</v>
      </c>
      <c r="M2204" s="60" t="s">
        <v>4447</v>
      </c>
      <c r="N2204" s="60" t="s">
        <v>4364</v>
      </c>
      <c r="O2204" s="60" t="s">
        <v>31315</v>
      </c>
      <c r="P2204" s="60"/>
      <c r="Q2204" s="60" t="s">
        <v>4280</v>
      </c>
      <c r="R2204" s="60"/>
      <c r="S2204" s="60"/>
      <c r="T2204" s="60"/>
      <c r="U2204" s="60"/>
      <c r="V2204" s="60"/>
      <c r="W2204" s="60" t="s">
        <v>256</v>
      </c>
      <c r="X2204" s="59"/>
      <c r="Y2204" s="59"/>
      <c r="Z2204" s="59"/>
    </row>
    <row r="2205" spans="1:26" s="21" customFormat="1" ht="72">
      <c r="A2205" s="60">
        <v>2199</v>
      </c>
      <c r="B2205" s="60" t="s">
        <v>40</v>
      </c>
      <c r="C2205" s="60" t="s">
        <v>4255</v>
      </c>
      <c r="D2205" s="69" t="s">
        <v>31188</v>
      </c>
      <c r="E2205" s="60" t="s">
        <v>4565</v>
      </c>
      <c r="F2205" s="60" t="s">
        <v>30796</v>
      </c>
      <c r="G2205" s="60" t="s">
        <v>4566</v>
      </c>
      <c r="H2205" s="60" t="s">
        <v>4567</v>
      </c>
      <c r="I2205" s="60" t="s">
        <v>4568</v>
      </c>
      <c r="J2205" s="60" t="s">
        <v>29869</v>
      </c>
      <c r="K2205" s="60" t="s">
        <v>4569</v>
      </c>
      <c r="L2205" s="60" t="s">
        <v>4570</v>
      </c>
      <c r="M2205" s="60" t="s">
        <v>4571</v>
      </c>
      <c r="N2205" s="60" t="s">
        <v>4284</v>
      </c>
      <c r="O2205" s="60" t="s">
        <v>31316</v>
      </c>
      <c r="P2205" s="60"/>
      <c r="Q2205" s="60" t="s">
        <v>4280</v>
      </c>
      <c r="R2205" s="60"/>
      <c r="S2205" s="60"/>
      <c r="T2205" s="60"/>
      <c r="U2205" s="60"/>
      <c r="V2205" s="60"/>
      <c r="W2205" s="60" t="s">
        <v>4338</v>
      </c>
      <c r="X2205" s="59"/>
      <c r="Y2205" s="59"/>
      <c r="Z2205" s="59"/>
    </row>
    <row r="2206" spans="1:26" s="21" customFormat="1" ht="48">
      <c r="A2206" s="60">
        <v>2200</v>
      </c>
      <c r="B2206" s="60" t="s">
        <v>40</v>
      </c>
      <c r="C2206" s="60" t="s">
        <v>4255</v>
      </c>
      <c r="D2206" s="69" t="s">
        <v>31103</v>
      </c>
      <c r="E2206" s="60" t="s">
        <v>31103</v>
      </c>
      <c r="F2206" s="60" t="s">
        <v>29501</v>
      </c>
      <c r="G2206" s="60" t="s">
        <v>31146</v>
      </c>
      <c r="H2206" s="60" t="s">
        <v>31197</v>
      </c>
      <c r="I2206" s="60" t="s">
        <v>31198</v>
      </c>
      <c r="J2206" s="60" t="s">
        <v>29899</v>
      </c>
      <c r="K2206" s="60" t="s">
        <v>31281</v>
      </c>
      <c r="L2206" s="60" t="s">
        <v>31296</v>
      </c>
      <c r="M2206" s="60" t="s">
        <v>4327</v>
      </c>
      <c r="N2206" s="60" t="s">
        <v>4282</v>
      </c>
      <c r="O2206" s="60" t="s">
        <v>31317</v>
      </c>
      <c r="P2206" s="60"/>
      <c r="Q2206" s="60" t="s">
        <v>4280</v>
      </c>
      <c r="R2206" s="60"/>
      <c r="S2206" s="60"/>
      <c r="T2206" s="60"/>
      <c r="U2206" s="60"/>
      <c r="V2206" s="60"/>
      <c r="W2206" s="60" t="s">
        <v>4287</v>
      </c>
      <c r="X2206" s="59"/>
      <c r="Y2206" s="59"/>
      <c r="Z2206" s="59"/>
    </row>
    <row r="2207" spans="1:26" s="21" customFormat="1" ht="36">
      <c r="A2207" s="60">
        <v>2201</v>
      </c>
      <c r="B2207" s="60" t="s">
        <v>40</v>
      </c>
      <c r="C2207" s="60" t="s">
        <v>4255</v>
      </c>
      <c r="D2207" s="69" t="s">
        <v>31104</v>
      </c>
      <c r="E2207" s="60" t="s">
        <v>31104</v>
      </c>
      <c r="F2207" s="60" t="s">
        <v>29501</v>
      </c>
      <c r="G2207" s="60" t="s">
        <v>31147</v>
      </c>
      <c r="H2207" s="60" t="s">
        <v>31199</v>
      </c>
      <c r="I2207" s="60" t="s">
        <v>31200</v>
      </c>
      <c r="J2207" s="60" t="s">
        <v>29871</v>
      </c>
      <c r="K2207" s="60" t="s">
        <v>31282</v>
      </c>
      <c r="L2207" s="60" t="s">
        <v>31297</v>
      </c>
      <c r="M2207" s="60" t="s">
        <v>4333</v>
      </c>
      <c r="N2207" s="60" t="s">
        <v>4284</v>
      </c>
      <c r="O2207" s="60" t="s">
        <v>31318</v>
      </c>
      <c r="P2207" s="60"/>
      <c r="Q2207" s="60" t="s">
        <v>4280</v>
      </c>
      <c r="R2207" s="60"/>
      <c r="S2207" s="60"/>
      <c r="T2207" s="60"/>
      <c r="U2207" s="60"/>
      <c r="V2207" s="60"/>
      <c r="W2207" s="60" t="s">
        <v>31338</v>
      </c>
      <c r="X2207" s="59"/>
      <c r="Y2207" s="59"/>
      <c r="Z2207" s="59"/>
    </row>
    <row r="2208" spans="1:26" s="21" customFormat="1" ht="36">
      <c r="A2208" s="60">
        <v>2202</v>
      </c>
      <c r="B2208" s="60" t="s">
        <v>40</v>
      </c>
      <c r="C2208" s="60" t="s">
        <v>4255</v>
      </c>
      <c r="D2208" s="69" t="s">
        <v>31105</v>
      </c>
      <c r="E2208" s="60" t="s">
        <v>31105</v>
      </c>
      <c r="F2208" s="60" t="s">
        <v>29501</v>
      </c>
      <c r="G2208" s="60" t="s">
        <v>31148</v>
      </c>
      <c r="H2208" s="60" t="s">
        <v>31148</v>
      </c>
      <c r="I2208" s="60" t="s">
        <v>31201</v>
      </c>
      <c r="J2208" s="60" t="s">
        <v>29880</v>
      </c>
      <c r="K2208" s="60" t="s">
        <v>31283</v>
      </c>
      <c r="L2208" s="60" t="s">
        <v>31298</v>
      </c>
      <c r="M2208" s="60" t="s">
        <v>31098</v>
      </c>
      <c r="N2208" s="60" t="s">
        <v>4284</v>
      </c>
      <c r="O2208" s="60" t="s">
        <v>4285</v>
      </c>
      <c r="P2208" s="60"/>
      <c r="Q2208" s="60" t="s">
        <v>4280</v>
      </c>
      <c r="R2208" s="60"/>
      <c r="S2208" s="60"/>
      <c r="T2208" s="60"/>
      <c r="U2208" s="60"/>
      <c r="V2208" s="60"/>
      <c r="W2208" s="60" t="s">
        <v>4260</v>
      </c>
      <c r="X2208" s="59"/>
      <c r="Y2208" s="59"/>
      <c r="Z2208" s="59"/>
    </row>
    <row r="2209" spans="1:26" s="21" customFormat="1" ht="36">
      <c r="A2209" s="60">
        <v>2203</v>
      </c>
      <c r="B2209" s="60" t="s">
        <v>40</v>
      </c>
      <c r="C2209" s="60" t="s">
        <v>4255</v>
      </c>
      <c r="D2209" s="69" t="s">
        <v>31189</v>
      </c>
      <c r="E2209" s="60" t="s">
        <v>31106</v>
      </c>
      <c r="F2209" s="60" t="s">
        <v>23380</v>
      </c>
      <c r="G2209" s="60" t="s">
        <v>31149</v>
      </c>
      <c r="H2209" s="60" t="s">
        <v>4696</v>
      </c>
      <c r="I2209" s="60" t="s">
        <v>4697</v>
      </c>
      <c r="J2209" s="60" t="s">
        <v>31279</v>
      </c>
      <c r="K2209" s="60" t="s">
        <v>4698</v>
      </c>
      <c r="L2209" s="60" t="s">
        <v>4699</v>
      </c>
      <c r="M2209" s="60" t="s">
        <v>4288</v>
      </c>
      <c r="N2209" s="60" t="s">
        <v>4282</v>
      </c>
      <c r="O2209" s="60" t="s">
        <v>30121</v>
      </c>
      <c r="P2209" s="60"/>
      <c r="Q2209" s="60" t="s">
        <v>4311</v>
      </c>
      <c r="R2209" s="60"/>
      <c r="S2209" s="60"/>
      <c r="T2209" s="60"/>
      <c r="U2209" s="60"/>
      <c r="V2209" s="60"/>
      <c r="W2209" s="60" t="s">
        <v>283</v>
      </c>
      <c r="X2209" s="59"/>
      <c r="Y2209" s="59"/>
      <c r="Z2209" s="59"/>
    </row>
    <row r="2210" spans="1:26" s="21" customFormat="1" ht="48">
      <c r="A2210" s="60">
        <v>2204</v>
      </c>
      <c r="B2210" s="60" t="s">
        <v>40</v>
      </c>
      <c r="C2210" s="60" t="s">
        <v>4255</v>
      </c>
      <c r="D2210" s="69" t="s">
        <v>31107</v>
      </c>
      <c r="E2210" s="60" t="s">
        <v>31107</v>
      </c>
      <c r="F2210" s="60" t="s">
        <v>29501</v>
      </c>
      <c r="G2210" s="60" t="s">
        <v>31150</v>
      </c>
      <c r="H2210" s="60" t="s">
        <v>31202</v>
      </c>
      <c r="I2210" s="60" t="s">
        <v>31203</v>
      </c>
      <c r="J2210" s="60" t="s">
        <v>29903</v>
      </c>
      <c r="K2210" s="60" t="s">
        <v>31284</v>
      </c>
      <c r="L2210" s="60" t="s">
        <v>4752</v>
      </c>
      <c r="M2210" s="60" t="s">
        <v>4338</v>
      </c>
      <c r="N2210" s="60" t="s">
        <v>4284</v>
      </c>
      <c r="O2210" s="60" t="s">
        <v>4285</v>
      </c>
      <c r="P2210" s="60"/>
      <c r="Q2210" s="60" t="s">
        <v>4280</v>
      </c>
      <c r="R2210" s="60"/>
      <c r="S2210" s="60"/>
      <c r="T2210" s="60"/>
      <c r="U2210" s="60"/>
      <c r="V2210" s="60"/>
      <c r="W2210" s="60" t="s">
        <v>4338</v>
      </c>
      <c r="X2210" s="59"/>
      <c r="Y2210" s="59"/>
      <c r="Z2210" s="59"/>
    </row>
    <row r="2211" spans="1:26" s="21" customFormat="1" ht="72">
      <c r="A2211" s="60">
        <v>2205</v>
      </c>
      <c r="B2211" s="60" t="s">
        <v>40</v>
      </c>
      <c r="C2211" s="60" t="s">
        <v>4255</v>
      </c>
      <c r="D2211" s="69" t="s">
        <v>31108</v>
      </c>
      <c r="E2211" s="60" t="s">
        <v>31108</v>
      </c>
      <c r="F2211" s="60" t="s">
        <v>29501</v>
      </c>
      <c r="G2211" s="60" t="s">
        <v>31151</v>
      </c>
      <c r="H2211" s="60" t="s">
        <v>31204</v>
      </c>
      <c r="I2211" s="60" t="s">
        <v>31205</v>
      </c>
      <c r="J2211" s="60" t="s">
        <v>31273</v>
      </c>
      <c r="K2211" s="60" t="s">
        <v>31285</v>
      </c>
      <c r="L2211" s="60" t="s">
        <v>31299</v>
      </c>
      <c r="M2211" s="60" t="s">
        <v>4305</v>
      </c>
      <c r="N2211" s="60" t="s">
        <v>4284</v>
      </c>
      <c r="O2211" s="60" t="s">
        <v>4285</v>
      </c>
      <c r="P2211" s="60"/>
      <c r="Q2211" s="60" t="s">
        <v>4311</v>
      </c>
      <c r="R2211" s="60"/>
      <c r="S2211" s="60"/>
      <c r="T2211" s="60"/>
      <c r="U2211" s="60"/>
      <c r="V2211" s="60"/>
      <c r="W2211" s="60" t="s">
        <v>4294</v>
      </c>
      <c r="X2211" s="59"/>
      <c r="Y2211" s="59"/>
      <c r="Z2211" s="59"/>
    </row>
    <row r="2212" spans="1:26" s="21" customFormat="1" ht="48">
      <c r="A2212" s="60">
        <v>2206</v>
      </c>
      <c r="B2212" s="60" t="s">
        <v>40</v>
      </c>
      <c r="C2212" s="60" t="s">
        <v>4255</v>
      </c>
      <c r="D2212" s="69" t="s">
        <v>4760</v>
      </c>
      <c r="E2212" s="60" t="s">
        <v>31109</v>
      </c>
      <c r="F2212" s="60" t="s">
        <v>30796</v>
      </c>
      <c r="G2212" s="60" t="s">
        <v>4761</v>
      </c>
      <c r="H2212" s="60" t="s">
        <v>4762</v>
      </c>
      <c r="I2212" s="60" t="s">
        <v>4763</v>
      </c>
      <c r="J2212" s="60" t="s">
        <v>30447</v>
      </c>
      <c r="K2212" s="60" t="s">
        <v>4764</v>
      </c>
      <c r="L2212" s="60" t="s">
        <v>4765</v>
      </c>
      <c r="M2212" s="60" t="s">
        <v>4666</v>
      </c>
      <c r="N2212" s="60" t="s">
        <v>4284</v>
      </c>
      <c r="O2212" s="60" t="s">
        <v>31319</v>
      </c>
      <c r="P2212" s="60"/>
      <c r="Q2212" s="60" t="s">
        <v>4280</v>
      </c>
      <c r="R2212" s="60"/>
      <c r="S2212" s="60"/>
      <c r="T2212" s="60"/>
      <c r="U2212" s="60"/>
      <c r="V2212" s="60"/>
      <c r="W2212" s="60" t="s">
        <v>4324</v>
      </c>
      <c r="X2212" s="59"/>
      <c r="Y2212" s="59"/>
      <c r="Z2212" s="59"/>
    </row>
    <row r="2213" spans="1:26" s="21" customFormat="1" ht="36">
      <c r="A2213" s="60">
        <v>2207</v>
      </c>
      <c r="B2213" s="60" t="s">
        <v>40</v>
      </c>
      <c r="C2213" s="60" t="s">
        <v>4255</v>
      </c>
      <c r="D2213" s="69" t="s">
        <v>31190</v>
      </c>
      <c r="E2213" s="60" t="s">
        <v>4783</v>
      </c>
      <c r="F2213" s="60" t="s">
        <v>23380</v>
      </c>
      <c r="G2213" s="60" t="s">
        <v>31152</v>
      </c>
      <c r="H2213" s="60" t="s">
        <v>4785</v>
      </c>
      <c r="I2213" s="60" t="s">
        <v>4786</v>
      </c>
      <c r="J2213" s="60" t="s">
        <v>29869</v>
      </c>
      <c r="K2213" s="60" t="s">
        <v>4787</v>
      </c>
      <c r="L2213" s="60" t="s">
        <v>4788</v>
      </c>
      <c r="M2213" s="60" t="s">
        <v>4338</v>
      </c>
      <c r="N2213" s="60" t="s">
        <v>4284</v>
      </c>
      <c r="O2213" s="60" t="s">
        <v>4285</v>
      </c>
      <c r="P2213" s="60"/>
      <c r="Q2213" s="60" t="s">
        <v>4280</v>
      </c>
      <c r="R2213" s="60"/>
      <c r="S2213" s="60"/>
      <c r="T2213" s="60"/>
      <c r="U2213" s="60"/>
      <c r="V2213" s="60"/>
      <c r="W2213" s="60" t="s">
        <v>4295</v>
      </c>
      <c r="X2213" s="59"/>
      <c r="Y2213" s="59"/>
      <c r="Z2213" s="59"/>
    </row>
    <row r="2214" spans="1:26" s="21" customFormat="1" ht="24">
      <c r="A2214" s="60">
        <v>2208</v>
      </c>
      <c r="B2214" s="60" t="s">
        <v>40</v>
      </c>
      <c r="C2214" s="60" t="s">
        <v>4255</v>
      </c>
      <c r="D2214" s="69" t="s">
        <v>31110</v>
      </c>
      <c r="E2214" s="60" t="s">
        <v>31110</v>
      </c>
      <c r="F2214" s="60" t="s">
        <v>29501</v>
      </c>
      <c r="G2214" s="60" t="s">
        <v>31153</v>
      </c>
      <c r="H2214" s="60" t="s">
        <v>31206</v>
      </c>
      <c r="I2214" s="60" t="s">
        <v>31207</v>
      </c>
      <c r="J2214" s="60" t="s">
        <v>29880</v>
      </c>
      <c r="K2214" s="60" t="s">
        <v>31286</v>
      </c>
      <c r="L2214" s="60" t="s">
        <v>4789</v>
      </c>
      <c r="M2214" s="60" t="s">
        <v>180</v>
      </c>
      <c r="N2214" s="60" t="s">
        <v>4284</v>
      </c>
      <c r="O2214" s="60" t="s">
        <v>4285</v>
      </c>
      <c r="P2214" s="60"/>
      <c r="Q2214" s="60" t="s">
        <v>30151</v>
      </c>
      <c r="R2214" s="60"/>
      <c r="S2214" s="60"/>
      <c r="T2214" s="60"/>
      <c r="U2214" s="60"/>
      <c r="V2214" s="60"/>
      <c r="W2214" s="60" t="s">
        <v>4336</v>
      </c>
      <c r="X2214" s="59"/>
      <c r="Y2214" s="59"/>
      <c r="Z2214" s="59"/>
    </row>
    <row r="2215" spans="1:26" s="21" customFormat="1" ht="24">
      <c r="A2215" s="60">
        <v>2209</v>
      </c>
      <c r="B2215" s="60" t="s">
        <v>40</v>
      </c>
      <c r="C2215" s="60" t="s">
        <v>4255</v>
      </c>
      <c r="D2215" s="69" t="s">
        <v>31111</v>
      </c>
      <c r="E2215" s="60" t="s">
        <v>31111</v>
      </c>
      <c r="F2215" s="60" t="s">
        <v>29501</v>
      </c>
      <c r="G2215" s="60" t="s">
        <v>31154</v>
      </c>
      <c r="H2215" s="60" t="s">
        <v>4785</v>
      </c>
      <c r="I2215" s="60" t="s">
        <v>31208</v>
      </c>
      <c r="J2215" s="60" t="s">
        <v>29869</v>
      </c>
      <c r="K2215" s="60" t="s">
        <v>534</v>
      </c>
      <c r="L2215" s="60" t="s">
        <v>534</v>
      </c>
      <c r="M2215" s="60" t="s">
        <v>4281</v>
      </c>
      <c r="N2215" s="60" t="s">
        <v>4284</v>
      </c>
      <c r="O2215" s="60" t="s">
        <v>4285</v>
      </c>
      <c r="P2215" s="60"/>
      <c r="Q2215" s="60" t="s">
        <v>4280</v>
      </c>
      <c r="R2215" s="60"/>
      <c r="S2215" s="60"/>
      <c r="T2215" s="60"/>
      <c r="U2215" s="60"/>
      <c r="V2215" s="60"/>
      <c r="W2215" s="60" t="s">
        <v>4638</v>
      </c>
      <c r="X2215" s="59"/>
      <c r="Y2215" s="59"/>
      <c r="Z2215" s="59"/>
    </row>
    <row r="2216" spans="1:26" s="21" customFormat="1" ht="24">
      <c r="A2216" s="60">
        <v>2210</v>
      </c>
      <c r="B2216" s="60" t="s">
        <v>40</v>
      </c>
      <c r="C2216" s="60" t="s">
        <v>4255</v>
      </c>
      <c r="D2216" s="69" t="s">
        <v>31112</v>
      </c>
      <c r="E2216" s="60" t="s">
        <v>31112</v>
      </c>
      <c r="F2216" s="60" t="s">
        <v>29501</v>
      </c>
      <c r="G2216" s="60" t="s">
        <v>31155</v>
      </c>
      <c r="H2216" s="60" t="s">
        <v>31209</v>
      </c>
      <c r="I2216" s="60" t="s">
        <v>31210</v>
      </c>
      <c r="J2216" s="60" t="s">
        <v>29869</v>
      </c>
      <c r="K2216" s="60" t="s">
        <v>229</v>
      </c>
      <c r="L2216" s="60" t="s">
        <v>31300</v>
      </c>
      <c r="M2216" s="60" t="s">
        <v>4275</v>
      </c>
      <c r="N2216" s="60" t="s">
        <v>4284</v>
      </c>
      <c r="O2216" s="60" t="s">
        <v>4285</v>
      </c>
      <c r="P2216" s="60"/>
      <c r="Q2216" s="60" t="s">
        <v>4280</v>
      </c>
      <c r="R2216" s="60"/>
      <c r="S2216" s="60"/>
      <c r="T2216" s="60"/>
      <c r="U2216" s="60"/>
      <c r="V2216" s="60"/>
      <c r="W2216" s="60" t="s">
        <v>4288</v>
      </c>
      <c r="X2216" s="59"/>
      <c r="Y2216" s="59"/>
      <c r="Z2216" s="59"/>
    </row>
    <row r="2217" spans="1:26" s="21" customFormat="1" ht="24">
      <c r="A2217" s="60">
        <v>2211</v>
      </c>
      <c r="B2217" s="60" t="s">
        <v>40</v>
      </c>
      <c r="C2217" s="60" t="s">
        <v>4255</v>
      </c>
      <c r="D2217" s="69" t="s">
        <v>31113</v>
      </c>
      <c r="E2217" s="60" t="s">
        <v>31113</v>
      </c>
      <c r="F2217" s="60" t="s">
        <v>29501</v>
      </c>
      <c r="G2217" s="60" t="s">
        <v>31156</v>
      </c>
      <c r="H2217" s="60" t="s">
        <v>31211</v>
      </c>
      <c r="I2217" s="60" t="s">
        <v>31212</v>
      </c>
      <c r="J2217" s="60" t="s">
        <v>29880</v>
      </c>
      <c r="K2217" s="60" t="s">
        <v>229</v>
      </c>
      <c r="L2217" s="60" t="s">
        <v>31300</v>
      </c>
      <c r="M2217" s="60" t="s">
        <v>4275</v>
      </c>
      <c r="N2217" s="60" t="s">
        <v>4284</v>
      </c>
      <c r="O2217" s="60" t="s">
        <v>4285</v>
      </c>
      <c r="P2217" s="60"/>
      <c r="Q2217" s="60" t="s">
        <v>4280</v>
      </c>
      <c r="R2217" s="60"/>
      <c r="S2217" s="60"/>
      <c r="T2217" s="60"/>
      <c r="U2217" s="60"/>
      <c r="V2217" s="60"/>
      <c r="W2217" s="60" t="s">
        <v>4302</v>
      </c>
      <c r="X2217" s="59"/>
      <c r="Y2217" s="59"/>
      <c r="Z2217" s="59"/>
    </row>
    <row r="2218" spans="1:26" s="21" customFormat="1" ht="24">
      <c r="A2218" s="60">
        <v>2212</v>
      </c>
      <c r="B2218" s="60" t="s">
        <v>40</v>
      </c>
      <c r="C2218" s="60" t="s">
        <v>4255</v>
      </c>
      <c r="D2218" s="69" t="s">
        <v>31114</v>
      </c>
      <c r="E2218" s="60" t="s">
        <v>31114</v>
      </c>
      <c r="F2218" s="60" t="s">
        <v>29501</v>
      </c>
      <c r="G2218" s="60" t="s">
        <v>31157</v>
      </c>
      <c r="H2218" s="60" t="s">
        <v>31213</v>
      </c>
      <c r="I2218" s="60" t="s">
        <v>31214</v>
      </c>
      <c r="J2218" s="60" t="s">
        <v>29869</v>
      </c>
      <c r="K2218" s="60" t="s">
        <v>674</v>
      </c>
      <c r="L2218" s="60" t="s">
        <v>31300</v>
      </c>
      <c r="M2218" s="60" t="s">
        <v>4338</v>
      </c>
      <c r="N2218" s="60" t="s">
        <v>4284</v>
      </c>
      <c r="O2218" s="60" t="s">
        <v>4285</v>
      </c>
      <c r="P2218" s="60"/>
      <c r="Q2218" s="60" t="s">
        <v>4280</v>
      </c>
      <c r="R2218" s="60"/>
      <c r="S2218" s="60"/>
      <c r="T2218" s="60"/>
      <c r="U2218" s="60"/>
      <c r="V2218" s="60"/>
      <c r="W2218" s="60" t="s">
        <v>4302</v>
      </c>
      <c r="X2218" s="59"/>
      <c r="Y2218" s="59"/>
      <c r="Z2218" s="59"/>
    </row>
    <row r="2219" spans="1:26" s="21" customFormat="1" ht="24">
      <c r="A2219" s="60">
        <v>2213</v>
      </c>
      <c r="B2219" s="60" t="s">
        <v>40</v>
      </c>
      <c r="C2219" s="60" t="s">
        <v>4255</v>
      </c>
      <c r="D2219" s="69" t="s">
        <v>31115</v>
      </c>
      <c r="E2219" s="60" t="s">
        <v>31115</v>
      </c>
      <c r="F2219" s="60" t="s">
        <v>29501</v>
      </c>
      <c r="G2219" s="60" t="s">
        <v>31158</v>
      </c>
      <c r="H2219" s="60" t="s">
        <v>31215</v>
      </c>
      <c r="I2219" s="60" t="s">
        <v>31216</v>
      </c>
      <c r="J2219" s="60" t="s">
        <v>29880</v>
      </c>
      <c r="K2219" s="60" t="s">
        <v>229</v>
      </c>
      <c r="L2219" s="60" t="s">
        <v>31300</v>
      </c>
      <c r="M2219" s="60" t="s">
        <v>30175</v>
      </c>
      <c r="N2219" s="60" t="s">
        <v>4284</v>
      </c>
      <c r="O2219" s="60" t="s">
        <v>4285</v>
      </c>
      <c r="P2219" s="60"/>
      <c r="Q2219" s="60" t="s">
        <v>4280</v>
      </c>
      <c r="R2219" s="60"/>
      <c r="S2219" s="60"/>
      <c r="T2219" s="60"/>
      <c r="U2219" s="60"/>
      <c r="V2219" s="60"/>
      <c r="W2219" s="60" t="s">
        <v>30122</v>
      </c>
      <c r="X2219" s="59"/>
      <c r="Y2219" s="59"/>
      <c r="Z2219" s="59"/>
    </row>
    <row r="2220" spans="1:26" s="21" customFormat="1" ht="24">
      <c r="A2220" s="60">
        <v>2214</v>
      </c>
      <c r="B2220" s="60" t="s">
        <v>40</v>
      </c>
      <c r="C2220" s="60" t="s">
        <v>4255</v>
      </c>
      <c r="D2220" s="69" t="s">
        <v>31116</v>
      </c>
      <c r="E2220" s="60" t="s">
        <v>31116</v>
      </c>
      <c r="F2220" s="60" t="s">
        <v>29501</v>
      </c>
      <c r="G2220" s="60" t="s">
        <v>31159</v>
      </c>
      <c r="H2220" s="60" t="s">
        <v>31217</v>
      </c>
      <c r="I2220" s="60" t="s">
        <v>31218</v>
      </c>
      <c r="J2220" s="60" t="s">
        <v>31274</v>
      </c>
      <c r="K2220" s="60" t="s">
        <v>674</v>
      </c>
      <c r="L2220" s="60" t="s">
        <v>31300</v>
      </c>
      <c r="M2220" s="60" t="s">
        <v>31331</v>
      </c>
      <c r="N2220" s="60" t="s">
        <v>4284</v>
      </c>
      <c r="O2220" s="60" t="s">
        <v>4285</v>
      </c>
      <c r="P2220" s="60"/>
      <c r="Q2220" s="60" t="s">
        <v>4280</v>
      </c>
      <c r="R2220" s="60"/>
      <c r="S2220" s="60"/>
      <c r="T2220" s="60"/>
      <c r="U2220" s="60"/>
      <c r="V2220" s="60"/>
      <c r="W2220" s="60" t="s">
        <v>31339</v>
      </c>
      <c r="X2220" s="59"/>
      <c r="Y2220" s="59"/>
      <c r="Z2220" s="59"/>
    </row>
    <row r="2221" spans="1:26" s="21" customFormat="1" ht="24">
      <c r="A2221" s="60">
        <v>2215</v>
      </c>
      <c r="B2221" s="60" t="s">
        <v>40</v>
      </c>
      <c r="C2221" s="60" t="s">
        <v>4255</v>
      </c>
      <c r="D2221" s="69" t="s">
        <v>31117</v>
      </c>
      <c r="E2221" s="60" t="s">
        <v>31117</v>
      </c>
      <c r="F2221" s="60" t="s">
        <v>29501</v>
      </c>
      <c r="G2221" s="60" t="s">
        <v>31160</v>
      </c>
      <c r="H2221" s="60" t="s">
        <v>31219</v>
      </c>
      <c r="I2221" s="60" t="s">
        <v>31220</v>
      </c>
      <c r="J2221" s="60" t="s">
        <v>29869</v>
      </c>
      <c r="K2221" s="60" t="s">
        <v>4831</v>
      </c>
      <c r="L2221" s="60" t="s">
        <v>31300</v>
      </c>
      <c r="M2221" s="60" t="s">
        <v>4275</v>
      </c>
      <c r="N2221" s="60" t="s">
        <v>4284</v>
      </c>
      <c r="O2221" s="60" t="s">
        <v>4285</v>
      </c>
      <c r="P2221" s="60"/>
      <c r="Q2221" s="60" t="s">
        <v>4280</v>
      </c>
      <c r="R2221" s="60"/>
      <c r="S2221" s="60"/>
      <c r="T2221" s="60"/>
      <c r="U2221" s="60"/>
      <c r="V2221" s="60"/>
      <c r="W2221" s="60" t="s">
        <v>4288</v>
      </c>
      <c r="X2221" s="59"/>
      <c r="Y2221" s="59"/>
      <c r="Z2221" s="59"/>
    </row>
    <row r="2222" spans="1:26" s="21" customFormat="1" ht="24">
      <c r="A2222" s="60">
        <v>2216</v>
      </c>
      <c r="B2222" s="60" t="s">
        <v>40</v>
      </c>
      <c r="C2222" s="60" t="s">
        <v>4255</v>
      </c>
      <c r="D2222" s="69" t="s">
        <v>31118</v>
      </c>
      <c r="E2222" s="60" t="s">
        <v>31118</v>
      </c>
      <c r="F2222" s="60" t="s">
        <v>29501</v>
      </c>
      <c r="G2222" s="60" t="s">
        <v>31161</v>
      </c>
      <c r="H2222" s="60" t="s">
        <v>31221</v>
      </c>
      <c r="I2222" s="60" t="s">
        <v>31222</v>
      </c>
      <c r="J2222" s="60" t="s">
        <v>29880</v>
      </c>
      <c r="K2222" s="60" t="s">
        <v>178</v>
      </c>
      <c r="L2222" s="60" t="s">
        <v>173</v>
      </c>
      <c r="M2222" s="60" t="s">
        <v>30166</v>
      </c>
      <c r="N2222" s="60" t="s">
        <v>4284</v>
      </c>
      <c r="O2222" s="60" t="s">
        <v>4285</v>
      </c>
      <c r="P2222" s="60"/>
      <c r="Q2222" s="60" t="s">
        <v>1201</v>
      </c>
      <c r="R2222" s="60"/>
      <c r="S2222" s="60"/>
      <c r="T2222" s="60"/>
      <c r="U2222" s="60"/>
      <c r="V2222" s="60"/>
      <c r="W2222" s="60" t="s">
        <v>31340</v>
      </c>
      <c r="X2222" s="59"/>
      <c r="Y2222" s="59"/>
      <c r="Z2222" s="59"/>
    </row>
    <row r="2223" spans="1:26" s="21" customFormat="1" ht="24">
      <c r="A2223" s="60">
        <v>2217</v>
      </c>
      <c r="B2223" s="60" t="s">
        <v>40</v>
      </c>
      <c r="C2223" s="60" t="s">
        <v>4255</v>
      </c>
      <c r="D2223" s="69" t="s">
        <v>31119</v>
      </c>
      <c r="E2223" s="60" t="s">
        <v>31119</v>
      </c>
      <c r="F2223" s="60" t="s">
        <v>29501</v>
      </c>
      <c r="G2223" s="60" t="s">
        <v>31162</v>
      </c>
      <c r="H2223" s="60" t="s">
        <v>31223</v>
      </c>
      <c r="I2223" s="60" t="s">
        <v>31224</v>
      </c>
      <c r="J2223" s="60" t="s">
        <v>30709</v>
      </c>
      <c r="K2223" s="60" t="s">
        <v>2690</v>
      </c>
      <c r="L2223" s="60" t="s">
        <v>31301</v>
      </c>
      <c r="M2223" s="60" t="s">
        <v>4309</v>
      </c>
      <c r="N2223" s="60" t="s">
        <v>4284</v>
      </c>
      <c r="O2223" s="60" t="s">
        <v>4285</v>
      </c>
      <c r="P2223" s="60"/>
      <c r="Q2223" s="60" t="s">
        <v>4280</v>
      </c>
      <c r="R2223" s="60"/>
      <c r="S2223" s="60"/>
      <c r="T2223" s="60"/>
      <c r="U2223" s="60"/>
      <c r="V2223" s="60"/>
      <c r="W2223" s="60" t="s">
        <v>4833</v>
      </c>
      <c r="X2223" s="59"/>
      <c r="Y2223" s="59"/>
      <c r="Z2223" s="59"/>
    </row>
    <row r="2224" spans="1:26" s="21" customFormat="1" ht="24">
      <c r="A2224" s="60">
        <v>2218</v>
      </c>
      <c r="B2224" s="60" t="s">
        <v>40</v>
      </c>
      <c r="C2224" s="60" t="s">
        <v>4255</v>
      </c>
      <c r="D2224" s="69" t="s">
        <v>31120</v>
      </c>
      <c r="E2224" s="60" t="s">
        <v>31120</v>
      </c>
      <c r="F2224" s="60" t="s">
        <v>29501</v>
      </c>
      <c r="G2224" s="60" t="s">
        <v>31159</v>
      </c>
      <c r="H2224" s="60" t="s">
        <v>31225</v>
      </c>
      <c r="I2224" s="60" t="s">
        <v>31218</v>
      </c>
      <c r="J2224" s="60" t="s">
        <v>30305</v>
      </c>
      <c r="K2224" s="60" t="s">
        <v>4846</v>
      </c>
      <c r="L2224" s="60" t="s">
        <v>4705</v>
      </c>
      <c r="M2224" s="60" t="s">
        <v>4279</v>
      </c>
      <c r="N2224" s="60" t="s">
        <v>4284</v>
      </c>
      <c r="O2224" s="60" t="s">
        <v>4285</v>
      </c>
      <c r="P2224" s="60"/>
      <c r="Q2224" s="60" t="s">
        <v>4280</v>
      </c>
      <c r="R2224" s="60"/>
      <c r="S2224" s="60"/>
      <c r="T2224" s="60"/>
      <c r="U2224" s="60"/>
      <c r="V2224" s="60"/>
      <c r="W2224" s="60" t="s">
        <v>4294</v>
      </c>
      <c r="X2224" s="59"/>
      <c r="Y2224" s="59"/>
      <c r="Z2224" s="59"/>
    </row>
    <row r="2225" spans="1:26" s="21" customFormat="1" ht="24">
      <c r="A2225" s="60">
        <v>2219</v>
      </c>
      <c r="B2225" s="60" t="s">
        <v>40</v>
      </c>
      <c r="C2225" s="60" t="s">
        <v>4255</v>
      </c>
      <c r="D2225" s="69" t="s">
        <v>31121</v>
      </c>
      <c r="E2225" s="60" t="s">
        <v>31121</v>
      </c>
      <c r="F2225" s="60" t="s">
        <v>29501</v>
      </c>
      <c r="G2225" s="60" t="s">
        <v>31163</v>
      </c>
      <c r="H2225" s="60" t="s">
        <v>31226</v>
      </c>
      <c r="I2225" s="60" t="s">
        <v>31227</v>
      </c>
      <c r="J2225" s="60" t="s">
        <v>29869</v>
      </c>
      <c r="K2225" s="60" t="s">
        <v>766</v>
      </c>
      <c r="L2225" s="60" t="s">
        <v>4904</v>
      </c>
      <c r="M2225" s="60" t="s">
        <v>31332</v>
      </c>
      <c r="N2225" s="60" t="s">
        <v>4284</v>
      </c>
      <c r="O2225" s="60" t="s">
        <v>4285</v>
      </c>
      <c r="P2225" s="60"/>
      <c r="Q2225" s="60" t="s">
        <v>4280</v>
      </c>
      <c r="R2225" s="60"/>
      <c r="S2225" s="60"/>
      <c r="T2225" s="60"/>
      <c r="U2225" s="60"/>
      <c r="V2225" s="60"/>
      <c r="W2225" s="60" t="s">
        <v>30844</v>
      </c>
      <c r="X2225" s="59"/>
      <c r="Y2225" s="59"/>
      <c r="Z2225" s="59"/>
    </row>
    <row r="2226" spans="1:26" s="21" customFormat="1" ht="24">
      <c r="A2226" s="60">
        <v>2220</v>
      </c>
      <c r="B2226" s="60" t="s">
        <v>40</v>
      </c>
      <c r="C2226" s="60" t="s">
        <v>4255</v>
      </c>
      <c r="D2226" s="69" t="s">
        <v>31122</v>
      </c>
      <c r="E2226" s="60" t="s">
        <v>31122</v>
      </c>
      <c r="F2226" s="60" t="s">
        <v>29501</v>
      </c>
      <c r="G2226" s="60" t="s">
        <v>31164</v>
      </c>
      <c r="H2226" s="60" t="s">
        <v>31228</v>
      </c>
      <c r="I2226" s="60" t="s">
        <v>31229</v>
      </c>
      <c r="J2226" s="60" t="s">
        <v>29889</v>
      </c>
      <c r="K2226" s="60" t="s">
        <v>31287</v>
      </c>
      <c r="L2226" s="60" t="s">
        <v>870</v>
      </c>
      <c r="M2226" s="60" t="s">
        <v>4478</v>
      </c>
      <c r="N2226" s="60" t="s">
        <v>4284</v>
      </c>
      <c r="O2226" s="60" t="s">
        <v>4285</v>
      </c>
      <c r="P2226" s="60"/>
      <c r="Q2226" s="60" t="s">
        <v>4280</v>
      </c>
      <c r="R2226" s="60"/>
      <c r="S2226" s="60"/>
      <c r="T2226" s="60"/>
      <c r="U2226" s="60"/>
      <c r="V2226" s="60"/>
      <c r="W2226" s="60" t="s">
        <v>4330</v>
      </c>
      <c r="X2226" s="59"/>
      <c r="Y2226" s="59"/>
      <c r="Z2226" s="59"/>
    </row>
    <row r="2227" spans="1:26" s="21" customFormat="1" ht="60">
      <c r="A2227" s="60">
        <v>2221</v>
      </c>
      <c r="B2227" s="60" t="s">
        <v>40</v>
      </c>
      <c r="C2227" s="60" t="s">
        <v>4255</v>
      </c>
      <c r="D2227" s="69" t="s">
        <v>31123</v>
      </c>
      <c r="E2227" s="60" t="s">
        <v>31123</v>
      </c>
      <c r="F2227" s="60" t="s">
        <v>29501</v>
      </c>
      <c r="G2227" s="60" t="s">
        <v>31165</v>
      </c>
      <c r="H2227" s="60" t="s">
        <v>31230</v>
      </c>
      <c r="I2227" s="60" t="s">
        <v>31231</v>
      </c>
      <c r="J2227" s="60" t="s">
        <v>29869</v>
      </c>
      <c r="K2227" s="60" t="s">
        <v>31288</v>
      </c>
      <c r="L2227" s="60" t="s">
        <v>31302</v>
      </c>
      <c r="M2227" s="60" t="s">
        <v>4420</v>
      </c>
      <c r="N2227" s="60" t="s">
        <v>4282</v>
      </c>
      <c r="O2227" s="60" t="s">
        <v>31320</v>
      </c>
      <c r="P2227" s="60"/>
      <c r="Q2227" s="60" t="s">
        <v>4280</v>
      </c>
      <c r="R2227" s="60"/>
      <c r="S2227" s="60"/>
      <c r="T2227" s="60"/>
      <c r="U2227" s="60"/>
      <c r="V2227" s="60"/>
      <c r="W2227" s="60" t="s">
        <v>4313</v>
      </c>
      <c r="X2227" s="59"/>
      <c r="Y2227" s="59"/>
      <c r="Z2227" s="59"/>
    </row>
    <row r="2228" spans="1:26" s="21" customFormat="1" ht="24">
      <c r="A2228" s="60">
        <v>2222</v>
      </c>
      <c r="B2228" s="60" t="s">
        <v>40</v>
      </c>
      <c r="C2228" s="60" t="s">
        <v>4255</v>
      </c>
      <c r="D2228" s="69" t="s">
        <v>31124</v>
      </c>
      <c r="E2228" s="60" t="s">
        <v>31124</v>
      </c>
      <c r="F2228" s="60" t="s">
        <v>29501</v>
      </c>
      <c r="G2228" s="60" t="s">
        <v>31166</v>
      </c>
      <c r="H2228" s="60" t="s">
        <v>31232</v>
      </c>
      <c r="I2228" s="60" t="s">
        <v>31233</v>
      </c>
      <c r="J2228" s="60" t="s">
        <v>29871</v>
      </c>
      <c r="K2228" s="60" t="s">
        <v>29984</v>
      </c>
      <c r="L2228" s="60" t="s">
        <v>193</v>
      </c>
      <c r="M2228" s="60" t="s">
        <v>4294</v>
      </c>
      <c r="N2228" s="60" t="s">
        <v>4284</v>
      </c>
      <c r="O2228" s="60" t="s">
        <v>4285</v>
      </c>
      <c r="P2228" s="60"/>
      <c r="Q2228" s="60" t="s">
        <v>4280</v>
      </c>
      <c r="R2228" s="60"/>
      <c r="S2228" s="60"/>
      <c r="T2228" s="60"/>
      <c r="U2228" s="60"/>
      <c r="V2228" s="60"/>
      <c r="W2228" s="60" t="s">
        <v>4305</v>
      </c>
      <c r="X2228" s="59"/>
      <c r="Y2228" s="59"/>
      <c r="Z2228" s="59"/>
    </row>
    <row r="2229" spans="1:26" s="21" customFormat="1" ht="108">
      <c r="A2229" s="60">
        <v>2223</v>
      </c>
      <c r="B2229" s="60" t="s">
        <v>40</v>
      </c>
      <c r="C2229" s="60" t="s">
        <v>4255</v>
      </c>
      <c r="D2229" s="69" t="s">
        <v>31125</v>
      </c>
      <c r="E2229" s="60" t="s">
        <v>31125</v>
      </c>
      <c r="F2229" s="60" t="s">
        <v>29501</v>
      </c>
      <c r="G2229" s="60" t="s">
        <v>31150</v>
      </c>
      <c r="H2229" s="60" t="s">
        <v>31202</v>
      </c>
      <c r="I2229" s="60" t="s">
        <v>31203</v>
      </c>
      <c r="J2229" s="60" t="s">
        <v>31275</v>
      </c>
      <c r="K2229" s="60" t="s">
        <v>31289</v>
      </c>
      <c r="L2229" s="60" t="s">
        <v>31303</v>
      </c>
      <c r="M2229" s="60" t="s">
        <v>31331</v>
      </c>
      <c r="N2229" s="60" t="s">
        <v>4284</v>
      </c>
      <c r="O2229" s="60" t="s">
        <v>31321</v>
      </c>
      <c r="P2229" s="60"/>
      <c r="Q2229" s="60" t="s">
        <v>4280</v>
      </c>
      <c r="R2229" s="60"/>
      <c r="S2229" s="60"/>
      <c r="T2229" s="60"/>
      <c r="U2229" s="60"/>
      <c r="V2229" s="60"/>
      <c r="W2229" s="60" t="s">
        <v>4288</v>
      </c>
      <c r="X2229" s="59"/>
      <c r="Y2229" s="59"/>
      <c r="Z2229" s="59"/>
    </row>
    <row r="2230" spans="1:26" s="21" customFormat="1" ht="96">
      <c r="A2230" s="60">
        <v>2224</v>
      </c>
      <c r="B2230" s="60" t="s">
        <v>40</v>
      </c>
      <c r="C2230" s="60" t="s">
        <v>4255</v>
      </c>
      <c r="D2230" s="69" t="s">
        <v>4965</v>
      </c>
      <c r="E2230" s="60" t="s">
        <v>4966</v>
      </c>
      <c r="F2230" s="60" t="s">
        <v>23387</v>
      </c>
      <c r="G2230" s="60" t="s">
        <v>31167</v>
      </c>
      <c r="H2230" s="60" t="s">
        <v>4968</v>
      </c>
      <c r="I2230" s="60" t="s">
        <v>31234</v>
      </c>
      <c r="J2230" s="60" t="s">
        <v>30456</v>
      </c>
      <c r="K2230" s="60" t="s">
        <v>4970</v>
      </c>
      <c r="L2230" s="60" t="s">
        <v>4276</v>
      </c>
      <c r="M2230" s="60" t="s">
        <v>4338</v>
      </c>
      <c r="N2230" s="60" t="s">
        <v>4284</v>
      </c>
      <c r="O2230" s="60" t="s">
        <v>31322</v>
      </c>
      <c r="P2230" s="60"/>
      <c r="Q2230" s="60" t="s">
        <v>4280</v>
      </c>
      <c r="R2230" s="60"/>
      <c r="S2230" s="60"/>
      <c r="T2230" s="60"/>
      <c r="U2230" s="60"/>
      <c r="V2230" s="60"/>
      <c r="W2230" s="60" t="s">
        <v>4294</v>
      </c>
      <c r="X2230" s="59"/>
      <c r="Y2230" s="59"/>
      <c r="Z2230" s="59"/>
    </row>
    <row r="2231" spans="1:26" s="21" customFormat="1" ht="36">
      <c r="A2231" s="60">
        <v>2225</v>
      </c>
      <c r="B2231" s="60" t="s">
        <v>40</v>
      </c>
      <c r="C2231" s="60" t="s">
        <v>4255</v>
      </c>
      <c r="D2231" s="69" t="s">
        <v>31191</v>
      </c>
      <c r="E2231" s="60" t="s">
        <v>5038</v>
      </c>
      <c r="F2231" s="60" t="s">
        <v>23380</v>
      </c>
      <c r="G2231" s="60" t="s">
        <v>31168</v>
      </c>
      <c r="H2231" s="60" t="s">
        <v>5040</v>
      </c>
      <c r="I2231" s="60" t="s">
        <v>31235</v>
      </c>
      <c r="J2231" s="60" t="s">
        <v>30451</v>
      </c>
      <c r="K2231" s="60" t="s">
        <v>2860</v>
      </c>
      <c r="L2231" s="60" t="s">
        <v>5042</v>
      </c>
      <c r="M2231" s="60" t="s">
        <v>4976</v>
      </c>
      <c r="N2231" s="60" t="s">
        <v>4278</v>
      </c>
      <c r="O2231" s="60" t="s">
        <v>31323</v>
      </c>
      <c r="P2231" s="60"/>
      <c r="Q2231" s="60" t="s">
        <v>4280</v>
      </c>
      <c r="R2231" s="60"/>
      <c r="S2231" s="60"/>
      <c r="T2231" s="60"/>
      <c r="U2231" s="60"/>
      <c r="V2231" s="60"/>
      <c r="W2231" s="60" t="s">
        <v>4294</v>
      </c>
      <c r="X2231" s="59"/>
      <c r="Y2231" s="59"/>
      <c r="Z2231" s="59"/>
    </row>
    <row r="2232" spans="1:26" s="21" customFormat="1" ht="24">
      <c r="A2232" s="60">
        <v>2226</v>
      </c>
      <c r="B2232" s="60" t="s">
        <v>40</v>
      </c>
      <c r="C2232" s="60" t="s">
        <v>4255</v>
      </c>
      <c r="D2232" s="69" t="s">
        <v>31126</v>
      </c>
      <c r="E2232" s="60" t="s">
        <v>31126</v>
      </c>
      <c r="F2232" s="60" t="s">
        <v>29501</v>
      </c>
      <c r="G2232" s="60" t="s">
        <v>31169</v>
      </c>
      <c r="H2232" s="60" t="s">
        <v>31236</v>
      </c>
      <c r="I2232" s="60" t="s">
        <v>31237</v>
      </c>
      <c r="J2232" s="60" t="s">
        <v>29869</v>
      </c>
      <c r="K2232" s="60" t="s">
        <v>2662</v>
      </c>
      <c r="L2232" s="60" t="s">
        <v>5063</v>
      </c>
      <c r="M2232" s="60" t="s">
        <v>4433</v>
      </c>
      <c r="N2232" s="60" t="s">
        <v>4284</v>
      </c>
      <c r="O2232" s="60" t="s">
        <v>4285</v>
      </c>
      <c r="P2232" s="60"/>
      <c r="Q2232" s="60" t="s">
        <v>4280</v>
      </c>
      <c r="R2232" s="60"/>
      <c r="S2232" s="60"/>
      <c r="T2232" s="60"/>
      <c r="U2232" s="60"/>
      <c r="V2232" s="60"/>
      <c r="W2232" s="60" t="s">
        <v>4373</v>
      </c>
      <c r="X2232" s="59"/>
      <c r="Y2232" s="59"/>
      <c r="Z2232" s="59"/>
    </row>
    <row r="2233" spans="1:26" s="21" customFormat="1" ht="24">
      <c r="A2233" s="60">
        <v>2227</v>
      </c>
      <c r="B2233" s="60" t="s">
        <v>40</v>
      </c>
      <c r="C2233" s="60" t="s">
        <v>4255</v>
      </c>
      <c r="D2233" s="69" t="s">
        <v>31127</v>
      </c>
      <c r="E2233" s="60" t="s">
        <v>31127</v>
      </c>
      <c r="F2233" s="60" t="s">
        <v>29501</v>
      </c>
      <c r="G2233" s="60" t="s">
        <v>31170</v>
      </c>
      <c r="H2233" s="60" t="s">
        <v>31238</v>
      </c>
      <c r="I2233" s="60" t="s">
        <v>31239</v>
      </c>
      <c r="J2233" s="60" t="s">
        <v>31276</v>
      </c>
      <c r="K2233" s="60" t="s">
        <v>31290</v>
      </c>
      <c r="L2233" s="60" t="s">
        <v>31304</v>
      </c>
      <c r="M2233" s="60" t="s">
        <v>4279</v>
      </c>
      <c r="N2233" s="60" t="s">
        <v>4284</v>
      </c>
      <c r="O2233" s="60" t="s">
        <v>4285</v>
      </c>
      <c r="P2233" s="60"/>
      <c r="Q2233" s="60" t="s">
        <v>1201</v>
      </c>
      <c r="R2233" s="60"/>
      <c r="S2233" s="60"/>
      <c r="T2233" s="60"/>
      <c r="U2233" s="60"/>
      <c r="V2233" s="60"/>
      <c r="W2233" s="60" t="s">
        <v>4333</v>
      </c>
      <c r="X2233" s="59"/>
      <c r="Y2233" s="59"/>
      <c r="Z2233" s="59"/>
    </row>
    <row r="2234" spans="1:26" s="21" customFormat="1" ht="36">
      <c r="A2234" s="60">
        <v>2228</v>
      </c>
      <c r="B2234" s="60" t="s">
        <v>40</v>
      </c>
      <c r="C2234" s="60" t="s">
        <v>4255</v>
      </c>
      <c r="D2234" s="69" t="s">
        <v>31128</v>
      </c>
      <c r="E2234" s="60" t="s">
        <v>31128</v>
      </c>
      <c r="F2234" s="60" t="s">
        <v>29501</v>
      </c>
      <c r="G2234" s="60" t="s">
        <v>31171</v>
      </c>
      <c r="H2234" s="60" t="s">
        <v>31240</v>
      </c>
      <c r="I2234" s="60" t="s">
        <v>31241</v>
      </c>
      <c r="J2234" s="60" t="s">
        <v>29903</v>
      </c>
      <c r="K2234" s="60" t="s">
        <v>2802</v>
      </c>
      <c r="L2234" s="60" t="s">
        <v>31305</v>
      </c>
      <c r="M2234" s="60" t="s">
        <v>4379</v>
      </c>
      <c r="N2234" s="60" t="s">
        <v>4359</v>
      </c>
      <c r="O2234" s="60" t="s">
        <v>31324</v>
      </c>
      <c r="P2234" s="60"/>
      <c r="Q2234" s="60" t="s">
        <v>4280</v>
      </c>
      <c r="R2234" s="60"/>
      <c r="S2234" s="60"/>
      <c r="T2234" s="60"/>
      <c r="U2234" s="60"/>
      <c r="V2234" s="60"/>
      <c r="W2234" s="60" t="s">
        <v>283</v>
      </c>
      <c r="X2234" s="59"/>
      <c r="Y2234" s="59"/>
      <c r="Z2234" s="59"/>
    </row>
    <row r="2235" spans="1:26" s="21" customFormat="1" ht="24">
      <c r="A2235" s="60">
        <v>2229</v>
      </c>
      <c r="B2235" s="60" t="s">
        <v>40</v>
      </c>
      <c r="C2235" s="60" t="s">
        <v>4255</v>
      </c>
      <c r="D2235" s="69" t="s">
        <v>31129</v>
      </c>
      <c r="E2235" s="60" t="s">
        <v>31129</v>
      </c>
      <c r="F2235" s="60" t="s">
        <v>29501</v>
      </c>
      <c r="G2235" s="60" t="s">
        <v>31172</v>
      </c>
      <c r="H2235" s="60" t="s">
        <v>31242</v>
      </c>
      <c r="I2235" s="60" t="s">
        <v>31243</v>
      </c>
      <c r="J2235" s="60" t="s">
        <v>31277</v>
      </c>
      <c r="K2235" s="60" t="s">
        <v>508</v>
      </c>
      <c r="L2235" s="60" t="s">
        <v>392</v>
      </c>
      <c r="M2235" s="60" t="s">
        <v>4682</v>
      </c>
      <c r="N2235" s="60" t="s">
        <v>4284</v>
      </c>
      <c r="O2235" s="60" t="s">
        <v>4285</v>
      </c>
      <c r="P2235" s="60"/>
      <c r="Q2235" s="60" t="s">
        <v>4280</v>
      </c>
      <c r="R2235" s="60"/>
      <c r="S2235" s="60"/>
      <c r="T2235" s="60"/>
      <c r="U2235" s="60"/>
      <c r="V2235" s="60"/>
      <c r="W2235" s="60" t="s">
        <v>4286</v>
      </c>
      <c r="X2235" s="59"/>
      <c r="Y2235" s="59"/>
      <c r="Z2235" s="59"/>
    </row>
    <row r="2236" spans="1:26" s="21" customFormat="1" ht="24">
      <c r="A2236" s="60">
        <v>2230</v>
      </c>
      <c r="B2236" s="60" t="s">
        <v>40</v>
      </c>
      <c r="C2236" s="60" t="s">
        <v>4255</v>
      </c>
      <c r="D2236" s="69" t="s">
        <v>31130</v>
      </c>
      <c r="E2236" s="60" t="s">
        <v>31130</v>
      </c>
      <c r="F2236" s="60" t="s">
        <v>29501</v>
      </c>
      <c r="G2236" s="60" t="s">
        <v>31173</v>
      </c>
      <c r="H2236" s="60" t="s">
        <v>31244</v>
      </c>
      <c r="I2236" s="60" t="s">
        <v>31245</v>
      </c>
      <c r="J2236" s="60" t="s">
        <v>29871</v>
      </c>
      <c r="K2236" s="60" t="s">
        <v>2690</v>
      </c>
      <c r="L2236" s="60" t="s">
        <v>31301</v>
      </c>
      <c r="M2236" s="60" t="s">
        <v>27897</v>
      </c>
      <c r="N2236" s="60" t="s">
        <v>4339</v>
      </c>
      <c r="O2236" s="60" t="s">
        <v>31325</v>
      </c>
      <c r="P2236" s="60"/>
      <c r="Q2236" s="60" t="s">
        <v>4280</v>
      </c>
      <c r="R2236" s="60"/>
      <c r="S2236" s="60"/>
      <c r="T2236" s="60"/>
      <c r="U2236" s="60"/>
      <c r="V2236" s="60"/>
      <c r="W2236" s="60" t="s">
        <v>4283</v>
      </c>
      <c r="X2236" s="59"/>
      <c r="Y2236" s="59"/>
      <c r="Z2236" s="59"/>
    </row>
    <row r="2237" spans="1:26" s="21" customFormat="1" ht="24">
      <c r="A2237" s="60">
        <v>2231</v>
      </c>
      <c r="B2237" s="60" t="s">
        <v>40</v>
      </c>
      <c r="C2237" s="60" t="s">
        <v>4255</v>
      </c>
      <c r="D2237" s="69" t="s">
        <v>31131</v>
      </c>
      <c r="E2237" s="60" t="s">
        <v>31131</v>
      </c>
      <c r="F2237" s="60" t="s">
        <v>29501</v>
      </c>
      <c r="G2237" s="60" t="s">
        <v>31174</v>
      </c>
      <c r="H2237" s="60" t="s">
        <v>31246</v>
      </c>
      <c r="I2237" s="60" t="s">
        <v>31247</v>
      </c>
      <c r="J2237" s="60" t="s">
        <v>30303</v>
      </c>
      <c r="K2237" s="60" t="s">
        <v>6854</v>
      </c>
      <c r="L2237" s="60" t="s">
        <v>6854</v>
      </c>
      <c r="M2237" s="60" t="s">
        <v>4478</v>
      </c>
      <c r="N2237" s="60" t="s">
        <v>4282</v>
      </c>
      <c r="O2237" s="60" t="s">
        <v>31326</v>
      </c>
      <c r="P2237" s="60"/>
      <c r="Q2237" s="60" t="s">
        <v>4280</v>
      </c>
      <c r="R2237" s="60"/>
      <c r="S2237" s="60"/>
      <c r="T2237" s="60"/>
      <c r="U2237" s="60"/>
      <c r="V2237" s="60"/>
      <c r="W2237" s="60" t="s">
        <v>4428</v>
      </c>
      <c r="X2237" s="59"/>
      <c r="Y2237" s="59"/>
      <c r="Z2237" s="59"/>
    </row>
    <row r="2238" spans="1:26" s="21" customFormat="1" ht="36">
      <c r="A2238" s="60">
        <v>2232</v>
      </c>
      <c r="B2238" s="60" t="s">
        <v>40</v>
      </c>
      <c r="C2238" s="60" t="s">
        <v>4255</v>
      </c>
      <c r="D2238" s="69" t="s">
        <v>31192</v>
      </c>
      <c r="E2238" s="60" t="s">
        <v>31132</v>
      </c>
      <c r="F2238" s="60" t="s">
        <v>23380</v>
      </c>
      <c r="G2238" s="60" t="s">
        <v>31175</v>
      </c>
      <c r="H2238" s="60" t="s">
        <v>31248</v>
      </c>
      <c r="I2238" s="60" t="s">
        <v>31249</v>
      </c>
      <c r="J2238" s="60" t="s">
        <v>29869</v>
      </c>
      <c r="K2238" s="60" t="s">
        <v>6854</v>
      </c>
      <c r="L2238" s="60" t="s">
        <v>31306</v>
      </c>
      <c r="M2238" s="60" t="s">
        <v>4279</v>
      </c>
      <c r="N2238" s="60" t="s">
        <v>4282</v>
      </c>
      <c r="O2238" s="60" t="s">
        <v>31326</v>
      </c>
      <c r="P2238" s="60"/>
      <c r="Q2238" s="60" t="s">
        <v>4280</v>
      </c>
      <c r="R2238" s="60"/>
      <c r="S2238" s="60"/>
      <c r="T2238" s="60"/>
      <c r="U2238" s="60"/>
      <c r="V2238" s="60"/>
      <c r="W2238" s="60" t="s">
        <v>4428</v>
      </c>
      <c r="X2238" s="59"/>
      <c r="Y2238" s="59"/>
      <c r="Z2238" s="59"/>
    </row>
    <row r="2239" spans="1:26" s="21" customFormat="1" ht="24">
      <c r="A2239" s="60">
        <v>2233</v>
      </c>
      <c r="B2239" s="60" t="s">
        <v>40</v>
      </c>
      <c r="C2239" s="60" t="s">
        <v>4255</v>
      </c>
      <c r="D2239" s="69" t="s">
        <v>31133</v>
      </c>
      <c r="E2239" s="60" t="s">
        <v>31133</v>
      </c>
      <c r="F2239" s="60" t="s">
        <v>29501</v>
      </c>
      <c r="G2239" s="60" t="s">
        <v>31176</v>
      </c>
      <c r="H2239" s="60" t="s">
        <v>31250</v>
      </c>
      <c r="I2239" s="60" t="s">
        <v>31247</v>
      </c>
      <c r="J2239" s="60" t="s">
        <v>29869</v>
      </c>
      <c r="K2239" s="60" t="s">
        <v>4771</v>
      </c>
      <c r="L2239" s="60" t="s">
        <v>31307</v>
      </c>
      <c r="M2239" s="60" t="s">
        <v>4294</v>
      </c>
      <c r="N2239" s="60" t="s">
        <v>4284</v>
      </c>
      <c r="O2239" s="60" t="s">
        <v>4285</v>
      </c>
      <c r="P2239" s="60"/>
      <c r="Q2239" s="60" t="s">
        <v>31337</v>
      </c>
      <c r="R2239" s="60"/>
      <c r="S2239" s="60"/>
      <c r="T2239" s="60"/>
      <c r="U2239" s="60"/>
      <c r="V2239" s="60"/>
      <c r="W2239" s="60" t="s">
        <v>31341</v>
      </c>
      <c r="X2239" s="59"/>
      <c r="Y2239" s="59"/>
      <c r="Z2239" s="59"/>
    </row>
    <row r="2240" spans="1:26" s="21" customFormat="1" ht="36">
      <c r="A2240" s="60">
        <v>2234</v>
      </c>
      <c r="B2240" s="60" t="s">
        <v>40</v>
      </c>
      <c r="C2240" s="60" t="s">
        <v>4255</v>
      </c>
      <c r="D2240" s="69" t="s">
        <v>31193</v>
      </c>
      <c r="E2240" s="60" t="s">
        <v>31134</v>
      </c>
      <c r="F2240" s="60" t="s">
        <v>23380</v>
      </c>
      <c r="G2240" s="60" t="s">
        <v>31177</v>
      </c>
      <c r="H2240" s="60" t="s">
        <v>31251</v>
      </c>
      <c r="I2240" s="60" t="s">
        <v>31252</v>
      </c>
      <c r="J2240" s="60" t="s">
        <v>29869</v>
      </c>
      <c r="K2240" s="60" t="s">
        <v>31291</v>
      </c>
      <c r="L2240" s="60" t="s">
        <v>31308</v>
      </c>
      <c r="M2240" s="60" t="s">
        <v>31333</v>
      </c>
      <c r="N2240" s="60" t="s">
        <v>4284</v>
      </c>
      <c r="O2240" s="60" t="s">
        <v>4285</v>
      </c>
      <c r="P2240" s="60"/>
      <c r="Q2240" s="60" t="s">
        <v>4311</v>
      </c>
      <c r="R2240" s="60"/>
      <c r="S2240" s="60"/>
      <c r="T2240" s="60"/>
      <c r="U2240" s="60"/>
      <c r="V2240" s="60"/>
      <c r="W2240" s="60" t="s">
        <v>4272</v>
      </c>
      <c r="X2240" s="59"/>
      <c r="Y2240" s="59"/>
      <c r="Z2240" s="59"/>
    </row>
    <row r="2241" spans="1:26" s="21" customFormat="1" ht="24">
      <c r="A2241" s="60">
        <v>2235</v>
      </c>
      <c r="B2241" s="60" t="s">
        <v>40</v>
      </c>
      <c r="C2241" s="60" t="s">
        <v>4255</v>
      </c>
      <c r="D2241" s="69" t="s">
        <v>31135</v>
      </c>
      <c r="E2241" s="60" t="s">
        <v>31135</v>
      </c>
      <c r="F2241" s="60" t="s">
        <v>29501</v>
      </c>
      <c r="G2241" s="60" t="s">
        <v>31178</v>
      </c>
      <c r="H2241" s="60" t="s">
        <v>31253</v>
      </c>
      <c r="I2241" s="60" t="s">
        <v>31254</v>
      </c>
      <c r="J2241" s="60" t="s">
        <v>29871</v>
      </c>
      <c r="K2241" s="60" t="s">
        <v>4884</v>
      </c>
      <c r="L2241" s="60" t="s">
        <v>31309</v>
      </c>
      <c r="M2241" s="60" t="s">
        <v>31334</v>
      </c>
      <c r="N2241" s="60" t="s">
        <v>4359</v>
      </c>
      <c r="O2241" s="60" t="s">
        <v>31323</v>
      </c>
      <c r="P2241" s="60"/>
      <c r="Q2241" s="60" t="s">
        <v>4280</v>
      </c>
      <c r="R2241" s="60"/>
      <c r="S2241" s="60"/>
      <c r="T2241" s="60"/>
      <c r="U2241" s="60"/>
      <c r="V2241" s="60"/>
      <c r="W2241" s="60" t="s">
        <v>4449</v>
      </c>
      <c r="X2241" s="59"/>
      <c r="Y2241" s="59"/>
      <c r="Z2241" s="59"/>
    </row>
    <row r="2242" spans="1:26" s="21" customFormat="1" ht="24">
      <c r="A2242" s="60">
        <v>2236</v>
      </c>
      <c r="B2242" s="60" t="s">
        <v>40</v>
      </c>
      <c r="C2242" s="60" t="s">
        <v>4255</v>
      </c>
      <c r="D2242" s="69" t="s">
        <v>31136</v>
      </c>
      <c r="E2242" s="60" t="s">
        <v>31136</v>
      </c>
      <c r="F2242" s="60" t="s">
        <v>29501</v>
      </c>
      <c r="G2242" s="60" t="s">
        <v>31179</v>
      </c>
      <c r="H2242" s="60" t="s">
        <v>31255</v>
      </c>
      <c r="I2242" s="60" t="s">
        <v>31256</v>
      </c>
      <c r="J2242" s="60" t="s">
        <v>29869</v>
      </c>
      <c r="K2242" s="60" t="s">
        <v>6854</v>
      </c>
      <c r="L2242" s="60" t="s">
        <v>31310</v>
      </c>
      <c r="M2242" s="60" t="s">
        <v>4478</v>
      </c>
      <c r="N2242" s="60" t="s">
        <v>4282</v>
      </c>
      <c r="O2242" s="60" t="s">
        <v>31327</v>
      </c>
      <c r="P2242" s="60"/>
      <c r="Q2242" s="60" t="s">
        <v>4280</v>
      </c>
      <c r="R2242" s="60"/>
      <c r="S2242" s="60"/>
      <c r="T2242" s="60"/>
      <c r="U2242" s="60"/>
      <c r="V2242" s="60"/>
      <c r="W2242" s="60" t="s">
        <v>4616</v>
      </c>
      <c r="X2242" s="59"/>
      <c r="Y2242" s="59"/>
      <c r="Z2242" s="59"/>
    </row>
    <row r="2243" spans="1:26" s="21" customFormat="1" ht="24">
      <c r="A2243" s="60">
        <v>2237</v>
      </c>
      <c r="B2243" s="60" t="s">
        <v>40</v>
      </c>
      <c r="C2243" s="60" t="s">
        <v>4255</v>
      </c>
      <c r="D2243" s="69" t="s">
        <v>31137</v>
      </c>
      <c r="E2243" s="60" t="s">
        <v>31137</v>
      </c>
      <c r="F2243" s="60" t="s">
        <v>29501</v>
      </c>
      <c r="G2243" s="60" t="s">
        <v>31180</v>
      </c>
      <c r="H2243" s="60" t="s">
        <v>31257</v>
      </c>
      <c r="I2243" s="60" t="s">
        <v>31258</v>
      </c>
      <c r="J2243" s="60" t="s">
        <v>29869</v>
      </c>
      <c r="K2243" s="60" t="s">
        <v>4884</v>
      </c>
      <c r="L2243" s="60" t="s">
        <v>31309</v>
      </c>
      <c r="M2243" s="60" t="s">
        <v>4324</v>
      </c>
      <c r="N2243" s="60" t="s">
        <v>4284</v>
      </c>
      <c r="O2243" s="60" t="s">
        <v>4285</v>
      </c>
      <c r="P2243" s="60"/>
      <c r="Q2243" s="60" t="s">
        <v>4280</v>
      </c>
      <c r="R2243" s="60"/>
      <c r="S2243" s="60"/>
      <c r="T2243" s="60"/>
      <c r="U2243" s="60"/>
      <c r="V2243" s="60"/>
      <c r="W2243" s="60" t="s">
        <v>4272</v>
      </c>
      <c r="X2243" s="59"/>
      <c r="Y2243" s="59"/>
      <c r="Z2243" s="59"/>
    </row>
    <row r="2244" spans="1:26" s="21" customFormat="1" ht="24">
      <c r="A2244" s="60">
        <v>2238</v>
      </c>
      <c r="B2244" s="60" t="s">
        <v>40</v>
      </c>
      <c r="C2244" s="60" t="s">
        <v>4255</v>
      </c>
      <c r="D2244" s="69" t="s">
        <v>31138</v>
      </c>
      <c r="E2244" s="60" t="s">
        <v>31138</v>
      </c>
      <c r="F2244" s="60" t="s">
        <v>29501</v>
      </c>
      <c r="G2244" s="60" t="s">
        <v>31151</v>
      </c>
      <c r="H2244" s="60" t="s">
        <v>31204</v>
      </c>
      <c r="I2244" s="60" t="s">
        <v>31205</v>
      </c>
      <c r="J2244" s="60" t="s">
        <v>29871</v>
      </c>
      <c r="K2244" s="60" t="s">
        <v>4692</v>
      </c>
      <c r="L2244" s="60" t="s">
        <v>31311</v>
      </c>
      <c r="M2244" s="60" t="s">
        <v>31335</v>
      </c>
      <c r="N2244" s="60" t="s">
        <v>4284</v>
      </c>
      <c r="O2244" s="60" t="s">
        <v>4285</v>
      </c>
      <c r="P2244" s="60"/>
      <c r="Q2244" s="60" t="s">
        <v>4799</v>
      </c>
      <c r="R2244" s="60"/>
      <c r="S2244" s="60"/>
      <c r="T2244" s="60"/>
      <c r="U2244" s="60"/>
      <c r="V2244" s="60"/>
      <c r="W2244" s="60" t="s">
        <v>31342</v>
      </c>
      <c r="X2244" s="59"/>
      <c r="Y2244" s="59"/>
      <c r="Z2244" s="59"/>
    </row>
    <row r="2245" spans="1:26" s="21" customFormat="1" ht="36">
      <c r="A2245" s="60">
        <v>2239</v>
      </c>
      <c r="B2245" s="60" t="s">
        <v>40</v>
      </c>
      <c r="C2245" s="60" t="s">
        <v>4255</v>
      </c>
      <c r="D2245" s="69" t="s">
        <v>31139</v>
      </c>
      <c r="E2245" s="60" t="s">
        <v>31139</v>
      </c>
      <c r="F2245" s="60" t="s">
        <v>29501</v>
      </c>
      <c r="G2245" s="60" t="s">
        <v>31181</v>
      </c>
      <c r="H2245" s="60" t="s">
        <v>31259</v>
      </c>
      <c r="I2245" s="60" t="s">
        <v>31260</v>
      </c>
      <c r="J2245" s="60" t="s">
        <v>29871</v>
      </c>
      <c r="K2245" s="60" t="s">
        <v>31292</v>
      </c>
      <c r="L2245" s="60" t="s">
        <v>31312</v>
      </c>
      <c r="M2245" s="60" t="s">
        <v>4338</v>
      </c>
      <c r="N2245" s="60" t="s">
        <v>4359</v>
      </c>
      <c r="O2245" s="60" t="s">
        <v>31328</v>
      </c>
      <c r="P2245" s="60"/>
      <c r="Q2245" s="60" t="s">
        <v>4280</v>
      </c>
      <c r="R2245" s="60"/>
      <c r="S2245" s="60"/>
      <c r="T2245" s="60"/>
      <c r="U2245" s="60"/>
      <c r="V2245" s="60"/>
      <c r="W2245" s="60" t="s">
        <v>4279</v>
      </c>
      <c r="X2245" s="59"/>
      <c r="Y2245" s="59"/>
      <c r="Z2245" s="59"/>
    </row>
    <row r="2246" spans="1:26" s="21" customFormat="1" ht="24">
      <c r="A2246" s="60">
        <v>2240</v>
      </c>
      <c r="B2246" s="60" t="s">
        <v>40</v>
      </c>
      <c r="C2246" s="60" t="s">
        <v>4255</v>
      </c>
      <c r="D2246" s="69" t="s">
        <v>31140</v>
      </c>
      <c r="E2246" s="60" t="s">
        <v>31140</v>
      </c>
      <c r="F2246" s="60" t="s">
        <v>29501</v>
      </c>
      <c r="G2246" s="60" t="s">
        <v>31182</v>
      </c>
      <c r="H2246" s="60" t="s">
        <v>31261</v>
      </c>
      <c r="I2246" s="60" t="s">
        <v>31262</v>
      </c>
      <c r="J2246" s="60" t="s">
        <v>29871</v>
      </c>
      <c r="K2246" s="60" t="s">
        <v>31293</v>
      </c>
      <c r="L2246" s="60" t="s">
        <v>31313</v>
      </c>
      <c r="M2246" s="60" t="s">
        <v>4288</v>
      </c>
      <c r="N2246" s="60" t="s">
        <v>4282</v>
      </c>
      <c r="O2246" s="60" t="s">
        <v>31329</v>
      </c>
      <c r="P2246" s="60"/>
      <c r="Q2246" s="60" t="s">
        <v>4280</v>
      </c>
      <c r="R2246" s="60"/>
      <c r="S2246" s="60"/>
      <c r="T2246" s="60"/>
      <c r="U2246" s="60"/>
      <c r="V2246" s="60"/>
      <c r="W2246" s="60" t="s">
        <v>4587</v>
      </c>
      <c r="X2246" s="59"/>
      <c r="Y2246" s="59"/>
      <c r="Z2246" s="59"/>
    </row>
    <row r="2247" spans="1:26" s="21" customFormat="1" ht="24">
      <c r="A2247" s="60">
        <v>2241</v>
      </c>
      <c r="B2247" s="60" t="s">
        <v>40</v>
      </c>
      <c r="C2247" s="60" t="s">
        <v>4255</v>
      </c>
      <c r="D2247" s="69" t="s">
        <v>31141</v>
      </c>
      <c r="E2247" s="60" t="s">
        <v>31141</v>
      </c>
      <c r="F2247" s="60" t="s">
        <v>29501</v>
      </c>
      <c r="G2247" s="60" t="s">
        <v>31183</v>
      </c>
      <c r="H2247" s="60" t="s">
        <v>31263</v>
      </c>
      <c r="I2247" s="60" t="s">
        <v>31264</v>
      </c>
      <c r="J2247" s="60" t="s">
        <v>29871</v>
      </c>
      <c r="K2247" s="60" t="s">
        <v>30742</v>
      </c>
      <c r="L2247" s="60" t="s">
        <v>31313</v>
      </c>
      <c r="M2247" s="60" t="s">
        <v>31336</v>
      </c>
      <c r="N2247" s="60" t="s">
        <v>4282</v>
      </c>
      <c r="O2247" s="60" t="s">
        <v>30112</v>
      </c>
      <c r="P2247" s="60"/>
      <c r="Q2247" s="60" t="s">
        <v>4311</v>
      </c>
      <c r="R2247" s="60"/>
      <c r="S2247" s="60"/>
      <c r="T2247" s="60"/>
      <c r="U2247" s="60"/>
      <c r="V2247" s="60"/>
      <c r="W2247" s="60" t="s">
        <v>4471</v>
      </c>
      <c r="X2247" s="59"/>
      <c r="Y2247" s="59"/>
      <c r="Z2247" s="59"/>
    </row>
    <row r="2248" spans="1:26" s="21" customFormat="1" ht="96">
      <c r="A2248" s="60">
        <v>2242</v>
      </c>
      <c r="B2248" s="60" t="s">
        <v>40</v>
      </c>
      <c r="C2248" s="60" t="s">
        <v>4255</v>
      </c>
      <c r="D2248" s="69" t="s">
        <v>31194</v>
      </c>
      <c r="E2248" s="60" t="s">
        <v>31142</v>
      </c>
      <c r="F2248" s="60" t="s">
        <v>23387</v>
      </c>
      <c r="G2248" s="60" t="s">
        <v>31184</v>
      </c>
      <c r="H2248" s="60" t="s">
        <v>31265</v>
      </c>
      <c r="I2248" s="60" t="s">
        <v>31266</v>
      </c>
      <c r="J2248" s="60" t="s">
        <v>31280</v>
      </c>
      <c r="K2248" s="60" t="s">
        <v>6331</v>
      </c>
      <c r="L2248" s="60" t="s">
        <v>3817</v>
      </c>
      <c r="M2248" s="60" t="s">
        <v>4433</v>
      </c>
      <c r="N2248" s="60" t="s">
        <v>4282</v>
      </c>
      <c r="O2248" s="60" t="s">
        <v>31330</v>
      </c>
      <c r="P2248" s="60"/>
      <c r="Q2248" s="60" t="s">
        <v>4593</v>
      </c>
      <c r="R2248" s="60"/>
      <c r="S2248" s="60"/>
      <c r="T2248" s="60"/>
      <c r="U2248" s="60"/>
      <c r="V2248" s="60"/>
      <c r="W2248" s="60" t="s">
        <v>4291</v>
      </c>
      <c r="X2248" s="59"/>
      <c r="Y2248" s="59"/>
      <c r="Z2248" s="59"/>
    </row>
    <row r="2249" spans="1:26" s="21" customFormat="1" ht="24">
      <c r="A2249" s="60">
        <v>2243</v>
      </c>
      <c r="B2249" s="60" t="s">
        <v>40</v>
      </c>
      <c r="C2249" s="60" t="s">
        <v>4255</v>
      </c>
      <c r="D2249" s="69" t="s">
        <v>31143</v>
      </c>
      <c r="E2249" s="60" t="s">
        <v>31143</v>
      </c>
      <c r="F2249" s="60" t="s">
        <v>29501</v>
      </c>
      <c r="G2249" s="60" t="s">
        <v>31185</v>
      </c>
      <c r="H2249" s="60" t="s">
        <v>31267</v>
      </c>
      <c r="I2249" s="60" t="s">
        <v>31268</v>
      </c>
      <c r="J2249" s="60" t="s">
        <v>29869</v>
      </c>
      <c r="K2249" s="60" t="s">
        <v>31294</v>
      </c>
      <c r="L2249" s="60" t="s">
        <v>31314</v>
      </c>
      <c r="M2249" s="60" t="s">
        <v>180</v>
      </c>
      <c r="N2249" s="60" t="s">
        <v>4284</v>
      </c>
      <c r="O2249" s="60" t="s">
        <v>4285</v>
      </c>
      <c r="P2249" s="60"/>
      <c r="Q2249" s="60" t="s">
        <v>4280</v>
      </c>
      <c r="R2249" s="60"/>
      <c r="S2249" s="60"/>
      <c r="T2249" s="60"/>
      <c r="U2249" s="60"/>
      <c r="V2249" s="60"/>
      <c r="W2249" s="60" t="s">
        <v>4283</v>
      </c>
      <c r="X2249" s="59"/>
      <c r="Y2249" s="59"/>
      <c r="Z2249" s="59"/>
    </row>
    <row r="2250" spans="1:26" s="21" customFormat="1" ht="24">
      <c r="A2250" s="60">
        <v>2244</v>
      </c>
      <c r="B2250" s="60" t="s">
        <v>40</v>
      </c>
      <c r="C2250" s="60" t="s">
        <v>4255</v>
      </c>
      <c r="D2250" s="69" t="s">
        <v>30891</v>
      </c>
      <c r="E2250" s="60" t="s">
        <v>30891</v>
      </c>
      <c r="F2250" s="60" t="s">
        <v>29501</v>
      </c>
      <c r="G2250" s="60" t="s">
        <v>30931</v>
      </c>
      <c r="H2250" s="60" t="s">
        <v>31269</v>
      </c>
      <c r="I2250" s="60" t="s">
        <v>31270</v>
      </c>
      <c r="J2250" s="60" t="s">
        <v>29871</v>
      </c>
      <c r="K2250" s="60" t="s">
        <v>802</v>
      </c>
      <c r="L2250" s="60" t="s">
        <v>257</v>
      </c>
      <c r="M2250" s="60" t="s">
        <v>4260</v>
      </c>
      <c r="N2250" s="60" t="s">
        <v>4284</v>
      </c>
      <c r="O2250" s="60" t="s">
        <v>4285</v>
      </c>
      <c r="P2250" s="60"/>
      <c r="Q2250" s="60" t="s">
        <v>4280</v>
      </c>
      <c r="R2250" s="60"/>
      <c r="S2250" s="60"/>
      <c r="T2250" s="60"/>
      <c r="U2250" s="60"/>
      <c r="V2250" s="60"/>
      <c r="W2250" s="60" t="s">
        <v>4330</v>
      </c>
      <c r="X2250" s="59"/>
      <c r="Y2250" s="59"/>
      <c r="Z2250" s="59"/>
    </row>
    <row r="2251" spans="1:26" s="21" customFormat="1" ht="24">
      <c r="A2251" s="60">
        <v>2245</v>
      </c>
      <c r="B2251" s="60" t="s">
        <v>40</v>
      </c>
      <c r="C2251" s="60" t="s">
        <v>4255</v>
      </c>
      <c r="D2251" s="69" t="s">
        <v>31144</v>
      </c>
      <c r="E2251" s="60" t="s">
        <v>31144</v>
      </c>
      <c r="F2251" s="60" t="s">
        <v>29501</v>
      </c>
      <c r="G2251" s="60" t="s">
        <v>31186</v>
      </c>
      <c r="H2251" s="60" t="s">
        <v>31271</v>
      </c>
      <c r="I2251" s="60" t="s">
        <v>31272</v>
      </c>
      <c r="J2251" s="60" t="s">
        <v>30303</v>
      </c>
      <c r="K2251" s="60" t="s">
        <v>420</v>
      </c>
      <c r="L2251" s="60" t="s">
        <v>30391</v>
      </c>
      <c r="M2251" s="60" t="s">
        <v>4294</v>
      </c>
      <c r="N2251" s="60" t="s">
        <v>4284</v>
      </c>
      <c r="O2251" s="60" t="s">
        <v>4285</v>
      </c>
      <c r="P2251" s="60"/>
      <c r="Q2251" s="60" t="s">
        <v>4280</v>
      </c>
      <c r="R2251" s="60"/>
      <c r="S2251" s="60"/>
      <c r="T2251" s="60"/>
      <c r="U2251" s="60"/>
      <c r="V2251" s="60"/>
      <c r="W2251" s="60" t="s">
        <v>12820</v>
      </c>
      <c r="X2251" s="59"/>
      <c r="Y2251" s="59"/>
      <c r="Z2251" s="59"/>
    </row>
    <row r="2252" spans="1:26" s="21" customFormat="1" ht="24">
      <c r="A2252" s="60">
        <v>2246</v>
      </c>
      <c r="B2252" s="60" t="s">
        <v>40</v>
      </c>
      <c r="C2252" s="60" t="s">
        <v>4255</v>
      </c>
      <c r="D2252" s="69" t="s">
        <v>31343</v>
      </c>
      <c r="E2252" s="60" t="s">
        <v>31343</v>
      </c>
      <c r="F2252" s="60" t="s">
        <v>29501</v>
      </c>
      <c r="G2252" s="60" t="s">
        <v>31356</v>
      </c>
      <c r="H2252" s="60" t="s">
        <v>31366</v>
      </c>
      <c r="I2252" s="60" t="s">
        <v>31367</v>
      </c>
      <c r="J2252" s="60" t="s">
        <v>31389</v>
      </c>
      <c r="K2252" s="60" t="s">
        <v>508</v>
      </c>
      <c r="L2252" s="60" t="s">
        <v>31394</v>
      </c>
      <c r="M2252" s="60" t="s">
        <v>298</v>
      </c>
      <c r="N2252" s="60" t="s">
        <v>4282</v>
      </c>
      <c r="O2252" s="60" t="s">
        <v>31402</v>
      </c>
      <c r="P2252" s="60"/>
      <c r="Q2252" s="60" t="s">
        <v>4337</v>
      </c>
      <c r="R2252" s="60"/>
      <c r="S2252" s="60"/>
      <c r="T2252" s="60"/>
      <c r="U2252" s="60"/>
      <c r="V2252" s="60"/>
      <c r="W2252" s="60" t="s">
        <v>4336</v>
      </c>
      <c r="X2252" s="59"/>
      <c r="Y2252" s="59"/>
      <c r="Z2252" s="59"/>
    </row>
    <row r="2253" spans="1:26" s="21" customFormat="1" ht="36">
      <c r="A2253" s="60">
        <v>2247</v>
      </c>
      <c r="B2253" s="60" t="s">
        <v>40</v>
      </c>
      <c r="C2253" s="60" t="s">
        <v>4255</v>
      </c>
      <c r="D2253" s="69" t="s">
        <v>31344</v>
      </c>
      <c r="E2253" s="60" t="s">
        <v>31344</v>
      </c>
      <c r="F2253" s="60" t="s">
        <v>29501</v>
      </c>
      <c r="G2253" s="60" t="s">
        <v>31357</v>
      </c>
      <c r="H2253" s="60" t="s">
        <v>31368</v>
      </c>
      <c r="I2253" s="60" t="s">
        <v>31369</v>
      </c>
      <c r="J2253" s="60" t="s">
        <v>29871</v>
      </c>
      <c r="K2253" s="60" t="s">
        <v>2651</v>
      </c>
      <c r="L2253" s="60" t="s">
        <v>31397</v>
      </c>
      <c r="M2253" s="60" t="s">
        <v>4334</v>
      </c>
      <c r="N2253" s="60" t="s">
        <v>4339</v>
      </c>
      <c r="O2253" s="60" t="s">
        <v>31403</v>
      </c>
      <c r="P2253" s="60"/>
      <c r="Q2253" s="60" t="s">
        <v>4280</v>
      </c>
      <c r="R2253" s="60"/>
      <c r="S2253" s="60"/>
      <c r="T2253" s="60"/>
      <c r="U2253" s="60"/>
      <c r="V2253" s="60"/>
      <c r="W2253" s="60" t="s">
        <v>4338</v>
      </c>
      <c r="X2253" s="59"/>
      <c r="Y2253" s="59"/>
      <c r="Z2253" s="59"/>
    </row>
    <row r="2254" spans="1:26" s="21" customFormat="1" ht="24">
      <c r="A2254" s="60">
        <v>2248</v>
      </c>
      <c r="B2254" s="60" t="s">
        <v>40</v>
      </c>
      <c r="C2254" s="60" t="s">
        <v>4255</v>
      </c>
      <c r="D2254" s="69" t="s">
        <v>31345</v>
      </c>
      <c r="E2254" s="60" t="s">
        <v>31345</v>
      </c>
      <c r="F2254" s="60" t="s">
        <v>29501</v>
      </c>
      <c r="G2254" s="60" t="s">
        <v>31358</v>
      </c>
      <c r="H2254" s="60" t="s">
        <v>31370</v>
      </c>
      <c r="I2254" s="60" t="s">
        <v>31371</v>
      </c>
      <c r="J2254" s="60" t="s">
        <v>29869</v>
      </c>
      <c r="K2254" s="60" t="s">
        <v>4668</v>
      </c>
      <c r="L2254" s="60" t="s">
        <v>31398</v>
      </c>
      <c r="M2254" s="60" t="s">
        <v>4288</v>
      </c>
      <c r="N2254" s="60" t="s">
        <v>4282</v>
      </c>
      <c r="O2254" s="60" t="s">
        <v>4285</v>
      </c>
      <c r="P2254" s="60"/>
      <c r="Q2254" s="60" t="s">
        <v>4280</v>
      </c>
      <c r="R2254" s="60"/>
      <c r="S2254" s="60"/>
      <c r="T2254" s="60"/>
      <c r="U2254" s="60"/>
      <c r="V2254" s="60"/>
      <c r="W2254" s="60" t="s">
        <v>4449</v>
      </c>
      <c r="X2254" s="59"/>
      <c r="Y2254" s="59"/>
      <c r="Z2254" s="59"/>
    </row>
    <row r="2255" spans="1:26" s="21" customFormat="1" ht="36">
      <c r="A2255" s="60">
        <v>2249</v>
      </c>
      <c r="B2255" s="60" t="s">
        <v>40</v>
      </c>
      <c r="C2255" s="60" t="s">
        <v>4255</v>
      </c>
      <c r="D2255" s="69" t="s">
        <v>4674</v>
      </c>
      <c r="E2255" s="60" t="s">
        <v>4674</v>
      </c>
      <c r="F2255" s="60" t="s">
        <v>23380</v>
      </c>
      <c r="G2255" s="60" t="s">
        <v>4675</v>
      </c>
      <c r="H2255" s="60" t="s">
        <v>4448</v>
      </c>
      <c r="I2255" s="60" t="s">
        <v>4676</v>
      </c>
      <c r="J2255" s="60" t="s">
        <v>29912</v>
      </c>
      <c r="K2255" s="60" t="s">
        <v>4677</v>
      </c>
      <c r="L2255" s="60" t="s">
        <v>610</v>
      </c>
      <c r="M2255" s="60" t="s">
        <v>4447</v>
      </c>
      <c r="N2255" s="60" t="s">
        <v>4284</v>
      </c>
      <c r="O2255" s="60" t="s">
        <v>4285</v>
      </c>
      <c r="P2255" s="60"/>
      <c r="Q2255" s="60" t="s">
        <v>4280</v>
      </c>
      <c r="R2255" s="60"/>
      <c r="S2255" s="60"/>
      <c r="T2255" s="60"/>
      <c r="U2255" s="60"/>
      <c r="V2255" s="60"/>
      <c r="W2255" s="60" t="s">
        <v>4333</v>
      </c>
      <c r="X2255" s="59"/>
      <c r="Y2255" s="59"/>
      <c r="Z2255" s="59"/>
    </row>
    <row r="2256" spans="1:26" s="21" customFormat="1" ht="36">
      <c r="A2256" s="60">
        <v>2250</v>
      </c>
      <c r="B2256" s="60" t="s">
        <v>40</v>
      </c>
      <c r="C2256" s="60" t="s">
        <v>4255</v>
      </c>
      <c r="D2256" s="69" t="s">
        <v>31353</v>
      </c>
      <c r="E2256" s="60"/>
      <c r="F2256" s="60" t="s">
        <v>23380</v>
      </c>
      <c r="G2256" s="60" t="s">
        <v>4848</v>
      </c>
      <c r="H2256" s="60" t="s">
        <v>4849</v>
      </c>
      <c r="I2256" s="60" t="s">
        <v>31372</v>
      </c>
      <c r="J2256" s="60" t="s">
        <v>30471</v>
      </c>
      <c r="K2256" s="60" t="s">
        <v>4847</v>
      </c>
      <c r="L2256" s="60" t="s">
        <v>4851</v>
      </c>
      <c r="M2256" s="60" t="s">
        <v>4324</v>
      </c>
      <c r="N2256" s="60" t="s">
        <v>4284</v>
      </c>
      <c r="O2256" s="60" t="s">
        <v>4285</v>
      </c>
      <c r="P2256" s="60"/>
      <c r="Q2256" s="60" t="s">
        <v>4280</v>
      </c>
      <c r="R2256" s="60"/>
      <c r="S2256" s="60"/>
      <c r="T2256" s="60"/>
      <c r="U2256" s="60"/>
      <c r="V2256" s="60"/>
      <c r="W2256" s="60" t="s">
        <v>181</v>
      </c>
      <c r="X2256" s="59"/>
      <c r="Y2256" s="59"/>
      <c r="Z2256" s="59"/>
    </row>
    <row r="2257" spans="1:26" s="21" customFormat="1" ht="36">
      <c r="A2257" s="60">
        <v>2251</v>
      </c>
      <c r="B2257" s="60" t="s">
        <v>40</v>
      </c>
      <c r="C2257" s="60" t="s">
        <v>4255</v>
      </c>
      <c r="D2257" s="69" t="s">
        <v>31346</v>
      </c>
      <c r="E2257" s="60" t="s">
        <v>31346</v>
      </c>
      <c r="F2257" s="60" t="s">
        <v>29501</v>
      </c>
      <c r="G2257" s="60" t="s">
        <v>31359</v>
      </c>
      <c r="H2257" s="60" t="s">
        <v>31373</v>
      </c>
      <c r="I2257" s="60" t="s">
        <v>31374</v>
      </c>
      <c r="J2257" s="60" t="s">
        <v>31390</v>
      </c>
      <c r="K2257" s="60" t="s">
        <v>31394</v>
      </c>
      <c r="L2257" s="60" t="s">
        <v>31399</v>
      </c>
      <c r="M2257" s="60" t="s">
        <v>4394</v>
      </c>
      <c r="N2257" s="60" t="s">
        <v>4284</v>
      </c>
      <c r="O2257" s="60" t="s">
        <v>4285</v>
      </c>
      <c r="P2257" s="60"/>
      <c r="Q2257" s="60" t="s">
        <v>4280</v>
      </c>
      <c r="R2257" s="60"/>
      <c r="S2257" s="60"/>
      <c r="T2257" s="60"/>
      <c r="U2257" s="60"/>
      <c r="V2257" s="60"/>
      <c r="W2257" s="60" t="s">
        <v>27806</v>
      </c>
      <c r="X2257" s="59"/>
      <c r="Y2257" s="59"/>
      <c r="Z2257" s="59"/>
    </row>
    <row r="2258" spans="1:26" s="21" customFormat="1" ht="36">
      <c r="A2258" s="60">
        <v>2252</v>
      </c>
      <c r="B2258" s="60" t="s">
        <v>40</v>
      </c>
      <c r="C2258" s="60" t="s">
        <v>4255</v>
      </c>
      <c r="D2258" s="69" t="s">
        <v>31354</v>
      </c>
      <c r="E2258" s="60" t="s">
        <v>5047</v>
      </c>
      <c r="F2258" s="60" t="s">
        <v>23380</v>
      </c>
      <c r="G2258" s="60" t="s">
        <v>5048</v>
      </c>
      <c r="H2258" s="60" t="s">
        <v>5049</v>
      </c>
      <c r="I2258" s="60" t="s">
        <v>5050</v>
      </c>
      <c r="J2258" s="60" t="s">
        <v>31392</v>
      </c>
      <c r="K2258" s="60" t="s">
        <v>193</v>
      </c>
      <c r="L2258" s="60" t="s">
        <v>392</v>
      </c>
      <c r="M2258" s="60" t="s">
        <v>4522</v>
      </c>
      <c r="N2258" s="60" t="s">
        <v>4284</v>
      </c>
      <c r="O2258" s="60" t="s">
        <v>4285</v>
      </c>
      <c r="P2258" s="60"/>
      <c r="Q2258" s="60" t="s">
        <v>5051</v>
      </c>
      <c r="R2258" s="60"/>
      <c r="S2258" s="60"/>
      <c r="T2258" s="60"/>
      <c r="U2258" s="60"/>
      <c r="V2258" s="60"/>
      <c r="W2258" s="60" t="s">
        <v>4288</v>
      </c>
      <c r="X2258" s="59"/>
      <c r="Y2258" s="59"/>
      <c r="Z2258" s="59"/>
    </row>
    <row r="2259" spans="1:26" s="21" customFormat="1" ht="108">
      <c r="A2259" s="60">
        <v>2253</v>
      </c>
      <c r="B2259" s="60" t="s">
        <v>40</v>
      </c>
      <c r="C2259" s="60" t="s">
        <v>4255</v>
      </c>
      <c r="D2259" s="69" t="s">
        <v>20127</v>
      </c>
      <c r="E2259" s="60" t="s">
        <v>5065</v>
      </c>
      <c r="F2259" s="60" t="s">
        <v>23380</v>
      </c>
      <c r="G2259" s="60" t="s">
        <v>5066</v>
      </c>
      <c r="H2259" s="60" t="s">
        <v>5067</v>
      </c>
      <c r="I2259" s="60" t="s">
        <v>5068</v>
      </c>
      <c r="J2259" s="60" t="s">
        <v>30465</v>
      </c>
      <c r="K2259" s="60" t="s">
        <v>5069</v>
      </c>
      <c r="L2259" s="60" t="s">
        <v>5070</v>
      </c>
      <c r="M2259" s="60" t="s">
        <v>4260</v>
      </c>
      <c r="N2259" s="60" t="s">
        <v>4284</v>
      </c>
      <c r="O2259" s="60" t="s">
        <v>30344</v>
      </c>
      <c r="P2259" s="60"/>
      <c r="Q2259" s="60" t="s">
        <v>4280</v>
      </c>
      <c r="R2259" s="60"/>
      <c r="S2259" s="60"/>
      <c r="T2259" s="60"/>
      <c r="U2259" s="60"/>
      <c r="V2259" s="60"/>
      <c r="W2259" s="60" t="s">
        <v>5071</v>
      </c>
      <c r="X2259" s="59"/>
      <c r="Y2259" s="59"/>
      <c r="Z2259" s="59"/>
    </row>
    <row r="2260" spans="1:26" s="21" customFormat="1" ht="48">
      <c r="A2260" s="60">
        <v>2254</v>
      </c>
      <c r="B2260" s="60" t="s">
        <v>40</v>
      </c>
      <c r="C2260" s="60" t="s">
        <v>4255</v>
      </c>
      <c r="D2260" s="69" t="s">
        <v>31355</v>
      </c>
      <c r="E2260" s="60" t="s">
        <v>5141</v>
      </c>
      <c r="F2260" s="60" t="s">
        <v>23380</v>
      </c>
      <c r="G2260" s="60" t="s">
        <v>5142</v>
      </c>
      <c r="H2260" s="60" t="s">
        <v>5143</v>
      </c>
      <c r="I2260" s="60" t="s">
        <v>31375</v>
      </c>
      <c r="J2260" s="60" t="s">
        <v>30450</v>
      </c>
      <c r="K2260" s="60" t="s">
        <v>4547</v>
      </c>
      <c r="L2260" s="60" t="s">
        <v>5145</v>
      </c>
      <c r="M2260" s="60" t="s">
        <v>4287</v>
      </c>
      <c r="N2260" s="60" t="s">
        <v>4284</v>
      </c>
      <c r="O2260" s="60" t="s">
        <v>4285</v>
      </c>
      <c r="P2260" s="60"/>
      <c r="Q2260" s="60" t="s">
        <v>4280</v>
      </c>
      <c r="R2260" s="60"/>
      <c r="S2260" s="60"/>
      <c r="T2260" s="60"/>
      <c r="U2260" s="60"/>
      <c r="V2260" s="60"/>
      <c r="W2260" s="60" t="s">
        <v>4327</v>
      </c>
      <c r="X2260" s="59"/>
      <c r="Y2260" s="59"/>
      <c r="Z2260" s="59"/>
    </row>
    <row r="2261" spans="1:26" s="21" customFormat="1" ht="24">
      <c r="A2261" s="60">
        <v>2255</v>
      </c>
      <c r="B2261" s="60" t="s">
        <v>40</v>
      </c>
      <c r="C2261" s="60" t="s">
        <v>4255</v>
      </c>
      <c r="D2261" s="69" t="s">
        <v>31347</v>
      </c>
      <c r="E2261" s="60" t="s">
        <v>31347</v>
      </c>
      <c r="F2261" s="60" t="s">
        <v>29501</v>
      </c>
      <c r="G2261" s="60" t="s">
        <v>31360</v>
      </c>
      <c r="H2261" s="60" t="s">
        <v>31376</v>
      </c>
      <c r="I2261" s="60" t="s">
        <v>31377</v>
      </c>
      <c r="J2261" s="60" t="s">
        <v>29880</v>
      </c>
      <c r="K2261" s="60" t="s">
        <v>31395</v>
      </c>
      <c r="L2261" s="60" t="s">
        <v>31400</v>
      </c>
      <c r="M2261" s="60" t="s">
        <v>4865</v>
      </c>
      <c r="N2261" s="60" t="s">
        <v>4282</v>
      </c>
      <c r="O2261" s="60" t="s">
        <v>31064</v>
      </c>
      <c r="P2261" s="60"/>
      <c r="Q2261" s="60" t="s">
        <v>4280</v>
      </c>
      <c r="R2261" s="60"/>
      <c r="S2261" s="60"/>
      <c r="T2261" s="60"/>
      <c r="U2261" s="60"/>
      <c r="V2261" s="60"/>
      <c r="W2261" s="60" t="s">
        <v>4361</v>
      </c>
      <c r="X2261" s="59"/>
      <c r="Y2261" s="59"/>
      <c r="Z2261" s="59"/>
    </row>
    <row r="2262" spans="1:26" s="21" customFormat="1" ht="48">
      <c r="A2262" s="60">
        <v>2256</v>
      </c>
      <c r="B2262" s="60" t="s">
        <v>40</v>
      </c>
      <c r="C2262" s="60" t="s">
        <v>4255</v>
      </c>
      <c r="D2262" s="69" t="s">
        <v>20148</v>
      </c>
      <c r="E2262" s="60" t="s">
        <v>5214</v>
      </c>
      <c r="F2262" s="60" t="s">
        <v>23380</v>
      </c>
      <c r="G2262" s="60" t="s">
        <v>5215</v>
      </c>
      <c r="H2262" s="60" t="s">
        <v>4718</v>
      </c>
      <c r="I2262" s="60" t="s">
        <v>5144</v>
      </c>
      <c r="J2262" s="60" t="s">
        <v>31393</v>
      </c>
      <c r="K2262" s="60" t="s">
        <v>4369</v>
      </c>
      <c r="L2262" s="60" t="s">
        <v>5216</v>
      </c>
      <c r="M2262" s="60" t="s">
        <v>4294</v>
      </c>
      <c r="N2262" s="60" t="s">
        <v>4284</v>
      </c>
      <c r="O2262" s="60" t="s">
        <v>4285</v>
      </c>
      <c r="P2262" s="60"/>
      <c r="Q2262" s="60" t="s">
        <v>4280</v>
      </c>
      <c r="R2262" s="60"/>
      <c r="S2262" s="60"/>
      <c r="T2262" s="60"/>
      <c r="U2262" s="60"/>
      <c r="V2262" s="60"/>
      <c r="W2262" s="60" t="s">
        <v>4327</v>
      </c>
      <c r="X2262" s="59"/>
      <c r="Y2262" s="59"/>
      <c r="Z2262" s="59"/>
    </row>
    <row r="2263" spans="1:26" s="21" customFormat="1" ht="36">
      <c r="A2263" s="60">
        <v>2257</v>
      </c>
      <c r="B2263" s="60" t="s">
        <v>40</v>
      </c>
      <c r="C2263" s="60" t="s">
        <v>4255</v>
      </c>
      <c r="D2263" s="69" t="s">
        <v>20149</v>
      </c>
      <c r="E2263" s="60" t="s">
        <v>5217</v>
      </c>
      <c r="F2263" s="60" t="s">
        <v>23380</v>
      </c>
      <c r="G2263" s="60" t="s">
        <v>5218</v>
      </c>
      <c r="H2263" s="60" t="s">
        <v>5219</v>
      </c>
      <c r="I2263" s="60" t="s">
        <v>5220</v>
      </c>
      <c r="J2263" s="60" t="s">
        <v>31019</v>
      </c>
      <c r="K2263" s="60" t="s">
        <v>5221</v>
      </c>
      <c r="L2263" s="60" t="s">
        <v>5222</v>
      </c>
      <c r="M2263" s="60" t="s">
        <v>4324</v>
      </c>
      <c r="N2263" s="60" t="s">
        <v>4284</v>
      </c>
      <c r="O2263" s="60" t="s">
        <v>4285</v>
      </c>
      <c r="P2263" s="60"/>
      <c r="Q2263" s="60" t="s">
        <v>4280</v>
      </c>
      <c r="R2263" s="60"/>
      <c r="S2263" s="60"/>
      <c r="T2263" s="60"/>
      <c r="U2263" s="60"/>
      <c r="V2263" s="60"/>
      <c r="W2263" s="60" t="s">
        <v>4343</v>
      </c>
      <c r="X2263" s="59"/>
      <c r="Y2263" s="59"/>
      <c r="Z2263" s="59"/>
    </row>
    <row r="2264" spans="1:26" s="21" customFormat="1" ht="24">
      <c r="A2264" s="60">
        <v>2258</v>
      </c>
      <c r="B2264" s="60" t="s">
        <v>40</v>
      </c>
      <c r="C2264" s="60" t="s">
        <v>4255</v>
      </c>
      <c r="D2264" s="69" t="s">
        <v>31348</v>
      </c>
      <c r="E2264" s="60" t="s">
        <v>31348</v>
      </c>
      <c r="F2264" s="60" t="s">
        <v>29501</v>
      </c>
      <c r="G2264" s="60" t="s">
        <v>31361</v>
      </c>
      <c r="H2264" s="60" t="s">
        <v>31378</v>
      </c>
      <c r="I2264" s="60" t="s">
        <v>31379</v>
      </c>
      <c r="J2264" s="60" t="s">
        <v>31019</v>
      </c>
      <c r="K2264" s="60" t="s">
        <v>31396</v>
      </c>
      <c r="L2264" s="60" t="s">
        <v>19026</v>
      </c>
      <c r="M2264" s="60" t="s">
        <v>4294</v>
      </c>
      <c r="N2264" s="60" t="s">
        <v>4284</v>
      </c>
      <c r="O2264" s="60" t="s">
        <v>4285</v>
      </c>
      <c r="P2264" s="60"/>
      <c r="Q2264" s="60" t="s">
        <v>4280</v>
      </c>
      <c r="R2264" s="60"/>
      <c r="S2264" s="60"/>
      <c r="T2264" s="60"/>
      <c r="U2264" s="60"/>
      <c r="V2264" s="60"/>
      <c r="W2264" s="60" t="s">
        <v>31405</v>
      </c>
      <c r="X2264" s="59"/>
      <c r="Y2264" s="59"/>
      <c r="Z2264" s="59"/>
    </row>
    <row r="2265" spans="1:26" s="21" customFormat="1" ht="24">
      <c r="A2265" s="60">
        <v>2259</v>
      </c>
      <c r="B2265" s="60" t="s">
        <v>40</v>
      </c>
      <c r="C2265" s="60" t="s">
        <v>4255</v>
      </c>
      <c r="D2265" s="69" t="s">
        <v>31349</v>
      </c>
      <c r="E2265" s="60" t="s">
        <v>31349</v>
      </c>
      <c r="F2265" s="60" t="s">
        <v>29501</v>
      </c>
      <c r="G2265" s="60" t="s">
        <v>31362</v>
      </c>
      <c r="H2265" s="60" t="s">
        <v>31380</v>
      </c>
      <c r="I2265" s="60" t="s">
        <v>31381</v>
      </c>
      <c r="J2265" s="60" t="s">
        <v>29869</v>
      </c>
      <c r="K2265" s="60" t="s">
        <v>4240</v>
      </c>
      <c r="L2265" s="60" t="s">
        <v>29272</v>
      </c>
      <c r="M2265" s="60" t="s">
        <v>4271</v>
      </c>
      <c r="N2265" s="60" t="s">
        <v>4284</v>
      </c>
      <c r="O2265" s="60" t="s">
        <v>4285</v>
      </c>
      <c r="P2265" s="60"/>
      <c r="Q2265" s="60" t="s">
        <v>4280</v>
      </c>
      <c r="R2265" s="60"/>
      <c r="S2265" s="60"/>
      <c r="T2265" s="60"/>
      <c r="U2265" s="60"/>
      <c r="V2265" s="60"/>
      <c r="W2265" s="60" t="s">
        <v>4287</v>
      </c>
      <c r="X2265" s="59"/>
      <c r="Y2265" s="59"/>
      <c r="Z2265" s="59"/>
    </row>
    <row r="2266" spans="1:26" s="21" customFormat="1" ht="24">
      <c r="A2266" s="60">
        <v>2260</v>
      </c>
      <c r="B2266" s="60" t="s">
        <v>40</v>
      </c>
      <c r="C2266" s="60" t="s">
        <v>4255</v>
      </c>
      <c r="D2266" s="69" t="s">
        <v>31350</v>
      </c>
      <c r="E2266" s="60" t="s">
        <v>31350</v>
      </c>
      <c r="F2266" s="60" t="s">
        <v>29501</v>
      </c>
      <c r="G2266" s="60" t="s">
        <v>31363</v>
      </c>
      <c r="H2266" s="60" t="s">
        <v>31382</v>
      </c>
      <c r="I2266" s="60" t="s">
        <v>31383</v>
      </c>
      <c r="J2266" s="60" t="s">
        <v>31391</v>
      </c>
      <c r="K2266" s="60" t="s">
        <v>4804</v>
      </c>
      <c r="L2266" s="60" t="s">
        <v>4804</v>
      </c>
      <c r="M2266" s="60" t="s">
        <v>4514</v>
      </c>
      <c r="N2266" s="60" t="s">
        <v>4284</v>
      </c>
      <c r="O2266" s="60" t="s">
        <v>4285</v>
      </c>
      <c r="P2266" s="60"/>
      <c r="Q2266" s="60" t="s">
        <v>4311</v>
      </c>
      <c r="R2266" s="60"/>
      <c r="S2266" s="60"/>
      <c r="T2266" s="60"/>
      <c r="U2266" s="60"/>
      <c r="V2266" s="60"/>
      <c r="W2266" s="60" t="s">
        <v>30354</v>
      </c>
      <c r="X2266" s="59"/>
      <c r="Y2266" s="59"/>
      <c r="Z2266" s="59"/>
    </row>
    <row r="2267" spans="1:26" s="21" customFormat="1" ht="24">
      <c r="A2267" s="60">
        <v>2261</v>
      </c>
      <c r="B2267" s="60" t="s">
        <v>40</v>
      </c>
      <c r="C2267" s="60" t="s">
        <v>4255</v>
      </c>
      <c r="D2267" s="69" t="s">
        <v>31351</v>
      </c>
      <c r="E2267" s="60" t="s">
        <v>31351</v>
      </c>
      <c r="F2267" s="60" t="s">
        <v>29501</v>
      </c>
      <c r="G2267" s="60" t="s">
        <v>31364</v>
      </c>
      <c r="H2267" s="60" t="s">
        <v>31384</v>
      </c>
      <c r="I2267" s="60" t="s">
        <v>31385</v>
      </c>
      <c r="J2267" s="60" t="s">
        <v>29871</v>
      </c>
      <c r="K2267" s="60" t="s">
        <v>802</v>
      </c>
      <c r="L2267" s="60" t="s">
        <v>31401</v>
      </c>
      <c r="M2267" s="60" t="s">
        <v>4309</v>
      </c>
      <c r="N2267" s="60" t="s">
        <v>4284</v>
      </c>
      <c r="O2267" s="60" t="s">
        <v>4285</v>
      </c>
      <c r="P2267" s="60"/>
      <c r="Q2267" s="60" t="s">
        <v>4280</v>
      </c>
      <c r="R2267" s="60"/>
      <c r="S2267" s="60"/>
      <c r="T2267" s="60"/>
      <c r="U2267" s="60"/>
      <c r="V2267" s="60"/>
      <c r="W2267" s="60" t="s">
        <v>4363</v>
      </c>
      <c r="X2267" s="59"/>
      <c r="Y2267" s="59"/>
      <c r="Z2267" s="59"/>
    </row>
    <row r="2268" spans="1:26" s="21" customFormat="1" ht="24">
      <c r="A2268" s="60">
        <v>2262</v>
      </c>
      <c r="B2268" s="60" t="s">
        <v>40</v>
      </c>
      <c r="C2268" s="60" t="s">
        <v>4255</v>
      </c>
      <c r="D2268" s="69" t="s">
        <v>31352</v>
      </c>
      <c r="E2268" s="60" t="s">
        <v>31352</v>
      </c>
      <c r="F2268" s="60" t="s">
        <v>29501</v>
      </c>
      <c r="G2268" s="60" t="s">
        <v>31365</v>
      </c>
      <c r="H2268" s="60" t="s">
        <v>31386</v>
      </c>
      <c r="I2268" s="60" t="s">
        <v>31387</v>
      </c>
      <c r="J2268" s="60" t="s">
        <v>31019</v>
      </c>
      <c r="K2268" s="60" t="s">
        <v>229</v>
      </c>
      <c r="L2268" s="60" t="s">
        <v>257</v>
      </c>
      <c r="M2268" s="60" t="s">
        <v>4309</v>
      </c>
      <c r="N2268" s="60" t="s">
        <v>4364</v>
      </c>
      <c r="O2268" s="60" t="s">
        <v>31404</v>
      </c>
      <c r="P2268" s="60"/>
      <c r="Q2268" s="60" t="s">
        <v>4280</v>
      </c>
      <c r="R2268" s="60"/>
      <c r="S2268" s="60"/>
      <c r="T2268" s="60"/>
      <c r="U2268" s="60"/>
      <c r="V2268" s="60"/>
      <c r="W2268" s="60" t="s">
        <v>4361</v>
      </c>
      <c r="X2268" s="59"/>
      <c r="Y2268" s="59"/>
      <c r="Z2268" s="59"/>
    </row>
    <row r="2269" spans="1:26" s="21" customFormat="1" ht="204">
      <c r="A2269" s="60">
        <v>2263</v>
      </c>
      <c r="B2269" s="60" t="s">
        <v>40</v>
      </c>
      <c r="C2269" s="60" t="s">
        <v>4255</v>
      </c>
      <c r="D2269" s="69" t="s">
        <v>5237</v>
      </c>
      <c r="E2269" s="60" t="s">
        <v>5238</v>
      </c>
      <c r="F2269" s="60" t="s">
        <v>23387</v>
      </c>
      <c r="G2269" s="60" t="s">
        <v>5239</v>
      </c>
      <c r="H2269" s="60" t="s">
        <v>5240</v>
      </c>
      <c r="I2269" s="60" t="s">
        <v>31388</v>
      </c>
      <c r="J2269" s="60" t="s">
        <v>30447</v>
      </c>
      <c r="K2269" s="60" t="s">
        <v>5242</v>
      </c>
      <c r="L2269" s="60" t="s">
        <v>5243</v>
      </c>
      <c r="M2269" s="60" t="s">
        <v>4330</v>
      </c>
      <c r="N2269" s="60" t="s">
        <v>4284</v>
      </c>
      <c r="O2269" s="60" t="s">
        <v>4285</v>
      </c>
      <c r="P2269" s="60"/>
      <c r="Q2269" s="60" t="s">
        <v>31406</v>
      </c>
      <c r="R2269" s="60"/>
      <c r="S2269" s="60"/>
      <c r="T2269" s="60"/>
      <c r="U2269" s="60"/>
      <c r="V2269" s="60"/>
      <c r="W2269" s="60" t="s">
        <v>5223</v>
      </c>
      <c r="X2269" s="59"/>
      <c r="Y2269" s="59"/>
      <c r="Z2269" s="59"/>
    </row>
    <row r="2270" spans="1:26" s="21" customFormat="1" ht="96">
      <c r="A2270" s="60">
        <v>2264</v>
      </c>
      <c r="B2270" s="60" t="s">
        <v>40</v>
      </c>
      <c r="C2270" s="60" t="s">
        <v>4255</v>
      </c>
      <c r="D2270" s="69" t="s">
        <v>31407</v>
      </c>
      <c r="E2270" s="60" t="s">
        <v>4348</v>
      </c>
      <c r="F2270" s="60" t="s">
        <v>23387</v>
      </c>
      <c r="G2270" s="60" t="s">
        <v>4349</v>
      </c>
      <c r="H2270" s="60" t="s">
        <v>4350</v>
      </c>
      <c r="I2270" s="60" t="s">
        <v>4351</v>
      </c>
      <c r="J2270" s="60" t="s">
        <v>30826</v>
      </c>
      <c r="K2270" s="60" t="s">
        <v>4353</v>
      </c>
      <c r="L2270" s="60" t="s">
        <v>4354</v>
      </c>
      <c r="M2270" s="60" t="s">
        <v>339</v>
      </c>
      <c r="N2270" s="60" t="s">
        <v>31490</v>
      </c>
      <c r="O2270" s="60" t="s">
        <v>31493</v>
      </c>
      <c r="P2270" s="60"/>
      <c r="Q2270" s="60" t="s">
        <v>4280</v>
      </c>
      <c r="R2270" s="60"/>
      <c r="S2270" s="60"/>
      <c r="T2270" s="60"/>
      <c r="U2270" s="60"/>
      <c r="V2270" s="60"/>
      <c r="W2270" s="60" t="s">
        <v>435</v>
      </c>
      <c r="X2270" s="59"/>
      <c r="Y2270" s="59"/>
      <c r="Z2270" s="59"/>
    </row>
    <row r="2271" spans="1:26" s="21" customFormat="1" ht="60">
      <c r="A2271" s="60">
        <v>2265</v>
      </c>
      <c r="B2271" s="60" t="s">
        <v>40</v>
      </c>
      <c r="C2271" s="60" t="s">
        <v>4255</v>
      </c>
      <c r="D2271" s="69" t="s">
        <v>31409</v>
      </c>
      <c r="E2271" s="60" t="s">
        <v>31409</v>
      </c>
      <c r="F2271" s="60" t="s">
        <v>29501</v>
      </c>
      <c r="G2271" s="60" t="s">
        <v>31428</v>
      </c>
      <c r="H2271" s="60" t="s">
        <v>4350</v>
      </c>
      <c r="I2271" s="60" t="s">
        <v>31441</v>
      </c>
      <c r="J2271" s="60" t="s">
        <v>29871</v>
      </c>
      <c r="K2271" s="60" t="s">
        <v>31474</v>
      </c>
      <c r="L2271" s="60" t="s">
        <v>31480</v>
      </c>
      <c r="M2271" s="60" t="s">
        <v>4363</v>
      </c>
      <c r="N2271" s="60" t="s">
        <v>31491</v>
      </c>
      <c r="O2271" s="60" t="s">
        <v>4285</v>
      </c>
      <c r="P2271" s="60"/>
      <c r="Q2271" s="60" t="s">
        <v>4280</v>
      </c>
      <c r="R2271" s="60"/>
      <c r="S2271" s="60"/>
      <c r="T2271" s="60"/>
      <c r="U2271" s="60"/>
      <c r="V2271" s="60"/>
      <c r="W2271" s="60" t="s">
        <v>4294</v>
      </c>
      <c r="X2271" s="59"/>
      <c r="Y2271" s="59"/>
      <c r="Z2271" s="59"/>
    </row>
    <row r="2272" spans="1:26" s="21" customFormat="1" ht="36">
      <c r="A2272" s="60">
        <v>2266</v>
      </c>
      <c r="B2272" s="60" t="s">
        <v>40</v>
      </c>
      <c r="C2272" s="60" t="s">
        <v>4255</v>
      </c>
      <c r="D2272" s="69" t="s">
        <v>31187</v>
      </c>
      <c r="E2272" s="60" t="s">
        <v>31410</v>
      </c>
      <c r="F2272" s="60" t="s">
        <v>23380</v>
      </c>
      <c r="G2272" s="60" t="s">
        <v>31427</v>
      </c>
      <c r="H2272" s="60" t="s">
        <v>31442</v>
      </c>
      <c r="I2272" s="60" t="s">
        <v>31196</v>
      </c>
      <c r="J2272" s="60" t="s">
        <v>31278</v>
      </c>
      <c r="K2272" s="60" t="s">
        <v>4369</v>
      </c>
      <c r="L2272" s="60" t="s">
        <v>31295</v>
      </c>
      <c r="M2272" s="60" t="s">
        <v>4447</v>
      </c>
      <c r="N2272" s="60" t="s">
        <v>31490</v>
      </c>
      <c r="O2272" s="60" t="s">
        <v>31315</v>
      </c>
      <c r="P2272" s="60"/>
      <c r="Q2272" s="60" t="s">
        <v>4280</v>
      </c>
      <c r="R2272" s="60"/>
      <c r="S2272" s="60"/>
      <c r="T2272" s="60"/>
      <c r="U2272" s="60"/>
      <c r="V2272" s="60"/>
      <c r="W2272" s="60" t="s">
        <v>256</v>
      </c>
      <c r="X2272" s="59"/>
      <c r="Y2272" s="59"/>
      <c r="Z2272" s="59"/>
    </row>
    <row r="2273" spans="1:26" s="21" customFormat="1" ht="36">
      <c r="A2273" s="60">
        <v>2267</v>
      </c>
      <c r="B2273" s="60" t="s">
        <v>40</v>
      </c>
      <c r="C2273" s="60" t="s">
        <v>4255</v>
      </c>
      <c r="D2273" s="69" t="s">
        <v>31187</v>
      </c>
      <c r="E2273" s="60" t="s">
        <v>31411</v>
      </c>
      <c r="F2273" s="60" t="s">
        <v>23380</v>
      </c>
      <c r="G2273" s="60" t="s">
        <v>31427</v>
      </c>
      <c r="H2273" s="60" t="s">
        <v>31443</v>
      </c>
      <c r="I2273" s="60" t="s">
        <v>31196</v>
      </c>
      <c r="J2273" s="60" t="s">
        <v>31278</v>
      </c>
      <c r="K2273" s="60" t="s">
        <v>4369</v>
      </c>
      <c r="L2273" s="60" t="s">
        <v>31295</v>
      </c>
      <c r="M2273" s="60" t="s">
        <v>4447</v>
      </c>
      <c r="N2273" s="60" t="s">
        <v>31490</v>
      </c>
      <c r="O2273" s="60" t="s">
        <v>31315</v>
      </c>
      <c r="P2273" s="60"/>
      <c r="Q2273" s="60" t="s">
        <v>4280</v>
      </c>
      <c r="R2273" s="60"/>
      <c r="S2273" s="60"/>
      <c r="T2273" s="60"/>
      <c r="U2273" s="60"/>
      <c r="V2273" s="60"/>
      <c r="W2273" s="60" t="s">
        <v>256</v>
      </c>
      <c r="X2273" s="59"/>
      <c r="Y2273" s="59"/>
      <c r="Z2273" s="59"/>
    </row>
    <row r="2274" spans="1:26" s="21" customFormat="1" ht="36">
      <c r="A2274" s="60">
        <v>2268</v>
      </c>
      <c r="B2274" s="60" t="s">
        <v>40</v>
      </c>
      <c r="C2274" s="60" t="s">
        <v>4255</v>
      </c>
      <c r="D2274" s="69" t="s">
        <v>31187</v>
      </c>
      <c r="E2274" s="60" t="s">
        <v>31412</v>
      </c>
      <c r="F2274" s="60" t="s">
        <v>23380</v>
      </c>
      <c r="G2274" s="60" t="s">
        <v>31427</v>
      </c>
      <c r="H2274" s="60" t="s">
        <v>31444</v>
      </c>
      <c r="I2274" s="60" t="s">
        <v>31196</v>
      </c>
      <c r="J2274" s="60" t="s">
        <v>31278</v>
      </c>
      <c r="K2274" s="60" t="s">
        <v>4369</v>
      </c>
      <c r="L2274" s="60" t="s">
        <v>31295</v>
      </c>
      <c r="M2274" s="60" t="s">
        <v>4447</v>
      </c>
      <c r="N2274" s="60" t="s">
        <v>31490</v>
      </c>
      <c r="O2274" s="60" t="s">
        <v>31315</v>
      </c>
      <c r="P2274" s="60"/>
      <c r="Q2274" s="60" t="s">
        <v>4280</v>
      </c>
      <c r="R2274" s="60"/>
      <c r="S2274" s="60"/>
      <c r="T2274" s="60"/>
      <c r="U2274" s="60"/>
      <c r="V2274" s="60"/>
      <c r="W2274" s="60" t="s">
        <v>256</v>
      </c>
      <c r="X2274" s="59"/>
      <c r="Y2274" s="59"/>
      <c r="Z2274" s="59"/>
    </row>
    <row r="2275" spans="1:26" s="21" customFormat="1" ht="96">
      <c r="A2275" s="60">
        <v>2269</v>
      </c>
      <c r="B2275" s="60" t="s">
        <v>40</v>
      </c>
      <c r="C2275" s="60" t="s">
        <v>4255</v>
      </c>
      <c r="D2275" s="69" t="s">
        <v>20070</v>
      </c>
      <c r="E2275" s="60" t="s">
        <v>4532</v>
      </c>
      <c r="F2275" s="60" t="s">
        <v>23387</v>
      </c>
      <c r="G2275" s="60" t="s">
        <v>4533</v>
      </c>
      <c r="H2275" s="60" t="s">
        <v>4350</v>
      </c>
      <c r="I2275" s="60" t="s">
        <v>4351</v>
      </c>
      <c r="J2275" s="60" t="s">
        <v>30453</v>
      </c>
      <c r="K2275" s="60" t="s">
        <v>4534</v>
      </c>
      <c r="L2275" s="60" t="s">
        <v>4535</v>
      </c>
      <c r="M2275" s="60" t="s">
        <v>4536</v>
      </c>
      <c r="N2275" s="60" t="s">
        <v>31490</v>
      </c>
      <c r="O2275" s="60" t="s">
        <v>31494</v>
      </c>
      <c r="P2275" s="60"/>
      <c r="Q2275" s="60" t="s">
        <v>4280</v>
      </c>
      <c r="R2275" s="60"/>
      <c r="S2275" s="60"/>
      <c r="T2275" s="60"/>
      <c r="U2275" s="60"/>
      <c r="V2275" s="60"/>
      <c r="W2275" s="60" t="s">
        <v>339</v>
      </c>
      <c r="X2275" s="59"/>
      <c r="Y2275" s="59"/>
      <c r="Z2275" s="59"/>
    </row>
    <row r="2276" spans="1:26" s="21" customFormat="1" ht="48">
      <c r="A2276" s="60">
        <v>2270</v>
      </c>
      <c r="B2276" s="60" t="s">
        <v>40</v>
      </c>
      <c r="C2276" s="60" t="s">
        <v>4255</v>
      </c>
      <c r="D2276" s="69" t="s">
        <v>31407</v>
      </c>
      <c r="E2276" s="60" t="s">
        <v>4532</v>
      </c>
      <c r="F2276" s="60" t="s">
        <v>23380</v>
      </c>
      <c r="G2276" s="60" t="s">
        <v>4558</v>
      </c>
      <c r="H2276" s="60" t="s">
        <v>4350</v>
      </c>
      <c r="I2276" s="60" t="s">
        <v>4351</v>
      </c>
      <c r="J2276" s="60" t="s">
        <v>30453</v>
      </c>
      <c r="K2276" s="60" t="s">
        <v>4559</v>
      </c>
      <c r="L2276" s="60" t="s">
        <v>4560</v>
      </c>
      <c r="M2276" s="60" t="s">
        <v>4294</v>
      </c>
      <c r="N2276" s="60" t="s">
        <v>31490</v>
      </c>
      <c r="O2276" s="60" t="s">
        <v>30342</v>
      </c>
      <c r="P2276" s="60"/>
      <c r="Q2276" s="60" t="s">
        <v>4280</v>
      </c>
      <c r="R2276" s="60"/>
      <c r="S2276" s="60"/>
      <c r="T2276" s="60"/>
      <c r="U2276" s="60"/>
      <c r="V2276" s="60"/>
      <c r="W2276" s="60" t="s">
        <v>4325</v>
      </c>
      <c r="X2276" s="59"/>
      <c r="Y2276" s="59"/>
      <c r="Z2276" s="59"/>
    </row>
    <row r="2277" spans="1:26" s="21" customFormat="1" ht="48">
      <c r="A2277" s="60">
        <v>2271</v>
      </c>
      <c r="B2277" s="60" t="s">
        <v>40</v>
      </c>
      <c r="C2277" s="60" t="s">
        <v>4255</v>
      </c>
      <c r="D2277" s="69" t="s">
        <v>4532</v>
      </c>
      <c r="E2277" s="60" t="s">
        <v>4532</v>
      </c>
      <c r="F2277" s="60" t="s">
        <v>29501</v>
      </c>
      <c r="G2277" s="60" t="s">
        <v>31428</v>
      </c>
      <c r="H2277" s="60" t="s">
        <v>4350</v>
      </c>
      <c r="I2277" s="60" t="s">
        <v>4351</v>
      </c>
      <c r="J2277" s="60" t="s">
        <v>31471</v>
      </c>
      <c r="K2277" s="60" t="s">
        <v>31475</v>
      </c>
      <c r="L2277" s="60" t="s">
        <v>31481</v>
      </c>
      <c r="M2277" s="60" t="s">
        <v>4433</v>
      </c>
      <c r="N2277" s="60" t="s">
        <v>1201</v>
      </c>
      <c r="O2277" s="60" t="s">
        <v>31495</v>
      </c>
      <c r="P2277" s="60"/>
      <c r="Q2277" s="60" t="s">
        <v>4280</v>
      </c>
      <c r="R2277" s="60"/>
      <c r="S2277" s="60"/>
      <c r="T2277" s="60"/>
      <c r="U2277" s="60"/>
      <c r="V2277" s="60"/>
      <c r="W2277" s="60" t="s">
        <v>4288</v>
      </c>
      <c r="X2277" s="59"/>
      <c r="Y2277" s="59"/>
      <c r="Z2277" s="59"/>
    </row>
    <row r="2278" spans="1:26" s="21" customFormat="1" ht="24">
      <c r="A2278" s="60">
        <v>2272</v>
      </c>
      <c r="B2278" s="60" t="s">
        <v>40</v>
      </c>
      <c r="C2278" s="60" t="s">
        <v>4255</v>
      </c>
      <c r="D2278" s="69" t="s">
        <v>31413</v>
      </c>
      <c r="E2278" s="60" t="s">
        <v>31413</v>
      </c>
      <c r="F2278" s="60" t="s">
        <v>29501</v>
      </c>
      <c r="G2278" s="60" t="s">
        <v>31429</v>
      </c>
      <c r="H2278" s="60" t="s">
        <v>31445</v>
      </c>
      <c r="I2278" s="60" t="s">
        <v>31446</v>
      </c>
      <c r="J2278" s="60" t="s">
        <v>29869</v>
      </c>
      <c r="K2278" s="60" t="s">
        <v>31476</v>
      </c>
      <c r="L2278" s="60" t="s">
        <v>31476</v>
      </c>
      <c r="M2278" s="60" t="s">
        <v>4327</v>
      </c>
      <c r="N2278" s="60" t="s">
        <v>31492</v>
      </c>
      <c r="O2278" s="60" t="s">
        <v>4285</v>
      </c>
      <c r="P2278" s="60"/>
      <c r="Q2278" s="60" t="s">
        <v>4280</v>
      </c>
      <c r="R2278" s="60"/>
      <c r="S2278" s="60"/>
      <c r="T2278" s="60"/>
      <c r="U2278" s="60"/>
      <c r="V2278" s="60"/>
      <c r="W2278" s="60" t="s">
        <v>31499</v>
      </c>
      <c r="X2278" s="59"/>
      <c r="Y2278" s="59"/>
      <c r="Z2278" s="59"/>
    </row>
    <row r="2279" spans="1:26" s="21" customFormat="1" ht="24">
      <c r="A2279" s="60">
        <v>2273</v>
      </c>
      <c r="B2279" s="60" t="s">
        <v>40</v>
      </c>
      <c r="C2279" s="60" t="s">
        <v>4255</v>
      </c>
      <c r="D2279" s="69" t="s">
        <v>31414</v>
      </c>
      <c r="E2279" s="60" t="s">
        <v>31414</v>
      </c>
      <c r="F2279" s="60" t="s">
        <v>29501</v>
      </c>
      <c r="G2279" s="60" t="s">
        <v>31430</v>
      </c>
      <c r="H2279" s="60" t="s">
        <v>31447</v>
      </c>
      <c r="I2279" s="60" t="s">
        <v>31448</v>
      </c>
      <c r="J2279" s="60" t="s">
        <v>29869</v>
      </c>
      <c r="K2279" s="60" t="s">
        <v>534</v>
      </c>
      <c r="L2279" s="60" t="s">
        <v>31482</v>
      </c>
      <c r="M2279" s="60" t="s">
        <v>4308</v>
      </c>
      <c r="N2279" s="60" t="s">
        <v>31491</v>
      </c>
      <c r="O2279" s="60" t="s">
        <v>4285</v>
      </c>
      <c r="P2279" s="60"/>
      <c r="Q2279" s="60" t="s">
        <v>4280</v>
      </c>
      <c r="R2279" s="60"/>
      <c r="S2279" s="60"/>
      <c r="T2279" s="60"/>
      <c r="U2279" s="60"/>
      <c r="V2279" s="60"/>
      <c r="W2279" s="60" t="s">
        <v>4330</v>
      </c>
      <c r="X2279" s="59"/>
      <c r="Y2279" s="59"/>
      <c r="Z2279" s="59"/>
    </row>
    <row r="2280" spans="1:26" s="21" customFormat="1" ht="84">
      <c r="A2280" s="60">
        <v>2274</v>
      </c>
      <c r="B2280" s="60" t="s">
        <v>40</v>
      </c>
      <c r="C2280" s="60" t="s">
        <v>4255</v>
      </c>
      <c r="D2280" s="69" t="s">
        <v>4716</v>
      </c>
      <c r="E2280" s="60" t="s">
        <v>4716</v>
      </c>
      <c r="F2280" s="60" t="s">
        <v>23380</v>
      </c>
      <c r="G2280" s="60" t="s">
        <v>4717</v>
      </c>
      <c r="H2280" s="60" t="s">
        <v>4718</v>
      </c>
      <c r="I2280" s="60" t="s">
        <v>4719</v>
      </c>
      <c r="J2280" s="60" t="s">
        <v>29869</v>
      </c>
      <c r="K2280" s="60" t="s">
        <v>4720</v>
      </c>
      <c r="L2280" s="60" t="s">
        <v>229</v>
      </c>
      <c r="M2280" s="60" t="s">
        <v>4275</v>
      </c>
      <c r="N2280" s="60" t="s">
        <v>31490</v>
      </c>
      <c r="O2280" s="60" t="s">
        <v>4724</v>
      </c>
      <c r="P2280" s="60"/>
      <c r="Q2280" s="60" t="s">
        <v>4280</v>
      </c>
      <c r="R2280" s="60"/>
      <c r="S2280" s="60"/>
      <c r="T2280" s="60"/>
      <c r="U2280" s="60"/>
      <c r="V2280" s="60"/>
      <c r="W2280" s="60" t="s">
        <v>4449</v>
      </c>
      <c r="X2280" s="59"/>
      <c r="Y2280" s="59"/>
      <c r="Z2280" s="59"/>
    </row>
    <row r="2281" spans="1:26" s="21" customFormat="1" ht="24">
      <c r="A2281" s="60">
        <v>2275</v>
      </c>
      <c r="B2281" s="60" t="s">
        <v>40</v>
      </c>
      <c r="C2281" s="60" t="s">
        <v>4255</v>
      </c>
      <c r="D2281" s="69" t="s">
        <v>31415</v>
      </c>
      <c r="E2281" s="60" t="s">
        <v>31415</v>
      </c>
      <c r="F2281" s="60" t="s">
        <v>29501</v>
      </c>
      <c r="G2281" s="60" t="s">
        <v>31431</v>
      </c>
      <c r="H2281" s="60" t="s">
        <v>31449</v>
      </c>
      <c r="I2281" s="60" t="s">
        <v>31450</v>
      </c>
      <c r="J2281" s="60" t="s">
        <v>29871</v>
      </c>
      <c r="K2281" s="60" t="s">
        <v>4219</v>
      </c>
      <c r="L2281" s="60" t="s">
        <v>31483</v>
      </c>
      <c r="M2281" s="60" t="s">
        <v>4324</v>
      </c>
      <c r="N2281" s="60" t="s">
        <v>31491</v>
      </c>
      <c r="O2281" s="60" t="s">
        <v>4285</v>
      </c>
      <c r="P2281" s="60"/>
      <c r="Q2281" s="60" t="s">
        <v>4280</v>
      </c>
      <c r="R2281" s="60"/>
      <c r="S2281" s="60"/>
      <c r="T2281" s="60"/>
      <c r="U2281" s="60"/>
      <c r="V2281" s="60"/>
      <c r="W2281" s="60" t="s">
        <v>4288</v>
      </c>
      <c r="X2281" s="59"/>
      <c r="Y2281" s="59"/>
      <c r="Z2281" s="59"/>
    </row>
    <row r="2282" spans="1:26" s="21" customFormat="1" ht="24">
      <c r="A2282" s="60">
        <v>2276</v>
      </c>
      <c r="B2282" s="60" t="s">
        <v>40</v>
      </c>
      <c r="C2282" s="60" t="s">
        <v>4255</v>
      </c>
      <c r="D2282" s="69" t="s">
        <v>31416</v>
      </c>
      <c r="E2282" s="60" t="s">
        <v>31416</v>
      </c>
      <c r="F2282" s="60" t="s">
        <v>29501</v>
      </c>
      <c r="G2282" s="60" t="s">
        <v>31432</v>
      </c>
      <c r="H2282" s="60" t="s">
        <v>31451</v>
      </c>
      <c r="I2282" s="60" t="s">
        <v>31452</v>
      </c>
      <c r="J2282" s="60" t="s">
        <v>23565</v>
      </c>
      <c r="K2282" s="60" t="s">
        <v>4235</v>
      </c>
      <c r="L2282" s="60" t="s">
        <v>4731</v>
      </c>
      <c r="M2282" s="60" t="s">
        <v>4338</v>
      </c>
      <c r="N2282" s="60" t="s">
        <v>31490</v>
      </c>
      <c r="O2282" s="60" t="s">
        <v>31327</v>
      </c>
      <c r="P2282" s="60"/>
      <c r="Q2282" s="60" t="s">
        <v>4280</v>
      </c>
      <c r="R2282" s="60"/>
      <c r="S2282" s="60"/>
      <c r="T2282" s="60"/>
      <c r="U2282" s="60"/>
      <c r="V2282" s="60"/>
      <c r="W2282" s="60" t="s">
        <v>765</v>
      </c>
      <c r="X2282" s="59"/>
      <c r="Y2282" s="59"/>
      <c r="Z2282" s="59"/>
    </row>
    <row r="2283" spans="1:26" s="21" customFormat="1" ht="24">
      <c r="A2283" s="60">
        <v>2277</v>
      </c>
      <c r="B2283" s="60" t="s">
        <v>40</v>
      </c>
      <c r="C2283" s="60" t="s">
        <v>4255</v>
      </c>
      <c r="D2283" s="69" t="s">
        <v>31417</v>
      </c>
      <c r="E2283" s="60" t="s">
        <v>31417</v>
      </c>
      <c r="F2283" s="60" t="s">
        <v>29501</v>
      </c>
      <c r="G2283" s="60" t="s">
        <v>4891</v>
      </c>
      <c r="H2283" s="60" t="s">
        <v>4892</v>
      </c>
      <c r="I2283" s="60" t="s">
        <v>31453</v>
      </c>
      <c r="J2283" s="60" t="s">
        <v>29869</v>
      </c>
      <c r="K2283" s="60" t="s">
        <v>31477</v>
      </c>
      <c r="L2283" s="60" t="s">
        <v>31484</v>
      </c>
      <c r="M2283" s="60" t="s">
        <v>4260</v>
      </c>
      <c r="N2283" s="60" t="s">
        <v>31490</v>
      </c>
      <c r="O2283" s="60" t="s">
        <v>4285</v>
      </c>
      <c r="P2283" s="60"/>
      <c r="Q2283" s="60" t="s">
        <v>4280</v>
      </c>
      <c r="R2283" s="60"/>
      <c r="S2283" s="60"/>
      <c r="T2283" s="60"/>
      <c r="U2283" s="60"/>
      <c r="V2283" s="60"/>
      <c r="W2283" s="60" t="s">
        <v>4330</v>
      </c>
      <c r="X2283" s="59"/>
      <c r="Y2283" s="59"/>
      <c r="Z2283" s="59"/>
    </row>
    <row r="2284" spans="1:26" s="21" customFormat="1" ht="24">
      <c r="A2284" s="60">
        <v>2278</v>
      </c>
      <c r="B2284" s="60" t="s">
        <v>40</v>
      </c>
      <c r="C2284" s="60" t="s">
        <v>4255</v>
      </c>
      <c r="D2284" s="69" t="s">
        <v>31418</v>
      </c>
      <c r="E2284" s="60" t="s">
        <v>31418</v>
      </c>
      <c r="F2284" s="60" t="s">
        <v>29501</v>
      </c>
      <c r="G2284" s="60" t="s">
        <v>31433</v>
      </c>
      <c r="H2284" s="60" t="s">
        <v>31454</v>
      </c>
      <c r="I2284" s="60" t="s">
        <v>31455</v>
      </c>
      <c r="J2284" s="60" t="s">
        <v>29871</v>
      </c>
      <c r="K2284" s="60" t="s">
        <v>31478</v>
      </c>
      <c r="L2284" s="60" t="s">
        <v>31478</v>
      </c>
      <c r="M2284" s="60" t="s">
        <v>4294</v>
      </c>
      <c r="N2284" s="60" t="s">
        <v>31491</v>
      </c>
      <c r="O2284" s="60" t="s">
        <v>4285</v>
      </c>
      <c r="P2284" s="60"/>
      <c r="Q2284" s="60" t="s">
        <v>4280</v>
      </c>
      <c r="R2284" s="60"/>
      <c r="S2284" s="60"/>
      <c r="T2284" s="60"/>
      <c r="U2284" s="60"/>
      <c r="V2284" s="60"/>
      <c r="W2284" s="60" t="s">
        <v>30758</v>
      </c>
      <c r="X2284" s="59"/>
      <c r="Y2284" s="59"/>
      <c r="Z2284" s="59"/>
    </row>
    <row r="2285" spans="1:26" s="21" customFormat="1" ht="36">
      <c r="A2285" s="60">
        <v>2279</v>
      </c>
      <c r="B2285" s="60" t="s">
        <v>40</v>
      </c>
      <c r="C2285" s="60" t="s">
        <v>4255</v>
      </c>
      <c r="D2285" s="69" t="s">
        <v>20109</v>
      </c>
      <c r="E2285" s="60" t="s">
        <v>4906</v>
      </c>
      <c r="F2285" s="60" t="s">
        <v>23380</v>
      </c>
      <c r="G2285" s="60" t="s">
        <v>4891</v>
      </c>
      <c r="H2285" s="60" t="s">
        <v>4892</v>
      </c>
      <c r="I2285" s="60" t="s">
        <v>4907</v>
      </c>
      <c r="J2285" s="60" t="s">
        <v>29869</v>
      </c>
      <c r="K2285" s="60" t="s">
        <v>4235</v>
      </c>
      <c r="L2285" s="60" t="s">
        <v>4731</v>
      </c>
      <c r="M2285" s="60" t="s">
        <v>4330</v>
      </c>
      <c r="N2285" s="60" t="s">
        <v>31490</v>
      </c>
      <c r="O2285" s="60" t="s">
        <v>4285</v>
      </c>
      <c r="P2285" s="60"/>
      <c r="Q2285" s="60" t="s">
        <v>4280</v>
      </c>
      <c r="R2285" s="60"/>
      <c r="S2285" s="60"/>
      <c r="T2285" s="60"/>
      <c r="U2285" s="60"/>
      <c r="V2285" s="60"/>
      <c r="W2285" s="60" t="s">
        <v>4330</v>
      </c>
      <c r="X2285" s="59"/>
      <c r="Y2285" s="59"/>
      <c r="Z2285" s="59"/>
    </row>
    <row r="2286" spans="1:26" s="21" customFormat="1" ht="24">
      <c r="A2286" s="60">
        <v>2280</v>
      </c>
      <c r="B2286" s="60" t="s">
        <v>40</v>
      </c>
      <c r="C2286" s="60" t="s">
        <v>4255</v>
      </c>
      <c r="D2286" s="69" t="s">
        <v>31419</v>
      </c>
      <c r="E2286" s="60" t="s">
        <v>31419</v>
      </c>
      <c r="F2286" s="60" t="s">
        <v>29501</v>
      </c>
      <c r="G2286" s="60" t="s">
        <v>31434</v>
      </c>
      <c r="H2286" s="60" t="s">
        <v>31456</v>
      </c>
      <c r="I2286" s="60" t="s">
        <v>31457</v>
      </c>
      <c r="J2286" s="60" t="s">
        <v>29869</v>
      </c>
      <c r="K2286" s="60" t="s">
        <v>4942</v>
      </c>
      <c r="L2286" s="60" t="s">
        <v>4943</v>
      </c>
      <c r="M2286" s="60" t="s">
        <v>4514</v>
      </c>
      <c r="N2286" s="60" t="s">
        <v>31490</v>
      </c>
      <c r="O2286" s="60" t="s">
        <v>4285</v>
      </c>
      <c r="P2286" s="60"/>
      <c r="Q2286" s="60" t="s">
        <v>4311</v>
      </c>
      <c r="R2286" s="60"/>
      <c r="S2286" s="60"/>
      <c r="T2286" s="60"/>
      <c r="U2286" s="60"/>
      <c r="V2286" s="60"/>
      <c r="W2286" s="60" t="s">
        <v>31500</v>
      </c>
      <c r="X2286" s="59"/>
      <c r="Y2286" s="59"/>
      <c r="Z2286" s="59"/>
    </row>
    <row r="2287" spans="1:26" s="21" customFormat="1" ht="24">
      <c r="A2287" s="60">
        <v>2281</v>
      </c>
      <c r="B2287" s="60" t="s">
        <v>40</v>
      </c>
      <c r="C2287" s="60" t="s">
        <v>4255</v>
      </c>
      <c r="D2287" s="69" t="s">
        <v>31420</v>
      </c>
      <c r="E2287" s="60" t="s">
        <v>31420</v>
      </c>
      <c r="F2287" s="60" t="s">
        <v>29501</v>
      </c>
      <c r="G2287" s="60" t="s">
        <v>31435</v>
      </c>
      <c r="H2287" s="60" t="s">
        <v>31458</v>
      </c>
      <c r="I2287" s="60" t="s">
        <v>31459</v>
      </c>
      <c r="J2287" s="60" t="s">
        <v>29889</v>
      </c>
      <c r="K2287" s="60" t="s">
        <v>193</v>
      </c>
      <c r="L2287" s="60" t="s">
        <v>31485</v>
      </c>
      <c r="M2287" s="60" t="s">
        <v>4291</v>
      </c>
      <c r="N2287" s="60" t="s">
        <v>31490</v>
      </c>
      <c r="O2287" s="60" t="s">
        <v>4285</v>
      </c>
      <c r="P2287" s="60"/>
      <c r="Q2287" s="60" t="s">
        <v>4280</v>
      </c>
      <c r="R2287" s="60"/>
      <c r="S2287" s="60"/>
      <c r="T2287" s="60"/>
      <c r="U2287" s="60"/>
      <c r="V2287" s="60"/>
      <c r="W2287" s="60" t="s">
        <v>4275</v>
      </c>
      <c r="X2287" s="59"/>
      <c r="Y2287" s="59"/>
      <c r="Z2287" s="59"/>
    </row>
    <row r="2288" spans="1:26" s="21" customFormat="1" ht="24">
      <c r="A2288" s="60">
        <v>2282</v>
      </c>
      <c r="B2288" s="60" t="s">
        <v>40</v>
      </c>
      <c r="C2288" s="60" t="s">
        <v>4255</v>
      </c>
      <c r="D2288" s="69" t="s">
        <v>31421</v>
      </c>
      <c r="E2288" s="60" t="s">
        <v>31421</v>
      </c>
      <c r="F2288" s="60" t="s">
        <v>29501</v>
      </c>
      <c r="G2288" s="60" t="s">
        <v>31436</v>
      </c>
      <c r="H2288" s="60" t="s">
        <v>31460</v>
      </c>
      <c r="I2288" s="60" t="s">
        <v>31461</v>
      </c>
      <c r="J2288" s="60" t="s">
        <v>31389</v>
      </c>
      <c r="K2288" s="60" t="s">
        <v>31479</v>
      </c>
      <c r="L2288" s="60" t="s">
        <v>31486</v>
      </c>
      <c r="M2288" s="60" t="s">
        <v>4260</v>
      </c>
      <c r="N2288" s="60" t="s">
        <v>31490</v>
      </c>
      <c r="O2288" s="60" t="s">
        <v>31496</v>
      </c>
      <c r="P2288" s="60"/>
      <c r="Q2288" s="60" t="s">
        <v>4280</v>
      </c>
      <c r="R2288" s="60"/>
      <c r="S2288" s="60"/>
      <c r="T2288" s="60"/>
      <c r="U2288" s="60"/>
      <c r="V2288" s="60"/>
      <c r="W2288" s="60" t="s">
        <v>4274</v>
      </c>
      <c r="X2288" s="59"/>
      <c r="Y2288" s="59"/>
      <c r="Z2288" s="59"/>
    </row>
    <row r="2289" spans="1:26" s="21" customFormat="1" ht="24">
      <c r="A2289" s="60">
        <v>2283</v>
      </c>
      <c r="B2289" s="60" t="s">
        <v>40</v>
      </c>
      <c r="C2289" s="60" t="s">
        <v>4255</v>
      </c>
      <c r="D2289" s="69" t="s">
        <v>31422</v>
      </c>
      <c r="E2289" s="60" t="s">
        <v>31422</v>
      </c>
      <c r="F2289" s="60" t="s">
        <v>29501</v>
      </c>
      <c r="G2289" s="60" t="s">
        <v>31437</v>
      </c>
      <c r="H2289" s="60" t="s">
        <v>31462</v>
      </c>
      <c r="I2289" s="60" t="s">
        <v>31463</v>
      </c>
      <c r="J2289" s="60" t="s">
        <v>29880</v>
      </c>
      <c r="K2289" s="60" t="s">
        <v>4469</v>
      </c>
      <c r="L2289" s="60" t="s">
        <v>392</v>
      </c>
      <c r="M2289" s="60" t="s">
        <v>4309</v>
      </c>
      <c r="N2289" s="60" t="s">
        <v>31490</v>
      </c>
      <c r="O2289" s="60" t="s">
        <v>4285</v>
      </c>
      <c r="P2289" s="60"/>
      <c r="Q2289" s="60" t="s">
        <v>4280</v>
      </c>
      <c r="R2289" s="60"/>
      <c r="S2289" s="60"/>
      <c r="T2289" s="60"/>
      <c r="U2289" s="60"/>
      <c r="V2289" s="60"/>
      <c r="W2289" s="60" t="s">
        <v>27806</v>
      </c>
      <c r="X2289" s="59"/>
      <c r="Y2289" s="59"/>
      <c r="Z2289" s="59"/>
    </row>
    <row r="2290" spans="1:26" s="21" customFormat="1" ht="96">
      <c r="A2290" s="60">
        <v>2284</v>
      </c>
      <c r="B2290" s="60" t="s">
        <v>40</v>
      </c>
      <c r="C2290" s="60" t="s">
        <v>4255</v>
      </c>
      <c r="D2290" s="69" t="s">
        <v>31408</v>
      </c>
      <c r="E2290" s="60" t="s">
        <v>5020</v>
      </c>
      <c r="F2290" s="60" t="s">
        <v>23387</v>
      </c>
      <c r="G2290" s="60" t="s">
        <v>5021</v>
      </c>
      <c r="H2290" s="60" t="s">
        <v>4350</v>
      </c>
      <c r="I2290" s="60" t="s">
        <v>4351</v>
      </c>
      <c r="J2290" s="60" t="s">
        <v>31473</v>
      </c>
      <c r="K2290" s="60" t="s">
        <v>5023</v>
      </c>
      <c r="L2290" s="60" t="s">
        <v>5024</v>
      </c>
      <c r="M2290" s="60" t="s">
        <v>4515</v>
      </c>
      <c r="N2290" s="60" t="s">
        <v>31490</v>
      </c>
      <c r="O2290" s="60" t="s">
        <v>31497</v>
      </c>
      <c r="P2290" s="60"/>
      <c r="Q2290" s="60" t="s">
        <v>4280</v>
      </c>
      <c r="R2290" s="60"/>
      <c r="S2290" s="60"/>
      <c r="T2290" s="60"/>
      <c r="U2290" s="60"/>
      <c r="V2290" s="60"/>
      <c r="W2290" s="60" t="s">
        <v>339</v>
      </c>
      <c r="X2290" s="59"/>
      <c r="Y2290" s="59"/>
      <c r="Z2290" s="59"/>
    </row>
    <row r="2291" spans="1:26" s="21" customFormat="1" ht="36">
      <c r="A2291" s="60">
        <v>2285</v>
      </c>
      <c r="B2291" s="60" t="s">
        <v>40</v>
      </c>
      <c r="C2291" s="60" t="s">
        <v>4255</v>
      </c>
      <c r="D2291" s="69" t="s">
        <v>31423</v>
      </c>
      <c r="E2291" s="60" t="s">
        <v>31423</v>
      </c>
      <c r="F2291" s="60" t="s">
        <v>29501</v>
      </c>
      <c r="G2291" s="60" t="s">
        <v>31438</v>
      </c>
      <c r="H2291" s="60" t="s">
        <v>31464</v>
      </c>
      <c r="I2291" s="60" t="s">
        <v>31465</v>
      </c>
      <c r="J2291" s="60" t="s">
        <v>29872</v>
      </c>
      <c r="K2291" s="60" t="s">
        <v>4469</v>
      </c>
      <c r="L2291" s="60" t="s">
        <v>31487</v>
      </c>
      <c r="M2291" s="60" t="s">
        <v>30175</v>
      </c>
      <c r="N2291" s="60" t="s">
        <v>31490</v>
      </c>
      <c r="O2291" s="60" t="s">
        <v>4285</v>
      </c>
      <c r="P2291" s="60"/>
      <c r="Q2291" s="60" t="s">
        <v>4280</v>
      </c>
      <c r="R2291" s="60"/>
      <c r="S2291" s="60"/>
      <c r="T2291" s="60"/>
      <c r="U2291" s="60"/>
      <c r="V2291" s="60"/>
      <c r="W2291" s="60" t="s">
        <v>4275</v>
      </c>
      <c r="X2291" s="59"/>
      <c r="Y2291" s="59"/>
      <c r="Z2291" s="59"/>
    </row>
    <row r="2292" spans="1:26" s="21" customFormat="1" ht="24">
      <c r="A2292" s="60">
        <v>2286</v>
      </c>
      <c r="B2292" s="60" t="s">
        <v>40</v>
      </c>
      <c r="C2292" s="60" t="s">
        <v>4255</v>
      </c>
      <c r="D2292" s="69" t="s">
        <v>31424</v>
      </c>
      <c r="E2292" s="60" t="s">
        <v>31424</v>
      </c>
      <c r="F2292" s="60" t="s">
        <v>29501</v>
      </c>
      <c r="G2292" s="60" t="s">
        <v>31439</v>
      </c>
      <c r="H2292" s="60" t="s">
        <v>31466</v>
      </c>
      <c r="I2292" s="60" t="s">
        <v>31467</v>
      </c>
      <c r="J2292" s="60" t="s">
        <v>31472</v>
      </c>
      <c r="K2292" s="60" t="s">
        <v>193</v>
      </c>
      <c r="L2292" s="60" t="s">
        <v>193</v>
      </c>
      <c r="M2292" s="60" t="s">
        <v>4294</v>
      </c>
      <c r="N2292" s="60" t="s">
        <v>31490</v>
      </c>
      <c r="O2292" s="60" t="s">
        <v>31498</v>
      </c>
      <c r="P2292" s="60"/>
      <c r="Q2292" s="60" t="s">
        <v>4280</v>
      </c>
      <c r="R2292" s="60"/>
      <c r="S2292" s="60"/>
      <c r="T2292" s="60"/>
      <c r="U2292" s="60"/>
      <c r="V2292" s="60"/>
      <c r="W2292" s="60" t="s">
        <v>4629</v>
      </c>
      <c r="X2292" s="59"/>
      <c r="Y2292" s="59"/>
      <c r="Z2292" s="59"/>
    </row>
    <row r="2293" spans="1:26" s="21" customFormat="1" ht="24">
      <c r="A2293" s="60">
        <v>2287</v>
      </c>
      <c r="B2293" s="60" t="s">
        <v>40</v>
      </c>
      <c r="C2293" s="60" t="s">
        <v>4255</v>
      </c>
      <c r="D2293" s="69" t="s">
        <v>31425</v>
      </c>
      <c r="E2293" s="60" t="s">
        <v>31425</v>
      </c>
      <c r="F2293" s="60" t="s">
        <v>29501</v>
      </c>
      <c r="G2293" s="60" t="s">
        <v>31429</v>
      </c>
      <c r="H2293" s="60" t="s">
        <v>31468</v>
      </c>
      <c r="I2293" s="60" t="s">
        <v>31446</v>
      </c>
      <c r="J2293" s="60" t="s">
        <v>29869</v>
      </c>
      <c r="K2293" s="60" t="s">
        <v>31476</v>
      </c>
      <c r="L2293" s="60" t="s">
        <v>31488</v>
      </c>
      <c r="M2293" s="60" t="s">
        <v>5235</v>
      </c>
      <c r="N2293" s="60" t="s">
        <v>1367</v>
      </c>
      <c r="O2293" s="60" t="s">
        <v>4285</v>
      </c>
      <c r="P2293" s="60"/>
      <c r="Q2293" s="60" t="s">
        <v>1424</v>
      </c>
      <c r="R2293" s="60"/>
      <c r="S2293" s="60"/>
      <c r="T2293" s="60"/>
      <c r="U2293" s="60"/>
      <c r="V2293" s="60"/>
      <c r="W2293" s="60" t="s">
        <v>31091</v>
      </c>
      <c r="X2293" s="59"/>
      <c r="Y2293" s="59"/>
      <c r="Z2293" s="59"/>
    </row>
    <row r="2294" spans="1:26" s="21" customFormat="1" ht="24">
      <c r="A2294" s="60">
        <v>2288</v>
      </c>
      <c r="B2294" s="60" t="s">
        <v>40</v>
      </c>
      <c r="C2294" s="60" t="s">
        <v>4255</v>
      </c>
      <c r="D2294" s="69" t="s">
        <v>31426</v>
      </c>
      <c r="E2294" s="60" t="s">
        <v>31426</v>
      </c>
      <c r="F2294" s="60" t="s">
        <v>29501</v>
      </c>
      <c r="G2294" s="60" t="s">
        <v>31440</v>
      </c>
      <c r="H2294" s="60" t="s">
        <v>31469</v>
      </c>
      <c r="I2294" s="60" t="s">
        <v>31470</v>
      </c>
      <c r="J2294" s="60" t="s">
        <v>29871</v>
      </c>
      <c r="K2294" s="60" t="s">
        <v>4219</v>
      </c>
      <c r="L2294" s="60" t="s">
        <v>31489</v>
      </c>
      <c r="M2294" s="60" t="s">
        <v>4821</v>
      </c>
      <c r="N2294" s="60" t="s">
        <v>31491</v>
      </c>
      <c r="O2294" s="60" t="s">
        <v>4285</v>
      </c>
      <c r="P2294" s="60"/>
      <c r="Q2294" s="60" t="s">
        <v>4280</v>
      </c>
      <c r="R2294" s="60"/>
      <c r="S2294" s="60"/>
      <c r="T2294" s="60"/>
      <c r="U2294" s="60"/>
      <c r="V2294" s="60"/>
      <c r="W2294" s="60" t="s">
        <v>4291</v>
      </c>
      <c r="X2294" s="59"/>
      <c r="Y2294" s="59"/>
      <c r="Z2294" s="59"/>
    </row>
    <row r="2295" spans="1:26" s="21" customFormat="1" ht="96">
      <c r="A2295" s="60">
        <v>2289</v>
      </c>
      <c r="B2295" s="60" t="s">
        <v>40</v>
      </c>
      <c r="C2295" s="60" t="s">
        <v>4255</v>
      </c>
      <c r="D2295" s="69" t="s">
        <v>31517</v>
      </c>
      <c r="E2295" s="60" t="s">
        <v>4594</v>
      </c>
      <c r="F2295" s="60" t="s">
        <v>23387</v>
      </c>
      <c r="G2295" s="60" t="s">
        <v>4595</v>
      </c>
      <c r="H2295" s="60" t="s">
        <v>4596</v>
      </c>
      <c r="I2295" s="60" t="s">
        <v>4597</v>
      </c>
      <c r="J2295" s="60" t="s">
        <v>29869</v>
      </c>
      <c r="K2295" s="60" t="s">
        <v>4470</v>
      </c>
      <c r="L2295" s="60" t="s">
        <v>4598</v>
      </c>
      <c r="M2295" s="60" t="s">
        <v>176</v>
      </c>
      <c r="N2295" s="60" t="s">
        <v>4284</v>
      </c>
      <c r="O2295" s="60" t="s">
        <v>31326</v>
      </c>
      <c r="P2295" s="60"/>
      <c r="Q2295" s="60" t="s">
        <v>4311</v>
      </c>
      <c r="R2295" s="60"/>
      <c r="S2295" s="60"/>
      <c r="T2295" s="60"/>
      <c r="U2295" s="60"/>
      <c r="V2295" s="60"/>
      <c r="W2295" s="60" t="s">
        <v>4571</v>
      </c>
      <c r="X2295" s="59"/>
      <c r="Y2295" s="59"/>
      <c r="Z2295" s="59"/>
    </row>
    <row r="2296" spans="1:26" s="21" customFormat="1" ht="24">
      <c r="A2296" s="60">
        <v>2290</v>
      </c>
      <c r="B2296" s="60" t="s">
        <v>40</v>
      </c>
      <c r="C2296" s="60" t="s">
        <v>4255</v>
      </c>
      <c r="D2296" s="69" t="s">
        <v>31508</v>
      </c>
      <c r="E2296" s="60" t="s">
        <v>31508</v>
      </c>
      <c r="F2296" s="60" t="s">
        <v>29501</v>
      </c>
      <c r="G2296" s="60" t="s">
        <v>31501</v>
      </c>
      <c r="H2296" s="60" t="s">
        <v>31518</v>
      </c>
      <c r="I2296" s="60" t="s">
        <v>31519</v>
      </c>
      <c r="J2296" s="60" t="s">
        <v>29869</v>
      </c>
      <c r="K2296" s="60" t="s">
        <v>31539</v>
      </c>
      <c r="L2296" s="60" t="s">
        <v>3850</v>
      </c>
      <c r="M2296" s="60" t="s">
        <v>4757</v>
      </c>
      <c r="N2296" s="60" t="s">
        <v>4284</v>
      </c>
      <c r="O2296" s="60" t="s">
        <v>4285</v>
      </c>
      <c r="P2296" s="60"/>
      <c r="Q2296" s="60" t="s">
        <v>4280</v>
      </c>
      <c r="R2296" s="60"/>
      <c r="S2296" s="60"/>
      <c r="T2296" s="60"/>
      <c r="U2296" s="60"/>
      <c r="V2296" s="60"/>
      <c r="W2296" s="60" t="s">
        <v>31550</v>
      </c>
      <c r="X2296" s="59"/>
      <c r="Y2296" s="59"/>
      <c r="Z2296" s="59"/>
    </row>
    <row r="2297" spans="1:26" s="21" customFormat="1" ht="108">
      <c r="A2297" s="60">
        <v>2291</v>
      </c>
      <c r="B2297" s="60" t="s">
        <v>40</v>
      </c>
      <c r="C2297" s="60" t="s">
        <v>4255</v>
      </c>
      <c r="D2297" s="69" t="s">
        <v>31509</v>
      </c>
      <c r="E2297" s="60" t="s">
        <v>31509</v>
      </c>
      <c r="F2297" s="60" t="s">
        <v>29501</v>
      </c>
      <c r="G2297" s="60" t="s">
        <v>29571</v>
      </c>
      <c r="H2297" s="60" t="s">
        <v>31520</v>
      </c>
      <c r="I2297" s="60" t="s">
        <v>31521</v>
      </c>
      <c r="J2297" s="60" t="s">
        <v>29869</v>
      </c>
      <c r="K2297" s="60" t="s">
        <v>31540</v>
      </c>
      <c r="L2297" s="60" t="s">
        <v>31542</v>
      </c>
      <c r="M2297" s="60" t="s">
        <v>4275</v>
      </c>
      <c r="N2297" s="60" t="s">
        <v>4282</v>
      </c>
      <c r="O2297" s="60" t="s">
        <v>31545</v>
      </c>
      <c r="P2297" s="60"/>
      <c r="Q2297" s="60" t="s">
        <v>4280</v>
      </c>
      <c r="R2297" s="60"/>
      <c r="S2297" s="60"/>
      <c r="T2297" s="60"/>
      <c r="U2297" s="60"/>
      <c r="V2297" s="60"/>
      <c r="W2297" s="60" t="s">
        <v>4291</v>
      </c>
      <c r="X2297" s="59"/>
      <c r="Y2297" s="59"/>
      <c r="Z2297" s="59"/>
    </row>
    <row r="2298" spans="1:26" s="21" customFormat="1" ht="24">
      <c r="A2298" s="60">
        <v>2292</v>
      </c>
      <c r="B2298" s="60" t="s">
        <v>40</v>
      </c>
      <c r="C2298" s="60" t="s">
        <v>4255</v>
      </c>
      <c r="D2298" s="69" t="s">
        <v>31510</v>
      </c>
      <c r="E2298" s="60" t="s">
        <v>31510</v>
      </c>
      <c r="F2298" s="60" t="s">
        <v>29501</v>
      </c>
      <c r="G2298" s="60" t="s">
        <v>31502</v>
      </c>
      <c r="H2298" s="60" t="s">
        <v>31522</v>
      </c>
      <c r="I2298" s="60" t="s">
        <v>31523</v>
      </c>
      <c r="J2298" s="60" t="s">
        <v>29871</v>
      </c>
      <c r="K2298" s="60" t="s">
        <v>4692</v>
      </c>
      <c r="L2298" s="60" t="s">
        <v>31543</v>
      </c>
      <c r="M2298" s="60" t="s">
        <v>4744</v>
      </c>
      <c r="N2298" s="60" t="s">
        <v>4284</v>
      </c>
      <c r="O2298" s="60" t="s">
        <v>4285</v>
      </c>
      <c r="P2298" s="60"/>
      <c r="Q2298" s="60" t="s">
        <v>31548</v>
      </c>
      <c r="R2298" s="60"/>
      <c r="S2298" s="60"/>
      <c r="T2298" s="60"/>
      <c r="U2298" s="60"/>
      <c r="V2298" s="60"/>
      <c r="W2298" s="60" t="s">
        <v>31551</v>
      </c>
      <c r="X2298" s="59"/>
      <c r="Y2298" s="59"/>
      <c r="Z2298" s="59"/>
    </row>
    <row r="2299" spans="1:26" s="21" customFormat="1" ht="24">
      <c r="A2299" s="60">
        <v>2293</v>
      </c>
      <c r="B2299" s="60" t="s">
        <v>40</v>
      </c>
      <c r="C2299" s="60" t="s">
        <v>4255</v>
      </c>
      <c r="D2299" s="69" t="s">
        <v>31511</v>
      </c>
      <c r="E2299" s="60" t="s">
        <v>31511</v>
      </c>
      <c r="F2299" s="60" t="s">
        <v>29501</v>
      </c>
      <c r="G2299" s="60" t="s">
        <v>31503</v>
      </c>
      <c r="H2299" s="60" t="s">
        <v>31524</v>
      </c>
      <c r="I2299" s="60" t="s">
        <v>31525</v>
      </c>
      <c r="J2299" s="60" t="s">
        <v>29871</v>
      </c>
      <c r="K2299" s="60" t="s">
        <v>31478</v>
      </c>
      <c r="L2299" s="60" t="s">
        <v>31478</v>
      </c>
      <c r="M2299" s="60" t="s">
        <v>4294</v>
      </c>
      <c r="N2299" s="60" t="s">
        <v>4284</v>
      </c>
      <c r="O2299" s="60" t="s">
        <v>4285</v>
      </c>
      <c r="P2299" s="60"/>
      <c r="Q2299" s="60" t="s">
        <v>4280</v>
      </c>
      <c r="R2299" s="60"/>
      <c r="S2299" s="60"/>
      <c r="T2299" s="60"/>
      <c r="U2299" s="60"/>
      <c r="V2299" s="60"/>
      <c r="W2299" s="60" t="s">
        <v>4294</v>
      </c>
      <c r="X2299" s="59"/>
      <c r="Y2299" s="59"/>
      <c r="Z2299" s="59"/>
    </row>
    <row r="2300" spans="1:26" s="21" customFormat="1" ht="24">
      <c r="A2300" s="60">
        <v>2294</v>
      </c>
      <c r="B2300" s="60" t="s">
        <v>40</v>
      </c>
      <c r="C2300" s="60" t="s">
        <v>4255</v>
      </c>
      <c r="D2300" s="69" t="s">
        <v>31512</v>
      </c>
      <c r="E2300" s="60" t="s">
        <v>31512</v>
      </c>
      <c r="F2300" s="60" t="s">
        <v>29501</v>
      </c>
      <c r="G2300" s="60" t="s">
        <v>31504</v>
      </c>
      <c r="H2300" s="60" t="s">
        <v>31526</v>
      </c>
      <c r="I2300" s="60" t="s">
        <v>31527</v>
      </c>
      <c r="J2300" s="60" t="s">
        <v>31534</v>
      </c>
      <c r="K2300" s="60" t="s">
        <v>4975</v>
      </c>
      <c r="L2300" s="60" t="s">
        <v>874</v>
      </c>
      <c r="M2300" s="60" t="s">
        <v>4976</v>
      </c>
      <c r="N2300" s="60" t="s">
        <v>4284</v>
      </c>
      <c r="O2300" s="60" t="s">
        <v>4285</v>
      </c>
      <c r="P2300" s="60"/>
      <c r="Q2300" s="60" t="s">
        <v>4280</v>
      </c>
      <c r="R2300" s="60"/>
      <c r="S2300" s="60"/>
      <c r="T2300" s="60"/>
      <c r="U2300" s="60"/>
      <c r="V2300" s="60"/>
      <c r="W2300" s="60" t="s">
        <v>4294</v>
      </c>
      <c r="X2300" s="59"/>
      <c r="Y2300" s="59"/>
      <c r="Z2300" s="59"/>
    </row>
    <row r="2301" spans="1:26" s="21" customFormat="1" ht="72">
      <c r="A2301" s="60">
        <v>2295</v>
      </c>
      <c r="B2301" s="60" t="s">
        <v>40</v>
      </c>
      <c r="C2301" s="60" t="s">
        <v>4255</v>
      </c>
      <c r="D2301" s="69" t="s">
        <v>31513</v>
      </c>
      <c r="E2301" s="60" t="s">
        <v>31513</v>
      </c>
      <c r="F2301" s="60" t="s">
        <v>29501</v>
      </c>
      <c r="G2301" s="60" t="s">
        <v>31505</v>
      </c>
      <c r="H2301" s="60" t="s">
        <v>31528</v>
      </c>
      <c r="I2301" s="60" t="s">
        <v>31529</v>
      </c>
      <c r="J2301" s="60" t="s">
        <v>31535</v>
      </c>
      <c r="K2301" s="60" t="s">
        <v>5060</v>
      </c>
      <c r="L2301" s="60" t="s">
        <v>508</v>
      </c>
      <c r="M2301" s="60" t="s">
        <v>176</v>
      </c>
      <c r="N2301" s="60" t="s">
        <v>4278</v>
      </c>
      <c r="O2301" s="60" t="s">
        <v>31546</v>
      </c>
      <c r="P2301" s="60"/>
      <c r="Q2301" s="60" t="s">
        <v>4280</v>
      </c>
      <c r="R2301" s="60"/>
      <c r="S2301" s="60"/>
      <c r="T2301" s="60"/>
      <c r="U2301" s="60"/>
      <c r="V2301" s="60"/>
      <c r="W2301" s="60" t="s">
        <v>212</v>
      </c>
      <c r="X2301" s="59"/>
      <c r="Y2301" s="59"/>
      <c r="Z2301" s="59"/>
    </row>
    <row r="2302" spans="1:26" s="21" customFormat="1" ht="24">
      <c r="A2302" s="60">
        <v>2296</v>
      </c>
      <c r="B2302" s="60" t="s">
        <v>40</v>
      </c>
      <c r="C2302" s="60" t="s">
        <v>4255</v>
      </c>
      <c r="D2302" s="69" t="s">
        <v>31514</v>
      </c>
      <c r="E2302" s="60" t="s">
        <v>31514</v>
      </c>
      <c r="F2302" s="60" t="s">
        <v>29501</v>
      </c>
      <c r="G2302" s="60" t="s">
        <v>31506</v>
      </c>
      <c r="H2302" s="60" t="s">
        <v>31530</v>
      </c>
      <c r="I2302" s="60" t="s">
        <v>31531</v>
      </c>
      <c r="J2302" s="60" t="s">
        <v>31536</v>
      </c>
      <c r="K2302" s="60" t="s">
        <v>193</v>
      </c>
      <c r="L2302" s="60" t="s">
        <v>392</v>
      </c>
      <c r="M2302" s="60" t="s">
        <v>31549</v>
      </c>
      <c r="N2302" s="60" t="s">
        <v>4284</v>
      </c>
      <c r="O2302" s="60" t="s">
        <v>4285</v>
      </c>
      <c r="P2302" s="60"/>
      <c r="Q2302" s="60" t="s">
        <v>4280</v>
      </c>
      <c r="R2302" s="60"/>
      <c r="S2302" s="60"/>
      <c r="T2302" s="60"/>
      <c r="U2302" s="60"/>
      <c r="V2302" s="60"/>
      <c r="W2302" s="60" t="s">
        <v>4515</v>
      </c>
      <c r="X2302" s="59"/>
      <c r="Y2302" s="59"/>
      <c r="Z2302" s="59"/>
    </row>
    <row r="2303" spans="1:26" s="21" customFormat="1" ht="36">
      <c r="A2303" s="60">
        <v>2297</v>
      </c>
      <c r="B2303" s="60" t="s">
        <v>40</v>
      </c>
      <c r="C2303" s="60" t="s">
        <v>4255</v>
      </c>
      <c r="D2303" s="69" t="s">
        <v>31515</v>
      </c>
      <c r="E2303" s="60" t="s">
        <v>31515</v>
      </c>
      <c r="F2303" s="60" t="s">
        <v>29501</v>
      </c>
      <c r="G2303" s="60" t="s">
        <v>31504</v>
      </c>
      <c r="H2303" s="60" t="s">
        <v>31526</v>
      </c>
      <c r="I2303" s="60" t="s">
        <v>31527</v>
      </c>
      <c r="J2303" s="60" t="s">
        <v>31537</v>
      </c>
      <c r="K2303" s="60" t="s">
        <v>31541</v>
      </c>
      <c r="L2303" s="60" t="s">
        <v>31544</v>
      </c>
      <c r="M2303" s="60" t="s">
        <v>4275</v>
      </c>
      <c r="N2303" s="60" t="s">
        <v>4284</v>
      </c>
      <c r="O2303" s="60" t="s">
        <v>4285</v>
      </c>
      <c r="P2303" s="60"/>
      <c r="Q2303" s="60" t="s">
        <v>4280</v>
      </c>
      <c r="R2303" s="60"/>
      <c r="S2303" s="60"/>
      <c r="T2303" s="60"/>
      <c r="U2303" s="60"/>
      <c r="V2303" s="60"/>
      <c r="W2303" s="60" t="s">
        <v>30132</v>
      </c>
      <c r="X2303" s="59"/>
      <c r="Y2303" s="59"/>
      <c r="Z2303" s="59"/>
    </row>
    <row r="2304" spans="1:26" s="21" customFormat="1" ht="36">
      <c r="A2304" s="60">
        <v>2298</v>
      </c>
      <c r="B2304" s="60" t="s">
        <v>40</v>
      </c>
      <c r="C2304" s="60" t="s">
        <v>4255</v>
      </c>
      <c r="D2304" s="69" t="s">
        <v>31516</v>
      </c>
      <c r="E2304" s="60" t="s">
        <v>31516</v>
      </c>
      <c r="F2304" s="60" t="s">
        <v>29501</v>
      </c>
      <c r="G2304" s="60" t="s">
        <v>31507</v>
      </c>
      <c r="H2304" s="60" t="s">
        <v>31532</v>
      </c>
      <c r="I2304" s="60" t="s">
        <v>31533</v>
      </c>
      <c r="J2304" s="60" t="s">
        <v>31538</v>
      </c>
      <c r="K2304" s="60" t="s">
        <v>4701</v>
      </c>
      <c r="L2304" s="60" t="s">
        <v>4701</v>
      </c>
      <c r="M2304" s="60" t="s">
        <v>4324</v>
      </c>
      <c r="N2304" s="60" t="s">
        <v>4282</v>
      </c>
      <c r="O2304" s="60" t="s">
        <v>31547</v>
      </c>
      <c r="P2304" s="60"/>
      <c r="Q2304" s="60" t="s">
        <v>4280</v>
      </c>
      <c r="R2304" s="60"/>
      <c r="S2304" s="60"/>
      <c r="T2304" s="60"/>
      <c r="U2304" s="60"/>
      <c r="V2304" s="60"/>
      <c r="W2304" s="60" t="s">
        <v>4327</v>
      </c>
      <c r="X2304" s="59"/>
      <c r="Y2304" s="59"/>
      <c r="Z2304" s="59"/>
    </row>
    <row r="2305" spans="1:26" s="21" customFormat="1" ht="24">
      <c r="A2305" s="60">
        <v>2299</v>
      </c>
      <c r="B2305" s="60" t="s">
        <v>40</v>
      </c>
      <c r="C2305" s="60" t="s">
        <v>4255</v>
      </c>
      <c r="D2305" s="69" t="s">
        <v>31552</v>
      </c>
      <c r="E2305" s="60" t="s">
        <v>31552</v>
      </c>
      <c r="F2305" s="60" t="s">
        <v>29501</v>
      </c>
      <c r="G2305" s="60" t="s">
        <v>31593</v>
      </c>
      <c r="H2305" s="60" t="s">
        <v>31623</v>
      </c>
      <c r="I2305" s="60" t="s">
        <v>31624</v>
      </c>
      <c r="J2305" s="60" t="s">
        <v>29871</v>
      </c>
      <c r="K2305" s="60" t="s">
        <v>4289</v>
      </c>
      <c r="L2305" s="60" t="s">
        <v>31715</v>
      </c>
      <c r="M2305" s="60" t="s">
        <v>4290</v>
      </c>
      <c r="N2305" s="60" t="s">
        <v>4282</v>
      </c>
      <c r="O2305" s="60" t="s">
        <v>31737</v>
      </c>
      <c r="P2305" s="60"/>
      <c r="Q2305" s="60" t="s">
        <v>4280</v>
      </c>
      <c r="R2305" s="60"/>
      <c r="S2305" s="60"/>
      <c r="T2305" s="60"/>
      <c r="U2305" s="60"/>
      <c r="V2305" s="60"/>
      <c r="W2305" s="60" t="s">
        <v>4291</v>
      </c>
      <c r="X2305" s="59"/>
      <c r="Y2305" s="59"/>
      <c r="Z2305" s="59"/>
    </row>
    <row r="2306" spans="1:26" s="21" customFormat="1" ht="24">
      <c r="A2306" s="60">
        <v>2300</v>
      </c>
      <c r="B2306" s="60" t="s">
        <v>40</v>
      </c>
      <c r="C2306" s="60" t="s">
        <v>4255</v>
      </c>
      <c r="D2306" s="69" t="s">
        <v>31553</v>
      </c>
      <c r="E2306" s="60" t="s">
        <v>31553</v>
      </c>
      <c r="F2306" s="60" t="s">
        <v>29501</v>
      </c>
      <c r="G2306" s="60" t="s">
        <v>31594</v>
      </c>
      <c r="H2306" s="60" t="s">
        <v>31625</v>
      </c>
      <c r="I2306" s="60" t="s">
        <v>31626</v>
      </c>
      <c r="J2306" s="60" t="s">
        <v>31695</v>
      </c>
      <c r="K2306" s="60" t="s">
        <v>31703</v>
      </c>
      <c r="L2306" s="60" t="s">
        <v>4293</v>
      </c>
      <c r="M2306" s="60" t="s">
        <v>4294</v>
      </c>
      <c r="N2306" s="60" t="s">
        <v>4284</v>
      </c>
      <c r="O2306" s="60" t="s">
        <v>4285</v>
      </c>
      <c r="P2306" s="60"/>
      <c r="Q2306" s="60" t="s">
        <v>4280</v>
      </c>
      <c r="R2306" s="60"/>
      <c r="S2306" s="60"/>
      <c r="T2306" s="60"/>
      <c r="U2306" s="60"/>
      <c r="V2306" s="60"/>
      <c r="W2306" s="60" t="s">
        <v>4295</v>
      </c>
      <c r="X2306" s="59"/>
      <c r="Y2306" s="59"/>
      <c r="Z2306" s="59"/>
    </row>
    <row r="2307" spans="1:26" s="21" customFormat="1" ht="36">
      <c r="A2307" s="60">
        <v>2301</v>
      </c>
      <c r="B2307" s="60" t="s">
        <v>40</v>
      </c>
      <c r="C2307" s="60" t="s">
        <v>4255</v>
      </c>
      <c r="D2307" s="69" t="s">
        <v>20049</v>
      </c>
      <c r="E2307" s="60" t="s">
        <v>4296</v>
      </c>
      <c r="F2307" s="60" t="s">
        <v>23380</v>
      </c>
      <c r="G2307" s="60" t="s">
        <v>4297</v>
      </c>
      <c r="H2307" s="60" t="s">
        <v>4298</v>
      </c>
      <c r="I2307" s="60" t="s">
        <v>31627</v>
      </c>
      <c r="J2307" s="60" t="s">
        <v>30857</v>
      </c>
      <c r="K2307" s="60" t="s">
        <v>4300</v>
      </c>
      <c r="L2307" s="60" t="s">
        <v>4301</v>
      </c>
      <c r="M2307" s="60" t="s">
        <v>4302</v>
      </c>
      <c r="N2307" s="60" t="s">
        <v>4359</v>
      </c>
      <c r="O2307" s="60" t="s">
        <v>30116</v>
      </c>
      <c r="P2307" s="60"/>
      <c r="Q2307" s="60" t="s">
        <v>4280</v>
      </c>
      <c r="R2307" s="60"/>
      <c r="S2307" s="60"/>
      <c r="T2307" s="60"/>
      <c r="U2307" s="60"/>
      <c r="V2307" s="60"/>
      <c r="W2307" s="60" t="s">
        <v>4305</v>
      </c>
      <c r="X2307" s="59"/>
      <c r="Y2307" s="59"/>
      <c r="Z2307" s="59"/>
    </row>
    <row r="2308" spans="1:26" s="21" customFormat="1" ht="24">
      <c r="A2308" s="60">
        <v>2302</v>
      </c>
      <c r="B2308" s="60" t="s">
        <v>40</v>
      </c>
      <c r="C2308" s="60" t="s">
        <v>4255</v>
      </c>
      <c r="D2308" s="69" t="s">
        <v>31554</v>
      </c>
      <c r="E2308" s="60" t="s">
        <v>31554</v>
      </c>
      <c r="F2308" s="60" t="s">
        <v>29501</v>
      </c>
      <c r="G2308" s="60" t="s">
        <v>31595</v>
      </c>
      <c r="H2308" s="60" t="s">
        <v>31628</v>
      </c>
      <c r="I2308" s="60" t="s">
        <v>31629</v>
      </c>
      <c r="J2308" s="60" t="s">
        <v>29880</v>
      </c>
      <c r="K2308" s="60" t="s">
        <v>4306</v>
      </c>
      <c r="L2308" s="60" t="s">
        <v>31716</v>
      </c>
      <c r="M2308" s="60" t="s">
        <v>4256</v>
      </c>
      <c r="N2308" s="60" t="s">
        <v>4282</v>
      </c>
      <c r="O2308" s="60" t="s">
        <v>4285</v>
      </c>
      <c r="P2308" s="60"/>
      <c r="Q2308" s="60" t="s">
        <v>4280</v>
      </c>
      <c r="R2308" s="60"/>
      <c r="S2308" s="60"/>
      <c r="T2308" s="60"/>
      <c r="U2308" s="60"/>
      <c r="V2308" s="60"/>
      <c r="W2308" s="60" t="s">
        <v>4260</v>
      </c>
      <c r="X2308" s="59"/>
      <c r="Y2308" s="59"/>
      <c r="Z2308" s="59"/>
    </row>
    <row r="2309" spans="1:26" s="21" customFormat="1" ht="48">
      <c r="A2309" s="60">
        <v>2303</v>
      </c>
      <c r="B2309" s="60" t="s">
        <v>40</v>
      </c>
      <c r="C2309" s="60" t="s">
        <v>4255</v>
      </c>
      <c r="D2309" s="69" t="s">
        <v>20050</v>
      </c>
      <c r="E2309" s="60" t="s">
        <v>4315</v>
      </c>
      <c r="F2309" s="60" t="s">
        <v>23380</v>
      </c>
      <c r="G2309" s="60" t="s">
        <v>4316</v>
      </c>
      <c r="H2309" s="60" t="s">
        <v>4317</v>
      </c>
      <c r="I2309" s="60" t="s">
        <v>4318</v>
      </c>
      <c r="J2309" s="60" t="s">
        <v>31699</v>
      </c>
      <c r="K2309" s="60" t="s">
        <v>229</v>
      </c>
      <c r="L2309" s="60" t="s">
        <v>257</v>
      </c>
      <c r="M2309" s="60" t="s">
        <v>4288</v>
      </c>
      <c r="N2309" s="60" t="s">
        <v>4284</v>
      </c>
      <c r="O2309" s="60" t="s">
        <v>4285</v>
      </c>
      <c r="P2309" s="60"/>
      <c r="Q2309" s="60" t="s">
        <v>4280</v>
      </c>
      <c r="R2309" s="60"/>
      <c r="S2309" s="60"/>
      <c r="T2309" s="60"/>
      <c r="U2309" s="60"/>
      <c r="V2309" s="60"/>
      <c r="W2309" s="60" t="s">
        <v>4260</v>
      </c>
      <c r="X2309" s="59"/>
      <c r="Y2309" s="59"/>
      <c r="Z2309" s="59"/>
    </row>
    <row r="2310" spans="1:26" s="21" customFormat="1" ht="48">
      <c r="A2310" s="60">
        <v>2304</v>
      </c>
      <c r="B2310" s="60" t="s">
        <v>40</v>
      </c>
      <c r="C2310" s="60" t="s">
        <v>4255</v>
      </c>
      <c r="D2310" s="69" t="s">
        <v>20051</v>
      </c>
      <c r="E2310" s="60" t="s">
        <v>4319</v>
      </c>
      <c r="F2310" s="60" t="s">
        <v>23380</v>
      </c>
      <c r="G2310" s="60" t="s">
        <v>4320</v>
      </c>
      <c r="H2310" s="60" t="s">
        <v>4321</v>
      </c>
      <c r="I2310" s="60" t="s">
        <v>4322</v>
      </c>
      <c r="J2310" s="60" t="s">
        <v>30450</v>
      </c>
      <c r="K2310" s="60" t="s">
        <v>4306</v>
      </c>
      <c r="L2310" s="60" t="s">
        <v>4323</v>
      </c>
      <c r="M2310" s="60" t="s">
        <v>4308</v>
      </c>
      <c r="N2310" s="60" t="s">
        <v>4284</v>
      </c>
      <c r="O2310" s="60" t="s">
        <v>4285</v>
      </c>
      <c r="P2310" s="60"/>
      <c r="Q2310" s="60" t="s">
        <v>4280</v>
      </c>
      <c r="R2310" s="60"/>
      <c r="S2310" s="60"/>
      <c r="T2310" s="60"/>
      <c r="U2310" s="60"/>
      <c r="V2310" s="60"/>
      <c r="W2310" s="60" t="s">
        <v>4294</v>
      </c>
      <c r="X2310" s="59"/>
      <c r="Y2310" s="59"/>
      <c r="Z2310" s="59"/>
    </row>
    <row r="2311" spans="1:26" s="21" customFormat="1" ht="48">
      <c r="A2311" s="60">
        <v>2305</v>
      </c>
      <c r="B2311" s="60" t="s">
        <v>40</v>
      </c>
      <c r="C2311" s="60" t="s">
        <v>4255</v>
      </c>
      <c r="D2311" s="69" t="s">
        <v>31555</v>
      </c>
      <c r="E2311" s="60" t="s">
        <v>31555</v>
      </c>
      <c r="F2311" s="60" t="s">
        <v>29501</v>
      </c>
      <c r="G2311" s="60" t="s">
        <v>31596</v>
      </c>
      <c r="H2311" s="60" t="s">
        <v>31630</v>
      </c>
      <c r="I2311" s="60" t="s">
        <v>31631</v>
      </c>
      <c r="J2311" s="60" t="s">
        <v>29869</v>
      </c>
      <c r="K2311" s="60" t="s">
        <v>31704</v>
      </c>
      <c r="L2311" s="60" t="s">
        <v>31717</v>
      </c>
      <c r="M2311" s="60" t="s">
        <v>4324</v>
      </c>
      <c r="N2311" s="60" t="s">
        <v>4284</v>
      </c>
      <c r="O2311" s="60" t="s">
        <v>4285</v>
      </c>
      <c r="P2311" s="60"/>
      <c r="Q2311" s="60" t="s">
        <v>4280</v>
      </c>
      <c r="R2311" s="60"/>
      <c r="S2311" s="60"/>
      <c r="T2311" s="60"/>
      <c r="U2311" s="60"/>
      <c r="V2311" s="60"/>
      <c r="W2311" s="60" t="s">
        <v>4309</v>
      </c>
      <c r="X2311" s="59"/>
      <c r="Y2311" s="59"/>
      <c r="Z2311" s="59"/>
    </row>
    <row r="2312" spans="1:26" s="21" customFormat="1" ht="36">
      <c r="A2312" s="60">
        <v>2306</v>
      </c>
      <c r="B2312" s="60" t="s">
        <v>40</v>
      </c>
      <c r="C2312" s="60" t="s">
        <v>4255</v>
      </c>
      <c r="D2312" s="69" t="s">
        <v>31556</v>
      </c>
      <c r="E2312" s="60" t="s">
        <v>31556</v>
      </c>
      <c r="F2312" s="60" t="s">
        <v>29501</v>
      </c>
      <c r="G2312" s="60" t="s">
        <v>31597</v>
      </c>
      <c r="H2312" s="60" t="s">
        <v>31632</v>
      </c>
      <c r="I2312" s="60" t="s">
        <v>31633</v>
      </c>
      <c r="J2312" s="60" t="s">
        <v>29869</v>
      </c>
      <c r="K2312" s="60" t="s">
        <v>674</v>
      </c>
      <c r="L2312" s="60" t="s">
        <v>4326</v>
      </c>
      <c r="M2312" s="60" t="s">
        <v>4327</v>
      </c>
      <c r="N2312" s="60" t="s">
        <v>4339</v>
      </c>
      <c r="O2312" s="60" t="s">
        <v>31738</v>
      </c>
      <c r="P2312" s="60"/>
      <c r="Q2312" s="60" t="s">
        <v>4280</v>
      </c>
      <c r="R2312" s="60"/>
      <c r="S2312" s="60"/>
      <c r="T2312" s="60"/>
      <c r="U2312" s="60"/>
      <c r="V2312" s="60"/>
      <c r="W2312" s="60" t="s">
        <v>4260</v>
      </c>
      <c r="X2312" s="59"/>
      <c r="Y2312" s="59"/>
      <c r="Z2312" s="59"/>
    </row>
    <row r="2313" spans="1:26" s="21" customFormat="1" ht="24">
      <c r="A2313" s="60">
        <v>2307</v>
      </c>
      <c r="B2313" s="60" t="s">
        <v>40</v>
      </c>
      <c r="C2313" s="60" t="s">
        <v>4255</v>
      </c>
      <c r="D2313" s="69" t="s">
        <v>31557</v>
      </c>
      <c r="E2313" s="60" t="s">
        <v>31557</v>
      </c>
      <c r="F2313" s="60" t="s">
        <v>29501</v>
      </c>
      <c r="G2313" s="60" t="s">
        <v>31598</v>
      </c>
      <c r="H2313" s="60" t="s">
        <v>31634</v>
      </c>
      <c r="I2313" s="60" t="s">
        <v>31635</v>
      </c>
      <c r="J2313" s="60" t="s">
        <v>29890</v>
      </c>
      <c r="K2313" s="60" t="s">
        <v>4235</v>
      </c>
      <c r="L2313" s="60" t="s">
        <v>4329</v>
      </c>
      <c r="M2313" s="60" t="s">
        <v>4279</v>
      </c>
      <c r="N2313" s="60" t="s">
        <v>4278</v>
      </c>
      <c r="O2313" s="60" t="s">
        <v>31739</v>
      </c>
      <c r="P2313" s="60"/>
      <c r="Q2313" s="60" t="s">
        <v>4280</v>
      </c>
      <c r="R2313" s="60"/>
      <c r="S2313" s="60"/>
      <c r="T2313" s="60"/>
      <c r="U2313" s="60"/>
      <c r="V2313" s="60"/>
      <c r="W2313" s="60" t="s">
        <v>4330</v>
      </c>
      <c r="X2313" s="59"/>
      <c r="Y2313" s="59"/>
      <c r="Z2313" s="59"/>
    </row>
    <row r="2314" spans="1:26" s="21" customFormat="1" ht="24">
      <c r="A2314" s="60">
        <v>2308</v>
      </c>
      <c r="B2314" s="60" t="s">
        <v>40</v>
      </c>
      <c r="C2314" s="60" t="s">
        <v>4255</v>
      </c>
      <c r="D2314" s="69" t="s">
        <v>31558</v>
      </c>
      <c r="E2314" s="60" t="s">
        <v>31558</v>
      </c>
      <c r="F2314" s="60" t="s">
        <v>29501</v>
      </c>
      <c r="G2314" s="60" t="s">
        <v>31599</v>
      </c>
      <c r="H2314" s="60" t="s">
        <v>31636</v>
      </c>
      <c r="I2314" s="60" t="s">
        <v>31637</v>
      </c>
      <c r="J2314" s="60" t="s">
        <v>29869</v>
      </c>
      <c r="K2314" s="60" t="s">
        <v>4346</v>
      </c>
      <c r="L2314" s="60" t="s">
        <v>31718</v>
      </c>
      <c r="M2314" s="60" t="s">
        <v>4347</v>
      </c>
      <c r="N2314" s="60" t="s">
        <v>4284</v>
      </c>
      <c r="O2314" s="60" t="s">
        <v>4285</v>
      </c>
      <c r="P2314" s="60"/>
      <c r="Q2314" s="60" t="s">
        <v>6367</v>
      </c>
      <c r="R2314" s="60"/>
      <c r="S2314" s="60"/>
      <c r="T2314" s="60"/>
      <c r="U2314" s="60"/>
      <c r="V2314" s="60"/>
      <c r="W2314" s="60" t="s">
        <v>4291</v>
      </c>
      <c r="X2314" s="59"/>
      <c r="Y2314" s="59"/>
      <c r="Z2314" s="59"/>
    </row>
    <row r="2315" spans="1:26" s="21" customFormat="1" ht="24">
      <c r="A2315" s="60">
        <v>2309</v>
      </c>
      <c r="B2315" s="60" t="s">
        <v>40</v>
      </c>
      <c r="C2315" s="60" t="s">
        <v>4255</v>
      </c>
      <c r="D2315" s="69" t="s">
        <v>31559</v>
      </c>
      <c r="E2315" s="60" t="s">
        <v>31559</v>
      </c>
      <c r="F2315" s="60" t="s">
        <v>29501</v>
      </c>
      <c r="G2315" s="60" t="s">
        <v>31600</v>
      </c>
      <c r="H2315" s="60" t="s">
        <v>31638</v>
      </c>
      <c r="I2315" s="60" t="s">
        <v>31639</v>
      </c>
      <c r="J2315" s="60" t="s">
        <v>29869</v>
      </c>
      <c r="K2315" s="60" t="s">
        <v>31705</v>
      </c>
      <c r="L2315" s="60" t="s">
        <v>4326</v>
      </c>
      <c r="M2315" s="60" t="s">
        <v>4271</v>
      </c>
      <c r="N2315" s="60" t="s">
        <v>4284</v>
      </c>
      <c r="O2315" s="60" t="s">
        <v>4285</v>
      </c>
      <c r="P2315" s="60"/>
      <c r="Q2315" s="60" t="s">
        <v>4280</v>
      </c>
      <c r="R2315" s="60"/>
      <c r="S2315" s="60"/>
      <c r="T2315" s="60"/>
      <c r="U2315" s="60"/>
      <c r="V2315" s="60"/>
      <c r="W2315" s="60" t="s">
        <v>4394</v>
      </c>
      <c r="X2315" s="59"/>
      <c r="Y2315" s="59"/>
      <c r="Z2315" s="59"/>
    </row>
    <row r="2316" spans="1:26" s="21" customFormat="1" ht="24">
      <c r="A2316" s="60">
        <v>2310</v>
      </c>
      <c r="B2316" s="60" t="s">
        <v>40</v>
      </c>
      <c r="C2316" s="60" t="s">
        <v>4255</v>
      </c>
      <c r="D2316" s="69" t="s">
        <v>31560</v>
      </c>
      <c r="E2316" s="60" t="s">
        <v>31560</v>
      </c>
      <c r="F2316" s="60" t="s">
        <v>29501</v>
      </c>
      <c r="G2316" s="60" t="s">
        <v>31601</v>
      </c>
      <c r="H2316" s="60" t="s">
        <v>31640</v>
      </c>
      <c r="I2316" s="60" t="s">
        <v>31641</v>
      </c>
      <c r="J2316" s="60" t="s">
        <v>29871</v>
      </c>
      <c r="K2316" s="60" t="s">
        <v>203</v>
      </c>
      <c r="L2316" s="60" t="s">
        <v>4429</v>
      </c>
      <c r="M2316" s="60" t="s">
        <v>298</v>
      </c>
      <c r="N2316" s="60" t="s">
        <v>4284</v>
      </c>
      <c r="O2316" s="60" t="s">
        <v>4285</v>
      </c>
      <c r="P2316" s="60"/>
      <c r="Q2316" s="60" t="s">
        <v>31748</v>
      </c>
      <c r="R2316" s="60"/>
      <c r="S2316" s="60"/>
      <c r="T2316" s="60"/>
      <c r="U2316" s="60"/>
      <c r="V2316" s="60"/>
      <c r="W2316" s="60" t="s">
        <v>31754</v>
      </c>
      <c r="X2316" s="59"/>
      <c r="Y2316" s="59"/>
      <c r="Z2316" s="59"/>
    </row>
    <row r="2317" spans="1:26" s="21" customFormat="1" ht="36">
      <c r="A2317" s="60">
        <v>2311</v>
      </c>
      <c r="B2317" s="60" t="s">
        <v>40</v>
      </c>
      <c r="C2317" s="60" t="s">
        <v>4255</v>
      </c>
      <c r="D2317" s="69" t="s">
        <v>31587</v>
      </c>
      <c r="E2317" s="60" t="s">
        <v>4640</v>
      </c>
      <c r="F2317" s="60" t="s">
        <v>23380</v>
      </c>
      <c r="G2317" s="60" t="s">
        <v>4320</v>
      </c>
      <c r="H2317" s="60" t="s">
        <v>4321</v>
      </c>
      <c r="I2317" s="60" t="s">
        <v>31642</v>
      </c>
      <c r="J2317" s="60" t="s">
        <v>30456</v>
      </c>
      <c r="K2317" s="60" t="s">
        <v>4642</v>
      </c>
      <c r="L2317" s="60" t="s">
        <v>4643</v>
      </c>
      <c r="M2317" s="60" t="s">
        <v>4288</v>
      </c>
      <c r="N2317" s="60" t="s">
        <v>4284</v>
      </c>
      <c r="O2317" s="60" t="s">
        <v>4285</v>
      </c>
      <c r="P2317" s="60"/>
      <c r="Q2317" s="60" t="s">
        <v>4280</v>
      </c>
      <c r="R2317" s="60"/>
      <c r="S2317" s="60"/>
      <c r="T2317" s="60"/>
      <c r="U2317" s="60"/>
      <c r="V2317" s="60"/>
      <c r="W2317" s="60" t="s">
        <v>4381</v>
      </c>
      <c r="X2317" s="59"/>
      <c r="Y2317" s="59"/>
      <c r="Z2317" s="59"/>
    </row>
    <row r="2318" spans="1:26" s="21" customFormat="1" ht="24">
      <c r="A2318" s="60">
        <v>2312</v>
      </c>
      <c r="B2318" s="60" t="s">
        <v>40</v>
      </c>
      <c r="C2318" s="60" t="s">
        <v>4255</v>
      </c>
      <c r="D2318" s="69" t="s">
        <v>31561</v>
      </c>
      <c r="E2318" s="60" t="s">
        <v>31561</v>
      </c>
      <c r="F2318" s="60" t="s">
        <v>29501</v>
      </c>
      <c r="G2318" s="60" t="s">
        <v>31602</v>
      </c>
      <c r="H2318" s="60" t="s">
        <v>31643</v>
      </c>
      <c r="I2318" s="60" t="s">
        <v>31644</v>
      </c>
      <c r="J2318" s="60" t="s">
        <v>29888</v>
      </c>
      <c r="K2318" s="60" t="s">
        <v>193</v>
      </c>
      <c r="L2318" s="60" t="s">
        <v>31719</v>
      </c>
      <c r="M2318" s="60" t="s">
        <v>4338</v>
      </c>
      <c r="N2318" s="60" t="s">
        <v>4284</v>
      </c>
      <c r="O2318" s="60" t="s">
        <v>4285</v>
      </c>
      <c r="P2318" s="60"/>
      <c r="Q2318" s="60" t="s">
        <v>4280</v>
      </c>
      <c r="R2318" s="60"/>
      <c r="S2318" s="60"/>
      <c r="T2318" s="60"/>
      <c r="U2318" s="60"/>
      <c r="V2318" s="60"/>
      <c r="W2318" s="60" t="s">
        <v>4338</v>
      </c>
      <c r="X2318" s="59"/>
      <c r="Y2318" s="59"/>
      <c r="Z2318" s="59"/>
    </row>
    <row r="2319" spans="1:26" s="21" customFormat="1" ht="24">
      <c r="A2319" s="60">
        <v>2313</v>
      </c>
      <c r="B2319" s="60" t="s">
        <v>40</v>
      </c>
      <c r="C2319" s="60" t="s">
        <v>4255</v>
      </c>
      <c r="D2319" s="69" t="s">
        <v>31562</v>
      </c>
      <c r="E2319" s="60" t="s">
        <v>31562</v>
      </c>
      <c r="F2319" s="60" t="s">
        <v>29501</v>
      </c>
      <c r="G2319" s="60" t="s">
        <v>31603</v>
      </c>
      <c r="H2319" s="60" t="s">
        <v>31645</v>
      </c>
      <c r="I2319" s="60" t="s">
        <v>31646</v>
      </c>
      <c r="J2319" s="60" t="s">
        <v>31277</v>
      </c>
      <c r="K2319" s="60" t="s">
        <v>173</v>
      </c>
      <c r="L2319" s="60" t="s">
        <v>31720</v>
      </c>
      <c r="M2319" s="60" t="s">
        <v>4287</v>
      </c>
      <c r="N2319" s="60" t="s">
        <v>4284</v>
      </c>
      <c r="O2319" s="60" t="s">
        <v>4285</v>
      </c>
      <c r="P2319" s="60"/>
      <c r="Q2319" s="60" t="s">
        <v>4673</v>
      </c>
      <c r="R2319" s="60"/>
      <c r="S2319" s="60"/>
      <c r="T2319" s="60"/>
      <c r="U2319" s="60"/>
      <c r="V2319" s="60"/>
      <c r="W2319" s="60" t="s">
        <v>4638</v>
      </c>
      <c r="X2319" s="59"/>
      <c r="Y2319" s="59"/>
      <c r="Z2319" s="59"/>
    </row>
    <row r="2320" spans="1:26" s="21" customFormat="1" ht="24">
      <c r="A2320" s="60">
        <v>2314</v>
      </c>
      <c r="B2320" s="60" t="s">
        <v>40</v>
      </c>
      <c r="C2320" s="60" t="s">
        <v>4255</v>
      </c>
      <c r="D2320" s="69" t="s">
        <v>31563</v>
      </c>
      <c r="E2320" s="60" t="s">
        <v>31563</v>
      </c>
      <c r="F2320" s="60" t="s">
        <v>29501</v>
      </c>
      <c r="G2320" s="60" t="s">
        <v>31604</v>
      </c>
      <c r="H2320" s="60" t="s">
        <v>31647</v>
      </c>
      <c r="I2320" s="60" t="s">
        <v>1108</v>
      </c>
      <c r="J2320" s="60" t="s">
        <v>29903</v>
      </c>
      <c r="K2320" s="60" t="s">
        <v>31706</v>
      </c>
      <c r="L2320" s="60" t="s">
        <v>31721</v>
      </c>
      <c r="M2320" s="60" t="s">
        <v>4286</v>
      </c>
      <c r="N2320" s="60" t="s">
        <v>4284</v>
      </c>
      <c r="O2320" s="60" t="s">
        <v>4285</v>
      </c>
      <c r="P2320" s="60"/>
      <c r="Q2320" s="60" t="s">
        <v>4280</v>
      </c>
      <c r="R2320" s="60"/>
      <c r="S2320" s="60"/>
      <c r="T2320" s="60"/>
      <c r="U2320" s="60"/>
      <c r="V2320" s="60"/>
      <c r="W2320" s="60" t="s">
        <v>172</v>
      </c>
      <c r="X2320" s="59"/>
      <c r="Y2320" s="59"/>
      <c r="Z2320" s="59"/>
    </row>
    <row r="2321" spans="1:26" s="21" customFormat="1" ht="24">
      <c r="A2321" s="60">
        <v>2315</v>
      </c>
      <c r="B2321" s="60" t="s">
        <v>40</v>
      </c>
      <c r="C2321" s="60" t="s">
        <v>4255</v>
      </c>
      <c r="D2321" s="69" t="s">
        <v>31564</v>
      </c>
      <c r="E2321" s="60" t="s">
        <v>31564</v>
      </c>
      <c r="F2321" s="60" t="s">
        <v>29501</v>
      </c>
      <c r="G2321" s="60" t="s">
        <v>31603</v>
      </c>
      <c r="H2321" s="60" t="s">
        <v>31645</v>
      </c>
      <c r="I2321" s="60" t="s">
        <v>31648</v>
      </c>
      <c r="J2321" s="60" t="s">
        <v>29894</v>
      </c>
      <c r="K2321" s="60" t="s">
        <v>4692</v>
      </c>
      <c r="L2321" s="60" t="s">
        <v>31722</v>
      </c>
      <c r="M2321" s="60" t="s">
        <v>4587</v>
      </c>
      <c r="N2321" s="60" t="s">
        <v>4284</v>
      </c>
      <c r="O2321" s="60" t="s">
        <v>4285</v>
      </c>
      <c r="P2321" s="60"/>
      <c r="Q2321" s="60" t="s">
        <v>31749</v>
      </c>
      <c r="R2321" s="60"/>
      <c r="S2321" s="60"/>
      <c r="T2321" s="60"/>
      <c r="U2321" s="60"/>
      <c r="V2321" s="60"/>
      <c r="W2321" s="60" t="s">
        <v>31755</v>
      </c>
      <c r="X2321" s="59"/>
      <c r="Y2321" s="59"/>
      <c r="Z2321" s="59"/>
    </row>
    <row r="2322" spans="1:26" s="21" customFormat="1" ht="24">
      <c r="A2322" s="60">
        <v>2316</v>
      </c>
      <c r="B2322" s="60" t="s">
        <v>40</v>
      </c>
      <c r="C2322" s="60" t="s">
        <v>4255</v>
      </c>
      <c r="D2322" s="69" t="s">
        <v>31565</v>
      </c>
      <c r="E2322" s="60" t="s">
        <v>31565</v>
      </c>
      <c r="F2322" s="60" t="s">
        <v>29501</v>
      </c>
      <c r="G2322" s="60" t="s">
        <v>31605</v>
      </c>
      <c r="H2322" s="60" t="s">
        <v>31649</v>
      </c>
      <c r="I2322" s="60" t="s">
        <v>31650</v>
      </c>
      <c r="J2322" s="60" t="s">
        <v>29871</v>
      </c>
      <c r="K2322" s="60" t="s">
        <v>4240</v>
      </c>
      <c r="L2322" s="60" t="s">
        <v>4693</v>
      </c>
      <c r="M2322" s="60" t="s">
        <v>4449</v>
      </c>
      <c r="N2322" s="60" t="s">
        <v>4284</v>
      </c>
      <c r="O2322" s="60" t="s">
        <v>4285</v>
      </c>
      <c r="P2322" s="60"/>
      <c r="Q2322" s="60" t="s">
        <v>4280</v>
      </c>
      <c r="R2322" s="60"/>
      <c r="S2322" s="60"/>
      <c r="T2322" s="60"/>
      <c r="U2322" s="60"/>
      <c r="V2322" s="60"/>
      <c r="W2322" s="60" t="s">
        <v>4327</v>
      </c>
      <c r="X2322" s="59"/>
      <c r="Y2322" s="59"/>
      <c r="Z2322" s="59"/>
    </row>
    <row r="2323" spans="1:26" s="21" customFormat="1" ht="36">
      <c r="A2323" s="60">
        <v>2317</v>
      </c>
      <c r="B2323" s="60" t="s">
        <v>40</v>
      </c>
      <c r="C2323" s="60" t="s">
        <v>4255</v>
      </c>
      <c r="D2323" s="69" t="s">
        <v>31566</v>
      </c>
      <c r="E2323" s="60" t="s">
        <v>31566</v>
      </c>
      <c r="F2323" s="60" t="s">
        <v>29501</v>
      </c>
      <c r="G2323" s="60" t="s">
        <v>31606</v>
      </c>
      <c r="H2323" s="60" t="s">
        <v>31651</v>
      </c>
      <c r="I2323" s="60" t="s">
        <v>31652</v>
      </c>
      <c r="J2323" s="60" t="s">
        <v>30707</v>
      </c>
      <c r="K2323" s="60" t="s">
        <v>31707</v>
      </c>
      <c r="L2323" s="60" t="s">
        <v>31723</v>
      </c>
      <c r="M2323" s="60" t="s">
        <v>4338</v>
      </c>
      <c r="N2323" s="60" t="s">
        <v>4282</v>
      </c>
      <c r="O2323" s="60" t="s">
        <v>31740</v>
      </c>
      <c r="P2323" s="60"/>
      <c r="Q2323" s="60" t="s">
        <v>4280</v>
      </c>
      <c r="R2323" s="60"/>
      <c r="S2323" s="60"/>
      <c r="T2323" s="60"/>
      <c r="U2323" s="60"/>
      <c r="V2323" s="60"/>
      <c r="W2323" s="60" t="s">
        <v>4275</v>
      </c>
      <c r="X2323" s="59"/>
      <c r="Y2323" s="59"/>
      <c r="Z2323" s="59"/>
    </row>
    <row r="2324" spans="1:26" s="21" customFormat="1" ht="36">
      <c r="A2324" s="60">
        <v>2318</v>
      </c>
      <c r="B2324" s="60" t="s">
        <v>40</v>
      </c>
      <c r="C2324" s="60" t="s">
        <v>4255</v>
      </c>
      <c r="D2324" s="69" t="s">
        <v>31567</v>
      </c>
      <c r="E2324" s="60" t="s">
        <v>31567</v>
      </c>
      <c r="F2324" s="60" t="s">
        <v>29501</v>
      </c>
      <c r="G2324" s="60" t="s">
        <v>31607</v>
      </c>
      <c r="H2324" s="60" t="s">
        <v>31653</v>
      </c>
      <c r="I2324" s="60" t="s">
        <v>31654</v>
      </c>
      <c r="J2324" s="60" t="s">
        <v>29869</v>
      </c>
      <c r="K2324" s="60" t="s">
        <v>31708</v>
      </c>
      <c r="L2324" s="60" t="s">
        <v>31724</v>
      </c>
      <c r="M2324" s="60" t="s">
        <v>4433</v>
      </c>
      <c r="N2324" s="60" t="s">
        <v>4282</v>
      </c>
      <c r="O2324" s="60" t="s">
        <v>31741</v>
      </c>
      <c r="P2324" s="60"/>
      <c r="Q2324" s="60" t="s">
        <v>4280</v>
      </c>
      <c r="R2324" s="60"/>
      <c r="S2324" s="60"/>
      <c r="T2324" s="60"/>
      <c r="U2324" s="60"/>
      <c r="V2324" s="60"/>
      <c r="W2324" s="60" t="s">
        <v>4302</v>
      </c>
      <c r="X2324" s="59"/>
      <c r="Y2324" s="59"/>
      <c r="Z2324" s="59"/>
    </row>
    <row r="2325" spans="1:26" s="21" customFormat="1" ht="24">
      <c r="A2325" s="60">
        <v>2319</v>
      </c>
      <c r="B2325" s="60" t="s">
        <v>40</v>
      </c>
      <c r="C2325" s="60" t="s">
        <v>4255</v>
      </c>
      <c r="D2325" s="69" t="s">
        <v>31568</v>
      </c>
      <c r="E2325" s="60" t="s">
        <v>31568</v>
      </c>
      <c r="F2325" s="60" t="s">
        <v>29501</v>
      </c>
      <c r="G2325" s="60" t="s">
        <v>31608</v>
      </c>
      <c r="H2325" s="60" t="s">
        <v>31655</v>
      </c>
      <c r="I2325" s="60" t="s">
        <v>31656</v>
      </c>
      <c r="J2325" s="60" t="s">
        <v>31696</v>
      </c>
      <c r="K2325" s="60" t="s">
        <v>31709</v>
      </c>
      <c r="L2325" s="60" t="s">
        <v>4758</v>
      </c>
      <c r="M2325" s="60" t="s">
        <v>4308</v>
      </c>
      <c r="N2325" s="60" t="s">
        <v>4284</v>
      </c>
      <c r="O2325" s="60" t="s">
        <v>4285</v>
      </c>
      <c r="P2325" s="60"/>
      <c r="Q2325" s="60" t="s">
        <v>4280</v>
      </c>
      <c r="R2325" s="60"/>
      <c r="S2325" s="60"/>
      <c r="T2325" s="60"/>
      <c r="U2325" s="60"/>
      <c r="V2325" s="60"/>
      <c r="W2325" s="60" t="s">
        <v>4287</v>
      </c>
      <c r="X2325" s="59"/>
      <c r="Y2325" s="59"/>
      <c r="Z2325" s="59"/>
    </row>
    <row r="2326" spans="1:26" s="21" customFormat="1" ht="48">
      <c r="A2326" s="60">
        <v>2320</v>
      </c>
      <c r="B2326" s="60" t="s">
        <v>40</v>
      </c>
      <c r="C2326" s="60" t="s">
        <v>4255</v>
      </c>
      <c r="D2326" s="69" t="s">
        <v>31569</v>
      </c>
      <c r="E2326" s="60" t="s">
        <v>31569</v>
      </c>
      <c r="F2326" s="60" t="s">
        <v>29501</v>
      </c>
      <c r="G2326" s="60" t="s">
        <v>31609</v>
      </c>
      <c r="H2326" s="60" t="s">
        <v>31657</v>
      </c>
      <c r="I2326" s="60" t="s">
        <v>31658</v>
      </c>
      <c r="J2326" s="60" t="s">
        <v>31697</v>
      </c>
      <c r="K2326" s="60" t="s">
        <v>4369</v>
      </c>
      <c r="L2326" s="60" t="s">
        <v>31725</v>
      </c>
      <c r="M2326" s="60" t="s">
        <v>4343</v>
      </c>
      <c r="N2326" s="60" t="s">
        <v>4284</v>
      </c>
      <c r="O2326" s="60" t="s">
        <v>4285</v>
      </c>
      <c r="P2326" s="60"/>
      <c r="Q2326" s="60" t="s">
        <v>4280</v>
      </c>
      <c r="R2326" s="60"/>
      <c r="S2326" s="60"/>
      <c r="T2326" s="60"/>
      <c r="U2326" s="60"/>
      <c r="V2326" s="60"/>
      <c r="W2326" s="60" t="s">
        <v>4759</v>
      </c>
      <c r="X2326" s="59"/>
      <c r="Y2326" s="59"/>
      <c r="Z2326" s="59"/>
    </row>
    <row r="2327" spans="1:26" s="21" customFormat="1" ht="36">
      <c r="A2327" s="60">
        <v>2321</v>
      </c>
      <c r="B2327" s="60" t="s">
        <v>40</v>
      </c>
      <c r="C2327" s="60" t="s">
        <v>4255</v>
      </c>
      <c r="D2327" s="69" t="s">
        <v>20092</v>
      </c>
      <c r="E2327" s="60" t="s">
        <v>4767</v>
      </c>
      <c r="F2327" s="60" t="s">
        <v>23380</v>
      </c>
      <c r="G2327" s="60" t="s">
        <v>4768</v>
      </c>
      <c r="H2327" s="60" t="s">
        <v>4769</v>
      </c>
      <c r="I2327" s="60" t="s">
        <v>4770</v>
      </c>
      <c r="J2327" s="60" t="s">
        <v>29869</v>
      </c>
      <c r="K2327" s="60" t="s">
        <v>4771</v>
      </c>
      <c r="L2327" s="60" t="s">
        <v>4771</v>
      </c>
      <c r="M2327" s="60" t="s">
        <v>4345</v>
      </c>
      <c r="N2327" s="60" t="s">
        <v>4284</v>
      </c>
      <c r="O2327" s="60" t="s">
        <v>4285</v>
      </c>
      <c r="P2327" s="60"/>
      <c r="Q2327" s="60" t="s">
        <v>6680</v>
      </c>
      <c r="R2327" s="60"/>
      <c r="S2327" s="60"/>
      <c r="T2327" s="60"/>
      <c r="U2327" s="60"/>
      <c r="V2327" s="60"/>
      <c r="W2327" s="60" t="s">
        <v>4772</v>
      </c>
      <c r="X2327" s="59"/>
      <c r="Y2327" s="59"/>
      <c r="Z2327" s="59"/>
    </row>
    <row r="2328" spans="1:26" s="21" customFormat="1" ht="24">
      <c r="A2328" s="60">
        <v>2322</v>
      </c>
      <c r="B2328" s="60" t="s">
        <v>40</v>
      </c>
      <c r="C2328" s="60" t="s">
        <v>4255</v>
      </c>
      <c r="D2328" s="69"/>
      <c r="E2328" s="60" t="s">
        <v>31570</v>
      </c>
      <c r="F2328" s="60" t="s">
        <v>29501</v>
      </c>
      <c r="G2328" s="60" t="s">
        <v>31610</v>
      </c>
      <c r="H2328" s="60" t="s">
        <v>31659</v>
      </c>
      <c r="I2328" s="60" t="s">
        <v>31660</v>
      </c>
      <c r="J2328" s="60" t="s">
        <v>29869</v>
      </c>
      <c r="K2328" s="60" t="s">
        <v>4655</v>
      </c>
      <c r="L2328" s="60" t="s">
        <v>31726</v>
      </c>
      <c r="M2328" s="60" t="s">
        <v>4347</v>
      </c>
      <c r="N2328" s="60" t="s">
        <v>4284</v>
      </c>
      <c r="O2328" s="60" t="s">
        <v>4285</v>
      </c>
      <c r="P2328" s="60"/>
      <c r="Q2328" s="60" t="s">
        <v>4280</v>
      </c>
      <c r="R2328" s="60"/>
      <c r="S2328" s="60"/>
      <c r="T2328" s="60"/>
      <c r="U2328" s="60"/>
      <c r="V2328" s="60"/>
      <c r="W2328" s="60" t="s">
        <v>180</v>
      </c>
      <c r="X2328" s="59"/>
      <c r="Y2328" s="59"/>
      <c r="Z2328" s="59"/>
    </row>
    <row r="2329" spans="1:26" s="21" customFormat="1" ht="96">
      <c r="A2329" s="60">
        <v>2323</v>
      </c>
      <c r="B2329" s="60" t="s">
        <v>40</v>
      </c>
      <c r="C2329" s="60" t="s">
        <v>4255</v>
      </c>
      <c r="D2329" s="69" t="s">
        <v>20093</v>
      </c>
      <c r="E2329" s="60" t="s">
        <v>4773</v>
      </c>
      <c r="F2329" s="60" t="s">
        <v>23387</v>
      </c>
      <c r="G2329" s="60" t="s">
        <v>4774</v>
      </c>
      <c r="H2329" s="60" t="s">
        <v>4775</v>
      </c>
      <c r="I2329" s="60" t="s">
        <v>31661</v>
      </c>
      <c r="J2329" s="60" t="s">
        <v>31700</v>
      </c>
      <c r="K2329" s="60" t="s">
        <v>4777</v>
      </c>
      <c r="L2329" s="60" t="s">
        <v>4777</v>
      </c>
      <c r="M2329" s="60" t="s">
        <v>4309</v>
      </c>
      <c r="N2329" s="60" t="s">
        <v>4284</v>
      </c>
      <c r="O2329" s="60" t="s">
        <v>4285</v>
      </c>
      <c r="P2329" s="60"/>
      <c r="Q2329" s="60" t="s">
        <v>4280</v>
      </c>
      <c r="R2329" s="60"/>
      <c r="S2329" s="60"/>
      <c r="T2329" s="60"/>
      <c r="U2329" s="60"/>
      <c r="V2329" s="60"/>
      <c r="W2329" s="60" t="s">
        <v>4778</v>
      </c>
      <c r="X2329" s="59"/>
      <c r="Y2329" s="59"/>
      <c r="Z2329" s="59"/>
    </row>
    <row r="2330" spans="1:26" s="21" customFormat="1" ht="24">
      <c r="A2330" s="60">
        <v>2324</v>
      </c>
      <c r="B2330" s="60" t="s">
        <v>40</v>
      </c>
      <c r="C2330" s="60" t="s">
        <v>4255</v>
      </c>
      <c r="D2330" s="69" t="s">
        <v>31571</v>
      </c>
      <c r="E2330" s="60" t="s">
        <v>31571</v>
      </c>
      <c r="F2330" s="60" t="s">
        <v>29501</v>
      </c>
      <c r="G2330" s="60" t="s">
        <v>31611</v>
      </c>
      <c r="H2330" s="60" t="s">
        <v>31662</v>
      </c>
      <c r="I2330" s="60" t="s">
        <v>31663</v>
      </c>
      <c r="J2330" s="60" t="s">
        <v>30305</v>
      </c>
      <c r="K2330" s="60" t="s">
        <v>67</v>
      </c>
      <c r="L2330" s="60" t="s">
        <v>30535</v>
      </c>
      <c r="M2330" s="60" t="s">
        <v>4829</v>
      </c>
      <c r="N2330" s="60" t="s">
        <v>4284</v>
      </c>
      <c r="O2330" s="60" t="s">
        <v>4285</v>
      </c>
      <c r="P2330" s="60"/>
      <c r="Q2330" s="60" t="s">
        <v>4280</v>
      </c>
      <c r="R2330" s="60"/>
      <c r="S2330" s="60"/>
      <c r="T2330" s="60"/>
      <c r="U2330" s="60"/>
      <c r="V2330" s="60"/>
      <c r="W2330" s="60" t="s">
        <v>31756</v>
      </c>
      <c r="X2330" s="59"/>
      <c r="Y2330" s="59"/>
      <c r="Z2330" s="59"/>
    </row>
    <row r="2331" spans="1:26" s="21" customFormat="1" ht="36">
      <c r="A2331" s="60">
        <v>2325</v>
      </c>
      <c r="B2331" s="60" t="s">
        <v>40</v>
      </c>
      <c r="C2331" s="60" t="s">
        <v>4255</v>
      </c>
      <c r="D2331" s="69" t="s">
        <v>31572</v>
      </c>
      <c r="E2331" s="60" t="s">
        <v>31572</v>
      </c>
      <c r="F2331" s="60" t="s">
        <v>29501</v>
      </c>
      <c r="G2331" s="60" t="s">
        <v>31612</v>
      </c>
      <c r="H2331" s="60" t="s">
        <v>31664</v>
      </c>
      <c r="I2331" s="60" t="s">
        <v>31665</v>
      </c>
      <c r="J2331" s="60" t="s">
        <v>29872</v>
      </c>
      <c r="K2331" s="60" t="s">
        <v>4870</v>
      </c>
      <c r="L2331" s="60" t="s">
        <v>31727</v>
      </c>
      <c r="M2331" s="60" t="s">
        <v>4587</v>
      </c>
      <c r="N2331" s="60" t="s">
        <v>4278</v>
      </c>
      <c r="O2331" s="60" t="s">
        <v>4724</v>
      </c>
      <c r="P2331" s="60"/>
      <c r="Q2331" s="60" t="s">
        <v>4280</v>
      </c>
      <c r="R2331" s="60"/>
      <c r="S2331" s="60"/>
      <c r="T2331" s="60"/>
      <c r="U2331" s="60"/>
      <c r="V2331" s="60"/>
      <c r="W2331" s="60" t="s">
        <v>4262</v>
      </c>
      <c r="X2331" s="59"/>
      <c r="Y2331" s="59"/>
      <c r="Z2331" s="59"/>
    </row>
    <row r="2332" spans="1:26" s="21" customFormat="1" ht="48">
      <c r="A2332" s="60">
        <v>2326</v>
      </c>
      <c r="B2332" s="60" t="s">
        <v>40</v>
      </c>
      <c r="C2332" s="60" t="s">
        <v>4255</v>
      </c>
      <c r="D2332" s="69" t="s">
        <v>31588</v>
      </c>
      <c r="E2332" s="60" t="s">
        <v>4871</v>
      </c>
      <c r="F2332" s="60" t="s">
        <v>23380</v>
      </c>
      <c r="G2332" s="60" t="s">
        <v>4872</v>
      </c>
      <c r="H2332" s="60" t="s">
        <v>4873</v>
      </c>
      <c r="I2332" s="60" t="s">
        <v>31666</v>
      </c>
      <c r="J2332" s="60" t="s">
        <v>30453</v>
      </c>
      <c r="K2332" s="60" t="s">
        <v>4875</v>
      </c>
      <c r="L2332" s="60" t="s">
        <v>4876</v>
      </c>
      <c r="M2332" s="60" t="s">
        <v>4587</v>
      </c>
      <c r="N2332" s="60" t="s">
        <v>4284</v>
      </c>
      <c r="O2332" s="60" t="s">
        <v>4285</v>
      </c>
      <c r="P2332" s="60"/>
      <c r="Q2332" s="60" t="s">
        <v>31750</v>
      </c>
      <c r="R2332" s="60"/>
      <c r="S2332" s="60"/>
      <c r="T2332" s="60"/>
      <c r="U2332" s="60"/>
      <c r="V2332" s="60"/>
      <c r="W2332" s="60" t="s">
        <v>4474</v>
      </c>
      <c r="X2332" s="59"/>
      <c r="Y2332" s="59"/>
      <c r="Z2332" s="59"/>
    </row>
    <row r="2333" spans="1:26" s="21" customFormat="1" ht="36">
      <c r="A2333" s="60">
        <v>2327</v>
      </c>
      <c r="B2333" s="60" t="s">
        <v>40</v>
      </c>
      <c r="C2333" s="60" t="s">
        <v>4255</v>
      </c>
      <c r="D2333" s="69" t="s">
        <v>31589</v>
      </c>
      <c r="E2333" s="60" t="s">
        <v>4878</v>
      </c>
      <c r="F2333" s="60" t="s">
        <v>23380</v>
      </c>
      <c r="G2333" s="60" t="s">
        <v>4879</v>
      </c>
      <c r="H2333" s="60" t="s">
        <v>4880</v>
      </c>
      <c r="I2333" s="60" t="s">
        <v>4881</v>
      </c>
      <c r="J2333" s="60" t="s">
        <v>29869</v>
      </c>
      <c r="K2333" s="60" t="s">
        <v>178</v>
      </c>
      <c r="L2333" s="60" t="s">
        <v>4882</v>
      </c>
      <c r="M2333" s="60" t="s">
        <v>4587</v>
      </c>
      <c r="N2333" s="60" t="s">
        <v>4284</v>
      </c>
      <c r="O2333" s="60" t="s">
        <v>4285</v>
      </c>
      <c r="P2333" s="60"/>
      <c r="Q2333" s="60" t="s">
        <v>878</v>
      </c>
      <c r="R2333" s="60"/>
      <c r="S2333" s="60"/>
      <c r="T2333" s="60"/>
      <c r="U2333" s="60"/>
      <c r="V2333" s="60"/>
      <c r="W2333" s="60" t="s">
        <v>4883</v>
      </c>
      <c r="X2333" s="59"/>
      <c r="Y2333" s="59"/>
      <c r="Z2333" s="59"/>
    </row>
    <row r="2334" spans="1:26" s="21" customFormat="1" ht="36">
      <c r="A2334" s="60">
        <v>2328</v>
      </c>
      <c r="B2334" s="60" t="s">
        <v>40</v>
      </c>
      <c r="C2334" s="60" t="s">
        <v>4255</v>
      </c>
      <c r="D2334" s="69" t="s">
        <v>4870</v>
      </c>
      <c r="E2334" s="60"/>
      <c r="F2334" s="60" t="s">
        <v>29501</v>
      </c>
      <c r="G2334" s="60" t="s">
        <v>31612</v>
      </c>
      <c r="H2334" s="60" t="s">
        <v>31664</v>
      </c>
      <c r="I2334" s="60" t="s">
        <v>31665</v>
      </c>
      <c r="J2334" s="60" t="s">
        <v>29872</v>
      </c>
      <c r="K2334" s="60" t="s">
        <v>4870</v>
      </c>
      <c r="L2334" s="60" t="s">
        <v>31727</v>
      </c>
      <c r="M2334" s="60" t="s">
        <v>4347</v>
      </c>
      <c r="N2334" s="60" t="s">
        <v>4278</v>
      </c>
      <c r="O2334" s="60" t="s">
        <v>4724</v>
      </c>
      <c r="P2334" s="60"/>
      <c r="Q2334" s="60" t="s">
        <v>4280</v>
      </c>
      <c r="R2334" s="60"/>
      <c r="S2334" s="60"/>
      <c r="T2334" s="60"/>
      <c r="U2334" s="60"/>
      <c r="V2334" s="60"/>
      <c r="W2334" s="60" t="s">
        <v>4433</v>
      </c>
      <c r="X2334" s="59"/>
      <c r="Y2334" s="59"/>
      <c r="Z2334" s="59"/>
    </row>
    <row r="2335" spans="1:26" s="21" customFormat="1" ht="96">
      <c r="A2335" s="60">
        <v>2329</v>
      </c>
      <c r="B2335" s="60" t="s">
        <v>40</v>
      </c>
      <c r="C2335" s="60" t="s">
        <v>4255</v>
      </c>
      <c r="D2335" s="69" t="s">
        <v>31573</v>
      </c>
      <c r="E2335" s="60" t="s">
        <v>31573</v>
      </c>
      <c r="F2335" s="60" t="s">
        <v>29501</v>
      </c>
      <c r="G2335" s="60" t="s">
        <v>4774</v>
      </c>
      <c r="H2335" s="60" t="s">
        <v>4775</v>
      </c>
      <c r="I2335" s="60" t="s">
        <v>4776</v>
      </c>
      <c r="J2335" s="60" t="s">
        <v>29869</v>
      </c>
      <c r="K2335" s="60" t="s">
        <v>31710</v>
      </c>
      <c r="L2335" s="60" t="s">
        <v>31728</v>
      </c>
      <c r="M2335" s="60" t="s">
        <v>4327</v>
      </c>
      <c r="N2335" s="60" t="s">
        <v>4284</v>
      </c>
      <c r="O2335" s="60" t="s">
        <v>4285</v>
      </c>
      <c r="P2335" s="60"/>
      <c r="Q2335" s="60" t="s">
        <v>4280</v>
      </c>
      <c r="R2335" s="60"/>
      <c r="S2335" s="60"/>
      <c r="T2335" s="60"/>
      <c r="U2335" s="60"/>
      <c r="V2335" s="60"/>
      <c r="W2335" s="60" t="s">
        <v>4288</v>
      </c>
      <c r="X2335" s="59"/>
      <c r="Y2335" s="59"/>
      <c r="Z2335" s="59"/>
    </row>
    <row r="2336" spans="1:26" s="21" customFormat="1" ht="24">
      <c r="A2336" s="60">
        <v>2330</v>
      </c>
      <c r="B2336" s="60" t="s">
        <v>40</v>
      </c>
      <c r="C2336" s="60" t="s">
        <v>4255</v>
      </c>
      <c r="D2336" s="69" t="s">
        <v>4773</v>
      </c>
      <c r="E2336" s="60" t="s">
        <v>4773</v>
      </c>
      <c r="F2336" s="60" t="s">
        <v>29501</v>
      </c>
      <c r="G2336" s="60" t="s">
        <v>4774</v>
      </c>
      <c r="H2336" s="60" t="s">
        <v>4775</v>
      </c>
      <c r="I2336" s="60" t="s">
        <v>4776</v>
      </c>
      <c r="J2336" s="60" t="s">
        <v>29869</v>
      </c>
      <c r="K2336" s="60" t="s">
        <v>203</v>
      </c>
      <c r="L2336" s="60" t="s">
        <v>229</v>
      </c>
      <c r="M2336" s="60" t="s">
        <v>4428</v>
      </c>
      <c r="N2336" s="60" t="s">
        <v>4284</v>
      </c>
      <c r="O2336" s="60" t="s">
        <v>4285</v>
      </c>
      <c r="P2336" s="60"/>
      <c r="Q2336" s="60" t="s">
        <v>4429</v>
      </c>
      <c r="R2336" s="60"/>
      <c r="S2336" s="60"/>
      <c r="T2336" s="60"/>
      <c r="U2336" s="60"/>
      <c r="V2336" s="60"/>
      <c r="W2336" s="60" t="s">
        <v>4457</v>
      </c>
      <c r="X2336" s="59"/>
      <c r="Y2336" s="59"/>
      <c r="Z2336" s="59"/>
    </row>
    <row r="2337" spans="1:26" s="21" customFormat="1" ht="24">
      <c r="A2337" s="60">
        <v>2331</v>
      </c>
      <c r="B2337" s="60" t="s">
        <v>40</v>
      </c>
      <c r="C2337" s="60" t="s">
        <v>4255</v>
      </c>
      <c r="D2337" s="69" t="s">
        <v>31570</v>
      </c>
      <c r="E2337" s="60" t="s">
        <v>31570</v>
      </c>
      <c r="F2337" s="60" t="s">
        <v>29501</v>
      </c>
      <c r="G2337" s="60" t="s">
        <v>31610</v>
      </c>
      <c r="H2337" s="60" t="s">
        <v>31659</v>
      </c>
      <c r="I2337" s="60" t="s">
        <v>31660</v>
      </c>
      <c r="J2337" s="60" t="s">
        <v>29869</v>
      </c>
      <c r="K2337" s="60" t="s">
        <v>4705</v>
      </c>
      <c r="L2337" s="60" t="s">
        <v>4705</v>
      </c>
      <c r="M2337" s="60" t="s">
        <v>4628</v>
      </c>
      <c r="N2337" s="60" t="s">
        <v>4284</v>
      </c>
      <c r="O2337" s="60" t="s">
        <v>4285</v>
      </c>
      <c r="P2337" s="60"/>
      <c r="Q2337" s="60" t="s">
        <v>6367</v>
      </c>
      <c r="R2337" s="60"/>
      <c r="S2337" s="60"/>
      <c r="T2337" s="60"/>
      <c r="U2337" s="60"/>
      <c r="V2337" s="60"/>
      <c r="W2337" s="60" t="s">
        <v>256</v>
      </c>
      <c r="X2337" s="59"/>
      <c r="Y2337" s="59"/>
      <c r="Z2337" s="59"/>
    </row>
    <row r="2338" spans="1:26" s="21" customFormat="1" ht="36">
      <c r="A2338" s="60">
        <v>2332</v>
      </c>
      <c r="B2338" s="60" t="s">
        <v>40</v>
      </c>
      <c r="C2338" s="60" t="s">
        <v>4255</v>
      </c>
      <c r="D2338" s="69" t="s">
        <v>31574</v>
      </c>
      <c r="E2338" s="60" t="s">
        <v>31574</v>
      </c>
      <c r="F2338" s="60" t="s">
        <v>29501</v>
      </c>
      <c r="G2338" s="60" t="s">
        <v>31613</v>
      </c>
      <c r="H2338" s="60" t="s">
        <v>31667</v>
      </c>
      <c r="I2338" s="60" t="s">
        <v>31668</v>
      </c>
      <c r="J2338" s="60" t="s">
        <v>29880</v>
      </c>
      <c r="K2338" s="60" t="s">
        <v>31711</v>
      </c>
      <c r="L2338" s="60" t="s">
        <v>31729</v>
      </c>
      <c r="M2338" s="60" t="s">
        <v>31758</v>
      </c>
      <c r="N2338" s="60" t="s">
        <v>4284</v>
      </c>
      <c r="O2338" s="60" t="s">
        <v>4285</v>
      </c>
      <c r="P2338" s="60"/>
      <c r="Q2338" s="60" t="s">
        <v>1201</v>
      </c>
      <c r="R2338" s="60"/>
      <c r="S2338" s="60"/>
      <c r="T2338" s="60"/>
      <c r="U2338" s="60"/>
      <c r="V2338" s="60"/>
      <c r="W2338" s="60" t="s">
        <v>4450</v>
      </c>
      <c r="X2338" s="59"/>
      <c r="Y2338" s="59"/>
      <c r="Z2338" s="59"/>
    </row>
    <row r="2339" spans="1:26" s="21" customFormat="1" ht="48">
      <c r="A2339" s="60">
        <v>2333</v>
      </c>
      <c r="B2339" s="60" t="s">
        <v>40</v>
      </c>
      <c r="C2339" s="60" t="s">
        <v>4255</v>
      </c>
      <c r="D2339" s="69" t="s">
        <v>31590</v>
      </c>
      <c r="E2339" s="60" t="s">
        <v>4920</v>
      </c>
      <c r="F2339" s="60" t="s">
        <v>23380</v>
      </c>
      <c r="G2339" s="60" t="s">
        <v>4921</v>
      </c>
      <c r="H2339" s="60" t="s">
        <v>4922</v>
      </c>
      <c r="I2339" s="60" t="s">
        <v>4923</v>
      </c>
      <c r="J2339" s="60" t="s">
        <v>30450</v>
      </c>
      <c r="K2339" s="60" t="s">
        <v>4924</v>
      </c>
      <c r="L2339" s="60" t="s">
        <v>4473</v>
      </c>
      <c r="M2339" s="60" t="s">
        <v>4432</v>
      </c>
      <c r="N2339" s="60" t="s">
        <v>4339</v>
      </c>
      <c r="O2339" s="60" t="s">
        <v>31742</v>
      </c>
      <c r="P2339" s="60"/>
      <c r="Q2339" s="60" t="s">
        <v>4280</v>
      </c>
      <c r="R2339" s="60"/>
      <c r="S2339" s="60"/>
      <c r="T2339" s="60"/>
      <c r="U2339" s="60"/>
      <c r="V2339" s="60"/>
      <c r="W2339" s="60" t="s">
        <v>4926</v>
      </c>
      <c r="X2339" s="59"/>
      <c r="Y2339" s="59"/>
      <c r="Z2339" s="59"/>
    </row>
    <row r="2340" spans="1:26" s="21" customFormat="1" ht="24">
      <c r="A2340" s="60">
        <v>2334</v>
      </c>
      <c r="B2340" s="60" t="s">
        <v>40</v>
      </c>
      <c r="C2340" s="60" t="s">
        <v>4255</v>
      </c>
      <c r="D2340" s="69" t="s">
        <v>31575</v>
      </c>
      <c r="E2340" s="60" t="s">
        <v>31575</v>
      </c>
      <c r="F2340" s="60" t="s">
        <v>29501</v>
      </c>
      <c r="G2340" s="60" t="s">
        <v>31614</v>
      </c>
      <c r="H2340" s="60" t="s">
        <v>31669</v>
      </c>
      <c r="I2340" s="60" t="s">
        <v>31670</v>
      </c>
      <c r="J2340" s="60" t="s">
        <v>29869</v>
      </c>
      <c r="K2340" s="60" t="s">
        <v>4547</v>
      </c>
      <c r="L2340" s="60" t="s">
        <v>31730</v>
      </c>
      <c r="M2340" s="60" t="s">
        <v>441</v>
      </c>
      <c r="N2340" s="60" t="s">
        <v>4278</v>
      </c>
      <c r="O2340" s="60" t="s">
        <v>31739</v>
      </c>
      <c r="P2340" s="60"/>
      <c r="Q2340" s="60" t="s">
        <v>31751</v>
      </c>
      <c r="R2340" s="60"/>
      <c r="S2340" s="60"/>
      <c r="T2340" s="60"/>
      <c r="U2340" s="60"/>
      <c r="V2340" s="60"/>
      <c r="W2340" s="60" t="s">
        <v>180</v>
      </c>
      <c r="X2340" s="59"/>
      <c r="Y2340" s="59"/>
      <c r="Z2340" s="59"/>
    </row>
    <row r="2341" spans="1:26" s="21" customFormat="1" ht="36">
      <c r="A2341" s="60">
        <v>2335</v>
      </c>
      <c r="B2341" s="60" t="s">
        <v>40</v>
      </c>
      <c r="C2341" s="60" t="s">
        <v>4255</v>
      </c>
      <c r="D2341" s="69" t="s">
        <v>20105</v>
      </c>
      <c r="E2341" s="60" t="s">
        <v>4878</v>
      </c>
      <c r="F2341" s="60" t="s">
        <v>23380</v>
      </c>
      <c r="G2341" s="60" t="s">
        <v>4879</v>
      </c>
      <c r="H2341" s="60" t="s">
        <v>4880</v>
      </c>
      <c r="I2341" s="60" t="s">
        <v>4881</v>
      </c>
      <c r="J2341" s="60" t="s">
        <v>29869</v>
      </c>
      <c r="K2341" s="60" t="s">
        <v>173</v>
      </c>
      <c r="L2341" s="60" t="s">
        <v>4927</v>
      </c>
      <c r="M2341" s="60" t="s">
        <v>4671</v>
      </c>
      <c r="N2341" s="60" t="s">
        <v>4284</v>
      </c>
      <c r="O2341" s="60" t="s">
        <v>4285</v>
      </c>
      <c r="P2341" s="60"/>
      <c r="Q2341" s="60" t="s">
        <v>878</v>
      </c>
      <c r="R2341" s="60"/>
      <c r="S2341" s="60"/>
      <c r="T2341" s="60"/>
      <c r="U2341" s="60"/>
      <c r="V2341" s="60"/>
      <c r="W2341" s="60" t="s">
        <v>4928</v>
      </c>
      <c r="X2341" s="59"/>
      <c r="Y2341" s="59"/>
      <c r="Z2341" s="59"/>
    </row>
    <row r="2342" spans="1:26" s="21" customFormat="1" ht="48">
      <c r="A2342" s="60">
        <v>2336</v>
      </c>
      <c r="B2342" s="60" t="s">
        <v>40</v>
      </c>
      <c r="C2342" s="60" t="s">
        <v>4255</v>
      </c>
      <c r="D2342" s="69" t="s">
        <v>31591</v>
      </c>
      <c r="E2342" s="60" t="s">
        <v>4930</v>
      </c>
      <c r="F2342" s="60" t="s">
        <v>23380</v>
      </c>
      <c r="G2342" s="60" t="s">
        <v>4931</v>
      </c>
      <c r="H2342" s="60" t="s">
        <v>4932</v>
      </c>
      <c r="I2342" s="60" t="s">
        <v>4933</v>
      </c>
      <c r="J2342" s="60" t="s">
        <v>30447</v>
      </c>
      <c r="K2342" s="60" t="s">
        <v>4520</v>
      </c>
      <c r="L2342" s="60" t="s">
        <v>4934</v>
      </c>
      <c r="M2342" s="60" t="s">
        <v>4935</v>
      </c>
      <c r="N2342" s="60" t="s">
        <v>4284</v>
      </c>
      <c r="O2342" s="60" t="s">
        <v>31743</v>
      </c>
      <c r="P2342" s="60"/>
      <c r="Q2342" s="60" t="s">
        <v>31752</v>
      </c>
      <c r="R2342" s="60"/>
      <c r="S2342" s="60"/>
      <c r="T2342" s="60"/>
      <c r="U2342" s="60"/>
      <c r="V2342" s="60"/>
      <c r="W2342" s="60" t="s">
        <v>4449</v>
      </c>
      <c r="X2342" s="59"/>
      <c r="Y2342" s="59"/>
      <c r="Z2342" s="59"/>
    </row>
    <row r="2343" spans="1:26" s="21" customFormat="1" ht="24">
      <c r="A2343" s="60">
        <v>2337</v>
      </c>
      <c r="B2343" s="60" t="s">
        <v>40</v>
      </c>
      <c r="C2343" s="60" t="s">
        <v>4255</v>
      </c>
      <c r="D2343" s="69" t="s">
        <v>173</v>
      </c>
      <c r="E2343" s="60" t="s">
        <v>173</v>
      </c>
      <c r="F2343" s="60" t="s">
        <v>29501</v>
      </c>
      <c r="G2343" s="60" t="s">
        <v>31615</v>
      </c>
      <c r="H2343" s="60" t="s">
        <v>31671</v>
      </c>
      <c r="I2343" s="60" t="s">
        <v>31672</v>
      </c>
      <c r="J2343" s="60" t="s">
        <v>29869</v>
      </c>
      <c r="K2343" s="60" t="s">
        <v>173</v>
      </c>
      <c r="L2343" s="60" t="s">
        <v>31731</v>
      </c>
      <c r="M2343" s="60" t="s">
        <v>4291</v>
      </c>
      <c r="N2343" s="60" t="s">
        <v>4284</v>
      </c>
      <c r="O2343" s="60" t="s">
        <v>4285</v>
      </c>
      <c r="P2343" s="60"/>
      <c r="Q2343" s="60" t="s">
        <v>4589</v>
      </c>
      <c r="R2343" s="60"/>
      <c r="S2343" s="60"/>
      <c r="T2343" s="60"/>
      <c r="U2343" s="60"/>
      <c r="V2343" s="60"/>
      <c r="W2343" s="60" t="s">
        <v>31757</v>
      </c>
      <c r="X2343" s="59"/>
      <c r="Y2343" s="59"/>
      <c r="Z2343" s="59"/>
    </row>
    <row r="2344" spans="1:26" s="21" customFormat="1" ht="24">
      <c r="A2344" s="60">
        <v>2338</v>
      </c>
      <c r="B2344" s="60" t="s">
        <v>40</v>
      </c>
      <c r="C2344" s="60" t="s">
        <v>4255</v>
      </c>
      <c r="D2344" s="69" t="s">
        <v>31576</v>
      </c>
      <c r="E2344" s="60" t="s">
        <v>31576</v>
      </c>
      <c r="F2344" s="60" t="s">
        <v>29501</v>
      </c>
      <c r="G2344" s="60" t="s">
        <v>31616</v>
      </c>
      <c r="H2344" s="60" t="s">
        <v>31673</v>
      </c>
      <c r="I2344" s="60" t="s">
        <v>31674</v>
      </c>
      <c r="J2344" s="60" t="s">
        <v>29890</v>
      </c>
      <c r="K2344" s="60" t="s">
        <v>30552</v>
      </c>
      <c r="L2344" s="60" t="s">
        <v>4945</v>
      </c>
      <c r="M2344" s="60" t="s">
        <v>4281</v>
      </c>
      <c r="N2344" s="60" t="s">
        <v>4284</v>
      </c>
      <c r="O2344" s="60" t="s">
        <v>4285</v>
      </c>
      <c r="P2344" s="60"/>
      <c r="Q2344" s="60" t="s">
        <v>4280</v>
      </c>
      <c r="R2344" s="60"/>
      <c r="S2344" s="60"/>
      <c r="T2344" s="60"/>
      <c r="U2344" s="60"/>
      <c r="V2344" s="60"/>
      <c r="W2344" s="60" t="s">
        <v>4671</v>
      </c>
      <c r="X2344" s="59"/>
      <c r="Y2344" s="59"/>
      <c r="Z2344" s="59"/>
    </row>
    <row r="2345" spans="1:26" s="21" customFormat="1" ht="48">
      <c r="A2345" s="60">
        <v>2339</v>
      </c>
      <c r="B2345" s="60" t="s">
        <v>40</v>
      </c>
      <c r="C2345" s="60" t="s">
        <v>4255</v>
      </c>
      <c r="D2345" s="69" t="s">
        <v>31577</v>
      </c>
      <c r="E2345" s="60" t="s">
        <v>31577</v>
      </c>
      <c r="F2345" s="60" t="s">
        <v>29501</v>
      </c>
      <c r="G2345" s="60" t="s">
        <v>31617</v>
      </c>
      <c r="H2345" s="60" t="s">
        <v>31675</v>
      </c>
      <c r="I2345" s="60" t="s">
        <v>31676</v>
      </c>
      <c r="J2345" s="60" t="s">
        <v>29869</v>
      </c>
      <c r="K2345" s="60" t="s">
        <v>193</v>
      </c>
      <c r="L2345" s="60" t="s">
        <v>392</v>
      </c>
      <c r="M2345" s="60" t="s">
        <v>4305</v>
      </c>
      <c r="N2345" s="60" t="s">
        <v>4284</v>
      </c>
      <c r="O2345" s="60" t="s">
        <v>31744</v>
      </c>
      <c r="P2345" s="60"/>
      <c r="Q2345" s="60" t="s">
        <v>4280</v>
      </c>
      <c r="R2345" s="60"/>
      <c r="S2345" s="60"/>
      <c r="T2345" s="60"/>
      <c r="U2345" s="60"/>
      <c r="V2345" s="60"/>
      <c r="W2345" s="60" t="s">
        <v>4325</v>
      </c>
      <c r="X2345" s="59"/>
      <c r="Y2345" s="59"/>
      <c r="Z2345" s="59"/>
    </row>
    <row r="2346" spans="1:26" s="21" customFormat="1" ht="24">
      <c r="A2346" s="60">
        <v>2340</v>
      </c>
      <c r="B2346" s="60" t="s">
        <v>40</v>
      </c>
      <c r="C2346" s="60" t="s">
        <v>4255</v>
      </c>
      <c r="D2346" s="69" t="s">
        <v>31578</v>
      </c>
      <c r="E2346" s="60" t="s">
        <v>31578</v>
      </c>
      <c r="F2346" s="60" t="s">
        <v>29501</v>
      </c>
      <c r="G2346" s="60" t="s">
        <v>31618</v>
      </c>
      <c r="H2346" s="60" t="s">
        <v>31677</v>
      </c>
      <c r="I2346" s="60" t="s">
        <v>31678</v>
      </c>
      <c r="J2346" s="60" t="s">
        <v>29889</v>
      </c>
      <c r="K2346" s="60" t="s">
        <v>193</v>
      </c>
      <c r="L2346" s="60" t="s">
        <v>4455</v>
      </c>
      <c r="M2346" s="60" t="s">
        <v>339</v>
      </c>
      <c r="N2346" s="60" t="s">
        <v>4284</v>
      </c>
      <c r="O2346" s="60" t="s">
        <v>4285</v>
      </c>
      <c r="P2346" s="60"/>
      <c r="Q2346" s="60" t="s">
        <v>4280</v>
      </c>
      <c r="R2346" s="60"/>
      <c r="S2346" s="60"/>
      <c r="T2346" s="60"/>
      <c r="U2346" s="60"/>
      <c r="V2346" s="60"/>
      <c r="W2346" s="60" t="s">
        <v>4449</v>
      </c>
      <c r="X2346" s="59"/>
      <c r="Y2346" s="59"/>
      <c r="Z2346" s="59"/>
    </row>
    <row r="2347" spans="1:26" s="21" customFormat="1" ht="96">
      <c r="A2347" s="60">
        <v>2341</v>
      </c>
      <c r="B2347" s="60" t="s">
        <v>40</v>
      </c>
      <c r="C2347" s="60" t="s">
        <v>4255</v>
      </c>
      <c r="D2347" s="69" t="s">
        <v>4997</v>
      </c>
      <c r="E2347" s="60" t="s">
        <v>4998</v>
      </c>
      <c r="F2347" s="60" t="s">
        <v>23387</v>
      </c>
      <c r="G2347" s="60" t="s">
        <v>4999</v>
      </c>
      <c r="H2347" s="60" t="s">
        <v>5000</v>
      </c>
      <c r="I2347" s="60" t="s">
        <v>31679</v>
      </c>
      <c r="J2347" s="60" t="s">
        <v>30451</v>
      </c>
      <c r="K2347" s="60" t="s">
        <v>5002</v>
      </c>
      <c r="L2347" s="60" t="s">
        <v>5003</v>
      </c>
      <c r="M2347" s="60" t="s">
        <v>4262</v>
      </c>
      <c r="N2347" s="60" t="s">
        <v>4284</v>
      </c>
      <c r="O2347" s="60" t="s">
        <v>4285</v>
      </c>
      <c r="P2347" s="60"/>
      <c r="Q2347" s="60" t="s">
        <v>1424</v>
      </c>
      <c r="R2347" s="60"/>
      <c r="S2347" s="60"/>
      <c r="T2347" s="60"/>
      <c r="U2347" s="60"/>
      <c r="V2347" s="60"/>
      <c r="W2347" s="60" t="s">
        <v>298</v>
      </c>
      <c r="X2347" s="59"/>
      <c r="Y2347" s="59"/>
      <c r="Z2347" s="59"/>
    </row>
    <row r="2348" spans="1:26" s="21" customFormat="1" ht="24">
      <c r="A2348" s="60">
        <v>2342</v>
      </c>
      <c r="B2348" s="60" t="s">
        <v>40</v>
      </c>
      <c r="C2348" s="60" t="s">
        <v>4255</v>
      </c>
      <c r="D2348" s="69" t="s">
        <v>31579</v>
      </c>
      <c r="E2348" s="60" t="s">
        <v>31579</v>
      </c>
      <c r="F2348" s="60" t="s">
        <v>29501</v>
      </c>
      <c r="G2348" s="60" t="s">
        <v>31604</v>
      </c>
      <c r="H2348" s="60" t="s">
        <v>31680</v>
      </c>
      <c r="I2348" s="60" t="s">
        <v>31681</v>
      </c>
      <c r="J2348" s="60" t="s">
        <v>29903</v>
      </c>
      <c r="K2348" s="60" t="s">
        <v>193</v>
      </c>
      <c r="L2348" s="60" t="s">
        <v>31732</v>
      </c>
      <c r="M2348" s="60" t="s">
        <v>4305</v>
      </c>
      <c r="N2348" s="60" t="s">
        <v>4284</v>
      </c>
      <c r="O2348" s="60" t="s">
        <v>4285</v>
      </c>
      <c r="P2348" s="60"/>
      <c r="Q2348" s="60" t="s">
        <v>4280</v>
      </c>
      <c r="R2348" s="60"/>
      <c r="S2348" s="60"/>
      <c r="T2348" s="60"/>
      <c r="U2348" s="60"/>
      <c r="V2348" s="60"/>
      <c r="W2348" s="60" t="s">
        <v>4806</v>
      </c>
      <c r="X2348" s="59"/>
      <c r="Y2348" s="59"/>
      <c r="Z2348" s="59"/>
    </row>
    <row r="2349" spans="1:26" s="21" customFormat="1" ht="48">
      <c r="A2349" s="60">
        <v>2343</v>
      </c>
      <c r="B2349" s="60" t="s">
        <v>40</v>
      </c>
      <c r="C2349" s="60" t="s">
        <v>4255</v>
      </c>
      <c r="D2349" s="69" t="s">
        <v>31580</v>
      </c>
      <c r="E2349" s="60" t="s">
        <v>31580</v>
      </c>
      <c r="F2349" s="60" t="s">
        <v>29501</v>
      </c>
      <c r="G2349" s="60" t="s">
        <v>4931</v>
      </c>
      <c r="H2349" s="60" t="s">
        <v>4932</v>
      </c>
      <c r="I2349" s="60" t="s">
        <v>31682</v>
      </c>
      <c r="J2349" s="60" t="s">
        <v>31697</v>
      </c>
      <c r="K2349" s="60" t="s">
        <v>31712</v>
      </c>
      <c r="L2349" s="60" t="s">
        <v>31733</v>
      </c>
      <c r="M2349" s="60" t="s">
        <v>4309</v>
      </c>
      <c r="N2349" s="60" t="s">
        <v>4284</v>
      </c>
      <c r="O2349" s="60" t="s">
        <v>4285</v>
      </c>
      <c r="P2349" s="60"/>
      <c r="Q2349" s="60" t="s">
        <v>1201</v>
      </c>
      <c r="R2349" s="60"/>
      <c r="S2349" s="60"/>
      <c r="T2349" s="60"/>
      <c r="U2349" s="60"/>
      <c r="V2349" s="60"/>
      <c r="W2349" s="60" t="s">
        <v>4335</v>
      </c>
      <c r="X2349" s="59"/>
      <c r="Y2349" s="59"/>
      <c r="Z2349" s="59"/>
    </row>
    <row r="2350" spans="1:26" s="21" customFormat="1" ht="120">
      <c r="A2350" s="60">
        <v>2344</v>
      </c>
      <c r="B2350" s="60" t="s">
        <v>40</v>
      </c>
      <c r="C2350" s="60" t="s">
        <v>4255</v>
      </c>
      <c r="D2350" s="69" t="s">
        <v>31581</v>
      </c>
      <c r="E2350" s="60" t="s">
        <v>31581</v>
      </c>
      <c r="F2350" s="60" t="s">
        <v>29501</v>
      </c>
      <c r="G2350" s="60" t="s">
        <v>31619</v>
      </c>
      <c r="H2350" s="60" t="s">
        <v>31683</v>
      </c>
      <c r="I2350" s="60" t="s">
        <v>31684</v>
      </c>
      <c r="J2350" s="60" t="s">
        <v>29869</v>
      </c>
      <c r="K2350" s="60" t="s">
        <v>31713</v>
      </c>
      <c r="L2350" s="60" t="s">
        <v>31734</v>
      </c>
      <c r="M2350" s="60" t="s">
        <v>4302</v>
      </c>
      <c r="N2350" s="60" t="s">
        <v>4282</v>
      </c>
      <c r="O2350" s="60" t="s">
        <v>31745</v>
      </c>
      <c r="P2350" s="60"/>
      <c r="Q2350" s="60" t="s">
        <v>31753</v>
      </c>
      <c r="R2350" s="60"/>
      <c r="S2350" s="60"/>
      <c r="T2350" s="60"/>
      <c r="U2350" s="60"/>
      <c r="V2350" s="60"/>
      <c r="W2350" s="60" t="s">
        <v>4616</v>
      </c>
      <c r="X2350" s="59"/>
      <c r="Y2350" s="59"/>
      <c r="Z2350" s="59"/>
    </row>
    <row r="2351" spans="1:26" s="21" customFormat="1" ht="36">
      <c r="A2351" s="60">
        <v>2345</v>
      </c>
      <c r="B2351" s="60" t="s">
        <v>40</v>
      </c>
      <c r="C2351" s="60" t="s">
        <v>4255</v>
      </c>
      <c r="D2351" s="69" t="s">
        <v>5196</v>
      </c>
      <c r="E2351" s="60" t="s">
        <v>5197</v>
      </c>
      <c r="F2351" s="60" t="s">
        <v>23380</v>
      </c>
      <c r="G2351" s="60" t="s">
        <v>5198</v>
      </c>
      <c r="H2351" s="60" t="s">
        <v>5199</v>
      </c>
      <c r="I2351" s="60" t="s">
        <v>5200</v>
      </c>
      <c r="J2351" s="60" t="s">
        <v>30710</v>
      </c>
      <c r="K2351" s="60" t="s">
        <v>5201</v>
      </c>
      <c r="L2351" s="60" t="s">
        <v>5202</v>
      </c>
      <c r="M2351" s="60" t="s">
        <v>4305</v>
      </c>
      <c r="N2351" s="60" t="s">
        <v>4359</v>
      </c>
      <c r="O2351" s="60" t="s">
        <v>31746</v>
      </c>
      <c r="P2351" s="60"/>
      <c r="Q2351" s="60" t="s">
        <v>4280</v>
      </c>
      <c r="R2351" s="60"/>
      <c r="S2351" s="60"/>
      <c r="T2351" s="60"/>
      <c r="U2351" s="60"/>
      <c r="V2351" s="60"/>
      <c r="W2351" s="60" t="s">
        <v>4294</v>
      </c>
      <c r="X2351" s="59"/>
      <c r="Y2351" s="59"/>
      <c r="Z2351" s="59"/>
    </row>
    <row r="2352" spans="1:26" s="21" customFormat="1" ht="24">
      <c r="A2352" s="60">
        <v>2346</v>
      </c>
      <c r="B2352" s="60" t="s">
        <v>40</v>
      </c>
      <c r="C2352" s="60" t="s">
        <v>4255</v>
      </c>
      <c r="D2352" s="69" t="s">
        <v>31582</v>
      </c>
      <c r="E2352" s="60"/>
      <c r="F2352" s="60" t="s">
        <v>29501</v>
      </c>
      <c r="G2352" s="60" t="s">
        <v>31620</v>
      </c>
      <c r="H2352" s="60" t="s">
        <v>31685</v>
      </c>
      <c r="I2352" s="60" t="s">
        <v>31686</v>
      </c>
      <c r="J2352" s="60" t="s">
        <v>31698</v>
      </c>
      <c r="K2352" s="60" t="s">
        <v>5206</v>
      </c>
      <c r="L2352" s="60" t="s">
        <v>31735</v>
      </c>
      <c r="M2352" s="60" t="s">
        <v>298</v>
      </c>
      <c r="N2352" s="60" t="s">
        <v>4278</v>
      </c>
      <c r="O2352" s="60" t="s">
        <v>4867</v>
      </c>
      <c r="P2352" s="60"/>
      <c r="Q2352" s="60" t="s">
        <v>4280</v>
      </c>
      <c r="R2352" s="60"/>
      <c r="S2352" s="60"/>
      <c r="T2352" s="60"/>
      <c r="U2352" s="60"/>
      <c r="V2352" s="60"/>
      <c r="W2352" s="60" t="s">
        <v>4291</v>
      </c>
      <c r="X2352" s="59"/>
      <c r="Y2352" s="59"/>
      <c r="Z2352" s="59"/>
    </row>
    <row r="2353" spans="1:26" s="21" customFormat="1" ht="96">
      <c r="A2353" s="60">
        <v>2347</v>
      </c>
      <c r="B2353" s="60" t="s">
        <v>40</v>
      </c>
      <c r="C2353" s="60" t="s">
        <v>4255</v>
      </c>
      <c r="D2353" s="69" t="s">
        <v>5207</v>
      </c>
      <c r="E2353" s="60" t="s">
        <v>5208</v>
      </c>
      <c r="F2353" s="60" t="s">
        <v>23387</v>
      </c>
      <c r="G2353" s="60" t="s">
        <v>5209</v>
      </c>
      <c r="H2353" s="60" t="s">
        <v>5210</v>
      </c>
      <c r="I2353" s="60" t="s">
        <v>5211</v>
      </c>
      <c r="J2353" s="60" t="s">
        <v>31701</v>
      </c>
      <c r="K2353" s="60" t="s">
        <v>4709</v>
      </c>
      <c r="L2353" s="60" t="s">
        <v>5212</v>
      </c>
      <c r="M2353" s="60" t="s">
        <v>5213</v>
      </c>
      <c r="N2353" s="60" t="s">
        <v>4284</v>
      </c>
      <c r="O2353" s="60" t="s">
        <v>4285</v>
      </c>
      <c r="P2353" s="60"/>
      <c r="Q2353" s="60" t="s">
        <v>1424</v>
      </c>
      <c r="R2353" s="60"/>
      <c r="S2353" s="60"/>
      <c r="T2353" s="60"/>
      <c r="U2353" s="60"/>
      <c r="V2353" s="60"/>
      <c r="W2353" s="60" t="s">
        <v>4449</v>
      </c>
      <c r="X2353" s="59"/>
      <c r="Y2353" s="59"/>
      <c r="Z2353" s="59"/>
    </row>
    <row r="2354" spans="1:26" s="21" customFormat="1" ht="24">
      <c r="A2354" s="60">
        <v>2348</v>
      </c>
      <c r="B2354" s="60" t="s">
        <v>40</v>
      </c>
      <c r="C2354" s="60" t="s">
        <v>4255</v>
      </c>
      <c r="D2354" s="69" t="s">
        <v>31583</v>
      </c>
      <c r="E2354" s="60" t="s">
        <v>31583</v>
      </c>
      <c r="F2354" s="60" t="s">
        <v>29501</v>
      </c>
      <c r="G2354" s="60" t="s">
        <v>31621</v>
      </c>
      <c r="H2354" s="60" t="s">
        <v>31687</v>
      </c>
      <c r="I2354" s="60" t="s">
        <v>31688</v>
      </c>
      <c r="J2354" s="60" t="s">
        <v>29869</v>
      </c>
      <c r="K2354" s="60" t="s">
        <v>30032</v>
      </c>
      <c r="L2354" s="60" t="s">
        <v>981</v>
      </c>
      <c r="M2354" s="60" t="s">
        <v>31759</v>
      </c>
      <c r="N2354" s="60" t="s">
        <v>4284</v>
      </c>
      <c r="O2354" s="60" t="s">
        <v>4285</v>
      </c>
      <c r="P2354" s="60"/>
      <c r="Q2354" s="60" t="s">
        <v>4638</v>
      </c>
      <c r="R2354" s="60"/>
      <c r="S2354" s="60"/>
      <c r="T2354" s="60"/>
      <c r="U2354" s="60"/>
      <c r="V2354" s="60"/>
      <c r="W2354" s="60" t="s">
        <v>4379</v>
      </c>
      <c r="X2354" s="59"/>
      <c r="Y2354" s="59"/>
      <c r="Z2354" s="59"/>
    </row>
    <row r="2355" spans="1:26" s="21" customFormat="1" ht="24">
      <c r="A2355" s="60">
        <v>2349</v>
      </c>
      <c r="B2355" s="60" t="s">
        <v>40</v>
      </c>
      <c r="C2355" s="60" t="s">
        <v>4255</v>
      </c>
      <c r="D2355" s="69" t="s">
        <v>31584</v>
      </c>
      <c r="E2355" s="60" t="s">
        <v>31584</v>
      </c>
      <c r="F2355" s="60" t="s">
        <v>29501</v>
      </c>
      <c r="G2355" s="60" t="s">
        <v>31593</v>
      </c>
      <c r="H2355" s="60" t="s">
        <v>31623</v>
      </c>
      <c r="I2355" s="60" t="s">
        <v>31689</v>
      </c>
      <c r="J2355" s="60" t="s">
        <v>29902</v>
      </c>
      <c r="K2355" s="60" t="s">
        <v>5226</v>
      </c>
      <c r="L2355" s="60" t="s">
        <v>4277</v>
      </c>
      <c r="M2355" s="60" t="s">
        <v>4309</v>
      </c>
      <c r="N2355" s="60" t="s">
        <v>4364</v>
      </c>
      <c r="O2355" s="60" t="s">
        <v>4285</v>
      </c>
      <c r="P2355" s="60"/>
      <c r="Q2355" s="60" t="s">
        <v>1424</v>
      </c>
      <c r="R2355" s="60"/>
      <c r="S2355" s="60"/>
      <c r="T2355" s="60"/>
      <c r="U2355" s="60"/>
      <c r="V2355" s="60"/>
      <c r="W2355" s="60" t="s">
        <v>298</v>
      </c>
      <c r="X2355" s="59"/>
      <c r="Y2355" s="59"/>
      <c r="Z2355" s="59"/>
    </row>
    <row r="2356" spans="1:26" s="21" customFormat="1" ht="24">
      <c r="A2356" s="60">
        <v>2350</v>
      </c>
      <c r="B2356" s="60" t="s">
        <v>40</v>
      </c>
      <c r="C2356" s="60" t="s">
        <v>4255</v>
      </c>
      <c r="D2356" s="69" t="s">
        <v>31585</v>
      </c>
      <c r="E2356" s="60" t="s">
        <v>31585</v>
      </c>
      <c r="F2356" s="60" t="s">
        <v>29501</v>
      </c>
      <c r="G2356" s="60" t="s">
        <v>31622</v>
      </c>
      <c r="H2356" s="60" t="s">
        <v>31690</v>
      </c>
      <c r="I2356" s="60" t="s">
        <v>31691</v>
      </c>
      <c r="J2356" s="60" t="s">
        <v>29871</v>
      </c>
      <c r="K2356" s="60" t="s">
        <v>3929</v>
      </c>
      <c r="L2356" s="60" t="s">
        <v>31736</v>
      </c>
      <c r="M2356" s="60" t="s">
        <v>4262</v>
      </c>
      <c r="N2356" s="60" t="s">
        <v>4284</v>
      </c>
      <c r="O2356" s="60" t="s">
        <v>4285</v>
      </c>
      <c r="P2356" s="60"/>
      <c r="Q2356" s="60" t="s">
        <v>4280</v>
      </c>
      <c r="R2356" s="60"/>
      <c r="S2356" s="60"/>
      <c r="T2356" s="60"/>
      <c r="U2356" s="60"/>
      <c r="V2356" s="60"/>
      <c r="W2356" s="60" t="s">
        <v>4330</v>
      </c>
      <c r="X2356" s="59"/>
      <c r="Y2356" s="59"/>
      <c r="Z2356" s="59"/>
    </row>
    <row r="2357" spans="1:26" s="21" customFormat="1" ht="60">
      <c r="A2357" s="60">
        <v>2351</v>
      </c>
      <c r="B2357" s="60" t="s">
        <v>40</v>
      </c>
      <c r="C2357" s="60" t="s">
        <v>4255</v>
      </c>
      <c r="D2357" s="69" t="s">
        <v>31592</v>
      </c>
      <c r="E2357" s="60" t="s">
        <v>5285</v>
      </c>
      <c r="F2357" s="60" t="s">
        <v>23380</v>
      </c>
      <c r="G2357" s="60" t="s">
        <v>5286</v>
      </c>
      <c r="H2357" s="60" t="s">
        <v>5287</v>
      </c>
      <c r="I2357" s="60" t="s">
        <v>31692</v>
      </c>
      <c r="J2357" s="60" t="s">
        <v>31702</v>
      </c>
      <c r="K2357" s="60" t="s">
        <v>4506</v>
      </c>
      <c r="L2357" s="60" t="s">
        <v>4438</v>
      </c>
      <c r="M2357" s="60" t="s">
        <v>4751</v>
      </c>
      <c r="N2357" s="60" t="s">
        <v>4284</v>
      </c>
      <c r="O2357" s="60" t="s">
        <v>4285</v>
      </c>
      <c r="P2357" s="60"/>
      <c r="Q2357" s="60" t="s">
        <v>5264</v>
      </c>
      <c r="R2357" s="60"/>
      <c r="S2357" s="60"/>
      <c r="T2357" s="60"/>
      <c r="U2357" s="60"/>
      <c r="V2357" s="60"/>
      <c r="W2357" s="60" t="s">
        <v>4330</v>
      </c>
      <c r="X2357" s="59"/>
      <c r="Y2357" s="59"/>
      <c r="Z2357" s="59"/>
    </row>
    <row r="2358" spans="1:26" s="21" customFormat="1" ht="36">
      <c r="A2358" s="60">
        <v>2352</v>
      </c>
      <c r="B2358" s="60" t="s">
        <v>40</v>
      </c>
      <c r="C2358" s="60" t="s">
        <v>4255</v>
      </c>
      <c r="D2358" s="69" t="s">
        <v>31586</v>
      </c>
      <c r="E2358" s="60" t="s">
        <v>31586</v>
      </c>
      <c r="F2358" s="60" t="s">
        <v>29501</v>
      </c>
      <c r="G2358" s="60" t="s">
        <v>31622</v>
      </c>
      <c r="H2358" s="60" t="s">
        <v>31693</v>
      </c>
      <c r="I2358" s="60" t="s">
        <v>31694</v>
      </c>
      <c r="J2358" s="60" t="s">
        <v>29871</v>
      </c>
      <c r="K2358" s="60" t="s">
        <v>31714</v>
      </c>
      <c r="L2358" s="60" t="s">
        <v>31714</v>
      </c>
      <c r="M2358" s="60" t="s">
        <v>4288</v>
      </c>
      <c r="N2358" s="60" t="s">
        <v>4282</v>
      </c>
      <c r="O2358" s="60" t="s">
        <v>31747</v>
      </c>
      <c r="P2358" s="60"/>
      <c r="Q2358" s="60" t="s">
        <v>4280</v>
      </c>
      <c r="R2358" s="60"/>
      <c r="S2358" s="60"/>
      <c r="T2358" s="60"/>
      <c r="U2358" s="60"/>
      <c r="V2358" s="60"/>
      <c r="W2358" s="60" t="s">
        <v>176</v>
      </c>
      <c r="X2358" s="59"/>
      <c r="Y2358" s="59"/>
      <c r="Z2358" s="59"/>
    </row>
    <row r="2359" spans="1:26" s="21" customFormat="1" ht="72">
      <c r="A2359" s="14"/>
      <c r="B2359" s="14" t="s">
        <v>40</v>
      </c>
      <c r="C2359" s="14" t="s">
        <v>5433</v>
      </c>
      <c r="D2359" s="91" t="s">
        <v>35983</v>
      </c>
      <c r="E2359" s="15" t="s">
        <v>35983</v>
      </c>
      <c r="F2359" s="15" t="s">
        <v>5434</v>
      </c>
      <c r="G2359" s="14">
        <v>48572123</v>
      </c>
      <c r="H2359" s="14">
        <v>3167840807</v>
      </c>
      <c r="I2359" s="15" t="s">
        <v>35984</v>
      </c>
      <c r="J2359" s="15"/>
      <c r="K2359" s="15" t="s">
        <v>35985</v>
      </c>
      <c r="L2359" s="15" t="s">
        <v>35986</v>
      </c>
      <c r="M2359" s="14"/>
      <c r="N2359" s="14"/>
      <c r="O2359" s="14"/>
      <c r="P2359" s="15"/>
      <c r="Q2359" s="14"/>
      <c r="R2359" s="14"/>
      <c r="S2359" s="14"/>
      <c r="T2359" s="14"/>
      <c r="U2359" s="14"/>
      <c r="V2359" s="15"/>
      <c r="W2359" s="15"/>
      <c r="X2359" s="15"/>
      <c r="Y2359" s="15"/>
      <c r="Z2359" s="14"/>
    </row>
    <row r="2360" spans="1:26" s="21" customFormat="1" ht="228">
      <c r="A2360" s="14"/>
      <c r="B2360" s="14" t="s">
        <v>40</v>
      </c>
      <c r="C2360" s="14" t="s">
        <v>5433</v>
      </c>
      <c r="D2360" s="91" t="s">
        <v>35987</v>
      </c>
      <c r="E2360" s="15" t="s">
        <v>35987</v>
      </c>
      <c r="F2360" s="15" t="s">
        <v>5434</v>
      </c>
      <c r="G2360" s="14">
        <v>1144183355</v>
      </c>
      <c r="H2360" s="14">
        <v>3207911359</v>
      </c>
      <c r="I2360" s="15" t="s">
        <v>35988</v>
      </c>
      <c r="J2360" s="15"/>
      <c r="K2360" s="15" t="s">
        <v>35989</v>
      </c>
      <c r="L2360" s="15"/>
      <c r="M2360" s="14"/>
      <c r="N2360" s="14"/>
      <c r="O2360" s="14"/>
      <c r="P2360" s="15"/>
      <c r="Q2360" s="14"/>
      <c r="R2360" s="14"/>
      <c r="S2360" s="14"/>
      <c r="T2360" s="14"/>
      <c r="U2360" s="14"/>
      <c r="V2360" s="15"/>
      <c r="W2360" s="15"/>
      <c r="X2360" s="15"/>
      <c r="Y2360" s="15"/>
      <c r="Z2360" s="14"/>
    </row>
    <row r="2361" spans="1:26" s="21" customFormat="1" ht="108">
      <c r="A2361" s="14"/>
      <c r="B2361" s="14" t="s">
        <v>40</v>
      </c>
      <c r="C2361" s="14" t="s">
        <v>5433</v>
      </c>
      <c r="D2361" s="91" t="s">
        <v>35990</v>
      </c>
      <c r="E2361" s="15" t="s">
        <v>35990</v>
      </c>
      <c r="F2361" s="15" t="s">
        <v>5434</v>
      </c>
      <c r="G2361" s="14">
        <v>1118362313</v>
      </c>
      <c r="H2361" s="14">
        <v>3123191987</v>
      </c>
      <c r="I2361" s="15" t="s">
        <v>35991</v>
      </c>
      <c r="J2361" s="15"/>
      <c r="K2361" s="15" t="s">
        <v>35992</v>
      </c>
      <c r="L2361" s="15" t="s">
        <v>6689</v>
      </c>
      <c r="M2361" s="14"/>
      <c r="N2361" s="14"/>
      <c r="O2361" s="14"/>
      <c r="P2361" s="15" t="s">
        <v>35993</v>
      </c>
      <c r="Q2361" s="14"/>
      <c r="R2361" s="14"/>
      <c r="S2361" s="14"/>
      <c r="T2361" s="14"/>
      <c r="U2361" s="14"/>
      <c r="V2361" s="15"/>
      <c r="W2361" s="15"/>
      <c r="X2361" s="15"/>
      <c r="Y2361" s="15"/>
      <c r="Z2361" s="14"/>
    </row>
    <row r="2362" spans="1:26" s="21" customFormat="1" ht="36">
      <c r="A2362" s="14"/>
      <c r="B2362" s="14" t="s">
        <v>40</v>
      </c>
      <c r="C2362" s="14" t="s">
        <v>5433</v>
      </c>
      <c r="D2362" s="91" t="s">
        <v>35994</v>
      </c>
      <c r="E2362" s="15" t="s">
        <v>35995</v>
      </c>
      <c r="F2362" s="15" t="s">
        <v>5439</v>
      </c>
      <c r="G2362" s="14">
        <v>76322198</v>
      </c>
      <c r="H2362" s="14">
        <v>3174699722</v>
      </c>
      <c r="I2362" s="15" t="s">
        <v>35996</v>
      </c>
      <c r="J2362" s="15"/>
      <c r="K2362" s="15" t="s">
        <v>35997</v>
      </c>
      <c r="L2362" s="15" t="s">
        <v>35998</v>
      </c>
      <c r="M2362" s="14"/>
      <c r="N2362" s="14"/>
      <c r="O2362" s="14"/>
      <c r="P2362" s="15" t="s">
        <v>35999</v>
      </c>
      <c r="Q2362" s="14"/>
      <c r="R2362" s="14"/>
      <c r="S2362" s="14"/>
      <c r="T2362" s="14"/>
      <c r="U2362" s="14"/>
      <c r="V2362" s="15"/>
      <c r="W2362" s="15"/>
      <c r="X2362" s="15"/>
      <c r="Y2362" s="15"/>
      <c r="Z2362" s="14"/>
    </row>
    <row r="2363" spans="1:26" s="21" customFormat="1" ht="36">
      <c r="A2363" s="14"/>
      <c r="B2363" s="14" t="s">
        <v>40</v>
      </c>
      <c r="C2363" s="14" t="s">
        <v>5433</v>
      </c>
      <c r="D2363" s="91" t="s">
        <v>36000</v>
      </c>
      <c r="E2363" s="15" t="s">
        <v>36001</v>
      </c>
      <c r="F2363" s="15" t="s">
        <v>5434</v>
      </c>
      <c r="G2363" s="14">
        <v>25613796</v>
      </c>
      <c r="H2363" s="14">
        <v>3117708453</v>
      </c>
      <c r="I2363" s="15" t="s">
        <v>36002</v>
      </c>
      <c r="J2363" s="15"/>
      <c r="K2363" s="15" t="s">
        <v>36003</v>
      </c>
      <c r="L2363" s="15"/>
      <c r="M2363" s="14"/>
      <c r="N2363" s="14"/>
      <c r="O2363" s="14"/>
      <c r="P2363" s="15"/>
      <c r="Q2363" s="14"/>
      <c r="R2363" s="14"/>
      <c r="S2363" s="14"/>
      <c r="T2363" s="14"/>
      <c r="U2363" s="14"/>
      <c r="V2363" s="15"/>
      <c r="W2363" s="15"/>
      <c r="X2363" s="15"/>
      <c r="Y2363" s="15"/>
      <c r="Z2363" s="14"/>
    </row>
    <row r="2364" spans="1:26" s="21" customFormat="1" ht="60">
      <c r="A2364" s="14"/>
      <c r="B2364" s="14" t="s">
        <v>40</v>
      </c>
      <c r="C2364" s="14" t="s">
        <v>5433</v>
      </c>
      <c r="D2364" s="91" t="s">
        <v>36004</v>
      </c>
      <c r="E2364" s="15" t="s">
        <v>36004</v>
      </c>
      <c r="F2364" s="15" t="s">
        <v>5434</v>
      </c>
      <c r="G2364" s="14">
        <v>25282085</v>
      </c>
      <c r="H2364" s="14">
        <v>3217486824</v>
      </c>
      <c r="I2364" s="15" t="s">
        <v>36005</v>
      </c>
      <c r="J2364" s="15"/>
      <c r="K2364" s="15" t="s">
        <v>36006</v>
      </c>
      <c r="L2364" s="15" t="s">
        <v>36007</v>
      </c>
      <c r="M2364" s="14"/>
      <c r="N2364" s="14"/>
      <c r="O2364" s="14"/>
      <c r="P2364" s="15"/>
      <c r="Q2364" s="14"/>
      <c r="R2364" s="14"/>
      <c r="S2364" s="14"/>
      <c r="T2364" s="14"/>
      <c r="U2364" s="14"/>
      <c r="V2364" s="15"/>
      <c r="W2364" s="15"/>
      <c r="X2364" s="15"/>
      <c r="Y2364" s="15"/>
      <c r="Z2364" s="14"/>
    </row>
    <row r="2365" spans="1:26" s="21" customFormat="1" ht="48">
      <c r="A2365" s="14"/>
      <c r="B2365" s="14" t="s">
        <v>40</v>
      </c>
      <c r="C2365" s="14" t="s">
        <v>5433</v>
      </c>
      <c r="D2365" s="91" t="s">
        <v>36008</v>
      </c>
      <c r="E2365" s="15" t="s">
        <v>36008</v>
      </c>
      <c r="F2365" s="15" t="s">
        <v>5434</v>
      </c>
      <c r="G2365" s="14">
        <v>10485412</v>
      </c>
      <c r="H2365" s="14">
        <v>3122877496</v>
      </c>
      <c r="I2365" s="15" t="s">
        <v>36009</v>
      </c>
      <c r="J2365" s="15"/>
      <c r="K2365" s="15" t="s">
        <v>36010</v>
      </c>
      <c r="L2365" s="15" t="s">
        <v>2716</v>
      </c>
      <c r="M2365" s="14"/>
      <c r="N2365" s="14"/>
      <c r="O2365" s="14"/>
      <c r="P2365" s="15" t="s">
        <v>36011</v>
      </c>
      <c r="Q2365" s="14"/>
      <c r="R2365" s="14"/>
      <c r="S2365" s="14"/>
      <c r="T2365" s="14"/>
      <c r="U2365" s="14"/>
      <c r="V2365" s="15"/>
      <c r="W2365" s="15"/>
      <c r="X2365" s="15"/>
      <c r="Y2365" s="15"/>
      <c r="Z2365" s="14"/>
    </row>
    <row r="2366" spans="1:26" s="21" customFormat="1" ht="156">
      <c r="A2366" s="14"/>
      <c r="B2366" s="14" t="s">
        <v>40</v>
      </c>
      <c r="C2366" s="14" t="s">
        <v>5433</v>
      </c>
      <c r="D2366" s="91" t="s">
        <v>36012</v>
      </c>
      <c r="E2366" s="15" t="s">
        <v>36013</v>
      </c>
      <c r="F2366" s="15" t="s">
        <v>5439</v>
      </c>
      <c r="G2366" s="14">
        <v>1061436507</v>
      </c>
      <c r="H2366" s="14">
        <v>3143900508</v>
      </c>
      <c r="I2366" s="15" t="s">
        <v>36014</v>
      </c>
      <c r="J2366" s="15"/>
      <c r="K2366" s="15" t="s">
        <v>36015</v>
      </c>
      <c r="L2366" s="15" t="s">
        <v>27774</v>
      </c>
      <c r="M2366" s="14"/>
      <c r="N2366" s="14"/>
      <c r="O2366" s="14"/>
      <c r="P2366" s="15" t="s">
        <v>36016</v>
      </c>
      <c r="Q2366" s="14"/>
      <c r="R2366" s="14"/>
      <c r="S2366" s="14"/>
      <c r="T2366" s="14"/>
      <c r="U2366" s="14"/>
      <c r="V2366" s="15"/>
      <c r="W2366" s="15"/>
      <c r="X2366" s="15"/>
      <c r="Y2366" s="15"/>
      <c r="Z2366" s="14"/>
    </row>
    <row r="2367" spans="1:26" s="21" customFormat="1" ht="48">
      <c r="A2367" s="14"/>
      <c r="B2367" s="14" t="s">
        <v>40</v>
      </c>
      <c r="C2367" s="14" t="s">
        <v>5433</v>
      </c>
      <c r="D2367" s="91" t="s">
        <v>36017</v>
      </c>
      <c r="E2367" s="15" t="s">
        <v>36017</v>
      </c>
      <c r="F2367" s="15" t="s">
        <v>5434</v>
      </c>
      <c r="G2367" s="14">
        <v>1061222757</v>
      </c>
      <c r="H2367" s="14">
        <v>3235955347</v>
      </c>
      <c r="I2367" s="15" t="s">
        <v>36018</v>
      </c>
      <c r="J2367" s="15"/>
      <c r="K2367" s="15" t="s">
        <v>36019</v>
      </c>
      <c r="L2367" s="15" t="s">
        <v>36019</v>
      </c>
      <c r="M2367" s="14"/>
      <c r="N2367" s="14"/>
      <c r="O2367" s="14"/>
      <c r="P2367" s="15" t="s">
        <v>36020</v>
      </c>
      <c r="Q2367" s="14"/>
      <c r="R2367" s="14"/>
      <c r="S2367" s="14"/>
      <c r="T2367" s="14"/>
      <c r="U2367" s="14"/>
      <c r="V2367" s="15"/>
      <c r="W2367" s="15"/>
      <c r="X2367" s="15"/>
      <c r="Y2367" s="15"/>
      <c r="Z2367" s="14"/>
    </row>
    <row r="2368" spans="1:26" s="21" customFormat="1" ht="288">
      <c r="A2368" s="14"/>
      <c r="B2368" s="14" t="s">
        <v>40</v>
      </c>
      <c r="C2368" s="14" t="s">
        <v>5433</v>
      </c>
      <c r="D2368" s="91" t="s">
        <v>36021</v>
      </c>
      <c r="E2368" s="15" t="s">
        <v>36021</v>
      </c>
      <c r="F2368" s="15" t="s">
        <v>5434</v>
      </c>
      <c r="G2368" s="14">
        <v>1002938248</v>
      </c>
      <c r="H2368" s="14">
        <v>3213238621</v>
      </c>
      <c r="I2368" s="15" t="s">
        <v>36022</v>
      </c>
      <c r="J2368" s="15"/>
      <c r="K2368" s="15" t="s">
        <v>5234</v>
      </c>
      <c r="L2368" s="15" t="s">
        <v>36023</v>
      </c>
      <c r="M2368" s="14"/>
      <c r="N2368" s="14"/>
      <c r="O2368" s="14"/>
      <c r="P2368" s="15" t="s">
        <v>36024</v>
      </c>
      <c r="Q2368" s="14"/>
      <c r="R2368" s="14"/>
      <c r="S2368" s="14"/>
      <c r="T2368" s="14"/>
      <c r="U2368" s="14"/>
      <c r="V2368" s="15"/>
      <c r="W2368" s="15"/>
      <c r="X2368" s="15"/>
      <c r="Y2368" s="15"/>
      <c r="Z2368" s="14"/>
    </row>
    <row r="2369" spans="1:26" s="21" customFormat="1" ht="24">
      <c r="A2369" s="14"/>
      <c r="B2369" s="14" t="s">
        <v>40</v>
      </c>
      <c r="C2369" s="14" t="s">
        <v>5433</v>
      </c>
      <c r="D2369" s="91" t="s">
        <v>36025</v>
      </c>
      <c r="E2369" s="15" t="s">
        <v>36026</v>
      </c>
      <c r="F2369" s="15" t="s">
        <v>5434</v>
      </c>
      <c r="G2369" s="14">
        <v>1002948082</v>
      </c>
      <c r="H2369" s="14">
        <v>3173165028</v>
      </c>
      <c r="I2369" s="15"/>
      <c r="J2369" s="15"/>
      <c r="K2369" s="15" t="s">
        <v>36027</v>
      </c>
      <c r="L2369" s="15"/>
      <c r="M2369" s="14"/>
      <c r="N2369" s="14"/>
      <c r="O2369" s="14"/>
      <c r="P2369" s="15"/>
      <c r="Q2369" s="14"/>
      <c r="R2369" s="14"/>
      <c r="S2369" s="14"/>
      <c r="T2369" s="14"/>
      <c r="U2369" s="14"/>
      <c r="V2369" s="15"/>
      <c r="W2369" s="15"/>
      <c r="X2369" s="15"/>
      <c r="Y2369" s="15"/>
      <c r="Z2369" s="14"/>
    </row>
    <row r="2370" spans="1:26" s="21" customFormat="1" ht="60">
      <c r="A2370" s="14"/>
      <c r="B2370" s="14" t="s">
        <v>40</v>
      </c>
      <c r="C2370" s="14" t="s">
        <v>5433</v>
      </c>
      <c r="D2370" s="91" t="s">
        <v>36028</v>
      </c>
      <c r="E2370" s="15" t="s">
        <v>36029</v>
      </c>
      <c r="F2370" s="15" t="s">
        <v>5439</v>
      </c>
      <c r="G2370" s="14">
        <v>10751615</v>
      </c>
      <c r="H2370" s="14">
        <v>3215726175</v>
      </c>
      <c r="I2370" s="15" t="s">
        <v>6210</v>
      </c>
      <c r="J2370" s="15"/>
      <c r="K2370" s="15" t="s">
        <v>13860</v>
      </c>
      <c r="L2370" s="15" t="s">
        <v>36030</v>
      </c>
      <c r="M2370" s="14"/>
      <c r="N2370" s="14"/>
      <c r="O2370" s="14"/>
      <c r="P2370" s="15" t="s">
        <v>6213</v>
      </c>
      <c r="Q2370" s="14"/>
      <c r="R2370" s="14"/>
      <c r="S2370" s="14"/>
      <c r="T2370" s="14"/>
      <c r="U2370" s="14"/>
      <c r="V2370" s="15"/>
      <c r="W2370" s="15"/>
      <c r="X2370" s="15"/>
      <c r="Y2370" s="15"/>
      <c r="Z2370" s="14"/>
    </row>
    <row r="2371" spans="1:26" s="21" customFormat="1" ht="72">
      <c r="A2371" s="14"/>
      <c r="B2371" s="14" t="s">
        <v>40</v>
      </c>
      <c r="C2371" s="14" t="s">
        <v>5433</v>
      </c>
      <c r="D2371" s="91" t="s">
        <v>36031</v>
      </c>
      <c r="E2371" s="15" t="s">
        <v>36032</v>
      </c>
      <c r="F2371" s="15" t="s">
        <v>5439</v>
      </c>
      <c r="G2371" s="14">
        <v>1061738075</v>
      </c>
      <c r="H2371" s="14">
        <v>3184295319</v>
      </c>
      <c r="I2371" s="15" t="s">
        <v>36033</v>
      </c>
      <c r="J2371" s="15"/>
      <c r="K2371" s="15" t="s">
        <v>36034</v>
      </c>
      <c r="L2371" s="15" t="s">
        <v>36035</v>
      </c>
      <c r="M2371" s="14"/>
      <c r="N2371" s="14"/>
      <c r="O2371" s="14"/>
      <c r="P2371" s="15" t="s">
        <v>36036</v>
      </c>
      <c r="Q2371" s="14"/>
      <c r="R2371" s="14"/>
      <c r="S2371" s="14"/>
      <c r="T2371" s="14"/>
      <c r="U2371" s="14"/>
      <c r="V2371" s="15"/>
      <c r="W2371" s="15"/>
      <c r="X2371" s="15"/>
      <c r="Y2371" s="15"/>
      <c r="Z2371" s="14"/>
    </row>
    <row r="2372" spans="1:26" s="21" customFormat="1" ht="24">
      <c r="A2372" s="14"/>
      <c r="B2372" s="14" t="s">
        <v>40</v>
      </c>
      <c r="C2372" s="14" t="s">
        <v>5433</v>
      </c>
      <c r="D2372" s="91" t="s">
        <v>36037</v>
      </c>
      <c r="E2372" s="15" t="s">
        <v>36038</v>
      </c>
      <c r="F2372" s="15" t="s">
        <v>5439</v>
      </c>
      <c r="G2372" s="14">
        <v>74362884</v>
      </c>
      <c r="H2372" s="14">
        <v>3206988837</v>
      </c>
      <c r="I2372" s="15" t="s">
        <v>36039</v>
      </c>
      <c r="J2372" s="15"/>
      <c r="K2372" s="15" t="s">
        <v>5832</v>
      </c>
      <c r="L2372" s="15" t="s">
        <v>5677</v>
      </c>
      <c r="M2372" s="14"/>
      <c r="N2372" s="14"/>
      <c r="O2372" s="14"/>
      <c r="P2372" s="15" t="s">
        <v>18704</v>
      </c>
      <c r="Q2372" s="14"/>
      <c r="R2372" s="14"/>
      <c r="S2372" s="14"/>
      <c r="T2372" s="14"/>
      <c r="U2372" s="14"/>
      <c r="V2372" s="15"/>
      <c r="W2372" s="15"/>
      <c r="X2372" s="15"/>
      <c r="Y2372" s="15"/>
      <c r="Z2372" s="14"/>
    </row>
    <row r="2373" spans="1:26" s="21" customFormat="1" ht="60">
      <c r="A2373" s="14"/>
      <c r="B2373" s="14" t="s">
        <v>40</v>
      </c>
      <c r="C2373" s="14" t="s">
        <v>5433</v>
      </c>
      <c r="D2373" s="91" t="s">
        <v>36040</v>
      </c>
      <c r="E2373" s="15" t="s">
        <v>6188</v>
      </c>
      <c r="F2373" s="15" t="s">
        <v>5484</v>
      </c>
      <c r="G2373" s="14">
        <v>65810750</v>
      </c>
      <c r="H2373" s="14">
        <v>3102983159</v>
      </c>
      <c r="I2373" s="15" t="s">
        <v>6189</v>
      </c>
      <c r="J2373" s="15"/>
      <c r="K2373" s="15" t="s">
        <v>36041</v>
      </c>
      <c r="L2373" s="15" t="s">
        <v>36042</v>
      </c>
      <c r="M2373" s="14"/>
      <c r="N2373" s="14"/>
      <c r="O2373" s="14"/>
      <c r="P2373" s="15" t="s">
        <v>6192</v>
      </c>
      <c r="Q2373" s="14"/>
      <c r="R2373" s="14"/>
      <c r="S2373" s="14"/>
      <c r="T2373" s="14"/>
      <c r="U2373" s="14"/>
      <c r="V2373" s="15"/>
      <c r="W2373" s="15"/>
      <c r="X2373" s="15"/>
      <c r="Y2373" s="15"/>
      <c r="Z2373" s="14"/>
    </row>
    <row r="2374" spans="1:26" s="21" customFormat="1" ht="72">
      <c r="A2374" s="14"/>
      <c r="B2374" s="14" t="s">
        <v>40</v>
      </c>
      <c r="C2374" s="14" t="s">
        <v>5433</v>
      </c>
      <c r="D2374" s="91" t="s">
        <v>36043</v>
      </c>
      <c r="E2374" s="15" t="s">
        <v>36044</v>
      </c>
      <c r="F2374" s="15" t="s">
        <v>5434</v>
      </c>
      <c r="G2374" s="14">
        <v>27219699</v>
      </c>
      <c r="H2374" s="14">
        <v>3236465422</v>
      </c>
      <c r="I2374" s="15" t="s">
        <v>36045</v>
      </c>
      <c r="J2374" s="15"/>
      <c r="K2374" s="15" t="s">
        <v>6183</v>
      </c>
      <c r="L2374" s="15" t="s">
        <v>36046</v>
      </c>
      <c r="M2374" s="14"/>
      <c r="N2374" s="14"/>
      <c r="O2374" s="14"/>
      <c r="P2374" s="15">
        <v>700</v>
      </c>
      <c r="Q2374" s="14"/>
      <c r="R2374" s="14"/>
      <c r="S2374" s="14"/>
      <c r="T2374" s="14"/>
      <c r="U2374" s="14"/>
      <c r="V2374" s="15"/>
      <c r="W2374" s="15"/>
      <c r="X2374" s="15"/>
      <c r="Y2374" s="15"/>
      <c r="Z2374" s="14"/>
    </row>
    <row r="2375" spans="1:26" s="21" customFormat="1" ht="24">
      <c r="A2375" s="14"/>
      <c r="B2375" s="14" t="s">
        <v>40</v>
      </c>
      <c r="C2375" s="14" t="s">
        <v>5433</v>
      </c>
      <c r="D2375" s="91" t="s">
        <v>36047</v>
      </c>
      <c r="E2375" s="15" t="s">
        <v>36048</v>
      </c>
      <c r="F2375" s="15" t="s">
        <v>5439</v>
      </c>
      <c r="G2375" s="17">
        <v>10721488</v>
      </c>
      <c r="H2375" s="14">
        <v>3157399305</v>
      </c>
      <c r="I2375" s="15" t="s">
        <v>36049</v>
      </c>
      <c r="J2375" s="15"/>
      <c r="K2375" s="15" t="s">
        <v>6709</v>
      </c>
      <c r="L2375" s="15" t="s">
        <v>36050</v>
      </c>
      <c r="M2375" s="14"/>
      <c r="N2375" s="14"/>
      <c r="O2375" s="14"/>
      <c r="P2375" s="15" t="s">
        <v>36051</v>
      </c>
      <c r="Q2375" s="14"/>
      <c r="R2375" s="14"/>
      <c r="S2375" s="14"/>
      <c r="T2375" s="14"/>
      <c r="U2375" s="14"/>
      <c r="V2375" s="15"/>
      <c r="W2375" s="15"/>
      <c r="X2375" s="15"/>
      <c r="Y2375" s="15"/>
      <c r="Z2375" s="14"/>
    </row>
    <row r="2376" spans="1:26" s="21" customFormat="1" ht="84">
      <c r="A2376" s="14"/>
      <c r="B2376" s="14" t="s">
        <v>40</v>
      </c>
      <c r="C2376" s="14" t="s">
        <v>5433</v>
      </c>
      <c r="D2376" s="91" t="s">
        <v>6109</v>
      </c>
      <c r="E2376" s="15" t="s">
        <v>36052</v>
      </c>
      <c r="F2376" s="15" t="s">
        <v>5434</v>
      </c>
      <c r="G2376" s="14">
        <v>1062307557</v>
      </c>
      <c r="H2376" s="14">
        <v>3234410261</v>
      </c>
      <c r="I2376" s="15" t="s">
        <v>6111</v>
      </c>
      <c r="J2376" s="15"/>
      <c r="K2376" s="15" t="s">
        <v>36053</v>
      </c>
      <c r="L2376" s="15" t="s">
        <v>36054</v>
      </c>
      <c r="M2376" s="14"/>
      <c r="N2376" s="14"/>
      <c r="O2376" s="14"/>
      <c r="P2376" s="15" t="s">
        <v>6153</v>
      </c>
      <c r="Q2376" s="14"/>
      <c r="R2376" s="14"/>
      <c r="S2376" s="14"/>
      <c r="T2376" s="14"/>
      <c r="U2376" s="14"/>
      <c r="V2376" s="15"/>
      <c r="W2376" s="15"/>
      <c r="X2376" s="15"/>
      <c r="Y2376" s="15"/>
      <c r="Z2376" s="14"/>
    </row>
    <row r="2377" spans="1:26" s="21" customFormat="1" ht="60">
      <c r="A2377" s="14"/>
      <c r="B2377" s="14" t="s">
        <v>40</v>
      </c>
      <c r="C2377" s="14" t="s">
        <v>5433</v>
      </c>
      <c r="D2377" s="91" t="s">
        <v>20279</v>
      </c>
      <c r="E2377" s="15" t="s">
        <v>36055</v>
      </c>
      <c r="F2377" s="15" t="s">
        <v>5434</v>
      </c>
      <c r="G2377" s="14">
        <v>76303874</v>
      </c>
      <c r="H2377" s="14">
        <v>3144370734</v>
      </c>
      <c r="I2377" s="15" t="s">
        <v>6242</v>
      </c>
      <c r="J2377" s="15"/>
      <c r="K2377" s="15" t="s">
        <v>36056</v>
      </c>
      <c r="L2377" s="15" t="s">
        <v>36057</v>
      </c>
      <c r="M2377" s="14"/>
      <c r="N2377" s="14"/>
      <c r="O2377" s="14"/>
      <c r="P2377" s="15" t="s">
        <v>36058</v>
      </c>
      <c r="Q2377" s="14"/>
      <c r="R2377" s="14"/>
      <c r="S2377" s="14"/>
      <c r="T2377" s="14"/>
      <c r="U2377" s="14"/>
      <c r="V2377" s="15"/>
      <c r="W2377" s="15"/>
      <c r="X2377" s="15"/>
      <c r="Y2377" s="15"/>
      <c r="Z2377" s="14"/>
    </row>
    <row r="2378" spans="1:26" s="21" customFormat="1" ht="72">
      <c r="A2378" s="14"/>
      <c r="B2378" s="14" t="s">
        <v>40</v>
      </c>
      <c r="C2378" s="14" t="s">
        <v>5433</v>
      </c>
      <c r="D2378" s="91" t="s">
        <v>36059</v>
      </c>
      <c r="E2378" s="15" t="s">
        <v>36059</v>
      </c>
      <c r="F2378" s="15" t="s">
        <v>5434</v>
      </c>
      <c r="G2378" s="14">
        <v>1061223777</v>
      </c>
      <c r="H2378" s="14">
        <v>3148226282</v>
      </c>
      <c r="I2378" s="15" t="s">
        <v>36060</v>
      </c>
      <c r="J2378" s="15"/>
      <c r="K2378" s="15" t="s">
        <v>27774</v>
      </c>
      <c r="L2378" s="15" t="s">
        <v>36061</v>
      </c>
      <c r="M2378" s="14"/>
      <c r="N2378" s="14"/>
      <c r="O2378" s="14"/>
      <c r="P2378" s="15" t="s">
        <v>36062</v>
      </c>
      <c r="Q2378" s="14"/>
      <c r="R2378" s="14"/>
      <c r="S2378" s="14"/>
      <c r="T2378" s="14"/>
      <c r="U2378" s="14"/>
      <c r="V2378" s="15"/>
      <c r="W2378" s="15"/>
      <c r="X2378" s="15"/>
      <c r="Y2378" s="15"/>
      <c r="Z2378" s="14"/>
    </row>
    <row r="2379" spans="1:26" s="21" customFormat="1" ht="72">
      <c r="A2379" s="14"/>
      <c r="B2379" s="14" t="s">
        <v>40</v>
      </c>
      <c r="C2379" s="14" t="s">
        <v>5433</v>
      </c>
      <c r="D2379" s="91" t="s">
        <v>36063</v>
      </c>
      <c r="E2379" s="15" t="s">
        <v>36064</v>
      </c>
      <c r="F2379" s="15" t="s">
        <v>5434</v>
      </c>
      <c r="G2379" s="14">
        <v>1061687275</v>
      </c>
      <c r="H2379" s="14">
        <v>3106311924</v>
      </c>
      <c r="I2379" s="15" t="s">
        <v>36065</v>
      </c>
      <c r="J2379" s="15"/>
      <c r="K2379" s="15" t="s">
        <v>36066</v>
      </c>
      <c r="L2379" s="15" t="s">
        <v>36067</v>
      </c>
      <c r="M2379" s="14"/>
      <c r="N2379" s="14"/>
      <c r="O2379" s="14"/>
      <c r="P2379" s="15" t="s">
        <v>36068</v>
      </c>
      <c r="Q2379" s="14"/>
      <c r="R2379" s="14"/>
      <c r="S2379" s="14"/>
      <c r="T2379" s="14"/>
      <c r="U2379" s="14"/>
      <c r="V2379" s="15"/>
      <c r="W2379" s="15"/>
      <c r="X2379" s="15"/>
      <c r="Y2379" s="15"/>
      <c r="Z2379" s="14"/>
    </row>
    <row r="2380" spans="1:26" s="21" customFormat="1" ht="216">
      <c r="A2380" s="14"/>
      <c r="B2380" s="14" t="s">
        <v>40</v>
      </c>
      <c r="C2380" s="14" t="s">
        <v>5433</v>
      </c>
      <c r="D2380" s="91" t="s">
        <v>36069</v>
      </c>
      <c r="E2380" s="15" t="s">
        <v>36070</v>
      </c>
      <c r="F2380" s="15" t="s">
        <v>5434</v>
      </c>
      <c r="G2380" s="14">
        <v>1062281695</v>
      </c>
      <c r="H2380" s="14">
        <v>3127602413</v>
      </c>
      <c r="I2380" s="15" t="s">
        <v>36071</v>
      </c>
      <c r="J2380" s="15"/>
      <c r="K2380" s="15" t="s">
        <v>36072</v>
      </c>
      <c r="L2380" s="15" t="s">
        <v>36073</v>
      </c>
      <c r="M2380" s="14"/>
      <c r="N2380" s="14"/>
      <c r="O2380" s="14"/>
      <c r="P2380" s="15" t="s">
        <v>36074</v>
      </c>
      <c r="Q2380" s="14"/>
      <c r="R2380" s="14"/>
      <c r="S2380" s="14"/>
      <c r="T2380" s="14"/>
      <c r="U2380" s="14"/>
      <c r="V2380" s="15"/>
      <c r="W2380" s="15"/>
      <c r="X2380" s="15"/>
      <c r="Y2380" s="15"/>
      <c r="Z2380" s="14"/>
    </row>
    <row r="2381" spans="1:26" s="21" customFormat="1" ht="36">
      <c r="A2381" s="14"/>
      <c r="B2381" s="14" t="s">
        <v>40</v>
      </c>
      <c r="C2381" s="14" t="s">
        <v>5433</v>
      </c>
      <c r="D2381" s="91" t="s">
        <v>36075</v>
      </c>
      <c r="E2381" s="15" t="s">
        <v>36075</v>
      </c>
      <c r="F2381" s="15" t="s">
        <v>5434</v>
      </c>
      <c r="G2381" s="14">
        <v>34601876</v>
      </c>
      <c r="H2381" s="14">
        <v>3127390235</v>
      </c>
      <c r="I2381" s="15" t="s">
        <v>36076</v>
      </c>
      <c r="J2381" s="15"/>
      <c r="K2381" s="15" t="s">
        <v>8508</v>
      </c>
      <c r="L2381" s="15" t="s">
        <v>154</v>
      </c>
      <c r="M2381" s="14"/>
      <c r="N2381" s="14"/>
      <c r="O2381" s="14"/>
      <c r="P2381" s="15" t="s">
        <v>154</v>
      </c>
      <c r="Q2381" s="14"/>
      <c r="R2381" s="14"/>
      <c r="S2381" s="14"/>
      <c r="T2381" s="14"/>
      <c r="U2381" s="14"/>
      <c r="V2381" s="15"/>
      <c r="W2381" s="15"/>
      <c r="X2381" s="15"/>
      <c r="Y2381" s="15"/>
      <c r="Z2381" s="14"/>
    </row>
    <row r="2382" spans="1:26" s="21" customFormat="1" ht="168">
      <c r="A2382" s="14"/>
      <c r="B2382" s="14" t="s">
        <v>40</v>
      </c>
      <c r="C2382" s="14" t="s">
        <v>5433</v>
      </c>
      <c r="D2382" s="91" t="s">
        <v>36077</v>
      </c>
      <c r="E2382" s="15" t="s">
        <v>36077</v>
      </c>
      <c r="F2382" s="15" t="s">
        <v>5434</v>
      </c>
      <c r="G2382" s="14">
        <v>1061433468</v>
      </c>
      <c r="H2382" s="14">
        <v>3168426743</v>
      </c>
      <c r="I2382" s="15" t="s">
        <v>36078</v>
      </c>
      <c r="J2382" s="15"/>
      <c r="K2382" s="15" t="s">
        <v>36079</v>
      </c>
      <c r="L2382" s="15" t="s">
        <v>36080</v>
      </c>
      <c r="M2382" s="14"/>
      <c r="N2382" s="14"/>
      <c r="O2382" s="14"/>
      <c r="P2382" s="15" t="s">
        <v>36020</v>
      </c>
      <c r="Q2382" s="14"/>
      <c r="R2382" s="14"/>
      <c r="S2382" s="14"/>
      <c r="T2382" s="14"/>
      <c r="U2382" s="14"/>
      <c r="V2382" s="15"/>
      <c r="W2382" s="15"/>
      <c r="X2382" s="15"/>
      <c r="Y2382" s="15"/>
      <c r="Z2382" s="14"/>
    </row>
    <row r="2383" spans="1:26" s="21" customFormat="1" ht="72">
      <c r="A2383" s="14"/>
      <c r="B2383" s="14" t="s">
        <v>40</v>
      </c>
      <c r="C2383" s="14" t="s">
        <v>5433</v>
      </c>
      <c r="D2383" s="91" t="s">
        <v>36081</v>
      </c>
      <c r="E2383" s="15" t="s">
        <v>36081</v>
      </c>
      <c r="F2383" s="15" t="s">
        <v>5434</v>
      </c>
      <c r="G2383" s="14">
        <v>12277121</v>
      </c>
      <c r="H2383" s="14">
        <v>3224491068</v>
      </c>
      <c r="I2383" s="15"/>
      <c r="J2383" s="15"/>
      <c r="K2383" s="15" t="s">
        <v>36082</v>
      </c>
      <c r="L2383" s="15" t="s">
        <v>36083</v>
      </c>
      <c r="M2383" s="14"/>
      <c r="N2383" s="14"/>
      <c r="O2383" s="14"/>
      <c r="P2383" s="15" t="s">
        <v>9316</v>
      </c>
      <c r="Q2383" s="14"/>
      <c r="R2383" s="14"/>
      <c r="S2383" s="14"/>
      <c r="T2383" s="14"/>
      <c r="U2383" s="14"/>
      <c r="V2383" s="15"/>
      <c r="W2383" s="15"/>
      <c r="X2383" s="15"/>
      <c r="Y2383" s="15"/>
      <c r="Z2383" s="14"/>
    </row>
    <row r="2384" spans="1:26" s="21" customFormat="1" ht="24">
      <c r="A2384" s="14"/>
      <c r="B2384" s="14" t="s">
        <v>40</v>
      </c>
      <c r="C2384" s="14" t="s">
        <v>5433</v>
      </c>
      <c r="D2384" s="91" t="s">
        <v>36084</v>
      </c>
      <c r="E2384" s="15" t="s">
        <v>36084</v>
      </c>
      <c r="F2384" s="15" t="s">
        <v>5434</v>
      </c>
      <c r="G2384" s="14">
        <v>10741815</v>
      </c>
      <c r="H2384" s="14">
        <v>3127859232</v>
      </c>
      <c r="I2384" s="15"/>
      <c r="J2384" s="15"/>
      <c r="K2384" s="15" t="s">
        <v>5877</v>
      </c>
      <c r="L2384" s="15" t="s">
        <v>4771</v>
      </c>
      <c r="M2384" s="14"/>
      <c r="N2384" s="14"/>
      <c r="O2384" s="14"/>
      <c r="P2384" s="15" t="s">
        <v>5726</v>
      </c>
      <c r="Q2384" s="14"/>
      <c r="R2384" s="14"/>
      <c r="S2384" s="14"/>
      <c r="T2384" s="14"/>
      <c r="U2384" s="14"/>
      <c r="V2384" s="15"/>
      <c r="W2384" s="15"/>
      <c r="X2384" s="15"/>
      <c r="Y2384" s="15"/>
      <c r="Z2384" s="14"/>
    </row>
    <row r="2385" spans="1:26" s="21" customFormat="1" ht="48">
      <c r="A2385" s="14"/>
      <c r="B2385" s="14" t="s">
        <v>40</v>
      </c>
      <c r="C2385" s="14" t="s">
        <v>5433</v>
      </c>
      <c r="D2385" s="91" t="s">
        <v>36085</v>
      </c>
      <c r="E2385" s="15" t="s">
        <v>36085</v>
      </c>
      <c r="F2385" s="15" t="s">
        <v>5434</v>
      </c>
      <c r="G2385" s="14">
        <v>1061752785</v>
      </c>
      <c r="H2385" s="14">
        <v>3245966229</v>
      </c>
      <c r="I2385" s="15" t="s">
        <v>6155</v>
      </c>
      <c r="J2385" s="15"/>
      <c r="K2385" s="15" t="s">
        <v>36086</v>
      </c>
      <c r="L2385" s="15" t="s">
        <v>36087</v>
      </c>
      <c r="M2385" s="14"/>
      <c r="N2385" s="14"/>
      <c r="O2385" s="14"/>
      <c r="P2385" s="15" t="s">
        <v>36088</v>
      </c>
      <c r="Q2385" s="14"/>
      <c r="R2385" s="14"/>
      <c r="S2385" s="14"/>
      <c r="T2385" s="14"/>
      <c r="U2385" s="14"/>
      <c r="V2385" s="15"/>
      <c r="W2385" s="15"/>
      <c r="X2385" s="15"/>
      <c r="Y2385" s="15"/>
      <c r="Z2385" s="14"/>
    </row>
    <row r="2386" spans="1:26" s="21" customFormat="1" ht="24">
      <c r="A2386" s="14"/>
      <c r="B2386" s="14" t="s">
        <v>40</v>
      </c>
      <c r="C2386" s="14" t="s">
        <v>5433</v>
      </c>
      <c r="D2386" s="91" t="s">
        <v>36089</v>
      </c>
      <c r="E2386" s="15" t="s">
        <v>36090</v>
      </c>
      <c r="F2386" s="15" t="s">
        <v>5439</v>
      </c>
      <c r="G2386" s="14">
        <v>76322198</v>
      </c>
      <c r="H2386" s="14">
        <v>3113478071</v>
      </c>
      <c r="I2386" s="15" t="s">
        <v>35996</v>
      </c>
      <c r="J2386" s="15"/>
      <c r="K2386" s="15" t="s">
        <v>6709</v>
      </c>
      <c r="L2386" s="15" t="s">
        <v>36091</v>
      </c>
      <c r="M2386" s="14"/>
      <c r="N2386" s="14"/>
      <c r="O2386" s="14"/>
      <c r="P2386" s="15" t="s">
        <v>8453</v>
      </c>
      <c r="Q2386" s="14"/>
      <c r="R2386" s="14"/>
      <c r="S2386" s="14"/>
      <c r="T2386" s="14"/>
      <c r="U2386" s="14"/>
      <c r="V2386" s="15"/>
      <c r="W2386" s="15"/>
      <c r="X2386" s="15"/>
      <c r="Y2386" s="15"/>
      <c r="Z2386" s="14"/>
    </row>
    <row r="2387" spans="1:26" s="21" customFormat="1" ht="60">
      <c r="A2387" s="14"/>
      <c r="B2387" s="14" t="s">
        <v>40</v>
      </c>
      <c r="C2387" s="14" t="s">
        <v>5433</v>
      </c>
      <c r="D2387" s="91" t="s">
        <v>36092</v>
      </c>
      <c r="E2387" s="15" t="s">
        <v>36093</v>
      </c>
      <c r="F2387" s="15" t="s">
        <v>5439</v>
      </c>
      <c r="G2387" s="14">
        <v>1061746373</v>
      </c>
      <c r="H2387" s="14">
        <v>3116436778</v>
      </c>
      <c r="I2387" s="15" t="s">
        <v>36094</v>
      </c>
      <c r="J2387" s="15"/>
      <c r="K2387" s="15" t="s">
        <v>36095</v>
      </c>
      <c r="L2387" s="15"/>
      <c r="M2387" s="14"/>
      <c r="N2387" s="14"/>
      <c r="O2387" s="14"/>
      <c r="P2387" s="15" t="s">
        <v>36096</v>
      </c>
      <c r="Q2387" s="14"/>
      <c r="R2387" s="14"/>
      <c r="S2387" s="14"/>
      <c r="T2387" s="14"/>
      <c r="U2387" s="14"/>
      <c r="V2387" s="15"/>
      <c r="W2387" s="15"/>
      <c r="X2387" s="15"/>
      <c r="Y2387" s="15"/>
      <c r="Z2387" s="14"/>
    </row>
    <row r="2388" spans="1:26" s="21" customFormat="1" ht="24">
      <c r="A2388" s="14"/>
      <c r="B2388" s="14" t="s">
        <v>40</v>
      </c>
      <c r="C2388" s="14" t="s">
        <v>5433</v>
      </c>
      <c r="D2388" s="91" t="s">
        <v>36097</v>
      </c>
      <c r="E2388" s="15" t="s">
        <v>36097</v>
      </c>
      <c r="F2388" s="15" t="s">
        <v>5434</v>
      </c>
      <c r="G2388" s="14">
        <v>25681305</v>
      </c>
      <c r="H2388" s="14">
        <v>3136097417</v>
      </c>
      <c r="I2388" s="15" t="s">
        <v>36098</v>
      </c>
      <c r="J2388" s="15"/>
      <c r="K2388" s="15" t="s">
        <v>36099</v>
      </c>
      <c r="L2388" s="15" t="s">
        <v>36100</v>
      </c>
      <c r="M2388" s="14"/>
      <c r="N2388" s="14"/>
      <c r="O2388" s="14"/>
      <c r="P2388" s="15" t="s">
        <v>36101</v>
      </c>
      <c r="Q2388" s="14"/>
      <c r="R2388" s="14"/>
      <c r="S2388" s="14"/>
      <c r="T2388" s="14"/>
      <c r="U2388" s="14"/>
      <c r="V2388" s="15"/>
      <c r="W2388" s="15"/>
      <c r="X2388" s="15"/>
      <c r="Y2388" s="15"/>
      <c r="Z2388" s="14"/>
    </row>
    <row r="2389" spans="1:26" s="21" customFormat="1" ht="36">
      <c r="A2389" s="14"/>
      <c r="B2389" s="14" t="s">
        <v>40</v>
      </c>
      <c r="C2389" s="14" t="s">
        <v>5433</v>
      </c>
      <c r="D2389" s="91" t="s">
        <v>36102</v>
      </c>
      <c r="E2389" s="15" t="s">
        <v>36102</v>
      </c>
      <c r="F2389" s="15" t="s">
        <v>5434</v>
      </c>
      <c r="G2389" s="14">
        <v>4767307</v>
      </c>
      <c r="H2389" s="14">
        <v>3116008297</v>
      </c>
      <c r="I2389" s="15" t="s">
        <v>36103</v>
      </c>
      <c r="J2389" s="15"/>
      <c r="K2389" s="15" t="s">
        <v>36104</v>
      </c>
      <c r="L2389" s="15" t="s">
        <v>36100</v>
      </c>
      <c r="M2389" s="14"/>
      <c r="N2389" s="14"/>
      <c r="O2389" s="14"/>
      <c r="P2389" s="15" t="s">
        <v>36105</v>
      </c>
      <c r="Q2389" s="14"/>
      <c r="R2389" s="14"/>
      <c r="S2389" s="14"/>
      <c r="T2389" s="14"/>
      <c r="U2389" s="14"/>
      <c r="V2389" s="15"/>
      <c r="W2389" s="15"/>
      <c r="X2389" s="15"/>
      <c r="Y2389" s="15"/>
      <c r="Z2389" s="14"/>
    </row>
    <row r="2390" spans="1:26" s="21" customFormat="1" ht="264">
      <c r="A2390" s="14"/>
      <c r="B2390" s="14" t="s">
        <v>40</v>
      </c>
      <c r="C2390" s="14" t="s">
        <v>5433</v>
      </c>
      <c r="D2390" s="91" t="s">
        <v>36106</v>
      </c>
      <c r="E2390" s="15" t="s">
        <v>36107</v>
      </c>
      <c r="F2390" s="15" t="s">
        <v>5439</v>
      </c>
      <c r="G2390" s="14">
        <v>10721597</v>
      </c>
      <c r="H2390" s="14">
        <v>3146139900</v>
      </c>
      <c r="I2390" s="15" t="s">
        <v>36108</v>
      </c>
      <c r="J2390" s="15"/>
      <c r="K2390" s="15" t="s">
        <v>36109</v>
      </c>
      <c r="L2390" s="15" t="s">
        <v>36110</v>
      </c>
      <c r="M2390" s="14"/>
      <c r="N2390" s="14"/>
      <c r="O2390" s="14"/>
      <c r="P2390" s="15" t="s">
        <v>36111</v>
      </c>
      <c r="Q2390" s="14"/>
      <c r="R2390" s="14"/>
      <c r="S2390" s="14"/>
      <c r="T2390" s="14"/>
      <c r="U2390" s="14"/>
      <c r="V2390" s="15"/>
      <c r="W2390" s="15"/>
      <c r="X2390" s="15"/>
      <c r="Y2390" s="15"/>
      <c r="Z2390" s="14"/>
    </row>
    <row r="2391" spans="1:26" s="21" customFormat="1" ht="12">
      <c r="A2391" s="14"/>
      <c r="B2391" s="14" t="s">
        <v>40</v>
      </c>
      <c r="C2391" s="14" t="s">
        <v>5433</v>
      </c>
      <c r="D2391" s="91" t="s">
        <v>36112</v>
      </c>
      <c r="E2391" s="15" t="s">
        <v>36112</v>
      </c>
      <c r="F2391" s="15" t="s">
        <v>5434</v>
      </c>
      <c r="G2391" s="14">
        <v>1020839514</v>
      </c>
      <c r="H2391" s="14">
        <v>3182632125</v>
      </c>
      <c r="I2391" s="15" t="s">
        <v>36113</v>
      </c>
      <c r="J2391" s="15"/>
      <c r="K2391" s="15" t="s">
        <v>4771</v>
      </c>
      <c r="L2391" s="15" t="s">
        <v>36114</v>
      </c>
      <c r="M2391" s="14"/>
      <c r="N2391" s="14"/>
      <c r="O2391" s="14"/>
      <c r="P2391" s="15">
        <v>10000</v>
      </c>
      <c r="Q2391" s="14"/>
      <c r="R2391" s="14"/>
      <c r="S2391" s="14"/>
      <c r="T2391" s="14"/>
      <c r="U2391" s="14"/>
      <c r="V2391" s="15"/>
      <c r="W2391" s="15"/>
      <c r="X2391" s="15"/>
      <c r="Y2391" s="15"/>
      <c r="Z2391" s="14"/>
    </row>
    <row r="2392" spans="1:26" s="21" customFormat="1" ht="228">
      <c r="A2392" s="14"/>
      <c r="B2392" s="14" t="s">
        <v>40</v>
      </c>
      <c r="C2392" s="14" t="s">
        <v>5433</v>
      </c>
      <c r="D2392" s="91" t="s">
        <v>36115</v>
      </c>
      <c r="E2392" s="15" t="s">
        <v>36115</v>
      </c>
      <c r="F2392" s="15" t="s">
        <v>5434</v>
      </c>
      <c r="G2392" s="14">
        <v>1002938248</v>
      </c>
      <c r="H2392" s="14">
        <v>3116882585</v>
      </c>
      <c r="I2392" s="15" t="s">
        <v>36022</v>
      </c>
      <c r="J2392" s="15"/>
      <c r="K2392" s="15" t="s">
        <v>5234</v>
      </c>
      <c r="L2392" s="15" t="s">
        <v>36116</v>
      </c>
      <c r="M2392" s="14"/>
      <c r="N2392" s="14"/>
      <c r="O2392" s="14"/>
      <c r="P2392" s="15">
        <v>500</v>
      </c>
      <c r="Q2392" s="14"/>
      <c r="R2392" s="14"/>
      <c r="S2392" s="14"/>
      <c r="T2392" s="14"/>
      <c r="U2392" s="14"/>
      <c r="V2392" s="15"/>
      <c r="W2392" s="15"/>
      <c r="X2392" s="15"/>
      <c r="Y2392" s="15"/>
      <c r="Z2392" s="14"/>
    </row>
    <row r="2393" spans="1:26" s="21" customFormat="1" ht="144">
      <c r="A2393" s="14"/>
      <c r="B2393" s="14" t="s">
        <v>40</v>
      </c>
      <c r="C2393" s="14" t="s">
        <v>5433</v>
      </c>
      <c r="D2393" s="91" t="s">
        <v>6008</v>
      </c>
      <c r="E2393" s="15" t="s">
        <v>36117</v>
      </c>
      <c r="F2393" s="15" t="s">
        <v>5434</v>
      </c>
      <c r="G2393" s="14">
        <v>25286916</v>
      </c>
      <c r="H2393" s="14">
        <v>3184937466</v>
      </c>
      <c r="I2393" s="15" t="s">
        <v>36118</v>
      </c>
      <c r="J2393" s="15"/>
      <c r="K2393" s="15" t="s">
        <v>36119</v>
      </c>
      <c r="L2393" s="15" t="s">
        <v>36120</v>
      </c>
      <c r="M2393" s="14"/>
      <c r="N2393" s="14"/>
      <c r="O2393" s="14"/>
      <c r="P2393" s="15" t="s">
        <v>36121</v>
      </c>
      <c r="Q2393" s="14"/>
      <c r="R2393" s="14"/>
      <c r="S2393" s="14"/>
      <c r="T2393" s="14"/>
      <c r="U2393" s="14"/>
      <c r="V2393" s="15"/>
      <c r="W2393" s="15"/>
      <c r="X2393" s="15"/>
      <c r="Y2393" s="15"/>
      <c r="Z2393" s="14"/>
    </row>
    <row r="2394" spans="1:26" s="21" customFormat="1" ht="48">
      <c r="A2394" s="14"/>
      <c r="B2394" s="14" t="s">
        <v>40</v>
      </c>
      <c r="C2394" s="14" t="s">
        <v>5433</v>
      </c>
      <c r="D2394" s="91" t="s">
        <v>36122</v>
      </c>
      <c r="E2394" s="15" t="s">
        <v>36122</v>
      </c>
      <c r="F2394" s="15" t="s">
        <v>5434</v>
      </c>
      <c r="G2394" s="14">
        <v>1062282184</v>
      </c>
      <c r="H2394" s="14">
        <v>3225246147</v>
      </c>
      <c r="I2394" s="15" t="s">
        <v>36123</v>
      </c>
      <c r="J2394" s="15"/>
      <c r="K2394" s="15" t="s">
        <v>2716</v>
      </c>
      <c r="L2394" s="15" t="s">
        <v>36124</v>
      </c>
      <c r="M2394" s="14"/>
      <c r="N2394" s="14"/>
      <c r="O2394" s="14"/>
      <c r="P2394" s="15">
        <v>10000</v>
      </c>
      <c r="Q2394" s="14"/>
      <c r="R2394" s="14"/>
      <c r="S2394" s="14"/>
      <c r="T2394" s="14"/>
      <c r="U2394" s="14"/>
      <c r="V2394" s="15"/>
      <c r="W2394" s="15"/>
      <c r="X2394" s="15"/>
      <c r="Y2394" s="15"/>
      <c r="Z2394" s="14"/>
    </row>
    <row r="2395" spans="1:26" s="21" customFormat="1" ht="72">
      <c r="A2395" s="14"/>
      <c r="B2395" s="14" t="s">
        <v>40</v>
      </c>
      <c r="C2395" s="14" t="s">
        <v>5433</v>
      </c>
      <c r="D2395" s="91" t="s">
        <v>36125</v>
      </c>
      <c r="E2395" s="15" t="s">
        <v>36125</v>
      </c>
      <c r="F2395" s="15" t="s">
        <v>5434</v>
      </c>
      <c r="G2395" s="14">
        <v>10498008</v>
      </c>
      <c r="H2395" s="14">
        <v>3193531014</v>
      </c>
      <c r="I2395" s="15" t="s">
        <v>36126</v>
      </c>
      <c r="J2395" s="15"/>
      <c r="K2395" s="15" t="s">
        <v>4777</v>
      </c>
      <c r="L2395" s="15" t="s">
        <v>36127</v>
      </c>
      <c r="M2395" s="14"/>
      <c r="N2395" s="14"/>
      <c r="O2395" s="14"/>
      <c r="P2395" s="15">
        <v>30000</v>
      </c>
      <c r="Q2395" s="14"/>
      <c r="R2395" s="14"/>
      <c r="S2395" s="14"/>
      <c r="T2395" s="14"/>
      <c r="U2395" s="14"/>
      <c r="V2395" s="15"/>
      <c r="W2395" s="15"/>
      <c r="X2395" s="15"/>
      <c r="Y2395" s="15"/>
      <c r="Z2395" s="14"/>
    </row>
    <row r="2396" spans="1:26" s="21" customFormat="1" ht="72">
      <c r="A2396" s="14"/>
      <c r="B2396" s="14" t="s">
        <v>40</v>
      </c>
      <c r="C2396" s="14" t="s">
        <v>5433</v>
      </c>
      <c r="D2396" s="91" t="s">
        <v>36128</v>
      </c>
      <c r="E2396" s="15" t="s">
        <v>36129</v>
      </c>
      <c r="F2396" s="15" t="s">
        <v>5434</v>
      </c>
      <c r="G2396" s="14">
        <v>1061707399</v>
      </c>
      <c r="H2396" s="14">
        <v>3107020927</v>
      </c>
      <c r="I2396" s="15" t="s">
        <v>36130</v>
      </c>
      <c r="J2396" s="15"/>
      <c r="K2396" s="15" t="s">
        <v>36131</v>
      </c>
      <c r="L2396" s="15" t="s">
        <v>36132</v>
      </c>
      <c r="M2396" s="14"/>
      <c r="N2396" s="14"/>
      <c r="O2396" s="14"/>
      <c r="P2396" s="15" t="s">
        <v>8453</v>
      </c>
      <c r="Q2396" s="14"/>
      <c r="R2396" s="14"/>
      <c r="S2396" s="14"/>
      <c r="T2396" s="14"/>
      <c r="U2396" s="14"/>
      <c r="V2396" s="15"/>
      <c r="W2396" s="15"/>
      <c r="X2396" s="15"/>
      <c r="Y2396" s="15"/>
      <c r="Z2396" s="14"/>
    </row>
    <row r="2397" spans="1:26" s="21" customFormat="1" ht="12">
      <c r="A2397" s="14"/>
      <c r="B2397" s="14" t="s">
        <v>40</v>
      </c>
      <c r="C2397" s="14" t="s">
        <v>5433</v>
      </c>
      <c r="D2397" s="91" t="s">
        <v>36133</v>
      </c>
      <c r="E2397" s="15" t="s">
        <v>36133</v>
      </c>
      <c r="F2397" s="15" t="s">
        <v>5434</v>
      </c>
      <c r="G2397" s="14">
        <v>10541890</v>
      </c>
      <c r="H2397" s="14">
        <v>3185955054</v>
      </c>
      <c r="I2397" s="15" t="s">
        <v>36134</v>
      </c>
      <c r="J2397" s="15"/>
      <c r="K2397" s="15" t="s">
        <v>36135</v>
      </c>
      <c r="L2397" s="15" t="s">
        <v>1215</v>
      </c>
      <c r="M2397" s="14"/>
      <c r="N2397" s="14"/>
      <c r="O2397" s="14"/>
      <c r="P2397" s="15">
        <v>100</v>
      </c>
      <c r="Q2397" s="14"/>
      <c r="R2397" s="14"/>
      <c r="S2397" s="14"/>
      <c r="T2397" s="14"/>
      <c r="U2397" s="14"/>
      <c r="V2397" s="15"/>
      <c r="W2397" s="15"/>
      <c r="X2397" s="15"/>
      <c r="Y2397" s="15"/>
      <c r="Z2397" s="14"/>
    </row>
    <row r="2398" spans="1:26" s="21" customFormat="1" ht="24">
      <c r="A2398" s="14"/>
      <c r="B2398" s="14" t="s">
        <v>40</v>
      </c>
      <c r="C2398" s="14" t="s">
        <v>5433</v>
      </c>
      <c r="D2398" s="91" t="s">
        <v>36136</v>
      </c>
      <c r="E2398" s="15" t="s">
        <v>36137</v>
      </c>
      <c r="F2398" s="15" t="s">
        <v>5439</v>
      </c>
      <c r="G2398" s="14">
        <v>1062776400</v>
      </c>
      <c r="H2398" s="14">
        <v>3148702305</v>
      </c>
      <c r="I2398" s="15" t="s">
        <v>36138</v>
      </c>
      <c r="J2398" s="15"/>
      <c r="K2398" s="15" t="s">
        <v>4942</v>
      </c>
      <c r="L2398" s="15"/>
      <c r="M2398" s="14"/>
      <c r="N2398" s="14"/>
      <c r="O2398" s="14"/>
      <c r="P2398" s="15" t="s">
        <v>36139</v>
      </c>
      <c r="Q2398" s="14"/>
      <c r="R2398" s="14"/>
      <c r="S2398" s="14"/>
      <c r="T2398" s="14"/>
      <c r="U2398" s="14"/>
      <c r="V2398" s="15"/>
      <c r="W2398" s="15"/>
      <c r="X2398" s="15"/>
      <c r="Y2398" s="15"/>
      <c r="Z2398" s="14"/>
    </row>
    <row r="2399" spans="1:26" s="21" customFormat="1" ht="12">
      <c r="A2399" s="14"/>
      <c r="B2399" s="14" t="s">
        <v>40</v>
      </c>
      <c r="C2399" s="14" t="s">
        <v>5433</v>
      </c>
      <c r="D2399" s="91" t="s">
        <v>36140</v>
      </c>
      <c r="E2399" s="15" t="s">
        <v>36141</v>
      </c>
      <c r="F2399" s="15" t="s">
        <v>5439</v>
      </c>
      <c r="G2399" s="14">
        <v>76324365</v>
      </c>
      <c r="H2399" s="14">
        <v>3177343723</v>
      </c>
      <c r="I2399" s="15" t="s">
        <v>36142</v>
      </c>
      <c r="J2399" s="15"/>
      <c r="K2399" s="15" t="s">
        <v>3972</v>
      </c>
      <c r="L2399" s="15" t="s">
        <v>36143</v>
      </c>
      <c r="M2399" s="14"/>
      <c r="N2399" s="14"/>
      <c r="O2399" s="14"/>
      <c r="P2399" s="15" t="s">
        <v>36144</v>
      </c>
      <c r="Q2399" s="14"/>
      <c r="R2399" s="14"/>
      <c r="S2399" s="14"/>
      <c r="T2399" s="14"/>
      <c r="U2399" s="14"/>
      <c r="V2399" s="15"/>
      <c r="W2399" s="15"/>
      <c r="X2399" s="15"/>
      <c r="Y2399" s="15"/>
      <c r="Z2399" s="14"/>
    </row>
    <row r="2400" spans="1:26" s="21" customFormat="1" ht="12">
      <c r="A2400" s="14"/>
      <c r="B2400" s="14" t="s">
        <v>40</v>
      </c>
      <c r="C2400" s="14" t="s">
        <v>5433</v>
      </c>
      <c r="D2400" s="91" t="s">
        <v>36145</v>
      </c>
      <c r="E2400" s="15" t="s">
        <v>36146</v>
      </c>
      <c r="F2400" s="15" t="s">
        <v>5439</v>
      </c>
      <c r="G2400" s="14">
        <v>1061804426</v>
      </c>
      <c r="H2400" s="14">
        <v>3106404628</v>
      </c>
      <c r="I2400" s="15" t="s">
        <v>36147</v>
      </c>
      <c r="J2400" s="15"/>
      <c r="K2400" s="15" t="s">
        <v>3972</v>
      </c>
      <c r="L2400" s="15" t="s">
        <v>36148</v>
      </c>
      <c r="M2400" s="14"/>
      <c r="N2400" s="14"/>
      <c r="O2400" s="14"/>
      <c r="P2400" s="15">
        <v>800</v>
      </c>
      <c r="Q2400" s="14"/>
      <c r="R2400" s="14"/>
      <c r="S2400" s="14"/>
      <c r="T2400" s="14"/>
      <c r="U2400" s="14"/>
      <c r="V2400" s="15"/>
      <c r="W2400" s="15"/>
      <c r="X2400" s="15"/>
      <c r="Y2400" s="15"/>
      <c r="Z2400" s="14"/>
    </row>
    <row r="2401" spans="1:26" s="21" customFormat="1" ht="72">
      <c r="A2401" s="14"/>
      <c r="B2401" s="14" t="s">
        <v>40</v>
      </c>
      <c r="C2401" s="14" t="s">
        <v>5433</v>
      </c>
      <c r="D2401" s="91" t="s">
        <v>36149</v>
      </c>
      <c r="E2401" s="15" t="s">
        <v>36149</v>
      </c>
      <c r="F2401" s="15" t="s">
        <v>5434</v>
      </c>
      <c r="G2401" s="14">
        <v>1061533051</v>
      </c>
      <c r="H2401" s="14">
        <v>3116796512</v>
      </c>
      <c r="I2401" s="15" t="s">
        <v>36150</v>
      </c>
      <c r="J2401" s="15"/>
      <c r="K2401" s="15" t="s">
        <v>36151</v>
      </c>
      <c r="L2401" s="15"/>
      <c r="M2401" s="14"/>
      <c r="N2401" s="14"/>
      <c r="O2401" s="14"/>
      <c r="P2401" s="15"/>
      <c r="Q2401" s="14"/>
      <c r="R2401" s="14"/>
      <c r="S2401" s="14"/>
      <c r="T2401" s="14"/>
      <c r="U2401" s="14"/>
      <c r="V2401" s="15"/>
      <c r="W2401" s="15"/>
      <c r="X2401" s="15"/>
      <c r="Y2401" s="15"/>
      <c r="Z2401" s="14"/>
    </row>
    <row r="2402" spans="1:26" s="21" customFormat="1" ht="24">
      <c r="A2402" s="14"/>
      <c r="B2402" s="14" t="s">
        <v>40</v>
      </c>
      <c r="C2402" s="14" t="s">
        <v>5433</v>
      </c>
      <c r="D2402" s="91" t="s">
        <v>36152</v>
      </c>
      <c r="E2402" s="15" t="s">
        <v>36153</v>
      </c>
      <c r="F2402" s="15" t="s">
        <v>5434</v>
      </c>
      <c r="G2402" s="14">
        <v>1061536812</v>
      </c>
      <c r="H2402" s="14">
        <v>3008712254</v>
      </c>
      <c r="I2402" s="15" t="s">
        <v>36154</v>
      </c>
      <c r="J2402" s="15"/>
      <c r="K2402" s="15" t="s">
        <v>36155</v>
      </c>
      <c r="L2402" s="15"/>
      <c r="M2402" s="14"/>
      <c r="N2402" s="14"/>
      <c r="O2402" s="14"/>
      <c r="P2402" s="15"/>
      <c r="Q2402" s="14"/>
      <c r="R2402" s="14"/>
      <c r="S2402" s="14"/>
      <c r="T2402" s="14"/>
      <c r="U2402" s="14"/>
      <c r="V2402" s="15"/>
      <c r="W2402" s="15"/>
      <c r="X2402" s="15"/>
      <c r="Y2402" s="15"/>
      <c r="Z2402" s="14"/>
    </row>
    <row r="2403" spans="1:26" s="21" customFormat="1" ht="12">
      <c r="A2403" s="14"/>
      <c r="B2403" s="14" t="s">
        <v>40</v>
      </c>
      <c r="C2403" s="14" t="s">
        <v>5433</v>
      </c>
      <c r="D2403" s="91" t="s">
        <v>36156</v>
      </c>
      <c r="E2403" s="15" t="s">
        <v>36156</v>
      </c>
      <c r="F2403" s="15" t="s">
        <v>5434</v>
      </c>
      <c r="G2403" s="14">
        <v>76350823</v>
      </c>
      <c r="H2403" s="14">
        <v>3116141623</v>
      </c>
      <c r="I2403" s="15"/>
      <c r="J2403" s="15"/>
      <c r="K2403" s="15" t="s">
        <v>5454</v>
      </c>
      <c r="L2403" s="15"/>
      <c r="M2403" s="14"/>
      <c r="N2403" s="14"/>
      <c r="O2403" s="14"/>
      <c r="P2403" s="15"/>
      <c r="Q2403" s="14"/>
      <c r="R2403" s="14"/>
      <c r="S2403" s="14"/>
      <c r="T2403" s="14"/>
      <c r="U2403" s="14"/>
      <c r="V2403" s="15"/>
      <c r="W2403" s="15"/>
      <c r="X2403" s="15"/>
      <c r="Y2403" s="15"/>
      <c r="Z2403" s="14"/>
    </row>
    <row r="2404" spans="1:26" s="21" customFormat="1" ht="12">
      <c r="A2404" s="14"/>
      <c r="B2404" s="14" t="s">
        <v>40</v>
      </c>
      <c r="C2404" s="14" t="s">
        <v>5433</v>
      </c>
      <c r="D2404" s="91" t="s">
        <v>36157</v>
      </c>
      <c r="E2404" s="15" t="s">
        <v>36157</v>
      </c>
      <c r="F2404" s="15" t="s">
        <v>5434</v>
      </c>
      <c r="G2404" s="14">
        <v>1002925567</v>
      </c>
      <c r="H2404" s="14">
        <v>3218698011</v>
      </c>
      <c r="I2404" s="15" t="s">
        <v>36158</v>
      </c>
      <c r="J2404" s="15"/>
      <c r="K2404" s="15" t="s">
        <v>13330</v>
      </c>
      <c r="L2404" s="15" t="s">
        <v>36159</v>
      </c>
      <c r="M2404" s="14"/>
      <c r="N2404" s="14"/>
      <c r="O2404" s="14"/>
      <c r="P2404" s="15" t="s">
        <v>36160</v>
      </c>
      <c r="Q2404" s="14"/>
      <c r="R2404" s="14"/>
      <c r="S2404" s="14"/>
      <c r="T2404" s="14"/>
      <c r="U2404" s="14"/>
      <c r="V2404" s="15"/>
      <c r="W2404" s="15"/>
      <c r="X2404" s="15"/>
      <c r="Y2404" s="15"/>
      <c r="Z2404" s="14"/>
    </row>
    <row r="2405" spans="1:26" s="21" customFormat="1" ht="36">
      <c r="A2405" s="14"/>
      <c r="B2405" s="14" t="s">
        <v>40</v>
      </c>
      <c r="C2405" s="14" t="s">
        <v>36161</v>
      </c>
      <c r="D2405" s="91" t="s">
        <v>36162</v>
      </c>
      <c r="F2405" s="15" t="s">
        <v>28024</v>
      </c>
      <c r="G2405" s="14">
        <v>900726149</v>
      </c>
      <c r="H2405" s="14">
        <v>3138985724</v>
      </c>
      <c r="I2405" s="15" t="s">
        <v>36163</v>
      </c>
      <c r="J2405" s="15"/>
      <c r="K2405" s="15" t="s">
        <v>36164</v>
      </c>
      <c r="L2405" s="15" t="s">
        <v>36164</v>
      </c>
      <c r="M2405" s="14">
        <v>550</v>
      </c>
      <c r="N2405" s="14" t="s">
        <v>6250</v>
      </c>
      <c r="O2405" s="15" t="s">
        <v>6251</v>
      </c>
      <c r="P2405" s="14"/>
      <c r="Q2405" s="15" t="s">
        <v>4263</v>
      </c>
      <c r="R2405" s="14"/>
      <c r="S2405" s="14"/>
      <c r="T2405" s="14"/>
      <c r="U2405" s="14"/>
      <c r="V2405" s="15"/>
      <c r="W2405" s="15">
        <v>12000</v>
      </c>
      <c r="X2405" s="15"/>
      <c r="Y2405" s="15"/>
      <c r="Z2405" s="14"/>
    </row>
    <row r="2406" spans="1:26" s="21" customFormat="1" ht="132">
      <c r="A2406" s="14"/>
      <c r="B2406" s="14" t="s">
        <v>40</v>
      </c>
      <c r="C2406" s="14" t="s">
        <v>36161</v>
      </c>
      <c r="D2406" s="91" t="s">
        <v>36165</v>
      </c>
      <c r="E2406" s="20"/>
      <c r="F2406" s="15" t="s">
        <v>28024</v>
      </c>
      <c r="G2406" s="14">
        <v>900085863</v>
      </c>
      <c r="H2406" s="14">
        <v>3137326015</v>
      </c>
      <c r="I2406" s="15" t="s">
        <v>36166</v>
      </c>
      <c r="J2406" s="15"/>
      <c r="K2406" s="15" t="s">
        <v>36167</v>
      </c>
      <c r="L2406" s="15" t="s">
        <v>186</v>
      </c>
      <c r="M2406" s="14">
        <v>1000</v>
      </c>
      <c r="N2406" s="14" t="s">
        <v>6250</v>
      </c>
      <c r="O2406" s="15" t="s">
        <v>6251</v>
      </c>
      <c r="P2406" s="14"/>
      <c r="Q2406" s="15" t="s">
        <v>4263</v>
      </c>
      <c r="R2406" s="14"/>
      <c r="S2406" s="14"/>
      <c r="T2406" s="14"/>
      <c r="U2406" s="14"/>
      <c r="V2406" s="15"/>
      <c r="W2406" s="15">
        <v>100000</v>
      </c>
      <c r="X2406" s="15"/>
      <c r="Y2406" s="15"/>
      <c r="Z2406" s="14"/>
    </row>
    <row r="2407" spans="1:26" s="21" customFormat="1" ht="84">
      <c r="A2407" s="14"/>
      <c r="B2407" s="14" t="s">
        <v>40</v>
      </c>
      <c r="C2407" s="14" t="s">
        <v>36161</v>
      </c>
      <c r="D2407" s="91" t="s">
        <v>36168</v>
      </c>
      <c r="E2407" s="20"/>
      <c r="F2407" s="15" t="s">
        <v>28024</v>
      </c>
      <c r="G2407" s="14">
        <v>900728201</v>
      </c>
      <c r="H2407" s="14">
        <v>3108066164</v>
      </c>
      <c r="I2407" s="15" t="s">
        <v>36169</v>
      </c>
      <c r="J2407" s="15"/>
      <c r="K2407" s="15" t="s">
        <v>36170</v>
      </c>
      <c r="L2407" s="15" t="s">
        <v>186</v>
      </c>
      <c r="M2407" s="14">
        <v>1200</v>
      </c>
      <c r="N2407" s="14" t="s">
        <v>6250</v>
      </c>
      <c r="O2407" s="15" t="s">
        <v>6251</v>
      </c>
      <c r="P2407" s="14"/>
      <c r="Q2407" s="15" t="s">
        <v>4263</v>
      </c>
      <c r="R2407" s="14"/>
      <c r="S2407" s="14"/>
      <c r="T2407" s="14"/>
      <c r="U2407" s="14"/>
      <c r="V2407" s="15"/>
      <c r="W2407" s="15">
        <v>1000000</v>
      </c>
      <c r="X2407" s="15"/>
      <c r="Y2407" s="15"/>
      <c r="Z2407" s="14"/>
    </row>
    <row r="2408" spans="1:26" s="21" customFormat="1" ht="36">
      <c r="A2408" s="14"/>
      <c r="B2408" s="14" t="s">
        <v>40</v>
      </c>
      <c r="C2408" s="14" t="s">
        <v>36161</v>
      </c>
      <c r="D2408" s="91" t="s">
        <v>36171</v>
      </c>
      <c r="E2408" s="20"/>
      <c r="F2408" s="15" t="s">
        <v>28024</v>
      </c>
      <c r="G2408" s="14">
        <v>900591537</v>
      </c>
      <c r="H2408" s="14">
        <v>3117914001</v>
      </c>
      <c r="I2408" s="15" t="s">
        <v>36172</v>
      </c>
      <c r="J2408" s="15"/>
      <c r="K2408" s="15" t="s">
        <v>36173</v>
      </c>
      <c r="L2408" s="15" t="s">
        <v>6119</v>
      </c>
      <c r="M2408" s="14">
        <v>1000</v>
      </c>
      <c r="N2408" s="14" t="s">
        <v>6250</v>
      </c>
      <c r="O2408" s="15" t="s">
        <v>6251</v>
      </c>
      <c r="P2408" s="14"/>
      <c r="Q2408" s="15" t="s">
        <v>4263</v>
      </c>
      <c r="R2408" s="14"/>
      <c r="S2408" s="14"/>
      <c r="T2408" s="14"/>
      <c r="U2408" s="14"/>
      <c r="V2408" s="15"/>
      <c r="W2408" s="15">
        <v>1000</v>
      </c>
      <c r="X2408" s="15"/>
      <c r="Y2408" s="15"/>
      <c r="Z2408" s="14"/>
    </row>
    <row r="2409" spans="1:26" s="21" customFormat="1" ht="108">
      <c r="A2409" s="14"/>
      <c r="B2409" s="14" t="s">
        <v>40</v>
      </c>
      <c r="C2409" s="14" t="s">
        <v>36161</v>
      </c>
      <c r="D2409" s="91" t="s">
        <v>36174</v>
      </c>
      <c r="E2409" s="20"/>
      <c r="F2409" s="15" t="s">
        <v>28024</v>
      </c>
      <c r="G2409" s="14">
        <v>901681383</v>
      </c>
      <c r="H2409" s="14">
        <v>3112806112</v>
      </c>
      <c r="I2409" s="15" t="s">
        <v>36175</v>
      </c>
      <c r="J2409" s="15"/>
      <c r="K2409" s="15" t="s">
        <v>36176</v>
      </c>
      <c r="L2409" s="15" t="s">
        <v>186</v>
      </c>
      <c r="M2409" s="14">
        <v>1000</v>
      </c>
      <c r="N2409" s="14" t="s">
        <v>6250</v>
      </c>
      <c r="O2409" s="15" t="s">
        <v>6251</v>
      </c>
      <c r="P2409" s="14"/>
      <c r="Q2409" s="15" t="s">
        <v>4263</v>
      </c>
      <c r="R2409" s="14"/>
      <c r="S2409" s="14"/>
      <c r="T2409" s="14"/>
      <c r="U2409" s="14"/>
      <c r="V2409" s="15"/>
      <c r="W2409" s="15">
        <v>100000</v>
      </c>
      <c r="X2409" s="15"/>
      <c r="Y2409" s="15"/>
      <c r="Z2409" s="14"/>
    </row>
    <row r="2410" spans="1:26" s="21" customFormat="1" ht="48">
      <c r="A2410" s="14"/>
      <c r="B2410" s="14" t="s">
        <v>40</v>
      </c>
      <c r="C2410" s="14" t="s">
        <v>36161</v>
      </c>
      <c r="D2410" s="91" t="s">
        <v>36177</v>
      </c>
      <c r="E2410" s="15" t="s">
        <v>36177</v>
      </c>
      <c r="F2410" s="15" t="s">
        <v>28024</v>
      </c>
      <c r="G2410" s="14">
        <v>4798628</v>
      </c>
      <c r="H2410" s="14">
        <v>3108997351</v>
      </c>
      <c r="I2410" s="15" t="s">
        <v>36178</v>
      </c>
      <c r="J2410" s="15"/>
      <c r="K2410" s="15" t="s">
        <v>36179</v>
      </c>
      <c r="L2410" s="15" t="s">
        <v>36180</v>
      </c>
      <c r="M2410" s="14">
        <v>70000</v>
      </c>
      <c r="N2410" s="14" t="s">
        <v>6250</v>
      </c>
      <c r="O2410" s="15" t="s">
        <v>36181</v>
      </c>
      <c r="P2410" s="14"/>
      <c r="Q2410" s="15" t="s">
        <v>36182</v>
      </c>
      <c r="R2410" s="14"/>
      <c r="S2410" s="14"/>
      <c r="T2410" s="14"/>
      <c r="U2410" s="14"/>
      <c r="V2410" s="15"/>
      <c r="W2410" s="15">
        <v>6</v>
      </c>
      <c r="X2410" s="15"/>
      <c r="Y2410" s="15"/>
      <c r="Z2410" s="14"/>
    </row>
    <row r="2411" spans="1:26" s="21" customFormat="1" ht="36">
      <c r="A2411" s="14"/>
      <c r="B2411" s="14" t="s">
        <v>40</v>
      </c>
      <c r="C2411" s="14" t="s">
        <v>36161</v>
      </c>
      <c r="D2411" s="91" t="s">
        <v>36183</v>
      </c>
      <c r="E2411" s="15" t="s">
        <v>36183</v>
      </c>
      <c r="F2411" s="15" t="s">
        <v>28024</v>
      </c>
      <c r="G2411" s="14">
        <v>11804102</v>
      </c>
      <c r="H2411" s="14">
        <v>3135096861</v>
      </c>
      <c r="I2411" s="15" t="s">
        <v>36184</v>
      </c>
      <c r="J2411" s="15"/>
      <c r="K2411" s="15" t="s">
        <v>810</v>
      </c>
      <c r="L2411" s="15" t="s">
        <v>36185</v>
      </c>
      <c r="M2411" s="14">
        <v>50000</v>
      </c>
      <c r="N2411" s="14" t="s">
        <v>4443</v>
      </c>
      <c r="O2411" s="15" t="s">
        <v>36186</v>
      </c>
      <c r="P2411" s="14"/>
      <c r="Q2411" s="15" t="s">
        <v>36187</v>
      </c>
      <c r="R2411" s="14"/>
      <c r="S2411" s="14"/>
      <c r="T2411" s="14"/>
      <c r="U2411" s="14"/>
      <c r="V2411" s="15"/>
      <c r="W2411" s="15">
        <v>6</v>
      </c>
      <c r="X2411" s="15"/>
      <c r="Y2411" s="15"/>
      <c r="Z2411" s="14"/>
    </row>
    <row r="2412" spans="1:26" s="21" customFormat="1" ht="36">
      <c r="A2412" s="14"/>
      <c r="B2412" s="14" t="s">
        <v>40</v>
      </c>
      <c r="C2412" s="14" t="s">
        <v>36161</v>
      </c>
      <c r="D2412" s="91" t="s">
        <v>36188</v>
      </c>
      <c r="E2412" s="15" t="s">
        <v>36188</v>
      </c>
      <c r="F2412" s="15" t="s">
        <v>28024</v>
      </c>
      <c r="G2412" s="17">
        <v>11803507</v>
      </c>
      <c r="H2412" s="14">
        <v>3235920163</v>
      </c>
      <c r="I2412" s="15" t="s">
        <v>36189</v>
      </c>
      <c r="J2412" s="15"/>
      <c r="K2412" s="15" t="s">
        <v>36190</v>
      </c>
      <c r="L2412" s="15" t="s">
        <v>36191</v>
      </c>
      <c r="M2412" s="14">
        <v>40000</v>
      </c>
      <c r="N2412" s="14" t="s">
        <v>4303</v>
      </c>
      <c r="O2412" s="15" t="s">
        <v>36192</v>
      </c>
      <c r="P2412" s="14"/>
      <c r="Q2412" s="15" t="s">
        <v>36182</v>
      </c>
      <c r="R2412" s="14"/>
      <c r="S2412" s="14"/>
      <c r="T2412" s="14"/>
      <c r="U2412" s="14"/>
      <c r="V2412" s="15"/>
      <c r="W2412" s="15">
        <v>100</v>
      </c>
      <c r="X2412" s="15"/>
      <c r="Y2412" s="15"/>
      <c r="Z2412" s="14"/>
    </row>
    <row r="2413" spans="1:26" s="21" customFormat="1" ht="48">
      <c r="A2413" s="14"/>
      <c r="B2413" s="14" t="s">
        <v>40</v>
      </c>
      <c r="C2413" s="14" t="s">
        <v>36161</v>
      </c>
      <c r="D2413" s="91" t="s">
        <v>36193</v>
      </c>
      <c r="E2413" s="15" t="s">
        <v>36193</v>
      </c>
      <c r="F2413" s="15" t="s">
        <v>28024</v>
      </c>
      <c r="G2413" s="14">
        <v>118056273</v>
      </c>
      <c r="H2413" s="14">
        <v>3234947360</v>
      </c>
      <c r="I2413" s="15" t="s">
        <v>36194</v>
      </c>
      <c r="J2413" s="15"/>
      <c r="K2413" s="15">
        <v>8</v>
      </c>
      <c r="L2413" s="15" t="s">
        <v>36195</v>
      </c>
      <c r="M2413" s="14">
        <v>60000</v>
      </c>
      <c r="N2413" s="14" t="s">
        <v>6250</v>
      </c>
      <c r="O2413" s="15" t="s">
        <v>36196</v>
      </c>
      <c r="P2413" s="14"/>
      <c r="Q2413" s="15" t="s">
        <v>36182</v>
      </c>
      <c r="R2413" s="14"/>
      <c r="S2413" s="14"/>
      <c r="T2413" s="14"/>
      <c r="U2413" s="14"/>
      <c r="V2413" s="15"/>
      <c r="W2413" s="15">
        <v>30</v>
      </c>
      <c r="X2413" s="15"/>
      <c r="Y2413" s="15"/>
      <c r="Z2413" s="14"/>
    </row>
    <row r="2414" spans="1:26" s="21" customFormat="1" ht="36">
      <c r="A2414" s="14"/>
      <c r="B2414" s="14" t="s">
        <v>40</v>
      </c>
      <c r="C2414" s="14" t="s">
        <v>36161</v>
      </c>
      <c r="D2414" s="91" t="s">
        <v>36197</v>
      </c>
      <c r="E2414" s="15" t="s">
        <v>36197</v>
      </c>
      <c r="F2414" s="15" t="s">
        <v>28024</v>
      </c>
      <c r="G2414" s="14">
        <v>11800364</v>
      </c>
      <c r="H2414" s="14">
        <v>3216792630</v>
      </c>
      <c r="I2414" s="15" t="s">
        <v>36198</v>
      </c>
      <c r="J2414" s="15"/>
      <c r="K2414" s="15">
        <v>4</v>
      </c>
      <c r="L2414" s="15" t="s">
        <v>36199</v>
      </c>
      <c r="M2414" s="14">
        <v>60000</v>
      </c>
      <c r="N2414" s="14" t="s">
        <v>4443</v>
      </c>
      <c r="O2414" s="15" t="s">
        <v>36200</v>
      </c>
      <c r="P2414" s="14"/>
      <c r="Q2414" s="15" t="s">
        <v>36182</v>
      </c>
      <c r="R2414" s="14"/>
      <c r="S2414" s="14"/>
      <c r="T2414" s="14"/>
      <c r="U2414" s="14"/>
      <c r="V2414" s="15"/>
      <c r="W2414" s="15">
        <v>509</v>
      </c>
      <c r="X2414" s="15"/>
      <c r="Y2414" s="15"/>
      <c r="Z2414" s="14"/>
    </row>
    <row r="2415" spans="1:26" s="21" customFormat="1" ht="60">
      <c r="A2415" s="14"/>
      <c r="B2415" s="14" t="s">
        <v>40</v>
      </c>
      <c r="C2415" s="14" t="s">
        <v>36161</v>
      </c>
      <c r="D2415" s="91" t="s">
        <v>36201</v>
      </c>
      <c r="E2415" s="15" t="s">
        <v>36201</v>
      </c>
      <c r="F2415" s="15" t="s">
        <v>28024</v>
      </c>
      <c r="G2415" s="14">
        <v>11807251</v>
      </c>
      <c r="H2415" s="14">
        <v>3117897105</v>
      </c>
      <c r="I2415" s="15" t="s">
        <v>36202</v>
      </c>
      <c r="J2415" s="15"/>
      <c r="K2415" s="15" t="s">
        <v>36203</v>
      </c>
      <c r="L2415" s="15" t="s">
        <v>36204</v>
      </c>
      <c r="M2415" s="14">
        <v>5000</v>
      </c>
      <c r="N2415" s="14" t="s">
        <v>6250</v>
      </c>
      <c r="O2415" s="15" t="s">
        <v>6251</v>
      </c>
      <c r="P2415" s="14"/>
      <c r="Q2415" s="15" t="s">
        <v>4263</v>
      </c>
      <c r="R2415" s="14"/>
      <c r="S2415" s="14"/>
      <c r="T2415" s="14"/>
      <c r="U2415" s="14"/>
      <c r="V2415" s="15"/>
      <c r="W2415" s="15">
        <v>2000</v>
      </c>
      <c r="X2415" s="15"/>
      <c r="Y2415" s="15"/>
      <c r="Z2415" s="14"/>
    </row>
    <row r="2416" spans="1:26" s="21" customFormat="1" ht="24">
      <c r="A2416" s="14"/>
      <c r="B2416" s="14" t="s">
        <v>40</v>
      </c>
      <c r="C2416" s="14" t="s">
        <v>36161</v>
      </c>
      <c r="D2416" s="91" t="s">
        <v>36205</v>
      </c>
      <c r="E2416" s="15" t="s">
        <v>36205</v>
      </c>
      <c r="F2416" s="15" t="s">
        <v>28024</v>
      </c>
      <c r="G2416" s="14">
        <v>1037594415</v>
      </c>
      <c r="H2416" s="14">
        <v>3117897105</v>
      </c>
      <c r="I2416" s="15" t="s">
        <v>36206</v>
      </c>
      <c r="J2416" s="15"/>
      <c r="K2416" s="15" t="s">
        <v>8056</v>
      </c>
      <c r="L2416" s="15" t="s">
        <v>8018</v>
      </c>
      <c r="M2416" s="14">
        <v>11000</v>
      </c>
      <c r="N2416" s="14" t="s">
        <v>6250</v>
      </c>
      <c r="O2416" s="15" t="s">
        <v>6251</v>
      </c>
      <c r="P2416" s="14"/>
      <c r="Q2416" s="15" t="s">
        <v>4263</v>
      </c>
      <c r="R2416" s="14"/>
      <c r="S2416" s="14"/>
      <c r="T2416" s="14"/>
      <c r="U2416" s="14"/>
      <c r="V2416" s="15"/>
      <c r="W2416" s="15">
        <v>10000</v>
      </c>
      <c r="X2416" s="15"/>
      <c r="Y2416" s="15"/>
      <c r="Z2416" s="14"/>
    </row>
    <row r="2417" spans="1:26" s="21" customFormat="1" ht="60">
      <c r="A2417" s="14"/>
      <c r="B2417" s="14" t="s">
        <v>40</v>
      </c>
      <c r="C2417" s="14" t="s">
        <v>36161</v>
      </c>
      <c r="D2417" s="91" t="s">
        <v>36207</v>
      </c>
      <c r="E2417" s="15" t="s">
        <v>36207</v>
      </c>
      <c r="F2417" s="15" t="s">
        <v>28024</v>
      </c>
      <c r="G2417" s="14">
        <v>900969633</v>
      </c>
      <c r="H2417" s="14">
        <v>3105244279</v>
      </c>
      <c r="I2417" s="15" t="s">
        <v>36208</v>
      </c>
      <c r="J2417" s="15"/>
      <c r="K2417" s="15" t="s">
        <v>36209</v>
      </c>
      <c r="L2417" s="15" t="s">
        <v>36210</v>
      </c>
      <c r="M2417" s="14">
        <v>8000</v>
      </c>
      <c r="N2417" s="14" t="s">
        <v>6250</v>
      </c>
      <c r="O2417" s="15" t="s">
        <v>36211</v>
      </c>
      <c r="P2417" s="14"/>
      <c r="Q2417" s="15" t="s">
        <v>4263</v>
      </c>
      <c r="R2417" s="14" t="s">
        <v>36212</v>
      </c>
      <c r="S2417" s="14" t="s">
        <v>34750</v>
      </c>
      <c r="T2417" s="14">
        <v>12000</v>
      </c>
      <c r="U2417" s="14" t="s">
        <v>6250</v>
      </c>
      <c r="V2417" s="15" t="s">
        <v>6251</v>
      </c>
      <c r="W2417" s="15">
        <v>100</v>
      </c>
      <c r="X2417" s="15"/>
      <c r="Y2417" s="15"/>
      <c r="Z2417" s="14"/>
    </row>
    <row r="2418" spans="1:26" s="21" customFormat="1" ht="96">
      <c r="A2418" s="14"/>
      <c r="B2418" s="14" t="s">
        <v>40</v>
      </c>
      <c r="C2418" s="14" t="s">
        <v>36161</v>
      </c>
      <c r="D2418" s="91" t="s">
        <v>36213</v>
      </c>
      <c r="E2418" s="15" t="s">
        <v>36213</v>
      </c>
      <c r="F2418" s="15" t="s">
        <v>28024</v>
      </c>
      <c r="G2418" s="14">
        <v>901804713</v>
      </c>
      <c r="H2418" s="14">
        <v>3017275536</v>
      </c>
      <c r="I2418" s="15" t="s">
        <v>36214</v>
      </c>
      <c r="J2418" s="15"/>
      <c r="K2418" s="15" t="s">
        <v>36215</v>
      </c>
      <c r="L2418" s="15" t="s">
        <v>36216</v>
      </c>
      <c r="M2418" s="14">
        <v>4000</v>
      </c>
      <c r="N2418" s="14" t="s">
        <v>6250</v>
      </c>
      <c r="O2418" s="15" t="s">
        <v>36192</v>
      </c>
      <c r="P2418" s="14"/>
      <c r="Q2418" s="15" t="s">
        <v>4263</v>
      </c>
      <c r="R2418" s="14" t="s">
        <v>36217</v>
      </c>
      <c r="S2418" s="14" t="s">
        <v>36210</v>
      </c>
      <c r="T2418" s="14">
        <v>10000</v>
      </c>
      <c r="U2418" s="14" t="s">
        <v>4310</v>
      </c>
      <c r="V2418" s="15" t="s">
        <v>6251</v>
      </c>
      <c r="W2418" s="15">
        <v>300</v>
      </c>
      <c r="X2418" s="15"/>
      <c r="Y2418" s="15"/>
      <c r="Z2418" s="14"/>
    </row>
    <row r="2419" spans="1:26" s="21" customFormat="1" ht="72">
      <c r="A2419" s="14"/>
      <c r="B2419" s="14" t="s">
        <v>40</v>
      </c>
      <c r="C2419" s="14" t="s">
        <v>36161</v>
      </c>
      <c r="D2419" s="91" t="s">
        <v>36218</v>
      </c>
      <c r="E2419" s="15"/>
      <c r="F2419" s="15" t="s">
        <v>6753</v>
      </c>
      <c r="G2419" s="14">
        <v>818001326</v>
      </c>
      <c r="H2419" s="14">
        <v>3148258413</v>
      </c>
      <c r="I2419" s="15" t="s">
        <v>36219</v>
      </c>
      <c r="J2419" s="15" t="s">
        <v>6361</v>
      </c>
      <c r="K2419" s="15" t="s">
        <v>36220</v>
      </c>
      <c r="L2419" s="15" t="s">
        <v>36221</v>
      </c>
      <c r="M2419" s="14">
        <v>2</v>
      </c>
      <c r="N2419" s="14" t="s">
        <v>6250</v>
      </c>
      <c r="O2419" s="15" t="s">
        <v>6251</v>
      </c>
      <c r="P2419" s="14"/>
      <c r="Q2419" s="15" t="s">
        <v>4263</v>
      </c>
      <c r="R2419" s="14" t="s">
        <v>193</v>
      </c>
      <c r="S2419" s="14" t="s">
        <v>193</v>
      </c>
      <c r="T2419" s="14">
        <v>1</v>
      </c>
      <c r="U2419" s="14" t="s">
        <v>6250</v>
      </c>
      <c r="V2419" s="15" t="s">
        <v>6251</v>
      </c>
      <c r="W2419" s="15">
        <v>100</v>
      </c>
      <c r="X2419" s="15"/>
      <c r="Y2419" s="15"/>
      <c r="Z2419" s="14"/>
    </row>
    <row r="2420" spans="1:26" s="21" customFormat="1" ht="24">
      <c r="A2420" s="14"/>
      <c r="B2420" s="14" t="s">
        <v>40</v>
      </c>
      <c r="C2420" s="14" t="s">
        <v>36161</v>
      </c>
      <c r="D2420" s="91" t="s">
        <v>36222</v>
      </c>
      <c r="E2420" s="15" t="s">
        <v>36222</v>
      </c>
      <c r="F2420" s="15" t="s">
        <v>28024</v>
      </c>
      <c r="G2420" s="14">
        <v>1077451443</v>
      </c>
      <c r="H2420" s="14">
        <v>3146082075</v>
      </c>
      <c r="I2420" s="15" t="s">
        <v>36223</v>
      </c>
      <c r="J2420" s="15"/>
      <c r="K2420" s="15" t="s">
        <v>3843</v>
      </c>
      <c r="L2420" s="15" t="s">
        <v>36224</v>
      </c>
      <c r="M2420" s="14">
        <v>24000</v>
      </c>
      <c r="N2420" s="14" t="s">
        <v>6250</v>
      </c>
      <c r="O2420" s="15" t="s">
        <v>6251</v>
      </c>
      <c r="P2420" s="14"/>
      <c r="Q2420" s="15" t="s">
        <v>36225</v>
      </c>
      <c r="R2420" s="14" t="s">
        <v>36226</v>
      </c>
      <c r="S2420" s="14" t="s">
        <v>36227</v>
      </c>
      <c r="T2420" s="14">
        <v>18000</v>
      </c>
      <c r="U2420" s="14" t="s">
        <v>6250</v>
      </c>
      <c r="V2420" s="15" t="s">
        <v>6251</v>
      </c>
      <c r="W2420" s="15">
        <v>11000</v>
      </c>
      <c r="X2420" s="15"/>
      <c r="Y2420" s="15"/>
      <c r="Z2420" s="14"/>
    </row>
    <row r="2421" spans="1:26" s="21" customFormat="1" ht="60">
      <c r="A2421" s="14"/>
      <c r="B2421" s="14" t="s">
        <v>40</v>
      </c>
      <c r="C2421" s="14" t="s">
        <v>36161</v>
      </c>
      <c r="D2421" s="91" t="s">
        <v>36228</v>
      </c>
      <c r="E2421" s="15" t="s">
        <v>36228</v>
      </c>
      <c r="F2421" s="15" t="s">
        <v>28024</v>
      </c>
      <c r="G2421" s="14">
        <v>901458686</v>
      </c>
      <c r="H2421" s="14">
        <v>3146706422</v>
      </c>
      <c r="I2421" s="15" t="s">
        <v>36229</v>
      </c>
      <c r="J2421" s="15"/>
      <c r="K2421" s="15" t="s">
        <v>36230</v>
      </c>
      <c r="L2421" s="15" t="s">
        <v>36210</v>
      </c>
      <c r="M2421" s="14">
        <v>5000</v>
      </c>
      <c r="N2421" s="14" t="s">
        <v>6250</v>
      </c>
      <c r="O2421" s="15" t="s">
        <v>36231</v>
      </c>
      <c r="P2421" s="14"/>
      <c r="Q2421" s="15" t="s">
        <v>4263</v>
      </c>
      <c r="R2421" s="14" t="s">
        <v>36232</v>
      </c>
      <c r="S2421" s="14" t="s">
        <v>36216</v>
      </c>
      <c r="T2421" s="14">
        <v>17000</v>
      </c>
      <c r="U2421" s="14" t="s">
        <v>6250</v>
      </c>
      <c r="V2421" s="15" t="s">
        <v>6251</v>
      </c>
      <c r="W2421" s="15">
        <v>2000</v>
      </c>
      <c r="X2421" s="15"/>
      <c r="Y2421" s="15"/>
      <c r="Z2421" s="14"/>
    </row>
    <row r="2422" spans="1:26" s="21" customFormat="1" ht="36">
      <c r="A2422" s="14"/>
      <c r="B2422" s="14" t="s">
        <v>40</v>
      </c>
      <c r="C2422" s="14" t="s">
        <v>36161</v>
      </c>
      <c r="D2422" s="91" t="s">
        <v>36233</v>
      </c>
      <c r="E2422" s="15" t="s">
        <v>36233</v>
      </c>
      <c r="F2422" s="15" t="s">
        <v>996</v>
      </c>
      <c r="G2422" s="14">
        <v>4822457</v>
      </c>
      <c r="H2422" s="14">
        <v>3146901727</v>
      </c>
      <c r="I2422" s="15" t="s">
        <v>36234</v>
      </c>
      <c r="J2422" s="15" t="s">
        <v>6361</v>
      </c>
      <c r="K2422" s="15" t="s">
        <v>36235</v>
      </c>
      <c r="L2422" s="15" t="s">
        <v>3843</v>
      </c>
      <c r="M2422" s="14">
        <v>500</v>
      </c>
      <c r="N2422" s="14" t="s">
        <v>4303</v>
      </c>
      <c r="O2422" s="15" t="s">
        <v>36236</v>
      </c>
      <c r="P2422" s="14"/>
      <c r="Q2422" s="15" t="s">
        <v>4593</v>
      </c>
      <c r="R2422" s="14" t="s">
        <v>2668</v>
      </c>
      <c r="S2422" s="14" t="s">
        <v>36237</v>
      </c>
      <c r="T2422" s="14">
        <v>3100</v>
      </c>
      <c r="U2422" s="14" t="s">
        <v>4261</v>
      </c>
      <c r="V2422" s="15" t="s">
        <v>6632</v>
      </c>
      <c r="W2422" s="15">
        <v>162000</v>
      </c>
      <c r="X2422" s="15"/>
      <c r="Y2422" s="15"/>
      <c r="Z2422" s="14"/>
    </row>
    <row r="2423" spans="1:26" s="21" customFormat="1" ht="36">
      <c r="A2423" s="14"/>
      <c r="B2423" s="14" t="s">
        <v>40</v>
      </c>
      <c r="C2423" s="14" t="s">
        <v>36161</v>
      </c>
      <c r="D2423" s="91" t="s">
        <v>36238</v>
      </c>
      <c r="E2423" s="15" t="s">
        <v>36238</v>
      </c>
      <c r="F2423" s="15" t="s">
        <v>28024</v>
      </c>
      <c r="G2423" s="14">
        <v>901584025</v>
      </c>
      <c r="H2423" s="14">
        <v>3117317937</v>
      </c>
      <c r="I2423" s="15" t="s">
        <v>36239</v>
      </c>
      <c r="J2423" s="15"/>
      <c r="K2423" s="15" t="s">
        <v>36240</v>
      </c>
      <c r="L2423" s="15" t="s">
        <v>36241</v>
      </c>
      <c r="M2423" s="17">
        <v>30000</v>
      </c>
      <c r="N2423" s="14" t="s">
        <v>6250</v>
      </c>
      <c r="O2423" s="15" t="s">
        <v>6251</v>
      </c>
      <c r="P2423" s="14"/>
      <c r="Q2423" s="15" t="s">
        <v>4263</v>
      </c>
      <c r="R2423" s="14"/>
      <c r="S2423" s="14"/>
      <c r="T2423" s="14"/>
      <c r="U2423" s="14"/>
      <c r="V2423" s="15"/>
      <c r="W2423" s="15">
        <v>12</v>
      </c>
      <c r="X2423" s="15"/>
      <c r="Y2423" s="15"/>
      <c r="Z2423" s="14"/>
    </row>
    <row r="2424" spans="1:26" s="21" customFormat="1" ht="96">
      <c r="A2424" s="14"/>
      <c r="B2424" s="14" t="s">
        <v>40</v>
      </c>
      <c r="C2424" s="14" t="s">
        <v>36161</v>
      </c>
      <c r="D2424" s="91" t="s">
        <v>36242</v>
      </c>
      <c r="E2424" s="15" t="s">
        <v>36242</v>
      </c>
      <c r="F2424" s="15" t="s">
        <v>28024</v>
      </c>
      <c r="G2424" s="14">
        <v>719835845</v>
      </c>
      <c r="H2424" s="14">
        <v>3225503449</v>
      </c>
      <c r="I2424" s="15" t="s">
        <v>36243</v>
      </c>
      <c r="J2424" s="15"/>
      <c r="K2424" s="15" t="s">
        <v>36244</v>
      </c>
      <c r="L2424" s="15" t="s">
        <v>36245</v>
      </c>
      <c r="M2424" s="14">
        <v>500</v>
      </c>
      <c r="N2424" s="14" t="s">
        <v>4261</v>
      </c>
      <c r="O2424" s="15" t="s">
        <v>36246</v>
      </c>
      <c r="P2424" s="14"/>
      <c r="Q2424" s="15" t="s">
        <v>1424</v>
      </c>
      <c r="R2424" s="14"/>
      <c r="S2424" s="14"/>
      <c r="T2424" s="14"/>
      <c r="U2424" s="14"/>
      <c r="V2424" s="15"/>
      <c r="W2424" s="15">
        <v>20</v>
      </c>
      <c r="X2424" s="15"/>
      <c r="Y2424" s="15"/>
      <c r="Z2424" s="14"/>
    </row>
    <row r="2425" spans="1:26" s="21" customFormat="1" ht="24">
      <c r="A2425" s="14"/>
      <c r="B2425" s="14" t="s">
        <v>40</v>
      </c>
      <c r="C2425" s="14" t="s">
        <v>36161</v>
      </c>
      <c r="D2425" s="91" t="s">
        <v>36247</v>
      </c>
      <c r="E2425" s="15"/>
      <c r="F2425" s="15" t="s">
        <v>28024</v>
      </c>
      <c r="G2425" s="14">
        <v>901812711</v>
      </c>
      <c r="H2425" s="14">
        <v>3166571751</v>
      </c>
      <c r="I2425" s="15" t="s">
        <v>36248</v>
      </c>
      <c r="J2425" s="15"/>
      <c r="K2425" s="15" t="s">
        <v>36249</v>
      </c>
      <c r="L2425" s="15" t="s">
        <v>36250</v>
      </c>
      <c r="M2425" s="14">
        <v>2500</v>
      </c>
      <c r="N2425" s="14" t="s">
        <v>4303</v>
      </c>
      <c r="O2425" s="15" t="s">
        <v>36211</v>
      </c>
      <c r="P2425" s="14"/>
      <c r="Q2425" s="15" t="s">
        <v>4263</v>
      </c>
      <c r="R2425" s="14"/>
      <c r="S2425" s="14"/>
      <c r="T2425" s="14"/>
      <c r="U2425" s="14"/>
      <c r="V2425" s="15"/>
      <c r="W2425" s="15">
        <v>50000</v>
      </c>
      <c r="X2425" s="15"/>
      <c r="Y2425" s="15"/>
      <c r="Z2425" s="14"/>
    </row>
    <row r="2426" spans="1:26" s="21" customFormat="1" ht="36">
      <c r="A2426" s="14"/>
      <c r="B2426" s="14" t="s">
        <v>40</v>
      </c>
      <c r="C2426" s="14" t="s">
        <v>36161</v>
      </c>
      <c r="D2426" s="91" t="s">
        <v>36251</v>
      </c>
      <c r="E2426" s="15" t="s">
        <v>36251</v>
      </c>
      <c r="F2426" s="15" t="s">
        <v>28024</v>
      </c>
      <c r="G2426" s="14">
        <v>35896104</v>
      </c>
      <c r="H2426" s="14">
        <v>3166571751</v>
      </c>
      <c r="I2426" s="15" t="s">
        <v>36252</v>
      </c>
      <c r="J2426" s="15"/>
      <c r="K2426" s="15" t="s">
        <v>36253</v>
      </c>
      <c r="L2426" s="15" t="s">
        <v>36254</v>
      </c>
      <c r="M2426" s="14">
        <v>1000</v>
      </c>
      <c r="N2426" s="14" t="s">
        <v>4303</v>
      </c>
      <c r="O2426" s="15" t="s">
        <v>36255</v>
      </c>
      <c r="P2426" s="14"/>
      <c r="Q2426" s="15" t="s">
        <v>4263</v>
      </c>
      <c r="R2426" s="14"/>
      <c r="S2426" s="14"/>
      <c r="T2426" s="14"/>
      <c r="U2426" s="14"/>
      <c r="V2426" s="15"/>
      <c r="W2426" s="15">
        <v>1000</v>
      </c>
      <c r="X2426" s="15"/>
      <c r="Y2426" s="15"/>
      <c r="Z2426" s="14"/>
    </row>
    <row r="2427" spans="1:26" s="21" customFormat="1" ht="60">
      <c r="A2427" s="14"/>
      <c r="B2427" s="14" t="s">
        <v>40</v>
      </c>
      <c r="C2427" s="14" t="s">
        <v>36161</v>
      </c>
      <c r="D2427" s="91" t="s">
        <v>36256</v>
      </c>
      <c r="E2427" s="15" t="s">
        <v>36256</v>
      </c>
      <c r="F2427" s="15" t="s">
        <v>28024</v>
      </c>
      <c r="G2427" s="14">
        <v>900696443</v>
      </c>
      <c r="H2427" s="14">
        <v>3106981869</v>
      </c>
      <c r="I2427" s="15" t="s">
        <v>36257</v>
      </c>
      <c r="J2427" s="15"/>
      <c r="K2427" s="15" t="s">
        <v>36258</v>
      </c>
      <c r="L2427" s="15" t="s">
        <v>36259</v>
      </c>
      <c r="M2427" s="17">
        <v>130000</v>
      </c>
      <c r="N2427" s="14" t="s">
        <v>4261</v>
      </c>
      <c r="O2427" s="15" t="s">
        <v>6538</v>
      </c>
      <c r="P2427" s="14"/>
      <c r="Q2427" s="15" t="s">
        <v>4263</v>
      </c>
      <c r="R2427" s="14" t="s">
        <v>36260</v>
      </c>
      <c r="S2427" s="14" t="s">
        <v>36261</v>
      </c>
      <c r="T2427" s="17">
        <v>130000</v>
      </c>
      <c r="U2427" s="14" t="s">
        <v>4261</v>
      </c>
      <c r="V2427" s="15" t="s">
        <v>6538</v>
      </c>
      <c r="W2427" s="18">
        <v>10000</v>
      </c>
      <c r="X2427" s="15"/>
      <c r="Y2427" s="15"/>
      <c r="Z2427" s="14"/>
    </row>
    <row r="2428" spans="1:26" s="21" customFormat="1" ht="24">
      <c r="A2428" s="14"/>
      <c r="B2428" s="14" t="s">
        <v>40</v>
      </c>
      <c r="C2428" s="14" t="s">
        <v>36161</v>
      </c>
      <c r="D2428" s="91" t="s">
        <v>36262</v>
      </c>
      <c r="E2428" s="15" t="s">
        <v>36262</v>
      </c>
      <c r="F2428" s="15" t="s">
        <v>28024</v>
      </c>
      <c r="G2428" s="14">
        <v>70694550</v>
      </c>
      <c r="H2428" s="14">
        <v>3232843780</v>
      </c>
      <c r="I2428" s="15" t="s">
        <v>36263</v>
      </c>
      <c r="J2428" s="15"/>
      <c r="K2428" s="15" t="s">
        <v>36264</v>
      </c>
      <c r="L2428" s="15" t="s">
        <v>30049</v>
      </c>
      <c r="M2428" s="17">
        <v>1200</v>
      </c>
      <c r="N2428" s="14" t="s">
        <v>4261</v>
      </c>
      <c r="O2428" s="15" t="s">
        <v>6251</v>
      </c>
      <c r="P2428" s="14"/>
      <c r="Q2428" s="15" t="s">
        <v>4263</v>
      </c>
      <c r="R2428" s="14"/>
      <c r="S2428" s="14"/>
      <c r="T2428" s="14"/>
      <c r="U2428" s="14"/>
      <c r="V2428" s="15"/>
      <c r="W2428" s="15">
        <v>3583</v>
      </c>
      <c r="X2428" s="15"/>
      <c r="Y2428" s="15"/>
      <c r="Z2428" s="14"/>
    </row>
    <row r="2429" spans="1:26" s="21" customFormat="1" ht="72">
      <c r="A2429" s="14"/>
      <c r="B2429" s="14" t="s">
        <v>40</v>
      </c>
      <c r="C2429" s="14" t="s">
        <v>36161</v>
      </c>
      <c r="D2429" s="91" t="s">
        <v>36265</v>
      </c>
      <c r="E2429" s="15"/>
      <c r="F2429" s="15" t="s">
        <v>6753</v>
      </c>
      <c r="G2429" s="14">
        <v>901797854</v>
      </c>
      <c r="H2429" s="14">
        <v>3205330657</v>
      </c>
      <c r="I2429" s="15" t="s">
        <v>36266</v>
      </c>
      <c r="J2429" s="15" t="s">
        <v>6274</v>
      </c>
      <c r="K2429" s="15" t="s">
        <v>508</v>
      </c>
      <c r="L2429" s="15" t="s">
        <v>4525</v>
      </c>
      <c r="M2429" s="14">
        <v>1500</v>
      </c>
      <c r="N2429" s="14" t="s">
        <v>4443</v>
      </c>
      <c r="O2429" s="15" t="s">
        <v>36267</v>
      </c>
      <c r="P2429" s="14"/>
      <c r="Q2429" s="15" t="s">
        <v>1397</v>
      </c>
      <c r="R2429" s="14" t="s">
        <v>431</v>
      </c>
      <c r="S2429" s="14" t="s">
        <v>33919</v>
      </c>
      <c r="T2429" s="14">
        <v>2000</v>
      </c>
      <c r="U2429" s="14" t="s">
        <v>4261</v>
      </c>
      <c r="V2429" s="15" t="s">
        <v>36268</v>
      </c>
      <c r="W2429" s="15">
        <v>15</v>
      </c>
      <c r="X2429" s="15"/>
      <c r="Y2429" s="15"/>
      <c r="Z2429" s="14"/>
    </row>
    <row r="2430" spans="1:26" s="21" customFormat="1" ht="36">
      <c r="A2430" s="60">
        <v>2353</v>
      </c>
      <c r="B2430" s="15" t="s">
        <v>40</v>
      </c>
      <c r="C2430" s="15" t="s">
        <v>6248</v>
      </c>
      <c r="D2430" s="91" t="s">
        <v>35171</v>
      </c>
      <c r="E2430" s="15" t="s">
        <v>35171</v>
      </c>
      <c r="F2430" s="15" t="s">
        <v>6348</v>
      </c>
      <c r="G2430" s="15">
        <v>50986179</v>
      </c>
      <c r="H2430" s="15" t="s">
        <v>35172</v>
      </c>
      <c r="I2430" s="15" t="s">
        <v>35173</v>
      </c>
      <c r="J2430" s="15" t="s">
        <v>6652</v>
      </c>
      <c r="K2430" s="15" t="s">
        <v>35174</v>
      </c>
      <c r="L2430" s="15" t="s">
        <v>35175</v>
      </c>
      <c r="M2430" s="15" t="s">
        <v>35176</v>
      </c>
      <c r="N2430" s="15" t="s">
        <v>6250</v>
      </c>
      <c r="O2430" s="15" t="s">
        <v>35177</v>
      </c>
      <c r="P2430" s="15"/>
      <c r="Q2430" s="15" t="s">
        <v>4263</v>
      </c>
      <c r="R2430" s="15"/>
      <c r="S2430" s="15"/>
      <c r="T2430" s="15"/>
      <c r="U2430" s="15"/>
      <c r="V2430" s="15"/>
      <c r="W2430" s="15"/>
      <c r="X2430" s="14"/>
      <c r="Y2430" s="14"/>
      <c r="Z2430" s="14"/>
    </row>
    <row r="2431" spans="1:26" s="21" customFormat="1" ht="11.45" customHeight="1">
      <c r="A2431" s="60">
        <v>2354</v>
      </c>
      <c r="B2431" s="15" t="s">
        <v>40</v>
      </c>
      <c r="C2431" s="15" t="s">
        <v>6248</v>
      </c>
      <c r="D2431" s="91" t="s">
        <v>35178</v>
      </c>
      <c r="E2431" s="15"/>
      <c r="F2431" s="15" t="s">
        <v>6258</v>
      </c>
      <c r="G2431" s="15" t="s">
        <v>35179</v>
      </c>
      <c r="H2431" s="15">
        <v>3114026077</v>
      </c>
      <c r="I2431" s="15" t="s">
        <v>35180</v>
      </c>
      <c r="J2431" s="15" t="s">
        <v>6697</v>
      </c>
      <c r="K2431" s="15" t="s">
        <v>4235</v>
      </c>
      <c r="L2431" s="15" t="s">
        <v>6713</v>
      </c>
      <c r="M2431" s="15">
        <v>1000</v>
      </c>
      <c r="N2431" s="15" t="s">
        <v>6250</v>
      </c>
      <c r="O2431" s="15" t="s">
        <v>6700</v>
      </c>
      <c r="P2431" s="15"/>
      <c r="Q2431" s="15" t="s">
        <v>4263</v>
      </c>
      <c r="R2431" s="15" t="s">
        <v>203</v>
      </c>
      <c r="S2431" s="15" t="s">
        <v>35181</v>
      </c>
      <c r="T2431" s="15">
        <v>600</v>
      </c>
      <c r="U2431" s="15" t="s">
        <v>6250</v>
      </c>
      <c r="V2431" s="15" t="s">
        <v>6700</v>
      </c>
      <c r="W2431" s="15"/>
      <c r="X2431" s="14"/>
      <c r="Y2431" s="14"/>
      <c r="Z2431" s="14"/>
    </row>
    <row r="2432" spans="1:26" s="21" customFormat="1" ht="11.45" customHeight="1">
      <c r="A2432" s="60">
        <v>2355</v>
      </c>
      <c r="B2432" s="15" t="s">
        <v>40</v>
      </c>
      <c r="C2432" s="15" t="s">
        <v>6248</v>
      </c>
      <c r="D2432" s="91" t="s">
        <v>35182</v>
      </c>
      <c r="E2432" s="15"/>
      <c r="F2432" s="15" t="s">
        <v>6305</v>
      </c>
      <c r="G2432" s="15" t="s">
        <v>35183</v>
      </c>
      <c r="H2432" s="15">
        <v>3215541212</v>
      </c>
      <c r="I2432" s="15" t="s">
        <v>35184</v>
      </c>
      <c r="J2432" s="15" t="s">
        <v>6580</v>
      </c>
      <c r="K2432" s="15" t="s">
        <v>7079</v>
      </c>
      <c r="L2432" s="15" t="s">
        <v>17799</v>
      </c>
      <c r="M2432" s="15">
        <v>8000</v>
      </c>
      <c r="N2432" s="15" t="s">
        <v>4328</v>
      </c>
      <c r="O2432" s="15" t="s">
        <v>6522</v>
      </c>
      <c r="P2432" s="15"/>
      <c r="Q2432" s="15" t="s">
        <v>6744</v>
      </c>
      <c r="R2432" s="15"/>
      <c r="S2432" s="15"/>
      <c r="T2432" s="15"/>
      <c r="U2432" s="15"/>
      <c r="V2432" s="15"/>
      <c r="W2432" s="15"/>
      <c r="X2432" s="14"/>
      <c r="Y2432" s="14"/>
      <c r="Z2432" s="14"/>
    </row>
    <row r="2433" spans="1:26" s="21" customFormat="1" ht="11.45" customHeight="1">
      <c r="A2433" s="60">
        <v>2356</v>
      </c>
      <c r="B2433" s="15" t="s">
        <v>40</v>
      </c>
      <c r="C2433" s="15" t="s">
        <v>6248</v>
      </c>
      <c r="D2433" s="91" t="s">
        <v>35185</v>
      </c>
      <c r="E2433" s="15"/>
      <c r="F2433" s="15" t="s">
        <v>6305</v>
      </c>
      <c r="G2433" s="15" t="s">
        <v>35186</v>
      </c>
      <c r="H2433" s="15">
        <v>3022669850</v>
      </c>
      <c r="I2433" s="15" t="s">
        <v>35187</v>
      </c>
      <c r="J2433" s="15" t="s">
        <v>6253</v>
      </c>
      <c r="K2433" s="15" t="s">
        <v>35188</v>
      </c>
      <c r="L2433" s="15" t="s">
        <v>6713</v>
      </c>
      <c r="M2433" s="15">
        <v>1000</v>
      </c>
      <c r="N2433" s="15" t="s">
        <v>4261</v>
      </c>
      <c r="O2433" s="15" t="s">
        <v>6634</v>
      </c>
      <c r="P2433" s="15"/>
      <c r="Q2433" s="15" t="s">
        <v>4263</v>
      </c>
      <c r="R2433" s="15"/>
      <c r="S2433" s="15"/>
      <c r="T2433" s="15"/>
      <c r="U2433" s="15"/>
      <c r="V2433" s="15"/>
      <c r="W2433" s="15"/>
      <c r="X2433" s="14"/>
      <c r="Y2433" s="14"/>
      <c r="Z2433" s="14"/>
    </row>
    <row r="2434" spans="1:26" s="21" customFormat="1" ht="11.45" customHeight="1">
      <c r="A2434" s="60">
        <v>2357</v>
      </c>
      <c r="B2434" s="15" t="s">
        <v>40</v>
      </c>
      <c r="C2434" s="15" t="s">
        <v>6248</v>
      </c>
      <c r="D2434" s="91" t="s">
        <v>35189</v>
      </c>
      <c r="E2434" s="15"/>
      <c r="F2434" s="15" t="s">
        <v>6249</v>
      </c>
      <c r="G2434" s="15" t="s">
        <v>35190</v>
      </c>
      <c r="H2434" s="15">
        <v>3167468499</v>
      </c>
      <c r="I2434" s="15" t="s">
        <v>33456</v>
      </c>
      <c r="J2434" s="15" t="s">
        <v>35191</v>
      </c>
      <c r="K2434" s="15" t="s">
        <v>4235</v>
      </c>
      <c r="L2434" s="15" t="s">
        <v>4235</v>
      </c>
      <c r="M2434" s="15">
        <v>1000000</v>
      </c>
      <c r="N2434" s="15" t="s">
        <v>6250</v>
      </c>
      <c r="O2434" s="15" t="s">
        <v>6700</v>
      </c>
      <c r="P2434" s="15"/>
      <c r="Q2434" s="15" t="s">
        <v>4263</v>
      </c>
      <c r="R2434" s="15" t="s">
        <v>4221</v>
      </c>
      <c r="S2434" s="15" t="s">
        <v>4221</v>
      </c>
      <c r="T2434" s="18">
        <v>1700</v>
      </c>
      <c r="U2434" s="15" t="s">
        <v>6250</v>
      </c>
      <c r="V2434" s="15" t="s">
        <v>6700</v>
      </c>
      <c r="W2434" s="15"/>
      <c r="X2434" s="14"/>
      <c r="Y2434" s="14"/>
      <c r="Z2434" s="14"/>
    </row>
    <row r="2435" spans="1:26" s="21" customFormat="1" ht="11.45" customHeight="1">
      <c r="A2435" s="60">
        <v>2358</v>
      </c>
      <c r="B2435" s="15" t="s">
        <v>40</v>
      </c>
      <c r="C2435" s="15" t="s">
        <v>6248</v>
      </c>
      <c r="D2435" s="91" t="s">
        <v>35192</v>
      </c>
      <c r="E2435" s="15"/>
      <c r="F2435" s="15" t="s">
        <v>6249</v>
      </c>
      <c r="G2435" s="15">
        <v>901338788</v>
      </c>
      <c r="H2435" s="15">
        <v>3112763251</v>
      </c>
      <c r="I2435" s="15" t="s">
        <v>35193</v>
      </c>
      <c r="J2435" s="15" t="s">
        <v>198</v>
      </c>
      <c r="K2435" s="15" t="s">
        <v>32961</v>
      </c>
      <c r="L2435" s="15" t="s">
        <v>32961</v>
      </c>
      <c r="M2435" s="15" t="s">
        <v>35194</v>
      </c>
      <c r="N2435" s="15" t="s">
        <v>4261</v>
      </c>
      <c r="O2435" s="15" t="s">
        <v>6345</v>
      </c>
      <c r="P2435" s="15"/>
      <c r="Q2435" s="15" t="s">
        <v>4263</v>
      </c>
      <c r="R2435" s="15" t="s">
        <v>6718</v>
      </c>
      <c r="S2435" s="15" t="s">
        <v>35195</v>
      </c>
      <c r="T2435" s="15" t="s">
        <v>35196</v>
      </c>
      <c r="U2435" s="15" t="s">
        <v>4303</v>
      </c>
      <c r="V2435" s="15" t="s">
        <v>35197</v>
      </c>
      <c r="W2435" s="15"/>
      <c r="X2435" s="14"/>
      <c r="Y2435" s="14"/>
      <c r="Z2435" s="14"/>
    </row>
    <row r="2436" spans="1:26" s="21" customFormat="1" ht="11.45" customHeight="1">
      <c r="A2436" s="60">
        <v>2359</v>
      </c>
      <c r="B2436" s="15" t="s">
        <v>40</v>
      </c>
      <c r="C2436" s="15" t="s">
        <v>6248</v>
      </c>
      <c r="D2436" s="91" t="s">
        <v>35198</v>
      </c>
      <c r="E2436" s="15"/>
      <c r="F2436" s="15" t="s">
        <v>6249</v>
      </c>
      <c r="G2436" s="15" t="s">
        <v>35199</v>
      </c>
      <c r="H2436" s="15">
        <v>3246771964</v>
      </c>
      <c r="I2436" s="15" t="s">
        <v>35200</v>
      </c>
      <c r="J2436" s="15" t="s">
        <v>6697</v>
      </c>
      <c r="K2436" s="15" t="s">
        <v>19075</v>
      </c>
      <c r="L2436" s="15" t="s">
        <v>35201</v>
      </c>
      <c r="M2436" s="15" t="s">
        <v>35202</v>
      </c>
      <c r="N2436" s="15" t="s">
        <v>4303</v>
      </c>
      <c r="O2436" s="15" t="s">
        <v>6270</v>
      </c>
      <c r="P2436" s="15"/>
      <c r="Q2436" s="15" t="s">
        <v>4263</v>
      </c>
      <c r="R2436" s="15" t="s">
        <v>35203</v>
      </c>
      <c r="S2436" s="15" t="s">
        <v>35204</v>
      </c>
      <c r="T2436" s="15" t="s">
        <v>35205</v>
      </c>
      <c r="U2436" s="15" t="s">
        <v>4303</v>
      </c>
      <c r="V2436" s="15" t="s">
        <v>6270</v>
      </c>
      <c r="W2436" s="15"/>
      <c r="X2436" s="14"/>
      <c r="Y2436" s="14"/>
      <c r="Z2436" s="14"/>
    </row>
    <row r="2437" spans="1:26" s="21" customFormat="1" ht="11.45" customHeight="1">
      <c r="A2437" s="60">
        <v>2360</v>
      </c>
      <c r="B2437" s="15" t="s">
        <v>40</v>
      </c>
      <c r="C2437" s="15" t="s">
        <v>6248</v>
      </c>
      <c r="D2437" s="91" t="s">
        <v>35206</v>
      </c>
      <c r="E2437" s="15" t="s">
        <v>35206</v>
      </c>
      <c r="F2437" s="15" t="s">
        <v>4198</v>
      </c>
      <c r="G2437" s="15">
        <v>1062709455</v>
      </c>
      <c r="H2437" s="15">
        <v>3117804928</v>
      </c>
      <c r="I2437" s="15" t="s">
        <v>35207</v>
      </c>
      <c r="J2437" s="15" t="s">
        <v>6652</v>
      </c>
      <c r="K2437" s="15" t="s">
        <v>35208</v>
      </c>
      <c r="L2437" s="15" t="s">
        <v>35208</v>
      </c>
      <c r="M2437" s="15">
        <v>2000</v>
      </c>
      <c r="N2437" s="15" t="s">
        <v>6250</v>
      </c>
      <c r="O2437" s="15" t="s">
        <v>6700</v>
      </c>
      <c r="P2437" s="15"/>
      <c r="Q2437" s="15" t="s">
        <v>4263</v>
      </c>
      <c r="R2437" s="15" t="s">
        <v>2798</v>
      </c>
      <c r="S2437" s="15" t="s">
        <v>35209</v>
      </c>
      <c r="T2437" s="15">
        <v>2500</v>
      </c>
      <c r="U2437" s="15" t="s">
        <v>6250</v>
      </c>
      <c r="V2437" s="15" t="s">
        <v>6700</v>
      </c>
      <c r="W2437" s="15"/>
      <c r="X2437" s="14"/>
      <c r="Y2437" s="14"/>
      <c r="Z2437" s="14"/>
    </row>
    <row r="2438" spans="1:26" s="21" customFormat="1" ht="11.45" customHeight="1">
      <c r="A2438" s="60">
        <v>2361</v>
      </c>
      <c r="B2438" s="15" t="s">
        <v>40</v>
      </c>
      <c r="C2438" s="15" t="s">
        <v>6248</v>
      </c>
      <c r="D2438" s="91" t="s">
        <v>35210</v>
      </c>
      <c r="E2438" s="15"/>
      <c r="F2438" s="15" t="s">
        <v>6249</v>
      </c>
      <c r="G2438" s="15" t="s">
        <v>35211</v>
      </c>
      <c r="H2438" s="15">
        <v>3212196892</v>
      </c>
      <c r="I2438" s="15" t="s">
        <v>35212</v>
      </c>
      <c r="J2438" s="15" t="s">
        <v>4948</v>
      </c>
      <c r="K2438" s="15" t="s">
        <v>15430</v>
      </c>
      <c r="L2438" s="15" t="s">
        <v>35213</v>
      </c>
      <c r="M2438" s="15">
        <v>2300</v>
      </c>
      <c r="N2438" s="15" t="s">
        <v>4303</v>
      </c>
      <c r="O2438" s="15" t="s">
        <v>6645</v>
      </c>
      <c r="P2438" s="15"/>
      <c r="Q2438" s="15" t="s">
        <v>4263</v>
      </c>
      <c r="R2438" s="15" t="s">
        <v>2798</v>
      </c>
      <c r="S2438" s="15" t="s">
        <v>35214</v>
      </c>
      <c r="T2438" s="15">
        <v>2500</v>
      </c>
      <c r="U2438" s="15" t="s">
        <v>4443</v>
      </c>
      <c r="V2438" s="15" t="s">
        <v>6698</v>
      </c>
      <c r="W2438" s="15"/>
      <c r="X2438" s="14"/>
      <c r="Y2438" s="14"/>
      <c r="Z2438" s="14"/>
    </row>
    <row r="2439" spans="1:26" s="21" customFormat="1" ht="11.45" customHeight="1">
      <c r="A2439" s="60">
        <v>2362</v>
      </c>
      <c r="B2439" s="15" t="s">
        <v>40</v>
      </c>
      <c r="C2439" s="15" t="s">
        <v>6248</v>
      </c>
      <c r="D2439" s="91" t="s">
        <v>35215</v>
      </c>
      <c r="E2439" s="15" t="s">
        <v>35215</v>
      </c>
      <c r="F2439" s="15" t="s">
        <v>4198</v>
      </c>
      <c r="G2439" s="15">
        <v>1065847751</v>
      </c>
      <c r="H2439" s="15">
        <v>3015611923</v>
      </c>
      <c r="I2439" s="15" t="s">
        <v>35216</v>
      </c>
      <c r="J2439" s="15" t="s">
        <v>35217</v>
      </c>
      <c r="K2439" s="15" t="s">
        <v>35218</v>
      </c>
      <c r="L2439" s="15" t="s">
        <v>1132</v>
      </c>
      <c r="M2439" s="15">
        <v>1500</v>
      </c>
      <c r="N2439" s="15" t="s">
        <v>6250</v>
      </c>
      <c r="O2439" s="15" t="s">
        <v>6700</v>
      </c>
      <c r="P2439" s="15"/>
      <c r="Q2439" s="15" t="s">
        <v>4263</v>
      </c>
      <c r="R2439" s="15" t="s">
        <v>5398</v>
      </c>
      <c r="S2439" s="15" t="s">
        <v>5398</v>
      </c>
      <c r="T2439" s="15">
        <v>1200</v>
      </c>
      <c r="U2439" s="15" t="s">
        <v>6250</v>
      </c>
      <c r="V2439" s="15" t="s">
        <v>6700</v>
      </c>
      <c r="W2439" s="15"/>
      <c r="X2439" s="14"/>
      <c r="Y2439" s="14"/>
      <c r="Z2439" s="14"/>
    </row>
    <row r="2440" spans="1:26" s="21" customFormat="1" ht="11.45" customHeight="1">
      <c r="A2440" s="60">
        <v>2363</v>
      </c>
      <c r="B2440" s="15" t="s">
        <v>40</v>
      </c>
      <c r="C2440" s="15" t="s">
        <v>6248</v>
      </c>
      <c r="D2440" s="91" t="s">
        <v>35219</v>
      </c>
      <c r="E2440" s="15"/>
      <c r="F2440" s="15" t="s">
        <v>6249</v>
      </c>
      <c r="G2440" s="15" t="s">
        <v>35220</v>
      </c>
      <c r="H2440" s="15">
        <v>3187949999</v>
      </c>
      <c r="I2440" s="15" t="s">
        <v>35221</v>
      </c>
      <c r="J2440" s="15" t="s">
        <v>6260</v>
      </c>
      <c r="K2440" s="15" t="s">
        <v>431</v>
      </c>
      <c r="L2440" s="15" t="s">
        <v>35222</v>
      </c>
      <c r="M2440" s="15" t="s">
        <v>35223</v>
      </c>
      <c r="N2440" s="15" t="s">
        <v>6250</v>
      </c>
      <c r="O2440" s="15" t="s">
        <v>6717</v>
      </c>
      <c r="P2440" s="15"/>
      <c r="Q2440" s="15" t="s">
        <v>4263</v>
      </c>
      <c r="R2440" s="15" t="s">
        <v>35224</v>
      </c>
      <c r="S2440" s="15" t="s">
        <v>35225</v>
      </c>
      <c r="T2440" s="15" t="s">
        <v>35226</v>
      </c>
      <c r="U2440" s="15" t="s">
        <v>6250</v>
      </c>
      <c r="V2440" s="15" t="s">
        <v>6700</v>
      </c>
      <c r="W2440" s="15"/>
      <c r="X2440" s="14"/>
      <c r="Y2440" s="14"/>
      <c r="Z2440" s="14"/>
    </row>
    <row r="2441" spans="1:26" s="21" customFormat="1" ht="11.45" customHeight="1">
      <c r="A2441" s="60">
        <v>2364</v>
      </c>
      <c r="B2441" s="15" t="s">
        <v>40</v>
      </c>
      <c r="C2441" s="15" t="s">
        <v>6248</v>
      </c>
      <c r="D2441" s="91" t="s">
        <v>35227</v>
      </c>
      <c r="E2441" s="15"/>
      <c r="F2441" s="15" t="s">
        <v>6305</v>
      </c>
      <c r="G2441" s="15" t="s">
        <v>35228</v>
      </c>
      <c r="H2441" s="15">
        <v>3153126294</v>
      </c>
      <c r="I2441" s="15" t="s">
        <v>35229</v>
      </c>
      <c r="J2441" s="15" t="s">
        <v>6302</v>
      </c>
      <c r="K2441" s="15" t="s">
        <v>1403</v>
      </c>
      <c r="L2441" s="15" t="s">
        <v>35230</v>
      </c>
      <c r="M2441" s="15">
        <v>13500</v>
      </c>
      <c r="N2441" s="15" t="s">
        <v>6250</v>
      </c>
      <c r="O2441" s="15" t="s">
        <v>6700</v>
      </c>
      <c r="P2441" s="15"/>
      <c r="Q2441" s="15" t="s">
        <v>4263</v>
      </c>
      <c r="R2441" s="15"/>
      <c r="S2441" s="15"/>
      <c r="T2441" s="15"/>
      <c r="U2441" s="15"/>
      <c r="V2441" s="15"/>
      <c r="W2441" s="15"/>
      <c r="X2441" s="14"/>
      <c r="Y2441" s="14"/>
      <c r="Z2441" s="14"/>
    </row>
    <row r="2442" spans="1:26" s="21" customFormat="1" ht="11.45" customHeight="1">
      <c r="A2442" s="60">
        <v>2365</v>
      </c>
      <c r="B2442" s="15" t="s">
        <v>40</v>
      </c>
      <c r="C2442" s="15" t="s">
        <v>6248</v>
      </c>
      <c r="D2442" s="91" t="s">
        <v>35231</v>
      </c>
      <c r="E2442" s="15" t="s">
        <v>35231</v>
      </c>
      <c r="F2442" s="15" t="s">
        <v>4198</v>
      </c>
      <c r="G2442" s="15">
        <v>49721827</v>
      </c>
      <c r="H2442" s="15">
        <v>3225446610</v>
      </c>
      <c r="I2442" s="15" t="s">
        <v>35232</v>
      </c>
      <c r="J2442" s="15" t="s">
        <v>35233</v>
      </c>
      <c r="K2442" s="15" t="s">
        <v>2839</v>
      </c>
      <c r="L2442" s="15" t="s">
        <v>34680</v>
      </c>
      <c r="M2442" s="15" t="s">
        <v>19202</v>
      </c>
      <c r="N2442" s="15" t="s">
        <v>4261</v>
      </c>
      <c r="O2442" s="15" t="s">
        <v>35234</v>
      </c>
      <c r="P2442" s="15"/>
      <c r="Q2442" s="15" t="s">
        <v>4263</v>
      </c>
      <c r="R2442" s="15" t="s">
        <v>27390</v>
      </c>
      <c r="S2442" s="15" t="s">
        <v>4156</v>
      </c>
      <c r="T2442" s="15" t="s">
        <v>35235</v>
      </c>
      <c r="U2442" s="15" t="s">
        <v>6250</v>
      </c>
      <c r="V2442" s="15" t="s">
        <v>35236</v>
      </c>
      <c r="W2442" s="15"/>
      <c r="X2442" s="14"/>
      <c r="Y2442" s="14"/>
      <c r="Z2442" s="14"/>
    </row>
    <row r="2443" spans="1:26" s="21" customFormat="1" ht="48">
      <c r="A2443" s="60">
        <v>2366</v>
      </c>
      <c r="B2443" s="15" t="s">
        <v>40</v>
      </c>
      <c r="C2443" s="15" t="s">
        <v>6248</v>
      </c>
      <c r="D2443" s="91" t="s">
        <v>35237</v>
      </c>
      <c r="E2443" s="15" t="s">
        <v>35237</v>
      </c>
      <c r="F2443" s="15" t="s">
        <v>4198</v>
      </c>
      <c r="G2443" s="15">
        <v>1062404561</v>
      </c>
      <c r="H2443" s="15">
        <v>3128159850</v>
      </c>
      <c r="I2443" s="15" t="s">
        <v>35238</v>
      </c>
      <c r="J2443" s="15" t="s">
        <v>35239</v>
      </c>
      <c r="K2443" s="15" t="s">
        <v>35240</v>
      </c>
      <c r="L2443" s="15" t="s">
        <v>35241</v>
      </c>
      <c r="M2443" s="15">
        <v>35000</v>
      </c>
      <c r="N2443" s="15" t="s">
        <v>4443</v>
      </c>
      <c r="O2443" s="15" t="s">
        <v>35242</v>
      </c>
      <c r="P2443" s="15"/>
      <c r="Q2443" s="15" t="s">
        <v>4263</v>
      </c>
      <c r="R2443" s="15"/>
      <c r="S2443" s="15"/>
      <c r="T2443" s="15"/>
      <c r="U2443" s="15"/>
      <c r="V2443" s="15"/>
      <c r="W2443" s="15"/>
      <c r="X2443" s="14"/>
      <c r="Y2443" s="14"/>
      <c r="Z2443" s="14"/>
    </row>
    <row r="2444" spans="1:26" s="21" customFormat="1" ht="11.45" customHeight="1">
      <c r="A2444" s="60">
        <v>2367</v>
      </c>
      <c r="B2444" s="15" t="s">
        <v>40</v>
      </c>
      <c r="C2444" s="15" t="s">
        <v>6248</v>
      </c>
      <c r="D2444" s="91" t="s">
        <v>35243</v>
      </c>
      <c r="E2444" s="15"/>
      <c r="F2444" s="15" t="s">
        <v>6258</v>
      </c>
      <c r="G2444" s="15" t="s">
        <v>35244</v>
      </c>
      <c r="H2444" s="15">
        <v>3004877434</v>
      </c>
      <c r="I2444" s="15" t="s">
        <v>35245</v>
      </c>
      <c r="J2444" s="15" t="s">
        <v>6253</v>
      </c>
      <c r="K2444" s="15" t="s">
        <v>35246</v>
      </c>
      <c r="L2444" s="15" t="s">
        <v>35247</v>
      </c>
      <c r="M2444" s="15" t="s">
        <v>35248</v>
      </c>
      <c r="N2444" s="15" t="s">
        <v>6250</v>
      </c>
      <c r="O2444" s="15" t="s">
        <v>6700</v>
      </c>
      <c r="P2444" s="15"/>
      <c r="Q2444" s="15" t="s">
        <v>4263</v>
      </c>
      <c r="R2444" s="15"/>
      <c r="S2444" s="15"/>
      <c r="T2444" s="15"/>
      <c r="U2444" s="15"/>
      <c r="V2444" s="15"/>
      <c r="W2444" s="15"/>
      <c r="X2444" s="14"/>
      <c r="Y2444" s="14"/>
      <c r="Z2444" s="14"/>
    </row>
    <row r="2445" spans="1:26" s="21" customFormat="1" ht="36">
      <c r="A2445" s="60">
        <v>2368</v>
      </c>
      <c r="B2445" s="15" t="s">
        <v>40</v>
      </c>
      <c r="C2445" s="15" t="s">
        <v>6248</v>
      </c>
      <c r="D2445" s="91" t="s">
        <v>35249</v>
      </c>
      <c r="E2445" s="15" t="s">
        <v>35249</v>
      </c>
      <c r="F2445" s="15" t="s">
        <v>6348</v>
      </c>
      <c r="G2445" s="15">
        <v>12646026</v>
      </c>
      <c r="H2445" s="15">
        <v>3106382549</v>
      </c>
      <c r="I2445" s="15" t="s">
        <v>35250</v>
      </c>
      <c r="J2445" s="15" t="s">
        <v>5365</v>
      </c>
      <c r="K2445" s="15" t="s">
        <v>733</v>
      </c>
      <c r="L2445" s="15" t="s">
        <v>35251</v>
      </c>
      <c r="M2445" s="72">
        <v>25000</v>
      </c>
      <c r="N2445" s="15" t="s">
        <v>4443</v>
      </c>
      <c r="O2445" s="15" t="s">
        <v>6649</v>
      </c>
      <c r="P2445" s="15"/>
      <c r="Q2445" s="15" t="s">
        <v>1201</v>
      </c>
      <c r="R2445" s="15"/>
      <c r="S2445" s="15"/>
      <c r="T2445" s="15"/>
      <c r="U2445" s="15"/>
      <c r="V2445" s="15"/>
      <c r="W2445" s="15"/>
      <c r="X2445" s="14"/>
      <c r="Y2445" s="14"/>
      <c r="Z2445" s="14"/>
    </row>
    <row r="2446" spans="1:26" s="21" customFormat="1" ht="23.1" customHeight="1">
      <c r="A2446" s="60">
        <v>2369</v>
      </c>
      <c r="B2446" s="15" t="s">
        <v>40</v>
      </c>
      <c r="C2446" s="15" t="s">
        <v>6248</v>
      </c>
      <c r="D2446" s="91" t="s">
        <v>35252</v>
      </c>
      <c r="E2446" s="15" t="s">
        <v>35252</v>
      </c>
      <c r="F2446" s="15" t="s">
        <v>4198</v>
      </c>
      <c r="G2446" s="15">
        <v>1095795351</v>
      </c>
      <c r="H2446" s="15">
        <v>3152118410</v>
      </c>
      <c r="I2446" s="15" t="s">
        <v>35253</v>
      </c>
      <c r="J2446" s="15" t="s">
        <v>1570</v>
      </c>
      <c r="K2446" s="15" t="s">
        <v>1026</v>
      </c>
      <c r="L2446" s="15" t="s">
        <v>4156</v>
      </c>
      <c r="M2446" s="15">
        <v>2000</v>
      </c>
      <c r="N2446" s="15" t="s">
        <v>6250</v>
      </c>
      <c r="O2446" s="15" t="s">
        <v>6700</v>
      </c>
      <c r="P2446" s="15"/>
      <c r="Q2446" s="15" t="s">
        <v>30155</v>
      </c>
      <c r="R2446" s="15" t="s">
        <v>1215</v>
      </c>
      <c r="S2446" s="15" t="s">
        <v>3972</v>
      </c>
      <c r="T2446" s="15">
        <v>1700</v>
      </c>
      <c r="U2446" s="15" t="s">
        <v>6250</v>
      </c>
      <c r="V2446" s="15" t="s">
        <v>6700</v>
      </c>
      <c r="W2446" s="15"/>
      <c r="X2446" s="14"/>
      <c r="Y2446" s="14"/>
      <c r="Z2446" s="14"/>
    </row>
    <row r="2447" spans="1:26" s="21" customFormat="1" ht="11.45" customHeight="1">
      <c r="A2447" s="60">
        <v>2370</v>
      </c>
      <c r="B2447" s="15" t="s">
        <v>40</v>
      </c>
      <c r="C2447" s="15" t="s">
        <v>6248</v>
      </c>
      <c r="D2447" s="91" t="s">
        <v>35254</v>
      </c>
      <c r="E2447" s="15" t="s">
        <v>35254</v>
      </c>
      <c r="F2447" s="15" t="s">
        <v>4198</v>
      </c>
      <c r="G2447" s="15">
        <v>12458165</v>
      </c>
      <c r="H2447" s="15">
        <v>3112299880</v>
      </c>
      <c r="I2447" s="15" t="s">
        <v>35255</v>
      </c>
      <c r="J2447" s="15" t="s">
        <v>35256</v>
      </c>
      <c r="K2447" s="15" t="s">
        <v>4781</v>
      </c>
      <c r="L2447" s="15" t="s">
        <v>35257</v>
      </c>
      <c r="M2447" s="15">
        <v>15000</v>
      </c>
      <c r="N2447" s="15" t="s">
        <v>6250</v>
      </c>
      <c r="O2447" s="15" t="s">
        <v>6700</v>
      </c>
      <c r="P2447" s="15"/>
      <c r="Q2447" s="15" t="s">
        <v>4429</v>
      </c>
      <c r="R2447" s="15" t="s">
        <v>4715</v>
      </c>
      <c r="S2447" s="15" t="s">
        <v>35258</v>
      </c>
      <c r="T2447" s="15">
        <v>500</v>
      </c>
      <c r="U2447" s="15" t="s">
        <v>6250</v>
      </c>
      <c r="V2447" s="15" t="s">
        <v>6700</v>
      </c>
      <c r="W2447" s="15"/>
      <c r="X2447" s="14"/>
      <c r="Y2447" s="14"/>
      <c r="Z2447" s="14"/>
    </row>
    <row r="2448" spans="1:26" s="21" customFormat="1" ht="11.45" customHeight="1">
      <c r="A2448" s="60">
        <v>2371</v>
      </c>
      <c r="B2448" s="15" t="s">
        <v>40</v>
      </c>
      <c r="C2448" s="15" t="s">
        <v>6248</v>
      </c>
      <c r="D2448" s="91" t="s">
        <v>35259</v>
      </c>
      <c r="E2448" s="15"/>
      <c r="F2448" s="15" t="s">
        <v>6249</v>
      </c>
      <c r="G2448" s="15">
        <v>901597868</v>
      </c>
      <c r="H2448" s="15">
        <v>3013068214</v>
      </c>
      <c r="I2448" s="15" t="s">
        <v>35260</v>
      </c>
      <c r="J2448" s="15" t="s">
        <v>6260</v>
      </c>
      <c r="K2448" s="15" t="s">
        <v>35261</v>
      </c>
      <c r="L2448" s="15"/>
      <c r="M2448" s="15" t="s">
        <v>35262</v>
      </c>
      <c r="N2448" s="15" t="s">
        <v>4303</v>
      </c>
      <c r="O2448" s="15" t="s">
        <v>35263</v>
      </c>
      <c r="P2448" s="15"/>
      <c r="Q2448" s="15" t="s">
        <v>4263</v>
      </c>
      <c r="R2448" s="15"/>
      <c r="S2448" s="15"/>
      <c r="T2448" s="15"/>
      <c r="U2448" s="15"/>
      <c r="V2448" s="15"/>
      <c r="W2448" s="15"/>
      <c r="X2448" s="14"/>
      <c r="Y2448" s="14"/>
      <c r="Z2448" s="14"/>
    </row>
    <row r="2449" spans="1:26" s="21" customFormat="1" ht="11.45" customHeight="1">
      <c r="A2449" s="60">
        <v>2372</v>
      </c>
      <c r="B2449" s="15" t="s">
        <v>40</v>
      </c>
      <c r="C2449" s="15" t="s">
        <v>6248</v>
      </c>
      <c r="D2449" s="91" t="s">
        <v>35264</v>
      </c>
      <c r="E2449" s="15" t="s">
        <v>35264</v>
      </c>
      <c r="F2449" s="15" t="s">
        <v>4198</v>
      </c>
      <c r="G2449" s="15">
        <v>26682167</v>
      </c>
      <c r="H2449" s="15">
        <v>3235707449</v>
      </c>
      <c r="I2449" s="15" t="s">
        <v>35265</v>
      </c>
      <c r="J2449" s="15" t="s">
        <v>6652</v>
      </c>
      <c r="K2449" s="15" t="s">
        <v>1047</v>
      </c>
      <c r="L2449" s="15" t="s">
        <v>15336</v>
      </c>
      <c r="M2449" s="15">
        <v>5500</v>
      </c>
      <c r="N2449" s="15" t="s">
        <v>4303</v>
      </c>
      <c r="O2449" s="15" t="s">
        <v>35266</v>
      </c>
      <c r="P2449" s="15"/>
      <c r="Q2449" s="15" t="s">
        <v>4263</v>
      </c>
      <c r="R2449" s="15" t="s">
        <v>178</v>
      </c>
      <c r="S2449" s="15" t="s">
        <v>5014</v>
      </c>
      <c r="T2449" s="15">
        <v>13500</v>
      </c>
      <c r="U2449" s="15" t="s">
        <v>6250</v>
      </c>
      <c r="V2449" s="15" t="s">
        <v>6700</v>
      </c>
      <c r="W2449" s="15"/>
      <c r="X2449" s="14"/>
      <c r="Y2449" s="14"/>
      <c r="Z2449" s="14"/>
    </row>
    <row r="2450" spans="1:26" s="21" customFormat="1" ht="36">
      <c r="A2450" s="60">
        <v>2373</v>
      </c>
      <c r="B2450" s="15" t="s">
        <v>40</v>
      </c>
      <c r="C2450" s="15" t="s">
        <v>6248</v>
      </c>
      <c r="D2450" s="91" t="s">
        <v>35267</v>
      </c>
      <c r="E2450" s="15" t="s">
        <v>35267</v>
      </c>
      <c r="F2450" s="15" t="s">
        <v>6348</v>
      </c>
      <c r="G2450" s="15">
        <v>9691604</v>
      </c>
      <c r="H2450" s="15">
        <v>3175734200</v>
      </c>
      <c r="I2450" s="15" t="s">
        <v>35268</v>
      </c>
      <c r="J2450" s="15" t="s">
        <v>35269</v>
      </c>
      <c r="K2450" s="15" t="s">
        <v>2798</v>
      </c>
      <c r="L2450" s="15" t="s">
        <v>6183</v>
      </c>
      <c r="M2450" s="15" t="s">
        <v>35270</v>
      </c>
      <c r="N2450" s="15" t="s">
        <v>6250</v>
      </c>
      <c r="O2450" s="15" t="s">
        <v>35271</v>
      </c>
      <c r="P2450" s="15"/>
      <c r="Q2450" s="15" t="s">
        <v>4263</v>
      </c>
      <c r="R2450" s="15" t="s">
        <v>35272</v>
      </c>
      <c r="S2450" s="15" t="s">
        <v>35273</v>
      </c>
      <c r="T2450" s="15">
        <v>500</v>
      </c>
      <c r="U2450" s="15" t="s">
        <v>6250</v>
      </c>
      <c r="V2450" s="15" t="s">
        <v>35274</v>
      </c>
      <c r="W2450" s="15"/>
      <c r="X2450" s="14"/>
      <c r="Y2450" s="14"/>
      <c r="Z2450" s="14"/>
    </row>
    <row r="2451" spans="1:26" s="21" customFormat="1" ht="72">
      <c r="A2451" s="60">
        <v>2374</v>
      </c>
      <c r="B2451" s="15" t="s">
        <v>40</v>
      </c>
      <c r="C2451" s="15" t="s">
        <v>16428</v>
      </c>
      <c r="D2451" s="91" t="s">
        <v>35275</v>
      </c>
      <c r="E2451" s="15"/>
      <c r="F2451" s="15" t="s">
        <v>996</v>
      </c>
      <c r="G2451" s="15">
        <v>900120286</v>
      </c>
      <c r="H2451" s="15">
        <v>3225576500</v>
      </c>
      <c r="I2451" s="15" t="s">
        <v>35276</v>
      </c>
      <c r="J2451" s="15" t="s">
        <v>6302</v>
      </c>
      <c r="K2451" s="15" t="s">
        <v>35277</v>
      </c>
      <c r="L2451" s="15" t="s">
        <v>35278</v>
      </c>
      <c r="M2451" s="15"/>
      <c r="N2451" s="15" t="s">
        <v>6783</v>
      </c>
      <c r="O2451" s="15" t="s">
        <v>6760</v>
      </c>
      <c r="P2451" s="15"/>
      <c r="Q2451" s="15" t="s">
        <v>4263</v>
      </c>
      <c r="R2451" s="15" t="s">
        <v>35279</v>
      </c>
      <c r="S2451" s="15" t="s">
        <v>35279</v>
      </c>
      <c r="T2451" s="15">
        <v>3000</v>
      </c>
      <c r="U2451" s="15" t="s">
        <v>6783</v>
      </c>
      <c r="V2451" s="15" t="s">
        <v>6760</v>
      </c>
      <c r="W2451" s="15">
        <v>54</v>
      </c>
      <c r="X2451" s="14"/>
      <c r="Y2451" s="14"/>
      <c r="Z2451" s="14"/>
    </row>
    <row r="2452" spans="1:26" s="21" customFormat="1" ht="36">
      <c r="A2452" s="60">
        <v>2375</v>
      </c>
      <c r="B2452" s="15" t="s">
        <v>40</v>
      </c>
      <c r="C2452" s="15" t="s">
        <v>16428</v>
      </c>
      <c r="D2452" s="91" t="s">
        <v>35280</v>
      </c>
      <c r="E2452" s="15" t="s">
        <v>35281</v>
      </c>
      <c r="F2452" s="15" t="s">
        <v>996</v>
      </c>
      <c r="G2452" s="15">
        <v>78732224</v>
      </c>
      <c r="H2452" s="15">
        <v>3002050653</v>
      </c>
      <c r="I2452" s="15" t="s">
        <v>35282</v>
      </c>
      <c r="J2452" s="15" t="s">
        <v>5400</v>
      </c>
      <c r="K2452" s="15" t="s">
        <v>4781</v>
      </c>
      <c r="L2452" s="15" t="s">
        <v>32172</v>
      </c>
      <c r="M2452" s="15"/>
      <c r="N2452" s="15" t="s">
        <v>6783</v>
      </c>
      <c r="O2452" s="15" t="s">
        <v>6760</v>
      </c>
      <c r="P2452" s="15"/>
      <c r="Q2452" s="15" t="s">
        <v>6791</v>
      </c>
      <c r="R2452" s="15" t="s">
        <v>229</v>
      </c>
      <c r="S2452" s="15" t="s">
        <v>6689</v>
      </c>
      <c r="T2452" s="15">
        <v>3000</v>
      </c>
      <c r="U2452" s="15" t="s">
        <v>6783</v>
      </c>
      <c r="V2452" s="15" t="s">
        <v>6760</v>
      </c>
      <c r="W2452" s="15">
        <v>240000</v>
      </c>
      <c r="X2452" s="14"/>
      <c r="Y2452" s="14"/>
      <c r="Z2452" s="14"/>
    </row>
    <row r="2453" spans="1:26" s="21" customFormat="1" ht="48">
      <c r="A2453" s="60">
        <v>2376</v>
      </c>
      <c r="B2453" s="15" t="s">
        <v>40</v>
      </c>
      <c r="C2453" s="15" t="s">
        <v>16428</v>
      </c>
      <c r="D2453" s="91" t="s">
        <v>35283</v>
      </c>
      <c r="E2453" s="15" t="s">
        <v>35284</v>
      </c>
      <c r="F2453" s="15" t="s">
        <v>996</v>
      </c>
      <c r="G2453" s="15">
        <v>901907363</v>
      </c>
      <c r="H2453" s="15">
        <v>3053040396</v>
      </c>
      <c r="I2453" s="15" t="s">
        <v>35285</v>
      </c>
      <c r="J2453" s="15" t="s">
        <v>6665</v>
      </c>
      <c r="K2453" s="15" t="s">
        <v>35286</v>
      </c>
      <c r="L2453" s="15" t="s">
        <v>34713</v>
      </c>
      <c r="M2453" s="15"/>
      <c r="N2453" s="15" t="s">
        <v>6783</v>
      </c>
      <c r="O2453" s="15" t="s">
        <v>6760</v>
      </c>
      <c r="P2453" s="15"/>
      <c r="Q2453" s="15" t="s">
        <v>4263</v>
      </c>
      <c r="R2453" s="15" t="s">
        <v>35287</v>
      </c>
      <c r="S2453" s="15" t="s">
        <v>35287</v>
      </c>
      <c r="T2453" s="15">
        <v>3000</v>
      </c>
      <c r="U2453" s="15" t="s">
        <v>6783</v>
      </c>
      <c r="V2453" s="15" t="s">
        <v>6760</v>
      </c>
      <c r="W2453" s="15">
        <v>50000000</v>
      </c>
      <c r="X2453" s="14"/>
      <c r="Y2453" s="14"/>
      <c r="Z2453" s="14"/>
    </row>
    <row r="2454" spans="1:26" s="21" customFormat="1" ht="48">
      <c r="A2454" s="60">
        <v>2377</v>
      </c>
      <c r="B2454" s="15" t="s">
        <v>40</v>
      </c>
      <c r="C2454" s="15" t="s">
        <v>16428</v>
      </c>
      <c r="D2454" s="91" t="s">
        <v>35283</v>
      </c>
      <c r="E2454" s="15" t="s">
        <v>35284</v>
      </c>
      <c r="F2454" s="15" t="s">
        <v>996</v>
      </c>
      <c r="G2454" s="15">
        <v>901907363</v>
      </c>
      <c r="H2454" s="15">
        <v>3053040396</v>
      </c>
      <c r="I2454" s="15" t="s">
        <v>35285</v>
      </c>
      <c r="J2454" s="15" t="s">
        <v>6665</v>
      </c>
      <c r="K2454" s="15" t="s">
        <v>35286</v>
      </c>
      <c r="L2454" s="15" t="s">
        <v>34713</v>
      </c>
      <c r="M2454" s="15"/>
      <c r="N2454" s="15" t="s">
        <v>6783</v>
      </c>
      <c r="O2454" s="15" t="s">
        <v>6760</v>
      </c>
      <c r="P2454" s="15"/>
      <c r="Q2454" s="15" t="s">
        <v>4263</v>
      </c>
      <c r="R2454" s="15" t="s">
        <v>35287</v>
      </c>
      <c r="S2454" s="15" t="s">
        <v>35287</v>
      </c>
      <c r="T2454" s="15">
        <v>3000</v>
      </c>
      <c r="U2454" s="15" t="s">
        <v>6783</v>
      </c>
      <c r="V2454" s="15" t="s">
        <v>6760</v>
      </c>
      <c r="W2454" s="15">
        <v>50000000</v>
      </c>
      <c r="X2454" s="14"/>
      <c r="Y2454" s="14"/>
      <c r="Z2454" s="14"/>
    </row>
    <row r="2455" spans="1:26" s="21" customFormat="1" ht="36">
      <c r="A2455" s="60">
        <v>2378</v>
      </c>
      <c r="B2455" s="15" t="s">
        <v>40</v>
      </c>
      <c r="C2455" s="15" t="s">
        <v>16428</v>
      </c>
      <c r="D2455" s="91" t="s">
        <v>35288</v>
      </c>
      <c r="E2455" s="15"/>
      <c r="F2455" s="15" t="s">
        <v>996</v>
      </c>
      <c r="G2455" s="15">
        <v>901312550</v>
      </c>
      <c r="H2455" s="15">
        <v>3016744991</v>
      </c>
      <c r="I2455" s="15" t="s">
        <v>35289</v>
      </c>
      <c r="J2455" s="15" t="s">
        <v>7129</v>
      </c>
      <c r="K2455" s="15" t="s">
        <v>35290</v>
      </c>
      <c r="L2455" s="15" t="s">
        <v>35291</v>
      </c>
      <c r="M2455" s="15"/>
      <c r="N2455" s="15" t="s">
        <v>6783</v>
      </c>
      <c r="O2455" s="15" t="s">
        <v>6887</v>
      </c>
      <c r="P2455" s="15"/>
      <c r="Q2455" s="15" t="s">
        <v>4263</v>
      </c>
      <c r="R2455" s="15" t="s">
        <v>431</v>
      </c>
      <c r="S2455" s="15" t="s">
        <v>431</v>
      </c>
      <c r="T2455" s="15">
        <v>600</v>
      </c>
      <c r="U2455" s="15" t="s">
        <v>6783</v>
      </c>
      <c r="V2455" s="15" t="s">
        <v>35292</v>
      </c>
      <c r="W2455" s="15">
        <v>4000</v>
      </c>
      <c r="X2455" s="14"/>
      <c r="Y2455" s="14"/>
      <c r="Z2455" s="14"/>
    </row>
    <row r="2456" spans="1:26" s="21" customFormat="1" ht="24">
      <c r="A2456" s="60">
        <v>2379</v>
      </c>
      <c r="B2456" s="15" t="s">
        <v>40</v>
      </c>
      <c r="C2456" s="15" t="s">
        <v>16428</v>
      </c>
      <c r="D2456" s="91" t="s">
        <v>35293</v>
      </c>
      <c r="E2456" s="15" t="s">
        <v>35293</v>
      </c>
      <c r="F2456" s="15" t="s">
        <v>28024</v>
      </c>
      <c r="G2456" s="15">
        <v>50760512</v>
      </c>
      <c r="H2456" s="15">
        <v>3003149262</v>
      </c>
      <c r="I2456" s="15" t="s">
        <v>35294</v>
      </c>
      <c r="J2456" s="15" t="s">
        <v>7129</v>
      </c>
      <c r="K2456" s="15" t="s">
        <v>4798</v>
      </c>
      <c r="L2456" s="15" t="s">
        <v>6526</v>
      </c>
      <c r="M2456" s="15"/>
      <c r="N2456" s="15" t="s">
        <v>6783</v>
      </c>
      <c r="O2456" s="15" t="s">
        <v>6760</v>
      </c>
      <c r="P2456" s="15"/>
      <c r="Q2456" s="15" t="s">
        <v>6280</v>
      </c>
      <c r="R2456" s="15" t="s">
        <v>35295</v>
      </c>
      <c r="S2456" s="15" t="s">
        <v>35296</v>
      </c>
      <c r="T2456" s="15">
        <v>7500</v>
      </c>
      <c r="U2456" s="15" t="s">
        <v>4303</v>
      </c>
      <c r="V2456" s="15" t="s">
        <v>35297</v>
      </c>
      <c r="W2456" s="15">
        <v>29200</v>
      </c>
      <c r="X2456" s="14"/>
      <c r="Y2456" s="14"/>
      <c r="Z2456" s="14"/>
    </row>
    <row r="2457" spans="1:26" s="21" customFormat="1" ht="60">
      <c r="A2457" s="60">
        <v>2380</v>
      </c>
      <c r="B2457" s="15" t="s">
        <v>40</v>
      </c>
      <c r="C2457" s="15" t="s">
        <v>16428</v>
      </c>
      <c r="D2457" s="91" t="s">
        <v>35298</v>
      </c>
      <c r="E2457" s="15" t="s">
        <v>35299</v>
      </c>
      <c r="F2457" s="15" t="s">
        <v>996</v>
      </c>
      <c r="G2457" s="15">
        <v>901532437</v>
      </c>
      <c r="H2457" s="15">
        <v>3123594483</v>
      </c>
      <c r="I2457" s="15" t="s">
        <v>35300</v>
      </c>
      <c r="J2457" s="15" t="s">
        <v>5400</v>
      </c>
      <c r="K2457" s="15" t="s">
        <v>35301</v>
      </c>
      <c r="L2457" s="15" t="s">
        <v>35301</v>
      </c>
      <c r="M2457" s="15"/>
      <c r="N2457" s="15" t="s">
        <v>6783</v>
      </c>
      <c r="O2457" s="15" t="s">
        <v>6760</v>
      </c>
      <c r="P2457" s="15"/>
      <c r="Q2457" s="15" t="s">
        <v>4263</v>
      </c>
      <c r="R2457" s="15" t="s">
        <v>35301</v>
      </c>
      <c r="S2457" s="15" t="s">
        <v>35301</v>
      </c>
      <c r="T2457" s="15">
        <v>5</v>
      </c>
      <c r="U2457" s="15" t="s">
        <v>6783</v>
      </c>
      <c r="V2457" s="15" t="s">
        <v>6936</v>
      </c>
      <c r="W2457" s="15">
        <v>15000</v>
      </c>
      <c r="X2457" s="14"/>
      <c r="Y2457" s="14"/>
      <c r="Z2457" s="14"/>
    </row>
    <row r="2458" spans="1:26" s="21" customFormat="1" ht="60">
      <c r="A2458" s="60">
        <v>2381</v>
      </c>
      <c r="B2458" s="15" t="s">
        <v>40</v>
      </c>
      <c r="C2458" s="15" t="s">
        <v>16428</v>
      </c>
      <c r="D2458" s="91" t="s">
        <v>35302</v>
      </c>
      <c r="E2458" s="15" t="s">
        <v>35303</v>
      </c>
      <c r="F2458" s="15" t="s">
        <v>996</v>
      </c>
      <c r="G2458" s="15">
        <v>901694281</v>
      </c>
      <c r="H2458" s="15">
        <v>3127094152</v>
      </c>
      <c r="I2458" s="15" t="s">
        <v>35304</v>
      </c>
      <c r="J2458" s="15" t="s">
        <v>5400</v>
      </c>
      <c r="K2458" s="15" t="s">
        <v>35301</v>
      </c>
      <c r="L2458" s="15" t="s">
        <v>35301</v>
      </c>
      <c r="M2458" s="15"/>
      <c r="N2458" s="15" t="s">
        <v>4328</v>
      </c>
      <c r="O2458" s="15" t="s">
        <v>6953</v>
      </c>
      <c r="P2458" s="15"/>
      <c r="Q2458" s="15" t="s">
        <v>4263</v>
      </c>
      <c r="R2458" s="15" t="s">
        <v>35305</v>
      </c>
      <c r="S2458" s="15" t="s">
        <v>35305</v>
      </c>
      <c r="T2458" s="15">
        <v>5</v>
      </c>
      <c r="U2458" s="15" t="s">
        <v>6783</v>
      </c>
      <c r="V2458" s="15" t="s">
        <v>6760</v>
      </c>
      <c r="W2458" s="15">
        <v>20000</v>
      </c>
      <c r="X2458" s="14"/>
      <c r="Y2458" s="14"/>
      <c r="Z2458" s="14"/>
    </row>
    <row r="2459" spans="1:26" s="21" customFormat="1" ht="96">
      <c r="A2459" s="60">
        <v>2382</v>
      </c>
      <c r="B2459" s="15" t="s">
        <v>40</v>
      </c>
      <c r="C2459" s="15" t="s">
        <v>16428</v>
      </c>
      <c r="D2459" s="91" t="s">
        <v>35306</v>
      </c>
      <c r="E2459" s="15" t="s">
        <v>35307</v>
      </c>
      <c r="F2459" s="15" t="s">
        <v>996</v>
      </c>
      <c r="G2459" s="15">
        <v>9016652087</v>
      </c>
      <c r="H2459" s="15">
        <v>3233030913</v>
      </c>
      <c r="I2459" s="15" t="s">
        <v>35308</v>
      </c>
      <c r="J2459" s="15" t="s">
        <v>6665</v>
      </c>
      <c r="K2459" s="15" t="s">
        <v>35309</v>
      </c>
      <c r="L2459" s="15" t="s">
        <v>35310</v>
      </c>
      <c r="M2459" s="15"/>
      <c r="N2459" s="15" t="s">
        <v>6783</v>
      </c>
      <c r="O2459" s="15" t="s">
        <v>35311</v>
      </c>
      <c r="P2459" s="15"/>
      <c r="Q2459" s="15" t="s">
        <v>4263</v>
      </c>
      <c r="R2459" s="15" t="s">
        <v>35312</v>
      </c>
      <c r="S2459" s="15" t="s">
        <v>34362</v>
      </c>
      <c r="T2459" s="15">
        <v>80000</v>
      </c>
      <c r="U2459" s="15" t="s">
        <v>4303</v>
      </c>
      <c r="V2459" s="15" t="s">
        <v>35313</v>
      </c>
      <c r="W2459" s="15">
        <v>4500</v>
      </c>
      <c r="X2459" s="14"/>
      <c r="Y2459" s="14"/>
      <c r="Z2459" s="14"/>
    </row>
    <row r="2460" spans="1:26" s="21" customFormat="1" ht="36">
      <c r="A2460" s="60">
        <v>2383</v>
      </c>
      <c r="B2460" s="15" t="s">
        <v>40</v>
      </c>
      <c r="C2460" s="15" t="s">
        <v>16428</v>
      </c>
      <c r="D2460" s="91" t="s">
        <v>35314</v>
      </c>
      <c r="E2460" s="15" t="s">
        <v>35315</v>
      </c>
      <c r="F2460" s="15" t="s">
        <v>996</v>
      </c>
      <c r="G2460" s="15">
        <v>901154400</v>
      </c>
      <c r="H2460" s="15">
        <v>3168032512</v>
      </c>
      <c r="I2460" s="15" t="s">
        <v>35316</v>
      </c>
      <c r="J2460" s="15" t="s">
        <v>6361</v>
      </c>
      <c r="K2460" s="15" t="s">
        <v>35317</v>
      </c>
      <c r="L2460" s="15" t="s">
        <v>6491</v>
      </c>
      <c r="M2460" s="15"/>
      <c r="N2460" s="15" t="s">
        <v>6757</v>
      </c>
      <c r="O2460" s="15" t="s">
        <v>35318</v>
      </c>
      <c r="P2460" s="15"/>
      <c r="Q2460" s="15" t="s">
        <v>4263</v>
      </c>
      <c r="R2460" s="15" t="s">
        <v>229</v>
      </c>
      <c r="S2460" s="15" t="s">
        <v>371</v>
      </c>
      <c r="T2460" s="15">
        <v>800</v>
      </c>
      <c r="U2460" s="15" t="s">
        <v>6783</v>
      </c>
      <c r="V2460" s="15" t="s">
        <v>6760</v>
      </c>
      <c r="W2460" s="15">
        <v>6000</v>
      </c>
      <c r="X2460" s="14"/>
      <c r="Y2460" s="14"/>
      <c r="Z2460" s="14"/>
    </row>
    <row r="2461" spans="1:26" s="21" customFormat="1" ht="36">
      <c r="A2461" s="60">
        <v>2384</v>
      </c>
      <c r="B2461" s="15" t="s">
        <v>40</v>
      </c>
      <c r="C2461" s="15" t="s">
        <v>16428</v>
      </c>
      <c r="D2461" s="91" t="s">
        <v>35319</v>
      </c>
      <c r="E2461" s="15" t="s">
        <v>7029</v>
      </c>
      <c r="F2461" s="15" t="s">
        <v>996</v>
      </c>
      <c r="G2461" s="15">
        <v>901032598</v>
      </c>
      <c r="H2461" s="15">
        <v>3126163761</v>
      </c>
      <c r="I2461" s="15" t="s">
        <v>35320</v>
      </c>
      <c r="J2461" s="15" t="s">
        <v>5400</v>
      </c>
      <c r="K2461" s="15" t="s">
        <v>4332</v>
      </c>
      <c r="L2461" s="15" t="s">
        <v>7032</v>
      </c>
      <c r="M2461" s="15"/>
      <c r="N2461" s="15" t="s">
        <v>6783</v>
      </c>
      <c r="O2461" s="15" t="s">
        <v>6760</v>
      </c>
      <c r="P2461" s="15"/>
      <c r="Q2461" s="15" t="s">
        <v>4263</v>
      </c>
      <c r="R2461" s="15" t="s">
        <v>178</v>
      </c>
      <c r="S2461" s="15" t="s">
        <v>19309</v>
      </c>
      <c r="T2461" s="15">
        <v>1000</v>
      </c>
      <c r="U2461" s="15" t="s">
        <v>6783</v>
      </c>
      <c r="V2461" s="15" t="s">
        <v>6760</v>
      </c>
      <c r="W2461" s="15">
        <v>5000000</v>
      </c>
      <c r="X2461" s="14"/>
      <c r="Y2461" s="14"/>
      <c r="Z2461" s="14"/>
    </row>
    <row r="2462" spans="1:26" s="21" customFormat="1" ht="72">
      <c r="A2462" s="60">
        <v>2385</v>
      </c>
      <c r="B2462" s="15" t="s">
        <v>40</v>
      </c>
      <c r="C2462" s="15" t="s">
        <v>16428</v>
      </c>
      <c r="D2462" s="91" t="s">
        <v>35321</v>
      </c>
      <c r="E2462" s="15" t="s">
        <v>35321</v>
      </c>
      <c r="F2462" s="15" t="s">
        <v>28024</v>
      </c>
      <c r="G2462" s="15">
        <v>1067874177</v>
      </c>
      <c r="H2462" s="15">
        <v>3122510335</v>
      </c>
      <c r="I2462" s="15" t="s">
        <v>35322</v>
      </c>
      <c r="J2462" s="15" t="s">
        <v>6665</v>
      </c>
      <c r="K2462" s="15" t="s">
        <v>35323</v>
      </c>
      <c r="L2462" s="15" t="s">
        <v>4693</v>
      </c>
      <c r="M2462" s="15"/>
      <c r="N2462" s="15" t="s">
        <v>6783</v>
      </c>
      <c r="O2462" s="15" t="s">
        <v>6760</v>
      </c>
      <c r="P2462" s="15"/>
      <c r="Q2462" s="15" t="s">
        <v>4263</v>
      </c>
      <c r="R2462" s="15" t="s">
        <v>35324</v>
      </c>
      <c r="S2462" s="15" t="s">
        <v>4693</v>
      </c>
      <c r="T2462" s="15">
        <v>15000</v>
      </c>
      <c r="U2462" s="15" t="s">
        <v>6783</v>
      </c>
      <c r="V2462" s="15" t="s">
        <v>6760</v>
      </c>
      <c r="W2462" s="15">
        <v>3000</v>
      </c>
      <c r="X2462" s="14"/>
      <c r="Y2462" s="14"/>
      <c r="Z2462" s="14"/>
    </row>
    <row r="2463" spans="1:26" s="21" customFormat="1" ht="180">
      <c r="A2463" s="60">
        <v>2386</v>
      </c>
      <c r="B2463" s="15" t="s">
        <v>40</v>
      </c>
      <c r="C2463" s="15" t="s">
        <v>16428</v>
      </c>
      <c r="D2463" s="91" t="s">
        <v>35325</v>
      </c>
      <c r="E2463" s="15"/>
      <c r="F2463" s="15" t="s">
        <v>6753</v>
      </c>
      <c r="G2463" s="15">
        <v>901672515</v>
      </c>
      <c r="H2463" s="15">
        <v>3226288598</v>
      </c>
      <c r="I2463" s="15" t="s">
        <v>35326</v>
      </c>
      <c r="J2463" s="15" t="s">
        <v>6302</v>
      </c>
      <c r="K2463" s="15" t="s">
        <v>35327</v>
      </c>
      <c r="L2463" s="15" t="s">
        <v>35328</v>
      </c>
      <c r="M2463" s="15"/>
      <c r="N2463" s="15" t="s">
        <v>6783</v>
      </c>
      <c r="O2463" s="15" t="s">
        <v>6760</v>
      </c>
      <c r="P2463" s="15"/>
      <c r="Q2463" s="15" t="s">
        <v>4263</v>
      </c>
      <c r="R2463" s="15" t="s">
        <v>35329</v>
      </c>
      <c r="S2463" s="15" t="s">
        <v>35330</v>
      </c>
      <c r="T2463" s="15">
        <v>100</v>
      </c>
      <c r="U2463" s="15" t="s">
        <v>6783</v>
      </c>
      <c r="V2463" s="15" t="s">
        <v>6760</v>
      </c>
      <c r="W2463" s="15">
        <v>100</v>
      </c>
      <c r="X2463" s="14"/>
      <c r="Y2463" s="14"/>
      <c r="Z2463" s="14"/>
    </row>
    <row r="2464" spans="1:26" s="21" customFormat="1" ht="48">
      <c r="A2464" s="60">
        <v>2387</v>
      </c>
      <c r="B2464" s="15" t="s">
        <v>40</v>
      </c>
      <c r="C2464" s="15" t="s">
        <v>16428</v>
      </c>
      <c r="D2464" s="91" t="s">
        <v>35331</v>
      </c>
      <c r="E2464" s="15"/>
      <c r="F2464" s="15" t="s">
        <v>996</v>
      </c>
      <c r="G2464" s="15">
        <v>9018470677</v>
      </c>
      <c r="H2464" s="15">
        <v>3027483852</v>
      </c>
      <c r="I2464" s="15" t="s">
        <v>35332</v>
      </c>
      <c r="J2464" s="15" t="s">
        <v>5400</v>
      </c>
      <c r="K2464" s="15" t="s">
        <v>6676</v>
      </c>
      <c r="L2464" s="15" t="s">
        <v>35333</v>
      </c>
      <c r="M2464" s="15"/>
      <c r="N2464" s="15" t="s">
        <v>6783</v>
      </c>
      <c r="O2464" s="15" t="s">
        <v>6760</v>
      </c>
      <c r="P2464" s="15"/>
      <c r="Q2464" s="15" t="s">
        <v>4263</v>
      </c>
      <c r="R2464" s="15" t="s">
        <v>35334</v>
      </c>
      <c r="S2464" s="15" t="s">
        <v>35335</v>
      </c>
      <c r="T2464" s="15">
        <v>2000</v>
      </c>
      <c r="U2464" s="15" t="s">
        <v>6783</v>
      </c>
      <c r="V2464" s="15" t="s">
        <v>6760</v>
      </c>
      <c r="W2464" s="15">
        <v>8000</v>
      </c>
      <c r="X2464" s="14"/>
      <c r="Y2464" s="14"/>
      <c r="Z2464" s="14"/>
    </row>
    <row r="2465" spans="1:26" s="21" customFormat="1" ht="72">
      <c r="A2465" s="60">
        <v>2388</v>
      </c>
      <c r="B2465" s="15" t="s">
        <v>40</v>
      </c>
      <c r="C2465" s="15" t="s">
        <v>16428</v>
      </c>
      <c r="D2465" s="91" t="s">
        <v>35336</v>
      </c>
      <c r="E2465" s="15" t="s">
        <v>35337</v>
      </c>
      <c r="F2465" s="15" t="s">
        <v>6753</v>
      </c>
      <c r="G2465" s="15">
        <v>901146963</v>
      </c>
      <c r="H2465" s="15">
        <v>3002510975</v>
      </c>
      <c r="I2465" s="15" t="s">
        <v>35338</v>
      </c>
      <c r="J2465" s="15" t="s">
        <v>7129</v>
      </c>
      <c r="K2465" s="15" t="s">
        <v>6430</v>
      </c>
      <c r="L2465" s="15" t="s">
        <v>35339</v>
      </c>
      <c r="M2465" s="15"/>
      <c r="N2465" s="15" t="s">
        <v>4310</v>
      </c>
      <c r="O2465" s="15" t="s">
        <v>6760</v>
      </c>
      <c r="P2465" s="15"/>
      <c r="Q2465" s="15" t="s">
        <v>4263</v>
      </c>
      <c r="R2465" s="15" t="s">
        <v>229</v>
      </c>
      <c r="S2465" s="15" t="s">
        <v>4708</v>
      </c>
      <c r="T2465" s="15">
        <v>2500</v>
      </c>
      <c r="U2465" s="15" t="s">
        <v>4310</v>
      </c>
      <c r="V2465" s="15" t="s">
        <v>6760</v>
      </c>
      <c r="W2465" s="15">
        <v>350000</v>
      </c>
      <c r="X2465" s="14"/>
      <c r="Y2465" s="14"/>
      <c r="Z2465" s="14"/>
    </row>
    <row r="2466" spans="1:26" s="21" customFormat="1" ht="168">
      <c r="A2466" s="60">
        <v>2389</v>
      </c>
      <c r="B2466" s="15" t="s">
        <v>40</v>
      </c>
      <c r="C2466" s="15" t="s">
        <v>16428</v>
      </c>
      <c r="D2466" s="91" t="s">
        <v>35340</v>
      </c>
      <c r="E2466" s="15" t="s">
        <v>35340</v>
      </c>
      <c r="F2466" s="15" t="s">
        <v>28024</v>
      </c>
      <c r="G2466" s="15">
        <v>21665410</v>
      </c>
      <c r="H2466" s="15">
        <v>3135941716</v>
      </c>
      <c r="I2466" s="15" t="s">
        <v>35341</v>
      </c>
      <c r="J2466" s="15" t="s">
        <v>7129</v>
      </c>
      <c r="K2466" s="15" t="s">
        <v>7119</v>
      </c>
      <c r="L2466" s="15" t="s">
        <v>7119</v>
      </c>
      <c r="M2466" s="15"/>
      <c r="N2466" s="15" t="s">
        <v>6783</v>
      </c>
      <c r="O2466" s="15" t="s">
        <v>6760</v>
      </c>
      <c r="P2466" s="15"/>
      <c r="Q2466" s="15" t="s">
        <v>6791</v>
      </c>
      <c r="R2466" s="15" t="s">
        <v>35342</v>
      </c>
      <c r="S2466" s="15" t="s">
        <v>35343</v>
      </c>
      <c r="T2466" s="15">
        <v>3000</v>
      </c>
      <c r="U2466" s="15" t="s">
        <v>6783</v>
      </c>
      <c r="V2466" s="15" t="s">
        <v>6760</v>
      </c>
      <c r="W2466" s="15">
        <v>300000</v>
      </c>
      <c r="X2466" s="14"/>
      <c r="Y2466" s="14"/>
      <c r="Z2466" s="14"/>
    </row>
    <row r="2467" spans="1:26" s="21" customFormat="1" ht="36">
      <c r="A2467" s="60">
        <v>2390</v>
      </c>
      <c r="B2467" s="15" t="s">
        <v>40</v>
      </c>
      <c r="C2467" s="15" t="s">
        <v>16428</v>
      </c>
      <c r="D2467" s="91" t="s">
        <v>35344</v>
      </c>
      <c r="E2467" s="15" t="s">
        <v>35345</v>
      </c>
      <c r="F2467" s="15" t="s">
        <v>996</v>
      </c>
      <c r="G2467" s="15">
        <v>901774107</v>
      </c>
      <c r="H2467" s="15">
        <v>3145692448</v>
      </c>
      <c r="I2467" s="15" t="s">
        <v>35346</v>
      </c>
      <c r="J2467" s="15" t="s">
        <v>5400</v>
      </c>
      <c r="K2467" s="15" t="s">
        <v>4289</v>
      </c>
      <c r="L2467" s="15" t="s">
        <v>34335</v>
      </c>
      <c r="M2467" s="15"/>
      <c r="N2467" s="15" t="s">
        <v>4303</v>
      </c>
      <c r="O2467" s="15" t="s">
        <v>6760</v>
      </c>
      <c r="P2467" s="15"/>
      <c r="Q2467" s="15" t="s">
        <v>4263</v>
      </c>
      <c r="R2467" s="15" t="s">
        <v>534</v>
      </c>
      <c r="S2467" s="15" t="s">
        <v>534</v>
      </c>
      <c r="T2467" s="15">
        <v>7500</v>
      </c>
      <c r="U2467" s="15" t="s">
        <v>6783</v>
      </c>
      <c r="V2467" s="15" t="s">
        <v>6760</v>
      </c>
      <c r="W2467" s="15">
        <v>1</v>
      </c>
      <c r="X2467" s="14"/>
      <c r="Y2467" s="14"/>
      <c r="Z2467" s="14"/>
    </row>
    <row r="2468" spans="1:26" s="21" customFormat="1" ht="36">
      <c r="A2468" s="60">
        <v>2391</v>
      </c>
      <c r="B2468" s="15" t="s">
        <v>40</v>
      </c>
      <c r="C2468" s="15" t="s">
        <v>16428</v>
      </c>
      <c r="D2468" s="91" t="s">
        <v>35347</v>
      </c>
      <c r="E2468" s="15" t="s">
        <v>35348</v>
      </c>
      <c r="F2468" s="15" t="s">
        <v>996</v>
      </c>
      <c r="G2468" s="15">
        <v>901284226</v>
      </c>
      <c r="H2468" s="15">
        <v>3135466862</v>
      </c>
      <c r="I2468" s="15" t="s">
        <v>35349</v>
      </c>
      <c r="J2468" s="15" t="s">
        <v>6253</v>
      </c>
      <c r="K2468" s="15" t="s">
        <v>35350</v>
      </c>
      <c r="L2468" s="15" t="s">
        <v>35351</v>
      </c>
      <c r="M2468" s="15"/>
      <c r="N2468" s="15" t="s">
        <v>6783</v>
      </c>
      <c r="O2468" s="15" t="s">
        <v>6760</v>
      </c>
      <c r="P2468" s="15"/>
      <c r="Q2468" s="15" t="s">
        <v>6280</v>
      </c>
      <c r="R2468" s="15" t="s">
        <v>229</v>
      </c>
      <c r="S2468" s="15" t="s">
        <v>35352</v>
      </c>
      <c r="T2468" s="15">
        <v>500</v>
      </c>
      <c r="U2468" s="15" t="s">
        <v>4328</v>
      </c>
      <c r="V2468" s="15" t="s">
        <v>6760</v>
      </c>
      <c r="W2468" s="15">
        <v>5000</v>
      </c>
      <c r="X2468" s="14"/>
      <c r="Y2468" s="14"/>
      <c r="Z2468" s="14"/>
    </row>
    <row r="2469" spans="1:26" s="21" customFormat="1" ht="204">
      <c r="A2469" s="60">
        <v>2392</v>
      </c>
      <c r="B2469" s="15" t="s">
        <v>40</v>
      </c>
      <c r="C2469" s="15" t="s">
        <v>16428</v>
      </c>
      <c r="D2469" s="91" t="s">
        <v>35353</v>
      </c>
      <c r="E2469" s="15" t="s">
        <v>35354</v>
      </c>
      <c r="F2469" s="15" t="s">
        <v>28024</v>
      </c>
      <c r="G2469" s="15">
        <v>21665410</v>
      </c>
      <c r="H2469" s="15">
        <v>3135941716</v>
      </c>
      <c r="I2469" s="15" t="s">
        <v>35341</v>
      </c>
      <c r="J2469" s="15" t="s">
        <v>7129</v>
      </c>
      <c r="K2469" s="15" t="s">
        <v>35355</v>
      </c>
      <c r="L2469" s="15" t="s">
        <v>35356</v>
      </c>
      <c r="M2469" s="15"/>
      <c r="N2469" s="15" t="s">
        <v>6783</v>
      </c>
      <c r="O2469" s="15" t="s">
        <v>6760</v>
      </c>
      <c r="P2469" s="15"/>
      <c r="Q2469" s="15" t="s">
        <v>4263</v>
      </c>
      <c r="R2469" s="15" t="s">
        <v>35357</v>
      </c>
      <c r="S2469" s="15" t="s">
        <v>35358</v>
      </c>
      <c r="T2469" s="15">
        <v>12000</v>
      </c>
      <c r="U2469" s="15" t="s">
        <v>6783</v>
      </c>
      <c r="V2469" s="15" t="s">
        <v>6760</v>
      </c>
      <c r="W2469" s="15">
        <v>60000</v>
      </c>
      <c r="X2469" s="14"/>
      <c r="Y2469" s="14"/>
      <c r="Z2469" s="14"/>
    </row>
    <row r="2470" spans="1:26" s="21" customFormat="1" ht="108">
      <c r="A2470" s="60">
        <v>2393</v>
      </c>
      <c r="B2470" s="15" t="s">
        <v>40</v>
      </c>
      <c r="C2470" s="15" t="s">
        <v>16428</v>
      </c>
      <c r="D2470" s="91" t="s">
        <v>35359</v>
      </c>
      <c r="E2470" s="15" t="s">
        <v>35360</v>
      </c>
      <c r="F2470" s="15" t="s">
        <v>28024</v>
      </c>
      <c r="G2470" s="15">
        <v>1066741621</v>
      </c>
      <c r="H2470" s="15">
        <v>3212554975</v>
      </c>
      <c r="I2470" s="15" t="s">
        <v>35361</v>
      </c>
      <c r="J2470" s="15" t="s">
        <v>7129</v>
      </c>
      <c r="K2470" s="15" t="s">
        <v>35362</v>
      </c>
      <c r="L2470" s="15" t="s">
        <v>35363</v>
      </c>
      <c r="M2470" s="15"/>
      <c r="N2470" s="15" t="s">
        <v>6783</v>
      </c>
      <c r="O2470" s="15" t="s">
        <v>6760</v>
      </c>
      <c r="P2470" s="15"/>
      <c r="Q2470" s="15" t="s">
        <v>4263</v>
      </c>
      <c r="R2470" s="15" t="s">
        <v>35364</v>
      </c>
      <c r="S2470" s="15" t="s">
        <v>35365</v>
      </c>
      <c r="T2470" s="15">
        <v>3500</v>
      </c>
      <c r="U2470" s="15" t="s">
        <v>6783</v>
      </c>
      <c r="V2470" s="15" t="s">
        <v>6760</v>
      </c>
      <c r="W2470" s="15">
        <v>30000</v>
      </c>
      <c r="X2470" s="14"/>
      <c r="Y2470" s="14"/>
      <c r="Z2470" s="14"/>
    </row>
    <row r="2471" spans="1:26" s="21" customFormat="1" ht="36">
      <c r="A2471" s="60">
        <v>2394</v>
      </c>
      <c r="B2471" s="15" t="s">
        <v>40</v>
      </c>
      <c r="C2471" s="15" t="s">
        <v>16428</v>
      </c>
      <c r="D2471" s="91" t="s">
        <v>35366</v>
      </c>
      <c r="E2471" s="15" t="s">
        <v>35366</v>
      </c>
      <c r="F2471" s="15" t="s">
        <v>28024</v>
      </c>
      <c r="G2471" s="15">
        <v>78674512</v>
      </c>
      <c r="H2471" s="15">
        <v>3106061667</v>
      </c>
      <c r="I2471" s="15" t="s">
        <v>35367</v>
      </c>
      <c r="J2471" s="15" t="s">
        <v>5400</v>
      </c>
      <c r="K2471" s="15" t="s">
        <v>35368</v>
      </c>
      <c r="L2471" s="15" t="s">
        <v>6759</v>
      </c>
      <c r="M2471" s="15"/>
      <c r="N2471" s="15" t="s">
        <v>6783</v>
      </c>
      <c r="O2471" s="15" t="s">
        <v>6760</v>
      </c>
      <c r="P2471" s="15"/>
      <c r="Q2471" s="15" t="s">
        <v>4263</v>
      </c>
      <c r="R2471" s="15" t="s">
        <v>2644</v>
      </c>
      <c r="S2471" s="15" t="s">
        <v>35369</v>
      </c>
      <c r="T2471" s="15">
        <v>2500</v>
      </c>
      <c r="U2471" s="15" t="s">
        <v>4310</v>
      </c>
      <c r="V2471" s="15" t="s">
        <v>6837</v>
      </c>
      <c r="W2471" s="15">
        <v>80000</v>
      </c>
      <c r="X2471" s="14"/>
      <c r="Y2471" s="14"/>
      <c r="Z2471" s="14"/>
    </row>
    <row r="2472" spans="1:26" s="21" customFormat="1" ht="72">
      <c r="A2472" s="60">
        <v>2395</v>
      </c>
      <c r="B2472" s="15" t="s">
        <v>40</v>
      </c>
      <c r="C2472" s="15" t="s">
        <v>16428</v>
      </c>
      <c r="D2472" s="91" t="s">
        <v>35370</v>
      </c>
      <c r="E2472" s="15" t="s">
        <v>35370</v>
      </c>
      <c r="F2472" s="15" t="s">
        <v>6753</v>
      </c>
      <c r="G2472" s="15">
        <v>9010123211</v>
      </c>
      <c r="H2472" s="15">
        <v>3012592807</v>
      </c>
      <c r="I2472" s="15" t="s">
        <v>35371</v>
      </c>
      <c r="J2472" s="15" t="s">
        <v>5400</v>
      </c>
      <c r="K2472" s="15" t="s">
        <v>8450</v>
      </c>
      <c r="L2472" s="15" t="s">
        <v>35372</v>
      </c>
      <c r="M2472" s="15"/>
      <c r="N2472" s="15" t="s">
        <v>4310</v>
      </c>
      <c r="O2472" s="15" t="s">
        <v>6760</v>
      </c>
      <c r="P2472" s="15"/>
      <c r="Q2472" s="15" t="s">
        <v>4263</v>
      </c>
      <c r="R2472" s="15" t="s">
        <v>35373</v>
      </c>
      <c r="S2472" s="15" t="s">
        <v>5292</v>
      </c>
      <c r="T2472" s="15">
        <v>2000</v>
      </c>
      <c r="U2472" s="15" t="s">
        <v>4310</v>
      </c>
      <c r="V2472" s="15" t="s">
        <v>6913</v>
      </c>
      <c r="W2472" s="15">
        <v>100000</v>
      </c>
      <c r="X2472" s="14"/>
      <c r="Y2472" s="14"/>
      <c r="Z2472" s="14"/>
    </row>
    <row r="2473" spans="1:26" s="21" customFormat="1" ht="409.5">
      <c r="A2473" s="60">
        <v>2396</v>
      </c>
      <c r="B2473" s="15" t="s">
        <v>40</v>
      </c>
      <c r="C2473" s="15" t="s">
        <v>16428</v>
      </c>
      <c r="D2473" s="91" t="s">
        <v>35374</v>
      </c>
      <c r="E2473" s="15" t="s">
        <v>35375</v>
      </c>
      <c r="F2473" s="15" t="s">
        <v>28024</v>
      </c>
      <c r="G2473" s="15">
        <v>9000642457</v>
      </c>
      <c r="H2473" s="15">
        <v>3126417321</v>
      </c>
      <c r="I2473" s="15" t="s">
        <v>35376</v>
      </c>
      <c r="J2473" s="15" t="s">
        <v>7129</v>
      </c>
      <c r="K2473" s="15" t="s">
        <v>35377</v>
      </c>
      <c r="L2473" s="15" t="s">
        <v>35378</v>
      </c>
      <c r="M2473" s="15"/>
      <c r="N2473" s="15" t="s">
        <v>6783</v>
      </c>
      <c r="O2473" s="15" t="s">
        <v>6760</v>
      </c>
      <c r="P2473" s="15"/>
      <c r="Q2473" s="15" t="s">
        <v>6791</v>
      </c>
      <c r="R2473" s="15" t="s">
        <v>6686</v>
      </c>
      <c r="S2473" s="15" t="s">
        <v>35379</v>
      </c>
      <c r="T2473" s="15">
        <v>16000</v>
      </c>
      <c r="U2473" s="15" t="s">
        <v>6783</v>
      </c>
      <c r="V2473" s="15" t="s">
        <v>6760</v>
      </c>
      <c r="W2473" s="15">
        <v>1000000</v>
      </c>
      <c r="X2473" s="14"/>
      <c r="Y2473" s="14"/>
      <c r="Z2473" s="14"/>
    </row>
    <row r="2474" spans="1:26" s="21" customFormat="1" ht="48">
      <c r="A2474" s="60">
        <v>2397</v>
      </c>
      <c r="B2474" s="15" t="s">
        <v>40</v>
      </c>
      <c r="C2474" s="15" t="s">
        <v>16428</v>
      </c>
      <c r="D2474" s="91" t="s">
        <v>35380</v>
      </c>
      <c r="E2474" s="15" t="s">
        <v>35381</v>
      </c>
      <c r="F2474" s="15" t="s">
        <v>996</v>
      </c>
      <c r="G2474" s="15">
        <v>900623183</v>
      </c>
      <c r="H2474" s="15">
        <v>3122802919</v>
      </c>
      <c r="I2474" s="15" t="s">
        <v>35382</v>
      </c>
      <c r="J2474" s="15" t="s">
        <v>6253</v>
      </c>
      <c r="K2474" s="15" t="s">
        <v>4289</v>
      </c>
      <c r="L2474" s="15" t="s">
        <v>35383</v>
      </c>
      <c r="M2474" s="15"/>
      <c r="N2474" s="15" t="s">
        <v>6783</v>
      </c>
      <c r="O2474" s="15" t="s">
        <v>6760</v>
      </c>
      <c r="P2474" s="15"/>
      <c r="Q2474" s="15" t="s">
        <v>4263</v>
      </c>
      <c r="R2474" s="15" t="s">
        <v>534</v>
      </c>
      <c r="S2474" s="15" t="s">
        <v>35384</v>
      </c>
      <c r="T2474" s="15">
        <v>9000</v>
      </c>
      <c r="U2474" s="15" t="s">
        <v>6783</v>
      </c>
      <c r="V2474" s="15" t="s">
        <v>6760</v>
      </c>
      <c r="W2474" s="15">
        <v>10000</v>
      </c>
      <c r="X2474" s="14"/>
      <c r="Y2474" s="14"/>
      <c r="Z2474" s="14"/>
    </row>
    <row r="2475" spans="1:26" s="21" customFormat="1" ht="36">
      <c r="A2475" s="60">
        <v>2398</v>
      </c>
      <c r="B2475" s="15" t="s">
        <v>40</v>
      </c>
      <c r="C2475" s="15" t="s">
        <v>16428</v>
      </c>
      <c r="D2475" s="91" t="s">
        <v>35385</v>
      </c>
      <c r="E2475" s="15" t="s">
        <v>35386</v>
      </c>
      <c r="F2475" s="15" t="s">
        <v>996</v>
      </c>
      <c r="G2475" s="15">
        <v>901687499</v>
      </c>
      <c r="H2475" s="15">
        <v>3116691874</v>
      </c>
      <c r="I2475" s="15" t="s">
        <v>35387</v>
      </c>
      <c r="J2475" s="15" t="s">
        <v>6253</v>
      </c>
      <c r="K2475" s="15" t="s">
        <v>229</v>
      </c>
      <c r="L2475" s="15" t="s">
        <v>257</v>
      </c>
      <c r="M2475" s="15"/>
      <c r="N2475" s="15" t="s">
        <v>6783</v>
      </c>
      <c r="O2475" s="15" t="s">
        <v>6760</v>
      </c>
      <c r="P2475" s="15"/>
      <c r="Q2475" s="15" t="s">
        <v>4263</v>
      </c>
      <c r="R2475" s="15" t="s">
        <v>534</v>
      </c>
      <c r="S2475" s="15" t="s">
        <v>28746</v>
      </c>
      <c r="T2475" s="15">
        <v>20000</v>
      </c>
      <c r="U2475" s="15" t="s">
        <v>6783</v>
      </c>
      <c r="V2475" s="15" t="s">
        <v>6760</v>
      </c>
      <c r="W2475" s="15">
        <v>25000</v>
      </c>
      <c r="X2475" s="14"/>
      <c r="Y2475" s="14"/>
      <c r="Z2475" s="14"/>
    </row>
    <row r="2476" spans="1:26" s="21" customFormat="1" ht="48">
      <c r="A2476" s="60">
        <v>2399</v>
      </c>
      <c r="B2476" s="15" t="s">
        <v>40</v>
      </c>
      <c r="C2476" s="15" t="s">
        <v>16428</v>
      </c>
      <c r="D2476" s="91" t="s">
        <v>35388</v>
      </c>
      <c r="E2476" s="15" t="s">
        <v>35389</v>
      </c>
      <c r="F2476" s="15" t="s">
        <v>996</v>
      </c>
      <c r="G2476" s="15">
        <v>9016718629</v>
      </c>
      <c r="H2476" s="15">
        <v>3108432511</v>
      </c>
      <c r="I2476" s="15" t="s">
        <v>35390</v>
      </c>
      <c r="J2476" s="15" t="s">
        <v>6253</v>
      </c>
      <c r="K2476" s="15" t="s">
        <v>2839</v>
      </c>
      <c r="L2476" s="15" t="s">
        <v>35391</v>
      </c>
      <c r="M2476" s="15"/>
      <c r="N2476" s="15" t="s">
        <v>6757</v>
      </c>
      <c r="O2476" s="15" t="s">
        <v>35392</v>
      </c>
      <c r="P2476" s="15"/>
      <c r="Q2476" s="15" t="s">
        <v>4263</v>
      </c>
      <c r="R2476" s="15" t="s">
        <v>2839</v>
      </c>
      <c r="S2476" s="15" t="s">
        <v>35393</v>
      </c>
      <c r="T2476" s="15">
        <v>22500</v>
      </c>
      <c r="U2476" s="15" t="s">
        <v>6757</v>
      </c>
      <c r="V2476" s="15" t="s">
        <v>35392</v>
      </c>
      <c r="W2476" s="15">
        <v>2364</v>
      </c>
      <c r="X2476" s="14"/>
      <c r="Y2476" s="14"/>
      <c r="Z2476" s="14"/>
    </row>
    <row r="2477" spans="1:26" s="21" customFormat="1" ht="96">
      <c r="A2477" s="60">
        <v>2400</v>
      </c>
      <c r="B2477" s="15" t="s">
        <v>40</v>
      </c>
      <c r="C2477" s="15" t="s">
        <v>16428</v>
      </c>
      <c r="D2477" s="91" t="s">
        <v>35394</v>
      </c>
      <c r="E2477" s="15"/>
      <c r="F2477" s="15" t="s">
        <v>996</v>
      </c>
      <c r="G2477" s="15">
        <v>901917585</v>
      </c>
      <c r="H2477" s="15">
        <v>3015582765</v>
      </c>
      <c r="I2477" s="15" t="s">
        <v>35395</v>
      </c>
      <c r="J2477" s="15" t="s">
        <v>6665</v>
      </c>
      <c r="K2477" s="15" t="s">
        <v>35396</v>
      </c>
      <c r="L2477" s="15" t="s">
        <v>7414</v>
      </c>
      <c r="M2477" s="15"/>
      <c r="N2477" s="15" t="s">
        <v>6783</v>
      </c>
      <c r="O2477" s="15" t="s">
        <v>6760</v>
      </c>
      <c r="P2477" s="15"/>
      <c r="Q2477" s="15" t="s">
        <v>4263</v>
      </c>
      <c r="R2477" s="15" t="s">
        <v>35397</v>
      </c>
      <c r="S2477" s="15" t="s">
        <v>35398</v>
      </c>
      <c r="T2477" s="15">
        <v>100</v>
      </c>
      <c r="U2477" s="15" t="s">
        <v>6783</v>
      </c>
      <c r="V2477" s="15" t="s">
        <v>6760</v>
      </c>
      <c r="W2477" s="15">
        <v>20</v>
      </c>
      <c r="X2477" s="14"/>
      <c r="Y2477" s="14"/>
      <c r="Z2477" s="14"/>
    </row>
    <row r="2478" spans="1:26" s="21" customFormat="1" ht="36">
      <c r="A2478" s="60">
        <v>2401</v>
      </c>
      <c r="B2478" s="15" t="s">
        <v>40</v>
      </c>
      <c r="C2478" s="15" t="s">
        <v>16428</v>
      </c>
      <c r="D2478" s="91" t="s">
        <v>35399</v>
      </c>
      <c r="E2478" s="15" t="s">
        <v>35400</v>
      </c>
      <c r="F2478" s="15" t="s">
        <v>996</v>
      </c>
      <c r="G2478" s="15">
        <v>901336509</v>
      </c>
      <c r="H2478" s="15">
        <v>3103547891</v>
      </c>
      <c r="I2478" s="15" t="s">
        <v>35401</v>
      </c>
      <c r="J2478" s="15" t="s">
        <v>6302</v>
      </c>
      <c r="K2478" s="15" t="s">
        <v>4224</v>
      </c>
      <c r="L2478" s="15" t="s">
        <v>17799</v>
      </c>
      <c r="M2478" s="15"/>
      <c r="N2478" s="15" t="s">
        <v>4328</v>
      </c>
      <c r="O2478" s="15" t="s">
        <v>35402</v>
      </c>
      <c r="P2478" s="15"/>
      <c r="Q2478" s="15" t="s">
        <v>4263</v>
      </c>
      <c r="R2478" s="15" t="s">
        <v>17799</v>
      </c>
      <c r="S2478" s="15" t="s">
        <v>17799</v>
      </c>
      <c r="T2478" s="15">
        <v>7500</v>
      </c>
      <c r="U2478" s="15" t="s">
        <v>4328</v>
      </c>
      <c r="V2478" s="15" t="s">
        <v>7169</v>
      </c>
      <c r="W2478" s="15">
        <v>1000</v>
      </c>
      <c r="X2478" s="14"/>
      <c r="Y2478" s="14"/>
      <c r="Z2478" s="14"/>
    </row>
    <row r="2479" spans="1:26" s="21" customFormat="1" ht="36">
      <c r="A2479" s="60">
        <v>2402</v>
      </c>
      <c r="B2479" s="15" t="s">
        <v>40</v>
      </c>
      <c r="C2479" s="15" t="s">
        <v>16428</v>
      </c>
      <c r="D2479" s="91" t="s">
        <v>35403</v>
      </c>
      <c r="E2479" s="15"/>
      <c r="F2479" s="15" t="s">
        <v>996</v>
      </c>
      <c r="G2479" s="15">
        <v>9017672171</v>
      </c>
      <c r="H2479" s="15">
        <v>3137777076</v>
      </c>
      <c r="I2479" s="15" t="s">
        <v>35404</v>
      </c>
      <c r="J2479" s="15" t="s">
        <v>6302</v>
      </c>
      <c r="K2479" s="15" t="s">
        <v>4506</v>
      </c>
      <c r="L2479" s="15" t="s">
        <v>35405</v>
      </c>
      <c r="M2479" s="15"/>
      <c r="N2479" s="15" t="s">
        <v>6783</v>
      </c>
      <c r="O2479" s="15" t="s">
        <v>6760</v>
      </c>
      <c r="P2479" s="15"/>
      <c r="Q2479" s="15" t="s">
        <v>4263</v>
      </c>
      <c r="R2479" s="15" t="s">
        <v>6896</v>
      </c>
      <c r="S2479" s="15" t="s">
        <v>35406</v>
      </c>
      <c r="T2479" s="15">
        <v>500</v>
      </c>
      <c r="U2479" s="15" t="s">
        <v>6783</v>
      </c>
      <c r="V2479" s="15" t="s">
        <v>6760</v>
      </c>
      <c r="W2479" s="15">
        <v>100</v>
      </c>
      <c r="X2479" s="14"/>
      <c r="Y2479" s="14"/>
      <c r="Z2479" s="14"/>
    </row>
    <row r="2480" spans="1:26" s="21" customFormat="1" ht="132">
      <c r="A2480" s="60">
        <v>2403</v>
      </c>
      <c r="B2480" s="15" t="s">
        <v>40</v>
      </c>
      <c r="C2480" s="15" t="s">
        <v>16428</v>
      </c>
      <c r="D2480" s="91" t="s">
        <v>35407</v>
      </c>
      <c r="E2480" s="15" t="s">
        <v>35408</v>
      </c>
      <c r="F2480" s="15" t="s">
        <v>996</v>
      </c>
      <c r="G2480" s="15">
        <v>901925008</v>
      </c>
      <c r="H2480" s="15"/>
      <c r="I2480" s="15" t="s">
        <v>35409</v>
      </c>
      <c r="J2480" s="15" t="s">
        <v>7129</v>
      </c>
      <c r="K2480" s="15" t="s">
        <v>35355</v>
      </c>
      <c r="L2480" s="15" t="s">
        <v>35410</v>
      </c>
      <c r="M2480" s="15"/>
      <c r="N2480" s="15" t="s">
        <v>6783</v>
      </c>
      <c r="O2480" s="15" t="s">
        <v>6760</v>
      </c>
      <c r="P2480" s="15"/>
      <c r="Q2480" s="15" t="s">
        <v>4263</v>
      </c>
      <c r="R2480" s="15" t="s">
        <v>35411</v>
      </c>
      <c r="S2480" s="15" t="s">
        <v>35412</v>
      </c>
      <c r="T2480" s="15">
        <v>15000</v>
      </c>
      <c r="U2480" s="15" t="s">
        <v>6783</v>
      </c>
      <c r="V2480" s="15" t="s">
        <v>6760</v>
      </c>
      <c r="W2480" s="15">
        <v>10000</v>
      </c>
      <c r="X2480" s="14"/>
      <c r="Y2480" s="14"/>
      <c r="Z2480" s="14"/>
    </row>
    <row r="2481" spans="1:26" s="21" customFormat="1" ht="36">
      <c r="A2481" s="60">
        <v>2404</v>
      </c>
      <c r="B2481" s="15" t="s">
        <v>40</v>
      </c>
      <c r="C2481" s="15" t="s">
        <v>16428</v>
      </c>
      <c r="D2481" s="91" t="s">
        <v>35413</v>
      </c>
      <c r="E2481" s="15" t="s">
        <v>7290</v>
      </c>
      <c r="F2481" s="15" t="s">
        <v>28024</v>
      </c>
      <c r="G2481" s="15">
        <v>1067844952</v>
      </c>
      <c r="H2481" s="15">
        <v>3015572509</v>
      </c>
      <c r="I2481" s="15" t="s">
        <v>7167</v>
      </c>
      <c r="J2481" s="15" t="s">
        <v>7129</v>
      </c>
      <c r="K2481" s="15" t="s">
        <v>35414</v>
      </c>
      <c r="L2481" s="15" t="s">
        <v>35415</v>
      </c>
      <c r="M2481" s="15"/>
      <c r="N2481" s="15" t="s">
        <v>6783</v>
      </c>
      <c r="O2481" s="15" t="s">
        <v>6760</v>
      </c>
      <c r="P2481" s="15"/>
      <c r="Q2481" s="15" t="s">
        <v>4263</v>
      </c>
      <c r="R2481" s="15" t="s">
        <v>15426</v>
      </c>
      <c r="S2481" s="15" t="s">
        <v>6989</v>
      </c>
      <c r="T2481" s="15"/>
      <c r="U2481" s="15" t="s">
        <v>6783</v>
      </c>
      <c r="V2481" s="15" t="s">
        <v>6760</v>
      </c>
      <c r="W2481" s="15">
        <v>15000</v>
      </c>
      <c r="X2481" s="14"/>
      <c r="Y2481" s="14"/>
      <c r="Z2481" s="14"/>
    </row>
    <row r="2482" spans="1:26" s="21" customFormat="1" ht="156">
      <c r="A2482" s="60">
        <v>2405</v>
      </c>
      <c r="B2482" s="15" t="s">
        <v>40</v>
      </c>
      <c r="C2482" s="15" t="s">
        <v>16428</v>
      </c>
      <c r="D2482" s="91" t="s">
        <v>35416</v>
      </c>
      <c r="E2482" s="15" t="s">
        <v>35416</v>
      </c>
      <c r="F2482" s="15" t="s">
        <v>28024</v>
      </c>
      <c r="G2482" s="15">
        <v>78765299</v>
      </c>
      <c r="H2482" s="15">
        <v>3217293539</v>
      </c>
      <c r="I2482" s="15" t="s">
        <v>35417</v>
      </c>
      <c r="J2482" s="15" t="s">
        <v>7129</v>
      </c>
      <c r="K2482" s="15" t="s">
        <v>35418</v>
      </c>
      <c r="L2482" s="15" t="s">
        <v>35419</v>
      </c>
      <c r="M2482" s="15"/>
      <c r="N2482" s="15" t="s">
        <v>6783</v>
      </c>
      <c r="O2482" s="15" t="s">
        <v>6793</v>
      </c>
      <c r="P2482" s="15"/>
      <c r="Q2482" s="15" t="s">
        <v>4263</v>
      </c>
      <c r="R2482" s="15" t="s">
        <v>35420</v>
      </c>
      <c r="S2482" s="15" t="s">
        <v>7383</v>
      </c>
      <c r="T2482" s="15">
        <v>7000</v>
      </c>
      <c r="U2482" s="15" t="s">
        <v>6783</v>
      </c>
      <c r="V2482" s="15" t="s">
        <v>27492</v>
      </c>
      <c r="W2482" s="15">
        <v>5000</v>
      </c>
      <c r="X2482" s="14"/>
      <c r="Y2482" s="14"/>
      <c r="Z2482" s="14"/>
    </row>
    <row r="2483" spans="1:26" s="21" customFormat="1" ht="24">
      <c r="A2483" s="60">
        <v>2406</v>
      </c>
      <c r="B2483" s="15" t="s">
        <v>40</v>
      </c>
      <c r="C2483" s="15" t="s">
        <v>16428</v>
      </c>
      <c r="D2483" s="91" t="s">
        <v>35421</v>
      </c>
      <c r="E2483" s="15" t="s">
        <v>35421</v>
      </c>
      <c r="F2483" s="15" t="s">
        <v>28024</v>
      </c>
      <c r="G2483" s="15">
        <v>1128048223</v>
      </c>
      <c r="H2483" s="15">
        <v>3007067284</v>
      </c>
      <c r="I2483" s="15" t="s">
        <v>35422</v>
      </c>
      <c r="J2483" s="15" t="s">
        <v>6302</v>
      </c>
      <c r="K2483" s="15" t="s">
        <v>6992</v>
      </c>
      <c r="L2483" s="15" t="s">
        <v>35423</v>
      </c>
      <c r="M2483" s="15"/>
      <c r="N2483" s="15" t="s">
        <v>4303</v>
      </c>
      <c r="O2483" s="15" t="s">
        <v>35424</v>
      </c>
      <c r="P2483" s="15"/>
      <c r="Q2483" s="15" t="s">
        <v>4263</v>
      </c>
      <c r="R2483" s="15" t="s">
        <v>6702</v>
      </c>
      <c r="S2483" s="15" t="s">
        <v>35425</v>
      </c>
      <c r="T2483" s="15">
        <v>2000</v>
      </c>
      <c r="U2483" s="15" t="s">
        <v>4443</v>
      </c>
      <c r="V2483" s="15" t="s">
        <v>35426</v>
      </c>
      <c r="W2483" s="15">
        <v>15000</v>
      </c>
      <c r="X2483" s="14"/>
      <c r="Y2483" s="14"/>
      <c r="Z2483" s="14"/>
    </row>
    <row r="2484" spans="1:26" s="21" customFormat="1" ht="24">
      <c r="A2484" s="60">
        <v>2407</v>
      </c>
      <c r="B2484" s="15" t="s">
        <v>40</v>
      </c>
      <c r="C2484" s="15" t="s">
        <v>16428</v>
      </c>
      <c r="D2484" s="91" t="s">
        <v>35427</v>
      </c>
      <c r="E2484" s="15" t="s">
        <v>35428</v>
      </c>
      <c r="F2484" s="15" t="s">
        <v>28024</v>
      </c>
      <c r="G2484" s="74">
        <v>10650000000</v>
      </c>
      <c r="H2484" s="15">
        <v>3017318139</v>
      </c>
      <c r="I2484" s="15" t="s">
        <v>35429</v>
      </c>
      <c r="J2484" s="15" t="s">
        <v>7129</v>
      </c>
      <c r="K2484" s="15" t="s">
        <v>6756</v>
      </c>
      <c r="L2484" s="15" t="s">
        <v>35430</v>
      </c>
      <c r="M2484" s="15"/>
      <c r="N2484" s="15" t="s">
        <v>4443</v>
      </c>
      <c r="O2484" s="15" t="s">
        <v>35431</v>
      </c>
      <c r="P2484" s="15"/>
      <c r="Q2484" s="15" t="s">
        <v>4263</v>
      </c>
      <c r="R2484" s="15" t="s">
        <v>13578</v>
      </c>
      <c r="S2484" s="15" t="s">
        <v>35432</v>
      </c>
      <c r="T2484" s="15">
        <v>2500</v>
      </c>
      <c r="U2484" s="15" t="s">
        <v>4443</v>
      </c>
      <c r="V2484" s="15" t="s">
        <v>35297</v>
      </c>
      <c r="W2484" s="15">
        <v>36000</v>
      </c>
      <c r="X2484" s="14"/>
      <c r="Y2484" s="14"/>
      <c r="Z2484" s="14"/>
    </row>
    <row r="2485" spans="1:26" s="21" customFormat="1" ht="72">
      <c r="A2485" s="60">
        <v>2408</v>
      </c>
      <c r="B2485" s="15" t="s">
        <v>40</v>
      </c>
      <c r="C2485" s="15" t="s">
        <v>16428</v>
      </c>
      <c r="D2485" s="91" t="s">
        <v>35433</v>
      </c>
      <c r="E2485" s="15" t="s">
        <v>35434</v>
      </c>
      <c r="F2485" s="15" t="s">
        <v>6753</v>
      </c>
      <c r="G2485" s="15">
        <v>901532640</v>
      </c>
      <c r="H2485" s="15">
        <v>3106237750</v>
      </c>
      <c r="I2485" s="15" t="s">
        <v>35435</v>
      </c>
      <c r="J2485" s="15" t="s">
        <v>5400</v>
      </c>
      <c r="K2485" s="15" t="s">
        <v>1304</v>
      </c>
      <c r="L2485" s="15" t="s">
        <v>35436</v>
      </c>
      <c r="M2485" s="15"/>
      <c r="N2485" s="15" t="s">
        <v>4328</v>
      </c>
      <c r="O2485" s="15" t="s">
        <v>7105</v>
      </c>
      <c r="P2485" s="15"/>
      <c r="Q2485" s="15" t="s">
        <v>4263</v>
      </c>
      <c r="R2485" s="15" t="s">
        <v>4962</v>
      </c>
      <c r="S2485" s="15" t="s">
        <v>35437</v>
      </c>
      <c r="T2485" s="15">
        <v>9500</v>
      </c>
      <c r="U2485" s="15" t="s">
        <v>4328</v>
      </c>
      <c r="V2485" s="15" t="s">
        <v>6760</v>
      </c>
      <c r="W2485" s="15">
        <v>240000</v>
      </c>
      <c r="X2485" s="14"/>
      <c r="Y2485" s="14"/>
      <c r="Z2485" s="14"/>
    </row>
    <row r="2486" spans="1:26" s="21" customFormat="1" ht="48">
      <c r="A2486" s="60">
        <v>2409</v>
      </c>
      <c r="B2486" s="15" t="s">
        <v>40</v>
      </c>
      <c r="C2486" s="15" t="s">
        <v>16428</v>
      </c>
      <c r="D2486" s="91" t="s">
        <v>35438</v>
      </c>
      <c r="E2486" s="15" t="s">
        <v>35439</v>
      </c>
      <c r="F2486" s="15" t="s">
        <v>996</v>
      </c>
      <c r="G2486" s="15">
        <v>900057249</v>
      </c>
      <c r="H2486" s="15">
        <v>3116851077</v>
      </c>
      <c r="I2486" s="15" t="s">
        <v>35440</v>
      </c>
      <c r="J2486" s="15" t="s">
        <v>6302</v>
      </c>
      <c r="K2486" s="15" t="s">
        <v>35441</v>
      </c>
      <c r="L2486" s="15" t="s">
        <v>7192</v>
      </c>
      <c r="M2486" s="15"/>
      <c r="N2486" s="15" t="s">
        <v>4328</v>
      </c>
      <c r="O2486" s="15" t="s">
        <v>6760</v>
      </c>
      <c r="P2486" s="15"/>
      <c r="Q2486" s="15" t="s">
        <v>4263</v>
      </c>
      <c r="R2486" s="15" t="s">
        <v>35442</v>
      </c>
      <c r="S2486" s="15" t="s">
        <v>35442</v>
      </c>
      <c r="T2486" s="15">
        <v>1200000</v>
      </c>
      <c r="U2486" s="15" t="s">
        <v>6783</v>
      </c>
      <c r="V2486" s="15" t="s">
        <v>6760</v>
      </c>
      <c r="W2486" s="15">
        <v>17000</v>
      </c>
      <c r="X2486" s="14"/>
      <c r="Y2486" s="14"/>
      <c r="Z2486" s="14"/>
    </row>
    <row r="2487" spans="1:26" s="21" customFormat="1" ht="72">
      <c r="A2487" s="60">
        <v>2410</v>
      </c>
      <c r="B2487" s="15" t="s">
        <v>40</v>
      </c>
      <c r="C2487" s="15" t="s">
        <v>16428</v>
      </c>
      <c r="D2487" s="91" t="s">
        <v>35443</v>
      </c>
      <c r="E2487" s="15" t="s">
        <v>35444</v>
      </c>
      <c r="F2487" s="15" t="s">
        <v>6753</v>
      </c>
      <c r="G2487" s="15">
        <v>823001222</v>
      </c>
      <c r="H2487" s="15">
        <v>3017570444</v>
      </c>
      <c r="I2487" s="15" t="s">
        <v>35445</v>
      </c>
      <c r="J2487" s="15" t="s">
        <v>6302</v>
      </c>
      <c r="K2487" s="15" t="s">
        <v>1215</v>
      </c>
      <c r="L2487" s="15" t="s">
        <v>35446</v>
      </c>
      <c r="M2487" s="15"/>
      <c r="N2487" s="15" t="s">
        <v>6783</v>
      </c>
      <c r="O2487" s="15" t="s">
        <v>6760</v>
      </c>
      <c r="P2487" s="15"/>
      <c r="Q2487" s="15" t="s">
        <v>6280</v>
      </c>
      <c r="R2487" s="15" t="s">
        <v>35447</v>
      </c>
      <c r="S2487" s="15" t="s">
        <v>35448</v>
      </c>
      <c r="T2487" s="15">
        <v>10000</v>
      </c>
      <c r="U2487" s="15" t="s">
        <v>6783</v>
      </c>
      <c r="V2487" s="15" t="s">
        <v>6760</v>
      </c>
      <c r="W2487" s="15">
        <v>10000</v>
      </c>
      <c r="X2487" s="14"/>
      <c r="Y2487" s="14"/>
      <c r="Z2487" s="14"/>
    </row>
    <row r="2488" spans="1:26" s="21" customFormat="1" ht="156">
      <c r="A2488" s="60">
        <v>2411</v>
      </c>
      <c r="B2488" s="15" t="s">
        <v>40</v>
      </c>
      <c r="C2488" s="15" t="s">
        <v>16428</v>
      </c>
      <c r="D2488" s="91" t="s">
        <v>35449</v>
      </c>
      <c r="E2488" s="15"/>
      <c r="F2488" s="15" t="s">
        <v>28024</v>
      </c>
      <c r="G2488" s="15">
        <v>1067888116</v>
      </c>
      <c r="H2488" s="15">
        <v>3164969896</v>
      </c>
      <c r="I2488" s="15" t="s">
        <v>35450</v>
      </c>
      <c r="J2488" s="15" t="s">
        <v>6302</v>
      </c>
      <c r="K2488" s="15" t="s">
        <v>35451</v>
      </c>
      <c r="L2488" s="15" t="s">
        <v>35452</v>
      </c>
      <c r="M2488" s="15"/>
      <c r="N2488" s="15" t="s">
        <v>6783</v>
      </c>
      <c r="O2488" s="15" t="s">
        <v>6760</v>
      </c>
      <c r="P2488" s="15"/>
      <c r="Q2488" s="15" t="s">
        <v>4263</v>
      </c>
      <c r="R2488" s="15" t="s">
        <v>35453</v>
      </c>
      <c r="S2488" s="15" t="s">
        <v>7383</v>
      </c>
      <c r="T2488" s="15">
        <v>450</v>
      </c>
      <c r="U2488" s="15" t="s">
        <v>6783</v>
      </c>
      <c r="V2488" s="15" t="s">
        <v>6760</v>
      </c>
      <c r="W2488" s="15">
        <v>15000</v>
      </c>
      <c r="X2488" s="14"/>
      <c r="Y2488" s="14"/>
      <c r="Z2488" s="14"/>
    </row>
    <row r="2489" spans="1:26" s="21" customFormat="1" ht="36">
      <c r="A2489" s="60">
        <v>2412</v>
      </c>
      <c r="B2489" s="15" t="s">
        <v>40</v>
      </c>
      <c r="C2489" s="15" t="s">
        <v>16428</v>
      </c>
      <c r="D2489" s="91" t="s">
        <v>35454</v>
      </c>
      <c r="E2489" s="15"/>
      <c r="F2489" s="15" t="s">
        <v>996</v>
      </c>
      <c r="G2489" s="15">
        <v>900372023</v>
      </c>
      <c r="H2489" s="15">
        <v>3126871164</v>
      </c>
      <c r="I2489" s="15" t="s">
        <v>33916</v>
      </c>
      <c r="J2489" s="15" t="s">
        <v>6361</v>
      </c>
      <c r="K2489" s="15" t="s">
        <v>35455</v>
      </c>
      <c r="L2489" s="15" t="s">
        <v>35456</v>
      </c>
      <c r="M2489" s="15"/>
      <c r="N2489" s="15" t="s">
        <v>6783</v>
      </c>
      <c r="O2489" s="15" t="s">
        <v>6760</v>
      </c>
      <c r="P2489" s="15"/>
      <c r="Q2489" s="15" t="s">
        <v>6791</v>
      </c>
      <c r="R2489" s="15" t="s">
        <v>35457</v>
      </c>
      <c r="S2489" s="15" t="s">
        <v>6819</v>
      </c>
      <c r="T2489" s="15">
        <v>50000</v>
      </c>
      <c r="U2489" s="15" t="s">
        <v>6783</v>
      </c>
      <c r="V2489" s="15" t="s">
        <v>6760</v>
      </c>
      <c r="W2489" s="15">
        <v>80000</v>
      </c>
      <c r="X2489" s="14"/>
      <c r="Y2489" s="14"/>
      <c r="Z2489" s="14"/>
    </row>
    <row r="2490" spans="1:26" s="21" customFormat="1" ht="84">
      <c r="A2490" s="60">
        <v>2413</v>
      </c>
      <c r="B2490" s="15" t="s">
        <v>40</v>
      </c>
      <c r="C2490" s="15" t="s">
        <v>16428</v>
      </c>
      <c r="D2490" s="91" t="s">
        <v>35458</v>
      </c>
      <c r="E2490" s="15" t="s">
        <v>35459</v>
      </c>
      <c r="F2490" s="15" t="s">
        <v>996</v>
      </c>
      <c r="G2490" s="15">
        <v>9007182448</v>
      </c>
      <c r="H2490" s="15">
        <v>3126739540</v>
      </c>
      <c r="I2490" s="15" t="s">
        <v>35460</v>
      </c>
      <c r="J2490" s="15" t="s">
        <v>6302</v>
      </c>
      <c r="K2490" s="15" t="s">
        <v>35461</v>
      </c>
      <c r="L2490" s="15" t="s">
        <v>35462</v>
      </c>
      <c r="M2490" s="15"/>
      <c r="N2490" s="15" t="s">
        <v>4443</v>
      </c>
      <c r="O2490" s="15" t="s">
        <v>7210</v>
      </c>
      <c r="P2490" s="15"/>
      <c r="Q2490" s="15" t="s">
        <v>4263</v>
      </c>
      <c r="R2490" s="15" t="s">
        <v>824</v>
      </c>
      <c r="S2490" s="15" t="s">
        <v>34486</v>
      </c>
      <c r="T2490" s="15">
        <v>500</v>
      </c>
      <c r="U2490" s="15" t="s">
        <v>6783</v>
      </c>
      <c r="V2490" s="15" t="s">
        <v>6760</v>
      </c>
      <c r="W2490" s="15">
        <v>5000</v>
      </c>
      <c r="X2490" s="14"/>
      <c r="Y2490" s="14"/>
      <c r="Z2490" s="14"/>
    </row>
    <row r="2491" spans="1:26" s="21" customFormat="1" ht="48">
      <c r="A2491" s="60">
        <v>2414</v>
      </c>
      <c r="B2491" s="15" t="s">
        <v>40</v>
      </c>
      <c r="C2491" s="15" t="s">
        <v>16428</v>
      </c>
      <c r="D2491" s="91" t="s">
        <v>22860</v>
      </c>
      <c r="E2491" s="15" t="s">
        <v>22860</v>
      </c>
      <c r="F2491" s="15" t="s">
        <v>28024</v>
      </c>
      <c r="G2491" s="15">
        <v>1067884676</v>
      </c>
      <c r="H2491" s="15">
        <v>3008401970</v>
      </c>
      <c r="I2491" s="15" t="s">
        <v>7286</v>
      </c>
      <c r="J2491" s="15" t="s">
        <v>6302</v>
      </c>
      <c r="K2491" s="15" t="s">
        <v>35463</v>
      </c>
      <c r="L2491" s="15" t="s">
        <v>6689</v>
      </c>
      <c r="M2491" s="15"/>
      <c r="N2491" s="15" t="s">
        <v>6783</v>
      </c>
      <c r="O2491" s="15" t="s">
        <v>6760</v>
      </c>
      <c r="P2491" s="15"/>
      <c r="Q2491" s="15" t="s">
        <v>4263</v>
      </c>
      <c r="R2491" s="15" t="s">
        <v>4715</v>
      </c>
      <c r="S2491" s="15" t="s">
        <v>35464</v>
      </c>
      <c r="T2491" s="15"/>
      <c r="U2491" s="15" t="s">
        <v>6783</v>
      </c>
      <c r="V2491" s="15" t="s">
        <v>6760</v>
      </c>
      <c r="W2491" s="15">
        <v>10000</v>
      </c>
      <c r="X2491" s="14"/>
      <c r="Y2491" s="14"/>
      <c r="Z2491" s="14"/>
    </row>
    <row r="2492" spans="1:26" s="21" customFormat="1" ht="36">
      <c r="A2492" s="60">
        <v>2415</v>
      </c>
      <c r="B2492" s="15" t="s">
        <v>40</v>
      </c>
      <c r="C2492" s="15" t="s">
        <v>16428</v>
      </c>
      <c r="D2492" s="91" t="s">
        <v>22860</v>
      </c>
      <c r="E2492" s="15" t="s">
        <v>22860</v>
      </c>
      <c r="F2492" s="15" t="s">
        <v>28024</v>
      </c>
      <c r="G2492" s="15">
        <v>1067884676</v>
      </c>
      <c r="H2492" s="15">
        <v>3008401970</v>
      </c>
      <c r="I2492" s="15" t="s">
        <v>7286</v>
      </c>
      <c r="J2492" s="15" t="s">
        <v>6302</v>
      </c>
      <c r="K2492" s="15" t="s">
        <v>1132</v>
      </c>
      <c r="L2492" s="15" t="s">
        <v>35465</v>
      </c>
      <c r="M2492" s="15"/>
      <c r="N2492" s="15" t="s">
        <v>6783</v>
      </c>
      <c r="O2492" s="15" t="s">
        <v>6760</v>
      </c>
      <c r="P2492" s="15"/>
      <c r="Q2492" s="15" t="s">
        <v>4263</v>
      </c>
      <c r="R2492" s="15" t="s">
        <v>4831</v>
      </c>
      <c r="S2492" s="15" t="s">
        <v>35466</v>
      </c>
      <c r="T2492" s="15"/>
      <c r="U2492" s="15" t="s">
        <v>6783</v>
      </c>
      <c r="V2492" s="15" t="s">
        <v>6760</v>
      </c>
      <c r="W2492" s="15">
        <v>10000</v>
      </c>
      <c r="X2492" s="14"/>
      <c r="Y2492" s="14"/>
      <c r="Z2492" s="14"/>
    </row>
    <row r="2493" spans="1:26" s="21" customFormat="1" ht="48">
      <c r="A2493" s="60">
        <v>2416</v>
      </c>
      <c r="B2493" s="15" t="s">
        <v>40</v>
      </c>
      <c r="C2493" s="15" t="s">
        <v>16428</v>
      </c>
      <c r="D2493" s="91" t="s">
        <v>22860</v>
      </c>
      <c r="E2493" s="15" t="s">
        <v>22860</v>
      </c>
      <c r="F2493" s="15" t="s">
        <v>28024</v>
      </c>
      <c r="G2493" s="15">
        <v>1067884676</v>
      </c>
      <c r="H2493" s="15">
        <v>3008401970</v>
      </c>
      <c r="I2493" s="15" t="s">
        <v>7286</v>
      </c>
      <c r="J2493" s="15" t="s">
        <v>6302</v>
      </c>
      <c r="K2493" s="15" t="s">
        <v>15424</v>
      </c>
      <c r="L2493" s="15" t="s">
        <v>35467</v>
      </c>
      <c r="M2493" s="15"/>
      <c r="N2493" s="15" t="s">
        <v>6783</v>
      </c>
      <c r="O2493" s="15" t="s">
        <v>6760</v>
      </c>
      <c r="P2493" s="15"/>
      <c r="Q2493" s="15" t="s">
        <v>4263</v>
      </c>
      <c r="R2493" s="15" t="s">
        <v>4240</v>
      </c>
      <c r="S2493" s="15" t="s">
        <v>35464</v>
      </c>
      <c r="T2493" s="15"/>
      <c r="U2493" s="15" t="s">
        <v>6783</v>
      </c>
      <c r="V2493" s="15" t="s">
        <v>6760</v>
      </c>
      <c r="W2493" s="15">
        <v>10000</v>
      </c>
      <c r="X2493" s="14"/>
      <c r="Y2493" s="14"/>
      <c r="Z2493" s="14"/>
    </row>
    <row r="2494" spans="1:26" s="21" customFormat="1" ht="48">
      <c r="A2494" s="60">
        <v>2417</v>
      </c>
      <c r="B2494" s="15" t="s">
        <v>40</v>
      </c>
      <c r="C2494" s="15" t="s">
        <v>16428</v>
      </c>
      <c r="D2494" s="91" t="s">
        <v>22860</v>
      </c>
      <c r="E2494" s="15" t="s">
        <v>22860</v>
      </c>
      <c r="F2494" s="15" t="s">
        <v>28024</v>
      </c>
      <c r="G2494" s="15">
        <v>1067884676</v>
      </c>
      <c r="H2494" s="15">
        <v>3008401970</v>
      </c>
      <c r="I2494" s="15" t="s">
        <v>7286</v>
      </c>
      <c r="J2494" s="15" t="s">
        <v>6302</v>
      </c>
      <c r="K2494" s="15" t="s">
        <v>229</v>
      </c>
      <c r="L2494" s="15" t="s">
        <v>35468</v>
      </c>
      <c r="M2494" s="15"/>
      <c r="N2494" s="15" t="s">
        <v>6783</v>
      </c>
      <c r="O2494" s="15" t="s">
        <v>6760</v>
      </c>
      <c r="P2494" s="15"/>
      <c r="Q2494" s="15" t="s">
        <v>4263</v>
      </c>
      <c r="R2494" s="15" t="s">
        <v>35469</v>
      </c>
      <c r="S2494" s="15" t="s">
        <v>35467</v>
      </c>
      <c r="T2494" s="15"/>
      <c r="U2494" s="15" t="s">
        <v>6783</v>
      </c>
      <c r="V2494" s="15" t="s">
        <v>6760</v>
      </c>
      <c r="W2494" s="15">
        <v>10000</v>
      </c>
      <c r="X2494" s="14"/>
      <c r="Y2494" s="14"/>
      <c r="Z2494" s="14"/>
    </row>
    <row r="2495" spans="1:26" s="21" customFormat="1" ht="120">
      <c r="A2495" s="60">
        <v>2418</v>
      </c>
      <c r="B2495" s="15" t="s">
        <v>40</v>
      </c>
      <c r="C2495" s="15" t="s">
        <v>16428</v>
      </c>
      <c r="D2495" s="91" t="s">
        <v>35470</v>
      </c>
      <c r="E2495" s="15"/>
      <c r="F2495" s="15" t="s">
        <v>996</v>
      </c>
      <c r="G2495" s="15">
        <v>901419446</v>
      </c>
      <c r="H2495" s="15">
        <v>3023736481</v>
      </c>
      <c r="I2495" s="15" t="s">
        <v>35471</v>
      </c>
      <c r="J2495" s="15" t="s">
        <v>6253</v>
      </c>
      <c r="K2495" s="15" t="s">
        <v>35472</v>
      </c>
      <c r="L2495" s="15" t="s">
        <v>23411</v>
      </c>
      <c r="M2495" s="15"/>
      <c r="N2495" s="15" t="s">
        <v>6783</v>
      </c>
      <c r="O2495" s="15" t="s">
        <v>6760</v>
      </c>
      <c r="P2495" s="15"/>
      <c r="Q2495" s="15" t="s">
        <v>4263</v>
      </c>
      <c r="R2495" s="15" t="s">
        <v>35473</v>
      </c>
      <c r="S2495" s="15" t="s">
        <v>186</v>
      </c>
      <c r="T2495" s="15">
        <v>700</v>
      </c>
      <c r="U2495" s="15" t="s">
        <v>6783</v>
      </c>
      <c r="V2495" s="15" t="s">
        <v>6760</v>
      </c>
      <c r="W2495" s="15">
        <v>9999</v>
      </c>
      <c r="X2495" s="14"/>
      <c r="Y2495" s="14"/>
      <c r="Z2495" s="14"/>
    </row>
    <row r="2496" spans="1:26" s="21" customFormat="1" ht="36">
      <c r="A2496" s="60">
        <v>2419</v>
      </c>
      <c r="B2496" s="15" t="s">
        <v>40</v>
      </c>
      <c r="C2496" s="15" t="s">
        <v>16428</v>
      </c>
      <c r="D2496" s="91" t="s">
        <v>35474</v>
      </c>
      <c r="E2496" s="15" t="s">
        <v>35475</v>
      </c>
      <c r="F2496" s="15" t="s">
        <v>996</v>
      </c>
      <c r="G2496" s="15">
        <v>901837948</v>
      </c>
      <c r="H2496" s="15">
        <v>3244683290</v>
      </c>
      <c r="I2496" s="15" t="s">
        <v>35476</v>
      </c>
      <c r="J2496" s="15" t="s">
        <v>6253</v>
      </c>
      <c r="K2496" s="15" t="s">
        <v>35477</v>
      </c>
      <c r="L2496" s="15" t="s">
        <v>35478</v>
      </c>
      <c r="M2496" s="15"/>
      <c r="N2496" s="15" t="s">
        <v>6757</v>
      </c>
      <c r="O2496" s="15" t="s">
        <v>6760</v>
      </c>
      <c r="P2496" s="15"/>
      <c r="Q2496" s="15" t="s">
        <v>4263</v>
      </c>
      <c r="R2496" s="15" t="s">
        <v>18939</v>
      </c>
      <c r="S2496" s="15" t="s">
        <v>35479</v>
      </c>
      <c r="T2496" s="15">
        <v>7000</v>
      </c>
      <c r="U2496" s="15" t="s">
        <v>6783</v>
      </c>
      <c r="V2496" s="15" t="s">
        <v>6760</v>
      </c>
      <c r="W2496" s="15">
        <v>1200</v>
      </c>
      <c r="X2496" s="14"/>
      <c r="Y2496" s="14"/>
      <c r="Z2496" s="14"/>
    </row>
    <row r="2497" spans="1:26" s="21" customFormat="1" ht="204">
      <c r="A2497" s="60">
        <v>2420</v>
      </c>
      <c r="B2497" s="15" t="s">
        <v>40</v>
      </c>
      <c r="C2497" s="15" t="s">
        <v>16428</v>
      </c>
      <c r="D2497" s="91" t="s">
        <v>35480</v>
      </c>
      <c r="E2497" s="15" t="s">
        <v>35481</v>
      </c>
      <c r="F2497" s="15" t="s">
        <v>6753</v>
      </c>
      <c r="G2497" s="15">
        <v>901796756</v>
      </c>
      <c r="H2497" s="15">
        <v>3106502288</v>
      </c>
      <c r="I2497" s="15" t="s">
        <v>35482</v>
      </c>
      <c r="J2497" s="15" t="s">
        <v>7129</v>
      </c>
      <c r="K2497" s="15" t="s">
        <v>35483</v>
      </c>
      <c r="L2497" s="15" t="s">
        <v>35484</v>
      </c>
      <c r="M2497" s="15"/>
      <c r="N2497" s="15" t="s">
        <v>6783</v>
      </c>
      <c r="O2497" s="15" t="s">
        <v>6760</v>
      </c>
      <c r="P2497" s="15"/>
      <c r="Q2497" s="15" t="s">
        <v>4263</v>
      </c>
      <c r="R2497" s="15" t="s">
        <v>35485</v>
      </c>
      <c r="S2497" s="15" t="s">
        <v>35485</v>
      </c>
      <c r="T2497" s="15">
        <v>800</v>
      </c>
      <c r="U2497" s="15" t="s">
        <v>6783</v>
      </c>
      <c r="V2497" s="15" t="s">
        <v>6760</v>
      </c>
      <c r="W2497" s="15">
        <v>43</v>
      </c>
      <c r="X2497" s="14"/>
      <c r="Y2497" s="14"/>
      <c r="Z2497" s="14"/>
    </row>
    <row r="2498" spans="1:26" s="21" customFormat="1" ht="48">
      <c r="A2498" s="60">
        <v>2421</v>
      </c>
      <c r="B2498" s="15" t="s">
        <v>40</v>
      </c>
      <c r="C2498" s="15" t="s">
        <v>35486</v>
      </c>
      <c r="D2498" s="91" t="s">
        <v>35487</v>
      </c>
      <c r="E2498" s="15" t="s">
        <v>35488</v>
      </c>
      <c r="F2498" s="15"/>
      <c r="G2498" s="15"/>
      <c r="H2498" s="15" t="s">
        <v>35489</v>
      </c>
      <c r="I2498" s="15" t="s">
        <v>35490</v>
      </c>
      <c r="J2498" s="15"/>
      <c r="K2498" s="15"/>
      <c r="L2498" s="15"/>
      <c r="M2498" s="15"/>
      <c r="N2498" s="15"/>
      <c r="O2498" s="15"/>
      <c r="P2498" s="15"/>
      <c r="Q2498" s="15"/>
      <c r="R2498" s="15"/>
      <c r="S2498" s="15"/>
      <c r="T2498" s="15"/>
      <c r="U2498" s="15"/>
      <c r="V2498" s="15"/>
      <c r="W2498" s="15"/>
      <c r="X2498" s="14"/>
      <c r="Y2498" s="14"/>
      <c r="Z2498" s="14"/>
    </row>
    <row r="2499" spans="1:26" s="21" customFormat="1" ht="24">
      <c r="A2499" s="60">
        <v>2422</v>
      </c>
      <c r="B2499" s="15" t="s">
        <v>40</v>
      </c>
      <c r="C2499" s="15" t="s">
        <v>35486</v>
      </c>
      <c r="D2499" s="91" t="s">
        <v>35491</v>
      </c>
      <c r="E2499" s="15" t="s">
        <v>35492</v>
      </c>
      <c r="F2499" s="15"/>
      <c r="G2499" s="15"/>
      <c r="H2499" s="15" t="s">
        <v>35493</v>
      </c>
      <c r="I2499" s="15" t="s">
        <v>35494</v>
      </c>
      <c r="J2499" s="15"/>
      <c r="K2499" s="15"/>
      <c r="L2499" s="15"/>
      <c r="M2499" s="15"/>
      <c r="N2499" s="15"/>
      <c r="O2499" s="15"/>
      <c r="P2499" s="15"/>
      <c r="Q2499" s="15"/>
      <c r="R2499" s="15"/>
      <c r="S2499" s="15"/>
      <c r="T2499" s="15"/>
      <c r="U2499" s="15"/>
      <c r="V2499" s="15"/>
      <c r="W2499" s="15"/>
      <c r="X2499" s="14"/>
      <c r="Y2499" s="14"/>
      <c r="Z2499" s="14"/>
    </row>
    <row r="2500" spans="1:26" s="21" customFormat="1" ht="48">
      <c r="A2500" s="60">
        <v>2423</v>
      </c>
      <c r="B2500" s="15" t="s">
        <v>40</v>
      </c>
      <c r="C2500" s="15" t="s">
        <v>35486</v>
      </c>
      <c r="D2500" s="91" t="s">
        <v>35495</v>
      </c>
      <c r="E2500" s="15" t="s">
        <v>35496</v>
      </c>
      <c r="F2500" s="15"/>
      <c r="G2500" s="15"/>
      <c r="H2500" s="15" t="s">
        <v>35497</v>
      </c>
      <c r="I2500" s="15" t="s">
        <v>35498</v>
      </c>
      <c r="J2500" s="15"/>
      <c r="K2500" s="15"/>
      <c r="L2500" s="15"/>
      <c r="M2500" s="15"/>
      <c r="N2500" s="15"/>
      <c r="O2500" s="15"/>
      <c r="P2500" s="15"/>
      <c r="Q2500" s="15"/>
      <c r="R2500" s="15"/>
      <c r="S2500" s="15"/>
      <c r="T2500" s="15"/>
      <c r="U2500" s="15"/>
      <c r="V2500" s="15"/>
      <c r="W2500" s="15"/>
      <c r="X2500" s="14"/>
      <c r="Y2500" s="14"/>
      <c r="Z2500" s="14"/>
    </row>
    <row r="2501" spans="1:26" s="21" customFormat="1" ht="48">
      <c r="A2501" s="60">
        <v>2424</v>
      </c>
      <c r="B2501" s="15" t="s">
        <v>40</v>
      </c>
      <c r="C2501" s="15" t="s">
        <v>35486</v>
      </c>
      <c r="D2501" s="91" t="s">
        <v>35499</v>
      </c>
      <c r="E2501" s="15" t="s">
        <v>35500</v>
      </c>
      <c r="F2501" s="15"/>
      <c r="G2501" s="15"/>
      <c r="H2501" s="15" t="s">
        <v>35501</v>
      </c>
      <c r="I2501" s="15" t="s">
        <v>35502</v>
      </c>
      <c r="J2501" s="15"/>
      <c r="K2501" s="15"/>
      <c r="L2501" s="15"/>
      <c r="M2501" s="15"/>
      <c r="N2501" s="15"/>
      <c r="O2501" s="15"/>
      <c r="P2501" s="15"/>
      <c r="Q2501" s="15"/>
      <c r="R2501" s="15"/>
      <c r="S2501" s="15"/>
      <c r="T2501" s="15"/>
      <c r="U2501" s="15"/>
      <c r="V2501" s="15"/>
      <c r="W2501" s="15"/>
      <c r="X2501" s="14"/>
      <c r="Y2501" s="14"/>
      <c r="Z2501" s="14"/>
    </row>
    <row r="2502" spans="1:26" s="21" customFormat="1" ht="36">
      <c r="A2502" s="60">
        <v>2425</v>
      </c>
      <c r="B2502" s="15" t="s">
        <v>40</v>
      </c>
      <c r="C2502" s="15" t="s">
        <v>35486</v>
      </c>
      <c r="D2502" s="91" t="s">
        <v>35503</v>
      </c>
      <c r="E2502" s="15" t="s">
        <v>35504</v>
      </c>
      <c r="F2502" s="15"/>
      <c r="G2502" s="15"/>
      <c r="H2502" s="15">
        <v>3232338358</v>
      </c>
      <c r="I2502" s="15" t="s">
        <v>35505</v>
      </c>
      <c r="J2502" s="15"/>
      <c r="K2502" s="15"/>
      <c r="L2502" s="15"/>
      <c r="M2502" s="15"/>
      <c r="N2502" s="15"/>
      <c r="O2502" s="15"/>
      <c r="P2502" s="15"/>
      <c r="Q2502" s="15"/>
      <c r="R2502" s="15"/>
      <c r="S2502" s="15"/>
      <c r="T2502" s="15"/>
      <c r="U2502" s="15"/>
      <c r="V2502" s="15"/>
      <c r="W2502" s="15"/>
      <c r="X2502" s="14"/>
      <c r="Y2502" s="14"/>
      <c r="Z2502" s="14"/>
    </row>
    <row r="2503" spans="1:26" s="21" customFormat="1" ht="24">
      <c r="A2503" s="60">
        <v>2426</v>
      </c>
      <c r="B2503" s="15" t="s">
        <v>40</v>
      </c>
      <c r="C2503" s="15" t="s">
        <v>35486</v>
      </c>
      <c r="D2503" s="91" t="s">
        <v>35506</v>
      </c>
      <c r="E2503" s="15" t="s">
        <v>35507</v>
      </c>
      <c r="F2503" s="15"/>
      <c r="G2503" s="15"/>
      <c r="H2503" s="15" t="s">
        <v>35508</v>
      </c>
      <c r="I2503" s="15" t="s">
        <v>35509</v>
      </c>
      <c r="J2503" s="15"/>
      <c r="K2503" s="15"/>
      <c r="L2503" s="15"/>
      <c r="M2503" s="15"/>
      <c r="N2503" s="15"/>
      <c r="O2503" s="15"/>
      <c r="P2503" s="15"/>
      <c r="Q2503" s="15"/>
      <c r="R2503" s="15"/>
      <c r="S2503" s="15"/>
      <c r="T2503" s="15"/>
      <c r="U2503" s="15"/>
      <c r="V2503" s="15"/>
      <c r="W2503" s="15"/>
      <c r="X2503" s="14"/>
      <c r="Y2503" s="14"/>
      <c r="Z2503" s="14"/>
    </row>
    <row r="2504" spans="1:26" s="21" customFormat="1" ht="36">
      <c r="A2504" s="60">
        <v>2427</v>
      </c>
      <c r="B2504" s="15" t="s">
        <v>40</v>
      </c>
      <c r="C2504" s="15" t="s">
        <v>35486</v>
      </c>
      <c r="D2504" s="91" t="s">
        <v>35510</v>
      </c>
      <c r="E2504" s="15" t="s">
        <v>35511</v>
      </c>
      <c r="F2504" s="15"/>
      <c r="G2504" s="15"/>
      <c r="H2504" s="15" t="s">
        <v>35512</v>
      </c>
      <c r="I2504" s="15" t="s">
        <v>35513</v>
      </c>
      <c r="J2504" s="15"/>
      <c r="K2504" s="15"/>
      <c r="L2504" s="15"/>
      <c r="M2504" s="15"/>
      <c r="N2504" s="15"/>
      <c r="O2504" s="15"/>
      <c r="P2504" s="15"/>
      <c r="Q2504" s="15"/>
      <c r="R2504" s="15"/>
      <c r="S2504" s="15"/>
      <c r="T2504" s="15"/>
      <c r="U2504" s="15"/>
      <c r="V2504" s="15"/>
      <c r="W2504" s="15"/>
      <c r="X2504" s="14"/>
      <c r="Y2504" s="14"/>
      <c r="Z2504" s="14"/>
    </row>
    <row r="2505" spans="1:26" s="21" customFormat="1" ht="48">
      <c r="A2505" s="60">
        <v>2428</v>
      </c>
      <c r="B2505" s="15" t="s">
        <v>40</v>
      </c>
      <c r="C2505" s="15" t="s">
        <v>35486</v>
      </c>
      <c r="D2505" s="91" t="s">
        <v>35514</v>
      </c>
      <c r="E2505" s="15" t="s">
        <v>35515</v>
      </c>
      <c r="F2505" s="15"/>
      <c r="G2505" s="15"/>
      <c r="H2505" s="15" t="s">
        <v>35516</v>
      </c>
      <c r="I2505" s="15" t="s">
        <v>35517</v>
      </c>
      <c r="J2505" s="15"/>
      <c r="K2505" s="15"/>
      <c r="L2505" s="15"/>
      <c r="M2505" s="15"/>
      <c r="N2505" s="15"/>
      <c r="O2505" s="15"/>
      <c r="P2505" s="15"/>
      <c r="Q2505" s="15"/>
      <c r="R2505" s="15"/>
      <c r="S2505" s="15"/>
      <c r="T2505" s="15"/>
      <c r="U2505" s="15"/>
      <c r="V2505" s="15"/>
      <c r="W2505" s="15"/>
      <c r="X2505" s="14"/>
      <c r="Y2505" s="14"/>
      <c r="Z2505" s="14"/>
    </row>
    <row r="2506" spans="1:26" s="21" customFormat="1" ht="36">
      <c r="A2506" s="60">
        <v>2429</v>
      </c>
      <c r="B2506" s="15" t="s">
        <v>40</v>
      </c>
      <c r="C2506" s="15" t="s">
        <v>35486</v>
      </c>
      <c r="D2506" s="91" t="s">
        <v>35518</v>
      </c>
      <c r="E2506" s="15" t="s">
        <v>35519</v>
      </c>
      <c r="F2506" s="15"/>
      <c r="G2506" s="15"/>
      <c r="H2506" s="15" t="s">
        <v>35520</v>
      </c>
      <c r="I2506" s="15" t="s">
        <v>35521</v>
      </c>
      <c r="J2506" s="15"/>
      <c r="K2506" s="15"/>
      <c r="L2506" s="15"/>
      <c r="M2506" s="15"/>
      <c r="N2506" s="15"/>
      <c r="O2506" s="15"/>
      <c r="P2506" s="15"/>
      <c r="Q2506" s="15"/>
      <c r="R2506" s="15"/>
      <c r="S2506" s="15"/>
      <c r="T2506" s="15"/>
      <c r="U2506" s="15"/>
      <c r="V2506" s="15"/>
      <c r="W2506" s="15"/>
      <c r="X2506" s="14"/>
      <c r="Y2506" s="14"/>
      <c r="Z2506" s="14"/>
    </row>
    <row r="2507" spans="1:26" s="21" customFormat="1" ht="24">
      <c r="A2507" s="60">
        <v>2430</v>
      </c>
      <c r="B2507" s="15" t="s">
        <v>40</v>
      </c>
      <c r="C2507" s="15" t="s">
        <v>35486</v>
      </c>
      <c r="D2507" s="91" t="s">
        <v>35522</v>
      </c>
      <c r="E2507" s="15" t="s">
        <v>35523</v>
      </c>
      <c r="F2507" s="15"/>
      <c r="G2507" s="15"/>
      <c r="H2507" s="15">
        <v>3124359666</v>
      </c>
      <c r="I2507" s="15" t="s">
        <v>35524</v>
      </c>
      <c r="J2507" s="15"/>
      <c r="K2507" s="15"/>
      <c r="L2507" s="15"/>
      <c r="M2507" s="15"/>
      <c r="N2507" s="15"/>
      <c r="O2507" s="15"/>
      <c r="P2507" s="15"/>
      <c r="Q2507" s="15"/>
      <c r="R2507" s="15"/>
      <c r="S2507" s="15"/>
      <c r="T2507" s="15"/>
      <c r="U2507" s="15"/>
      <c r="V2507" s="15"/>
      <c r="W2507" s="15"/>
      <c r="X2507" s="14"/>
      <c r="Y2507" s="14"/>
      <c r="Z2507" s="14"/>
    </row>
    <row r="2508" spans="1:26" s="21" customFormat="1" ht="48">
      <c r="A2508" s="60">
        <v>2431</v>
      </c>
      <c r="B2508" s="15" t="s">
        <v>40</v>
      </c>
      <c r="C2508" s="15" t="s">
        <v>35486</v>
      </c>
      <c r="D2508" s="91" t="s">
        <v>35525</v>
      </c>
      <c r="E2508" s="15" t="s">
        <v>35526</v>
      </c>
      <c r="F2508" s="15"/>
      <c r="G2508" s="15"/>
      <c r="H2508" s="15" t="s">
        <v>35527</v>
      </c>
      <c r="I2508" s="15" t="s">
        <v>35528</v>
      </c>
      <c r="J2508" s="15"/>
      <c r="K2508" s="15"/>
      <c r="L2508" s="15"/>
      <c r="M2508" s="15"/>
      <c r="N2508" s="15"/>
      <c r="O2508" s="15"/>
      <c r="P2508" s="15"/>
      <c r="Q2508" s="15"/>
      <c r="R2508" s="15"/>
      <c r="S2508" s="15"/>
      <c r="T2508" s="15"/>
      <c r="U2508" s="15"/>
      <c r="V2508" s="15"/>
      <c r="W2508" s="15"/>
      <c r="X2508" s="14"/>
      <c r="Y2508" s="14"/>
      <c r="Z2508" s="14"/>
    </row>
    <row r="2509" spans="1:26" s="21" customFormat="1" ht="36">
      <c r="A2509" s="60">
        <v>2432</v>
      </c>
      <c r="B2509" s="15" t="s">
        <v>40</v>
      </c>
      <c r="C2509" s="15" t="s">
        <v>35486</v>
      </c>
      <c r="D2509" s="91" t="s">
        <v>35529</v>
      </c>
      <c r="E2509" s="15" t="s">
        <v>35530</v>
      </c>
      <c r="F2509" s="15"/>
      <c r="G2509" s="15"/>
      <c r="H2509" s="15" t="s">
        <v>35531</v>
      </c>
      <c r="I2509" s="15" t="s">
        <v>35532</v>
      </c>
      <c r="J2509" s="15"/>
      <c r="K2509" s="15"/>
      <c r="L2509" s="15"/>
      <c r="M2509" s="15"/>
      <c r="N2509" s="15"/>
      <c r="O2509" s="15"/>
      <c r="P2509" s="15"/>
      <c r="Q2509" s="15"/>
      <c r="R2509" s="15"/>
      <c r="S2509" s="15"/>
      <c r="T2509" s="15"/>
      <c r="U2509" s="15"/>
      <c r="V2509" s="15"/>
      <c r="W2509" s="15"/>
      <c r="X2509" s="14"/>
      <c r="Y2509" s="14"/>
      <c r="Z2509" s="14"/>
    </row>
    <row r="2510" spans="1:26" s="21" customFormat="1" ht="36">
      <c r="A2510" s="60">
        <v>2433</v>
      </c>
      <c r="B2510" s="15" t="s">
        <v>40</v>
      </c>
      <c r="C2510" s="15" t="s">
        <v>35486</v>
      </c>
      <c r="D2510" s="91" t="s">
        <v>35533</v>
      </c>
      <c r="E2510" s="15" t="s">
        <v>35534</v>
      </c>
      <c r="F2510" s="15"/>
      <c r="G2510" s="15"/>
      <c r="H2510" s="15" t="s">
        <v>35535</v>
      </c>
      <c r="I2510" s="15" t="s">
        <v>35536</v>
      </c>
      <c r="J2510" s="15"/>
      <c r="K2510" s="15"/>
      <c r="L2510" s="15"/>
      <c r="M2510" s="15"/>
      <c r="N2510" s="15"/>
      <c r="O2510" s="15"/>
      <c r="P2510" s="15"/>
      <c r="Q2510" s="15"/>
      <c r="R2510" s="15"/>
      <c r="S2510" s="15"/>
      <c r="T2510" s="15"/>
      <c r="U2510" s="15"/>
      <c r="V2510" s="15"/>
      <c r="W2510" s="15"/>
      <c r="X2510" s="14"/>
      <c r="Y2510" s="14"/>
      <c r="Z2510" s="14"/>
    </row>
    <row r="2511" spans="1:26" s="21" customFormat="1" ht="48">
      <c r="A2511" s="60">
        <v>2434</v>
      </c>
      <c r="B2511" s="15" t="s">
        <v>40</v>
      </c>
      <c r="C2511" s="15" t="s">
        <v>35486</v>
      </c>
      <c r="D2511" s="91" t="s">
        <v>35537</v>
      </c>
      <c r="E2511" s="15" t="s">
        <v>35504</v>
      </c>
      <c r="F2511" s="15"/>
      <c r="G2511" s="15"/>
      <c r="H2511" s="15" t="s">
        <v>35538</v>
      </c>
      <c r="I2511" s="15" t="s">
        <v>35539</v>
      </c>
      <c r="J2511" s="15"/>
      <c r="K2511" s="15"/>
      <c r="L2511" s="15"/>
      <c r="M2511" s="15"/>
      <c r="N2511" s="15"/>
      <c r="O2511" s="15"/>
      <c r="P2511" s="15"/>
      <c r="Q2511" s="15"/>
      <c r="R2511" s="15"/>
      <c r="S2511" s="15"/>
      <c r="T2511" s="15"/>
      <c r="U2511" s="15"/>
      <c r="V2511" s="15"/>
      <c r="W2511" s="15"/>
      <c r="X2511" s="14"/>
      <c r="Y2511" s="14"/>
      <c r="Z2511" s="14"/>
    </row>
    <row r="2512" spans="1:26" s="21" customFormat="1" ht="24">
      <c r="A2512" s="60">
        <v>2435</v>
      </c>
      <c r="B2512" s="15" t="s">
        <v>40</v>
      </c>
      <c r="C2512" s="15" t="s">
        <v>35486</v>
      </c>
      <c r="D2512" s="91" t="s">
        <v>35540</v>
      </c>
      <c r="E2512" s="15" t="s">
        <v>35541</v>
      </c>
      <c r="F2512" s="15"/>
      <c r="G2512" s="15"/>
      <c r="H2512" s="15" t="s">
        <v>35542</v>
      </c>
      <c r="I2512" s="15" t="s">
        <v>35543</v>
      </c>
      <c r="J2512" s="15"/>
      <c r="K2512" s="15"/>
      <c r="L2512" s="15"/>
      <c r="M2512" s="15"/>
      <c r="N2512" s="15"/>
      <c r="O2512" s="15"/>
      <c r="P2512" s="15"/>
      <c r="Q2512" s="15"/>
      <c r="R2512" s="15"/>
      <c r="S2512" s="15"/>
      <c r="T2512" s="15"/>
      <c r="U2512" s="15"/>
      <c r="V2512" s="15"/>
      <c r="W2512" s="15"/>
      <c r="X2512" s="14"/>
      <c r="Y2512" s="14"/>
      <c r="Z2512" s="14"/>
    </row>
    <row r="2513" spans="1:26" s="21" customFormat="1" ht="48">
      <c r="A2513" s="60">
        <v>2436</v>
      </c>
      <c r="B2513" s="15" t="s">
        <v>40</v>
      </c>
      <c r="C2513" s="15" t="s">
        <v>35486</v>
      </c>
      <c r="D2513" s="91" t="s">
        <v>35544</v>
      </c>
      <c r="E2513" s="15" t="s">
        <v>35545</v>
      </c>
      <c r="F2513" s="15"/>
      <c r="G2513" s="15"/>
      <c r="H2513" s="15" t="s">
        <v>35546</v>
      </c>
      <c r="I2513" s="15" t="s">
        <v>35547</v>
      </c>
      <c r="J2513" s="15"/>
      <c r="K2513" s="15"/>
      <c r="L2513" s="15"/>
      <c r="M2513" s="15"/>
      <c r="N2513" s="15"/>
      <c r="O2513" s="15"/>
      <c r="P2513" s="15"/>
      <c r="Q2513" s="15"/>
      <c r="R2513" s="15"/>
      <c r="S2513" s="15"/>
      <c r="T2513" s="15"/>
      <c r="U2513" s="15"/>
      <c r="V2513" s="15"/>
      <c r="W2513" s="15"/>
      <c r="X2513" s="14"/>
      <c r="Y2513" s="14"/>
      <c r="Z2513" s="14"/>
    </row>
    <row r="2514" spans="1:26" s="21" customFormat="1" ht="36">
      <c r="A2514" s="60">
        <v>2437</v>
      </c>
      <c r="B2514" s="15" t="s">
        <v>40</v>
      </c>
      <c r="C2514" s="15" t="s">
        <v>35486</v>
      </c>
      <c r="D2514" s="91" t="s">
        <v>35548</v>
      </c>
      <c r="E2514" s="15" t="s">
        <v>2804</v>
      </c>
      <c r="F2514" s="15"/>
      <c r="G2514" s="15"/>
      <c r="H2514" s="15">
        <v>3105363082</v>
      </c>
      <c r="I2514" s="15" t="s">
        <v>35549</v>
      </c>
      <c r="J2514" s="15"/>
      <c r="K2514" s="15"/>
      <c r="L2514" s="15"/>
      <c r="M2514" s="15"/>
      <c r="N2514" s="15"/>
      <c r="O2514" s="15"/>
      <c r="P2514" s="15"/>
      <c r="Q2514" s="15"/>
      <c r="R2514" s="15"/>
      <c r="S2514" s="15"/>
      <c r="T2514" s="15"/>
      <c r="U2514" s="15"/>
      <c r="V2514" s="15"/>
      <c r="W2514" s="15"/>
      <c r="X2514" s="14"/>
      <c r="Y2514" s="14"/>
      <c r="Z2514" s="14"/>
    </row>
    <row r="2515" spans="1:26" s="21" customFormat="1" ht="24">
      <c r="A2515" s="60">
        <v>2438</v>
      </c>
      <c r="B2515" s="15" t="s">
        <v>40</v>
      </c>
      <c r="C2515" s="15" t="s">
        <v>35486</v>
      </c>
      <c r="D2515" s="91" t="s">
        <v>35550</v>
      </c>
      <c r="E2515" s="15" t="s">
        <v>35551</v>
      </c>
      <c r="F2515" s="15"/>
      <c r="G2515" s="15"/>
      <c r="H2515" s="15" t="s">
        <v>35552</v>
      </c>
      <c r="I2515" s="15" t="s">
        <v>35553</v>
      </c>
      <c r="J2515" s="15"/>
      <c r="K2515" s="15"/>
      <c r="L2515" s="15"/>
      <c r="M2515" s="15"/>
      <c r="N2515" s="15"/>
      <c r="O2515" s="15"/>
      <c r="P2515" s="15"/>
      <c r="Q2515" s="15"/>
      <c r="R2515" s="15"/>
      <c r="S2515" s="15"/>
      <c r="T2515" s="15"/>
      <c r="U2515" s="15"/>
      <c r="V2515" s="15"/>
      <c r="W2515" s="15"/>
      <c r="X2515" s="14"/>
      <c r="Y2515" s="14"/>
      <c r="Z2515" s="14"/>
    </row>
    <row r="2516" spans="1:26" s="21" customFormat="1" ht="36">
      <c r="A2516" s="60">
        <v>2439</v>
      </c>
      <c r="B2516" s="15" t="s">
        <v>40</v>
      </c>
      <c r="C2516" s="15" t="s">
        <v>35486</v>
      </c>
      <c r="D2516" s="91" t="s">
        <v>35554</v>
      </c>
      <c r="E2516" s="15" t="s">
        <v>2804</v>
      </c>
      <c r="F2516" s="15"/>
      <c r="G2516" s="15"/>
      <c r="H2516" s="15" t="s">
        <v>2804</v>
      </c>
      <c r="I2516" s="15" t="s">
        <v>2804</v>
      </c>
      <c r="J2516" s="15"/>
      <c r="K2516" s="15"/>
      <c r="L2516" s="15"/>
      <c r="M2516" s="15"/>
      <c r="N2516" s="15"/>
      <c r="O2516" s="15"/>
      <c r="P2516" s="15"/>
      <c r="Q2516" s="15"/>
      <c r="R2516" s="15"/>
      <c r="S2516" s="15"/>
      <c r="T2516" s="15"/>
      <c r="U2516" s="15"/>
      <c r="V2516" s="15"/>
      <c r="W2516" s="15"/>
      <c r="X2516" s="14"/>
      <c r="Y2516" s="14"/>
      <c r="Z2516" s="14"/>
    </row>
    <row r="2517" spans="1:26" s="21" customFormat="1" ht="24">
      <c r="A2517" s="60">
        <v>2440</v>
      </c>
      <c r="B2517" s="15" t="s">
        <v>40</v>
      </c>
      <c r="C2517" s="15" t="s">
        <v>35486</v>
      </c>
      <c r="D2517" s="91" t="s">
        <v>35555</v>
      </c>
      <c r="E2517" s="15" t="s">
        <v>2804</v>
      </c>
      <c r="F2517" s="15"/>
      <c r="G2517" s="15"/>
      <c r="H2517" s="15" t="s">
        <v>2804</v>
      </c>
      <c r="I2517" s="15" t="s">
        <v>2804</v>
      </c>
      <c r="J2517" s="15"/>
      <c r="K2517" s="15"/>
      <c r="L2517" s="15"/>
      <c r="M2517" s="15"/>
      <c r="N2517" s="15"/>
      <c r="O2517" s="15"/>
      <c r="P2517" s="15"/>
      <c r="Q2517" s="15"/>
      <c r="R2517" s="15"/>
      <c r="S2517" s="15"/>
      <c r="T2517" s="15"/>
      <c r="U2517" s="15"/>
      <c r="V2517" s="15"/>
      <c r="W2517" s="15"/>
      <c r="X2517" s="14"/>
      <c r="Y2517" s="14"/>
      <c r="Z2517" s="14"/>
    </row>
    <row r="2518" spans="1:26" s="21" customFormat="1" ht="24">
      <c r="A2518" s="60">
        <v>2441</v>
      </c>
      <c r="B2518" s="15" t="s">
        <v>40</v>
      </c>
      <c r="C2518" s="15" t="s">
        <v>35486</v>
      </c>
      <c r="D2518" s="91" t="s">
        <v>35556</v>
      </c>
      <c r="E2518" s="15" t="s">
        <v>35557</v>
      </c>
      <c r="F2518" s="15"/>
      <c r="G2518" s="15"/>
      <c r="H2518" s="15" t="s">
        <v>35558</v>
      </c>
      <c r="I2518" s="15" t="s">
        <v>35559</v>
      </c>
      <c r="J2518" s="15"/>
      <c r="K2518" s="15"/>
      <c r="L2518" s="15"/>
      <c r="M2518" s="15"/>
      <c r="N2518" s="15"/>
      <c r="O2518" s="15"/>
      <c r="P2518" s="15"/>
      <c r="Q2518" s="15"/>
      <c r="R2518" s="15"/>
      <c r="S2518" s="15"/>
      <c r="T2518" s="15"/>
      <c r="U2518" s="15"/>
      <c r="V2518" s="15"/>
      <c r="W2518" s="15"/>
      <c r="X2518" s="14"/>
      <c r="Y2518" s="14"/>
      <c r="Z2518" s="14"/>
    </row>
    <row r="2519" spans="1:26" s="21" customFormat="1" ht="24">
      <c r="A2519" s="60">
        <v>2442</v>
      </c>
      <c r="B2519" s="15" t="s">
        <v>40</v>
      </c>
      <c r="C2519" s="15" t="s">
        <v>35486</v>
      </c>
      <c r="D2519" s="91" t="s">
        <v>35560</v>
      </c>
      <c r="E2519" s="15" t="s">
        <v>2804</v>
      </c>
      <c r="F2519" s="15"/>
      <c r="G2519" s="15"/>
      <c r="H2519" s="15" t="s">
        <v>2804</v>
      </c>
      <c r="I2519" s="15" t="s">
        <v>2804</v>
      </c>
      <c r="J2519" s="15"/>
      <c r="K2519" s="15"/>
      <c r="L2519" s="15"/>
      <c r="M2519" s="15"/>
      <c r="N2519" s="15"/>
      <c r="O2519" s="15"/>
      <c r="P2519" s="15"/>
      <c r="Q2519" s="15"/>
      <c r="R2519" s="15"/>
      <c r="S2519" s="15"/>
      <c r="T2519" s="15"/>
      <c r="U2519" s="15"/>
      <c r="V2519" s="15"/>
      <c r="W2519" s="15"/>
      <c r="X2519" s="14"/>
      <c r="Y2519" s="14"/>
      <c r="Z2519" s="14"/>
    </row>
    <row r="2520" spans="1:26" s="21" customFormat="1" ht="36">
      <c r="A2520" s="60">
        <v>2443</v>
      </c>
      <c r="B2520" s="15" t="s">
        <v>40</v>
      </c>
      <c r="C2520" s="15" t="s">
        <v>35486</v>
      </c>
      <c r="D2520" s="91" t="s">
        <v>35561</v>
      </c>
      <c r="E2520" s="15" t="s">
        <v>35562</v>
      </c>
      <c r="F2520" s="15"/>
      <c r="G2520" s="15"/>
      <c r="H2520" s="15" t="s">
        <v>35563</v>
      </c>
      <c r="I2520" s="15" t="s">
        <v>35564</v>
      </c>
      <c r="J2520" s="15"/>
      <c r="K2520" s="15"/>
      <c r="L2520" s="15"/>
      <c r="M2520" s="15"/>
      <c r="N2520" s="15"/>
      <c r="O2520" s="15"/>
      <c r="P2520" s="15"/>
      <c r="Q2520" s="15"/>
      <c r="R2520" s="15"/>
      <c r="S2520" s="15"/>
      <c r="T2520" s="15"/>
      <c r="U2520" s="15"/>
      <c r="V2520" s="15"/>
      <c r="W2520" s="15"/>
      <c r="X2520" s="14"/>
      <c r="Y2520" s="14"/>
      <c r="Z2520" s="14"/>
    </row>
    <row r="2521" spans="1:26" s="21" customFormat="1" ht="24">
      <c r="A2521" s="60">
        <v>2444</v>
      </c>
      <c r="B2521" s="15" t="s">
        <v>40</v>
      </c>
      <c r="C2521" s="15" t="s">
        <v>35486</v>
      </c>
      <c r="D2521" s="91" t="s">
        <v>35565</v>
      </c>
      <c r="E2521" s="15" t="s">
        <v>35566</v>
      </c>
      <c r="F2521" s="15"/>
      <c r="G2521" s="15"/>
      <c r="H2521" s="15" t="s">
        <v>35567</v>
      </c>
      <c r="I2521" s="15" t="s">
        <v>35568</v>
      </c>
      <c r="J2521" s="15"/>
      <c r="K2521" s="15"/>
      <c r="L2521" s="15"/>
      <c r="M2521" s="15"/>
      <c r="N2521" s="15"/>
      <c r="O2521" s="15"/>
      <c r="P2521" s="15"/>
      <c r="Q2521" s="15"/>
      <c r="R2521" s="15"/>
      <c r="S2521" s="15"/>
      <c r="T2521" s="15"/>
      <c r="U2521" s="15"/>
      <c r="V2521" s="15"/>
      <c r="W2521" s="15"/>
      <c r="X2521" s="14"/>
      <c r="Y2521" s="14"/>
      <c r="Z2521" s="14"/>
    </row>
    <row r="2522" spans="1:26" s="21" customFormat="1" ht="24">
      <c r="A2522" s="60">
        <v>2445</v>
      </c>
      <c r="B2522" s="15" t="s">
        <v>40</v>
      </c>
      <c r="C2522" s="15" t="s">
        <v>35486</v>
      </c>
      <c r="D2522" s="91" t="s">
        <v>35569</v>
      </c>
      <c r="E2522" s="15" t="s">
        <v>35570</v>
      </c>
      <c r="F2522" s="15"/>
      <c r="G2522" s="15"/>
      <c r="H2522" s="15">
        <v>3214402200</v>
      </c>
      <c r="I2522" s="15" t="s">
        <v>35513</v>
      </c>
      <c r="J2522" s="15"/>
      <c r="K2522" s="15"/>
      <c r="L2522" s="15"/>
      <c r="M2522" s="15"/>
      <c r="N2522" s="15"/>
      <c r="O2522" s="15"/>
      <c r="P2522" s="15"/>
      <c r="Q2522" s="15"/>
      <c r="R2522" s="15"/>
      <c r="S2522" s="15"/>
      <c r="T2522" s="15"/>
      <c r="U2522" s="15"/>
      <c r="V2522" s="15"/>
      <c r="W2522" s="15"/>
      <c r="X2522" s="14"/>
      <c r="Y2522" s="14"/>
      <c r="Z2522" s="14"/>
    </row>
    <row r="2523" spans="1:26" s="21" customFormat="1" ht="24">
      <c r="A2523" s="60">
        <v>2446</v>
      </c>
      <c r="B2523" s="15" t="s">
        <v>40</v>
      </c>
      <c r="C2523" s="15" t="s">
        <v>35486</v>
      </c>
      <c r="D2523" s="91" t="s">
        <v>35571</v>
      </c>
      <c r="E2523" s="15" t="s">
        <v>35572</v>
      </c>
      <c r="F2523" s="15"/>
      <c r="G2523" s="15"/>
      <c r="H2523" s="15">
        <v>3115821805</v>
      </c>
      <c r="I2523" s="15" t="s">
        <v>35573</v>
      </c>
      <c r="J2523" s="15"/>
      <c r="K2523" s="15"/>
      <c r="L2523" s="15"/>
      <c r="M2523" s="15"/>
      <c r="N2523" s="15"/>
      <c r="O2523" s="15"/>
      <c r="P2523" s="15"/>
      <c r="Q2523" s="15"/>
      <c r="R2523" s="15"/>
      <c r="S2523" s="15"/>
      <c r="T2523" s="15"/>
      <c r="U2523" s="15"/>
      <c r="V2523" s="15"/>
      <c r="W2523" s="15"/>
      <c r="X2523" s="14"/>
      <c r="Y2523" s="14"/>
      <c r="Z2523" s="14"/>
    </row>
    <row r="2524" spans="1:26" s="21" customFormat="1" ht="24">
      <c r="A2524" s="60">
        <v>2447</v>
      </c>
      <c r="B2524" s="15" t="s">
        <v>40</v>
      </c>
      <c r="C2524" s="15" t="s">
        <v>35486</v>
      </c>
      <c r="D2524" s="91" t="s">
        <v>35574</v>
      </c>
      <c r="E2524" s="15" t="s">
        <v>35575</v>
      </c>
      <c r="F2524" s="15"/>
      <c r="G2524" s="15"/>
      <c r="H2524" s="15">
        <v>3118857207</v>
      </c>
      <c r="I2524" s="15" t="s">
        <v>35576</v>
      </c>
      <c r="J2524" s="15"/>
      <c r="K2524" s="15"/>
      <c r="L2524" s="15"/>
      <c r="M2524" s="15"/>
      <c r="N2524" s="15"/>
      <c r="O2524" s="15"/>
      <c r="P2524" s="15"/>
      <c r="Q2524" s="15"/>
      <c r="R2524" s="15"/>
      <c r="S2524" s="15"/>
      <c r="T2524" s="15"/>
      <c r="U2524" s="15"/>
      <c r="V2524" s="15"/>
      <c r="W2524" s="15"/>
      <c r="X2524" s="14"/>
      <c r="Y2524" s="14"/>
      <c r="Z2524" s="14"/>
    </row>
    <row r="2525" spans="1:26" s="21" customFormat="1" ht="24">
      <c r="A2525" s="60">
        <v>2448</v>
      </c>
      <c r="B2525" s="15" t="s">
        <v>40</v>
      </c>
      <c r="C2525" s="15" t="s">
        <v>35486</v>
      </c>
      <c r="D2525" s="91" t="s">
        <v>35577</v>
      </c>
      <c r="E2525" s="15" t="s">
        <v>35578</v>
      </c>
      <c r="F2525" s="15"/>
      <c r="G2525" s="15"/>
      <c r="H2525" s="15">
        <v>3228377320</v>
      </c>
      <c r="I2525" s="15" t="s">
        <v>35579</v>
      </c>
      <c r="J2525" s="15"/>
      <c r="K2525" s="15"/>
      <c r="L2525" s="15"/>
      <c r="M2525" s="15"/>
      <c r="N2525" s="15"/>
      <c r="O2525" s="15"/>
      <c r="P2525" s="15"/>
      <c r="Q2525" s="15"/>
      <c r="R2525" s="15"/>
      <c r="S2525" s="15"/>
      <c r="T2525" s="15"/>
      <c r="U2525" s="15"/>
      <c r="V2525" s="15"/>
      <c r="W2525" s="15"/>
      <c r="X2525" s="14"/>
      <c r="Y2525" s="14"/>
      <c r="Z2525" s="14"/>
    </row>
    <row r="2526" spans="1:26" s="21" customFormat="1" ht="24">
      <c r="A2526" s="60">
        <v>2449</v>
      </c>
      <c r="B2526" s="15" t="s">
        <v>40</v>
      </c>
      <c r="C2526" s="15" t="s">
        <v>35486</v>
      </c>
      <c r="D2526" s="91" t="s">
        <v>35580</v>
      </c>
      <c r="E2526" s="15" t="s">
        <v>35581</v>
      </c>
      <c r="F2526" s="15"/>
      <c r="G2526" s="15"/>
      <c r="H2526" s="15">
        <v>3202769480</v>
      </c>
      <c r="I2526" s="15" t="s">
        <v>35582</v>
      </c>
      <c r="J2526" s="15"/>
      <c r="K2526" s="15"/>
      <c r="L2526" s="15"/>
      <c r="M2526" s="15"/>
      <c r="N2526" s="15"/>
      <c r="O2526" s="15"/>
      <c r="P2526" s="15"/>
      <c r="Q2526" s="15"/>
      <c r="R2526" s="15"/>
      <c r="S2526" s="15"/>
      <c r="T2526" s="15"/>
      <c r="U2526" s="15"/>
      <c r="V2526" s="15"/>
      <c r="W2526" s="15"/>
      <c r="X2526" s="14"/>
      <c r="Y2526" s="14"/>
      <c r="Z2526" s="14"/>
    </row>
    <row r="2527" spans="1:26" s="21" customFormat="1" ht="24">
      <c r="A2527" s="60">
        <v>2450</v>
      </c>
      <c r="B2527" s="15" t="s">
        <v>40</v>
      </c>
      <c r="C2527" s="15" t="s">
        <v>35486</v>
      </c>
      <c r="D2527" s="91" t="s">
        <v>35583</v>
      </c>
      <c r="E2527" s="15" t="s">
        <v>35584</v>
      </c>
      <c r="F2527" s="15"/>
      <c r="G2527" s="15"/>
      <c r="H2527" s="15">
        <v>3143612047</v>
      </c>
      <c r="I2527" s="15" t="s">
        <v>35585</v>
      </c>
      <c r="J2527" s="15"/>
      <c r="K2527" s="15"/>
      <c r="L2527" s="15"/>
      <c r="M2527" s="15"/>
      <c r="N2527" s="15"/>
      <c r="O2527" s="15"/>
      <c r="P2527" s="15"/>
      <c r="Q2527" s="15"/>
      <c r="R2527" s="15"/>
      <c r="S2527" s="15"/>
      <c r="T2527" s="15"/>
      <c r="U2527" s="15"/>
      <c r="V2527" s="15"/>
      <c r="W2527" s="15"/>
      <c r="X2527" s="14"/>
      <c r="Y2527" s="14"/>
      <c r="Z2527" s="14"/>
    </row>
    <row r="2528" spans="1:26" s="21" customFormat="1" ht="24">
      <c r="A2528" s="60">
        <v>2451</v>
      </c>
      <c r="B2528" s="15" t="s">
        <v>40</v>
      </c>
      <c r="C2528" s="15" t="s">
        <v>35486</v>
      </c>
      <c r="D2528" s="91" t="s">
        <v>35586</v>
      </c>
      <c r="E2528" s="15" t="s">
        <v>35587</v>
      </c>
      <c r="F2528" s="15"/>
      <c r="G2528" s="15"/>
      <c r="H2528" s="15">
        <v>3114689567</v>
      </c>
      <c r="I2528" s="15" t="s">
        <v>35588</v>
      </c>
      <c r="J2528" s="15"/>
      <c r="K2528" s="15"/>
      <c r="L2528" s="15"/>
      <c r="M2528" s="15"/>
      <c r="N2528" s="15"/>
      <c r="O2528" s="15"/>
      <c r="P2528" s="15"/>
      <c r="Q2528" s="15"/>
      <c r="R2528" s="15"/>
      <c r="S2528" s="15"/>
      <c r="T2528" s="15"/>
      <c r="U2528" s="15"/>
      <c r="V2528" s="15"/>
      <c r="W2528" s="15"/>
      <c r="X2528" s="14"/>
      <c r="Y2528" s="14"/>
      <c r="Z2528" s="14"/>
    </row>
    <row r="2529" spans="1:26" s="21" customFormat="1" ht="24">
      <c r="A2529" s="60">
        <v>2452</v>
      </c>
      <c r="B2529" s="15" t="s">
        <v>40</v>
      </c>
      <c r="C2529" s="15" t="s">
        <v>35486</v>
      </c>
      <c r="D2529" s="91" t="s">
        <v>35589</v>
      </c>
      <c r="E2529" s="15" t="s">
        <v>35590</v>
      </c>
      <c r="F2529" s="15"/>
      <c r="G2529" s="15"/>
      <c r="H2529" s="15">
        <v>3204889311</v>
      </c>
      <c r="I2529" s="15" t="s">
        <v>35591</v>
      </c>
      <c r="J2529" s="15"/>
      <c r="K2529" s="15"/>
      <c r="L2529" s="15"/>
      <c r="M2529" s="15"/>
      <c r="N2529" s="15"/>
      <c r="O2529" s="15"/>
      <c r="P2529" s="15"/>
      <c r="Q2529" s="15"/>
      <c r="R2529" s="15"/>
      <c r="S2529" s="15"/>
      <c r="T2529" s="15"/>
      <c r="U2529" s="15"/>
      <c r="V2529" s="15"/>
      <c r="W2529" s="15"/>
      <c r="X2529" s="14"/>
      <c r="Y2529" s="14"/>
      <c r="Z2529" s="14"/>
    </row>
    <row r="2530" spans="1:26" s="21" customFormat="1" ht="24">
      <c r="A2530" s="60">
        <v>2453</v>
      </c>
      <c r="B2530" s="15" t="s">
        <v>40</v>
      </c>
      <c r="C2530" s="15" t="s">
        <v>35486</v>
      </c>
      <c r="D2530" s="91" t="s">
        <v>35592</v>
      </c>
      <c r="E2530" s="15" t="s">
        <v>35593</v>
      </c>
      <c r="F2530" s="15"/>
      <c r="G2530" s="15"/>
      <c r="H2530" s="15">
        <v>3132866958</v>
      </c>
      <c r="I2530" s="15" t="s">
        <v>35594</v>
      </c>
      <c r="J2530" s="15"/>
      <c r="K2530" s="15"/>
      <c r="L2530" s="15"/>
      <c r="M2530" s="15"/>
      <c r="N2530" s="15"/>
      <c r="O2530" s="15"/>
      <c r="P2530" s="15"/>
      <c r="Q2530" s="15"/>
      <c r="R2530" s="15"/>
      <c r="S2530" s="15"/>
      <c r="T2530" s="15"/>
      <c r="U2530" s="15"/>
      <c r="V2530" s="15"/>
      <c r="W2530" s="15"/>
      <c r="X2530" s="14"/>
      <c r="Y2530" s="14"/>
      <c r="Z2530" s="14"/>
    </row>
    <row r="2531" spans="1:26" s="21" customFormat="1" ht="24">
      <c r="A2531" s="60">
        <v>2454</v>
      </c>
      <c r="B2531" s="15" t="s">
        <v>40</v>
      </c>
      <c r="C2531" s="15" t="s">
        <v>35486</v>
      </c>
      <c r="D2531" s="91" t="s">
        <v>35595</v>
      </c>
      <c r="E2531" s="15"/>
      <c r="F2531" s="15"/>
      <c r="G2531" s="15"/>
      <c r="H2531" s="15">
        <v>3108007156</v>
      </c>
      <c r="I2531" s="15" t="s">
        <v>35596</v>
      </c>
      <c r="J2531" s="15"/>
      <c r="K2531" s="15"/>
      <c r="L2531" s="15"/>
      <c r="M2531" s="15"/>
      <c r="N2531" s="15"/>
      <c r="O2531" s="15"/>
      <c r="P2531" s="15"/>
      <c r="Q2531" s="15"/>
      <c r="R2531" s="15"/>
      <c r="S2531" s="15"/>
      <c r="T2531" s="15"/>
      <c r="U2531" s="15"/>
      <c r="V2531" s="15"/>
      <c r="W2531" s="15"/>
      <c r="X2531" s="14"/>
      <c r="Y2531" s="14"/>
      <c r="Z2531" s="14"/>
    </row>
    <row r="2532" spans="1:26" s="21" customFormat="1" ht="24">
      <c r="A2532" s="60">
        <v>2455</v>
      </c>
      <c r="B2532" s="15" t="s">
        <v>40</v>
      </c>
      <c r="C2532" s="15" t="s">
        <v>35486</v>
      </c>
      <c r="D2532" s="91" t="s">
        <v>35597</v>
      </c>
      <c r="E2532" s="15"/>
      <c r="F2532" s="15"/>
      <c r="G2532" s="15"/>
      <c r="H2532" s="15">
        <v>3227428534</v>
      </c>
      <c r="I2532" s="15" t="s">
        <v>35568</v>
      </c>
      <c r="J2532" s="15"/>
      <c r="K2532" s="15"/>
      <c r="L2532" s="15"/>
      <c r="M2532" s="15"/>
      <c r="N2532" s="15"/>
      <c r="O2532" s="15"/>
      <c r="P2532" s="15"/>
      <c r="Q2532" s="15"/>
      <c r="R2532" s="15"/>
      <c r="S2532" s="15"/>
      <c r="T2532" s="15"/>
      <c r="U2532" s="15"/>
      <c r="V2532" s="15"/>
      <c r="W2532" s="15"/>
      <c r="X2532" s="14"/>
      <c r="Y2532" s="14"/>
      <c r="Z2532" s="14"/>
    </row>
    <row r="2533" spans="1:26" s="21" customFormat="1" ht="24">
      <c r="A2533" s="60">
        <v>2456</v>
      </c>
      <c r="B2533" s="15" t="s">
        <v>40</v>
      </c>
      <c r="C2533" s="15" t="s">
        <v>35486</v>
      </c>
      <c r="D2533" s="91" t="s">
        <v>35598</v>
      </c>
      <c r="E2533" s="15"/>
      <c r="F2533" s="15"/>
      <c r="G2533" s="15"/>
      <c r="H2533" s="15">
        <v>3143296565</v>
      </c>
      <c r="I2533" s="15" t="s">
        <v>35599</v>
      </c>
      <c r="J2533" s="15"/>
      <c r="K2533" s="15"/>
      <c r="L2533" s="15"/>
      <c r="M2533" s="15"/>
      <c r="N2533" s="15"/>
      <c r="O2533" s="15"/>
      <c r="P2533" s="15"/>
      <c r="Q2533" s="15"/>
      <c r="R2533" s="15"/>
      <c r="S2533" s="15"/>
      <c r="T2533" s="15"/>
      <c r="U2533" s="15"/>
      <c r="V2533" s="15"/>
      <c r="W2533" s="15"/>
      <c r="X2533" s="14"/>
      <c r="Y2533" s="14"/>
      <c r="Z2533" s="14"/>
    </row>
    <row r="2534" spans="1:26" s="21" customFormat="1" ht="24">
      <c r="A2534" s="60">
        <v>2457</v>
      </c>
      <c r="B2534" s="15" t="s">
        <v>40</v>
      </c>
      <c r="C2534" s="15" t="s">
        <v>35486</v>
      </c>
      <c r="D2534" s="91" t="s">
        <v>35600</v>
      </c>
      <c r="E2534" s="15" t="s">
        <v>35601</v>
      </c>
      <c r="F2534" s="15"/>
      <c r="G2534" s="15"/>
      <c r="H2534" s="15">
        <v>3118697153</v>
      </c>
      <c r="I2534" s="15" t="s">
        <v>35602</v>
      </c>
      <c r="J2534" s="15"/>
      <c r="K2534" s="15"/>
      <c r="L2534" s="15"/>
      <c r="M2534" s="15"/>
      <c r="N2534" s="15"/>
      <c r="O2534" s="15"/>
      <c r="P2534" s="15"/>
      <c r="Q2534" s="15"/>
      <c r="R2534" s="15"/>
      <c r="S2534" s="15"/>
      <c r="T2534" s="15"/>
      <c r="U2534" s="15"/>
      <c r="V2534" s="15"/>
      <c r="W2534" s="15"/>
      <c r="X2534" s="14"/>
      <c r="Y2534" s="14"/>
      <c r="Z2534" s="14"/>
    </row>
    <row r="2535" spans="1:26" s="21" customFormat="1" ht="24">
      <c r="A2535" s="60">
        <v>2458</v>
      </c>
      <c r="B2535" s="15" t="s">
        <v>40</v>
      </c>
      <c r="C2535" s="15" t="s">
        <v>35486</v>
      </c>
      <c r="D2535" s="91" t="s">
        <v>35603</v>
      </c>
      <c r="E2535" s="15"/>
      <c r="F2535" s="15"/>
      <c r="G2535" s="15"/>
      <c r="H2535" s="15">
        <v>3204505558</v>
      </c>
      <c r="I2535" s="15"/>
      <c r="J2535" s="15"/>
      <c r="K2535" s="15"/>
      <c r="L2535" s="15"/>
      <c r="M2535" s="15"/>
      <c r="N2535" s="15"/>
      <c r="O2535" s="15"/>
      <c r="P2535" s="15"/>
      <c r="Q2535" s="15"/>
      <c r="R2535" s="15"/>
      <c r="S2535" s="15"/>
      <c r="T2535" s="15"/>
      <c r="U2535" s="15"/>
      <c r="V2535" s="15"/>
      <c r="W2535" s="15"/>
      <c r="X2535" s="14"/>
      <c r="Y2535" s="14"/>
      <c r="Z2535" s="14"/>
    </row>
    <row r="2536" spans="1:26" s="21" customFormat="1" ht="24">
      <c r="A2536" s="60">
        <v>2459</v>
      </c>
      <c r="B2536" s="15" t="s">
        <v>40</v>
      </c>
      <c r="C2536" s="15" t="s">
        <v>35486</v>
      </c>
      <c r="D2536" s="91" t="s">
        <v>35604</v>
      </c>
      <c r="E2536" s="15"/>
      <c r="F2536" s="15"/>
      <c r="G2536" s="15"/>
      <c r="H2536" s="15">
        <v>3212155465</v>
      </c>
      <c r="I2536" s="15" t="s">
        <v>35605</v>
      </c>
      <c r="J2536" s="15"/>
      <c r="K2536" s="15"/>
      <c r="L2536" s="15"/>
      <c r="M2536" s="15"/>
      <c r="N2536" s="15"/>
      <c r="O2536" s="15"/>
      <c r="P2536" s="15"/>
      <c r="Q2536" s="15"/>
      <c r="R2536" s="15"/>
      <c r="S2536" s="15"/>
      <c r="T2536" s="15"/>
      <c r="U2536" s="15"/>
      <c r="V2536" s="15"/>
      <c r="W2536" s="15"/>
      <c r="X2536" s="14"/>
      <c r="Y2536" s="14"/>
      <c r="Z2536" s="14"/>
    </row>
    <row r="2537" spans="1:26" s="21" customFormat="1" ht="24">
      <c r="A2537" s="60">
        <v>2460</v>
      </c>
      <c r="B2537" s="15" t="s">
        <v>40</v>
      </c>
      <c r="C2537" s="15" t="s">
        <v>35486</v>
      </c>
      <c r="D2537" s="91" t="s">
        <v>35606</v>
      </c>
      <c r="E2537" s="15" t="s">
        <v>35607</v>
      </c>
      <c r="F2537" s="15"/>
      <c r="G2537" s="15"/>
      <c r="H2537" s="15">
        <v>31102390126</v>
      </c>
      <c r="I2537" s="15" t="s">
        <v>35608</v>
      </c>
      <c r="J2537" s="15"/>
      <c r="K2537" s="15"/>
      <c r="L2537" s="15"/>
      <c r="M2537" s="15"/>
      <c r="N2537" s="15"/>
      <c r="O2537" s="15"/>
      <c r="P2537" s="15"/>
      <c r="Q2537" s="15"/>
      <c r="R2537" s="15"/>
      <c r="S2537" s="15"/>
      <c r="T2537" s="15"/>
      <c r="U2537" s="15"/>
      <c r="V2537" s="15"/>
      <c r="W2537" s="15"/>
      <c r="X2537" s="14"/>
      <c r="Y2537" s="14"/>
      <c r="Z2537" s="14"/>
    </row>
    <row r="2538" spans="1:26" s="21" customFormat="1" ht="24">
      <c r="A2538" s="60">
        <v>2461</v>
      </c>
      <c r="B2538" s="15" t="s">
        <v>40</v>
      </c>
      <c r="C2538" s="15" t="s">
        <v>35486</v>
      </c>
      <c r="D2538" s="91" t="s">
        <v>35609</v>
      </c>
      <c r="E2538" s="15" t="s">
        <v>35610</v>
      </c>
      <c r="F2538" s="15"/>
      <c r="G2538" s="15"/>
      <c r="H2538" s="15">
        <v>3106196847</v>
      </c>
      <c r="I2538" s="15" t="s">
        <v>35611</v>
      </c>
      <c r="J2538" s="15"/>
      <c r="K2538" s="15"/>
      <c r="L2538" s="15"/>
      <c r="M2538" s="15"/>
      <c r="N2538" s="15"/>
      <c r="O2538" s="15"/>
      <c r="P2538" s="15"/>
      <c r="Q2538" s="15"/>
      <c r="R2538" s="15"/>
      <c r="S2538" s="15"/>
      <c r="T2538" s="15"/>
      <c r="U2538" s="15"/>
      <c r="V2538" s="15"/>
      <c r="W2538" s="15"/>
      <c r="X2538" s="14"/>
      <c r="Y2538" s="14"/>
      <c r="Z2538" s="14"/>
    </row>
    <row r="2539" spans="1:26" s="21" customFormat="1" ht="24">
      <c r="A2539" s="60">
        <v>2462</v>
      </c>
      <c r="B2539" s="15" t="s">
        <v>40</v>
      </c>
      <c r="C2539" s="15" t="s">
        <v>35486</v>
      </c>
      <c r="D2539" s="91" t="s">
        <v>35612</v>
      </c>
      <c r="E2539" s="15" t="s">
        <v>35613</v>
      </c>
      <c r="F2539" s="15"/>
      <c r="G2539" s="15"/>
      <c r="H2539" s="15">
        <v>3103022857</v>
      </c>
      <c r="I2539" s="15" t="s">
        <v>35614</v>
      </c>
      <c r="J2539" s="15"/>
      <c r="K2539" s="15"/>
      <c r="L2539" s="15"/>
      <c r="M2539" s="15"/>
      <c r="N2539" s="15"/>
      <c r="O2539" s="15"/>
      <c r="P2539" s="15"/>
      <c r="Q2539" s="15"/>
      <c r="R2539" s="15"/>
      <c r="S2539" s="15"/>
      <c r="T2539" s="15"/>
      <c r="U2539" s="15"/>
      <c r="V2539" s="15"/>
      <c r="W2539" s="15"/>
      <c r="X2539" s="14"/>
      <c r="Y2539" s="14"/>
      <c r="Z2539" s="14"/>
    </row>
    <row r="2540" spans="1:26" s="21" customFormat="1" ht="24">
      <c r="A2540" s="60">
        <v>2463</v>
      </c>
      <c r="B2540" s="15" t="s">
        <v>40</v>
      </c>
      <c r="C2540" s="15" t="s">
        <v>35486</v>
      </c>
      <c r="D2540" s="91" t="s">
        <v>35615</v>
      </c>
      <c r="E2540" s="15" t="s">
        <v>35616</v>
      </c>
      <c r="F2540" s="15"/>
      <c r="G2540" s="15"/>
      <c r="H2540" s="15">
        <v>3112896772</v>
      </c>
      <c r="I2540" s="15" t="s">
        <v>35617</v>
      </c>
      <c r="J2540" s="15"/>
      <c r="K2540" s="15"/>
      <c r="L2540" s="15"/>
      <c r="M2540" s="15"/>
      <c r="N2540" s="15"/>
      <c r="O2540" s="15"/>
      <c r="P2540" s="15"/>
      <c r="Q2540" s="15"/>
      <c r="R2540" s="15"/>
      <c r="S2540" s="15"/>
      <c r="T2540" s="15"/>
      <c r="U2540" s="15"/>
      <c r="V2540" s="15"/>
      <c r="W2540" s="15"/>
      <c r="X2540" s="14"/>
      <c r="Y2540" s="14"/>
      <c r="Z2540" s="14"/>
    </row>
    <row r="2541" spans="1:26" s="21" customFormat="1" ht="24">
      <c r="A2541" s="60">
        <v>2464</v>
      </c>
      <c r="B2541" s="15" t="s">
        <v>40</v>
      </c>
      <c r="C2541" s="15" t="s">
        <v>35486</v>
      </c>
      <c r="D2541" s="91" t="s">
        <v>35618</v>
      </c>
      <c r="E2541" s="15" t="s">
        <v>35619</v>
      </c>
      <c r="F2541" s="15"/>
      <c r="G2541" s="15"/>
      <c r="H2541" s="15">
        <v>3214303296</v>
      </c>
      <c r="I2541" s="15" t="s">
        <v>35620</v>
      </c>
      <c r="J2541" s="15"/>
      <c r="K2541" s="15"/>
      <c r="L2541" s="15"/>
      <c r="M2541" s="15"/>
      <c r="N2541" s="15"/>
      <c r="O2541" s="15"/>
      <c r="P2541" s="15"/>
      <c r="Q2541" s="15"/>
      <c r="R2541" s="15"/>
      <c r="S2541" s="15"/>
      <c r="T2541" s="15"/>
      <c r="U2541" s="15"/>
      <c r="V2541" s="15"/>
      <c r="W2541" s="15"/>
      <c r="X2541" s="14"/>
      <c r="Y2541" s="14"/>
      <c r="Z2541" s="14"/>
    </row>
    <row r="2542" spans="1:26" s="21" customFormat="1" ht="24">
      <c r="A2542" s="60">
        <v>2465</v>
      </c>
      <c r="B2542" s="15" t="s">
        <v>40</v>
      </c>
      <c r="C2542" s="15" t="s">
        <v>35486</v>
      </c>
      <c r="D2542" s="91" t="s">
        <v>35621</v>
      </c>
      <c r="E2542" s="15" t="s">
        <v>35622</v>
      </c>
      <c r="F2542" s="15"/>
      <c r="G2542" s="15"/>
      <c r="H2542" s="15">
        <v>3114423479</v>
      </c>
      <c r="I2542" s="15" t="s">
        <v>35623</v>
      </c>
      <c r="J2542" s="15"/>
      <c r="K2542" s="15"/>
      <c r="L2542" s="15"/>
      <c r="M2542" s="15"/>
      <c r="N2542" s="15"/>
      <c r="O2542" s="15"/>
      <c r="P2542" s="15"/>
      <c r="Q2542" s="15"/>
      <c r="R2542" s="15"/>
      <c r="S2542" s="15"/>
      <c r="T2542" s="15"/>
      <c r="U2542" s="15"/>
      <c r="V2542" s="15"/>
      <c r="W2542" s="15"/>
      <c r="X2542" s="14"/>
      <c r="Y2542" s="14"/>
      <c r="Z2542" s="14"/>
    </row>
    <row r="2543" spans="1:26" s="21" customFormat="1" ht="24">
      <c r="A2543" s="60">
        <v>2466</v>
      </c>
      <c r="B2543" s="15" t="s">
        <v>40</v>
      </c>
      <c r="C2543" s="15" t="s">
        <v>35486</v>
      </c>
      <c r="D2543" s="91" t="s">
        <v>35624</v>
      </c>
      <c r="E2543" s="15" t="s">
        <v>35625</v>
      </c>
      <c r="F2543" s="15"/>
      <c r="G2543" s="15"/>
      <c r="H2543" s="15">
        <v>3203201399</v>
      </c>
      <c r="I2543" s="15"/>
      <c r="J2543" s="15"/>
      <c r="K2543" s="15"/>
      <c r="L2543" s="15"/>
      <c r="M2543" s="15"/>
      <c r="N2543" s="15"/>
      <c r="O2543" s="15"/>
      <c r="P2543" s="15"/>
      <c r="Q2543" s="15"/>
      <c r="R2543" s="15"/>
      <c r="S2543" s="15"/>
      <c r="T2543" s="15"/>
      <c r="U2543" s="15"/>
      <c r="V2543" s="15"/>
      <c r="W2543" s="15"/>
      <c r="X2543" s="14"/>
      <c r="Y2543" s="14"/>
      <c r="Z2543" s="14"/>
    </row>
    <row r="2544" spans="1:26" s="21" customFormat="1" ht="24">
      <c r="A2544" s="60">
        <v>2467</v>
      </c>
      <c r="B2544" s="15" t="s">
        <v>40</v>
      </c>
      <c r="C2544" s="15" t="s">
        <v>35486</v>
      </c>
      <c r="D2544" s="91" t="s">
        <v>35626</v>
      </c>
      <c r="E2544" s="15" t="s">
        <v>35627</v>
      </c>
      <c r="F2544" s="15"/>
      <c r="G2544" s="15"/>
      <c r="H2544" s="15">
        <v>3202769480</v>
      </c>
      <c r="I2544" s="15" t="s">
        <v>35628</v>
      </c>
      <c r="J2544" s="15"/>
      <c r="K2544" s="15"/>
      <c r="L2544" s="15"/>
      <c r="M2544" s="15"/>
      <c r="N2544" s="15"/>
      <c r="O2544" s="15"/>
      <c r="P2544" s="15"/>
      <c r="Q2544" s="15"/>
      <c r="R2544" s="15"/>
      <c r="S2544" s="15"/>
      <c r="T2544" s="15"/>
      <c r="U2544" s="15"/>
      <c r="V2544" s="15"/>
      <c r="W2544" s="15"/>
      <c r="X2544" s="14"/>
      <c r="Y2544" s="14"/>
      <c r="Z2544" s="14"/>
    </row>
    <row r="2545" spans="1:26" s="21" customFormat="1" ht="24">
      <c r="A2545" s="60">
        <v>2468</v>
      </c>
      <c r="B2545" s="15" t="s">
        <v>40</v>
      </c>
      <c r="C2545" s="15" t="s">
        <v>35486</v>
      </c>
      <c r="D2545" s="91"/>
      <c r="E2545" s="15" t="s">
        <v>35629</v>
      </c>
      <c r="F2545" s="15"/>
      <c r="G2545" s="15"/>
      <c r="H2545" s="15">
        <v>3114496208</v>
      </c>
      <c r="I2545" s="15" t="s">
        <v>35630</v>
      </c>
      <c r="J2545" s="15"/>
      <c r="K2545" s="15"/>
      <c r="L2545" s="15"/>
      <c r="M2545" s="15"/>
      <c r="N2545" s="15"/>
      <c r="O2545" s="15"/>
      <c r="P2545" s="15"/>
      <c r="Q2545" s="15"/>
      <c r="R2545" s="15"/>
      <c r="S2545" s="15"/>
      <c r="T2545" s="15"/>
      <c r="U2545" s="15"/>
      <c r="V2545" s="15"/>
      <c r="W2545" s="15"/>
      <c r="X2545" s="14"/>
      <c r="Y2545" s="14"/>
      <c r="Z2545" s="14"/>
    </row>
    <row r="2546" spans="1:26" s="21" customFormat="1" ht="24">
      <c r="A2546" s="60">
        <v>2469</v>
      </c>
      <c r="B2546" s="15" t="s">
        <v>40</v>
      </c>
      <c r="C2546" s="15" t="s">
        <v>35486</v>
      </c>
      <c r="D2546" s="91" t="s">
        <v>35631</v>
      </c>
      <c r="E2546" s="15" t="s">
        <v>35632</v>
      </c>
      <c r="F2546" s="15"/>
      <c r="G2546" s="15"/>
      <c r="H2546" s="15">
        <v>3115142155</v>
      </c>
      <c r="I2546" s="15" t="s">
        <v>35633</v>
      </c>
      <c r="J2546" s="15"/>
      <c r="K2546" s="15"/>
      <c r="L2546" s="15"/>
      <c r="M2546" s="15"/>
      <c r="N2546" s="15"/>
      <c r="O2546" s="15"/>
      <c r="P2546" s="15"/>
      <c r="Q2546" s="15"/>
      <c r="R2546" s="15"/>
      <c r="S2546" s="15"/>
      <c r="T2546" s="15"/>
      <c r="U2546" s="15"/>
      <c r="V2546" s="15"/>
      <c r="W2546" s="15"/>
      <c r="X2546" s="14"/>
      <c r="Y2546" s="14"/>
      <c r="Z2546" s="14"/>
    </row>
    <row r="2547" spans="1:26" s="21" customFormat="1" ht="24">
      <c r="A2547" s="60">
        <v>2470</v>
      </c>
      <c r="B2547" s="15" t="s">
        <v>40</v>
      </c>
      <c r="C2547" s="15" t="s">
        <v>35486</v>
      </c>
      <c r="D2547" s="91" t="s">
        <v>35634</v>
      </c>
      <c r="E2547" s="15" t="s">
        <v>35635</v>
      </c>
      <c r="F2547" s="15"/>
      <c r="G2547" s="15"/>
      <c r="H2547" s="15">
        <v>3124729905</v>
      </c>
      <c r="I2547" s="15"/>
      <c r="J2547" s="15"/>
      <c r="K2547" s="15"/>
      <c r="L2547" s="15"/>
      <c r="M2547" s="15"/>
      <c r="N2547" s="15"/>
      <c r="O2547" s="15"/>
      <c r="P2547" s="15"/>
      <c r="Q2547" s="15"/>
      <c r="R2547" s="15"/>
      <c r="S2547" s="15"/>
      <c r="T2547" s="15"/>
      <c r="U2547" s="15"/>
      <c r="V2547" s="15"/>
      <c r="W2547" s="15"/>
      <c r="X2547" s="14"/>
      <c r="Y2547" s="14"/>
      <c r="Z2547" s="14"/>
    </row>
    <row r="2548" spans="1:26" s="21" customFormat="1" ht="24">
      <c r="A2548" s="60">
        <v>2471</v>
      </c>
      <c r="B2548" s="15" t="s">
        <v>40</v>
      </c>
      <c r="C2548" s="15" t="s">
        <v>35486</v>
      </c>
      <c r="D2548" s="91" t="s">
        <v>35636</v>
      </c>
      <c r="E2548" s="15" t="s">
        <v>35637</v>
      </c>
      <c r="F2548" s="15"/>
      <c r="G2548" s="15"/>
      <c r="H2548" s="15">
        <v>3213294214</v>
      </c>
      <c r="I2548" s="15"/>
      <c r="J2548" s="15"/>
      <c r="K2548" s="15"/>
      <c r="L2548" s="15"/>
      <c r="M2548" s="15"/>
      <c r="N2548" s="15"/>
      <c r="O2548" s="15"/>
      <c r="P2548" s="15"/>
      <c r="Q2548" s="15"/>
      <c r="R2548" s="15"/>
      <c r="S2548" s="15"/>
      <c r="T2548" s="15"/>
      <c r="U2548" s="15"/>
      <c r="V2548" s="15"/>
      <c r="W2548" s="15"/>
      <c r="X2548" s="14"/>
      <c r="Y2548" s="14"/>
      <c r="Z2548" s="14"/>
    </row>
    <row r="2549" spans="1:26" s="21" customFormat="1" ht="24">
      <c r="A2549" s="60">
        <v>2472</v>
      </c>
      <c r="B2549" s="15" t="s">
        <v>40</v>
      </c>
      <c r="C2549" s="15" t="s">
        <v>35486</v>
      </c>
      <c r="D2549" s="91" t="s">
        <v>35638</v>
      </c>
      <c r="E2549" s="15" t="s">
        <v>35639</v>
      </c>
      <c r="F2549" s="15"/>
      <c r="G2549" s="15"/>
      <c r="H2549" s="15">
        <v>3229495731</v>
      </c>
      <c r="I2549" s="15" t="s">
        <v>35640</v>
      </c>
      <c r="J2549" s="15"/>
      <c r="K2549" s="15"/>
      <c r="L2549" s="15"/>
      <c r="M2549" s="15"/>
      <c r="N2549" s="15"/>
      <c r="O2549" s="15"/>
      <c r="P2549" s="15"/>
      <c r="Q2549" s="15"/>
      <c r="R2549" s="15"/>
      <c r="S2549" s="15"/>
      <c r="T2549" s="15"/>
      <c r="U2549" s="15"/>
      <c r="V2549" s="15"/>
      <c r="W2549" s="15"/>
      <c r="X2549" s="14"/>
      <c r="Y2549" s="14"/>
      <c r="Z2549" s="14"/>
    </row>
    <row r="2550" spans="1:26" s="21" customFormat="1" ht="24">
      <c r="A2550" s="60">
        <v>2473</v>
      </c>
      <c r="B2550" s="15" t="s">
        <v>40</v>
      </c>
      <c r="C2550" s="15" t="s">
        <v>35486</v>
      </c>
      <c r="D2550" s="91" t="s">
        <v>35641</v>
      </c>
      <c r="E2550" s="15" t="s">
        <v>35642</v>
      </c>
      <c r="F2550" s="15"/>
      <c r="G2550" s="15"/>
      <c r="H2550" s="15">
        <v>3114689467</v>
      </c>
      <c r="I2550" s="15" t="s">
        <v>35494</v>
      </c>
      <c r="J2550" s="15"/>
      <c r="K2550" s="15"/>
      <c r="L2550" s="15"/>
      <c r="M2550" s="15"/>
      <c r="N2550" s="15"/>
      <c r="O2550" s="15"/>
      <c r="P2550" s="15"/>
      <c r="Q2550" s="15"/>
      <c r="R2550" s="15"/>
      <c r="S2550" s="15"/>
      <c r="T2550" s="15"/>
      <c r="U2550" s="15"/>
      <c r="V2550" s="15"/>
      <c r="W2550" s="15"/>
      <c r="X2550" s="14"/>
      <c r="Y2550" s="14"/>
      <c r="Z2550" s="14"/>
    </row>
    <row r="2551" spans="1:26" s="21" customFormat="1" ht="24">
      <c r="A2551" s="60">
        <v>2474</v>
      </c>
      <c r="B2551" s="15" t="s">
        <v>40</v>
      </c>
      <c r="C2551" s="15" t="s">
        <v>35486</v>
      </c>
      <c r="D2551" s="91" t="s">
        <v>35618</v>
      </c>
      <c r="E2551" s="15" t="s">
        <v>35643</v>
      </c>
      <c r="F2551" s="15"/>
      <c r="G2551" s="15"/>
      <c r="H2551" s="15">
        <v>3132187483</v>
      </c>
      <c r="I2551" s="15" t="s">
        <v>35644</v>
      </c>
      <c r="J2551" s="15"/>
      <c r="K2551" s="15"/>
      <c r="L2551" s="15"/>
      <c r="M2551" s="15"/>
      <c r="N2551" s="15"/>
      <c r="O2551" s="15"/>
      <c r="P2551" s="15"/>
      <c r="Q2551" s="15"/>
      <c r="R2551" s="15"/>
      <c r="S2551" s="15"/>
      <c r="T2551" s="15"/>
      <c r="U2551" s="15"/>
      <c r="V2551" s="15"/>
      <c r="W2551" s="15"/>
      <c r="X2551" s="14"/>
      <c r="Y2551" s="14"/>
      <c r="Z2551" s="14"/>
    </row>
    <row r="2552" spans="1:26" s="21" customFormat="1" ht="51" customHeight="1">
      <c r="A2552" s="60">
        <v>2475</v>
      </c>
      <c r="B2552" s="15" t="s">
        <v>40</v>
      </c>
      <c r="C2552" s="15" t="s">
        <v>35486</v>
      </c>
      <c r="D2552" s="91" t="s">
        <v>35624</v>
      </c>
      <c r="E2552" s="15" t="s">
        <v>35645</v>
      </c>
      <c r="F2552" s="15"/>
      <c r="G2552" s="15"/>
      <c r="H2552" s="15">
        <v>3103226759</v>
      </c>
      <c r="I2552" s="15" t="s">
        <v>35646</v>
      </c>
      <c r="J2552" s="15"/>
      <c r="K2552" s="15"/>
      <c r="L2552" s="15"/>
      <c r="M2552" s="15"/>
      <c r="N2552" s="15"/>
      <c r="O2552" s="15"/>
      <c r="P2552" s="15"/>
      <c r="Q2552" s="15"/>
      <c r="R2552" s="15"/>
      <c r="S2552" s="15"/>
      <c r="T2552" s="15"/>
      <c r="U2552" s="15"/>
      <c r="V2552" s="15"/>
      <c r="W2552" s="15"/>
      <c r="X2552" s="14"/>
      <c r="Y2552" s="14"/>
      <c r="Z2552" s="14"/>
    </row>
    <row r="2553" spans="1:26" s="21" customFormat="1" ht="51" customHeight="1">
      <c r="A2553" s="60">
        <v>2476</v>
      </c>
      <c r="B2553" s="15" t="s">
        <v>40</v>
      </c>
      <c r="C2553" s="15" t="s">
        <v>35486</v>
      </c>
      <c r="D2553" s="91" t="s">
        <v>35647</v>
      </c>
      <c r="E2553" s="15" t="s">
        <v>35648</v>
      </c>
      <c r="F2553" s="15"/>
      <c r="G2553" s="15"/>
      <c r="H2553" s="15">
        <v>3002867932</v>
      </c>
      <c r="I2553" s="15" t="s">
        <v>35649</v>
      </c>
      <c r="J2553" s="15"/>
      <c r="K2553" s="15"/>
      <c r="L2553" s="15"/>
      <c r="M2553" s="15"/>
      <c r="N2553" s="15"/>
      <c r="O2553" s="15"/>
      <c r="P2553" s="15"/>
      <c r="Q2553" s="15"/>
      <c r="R2553" s="15"/>
      <c r="S2553" s="15"/>
      <c r="T2553" s="15"/>
      <c r="U2553" s="15"/>
      <c r="V2553" s="15"/>
      <c r="W2553" s="15"/>
      <c r="X2553" s="14"/>
      <c r="Y2553" s="14"/>
      <c r="Z2553" s="14"/>
    </row>
    <row r="2554" spans="1:26" s="21" customFormat="1" ht="38.25" customHeight="1">
      <c r="A2554" s="60">
        <v>2477</v>
      </c>
      <c r="B2554" s="15" t="s">
        <v>40</v>
      </c>
      <c r="C2554" s="15" t="s">
        <v>35486</v>
      </c>
      <c r="D2554" s="91"/>
      <c r="E2554" s="15" t="s">
        <v>35650</v>
      </c>
      <c r="F2554" s="15"/>
      <c r="G2554" s="15"/>
      <c r="H2554" s="15">
        <v>3142910827</v>
      </c>
      <c r="I2554" s="15"/>
      <c r="J2554" s="15"/>
      <c r="K2554" s="15"/>
      <c r="L2554" s="15"/>
      <c r="M2554" s="15"/>
      <c r="N2554" s="15"/>
      <c r="O2554" s="15"/>
      <c r="P2554" s="15"/>
      <c r="Q2554" s="15"/>
      <c r="R2554" s="15"/>
      <c r="S2554" s="15"/>
      <c r="T2554" s="15"/>
      <c r="U2554" s="15"/>
      <c r="V2554" s="15"/>
      <c r="W2554" s="15"/>
      <c r="X2554" s="14"/>
      <c r="Y2554" s="14"/>
      <c r="Z2554" s="14"/>
    </row>
    <row r="2555" spans="1:26" s="21" customFormat="1" ht="127.5" customHeight="1">
      <c r="A2555" s="60">
        <v>2478</v>
      </c>
      <c r="B2555" s="15" t="s">
        <v>40</v>
      </c>
      <c r="C2555" s="15" t="s">
        <v>35486</v>
      </c>
      <c r="D2555" s="91"/>
      <c r="E2555" s="15" t="s">
        <v>35651</v>
      </c>
      <c r="F2555" s="15"/>
      <c r="G2555" s="15"/>
      <c r="H2555" s="15">
        <v>3108571918</v>
      </c>
      <c r="I2555" s="15" t="s">
        <v>35652</v>
      </c>
      <c r="J2555" s="15"/>
      <c r="K2555" s="15"/>
      <c r="L2555" s="15"/>
      <c r="M2555" s="15"/>
      <c r="N2555" s="15"/>
      <c r="O2555" s="15"/>
      <c r="P2555" s="15"/>
      <c r="Q2555" s="15"/>
      <c r="R2555" s="15"/>
      <c r="S2555" s="15"/>
      <c r="T2555" s="15"/>
      <c r="U2555" s="15"/>
      <c r="V2555" s="15"/>
      <c r="W2555" s="15"/>
      <c r="X2555" s="14"/>
      <c r="Y2555" s="14"/>
      <c r="Z2555" s="14"/>
    </row>
    <row r="2556" spans="1:26" s="21" customFormat="1" ht="24">
      <c r="A2556" s="60">
        <v>2479</v>
      </c>
      <c r="B2556" s="15" t="s">
        <v>40</v>
      </c>
      <c r="C2556" s="15" t="s">
        <v>35486</v>
      </c>
      <c r="D2556" s="91" t="s">
        <v>35653</v>
      </c>
      <c r="E2556" s="15" t="s">
        <v>35654</v>
      </c>
      <c r="F2556" s="15"/>
      <c r="G2556" s="15"/>
      <c r="H2556" s="15">
        <v>3212733233</v>
      </c>
      <c r="I2556" s="15" t="s">
        <v>35655</v>
      </c>
      <c r="J2556" s="15"/>
      <c r="K2556" s="15"/>
      <c r="L2556" s="15"/>
      <c r="M2556" s="15"/>
      <c r="N2556" s="15"/>
      <c r="O2556" s="15"/>
      <c r="P2556" s="15"/>
      <c r="Q2556" s="15"/>
      <c r="R2556" s="15"/>
      <c r="S2556" s="15"/>
      <c r="T2556" s="15"/>
      <c r="U2556" s="15"/>
      <c r="V2556" s="15"/>
      <c r="W2556" s="15"/>
      <c r="X2556" s="14"/>
      <c r="Y2556" s="14"/>
      <c r="Z2556" s="14"/>
    </row>
    <row r="2557" spans="1:26" s="21" customFormat="1" ht="102" customHeight="1">
      <c r="A2557" s="60">
        <v>2480</v>
      </c>
      <c r="B2557" s="15" t="s">
        <v>40</v>
      </c>
      <c r="C2557" s="15" t="s">
        <v>35486</v>
      </c>
      <c r="D2557" s="91" t="s">
        <v>35656</v>
      </c>
      <c r="E2557" s="15" t="s">
        <v>35657</v>
      </c>
      <c r="F2557" s="15"/>
      <c r="G2557" s="15"/>
      <c r="H2557" s="15">
        <v>3133850995</v>
      </c>
      <c r="I2557" s="15" t="s">
        <v>35658</v>
      </c>
      <c r="J2557" s="15"/>
      <c r="K2557" s="15"/>
      <c r="L2557" s="15"/>
      <c r="M2557" s="15"/>
      <c r="N2557" s="15"/>
      <c r="O2557" s="15"/>
      <c r="P2557" s="15"/>
      <c r="Q2557" s="15"/>
      <c r="R2557" s="15"/>
      <c r="S2557" s="15"/>
      <c r="T2557" s="15"/>
      <c r="U2557" s="15"/>
      <c r="V2557" s="15"/>
      <c r="W2557" s="15"/>
      <c r="X2557" s="14"/>
      <c r="Y2557" s="14"/>
      <c r="Z2557" s="14"/>
    </row>
    <row r="2558" spans="1:26" s="21" customFormat="1" ht="51" customHeight="1">
      <c r="A2558" s="60">
        <v>2481</v>
      </c>
      <c r="B2558" s="15" t="s">
        <v>40</v>
      </c>
      <c r="C2558" s="15" t="s">
        <v>35486</v>
      </c>
      <c r="D2558" s="91"/>
      <c r="E2558" s="15" t="s">
        <v>35659</v>
      </c>
      <c r="F2558" s="15"/>
      <c r="G2558" s="15"/>
      <c r="H2558" s="15">
        <v>3228299238</v>
      </c>
      <c r="I2558" s="15"/>
      <c r="J2558" s="15"/>
      <c r="K2558" s="15"/>
      <c r="L2558" s="15"/>
      <c r="M2558" s="15"/>
      <c r="N2558" s="15"/>
      <c r="O2558" s="15"/>
      <c r="P2558" s="15"/>
      <c r="Q2558" s="15"/>
      <c r="R2558" s="15"/>
      <c r="S2558" s="15"/>
      <c r="T2558" s="15"/>
      <c r="U2558" s="15"/>
      <c r="V2558" s="15"/>
      <c r="W2558" s="15"/>
      <c r="X2558" s="14"/>
      <c r="Y2558" s="14"/>
      <c r="Z2558" s="14"/>
    </row>
    <row r="2559" spans="1:26" s="21" customFormat="1" ht="38.25" customHeight="1">
      <c r="A2559" s="60">
        <v>2482</v>
      </c>
      <c r="B2559" s="15" t="s">
        <v>40</v>
      </c>
      <c r="C2559" s="15" t="s">
        <v>35486</v>
      </c>
      <c r="D2559" s="91"/>
      <c r="E2559" s="15" t="s">
        <v>35660</v>
      </c>
      <c r="F2559" s="15"/>
      <c r="G2559" s="15"/>
      <c r="H2559" s="15">
        <v>3118014457</v>
      </c>
      <c r="I2559" s="15"/>
      <c r="J2559" s="15"/>
      <c r="K2559" s="15"/>
      <c r="L2559" s="15"/>
      <c r="M2559" s="15"/>
      <c r="N2559" s="15"/>
      <c r="O2559" s="15"/>
      <c r="P2559" s="15"/>
      <c r="Q2559" s="15"/>
      <c r="R2559" s="15"/>
      <c r="S2559" s="15"/>
      <c r="T2559" s="15"/>
      <c r="U2559" s="15"/>
      <c r="V2559" s="15"/>
      <c r="W2559" s="15"/>
      <c r="X2559" s="14"/>
      <c r="Y2559" s="14"/>
      <c r="Z2559" s="14"/>
    </row>
    <row r="2560" spans="1:26" s="21" customFormat="1" ht="76.5" customHeight="1">
      <c r="A2560" s="60">
        <v>2483</v>
      </c>
      <c r="B2560" s="15" t="s">
        <v>40</v>
      </c>
      <c r="C2560" s="15" t="s">
        <v>35486</v>
      </c>
      <c r="D2560" s="91"/>
      <c r="E2560" s="15" t="s">
        <v>35661</v>
      </c>
      <c r="F2560" s="15"/>
      <c r="G2560" s="15"/>
      <c r="H2560" s="15">
        <v>3112162829</v>
      </c>
      <c r="I2560" s="15" t="s">
        <v>35662</v>
      </c>
      <c r="J2560" s="15"/>
      <c r="K2560" s="15"/>
      <c r="L2560" s="15"/>
      <c r="M2560" s="15"/>
      <c r="N2560" s="15"/>
      <c r="O2560" s="15"/>
      <c r="P2560" s="15"/>
      <c r="Q2560" s="15"/>
      <c r="R2560" s="15"/>
      <c r="S2560" s="15"/>
      <c r="T2560" s="15"/>
      <c r="U2560" s="15"/>
      <c r="V2560" s="15"/>
      <c r="W2560" s="15"/>
      <c r="X2560" s="14"/>
      <c r="Y2560" s="14"/>
      <c r="Z2560" s="14"/>
    </row>
    <row r="2561" spans="1:26" s="21" customFormat="1" ht="38.25" customHeight="1">
      <c r="A2561" s="60">
        <v>2484</v>
      </c>
      <c r="B2561" s="15" t="s">
        <v>40</v>
      </c>
      <c r="C2561" s="15" t="s">
        <v>35486</v>
      </c>
      <c r="D2561" s="91" t="s">
        <v>35663</v>
      </c>
      <c r="E2561" s="15" t="s">
        <v>35664</v>
      </c>
      <c r="F2561" s="15"/>
      <c r="G2561" s="15"/>
      <c r="H2561" s="15">
        <v>3115328061</v>
      </c>
      <c r="I2561" s="15" t="s">
        <v>35665</v>
      </c>
      <c r="J2561" s="15"/>
      <c r="K2561" s="15"/>
      <c r="L2561" s="15"/>
      <c r="M2561" s="15"/>
      <c r="N2561" s="15"/>
      <c r="O2561" s="15"/>
      <c r="P2561" s="15"/>
      <c r="Q2561" s="15"/>
      <c r="R2561" s="15"/>
      <c r="S2561" s="15"/>
      <c r="T2561" s="15"/>
      <c r="U2561" s="15"/>
      <c r="V2561" s="15"/>
      <c r="W2561" s="15"/>
      <c r="X2561" s="14"/>
      <c r="Y2561" s="14"/>
      <c r="Z2561" s="14"/>
    </row>
    <row r="2562" spans="1:26" s="21" customFormat="1" ht="25.5" customHeight="1">
      <c r="A2562" s="60">
        <v>2485</v>
      </c>
      <c r="B2562" s="15" t="s">
        <v>40</v>
      </c>
      <c r="C2562" s="15" t="s">
        <v>35486</v>
      </c>
      <c r="D2562" s="91"/>
      <c r="E2562" s="15" t="s">
        <v>35666</v>
      </c>
      <c r="F2562" s="15"/>
      <c r="G2562" s="15"/>
      <c r="H2562" s="15">
        <v>3124359666</v>
      </c>
      <c r="I2562" s="15" t="s">
        <v>35667</v>
      </c>
      <c r="J2562" s="15"/>
      <c r="K2562" s="15"/>
      <c r="L2562" s="15"/>
      <c r="M2562" s="15"/>
      <c r="N2562" s="15"/>
      <c r="O2562" s="15"/>
      <c r="P2562" s="15"/>
      <c r="Q2562" s="15"/>
      <c r="R2562" s="15"/>
      <c r="S2562" s="15"/>
      <c r="T2562" s="15"/>
      <c r="U2562" s="15"/>
      <c r="V2562" s="15"/>
      <c r="W2562" s="15"/>
      <c r="X2562" s="14"/>
      <c r="Y2562" s="14"/>
      <c r="Z2562" s="14"/>
    </row>
    <row r="2563" spans="1:26" s="21" customFormat="1" ht="30" customHeight="1">
      <c r="A2563" s="60">
        <v>2486</v>
      </c>
      <c r="B2563" s="15" t="s">
        <v>40</v>
      </c>
      <c r="C2563" s="15" t="s">
        <v>35486</v>
      </c>
      <c r="D2563" s="91"/>
      <c r="E2563" s="15" t="s">
        <v>35668</v>
      </c>
      <c r="F2563" s="15"/>
      <c r="G2563" s="15"/>
      <c r="H2563" s="15">
        <v>3102603653</v>
      </c>
      <c r="I2563" s="15" t="s">
        <v>35669</v>
      </c>
      <c r="J2563" s="15"/>
      <c r="K2563" s="15"/>
      <c r="L2563" s="15"/>
      <c r="M2563" s="15"/>
      <c r="N2563" s="15"/>
      <c r="O2563" s="15"/>
      <c r="P2563" s="15"/>
      <c r="Q2563" s="15"/>
      <c r="R2563" s="15"/>
      <c r="S2563" s="15"/>
      <c r="T2563" s="15"/>
      <c r="U2563" s="15"/>
      <c r="V2563" s="15"/>
      <c r="W2563" s="15"/>
      <c r="X2563" s="14"/>
      <c r="Y2563" s="14"/>
      <c r="Z2563" s="14"/>
    </row>
    <row r="2564" spans="1:26" s="21" customFormat="1" ht="102" customHeight="1">
      <c r="A2564" s="60">
        <v>2487</v>
      </c>
      <c r="B2564" s="15" t="s">
        <v>40</v>
      </c>
      <c r="C2564" s="15" t="s">
        <v>35486</v>
      </c>
      <c r="D2564" s="91"/>
      <c r="E2564" s="15" t="s">
        <v>35670</v>
      </c>
      <c r="F2564" s="15"/>
      <c r="G2564" s="15"/>
      <c r="H2564" s="15">
        <v>3208026270</v>
      </c>
      <c r="I2564" s="15" t="s">
        <v>35671</v>
      </c>
      <c r="J2564" s="15"/>
      <c r="K2564" s="15"/>
      <c r="L2564" s="15"/>
      <c r="M2564" s="15"/>
      <c r="N2564" s="15"/>
      <c r="O2564" s="15"/>
      <c r="P2564" s="15"/>
      <c r="Q2564" s="15"/>
      <c r="R2564" s="15"/>
      <c r="S2564" s="15"/>
      <c r="T2564" s="15"/>
      <c r="U2564" s="15"/>
      <c r="V2564" s="15"/>
      <c r="W2564" s="15"/>
      <c r="X2564" s="14"/>
      <c r="Y2564" s="14"/>
      <c r="Z2564" s="14"/>
    </row>
    <row r="2565" spans="1:26" s="21" customFormat="1" ht="114.75" customHeight="1">
      <c r="A2565" s="60">
        <v>2488</v>
      </c>
      <c r="B2565" s="15" t="s">
        <v>40</v>
      </c>
      <c r="C2565" s="15" t="s">
        <v>35486</v>
      </c>
      <c r="D2565" s="91"/>
      <c r="E2565" s="15" t="s">
        <v>35672</v>
      </c>
      <c r="F2565" s="15"/>
      <c r="G2565" s="15"/>
      <c r="H2565" s="15">
        <v>3246526985</v>
      </c>
      <c r="I2565" s="15" t="s">
        <v>35673</v>
      </c>
      <c r="J2565" s="15"/>
      <c r="K2565" s="15"/>
      <c r="L2565" s="15"/>
      <c r="M2565" s="15"/>
      <c r="N2565" s="15"/>
      <c r="O2565" s="15"/>
      <c r="P2565" s="15"/>
      <c r="Q2565" s="15"/>
      <c r="R2565" s="15"/>
      <c r="S2565" s="15"/>
      <c r="T2565" s="15"/>
      <c r="U2565" s="15"/>
      <c r="V2565" s="15"/>
      <c r="W2565" s="15"/>
      <c r="X2565" s="14"/>
      <c r="Y2565" s="14"/>
      <c r="Z2565" s="14"/>
    </row>
    <row r="2566" spans="1:26" s="21" customFormat="1" ht="24">
      <c r="A2566" s="60">
        <v>2489</v>
      </c>
      <c r="B2566" s="15" t="s">
        <v>40</v>
      </c>
      <c r="C2566" s="15" t="s">
        <v>35486</v>
      </c>
      <c r="D2566" s="91" t="s">
        <v>35674</v>
      </c>
      <c r="E2566" s="15" t="s">
        <v>35675</v>
      </c>
      <c r="F2566" s="15"/>
      <c r="G2566" s="15"/>
      <c r="H2566" s="15">
        <v>3242571487</v>
      </c>
      <c r="I2566" s="15"/>
      <c r="J2566" s="15"/>
      <c r="K2566" s="15"/>
      <c r="L2566" s="15"/>
      <c r="M2566" s="15"/>
      <c r="N2566" s="15"/>
      <c r="O2566" s="15"/>
      <c r="P2566" s="15"/>
      <c r="Q2566" s="15"/>
      <c r="R2566" s="15"/>
      <c r="S2566" s="15"/>
      <c r="T2566" s="15"/>
      <c r="U2566" s="15"/>
      <c r="V2566" s="15"/>
      <c r="W2566" s="15"/>
      <c r="X2566" s="14"/>
      <c r="Y2566" s="14"/>
      <c r="Z2566" s="14"/>
    </row>
    <row r="2567" spans="1:26" s="21" customFormat="1" ht="72.95" customHeight="1">
      <c r="A2567" s="60">
        <v>2490</v>
      </c>
      <c r="B2567" s="15" t="s">
        <v>40</v>
      </c>
      <c r="C2567" s="15" t="s">
        <v>35486</v>
      </c>
      <c r="D2567" s="91"/>
      <c r="E2567" s="15" t="s">
        <v>35676</v>
      </c>
      <c r="F2567" s="15"/>
      <c r="G2567" s="15"/>
      <c r="H2567" s="15">
        <v>3142377118</v>
      </c>
      <c r="I2567" s="15" t="s">
        <v>35677</v>
      </c>
      <c r="J2567" s="15"/>
      <c r="K2567" s="15"/>
      <c r="L2567" s="15"/>
      <c r="M2567" s="15"/>
      <c r="N2567" s="15"/>
      <c r="O2567" s="15"/>
      <c r="P2567" s="15"/>
      <c r="Q2567" s="15"/>
      <c r="R2567" s="15"/>
      <c r="S2567" s="15"/>
      <c r="T2567" s="15"/>
      <c r="U2567" s="15"/>
      <c r="V2567" s="15"/>
      <c r="W2567" s="15"/>
      <c r="X2567" s="14"/>
      <c r="Y2567" s="14"/>
      <c r="Z2567" s="14"/>
    </row>
    <row r="2568" spans="1:26" s="21" customFormat="1" ht="63.75" customHeight="1">
      <c r="A2568" s="60">
        <v>2491</v>
      </c>
      <c r="B2568" s="15" t="s">
        <v>40</v>
      </c>
      <c r="C2568" s="15" t="s">
        <v>35486</v>
      </c>
      <c r="D2568" s="91"/>
      <c r="E2568" s="15" t="s">
        <v>35678</v>
      </c>
      <c r="F2568" s="15"/>
      <c r="G2568" s="15"/>
      <c r="H2568" s="15">
        <v>3123796951</v>
      </c>
      <c r="I2568" s="15" t="s">
        <v>35679</v>
      </c>
      <c r="J2568" s="15"/>
      <c r="K2568" s="15"/>
      <c r="L2568" s="15"/>
      <c r="M2568" s="15"/>
      <c r="N2568" s="15"/>
      <c r="O2568" s="15"/>
      <c r="P2568" s="15"/>
      <c r="Q2568" s="15"/>
      <c r="R2568" s="15"/>
      <c r="S2568" s="15"/>
      <c r="T2568" s="15"/>
      <c r="U2568" s="15"/>
      <c r="V2568" s="15"/>
      <c r="W2568" s="15"/>
      <c r="X2568" s="14"/>
      <c r="Y2568" s="14"/>
      <c r="Z2568" s="14"/>
    </row>
    <row r="2569" spans="1:26" s="21" customFormat="1" ht="51" customHeight="1">
      <c r="A2569" s="60">
        <v>2492</v>
      </c>
      <c r="B2569" s="15" t="s">
        <v>40</v>
      </c>
      <c r="C2569" s="15" t="s">
        <v>35486</v>
      </c>
      <c r="D2569" s="91"/>
      <c r="E2569" s="15" t="s">
        <v>35680</v>
      </c>
      <c r="F2569" s="15"/>
      <c r="G2569" s="15"/>
      <c r="H2569" s="15">
        <v>3112283905</v>
      </c>
      <c r="I2569" s="15" t="s">
        <v>35681</v>
      </c>
      <c r="J2569" s="15"/>
      <c r="K2569" s="15"/>
      <c r="L2569" s="15"/>
      <c r="M2569" s="15"/>
      <c r="N2569" s="15"/>
      <c r="O2569" s="15"/>
      <c r="P2569" s="15"/>
      <c r="Q2569" s="15"/>
      <c r="R2569" s="15"/>
      <c r="S2569" s="15"/>
      <c r="T2569" s="15"/>
      <c r="U2569" s="15"/>
      <c r="V2569" s="15"/>
      <c r="W2569" s="15"/>
      <c r="X2569" s="14"/>
      <c r="Y2569" s="14"/>
      <c r="Z2569" s="14"/>
    </row>
    <row r="2570" spans="1:26" s="21" customFormat="1" ht="24">
      <c r="A2570" s="60">
        <v>2493</v>
      </c>
      <c r="B2570" s="15" t="s">
        <v>40</v>
      </c>
      <c r="C2570" s="15" t="s">
        <v>35486</v>
      </c>
      <c r="D2570" s="91" t="s">
        <v>35682</v>
      </c>
      <c r="E2570" s="15" t="s">
        <v>35683</v>
      </c>
      <c r="F2570" s="15"/>
      <c r="G2570" s="15"/>
      <c r="H2570" s="15">
        <v>3103349847</v>
      </c>
      <c r="I2570" s="15" t="s">
        <v>35684</v>
      </c>
      <c r="J2570" s="15"/>
      <c r="K2570" s="15"/>
      <c r="L2570" s="15"/>
      <c r="M2570" s="15"/>
      <c r="N2570" s="15"/>
      <c r="O2570" s="15"/>
      <c r="P2570" s="15"/>
      <c r="Q2570" s="15"/>
      <c r="R2570" s="15"/>
      <c r="S2570" s="15"/>
      <c r="T2570" s="15"/>
      <c r="U2570" s="15"/>
      <c r="V2570" s="15"/>
      <c r="W2570" s="15"/>
      <c r="X2570" s="14"/>
      <c r="Y2570" s="14"/>
      <c r="Z2570" s="14"/>
    </row>
    <row r="2571" spans="1:26" s="21" customFormat="1" ht="24">
      <c r="A2571" s="60">
        <v>2494</v>
      </c>
      <c r="B2571" s="15" t="s">
        <v>40</v>
      </c>
      <c r="C2571" s="15" t="s">
        <v>35486</v>
      </c>
      <c r="D2571" s="91"/>
      <c r="E2571" s="15" t="s">
        <v>35685</v>
      </c>
      <c r="F2571" s="15"/>
      <c r="G2571" s="15"/>
      <c r="H2571" s="15">
        <v>3216849460</v>
      </c>
      <c r="I2571" s="15" t="s">
        <v>35686</v>
      </c>
      <c r="J2571" s="15"/>
      <c r="K2571" s="15"/>
      <c r="L2571" s="15"/>
      <c r="M2571" s="15"/>
      <c r="N2571" s="15"/>
      <c r="O2571" s="15"/>
      <c r="P2571" s="15"/>
      <c r="Q2571" s="15"/>
      <c r="R2571" s="15"/>
      <c r="S2571" s="15"/>
      <c r="T2571" s="15"/>
      <c r="U2571" s="15"/>
      <c r="V2571" s="15"/>
      <c r="W2571" s="15"/>
      <c r="X2571" s="14"/>
      <c r="Y2571" s="14"/>
      <c r="Z2571" s="14"/>
    </row>
    <row r="2572" spans="1:26" s="21" customFormat="1" ht="24">
      <c r="A2572" s="60">
        <v>2495</v>
      </c>
      <c r="B2572" s="15" t="s">
        <v>40</v>
      </c>
      <c r="C2572" s="15" t="s">
        <v>35486</v>
      </c>
      <c r="D2572" s="91" t="s">
        <v>35687</v>
      </c>
      <c r="E2572" s="15" t="s">
        <v>35688</v>
      </c>
      <c r="F2572" s="15"/>
      <c r="G2572" s="15"/>
      <c r="H2572" s="15">
        <v>3156849460</v>
      </c>
      <c r="I2572" s="15"/>
      <c r="J2572" s="15"/>
      <c r="K2572" s="15"/>
      <c r="L2572" s="15"/>
      <c r="M2572" s="15"/>
      <c r="N2572" s="15"/>
      <c r="O2572" s="15"/>
      <c r="P2572" s="15"/>
      <c r="Q2572" s="15"/>
      <c r="R2572" s="15"/>
      <c r="S2572" s="15"/>
      <c r="T2572" s="15"/>
      <c r="U2572" s="15"/>
      <c r="V2572" s="15"/>
      <c r="W2572" s="15"/>
      <c r="X2572" s="14"/>
      <c r="Y2572" s="14"/>
      <c r="Z2572" s="14"/>
    </row>
    <row r="2573" spans="1:26" s="21" customFormat="1" ht="24">
      <c r="A2573" s="60">
        <v>2496</v>
      </c>
      <c r="B2573" s="15" t="s">
        <v>40</v>
      </c>
      <c r="C2573" s="15" t="s">
        <v>35486</v>
      </c>
      <c r="D2573" s="91" t="s">
        <v>35689</v>
      </c>
      <c r="E2573" s="15" t="s">
        <v>35690</v>
      </c>
      <c r="F2573" s="15"/>
      <c r="G2573" s="15"/>
      <c r="H2573" s="15">
        <v>3134831982</v>
      </c>
      <c r="I2573" s="15" t="s">
        <v>35691</v>
      </c>
      <c r="J2573" s="15"/>
      <c r="K2573" s="15"/>
      <c r="L2573" s="15"/>
      <c r="M2573" s="15"/>
      <c r="N2573" s="15"/>
      <c r="O2573" s="15"/>
      <c r="P2573" s="15"/>
      <c r="Q2573" s="15"/>
      <c r="R2573" s="15"/>
      <c r="S2573" s="15"/>
      <c r="T2573" s="15"/>
      <c r="U2573" s="15"/>
      <c r="V2573" s="15"/>
      <c r="W2573" s="15"/>
      <c r="X2573" s="14"/>
      <c r="Y2573" s="14"/>
      <c r="Z2573" s="14"/>
    </row>
    <row r="2574" spans="1:26" s="21" customFormat="1" ht="24">
      <c r="A2574" s="60">
        <v>2497</v>
      </c>
      <c r="B2574" s="15" t="s">
        <v>40</v>
      </c>
      <c r="C2574" s="15" t="s">
        <v>35486</v>
      </c>
      <c r="D2574" s="91"/>
      <c r="E2574" s="15" t="s">
        <v>35692</v>
      </c>
      <c r="F2574" s="15"/>
      <c r="G2574" s="15"/>
      <c r="H2574" s="15">
        <v>313471578</v>
      </c>
      <c r="I2574" s="15" t="s">
        <v>35693</v>
      </c>
      <c r="J2574" s="15"/>
      <c r="K2574" s="15"/>
      <c r="L2574" s="15"/>
      <c r="M2574" s="15"/>
      <c r="N2574" s="15"/>
      <c r="O2574" s="15"/>
      <c r="P2574" s="15"/>
      <c r="Q2574" s="15"/>
      <c r="R2574" s="15"/>
      <c r="S2574" s="15"/>
      <c r="T2574" s="15"/>
      <c r="U2574" s="15"/>
      <c r="V2574" s="15"/>
      <c r="W2574" s="15"/>
      <c r="X2574" s="14"/>
      <c r="Y2574" s="14"/>
      <c r="Z2574" s="14"/>
    </row>
    <row r="2575" spans="1:26" s="21" customFormat="1" ht="51" customHeight="1">
      <c r="A2575" s="60">
        <v>2498</v>
      </c>
      <c r="B2575" s="15" t="s">
        <v>40</v>
      </c>
      <c r="C2575" s="15" t="s">
        <v>35486</v>
      </c>
      <c r="D2575" s="91"/>
      <c r="E2575" s="15" t="s">
        <v>35694</v>
      </c>
      <c r="F2575" s="15"/>
      <c r="G2575" s="15"/>
      <c r="H2575" s="15">
        <v>3125464789</v>
      </c>
      <c r="I2575" s="15" t="s">
        <v>35695</v>
      </c>
      <c r="J2575" s="15"/>
      <c r="K2575" s="15"/>
      <c r="L2575" s="15"/>
      <c r="M2575" s="15"/>
      <c r="N2575" s="15"/>
      <c r="O2575" s="15"/>
      <c r="P2575" s="15"/>
      <c r="Q2575" s="15"/>
      <c r="R2575" s="15"/>
      <c r="S2575" s="15"/>
      <c r="T2575" s="15"/>
      <c r="U2575" s="15"/>
      <c r="V2575" s="15"/>
      <c r="W2575" s="15"/>
      <c r="X2575" s="14"/>
      <c r="Y2575" s="14"/>
      <c r="Z2575" s="14"/>
    </row>
    <row r="2576" spans="1:26" s="21" customFormat="1" ht="30" customHeight="1">
      <c r="A2576" s="60">
        <v>2499</v>
      </c>
      <c r="B2576" s="15" t="s">
        <v>40</v>
      </c>
      <c r="C2576" s="15" t="s">
        <v>35486</v>
      </c>
      <c r="D2576" s="91"/>
      <c r="E2576" s="15" t="s">
        <v>35696</v>
      </c>
      <c r="F2576" s="15"/>
      <c r="G2576" s="15"/>
      <c r="H2576" s="15" t="s">
        <v>35697</v>
      </c>
      <c r="I2576" s="15" t="s">
        <v>35698</v>
      </c>
      <c r="J2576" s="15"/>
      <c r="K2576" s="15"/>
      <c r="L2576" s="15"/>
      <c r="M2576" s="15"/>
      <c r="N2576" s="15"/>
      <c r="O2576" s="15"/>
      <c r="P2576" s="15"/>
      <c r="Q2576" s="15"/>
      <c r="R2576" s="15"/>
      <c r="S2576" s="15"/>
      <c r="T2576" s="15"/>
      <c r="U2576" s="15"/>
      <c r="V2576" s="15"/>
      <c r="W2576" s="15"/>
      <c r="X2576" s="14"/>
      <c r="Y2576" s="14"/>
      <c r="Z2576" s="14"/>
    </row>
    <row r="2577" spans="1:26" s="21" customFormat="1" ht="24">
      <c r="A2577" s="60">
        <v>2500</v>
      </c>
      <c r="B2577" s="15" t="s">
        <v>40</v>
      </c>
      <c r="C2577" s="15" t="s">
        <v>35486</v>
      </c>
      <c r="D2577" s="91"/>
      <c r="E2577" s="15" t="s">
        <v>35699</v>
      </c>
      <c r="F2577" s="15"/>
      <c r="G2577" s="15"/>
      <c r="H2577" s="15">
        <v>3112445516</v>
      </c>
      <c r="I2577" s="15" t="s">
        <v>35700</v>
      </c>
      <c r="J2577" s="15"/>
      <c r="K2577" s="15"/>
      <c r="L2577" s="15"/>
      <c r="M2577" s="15"/>
      <c r="N2577" s="15"/>
      <c r="O2577" s="15"/>
      <c r="P2577" s="15"/>
      <c r="Q2577" s="15"/>
      <c r="R2577" s="15"/>
      <c r="S2577" s="15"/>
      <c r="T2577" s="15"/>
      <c r="U2577" s="15"/>
      <c r="V2577" s="15"/>
      <c r="W2577" s="15"/>
      <c r="X2577" s="14"/>
      <c r="Y2577" s="14"/>
      <c r="Z2577" s="14"/>
    </row>
    <row r="2578" spans="1:26" s="21" customFormat="1" ht="38.25" customHeight="1">
      <c r="A2578" s="60">
        <v>2501</v>
      </c>
      <c r="B2578" s="15" t="s">
        <v>40</v>
      </c>
      <c r="C2578" s="15" t="s">
        <v>35486</v>
      </c>
      <c r="D2578" s="91" t="s">
        <v>35701</v>
      </c>
      <c r="E2578" s="15" t="s">
        <v>35702</v>
      </c>
      <c r="F2578" s="15"/>
      <c r="G2578" s="15"/>
      <c r="H2578" s="15">
        <v>3115348435</v>
      </c>
      <c r="I2578" s="15" t="s">
        <v>35703</v>
      </c>
      <c r="J2578" s="15"/>
      <c r="K2578" s="15"/>
      <c r="L2578" s="15"/>
      <c r="M2578" s="15"/>
      <c r="N2578" s="15"/>
      <c r="O2578" s="15"/>
      <c r="P2578" s="15"/>
      <c r="Q2578" s="15"/>
      <c r="R2578" s="15"/>
      <c r="S2578" s="15"/>
      <c r="T2578" s="15"/>
      <c r="U2578" s="15"/>
      <c r="V2578" s="15"/>
      <c r="W2578" s="15"/>
      <c r="X2578" s="14"/>
      <c r="Y2578" s="14"/>
      <c r="Z2578" s="14"/>
    </row>
    <row r="2579" spans="1:26" s="21" customFormat="1" ht="24">
      <c r="A2579" s="60">
        <v>2502</v>
      </c>
      <c r="B2579" s="15" t="s">
        <v>40</v>
      </c>
      <c r="C2579" s="15" t="s">
        <v>35486</v>
      </c>
      <c r="D2579" s="91" t="s">
        <v>35704</v>
      </c>
      <c r="E2579" s="15" t="s">
        <v>35705</v>
      </c>
      <c r="F2579" s="15"/>
      <c r="G2579" s="15"/>
      <c r="H2579" s="15" t="s">
        <v>35706</v>
      </c>
      <c r="I2579" s="15" t="s">
        <v>35707</v>
      </c>
      <c r="J2579" s="15"/>
      <c r="K2579" s="15"/>
      <c r="L2579" s="15"/>
      <c r="M2579" s="15"/>
      <c r="N2579" s="15"/>
      <c r="O2579" s="15"/>
      <c r="P2579" s="15"/>
      <c r="Q2579" s="15"/>
      <c r="R2579" s="15"/>
      <c r="S2579" s="15"/>
      <c r="T2579" s="15"/>
      <c r="U2579" s="15"/>
      <c r="V2579" s="15"/>
      <c r="W2579" s="15"/>
      <c r="X2579" s="14"/>
      <c r="Y2579" s="14"/>
      <c r="Z2579" s="14"/>
    </row>
    <row r="2580" spans="1:26" s="21" customFormat="1" ht="24">
      <c r="A2580" s="60">
        <v>2503</v>
      </c>
      <c r="B2580" s="15" t="s">
        <v>40</v>
      </c>
      <c r="C2580" s="15" t="s">
        <v>35486</v>
      </c>
      <c r="D2580" s="91" t="s">
        <v>35708</v>
      </c>
      <c r="E2580" s="15"/>
      <c r="F2580" s="15"/>
      <c r="G2580" s="15"/>
      <c r="H2580" s="15" t="s">
        <v>35709</v>
      </c>
      <c r="I2580" s="15" t="s">
        <v>35710</v>
      </c>
      <c r="J2580" s="15"/>
      <c r="K2580" s="15"/>
      <c r="L2580" s="15"/>
      <c r="M2580" s="15"/>
      <c r="N2580" s="15"/>
      <c r="O2580" s="15"/>
      <c r="P2580" s="15"/>
      <c r="Q2580" s="15"/>
      <c r="R2580" s="15"/>
      <c r="S2580" s="15"/>
      <c r="T2580" s="15"/>
      <c r="U2580" s="15"/>
      <c r="V2580" s="15"/>
      <c r="W2580" s="15"/>
      <c r="X2580" s="14"/>
      <c r="Y2580" s="14"/>
      <c r="Z2580" s="14"/>
    </row>
    <row r="2581" spans="1:26" s="21" customFormat="1" ht="38.25" customHeight="1">
      <c r="A2581" s="60">
        <v>2504</v>
      </c>
      <c r="B2581" s="15" t="s">
        <v>40</v>
      </c>
      <c r="C2581" s="15" t="s">
        <v>35486</v>
      </c>
      <c r="D2581" s="91" t="s">
        <v>35711</v>
      </c>
      <c r="E2581" s="15" t="s">
        <v>35712</v>
      </c>
      <c r="F2581" s="15"/>
      <c r="G2581" s="15"/>
      <c r="H2581" s="15" t="s">
        <v>35713</v>
      </c>
      <c r="I2581" s="15" t="s">
        <v>35714</v>
      </c>
      <c r="J2581" s="15"/>
      <c r="K2581" s="15"/>
      <c r="L2581" s="15"/>
      <c r="M2581" s="15"/>
      <c r="N2581" s="15"/>
      <c r="O2581" s="15"/>
      <c r="P2581" s="15"/>
      <c r="Q2581" s="15"/>
      <c r="R2581" s="15"/>
      <c r="S2581" s="15"/>
      <c r="T2581" s="15"/>
      <c r="U2581" s="15"/>
      <c r="V2581" s="15"/>
      <c r="W2581" s="15"/>
      <c r="X2581" s="14"/>
      <c r="Y2581" s="14"/>
      <c r="Z2581" s="14"/>
    </row>
    <row r="2582" spans="1:26" s="21" customFormat="1" ht="38.25" customHeight="1">
      <c r="A2582" s="60">
        <v>2505</v>
      </c>
      <c r="B2582" s="15" t="s">
        <v>40</v>
      </c>
      <c r="C2582" s="15" t="s">
        <v>35486</v>
      </c>
      <c r="D2582" s="91" t="s">
        <v>35715</v>
      </c>
      <c r="E2582" s="15" t="s">
        <v>35702</v>
      </c>
      <c r="F2582" s="15"/>
      <c r="G2582" s="15"/>
      <c r="H2582" s="15" t="s">
        <v>35716</v>
      </c>
      <c r="I2582" s="15" t="s">
        <v>35717</v>
      </c>
      <c r="J2582" s="15"/>
      <c r="K2582" s="15"/>
      <c r="L2582" s="15"/>
      <c r="M2582" s="15"/>
      <c r="N2582" s="15"/>
      <c r="O2582" s="15"/>
      <c r="P2582" s="15"/>
      <c r="Q2582" s="15"/>
      <c r="R2582" s="15"/>
      <c r="S2582" s="15"/>
      <c r="T2582" s="15"/>
      <c r="U2582" s="15"/>
      <c r="V2582" s="15"/>
      <c r="W2582" s="15"/>
      <c r="X2582" s="14"/>
      <c r="Y2582" s="14"/>
      <c r="Z2582" s="14"/>
    </row>
    <row r="2583" spans="1:26" s="21" customFormat="1" ht="114.75" customHeight="1">
      <c r="A2583" s="60">
        <v>2506</v>
      </c>
      <c r="B2583" s="15" t="s">
        <v>40</v>
      </c>
      <c r="C2583" s="15" t="s">
        <v>35486</v>
      </c>
      <c r="D2583" s="91" t="s">
        <v>35718</v>
      </c>
      <c r="E2583" s="15" t="s">
        <v>35719</v>
      </c>
      <c r="F2583" s="15"/>
      <c r="G2583" s="15"/>
      <c r="H2583" s="15">
        <v>3118576446</v>
      </c>
      <c r="I2583" s="15" t="s">
        <v>35720</v>
      </c>
      <c r="J2583" s="15"/>
      <c r="K2583" s="15"/>
      <c r="L2583" s="15"/>
      <c r="M2583" s="15"/>
      <c r="N2583" s="15"/>
      <c r="O2583" s="15"/>
      <c r="P2583" s="15"/>
      <c r="Q2583" s="15"/>
      <c r="R2583" s="15"/>
      <c r="S2583" s="15"/>
      <c r="T2583" s="15"/>
      <c r="U2583" s="15"/>
      <c r="V2583" s="15"/>
      <c r="W2583" s="15"/>
      <c r="X2583" s="14"/>
      <c r="Y2583" s="14"/>
      <c r="Z2583" s="14"/>
    </row>
    <row r="2584" spans="1:26" s="21" customFormat="1" ht="51" customHeight="1">
      <c r="A2584" s="60">
        <v>2507</v>
      </c>
      <c r="B2584" s="15" t="s">
        <v>40</v>
      </c>
      <c r="C2584" s="15" t="s">
        <v>35486</v>
      </c>
      <c r="D2584" s="91" t="s">
        <v>35704</v>
      </c>
      <c r="E2584" s="15" t="s">
        <v>35705</v>
      </c>
      <c r="F2584" s="15"/>
      <c r="G2584" s="15"/>
      <c r="H2584" s="15" t="s">
        <v>35721</v>
      </c>
      <c r="I2584" s="15" t="s">
        <v>35722</v>
      </c>
      <c r="J2584" s="15"/>
      <c r="K2584" s="15"/>
      <c r="L2584" s="15"/>
      <c r="M2584" s="15"/>
      <c r="N2584" s="15"/>
      <c r="O2584" s="15"/>
      <c r="P2584" s="15"/>
      <c r="Q2584" s="15"/>
      <c r="R2584" s="15"/>
      <c r="S2584" s="15"/>
      <c r="T2584" s="15"/>
      <c r="U2584" s="15"/>
      <c r="V2584" s="15"/>
      <c r="W2584" s="15"/>
      <c r="X2584" s="14"/>
      <c r="Y2584" s="14"/>
      <c r="Z2584" s="14"/>
    </row>
    <row r="2585" spans="1:26" s="21" customFormat="1" ht="51" customHeight="1">
      <c r="A2585" s="60">
        <v>2508</v>
      </c>
      <c r="B2585" s="15" t="s">
        <v>40</v>
      </c>
      <c r="C2585" s="15" t="s">
        <v>35486</v>
      </c>
      <c r="D2585" s="91" t="s">
        <v>35723</v>
      </c>
      <c r="E2585" s="15" t="s">
        <v>35724</v>
      </c>
      <c r="F2585" s="15"/>
      <c r="G2585" s="15"/>
      <c r="H2585" s="15" t="s">
        <v>35725</v>
      </c>
      <c r="I2585" s="15" t="s">
        <v>35710</v>
      </c>
      <c r="J2585" s="15"/>
      <c r="K2585" s="15"/>
      <c r="L2585" s="15"/>
      <c r="M2585" s="15"/>
      <c r="N2585" s="15"/>
      <c r="O2585" s="15"/>
      <c r="P2585" s="15"/>
      <c r="Q2585" s="15"/>
      <c r="R2585" s="15"/>
      <c r="S2585" s="15"/>
      <c r="T2585" s="15"/>
      <c r="U2585" s="15"/>
      <c r="V2585" s="15"/>
      <c r="W2585" s="15"/>
      <c r="X2585" s="14"/>
      <c r="Y2585" s="14"/>
      <c r="Z2585" s="14"/>
    </row>
    <row r="2586" spans="1:26" s="21" customFormat="1" ht="30" customHeight="1">
      <c r="A2586" s="60">
        <v>2509</v>
      </c>
      <c r="B2586" s="15" t="s">
        <v>40</v>
      </c>
      <c r="C2586" s="15" t="s">
        <v>35486</v>
      </c>
      <c r="D2586" s="91" t="s">
        <v>35726</v>
      </c>
      <c r="E2586" s="15" t="s">
        <v>35727</v>
      </c>
      <c r="F2586" s="15"/>
      <c r="G2586" s="15"/>
      <c r="H2586" s="15">
        <v>3232338358</v>
      </c>
      <c r="I2586" s="15" t="s">
        <v>35728</v>
      </c>
      <c r="J2586" s="15"/>
      <c r="K2586" s="15"/>
      <c r="L2586" s="15"/>
      <c r="M2586" s="15"/>
      <c r="N2586" s="15"/>
      <c r="O2586" s="15"/>
      <c r="P2586" s="15"/>
      <c r="Q2586" s="15"/>
      <c r="R2586" s="15"/>
      <c r="S2586" s="15"/>
      <c r="T2586" s="15"/>
      <c r="U2586" s="15"/>
      <c r="V2586" s="15"/>
      <c r="W2586" s="15"/>
      <c r="X2586" s="14"/>
      <c r="Y2586" s="14"/>
      <c r="Z2586" s="14"/>
    </row>
    <row r="2587" spans="1:26" s="21" customFormat="1" ht="30" customHeight="1">
      <c r="A2587" s="60">
        <v>2510</v>
      </c>
      <c r="B2587" s="15" t="s">
        <v>40</v>
      </c>
      <c r="C2587" s="15" t="s">
        <v>35486</v>
      </c>
      <c r="D2587" s="91" t="s">
        <v>35729</v>
      </c>
      <c r="E2587" s="15" t="s">
        <v>35730</v>
      </c>
      <c r="F2587" s="15"/>
      <c r="G2587" s="15"/>
      <c r="H2587" s="15"/>
      <c r="I2587" s="15"/>
      <c r="J2587" s="15"/>
      <c r="K2587" s="15"/>
      <c r="L2587" s="15"/>
      <c r="M2587" s="15"/>
      <c r="N2587" s="15"/>
      <c r="O2587" s="15"/>
      <c r="P2587" s="15"/>
      <c r="Q2587" s="15"/>
      <c r="R2587" s="15"/>
      <c r="S2587" s="15"/>
      <c r="T2587" s="15"/>
      <c r="U2587" s="15"/>
      <c r="V2587" s="15"/>
      <c r="W2587" s="15"/>
      <c r="X2587" s="14"/>
      <c r="Y2587" s="14"/>
      <c r="Z2587" s="14"/>
    </row>
    <row r="2588" spans="1:26" s="21" customFormat="1" ht="30" customHeight="1">
      <c r="A2588" s="60">
        <v>2511</v>
      </c>
      <c r="B2588" s="15" t="s">
        <v>40</v>
      </c>
      <c r="C2588" s="15" t="s">
        <v>35486</v>
      </c>
      <c r="D2588" s="91" t="s">
        <v>35731</v>
      </c>
      <c r="E2588" s="15" t="s">
        <v>35732</v>
      </c>
      <c r="F2588" s="15"/>
      <c r="G2588" s="15"/>
      <c r="H2588" s="15">
        <v>3114423479</v>
      </c>
      <c r="I2588" s="15" t="s">
        <v>35733</v>
      </c>
      <c r="J2588" s="15"/>
      <c r="K2588" s="15"/>
      <c r="L2588" s="15"/>
      <c r="M2588" s="15"/>
      <c r="N2588" s="15"/>
      <c r="O2588" s="15"/>
      <c r="P2588" s="15"/>
      <c r="Q2588" s="15"/>
      <c r="R2588" s="15"/>
      <c r="S2588" s="15"/>
      <c r="T2588" s="15"/>
      <c r="U2588" s="15"/>
      <c r="V2588" s="15"/>
      <c r="W2588" s="15"/>
      <c r="X2588" s="14"/>
      <c r="Y2588" s="14"/>
      <c r="Z2588" s="14"/>
    </row>
    <row r="2589" spans="1:26" s="21" customFormat="1" ht="38.25" customHeight="1">
      <c r="A2589" s="60">
        <v>2512</v>
      </c>
      <c r="B2589" s="15" t="s">
        <v>40</v>
      </c>
      <c r="C2589" s="15" t="s">
        <v>35486</v>
      </c>
      <c r="D2589" s="91" t="s">
        <v>35734</v>
      </c>
      <c r="E2589" s="15" t="s">
        <v>35735</v>
      </c>
      <c r="F2589" s="15"/>
      <c r="G2589" s="15"/>
      <c r="H2589" s="15">
        <v>3115328061</v>
      </c>
      <c r="I2589" s="15" t="s">
        <v>35736</v>
      </c>
      <c r="J2589" s="15"/>
      <c r="K2589" s="15"/>
      <c r="L2589" s="15"/>
      <c r="M2589" s="15"/>
      <c r="N2589" s="15"/>
      <c r="O2589" s="15"/>
      <c r="P2589" s="15"/>
      <c r="Q2589" s="15"/>
      <c r="R2589" s="15"/>
      <c r="S2589" s="15"/>
      <c r="T2589" s="15"/>
      <c r="U2589" s="15"/>
      <c r="V2589" s="15"/>
      <c r="W2589" s="15"/>
      <c r="X2589" s="14"/>
      <c r="Y2589" s="14"/>
      <c r="Z2589" s="14"/>
    </row>
    <row r="2590" spans="1:26" s="21" customFormat="1" ht="51" customHeight="1">
      <c r="A2590" s="60">
        <v>2513</v>
      </c>
      <c r="B2590" s="15" t="s">
        <v>40</v>
      </c>
      <c r="C2590" s="15" t="s">
        <v>35486</v>
      </c>
      <c r="D2590" s="91" t="s">
        <v>35737</v>
      </c>
      <c r="E2590" s="15" t="s">
        <v>35738</v>
      </c>
      <c r="F2590" s="15"/>
      <c r="G2590" s="15"/>
      <c r="H2590" s="15">
        <v>3204505558</v>
      </c>
      <c r="I2590" s="15"/>
      <c r="J2590" s="15"/>
      <c r="K2590" s="15"/>
      <c r="L2590" s="15"/>
      <c r="M2590" s="15"/>
      <c r="N2590" s="15"/>
      <c r="O2590" s="15"/>
      <c r="P2590" s="15"/>
      <c r="Q2590" s="15"/>
      <c r="R2590" s="15"/>
      <c r="S2590" s="15"/>
      <c r="T2590" s="15"/>
      <c r="U2590" s="15"/>
      <c r="V2590" s="15"/>
      <c r="W2590" s="15"/>
      <c r="X2590" s="14"/>
      <c r="Y2590" s="14"/>
      <c r="Z2590" s="14"/>
    </row>
    <row r="2591" spans="1:26" s="21" customFormat="1" ht="25.5" customHeight="1">
      <c r="A2591" s="60">
        <v>2514</v>
      </c>
      <c r="B2591" s="15" t="s">
        <v>40</v>
      </c>
      <c r="C2591" s="15" t="s">
        <v>35486</v>
      </c>
      <c r="D2591" s="91" t="s">
        <v>35737</v>
      </c>
      <c r="E2591" s="15" t="s">
        <v>35739</v>
      </c>
      <c r="F2591" s="15"/>
      <c r="G2591" s="15"/>
      <c r="H2591" s="15">
        <v>3102390126</v>
      </c>
      <c r="I2591" s="15" t="s">
        <v>35740</v>
      </c>
      <c r="J2591" s="15"/>
      <c r="K2591" s="15"/>
      <c r="L2591" s="15"/>
      <c r="M2591" s="15"/>
      <c r="N2591" s="15"/>
      <c r="O2591" s="15"/>
      <c r="P2591" s="15"/>
      <c r="Q2591" s="15"/>
      <c r="R2591" s="15"/>
      <c r="S2591" s="15"/>
      <c r="T2591" s="15"/>
      <c r="U2591" s="15"/>
      <c r="V2591" s="15"/>
      <c r="W2591" s="15"/>
      <c r="X2591" s="14"/>
      <c r="Y2591" s="14"/>
      <c r="Z2591" s="14"/>
    </row>
    <row r="2592" spans="1:26" s="21" customFormat="1" ht="30" customHeight="1">
      <c r="A2592" s="60">
        <v>2515</v>
      </c>
      <c r="B2592" s="15" t="s">
        <v>40</v>
      </c>
      <c r="C2592" s="15" t="s">
        <v>35486</v>
      </c>
      <c r="D2592" s="91" t="s">
        <v>35626</v>
      </c>
      <c r="E2592" s="15" t="s">
        <v>35741</v>
      </c>
      <c r="F2592" s="15"/>
      <c r="G2592" s="15"/>
      <c r="H2592" s="15">
        <v>3112162829</v>
      </c>
      <c r="I2592" s="15" t="s">
        <v>35582</v>
      </c>
      <c r="J2592" s="15"/>
      <c r="K2592" s="15"/>
      <c r="L2592" s="15"/>
      <c r="M2592" s="15"/>
      <c r="N2592" s="15"/>
      <c r="O2592" s="15"/>
      <c r="P2592" s="15"/>
      <c r="Q2592" s="15"/>
      <c r="R2592" s="15"/>
      <c r="S2592" s="15"/>
      <c r="T2592" s="15"/>
      <c r="U2592" s="15"/>
      <c r="V2592" s="15"/>
      <c r="W2592" s="15"/>
      <c r="X2592" s="14"/>
      <c r="Y2592" s="14"/>
      <c r="Z2592" s="14"/>
    </row>
    <row r="2593" spans="1:26" s="21" customFormat="1" ht="24">
      <c r="A2593" s="60">
        <v>2516</v>
      </c>
      <c r="B2593" s="15" t="s">
        <v>40</v>
      </c>
      <c r="C2593" s="15" t="s">
        <v>35486</v>
      </c>
      <c r="D2593" s="91" t="s">
        <v>35742</v>
      </c>
      <c r="E2593" s="15" t="s">
        <v>35743</v>
      </c>
      <c r="F2593" s="15"/>
      <c r="G2593" s="15"/>
      <c r="H2593" s="15">
        <v>3229495731</v>
      </c>
      <c r="I2593" s="15" t="s">
        <v>35744</v>
      </c>
      <c r="J2593" s="15"/>
      <c r="K2593" s="15"/>
      <c r="L2593" s="15"/>
      <c r="M2593" s="15"/>
      <c r="N2593" s="15"/>
      <c r="O2593" s="15"/>
      <c r="P2593" s="15"/>
      <c r="Q2593" s="15"/>
      <c r="R2593" s="15"/>
      <c r="S2593" s="15"/>
      <c r="T2593" s="15"/>
      <c r="U2593" s="15"/>
      <c r="V2593" s="15"/>
      <c r="W2593" s="15"/>
      <c r="X2593" s="14"/>
      <c r="Y2593" s="14"/>
      <c r="Z2593" s="14"/>
    </row>
    <row r="2594" spans="1:26" s="21" customFormat="1" ht="51" customHeight="1">
      <c r="A2594" s="60">
        <v>2517</v>
      </c>
      <c r="B2594" s="15" t="s">
        <v>40</v>
      </c>
      <c r="C2594" s="15" t="s">
        <v>35486</v>
      </c>
      <c r="D2594" s="91" t="s">
        <v>35745</v>
      </c>
      <c r="E2594" s="15" t="s">
        <v>35746</v>
      </c>
      <c r="F2594" s="15"/>
      <c r="G2594" s="15"/>
      <c r="H2594" s="15">
        <v>3178045582</v>
      </c>
      <c r="I2594" s="15" t="s">
        <v>35747</v>
      </c>
      <c r="J2594" s="15"/>
      <c r="K2594" s="15"/>
      <c r="L2594" s="15"/>
      <c r="M2594" s="15"/>
      <c r="N2594" s="15"/>
      <c r="O2594" s="15"/>
      <c r="P2594" s="15"/>
      <c r="Q2594" s="15"/>
      <c r="R2594" s="15"/>
      <c r="S2594" s="15"/>
      <c r="T2594" s="15"/>
      <c r="U2594" s="15"/>
      <c r="V2594" s="15"/>
      <c r="W2594" s="15"/>
      <c r="X2594" s="14"/>
      <c r="Y2594" s="14"/>
      <c r="Z2594" s="14"/>
    </row>
    <row r="2595" spans="1:26" s="21" customFormat="1" ht="89.25" customHeight="1">
      <c r="A2595" s="60">
        <v>2518</v>
      </c>
      <c r="B2595" s="15" t="s">
        <v>40</v>
      </c>
      <c r="C2595" s="15" t="s">
        <v>35486</v>
      </c>
      <c r="D2595" s="91" t="s">
        <v>35745</v>
      </c>
      <c r="E2595" s="15" t="s">
        <v>35748</v>
      </c>
      <c r="F2595" s="15"/>
      <c r="G2595" s="15"/>
      <c r="H2595" s="15">
        <v>3108820045</v>
      </c>
      <c r="I2595" s="15" t="s">
        <v>35747</v>
      </c>
      <c r="J2595" s="15"/>
      <c r="K2595" s="15"/>
      <c r="L2595" s="15"/>
      <c r="M2595" s="15"/>
      <c r="N2595" s="15"/>
      <c r="O2595" s="15"/>
      <c r="P2595" s="15"/>
      <c r="Q2595" s="15"/>
      <c r="R2595" s="15"/>
      <c r="S2595" s="15"/>
      <c r="T2595" s="15"/>
      <c r="U2595" s="15"/>
      <c r="V2595" s="15"/>
      <c r="W2595" s="15"/>
      <c r="X2595" s="14"/>
      <c r="Y2595" s="14"/>
      <c r="Z2595" s="14"/>
    </row>
    <row r="2596" spans="1:26" s="21" customFormat="1" ht="24">
      <c r="A2596" s="60">
        <v>2519</v>
      </c>
      <c r="B2596" s="15" t="s">
        <v>40</v>
      </c>
      <c r="C2596" s="15" t="s">
        <v>35486</v>
      </c>
      <c r="D2596" s="91" t="s">
        <v>35749</v>
      </c>
      <c r="E2596" s="15" t="s">
        <v>35750</v>
      </c>
      <c r="F2596" s="15"/>
      <c r="G2596" s="15"/>
      <c r="H2596" s="15">
        <v>3115801952</v>
      </c>
      <c r="I2596" s="15" t="s">
        <v>35751</v>
      </c>
      <c r="J2596" s="15"/>
      <c r="K2596" s="15"/>
      <c r="L2596" s="15"/>
      <c r="M2596" s="15"/>
      <c r="N2596" s="15"/>
      <c r="O2596" s="15"/>
      <c r="P2596" s="15"/>
      <c r="Q2596" s="15"/>
      <c r="R2596" s="15"/>
      <c r="S2596" s="15"/>
      <c r="T2596" s="15"/>
      <c r="U2596" s="15"/>
      <c r="V2596" s="15"/>
      <c r="W2596" s="15"/>
      <c r="X2596" s="14"/>
      <c r="Y2596" s="14"/>
      <c r="Z2596" s="14"/>
    </row>
    <row r="2597" spans="1:26" s="21" customFormat="1" ht="25.5" customHeight="1">
      <c r="A2597" s="60">
        <v>2520</v>
      </c>
      <c r="B2597" s="15" t="s">
        <v>40</v>
      </c>
      <c r="C2597" s="15" t="s">
        <v>35486</v>
      </c>
      <c r="D2597" s="91" t="s">
        <v>35749</v>
      </c>
      <c r="E2597" s="15" t="s">
        <v>35752</v>
      </c>
      <c r="F2597" s="15"/>
      <c r="G2597" s="15"/>
      <c r="H2597" s="15">
        <v>3115801952</v>
      </c>
      <c r="I2597" s="15" t="s">
        <v>35751</v>
      </c>
      <c r="J2597" s="15"/>
      <c r="K2597" s="15"/>
      <c r="L2597" s="15"/>
      <c r="M2597" s="15"/>
      <c r="N2597" s="15"/>
      <c r="O2597" s="15"/>
      <c r="P2597" s="15"/>
      <c r="Q2597" s="15"/>
      <c r="R2597" s="15"/>
      <c r="S2597" s="15"/>
      <c r="T2597" s="15"/>
      <c r="U2597" s="15"/>
      <c r="V2597" s="15"/>
      <c r="W2597" s="15"/>
      <c r="X2597" s="14"/>
      <c r="Y2597" s="14"/>
      <c r="Z2597" s="14"/>
    </row>
    <row r="2598" spans="1:26" s="21" customFormat="1" ht="51" customHeight="1">
      <c r="A2598" s="60">
        <v>2521</v>
      </c>
      <c r="B2598" s="15" t="s">
        <v>40</v>
      </c>
      <c r="C2598" s="15" t="s">
        <v>35486</v>
      </c>
      <c r="D2598" s="91" t="s">
        <v>35753</v>
      </c>
      <c r="E2598" s="15" t="s">
        <v>35754</v>
      </c>
      <c r="F2598" s="15"/>
      <c r="G2598" s="15"/>
      <c r="H2598" s="15">
        <v>3214288255</v>
      </c>
      <c r="I2598" s="15" t="s">
        <v>35755</v>
      </c>
      <c r="J2598" s="15"/>
      <c r="K2598" s="15"/>
      <c r="L2598" s="15"/>
      <c r="M2598" s="15"/>
      <c r="N2598" s="15"/>
      <c r="O2598" s="15"/>
      <c r="P2598" s="15"/>
      <c r="Q2598" s="15"/>
      <c r="R2598" s="15"/>
      <c r="S2598" s="15"/>
      <c r="T2598" s="15"/>
      <c r="U2598" s="15"/>
      <c r="V2598" s="15"/>
      <c r="W2598" s="15"/>
      <c r="X2598" s="14"/>
      <c r="Y2598" s="14"/>
      <c r="Z2598" s="14"/>
    </row>
    <row r="2599" spans="1:26" s="21" customFormat="1" ht="30" customHeight="1">
      <c r="A2599" s="60">
        <v>2522</v>
      </c>
      <c r="B2599" s="15" t="s">
        <v>40</v>
      </c>
      <c r="C2599" s="15" t="s">
        <v>35486</v>
      </c>
      <c r="D2599" s="91" t="s">
        <v>35756</v>
      </c>
      <c r="E2599" s="15" t="s">
        <v>35757</v>
      </c>
      <c r="F2599" s="15"/>
      <c r="G2599" s="15"/>
      <c r="H2599" s="15">
        <v>3143882223</v>
      </c>
      <c r="I2599" s="15" t="s">
        <v>35758</v>
      </c>
      <c r="J2599" s="15"/>
      <c r="K2599" s="15"/>
      <c r="L2599" s="15"/>
      <c r="M2599" s="15"/>
      <c r="N2599" s="15"/>
      <c r="O2599" s="15"/>
      <c r="P2599" s="15"/>
      <c r="Q2599" s="15"/>
      <c r="R2599" s="15"/>
      <c r="S2599" s="15"/>
      <c r="T2599" s="15"/>
      <c r="U2599" s="15"/>
      <c r="V2599" s="15"/>
      <c r="W2599" s="15"/>
      <c r="X2599" s="14"/>
      <c r="Y2599" s="14"/>
      <c r="Z2599" s="14"/>
    </row>
    <row r="2600" spans="1:26" s="21" customFormat="1" ht="24">
      <c r="A2600" s="60">
        <v>2523</v>
      </c>
      <c r="B2600" s="15" t="s">
        <v>40</v>
      </c>
      <c r="C2600" s="15" t="s">
        <v>35486</v>
      </c>
      <c r="D2600" s="91" t="s">
        <v>35759</v>
      </c>
      <c r="E2600" s="15" t="s">
        <v>35760</v>
      </c>
      <c r="F2600" s="15"/>
      <c r="G2600" s="15"/>
      <c r="H2600" s="15">
        <v>3185235690</v>
      </c>
      <c r="I2600" s="15" t="s">
        <v>35761</v>
      </c>
      <c r="J2600" s="15"/>
      <c r="K2600" s="15"/>
      <c r="L2600" s="15"/>
      <c r="M2600" s="15"/>
      <c r="N2600" s="15"/>
      <c r="O2600" s="15"/>
      <c r="P2600" s="15"/>
      <c r="Q2600" s="15"/>
      <c r="R2600" s="15"/>
      <c r="S2600" s="15"/>
      <c r="T2600" s="15"/>
      <c r="U2600" s="15"/>
      <c r="V2600" s="15"/>
      <c r="W2600" s="15"/>
      <c r="X2600" s="14"/>
      <c r="Y2600" s="14"/>
      <c r="Z2600" s="14"/>
    </row>
    <row r="2601" spans="1:26" s="21" customFormat="1" ht="36">
      <c r="A2601" s="60">
        <v>2524</v>
      </c>
      <c r="B2601" s="15" t="s">
        <v>40</v>
      </c>
      <c r="C2601" s="15" t="s">
        <v>35486</v>
      </c>
      <c r="D2601" s="91" t="s">
        <v>35762</v>
      </c>
      <c r="E2601" s="15" t="s">
        <v>35763</v>
      </c>
      <c r="F2601" s="15"/>
      <c r="G2601" s="15"/>
      <c r="H2601" s="15">
        <v>3115801952</v>
      </c>
      <c r="I2601" s="15" t="s">
        <v>35751</v>
      </c>
      <c r="J2601" s="15"/>
      <c r="K2601" s="15"/>
      <c r="L2601" s="15"/>
      <c r="M2601" s="15"/>
      <c r="N2601" s="15"/>
      <c r="O2601" s="15"/>
      <c r="P2601" s="15"/>
      <c r="Q2601" s="15"/>
      <c r="R2601" s="15"/>
      <c r="S2601" s="15"/>
      <c r="T2601" s="15"/>
      <c r="U2601" s="15"/>
      <c r="V2601" s="15"/>
      <c r="W2601" s="15"/>
      <c r="X2601" s="14"/>
      <c r="Y2601" s="14"/>
      <c r="Z2601" s="14"/>
    </row>
    <row r="2602" spans="1:26" s="21" customFormat="1" ht="51" customHeight="1">
      <c r="A2602" s="60">
        <v>2525</v>
      </c>
      <c r="B2602" s="15" t="s">
        <v>40</v>
      </c>
      <c r="C2602" s="15" t="s">
        <v>35486</v>
      </c>
      <c r="D2602" s="91" t="s">
        <v>35764</v>
      </c>
      <c r="E2602" s="15" t="s">
        <v>35765</v>
      </c>
      <c r="F2602" s="15"/>
      <c r="G2602" s="15"/>
      <c r="H2602" s="15">
        <v>3208919319</v>
      </c>
      <c r="I2602" s="15"/>
      <c r="J2602" s="15"/>
      <c r="K2602" s="15"/>
      <c r="L2602" s="15"/>
      <c r="M2602" s="15"/>
      <c r="N2602" s="15"/>
      <c r="O2602" s="15"/>
      <c r="P2602" s="15"/>
      <c r="Q2602" s="15"/>
      <c r="R2602" s="15"/>
      <c r="S2602" s="15"/>
      <c r="T2602" s="15"/>
      <c r="U2602" s="15"/>
      <c r="V2602" s="15"/>
      <c r="W2602" s="15"/>
      <c r="X2602" s="14"/>
      <c r="Y2602" s="14"/>
      <c r="Z2602" s="14"/>
    </row>
    <row r="2603" spans="1:26" s="21" customFormat="1" ht="51" customHeight="1">
      <c r="A2603" s="60">
        <v>2526</v>
      </c>
      <c r="B2603" s="15" t="s">
        <v>40</v>
      </c>
      <c r="C2603" s="15" t="s">
        <v>35486</v>
      </c>
      <c r="D2603" s="91" t="s">
        <v>35766</v>
      </c>
      <c r="E2603" s="15" t="s">
        <v>35767</v>
      </c>
      <c r="F2603" s="15"/>
      <c r="G2603" s="15"/>
      <c r="H2603" s="15">
        <v>3115898839</v>
      </c>
      <c r="I2603" s="15"/>
      <c r="J2603" s="15"/>
      <c r="K2603" s="15"/>
      <c r="L2603" s="15"/>
      <c r="M2603" s="15"/>
      <c r="N2603" s="15"/>
      <c r="O2603" s="15"/>
      <c r="P2603" s="15"/>
      <c r="Q2603" s="15"/>
      <c r="R2603" s="15"/>
      <c r="S2603" s="15"/>
      <c r="T2603" s="15"/>
      <c r="U2603" s="15"/>
      <c r="V2603" s="15"/>
      <c r="W2603" s="15"/>
      <c r="X2603" s="14"/>
      <c r="Y2603" s="14"/>
      <c r="Z2603" s="14"/>
    </row>
    <row r="2604" spans="1:26" s="21" customFormat="1" ht="51" customHeight="1">
      <c r="A2604" s="60">
        <v>2527</v>
      </c>
      <c r="B2604" s="15" t="s">
        <v>40</v>
      </c>
      <c r="C2604" s="15" t="s">
        <v>35486</v>
      </c>
      <c r="D2604" s="91" t="s">
        <v>35768</v>
      </c>
      <c r="E2604" s="15" t="s">
        <v>35769</v>
      </c>
      <c r="F2604" s="15"/>
      <c r="G2604" s="15"/>
      <c r="H2604" s="15">
        <v>3103022857</v>
      </c>
      <c r="I2604" s="15" t="s">
        <v>35614</v>
      </c>
      <c r="J2604" s="15"/>
      <c r="K2604" s="15"/>
      <c r="L2604" s="15"/>
      <c r="M2604" s="15"/>
      <c r="N2604" s="15"/>
      <c r="O2604" s="15"/>
      <c r="P2604" s="15"/>
      <c r="Q2604" s="15"/>
      <c r="R2604" s="15"/>
      <c r="S2604" s="15"/>
      <c r="T2604" s="15"/>
      <c r="U2604" s="15"/>
      <c r="V2604" s="15"/>
      <c r="W2604" s="15"/>
      <c r="X2604" s="14"/>
      <c r="Y2604" s="14"/>
      <c r="Z2604" s="14"/>
    </row>
    <row r="2605" spans="1:26" s="21" customFormat="1" ht="51" customHeight="1">
      <c r="A2605" s="60">
        <v>2528</v>
      </c>
      <c r="B2605" s="15" t="s">
        <v>40</v>
      </c>
      <c r="C2605" s="15" t="s">
        <v>35486</v>
      </c>
      <c r="D2605" s="91" t="s">
        <v>35770</v>
      </c>
      <c r="E2605" s="15" t="s">
        <v>35771</v>
      </c>
      <c r="F2605" s="15"/>
      <c r="G2605" s="15"/>
      <c r="H2605" s="15">
        <v>3112896772</v>
      </c>
      <c r="I2605" s="15" t="s">
        <v>35772</v>
      </c>
      <c r="J2605" s="15"/>
      <c r="K2605" s="15"/>
      <c r="L2605" s="15"/>
      <c r="M2605" s="15"/>
      <c r="N2605" s="15"/>
      <c r="O2605" s="15"/>
      <c r="P2605" s="15"/>
      <c r="Q2605" s="15"/>
      <c r="R2605" s="15"/>
      <c r="S2605" s="15"/>
      <c r="T2605" s="15"/>
      <c r="U2605" s="15"/>
      <c r="V2605" s="15"/>
      <c r="W2605" s="15"/>
      <c r="X2605" s="14"/>
      <c r="Y2605" s="14"/>
      <c r="Z2605" s="14"/>
    </row>
    <row r="2606" spans="1:26" s="21" customFormat="1" ht="51" customHeight="1">
      <c r="A2606" s="60">
        <v>2529</v>
      </c>
      <c r="B2606" s="15" t="s">
        <v>40</v>
      </c>
      <c r="C2606" s="15" t="s">
        <v>35486</v>
      </c>
      <c r="D2606" s="91" t="s">
        <v>35773</v>
      </c>
      <c r="E2606" s="15" t="s">
        <v>35774</v>
      </c>
      <c r="F2606" s="15"/>
      <c r="G2606" s="15"/>
      <c r="H2606" s="15">
        <v>3115821805</v>
      </c>
      <c r="I2606" s="15" t="s">
        <v>35775</v>
      </c>
      <c r="J2606" s="15"/>
      <c r="K2606" s="15"/>
      <c r="L2606" s="15"/>
      <c r="M2606" s="15"/>
      <c r="N2606" s="15"/>
      <c r="O2606" s="15"/>
      <c r="P2606" s="15"/>
      <c r="Q2606" s="15"/>
      <c r="R2606" s="15"/>
      <c r="S2606" s="15"/>
      <c r="T2606" s="15"/>
      <c r="U2606" s="15"/>
      <c r="V2606" s="15"/>
      <c r="W2606" s="15"/>
      <c r="X2606" s="14"/>
      <c r="Y2606" s="14"/>
      <c r="Z2606" s="14"/>
    </row>
    <row r="2607" spans="1:26" s="21" customFormat="1" ht="24">
      <c r="A2607" s="60">
        <v>2530</v>
      </c>
      <c r="B2607" s="15" t="s">
        <v>40</v>
      </c>
      <c r="C2607" s="15" t="s">
        <v>35486</v>
      </c>
      <c r="D2607" s="91" t="s">
        <v>35776</v>
      </c>
      <c r="E2607" s="15" t="s">
        <v>35777</v>
      </c>
      <c r="F2607" s="15"/>
      <c r="G2607" s="15"/>
      <c r="H2607" s="15">
        <v>3112143830</v>
      </c>
      <c r="I2607" s="15" t="s">
        <v>35778</v>
      </c>
      <c r="J2607" s="15"/>
      <c r="K2607" s="15"/>
      <c r="L2607" s="15"/>
      <c r="M2607" s="15"/>
      <c r="N2607" s="15"/>
      <c r="O2607" s="15"/>
      <c r="P2607" s="15"/>
      <c r="Q2607" s="15"/>
      <c r="R2607" s="15"/>
      <c r="S2607" s="15"/>
      <c r="T2607" s="15"/>
      <c r="U2607" s="15"/>
      <c r="V2607" s="15"/>
      <c r="W2607" s="15"/>
      <c r="X2607" s="14"/>
      <c r="Y2607" s="14"/>
      <c r="Z2607" s="14"/>
    </row>
    <row r="2608" spans="1:26" s="21" customFormat="1" ht="38.25" customHeight="1">
      <c r="A2608" s="60">
        <v>2531</v>
      </c>
      <c r="B2608" s="15" t="s">
        <v>40</v>
      </c>
      <c r="C2608" s="15" t="s">
        <v>35486</v>
      </c>
      <c r="D2608" s="91" t="s">
        <v>35779</v>
      </c>
      <c r="E2608" s="15" t="s">
        <v>35780</v>
      </c>
      <c r="F2608" s="15"/>
      <c r="G2608" s="15"/>
      <c r="H2608" s="15">
        <v>3208321389</v>
      </c>
      <c r="I2608" s="15" t="s">
        <v>35781</v>
      </c>
      <c r="J2608" s="15"/>
      <c r="K2608" s="15"/>
      <c r="L2608" s="15"/>
      <c r="M2608" s="15"/>
      <c r="N2608" s="15"/>
      <c r="O2608" s="15"/>
      <c r="P2608" s="15"/>
      <c r="Q2608" s="15"/>
      <c r="R2608" s="15"/>
      <c r="S2608" s="15"/>
      <c r="T2608" s="15"/>
      <c r="U2608" s="15"/>
      <c r="V2608" s="15"/>
      <c r="W2608" s="15"/>
      <c r="X2608" s="14"/>
      <c r="Y2608" s="14"/>
      <c r="Z2608" s="14"/>
    </row>
    <row r="2609" spans="1:26" s="21" customFormat="1" ht="24">
      <c r="A2609" s="60">
        <v>2532</v>
      </c>
      <c r="B2609" s="15" t="s">
        <v>40</v>
      </c>
      <c r="C2609" s="15" t="s">
        <v>35486</v>
      </c>
      <c r="D2609" s="91" t="s">
        <v>35618</v>
      </c>
      <c r="E2609" s="15" t="s">
        <v>35782</v>
      </c>
      <c r="F2609" s="15"/>
      <c r="G2609" s="15"/>
      <c r="H2609" s="15">
        <v>3214303296</v>
      </c>
      <c r="I2609" s="15" t="s">
        <v>35620</v>
      </c>
      <c r="J2609" s="15"/>
      <c r="K2609" s="15"/>
      <c r="L2609" s="15"/>
      <c r="M2609" s="15"/>
      <c r="N2609" s="15"/>
      <c r="O2609" s="15"/>
      <c r="P2609" s="15"/>
      <c r="Q2609" s="15"/>
      <c r="R2609" s="15"/>
      <c r="S2609" s="15"/>
      <c r="T2609" s="15"/>
      <c r="U2609" s="15"/>
      <c r="V2609" s="15"/>
      <c r="W2609" s="15"/>
      <c r="X2609" s="14"/>
      <c r="Y2609" s="14"/>
      <c r="Z2609" s="14"/>
    </row>
    <row r="2610" spans="1:26" s="21" customFormat="1" ht="24">
      <c r="A2610" s="60">
        <v>2533</v>
      </c>
      <c r="B2610" s="15" t="s">
        <v>40</v>
      </c>
      <c r="C2610" s="15" t="s">
        <v>35486</v>
      </c>
      <c r="D2610" s="91" t="s">
        <v>35653</v>
      </c>
      <c r="E2610" s="15" t="s">
        <v>35783</v>
      </c>
      <c r="F2610" s="15"/>
      <c r="G2610" s="15"/>
      <c r="H2610" s="15">
        <v>3212733233</v>
      </c>
      <c r="I2610" s="15" t="s">
        <v>35655</v>
      </c>
      <c r="J2610" s="15"/>
      <c r="K2610" s="15"/>
      <c r="L2610" s="15"/>
      <c r="M2610" s="15"/>
      <c r="N2610" s="15"/>
      <c r="O2610" s="15"/>
      <c r="P2610" s="15"/>
      <c r="Q2610" s="15"/>
      <c r="R2610" s="15"/>
      <c r="S2610" s="15"/>
      <c r="T2610" s="15"/>
      <c r="U2610" s="15"/>
      <c r="V2610" s="15"/>
      <c r="W2610" s="15"/>
      <c r="X2610" s="14"/>
      <c r="Y2610" s="14"/>
      <c r="Z2610" s="14"/>
    </row>
    <row r="2611" spans="1:26" s="21" customFormat="1" ht="24">
      <c r="A2611" s="60">
        <v>2534</v>
      </c>
      <c r="B2611" s="15" t="s">
        <v>40</v>
      </c>
      <c r="C2611" s="15" t="s">
        <v>35486</v>
      </c>
      <c r="D2611" s="91" t="s">
        <v>35784</v>
      </c>
      <c r="E2611" s="15" t="s">
        <v>35785</v>
      </c>
      <c r="F2611" s="15"/>
      <c r="G2611" s="15"/>
      <c r="H2611" s="15">
        <v>3115263228</v>
      </c>
      <c r="I2611" s="15" t="s">
        <v>35786</v>
      </c>
      <c r="J2611" s="15"/>
      <c r="K2611" s="15"/>
      <c r="L2611" s="15"/>
      <c r="M2611" s="15"/>
      <c r="N2611" s="15"/>
      <c r="O2611" s="15"/>
      <c r="P2611" s="15"/>
      <c r="Q2611" s="15"/>
      <c r="R2611" s="15"/>
      <c r="S2611" s="15"/>
      <c r="T2611" s="15"/>
      <c r="U2611" s="15"/>
      <c r="V2611" s="15"/>
      <c r="W2611" s="15"/>
      <c r="X2611" s="14"/>
      <c r="Y2611" s="14"/>
      <c r="Z2611" s="14"/>
    </row>
    <row r="2612" spans="1:26" s="21" customFormat="1" ht="38.25" customHeight="1">
      <c r="A2612" s="60">
        <v>2535</v>
      </c>
      <c r="B2612" s="15" t="s">
        <v>40</v>
      </c>
      <c r="C2612" s="15" t="s">
        <v>35486</v>
      </c>
      <c r="D2612" s="91" t="s">
        <v>35609</v>
      </c>
      <c r="E2612" s="15" t="s">
        <v>35787</v>
      </c>
      <c r="F2612" s="15"/>
      <c r="G2612" s="15"/>
      <c r="H2612" s="15">
        <v>3112711723</v>
      </c>
      <c r="I2612" s="15" t="s">
        <v>35788</v>
      </c>
      <c r="J2612" s="15"/>
      <c r="K2612" s="15"/>
      <c r="L2612" s="15"/>
      <c r="M2612" s="15"/>
      <c r="N2612" s="15"/>
      <c r="O2612" s="15"/>
      <c r="P2612" s="15"/>
      <c r="Q2612" s="15"/>
      <c r="R2612" s="15"/>
      <c r="S2612" s="15"/>
      <c r="T2612" s="15"/>
      <c r="U2612" s="15"/>
      <c r="V2612" s="15"/>
      <c r="W2612" s="15"/>
      <c r="X2612" s="14"/>
      <c r="Y2612" s="14"/>
      <c r="Z2612" s="14"/>
    </row>
    <row r="2613" spans="1:26" s="21" customFormat="1" ht="76.5" customHeight="1">
      <c r="A2613" s="60">
        <v>2536</v>
      </c>
      <c r="B2613" s="15" t="s">
        <v>40</v>
      </c>
      <c r="C2613" s="15" t="s">
        <v>35486</v>
      </c>
      <c r="D2613" s="91" t="s">
        <v>35789</v>
      </c>
      <c r="E2613" s="15" t="s">
        <v>35790</v>
      </c>
      <c r="F2613" s="15"/>
      <c r="G2613" s="15"/>
      <c r="H2613" s="15">
        <v>3228377320</v>
      </c>
      <c r="I2613" s="15" t="s">
        <v>35791</v>
      </c>
      <c r="J2613" s="15"/>
      <c r="K2613" s="15"/>
      <c r="L2613" s="15"/>
      <c r="M2613" s="15"/>
      <c r="N2613" s="15"/>
      <c r="O2613" s="15"/>
      <c r="P2613" s="15"/>
      <c r="Q2613" s="15"/>
      <c r="R2613" s="15"/>
      <c r="S2613" s="15"/>
      <c r="T2613" s="15"/>
      <c r="U2613" s="15"/>
      <c r="V2613" s="15"/>
      <c r="W2613" s="15"/>
      <c r="X2613" s="14"/>
      <c r="Y2613" s="14"/>
      <c r="Z2613" s="14"/>
    </row>
    <row r="2614" spans="1:26" s="21" customFormat="1" ht="24">
      <c r="A2614" s="60">
        <v>2537</v>
      </c>
      <c r="B2614" s="15" t="s">
        <v>40</v>
      </c>
      <c r="C2614" s="15" t="s">
        <v>35486</v>
      </c>
      <c r="D2614" s="91" t="s">
        <v>35792</v>
      </c>
      <c r="E2614" s="15" t="s">
        <v>35793</v>
      </c>
      <c r="F2614" s="15"/>
      <c r="G2614" s="15"/>
      <c r="H2614" s="15">
        <v>3208026270</v>
      </c>
      <c r="I2614" s="15" t="s">
        <v>35794</v>
      </c>
      <c r="J2614" s="15"/>
      <c r="K2614" s="15"/>
      <c r="L2614" s="15"/>
      <c r="M2614" s="15"/>
      <c r="N2614" s="15"/>
      <c r="O2614" s="15"/>
      <c r="P2614" s="15"/>
      <c r="Q2614" s="15"/>
      <c r="R2614" s="15"/>
      <c r="S2614" s="15"/>
      <c r="T2614" s="15"/>
      <c r="U2614" s="15"/>
      <c r="V2614" s="15"/>
      <c r="W2614" s="15"/>
      <c r="X2614" s="14"/>
      <c r="Y2614" s="14"/>
      <c r="Z2614" s="14"/>
    </row>
    <row r="2615" spans="1:26" s="21" customFormat="1" ht="38.25" customHeight="1">
      <c r="A2615" s="60">
        <v>2538</v>
      </c>
      <c r="B2615" s="15" t="s">
        <v>40</v>
      </c>
      <c r="C2615" s="15" t="s">
        <v>35486</v>
      </c>
      <c r="D2615" s="91" t="s">
        <v>35795</v>
      </c>
      <c r="E2615" s="15" t="s">
        <v>35796</v>
      </c>
      <c r="F2615" s="15"/>
      <c r="G2615" s="15"/>
      <c r="H2615" s="15">
        <v>3143296565</v>
      </c>
      <c r="I2615" s="15" t="s">
        <v>35797</v>
      </c>
      <c r="J2615" s="15"/>
      <c r="K2615" s="15"/>
      <c r="L2615" s="15"/>
      <c r="M2615" s="15"/>
      <c r="N2615" s="15"/>
      <c r="O2615" s="15"/>
      <c r="P2615" s="15"/>
      <c r="Q2615" s="15"/>
      <c r="R2615" s="15"/>
      <c r="S2615" s="15"/>
      <c r="T2615" s="15"/>
      <c r="U2615" s="15"/>
      <c r="V2615" s="15"/>
      <c r="W2615" s="15"/>
      <c r="X2615" s="14"/>
      <c r="Y2615" s="14"/>
      <c r="Z2615" s="14"/>
    </row>
    <row r="2616" spans="1:26" s="21" customFormat="1" ht="30" customHeight="1">
      <c r="A2616" s="60">
        <v>2539</v>
      </c>
      <c r="B2616" s="15" t="s">
        <v>40</v>
      </c>
      <c r="C2616" s="15" t="s">
        <v>35486</v>
      </c>
      <c r="D2616" s="91" t="s">
        <v>35798</v>
      </c>
      <c r="E2616" s="15" t="s">
        <v>35799</v>
      </c>
      <c r="F2616" s="15"/>
      <c r="G2616" s="15"/>
      <c r="H2616" s="15">
        <v>3219426120</v>
      </c>
      <c r="I2616" s="15"/>
      <c r="J2616" s="15"/>
      <c r="K2616" s="15"/>
      <c r="L2616" s="15"/>
      <c r="M2616" s="15"/>
      <c r="N2616" s="15"/>
      <c r="O2616" s="15"/>
      <c r="P2616" s="15"/>
      <c r="Q2616" s="15"/>
      <c r="R2616" s="15"/>
      <c r="S2616" s="15"/>
      <c r="T2616" s="15"/>
      <c r="U2616" s="15"/>
      <c r="V2616" s="15"/>
      <c r="W2616" s="15"/>
      <c r="X2616" s="14"/>
      <c r="Y2616" s="14"/>
      <c r="Z2616" s="14"/>
    </row>
    <row r="2617" spans="1:26" s="21" customFormat="1" ht="25.5" customHeight="1">
      <c r="A2617" s="60">
        <v>2540</v>
      </c>
      <c r="B2617" s="15" t="s">
        <v>40</v>
      </c>
      <c r="C2617" s="15" t="s">
        <v>35486</v>
      </c>
      <c r="D2617" s="91" t="s">
        <v>35800</v>
      </c>
      <c r="E2617" s="15" t="s">
        <v>35801</v>
      </c>
      <c r="F2617" s="15"/>
      <c r="G2617" s="15"/>
      <c r="H2617" s="15">
        <v>3124998390</v>
      </c>
      <c r="I2617" s="15"/>
      <c r="J2617" s="15"/>
      <c r="K2617" s="15"/>
      <c r="L2617" s="15"/>
      <c r="M2617" s="15"/>
      <c r="N2617" s="15"/>
      <c r="O2617" s="15"/>
      <c r="P2617" s="15"/>
      <c r="Q2617" s="15"/>
      <c r="R2617" s="15"/>
      <c r="S2617" s="15"/>
      <c r="T2617" s="15"/>
      <c r="U2617" s="15"/>
      <c r="V2617" s="15"/>
      <c r="W2617" s="15"/>
      <c r="X2617" s="14"/>
      <c r="Y2617" s="14"/>
      <c r="Z2617" s="14"/>
    </row>
    <row r="2618" spans="1:26" s="21" customFormat="1" ht="51" customHeight="1">
      <c r="A2618" s="60">
        <v>2541</v>
      </c>
      <c r="B2618" s="15" t="s">
        <v>40</v>
      </c>
      <c r="C2618" s="15" t="s">
        <v>35486</v>
      </c>
      <c r="D2618" s="91" t="s">
        <v>35802</v>
      </c>
      <c r="E2618" s="15" t="s">
        <v>35803</v>
      </c>
      <c r="F2618" s="15"/>
      <c r="G2618" s="15"/>
      <c r="H2618" s="15">
        <v>3138754993</v>
      </c>
      <c r="I2618" s="15" t="s">
        <v>35804</v>
      </c>
      <c r="J2618" s="15"/>
      <c r="K2618" s="15"/>
      <c r="L2618" s="15"/>
      <c r="M2618" s="15"/>
      <c r="N2618" s="15"/>
      <c r="O2618" s="15"/>
      <c r="P2618" s="15"/>
      <c r="Q2618" s="15"/>
      <c r="R2618" s="15"/>
      <c r="S2618" s="15"/>
      <c r="T2618" s="15"/>
      <c r="U2618" s="15"/>
      <c r="V2618" s="15"/>
      <c r="W2618" s="15"/>
      <c r="X2618" s="14"/>
      <c r="Y2618" s="14"/>
      <c r="Z2618" s="14"/>
    </row>
    <row r="2619" spans="1:26" s="21" customFormat="1" ht="89.25" customHeight="1">
      <c r="A2619" s="60">
        <v>2542</v>
      </c>
      <c r="B2619" s="15" t="s">
        <v>40</v>
      </c>
      <c r="C2619" s="15" t="s">
        <v>35486</v>
      </c>
      <c r="D2619" s="91" t="s">
        <v>35805</v>
      </c>
      <c r="E2619" s="15" t="s">
        <v>35806</v>
      </c>
      <c r="F2619" s="15"/>
      <c r="G2619" s="15"/>
      <c r="H2619" s="15">
        <v>3123136889</v>
      </c>
      <c r="I2619" s="15" t="s">
        <v>35807</v>
      </c>
      <c r="J2619" s="15"/>
      <c r="K2619" s="15"/>
      <c r="L2619" s="15"/>
      <c r="M2619" s="15"/>
      <c r="N2619" s="15"/>
      <c r="O2619" s="15"/>
      <c r="P2619" s="15"/>
      <c r="Q2619" s="15"/>
      <c r="R2619" s="15"/>
      <c r="S2619" s="15"/>
      <c r="T2619" s="15"/>
      <c r="U2619" s="15"/>
      <c r="V2619" s="15"/>
      <c r="W2619" s="15"/>
      <c r="X2619" s="14"/>
      <c r="Y2619" s="14"/>
      <c r="Z2619" s="14"/>
    </row>
    <row r="2620" spans="1:26" s="21" customFormat="1" ht="63.75" customHeight="1">
      <c r="A2620" s="60">
        <v>2543</v>
      </c>
      <c r="B2620" s="15" t="s">
        <v>40</v>
      </c>
      <c r="C2620" s="15" t="s">
        <v>35486</v>
      </c>
      <c r="D2620" s="91" t="s">
        <v>35808</v>
      </c>
      <c r="E2620" s="15" t="s">
        <v>35809</v>
      </c>
      <c r="F2620" s="15"/>
      <c r="G2620" s="15"/>
      <c r="H2620" s="15">
        <v>3162840120</v>
      </c>
      <c r="I2620" s="15" t="s">
        <v>35810</v>
      </c>
      <c r="J2620" s="15"/>
      <c r="K2620" s="15"/>
      <c r="L2620" s="15"/>
      <c r="M2620" s="15"/>
      <c r="N2620" s="15"/>
      <c r="O2620" s="15"/>
      <c r="P2620" s="15"/>
      <c r="Q2620" s="15"/>
      <c r="R2620" s="15"/>
      <c r="S2620" s="15"/>
      <c r="T2620" s="15"/>
      <c r="U2620" s="15"/>
      <c r="V2620" s="15"/>
      <c r="W2620" s="15"/>
      <c r="X2620" s="14"/>
      <c r="Y2620" s="14"/>
      <c r="Z2620" s="14"/>
    </row>
    <row r="2621" spans="1:26" s="21" customFormat="1" ht="51" customHeight="1">
      <c r="A2621" s="60">
        <v>2544</v>
      </c>
      <c r="B2621" s="15" t="s">
        <v>40</v>
      </c>
      <c r="C2621" s="15" t="s">
        <v>35486</v>
      </c>
      <c r="D2621" s="91" t="s">
        <v>35811</v>
      </c>
      <c r="E2621" s="15" t="s">
        <v>35812</v>
      </c>
      <c r="F2621" s="15"/>
      <c r="G2621" s="15"/>
      <c r="H2621" s="15">
        <v>3118061403</v>
      </c>
      <c r="I2621" s="15" t="s">
        <v>35813</v>
      </c>
      <c r="J2621" s="15"/>
      <c r="K2621" s="15"/>
      <c r="L2621" s="15"/>
      <c r="M2621" s="15"/>
      <c r="N2621" s="15"/>
      <c r="O2621" s="15"/>
      <c r="P2621" s="15"/>
      <c r="Q2621" s="15"/>
      <c r="R2621" s="15"/>
      <c r="S2621" s="15"/>
      <c r="T2621" s="15"/>
      <c r="U2621" s="15"/>
      <c r="V2621" s="15"/>
      <c r="W2621" s="15"/>
      <c r="X2621" s="14"/>
      <c r="Y2621" s="14"/>
      <c r="Z2621" s="14"/>
    </row>
    <row r="2622" spans="1:26" s="21" customFormat="1" ht="38.25" customHeight="1">
      <c r="A2622" s="60">
        <v>2545</v>
      </c>
      <c r="B2622" s="15" t="s">
        <v>40</v>
      </c>
      <c r="C2622" s="15" t="s">
        <v>35486</v>
      </c>
      <c r="D2622" s="91" t="s">
        <v>35814</v>
      </c>
      <c r="E2622" s="15" t="s">
        <v>35815</v>
      </c>
      <c r="F2622" s="15"/>
      <c r="G2622" s="15"/>
      <c r="H2622" s="15">
        <v>3138311862</v>
      </c>
      <c r="I2622" s="15" t="s">
        <v>35816</v>
      </c>
      <c r="J2622" s="15"/>
      <c r="K2622" s="15"/>
      <c r="L2622" s="15"/>
      <c r="M2622" s="15"/>
      <c r="N2622" s="15"/>
      <c r="O2622" s="15"/>
      <c r="P2622" s="15"/>
      <c r="Q2622" s="15"/>
      <c r="R2622" s="15"/>
      <c r="S2622" s="15"/>
      <c r="T2622" s="15"/>
      <c r="U2622" s="15"/>
      <c r="V2622" s="15"/>
      <c r="W2622" s="15"/>
      <c r="X2622" s="14"/>
      <c r="Y2622" s="14"/>
      <c r="Z2622" s="14"/>
    </row>
    <row r="2623" spans="1:26" s="21" customFormat="1" ht="30" customHeight="1">
      <c r="A2623" s="60">
        <v>2546</v>
      </c>
      <c r="B2623" s="15" t="s">
        <v>40</v>
      </c>
      <c r="C2623" s="15" t="s">
        <v>35486</v>
      </c>
      <c r="D2623" s="91" t="s">
        <v>35817</v>
      </c>
      <c r="E2623" s="15" t="s">
        <v>35818</v>
      </c>
      <c r="F2623" s="15"/>
      <c r="G2623" s="15"/>
      <c r="H2623" s="15">
        <v>3204878318</v>
      </c>
      <c r="I2623" s="15" t="s">
        <v>35819</v>
      </c>
      <c r="J2623" s="15"/>
      <c r="K2623" s="15"/>
      <c r="L2623" s="15"/>
      <c r="M2623" s="15"/>
      <c r="N2623" s="15"/>
      <c r="O2623" s="15"/>
      <c r="P2623" s="15"/>
      <c r="Q2623" s="15"/>
      <c r="R2623" s="15"/>
      <c r="S2623" s="15"/>
      <c r="T2623" s="15"/>
      <c r="U2623" s="15"/>
      <c r="V2623" s="15"/>
      <c r="W2623" s="15"/>
      <c r="X2623" s="14"/>
      <c r="Y2623" s="14"/>
      <c r="Z2623" s="14"/>
    </row>
    <row r="2624" spans="1:26" s="21" customFormat="1" ht="24">
      <c r="A2624" s="60">
        <v>2547</v>
      </c>
      <c r="B2624" s="15" t="s">
        <v>40</v>
      </c>
      <c r="C2624" s="15" t="s">
        <v>35486</v>
      </c>
      <c r="D2624" s="91" t="s">
        <v>35820</v>
      </c>
      <c r="E2624" s="15" t="s">
        <v>35821</v>
      </c>
      <c r="F2624" s="15"/>
      <c r="G2624" s="15"/>
      <c r="H2624" s="15">
        <v>3218130803</v>
      </c>
      <c r="I2624" s="15" t="s">
        <v>35822</v>
      </c>
      <c r="J2624" s="15"/>
      <c r="K2624" s="15"/>
      <c r="L2624" s="15"/>
      <c r="M2624" s="15"/>
      <c r="N2624" s="15"/>
      <c r="O2624" s="15"/>
      <c r="P2624" s="15"/>
      <c r="Q2624" s="15"/>
      <c r="R2624" s="15"/>
      <c r="S2624" s="15"/>
      <c r="T2624" s="15"/>
      <c r="U2624" s="15"/>
      <c r="V2624" s="15"/>
      <c r="W2624" s="15"/>
      <c r="X2624" s="14"/>
      <c r="Y2624" s="14"/>
      <c r="Z2624" s="14"/>
    </row>
    <row r="2625" spans="1:26" s="21" customFormat="1" ht="76.5" customHeight="1">
      <c r="A2625" s="60">
        <v>2548</v>
      </c>
      <c r="B2625" s="15" t="s">
        <v>40</v>
      </c>
      <c r="C2625" s="15" t="s">
        <v>35486</v>
      </c>
      <c r="D2625" s="91" t="s">
        <v>35823</v>
      </c>
      <c r="E2625" s="15" t="s">
        <v>35824</v>
      </c>
      <c r="F2625" s="15"/>
      <c r="G2625" s="15"/>
      <c r="H2625" s="15">
        <v>3102764728</v>
      </c>
      <c r="I2625" s="15" t="s">
        <v>35825</v>
      </c>
      <c r="J2625" s="15"/>
      <c r="K2625" s="15"/>
      <c r="L2625" s="15"/>
      <c r="M2625" s="15"/>
      <c r="N2625" s="15"/>
      <c r="O2625" s="15"/>
      <c r="P2625" s="15"/>
      <c r="Q2625" s="15"/>
      <c r="R2625" s="15"/>
      <c r="S2625" s="15"/>
      <c r="T2625" s="15"/>
      <c r="U2625" s="15"/>
      <c r="V2625" s="15"/>
      <c r="W2625" s="15"/>
      <c r="X2625" s="14"/>
      <c r="Y2625" s="14"/>
      <c r="Z2625" s="14"/>
    </row>
    <row r="2626" spans="1:26" s="21" customFormat="1" ht="24">
      <c r="A2626" s="60">
        <v>2549</v>
      </c>
      <c r="B2626" s="15" t="s">
        <v>40</v>
      </c>
      <c r="C2626" s="15" t="s">
        <v>35486</v>
      </c>
      <c r="D2626" s="91" t="s">
        <v>35826</v>
      </c>
      <c r="E2626" s="15" t="s">
        <v>35827</v>
      </c>
      <c r="F2626" s="15"/>
      <c r="G2626" s="15"/>
      <c r="H2626" s="15" t="s">
        <v>35828</v>
      </c>
      <c r="I2626" s="15"/>
      <c r="J2626" s="15"/>
      <c r="K2626" s="15"/>
      <c r="L2626" s="15"/>
      <c r="M2626" s="15"/>
      <c r="N2626" s="15"/>
      <c r="O2626" s="15"/>
      <c r="P2626" s="15"/>
      <c r="Q2626" s="15"/>
      <c r="R2626" s="15"/>
      <c r="S2626" s="15"/>
      <c r="T2626" s="15"/>
      <c r="U2626" s="15"/>
      <c r="V2626" s="15"/>
      <c r="W2626" s="15"/>
      <c r="X2626" s="14"/>
      <c r="Y2626" s="14"/>
      <c r="Z2626" s="14"/>
    </row>
    <row r="2627" spans="1:26" s="21" customFormat="1" ht="51" customHeight="1">
      <c r="A2627" s="60">
        <v>2550</v>
      </c>
      <c r="B2627" s="15" t="s">
        <v>40</v>
      </c>
      <c r="C2627" s="15" t="s">
        <v>35486</v>
      </c>
      <c r="D2627" s="91" t="s">
        <v>35624</v>
      </c>
      <c r="E2627" s="15" t="s">
        <v>35829</v>
      </c>
      <c r="F2627" s="15"/>
      <c r="G2627" s="15"/>
      <c r="H2627" s="15">
        <v>3114734557</v>
      </c>
      <c r="I2627" s="15"/>
      <c r="J2627" s="15"/>
      <c r="K2627" s="15"/>
      <c r="L2627" s="15"/>
      <c r="M2627" s="15"/>
      <c r="N2627" s="15"/>
      <c r="O2627" s="15"/>
      <c r="P2627" s="15"/>
      <c r="Q2627" s="15"/>
      <c r="R2627" s="15"/>
      <c r="S2627" s="15"/>
      <c r="T2627" s="15"/>
      <c r="U2627" s="15"/>
      <c r="V2627" s="15"/>
      <c r="W2627" s="15"/>
      <c r="X2627" s="14"/>
      <c r="Y2627" s="14"/>
      <c r="Z2627" s="14"/>
    </row>
    <row r="2628" spans="1:26" s="21" customFormat="1" ht="76.5" customHeight="1">
      <c r="A2628" s="60">
        <v>2551</v>
      </c>
      <c r="B2628" s="15" t="s">
        <v>40</v>
      </c>
      <c r="C2628" s="15" t="s">
        <v>35486</v>
      </c>
      <c r="D2628" s="91" t="s">
        <v>35830</v>
      </c>
      <c r="E2628" s="15" t="s">
        <v>35831</v>
      </c>
      <c r="F2628" s="15"/>
      <c r="G2628" s="15"/>
      <c r="H2628" s="15">
        <v>3102122486</v>
      </c>
      <c r="I2628" s="15" t="s">
        <v>35832</v>
      </c>
      <c r="J2628" s="15"/>
      <c r="K2628" s="15"/>
      <c r="L2628" s="15"/>
      <c r="M2628" s="15"/>
      <c r="N2628" s="15"/>
      <c r="O2628" s="15"/>
      <c r="P2628" s="15"/>
      <c r="Q2628" s="15"/>
      <c r="R2628" s="15"/>
      <c r="S2628" s="15"/>
      <c r="T2628" s="15"/>
      <c r="U2628" s="15"/>
      <c r="V2628" s="15"/>
      <c r="W2628" s="15"/>
      <c r="X2628" s="14"/>
      <c r="Y2628" s="14"/>
      <c r="Z2628" s="14"/>
    </row>
    <row r="2629" spans="1:26" s="21" customFormat="1" ht="38.25" customHeight="1">
      <c r="A2629" s="60">
        <v>2552</v>
      </c>
      <c r="B2629" s="15" t="s">
        <v>40</v>
      </c>
      <c r="C2629" s="15" t="s">
        <v>35486</v>
      </c>
      <c r="D2629" s="91" t="s">
        <v>35833</v>
      </c>
      <c r="E2629" s="15" t="s">
        <v>35834</v>
      </c>
      <c r="F2629" s="15"/>
      <c r="G2629" s="15"/>
      <c r="H2629" s="15">
        <v>3108589062</v>
      </c>
      <c r="I2629" s="15"/>
      <c r="J2629" s="15"/>
      <c r="K2629" s="15"/>
      <c r="L2629" s="15"/>
      <c r="M2629" s="15"/>
      <c r="N2629" s="15"/>
      <c r="O2629" s="15"/>
      <c r="P2629" s="15"/>
      <c r="Q2629" s="15"/>
      <c r="R2629" s="15"/>
      <c r="S2629" s="15"/>
      <c r="T2629" s="15"/>
      <c r="U2629" s="15"/>
      <c r="V2629" s="15"/>
      <c r="W2629" s="15"/>
      <c r="X2629" s="14"/>
      <c r="Y2629" s="14"/>
      <c r="Z2629" s="14"/>
    </row>
    <row r="2630" spans="1:26" s="21" customFormat="1" ht="63.75" customHeight="1">
      <c r="A2630" s="60">
        <v>2553</v>
      </c>
      <c r="B2630" s="15" t="s">
        <v>40</v>
      </c>
      <c r="C2630" s="15" t="s">
        <v>35486</v>
      </c>
      <c r="D2630" s="91" t="s">
        <v>35835</v>
      </c>
      <c r="E2630" s="15" t="s">
        <v>35836</v>
      </c>
      <c r="F2630" s="15"/>
      <c r="G2630" s="15"/>
      <c r="H2630" s="15"/>
      <c r="I2630" s="15"/>
      <c r="J2630" s="15"/>
      <c r="K2630" s="15"/>
      <c r="L2630" s="15"/>
      <c r="M2630" s="15"/>
      <c r="N2630" s="15"/>
      <c r="O2630" s="15"/>
      <c r="P2630" s="15"/>
      <c r="Q2630" s="15"/>
      <c r="R2630" s="15"/>
      <c r="S2630" s="15"/>
      <c r="T2630" s="15"/>
      <c r="U2630" s="15"/>
      <c r="V2630" s="15"/>
      <c r="W2630" s="15"/>
      <c r="X2630" s="14"/>
      <c r="Y2630" s="14"/>
      <c r="Z2630" s="14"/>
    </row>
    <row r="2631" spans="1:26" s="21" customFormat="1" ht="51" customHeight="1">
      <c r="A2631" s="60">
        <v>2554</v>
      </c>
      <c r="B2631" s="15" t="s">
        <v>40</v>
      </c>
      <c r="C2631" s="15" t="s">
        <v>35486</v>
      </c>
      <c r="D2631" s="91" t="s">
        <v>35837</v>
      </c>
      <c r="E2631" s="15" t="s">
        <v>35838</v>
      </c>
      <c r="F2631" s="15"/>
      <c r="G2631" s="15"/>
      <c r="H2631" s="15">
        <v>3123930852</v>
      </c>
      <c r="I2631" s="15"/>
      <c r="J2631" s="15"/>
      <c r="K2631" s="15"/>
      <c r="L2631" s="15"/>
      <c r="M2631" s="15"/>
      <c r="N2631" s="15"/>
      <c r="O2631" s="15"/>
      <c r="P2631" s="15"/>
      <c r="Q2631" s="15"/>
      <c r="R2631" s="15"/>
      <c r="S2631" s="15"/>
      <c r="T2631" s="15"/>
      <c r="U2631" s="15"/>
      <c r="V2631" s="15"/>
      <c r="W2631" s="15"/>
      <c r="X2631" s="14"/>
      <c r="Y2631" s="14"/>
      <c r="Z2631" s="14"/>
    </row>
    <row r="2632" spans="1:26" s="21" customFormat="1" ht="63.75" customHeight="1">
      <c r="A2632" s="60">
        <v>2555</v>
      </c>
      <c r="B2632" s="15" t="s">
        <v>40</v>
      </c>
      <c r="C2632" s="15" t="s">
        <v>35486</v>
      </c>
      <c r="D2632" s="91" t="s">
        <v>35839</v>
      </c>
      <c r="E2632" s="15"/>
      <c r="F2632" s="15"/>
      <c r="G2632" s="15"/>
      <c r="H2632" s="15"/>
      <c r="I2632" s="15"/>
      <c r="J2632" s="15"/>
      <c r="K2632" s="15"/>
      <c r="L2632" s="15"/>
      <c r="M2632" s="15"/>
      <c r="N2632" s="15"/>
      <c r="O2632" s="15"/>
      <c r="P2632" s="15"/>
      <c r="Q2632" s="15"/>
      <c r="R2632" s="15"/>
      <c r="S2632" s="15"/>
      <c r="T2632" s="15"/>
      <c r="U2632" s="15"/>
      <c r="V2632" s="15"/>
      <c r="W2632" s="15"/>
      <c r="X2632" s="14"/>
      <c r="Y2632" s="14"/>
      <c r="Z2632" s="14"/>
    </row>
    <row r="2633" spans="1:26" s="21" customFormat="1" ht="38.25" customHeight="1">
      <c r="A2633" s="60">
        <v>2556</v>
      </c>
      <c r="B2633" s="15" t="s">
        <v>40</v>
      </c>
      <c r="C2633" s="15" t="s">
        <v>35486</v>
      </c>
      <c r="D2633" s="91" t="s">
        <v>35840</v>
      </c>
      <c r="E2633" s="15" t="s">
        <v>35841</v>
      </c>
      <c r="F2633" s="15"/>
      <c r="G2633" s="15"/>
      <c r="H2633" s="15">
        <v>3112162829</v>
      </c>
      <c r="I2633" s="15" t="s">
        <v>35842</v>
      </c>
      <c r="J2633" s="15"/>
      <c r="K2633" s="15"/>
      <c r="L2633" s="15"/>
      <c r="M2633" s="15"/>
      <c r="N2633" s="15"/>
      <c r="O2633" s="15"/>
      <c r="P2633" s="15"/>
      <c r="Q2633" s="15"/>
      <c r="R2633" s="15"/>
      <c r="S2633" s="15"/>
      <c r="T2633" s="15"/>
      <c r="U2633" s="15"/>
      <c r="V2633" s="15"/>
      <c r="W2633" s="15"/>
      <c r="X2633" s="14"/>
      <c r="Y2633" s="14"/>
      <c r="Z2633" s="14"/>
    </row>
    <row r="2634" spans="1:26" s="21" customFormat="1" ht="51" customHeight="1">
      <c r="A2634" s="60">
        <v>2557</v>
      </c>
      <c r="B2634" s="15" t="s">
        <v>40</v>
      </c>
      <c r="C2634" s="15" t="s">
        <v>35486</v>
      </c>
      <c r="D2634" s="91" t="s">
        <v>35682</v>
      </c>
      <c r="E2634" s="15" t="s">
        <v>35843</v>
      </c>
      <c r="F2634" s="15"/>
      <c r="G2634" s="15"/>
      <c r="H2634" s="15">
        <v>3118116708</v>
      </c>
      <c r="I2634" s="15" t="s">
        <v>35844</v>
      </c>
      <c r="J2634" s="15"/>
      <c r="K2634" s="15"/>
      <c r="L2634" s="15"/>
      <c r="M2634" s="15"/>
      <c r="N2634" s="15"/>
      <c r="O2634" s="15"/>
      <c r="P2634" s="15"/>
      <c r="Q2634" s="15"/>
      <c r="R2634" s="15"/>
      <c r="S2634" s="15"/>
      <c r="T2634" s="15"/>
      <c r="U2634" s="15"/>
      <c r="V2634" s="15"/>
      <c r="W2634" s="15"/>
      <c r="X2634" s="14"/>
      <c r="Y2634" s="14"/>
      <c r="Z2634" s="14"/>
    </row>
    <row r="2635" spans="1:26" s="21" customFormat="1" ht="24">
      <c r="A2635" s="60">
        <v>2558</v>
      </c>
      <c r="B2635" s="15" t="s">
        <v>40</v>
      </c>
      <c r="C2635" s="15" t="s">
        <v>35486</v>
      </c>
      <c r="D2635" s="91" t="s">
        <v>35682</v>
      </c>
      <c r="E2635" s="15" t="s">
        <v>35845</v>
      </c>
      <c r="F2635" s="15"/>
      <c r="G2635" s="15"/>
      <c r="H2635" s="15">
        <v>3107767727</v>
      </c>
      <c r="I2635" s="15" t="s">
        <v>35844</v>
      </c>
      <c r="J2635" s="15"/>
      <c r="K2635" s="15"/>
      <c r="L2635" s="15"/>
      <c r="M2635" s="15"/>
      <c r="N2635" s="15"/>
      <c r="O2635" s="15"/>
      <c r="P2635" s="15"/>
      <c r="Q2635" s="15"/>
      <c r="R2635" s="15"/>
      <c r="S2635" s="15"/>
      <c r="T2635" s="15"/>
      <c r="U2635" s="15"/>
      <c r="V2635" s="15"/>
      <c r="W2635" s="15"/>
      <c r="X2635" s="14"/>
      <c r="Y2635" s="14"/>
      <c r="Z2635" s="14"/>
    </row>
    <row r="2636" spans="1:26" s="21" customFormat="1" ht="76.5" customHeight="1">
      <c r="A2636" s="60">
        <v>2559</v>
      </c>
      <c r="B2636" s="15" t="s">
        <v>40</v>
      </c>
      <c r="C2636" s="15" t="s">
        <v>35486</v>
      </c>
      <c r="D2636" s="91" t="s">
        <v>35846</v>
      </c>
      <c r="E2636" s="15" t="s">
        <v>35847</v>
      </c>
      <c r="F2636" s="15"/>
      <c r="G2636" s="15"/>
      <c r="H2636" s="15">
        <v>3214855159</v>
      </c>
      <c r="I2636" s="15" t="s">
        <v>35848</v>
      </c>
      <c r="J2636" s="15"/>
      <c r="K2636" s="15"/>
      <c r="L2636" s="15"/>
      <c r="M2636" s="15"/>
      <c r="N2636" s="15"/>
      <c r="O2636" s="15"/>
      <c r="P2636" s="15"/>
      <c r="Q2636" s="15"/>
      <c r="R2636" s="15"/>
      <c r="S2636" s="15"/>
      <c r="T2636" s="15"/>
      <c r="U2636" s="15"/>
      <c r="V2636" s="15"/>
      <c r="W2636" s="15"/>
      <c r="X2636" s="14"/>
      <c r="Y2636" s="14"/>
      <c r="Z2636" s="14"/>
    </row>
    <row r="2637" spans="1:26" s="21" customFormat="1" ht="24">
      <c r="A2637" s="60">
        <v>2560</v>
      </c>
      <c r="B2637" s="15" t="s">
        <v>40</v>
      </c>
      <c r="C2637" s="15" t="s">
        <v>35486</v>
      </c>
      <c r="D2637" s="91" t="s">
        <v>35849</v>
      </c>
      <c r="E2637" s="15" t="s">
        <v>35850</v>
      </c>
      <c r="F2637" s="15"/>
      <c r="G2637" s="15"/>
      <c r="H2637" s="15">
        <v>3114493813</v>
      </c>
      <c r="I2637" s="15" t="s">
        <v>35851</v>
      </c>
      <c r="J2637" s="15"/>
      <c r="K2637" s="15"/>
      <c r="L2637" s="15"/>
      <c r="M2637" s="15"/>
      <c r="N2637" s="15"/>
      <c r="O2637" s="15"/>
      <c r="P2637" s="15"/>
      <c r="Q2637" s="15"/>
      <c r="R2637" s="15"/>
      <c r="S2637" s="15"/>
      <c r="T2637" s="15"/>
      <c r="U2637" s="15"/>
      <c r="V2637" s="15"/>
      <c r="W2637" s="15"/>
      <c r="X2637" s="14"/>
      <c r="Y2637" s="14"/>
      <c r="Z2637" s="14"/>
    </row>
    <row r="2638" spans="1:26" s="21" customFormat="1" ht="63.75" customHeight="1">
      <c r="A2638" s="60">
        <v>2561</v>
      </c>
      <c r="B2638" s="15" t="s">
        <v>40</v>
      </c>
      <c r="C2638" s="15" t="s">
        <v>35486</v>
      </c>
      <c r="D2638" s="91" t="s">
        <v>35852</v>
      </c>
      <c r="E2638" s="15" t="s">
        <v>35853</v>
      </c>
      <c r="F2638" s="15"/>
      <c r="G2638" s="15"/>
      <c r="H2638" s="15">
        <v>3114540512</v>
      </c>
      <c r="I2638" s="15" t="s">
        <v>35854</v>
      </c>
      <c r="J2638" s="15"/>
      <c r="K2638" s="15"/>
      <c r="L2638" s="15"/>
      <c r="M2638" s="15"/>
      <c r="N2638" s="15"/>
      <c r="O2638" s="15"/>
      <c r="P2638" s="15"/>
      <c r="Q2638" s="15"/>
      <c r="R2638" s="15"/>
      <c r="S2638" s="15"/>
      <c r="T2638" s="15"/>
      <c r="U2638" s="15"/>
      <c r="V2638" s="15"/>
      <c r="W2638" s="15"/>
      <c r="X2638" s="14"/>
      <c r="Y2638" s="14"/>
      <c r="Z2638" s="14"/>
    </row>
    <row r="2639" spans="1:26" s="21" customFormat="1" ht="24">
      <c r="A2639" s="60">
        <v>2562</v>
      </c>
      <c r="B2639" s="15" t="s">
        <v>40</v>
      </c>
      <c r="C2639" s="15" t="s">
        <v>35486</v>
      </c>
      <c r="D2639" s="91" t="s">
        <v>35855</v>
      </c>
      <c r="E2639" s="15" t="s">
        <v>35856</v>
      </c>
      <c r="F2639" s="15"/>
      <c r="G2639" s="15"/>
      <c r="H2639" s="15">
        <v>3124812156</v>
      </c>
      <c r="I2639" s="15" t="s">
        <v>35857</v>
      </c>
      <c r="J2639" s="15"/>
      <c r="K2639" s="15"/>
      <c r="L2639" s="15"/>
      <c r="M2639" s="15"/>
      <c r="N2639" s="15"/>
      <c r="O2639" s="15"/>
      <c r="P2639" s="15"/>
      <c r="Q2639" s="15"/>
      <c r="R2639" s="15"/>
      <c r="S2639" s="15"/>
      <c r="T2639" s="15"/>
      <c r="U2639" s="15"/>
      <c r="V2639" s="15"/>
      <c r="W2639" s="15"/>
      <c r="X2639" s="14"/>
      <c r="Y2639" s="14"/>
      <c r="Z2639" s="14"/>
    </row>
    <row r="2640" spans="1:26" s="21" customFormat="1" ht="24">
      <c r="A2640" s="60">
        <v>2563</v>
      </c>
      <c r="B2640" s="15" t="s">
        <v>40</v>
      </c>
      <c r="C2640" s="15" t="s">
        <v>35486</v>
      </c>
      <c r="D2640" s="91" t="s">
        <v>35858</v>
      </c>
      <c r="E2640" s="15" t="s">
        <v>35859</v>
      </c>
      <c r="F2640" s="15"/>
      <c r="G2640" s="15"/>
      <c r="H2640" s="15">
        <v>3125635111</v>
      </c>
      <c r="I2640" s="15"/>
      <c r="J2640" s="15"/>
      <c r="K2640" s="15"/>
      <c r="L2640" s="15"/>
      <c r="M2640" s="15"/>
      <c r="N2640" s="15"/>
      <c r="O2640" s="15"/>
      <c r="P2640" s="15"/>
      <c r="Q2640" s="15"/>
      <c r="R2640" s="15"/>
      <c r="S2640" s="15"/>
      <c r="T2640" s="15"/>
      <c r="U2640" s="15"/>
      <c r="V2640" s="15"/>
      <c r="W2640" s="15"/>
      <c r="X2640" s="14"/>
      <c r="Y2640" s="14"/>
      <c r="Z2640" s="14"/>
    </row>
    <row r="2641" spans="1:26" s="21" customFormat="1" ht="30" customHeight="1">
      <c r="A2641" s="60">
        <v>2564</v>
      </c>
      <c r="B2641" s="15" t="s">
        <v>40</v>
      </c>
      <c r="C2641" s="15" t="s">
        <v>35486</v>
      </c>
      <c r="D2641" s="91" t="s">
        <v>35860</v>
      </c>
      <c r="E2641" s="15" t="s">
        <v>35861</v>
      </c>
      <c r="F2641" s="15"/>
      <c r="G2641" s="15"/>
      <c r="H2641" s="15" t="s">
        <v>35862</v>
      </c>
      <c r="I2641" s="15"/>
      <c r="J2641" s="15"/>
      <c r="K2641" s="15"/>
      <c r="L2641" s="15"/>
      <c r="M2641" s="15"/>
      <c r="N2641" s="15"/>
      <c r="O2641" s="15"/>
      <c r="P2641" s="15"/>
      <c r="Q2641" s="15"/>
      <c r="R2641" s="15"/>
      <c r="S2641" s="15"/>
      <c r="T2641" s="15"/>
      <c r="U2641" s="15"/>
      <c r="V2641" s="15"/>
      <c r="W2641" s="15"/>
      <c r="X2641" s="14"/>
      <c r="Y2641" s="14"/>
      <c r="Z2641" s="14"/>
    </row>
    <row r="2642" spans="1:26" s="21" customFormat="1" ht="108">
      <c r="A2642" s="60">
        <v>2565</v>
      </c>
      <c r="B2642" s="60" t="s">
        <v>40</v>
      </c>
      <c r="C2642" s="60" t="s">
        <v>7599</v>
      </c>
      <c r="D2642" s="69" t="s">
        <v>31760</v>
      </c>
      <c r="E2642" s="60"/>
      <c r="F2642" s="60" t="s">
        <v>996</v>
      </c>
      <c r="G2642" s="60">
        <v>1006963866</v>
      </c>
      <c r="H2642" s="60">
        <v>3157052892</v>
      </c>
      <c r="I2642" s="60" t="s">
        <v>7916</v>
      </c>
      <c r="J2642" s="60"/>
      <c r="K2642" s="60" t="s">
        <v>4109</v>
      </c>
      <c r="L2642" s="60" t="s">
        <v>31953</v>
      </c>
      <c r="M2642" s="60">
        <v>1000</v>
      </c>
      <c r="N2642" s="60" t="s">
        <v>8137</v>
      </c>
      <c r="O2642" s="60" t="s">
        <v>31984</v>
      </c>
      <c r="P2642" s="60">
        <v>1980</v>
      </c>
      <c r="Q2642" s="60" t="s">
        <v>32002</v>
      </c>
      <c r="R2642" s="60"/>
      <c r="S2642" s="60"/>
      <c r="T2642" s="60"/>
      <c r="U2642" s="60"/>
      <c r="V2642" s="60"/>
      <c r="W2642" s="60">
        <v>1980</v>
      </c>
      <c r="X2642" s="59"/>
      <c r="Y2642" s="59"/>
      <c r="Z2642" s="59"/>
    </row>
    <row r="2643" spans="1:26" s="21" customFormat="1" ht="24">
      <c r="A2643" s="60">
        <v>2566</v>
      </c>
      <c r="B2643" s="60" t="s">
        <v>40</v>
      </c>
      <c r="C2643" s="60" t="s">
        <v>7599</v>
      </c>
      <c r="D2643" s="69" t="s">
        <v>31761</v>
      </c>
      <c r="E2643" s="60"/>
      <c r="F2643" s="60" t="s">
        <v>28024</v>
      </c>
      <c r="G2643" s="60">
        <v>21246535</v>
      </c>
      <c r="H2643" s="60">
        <v>3209092354</v>
      </c>
      <c r="I2643" s="60" t="s">
        <v>31860</v>
      </c>
      <c r="J2643" s="60"/>
      <c r="K2643" s="60" t="s">
        <v>31935</v>
      </c>
      <c r="L2643" s="60" t="s">
        <v>31935</v>
      </c>
      <c r="M2643" s="61">
        <v>7000</v>
      </c>
      <c r="N2643" s="60" t="s">
        <v>8137</v>
      </c>
      <c r="O2643" s="60" t="s">
        <v>31985</v>
      </c>
      <c r="P2643" s="60">
        <v>16</v>
      </c>
      <c r="Q2643" s="60" t="s">
        <v>32003</v>
      </c>
      <c r="R2643" s="60"/>
      <c r="S2643" s="60"/>
      <c r="T2643" s="60"/>
      <c r="U2643" s="60"/>
      <c r="V2643" s="60"/>
      <c r="W2643" s="60" t="s">
        <v>9307</v>
      </c>
      <c r="X2643" s="59"/>
      <c r="Y2643" s="59"/>
      <c r="Z2643" s="59"/>
    </row>
    <row r="2644" spans="1:26" s="21" customFormat="1" ht="24">
      <c r="A2644" s="60">
        <v>2567</v>
      </c>
      <c r="B2644" s="60" t="s">
        <v>40</v>
      </c>
      <c r="C2644" s="60" t="s">
        <v>7599</v>
      </c>
      <c r="D2644" s="69" t="s">
        <v>31762</v>
      </c>
      <c r="E2644" s="60"/>
      <c r="F2644" s="60" t="s">
        <v>28024</v>
      </c>
      <c r="G2644" s="60">
        <v>18203414</v>
      </c>
      <c r="H2644" s="60">
        <v>3001751760</v>
      </c>
      <c r="I2644" s="60" t="s">
        <v>7923</v>
      </c>
      <c r="J2644" s="60"/>
      <c r="K2644" s="60" t="s">
        <v>31936</v>
      </c>
      <c r="L2644" s="60" t="s">
        <v>4235</v>
      </c>
      <c r="M2644" s="60">
        <v>7000</v>
      </c>
      <c r="N2644" s="60" t="s">
        <v>8137</v>
      </c>
      <c r="O2644" s="60" t="s">
        <v>31985</v>
      </c>
      <c r="P2644" s="60">
        <v>2</v>
      </c>
      <c r="Q2644" s="60" t="s">
        <v>32003</v>
      </c>
      <c r="R2644" s="60"/>
      <c r="S2644" s="60"/>
      <c r="T2644" s="60"/>
      <c r="U2644" s="60"/>
      <c r="V2644" s="60"/>
      <c r="W2644" s="60" t="s">
        <v>32008</v>
      </c>
      <c r="X2644" s="59"/>
      <c r="Y2644" s="59"/>
      <c r="Z2644" s="59"/>
    </row>
    <row r="2645" spans="1:26" s="21" customFormat="1" ht="24">
      <c r="A2645" s="60">
        <v>2568</v>
      </c>
      <c r="B2645" s="60" t="s">
        <v>40</v>
      </c>
      <c r="C2645" s="60" t="s">
        <v>7599</v>
      </c>
      <c r="D2645" s="69" t="s">
        <v>31763</v>
      </c>
      <c r="E2645" s="60"/>
      <c r="F2645" s="60" t="s">
        <v>28024</v>
      </c>
      <c r="G2645" s="60">
        <v>39665415</v>
      </c>
      <c r="H2645" s="60">
        <v>0</v>
      </c>
      <c r="I2645" s="60" t="s">
        <v>31861</v>
      </c>
      <c r="J2645" s="60"/>
      <c r="K2645" s="60" t="s">
        <v>4219</v>
      </c>
      <c r="L2645" s="60" t="s">
        <v>4219</v>
      </c>
      <c r="M2645" s="60">
        <v>12000</v>
      </c>
      <c r="N2645" s="60" t="s">
        <v>8137</v>
      </c>
      <c r="O2645" s="60" t="s">
        <v>31985</v>
      </c>
      <c r="P2645" s="60">
        <v>35</v>
      </c>
      <c r="Q2645" s="60" t="s">
        <v>30151</v>
      </c>
      <c r="R2645" s="60"/>
      <c r="S2645" s="60"/>
      <c r="T2645" s="60"/>
      <c r="U2645" s="60"/>
      <c r="V2645" s="60"/>
      <c r="W2645" s="60" t="s">
        <v>32009</v>
      </c>
      <c r="X2645" s="59"/>
      <c r="Y2645" s="59"/>
      <c r="Z2645" s="59"/>
    </row>
    <row r="2646" spans="1:26" s="21" customFormat="1" ht="24">
      <c r="A2646" s="60">
        <v>2569</v>
      </c>
      <c r="B2646" s="60" t="s">
        <v>40</v>
      </c>
      <c r="C2646" s="60" t="s">
        <v>7599</v>
      </c>
      <c r="D2646" s="69" t="s">
        <v>31764</v>
      </c>
      <c r="E2646" s="60"/>
      <c r="F2646" s="60" t="s">
        <v>28024</v>
      </c>
      <c r="G2646" s="60">
        <v>42644066</v>
      </c>
      <c r="H2646" s="60">
        <v>0</v>
      </c>
      <c r="I2646" s="60" t="s">
        <v>31862</v>
      </c>
      <c r="J2646" s="60"/>
      <c r="K2646" s="60" t="s">
        <v>4705</v>
      </c>
      <c r="L2646" s="60" t="s">
        <v>4705</v>
      </c>
      <c r="M2646" s="60">
        <v>12000</v>
      </c>
      <c r="N2646" s="60" t="s">
        <v>8137</v>
      </c>
      <c r="O2646" s="60" t="s">
        <v>31985</v>
      </c>
      <c r="P2646" s="60">
        <v>95</v>
      </c>
      <c r="Q2646" s="60" t="s">
        <v>30151</v>
      </c>
      <c r="R2646" s="60"/>
      <c r="S2646" s="60"/>
      <c r="T2646" s="60"/>
      <c r="U2646" s="60"/>
      <c r="V2646" s="60"/>
      <c r="W2646" s="60" t="s">
        <v>32008</v>
      </c>
      <c r="X2646" s="59"/>
      <c r="Y2646" s="59"/>
      <c r="Z2646" s="59"/>
    </row>
    <row r="2647" spans="1:26" s="21" customFormat="1" ht="36">
      <c r="A2647" s="60">
        <v>2570</v>
      </c>
      <c r="B2647" s="60" t="s">
        <v>40</v>
      </c>
      <c r="C2647" s="60" t="s">
        <v>7599</v>
      </c>
      <c r="D2647" s="69" t="s">
        <v>31765</v>
      </c>
      <c r="E2647" s="60"/>
      <c r="F2647" s="60" t="s">
        <v>28024</v>
      </c>
      <c r="G2647" s="60" t="s">
        <v>31853</v>
      </c>
      <c r="H2647" s="60">
        <v>3104907912</v>
      </c>
      <c r="I2647" s="60" t="s">
        <v>31863</v>
      </c>
      <c r="J2647" s="60"/>
      <c r="K2647" s="60" t="s">
        <v>27739</v>
      </c>
      <c r="L2647" s="60" t="s">
        <v>27739</v>
      </c>
      <c r="M2647" s="60">
        <v>38000</v>
      </c>
      <c r="N2647" s="60" t="s">
        <v>8137</v>
      </c>
      <c r="O2647" s="60" t="s">
        <v>31985</v>
      </c>
      <c r="P2647" s="60">
        <v>12</v>
      </c>
      <c r="Q2647" s="60" t="s">
        <v>32004</v>
      </c>
      <c r="R2647" s="60"/>
      <c r="S2647" s="60"/>
      <c r="T2647" s="60"/>
      <c r="U2647" s="60"/>
      <c r="V2647" s="60"/>
      <c r="W2647" s="60">
        <v>144</v>
      </c>
      <c r="X2647" s="59"/>
      <c r="Y2647" s="59"/>
      <c r="Z2647" s="59"/>
    </row>
    <row r="2648" spans="1:26" s="21" customFormat="1" ht="24">
      <c r="A2648" s="60">
        <v>2571</v>
      </c>
      <c r="B2648" s="60" t="s">
        <v>40</v>
      </c>
      <c r="C2648" s="60" t="s">
        <v>7599</v>
      </c>
      <c r="D2648" s="69" t="s">
        <v>31766</v>
      </c>
      <c r="E2648" s="60"/>
      <c r="F2648" s="60" t="s">
        <v>28024</v>
      </c>
      <c r="G2648" s="60">
        <v>2961352</v>
      </c>
      <c r="H2648" s="60">
        <v>1</v>
      </c>
      <c r="I2648" s="60" t="s">
        <v>31864</v>
      </c>
      <c r="J2648" s="60"/>
      <c r="K2648" s="60" t="s">
        <v>534</v>
      </c>
      <c r="L2648" s="60" t="s">
        <v>534</v>
      </c>
      <c r="M2648" s="61">
        <v>5333</v>
      </c>
      <c r="N2648" s="60" t="s">
        <v>8137</v>
      </c>
      <c r="O2648" s="60" t="s">
        <v>31985</v>
      </c>
      <c r="P2648" s="60">
        <v>100</v>
      </c>
      <c r="Q2648" s="60" t="s">
        <v>30151</v>
      </c>
      <c r="R2648" s="60"/>
      <c r="S2648" s="60"/>
      <c r="T2648" s="60"/>
      <c r="U2648" s="60"/>
      <c r="V2648" s="60"/>
      <c r="W2648" s="60" t="s">
        <v>14059</v>
      </c>
      <c r="X2648" s="59"/>
      <c r="Y2648" s="59"/>
      <c r="Z2648" s="59"/>
    </row>
    <row r="2649" spans="1:26" s="21" customFormat="1" ht="24">
      <c r="A2649" s="60">
        <v>2572</v>
      </c>
      <c r="B2649" s="60" t="s">
        <v>40</v>
      </c>
      <c r="C2649" s="60" t="s">
        <v>7599</v>
      </c>
      <c r="D2649" s="69" t="s">
        <v>31767</v>
      </c>
      <c r="E2649" s="60"/>
      <c r="F2649" s="60" t="s">
        <v>28024</v>
      </c>
      <c r="G2649" s="60">
        <v>1006783759</v>
      </c>
      <c r="H2649" s="60">
        <v>3213087729</v>
      </c>
      <c r="I2649" s="60" t="s">
        <v>31865</v>
      </c>
      <c r="J2649" s="60"/>
      <c r="K2649" s="60" t="s">
        <v>229</v>
      </c>
      <c r="L2649" s="60" t="s">
        <v>229</v>
      </c>
      <c r="M2649" s="60">
        <v>1620</v>
      </c>
      <c r="N2649" s="60" t="s">
        <v>8137</v>
      </c>
      <c r="O2649" s="60" t="s">
        <v>31985</v>
      </c>
      <c r="P2649" s="60">
        <v>550</v>
      </c>
      <c r="Q2649" s="60" t="s">
        <v>32003</v>
      </c>
      <c r="R2649" s="60"/>
      <c r="S2649" s="60"/>
      <c r="T2649" s="60"/>
      <c r="U2649" s="60"/>
      <c r="V2649" s="60"/>
      <c r="W2649" s="60" t="s">
        <v>32010</v>
      </c>
      <c r="X2649" s="59"/>
      <c r="Y2649" s="59"/>
      <c r="Z2649" s="59"/>
    </row>
    <row r="2650" spans="1:26" s="21" customFormat="1" ht="24">
      <c r="A2650" s="60">
        <v>2573</v>
      </c>
      <c r="B2650" s="60" t="s">
        <v>40</v>
      </c>
      <c r="C2650" s="60" t="s">
        <v>7599</v>
      </c>
      <c r="D2650" s="69" t="s">
        <v>31768</v>
      </c>
      <c r="E2650" s="60"/>
      <c r="F2650" s="60" t="s">
        <v>28024</v>
      </c>
      <c r="G2650" s="60">
        <v>901303201</v>
      </c>
      <c r="H2650" s="60">
        <v>3148732777</v>
      </c>
      <c r="I2650" s="60" t="s">
        <v>31866</v>
      </c>
      <c r="J2650" s="60"/>
      <c r="K2650" s="60" t="s">
        <v>31937</v>
      </c>
      <c r="L2650" s="60" t="s">
        <v>31937</v>
      </c>
      <c r="M2650" s="60">
        <v>1108695</v>
      </c>
      <c r="N2650" s="60" t="s">
        <v>8137</v>
      </c>
      <c r="O2650" s="60" t="s">
        <v>31985</v>
      </c>
      <c r="P2650" s="60">
        <v>50</v>
      </c>
      <c r="Q2650" s="60" t="s">
        <v>32002</v>
      </c>
      <c r="R2650" s="60"/>
      <c r="S2650" s="60"/>
      <c r="T2650" s="60"/>
      <c r="U2650" s="60"/>
      <c r="V2650" s="60"/>
      <c r="W2650" s="60">
        <v>300</v>
      </c>
      <c r="X2650" s="59"/>
      <c r="Y2650" s="59"/>
      <c r="Z2650" s="59"/>
    </row>
    <row r="2651" spans="1:26" s="21" customFormat="1" ht="36">
      <c r="A2651" s="60">
        <v>2574</v>
      </c>
      <c r="B2651" s="60" t="s">
        <v>40</v>
      </c>
      <c r="C2651" s="60" t="s">
        <v>7599</v>
      </c>
      <c r="D2651" s="69" t="s">
        <v>7924</v>
      </c>
      <c r="E2651" s="60"/>
      <c r="F2651" s="60" t="s">
        <v>996</v>
      </c>
      <c r="G2651" s="60" t="s">
        <v>7925</v>
      </c>
      <c r="H2651" s="60">
        <v>3104774133</v>
      </c>
      <c r="I2651" s="60" t="s">
        <v>7926</v>
      </c>
      <c r="J2651" s="60"/>
      <c r="K2651" s="60" t="s">
        <v>7331</v>
      </c>
      <c r="L2651" s="60" t="s">
        <v>371</v>
      </c>
      <c r="M2651" s="60" t="s">
        <v>7927</v>
      </c>
      <c r="N2651" s="60" t="s">
        <v>8137</v>
      </c>
      <c r="O2651" s="60" t="s">
        <v>31985</v>
      </c>
      <c r="P2651" s="60" t="s">
        <v>31970</v>
      </c>
      <c r="Q2651" s="60" t="s">
        <v>5264</v>
      </c>
      <c r="R2651" s="60"/>
      <c r="S2651" s="60"/>
      <c r="T2651" s="60"/>
      <c r="U2651" s="60"/>
      <c r="V2651" s="60"/>
      <c r="W2651" s="60" t="s">
        <v>32011</v>
      </c>
      <c r="X2651" s="59"/>
      <c r="Y2651" s="59"/>
      <c r="Z2651" s="59"/>
    </row>
    <row r="2652" spans="1:26" s="21" customFormat="1" ht="24">
      <c r="A2652" s="60">
        <v>2575</v>
      </c>
      <c r="B2652" s="60" t="s">
        <v>40</v>
      </c>
      <c r="C2652" s="60" t="s">
        <v>7599</v>
      </c>
      <c r="D2652" s="69" t="s">
        <v>31769</v>
      </c>
      <c r="E2652" s="60"/>
      <c r="F2652" s="60" t="s">
        <v>20188</v>
      </c>
      <c r="G2652" s="60" t="s">
        <v>31854</v>
      </c>
      <c r="H2652" s="60">
        <v>3134781065</v>
      </c>
      <c r="I2652" s="60" t="s">
        <v>31867</v>
      </c>
      <c r="J2652" s="60"/>
      <c r="K2652" s="60" t="s">
        <v>178</v>
      </c>
      <c r="L2652" s="60" t="s">
        <v>31954</v>
      </c>
      <c r="M2652" s="60">
        <v>13000</v>
      </c>
      <c r="N2652" s="60" t="s">
        <v>8137</v>
      </c>
      <c r="O2652" s="60" t="s">
        <v>31985</v>
      </c>
      <c r="P2652" s="60" t="s">
        <v>31971</v>
      </c>
      <c r="Q2652" s="60"/>
      <c r="R2652" s="60"/>
      <c r="S2652" s="60"/>
      <c r="T2652" s="60"/>
      <c r="U2652" s="60"/>
      <c r="V2652" s="60"/>
      <c r="W2652" s="60">
        <v>500</v>
      </c>
      <c r="X2652" s="59"/>
      <c r="Y2652" s="59"/>
      <c r="Z2652" s="59"/>
    </row>
    <row r="2653" spans="1:26" s="21" customFormat="1" ht="84">
      <c r="A2653" s="60">
        <v>2576</v>
      </c>
      <c r="B2653" s="60" t="s">
        <v>40</v>
      </c>
      <c r="C2653" s="60" t="s">
        <v>7599</v>
      </c>
      <c r="D2653" s="69" t="s">
        <v>31770</v>
      </c>
      <c r="E2653" s="60"/>
      <c r="F2653" s="60" t="s">
        <v>28024</v>
      </c>
      <c r="G2653" s="60">
        <v>1122649396</v>
      </c>
      <c r="H2653" s="60">
        <v>3219361464</v>
      </c>
      <c r="I2653" s="60" t="s">
        <v>31868</v>
      </c>
      <c r="J2653" s="60"/>
      <c r="K2653" s="60" t="s">
        <v>31938</v>
      </c>
      <c r="L2653" s="60" t="s">
        <v>31955</v>
      </c>
      <c r="M2653" s="60" t="s">
        <v>31987</v>
      </c>
      <c r="N2653" s="60" t="s">
        <v>8137</v>
      </c>
      <c r="O2653" s="60" t="s">
        <v>31985</v>
      </c>
      <c r="P2653" s="60">
        <v>5</v>
      </c>
      <c r="Q2653" s="60" t="s">
        <v>32003</v>
      </c>
      <c r="R2653" s="60"/>
      <c r="S2653" s="60"/>
      <c r="T2653" s="60"/>
      <c r="U2653" s="60"/>
      <c r="V2653" s="60"/>
      <c r="W2653" s="60" t="s">
        <v>32012</v>
      </c>
      <c r="X2653" s="59"/>
      <c r="Y2653" s="59"/>
      <c r="Z2653" s="59"/>
    </row>
    <row r="2654" spans="1:26" s="21" customFormat="1" ht="24">
      <c r="A2654" s="60">
        <v>2577</v>
      </c>
      <c r="B2654" s="60" t="s">
        <v>40</v>
      </c>
      <c r="C2654" s="60" t="s">
        <v>7599</v>
      </c>
      <c r="D2654" s="69" t="s">
        <v>31771</v>
      </c>
      <c r="E2654" s="60"/>
      <c r="F2654" s="60" t="s">
        <v>28024</v>
      </c>
      <c r="G2654" s="60">
        <v>1007294550</v>
      </c>
      <c r="H2654" s="60">
        <v>0</v>
      </c>
      <c r="I2654" s="60" t="s">
        <v>31869</v>
      </c>
      <c r="J2654" s="60"/>
      <c r="K2654" s="60" t="s">
        <v>4705</v>
      </c>
      <c r="L2654" s="60" t="s">
        <v>4705</v>
      </c>
      <c r="M2654" s="61">
        <v>12000</v>
      </c>
      <c r="N2654" s="60" t="s">
        <v>8137</v>
      </c>
      <c r="O2654" s="60" t="s">
        <v>31985</v>
      </c>
      <c r="P2654" s="60">
        <v>150</v>
      </c>
      <c r="Q2654" s="60" t="s">
        <v>30151</v>
      </c>
      <c r="R2654" s="60"/>
      <c r="S2654" s="60"/>
      <c r="T2654" s="60"/>
      <c r="U2654" s="60"/>
      <c r="V2654" s="60"/>
      <c r="W2654" s="60" t="s">
        <v>32013</v>
      </c>
      <c r="X2654" s="59"/>
      <c r="Y2654" s="59"/>
      <c r="Z2654" s="59"/>
    </row>
    <row r="2655" spans="1:26" s="21" customFormat="1" ht="24">
      <c r="A2655" s="60">
        <v>2578</v>
      </c>
      <c r="B2655" s="60" t="s">
        <v>40</v>
      </c>
      <c r="C2655" s="60" t="s">
        <v>7599</v>
      </c>
      <c r="D2655" s="69" t="s">
        <v>31772</v>
      </c>
      <c r="E2655" s="60"/>
      <c r="F2655" s="60" t="s">
        <v>28024</v>
      </c>
      <c r="G2655" s="60">
        <v>17357149</v>
      </c>
      <c r="H2655" s="60">
        <v>3106196835</v>
      </c>
      <c r="I2655" s="60" t="s">
        <v>31870</v>
      </c>
      <c r="J2655" s="60"/>
      <c r="K2655" s="60" t="s">
        <v>7919</v>
      </c>
      <c r="L2655" s="60" t="s">
        <v>7919</v>
      </c>
      <c r="M2655" s="60" t="s">
        <v>31988</v>
      </c>
      <c r="N2655" s="60" t="s">
        <v>8137</v>
      </c>
      <c r="O2655" s="60" t="s">
        <v>31985</v>
      </c>
      <c r="P2655" s="60" t="s">
        <v>31972</v>
      </c>
      <c r="Q2655" s="60" t="s">
        <v>32003</v>
      </c>
      <c r="R2655" s="60"/>
      <c r="S2655" s="60"/>
      <c r="T2655" s="60"/>
      <c r="U2655" s="60"/>
      <c r="V2655" s="60"/>
      <c r="W2655" s="60" t="s">
        <v>7081</v>
      </c>
      <c r="X2655" s="59"/>
      <c r="Y2655" s="59"/>
      <c r="Z2655" s="59"/>
    </row>
    <row r="2656" spans="1:26" s="21" customFormat="1" ht="24">
      <c r="A2656" s="60">
        <v>2579</v>
      </c>
      <c r="B2656" s="60" t="s">
        <v>40</v>
      </c>
      <c r="C2656" s="60" t="s">
        <v>7599</v>
      </c>
      <c r="D2656" s="69" t="s">
        <v>31773</v>
      </c>
      <c r="E2656" s="60"/>
      <c r="F2656" s="60" t="s">
        <v>28024</v>
      </c>
      <c r="G2656" s="60">
        <v>41242667</v>
      </c>
      <c r="H2656" s="60">
        <v>3154740231</v>
      </c>
      <c r="I2656" s="60" t="s">
        <v>31871</v>
      </c>
      <c r="J2656" s="60"/>
      <c r="K2656" s="60" t="s">
        <v>534</v>
      </c>
      <c r="L2656" s="60" t="s">
        <v>534</v>
      </c>
      <c r="M2656" s="60">
        <v>14000</v>
      </c>
      <c r="N2656" s="60" t="s">
        <v>4359</v>
      </c>
      <c r="O2656" s="60" t="s">
        <v>31985</v>
      </c>
      <c r="P2656" s="60">
        <v>140</v>
      </c>
      <c r="Q2656" s="60" t="s">
        <v>32003</v>
      </c>
      <c r="R2656" s="60"/>
      <c r="S2656" s="60"/>
      <c r="T2656" s="60"/>
      <c r="U2656" s="60"/>
      <c r="V2656" s="60"/>
      <c r="W2656" s="60" t="s">
        <v>9303</v>
      </c>
      <c r="X2656" s="59"/>
      <c r="Y2656" s="59"/>
      <c r="Z2656" s="59"/>
    </row>
    <row r="2657" spans="1:26" s="21" customFormat="1" ht="24">
      <c r="A2657" s="60">
        <v>2580</v>
      </c>
      <c r="B2657" s="60" t="s">
        <v>40</v>
      </c>
      <c r="C2657" s="60" t="s">
        <v>7599</v>
      </c>
      <c r="D2657" s="69" t="s">
        <v>31774</v>
      </c>
      <c r="E2657" s="60"/>
      <c r="F2657" s="60" t="s">
        <v>28024</v>
      </c>
      <c r="G2657" s="60">
        <v>901744780</v>
      </c>
      <c r="H2657" s="60">
        <v>3112529942</v>
      </c>
      <c r="I2657" s="60" t="s">
        <v>31872</v>
      </c>
      <c r="J2657" s="60"/>
      <c r="K2657" s="60" t="s">
        <v>534</v>
      </c>
      <c r="L2657" s="60" t="s">
        <v>534</v>
      </c>
      <c r="M2657" s="60">
        <v>15000</v>
      </c>
      <c r="N2657" s="60" t="s">
        <v>8137</v>
      </c>
      <c r="O2657" s="60" t="s">
        <v>31985</v>
      </c>
      <c r="P2657" s="60">
        <v>3500</v>
      </c>
      <c r="Q2657" s="60" t="s">
        <v>30151</v>
      </c>
      <c r="R2657" s="60"/>
      <c r="S2657" s="60"/>
      <c r="T2657" s="60"/>
      <c r="U2657" s="60"/>
      <c r="V2657" s="60"/>
      <c r="W2657" s="60" t="s">
        <v>32014</v>
      </c>
      <c r="X2657" s="59"/>
      <c r="Y2657" s="59"/>
      <c r="Z2657" s="59"/>
    </row>
    <row r="2658" spans="1:26" s="21" customFormat="1" ht="24">
      <c r="A2658" s="60">
        <v>2581</v>
      </c>
      <c r="B2658" s="60" t="s">
        <v>40</v>
      </c>
      <c r="C2658" s="60" t="s">
        <v>7599</v>
      </c>
      <c r="D2658" s="69" t="s">
        <v>31775</v>
      </c>
      <c r="E2658" s="60"/>
      <c r="F2658" s="60" t="s">
        <v>28024</v>
      </c>
      <c r="G2658" s="60">
        <v>18223807</v>
      </c>
      <c r="H2658" s="60">
        <v>0</v>
      </c>
      <c r="I2658" s="60" t="s">
        <v>31873</v>
      </c>
      <c r="J2658" s="60"/>
      <c r="K2658" s="60" t="s">
        <v>4705</v>
      </c>
      <c r="L2658" s="60" t="s">
        <v>4705</v>
      </c>
      <c r="M2658" s="60">
        <v>12000</v>
      </c>
      <c r="N2658" s="60" t="s">
        <v>8137</v>
      </c>
      <c r="O2658" s="60" t="s">
        <v>31985</v>
      </c>
      <c r="P2658" s="60">
        <v>45</v>
      </c>
      <c r="Q2658" s="60" t="s">
        <v>30151</v>
      </c>
      <c r="R2658" s="60"/>
      <c r="S2658" s="60"/>
      <c r="T2658" s="60"/>
      <c r="U2658" s="60"/>
      <c r="V2658" s="60"/>
      <c r="W2658" s="60" t="s">
        <v>32015</v>
      </c>
      <c r="X2658" s="59"/>
      <c r="Y2658" s="59"/>
      <c r="Z2658" s="59"/>
    </row>
    <row r="2659" spans="1:26" s="21" customFormat="1" ht="24">
      <c r="A2659" s="60">
        <v>2582</v>
      </c>
      <c r="B2659" s="60" t="s">
        <v>40</v>
      </c>
      <c r="C2659" s="60" t="s">
        <v>7599</v>
      </c>
      <c r="D2659" s="69" t="s">
        <v>31776</v>
      </c>
      <c r="E2659" s="60"/>
      <c r="F2659" s="60" t="s">
        <v>28024</v>
      </c>
      <c r="G2659" s="60">
        <v>11522244</v>
      </c>
      <c r="H2659" s="60">
        <v>3236954797</v>
      </c>
      <c r="I2659" s="60" t="s">
        <v>31874</v>
      </c>
      <c r="J2659" s="60"/>
      <c r="K2659" s="60" t="s">
        <v>31939</v>
      </c>
      <c r="L2659" s="60" t="s">
        <v>31939</v>
      </c>
      <c r="M2659" s="60" t="s">
        <v>31989</v>
      </c>
      <c r="N2659" s="60" t="s">
        <v>8137</v>
      </c>
      <c r="O2659" s="60" t="s">
        <v>31985</v>
      </c>
      <c r="P2659" s="60">
        <v>175</v>
      </c>
      <c r="Q2659" s="60" t="s">
        <v>30151</v>
      </c>
      <c r="R2659" s="60"/>
      <c r="S2659" s="60"/>
      <c r="T2659" s="60"/>
      <c r="U2659" s="60"/>
      <c r="V2659" s="60"/>
      <c r="W2659" s="60" t="s">
        <v>32016</v>
      </c>
      <c r="X2659" s="59"/>
      <c r="Y2659" s="59"/>
      <c r="Z2659" s="59"/>
    </row>
    <row r="2660" spans="1:26" s="21" customFormat="1" ht="24">
      <c r="A2660" s="60">
        <v>2583</v>
      </c>
      <c r="B2660" s="60" t="s">
        <v>40</v>
      </c>
      <c r="C2660" s="60" t="s">
        <v>7599</v>
      </c>
      <c r="D2660" s="69" t="s">
        <v>31777</v>
      </c>
      <c r="E2660" s="60"/>
      <c r="F2660" s="60" t="s">
        <v>28024</v>
      </c>
      <c r="G2660" s="60">
        <v>1059813814</v>
      </c>
      <c r="H2660" s="60">
        <v>3112211030</v>
      </c>
      <c r="I2660" s="60" t="s">
        <v>31875</v>
      </c>
      <c r="J2660" s="60"/>
      <c r="K2660" s="60" t="s">
        <v>534</v>
      </c>
      <c r="L2660" s="60" t="s">
        <v>534</v>
      </c>
      <c r="M2660" s="60">
        <v>14000</v>
      </c>
      <c r="N2660" s="60" t="s">
        <v>8137</v>
      </c>
      <c r="O2660" s="60" t="s">
        <v>31985</v>
      </c>
      <c r="P2660" s="60">
        <v>300</v>
      </c>
      <c r="Q2660" s="60" t="s">
        <v>30151</v>
      </c>
      <c r="R2660" s="60"/>
      <c r="S2660" s="60"/>
      <c r="T2660" s="60"/>
      <c r="U2660" s="60"/>
      <c r="V2660" s="60"/>
      <c r="W2660" s="60" t="s">
        <v>32017</v>
      </c>
      <c r="X2660" s="59"/>
      <c r="Y2660" s="59"/>
      <c r="Z2660" s="59"/>
    </row>
    <row r="2661" spans="1:26" s="21" customFormat="1" ht="24">
      <c r="A2661" s="60">
        <v>2584</v>
      </c>
      <c r="B2661" s="60" t="s">
        <v>40</v>
      </c>
      <c r="C2661" s="60" t="s">
        <v>7599</v>
      </c>
      <c r="D2661" s="69" t="s">
        <v>31778</v>
      </c>
      <c r="E2661" s="60"/>
      <c r="F2661" s="60" t="s">
        <v>28024</v>
      </c>
      <c r="G2661" s="60">
        <v>19002445</v>
      </c>
      <c r="H2661" s="60">
        <v>0</v>
      </c>
      <c r="I2661" s="60" t="s">
        <v>31876</v>
      </c>
      <c r="J2661" s="60"/>
      <c r="K2661" s="60" t="s">
        <v>4306</v>
      </c>
      <c r="L2661" s="60" t="s">
        <v>4306</v>
      </c>
      <c r="M2661" s="60">
        <v>4905</v>
      </c>
      <c r="N2661" s="60" t="s">
        <v>8137</v>
      </c>
      <c r="O2661" s="60" t="s">
        <v>31985</v>
      </c>
      <c r="P2661" s="60">
        <v>50</v>
      </c>
      <c r="Q2661" s="60" t="s">
        <v>32002</v>
      </c>
      <c r="R2661" s="60"/>
      <c r="S2661" s="60"/>
      <c r="T2661" s="60"/>
      <c r="U2661" s="60"/>
      <c r="V2661" s="60"/>
      <c r="W2661" s="60" t="s">
        <v>8892</v>
      </c>
      <c r="X2661" s="59"/>
      <c r="Y2661" s="59"/>
      <c r="Z2661" s="59"/>
    </row>
    <row r="2662" spans="1:26" s="21" customFormat="1" ht="24">
      <c r="A2662" s="60">
        <v>2585</v>
      </c>
      <c r="B2662" s="60" t="s">
        <v>40</v>
      </c>
      <c r="C2662" s="60" t="s">
        <v>7599</v>
      </c>
      <c r="D2662" s="69" t="s">
        <v>31779</v>
      </c>
      <c r="E2662" s="60"/>
      <c r="F2662" s="60" t="s">
        <v>28024</v>
      </c>
      <c r="G2662" s="60">
        <v>19016257</v>
      </c>
      <c r="H2662" s="60">
        <v>3208858504</v>
      </c>
      <c r="I2662" s="60" t="s">
        <v>31877</v>
      </c>
      <c r="J2662" s="60"/>
      <c r="K2662" s="60" t="s">
        <v>4251</v>
      </c>
      <c r="L2662" s="60" t="s">
        <v>4251</v>
      </c>
      <c r="M2662" s="60">
        <v>5038</v>
      </c>
      <c r="N2662" s="60" t="s">
        <v>8137</v>
      </c>
      <c r="O2662" s="60" t="s">
        <v>31985</v>
      </c>
      <c r="P2662" s="60">
        <v>1</v>
      </c>
      <c r="Q2662" s="60" t="s">
        <v>32003</v>
      </c>
      <c r="R2662" s="60"/>
      <c r="S2662" s="60"/>
      <c r="T2662" s="60"/>
      <c r="U2662" s="60"/>
      <c r="V2662" s="60"/>
      <c r="W2662" s="60" t="s">
        <v>32018</v>
      </c>
      <c r="X2662" s="59"/>
      <c r="Y2662" s="59"/>
      <c r="Z2662" s="59"/>
    </row>
    <row r="2663" spans="1:26" s="21" customFormat="1" ht="24">
      <c r="A2663" s="60">
        <v>2586</v>
      </c>
      <c r="B2663" s="60" t="s">
        <v>40</v>
      </c>
      <c r="C2663" s="60" t="s">
        <v>7599</v>
      </c>
      <c r="D2663" s="69" t="s">
        <v>31780</v>
      </c>
      <c r="E2663" s="60"/>
      <c r="F2663" s="60" t="s">
        <v>28024</v>
      </c>
      <c r="G2663" s="60">
        <v>1121908302</v>
      </c>
      <c r="H2663" s="60">
        <v>3213245803</v>
      </c>
      <c r="I2663" s="60" t="s">
        <v>31878</v>
      </c>
      <c r="J2663" s="60"/>
      <c r="K2663" s="60" t="s">
        <v>4219</v>
      </c>
      <c r="L2663" s="60" t="s">
        <v>4219</v>
      </c>
      <c r="M2663" s="60">
        <v>10000</v>
      </c>
      <c r="N2663" s="60" t="s">
        <v>8137</v>
      </c>
      <c r="O2663" s="60" t="s">
        <v>31985</v>
      </c>
      <c r="P2663" s="60">
        <v>250</v>
      </c>
      <c r="Q2663" s="60" t="s">
        <v>30151</v>
      </c>
      <c r="R2663" s="60"/>
      <c r="S2663" s="60"/>
      <c r="T2663" s="60"/>
      <c r="U2663" s="60"/>
      <c r="V2663" s="60"/>
      <c r="W2663" s="60" t="s">
        <v>32019</v>
      </c>
      <c r="X2663" s="59"/>
      <c r="Y2663" s="59"/>
      <c r="Z2663" s="59"/>
    </row>
    <row r="2664" spans="1:26" s="21" customFormat="1" ht="24">
      <c r="A2664" s="60">
        <v>2587</v>
      </c>
      <c r="B2664" s="60" t="s">
        <v>40</v>
      </c>
      <c r="C2664" s="60" t="s">
        <v>7599</v>
      </c>
      <c r="D2664" s="69" t="s">
        <v>31781</v>
      </c>
      <c r="E2664" s="60"/>
      <c r="F2664" s="60" t="s">
        <v>28024</v>
      </c>
      <c r="G2664" s="60">
        <v>19489033</v>
      </c>
      <c r="H2664" s="60">
        <v>3163824869</v>
      </c>
      <c r="I2664" s="60" t="s">
        <v>31879</v>
      </c>
      <c r="J2664" s="60"/>
      <c r="K2664" s="60" t="s">
        <v>31940</v>
      </c>
      <c r="L2664" s="60" t="s">
        <v>31940</v>
      </c>
      <c r="M2664" s="60">
        <v>250000</v>
      </c>
      <c r="N2664" s="60" t="s">
        <v>8137</v>
      </c>
      <c r="O2664" s="60" t="s">
        <v>31985</v>
      </c>
      <c r="P2664" s="60">
        <v>3500</v>
      </c>
      <c r="Q2664" s="60" t="s">
        <v>32002</v>
      </c>
      <c r="R2664" s="60"/>
      <c r="S2664" s="60"/>
      <c r="T2664" s="60"/>
      <c r="U2664" s="60"/>
      <c r="V2664" s="60"/>
      <c r="W2664" s="60" t="s">
        <v>32020</v>
      </c>
      <c r="X2664" s="59"/>
      <c r="Y2664" s="59"/>
      <c r="Z2664" s="59"/>
    </row>
    <row r="2665" spans="1:26" s="21" customFormat="1" ht="24">
      <c r="A2665" s="60">
        <v>2588</v>
      </c>
      <c r="B2665" s="60" t="s">
        <v>40</v>
      </c>
      <c r="C2665" s="60" t="s">
        <v>7599</v>
      </c>
      <c r="D2665" s="69" t="s">
        <v>31782</v>
      </c>
      <c r="E2665" s="60"/>
      <c r="F2665" s="60" t="s">
        <v>28024</v>
      </c>
      <c r="G2665" s="60">
        <v>4846387</v>
      </c>
      <c r="H2665" s="60">
        <v>0</v>
      </c>
      <c r="I2665" s="60" t="s">
        <v>31880</v>
      </c>
      <c r="J2665" s="60"/>
      <c r="K2665" s="60" t="s">
        <v>534</v>
      </c>
      <c r="L2665" s="60" t="s">
        <v>534</v>
      </c>
      <c r="M2665" s="60">
        <v>5333</v>
      </c>
      <c r="N2665" s="60" t="s">
        <v>8137</v>
      </c>
      <c r="O2665" s="60" t="s">
        <v>31985</v>
      </c>
      <c r="P2665" s="60">
        <v>320</v>
      </c>
      <c r="Q2665" s="60" t="s">
        <v>30151</v>
      </c>
      <c r="R2665" s="60"/>
      <c r="S2665" s="60"/>
      <c r="T2665" s="60"/>
      <c r="U2665" s="60"/>
      <c r="V2665" s="60"/>
      <c r="W2665" s="60" t="s">
        <v>32021</v>
      </c>
      <c r="X2665" s="59"/>
      <c r="Y2665" s="59"/>
      <c r="Z2665" s="59"/>
    </row>
    <row r="2666" spans="1:26" s="21" customFormat="1" ht="24">
      <c r="A2666" s="60">
        <v>2589</v>
      </c>
      <c r="B2666" s="60" t="s">
        <v>40</v>
      </c>
      <c r="C2666" s="60" t="s">
        <v>7599</v>
      </c>
      <c r="D2666" s="69" t="s">
        <v>31783</v>
      </c>
      <c r="E2666" s="60"/>
      <c r="F2666" s="60" t="s">
        <v>28024</v>
      </c>
      <c r="G2666" s="60">
        <v>11800091</v>
      </c>
      <c r="H2666" s="60">
        <v>0</v>
      </c>
      <c r="I2666" s="60" t="s">
        <v>31881</v>
      </c>
      <c r="J2666" s="60"/>
      <c r="K2666" s="60" t="s">
        <v>534</v>
      </c>
      <c r="L2666" s="60" t="s">
        <v>534</v>
      </c>
      <c r="M2666" s="60">
        <v>5333</v>
      </c>
      <c r="N2666" s="60" t="s">
        <v>8137</v>
      </c>
      <c r="O2666" s="60" t="s">
        <v>31985</v>
      </c>
      <c r="P2666" s="60">
        <v>250</v>
      </c>
      <c r="Q2666" s="60" t="s">
        <v>30151</v>
      </c>
      <c r="R2666" s="60"/>
      <c r="S2666" s="60"/>
      <c r="T2666" s="60"/>
      <c r="U2666" s="60"/>
      <c r="V2666" s="60"/>
      <c r="W2666" s="60" t="s">
        <v>32008</v>
      </c>
      <c r="X2666" s="59"/>
      <c r="Y2666" s="59"/>
      <c r="Z2666" s="59"/>
    </row>
    <row r="2667" spans="1:26" s="21" customFormat="1" ht="24">
      <c r="A2667" s="60">
        <v>2590</v>
      </c>
      <c r="B2667" s="60" t="s">
        <v>40</v>
      </c>
      <c r="C2667" s="60" t="s">
        <v>7599</v>
      </c>
      <c r="D2667" s="69" t="s">
        <v>31784</v>
      </c>
      <c r="E2667" s="60"/>
      <c r="F2667" s="60" t="s">
        <v>28024</v>
      </c>
      <c r="G2667" s="60">
        <v>18204395</v>
      </c>
      <c r="H2667" s="60">
        <v>0</v>
      </c>
      <c r="I2667" s="60" t="s">
        <v>31882</v>
      </c>
      <c r="J2667" s="60"/>
      <c r="K2667" s="60" t="s">
        <v>4306</v>
      </c>
      <c r="L2667" s="60" t="s">
        <v>4306</v>
      </c>
      <c r="M2667" s="60">
        <v>4905</v>
      </c>
      <c r="N2667" s="60" t="s">
        <v>8137</v>
      </c>
      <c r="O2667" s="60" t="s">
        <v>31985</v>
      </c>
      <c r="P2667" s="60">
        <v>300</v>
      </c>
      <c r="Q2667" s="60" t="s">
        <v>6744</v>
      </c>
      <c r="R2667" s="60"/>
      <c r="S2667" s="60"/>
      <c r="T2667" s="60"/>
      <c r="U2667" s="60"/>
      <c r="V2667" s="60"/>
      <c r="W2667" s="60" t="s">
        <v>32022</v>
      </c>
      <c r="X2667" s="59"/>
      <c r="Y2667" s="59"/>
      <c r="Z2667" s="59"/>
    </row>
    <row r="2668" spans="1:26" s="21" customFormat="1" ht="36">
      <c r="A2668" s="60">
        <v>2591</v>
      </c>
      <c r="B2668" s="60" t="s">
        <v>40</v>
      </c>
      <c r="C2668" s="60" t="s">
        <v>7599</v>
      </c>
      <c r="D2668" s="69" t="s">
        <v>31785</v>
      </c>
      <c r="E2668" s="60"/>
      <c r="F2668" s="60" t="s">
        <v>28024</v>
      </c>
      <c r="G2668" s="60">
        <v>1120561597</v>
      </c>
      <c r="H2668" s="60">
        <v>3134060222</v>
      </c>
      <c r="I2668" s="60" t="s">
        <v>31883</v>
      </c>
      <c r="J2668" s="60"/>
      <c r="K2668" s="60" t="s">
        <v>4846</v>
      </c>
      <c r="L2668" s="60" t="s">
        <v>31956</v>
      </c>
      <c r="M2668" s="60" t="s">
        <v>31990</v>
      </c>
      <c r="N2668" s="60" t="s">
        <v>8137</v>
      </c>
      <c r="O2668" s="60" t="s">
        <v>31985</v>
      </c>
      <c r="P2668" s="60" t="s">
        <v>31973</v>
      </c>
      <c r="Q2668" s="60" t="s">
        <v>32005</v>
      </c>
      <c r="R2668" s="60"/>
      <c r="S2668" s="60"/>
      <c r="T2668" s="60"/>
      <c r="U2668" s="60"/>
      <c r="V2668" s="60"/>
      <c r="W2668" s="60" t="s">
        <v>13063</v>
      </c>
      <c r="X2668" s="59"/>
      <c r="Y2668" s="59"/>
      <c r="Z2668" s="59"/>
    </row>
    <row r="2669" spans="1:26" s="21" customFormat="1" ht="24">
      <c r="A2669" s="60">
        <v>2592</v>
      </c>
      <c r="B2669" s="60" t="s">
        <v>40</v>
      </c>
      <c r="C2669" s="60" t="s">
        <v>7599</v>
      </c>
      <c r="D2669" s="69" t="s">
        <v>31786</v>
      </c>
      <c r="E2669" s="60"/>
      <c r="F2669" s="60" t="s">
        <v>28024</v>
      </c>
      <c r="G2669" s="60">
        <v>6650179</v>
      </c>
      <c r="H2669" s="60">
        <v>3209092364</v>
      </c>
      <c r="I2669" s="60" t="s">
        <v>31884</v>
      </c>
      <c r="J2669" s="60"/>
      <c r="K2669" s="60" t="s">
        <v>31936</v>
      </c>
      <c r="L2669" s="60" t="s">
        <v>31936</v>
      </c>
      <c r="M2669" s="60">
        <v>3500</v>
      </c>
      <c r="N2669" s="60" t="s">
        <v>8137</v>
      </c>
      <c r="O2669" s="60" t="s">
        <v>31985</v>
      </c>
      <c r="P2669" s="60">
        <v>1</v>
      </c>
      <c r="Q2669" s="60" t="s">
        <v>32003</v>
      </c>
      <c r="R2669" s="60"/>
      <c r="S2669" s="60"/>
      <c r="T2669" s="60"/>
      <c r="U2669" s="60"/>
      <c r="V2669" s="60"/>
      <c r="W2669" s="60" t="s">
        <v>9948</v>
      </c>
      <c r="X2669" s="59"/>
      <c r="Y2669" s="59"/>
      <c r="Z2669" s="59"/>
    </row>
    <row r="2670" spans="1:26" s="21" customFormat="1" ht="24">
      <c r="A2670" s="60">
        <v>2593</v>
      </c>
      <c r="B2670" s="60" t="s">
        <v>40</v>
      </c>
      <c r="C2670" s="60" t="s">
        <v>7599</v>
      </c>
      <c r="D2670" s="69" t="s">
        <v>31787</v>
      </c>
      <c r="E2670" s="60"/>
      <c r="F2670" s="60" t="s">
        <v>28024</v>
      </c>
      <c r="G2670" s="60">
        <v>97611434</v>
      </c>
      <c r="H2670" s="60">
        <v>0</v>
      </c>
      <c r="I2670" s="60" t="s">
        <v>31885</v>
      </c>
      <c r="J2670" s="60"/>
      <c r="K2670" s="60" t="s">
        <v>534</v>
      </c>
      <c r="L2670" s="60" t="s">
        <v>534</v>
      </c>
      <c r="M2670" s="61">
        <v>5333</v>
      </c>
      <c r="N2670" s="60" t="s">
        <v>8137</v>
      </c>
      <c r="O2670" s="60" t="s">
        <v>31985</v>
      </c>
      <c r="P2670" s="60">
        <v>100</v>
      </c>
      <c r="Q2670" s="60" t="s">
        <v>30151</v>
      </c>
      <c r="R2670" s="60"/>
      <c r="S2670" s="60"/>
      <c r="T2670" s="60"/>
      <c r="U2670" s="60"/>
      <c r="V2670" s="60"/>
      <c r="W2670" s="60" t="s">
        <v>10186</v>
      </c>
      <c r="X2670" s="59"/>
      <c r="Y2670" s="59"/>
      <c r="Z2670" s="59"/>
    </row>
    <row r="2671" spans="1:26" s="21" customFormat="1" ht="24">
      <c r="A2671" s="60">
        <v>2594</v>
      </c>
      <c r="B2671" s="60" t="s">
        <v>40</v>
      </c>
      <c r="C2671" s="60" t="s">
        <v>7599</v>
      </c>
      <c r="D2671" s="69" t="s">
        <v>31788</v>
      </c>
      <c r="E2671" s="60"/>
      <c r="F2671" s="60" t="s">
        <v>28024</v>
      </c>
      <c r="G2671" s="60">
        <v>97613334</v>
      </c>
      <c r="H2671" s="60">
        <v>3115107865</v>
      </c>
      <c r="I2671" s="60" t="s">
        <v>31886</v>
      </c>
      <c r="J2671" s="60"/>
      <c r="K2671" s="60" t="s">
        <v>4254</v>
      </c>
      <c r="L2671" s="60" t="s">
        <v>4254</v>
      </c>
      <c r="M2671" s="60">
        <v>828</v>
      </c>
      <c r="N2671" s="60" t="s">
        <v>8137</v>
      </c>
      <c r="O2671" s="60" t="s">
        <v>31985</v>
      </c>
      <c r="P2671" s="60">
        <v>1</v>
      </c>
      <c r="Q2671" s="60" t="s">
        <v>32003</v>
      </c>
      <c r="R2671" s="60"/>
      <c r="S2671" s="60"/>
      <c r="T2671" s="60"/>
      <c r="U2671" s="60"/>
      <c r="V2671" s="60"/>
      <c r="W2671" s="60" t="s">
        <v>9303</v>
      </c>
      <c r="X2671" s="59"/>
      <c r="Y2671" s="59"/>
      <c r="Z2671" s="59"/>
    </row>
    <row r="2672" spans="1:26" s="21" customFormat="1" ht="24">
      <c r="A2672" s="60">
        <v>2595</v>
      </c>
      <c r="B2672" s="60" t="s">
        <v>40</v>
      </c>
      <c r="C2672" s="60" t="s">
        <v>7599</v>
      </c>
      <c r="D2672" s="69" t="s">
        <v>31789</v>
      </c>
      <c r="E2672" s="60"/>
      <c r="F2672" s="60" t="s">
        <v>28024</v>
      </c>
      <c r="G2672" s="60">
        <v>18203508</v>
      </c>
      <c r="H2672" s="60">
        <v>3124825047</v>
      </c>
      <c r="I2672" s="60" t="s">
        <v>7923</v>
      </c>
      <c r="J2672" s="60"/>
      <c r="K2672" s="60" t="s">
        <v>4306</v>
      </c>
      <c r="L2672" s="60" t="s">
        <v>4306</v>
      </c>
      <c r="M2672" s="60">
        <v>14000</v>
      </c>
      <c r="N2672" s="60" t="s">
        <v>8137</v>
      </c>
      <c r="O2672" s="60" t="s">
        <v>31985</v>
      </c>
      <c r="P2672" s="60">
        <v>1</v>
      </c>
      <c r="Q2672" s="60" t="s">
        <v>32003</v>
      </c>
      <c r="R2672" s="60"/>
      <c r="S2672" s="60"/>
      <c r="T2672" s="60"/>
      <c r="U2672" s="60"/>
      <c r="V2672" s="60"/>
      <c r="W2672" s="60" t="s">
        <v>32023</v>
      </c>
      <c r="X2672" s="59"/>
      <c r="Y2672" s="59"/>
      <c r="Z2672" s="59"/>
    </row>
    <row r="2673" spans="1:26" s="21" customFormat="1" ht="108">
      <c r="A2673" s="60">
        <v>2596</v>
      </c>
      <c r="B2673" s="60" t="s">
        <v>40</v>
      </c>
      <c r="C2673" s="60" t="s">
        <v>7599</v>
      </c>
      <c r="D2673" s="69" t="s">
        <v>31790</v>
      </c>
      <c r="E2673" s="60"/>
      <c r="F2673" s="60" t="s">
        <v>28024</v>
      </c>
      <c r="G2673" s="60">
        <v>1007036990</v>
      </c>
      <c r="H2673" s="60">
        <v>3124307405</v>
      </c>
      <c r="I2673" s="60" t="s">
        <v>31887</v>
      </c>
      <c r="J2673" s="60"/>
      <c r="K2673" s="60" t="s">
        <v>5226</v>
      </c>
      <c r="L2673" s="60" t="s">
        <v>31957</v>
      </c>
      <c r="M2673" s="60">
        <v>3000</v>
      </c>
      <c r="N2673" s="60" t="s">
        <v>8137</v>
      </c>
      <c r="O2673" s="60" t="s">
        <v>31984</v>
      </c>
      <c r="P2673" s="60">
        <v>1030</v>
      </c>
      <c r="Q2673" s="60" t="s">
        <v>32003</v>
      </c>
      <c r="R2673" s="60"/>
      <c r="S2673" s="60"/>
      <c r="T2673" s="60"/>
      <c r="U2673" s="60"/>
      <c r="V2673" s="60"/>
      <c r="W2673" s="60">
        <v>1030</v>
      </c>
      <c r="X2673" s="59"/>
      <c r="Y2673" s="59"/>
      <c r="Z2673" s="59"/>
    </row>
    <row r="2674" spans="1:26" s="21" customFormat="1" ht="24">
      <c r="A2674" s="60">
        <v>2597</v>
      </c>
      <c r="B2674" s="60" t="s">
        <v>40</v>
      </c>
      <c r="C2674" s="60" t="s">
        <v>7599</v>
      </c>
      <c r="D2674" s="69" t="s">
        <v>31791</v>
      </c>
      <c r="E2674" s="60"/>
      <c r="F2674" s="60" t="s">
        <v>28024</v>
      </c>
      <c r="G2674" s="60">
        <v>19017939</v>
      </c>
      <c r="H2674" s="60">
        <v>3026282836</v>
      </c>
      <c r="I2674" s="60" t="s">
        <v>31888</v>
      </c>
      <c r="J2674" s="60"/>
      <c r="K2674" s="60" t="s">
        <v>4306</v>
      </c>
      <c r="L2674" s="60" t="s">
        <v>4306</v>
      </c>
      <c r="M2674" s="60">
        <v>4905</v>
      </c>
      <c r="N2674" s="60" t="s">
        <v>8137</v>
      </c>
      <c r="O2674" s="60" t="s">
        <v>31985</v>
      </c>
      <c r="P2674" s="60">
        <v>2</v>
      </c>
      <c r="Q2674" s="60" t="s">
        <v>32003</v>
      </c>
      <c r="R2674" s="60"/>
      <c r="S2674" s="60"/>
      <c r="T2674" s="60"/>
      <c r="U2674" s="60"/>
      <c r="V2674" s="60"/>
      <c r="W2674" s="60" t="s">
        <v>32024</v>
      </c>
      <c r="X2674" s="59"/>
      <c r="Y2674" s="59"/>
      <c r="Z2674" s="59"/>
    </row>
    <row r="2675" spans="1:26" s="21" customFormat="1" ht="24">
      <c r="A2675" s="60">
        <v>2598</v>
      </c>
      <c r="B2675" s="60" t="s">
        <v>40</v>
      </c>
      <c r="C2675" s="60" t="s">
        <v>7599</v>
      </c>
      <c r="D2675" s="69" t="s">
        <v>31792</v>
      </c>
      <c r="E2675" s="60"/>
      <c r="F2675" s="60" t="s">
        <v>28024</v>
      </c>
      <c r="G2675" s="60">
        <v>19000487</v>
      </c>
      <c r="H2675" s="60">
        <v>0</v>
      </c>
      <c r="I2675" s="60" t="s">
        <v>31889</v>
      </c>
      <c r="J2675" s="60"/>
      <c r="K2675" s="60" t="s">
        <v>4306</v>
      </c>
      <c r="L2675" s="60" t="s">
        <v>4306</v>
      </c>
      <c r="M2675" s="60">
        <v>4905</v>
      </c>
      <c r="N2675" s="60" t="s">
        <v>8137</v>
      </c>
      <c r="O2675" s="60" t="s">
        <v>31985</v>
      </c>
      <c r="P2675" s="60">
        <v>350</v>
      </c>
      <c r="Q2675" s="60" t="s">
        <v>32002</v>
      </c>
      <c r="R2675" s="60"/>
      <c r="S2675" s="60"/>
      <c r="T2675" s="60"/>
      <c r="U2675" s="60"/>
      <c r="V2675" s="60"/>
      <c r="W2675" s="60" t="s">
        <v>32024</v>
      </c>
      <c r="X2675" s="59"/>
      <c r="Y2675" s="59"/>
      <c r="Z2675" s="59"/>
    </row>
    <row r="2676" spans="1:26" s="21" customFormat="1" ht="24">
      <c r="A2676" s="60">
        <v>2599</v>
      </c>
      <c r="B2676" s="60" t="s">
        <v>40</v>
      </c>
      <c r="C2676" s="60" t="s">
        <v>7599</v>
      </c>
      <c r="D2676" s="69" t="s">
        <v>31793</v>
      </c>
      <c r="E2676" s="60"/>
      <c r="F2676" s="60" t="s">
        <v>28024</v>
      </c>
      <c r="G2676" s="60">
        <v>1014476599</v>
      </c>
      <c r="H2676" s="60">
        <v>0</v>
      </c>
      <c r="I2676" s="60" t="s">
        <v>31890</v>
      </c>
      <c r="J2676" s="60"/>
      <c r="K2676" s="60" t="s">
        <v>4705</v>
      </c>
      <c r="L2676" s="60" t="s">
        <v>4705</v>
      </c>
      <c r="M2676" s="60">
        <v>12000</v>
      </c>
      <c r="N2676" s="60" t="s">
        <v>8137</v>
      </c>
      <c r="O2676" s="60" t="s">
        <v>31985</v>
      </c>
      <c r="P2676" s="60">
        <v>85</v>
      </c>
      <c r="Q2676" s="60" t="s">
        <v>30151</v>
      </c>
      <c r="R2676" s="60"/>
      <c r="S2676" s="60"/>
      <c r="T2676" s="60"/>
      <c r="U2676" s="60"/>
      <c r="V2676" s="60"/>
      <c r="W2676" s="60" t="s">
        <v>32025</v>
      </c>
      <c r="X2676" s="59"/>
      <c r="Y2676" s="59"/>
      <c r="Z2676" s="59"/>
    </row>
    <row r="2677" spans="1:26" s="21" customFormat="1" ht="84">
      <c r="A2677" s="60">
        <v>2600</v>
      </c>
      <c r="B2677" s="60" t="s">
        <v>40</v>
      </c>
      <c r="C2677" s="60" t="s">
        <v>7599</v>
      </c>
      <c r="D2677" s="69" t="s">
        <v>31794</v>
      </c>
      <c r="E2677" s="60"/>
      <c r="F2677" s="60" t="s">
        <v>28024</v>
      </c>
      <c r="G2677" s="60">
        <v>1056778946</v>
      </c>
      <c r="H2677" s="60">
        <v>3174198536</v>
      </c>
      <c r="I2677" s="60" t="s">
        <v>31891</v>
      </c>
      <c r="J2677" s="60"/>
      <c r="K2677" s="60" t="s">
        <v>31941</v>
      </c>
      <c r="L2677" s="60" t="s">
        <v>31958</v>
      </c>
      <c r="M2677" s="60" t="s">
        <v>31987</v>
      </c>
      <c r="N2677" s="60" t="s">
        <v>8137</v>
      </c>
      <c r="O2677" s="60" t="s">
        <v>31985</v>
      </c>
      <c r="P2677" s="60">
        <v>6</v>
      </c>
      <c r="Q2677" s="60" t="s">
        <v>32003</v>
      </c>
      <c r="R2677" s="60"/>
      <c r="S2677" s="60"/>
      <c r="T2677" s="60"/>
      <c r="U2677" s="60"/>
      <c r="V2677" s="60"/>
      <c r="W2677" s="60" t="s">
        <v>32026</v>
      </c>
      <c r="X2677" s="59"/>
      <c r="Y2677" s="59"/>
      <c r="Z2677" s="59"/>
    </row>
    <row r="2678" spans="1:26" s="21" customFormat="1" ht="24">
      <c r="A2678" s="60">
        <v>2601</v>
      </c>
      <c r="B2678" s="60" t="s">
        <v>40</v>
      </c>
      <c r="C2678" s="60" t="s">
        <v>7599</v>
      </c>
      <c r="D2678" s="69" t="s">
        <v>31795</v>
      </c>
      <c r="E2678" s="60"/>
      <c r="F2678" s="60" t="s">
        <v>28024</v>
      </c>
      <c r="G2678" s="60">
        <v>97600233</v>
      </c>
      <c r="H2678" s="60">
        <v>3214730166</v>
      </c>
      <c r="I2678" s="60" t="s">
        <v>31892</v>
      </c>
      <c r="J2678" s="60"/>
      <c r="K2678" s="60" t="s">
        <v>4219</v>
      </c>
      <c r="L2678" s="60" t="s">
        <v>31959</v>
      </c>
      <c r="M2678" s="60">
        <v>10000</v>
      </c>
      <c r="N2678" s="60" t="s">
        <v>8137</v>
      </c>
      <c r="O2678" s="60" t="s">
        <v>31985</v>
      </c>
      <c r="P2678" s="60">
        <v>20</v>
      </c>
      <c r="Q2678" s="60" t="s">
        <v>30151</v>
      </c>
      <c r="R2678" s="60"/>
      <c r="S2678" s="60"/>
      <c r="T2678" s="60"/>
      <c r="U2678" s="60"/>
      <c r="V2678" s="60"/>
      <c r="W2678" s="60" t="s">
        <v>5264</v>
      </c>
      <c r="X2678" s="59"/>
      <c r="Y2678" s="59"/>
      <c r="Z2678" s="59"/>
    </row>
    <row r="2679" spans="1:26" s="21" customFormat="1" ht="24">
      <c r="A2679" s="60">
        <v>2602</v>
      </c>
      <c r="B2679" s="60" t="s">
        <v>40</v>
      </c>
      <c r="C2679" s="60" t="s">
        <v>7599</v>
      </c>
      <c r="D2679" s="69" t="s">
        <v>31796</v>
      </c>
      <c r="E2679" s="60"/>
      <c r="F2679" s="60" t="s">
        <v>28024</v>
      </c>
      <c r="G2679" s="60">
        <v>4930177</v>
      </c>
      <c r="H2679" s="60">
        <v>0</v>
      </c>
      <c r="I2679" s="60" t="s">
        <v>31893</v>
      </c>
      <c r="J2679" s="60"/>
      <c r="K2679" s="60" t="s">
        <v>534</v>
      </c>
      <c r="L2679" s="60" t="s">
        <v>534</v>
      </c>
      <c r="M2679" s="60">
        <v>5333</v>
      </c>
      <c r="N2679" s="60" t="s">
        <v>8137</v>
      </c>
      <c r="O2679" s="60" t="s">
        <v>31985</v>
      </c>
      <c r="P2679" s="60">
        <v>350</v>
      </c>
      <c r="Q2679" s="60" t="s">
        <v>30151</v>
      </c>
      <c r="R2679" s="60"/>
      <c r="S2679" s="60"/>
      <c r="T2679" s="60"/>
      <c r="U2679" s="60"/>
      <c r="V2679" s="60"/>
      <c r="W2679" s="60" t="s">
        <v>32027</v>
      </c>
      <c r="X2679" s="59"/>
      <c r="Y2679" s="59"/>
      <c r="Z2679" s="59"/>
    </row>
    <row r="2680" spans="1:26" s="21" customFormat="1" ht="24">
      <c r="A2680" s="60">
        <v>2603</v>
      </c>
      <c r="B2680" s="60" t="s">
        <v>40</v>
      </c>
      <c r="C2680" s="60" t="s">
        <v>7599</v>
      </c>
      <c r="D2680" s="69" t="s">
        <v>31797</v>
      </c>
      <c r="E2680" s="60"/>
      <c r="F2680" s="60" t="s">
        <v>28024</v>
      </c>
      <c r="G2680" s="60">
        <v>7335125</v>
      </c>
      <c r="H2680" s="60">
        <v>3106755306</v>
      </c>
      <c r="I2680" s="60" t="s">
        <v>31894</v>
      </c>
      <c r="J2680" s="60"/>
      <c r="K2680" s="60" t="s">
        <v>31942</v>
      </c>
      <c r="L2680" s="60" t="s">
        <v>31942</v>
      </c>
      <c r="M2680" s="60">
        <v>7944</v>
      </c>
      <c r="N2680" s="60" t="s">
        <v>8137</v>
      </c>
      <c r="O2680" s="60" t="s">
        <v>31985</v>
      </c>
      <c r="P2680" s="60">
        <v>45</v>
      </c>
      <c r="Q2680" s="60" t="s">
        <v>30151</v>
      </c>
      <c r="R2680" s="60"/>
      <c r="S2680" s="60"/>
      <c r="T2680" s="60"/>
      <c r="U2680" s="60"/>
      <c r="V2680" s="60"/>
      <c r="W2680" s="60" t="s">
        <v>32028</v>
      </c>
      <c r="X2680" s="59"/>
      <c r="Y2680" s="59"/>
      <c r="Z2680" s="59"/>
    </row>
    <row r="2681" spans="1:26" s="21" customFormat="1" ht="36">
      <c r="A2681" s="60">
        <v>2604</v>
      </c>
      <c r="B2681" s="60" t="s">
        <v>40</v>
      </c>
      <c r="C2681" s="60" t="s">
        <v>7599</v>
      </c>
      <c r="D2681" s="69" t="s">
        <v>7920</v>
      </c>
      <c r="E2681" s="60"/>
      <c r="F2681" s="60" t="s">
        <v>996</v>
      </c>
      <c r="G2681" s="60">
        <v>1121828542</v>
      </c>
      <c r="H2681" s="60">
        <v>3154876681</v>
      </c>
      <c r="I2681" s="60" t="s">
        <v>7904</v>
      </c>
      <c r="J2681" s="60"/>
      <c r="K2681" s="60" t="s">
        <v>5387</v>
      </c>
      <c r="L2681" s="60" t="s">
        <v>5387</v>
      </c>
      <c r="M2681" s="60">
        <v>1500</v>
      </c>
      <c r="N2681" s="60" t="s">
        <v>8137</v>
      </c>
      <c r="O2681" s="60" t="s">
        <v>31985</v>
      </c>
      <c r="P2681" s="60">
        <v>500</v>
      </c>
      <c r="Q2681" s="60" t="s">
        <v>32002</v>
      </c>
      <c r="R2681" s="60"/>
      <c r="S2681" s="60"/>
      <c r="T2681" s="60"/>
      <c r="U2681" s="60"/>
      <c r="V2681" s="60"/>
      <c r="W2681" s="60" t="s">
        <v>32029</v>
      </c>
      <c r="X2681" s="59"/>
      <c r="Y2681" s="59"/>
      <c r="Z2681" s="59"/>
    </row>
    <row r="2682" spans="1:26" s="21" customFormat="1" ht="24">
      <c r="A2682" s="60">
        <v>2605</v>
      </c>
      <c r="B2682" s="60" t="s">
        <v>40</v>
      </c>
      <c r="C2682" s="60" t="s">
        <v>7599</v>
      </c>
      <c r="D2682" s="69" t="s">
        <v>7920</v>
      </c>
      <c r="E2682" s="60"/>
      <c r="F2682" s="60" t="s">
        <v>28024</v>
      </c>
      <c r="G2682" s="60">
        <v>1121828542</v>
      </c>
      <c r="H2682" s="60">
        <v>3154876681</v>
      </c>
      <c r="I2682" s="60" t="s">
        <v>7904</v>
      </c>
      <c r="J2682" s="60"/>
      <c r="K2682" s="60" t="s">
        <v>4781</v>
      </c>
      <c r="L2682" s="60" t="s">
        <v>4781</v>
      </c>
      <c r="M2682" s="60">
        <v>550</v>
      </c>
      <c r="N2682" s="60" t="s">
        <v>8137</v>
      </c>
      <c r="O2682" s="60" t="s">
        <v>31985</v>
      </c>
      <c r="P2682" s="60">
        <v>5000</v>
      </c>
      <c r="Q2682" s="60" t="s">
        <v>30151</v>
      </c>
      <c r="R2682" s="60"/>
      <c r="S2682" s="60"/>
      <c r="T2682" s="60"/>
      <c r="U2682" s="60"/>
      <c r="V2682" s="60"/>
      <c r="W2682" s="60" t="s">
        <v>32030</v>
      </c>
      <c r="X2682" s="59"/>
      <c r="Y2682" s="59"/>
      <c r="Z2682" s="59"/>
    </row>
    <row r="2683" spans="1:26" s="21" customFormat="1" ht="24">
      <c r="A2683" s="60">
        <v>2606</v>
      </c>
      <c r="B2683" s="60" t="s">
        <v>40</v>
      </c>
      <c r="C2683" s="60" t="s">
        <v>7599</v>
      </c>
      <c r="D2683" s="69" t="s">
        <v>31798</v>
      </c>
      <c r="E2683" s="60"/>
      <c r="F2683" s="60" t="s">
        <v>28024</v>
      </c>
      <c r="G2683" s="60">
        <v>1007294551</v>
      </c>
      <c r="H2683" s="60">
        <v>0</v>
      </c>
      <c r="I2683" s="60" t="s">
        <v>31869</v>
      </c>
      <c r="J2683" s="60"/>
      <c r="K2683" s="60" t="s">
        <v>4705</v>
      </c>
      <c r="L2683" s="60" t="s">
        <v>4705</v>
      </c>
      <c r="M2683" s="61">
        <v>12000</v>
      </c>
      <c r="N2683" s="60" t="s">
        <v>8137</v>
      </c>
      <c r="O2683" s="60" t="s">
        <v>31985</v>
      </c>
      <c r="P2683" s="60">
        <v>150</v>
      </c>
      <c r="Q2683" s="60" t="s">
        <v>30151</v>
      </c>
      <c r="R2683" s="60"/>
      <c r="S2683" s="60"/>
      <c r="T2683" s="60"/>
      <c r="U2683" s="60"/>
      <c r="V2683" s="60"/>
      <c r="W2683" s="60" t="s">
        <v>32013</v>
      </c>
      <c r="X2683" s="59"/>
      <c r="Y2683" s="59"/>
      <c r="Z2683" s="59"/>
    </row>
    <row r="2684" spans="1:26" s="21" customFormat="1" ht="24">
      <c r="A2684" s="60">
        <v>2607</v>
      </c>
      <c r="B2684" s="60" t="s">
        <v>40</v>
      </c>
      <c r="C2684" s="60" t="s">
        <v>7599</v>
      </c>
      <c r="D2684" s="69" t="s">
        <v>31799</v>
      </c>
      <c r="E2684" s="60"/>
      <c r="F2684" s="60" t="s">
        <v>28024</v>
      </c>
      <c r="G2684" s="60">
        <v>6649985</v>
      </c>
      <c r="H2684" s="60">
        <v>3205839818</v>
      </c>
      <c r="I2684" s="60" t="s">
        <v>31884</v>
      </c>
      <c r="J2684" s="60"/>
      <c r="K2684" s="60" t="s">
        <v>4306</v>
      </c>
      <c r="L2684" s="60" t="s">
        <v>4306</v>
      </c>
      <c r="M2684" s="60">
        <v>10000</v>
      </c>
      <c r="N2684" s="60" t="s">
        <v>8137</v>
      </c>
      <c r="O2684" s="60" t="s">
        <v>31985</v>
      </c>
      <c r="P2684" s="60">
        <v>3</v>
      </c>
      <c r="Q2684" s="60" t="s">
        <v>32003</v>
      </c>
      <c r="R2684" s="60"/>
      <c r="S2684" s="60"/>
      <c r="T2684" s="60"/>
      <c r="U2684" s="60"/>
      <c r="V2684" s="60"/>
      <c r="W2684" s="60" t="s">
        <v>32031</v>
      </c>
      <c r="X2684" s="59"/>
      <c r="Y2684" s="59"/>
      <c r="Z2684" s="59"/>
    </row>
    <row r="2685" spans="1:26" s="21" customFormat="1" ht="24">
      <c r="A2685" s="60">
        <v>2608</v>
      </c>
      <c r="B2685" s="60" t="s">
        <v>40</v>
      </c>
      <c r="C2685" s="60" t="s">
        <v>7599</v>
      </c>
      <c r="D2685" s="69" t="s">
        <v>31800</v>
      </c>
      <c r="E2685" s="60"/>
      <c r="F2685" s="60" t="s">
        <v>28024</v>
      </c>
      <c r="G2685" s="60" t="s">
        <v>31855</v>
      </c>
      <c r="H2685" s="60">
        <v>3118466841</v>
      </c>
      <c r="I2685" s="60" t="s">
        <v>31895</v>
      </c>
      <c r="J2685" s="60"/>
      <c r="K2685" s="60" t="s">
        <v>3843</v>
      </c>
      <c r="L2685" s="60" t="s">
        <v>3843</v>
      </c>
      <c r="M2685" s="60">
        <v>500</v>
      </c>
      <c r="N2685" s="60" t="s">
        <v>8137</v>
      </c>
      <c r="O2685" s="60" t="s">
        <v>31985</v>
      </c>
      <c r="P2685" s="60">
        <v>10000</v>
      </c>
      <c r="Q2685" s="60" t="s">
        <v>4593</v>
      </c>
      <c r="R2685" s="60"/>
      <c r="S2685" s="60"/>
      <c r="T2685" s="60"/>
      <c r="U2685" s="60"/>
      <c r="V2685" s="60"/>
      <c r="W2685" s="60" t="s">
        <v>1201</v>
      </c>
      <c r="X2685" s="59"/>
      <c r="Y2685" s="59"/>
      <c r="Z2685" s="59"/>
    </row>
    <row r="2686" spans="1:26" s="21" customFormat="1" ht="24">
      <c r="A2686" s="60">
        <v>2609</v>
      </c>
      <c r="B2686" s="60" t="s">
        <v>40</v>
      </c>
      <c r="C2686" s="60" t="s">
        <v>7599</v>
      </c>
      <c r="D2686" s="69" t="s">
        <v>31801</v>
      </c>
      <c r="E2686" s="60"/>
      <c r="F2686" s="60" t="s">
        <v>28024</v>
      </c>
      <c r="G2686" s="60">
        <v>97613857</v>
      </c>
      <c r="H2686" s="60">
        <v>3105623313</v>
      </c>
      <c r="I2686" s="60" t="s">
        <v>31896</v>
      </c>
      <c r="J2686" s="60"/>
      <c r="K2686" s="60" t="s">
        <v>4254</v>
      </c>
      <c r="L2686" s="60" t="s">
        <v>4254</v>
      </c>
      <c r="M2686" s="60">
        <v>950</v>
      </c>
      <c r="N2686" s="60" t="s">
        <v>8137</v>
      </c>
      <c r="O2686" s="60" t="s">
        <v>31985</v>
      </c>
      <c r="P2686" s="60">
        <v>4</v>
      </c>
      <c r="Q2686" s="60" t="s">
        <v>32003</v>
      </c>
      <c r="R2686" s="60"/>
      <c r="S2686" s="60"/>
      <c r="T2686" s="60"/>
      <c r="U2686" s="60"/>
      <c r="V2686" s="60"/>
      <c r="W2686" s="60" t="s">
        <v>32032</v>
      </c>
      <c r="X2686" s="59"/>
      <c r="Y2686" s="59"/>
      <c r="Z2686" s="59"/>
    </row>
    <row r="2687" spans="1:26" s="21" customFormat="1" ht="108">
      <c r="A2687" s="60">
        <v>2610</v>
      </c>
      <c r="B2687" s="60" t="s">
        <v>40</v>
      </c>
      <c r="C2687" s="60" t="s">
        <v>7599</v>
      </c>
      <c r="D2687" s="69" t="s">
        <v>31802</v>
      </c>
      <c r="E2687" s="60"/>
      <c r="F2687" s="60" t="s">
        <v>996</v>
      </c>
      <c r="G2687" s="60">
        <v>11645168</v>
      </c>
      <c r="H2687" s="60">
        <v>3157904915</v>
      </c>
      <c r="I2687" s="60" t="s">
        <v>7907</v>
      </c>
      <c r="J2687" s="60"/>
      <c r="K2687" s="60" t="s">
        <v>6207</v>
      </c>
      <c r="L2687" s="60" t="s">
        <v>7908</v>
      </c>
      <c r="M2687" s="60">
        <v>3200</v>
      </c>
      <c r="N2687" s="60" t="s">
        <v>8137</v>
      </c>
      <c r="O2687" s="60" t="s">
        <v>31984</v>
      </c>
      <c r="P2687" s="60" t="s">
        <v>31974</v>
      </c>
      <c r="Q2687" s="60" t="s">
        <v>32003</v>
      </c>
      <c r="R2687" s="60"/>
      <c r="S2687" s="60"/>
      <c r="T2687" s="60"/>
      <c r="U2687" s="60"/>
      <c r="V2687" s="60"/>
      <c r="W2687" s="60" t="s">
        <v>7909</v>
      </c>
      <c r="X2687" s="59"/>
      <c r="Y2687" s="59"/>
      <c r="Z2687" s="59"/>
    </row>
    <row r="2688" spans="1:26" s="21" customFormat="1" ht="36">
      <c r="A2688" s="60">
        <v>2611</v>
      </c>
      <c r="B2688" s="60" t="s">
        <v>40</v>
      </c>
      <c r="C2688" s="60" t="s">
        <v>7599</v>
      </c>
      <c r="D2688" s="69" t="s">
        <v>7922</v>
      </c>
      <c r="E2688" s="60"/>
      <c r="F2688" s="60" t="s">
        <v>996</v>
      </c>
      <c r="G2688" s="60">
        <v>1122239395</v>
      </c>
      <c r="H2688" s="60">
        <v>3236019953</v>
      </c>
      <c r="I2688" s="60" t="s">
        <v>7923</v>
      </c>
      <c r="J2688" s="60"/>
      <c r="K2688" s="60" t="s">
        <v>4781</v>
      </c>
      <c r="L2688" s="60" t="s">
        <v>4781</v>
      </c>
      <c r="M2688" s="60">
        <v>600</v>
      </c>
      <c r="N2688" s="60" t="s">
        <v>8137</v>
      </c>
      <c r="O2688" s="60" t="s">
        <v>31985</v>
      </c>
      <c r="P2688" s="60">
        <v>1000</v>
      </c>
      <c r="Q2688" s="60" t="s">
        <v>30151</v>
      </c>
      <c r="R2688" s="60"/>
      <c r="S2688" s="60"/>
      <c r="T2688" s="60"/>
      <c r="U2688" s="60"/>
      <c r="V2688" s="60"/>
      <c r="W2688" s="60" t="s">
        <v>32030</v>
      </c>
      <c r="X2688" s="59"/>
      <c r="Y2688" s="59"/>
      <c r="Z2688" s="59"/>
    </row>
    <row r="2689" spans="1:26" s="21" customFormat="1" ht="24">
      <c r="A2689" s="60">
        <v>2612</v>
      </c>
      <c r="B2689" s="60" t="s">
        <v>40</v>
      </c>
      <c r="C2689" s="60" t="s">
        <v>7599</v>
      </c>
      <c r="D2689" s="69" t="s">
        <v>31803</v>
      </c>
      <c r="E2689" s="60"/>
      <c r="F2689" s="60" t="s">
        <v>28024</v>
      </c>
      <c r="G2689" s="60">
        <v>1121925585</v>
      </c>
      <c r="H2689" s="60">
        <v>3228310093</v>
      </c>
      <c r="I2689" s="60" t="s">
        <v>31897</v>
      </c>
      <c r="J2689" s="60"/>
      <c r="K2689" s="60" t="s">
        <v>420</v>
      </c>
      <c r="L2689" s="60" t="s">
        <v>420</v>
      </c>
      <c r="M2689" s="60">
        <v>16400</v>
      </c>
      <c r="N2689" s="60" t="s">
        <v>8137</v>
      </c>
      <c r="O2689" s="60" t="s">
        <v>31985</v>
      </c>
      <c r="P2689" s="60">
        <v>3</v>
      </c>
      <c r="Q2689" s="60" t="s">
        <v>32003</v>
      </c>
      <c r="R2689" s="60"/>
      <c r="S2689" s="60"/>
      <c r="T2689" s="60"/>
      <c r="U2689" s="60"/>
      <c r="V2689" s="60"/>
      <c r="W2689" s="60" t="s">
        <v>10016</v>
      </c>
      <c r="X2689" s="59"/>
      <c r="Y2689" s="59"/>
      <c r="Z2689" s="59"/>
    </row>
    <row r="2690" spans="1:26" s="21" customFormat="1" ht="24">
      <c r="A2690" s="60">
        <v>2613</v>
      </c>
      <c r="B2690" s="60" t="s">
        <v>40</v>
      </c>
      <c r="C2690" s="60" t="s">
        <v>7599</v>
      </c>
      <c r="D2690" s="69" t="s">
        <v>31804</v>
      </c>
      <c r="E2690" s="60"/>
      <c r="F2690" s="60" t="s">
        <v>28024</v>
      </c>
      <c r="G2690" s="60">
        <v>1122679117</v>
      </c>
      <c r="H2690" s="60">
        <v>3164524684</v>
      </c>
      <c r="I2690" s="60" t="s">
        <v>31898</v>
      </c>
      <c r="J2690" s="60"/>
      <c r="K2690" s="60" t="s">
        <v>4219</v>
      </c>
      <c r="L2690" s="60" t="s">
        <v>4219</v>
      </c>
      <c r="M2690" s="60">
        <v>24000</v>
      </c>
      <c r="N2690" s="60" t="s">
        <v>8137</v>
      </c>
      <c r="O2690" s="60" t="s">
        <v>31985</v>
      </c>
      <c r="P2690" s="60">
        <v>1500</v>
      </c>
      <c r="Q2690" s="60" t="s">
        <v>32002</v>
      </c>
      <c r="R2690" s="60"/>
      <c r="S2690" s="60"/>
      <c r="T2690" s="60"/>
      <c r="U2690" s="60"/>
      <c r="V2690" s="60"/>
      <c r="W2690" s="60" t="s">
        <v>32033</v>
      </c>
      <c r="X2690" s="59"/>
      <c r="Y2690" s="59"/>
      <c r="Z2690" s="59"/>
    </row>
    <row r="2691" spans="1:26" s="21" customFormat="1" ht="24">
      <c r="A2691" s="60">
        <v>2614</v>
      </c>
      <c r="B2691" s="60" t="s">
        <v>40</v>
      </c>
      <c r="C2691" s="60" t="s">
        <v>7599</v>
      </c>
      <c r="D2691" s="69" t="s">
        <v>31805</v>
      </c>
      <c r="E2691" s="60"/>
      <c r="F2691" s="60" t="s">
        <v>28024</v>
      </c>
      <c r="G2691" s="60">
        <v>1121925585</v>
      </c>
      <c r="H2691" s="60">
        <v>3229310093</v>
      </c>
      <c r="I2691" s="60" t="s">
        <v>31899</v>
      </c>
      <c r="J2691" s="60"/>
      <c r="K2691" s="60" t="s">
        <v>420</v>
      </c>
      <c r="L2691" s="60" t="s">
        <v>420</v>
      </c>
      <c r="M2691" s="60">
        <v>8200</v>
      </c>
      <c r="N2691" s="60" t="s">
        <v>8137</v>
      </c>
      <c r="O2691" s="60" t="s">
        <v>31985</v>
      </c>
      <c r="P2691" s="60">
        <v>1500</v>
      </c>
      <c r="Q2691" s="60" t="s">
        <v>32002</v>
      </c>
      <c r="R2691" s="60"/>
      <c r="S2691" s="60"/>
      <c r="T2691" s="60"/>
      <c r="U2691" s="60"/>
      <c r="V2691" s="60"/>
      <c r="W2691" s="60" t="s">
        <v>32019</v>
      </c>
      <c r="X2691" s="59"/>
      <c r="Y2691" s="59"/>
      <c r="Z2691" s="59"/>
    </row>
    <row r="2692" spans="1:26" s="21" customFormat="1" ht="24">
      <c r="A2692" s="60">
        <v>2615</v>
      </c>
      <c r="B2692" s="60" t="s">
        <v>40</v>
      </c>
      <c r="C2692" s="60" t="s">
        <v>7599</v>
      </c>
      <c r="D2692" s="69" t="s">
        <v>31806</v>
      </c>
      <c r="E2692" s="60"/>
      <c r="F2692" s="60" t="s">
        <v>28024</v>
      </c>
      <c r="G2692" s="60">
        <v>1133939636</v>
      </c>
      <c r="H2692" s="60">
        <v>0</v>
      </c>
      <c r="I2692" s="60" t="s">
        <v>31900</v>
      </c>
      <c r="J2692" s="60"/>
      <c r="K2692" s="60" t="s">
        <v>4705</v>
      </c>
      <c r="L2692" s="60" t="s">
        <v>4705</v>
      </c>
      <c r="M2692" s="60">
        <v>12000</v>
      </c>
      <c r="N2692" s="60" t="s">
        <v>8137</v>
      </c>
      <c r="O2692" s="60" t="s">
        <v>31985</v>
      </c>
      <c r="P2692" s="60">
        <v>80</v>
      </c>
      <c r="Q2692" s="60" t="s">
        <v>30151</v>
      </c>
      <c r="R2692" s="60"/>
      <c r="S2692" s="60"/>
      <c r="T2692" s="60"/>
      <c r="U2692" s="60"/>
      <c r="V2692" s="60"/>
      <c r="W2692" s="60" t="s">
        <v>32009</v>
      </c>
      <c r="X2692" s="59"/>
      <c r="Y2692" s="59"/>
      <c r="Z2692" s="59"/>
    </row>
    <row r="2693" spans="1:26" s="21" customFormat="1" ht="24">
      <c r="A2693" s="60">
        <v>2616</v>
      </c>
      <c r="B2693" s="60" t="s">
        <v>40</v>
      </c>
      <c r="C2693" s="60" t="s">
        <v>7599</v>
      </c>
      <c r="D2693" s="69" t="s">
        <v>31807</v>
      </c>
      <c r="E2693" s="60"/>
      <c r="F2693" s="60" t="s">
        <v>28024</v>
      </c>
      <c r="G2693" s="60">
        <v>1120562957</v>
      </c>
      <c r="H2693" s="60">
        <v>3187569981</v>
      </c>
      <c r="I2693" s="60" t="s">
        <v>31901</v>
      </c>
      <c r="J2693" s="60"/>
      <c r="K2693" s="60" t="s">
        <v>4306</v>
      </c>
      <c r="L2693" s="60" t="s">
        <v>31960</v>
      </c>
      <c r="M2693" s="60">
        <v>6000</v>
      </c>
      <c r="N2693" s="60" t="s">
        <v>8137</v>
      </c>
      <c r="O2693" s="60" t="s">
        <v>31985</v>
      </c>
      <c r="P2693" s="60" t="s">
        <v>23415</v>
      </c>
      <c r="Q2693" s="60" t="s">
        <v>32003</v>
      </c>
      <c r="R2693" s="60"/>
      <c r="S2693" s="60"/>
      <c r="T2693" s="60"/>
      <c r="U2693" s="60"/>
      <c r="V2693" s="60"/>
      <c r="W2693" s="60" t="s">
        <v>7822</v>
      </c>
      <c r="X2693" s="59"/>
      <c r="Y2693" s="59"/>
      <c r="Z2693" s="59"/>
    </row>
    <row r="2694" spans="1:26" s="21" customFormat="1" ht="24">
      <c r="A2694" s="60">
        <v>2617</v>
      </c>
      <c r="B2694" s="60" t="s">
        <v>40</v>
      </c>
      <c r="C2694" s="60" t="s">
        <v>7599</v>
      </c>
      <c r="D2694" s="69" t="s">
        <v>31808</v>
      </c>
      <c r="E2694" s="60"/>
      <c r="F2694" s="60" t="s">
        <v>28024</v>
      </c>
      <c r="G2694" s="60">
        <v>80385560</v>
      </c>
      <c r="H2694" s="60">
        <v>3220531217</v>
      </c>
      <c r="I2694" s="60" t="s">
        <v>31902</v>
      </c>
      <c r="J2694" s="60"/>
      <c r="K2694" s="60" t="s">
        <v>193</v>
      </c>
      <c r="L2694" s="60" t="s">
        <v>193</v>
      </c>
      <c r="M2694" s="61">
        <v>3400</v>
      </c>
      <c r="N2694" s="60" t="s">
        <v>8137</v>
      </c>
      <c r="O2694" s="60" t="s">
        <v>31985</v>
      </c>
      <c r="P2694" s="60">
        <v>865</v>
      </c>
      <c r="Q2694" s="60" t="s">
        <v>32003</v>
      </c>
      <c r="R2694" s="60"/>
      <c r="S2694" s="60"/>
      <c r="T2694" s="60"/>
      <c r="U2694" s="60"/>
      <c r="V2694" s="60"/>
      <c r="W2694" s="60" t="s">
        <v>9307</v>
      </c>
      <c r="X2694" s="59"/>
      <c r="Y2694" s="59"/>
      <c r="Z2694" s="59"/>
    </row>
    <row r="2695" spans="1:26" s="21" customFormat="1" ht="24">
      <c r="A2695" s="60">
        <v>2618</v>
      </c>
      <c r="B2695" s="60" t="s">
        <v>40</v>
      </c>
      <c r="C2695" s="60" t="s">
        <v>7599</v>
      </c>
      <c r="D2695" s="69" t="s">
        <v>31809</v>
      </c>
      <c r="E2695" s="60"/>
      <c r="F2695" s="60" t="s">
        <v>28024</v>
      </c>
      <c r="G2695" s="60">
        <v>86001625</v>
      </c>
      <c r="H2695" s="60">
        <v>0</v>
      </c>
      <c r="I2695" s="60" t="s">
        <v>31903</v>
      </c>
      <c r="J2695" s="60"/>
      <c r="K2695" s="60" t="s">
        <v>4235</v>
      </c>
      <c r="L2695" s="60" t="s">
        <v>4235</v>
      </c>
      <c r="M2695" s="60">
        <v>773</v>
      </c>
      <c r="N2695" s="60" t="s">
        <v>8137</v>
      </c>
      <c r="O2695" s="60" t="s">
        <v>31985</v>
      </c>
      <c r="P2695" s="60">
        <v>3</v>
      </c>
      <c r="Q2695" s="60" t="s">
        <v>32003</v>
      </c>
      <c r="R2695" s="60"/>
      <c r="S2695" s="60"/>
      <c r="T2695" s="60"/>
      <c r="U2695" s="60"/>
      <c r="V2695" s="60"/>
      <c r="W2695" s="60" t="s">
        <v>32008</v>
      </c>
      <c r="X2695" s="59"/>
      <c r="Y2695" s="59"/>
      <c r="Z2695" s="59"/>
    </row>
    <row r="2696" spans="1:26" s="21" customFormat="1" ht="24">
      <c r="A2696" s="60">
        <v>2619</v>
      </c>
      <c r="B2696" s="60" t="s">
        <v>40</v>
      </c>
      <c r="C2696" s="60" t="s">
        <v>7599</v>
      </c>
      <c r="D2696" s="69" t="s">
        <v>31810</v>
      </c>
      <c r="E2696" s="60"/>
      <c r="F2696" s="60" t="s">
        <v>28024</v>
      </c>
      <c r="G2696" s="60">
        <v>1120562957</v>
      </c>
      <c r="H2696" s="60">
        <v>3187569981</v>
      </c>
      <c r="I2696" s="60" t="s">
        <v>31904</v>
      </c>
      <c r="J2696" s="60"/>
      <c r="K2696" s="60" t="s">
        <v>229</v>
      </c>
      <c r="L2696" s="60" t="s">
        <v>229</v>
      </c>
      <c r="M2696" s="60">
        <v>1200</v>
      </c>
      <c r="N2696" s="60" t="s">
        <v>8137</v>
      </c>
      <c r="O2696" s="60" t="s">
        <v>31985</v>
      </c>
      <c r="P2696" s="60">
        <v>2</v>
      </c>
      <c r="Q2696" s="60" t="s">
        <v>32003</v>
      </c>
      <c r="R2696" s="60"/>
      <c r="S2696" s="60"/>
      <c r="T2696" s="60"/>
      <c r="U2696" s="60"/>
      <c r="V2696" s="60"/>
      <c r="W2696" s="60" t="s">
        <v>32034</v>
      </c>
      <c r="X2696" s="59"/>
      <c r="Y2696" s="59"/>
      <c r="Z2696" s="59"/>
    </row>
    <row r="2697" spans="1:26" s="21" customFormat="1" ht="24">
      <c r="A2697" s="60">
        <v>2620</v>
      </c>
      <c r="B2697" s="60" t="s">
        <v>40</v>
      </c>
      <c r="C2697" s="60" t="s">
        <v>7599</v>
      </c>
      <c r="D2697" s="69" t="s">
        <v>31811</v>
      </c>
      <c r="E2697" s="60"/>
      <c r="F2697" s="60" t="s">
        <v>28024</v>
      </c>
      <c r="G2697" s="60">
        <v>7011033</v>
      </c>
      <c r="H2697" s="60">
        <v>3208566456</v>
      </c>
      <c r="I2697" s="60" t="s">
        <v>31905</v>
      </c>
      <c r="J2697" s="60"/>
      <c r="K2697" s="60" t="s">
        <v>193</v>
      </c>
      <c r="L2697" s="60" t="s">
        <v>31961</v>
      </c>
      <c r="M2697" s="60">
        <v>3200</v>
      </c>
      <c r="N2697" s="60" t="s">
        <v>8137</v>
      </c>
      <c r="O2697" s="60" t="s">
        <v>31985</v>
      </c>
      <c r="P2697" s="60">
        <v>2960</v>
      </c>
      <c r="Q2697" s="60" t="s">
        <v>32003</v>
      </c>
      <c r="R2697" s="60"/>
      <c r="S2697" s="60"/>
      <c r="T2697" s="60"/>
      <c r="U2697" s="60"/>
      <c r="V2697" s="60"/>
      <c r="W2697" s="60" t="s">
        <v>9303</v>
      </c>
      <c r="X2697" s="59"/>
      <c r="Y2697" s="59"/>
      <c r="Z2697" s="59"/>
    </row>
    <row r="2698" spans="1:26" s="21" customFormat="1" ht="24">
      <c r="A2698" s="60">
        <v>2621</v>
      </c>
      <c r="B2698" s="60" t="s">
        <v>40</v>
      </c>
      <c r="C2698" s="60" t="s">
        <v>7599</v>
      </c>
      <c r="D2698" s="69" t="s">
        <v>31812</v>
      </c>
      <c r="E2698" s="60"/>
      <c r="F2698" s="60" t="s">
        <v>28024</v>
      </c>
      <c r="G2698" s="60">
        <v>1006963866</v>
      </c>
      <c r="H2698" s="60">
        <v>3157052892</v>
      </c>
      <c r="I2698" s="60" t="s">
        <v>31906</v>
      </c>
      <c r="J2698" s="60"/>
      <c r="K2698" s="60" t="s">
        <v>7868</v>
      </c>
      <c r="L2698" s="60" t="s">
        <v>7868</v>
      </c>
      <c r="M2698" s="60">
        <v>1000</v>
      </c>
      <c r="N2698" s="60" t="s">
        <v>8137</v>
      </c>
      <c r="O2698" s="60" t="s">
        <v>31985</v>
      </c>
      <c r="P2698" s="60">
        <v>700</v>
      </c>
      <c r="Q2698" s="60" t="s">
        <v>1444</v>
      </c>
      <c r="R2698" s="60"/>
      <c r="S2698" s="60"/>
      <c r="T2698" s="60"/>
      <c r="U2698" s="60"/>
      <c r="V2698" s="60"/>
      <c r="W2698" s="60" t="s">
        <v>10014</v>
      </c>
      <c r="X2698" s="59"/>
      <c r="Y2698" s="59"/>
      <c r="Z2698" s="59"/>
    </row>
    <row r="2699" spans="1:26" s="21" customFormat="1" ht="24">
      <c r="A2699" s="60">
        <v>2622</v>
      </c>
      <c r="B2699" s="60" t="s">
        <v>40</v>
      </c>
      <c r="C2699" s="60" t="s">
        <v>7599</v>
      </c>
      <c r="D2699" s="69" t="s">
        <v>31813</v>
      </c>
      <c r="E2699" s="60"/>
      <c r="F2699" s="60" t="s">
        <v>28024</v>
      </c>
      <c r="G2699" s="60">
        <v>3237086</v>
      </c>
      <c r="H2699" s="60">
        <v>0</v>
      </c>
      <c r="I2699" s="60" t="s">
        <v>31907</v>
      </c>
      <c r="J2699" s="60"/>
      <c r="K2699" s="60" t="s">
        <v>4705</v>
      </c>
      <c r="L2699" s="60" t="s">
        <v>4705</v>
      </c>
      <c r="M2699" s="60">
        <v>12000</v>
      </c>
      <c r="N2699" s="60" t="s">
        <v>8137</v>
      </c>
      <c r="O2699" s="60" t="s">
        <v>31985</v>
      </c>
      <c r="P2699" s="60">
        <v>70</v>
      </c>
      <c r="Q2699" s="60" t="s">
        <v>30151</v>
      </c>
      <c r="R2699" s="60"/>
      <c r="S2699" s="60"/>
      <c r="T2699" s="60"/>
      <c r="U2699" s="60"/>
      <c r="V2699" s="60"/>
      <c r="W2699" s="60" t="s">
        <v>32035</v>
      </c>
      <c r="X2699" s="59"/>
      <c r="Y2699" s="59"/>
      <c r="Z2699" s="59"/>
    </row>
    <row r="2700" spans="1:26" s="21" customFormat="1" ht="24">
      <c r="A2700" s="60">
        <v>2623</v>
      </c>
      <c r="B2700" s="60" t="s">
        <v>40</v>
      </c>
      <c r="C2700" s="60" t="s">
        <v>7599</v>
      </c>
      <c r="D2700" s="69" t="s">
        <v>31814</v>
      </c>
      <c r="E2700" s="60"/>
      <c r="F2700" s="60" t="s">
        <v>28024</v>
      </c>
      <c r="G2700" s="60">
        <v>1122118977</v>
      </c>
      <c r="H2700" s="60">
        <v>3124082442</v>
      </c>
      <c r="I2700" s="60" t="s">
        <v>31908</v>
      </c>
      <c r="J2700" s="60"/>
      <c r="K2700" s="60" t="s">
        <v>229</v>
      </c>
      <c r="L2700" s="60" t="s">
        <v>229</v>
      </c>
      <c r="M2700" s="60">
        <v>1620</v>
      </c>
      <c r="N2700" s="60" t="s">
        <v>8137</v>
      </c>
      <c r="O2700" s="60" t="s">
        <v>31985</v>
      </c>
      <c r="P2700" s="60">
        <v>3</v>
      </c>
      <c r="Q2700" s="60" t="s">
        <v>32003</v>
      </c>
      <c r="R2700" s="60"/>
      <c r="S2700" s="60"/>
      <c r="T2700" s="60"/>
      <c r="U2700" s="60"/>
      <c r="V2700" s="60"/>
      <c r="W2700" s="60" t="s">
        <v>32036</v>
      </c>
      <c r="X2700" s="59"/>
      <c r="Y2700" s="59"/>
      <c r="Z2700" s="59"/>
    </row>
    <row r="2701" spans="1:26" s="21" customFormat="1" ht="24">
      <c r="A2701" s="60">
        <v>2624</v>
      </c>
      <c r="B2701" s="60" t="s">
        <v>40</v>
      </c>
      <c r="C2701" s="60" t="s">
        <v>7599</v>
      </c>
      <c r="D2701" s="69" t="s">
        <v>31815</v>
      </c>
      <c r="E2701" s="60"/>
      <c r="F2701" s="60" t="s">
        <v>28024</v>
      </c>
      <c r="G2701" s="60">
        <v>91131577</v>
      </c>
      <c r="H2701" s="60">
        <v>0</v>
      </c>
      <c r="I2701" s="60" t="s">
        <v>31909</v>
      </c>
      <c r="J2701" s="60"/>
      <c r="K2701" s="60" t="s">
        <v>4306</v>
      </c>
      <c r="L2701" s="60" t="s">
        <v>4306</v>
      </c>
      <c r="M2701" s="60">
        <v>4905</v>
      </c>
      <c r="N2701" s="60" t="s">
        <v>8137</v>
      </c>
      <c r="O2701" s="60" t="s">
        <v>31985</v>
      </c>
      <c r="P2701" s="60">
        <v>1</v>
      </c>
      <c r="Q2701" s="60" t="s">
        <v>32003</v>
      </c>
      <c r="R2701" s="60"/>
      <c r="S2701" s="60"/>
      <c r="T2701" s="60"/>
      <c r="U2701" s="60"/>
      <c r="V2701" s="60"/>
      <c r="W2701" s="60" t="s">
        <v>32031</v>
      </c>
      <c r="X2701" s="59"/>
      <c r="Y2701" s="59"/>
      <c r="Z2701" s="59"/>
    </row>
    <row r="2702" spans="1:26" s="21" customFormat="1" ht="24">
      <c r="A2702" s="60">
        <v>2625</v>
      </c>
      <c r="B2702" s="60" t="s">
        <v>40</v>
      </c>
      <c r="C2702" s="60" t="s">
        <v>7599</v>
      </c>
      <c r="D2702" s="69" t="s">
        <v>31816</v>
      </c>
      <c r="E2702" s="60"/>
      <c r="F2702" s="60" t="s">
        <v>28024</v>
      </c>
      <c r="G2702" s="60">
        <v>41211776</v>
      </c>
      <c r="H2702" s="60">
        <v>3142977835</v>
      </c>
      <c r="I2702" s="60" t="s">
        <v>31910</v>
      </c>
      <c r="J2702" s="60"/>
      <c r="K2702" s="60" t="s">
        <v>31943</v>
      </c>
      <c r="L2702" s="60" t="s">
        <v>31943</v>
      </c>
      <c r="M2702" s="60">
        <v>10500</v>
      </c>
      <c r="N2702" s="60" t="s">
        <v>8137</v>
      </c>
      <c r="O2702" s="60" t="s">
        <v>31985</v>
      </c>
      <c r="P2702" s="60">
        <v>1000</v>
      </c>
      <c r="Q2702" s="60" t="s">
        <v>32006</v>
      </c>
      <c r="R2702" s="60"/>
      <c r="S2702" s="60"/>
      <c r="T2702" s="60"/>
      <c r="U2702" s="60"/>
      <c r="V2702" s="60"/>
      <c r="W2702" s="60" t="s">
        <v>32037</v>
      </c>
      <c r="X2702" s="59"/>
      <c r="Y2702" s="59"/>
      <c r="Z2702" s="59"/>
    </row>
    <row r="2703" spans="1:26" s="21" customFormat="1" ht="24">
      <c r="A2703" s="60">
        <v>2626</v>
      </c>
      <c r="B2703" s="60" t="s">
        <v>40</v>
      </c>
      <c r="C2703" s="60" t="s">
        <v>7599</v>
      </c>
      <c r="D2703" s="69" t="s">
        <v>31817</v>
      </c>
      <c r="E2703" s="60"/>
      <c r="F2703" s="60" t="s">
        <v>28024</v>
      </c>
      <c r="G2703" s="60">
        <v>40360148</v>
      </c>
      <c r="H2703" s="60">
        <v>3134995729</v>
      </c>
      <c r="I2703" s="60" t="s">
        <v>31911</v>
      </c>
      <c r="J2703" s="60"/>
      <c r="K2703" s="60" t="s">
        <v>31944</v>
      </c>
      <c r="L2703" s="60" t="s">
        <v>31944</v>
      </c>
      <c r="M2703" s="60">
        <v>550</v>
      </c>
      <c r="N2703" s="60" t="s">
        <v>8137</v>
      </c>
      <c r="O2703" s="60" t="s">
        <v>31985</v>
      </c>
      <c r="P2703" s="60">
        <v>20000</v>
      </c>
      <c r="Q2703" s="60" t="s">
        <v>30151</v>
      </c>
      <c r="R2703" s="60"/>
      <c r="S2703" s="60"/>
      <c r="T2703" s="60"/>
      <c r="U2703" s="60"/>
      <c r="V2703" s="60"/>
      <c r="W2703" s="60" t="s">
        <v>32038</v>
      </c>
      <c r="X2703" s="59"/>
      <c r="Y2703" s="59"/>
      <c r="Z2703" s="59"/>
    </row>
    <row r="2704" spans="1:26" s="21" customFormat="1" ht="24">
      <c r="A2704" s="60">
        <v>2627</v>
      </c>
      <c r="B2704" s="60" t="s">
        <v>40</v>
      </c>
      <c r="C2704" s="60" t="s">
        <v>7599</v>
      </c>
      <c r="D2704" s="69" t="s">
        <v>31818</v>
      </c>
      <c r="E2704" s="60"/>
      <c r="F2704" s="60" t="s">
        <v>28024</v>
      </c>
      <c r="G2704" s="60">
        <v>1006700572</v>
      </c>
      <c r="H2704" s="60">
        <v>3143113828</v>
      </c>
      <c r="I2704" s="60" t="s">
        <v>31912</v>
      </c>
      <c r="J2704" s="60"/>
      <c r="K2704" s="60" t="s">
        <v>229</v>
      </c>
      <c r="L2704" s="60" t="s">
        <v>257</v>
      </c>
      <c r="M2704" s="60">
        <v>1000</v>
      </c>
      <c r="N2704" s="60" t="s">
        <v>4359</v>
      </c>
      <c r="O2704" s="60" t="s">
        <v>31985</v>
      </c>
      <c r="P2704" s="60">
        <v>100</v>
      </c>
      <c r="Q2704" s="60" t="s">
        <v>32003</v>
      </c>
      <c r="R2704" s="60"/>
      <c r="S2704" s="60"/>
      <c r="T2704" s="60"/>
      <c r="U2704" s="60"/>
      <c r="V2704" s="60"/>
      <c r="W2704" s="60" t="s">
        <v>4226</v>
      </c>
      <c r="X2704" s="59"/>
      <c r="Y2704" s="59"/>
      <c r="Z2704" s="59"/>
    </row>
    <row r="2705" spans="1:26" s="21" customFormat="1" ht="108">
      <c r="A2705" s="60">
        <v>2628</v>
      </c>
      <c r="B2705" s="60" t="s">
        <v>40</v>
      </c>
      <c r="C2705" s="60" t="s">
        <v>7599</v>
      </c>
      <c r="D2705" s="69" t="s">
        <v>31819</v>
      </c>
      <c r="E2705" s="60"/>
      <c r="F2705" s="60" t="s">
        <v>28024</v>
      </c>
      <c r="G2705" s="60">
        <v>403601480</v>
      </c>
      <c r="H2705" s="60">
        <v>3154876681</v>
      </c>
      <c r="I2705" s="60" t="s">
        <v>7904</v>
      </c>
      <c r="J2705" s="60"/>
      <c r="K2705" s="60" t="s">
        <v>15037</v>
      </c>
      <c r="L2705" s="60" t="s">
        <v>3830</v>
      </c>
      <c r="M2705" s="60" t="s">
        <v>31991</v>
      </c>
      <c r="N2705" s="60" t="s">
        <v>8137</v>
      </c>
      <c r="O2705" s="60" t="s">
        <v>31984</v>
      </c>
      <c r="P2705" s="60" t="s">
        <v>31975</v>
      </c>
      <c r="Q2705" s="60" t="s">
        <v>32002</v>
      </c>
      <c r="R2705" s="60"/>
      <c r="S2705" s="60"/>
      <c r="T2705" s="60"/>
      <c r="U2705" s="60"/>
      <c r="V2705" s="60"/>
      <c r="W2705" s="60" t="s">
        <v>26827</v>
      </c>
      <c r="X2705" s="59"/>
      <c r="Y2705" s="59"/>
      <c r="Z2705" s="59"/>
    </row>
    <row r="2706" spans="1:26" s="21" customFormat="1" ht="24">
      <c r="A2706" s="60">
        <v>2629</v>
      </c>
      <c r="B2706" s="60" t="s">
        <v>40</v>
      </c>
      <c r="C2706" s="60" t="s">
        <v>7599</v>
      </c>
      <c r="D2706" s="69" t="s">
        <v>31820</v>
      </c>
      <c r="E2706" s="60"/>
      <c r="F2706" s="60" t="s">
        <v>28024</v>
      </c>
      <c r="G2706" s="60">
        <v>41900955</v>
      </c>
      <c r="H2706" s="60">
        <v>3106253266</v>
      </c>
      <c r="I2706" s="60" t="s">
        <v>31913</v>
      </c>
      <c r="J2706" s="60"/>
      <c r="K2706" s="60" t="s">
        <v>31940</v>
      </c>
      <c r="L2706" s="60" t="s">
        <v>31962</v>
      </c>
      <c r="M2706" s="60">
        <v>300000</v>
      </c>
      <c r="N2706" s="60" t="s">
        <v>8137</v>
      </c>
      <c r="O2706" s="60" t="s">
        <v>31985</v>
      </c>
      <c r="P2706" s="60">
        <v>50</v>
      </c>
      <c r="Q2706" s="60" t="s">
        <v>32002</v>
      </c>
      <c r="R2706" s="60"/>
      <c r="S2706" s="60"/>
      <c r="T2706" s="60"/>
      <c r="U2706" s="60"/>
      <c r="V2706" s="60"/>
      <c r="W2706" s="60" t="s">
        <v>12896</v>
      </c>
      <c r="X2706" s="59"/>
      <c r="Y2706" s="59"/>
      <c r="Z2706" s="59"/>
    </row>
    <row r="2707" spans="1:26" s="21" customFormat="1" ht="108">
      <c r="A2707" s="60">
        <v>2630</v>
      </c>
      <c r="B2707" s="60" t="s">
        <v>40</v>
      </c>
      <c r="C2707" s="60" t="s">
        <v>7599</v>
      </c>
      <c r="D2707" s="69" t="s">
        <v>31821</v>
      </c>
      <c r="E2707" s="60"/>
      <c r="F2707" s="60" t="s">
        <v>996</v>
      </c>
      <c r="G2707" s="60">
        <v>17325663</v>
      </c>
      <c r="H2707" s="60">
        <v>3183559422</v>
      </c>
      <c r="I2707" s="60" t="s">
        <v>7873</v>
      </c>
      <c r="J2707" s="60"/>
      <c r="K2707" s="60" t="s">
        <v>31945</v>
      </c>
      <c r="L2707" s="60" t="s">
        <v>7911</v>
      </c>
      <c r="M2707" s="60">
        <v>6700</v>
      </c>
      <c r="N2707" s="60" t="s">
        <v>8137</v>
      </c>
      <c r="O2707" s="60" t="s">
        <v>31984</v>
      </c>
      <c r="P2707" s="60" t="s">
        <v>31976</v>
      </c>
      <c r="Q2707" s="60" t="s">
        <v>30151</v>
      </c>
      <c r="R2707" s="60"/>
      <c r="S2707" s="60"/>
      <c r="T2707" s="60"/>
      <c r="U2707" s="60"/>
      <c r="V2707" s="60"/>
      <c r="W2707" s="60">
        <v>1920</v>
      </c>
      <c r="X2707" s="59"/>
      <c r="Y2707" s="59"/>
      <c r="Z2707" s="59"/>
    </row>
    <row r="2708" spans="1:26" s="21" customFormat="1" ht="24">
      <c r="A2708" s="60">
        <v>2631</v>
      </c>
      <c r="B2708" s="60" t="s">
        <v>40</v>
      </c>
      <c r="C2708" s="60" t="s">
        <v>7599</v>
      </c>
      <c r="D2708" s="69" t="s">
        <v>31822</v>
      </c>
      <c r="E2708" s="60"/>
      <c r="F2708" s="60" t="s">
        <v>28024</v>
      </c>
      <c r="G2708" s="60">
        <v>18223446</v>
      </c>
      <c r="H2708" s="60">
        <v>0</v>
      </c>
      <c r="I2708" s="60" t="s">
        <v>31914</v>
      </c>
      <c r="J2708" s="60"/>
      <c r="K2708" s="60" t="s">
        <v>534</v>
      </c>
      <c r="L2708" s="60" t="s">
        <v>534</v>
      </c>
      <c r="M2708" s="60">
        <v>5333</v>
      </c>
      <c r="N2708" s="60" t="s">
        <v>8137</v>
      </c>
      <c r="O2708" s="60" t="s">
        <v>31985</v>
      </c>
      <c r="P2708" s="60">
        <v>250</v>
      </c>
      <c r="Q2708" s="60" t="s">
        <v>30151</v>
      </c>
      <c r="R2708" s="60"/>
      <c r="S2708" s="60"/>
      <c r="T2708" s="60"/>
      <c r="U2708" s="60"/>
      <c r="V2708" s="60"/>
      <c r="W2708" s="60" t="s">
        <v>32008</v>
      </c>
      <c r="X2708" s="59"/>
      <c r="Y2708" s="59"/>
      <c r="Z2708" s="59"/>
    </row>
    <row r="2709" spans="1:26" s="21" customFormat="1" ht="24">
      <c r="A2709" s="60">
        <v>2632</v>
      </c>
      <c r="B2709" s="60" t="s">
        <v>40</v>
      </c>
      <c r="C2709" s="60" t="s">
        <v>7599</v>
      </c>
      <c r="D2709" s="69" t="s">
        <v>31823</v>
      </c>
      <c r="E2709" s="60"/>
      <c r="F2709" s="60" t="s">
        <v>28024</v>
      </c>
      <c r="G2709" s="60">
        <v>7320791</v>
      </c>
      <c r="H2709" s="60">
        <v>321898466</v>
      </c>
      <c r="I2709" s="60" t="s">
        <v>31915</v>
      </c>
      <c r="J2709" s="60"/>
      <c r="K2709" s="60" t="s">
        <v>534</v>
      </c>
      <c r="L2709" s="60" t="s">
        <v>534</v>
      </c>
      <c r="M2709" s="60">
        <v>7000</v>
      </c>
      <c r="N2709" s="60" t="s">
        <v>8137</v>
      </c>
      <c r="O2709" s="60" t="s">
        <v>31985</v>
      </c>
      <c r="P2709" s="60">
        <v>500</v>
      </c>
      <c r="Q2709" s="60" t="s">
        <v>30151</v>
      </c>
      <c r="R2709" s="60"/>
      <c r="S2709" s="60"/>
      <c r="T2709" s="60"/>
      <c r="U2709" s="60"/>
      <c r="V2709" s="60"/>
      <c r="W2709" s="60" t="s">
        <v>32019</v>
      </c>
      <c r="X2709" s="59"/>
      <c r="Y2709" s="59"/>
      <c r="Z2709" s="59"/>
    </row>
    <row r="2710" spans="1:26" s="21" customFormat="1" ht="24">
      <c r="A2710" s="60">
        <v>2633</v>
      </c>
      <c r="B2710" s="60" t="s">
        <v>40</v>
      </c>
      <c r="C2710" s="60" t="s">
        <v>7599</v>
      </c>
      <c r="D2710" s="69" t="s">
        <v>31824</v>
      </c>
      <c r="E2710" s="60"/>
      <c r="F2710" s="60" t="s">
        <v>28024</v>
      </c>
      <c r="G2710" s="60">
        <v>100678854</v>
      </c>
      <c r="H2710" s="60">
        <v>3183579655</v>
      </c>
      <c r="I2710" s="60" t="s">
        <v>31884</v>
      </c>
      <c r="J2710" s="60"/>
      <c r="K2710" s="60" t="s">
        <v>31946</v>
      </c>
      <c r="L2710" s="60" t="s">
        <v>31946</v>
      </c>
      <c r="M2710" s="60">
        <v>10000</v>
      </c>
      <c r="N2710" s="60" t="s">
        <v>8137</v>
      </c>
      <c r="O2710" s="60" t="s">
        <v>31985</v>
      </c>
      <c r="P2710" s="60">
        <v>1</v>
      </c>
      <c r="Q2710" s="60" t="s">
        <v>32003</v>
      </c>
      <c r="R2710" s="60"/>
      <c r="S2710" s="60"/>
      <c r="T2710" s="60"/>
      <c r="U2710" s="60"/>
      <c r="V2710" s="60"/>
      <c r="W2710" s="60" t="s">
        <v>32039</v>
      </c>
      <c r="X2710" s="59"/>
      <c r="Y2710" s="59"/>
      <c r="Z2710" s="59"/>
    </row>
    <row r="2711" spans="1:26" s="21" customFormat="1" ht="24">
      <c r="A2711" s="60">
        <v>2634</v>
      </c>
      <c r="B2711" s="60" t="s">
        <v>40</v>
      </c>
      <c r="C2711" s="60" t="s">
        <v>7599</v>
      </c>
      <c r="D2711" s="69" t="s">
        <v>31825</v>
      </c>
      <c r="E2711" s="60"/>
      <c r="F2711" s="60" t="s">
        <v>28024</v>
      </c>
      <c r="G2711" s="60">
        <v>1121821544</v>
      </c>
      <c r="H2711" s="60">
        <v>0</v>
      </c>
      <c r="I2711" s="60" t="s">
        <v>31916</v>
      </c>
      <c r="J2711" s="60"/>
      <c r="K2711" s="60" t="s">
        <v>4306</v>
      </c>
      <c r="L2711" s="60" t="s">
        <v>4306</v>
      </c>
      <c r="M2711" s="60">
        <v>4905</v>
      </c>
      <c r="N2711" s="60" t="s">
        <v>8137</v>
      </c>
      <c r="O2711" s="60" t="s">
        <v>31985</v>
      </c>
      <c r="P2711" s="60" t="s">
        <v>23415</v>
      </c>
      <c r="Q2711" s="60" t="s">
        <v>32003</v>
      </c>
      <c r="R2711" s="60"/>
      <c r="S2711" s="60"/>
      <c r="T2711" s="60"/>
      <c r="U2711" s="60"/>
      <c r="V2711" s="60"/>
      <c r="W2711" s="60" t="s">
        <v>32031</v>
      </c>
      <c r="X2711" s="59"/>
      <c r="Y2711" s="59"/>
      <c r="Z2711" s="59"/>
    </row>
    <row r="2712" spans="1:26" s="21" customFormat="1" ht="24">
      <c r="A2712" s="60">
        <v>2635</v>
      </c>
      <c r="B2712" s="60" t="s">
        <v>40</v>
      </c>
      <c r="C2712" s="60" t="s">
        <v>7599</v>
      </c>
      <c r="D2712" s="69" t="s">
        <v>31826</v>
      </c>
      <c r="E2712" s="60"/>
      <c r="F2712" s="60" t="s">
        <v>28024</v>
      </c>
      <c r="G2712" s="60">
        <v>1015433761</v>
      </c>
      <c r="H2712" s="60">
        <v>3168283467</v>
      </c>
      <c r="I2712" s="60" t="s">
        <v>7923</v>
      </c>
      <c r="J2712" s="60"/>
      <c r="K2712" s="60" t="s">
        <v>534</v>
      </c>
      <c r="L2712" s="60" t="s">
        <v>534</v>
      </c>
      <c r="M2712" s="60">
        <v>7000</v>
      </c>
      <c r="N2712" s="60" t="s">
        <v>8137</v>
      </c>
      <c r="O2712" s="60" t="s">
        <v>31985</v>
      </c>
      <c r="P2712" s="60">
        <v>165</v>
      </c>
      <c r="Q2712" s="60" t="s">
        <v>30151</v>
      </c>
      <c r="R2712" s="60"/>
      <c r="S2712" s="60"/>
      <c r="T2712" s="60"/>
      <c r="U2712" s="60"/>
      <c r="V2712" s="60"/>
      <c r="W2712" s="60" t="s">
        <v>13129</v>
      </c>
      <c r="X2712" s="59"/>
      <c r="Y2712" s="59"/>
      <c r="Z2712" s="59"/>
    </row>
    <row r="2713" spans="1:26" s="21" customFormat="1" ht="108">
      <c r="A2713" s="60">
        <v>2636</v>
      </c>
      <c r="B2713" s="60" t="s">
        <v>40</v>
      </c>
      <c r="C2713" s="60" t="s">
        <v>7599</v>
      </c>
      <c r="D2713" s="69" t="s">
        <v>31827</v>
      </c>
      <c r="E2713" s="60"/>
      <c r="F2713" s="60" t="s">
        <v>28024</v>
      </c>
      <c r="G2713" s="60">
        <v>182233677</v>
      </c>
      <c r="H2713" s="60">
        <v>3042149913</v>
      </c>
      <c r="I2713" s="60" t="s">
        <v>31917</v>
      </c>
      <c r="J2713" s="60"/>
      <c r="K2713" s="60" t="s">
        <v>4588</v>
      </c>
      <c r="L2713" s="60" t="s">
        <v>31963</v>
      </c>
      <c r="M2713" s="60" t="s">
        <v>31992</v>
      </c>
      <c r="N2713" s="60" t="s">
        <v>8137</v>
      </c>
      <c r="O2713" s="60" t="s">
        <v>31984</v>
      </c>
      <c r="P2713" s="60" t="s">
        <v>31977</v>
      </c>
      <c r="Q2713" s="60" t="s">
        <v>32007</v>
      </c>
      <c r="R2713" s="60"/>
      <c r="S2713" s="60"/>
      <c r="T2713" s="60"/>
      <c r="U2713" s="60"/>
      <c r="V2713" s="60"/>
      <c r="W2713" s="60">
        <v>1570</v>
      </c>
      <c r="X2713" s="59"/>
      <c r="Y2713" s="59"/>
      <c r="Z2713" s="59"/>
    </row>
    <row r="2714" spans="1:26" s="21" customFormat="1" ht="24">
      <c r="A2714" s="60">
        <v>2637</v>
      </c>
      <c r="B2714" s="60" t="s">
        <v>40</v>
      </c>
      <c r="C2714" s="60" t="s">
        <v>7599</v>
      </c>
      <c r="D2714" s="69" t="s">
        <v>31828</v>
      </c>
      <c r="E2714" s="60"/>
      <c r="F2714" s="60" t="s">
        <v>28024</v>
      </c>
      <c r="G2714" s="60">
        <v>13520275</v>
      </c>
      <c r="H2714" s="60">
        <v>3208290451</v>
      </c>
      <c r="I2714" s="60" t="s">
        <v>31918</v>
      </c>
      <c r="J2714" s="60"/>
      <c r="K2714" s="60" t="s">
        <v>4254</v>
      </c>
      <c r="L2714" s="60" t="s">
        <v>31964</v>
      </c>
      <c r="M2714" s="60" t="s">
        <v>31993</v>
      </c>
      <c r="N2714" s="60" t="s">
        <v>8137</v>
      </c>
      <c r="O2714" s="60" t="s">
        <v>31985</v>
      </c>
      <c r="P2714" s="60" t="s">
        <v>31978</v>
      </c>
      <c r="Q2714" s="60" t="s">
        <v>32003</v>
      </c>
      <c r="R2714" s="60"/>
      <c r="S2714" s="60"/>
      <c r="T2714" s="60"/>
      <c r="U2714" s="60"/>
      <c r="V2714" s="60"/>
      <c r="W2714" s="60">
        <v>20000</v>
      </c>
      <c r="X2714" s="59"/>
      <c r="Y2714" s="59"/>
      <c r="Z2714" s="59"/>
    </row>
    <row r="2715" spans="1:26" s="21" customFormat="1" ht="24">
      <c r="A2715" s="60">
        <v>2638</v>
      </c>
      <c r="B2715" s="60" t="s">
        <v>40</v>
      </c>
      <c r="C2715" s="60" t="s">
        <v>7599</v>
      </c>
      <c r="D2715" s="69" t="s">
        <v>31829</v>
      </c>
      <c r="E2715" s="60"/>
      <c r="F2715" s="60" t="s">
        <v>28024</v>
      </c>
      <c r="G2715" s="60">
        <v>1006963889</v>
      </c>
      <c r="H2715" s="60">
        <v>0</v>
      </c>
      <c r="I2715" s="60" t="s">
        <v>31919</v>
      </c>
      <c r="J2715" s="60"/>
      <c r="K2715" s="60" t="s">
        <v>4306</v>
      </c>
      <c r="L2715" s="60" t="s">
        <v>4306</v>
      </c>
      <c r="M2715" s="60">
        <v>4905</v>
      </c>
      <c r="N2715" s="60" t="s">
        <v>8137</v>
      </c>
      <c r="O2715" s="60" t="s">
        <v>31985</v>
      </c>
      <c r="P2715" s="60">
        <v>1</v>
      </c>
      <c r="Q2715" s="60" t="s">
        <v>32003</v>
      </c>
      <c r="R2715" s="60"/>
      <c r="S2715" s="60"/>
      <c r="T2715" s="60"/>
      <c r="U2715" s="60"/>
      <c r="V2715" s="60"/>
      <c r="W2715" s="60" t="s">
        <v>32040</v>
      </c>
      <c r="X2715" s="59"/>
      <c r="Y2715" s="59"/>
      <c r="Z2715" s="59"/>
    </row>
    <row r="2716" spans="1:26" s="21" customFormat="1" ht="24">
      <c r="A2716" s="60">
        <v>2639</v>
      </c>
      <c r="B2716" s="60" t="s">
        <v>40</v>
      </c>
      <c r="C2716" s="60" t="s">
        <v>7599</v>
      </c>
      <c r="D2716" s="69" t="s">
        <v>31830</v>
      </c>
      <c r="E2716" s="60"/>
      <c r="F2716" s="60" t="s">
        <v>28024</v>
      </c>
      <c r="G2716" s="60">
        <v>74346494</v>
      </c>
      <c r="H2716" s="60">
        <v>3235161759</v>
      </c>
      <c r="I2716" s="60" t="s">
        <v>31920</v>
      </c>
      <c r="J2716" s="60"/>
      <c r="K2716" s="60" t="s">
        <v>534</v>
      </c>
      <c r="L2716" s="60" t="s">
        <v>31965</v>
      </c>
      <c r="M2716" s="60">
        <v>7500</v>
      </c>
      <c r="N2716" s="60" t="s">
        <v>8137</v>
      </c>
      <c r="O2716" s="60" t="s">
        <v>31985</v>
      </c>
      <c r="P2716" s="60">
        <v>320</v>
      </c>
      <c r="Q2716" s="60" t="s">
        <v>30151</v>
      </c>
      <c r="R2716" s="60"/>
      <c r="S2716" s="60"/>
      <c r="T2716" s="60"/>
      <c r="U2716" s="60"/>
      <c r="V2716" s="60"/>
      <c r="W2716" s="60" t="s">
        <v>18701</v>
      </c>
      <c r="X2716" s="59"/>
      <c r="Y2716" s="59"/>
      <c r="Z2716" s="59"/>
    </row>
    <row r="2717" spans="1:26" s="21" customFormat="1" ht="24">
      <c r="A2717" s="60">
        <v>2640</v>
      </c>
      <c r="B2717" s="60" t="s">
        <v>40</v>
      </c>
      <c r="C2717" s="60" t="s">
        <v>7599</v>
      </c>
      <c r="D2717" s="69" t="s">
        <v>31831</v>
      </c>
      <c r="E2717" s="60"/>
      <c r="F2717" s="60" t="s">
        <v>28024</v>
      </c>
      <c r="G2717" s="60">
        <v>18222882</v>
      </c>
      <c r="H2717" s="60">
        <v>3113680893</v>
      </c>
      <c r="I2717" s="60" t="s">
        <v>7923</v>
      </c>
      <c r="J2717" s="60"/>
      <c r="K2717" s="60" t="s">
        <v>4235</v>
      </c>
      <c r="L2717" s="60" t="s">
        <v>4235</v>
      </c>
      <c r="M2717" s="60">
        <v>1600</v>
      </c>
      <c r="N2717" s="60" t="s">
        <v>8137</v>
      </c>
      <c r="O2717" s="60" t="s">
        <v>31985</v>
      </c>
      <c r="P2717" s="60">
        <v>2</v>
      </c>
      <c r="Q2717" s="60" t="s">
        <v>32003</v>
      </c>
      <c r="R2717" s="60"/>
      <c r="S2717" s="60"/>
      <c r="T2717" s="60"/>
      <c r="U2717" s="60"/>
      <c r="V2717" s="60"/>
      <c r="W2717" s="60" t="s">
        <v>32015</v>
      </c>
      <c r="X2717" s="59"/>
      <c r="Y2717" s="59"/>
      <c r="Z2717" s="59"/>
    </row>
    <row r="2718" spans="1:26" s="21" customFormat="1" ht="24">
      <c r="A2718" s="60">
        <v>2641</v>
      </c>
      <c r="B2718" s="60" t="s">
        <v>40</v>
      </c>
      <c r="C2718" s="60" t="s">
        <v>7599</v>
      </c>
      <c r="D2718" s="69" t="s">
        <v>31832</v>
      </c>
      <c r="E2718" s="60"/>
      <c r="F2718" s="60" t="s">
        <v>28024</v>
      </c>
      <c r="G2718" s="60">
        <v>1006783421</v>
      </c>
      <c r="H2718" s="60">
        <v>3133949018</v>
      </c>
      <c r="I2718" s="60" t="s">
        <v>31921</v>
      </c>
      <c r="J2718" s="60"/>
      <c r="K2718" s="60" t="s">
        <v>31947</v>
      </c>
      <c r="L2718" s="60" t="s">
        <v>31947</v>
      </c>
      <c r="M2718" s="60" t="s">
        <v>31994</v>
      </c>
      <c r="N2718" s="60" t="s">
        <v>8137</v>
      </c>
      <c r="O2718" s="60" t="s">
        <v>31985</v>
      </c>
      <c r="P2718" s="60">
        <v>3</v>
      </c>
      <c r="Q2718" s="60" t="s">
        <v>32003</v>
      </c>
      <c r="R2718" s="60"/>
      <c r="S2718" s="60"/>
      <c r="T2718" s="60"/>
      <c r="U2718" s="60"/>
      <c r="V2718" s="60"/>
      <c r="W2718" s="60">
        <v>850</v>
      </c>
      <c r="X2718" s="59"/>
      <c r="Y2718" s="59"/>
      <c r="Z2718" s="59"/>
    </row>
    <row r="2719" spans="1:26" s="21" customFormat="1" ht="24">
      <c r="A2719" s="60">
        <v>2642</v>
      </c>
      <c r="B2719" s="60" t="s">
        <v>40</v>
      </c>
      <c r="C2719" s="60" t="s">
        <v>7599</v>
      </c>
      <c r="D2719" s="69" t="s">
        <v>31833</v>
      </c>
      <c r="E2719" s="60"/>
      <c r="F2719" s="60" t="s">
        <v>28024</v>
      </c>
      <c r="G2719" s="60">
        <v>51900317</v>
      </c>
      <c r="H2719" s="60">
        <v>0</v>
      </c>
      <c r="I2719" s="60" t="s">
        <v>31922</v>
      </c>
      <c r="J2719" s="60"/>
      <c r="K2719" s="60" t="s">
        <v>4705</v>
      </c>
      <c r="L2719" s="60" t="s">
        <v>4705</v>
      </c>
      <c r="M2719" s="60">
        <v>12000</v>
      </c>
      <c r="N2719" s="60" t="s">
        <v>8137</v>
      </c>
      <c r="O2719" s="60" t="s">
        <v>31985</v>
      </c>
      <c r="P2719" s="60">
        <v>120</v>
      </c>
      <c r="Q2719" s="60" t="s">
        <v>30151</v>
      </c>
      <c r="R2719" s="60"/>
      <c r="S2719" s="60"/>
      <c r="T2719" s="60"/>
      <c r="U2719" s="60"/>
      <c r="V2719" s="60"/>
      <c r="W2719" s="60" t="s">
        <v>32041</v>
      </c>
      <c r="X2719" s="59"/>
      <c r="Y2719" s="59"/>
      <c r="Z2719" s="59"/>
    </row>
    <row r="2720" spans="1:26" s="21" customFormat="1" ht="24">
      <c r="A2720" s="60">
        <v>2643</v>
      </c>
      <c r="B2720" s="60" t="s">
        <v>40</v>
      </c>
      <c r="C2720" s="60" t="s">
        <v>7599</v>
      </c>
      <c r="D2720" s="69" t="s">
        <v>31834</v>
      </c>
      <c r="E2720" s="60"/>
      <c r="F2720" s="60" t="s">
        <v>28024</v>
      </c>
      <c r="G2720" s="60">
        <v>1120578895</v>
      </c>
      <c r="H2720" s="60">
        <v>3105681824</v>
      </c>
      <c r="I2720" s="60" t="s">
        <v>31923</v>
      </c>
      <c r="J2720" s="60"/>
      <c r="K2720" s="60" t="s">
        <v>31936</v>
      </c>
      <c r="L2720" s="60" t="s">
        <v>4326</v>
      </c>
      <c r="M2720" s="60">
        <v>70000</v>
      </c>
      <c r="N2720" s="60" t="s">
        <v>8137</v>
      </c>
      <c r="O2720" s="60" t="s">
        <v>31985</v>
      </c>
      <c r="P2720" s="60">
        <v>5</v>
      </c>
      <c r="Q2720" s="60" t="s">
        <v>32003</v>
      </c>
      <c r="R2720" s="60"/>
      <c r="S2720" s="60"/>
      <c r="T2720" s="60"/>
      <c r="U2720" s="60"/>
      <c r="V2720" s="60"/>
      <c r="W2720" s="60" t="s">
        <v>7822</v>
      </c>
      <c r="X2720" s="59"/>
      <c r="Y2720" s="59"/>
      <c r="Z2720" s="59"/>
    </row>
    <row r="2721" spans="1:26" s="21" customFormat="1" ht="108">
      <c r="A2721" s="60">
        <v>2644</v>
      </c>
      <c r="B2721" s="60" t="s">
        <v>40</v>
      </c>
      <c r="C2721" s="60" t="s">
        <v>7599</v>
      </c>
      <c r="D2721" s="69" t="s">
        <v>31835</v>
      </c>
      <c r="E2721" s="60"/>
      <c r="F2721" s="60" t="s">
        <v>28024</v>
      </c>
      <c r="G2721" s="60">
        <v>1120578895</v>
      </c>
      <c r="H2721" s="60">
        <v>3105681824</v>
      </c>
      <c r="I2721" s="60" t="s">
        <v>31924</v>
      </c>
      <c r="J2721" s="60"/>
      <c r="K2721" s="60" t="s">
        <v>229</v>
      </c>
      <c r="L2721" s="60" t="s">
        <v>4693</v>
      </c>
      <c r="M2721" s="60">
        <v>1000</v>
      </c>
      <c r="N2721" s="60" t="s">
        <v>8137</v>
      </c>
      <c r="O2721" s="60" t="s">
        <v>31984</v>
      </c>
      <c r="P2721" s="60">
        <v>5</v>
      </c>
      <c r="Q2721" s="60" t="s">
        <v>32003</v>
      </c>
      <c r="R2721" s="60"/>
      <c r="S2721" s="60"/>
      <c r="T2721" s="60"/>
      <c r="U2721" s="60"/>
      <c r="V2721" s="60"/>
      <c r="W2721" s="60" t="s">
        <v>12216</v>
      </c>
      <c r="X2721" s="59"/>
      <c r="Y2721" s="59"/>
      <c r="Z2721" s="59"/>
    </row>
    <row r="2722" spans="1:26" s="21" customFormat="1" ht="24">
      <c r="A2722" s="60">
        <v>2645</v>
      </c>
      <c r="B2722" s="60" t="s">
        <v>40</v>
      </c>
      <c r="C2722" s="60" t="s">
        <v>7599</v>
      </c>
      <c r="D2722" s="69" t="s">
        <v>31836</v>
      </c>
      <c r="E2722" s="60"/>
      <c r="F2722" s="60" t="s">
        <v>28024</v>
      </c>
      <c r="G2722" s="60">
        <v>1120954049</v>
      </c>
      <c r="H2722" s="60">
        <v>3216549871</v>
      </c>
      <c r="I2722" s="60" t="s">
        <v>31925</v>
      </c>
      <c r="J2722" s="60"/>
      <c r="K2722" s="60" t="s">
        <v>4306</v>
      </c>
      <c r="L2722" s="60" t="s">
        <v>31960</v>
      </c>
      <c r="M2722" s="60">
        <v>6000</v>
      </c>
      <c r="N2722" s="60" t="s">
        <v>8137</v>
      </c>
      <c r="O2722" s="60" t="s">
        <v>31985</v>
      </c>
      <c r="P2722" s="60">
        <v>5</v>
      </c>
      <c r="Q2722" s="60" t="s">
        <v>32003</v>
      </c>
      <c r="R2722" s="60"/>
      <c r="S2722" s="60"/>
      <c r="T2722" s="60"/>
      <c r="U2722" s="60"/>
      <c r="V2722" s="60"/>
      <c r="W2722" s="60" t="s">
        <v>7822</v>
      </c>
      <c r="X2722" s="59"/>
      <c r="Y2722" s="59"/>
      <c r="Z2722" s="59"/>
    </row>
    <row r="2723" spans="1:26" s="21" customFormat="1" ht="108">
      <c r="A2723" s="60">
        <v>2646</v>
      </c>
      <c r="B2723" s="60" t="s">
        <v>40</v>
      </c>
      <c r="C2723" s="60" t="s">
        <v>7599</v>
      </c>
      <c r="D2723" s="69" t="s">
        <v>31837</v>
      </c>
      <c r="E2723" s="60"/>
      <c r="F2723" s="60" t="s">
        <v>996</v>
      </c>
      <c r="G2723" s="60">
        <v>1120566353</v>
      </c>
      <c r="H2723" s="60">
        <v>3196662863</v>
      </c>
      <c r="I2723" s="60" t="s">
        <v>7898</v>
      </c>
      <c r="J2723" s="60"/>
      <c r="K2723" s="60" t="s">
        <v>29980</v>
      </c>
      <c r="L2723" s="60" t="s">
        <v>7913</v>
      </c>
      <c r="M2723" s="60">
        <v>11500</v>
      </c>
      <c r="N2723" s="60" t="s">
        <v>8137</v>
      </c>
      <c r="O2723" s="60" t="s">
        <v>31984</v>
      </c>
      <c r="P2723" s="60" t="s">
        <v>31979</v>
      </c>
      <c r="Q2723" s="60" t="s">
        <v>32003</v>
      </c>
      <c r="R2723" s="60"/>
      <c r="S2723" s="60"/>
      <c r="T2723" s="60"/>
      <c r="U2723" s="60"/>
      <c r="V2723" s="60"/>
      <c r="W2723" s="60" t="s">
        <v>7914</v>
      </c>
      <c r="X2723" s="59"/>
      <c r="Y2723" s="59"/>
      <c r="Z2723" s="59"/>
    </row>
    <row r="2724" spans="1:26" s="21" customFormat="1" ht="24">
      <c r="A2724" s="60">
        <v>2647</v>
      </c>
      <c r="B2724" s="60" t="s">
        <v>40</v>
      </c>
      <c r="C2724" s="60" t="s">
        <v>7599</v>
      </c>
      <c r="D2724" s="69" t="s">
        <v>31838</v>
      </c>
      <c r="E2724" s="60"/>
      <c r="F2724" s="60" t="s">
        <v>28024</v>
      </c>
      <c r="G2724" s="60">
        <v>1120566353</v>
      </c>
      <c r="H2724" s="60">
        <v>3196662863</v>
      </c>
      <c r="I2724" s="60" t="s">
        <v>7898</v>
      </c>
      <c r="J2724" s="60"/>
      <c r="K2724" s="60" t="s">
        <v>4219</v>
      </c>
      <c r="L2724" s="60" t="s">
        <v>4705</v>
      </c>
      <c r="M2724" s="60">
        <v>12000</v>
      </c>
      <c r="N2724" s="60" t="s">
        <v>8137</v>
      </c>
      <c r="O2724" s="60" t="s">
        <v>31985</v>
      </c>
      <c r="P2724" s="60">
        <v>250</v>
      </c>
      <c r="Q2724" s="60" t="s">
        <v>30151</v>
      </c>
      <c r="R2724" s="60"/>
      <c r="S2724" s="60"/>
      <c r="T2724" s="60"/>
      <c r="U2724" s="60"/>
      <c r="V2724" s="60"/>
      <c r="W2724" s="60" t="s">
        <v>32042</v>
      </c>
      <c r="X2724" s="59"/>
      <c r="Y2724" s="59"/>
      <c r="Z2724" s="59"/>
    </row>
    <row r="2725" spans="1:26" s="21" customFormat="1" ht="36">
      <c r="A2725" s="60">
        <v>2648</v>
      </c>
      <c r="B2725" s="60" t="s">
        <v>40</v>
      </c>
      <c r="C2725" s="60" t="s">
        <v>7599</v>
      </c>
      <c r="D2725" s="69" t="s">
        <v>31839</v>
      </c>
      <c r="E2725" s="60"/>
      <c r="F2725" s="60" t="s">
        <v>996</v>
      </c>
      <c r="G2725" s="60" t="s">
        <v>7900</v>
      </c>
      <c r="H2725" s="60">
        <v>3125850594</v>
      </c>
      <c r="I2725" s="60" t="s">
        <v>7901</v>
      </c>
      <c r="J2725" s="60"/>
      <c r="K2725" s="60" t="s">
        <v>31948</v>
      </c>
      <c r="L2725" s="60" t="s">
        <v>733</v>
      </c>
      <c r="M2725" s="60" t="s">
        <v>7903</v>
      </c>
      <c r="N2725" s="60" t="s">
        <v>8137</v>
      </c>
      <c r="O2725" s="60" t="s">
        <v>31985</v>
      </c>
      <c r="P2725" s="60">
        <v>12</v>
      </c>
      <c r="Q2725" s="60" t="s">
        <v>30151</v>
      </c>
      <c r="R2725" s="60"/>
      <c r="S2725" s="60"/>
      <c r="T2725" s="60"/>
      <c r="U2725" s="60"/>
      <c r="V2725" s="60"/>
      <c r="W2725" s="60" t="s">
        <v>32043</v>
      </c>
      <c r="X2725" s="59"/>
      <c r="Y2725" s="59"/>
      <c r="Z2725" s="59"/>
    </row>
    <row r="2726" spans="1:26" s="21" customFormat="1" ht="24">
      <c r="A2726" s="60">
        <v>2649</v>
      </c>
      <c r="B2726" s="60" t="s">
        <v>40</v>
      </c>
      <c r="C2726" s="60" t="s">
        <v>7599</v>
      </c>
      <c r="D2726" s="69" t="s">
        <v>31840</v>
      </c>
      <c r="E2726" s="60"/>
      <c r="F2726" s="60" t="s">
        <v>31852</v>
      </c>
      <c r="G2726" s="60">
        <v>1133924030</v>
      </c>
      <c r="H2726" s="60">
        <v>3171859468</v>
      </c>
      <c r="I2726" s="60" t="s">
        <v>31926</v>
      </c>
      <c r="J2726" s="60"/>
      <c r="K2726" s="60" t="s">
        <v>674</v>
      </c>
      <c r="L2726" s="60" t="s">
        <v>31966</v>
      </c>
      <c r="M2726" s="60">
        <v>27</v>
      </c>
      <c r="N2726" s="60" t="s">
        <v>4359</v>
      </c>
      <c r="O2726" s="60" t="s">
        <v>31985</v>
      </c>
      <c r="P2726" s="60" t="s">
        <v>31980</v>
      </c>
      <c r="Q2726" s="60"/>
      <c r="R2726" s="60"/>
      <c r="S2726" s="60"/>
      <c r="T2726" s="60"/>
      <c r="U2726" s="60"/>
      <c r="V2726" s="60"/>
      <c r="W2726" s="60" t="s">
        <v>32044</v>
      </c>
      <c r="X2726" s="59"/>
      <c r="Y2726" s="59"/>
      <c r="Z2726" s="59"/>
    </row>
    <row r="2727" spans="1:26" s="21" customFormat="1" ht="24">
      <c r="A2727" s="60">
        <v>2650</v>
      </c>
      <c r="B2727" s="60" t="s">
        <v>40</v>
      </c>
      <c r="C2727" s="60" t="s">
        <v>7599</v>
      </c>
      <c r="D2727" s="69" t="s">
        <v>31841</v>
      </c>
      <c r="E2727" s="60"/>
      <c r="F2727" s="60" t="s">
        <v>31852</v>
      </c>
      <c r="G2727" s="60" t="s">
        <v>31856</v>
      </c>
      <c r="H2727" s="60">
        <v>3166887501</v>
      </c>
      <c r="I2727" s="60" t="s">
        <v>31927</v>
      </c>
      <c r="J2727" s="60"/>
      <c r="K2727" s="60" t="s">
        <v>229</v>
      </c>
      <c r="L2727" s="60" t="s">
        <v>31967</v>
      </c>
      <c r="M2727" s="60" t="s">
        <v>31995</v>
      </c>
      <c r="N2727" s="60" t="s">
        <v>4278</v>
      </c>
      <c r="O2727" s="60" t="s">
        <v>31985</v>
      </c>
      <c r="P2727" s="60" t="s">
        <v>8860</v>
      </c>
      <c r="Q2727" s="60"/>
      <c r="R2727" s="60"/>
      <c r="S2727" s="60"/>
      <c r="T2727" s="60"/>
      <c r="U2727" s="60"/>
      <c r="V2727" s="60"/>
      <c r="W2727" s="60" t="s">
        <v>32005</v>
      </c>
      <c r="X2727" s="59"/>
      <c r="Y2727" s="59"/>
      <c r="Z2727" s="59"/>
    </row>
    <row r="2728" spans="1:26" s="21" customFormat="1" ht="72">
      <c r="A2728" s="60">
        <v>2651</v>
      </c>
      <c r="B2728" s="60" t="s">
        <v>40</v>
      </c>
      <c r="C2728" s="60" t="s">
        <v>7599</v>
      </c>
      <c r="D2728" s="69" t="s">
        <v>31842</v>
      </c>
      <c r="E2728" s="60"/>
      <c r="F2728" s="60" t="s">
        <v>31852</v>
      </c>
      <c r="G2728" s="60">
        <v>11491995512</v>
      </c>
      <c r="H2728" s="60">
        <v>3174637360</v>
      </c>
      <c r="I2728" s="60" t="s">
        <v>31928</v>
      </c>
      <c r="J2728" s="60"/>
      <c r="K2728" s="60" t="s">
        <v>31949</v>
      </c>
      <c r="L2728" s="60" t="s">
        <v>31950</v>
      </c>
      <c r="M2728" s="60">
        <v>10000</v>
      </c>
      <c r="N2728" s="60" t="s">
        <v>4282</v>
      </c>
      <c r="O2728" s="60" t="s">
        <v>31986</v>
      </c>
      <c r="P2728" s="60">
        <v>50</v>
      </c>
      <c r="Q2728" s="60"/>
      <c r="R2728" s="60"/>
      <c r="S2728" s="60"/>
      <c r="T2728" s="60"/>
      <c r="U2728" s="60"/>
      <c r="V2728" s="60"/>
      <c r="W2728" s="60" t="s">
        <v>32045</v>
      </c>
      <c r="X2728" s="59"/>
      <c r="Y2728" s="59"/>
      <c r="Z2728" s="59"/>
    </row>
    <row r="2729" spans="1:26" s="21" customFormat="1" ht="36">
      <c r="A2729" s="60">
        <v>2652</v>
      </c>
      <c r="B2729" s="60" t="s">
        <v>40</v>
      </c>
      <c r="C2729" s="60" t="s">
        <v>7599</v>
      </c>
      <c r="D2729" s="69" t="s">
        <v>31843</v>
      </c>
      <c r="E2729" s="60"/>
      <c r="F2729" s="60" t="s">
        <v>31852</v>
      </c>
      <c r="G2729" s="60">
        <v>1151188179</v>
      </c>
      <c r="H2729" s="60">
        <v>3174637360</v>
      </c>
      <c r="I2729" s="60" t="s">
        <v>31928</v>
      </c>
      <c r="J2729" s="60"/>
      <c r="K2729" s="60" t="s">
        <v>31950</v>
      </c>
      <c r="L2729" s="60" t="s">
        <v>31950</v>
      </c>
      <c r="M2729" s="60">
        <v>10000</v>
      </c>
      <c r="N2729" s="60" t="s">
        <v>4282</v>
      </c>
      <c r="O2729" s="60" t="s">
        <v>31986</v>
      </c>
      <c r="P2729" s="60">
        <v>50</v>
      </c>
      <c r="Q2729" s="60"/>
      <c r="R2729" s="60"/>
      <c r="S2729" s="60"/>
      <c r="T2729" s="60"/>
      <c r="U2729" s="60"/>
      <c r="V2729" s="60"/>
      <c r="W2729" s="60" t="s">
        <v>32046</v>
      </c>
      <c r="X2729" s="59"/>
      <c r="Y2729" s="59"/>
      <c r="Z2729" s="59"/>
    </row>
    <row r="2730" spans="1:26" s="21" customFormat="1" ht="36">
      <c r="A2730" s="60">
        <v>2653</v>
      </c>
      <c r="B2730" s="60" t="s">
        <v>40</v>
      </c>
      <c r="C2730" s="60" t="s">
        <v>7599</v>
      </c>
      <c r="D2730" s="69" t="s">
        <v>31844</v>
      </c>
      <c r="E2730" s="60"/>
      <c r="F2730" s="60" t="s">
        <v>31852</v>
      </c>
      <c r="G2730" s="60">
        <v>1149195723</v>
      </c>
      <c r="H2730" s="60">
        <v>3174637360</v>
      </c>
      <c r="I2730" s="60" t="s">
        <v>31928</v>
      </c>
      <c r="J2730" s="60"/>
      <c r="K2730" s="60" t="s">
        <v>31950</v>
      </c>
      <c r="L2730" s="60" t="s">
        <v>31950</v>
      </c>
      <c r="M2730" s="60">
        <v>10000</v>
      </c>
      <c r="N2730" s="60" t="s">
        <v>4282</v>
      </c>
      <c r="O2730" s="60" t="s">
        <v>31986</v>
      </c>
      <c r="P2730" s="60">
        <v>50</v>
      </c>
      <c r="Q2730" s="60"/>
      <c r="R2730" s="60"/>
      <c r="S2730" s="60"/>
      <c r="T2730" s="60"/>
      <c r="U2730" s="60"/>
      <c r="V2730" s="60"/>
      <c r="W2730" s="60" t="s">
        <v>32046</v>
      </c>
      <c r="X2730" s="59"/>
      <c r="Y2730" s="59"/>
      <c r="Z2730" s="59"/>
    </row>
    <row r="2731" spans="1:26" s="21" customFormat="1" ht="36">
      <c r="A2731" s="60">
        <v>2654</v>
      </c>
      <c r="B2731" s="60" t="s">
        <v>40</v>
      </c>
      <c r="C2731" s="60" t="s">
        <v>7599</v>
      </c>
      <c r="D2731" s="69" t="s">
        <v>31845</v>
      </c>
      <c r="E2731" s="60"/>
      <c r="F2731" s="60" t="s">
        <v>31852</v>
      </c>
      <c r="G2731" s="60">
        <v>1236441647</v>
      </c>
      <c r="H2731" s="60">
        <v>3174637360</v>
      </c>
      <c r="I2731" s="60" t="s">
        <v>31929</v>
      </c>
      <c r="J2731" s="60"/>
      <c r="K2731" s="60" t="s">
        <v>31950</v>
      </c>
      <c r="L2731" s="60" t="s">
        <v>31950</v>
      </c>
      <c r="M2731" s="60">
        <v>10000</v>
      </c>
      <c r="N2731" s="60" t="s">
        <v>4282</v>
      </c>
      <c r="O2731" s="60" t="s">
        <v>31986</v>
      </c>
      <c r="P2731" s="60">
        <v>50</v>
      </c>
      <c r="Q2731" s="60"/>
      <c r="R2731" s="60"/>
      <c r="S2731" s="60"/>
      <c r="T2731" s="60"/>
      <c r="U2731" s="60"/>
      <c r="V2731" s="60"/>
      <c r="W2731" s="60" t="s">
        <v>32046</v>
      </c>
      <c r="X2731" s="59"/>
      <c r="Y2731" s="59"/>
      <c r="Z2731" s="59"/>
    </row>
    <row r="2732" spans="1:26" s="21" customFormat="1" ht="24">
      <c r="A2732" s="60">
        <v>2655</v>
      </c>
      <c r="B2732" s="60" t="s">
        <v>40</v>
      </c>
      <c r="C2732" s="60" t="s">
        <v>7599</v>
      </c>
      <c r="D2732" s="69" t="s">
        <v>31774</v>
      </c>
      <c r="E2732" s="60"/>
      <c r="F2732" s="60" t="s">
        <v>31852</v>
      </c>
      <c r="G2732" s="60">
        <v>901744780</v>
      </c>
      <c r="H2732" s="60" t="s">
        <v>31858</v>
      </c>
      <c r="I2732" s="60" t="s">
        <v>31872</v>
      </c>
      <c r="J2732" s="60"/>
      <c r="K2732" s="60" t="s">
        <v>31951</v>
      </c>
      <c r="L2732" s="60" t="s">
        <v>31968</v>
      </c>
      <c r="M2732" s="60" t="s">
        <v>31996</v>
      </c>
      <c r="N2732" s="60" t="s">
        <v>8137</v>
      </c>
      <c r="O2732" s="60" t="s">
        <v>31985</v>
      </c>
      <c r="P2732" s="60" t="s">
        <v>31981</v>
      </c>
      <c r="Q2732" s="60"/>
      <c r="R2732" s="60"/>
      <c r="S2732" s="60"/>
      <c r="T2732" s="60"/>
      <c r="U2732" s="60"/>
      <c r="V2732" s="60"/>
      <c r="W2732" s="60" t="s">
        <v>32047</v>
      </c>
      <c r="X2732" s="59"/>
      <c r="Y2732" s="59"/>
      <c r="Z2732" s="59"/>
    </row>
    <row r="2733" spans="1:26" s="21" customFormat="1" ht="24">
      <c r="A2733" s="60">
        <v>2656</v>
      </c>
      <c r="B2733" s="60" t="s">
        <v>40</v>
      </c>
      <c r="C2733" s="60" t="s">
        <v>7599</v>
      </c>
      <c r="D2733" s="69" t="s">
        <v>31846</v>
      </c>
      <c r="E2733" s="60"/>
      <c r="F2733" s="60" t="s">
        <v>5439</v>
      </c>
      <c r="G2733" s="60" t="s">
        <v>31857</v>
      </c>
      <c r="H2733" s="60" t="s">
        <v>31859</v>
      </c>
      <c r="I2733" s="60" t="s">
        <v>31930</v>
      </c>
      <c r="J2733" s="60"/>
      <c r="K2733" s="60" t="s">
        <v>229</v>
      </c>
      <c r="L2733" s="60" t="s">
        <v>257</v>
      </c>
      <c r="M2733" s="60" t="s">
        <v>31997</v>
      </c>
      <c r="N2733" s="60" t="s">
        <v>8137</v>
      </c>
      <c r="O2733" s="60" t="s">
        <v>31985</v>
      </c>
      <c r="P2733" s="60" t="s">
        <v>15970</v>
      </c>
      <c r="Q2733" s="60"/>
      <c r="R2733" s="60"/>
      <c r="S2733" s="60"/>
      <c r="T2733" s="60"/>
      <c r="U2733" s="60"/>
      <c r="V2733" s="60"/>
      <c r="W2733" s="60" t="s">
        <v>32048</v>
      </c>
      <c r="X2733" s="59"/>
      <c r="Y2733" s="59"/>
      <c r="Z2733" s="59"/>
    </row>
    <row r="2734" spans="1:26" s="21" customFormat="1" ht="24">
      <c r="A2734" s="60">
        <v>2657</v>
      </c>
      <c r="B2734" s="60" t="s">
        <v>40</v>
      </c>
      <c r="C2734" s="60" t="s">
        <v>7599</v>
      </c>
      <c r="D2734" s="69" t="s">
        <v>31772</v>
      </c>
      <c r="E2734" s="60"/>
      <c r="F2734" s="60" t="s">
        <v>31852</v>
      </c>
      <c r="G2734" s="60">
        <v>17357149</v>
      </c>
      <c r="H2734" s="60">
        <v>3106196835</v>
      </c>
      <c r="I2734" s="60" t="s">
        <v>31870</v>
      </c>
      <c r="J2734" s="60"/>
      <c r="K2734" s="60" t="s">
        <v>31952</v>
      </c>
      <c r="L2734" s="60" t="s">
        <v>31952</v>
      </c>
      <c r="M2734" s="60" t="s">
        <v>31998</v>
      </c>
      <c r="N2734" s="60" t="s">
        <v>8137</v>
      </c>
      <c r="O2734" s="60" t="s">
        <v>31985</v>
      </c>
      <c r="P2734" s="60" t="s">
        <v>31982</v>
      </c>
      <c r="Q2734" s="60" t="s">
        <v>32003</v>
      </c>
      <c r="R2734" s="60"/>
      <c r="S2734" s="60"/>
      <c r="T2734" s="60"/>
      <c r="U2734" s="60"/>
      <c r="V2734" s="60"/>
      <c r="W2734" s="60" t="s">
        <v>32049</v>
      </c>
      <c r="X2734" s="59"/>
      <c r="Y2734" s="59"/>
      <c r="Z2734" s="59"/>
    </row>
    <row r="2735" spans="1:26" s="21" customFormat="1" ht="24">
      <c r="A2735" s="60">
        <v>2658</v>
      </c>
      <c r="B2735" s="60" t="s">
        <v>40</v>
      </c>
      <c r="C2735" s="60" t="s">
        <v>7599</v>
      </c>
      <c r="D2735" s="69" t="s">
        <v>31847</v>
      </c>
      <c r="E2735" s="60"/>
      <c r="F2735" s="60" t="s">
        <v>31852</v>
      </c>
      <c r="G2735" s="60">
        <v>97611761</v>
      </c>
      <c r="H2735" s="60">
        <v>3167948707</v>
      </c>
      <c r="I2735" s="60" t="s">
        <v>31931</v>
      </c>
      <c r="J2735" s="60"/>
      <c r="K2735" s="60" t="s">
        <v>1301</v>
      </c>
      <c r="L2735" s="60" t="s">
        <v>29976</v>
      </c>
      <c r="M2735" s="60">
        <v>1200</v>
      </c>
      <c r="N2735" s="60" t="s">
        <v>8137</v>
      </c>
      <c r="O2735" s="60" t="s">
        <v>31985</v>
      </c>
      <c r="P2735" s="60" t="s">
        <v>31983</v>
      </c>
      <c r="Q2735" s="60"/>
      <c r="R2735" s="60"/>
      <c r="S2735" s="60"/>
      <c r="T2735" s="60"/>
      <c r="U2735" s="60"/>
      <c r="V2735" s="60"/>
      <c r="W2735" s="60" t="s">
        <v>32050</v>
      </c>
      <c r="X2735" s="59"/>
      <c r="Y2735" s="59"/>
      <c r="Z2735" s="59"/>
    </row>
    <row r="2736" spans="1:26" s="21" customFormat="1" ht="24">
      <c r="A2736" s="60">
        <v>2659</v>
      </c>
      <c r="B2736" s="60" t="s">
        <v>40</v>
      </c>
      <c r="C2736" s="60" t="s">
        <v>7599</v>
      </c>
      <c r="D2736" s="69" t="s">
        <v>31848</v>
      </c>
      <c r="E2736" s="60"/>
      <c r="F2736" s="60" t="s">
        <v>31852</v>
      </c>
      <c r="G2736" s="60">
        <v>63370760</v>
      </c>
      <c r="H2736" s="60">
        <v>3224266771</v>
      </c>
      <c r="I2736" s="60" t="s">
        <v>31932</v>
      </c>
      <c r="J2736" s="60"/>
      <c r="K2736" s="60" t="s">
        <v>534</v>
      </c>
      <c r="L2736" s="60" t="s">
        <v>6816</v>
      </c>
      <c r="M2736" s="60" t="s">
        <v>31999</v>
      </c>
      <c r="N2736" s="60" t="s">
        <v>8137</v>
      </c>
      <c r="O2736" s="60" t="s">
        <v>31985</v>
      </c>
      <c r="P2736" s="60">
        <v>500</v>
      </c>
      <c r="Q2736" s="60"/>
      <c r="R2736" s="60"/>
      <c r="S2736" s="60"/>
      <c r="T2736" s="60"/>
      <c r="U2736" s="60"/>
      <c r="V2736" s="60"/>
      <c r="W2736" s="60" t="s">
        <v>32051</v>
      </c>
      <c r="X2736" s="59"/>
      <c r="Y2736" s="59"/>
      <c r="Z2736" s="59"/>
    </row>
    <row r="2737" spans="1:26" s="21" customFormat="1" ht="24">
      <c r="A2737" s="60">
        <v>2660</v>
      </c>
      <c r="B2737" s="60" t="s">
        <v>40</v>
      </c>
      <c r="C2737" s="60" t="s">
        <v>7599</v>
      </c>
      <c r="D2737" s="69" t="s">
        <v>31849</v>
      </c>
      <c r="E2737" s="60"/>
      <c r="F2737" s="60" t="s">
        <v>31852</v>
      </c>
      <c r="G2737" s="60">
        <v>11804802</v>
      </c>
      <c r="H2737" s="60">
        <v>3222832675</v>
      </c>
      <c r="I2737" s="60" t="s">
        <v>31933</v>
      </c>
      <c r="J2737" s="60"/>
      <c r="K2737" s="60" t="s">
        <v>4705</v>
      </c>
      <c r="L2737" s="60" t="s">
        <v>31969</v>
      </c>
      <c r="M2737" s="60">
        <v>12500</v>
      </c>
      <c r="N2737" s="60" t="s">
        <v>8137</v>
      </c>
      <c r="O2737" s="60" t="s">
        <v>31985</v>
      </c>
      <c r="P2737" s="60">
        <v>2</v>
      </c>
      <c r="Q2737" s="60"/>
      <c r="R2737" s="60"/>
      <c r="S2737" s="60"/>
      <c r="T2737" s="60"/>
      <c r="U2737" s="60"/>
      <c r="V2737" s="60"/>
      <c r="W2737" s="60" t="s">
        <v>32052</v>
      </c>
      <c r="X2737" s="59"/>
      <c r="Y2737" s="59"/>
      <c r="Z2737" s="59"/>
    </row>
    <row r="2738" spans="1:26" s="21" customFormat="1" ht="24">
      <c r="A2738" s="60">
        <v>2661</v>
      </c>
      <c r="B2738" s="60" t="s">
        <v>40</v>
      </c>
      <c r="C2738" s="60" t="s">
        <v>7599</v>
      </c>
      <c r="D2738" s="69" t="s">
        <v>31850</v>
      </c>
      <c r="E2738" s="60"/>
      <c r="F2738" s="60" t="s">
        <v>28024</v>
      </c>
      <c r="G2738" s="60">
        <v>86043425</v>
      </c>
      <c r="H2738" s="60">
        <v>3102881096</v>
      </c>
      <c r="I2738" s="60" t="s">
        <v>31934</v>
      </c>
      <c r="J2738" s="60"/>
      <c r="K2738" s="60" t="s">
        <v>4254</v>
      </c>
      <c r="L2738" s="60" t="s">
        <v>30004</v>
      </c>
      <c r="M2738" s="60" t="s">
        <v>32000</v>
      </c>
      <c r="N2738" s="60" t="s">
        <v>8137</v>
      </c>
      <c r="O2738" s="60" t="s">
        <v>31985</v>
      </c>
      <c r="P2738" s="60">
        <v>2</v>
      </c>
      <c r="Q2738" s="60" t="s">
        <v>32003</v>
      </c>
      <c r="R2738" s="60"/>
      <c r="S2738" s="60"/>
      <c r="T2738" s="60"/>
      <c r="U2738" s="60"/>
      <c r="V2738" s="60"/>
      <c r="W2738" s="60">
        <v>60</v>
      </c>
      <c r="X2738" s="59"/>
      <c r="Y2738" s="59"/>
      <c r="Z2738" s="59"/>
    </row>
    <row r="2739" spans="1:26" s="21" customFormat="1" ht="24">
      <c r="A2739" s="60">
        <v>2662</v>
      </c>
      <c r="B2739" s="60" t="s">
        <v>40</v>
      </c>
      <c r="C2739" s="60" t="s">
        <v>7599</v>
      </c>
      <c r="D2739" s="69" t="s">
        <v>31772</v>
      </c>
      <c r="E2739" s="60"/>
      <c r="F2739" s="60" t="s">
        <v>31852</v>
      </c>
      <c r="G2739" s="60">
        <v>17357149</v>
      </c>
      <c r="H2739" s="60">
        <v>3106196835</v>
      </c>
      <c r="I2739" s="60" t="s">
        <v>31870</v>
      </c>
      <c r="J2739" s="60"/>
      <c r="K2739" s="60" t="s">
        <v>4254</v>
      </c>
      <c r="L2739" s="60" t="s">
        <v>4254</v>
      </c>
      <c r="M2739" s="60" t="s">
        <v>32001</v>
      </c>
      <c r="N2739" s="60" t="s">
        <v>8137</v>
      </c>
      <c r="O2739" s="60" t="s">
        <v>31985</v>
      </c>
      <c r="P2739" s="60" t="s">
        <v>31982</v>
      </c>
      <c r="Q2739" s="60" t="s">
        <v>32003</v>
      </c>
      <c r="R2739" s="60"/>
      <c r="S2739" s="60"/>
      <c r="T2739" s="60"/>
      <c r="U2739" s="60"/>
      <c r="V2739" s="60"/>
      <c r="W2739" s="60" t="s">
        <v>8357</v>
      </c>
      <c r="X2739" s="59"/>
      <c r="Y2739" s="59"/>
      <c r="Z2739" s="59"/>
    </row>
    <row r="2740" spans="1:26" s="21" customFormat="1" ht="24">
      <c r="A2740" s="60">
        <v>2663</v>
      </c>
      <c r="B2740" s="60" t="s">
        <v>40</v>
      </c>
      <c r="C2740" s="60" t="s">
        <v>7599</v>
      </c>
      <c r="D2740" s="69" t="s">
        <v>31851</v>
      </c>
      <c r="E2740" s="60"/>
      <c r="F2740" s="60" t="s">
        <v>5439</v>
      </c>
      <c r="G2740" s="60" t="s">
        <v>31857</v>
      </c>
      <c r="H2740" s="60" t="s">
        <v>31859</v>
      </c>
      <c r="I2740" s="60" t="s">
        <v>31930</v>
      </c>
      <c r="J2740" s="60"/>
      <c r="K2740" s="60" t="s">
        <v>4235</v>
      </c>
      <c r="L2740" s="60" t="s">
        <v>4235</v>
      </c>
      <c r="M2740" s="60" t="s">
        <v>31997</v>
      </c>
      <c r="N2740" s="60" t="s">
        <v>8137</v>
      </c>
      <c r="O2740" s="60" t="s">
        <v>31985</v>
      </c>
      <c r="P2740" s="60" t="s">
        <v>15970</v>
      </c>
      <c r="Q2740" s="60"/>
      <c r="R2740" s="60"/>
      <c r="S2740" s="60"/>
      <c r="T2740" s="60"/>
      <c r="U2740" s="60"/>
      <c r="V2740" s="60"/>
      <c r="W2740" s="60" t="s">
        <v>8357</v>
      </c>
      <c r="X2740" s="59"/>
      <c r="Y2740" s="59"/>
      <c r="Z2740" s="59"/>
    </row>
    <row r="2741" spans="1:26" s="21" customFormat="1" ht="36">
      <c r="A2741" s="14"/>
      <c r="B2741" s="14" t="s">
        <v>40</v>
      </c>
      <c r="C2741" s="14" t="s">
        <v>7984</v>
      </c>
      <c r="D2741" s="91"/>
      <c r="E2741" s="15" t="s">
        <v>8438</v>
      </c>
      <c r="F2741" s="15" t="s">
        <v>8007</v>
      </c>
      <c r="G2741" s="14"/>
      <c r="H2741" s="14">
        <v>3132153151</v>
      </c>
      <c r="I2741" s="15" t="s">
        <v>8439</v>
      </c>
      <c r="J2741" s="15" t="s">
        <v>8024</v>
      </c>
      <c r="K2741" s="15" t="s">
        <v>37070</v>
      </c>
      <c r="L2741" s="15" t="s">
        <v>178</v>
      </c>
      <c r="M2741" s="14"/>
      <c r="N2741" s="14"/>
      <c r="O2741" s="15" t="s">
        <v>37071</v>
      </c>
      <c r="P2741" s="15" t="s">
        <v>37072</v>
      </c>
      <c r="Q2741" s="14"/>
      <c r="R2741" s="14"/>
      <c r="S2741" s="14"/>
      <c r="T2741" s="14"/>
      <c r="U2741" s="14"/>
      <c r="V2741" s="15"/>
      <c r="W2741" s="15"/>
      <c r="X2741" s="15"/>
      <c r="Y2741" s="15"/>
      <c r="Z2741" s="14"/>
    </row>
    <row r="2742" spans="1:26" s="21" customFormat="1" ht="24">
      <c r="A2742" s="14"/>
      <c r="B2742" s="14" t="s">
        <v>40</v>
      </c>
      <c r="C2742" s="14" t="s">
        <v>7984</v>
      </c>
      <c r="D2742" s="91"/>
      <c r="E2742" s="15" t="s">
        <v>37073</v>
      </c>
      <c r="F2742" s="15" t="s">
        <v>8007</v>
      </c>
      <c r="G2742" s="14"/>
      <c r="H2742" s="14">
        <v>3219420575</v>
      </c>
      <c r="I2742" s="15" t="s">
        <v>37074</v>
      </c>
      <c r="J2742" s="15" t="s">
        <v>37075</v>
      </c>
      <c r="K2742" s="15"/>
      <c r="L2742" s="15" t="s">
        <v>37076</v>
      </c>
      <c r="M2742" s="14"/>
      <c r="N2742" s="14"/>
      <c r="O2742" s="15" t="s">
        <v>37077</v>
      </c>
      <c r="P2742" s="15" t="s">
        <v>37078</v>
      </c>
      <c r="Q2742" s="14"/>
      <c r="R2742" s="14"/>
      <c r="S2742" s="14"/>
      <c r="T2742" s="14"/>
      <c r="U2742" s="14"/>
      <c r="V2742" s="15"/>
      <c r="W2742" s="15"/>
      <c r="X2742" s="15"/>
      <c r="Y2742" s="15"/>
      <c r="Z2742" s="14"/>
    </row>
    <row r="2743" spans="1:26" s="21" customFormat="1" ht="36">
      <c r="A2743" s="14"/>
      <c r="B2743" s="14" t="s">
        <v>40</v>
      </c>
      <c r="C2743" s="14" t="s">
        <v>7984</v>
      </c>
      <c r="D2743" s="91"/>
      <c r="E2743" s="15" t="s">
        <v>37079</v>
      </c>
      <c r="F2743" s="15" t="s">
        <v>8007</v>
      </c>
      <c r="G2743" s="14"/>
      <c r="H2743" s="14">
        <v>3233951619</v>
      </c>
      <c r="I2743" s="15" t="s">
        <v>37080</v>
      </c>
      <c r="J2743" s="15" t="s">
        <v>8110</v>
      </c>
      <c r="K2743" s="15" t="s">
        <v>37081</v>
      </c>
      <c r="L2743" s="15" t="s">
        <v>37082</v>
      </c>
      <c r="M2743" s="14"/>
      <c r="N2743" s="14"/>
      <c r="O2743" s="15" t="s">
        <v>37083</v>
      </c>
      <c r="P2743" s="15" t="s">
        <v>37084</v>
      </c>
      <c r="Q2743" s="14"/>
      <c r="R2743" s="14"/>
      <c r="S2743" s="14"/>
      <c r="T2743" s="14"/>
      <c r="U2743" s="14"/>
      <c r="V2743" s="15"/>
      <c r="W2743" s="15"/>
      <c r="X2743" s="15"/>
      <c r="Y2743" s="15"/>
      <c r="Z2743" s="14"/>
    </row>
    <row r="2744" spans="1:26" s="21" customFormat="1" ht="204">
      <c r="A2744" s="14"/>
      <c r="B2744" s="14" t="s">
        <v>40</v>
      </c>
      <c r="C2744" s="14" t="s">
        <v>7984</v>
      </c>
      <c r="D2744" s="91"/>
      <c r="E2744" s="15" t="s">
        <v>37085</v>
      </c>
      <c r="F2744" s="15" t="s">
        <v>8007</v>
      </c>
      <c r="G2744" s="14"/>
      <c r="H2744" s="14">
        <v>3502975232</v>
      </c>
      <c r="I2744" s="15" t="s">
        <v>37086</v>
      </c>
      <c r="J2744" s="15" t="s">
        <v>8041</v>
      </c>
      <c r="K2744" s="15" t="s">
        <v>37087</v>
      </c>
      <c r="L2744" s="15" t="s">
        <v>4590</v>
      </c>
      <c r="M2744" s="14"/>
      <c r="N2744" s="14"/>
      <c r="O2744" s="15" t="s">
        <v>37088</v>
      </c>
      <c r="P2744" s="15" t="s">
        <v>37089</v>
      </c>
      <c r="Q2744" s="14"/>
      <c r="R2744" s="14"/>
      <c r="S2744" s="14"/>
      <c r="T2744" s="14"/>
      <c r="U2744" s="14"/>
      <c r="V2744" s="15"/>
      <c r="W2744" s="15"/>
      <c r="X2744" s="15"/>
      <c r="Y2744" s="15"/>
      <c r="Z2744" s="14"/>
    </row>
    <row r="2745" spans="1:26" s="21" customFormat="1" ht="168">
      <c r="A2745" s="14"/>
      <c r="B2745" s="14" t="s">
        <v>40</v>
      </c>
      <c r="C2745" s="14" t="s">
        <v>7984</v>
      </c>
      <c r="D2745" s="91"/>
      <c r="E2745" s="15" t="s">
        <v>37090</v>
      </c>
      <c r="F2745" s="15" t="s">
        <v>8007</v>
      </c>
      <c r="G2745" s="14"/>
      <c r="H2745" s="14">
        <v>3133949111</v>
      </c>
      <c r="I2745" s="15" t="s">
        <v>37091</v>
      </c>
      <c r="J2745" s="15" t="s">
        <v>8024</v>
      </c>
      <c r="K2745" s="15" t="s">
        <v>37092</v>
      </c>
      <c r="L2745" s="15" t="s">
        <v>4590</v>
      </c>
      <c r="M2745" s="14"/>
      <c r="N2745" s="14"/>
      <c r="O2745" s="15" t="s">
        <v>37093</v>
      </c>
      <c r="P2745" s="15" t="s">
        <v>37094</v>
      </c>
      <c r="Q2745" s="14"/>
      <c r="R2745" s="14"/>
      <c r="S2745" s="14"/>
      <c r="T2745" s="14"/>
      <c r="U2745" s="14"/>
      <c r="V2745" s="15"/>
      <c r="W2745" s="15"/>
      <c r="X2745" s="15"/>
      <c r="Y2745" s="15"/>
      <c r="Z2745" s="14"/>
    </row>
    <row r="2746" spans="1:26" s="21" customFormat="1" ht="216">
      <c r="A2746" s="14"/>
      <c r="B2746" s="14" t="s">
        <v>40</v>
      </c>
      <c r="C2746" s="14" t="s">
        <v>7984</v>
      </c>
      <c r="D2746" s="91" t="s">
        <v>37095</v>
      </c>
      <c r="E2746" s="15" t="s">
        <v>37096</v>
      </c>
      <c r="F2746" s="15" t="s">
        <v>4202</v>
      </c>
      <c r="G2746" s="14" t="s">
        <v>37097</v>
      </c>
      <c r="H2746" s="14">
        <v>3142632661</v>
      </c>
      <c r="I2746" s="15" t="s">
        <v>37098</v>
      </c>
      <c r="J2746" s="15" t="s">
        <v>8009</v>
      </c>
      <c r="K2746" s="15" t="s">
        <v>37099</v>
      </c>
      <c r="L2746" s="15" t="s">
        <v>37100</v>
      </c>
      <c r="M2746" s="14"/>
      <c r="N2746" s="14"/>
      <c r="O2746" s="15" t="s">
        <v>37101</v>
      </c>
      <c r="P2746" s="15" t="s">
        <v>6015</v>
      </c>
      <c r="Q2746" s="14"/>
      <c r="R2746" s="14"/>
      <c r="S2746" s="14"/>
      <c r="T2746" s="14"/>
      <c r="U2746" s="14"/>
      <c r="V2746" s="15"/>
      <c r="W2746" s="15"/>
      <c r="X2746" s="15"/>
      <c r="Y2746" s="15"/>
      <c r="Z2746" s="14"/>
    </row>
    <row r="2747" spans="1:26" s="21" customFormat="1" ht="108">
      <c r="A2747" s="14"/>
      <c r="B2747" s="14" t="s">
        <v>40</v>
      </c>
      <c r="C2747" s="14" t="s">
        <v>7984</v>
      </c>
      <c r="D2747" s="91" t="s">
        <v>37102</v>
      </c>
      <c r="E2747" s="15" t="s">
        <v>37103</v>
      </c>
      <c r="F2747" s="15" t="s">
        <v>4202</v>
      </c>
      <c r="G2747" s="14" t="s">
        <v>37104</v>
      </c>
      <c r="H2747" s="14">
        <v>3123149363</v>
      </c>
      <c r="I2747" s="15" t="s">
        <v>37105</v>
      </c>
      <c r="J2747" s="15" t="s">
        <v>37075</v>
      </c>
      <c r="K2747" s="15" t="s">
        <v>37106</v>
      </c>
      <c r="L2747" s="15" t="s">
        <v>37106</v>
      </c>
      <c r="M2747" s="14"/>
      <c r="N2747" s="14"/>
      <c r="O2747" s="15" t="s">
        <v>37107</v>
      </c>
      <c r="P2747" s="15" t="s">
        <v>37108</v>
      </c>
      <c r="Q2747" s="14"/>
      <c r="R2747" s="14"/>
      <c r="S2747" s="14"/>
      <c r="T2747" s="14"/>
      <c r="U2747" s="14"/>
      <c r="V2747" s="15"/>
      <c r="W2747" s="15"/>
      <c r="X2747" s="15"/>
      <c r="Y2747" s="15"/>
      <c r="Z2747" s="14"/>
    </row>
    <row r="2748" spans="1:26" s="21" customFormat="1" ht="312">
      <c r="A2748" s="14"/>
      <c r="B2748" s="14" t="s">
        <v>40</v>
      </c>
      <c r="C2748" s="14" t="s">
        <v>7984</v>
      </c>
      <c r="D2748" s="91" t="s">
        <v>37109</v>
      </c>
      <c r="E2748" s="15" t="s">
        <v>37110</v>
      </c>
      <c r="F2748" s="15" t="s">
        <v>4202</v>
      </c>
      <c r="G2748" s="14" t="s">
        <v>37111</v>
      </c>
      <c r="H2748" s="14" t="s">
        <v>37112</v>
      </c>
      <c r="I2748" s="15" t="s">
        <v>37113</v>
      </c>
      <c r="J2748" s="15" t="s">
        <v>8041</v>
      </c>
      <c r="K2748" s="15" t="s">
        <v>37114</v>
      </c>
      <c r="L2748" s="15" t="s">
        <v>37114</v>
      </c>
      <c r="M2748" s="14"/>
      <c r="N2748" s="14"/>
      <c r="O2748" s="15" t="s">
        <v>14194</v>
      </c>
      <c r="P2748" s="15" t="s">
        <v>5299</v>
      </c>
      <c r="Q2748" s="14"/>
      <c r="R2748" s="14"/>
      <c r="S2748" s="14"/>
      <c r="T2748" s="14"/>
      <c r="U2748" s="14"/>
      <c r="V2748" s="15"/>
      <c r="W2748" s="15"/>
      <c r="X2748" s="15"/>
      <c r="Y2748" s="15"/>
      <c r="Z2748" s="14"/>
    </row>
    <row r="2749" spans="1:26" s="21" customFormat="1" ht="156">
      <c r="A2749" s="14"/>
      <c r="B2749" s="14" t="s">
        <v>40</v>
      </c>
      <c r="C2749" s="14" t="s">
        <v>7984</v>
      </c>
      <c r="D2749" s="91"/>
      <c r="E2749" s="15" t="s">
        <v>37115</v>
      </c>
      <c r="F2749" s="15" t="s">
        <v>8007</v>
      </c>
      <c r="G2749" s="14"/>
      <c r="H2749" s="14">
        <v>3123681804</v>
      </c>
      <c r="I2749" s="15" t="s">
        <v>37116</v>
      </c>
      <c r="J2749" s="15" t="s">
        <v>8024</v>
      </c>
      <c r="K2749" s="15" t="s">
        <v>8346</v>
      </c>
      <c r="L2749" s="15" t="s">
        <v>37117</v>
      </c>
      <c r="M2749" s="14"/>
      <c r="N2749" s="14"/>
      <c r="O2749" s="15" t="s">
        <v>37118</v>
      </c>
      <c r="P2749" s="15" t="s">
        <v>37119</v>
      </c>
      <c r="Q2749" s="14"/>
      <c r="R2749" s="14"/>
      <c r="S2749" s="14"/>
      <c r="T2749" s="14"/>
      <c r="U2749" s="14"/>
      <c r="V2749" s="15"/>
      <c r="W2749" s="15"/>
      <c r="X2749" s="15"/>
      <c r="Y2749" s="15"/>
      <c r="Z2749" s="14"/>
    </row>
    <row r="2750" spans="1:26" s="21" customFormat="1" ht="48">
      <c r="A2750" s="14"/>
      <c r="B2750" s="14" t="s">
        <v>40</v>
      </c>
      <c r="C2750" s="14" t="s">
        <v>7984</v>
      </c>
      <c r="D2750" s="91" t="s">
        <v>37120</v>
      </c>
      <c r="E2750" s="15" t="s">
        <v>37121</v>
      </c>
      <c r="F2750" s="15" t="s">
        <v>4202</v>
      </c>
      <c r="G2750" s="14">
        <v>901817986</v>
      </c>
      <c r="H2750" s="14">
        <v>3105152295</v>
      </c>
      <c r="I2750" s="15" t="s">
        <v>37122</v>
      </c>
      <c r="J2750" s="15" t="s">
        <v>8041</v>
      </c>
      <c r="K2750" s="15" t="s">
        <v>178</v>
      </c>
      <c r="L2750" s="15" t="s">
        <v>37123</v>
      </c>
      <c r="M2750" s="14"/>
      <c r="N2750" s="14"/>
      <c r="O2750" s="15" t="s">
        <v>37124</v>
      </c>
      <c r="P2750" s="15" t="s">
        <v>37125</v>
      </c>
      <c r="Q2750" s="14"/>
      <c r="R2750" s="14"/>
      <c r="S2750" s="14"/>
      <c r="T2750" s="14"/>
      <c r="U2750" s="14"/>
      <c r="V2750" s="15"/>
      <c r="W2750" s="15"/>
      <c r="X2750" s="15"/>
      <c r="Y2750" s="15"/>
      <c r="Z2750" s="14"/>
    </row>
    <row r="2751" spans="1:26" s="21" customFormat="1" ht="48">
      <c r="A2751" s="14"/>
      <c r="B2751" s="14" t="s">
        <v>40</v>
      </c>
      <c r="C2751" s="14" t="s">
        <v>7984</v>
      </c>
      <c r="D2751" s="91" t="s">
        <v>37126</v>
      </c>
      <c r="E2751" s="15" t="s">
        <v>9044</v>
      </c>
      <c r="F2751" s="15" t="s">
        <v>4202</v>
      </c>
      <c r="G2751" s="14" t="s">
        <v>9045</v>
      </c>
      <c r="H2751" s="14">
        <v>3222828942</v>
      </c>
      <c r="I2751" s="15" t="s">
        <v>37127</v>
      </c>
      <c r="J2751" s="15" t="s">
        <v>8274</v>
      </c>
      <c r="K2751" s="15" t="s">
        <v>5011</v>
      </c>
      <c r="L2751" s="15" t="s">
        <v>37128</v>
      </c>
      <c r="M2751" s="14"/>
      <c r="N2751" s="14"/>
      <c r="O2751" s="15" t="s">
        <v>37129</v>
      </c>
      <c r="P2751" s="15" t="s">
        <v>37130</v>
      </c>
      <c r="Q2751" s="14"/>
      <c r="R2751" s="14"/>
      <c r="S2751" s="14"/>
      <c r="T2751" s="14"/>
      <c r="U2751" s="14"/>
      <c r="V2751" s="15"/>
      <c r="W2751" s="15"/>
      <c r="X2751" s="15"/>
      <c r="Y2751" s="15"/>
      <c r="Z2751" s="14"/>
    </row>
    <row r="2752" spans="1:26" s="21" customFormat="1" ht="120">
      <c r="A2752" s="14"/>
      <c r="B2752" s="14" t="s">
        <v>40</v>
      </c>
      <c r="C2752" s="14" t="s">
        <v>7984</v>
      </c>
      <c r="D2752" s="91" t="s">
        <v>37131</v>
      </c>
      <c r="E2752" s="15" t="s">
        <v>37132</v>
      </c>
      <c r="F2752" s="15" t="s">
        <v>4202</v>
      </c>
      <c r="G2752" s="14">
        <v>901904581</v>
      </c>
      <c r="H2752" s="14">
        <v>3163160205</v>
      </c>
      <c r="I2752" s="15" t="s">
        <v>37133</v>
      </c>
      <c r="J2752" s="15" t="s">
        <v>8024</v>
      </c>
      <c r="K2752" s="15" t="s">
        <v>37134</v>
      </c>
      <c r="L2752" s="15" t="s">
        <v>37134</v>
      </c>
      <c r="M2752" s="14"/>
      <c r="N2752" s="14"/>
      <c r="O2752" s="15" t="s">
        <v>37135</v>
      </c>
      <c r="P2752" s="15" t="s">
        <v>8087</v>
      </c>
      <c r="Q2752" s="14"/>
      <c r="R2752" s="14"/>
      <c r="S2752" s="14"/>
      <c r="T2752" s="14"/>
      <c r="U2752" s="14"/>
      <c r="V2752" s="15"/>
      <c r="W2752" s="15"/>
      <c r="X2752" s="15"/>
      <c r="Y2752" s="15"/>
      <c r="Z2752" s="14"/>
    </row>
    <row r="2753" spans="1:26" s="21" customFormat="1" ht="72">
      <c r="A2753" s="14"/>
      <c r="B2753" s="14" t="s">
        <v>40</v>
      </c>
      <c r="C2753" s="14" t="s">
        <v>7984</v>
      </c>
      <c r="D2753" s="91"/>
      <c r="E2753" s="15" t="s">
        <v>23013</v>
      </c>
      <c r="F2753" s="15" t="s">
        <v>8007</v>
      </c>
      <c r="G2753" s="14"/>
      <c r="H2753" s="14">
        <v>3166996678</v>
      </c>
      <c r="I2753" s="15" t="s">
        <v>37136</v>
      </c>
      <c r="J2753" s="15" t="s">
        <v>8024</v>
      </c>
      <c r="K2753" s="15" t="s">
        <v>37137</v>
      </c>
      <c r="L2753" s="15" t="s">
        <v>37138</v>
      </c>
      <c r="M2753" s="14"/>
      <c r="N2753" s="14"/>
      <c r="O2753" s="15" t="s">
        <v>37139</v>
      </c>
      <c r="P2753" s="15" t="s">
        <v>37140</v>
      </c>
      <c r="Q2753" s="14"/>
      <c r="R2753" s="14"/>
      <c r="S2753" s="14"/>
      <c r="T2753" s="14"/>
      <c r="U2753" s="14"/>
      <c r="V2753" s="15"/>
      <c r="W2753" s="15"/>
      <c r="X2753" s="15"/>
      <c r="Y2753" s="15"/>
      <c r="Z2753" s="14"/>
    </row>
    <row r="2754" spans="1:26" s="21" customFormat="1" ht="72">
      <c r="A2754" s="14"/>
      <c r="B2754" s="14" t="s">
        <v>40</v>
      </c>
      <c r="C2754" s="14" t="s">
        <v>7984</v>
      </c>
      <c r="D2754" s="91"/>
      <c r="E2754" s="15" t="s">
        <v>37141</v>
      </c>
      <c r="F2754" s="15" t="s">
        <v>8007</v>
      </c>
      <c r="G2754" s="14"/>
      <c r="H2754" s="14">
        <v>3132795080</v>
      </c>
      <c r="I2754" s="15" t="s">
        <v>37142</v>
      </c>
      <c r="J2754" s="15" t="s">
        <v>8024</v>
      </c>
      <c r="K2754" s="15" t="s">
        <v>37143</v>
      </c>
      <c r="L2754" s="15" t="s">
        <v>37143</v>
      </c>
      <c r="M2754" s="14"/>
      <c r="N2754" s="14"/>
      <c r="O2754" s="15" t="s">
        <v>37144</v>
      </c>
      <c r="P2754" s="15" t="s">
        <v>7382</v>
      </c>
      <c r="Q2754" s="14"/>
      <c r="R2754" s="14"/>
      <c r="S2754" s="14"/>
      <c r="T2754" s="14"/>
      <c r="U2754" s="14"/>
      <c r="V2754" s="15"/>
      <c r="W2754" s="15"/>
      <c r="X2754" s="15"/>
      <c r="Y2754" s="15"/>
      <c r="Z2754" s="14"/>
    </row>
    <row r="2755" spans="1:26" s="21" customFormat="1" ht="96">
      <c r="A2755" s="14"/>
      <c r="B2755" s="14" t="s">
        <v>40</v>
      </c>
      <c r="C2755" s="14" t="s">
        <v>7984</v>
      </c>
      <c r="D2755" s="91" t="s">
        <v>37145</v>
      </c>
      <c r="E2755" s="15" t="s">
        <v>37146</v>
      </c>
      <c r="F2755" s="15" t="s">
        <v>4202</v>
      </c>
      <c r="G2755" s="14">
        <v>901925029</v>
      </c>
      <c r="H2755" s="15" t="s">
        <v>37147</v>
      </c>
      <c r="I2755" s="15" t="s">
        <v>37148</v>
      </c>
      <c r="J2755" s="21" t="s">
        <v>37149</v>
      </c>
      <c r="K2755" s="15" t="s">
        <v>37150</v>
      </c>
      <c r="L2755" s="15" t="s">
        <v>37151</v>
      </c>
      <c r="M2755" s="14"/>
      <c r="N2755" s="14"/>
      <c r="O2755" s="15" t="s">
        <v>37152</v>
      </c>
      <c r="P2755" s="24"/>
      <c r="Q2755" s="14"/>
      <c r="R2755" s="14"/>
      <c r="S2755" s="14"/>
      <c r="T2755" s="14"/>
      <c r="U2755" s="14"/>
      <c r="V2755" s="15"/>
      <c r="W2755" s="15"/>
      <c r="X2755" s="15"/>
      <c r="Y2755" s="15"/>
      <c r="Z2755" s="14"/>
    </row>
    <row r="2756" spans="1:26" s="21" customFormat="1" ht="48">
      <c r="A2756" s="14"/>
      <c r="B2756" s="14" t="s">
        <v>40</v>
      </c>
      <c r="C2756" s="14" t="s">
        <v>7984</v>
      </c>
      <c r="D2756" s="91"/>
      <c r="E2756" s="15" t="s">
        <v>37153</v>
      </c>
      <c r="F2756" s="15" t="s">
        <v>8007</v>
      </c>
      <c r="G2756" s="14"/>
      <c r="H2756" s="14">
        <v>3106133479</v>
      </c>
      <c r="I2756" s="15" t="s">
        <v>37154</v>
      </c>
      <c r="J2756" s="15" t="s">
        <v>8009</v>
      </c>
      <c r="K2756" s="15" t="s">
        <v>37155</v>
      </c>
      <c r="L2756" s="15" t="s">
        <v>37156</v>
      </c>
      <c r="M2756" s="14"/>
      <c r="N2756" s="14"/>
      <c r="O2756" s="15" t="s">
        <v>37157</v>
      </c>
      <c r="P2756" s="15">
        <v>2000</v>
      </c>
      <c r="Q2756" s="14"/>
      <c r="R2756" s="14"/>
      <c r="S2756" s="14"/>
      <c r="T2756" s="14"/>
      <c r="U2756" s="14"/>
      <c r="V2756" s="15"/>
      <c r="W2756" s="15"/>
      <c r="X2756" s="15"/>
      <c r="Y2756" s="15"/>
      <c r="Z2756" s="14"/>
    </row>
    <row r="2757" spans="1:26" s="21" customFormat="1" ht="36">
      <c r="A2757" s="14"/>
      <c r="B2757" s="14" t="s">
        <v>40</v>
      </c>
      <c r="C2757" s="14" t="s">
        <v>36269</v>
      </c>
      <c r="D2757" s="91" t="s">
        <v>36270</v>
      </c>
      <c r="E2757" s="15" t="s">
        <v>36271</v>
      </c>
      <c r="F2757" s="15" t="s">
        <v>996</v>
      </c>
      <c r="G2757" s="14">
        <v>901768201</v>
      </c>
      <c r="H2757" s="14">
        <v>3113523601</v>
      </c>
      <c r="I2757" s="15" t="s">
        <v>36272</v>
      </c>
      <c r="J2757" s="15" t="s">
        <v>6361</v>
      </c>
      <c r="K2757" s="15" t="s">
        <v>1304</v>
      </c>
      <c r="L2757" s="15" t="s">
        <v>36273</v>
      </c>
      <c r="M2757" s="15">
        <v>5000</v>
      </c>
      <c r="N2757" s="15" t="s">
        <v>4443</v>
      </c>
      <c r="O2757" s="15" t="s">
        <v>19093</v>
      </c>
      <c r="P2757" s="14"/>
      <c r="Q2757" s="15" t="s">
        <v>18714</v>
      </c>
      <c r="R2757" s="14"/>
      <c r="S2757" s="14"/>
      <c r="T2757" s="14"/>
      <c r="U2757" s="14"/>
      <c r="V2757" s="15"/>
      <c r="W2757" s="15">
        <v>30</v>
      </c>
      <c r="X2757" s="15"/>
      <c r="Y2757" s="15"/>
      <c r="Z2757" s="14"/>
    </row>
    <row r="2758" spans="1:26" s="21" customFormat="1" ht="36">
      <c r="A2758" s="14"/>
      <c r="B2758" s="14" t="s">
        <v>40</v>
      </c>
      <c r="C2758" s="14" t="s">
        <v>36269</v>
      </c>
      <c r="D2758" s="91" t="s">
        <v>36274</v>
      </c>
      <c r="E2758" s="15" t="s">
        <v>36275</v>
      </c>
      <c r="F2758" s="15" t="s">
        <v>996</v>
      </c>
      <c r="G2758" s="14">
        <v>900427412</v>
      </c>
      <c r="H2758" s="14">
        <v>3145513347</v>
      </c>
      <c r="I2758" s="15" t="s">
        <v>36276</v>
      </c>
      <c r="J2758" s="15" t="s">
        <v>6253</v>
      </c>
      <c r="K2758" s="15" t="s">
        <v>4732</v>
      </c>
      <c r="L2758" s="15" t="s">
        <v>4475</v>
      </c>
      <c r="M2758" s="15" t="s">
        <v>36277</v>
      </c>
      <c r="N2758" s="15" t="s">
        <v>4261</v>
      </c>
      <c r="O2758" s="15" t="s">
        <v>36278</v>
      </c>
      <c r="P2758" s="14"/>
      <c r="Q2758" s="15" t="s">
        <v>18714</v>
      </c>
      <c r="R2758" s="14"/>
      <c r="S2758" s="14"/>
      <c r="T2758" s="14"/>
      <c r="U2758" s="14"/>
      <c r="V2758" s="15"/>
      <c r="W2758" s="15" t="s">
        <v>6692</v>
      </c>
      <c r="X2758" s="15"/>
      <c r="Y2758" s="15"/>
      <c r="Z2758" s="14"/>
    </row>
    <row r="2759" spans="1:26" s="21" customFormat="1" ht="36">
      <c r="A2759" s="14"/>
      <c r="B2759" s="14" t="s">
        <v>40</v>
      </c>
      <c r="C2759" s="14" t="s">
        <v>36269</v>
      </c>
      <c r="D2759" s="91" t="s">
        <v>36279</v>
      </c>
      <c r="E2759" s="15" t="s">
        <v>36280</v>
      </c>
      <c r="F2759" s="15" t="s">
        <v>996</v>
      </c>
      <c r="G2759" s="14">
        <v>77182050</v>
      </c>
      <c r="H2759" s="14">
        <v>3137032738</v>
      </c>
      <c r="I2759" s="15" t="s">
        <v>36281</v>
      </c>
      <c r="J2759" s="15" t="s">
        <v>6740</v>
      </c>
      <c r="K2759" s="15" t="s">
        <v>2693</v>
      </c>
      <c r="L2759" s="15" t="s">
        <v>36282</v>
      </c>
      <c r="M2759" s="18">
        <v>1990</v>
      </c>
      <c r="N2759" s="15" t="s">
        <v>8020</v>
      </c>
      <c r="O2759" s="15" t="s">
        <v>6251</v>
      </c>
      <c r="P2759" s="14"/>
      <c r="Q2759" s="15" t="s">
        <v>4263</v>
      </c>
      <c r="R2759" s="14"/>
      <c r="S2759" s="14"/>
      <c r="T2759" s="14"/>
      <c r="U2759" s="14"/>
      <c r="V2759" s="15"/>
      <c r="W2759" s="15" t="s">
        <v>8453</v>
      </c>
      <c r="X2759" s="15"/>
      <c r="Y2759" s="15"/>
      <c r="Z2759" s="14"/>
    </row>
    <row r="2760" spans="1:26" s="21" customFormat="1" ht="48">
      <c r="A2760" s="14"/>
      <c r="B2760" s="14" t="s">
        <v>40</v>
      </c>
      <c r="C2760" s="14" t="s">
        <v>36269</v>
      </c>
      <c r="D2760" s="91" t="s">
        <v>36283</v>
      </c>
      <c r="E2760" s="15" t="s">
        <v>36284</v>
      </c>
      <c r="F2760" s="15" t="s">
        <v>996</v>
      </c>
      <c r="G2760" s="14">
        <v>901138504</v>
      </c>
      <c r="H2760" s="14">
        <v>3017774774</v>
      </c>
      <c r="I2760" s="15" t="s">
        <v>36285</v>
      </c>
      <c r="J2760" s="15" t="s">
        <v>5400</v>
      </c>
      <c r="K2760" s="15" t="s">
        <v>36286</v>
      </c>
      <c r="L2760" s="15" t="s">
        <v>36287</v>
      </c>
      <c r="M2760" s="15" t="s">
        <v>36288</v>
      </c>
      <c r="N2760" s="15" t="s">
        <v>8020</v>
      </c>
      <c r="O2760" s="15" t="s">
        <v>6251</v>
      </c>
      <c r="P2760" s="14"/>
      <c r="Q2760" s="15" t="s">
        <v>18714</v>
      </c>
      <c r="R2760" s="14" t="s">
        <v>1304</v>
      </c>
      <c r="S2760" s="14" t="s">
        <v>1304</v>
      </c>
      <c r="T2760" s="14">
        <v>3600</v>
      </c>
      <c r="U2760" s="14" t="s">
        <v>4261</v>
      </c>
      <c r="V2760" s="15" t="s">
        <v>14261</v>
      </c>
      <c r="W2760" s="15">
        <v>150</v>
      </c>
      <c r="X2760" s="15">
        <v>60</v>
      </c>
      <c r="Y2760" s="15" t="s">
        <v>18714</v>
      </c>
      <c r="Z2760" s="14"/>
    </row>
    <row r="2761" spans="1:26" s="21" customFormat="1" ht="48">
      <c r="A2761" s="14"/>
      <c r="B2761" s="14" t="s">
        <v>40</v>
      </c>
      <c r="C2761" s="14" t="s">
        <v>36269</v>
      </c>
      <c r="D2761" s="91" t="s">
        <v>36289</v>
      </c>
      <c r="E2761" s="15" t="s">
        <v>36290</v>
      </c>
      <c r="F2761" s="15" t="s">
        <v>996</v>
      </c>
      <c r="G2761" s="14">
        <v>901616786</v>
      </c>
      <c r="H2761" s="14">
        <v>3205754108</v>
      </c>
      <c r="I2761" s="15" t="s">
        <v>36291</v>
      </c>
      <c r="J2761" s="15" t="s">
        <v>36292</v>
      </c>
      <c r="K2761" s="15" t="s">
        <v>431</v>
      </c>
      <c r="L2761" s="15" t="s">
        <v>36293</v>
      </c>
      <c r="M2761" s="15" t="s">
        <v>36294</v>
      </c>
      <c r="N2761" s="15" t="s">
        <v>4328</v>
      </c>
      <c r="O2761" s="15" t="s">
        <v>36278</v>
      </c>
      <c r="P2761" s="14"/>
      <c r="Q2761" s="15" t="s">
        <v>18714</v>
      </c>
      <c r="R2761" s="14" t="s">
        <v>1259</v>
      </c>
      <c r="S2761" s="14" t="s">
        <v>4110</v>
      </c>
      <c r="T2761" s="14" t="s">
        <v>36295</v>
      </c>
      <c r="U2761" s="14" t="s">
        <v>4303</v>
      </c>
      <c r="V2761" s="15" t="s">
        <v>6637</v>
      </c>
      <c r="W2761" s="15">
        <v>500</v>
      </c>
      <c r="X2761" s="15">
        <v>240</v>
      </c>
      <c r="Y2761" s="15" t="s">
        <v>18714</v>
      </c>
      <c r="Z2761" s="14"/>
    </row>
    <row r="2762" spans="1:26" s="21" customFormat="1" ht="36">
      <c r="A2762" s="14"/>
      <c r="B2762" s="14" t="s">
        <v>40</v>
      </c>
      <c r="C2762" s="14" t="s">
        <v>36269</v>
      </c>
      <c r="D2762" s="91" t="s">
        <v>36296</v>
      </c>
      <c r="E2762" s="15" t="s">
        <v>36297</v>
      </c>
      <c r="F2762" s="15" t="s">
        <v>996</v>
      </c>
      <c r="G2762" s="14">
        <v>9009809944</v>
      </c>
      <c r="H2762" s="14">
        <v>3012065636</v>
      </c>
      <c r="I2762" s="15" t="s">
        <v>36298</v>
      </c>
      <c r="J2762" s="15" t="s">
        <v>6253</v>
      </c>
      <c r="K2762" s="15" t="s">
        <v>229</v>
      </c>
      <c r="L2762" s="15" t="s">
        <v>257</v>
      </c>
      <c r="M2762" s="15">
        <v>1500</v>
      </c>
      <c r="N2762" s="15" t="s">
        <v>4310</v>
      </c>
      <c r="O2762" s="15" t="s">
        <v>6641</v>
      </c>
      <c r="P2762" s="14"/>
      <c r="Q2762" s="15" t="s">
        <v>4263</v>
      </c>
      <c r="R2762" s="14"/>
      <c r="S2762" s="14"/>
      <c r="T2762" s="14"/>
      <c r="U2762" s="14"/>
      <c r="V2762" s="15"/>
      <c r="W2762" s="15">
        <v>1000</v>
      </c>
      <c r="X2762" s="15"/>
      <c r="Y2762" s="15"/>
      <c r="Z2762" s="14"/>
    </row>
    <row r="2763" spans="1:26" s="21" customFormat="1" ht="36">
      <c r="A2763" s="14"/>
      <c r="B2763" s="14" t="s">
        <v>40</v>
      </c>
      <c r="C2763" s="14" t="s">
        <v>36269</v>
      </c>
      <c r="D2763" s="91" t="s">
        <v>36299</v>
      </c>
      <c r="E2763" s="15" t="s">
        <v>36300</v>
      </c>
      <c r="F2763" s="15" t="s">
        <v>996</v>
      </c>
      <c r="G2763" s="14" t="s">
        <v>36301</v>
      </c>
      <c r="H2763" s="14">
        <v>3115281114</v>
      </c>
      <c r="I2763" s="15" t="s">
        <v>36302</v>
      </c>
      <c r="J2763" s="15" t="s">
        <v>6302</v>
      </c>
      <c r="K2763" s="15" t="s">
        <v>36303</v>
      </c>
      <c r="L2763" s="15" t="s">
        <v>5338</v>
      </c>
      <c r="M2763" s="15">
        <v>15000</v>
      </c>
      <c r="N2763" s="15" t="s">
        <v>8020</v>
      </c>
      <c r="O2763" s="15" t="s">
        <v>6251</v>
      </c>
      <c r="P2763" s="14"/>
      <c r="Q2763" s="15" t="s">
        <v>18717</v>
      </c>
      <c r="R2763" s="14"/>
      <c r="S2763" s="14"/>
      <c r="T2763" s="14"/>
      <c r="U2763" s="14"/>
      <c r="V2763" s="15"/>
      <c r="W2763" s="15">
        <v>1845</v>
      </c>
      <c r="X2763" s="15"/>
      <c r="Y2763" s="15"/>
      <c r="Z2763" s="14"/>
    </row>
    <row r="2764" spans="1:26" s="21" customFormat="1" ht="36">
      <c r="A2764" s="14"/>
      <c r="B2764" s="14" t="s">
        <v>40</v>
      </c>
      <c r="C2764" s="14" t="s">
        <v>36269</v>
      </c>
      <c r="D2764" s="91" t="s">
        <v>36304</v>
      </c>
      <c r="E2764" s="15" t="s">
        <v>36305</v>
      </c>
      <c r="F2764" s="15" t="s">
        <v>996</v>
      </c>
      <c r="G2764" s="14">
        <v>900827298</v>
      </c>
      <c r="H2764" s="14">
        <v>3001606269</v>
      </c>
      <c r="I2764" s="15" t="s">
        <v>36306</v>
      </c>
      <c r="J2764" s="15" t="s">
        <v>6361</v>
      </c>
      <c r="K2764" s="15" t="s">
        <v>4235</v>
      </c>
      <c r="L2764" s="15" t="s">
        <v>6968</v>
      </c>
      <c r="M2764" s="15">
        <v>1500</v>
      </c>
      <c r="N2764" s="15" t="s">
        <v>8020</v>
      </c>
      <c r="O2764" s="15" t="s">
        <v>6251</v>
      </c>
      <c r="P2764" s="14"/>
      <c r="Q2764" s="15" t="s">
        <v>18714</v>
      </c>
      <c r="R2764" s="14" t="s">
        <v>229</v>
      </c>
      <c r="S2764" s="14" t="s">
        <v>257</v>
      </c>
      <c r="T2764" s="14">
        <v>2500</v>
      </c>
      <c r="U2764" s="14" t="s">
        <v>8020</v>
      </c>
      <c r="V2764" s="15" t="s">
        <v>6251</v>
      </c>
      <c r="W2764" s="15">
        <v>250</v>
      </c>
      <c r="X2764" s="15">
        <v>125</v>
      </c>
      <c r="Y2764" s="15" t="s">
        <v>4263</v>
      </c>
      <c r="Z2764" s="14"/>
    </row>
    <row r="2765" spans="1:26" s="21" customFormat="1" ht="72">
      <c r="A2765" s="14"/>
      <c r="B2765" s="14" t="s">
        <v>40</v>
      </c>
      <c r="C2765" s="14" t="s">
        <v>36269</v>
      </c>
      <c r="D2765" s="91" t="s">
        <v>36307</v>
      </c>
      <c r="E2765" s="15" t="s">
        <v>36308</v>
      </c>
      <c r="F2765" s="15" t="s">
        <v>996</v>
      </c>
      <c r="G2765" s="14">
        <v>901695432</v>
      </c>
      <c r="H2765" s="14">
        <v>3104180973</v>
      </c>
      <c r="I2765" s="15" t="s">
        <v>36309</v>
      </c>
      <c r="J2765" s="15" t="s">
        <v>6302</v>
      </c>
      <c r="K2765" s="15" t="s">
        <v>178</v>
      </c>
      <c r="L2765" s="15" t="s">
        <v>31954</v>
      </c>
      <c r="M2765" s="15">
        <v>500</v>
      </c>
      <c r="N2765" s="15" t="s">
        <v>8537</v>
      </c>
      <c r="O2765" s="15" t="s">
        <v>6456</v>
      </c>
      <c r="P2765" s="14"/>
      <c r="Q2765" s="15" t="s">
        <v>1444</v>
      </c>
      <c r="R2765" s="14"/>
      <c r="S2765" s="14"/>
      <c r="T2765" s="14"/>
      <c r="U2765" s="14"/>
      <c r="V2765" s="15"/>
      <c r="W2765" s="15">
        <v>108000</v>
      </c>
      <c r="X2765" s="15"/>
      <c r="Y2765" s="15"/>
      <c r="Z2765" s="14"/>
    </row>
    <row r="2766" spans="1:26" s="21" customFormat="1" ht="36">
      <c r="A2766" s="14"/>
      <c r="B2766" s="14" t="s">
        <v>40</v>
      </c>
      <c r="C2766" s="14" t="s">
        <v>36269</v>
      </c>
      <c r="D2766" s="91" t="s">
        <v>36310</v>
      </c>
      <c r="E2766" s="15" t="s">
        <v>36311</v>
      </c>
      <c r="F2766" s="15" t="s">
        <v>996</v>
      </c>
      <c r="G2766" s="14">
        <v>901493888</v>
      </c>
      <c r="H2766" s="14">
        <v>3122543243</v>
      </c>
      <c r="I2766" s="15" t="s">
        <v>18572</v>
      </c>
      <c r="J2766" s="15" t="s">
        <v>6361</v>
      </c>
      <c r="K2766" s="15" t="s">
        <v>6738</v>
      </c>
      <c r="L2766" s="15" t="s">
        <v>6738</v>
      </c>
      <c r="M2766" s="15">
        <v>4211000</v>
      </c>
      <c r="N2766" s="15" t="s">
        <v>4443</v>
      </c>
      <c r="O2766" s="15" t="s">
        <v>9518</v>
      </c>
      <c r="P2766" s="14"/>
      <c r="Q2766" s="15" t="s">
        <v>18714</v>
      </c>
      <c r="R2766" s="14" t="s">
        <v>36312</v>
      </c>
      <c r="S2766" s="14" t="s">
        <v>36313</v>
      </c>
      <c r="T2766" s="14">
        <v>1400000</v>
      </c>
      <c r="U2766" s="14" t="s">
        <v>8020</v>
      </c>
      <c r="V2766" s="15" t="s">
        <v>4060</v>
      </c>
      <c r="W2766" s="15">
        <v>25</v>
      </c>
      <c r="X2766" s="15">
        <v>26</v>
      </c>
      <c r="Y2766" s="15" t="s">
        <v>18714</v>
      </c>
      <c r="Z2766" s="14"/>
    </row>
    <row r="2767" spans="1:26" s="21" customFormat="1" ht="36">
      <c r="A2767" s="14"/>
      <c r="B2767" s="14" t="s">
        <v>40</v>
      </c>
      <c r="C2767" s="14" t="s">
        <v>36269</v>
      </c>
      <c r="D2767" s="91" t="s">
        <v>36314</v>
      </c>
      <c r="E2767" s="15" t="s">
        <v>36315</v>
      </c>
      <c r="F2767" s="15" t="s">
        <v>996</v>
      </c>
      <c r="G2767" s="14">
        <v>825000388</v>
      </c>
      <c r="H2767" s="14">
        <v>3234798146</v>
      </c>
      <c r="I2767" s="15" t="s">
        <v>36316</v>
      </c>
      <c r="J2767" s="15" t="s">
        <v>4093</v>
      </c>
      <c r="K2767" s="15" t="s">
        <v>193</v>
      </c>
      <c r="L2767" s="15" t="s">
        <v>3873</v>
      </c>
      <c r="M2767" s="15">
        <v>1400000</v>
      </c>
      <c r="N2767" s="15" t="s">
        <v>8020</v>
      </c>
      <c r="O2767" s="15" t="s">
        <v>36317</v>
      </c>
      <c r="P2767" s="14"/>
      <c r="Q2767" s="15" t="s">
        <v>18714</v>
      </c>
      <c r="R2767" s="14" t="s">
        <v>36318</v>
      </c>
      <c r="S2767" s="14" t="s">
        <v>4156</v>
      </c>
      <c r="T2767" s="14">
        <v>260000000</v>
      </c>
      <c r="U2767" s="14" t="s">
        <v>8020</v>
      </c>
      <c r="V2767" s="15" t="s">
        <v>6251</v>
      </c>
      <c r="W2767" s="15">
        <v>50</v>
      </c>
      <c r="X2767" s="15">
        <v>40000</v>
      </c>
      <c r="Y2767" s="15" t="s">
        <v>4263</v>
      </c>
      <c r="Z2767" s="14"/>
    </row>
    <row r="2768" spans="1:26" s="21" customFormat="1" ht="36">
      <c r="A2768" s="14"/>
      <c r="B2768" s="14" t="s">
        <v>40</v>
      </c>
      <c r="C2768" s="14" t="s">
        <v>36269</v>
      </c>
      <c r="D2768" s="91" t="s">
        <v>36314</v>
      </c>
      <c r="E2768" s="15" t="s">
        <v>36315</v>
      </c>
      <c r="F2768" s="15" t="s">
        <v>996</v>
      </c>
      <c r="G2768" s="14">
        <v>825000388</v>
      </c>
      <c r="H2768" s="14">
        <v>3234798146</v>
      </c>
      <c r="I2768" s="15" t="s">
        <v>36316</v>
      </c>
      <c r="J2768" s="15" t="s">
        <v>4093</v>
      </c>
      <c r="K2768" s="15" t="s">
        <v>193</v>
      </c>
      <c r="L2768" s="15" t="s">
        <v>3873</v>
      </c>
      <c r="M2768" s="15">
        <v>1400000</v>
      </c>
      <c r="N2768" s="15" t="s">
        <v>8020</v>
      </c>
      <c r="O2768" s="15" t="s">
        <v>36317</v>
      </c>
      <c r="P2768" s="14"/>
      <c r="Q2768" s="15" t="s">
        <v>18714</v>
      </c>
      <c r="R2768" s="14" t="s">
        <v>36318</v>
      </c>
      <c r="S2768" s="14" t="s">
        <v>4156</v>
      </c>
      <c r="T2768" s="14">
        <v>260000000</v>
      </c>
      <c r="U2768" s="14" t="s">
        <v>8020</v>
      </c>
      <c r="V2768" s="15" t="s">
        <v>6251</v>
      </c>
      <c r="W2768" s="15">
        <v>50</v>
      </c>
      <c r="X2768" s="15">
        <v>40000</v>
      </c>
      <c r="Y2768" s="15" t="s">
        <v>4263</v>
      </c>
      <c r="Z2768" s="14"/>
    </row>
    <row r="2769" spans="1:26" s="21" customFormat="1" ht="36">
      <c r="A2769" s="14"/>
      <c r="B2769" s="14" t="s">
        <v>40</v>
      </c>
      <c r="C2769" s="14" t="s">
        <v>36269</v>
      </c>
      <c r="D2769" s="91" t="s">
        <v>36319</v>
      </c>
      <c r="E2769" s="15" t="s">
        <v>36320</v>
      </c>
      <c r="F2769" s="15" t="s">
        <v>996</v>
      </c>
      <c r="G2769" s="14">
        <v>900978725</v>
      </c>
      <c r="H2769" s="14">
        <v>3002590687</v>
      </c>
      <c r="I2769" s="15" t="s">
        <v>36321</v>
      </c>
      <c r="J2769" s="15" t="s">
        <v>5400</v>
      </c>
      <c r="K2769" s="15" t="s">
        <v>36322</v>
      </c>
      <c r="L2769" s="15" t="s">
        <v>36323</v>
      </c>
      <c r="M2769" s="18">
        <v>60000</v>
      </c>
      <c r="N2769" s="15" t="s">
        <v>8537</v>
      </c>
      <c r="O2769" s="15" t="s">
        <v>36324</v>
      </c>
      <c r="P2769" s="14"/>
      <c r="Q2769" s="15" t="s">
        <v>4263</v>
      </c>
      <c r="R2769" s="14"/>
      <c r="S2769" s="14"/>
      <c r="T2769" s="14"/>
      <c r="U2769" s="14"/>
      <c r="V2769" s="15"/>
      <c r="W2769" s="15" t="s">
        <v>36325</v>
      </c>
      <c r="X2769" s="15"/>
      <c r="Y2769" s="15"/>
      <c r="Z2769" s="14"/>
    </row>
    <row r="2770" spans="1:26" s="21" customFormat="1" ht="36">
      <c r="A2770" s="14"/>
      <c r="B2770" s="14" t="s">
        <v>40</v>
      </c>
      <c r="C2770" s="14" t="s">
        <v>36269</v>
      </c>
      <c r="D2770" s="91" t="s">
        <v>36319</v>
      </c>
      <c r="E2770" s="15" t="s">
        <v>36320</v>
      </c>
      <c r="F2770" s="15" t="s">
        <v>996</v>
      </c>
      <c r="G2770" s="14">
        <v>900978725</v>
      </c>
      <c r="H2770" s="14">
        <v>3002590687</v>
      </c>
      <c r="I2770" s="15" t="s">
        <v>36321</v>
      </c>
      <c r="J2770" s="15" t="s">
        <v>5400</v>
      </c>
      <c r="K2770" s="15" t="s">
        <v>36322</v>
      </c>
      <c r="L2770" s="15" t="s">
        <v>36323</v>
      </c>
      <c r="M2770" s="18">
        <v>60000</v>
      </c>
      <c r="N2770" s="15" t="s">
        <v>8537</v>
      </c>
      <c r="O2770" s="15" t="s">
        <v>36324</v>
      </c>
      <c r="P2770" s="14"/>
      <c r="Q2770" s="15" t="s">
        <v>4263</v>
      </c>
      <c r="R2770" s="14"/>
      <c r="S2770" s="14"/>
      <c r="T2770" s="14"/>
      <c r="U2770" s="14"/>
      <c r="V2770" s="15"/>
      <c r="W2770" s="15" t="s">
        <v>36325</v>
      </c>
      <c r="X2770" s="15"/>
      <c r="Y2770" s="15"/>
      <c r="Z2770" s="14"/>
    </row>
    <row r="2771" spans="1:26" s="21" customFormat="1" ht="48">
      <c r="A2771" s="14"/>
      <c r="B2771" s="14" t="s">
        <v>40</v>
      </c>
      <c r="C2771" s="14" t="s">
        <v>36269</v>
      </c>
      <c r="D2771" s="91" t="s">
        <v>36283</v>
      </c>
      <c r="E2771" s="15" t="s">
        <v>36326</v>
      </c>
      <c r="F2771" s="15" t="s">
        <v>996</v>
      </c>
      <c r="G2771" s="14">
        <v>901138504</v>
      </c>
      <c r="H2771" s="14">
        <v>3017774774</v>
      </c>
      <c r="I2771" s="15" t="s">
        <v>36285</v>
      </c>
      <c r="J2771" s="15" t="s">
        <v>5400</v>
      </c>
      <c r="K2771" s="15" t="s">
        <v>36327</v>
      </c>
      <c r="L2771" s="15" t="s">
        <v>36328</v>
      </c>
      <c r="M2771" s="15" t="s">
        <v>36329</v>
      </c>
      <c r="N2771" s="15" t="s">
        <v>8020</v>
      </c>
      <c r="O2771" s="15" t="s">
        <v>6251</v>
      </c>
      <c r="P2771" s="14"/>
      <c r="Q2771" s="15" t="s">
        <v>18714</v>
      </c>
      <c r="R2771" s="14" t="s">
        <v>1304</v>
      </c>
      <c r="S2771" s="14" t="s">
        <v>1304</v>
      </c>
      <c r="T2771" s="14" t="s">
        <v>36330</v>
      </c>
      <c r="U2771" s="14" t="s">
        <v>4261</v>
      </c>
      <c r="V2771" s="15" t="s">
        <v>36331</v>
      </c>
      <c r="W2771" s="15">
        <v>120</v>
      </c>
      <c r="X2771" s="15">
        <v>60</v>
      </c>
      <c r="Y2771" s="15" t="s">
        <v>18714</v>
      </c>
      <c r="Z2771" s="14"/>
    </row>
    <row r="2772" spans="1:26" s="21" customFormat="1" ht="36">
      <c r="A2772" s="14"/>
      <c r="B2772" s="14" t="s">
        <v>40</v>
      </c>
      <c r="C2772" s="14" t="s">
        <v>36269</v>
      </c>
      <c r="D2772" s="91" t="s">
        <v>36332</v>
      </c>
      <c r="E2772" s="15" t="s">
        <v>36332</v>
      </c>
      <c r="F2772" s="15" t="s">
        <v>996</v>
      </c>
      <c r="G2772" s="14">
        <v>900908411</v>
      </c>
      <c r="H2772" s="14">
        <v>3126554897</v>
      </c>
      <c r="I2772" s="15" t="s">
        <v>36333</v>
      </c>
      <c r="J2772" s="15" t="s">
        <v>6253</v>
      </c>
      <c r="K2772" s="15" t="s">
        <v>3843</v>
      </c>
      <c r="L2772" s="15" t="s">
        <v>36334</v>
      </c>
      <c r="M2772" s="72">
        <v>12500</v>
      </c>
      <c r="N2772" s="15" t="s">
        <v>8020</v>
      </c>
      <c r="O2772" s="15" t="s">
        <v>6251</v>
      </c>
      <c r="P2772" s="14"/>
      <c r="Q2772" s="15" t="s">
        <v>10112</v>
      </c>
      <c r="R2772" s="14" t="s">
        <v>2651</v>
      </c>
      <c r="S2772" s="14" t="s">
        <v>4110</v>
      </c>
      <c r="T2772" s="107">
        <v>3000</v>
      </c>
      <c r="U2772" s="14" t="s">
        <v>4310</v>
      </c>
      <c r="V2772" s="15" t="s">
        <v>5550</v>
      </c>
      <c r="W2772" s="18">
        <v>432000</v>
      </c>
      <c r="X2772" s="15">
        <v>45</v>
      </c>
      <c r="Y2772" s="15" t="s">
        <v>18714</v>
      </c>
      <c r="Z2772" s="14"/>
    </row>
    <row r="2773" spans="1:26" s="21" customFormat="1" ht="36">
      <c r="A2773" s="14"/>
      <c r="B2773" s="14" t="s">
        <v>40</v>
      </c>
      <c r="C2773" s="14" t="s">
        <v>36269</v>
      </c>
      <c r="D2773" s="91" t="s">
        <v>36335</v>
      </c>
      <c r="E2773" s="15" t="s">
        <v>36336</v>
      </c>
      <c r="F2773" s="15" t="s">
        <v>996</v>
      </c>
      <c r="G2773" s="14">
        <v>901827260</v>
      </c>
      <c r="H2773" s="14">
        <v>3116804583</v>
      </c>
      <c r="I2773" s="15" t="s">
        <v>36337</v>
      </c>
      <c r="J2773" s="15" t="s">
        <v>6361</v>
      </c>
      <c r="K2773" s="15" t="s">
        <v>1304</v>
      </c>
      <c r="L2773" s="15" t="s">
        <v>5325</v>
      </c>
      <c r="M2773" s="15">
        <v>5000</v>
      </c>
      <c r="N2773" s="15" t="s">
        <v>8020</v>
      </c>
      <c r="O2773" s="15" t="s">
        <v>35197</v>
      </c>
      <c r="P2773" s="14"/>
      <c r="Q2773" s="15" t="s">
        <v>18714</v>
      </c>
      <c r="R2773" s="14"/>
      <c r="S2773" s="14"/>
      <c r="T2773" s="14"/>
      <c r="U2773" s="14"/>
      <c r="V2773" s="15"/>
      <c r="W2773" s="15">
        <v>3</v>
      </c>
      <c r="X2773" s="15"/>
      <c r="Y2773" s="15"/>
      <c r="Z2773" s="14"/>
    </row>
    <row r="2774" spans="1:26" s="21" customFormat="1" ht="36">
      <c r="A2774" s="14"/>
      <c r="B2774" s="14" t="s">
        <v>40</v>
      </c>
      <c r="C2774" s="14" t="s">
        <v>36269</v>
      </c>
      <c r="D2774" s="91" t="s">
        <v>36338</v>
      </c>
      <c r="E2774" s="15" t="s">
        <v>36339</v>
      </c>
      <c r="F2774" s="15" t="s">
        <v>996</v>
      </c>
      <c r="G2774" s="14">
        <v>825003591</v>
      </c>
      <c r="H2774" s="14">
        <v>3046217237</v>
      </c>
      <c r="I2774" s="15" t="s">
        <v>36340</v>
      </c>
      <c r="J2774" s="15" t="s">
        <v>6361</v>
      </c>
      <c r="K2774" s="15" t="s">
        <v>36341</v>
      </c>
      <c r="L2774" s="15" t="s">
        <v>67</v>
      </c>
      <c r="M2774" s="15">
        <v>1420</v>
      </c>
      <c r="N2774" s="15" t="s">
        <v>8020</v>
      </c>
      <c r="O2774" s="15" t="s">
        <v>6251</v>
      </c>
      <c r="P2774" s="14"/>
      <c r="Q2774" s="15" t="s">
        <v>18714</v>
      </c>
      <c r="R2774" s="14"/>
      <c r="S2774" s="14"/>
      <c r="T2774" s="14"/>
      <c r="U2774" s="14"/>
      <c r="V2774" s="15"/>
      <c r="W2774" s="15">
        <v>100000000</v>
      </c>
      <c r="X2774" s="15"/>
      <c r="Y2774" s="15"/>
      <c r="Z2774" s="14"/>
    </row>
    <row r="2775" spans="1:26" s="21" customFormat="1" ht="36">
      <c r="A2775" s="14"/>
      <c r="B2775" s="14" t="s">
        <v>40</v>
      </c>
      <c r="C2775" s="14" t="s">
        <v>36269</v>
      </c>
      <c r="D2775" s="91" t="s">
        <v>36342</v>
      </c>
      <c r="E2775" s="15" t="s">
        <v>36343</v>
      </c>
      <c r="F2775" s="15" t="s">
        <v>996</v>
      </c>
      <c r="G2775" s="14">
        <v>901852987</v>
      </c>
      <c r="H2775" s="14" t="s">
        <v>36344</v>
      </c>
      <c r="I2775" s="15" t="s">
        <v>36345</v>
      </c>
      <c r="J2775" s="15" t="s">
        <v>5400</v>
      </c>
      <c r="K2775" s="15" t="s">
        <v>36346</v>
      </c>
      <c r="L2775" s="15" t="s">
        <v>36347</v>
      </c>
      <c r="M2775" s="15">
        <v>55000</v>
      </c>
      <c r="N2775" s="15" t="s">
        <v>4261</v>
      </c>
      <c r="O2775" s="15" t="s">
        <v>6251</v>
      </c>
      <c r="P2775" s="14"/>
      <c r="Q2775" s="15" t="s">
        <v>18714</v>
      </c>
      <c r="R2775" s="14" t="s">
        <v>36348</v>
      </c>
      <c r="S2775" s="14" t="s">
        <v>36349</v>
      </c>
      <c r="T2775" s="17">
        <v>150000</v>
      </c>
      <c r="U2775" s="14" t="s">
        <v>8020</v>
      </c>
      <c r="V2775" s="15" t="s">
        <v>610</v>
      </c>
      <c r="W2775" s="18">
        <v>10000000</v>
      </c>
      <c r="X2775" s="18">
        <v>20000000</v>
      </c>
      <c r="Y2775" s="15" t="s">
        <v>4263</v>
      </c>
      <c r="Z2775" s="14"/>
    </row>
    <row r="2776" spans="1:26" s="21" customFormat="1" ht="36">
      <c r="A2776" s="14"/>
      <c r="B2776" s="14" t="s">
        <v>40</v>
      </c>
      <c r="C2776" s="14" t="s">
        <v>36269</v>
      </c>
      <c r="D2776" s="91" t="s">
        <v>36350</v>
      </c>
      <c r="E2776" s="15" t="s">
        <v>36351</v>
      </c>
      <c r="F2776" s="15" t="s">
        <v>996</v>
      </c>
      <c r="G2776" s="14">
        <v>900238705</v>
      </c>
      <c r="H2776" s="14">
        <v>3004099368</v>
      </c>
      <c r="I2776" s="15" t="s">
        <v>36352</v>
      </c>
      <c r="J2776" s="15" t="s">
        <v>5400</v>
      </c>
      <c r="K2776" s="15" t="s">
        <v>36353</v>
      </c>
      <c r="L2776" s="15" t="s">
        <v>36353</v>
      </c>
      <c r="M2776" s="72">
        <v>180000</v>
      </c>
      <c r="N2776" s="15" t="s">
        <v>8020</v>
      </c>
      <c r="O2776" s="15" t="s">
        <v>6251</v>
      </c>
      <c r="P2776" s="14"/>
      <c r="Q2776" s="15" t="s">
        <v>6680</v>
      </c>
      <c r="R2776" s="14"/>
      <c r="S2776" s="14"/>
      <c r="T2776" s="14"/>
      <c r="U2776" s="14"/>
      <c r="V2776" s="15"/>
      <c r="W2776" s="15" t="s">
        <v>36354</v>
      </c>
      <c r="X2776" s="15"/>
      <c r="Y2776" s="15"/>
      <c r="Z2776" s="14"/>
    </row>
    <row r="2777" spans="1:26" s="21" customFormat="1" ht="36">
      <c r="A2777" s="14"/>
      <c r="B2777" s="14" t="s">
        <v>40</v>
      </c>
      <c r="C2777" s="14" t="s">
        <v>36269</v>
      </c>
      <c r="D2777" s="91" t="s">
        <v>36355</v>
      </c>
      <c r="E2777" s="15" t="s">
        <v>36356</v>
      </c>
      <c r="F2777" s="15" t="s">
        <v>996</v>
      </c>
      <c r="G2777" s="14">
        <v>901709869</v>
      </c>
      <c r="H2777" s="14">
        <v>3017140897</v>
      </c>
      <c r="I2777" s="15" t="s">
        <v>36357</v>
      </c>
      <c r="J2777" s="15" t="s">
        <v>6302</v>
      </c>
      <c r="K2777" s="15" t="s">
        <v>431</v>
      </c>
      <c r="L2777" s="15" t="s">
        <v>36358</v>
      </c>
      <c r="M2777" s="15" t="s">
        <v>36359</v>
      </c>
      <c r="N2777" s="15" t="s">
        <v>4310</v>
      </c>
      <c r="O2777" s="15" t="s">
        <v>6522</v>
      </c>
      <c r="P2777" s="14"/>
      <c r="Q2777" s="15" t="s">
        <v>18714</v>
      </c>
      <c r="R2777" s="14" t="s">
        <v>36360</v>
      </c>
      <c r="S2777" s="14" t="s">
        <v>36361</v>
      </c>
      <c r="T2777" s="14" t="s">
        <v>36362</v>
      </c>
      <c r="U2777" s="14" t="s">
        <v>4261</v>
      </c>
      <c r="V2777" s="15" t="s">
        <v>6251</v>
      </c>
      <c r="W2777" s="15">
        <v>60</v>
      </c>
      <c r="X2777" s="15">
        <v>30</v>
      </c>
      <c r="Y2777" s="15" t="s">
        <v>18714</v>
      </c>
      <c r="Z2777" s="14"/>
    </row>
    <row r="2778" spans="1:26" s="21" customFormat="1" ht="36">
      <c r="A2778" s="14"/>
      <c r="B2778" s="14" t="s">
        <v>40</v>
      </c>
      <c r="C2778" s="14" t="s">
        <v>36269</v>
      </c>
      <c r="D2778" s="91" t="s">
        <v>36363</v>
      </c>
      <c r="E2778" s="15" t="s">
        <v>36364</v>
      </c>
      <c r="F2778" s="15" t="s">
        <v>996</v>
      </c>
      <c r="G2778" s="14">
        <v>901649461</v>
      </c>
      <c r="H2778" s="14">
        <v>3154062069</v>
      </c>
      <c r="I2778" s="15" t="s">
        <v>18597</v>
      </c>
      <c r="J2778" s="15" t="s">
        <v>6253</v>
      </c>
      <c r="K2778" s="15" t="s">
        <v>4715</v>
      </c>
      <c r="L2778" s="15" t="s">
        <v>257</v>
      </c>
      <c r="M2778" s="15">
        <v>3000</v>
      </c>
      <c r="N2778" s="15" t="s">
        <v>8020</v>
      </c>
      <c r="O2778" s="15" t="s">
        <v>6251</v>
      </c>
      <c r="P2778" s="14"/>
      <c r="Q2778" s="15" t="s">
        <v>4263</v>
      </c>
      <c r="R2778" s="14"/>
      <c r="S2778" s="14"/>
      <c r="T2778" s="14"/>
      <c r="U2778" s="14"/>
      <c r="V2778" s="15"/>
      <c r="W2778" s="15">
        <v>32000</v>
      </c>
      <c r="X2778" s="15"/>
      <c r="Y2778" s="15"/>
      <c r="Z2778" s="14"/>
    </row>
    <row r="2779" spans="1:26" s="21" customFormat="1" ht="36">
      <c r="A2779" s="14"/>
      <c r="B2779" s="14" t="s">
        <v>40</v>
      </c>
      <c r="C2779" s="14" t="s">
        <v>36269</v>
      </c>
      <c r="D2779" s="91" t="s">
        <v>36365</v>
      </c>
      <c r="E2779" s="15" t="s">
        <v>36366</v>
      </c>
      <c r="F2779" s="15" t="s">
        <v>996</v>
      </c>
      <c r="G2779" s="14">
        <v>900164124</v>
      </c>
      <c r="H2779" s="14">
        <v>3226049194</v>
      </c>
      <c r="I2779" s="15" t="s">
        <v>36367</v>
      </c>
      <c r="J2779" s="15" t="s">
        <v>36368</v>
      </c>
      <c r="K2779" s="15" t="s">
        <v>229</v>
      </c>
      <c r="L2779" s="15" t="s">
        <v>36369</v>
      </c>
      <c r="M2779" s="15">
        <v>80000</v>
      </c>
      <c r="N2779" s="15" t="s">
        <v>4303</v>
      </c>
      <c r="O2779" s="15" t="s">
        <v>6251</v>
      </c>
      <c r="P2779" s="14"/>
      <c r="Q2779" s="15" t="s">
        <v>18714</v>
      </c>
      <c r="R2779" s="14"/>
      <c r="S2779" s="14"/>
      <c r="T2779" s="14"/>
      <c r="U2779" s="14"/>
      <c r="V2779" s="15"/>
      <c r="W2779" s="15">
        <v>130</v>
      </c>
      <c r="X2779" s="15"/>
      <c r="Y2779" s="15"/>
      <c r="Z2779" s="14"/>
    </row>
    <row r="2780" spans="1:26" s="21" customFormat="1" ht="36">
      <c r="A2780" s="14"/>
      <c r="B2780" s="14" t="s">
        <v>40</v>
      </c>
      <c r="C2780" s="14" t="s">
        <v>36269</v>
      </c>
      <c r="D2780" s="91" t="s">
        <v>36370</v>
      </c>
      <c r="E2780" s="15" t="s">
        <v>36371</v>
      </c>
      <c r="F2780" s="15" t="s">
        <v>996</v>
      </c>
      <c r="G2780" s="14">
        <v>901532479</v>
      </c>
      <c r="H2780" s="14">
        <v>3008446396</v>
      </c>
      <c r="I2780" s="15" t="s">
        <v>36372</v>
      </c>
      <c r="J2780" s="15" t="s">
        <v>6361</v>
      </c>
      <c r="K2780" s="15" t="s">
        <v>1311</v>
      </c>
      <c r="L2780" s="15" t="s">
        <v>3873</v>
      </c>
      <c r="M2780" s="15">
        <v>2000</v>
      </c>
      <c r="N2780" s="15" t="s">
        <v>4310</v>
      </c>
      <c r="O2780" s="15" t="s">
        <v>36373</v>
      </c>
      <c r="P2780" s="14"/>
      <c r="Q2780" s="15" t="s">
        <v>18714</v>
      </c>
      <c r="R2780" s="14" t="s">
        <v>4771</v>
      </c>
      <c r="S2780" s="14" t="s">
        <v>36374</v>
      </c>
      <c r="T2780" s="14">
        <v>15000</v>
      </c>
      <c r="U2780" s="14" t="s">
        <v>8020</v>
      </c>
      <c r="V2780" s="15" t="s">
        <v>6251</v>
      </c>
      <c r="W2780" s="15">
        <v>2</v>
      </c>
      <c r="X2780" s="15">
        <v>50760</v>
      </c>
      <c r="Y2780" s="15" t="s">
        <v>36375</v>
      </c>
      <c r="Z2780" s="14"/>
    </row>
    <row r="2781" spans="1:26" s="21" customFormat="1" ht="36">
      <c r="A2781" s="14"/>
      <c r="B2781" s="14" t="s">
        <v>40</v>
      </c>
      <c r="C2781" s="14" t="s">
        <v>36269</v>
      </c>
      <c r="D2781" s="91" t="s">
        <v>36376</v>
      </c>
      <c r="E2781" s="15" t="s">
        <v>36377</v>
      </c>
      <c r="F2781" s="15" t="s">
        <v>996</v>
      </c>
      <c r="G2781" s="14">
        <v>901946434</v>
      </c>
      <c r="H2781" s="14">
        <v>3105589098</v>
      </c>
      <c r="I2781" s="15" t="s">
        <v>36378</v>
      </c>
      <c r="J2781" s="15" t="s">
        <v>5400</v>
      </c>
      <c r="K2781" s="15" t="s">
        <v>4235</v>
      </c>
      <c r="L2781" s="15" t="s">
        <v>4731</v>
      </c>
      <c r="M2781" s="15">
        <v>6000</v>
      </c>
      <c r="N2781" s="15" t="s">
        <v>8020</v>
      </c>
      <c r="O2781" s="15" t="s">
        <v>6251</v>
      </c>
      <c r="P2781" s="14"/>
      <c r="Q2781" s="15" t="s">
        <v>18714</v>
      </c>
      <c r="R2781" s="14" t="s">
        <v>229</v>
      </c>
      <c r="S2781" s="14" t="s">
        <v>34312</v>
      </c>
      <c r="T2781" s="14">
        <v>2000</v>
      </c>
      <c r="U2781" s="14" t="s">
        <v>8020</v>
      </c>
      <c r="V2781" s="15" t="s">
        <v>6251</v>
      </c>
      <c r="W2781" s="15">
        <v>5000</v>
      </c>
      <c r="X2781" s="15">
        <v>5000</v>
      </c>
      <c r="Y2781" s="15" t="s">
        <v>4263</v>
      </c>
      <c r="Z2781" s="14"/>
    </row>
    <row r="2782" spans="1:26" s="21" customFormat="1" ht="36">
      <c r="A2782" s="14"/>
      <c r="B2782" s="14" t="s">
        <v>40</v>
      </c>
      <c r="C2782" s="14" t="s">
        <v>36269</v>
      </c>
      <c r="D2782" s="91" t="s">
        <v>36379</v>
      </c>
      <c r="E2782" s="15" t="s">
        <v>36380</v>
      </c>
      <c r="F2782" s="15" t="s">
        <v>996</v>
      </c>
      <c r="G2782" s="14">
        <v>901457576</v>
      </c>
      <c r="H2782" s="14">
        <v>3108904531</v>
      </c>
      <c r="I2782" s="15" t="s">
        <v>36381</v>
      </c>
      <c r="J2782" s="15" t="s">
        <v>5400</v>
      </c>
      <c r="K2782" s="15" t="s">
        <v>1304</v>
      </c>
      <c r="L2782" s="15" t="s">
        <v>36382</v>
      </c>
      <c r="M2782" s="15">
        <v>2500</v>
      </c>
      <c r="N2782" s="15" t="s">
        <v>4310</v>
      </c>
      <c r="O2782" s="15" t="s">
        <v>36383</v>
      </c>
      <c r="P2782" s="14"/>
      <c r="Q2782" s="15" t="s">
        <v>18714</v>
      </c>
      <c r="R2782" s="14" t="s">
        <v>36384</v>
      </c>
      <c r="S2782" s="14" t="s">
        <v>36385</v>
      </c>
      <c r="T2782" s="14">
        <v>7000</v>
      </c>
      <c r="U2782" s="14" t="s">
        <v>8020</v>
      </c>
      <c r="V2782" s="15" t="s">
        <v>6251</v>
      </c>
      <c r="W2782" s="15">
        <v>10</v>
      </c>
      <c r="X2782" s="15">
        <v>5000</v>
      </c>
      <c r="Y2782" s="15" t="s">
        <v>4263</v>
      </c>
      <c r="Z2782" s="14"/>
    </row>
    <row r="2783" spans="1:26" s="21" customFormat="1" ht="36">
      <c r="A2783" s="14"/>
      <c r="B2783" s="14" t="s">
        <v>40</v>
      </c>
      <c r="C2783" s="14" t="s">
        <v>36269</v>
      </c>
      <c r="D2783" s="91" t="s">
        <v>36386</v>
      </c>
      <c r="E2783" s="15" t="s">
        <v>36387</v>
      </c>
      <c r="F2783" s="15" t="s">
        <v>996</v>
      </c>
      <c r="G2783" s="14">
        <v>901827260</v>
      </c>
      <c r="H2783" s="14">
        <v>3105170960</v>
      </c>
      <c r="I2783" s="15" t="s">
        <v>36337</v>
      </c>
      <c r="J2783" s="15" t="s">
        <v>6302</v>
      </c>
      <c r="K2783" s="15" t="s">
        <v>1304</v>
      </c>
      <c r="L2783" s="15" t="s">
        <v>4235</v>
      </c>
      <c r="M2783" s="15">
        <v>5000</v>
      </c>
      <c r="N2783" s="15" t="s">
        <v>8020</v>
      </c>
      <c r="O2783" s="15" t="s">
        <v>36388</v>
      </c>
      <c r="P2783" s="14"/>
      <c r="Q2783" s="15" t="s">
        <v>4263</v>
      </c>
      <c r="R2783" s="14" t="s">
        <v>4235</v>
      </c>
      <c r="S2783" s="14" t="s">
        <v>36389</v>
      </c>
      <c r="T2783" s="14">
        <v>2000</v>
      </c>
      <c r="U2783" s="14" t="s">
        <v>8020</v>
      </c>
      <c r="V2783" s="15" t="s">
        <v>6251</v>
      </c>
      <c r="W2783" s="15">
        <v>200</v>
      </c>
      <c r="X2783" s="15">
        <v>300</v>
      </c>
      <c r="Y2783" s="15" t="s">
        <v>4263</v>
      </c>
      <c r="Z2783" s="14"/>
    </row>
    <row r="2784" spans="1:26" s="21" customFormat="1" ht="48">
      <c r="A2784" s="14"/>
      <c r="B2784" s="14" t="s">
        <v>40</v>
      </c>
      <c r="C2784" s="14" t="s">
        <v>36269</v>
      </c>
      <c r="D2784" s="91" t="s">
        <v>36390</v>
      </c>
      <c r="E2784" s="15" t="s">
        <v>36391</v>
      </c>
      <c r="F2784" s="15" t="s">
        <v>996</v>
      </c>
      <c r="G2784" s="14" t="s">
        <v>36392</v>
      </c>
      <c r="H2784" s="14">
        <v>3152168832</v>
      </c>
      <c r="I2784" s="15" t="s">
        <v>36393</v>
      </c>
      <c r="J2784" s="15" t="s">
        <v>6361</v>
      </c>
      <c r="K2784" s="15" t="s">
        <v>178</v>
      </c>
      <c r="L2784" s="15" t="s">
        <v>36394</v>
      </c>
      <c r="M2784" s="15" t="s">
        <v>36395</v>
      </c>
      <c r="N2784" s="15" t="s">
        <v>4261</v>
      </c>
      <c r="O2784" s="15" t="s">
        <v>6251</v>
      </c>
      <c r="P2784" s="14"/>
      <c r="Q2784" s="15" t="s">
        <v>1444</v>
      </c>
      <c r="R2784" s="14" t="s">
        <v>431</v>
      </c>
      <c r="S2784" s="14" t="s">
        <v>36396</v>
      </c>
      <c r="T2784" s="14" t="s">
        <v>36397</v>
      </c>
      <c r="U2784" s="14" t="s">
        <v>8020</v>
      </c>
      <c r="V2784" s="15" t="s">
        <v>6251</v>
      </c>
      <c r="W2784" s="15">
        <v>100000</v>
      </c>
      <c r="X2784" s="15" t="s">
        <v>36398</v>
      </c>
      <c r="Y2784" s="15" t="s">
        <v>18714</v>
      </c>
      <c r="Z2784" s="14"/>
    </row>
    <row r="2785" spans="1:26" s="21" customFormat="1" ht="36">
      <c r="A2785" s="14"/>
      <c r="B2785" s="14" t="s">
        <v>40</v>
      </c>
      <c r="C2785" s="14" t="s">
        <v>36269</v>
      </c>
      <c r="D2785" s="91" t="s">
        <v>36399</v>
      </c>
      <c r="E2785" s="15" t="s">
        <v>36400</v>
      </c>
      <c r="F2785" s="15" t="s">
        <v>996</v>
      </c>
      <c r="G2785" s="14" t="s">
        <v>36401</v>
      </c>
      <c r="H2785" s="14">
        <v>3012513891</v>
      </c>
      <c r="I2785" s="15" t="s">
        <v>36402</v>
      </c>
      <c r="J2785" s="15" t="s">
        <v>5400</v>
      </c>
      <c r="K2785" s="15" t="s">
        <v>36403</v>
      </c>
      <c r="L2785" s="15" t="s">
        <v>4693</v>
      </c>
      <c r="M2785" s="15" t="s">
        <v>36404</v>
      </c>
      <c r="N2785" s="15" t="s">
        <v>8020</v>
      </c>
      <c r="O2785" s="15" t="s">
        <v>9735</v>
      </c>
      <c r="P2785" s="14"/>
      <c r="Q2785" s="15" t="s">
        <v>18714</v>
      </c>
      <c r="R2785" s="14" t="s">
        <v>18731</v>
      </c>
      <c r="S2785" s="14" t="s">
        <v>4693</v>
      </c>
      <c r="T2785" s="14" t="s">
        <v>36405</v>
      </c>
      <c r="U2785" s="15" t="s">
        <v>8020</v>
      </c>
      <c r="V2785" s="15" t="s">
        <v>6251</v>
      </c>
      <c r="W2785" s="15" t="s">
        <v>10256</v>
      </c>
      <c r="X2785" s="15" t="s">
        <v>7081</v>
      </c>
      <c r="Y2785" s="15" t="s">
        <v>4263</v>
      </c>
      <c r="Z2785" s="14"/>
    </row>
    <row r="2786" spans="1:26" s="21" customFormat="1" ht="36">
      <c r="A2786" s="14"/>
      <c r="B2786" s="14" t="s">
        <v>40</v>
      </c>
      <c r="C2786" s="14" t="s">
        <v>36269</v>
      </c>
      <c r="D2786" s="91" t="s">
        <v>36406</v>
      </c>
      <c r="E2786" s="15" t="s">
        <v>36407</v>
      </c>
      <c r="F2786" s="15" t="s">
        <v>996</v>
      </c>
      <c r="G2786" s="14">
        <v>901532479</v>
      </c>
      <c r="H2786" s="14">
        <v>3157317787</v>
      </c>
      <c r="I2786" s="15" t="s">
        <v>36372</v>
      </c>
      <c r="J2786" s="15" t="s">
        <v>6361</v>
      </c>
      <c r="K2786" s="15" t="s">
        <v>6703</v>
      </c>
      <c r="L2786" s="15" t="s">
        <v>5263</v>
      </c>
      <c r="M2786" s="15">
        <v>2500</v>
      </c>
      <c r="N2786" s="15" t="s">
        <v>4261</v>
      </c>
      <c r="O2786" s="15" t="s">
        <v>36408</v>
      </c>
      <c r="P2786" s="14"/>
      <c r="Q2786" s="15" t="s">
        <v>4263</v>
      </c>
      <c r="R2786" s="14" t="s">
        <v>36409</v>
      </c>
      <c r="S2786" s="14" t="s">
        <v>36410</v>
      </c>
      <c r="T2786" s="14">
        <v>1800</v>
      </c>
      <c r="U2786" s="14" t="s">
        <v>4310</v>
      </c>
      <c r="V2786" s="15" t="s">
        <v>36411</v>
      </c>
      <c r="W2786" s="15">
        <v>12000</v>
      </c>
      <c r="X2786" s="15">
        <v>15000</v>
      </c>
      <c r="Y2786" s="15" t="s">
        <v>4263</v>
      </c>
      <c r="Z2786" s="14"/>
    </row>
    <row r="2787" spans="1:26" s="21" customFormat="1" ht="48">
      <c r="A2787" s="14"/>
      <c r="B2787" s="14" t="s">
        <v>40</v>
      </c>
      <c r="C2787" s="14" t="s">
        <v>36269</v>
      </c>
      <c r="D2787" s="91" t="s">
        <v>36412</v>
      </c>
      <c r="E2787" s="15" t="s">
        <v>36413</v>
      </c>
      <c r="F2787" s="15" t="s">
        <v>996</v>
      </c>
      <c r="G2787" s="14">
        <v>901519291</v>
      </c>
      <c r="H2787" s="14">
        <v>3108904531</v>
      </c>
      <c r="I2787" s="15" t="s">
        <v>36381</v>
      </c>
      <c r="J2787" s="15" t="s">
        <v>5400</v>
      </c>
      <c r="K2787" s="15" t="s">
        <v>95</v>
      </c>
      <c r="L2787" s="15" t="s">
        <v>36414</v>
      </c>
      <c r="M2787" s="15">
        <v>10000</v>
      </c>
      <c r="N2787" s="15" t="s">
        <v>8020</v>
      </c>
      <c r="O2787" s="15" t="s">
        <v>6251</v>
      </c>
      <c r="P2787" s="14"/>
      <c r="Q2787" s="15" t="s">
        <v>18714</v>
      </c>
      <c r="R2787" s="14" t="s">
        <v>36415</v>
      </c>
      <c r="S2787" s="14" t="s">
        <v>36416</v>
      </c>
      <c r="T2787" s="14">
        <v>15000</v>
      </c>
      <c r="U2787" s="14" t="s">
        <v>4328</v>
      </c>
      <c r="V2787" s="15" t="s">
        <v>36417</v>
      </c>
      <c r="W2787" s="15">
        <v>40</v>
      </c>
      <c r="X2787" s="15">
        <v>50</v>
      </c>
      <c r="Y2787" s="15" t="s">
        <v>18714</v>
      </c>
      <c r="Z2787" s="14"/>
    </row>
    <row r="2788" spans="1:26" s="21" customFormat="1" ht="60">
      <c r="A2788" s="14"/>
      <c r="B2788" s="14" t="s">
        <v>40</v>
      </c>
      <c r="C2788" s="14" t="s">
        <v>36269</v>
      </c>
      <c r="D2788" s="91" t="s">
        <v>36418</v>
      </c>
      <c r="E2788" s="15" t="s">
        <v>36419</v>
      </c>
      <c r="F2788" s="15" t="s">
        <v>996</v>
      </c>
      <c r="G2788" s="14">
        <v>900292168</v>
      </c>
      <c r="H2788" s="14">
        <v>3154262036</v>
      </c>
      <c r="I2788" s="15" t="s">
        <v>36420</v>
      </c>
      <c r="J2788" s="15" t="s">
        <v>36421</v>
      </c>
      <c r="K2788" s="15" t="s">
        <v>431</v>
      </c>
      <c r="L2788" s="15" t="s">
        <v>36422</v>
      </c>
      <c r="M2788" s="15" t="s">
        <v>36423</v>
      </c>
      <c r="N2788" s="15" t="s">
        <v>4261</v>
      </c>
      <c r="O2788" s="15" t="s">
        <v>36424</v>
      </c>
      <c r="P2788" s="14"/>
      <c r="Q2788" s="15" t="s">
        <v>18714</v>
      </c>
      <c r="R2788" s="14" t="s">
        <v>1304</v>
      </c>
      <c r="S2788" s="14" t="s">
        <v>36425</v>
      </c>
      <c r="T2788" s="14" t="s">
        <v>36426</v>
      </c>
      <c r="U2788" s="14" t="s">
        <v>4261</v>
      </c>
      <c r="V2788" s="15" t="s">
        <v>36424</v>
      </c>
      <c r="W2788" s="15">
        <v>250</v>
      </c>
      <c r="X2788" s="15">
        <v>30</v>
      </c>
      <c r="Y2788" s="15" t="s">
        <v>18714</v>
      </c>
      <c r="Z2788" s="14"/>
    </row>
    <row r="2789" spans="1:26" s="21" customFormat="1" ht="36">
      <c r="A2789" s="14"/>
      <c r="B2789" s="14" t="s">
        <v>40</v>
      </c>
      <c r="C2789" s="14" t="s">
        <v>36269</v>
      </c>
      <c r="D2789" s="91" t="s">
        <v>36427</v>
      </c>
      <c r="E2789" s="15" t="s">
        <v>36427</v>
      </c>
      <c r="F2789" s="15" t="s">
        <v>996</v>
      </c>
      <c r="G2789" s="14" t="s">
        <v>36428</v>
      </c>
      <c r="H2789" s="14">
        <v>3008357180</v>
      </c>
      <c r="I2789" s="15" t="s">
        <v>36429</v>
      </c>
      <c r="J2789" s="15" t="s">
        <v>6740</v>
      </c>
      <c r="K2789" s="15" t="s">
        <v>36347</v>
      </c>
      <c r="L2789" s="15" t="s">
        <v>32961</v>
      </c>
      <c r="M2789" s="15">
        <v>1000</v>
      </c>
      <c r="N2789" s="15" t="s">
        <v>8020</v>
      </c>
      <c r="O2789" s="15" t="s">
        <v>6251</v>
      </c>
      <c r="P2789" s="14"/>
      <c r="Q2789" s="15" t="s">
        <v>4263</v>
      </c>
      <c r="R2789" s="15" t="s">
        <v>36347</v>
      </c>
      <c r="S2789" s="14" t="s">
        <v>6066</v>
      </c>
      <c r="T2789" s="14">
        <v>1000</v>
      </c>
      <c r="U2789" s="15" t="s">
        <v>8020</v>
      </c>
      <c r="V2789" s="15" t="s">
        <v>6251</v>
      </c>
      <c r="W2789" s="18">
        <v>10000</v>
      </c>
      <c r="X2789" s="18">
        <v>10000</v>
      </c>
      <c r="Y2789" s="15" t="s">
        <v>4263</v>
      </c>
      <c r="Z2789" s="14"/>
    </row>
    <row r="2790" spans="1:26" s="21" customFormat="1" ht="96">
      <c r="A2790" s="14"/>
      <c r="B2790" s="14" t="s">
        <v>40</v>
      </c>
      <c r="C2790" s="14" t="s">
        <v>36269</v>
      </c>
      <c r="D2790" s="91" t="s">
        <v>36430</v>
      </c>
      <c r="E2790" s="15" t="s">
        <v>36430</v>
      </c>
      <c r="F2790" s="15" t="s">
        <v>28024</v>
      </c>
      <c r="G2790" s="14">
        <v>5174210</v>
      </c>
      <c r="H2790" s="14">
        <v>3173833710</v>
      </c>
      <c r="I2790" s="15" t="s">
        <v>36431</v>
      </c>
      <c r="J2790" s="15" t="s">
        <v>36432</v>
      </c>
      <c r="K2790" s="15" t="s">
        <v>36433</v>
      </c>
      <c r="L2790" s="15" t="s">
        <v>36434</v>
      </c>
      <c r="M2790" s="15" t="s">
        <v>36435</v>
      </c>
      <c r="N2790" s="15" t="s">
        <v>8020</v>
      </c>
      <c r="O2790" s="15" t="s">
        <v>6251</v>
      </c>
      <c r="P2790" s="14"/>
      <c r="Q2790" s="15" t="s">
        <v>18714</v>
      </c>
      <c r="R2790" s="14"/>
      <c r="S2790" s="14"/>
      <c r="T2790" s="14"/>
      <c r="U2790" s="14"/>
      <c r="V2790" s="15"/>
      <c r="W2790" s="15" t="s">
        <v>6708</v>
      </c>
      <c r="X2790" s="15"/>
      <c r="Y2790" s="15"/>
      <c r="Z2790" s="14"/>
    </row>
    <row r="2791" spans="1:26" s="21" customFormat="1" ht="24">
      <c r="A2791" s="14"/>
      <c r="B2791" s="14" t="s">
        <v>40</v>
      </c>
      <c r="C2791" s="14" t="s">
        <v>36269</v>
      </c>
      <c r="D2791" s="91" t="s">
        <v>36436</v>
      </c>
      <c r="E2791" s="15" t="s">
        <v>36436</v>
      </c>
      <c r="F2791" s="15" t="s">
        <v>28024</v>
      </c>
      <c r="G2791" s="14">
        <v>901437544</v>
      </c>
      <c r="H2791" s="14">
        <v>3014544011</v>
      </c>
      <c r="I2791" s="15" t="s">
        <v>36437</v>
      </c>
      <c r="J2791" s="15" t="s">
        <v>13808</v>
      </c>
      <c r="K2791" s="15" t="s">
        <v>203</v>
      </c>
      <c r="L2791" s="15" t="s">
        <v>203</v>
      </c>
      <c r="M2791" s="15">
        <v>14000</v>
      </c>
      <c r="N2791" s="15" t="s">
        <v>8020</v>
      </c>
      <c r="O2791" s="15" t="s">
        <v>6251</v>
      </c>
      <c r="P2791" s="14"/>
      <c r="Q2791" s="15" t="s">
        <v>18714</v>
      </c>
      <c r="R2791" s="14"/>
      <c r="S2791" s="14"/>
      <c r="T2791" s="14"/>
      <c r="U2791" s="14"/>
      <c r="V2791" s="15"/>
      <c r="W2791" s="15">
        <v>8</v>
      </c>
      <c r="X2791" s="15"/>
      <c r="Y2791" s="15"/>
      <c r="Z2791" s="14"/>
    </row>
    <row r="2792" spans="1:26" s="21" customFormat="1" ht="72">
      <c r="A2792" s="14"/>
      <c r="B2792" s="14" t="s">
        <v>40</v>
      </c>
      <c r="C2792" s="14" t="s">
        <v>36269</v>
      </c>
      <c r="D2792" s="91" t="s">
        <v>36438</v>
      </c>
      <c r="E2792" s="15" t="s">
        <v>36438</v>
      </c>
      <c r="F2792" s="15" t="s">
        <v>28024</v>
      </c>
      <c r="G2792" s="14">
        <v>18762705</v>
      </c>
      <c r="H2792" s="14">
        <v>3136073549</v>
      </c>
      <c r="I2792" s="15" t="s">
        <v>36439</v>
      </c>
      <c r="J2792" s="15" t="s">
        <v>13808</v>
      </c>
      <c r="K2792" s="15" t="s">
        <v>193</v>
      </c>
      <c r="L2792" s="15" t="s">
        <v>36440</v>
      </c>
      <c r="M2792" s="15">
        <v>26000</v>
      </c>
      <c r="N2792" s="15" t="s">
        <v>8020</v>
      </c>
      <c r="O2792" s="15" t="s">
        <v>6456</v>
      </c>
      <c r="P2792" s="14"/>
      <c r="Q2792" s="15" t="s">
        <v>4263</v>
      </c>
      <c r="R2792" s="14"/>
      <c r="S2792" s="14"/>
      <c r="T2792" s="14"/>
      <c r="U2792" s="14"/>
      <c r="V2792" s="15"/>
      <c r="W2792" s="15">
        <v>63000</v>
      </c>
      <c r="X2792" s="15"/>
      <c r="Y2792" s="15"/>
      <c r="Z2792" s="14"/>
    </row>
    <row r="2793" spans="1:26" s="21" customFormat="1" ht="24">
      <c r="A2793" s="14"/>
      <c r="B2793" s="14" t="s">
        <v>40</v>
      </c>
      <c r="C2793" s="14" t="s">
        <v>36269</v>
      </c>
      <c r="D2793" s="91" t="s">
        <v>36441</v>
      </c>
      <c r="E2793" s="15" t="s">
        <v>36441</v>
      </c>
      <c r="F2793" s="15" t="s">
        <v>28024</v>
      </c>
      <c r="G2793" s="14">
        <v>40921152</v>
      </c>
      <c r="H2793" s="14">
        <v>3148146753</v>
      </c>
      <c r="I2793" s="15" t="s">
        <v>36442</v>
      </c>
      <c r="J2793" s="15" t="s">
        <v>36443</v>
      </c>
      <c r="K2793" s="15" t="s">
        <v>178</v>
      </c>
      <c r="L2793" s="15" t="s">
        <v>36444</v>
      </c>
      <c r="M2793" s="72">
        <v>4500</v>
      </c>
      <c r="N2793" s="15" t="s">
        <v>8020</v>
      </c>
      <c r="O2793" s="15" t="s">
        <v>6251</v>
      </c>
      <c r="P2793" s="14"/>
      <c r="Q2793" s="15" t="s">
        <v>36445</v>
      </c>
      <c r="R2793" s="14" t="s">
        <v>868</v>
      </c>
      <c r="S2793" s="14" t="s">
        <v>36446</v>
      </c>
      <c r="T2793" s="107">
        <v>4500</v>
      </c>
      <c r="U2793" s="14" t="s">
        <v>8020</v>
      </c>
      <c r="V2793" s="15" t="s">
        <v>6251</v>
      </c>
      <c r="W2793" s="72">
        <v>4500</v>
      </c>
      <c r="X2793" s="72">
        <v>4500</v>
      </c>
      <c r="Y2793" s="15" t="s">
        <v>4263</v>
      </c>
      <c r="Z2793" s="14"/>
    </row>
    <row r="2794" spans="1:26" s="21" customFormat="1" ht="24">
      <c r="A2794" s="14"/>
      <c r="B2794" s="14" t="s">
        <v>40</v>
      </c>
      <c r="C2794" s="14" t="s">
        <v>36269</v>
      </c>
      <c r="D2794" s="91" t="s">
        <v>36447</v>
      </c>
      <c r="E2794" s="15" t="s">
        <v>36447</v>
      </c>
      <c r="F2794" s="15" t="s">
        <v>28024</v>
      </c>
      <c r="G2794" s="14">
        <v>8568013</v>
      </c>
      <c r="H2794" s="14">
        <v>3013703920</v>
      </c>
      <c r="I2794" s="15" t="s">
        <v>36448</v>
      </c>
      <c r="J2794" s="15" t="s">
        <v>4093</v>
      </c>
      <c r="K2794" s="15" t="s">
        <v>4235</v>
      </c>
      <c r="L2794" s="15" t="s">
        <v>4235</v>
      </c>
      <c r="M2794" s="15" t="s">
        <v>6737</v>
      </c>
      <c r="N2794" s="15" t="s">
        <v>8020</v>
      </c>
      <c r="O2794" s="15" t="s">
        <v>6251</v>
      </c>
      <c r="P2794" s="14"/>
      <c r="Q2794" s="15" t="s">
        <v>4263</v>
      </c>
      <c r="R2794" s="14" t="s">
        <v>36449</v>
      </c>
      <c r="S2794" s="14" t="s">
        <v>32961</v>
      </c>
      <c r="T2794" s="14" t="s">
        <v>6737</v>
      </c>
      <c r="U2794" s="14" t="s">
        <v>8020</v>
      </c>
      <c r="V2794" s="15" t="s">
        <v>6251</v>
      </c>
      <c r="W2794" s="15" t="s">
        <v>36450</v>
      </c>
      <c r="X2794" s="15" t="s">
        <v>36450</v>
      </c>
      <c r="Y2794" s="15" t="s">
        <v>4263</v>
      </c>
      <c r="Z2794" s="14"/>
    </row>
    <row r="2795" spans="1:26" s="21" customFormat="1" ht="36">
      <c r="A2795" s="14"/>
      <c r="B2795" s="14" t="s">
        <v>40</v>
      </c>
      <c r="C2795" s="14" t="s">
        <v>36269</v>
      </c>
      <c r="D2795" s="91" t="s">
        <v>36451</v>
      </c>
      <c r="E2795" s="15" t="s">
        <v>36451</v>
      </c>
      <c r="F2795" s="15" t="s">
        <v>28024</v>
      </c>
      <c r="G2795" s="14">
        <v>1119698501</v>
      </c>
      <c r="H2795" s="14">
        <v>3147039227</v>
      </c>
      <c r="I2795" s="15" t="s">
        <v>36452</v>
      </c>
      <c r="J2795" s="15" t="s">
        <v>6302</v>
      </c>
      <c r="K2795" s="15" t="s">
        <v>36453</v>
      </c>
      <c r="L2795" s="15" t="s">
        <v>36454</v>
      </c>
      <c r="M2795" s="18">
        <v>25000</v>
      </c>
      <c r="N2795" s="15" t="s">
        <v>8020</v>
      </c>
      <c r="O2795" s="15" t="s">
        <v>610</v>
      </c>
      <c r="P2795" s="14"/>
      <c r="Q2795" s="15" t="s">
        <v>4263</v>
      </c>
      <c r="R2795" s="14"/>
      <c r="S2795" s="14"/>
      <c r="T2795" s="14"/>
      <c r="U2795" s="14"/>
      <c r="V2795" s="15"/>
      <c r="W2795" s="15" t="s">
        <v>36455</v>
      </c>
      <c r="X2795" s="15"/>
      <c r="Y2795" s="15"/>
      <c r="Z2795" s="14"/>
    </row>
    <row r="2796" spans="1:26" s="21" customFormat="1" ht="24">
      <c r="A2796" s="14"/>
      <c r="B2796" s="14" t="s">
        <v>40</v>
      </c>
      <c r="C2796" s="14" t="s">
        <v>36269</v>
      </c>
      <c r="D2796" s="91" t="s">
        <v>36456</v>
      </c>
      <c r="E2796" s="15" t="s">
        <v>36456</v>
      </c>
      <c r="F2796" s="15" t="s">
        <v>28024</v>
      </c>
      <c r="G2796" s="14">
        <v>1119390809</v>
      </c>
      <c r="H2796" s="14">
        <v>3118875929</v>
      </c>
      <c r="I2796" s="15" t="s">
        <v>36457</v>
      </c>
      <c r="J2796" s="15" t="s">
        <v>13808</v>
      </c>
      <c r="K2796" s="15" t="s">
        <v>4219</v>
      </c>
      <c r="L2796" s="15" t="s">
        <v>36458</v>
      </c>
      <c r="M2796" s="15">
        <v>180000</v>
      </c>
      <c r="N2796" s="15" t="s">
        <v>8020</v>
      </c>
      <c r="O2796" s="15" t="s">
        <v>6251</v>
      </c>
      <c r="P2796" s="14"/>
      <c r="Q2796" s="15" t="s">
        <v>4263</v>
      </c>
      <c r="R2796" s="14" t="s">
        <v>229</v>
      </c>
      <c r="S2796" s="14" t="s">
        <v>34748</v>
      </c>
      <c r="T2796" s="14">
        <v>4000</v>
      </c>
      <c r="U2796" s="14" t="s">
        <v>8020</v>
      </c>
      <c r="V2796" s="15" t="s">
        <v>6251</v>
      </c>
      <c r="W2796" s="15">
        <v>5000</v>
      </c>
      <c r="X2796" s="15">
        <v>1000</v>
      </c>
      <c r="Y2796" s="15" t="s">
        <v>4263</v>
      </c>
      <c r="Z2796" s="14"/>
    </row>
    <row r="2797" spans="1:26" s="21" customFormat="1" ht="36">
      <c r="A2797" s="14"/>
      <c r="B2797" s="14" t="s">
        <v>40</v>
      </c>
      <c r="C2797" s="14" t="s">
        <v>36269</v>
      </c>
      <c r="D2797" s="91" t="s">
        <v>36459</v>
      </c>
      <c r="E2797" s="15" t="s">
        <v>36459</v>
      </c>
      <c r="F2797" s="15" t="s">
        <v>28024</v>
      </c>
      <c r="G2797" s="14">
        <v>40935308</v>
      </c>
      <c r="H2797" s="14">
        <v>3162790307</v>
      </c>
      <c r="I2797" s="15" t="s">
        <v>36460</v>
      </c>
      <c r="J2797" s="15" t="s">
        <v>6302</v>
      </c>
      <c r="K2797" s="15" t="s">
        <v>178</v>
      </c>
      <c r="L2797" s="15" t="s">
        <v>36461</v>
      </c>
      <c r="M2797" s="72">
        <v>16000</v>
      </c>
      <c r="N2797" s="15" t="s">
        <v>8537</v>
      </c>
      <c r="O2797" s="15" t="s">
        <v>6251</v>
      </c>
      <c r="P2797" s="14"/>
      <c r="Q2797" s="15" t="s">
        <v>1201</v>
      </c>
      <c r="R2797" s="14" t="s">
        <v>949</v>
      </c>
      <c r="S2797" s="14" t="s">
        <v>36462</v>
      </c>
      <c r="T2797" s="17">
        <v>50000</v>
      </c>
      <c r="U2797" s="14" t="s">
        <v>4303</v>
      </c>
      <c r="V2797" s="15" t="s">
        <v>6701</v>
      </c>
      <c r="W2797" s="15" t="s">
        <v>36463</v>
      </c>
      <c r="X2797" s="15" t="s">
        <v>5653</v>
      </c>
      <c r="Y2797" s="15" t="s">
        <v>4263</v>
      </c>
      <c r="Z2797" s="14"/>
    </row>
    <row r="2798" spans="1:26" s="21" customFormat="1" ht="24">
      <c r="A2798" s="14"/>
      <c r="B2798" s="14" t="s">
        <v>40</v>
      </c>
      <c r="C2798" s="14" t="s">
        <v>36269</v>
      </c>
      <c r="D2798" s="91" t="s">
        <v>36464</v>
      </c>
      <c r="E2798" s="15" t="s">
        <v>36464</v>
      </c>
      <c r="F2798" s="15" t="s">
        <v>28024</v>
      </c>
      <c r="G2798" s="14">
        <v>84094016</v>
      </c>
      <c r="H2798" s="14">
        <v>3118875929</v>
      </c>
      <c r="I2798" s="15" t="s">
        <v>36465</v>
      </c>
      <c r="J2798" s="15" t="s">
        <v>36466</v>
      </c>
      <c r="K2798" s="15" t="s">
        <v>4219</v>
      </c>
      <c r="L2798" s="15" t="s">
        <v>36458</v>
      </c>
      <c r="M2798" s="15">
        <v>120000</v>
      </c>
      <c r="N2798" s="15" t="s">
        <v>8020</v>
      </c>
      <c r="O2798" s="15" t="s">
        <v>6251</v>
      </c>
      <c r="P2798" s="14"/>
      <c r="Q2798" s="15" t="s">
        <v>4263</v>
      </c>
      <c r="R2798" s="14" t="s">
        <v>7419</v>
      </c>
      <c r="S2798" s="14" t="s">
        <v>36467</v>
      </c>
      <c r="T2798" s="14">
        <v>4000</v>
      </c>
      <c r="U2798" s="14" t="s">
        <v>8020</v>
      </c>
      <c r="V2798" s="15" t="s">
        <v>6251</v>
      </c>
      <c r="W2798" s="15">
        <v>1000</v>
      </c>
      <c r="X2798" s="15">
        <v>1000</v>
      </c>
      <c r="Y2798" s="15" t="s">
        <v>4263</v>
      </c>
      <c r="Z2798" s="14"/>
    </row>
    <row r="2799" spans="1:26" s="21" customFormat="1" ht="24">
      <c r="A2799" s="14"/>
      <c r="B2799" s="14" t="s">
        <v>40</v>
      </c>
      <c r="C2799" s="14" t="s">
        <v>36269</v>
      </c>
      <c r="D2799" s="91" t="s">
        <v>36468</v>
      </c>
      <c r="E2799" s="15" t="s">
        <v>36468</v>
      </c>
      <c r="F2799" s="15" t="s">
        <v>28024</v>
      </c>
      <c r="G2799" s="14">
        <v>1134176026</v>
      </c>
      <c r="H2799" s="14">
        <v>3133349243</v>
      </c>
      <c r="I2799" s="15" t="s">
        <v>36469</v>
      </c>
      <c r="J2799" s="15" t="s">
        <v>36466</v>
      </c>
      <c r="K2799" s="15" t="s">
        <v>4219</v>
      </c>
      <c r="L2799" s="15" t="s">
        <v>36458</v>
      </c>
      <c r="M2799" s="15">
        <v>15000</v>
      </c>
      <c r="N2799" s="15" t="s">
        <v>8020</v>
      </c>
      <c r="O2799" s="15" t="s">
        <v>6251</v>
      </c>
      <c r="P2799" s="14"/>
      <c r="Q2799" s="15" t="s">
        <v>4263</v>
      </c>
      <c r="R2799" s="14" t="s">
        <v>7419</v>
      </c>
      <c r="S2799" s="14" t="s">
        <v>36470</v>
      </c>
      <c r="T2799" s="14">
        <v>4000</v>
      </c>
      <c r="U2799" s="14" t="s">
        <v>8020</v>
      </c>
      <c r="V2799" s="15" t="s">
        <v>6251</v>
      </c>
      <c r="W2799" s="15">
        <v>1000</v>
      </c>
      <c r="X2799" s="15">
        <v>1000</v>
      </c>
      <c r="Y2799" s="15" t="s">
        <v>4263</v>
      </c>
      <c r="Z2799" s="14"/>
    </row>
    <row r="2800" spans="1:26" s="21" customFormat="1" ht="24">
      <c r="A2800" s="14"/>
      <c r="B2800" s="14" t="s">
        <v>40</v>
      </c>
      <c r="C2800" s="14" t="s">
        <v>36269</v>
      </c>
      <c r="D2800" s="91" t="s">
        <v>36471</v>
      </c>
      <c r="E2800" s="15" t="s">
        <v>36471</v>
      </c>
      <c r="F2800" s="15" t="s">
        <v>28024</v>
      </c>
      <c r="G2800" s="14">
        <v>84075858</v>
      </c>
      <c r="H2800" s="14">
        <v>321786844</v>
      </c>
      <c r="I2800" s="15" t="s">
        <v>36472</v>
      </c>
      <c r="J2800" s="15" t="s">
        <v>36473</v>
      </c>
      <c r="K2800" s="15" t="s">
        <v>6207</v>
      </c>
      <c r="L2800" s="15" t="s">
        <v>229</v>
      </c>
      <c r="M2800" s="15">
        <v>800</v>
      </c>
      <c r="N2800" s="15" t="s">
        <v>4261</v>
      </c>
      <c r="O2800" s="15" t="s">
        <v>6433</v>
      </c>
      <c r="P2800" s="14"/>
      <c r="Q2800" s="15" t="s">
        <v>4263</v>
      </c>
      <c r="R2800" s="14"/>
      <c r="S2800" s="14"/>
      <c r="T2800" s="14"/>
      <c r="U2800" s="14"/>
      <c r="V2800" s="15"/>
      <c r="W2800" s="15">
        <v>1000</v>
      </c>
      <c r="X2800" s="15"/>
      <c r="Y2800" s="15"/>
      <c r="Z2800" s="14"/>
    </row>
    <row r="2801" spans="1:26" s="21" customFormat="1" ht="24">
      <c r="A2801" s="14"/>
      <c r="B2801" s="14" t="s">
        <v>40</v>
      </c>
      <c r="C2801" s="14" t="s">
        <v>36269</v>
      </c>
      <c r="D2801" s="91" t="s">
        <v>36474</v>
      </c>
      <c r="E2801" s="15" t="s">
        <v>36474</v>
      </c>
      <c r="F2801" s="15" t="s">
        <v>28024</v>
      </c>
      <c r="G2801" s="14">
        <v>1118872863</v>
      </c>
      <c r="H2801" s="14">
        <v>3006613285</v>
      </c>
      <c r="I2801" s="15" t="s">
        <v>36475</v>
      </c>
      <c r="J2801" s="15" t="s">
        <v>13808</v>
      </c>
      <c r="K2801" s="15" t="s">
        <v>4695</v>
      </c>
      <c r="L2801" s="15" t="s">
        <v>3886</v>
      </c>
      <c r="M2801" s="15" t="s">
        <v>36476</v>
      </c>
      <c r="N2801" s="15" t="s">
        <v>4261</v>
      </c>
      <c r="O2801" s="15" t="s">
        <v>19100</v>
      </c>
      <c r="P2801" s="14"/>
      <c r="Q2801" s="15" t="s">
        <v>18714</v>
      </c>
      <c r="R2801" s="14" t="s">
        <v>1026</v>
      </c>
      <c r="S2801" s="14" t="s">
        <v>4156</v>
      </c>
      <c r="T2801" s="14" t="s">
        <v>36477</v>
      </c>
      <c r="U2801" s="14" t="s">
        <v>8020</v>
      </c>
      <c r="V2801" s="15" t="s">
        <v>6251</v>
      </c>
      <c r="W2801" s="15" t="s">
        <v>5555</v>
      </c>
      <c r="X2801" s="15" t="s">
        <v>36478</v>
      </c>
      <c r="Y2801" s="15" t="s">
        <v>18714</v>
      </c>
      <c r="Z2801" s="14"/>
    </row>
    <row r="2802" spans="1:26" s="21" customFormat="1" ht="24">
      <c r="A2802" s="14"/>
      <c r="B2802" s="14" t="s">
        <v>40</v>
      </c>
      <c r="C2802" s="14" t="s">
        <v>36269</v>
      </c>
      <c r="D2802" s="91" t="s">
        <v>36479</v>
      </c>
      <c r="E2802" s="15" t="s">
        <v>36479</v>
      </c>
      <c r="F2802" s="15" t="s">
        <v>28024</v>
      </c>
      <c r="G2802" s="14">
        <v>1124413064</v>
      </c>
      <c r="H2802" s="14">
        <v>3235920409</v>
      </c>
      <c r="I2802" s="15" t="s">
        <v>36480</v>
      </c>
      <c r="J2802" s="15" t="s">
        <v>13808</v>
      </c>
      <c r="K2802" s="15" t="s">
        <v>36481</v>
      </c>
      <c r="L2802" s="15" t="s">
        <v>36481</v>
      </c>
      <c r="M2802" s="15" t="s">
        <v>36482</v>
      </c>
      <c r="N2802" s="15" t="s">
        <v>4261</v>
      </c>
      <c r="O2802" s="15" t="s">
        <v>6251</v>
      </c>
      <c r="P2802" s="14"/>
      <c r="Q2802" s="15" t="s">
        <v>18714</v>
      </c>
      <c r="R2802" s="14"/>
      <c r="S2802" s="14"/>
      <c r="T2802" s="14"/>
      <c r="U2802" s="14"/>
      <c r="V2802" s="15"/>
      <c r="W2802" s="15" t="s">
        <v>36483</v>
      </c>
      <c r="X2802" s="15"/>
      <c r="Y2802" s="15"/>
      <c r="Z2802" s="14"/>
    </row>
    <row r="2803" spans="1:26" s="21" customFormat="1" ht="24">
      <c r="A2803" s="14"/>
      <c r="B2803" s="14" t="s">
        <v>40</v>
      </c>
      <c r="C2803" s="14" t="s">
        <v>36269</v>
      </c>
      <c r="D2803" s="91" t="s">
        <v>36484</v>
      </c>
      <c r="E2803" s="15" t="s">
        <v>36484</v>
      </c>
      <c r="F2803" s="15" t="s">
        <v>28024</v>
      </c>
      <c r="G2803" s="14">
        <v>40923839</v>
      </c>
      <c r="H2803" s="14">
        <v>3104548360</v>
      </c>
      <c r="I2803" s="15" t="s">
        <v>36485</v>
      </c>
      <c r="J2803" s="15" t="s">
        <v>6302</v>
      </c>
      <c r="K2803" s="15" t="s">
        <v>36486</v>
      </c>
      <c r="L2803" s="15" t="s">
        <v>36487</v>
      </c>
      <c r="M2803" s="15">
        <v>26000</v>
      </c>
      <c r="N2803" s="15" t="s">
        <v>8537</v>
      </c>
      <c r="O2803" s="15" t="s">
        <v>6251</v>
      </c>
      <c r="P2803" s="14"/>
      <c r="Q2803" s="15" t="s">
        <v>4263</v>
      </c>
      <c r="R2803" s="14" t="s">
        <v>36487</v>
      </c>
      <c r="S2803" s="14" t="s">
        <v>36488</v>
      </c>
      <c r="T2803" s="14">
        <v>8000</v>
      </c>
      <c r="U2803" s="14" t="s">
        <v>8020</v>
      </c>
      <c r="V2803" s="15" t="s">
        <v>6251</v>
      </c>
      <c r="W2803" s="15">
        <v>10000</v>
      </c>
      <c r="X2803" s="15">
        <v>10000</v>
      </c>
      <c r="Y2803" s="15" t="s">
        <v>6739</v>
      </c>
      <c r="Z2803" s="14"/>
    </row>
    <row r="2804" spans="1:26" s="21" customFormat="1" ht="24">
      <c r="A2804" s="14"/>
      <c r="B2804" s="14" t="s">
        <v>40</v>
      </c>
      <c r="C2804" s="14" t="s">
        <v>36269</v>
      </c>
      <c r="D2804" s="91" t="s">
        <v>36489</v>
      </c>
      <c r="E2804" s="15" t="s">
        <v>36489</v>
      </c>
      <c r="F2804" s="15" t="s">
        <v>28024</v>
      </c>
      <c r="G2804" s="14">
        <v>1118840368</v>
      </c>
      <c r="H2804" s="14">
        <v>3017366837</v>
      </c>
      <c r="I2804" s="15" t="s">
        <v>36490</v>
      </c>
      <c r="J2804" s="15" t="s">
        <v>13808</v>
      </c>
      <c r="K2804" s="15" t="s">
        <v>4306</v>
      </c>
      <c r="L2804" s="15" t="s">
        <v>19284</v>
      </c>
      <c r="M2804" s="15">
        <v>15000</v>
      </c>
      <c r="N2804" s="15" t="s">
        <v>8020</v>
      </c>
      <c r="O2804" s="15" t="s">
        <v>6251</v>
      </c>
      <c r="P2804" s="14"/>
      <c r="Q2804" s="15" t="s">
        <v>4263</v>
      </c>
      <c r="R2804" s="14" t="s">
        <v>4705</v>
      </c>
      <c r="S2804" s="14" t="s">
        <v>4705</v>
      </c>
      <c r="T2804" s="14">
        <v>32000</v>
      </c>
      <c r="U2804" s="14" t="s">
        <v>8020</v>
      </c>
      <c r="V2804" s="15" t="s">
        <v>6251</v>
      </c>
      <c r="W2804" s="15">
        <v>500</v>
      </c>
      <c r="X2804" s="15">
        <v>6000</v>
      </c>
      <c r="Y2804" s="15" t="s">
        <v>4263</v>
      </c>
      <c r="Z2804" s="14"/>
    </row>
    <row r="2805" spans="1:26" s="21" customFormat="1" ht="24">
      <c r="A2805" s="14"/>
      <c r="B2805" s="14" t="s">
        <v>40</v>
      </c>
      <c r="C2805" s="14" t="s">
        <v>36269</v>
      </c>
      <c r="D2805" s="91" t="s">
        <v>36491</v>
      </c>
      <c r="E2805" s="15" t="s">
        <v>36491</v>
      </c>
      <c r="F2805" s="15" t="s">
        <v>28024</v>
      </c>
      <c r="G2805" s="14">
        <v>1012353131</v>
      </c>
      <c r="H2805" s="14">
        <v>3505470017</v>
      </c>
      <c r="I2805" s="15" t="s">
        <v>36492</v>
      </c>
      <c r="J2805" s="15" t="s">
        <v>18924</v>
      </c>
      <c r="K2805" s="15" t="s">
        <v>203</v>
      </c>
      <c r="L2805" s="15" t="s">
        <v>36493</v>
      </c>
      <c r="M2805" s="15">
        <v>550</v>
      </c>
      <c r="N2805" s="15" t="s">
        <v>8537</v>
      </c>
      <c r="O2805" s="15" t="s">
        <v>6251</v>
      </c>
      <c r="P2805" s="14"/>
      <c r="Q2805" s="15" t="s">
        <v>6367</v>
      </c>
      <c r="R2805" s="14" t="s">
        <v>4846</v>
      </c>
      <c r="S2805" s="14" t="s">
        <v>4705</v>
      </c>
      <c r="T2805" s="14">
        <v>19000</v>
      </c>
      <c r="U2805" s="14" t="s">
        <v>8020</v>
      </c>
      <c r="V2805" s="15" t="s">
        <v>6251</v>
      </c>
      <c r="W2805" s="15">
        <v>1825000</v>
      </c>
      <c r="X2805" s="15">
        <v>3000</v>
      </c>
      <c r="Y2805" s="15" t="s">
        <v>4263</v>
      </c>
      <c r="Z2805" s="14"/>
    </row>
    <row r="2806" spans="1:26" s="21" customFormat="1" ht="24">
      <c r="A2806" s="14"/>
      <c r="B2806" s="14" t="s">
        <v>40</v>
      </c>
      <c r="C2806" s="14" t="s">
        <v>36269</v>
      </c>
      <c r="D2806" s="91" t="s">
        <v>36494</v>
      </c>
      <c r="E2806" s="15" t="s">
        <v>36494</v>
      </c>
      <c r="F2806" s="15" t="s">
        <v>28024</v>
      </c>
      <c r="G2806" s="14">
        <v>1124007191</v>
      </c>
      <c r="H2806" s="14">
        <v>3103570960</v>
      </c>
      <c r="I2806" s="15" t="s">
        <v>36495</v>
      </c>
      <c r="J2806" s="15" t="s">
        <v>198</v>
      </c>
      <c r="K2806" s="15" t="s">
        <v>4705</v>
      </c>
      <c r="L2806" s="15" t="s">
        <v>4705</v>
      </c>
      <c r="M2806" s="18">
        <v>32000</v>
      </c>
      <c r="N2806" s="15" t="s">
        <v>8020</v>
      </c>
      <c r="O2806" s="15" t="s">
        <v>6251</v>
      </c>
      <c r="P2806" s="14"/>
      <c r="Q2806" s="15" t="s">
        <v>4263</v>
      </c>
      <c r="R2806" s="14"/>
      <c r="S2806" s="14"/>
      <c r="T2806" s="14"/>
      <c r="U2806" s="14"/>
      <c r="V2806" s="15"/>
      <c r="W2806" s="18">
        <v>10000</v>
      </c>
      <c r="X2806" s="15"/>
      <c r="Y2806" s="15"/>
      <c r="Z2806" s="14"/>
    </row>
    <row r="2807" spans="1:26" s="21" customFormat="1" ht="24">
      <c r="A2807" s="14"/>
      <c r="B2807" s="14" t="s">
        <v>40</v>
      </c>
      <c r="C2807" s="14" t="s">
        <v>36269</v>
      </c>
      <c r="D2807" s="91" t="s">
        <v>36496</v>
      </c>
      <c r="E2807" s="15" t="s">
        <v>36496</v>
      </c>
      <c r="F2807" s="15" t="s">
        <v>28024</v>
      </c>
      <c r="G2807" s="14">
        <v>1140816132</v>
      </c>
      <c r="H2807" s="14">
        <v>3116747610</v>
      </c>
      <c r="I2807" s="15" t="s">
        <v>36497</v>
      </c>
      <c r="J2807" s="15" t="s">
        <v>36498</v>
      </c>
      <c r="K2807" s="15" t="s">
        <v>14599</v>
      </c>
      <c r="L2807" s="15" t="s">
        <v>36499</v>
      </c>
      <c r="M2807" s="15">
        <v>3000</v>
      </c>
      <c r="N2807" s="15" t="s">
        <v>8020</v>
      </c>
      <c r="O2807" s="15" t="s">
        <v>6251</v>
      </c>
      <c r="P2807" s="14"/>
      <c r="Q2807" s="15" t="s">
        <v>4263</v>
      </c>
      <c r="R2807" s="14" t="s">
        <v>36500</v>
      </c>
      <c r="S2807" s="14" t="s">
        <v>36500</v>
      </c>
      <c r="T2807" s="14">
        <v>2200</v>
      </c>
      <c r="U2807" s="14" t="s">
        <v>8020</v>
      </c>
      <c r="V2807" s="15" t="s">
        <v>6251</v>
      </c>
      <c r="W2807" s="15" t="s">
        <v>6736</v>
      </c>
      <c r="X2807" s="15">
        <v>100</v>
      </c>
      <c r="Y2807" s="15" t="s">
        <v>18714</v>
      </c>
      <c r="Z2807" s="14"/>
    </row>
    <row r="2808" spans="1:26" s="21" customFormat="1" ht="48">
      <c r="A2808" s="14"/>
      <c r="B2808" s="14" t="s">
        <v>40</v>
      </c>
      <c r="C2808" s="14" t="s">
        <v>36269</v>
      </c>
      <c r="D2808" s="91" t="s">
        <v>36501</v>
      </c>
      <c r="E2808" s="15" t="s">
        <v>36501</v>
      </c>
      <c r="F2808" s="15" t="s">
        <v>28024</v>
      </c>
      <c r="G2808" s="14">
        <v>1124370248</v>
      </c>
      <c r="H2808" s="14">
        <v>3122157185</v>
      </c>
      <c r="I2808" s="15" t="s">
        <v>36502</v>
      </c>
      <c r="J2808" s="15" t="s">
        <v>13808</v>
      </c>
      <c r="K2808" s="15" t="s">
        <v>36503</v>
      </c>
      <c r="L2808" s="15" t="s">
        <v>36504</v>
      </c>
      <c r="M2808" s="15">
        <v>25000</v>
      </c>
      <c r="N2808" s="15" t="s">
        <v>8537</v>
      </c>
      <c r="O2808" s="15" t="s">
        <v>6251</v>
      </c>
      <c r="P2808" s="14"/>
      <c r="Q2808" s="15" t="s">
        <v>4263</v>
      </c>
      <c r="R2808" s="14"/>
      <c r="S2808" s="14"/>
      <c r="T2808" s="14"/>
      <c r="U2808" s="14"/>
      <c r="V2808" s="15"/>
      <c r="W2808" s="15" t="s">
        <v>36505</v>
      </c>
      <c r="X2808" s="15"/>
      <c r="Y2808" s="15"/>
      <c r="Z2808" s="14"/>
    </row>
    <row r="2809" spans="1:26" s="21" customFormat="1" ht="24">
      <c r="A2809" s="14"/>
      <c r="B2809" s="14" t="s">
        <v>40</v>
      </c>
      <c r="C2809" s="14" t="s">
        <v>36269</v>
      </c>
      <c r="D2809" s="91" t="s">
        <v>36506</v>
      </c>
      <c r="E2809" s="15" t="s">
        <v>36506</v>
      </c>
      <c r="F2809" s="15" t="s">
        <v>28024</v>
      </c>
      <c r="G2809" s="14">
        <v>84083178</v>
      </c>
      <c r="H2809" s="14">
        <v>3162769918</v>
      </c>
      <c r="I2809" s="15" t="s">
        <v>36507</v>
      </c>
      <c r="J2809" s="15" t="s">
        <v>36466</v>
      </c>
      <c r="K2809" s="15" t="s">
        <v>2684</v>
      </c>
      <c r="L2809" s="15" t="s">
        <v>36508</v>
      </c>
      <c r="M2809" s="15">
        <v>3000</v>
      </c>
      <c r="N2809" s="15" t="s">
        <v>4261</v>
      </c>
      <c r="O2809" s="15" t="s">
        <v>6345</v>
      </c>
      <c r="P2809" s="14"/>
      <c r="Q2809" s="15" t="s">
        <v>4263</v>
      </c>
      <c r="R2809" s="14"/>
      <c r="S2809" s="14"/>
      <c r="T2809" s="14"/>
      <c r="U2809" s="14"/>
      <c r="V2809" s="15"/>
      <c r="W2809" s="15" t="s">
        <v>18712</v>
      </c>
      <c r="X2809" s="15"/>
      <c r="Y2809" s="15"/>
      <c r="Z2809" s="14"/>
    </row>
    <row r="2810" spans="1:26" s="21" customFormat="1" ht="24">
      <c r="A2810" s="14"/>
      <c r="B2810" s="14" t="s">
        <v>40</v>
      </c>
      <c r="C2810" s="14" t="s">
        <v>36269</v>
      </c>
      <c r="D2810" s="91" t="s">
        <v>36506</v>
      </c>
      <c r="E2810" s="15" t="s">
        <v>36506</v>
      </c>
      <c r="F2810" s="15" t="s">
        <v>28024</v>
      </c>
      <c r="G2810" s="14">
        <v>84083178</v>
      </c>
      <c r="H2810" s="14">
        <v>3162768918</v>
      </c>
      <c r="I2810" s="15" t="s">
        <v>36507</v>
      </c>
      <c r="J2810" s="15" t="s">
        <v>36466</v>
      </c>
      <c r="K2810" s="15" t="s">
        <v>431</v>
      </c>
      <c r="L2810" s="15" t="s">
        <v>6759</v>
      </c>
      <c r="M2810" s="15">
        <v>2000</v>
      </c>
      <c r="N2810" s="15" t="s">
        <v>8020</v>
      </c>
      <c r="O2810" s="15" t="s">
        <v>6251</v>
      </c>
      <c r="P2810" s="14"/>
      <c r="Q2810" s="15" t="s">
        <v>18714</v>
      </c>
      <c r="R2810" s="14"/>
      <c r="S2810" s="14"/>
      <c r="T2810" s="14"/>
      <c r="U2810" s="14"/>
      <c r="V2810" s="15"/>
      <c r="W2810" s="15">
        <v>15</v>
      </c>
      <c r="X2810" s="15"/>
      <c r="Y2810" s="15"/>
      <c r="Z2810" s="14"/>
    </row>
    <row r="2811" spans="1:26" s="21" customFormat="1" ht="36">
      <c r="A2811" s="14"/>
      <c r="B2811" s="14" t="s">
        <v>40</v>
      </c>
      <c r="C2811" s="14" t="s">
        <v>36269</v>
      </c>
      <c r="D2811" s="91" t="s">
        <v>36509</v>
      </c>
      <c r="E2811" s="15" t="s">
        <v>36509</v>
      </c>
      <c r="F2811" s="15" t="s">
        <v>28024</v>
      </c>
      <c r="G2811" s="14">
        <v>40920782</v>
      </c>
      <c r="H2811" s="14">
        <v>3164942422</v>
      </c>
      <c r="I2811" s="15" t="s">
        <v>36510</v>
      </c>
      <c r="J2811" s="15" t="s">
        <v>6302</v>
      </c>
      <c r="K2811" s="15" t="s">
        <v>431</v>
      </c>
      <c r="L2811" s="15" t="s">
        <v>7230</v>
      </c>
      <c r="M2811" s="15" t="s">
        <v>36511</v>
      </c>
      <c r="N2811" s="15" t="s">
        <v>4310</v>
      </c>
      <c r="O2811" s="15" t="s">
        <v>19092</v>
      </c>
      <c r="P2811" s="14"/>
      <c r="Q2811" s="15" t="s">
        <v>18714</v>
      </c>
      <c r="R2811" s="14"/>
      <c r="S2811" s="14"/>
      <c r="T2811" s="14"/>
      <c r="U2811" s="14"/>
      <c r="V2811" s="15"/>
      <c r="W2811" s="15">
        <v>40</v>
      </c>
      <c r="X2811" s="15"/>
      <c r="Y2811" s="15"/>
      <c r="Z2811" s="14"/>
    </row>
    <row r="2812" spans="1:26" s="21" customFormat="1" ht="24">
      <c r="A2812" s="14"/>
      <c r="B2812" s="14" t="s">
        <v>40</v>
      </c>
      <c r="C2812" s="14" t="s">
        <v>36269</v>
      </c>
      <c r="D2812" s="91" t="s">
        <v>36512</v>
      </c>
      <c r="E2812" s="15" t="s">
        <v>36512</v>
      </c>
      <c r="F2812" s="15" t="s">
        <v>28024</v>
      </c>
      <c r="G2812" s="14">
        <v>1118843412</v>
      </c>
      <c r="H2812" s="14">
        <v>3023653900</v>
      </c>
      <c r="I2812" s="15" t="s">
        <v>36513</v>
      </c>
      <c r="J2812" s="15" t="s">
        <v>6302</v>
      </c>
      <c r="K2812" s="15" t="s">
        <v>431</v>
      </c>
      <c r="L2812" s="15" t="s">
        <v>27390</v>
      </c>
      <c r="M2812" s="15">
        <v>2000</v>
      </c>
      <c r="N2812" s="15" t="s">
        <v>8020</v>
      </c>
      <c r="O2812" s="15" t="s">
        <v>6733</v>
      </c>
      <c r="P2812" s="14"/>
      <c r="Q2812" s="15" t="s">
        <v>18714</v>
      </c>
      <c r="R2812" s="14"/>
      <c r="S2812" s="14"/>
      <c r="T2812" s="14"/>
      <c r="U2812" s="14"/>
      <c r="V2812" s="15"/>
      <c r="W2812" s="15" t="s">
        <v>5819</v>
      </c>
      <c r="X2812" s="15"/>
      <c r="Y2812" s="15"/>
      <c r="Z2812" s="14"/>
    </row>
    <row r="2813" spans="1:26" s="21" customFormat="1" ht="24">
      <c r="A2813" s="14"/>
      <c r="B2813" s="14" t="s">
        <v>40</v>
      </c>
      <c r="C2813" s="14" t="s">
        <v>36269</v>
      </c>
      <c r="D2813" s="91" t="s">
        <v>36514</v>
      </c>
      <c r="E2813" s="15" t="s">
        <v>36514</v>
      </c>
      <c r="F2813" s="15" t="s">
        <v>28024</v>
      </c>
      <c r="G2813" s="14">
        <v>1006569730</v>
      </c>
      <c r="H2813" s="14">
        <v>3104748742</v>
      </c>
      <c r="I2813" s="15" t="s">
        <v>36515</v>
      </c>
      <c r="J2813" s="15" t="s">
        <v>6302</v>
      </c>
      <c r="K2813" s="15" t="s">
        <v>2684</v>
      </c>
      <c r="L2813" s="15" t="s">
        <v>36516</v>
      </c>
      <c r="M2813" s="15" t="s">
        <v>36517</v>
      </c>
      <c r="N2813" s="15" t="s">
        <v>4261</v>
      </c>
      <c r="O2813" s="15" t="s">
        <v>19112</v>
      </c>
      <c r="P2813" s="14"/>
      <c r="Q2813" s="15" t="s">
        <v>4263</v>
      </c>
      <c r="R2813" s="14"/>
      <c r="S2813" s="14"/>
      <c r="T2813" s="14"/>
      <c r="U2813" s="14"/>
      <c r="V2813" s="15"/>
      <c r="W2813" s="15" t="s">
        <v>36518</v>
      </c>
      <c r="X2813" s="15"/>
      <c r="Y2813" s="15"/>
      <c r="Z2813" s="14"/>
    </row>
    <row r="2814" spans="1:26" s="21" customFormat="1" ht="36">
      <c r="A2814" s="14"/>
      <c r="B2814" s="14" t="s">
        <v>40</v>
      </c>
      <c r="C2814" s="14" t="s">
        <v>36269</v>
      </c>
      <c r="D2814" s="91" t="s">
        <v>36519</v>
      </c>
      <c r="E2814" s="15" t="s">
        <v>36519</v>
      </c>
      <c r="F2814" s="15" t="s">
        <v>28024</v>
      </c>
      <c r="G2814" s="14">
        <v>1134192065</v>
      </c>
      <c r="H2814" s="14">
        <v>3215391962</v>
      </c>
      <c r="I2814" s="15" t="s">
        <v>36520</v>
      </c>
      <c r="J2814" s="15" t="s">
        <v>6302</v>
      </c>
      <c r="K2814" s="15" t="s">
        <v>36521</v>
      </c>
      <c r="L2814" s="15" t="s">
        <v>924</v>
      </c>
      <c r="M2814" s="72">
        <v>35000</v>
      </c>
      <c r="N2814" s="15" t="s">
        <v>8020</v>
      </c>
      <c r="O2814" s="15" t="s">
        <v>6251</v>
      </c>
      <c r="P2814" s="14"/>
      <c r="Q2814" s="15" t="s">
        <v>4263</v>
      </c>
      <c r="R2814" s="14"/>
      <c r="S2814" s="14"/>
      <c r="T2814" s="14"/>
      <c r="U2814" s="14"/>
      <c r="V2814" s="15"/>
      <c r="W2814" s="15">
        <v>8400</v>
      </c>
      <c r="X2814" s="15"/>
      <c r="Y2814" s="15"/>
      <c r="Z2814" s="14"/>
    </row>
    <row r="2815" spans="1:26" s="21" customFormat="1" ht="24">
      <c r="A2815" s="14"/>
      <c r="B2815" s="14" t="s">
        <v>40</v>
      </c>
      <c r="C2815" s="14" t="s">
        <v>36269</v>
      </c>
      <c r="D2815" s="91" t="s">
        <v>36522</v>
      </c>
      <c r="E2815" s="15" t="s">
        <v>36522</v>
      </c>
      <c r="F2815" s="15" t="s">
        <v>28024</v>
      </c>
      <c r="G2815" s="14">
        <v>84093272</v>
      </c>
      <c r="H2815" s="14">
        <v>3205141742</v>
      </c>
      <c r="I2815" s="15" t="s">
        <v>36523</v>
      </c>
      <c r="J2815" s="15" t="s">
        <v>4665</v>
      </c>
      <c r="K2815" s="15" t="s">
        <v>5234</v>
      </c>
      <c r="L2815" s="15" t="s">
        <v>5234</v>
      </c>
      <c r="M2815" s="72">
        <v>25000</v>
      </c>
      <c r="N2815" s="15" t="s">
        <v>8020</v>
      </c>
      <c r="O2815" s="15" t="s">
        <v>6251</v>
      </c>
      <c r="P2815" s="14"/>
      <c r="Q2815" s="15" t="s">
        <v>4263</v>
      </c>
      <c r="R2815" s="14"/>
      <c r="S2815" s="14"/>
      <c r="T2815" s="14"/>
      <c r="U2815" s="14"/>
      <c r="V2815" s="15"/>
      <c r="W2815" s="15">
        <v>20000</v>
      </c>
      <c r="X2815" s="15"/>
      <c r="Y2815" s="15"/>
      <c r="Z2815" s="14"/>
    </row>
    <row r="2816" spans="1:26" s="21" customFormat="1" ht="24">
      <c r="A2816" s="14"/>
      <c r="B2816" s="14" t="s">
        <v>40</v>
      </c>
      <c r="C2816" s="14" t="s">
        <v>36269</v>
      </c>
      <c r="D2816" s="91" t="s">
        <v>36524</v>
      </c>
      <c r="E2816" s="15" t="s">
        <v>36524</v>
      </c>
      <c r="F2816" s="15" t="s">
        <v>28024</v>
      </c>
      <c r="G2816" s="14">
        <v>40926682</v>
      </c>
      <c r="H2816" s="14">
        <v>3015643983</v>
      </c>
      <c r="I2816" s="15" t="s">
        <v>36525</v>
      </c>
      <c r="J2816" s="15" t="s">
        <v>6302</v>
      </c>
      <c r="K2816" s="15" t="s">
        <v>4506</v>
      </c>
      <c r="L2816" s="15" t="s">
        <v>27390</v>
      </c>
      <c r="M2816" s="15">
        <v>2000</v>
      </c>
      <c r="N2816" s="15" t="s">
        <v>8020</v>
      </c>
      <c r="O2816" s="15" t="s">
        <v>6733</v>
      </c>
      <c r="P2816" s="14"/>
      <c r="Q2816" s="15" t="s">
        <v>4263</v>
      </c>
      <c r="R2816" s="14"/>
      <c r="S2816" s="14"/>
      <c r="T2816" s="14"/>
      <c r="U2816" s="14"/>
      <c r="V2816" s="15"/>
      <c r="W2816" s="15" t="s">
        <v>5819</v>
      </c>
      <c r="X2816" s="15"/>
      <c r="Y2816" s="15"/>
      <c r="Z2816" s="14"/>
    </row>
    <row r="2817" spans="1:26" s="21" customFormat="1" ht="36">
      <c r="A2817" s="14"/>
      <c r="B2817" s="14" t="s">
        <v>40</v>
      </c>
      <c r="C2817" s="14" t="s">
        <v>36269</v>
      </c>
      <c r="D2817" s="91" t="s">
        <v>36526</v>
      </c>
      <c r="E2817" s="15" t="s">
        <v>36526</v>
      </c>
      <c r="F2817" s="15" t="s">
        <v>28024</v>
      </c>
      <c r="G2817" s="14">
        <v>40976939</v>
      </c>
      <c r="H2817" s="14">
        <v>3104083511</v>
      </c>
      <c r="I2817" s="15" t="s">
        <v>36527</v>
      </c>
      <c r="J2817" s="15" t="s">
        <v>6302</v>
      </c>
      <c r="K2817" s="15" t="s">
        <v>193</v>
      </c>
      <c r="L2817" s="15" t="s">
        <v>4276</v>
      </c>
      <c r="M2817" s="15" t="s">
        <v>36528</v>
      </c>
      <c r="N2817" s="15" t="s">
        <v>8020</v>
      </c>
      <c r="O2817" s="15" t="s">
        <v>36529</v>
      </c>
      <c r="P2817" s="14"/>
      <c r="Q2817" s="15" t="s">
        <v>18714</v>
      </c>
      <c r="R2817" s="14" t="s">
        <v>2684</v>
      </c>
      <c r="S2817" s="14" t="s">
        <v>36530</v>
      </c>
      <c r="T2817" s="14" t="s">
        <v>36531</v>
      </c>
      <c r="U2817" s="14" t="s">
        <v>4261</v>
      </c>
      <c r="V2817" s="15" t="s">
        <v>6720</v>
      </c>
      <c r="W2817" s="15" t="s">
        <v>14160</v>
      </c>
      <c r="X2817" s="15" t="s">
        <v>36532</v>
      </c>
      <c r="Y2817" s="15" t="s">
        <v>18714</v>
      </c>
      <c r="Z2817" s="14"/>
    </row>
    <row r="2818" spans="1:26" s="21" customFormat="1" ht="36">
      <c r="A2818" s="14"/>
      <c r="B2818" s="14" t="s">
        <v>40</v>
      </c>
      <c r="C2818" s="14" t="s">
        <v>36269</v>
      </c>
      <c r="D2818" s="91" t="s">
        <v>36533</v>
      </c>
      <c r="E2818" s="15" t="s">
        <v>36533</v>
      </c>
      <c r="F2818" s="15" t="s">
        <v>28024</v>
      </c>
      <c r="G2818" s="14">
        <v>84071162</v>
      </c>
      <c r="H2818" s="14">
        <v>3215545901</v>
      </c>
      <c r="I2818" s="15" t="s">
        <v>36534</v>
      </c>
      <c r="J2818" s="15" t="s">
        <v>36535</v>
      </c>
      <c r="K2818" s="15" t="s">
        <v>4241</v>
      </c>
      <c r="L2818" s="15" t="s">
        <v>36536</v>
      </c>
      <c r="M2818" s="15">
        <v>1200</v>
      </c>
      <c r="N2818" s="15" t="s">
        <v>4310</v>
      </c>
      <c r="O2818" s="15" t="s">
        <v>4060</v>
      </c>
      <c r="P2818" s="14"/>
      <c r="Q2818" s="15" t="s">
        <v>18714</v>
      </c>
      <c r="R2818" s="14" t="s">
        <v>36537</v>
      </c>
      <c r="S2818" s="14" t="s">
        <v>36538</v>
      </c>
      <c r="T2818" s="14">
        <v>1200</v>
      </c>
      <c r="U2818" s="14" t="s">
        <v>4261</v>
      </c>
      <c r="V2818" s="15" t="s">
        <v>36539</v>
      </c>
      <c r="W2818" s="15">
        <v>10</v>
      </c>
      <c r="X2818" s="15">
        <v>8</v>
      </c>
      <c r="Y2818" s="15" t="s">
        <v>18714</v>
      </c>
      <c r="Z2818" s="14"/>
    </row>
    <row r="2819" spans="1:26" s="21" customFormat="1" ht="24">
      <c r="A2819" s="14"/>
      <c r="B2819" s="14" t="s">
        <v>40</v>
      </c>
      <c r="C2819" s="14" t="s">
        <v>36269</v>
      </c>
      <c r="D2819" s="91" t="s">
        <v>36540</v>
      </c>
      <c r="E2819" s="15" t="s">
        <v>36540</v>
      </c>
      <c r="F2819" s="15" t="s">
        <v>28024</v>
      </c>
      <c r="G2819" s="14">
        <v>17805949</v>
      </c>
      <c r="H2819" s="14">
        <v>3126716468</v>
      </c>
      <c r="I2819" s="15" t="s">
        <v>36541</v>
      </c>
      <c r="J2819" s="15" t="s">
        <v>6740</v>
      </c>
      <c r="K2819" s="15" t="s">
        <v>431</v>
      </c>
      <c r="L2819" s="15" t="s">
        <v>36542</v>
      </c>
      <c r="M2819" s="18">
        <v>60000</v>
      </c>
      <c r="N2819" s="15" t="s">
        <v>4310</v>
      </c>
      <c r="O2819" s="15" t="s">
        <v>6684</v>
      </c>
      <c r="P2819" s="14"/>
      <c r="Q2819" s="15" t="s">
        <v>18714</v>
      </c>
      <c r="R2819" s="14" t="s">
        <v>1259</v>
      </c>
      <c r="S2819" s="14" t="s">
        <v>36543</v>
      </c>
      <c r="T2819" s="107">
        <v>100000</v>
      </c>
      <c r="U2819" s="14" t="s">
        <v>4261</v>
      </c>
      <c r="V2819" s="15" t="s">
        <v>36544</v>
      </c>
      <c r="W2819" s="15">
        <v>5</v>
      </c>
      <c r="X2819" s="15">
        <v>5</v>
      </c>
      <c r="Y2819" s="15" t="s">
        <v>18714</v>
      </c>
      <c r="Z2819" s="14"/>
    </row>
    <row r="2820" spans="1:26" s="21" customFormat="1" ht="36">
      <c r="A2820" s="14"/>
      <c r="B2820" s="14" t="s">
        <v>40</v>
      </c>
      <c r="C2820" s="14" t="s">
        <v>36269</v>
      </c>
      <c r="D2820" s="91" t="s">
        <v>36545</v>
      </c>
      <c r="E2820" s="15" t="s">
        <v>36545</v>
      </c>
      <c r="F2820" s="15" t="s">
        <v>28024</v>
      </c>
      <c r="G2820" s="14">
        <v>40914288</v>
      </c>
      <c r="H2820" s="14">
        <v>3004498933</v>
      </c>
      <c r="I2820" s="15" t="s">
        <v>36546</v>
      </c>
      <c r="J2820" s="15" t="s">
        <v>6302</v>
      </c>
      <c r="K2820" s="15" t="s">
        <v>36547</v>
      </c>
      <c r="L2820" s="15" t="s">
        <v>36548</v>
      </c>
      <c r="M2820" s="15">
        <v>14000</v>
      </c>
      <c r="N2820" s="15" t="s">
        <v>4303</v>
      </c>
      <c r="O2820" s="15" t="s">
        <v>6645</v>
      </c>
      <c r="P2820" s="14"/>
      <c r="Q2820" s="15" t="s">
        <v>4263</v>
      </c>
      <c r="R2820" s="14"/>
      <c r="S2820" s="14"/>
      <c r="T2820" s="14"/>
      <c r="U2820" s="14"/>
      <c r="V2820" s="15"/>
      <c r="W2820" s="15">
        <v>5000</v>
      </c>
      <c r="X2820" s="15"/>
      <c r="Y2820" s="15"/>
      <c r="Z2820" s="14"/>
    </row>
    <row r="2821" spans="1:26" s="21" customFormat="1" ht="48">
      <c r="A2821" s="14"/>
      <c r="B2821" s="14" t="s">
        <v>40</v>
      </c>
      <c r="C2821" s="14" t="s">
        <v>36269</v>
      </c>
      <c r="D2821" s="91" t="s">
        <v>36549</v>
      </c>
      <c r="E2821" s="15" t="s">
        <v>36549</v>
      </c>
      <c r="F2821" s="15" t="s">
        <v>28024</v>
      </c>
      <c r="G2821" s="14">
        <v>40983747</v>
      </c>
      <c r="H2821" s="14">
        <v>3168789872</v>
      </c>
      <c r="I2821" s="15" t="s">
        <v>36550</v>
      </c>
      <c r="J2821" s="15" t="s">
        <v>6302</v>
      </c>
      <c r="K2821" s="15" t="s">
        <v>6430</v>
      </c>
      <c r="L2821" s="15" t="s">
        <v>36542</v>
      </c>
      <c r="M2821" s="15" t="s">
        <v>36551</v>
      </c>
      <c r="N2821" s="15" t="s">
        <v>4310</v>
      </c>
      <c r="O2821" s="15" t="s">
        <v>15562</v>
      </c>
      <c r="P2821" s="14"/>
      <c r="Q2821" s="15" t="s">
        <v>18714</v>
      </c>
      <c r="R2821" s="14"/>
      <c r="S2821" s="14"/>
      <c r="T2821" s="14"/>
      <c r="U2821" s="14"/>
      <c r="V2821" s="15"/>
      <c r="W2821" s="15" t="s">
        <v>19172</v>
      </c>
      <c r="X2821" s="15"/>
      <c r="Y2821" s="15"/>
      <c r="Z2821" s="14"/>
    </row>
    <row r="2822" spans="1:26" s="21" customFormat="1" ht="36">
      <c r="A2822" s="14"/>
      <c r="B2822" s="14" t="s">
        <v>40</v>
      </c>
      <c r="C2822" s="14" t="s">
        <v>36269</v>
      </c>
      <c r="D2822" s="91" t="s">
        <v>36552</v>
      </c>
      <c r="E2822" s="15" t="s">
        <v>36552</v>
      </c>
      <c r="F2822" s="15" t="s">
        <v>28024</v>
      </c>
      <c r="G2822" s="14">
        <v>1118874398</v>
      </c>
      <c r="H2822" s="14">
        <v>3106545764</v>
      </c>
      <c r="I2822" s="15" t="s">
        <v>36553</v>
      </c>
      <c r="J2822" s="15" t="s">
        <v>6302</v>
      </c>
      <c r="K2822" s="15" t="s">
        <v>431</v>
      </c>
      <c r="L2822" s="15" t="s">
        <v>7230</v>
      </c>
      <c r="M2822" s="15" t="s">
        <v>36554</v>
      </c>
      <c r="N2822" s="15" t="s">
        <v>4310</v>
      </c>
      <c r="O2822" s="15" t="s">
        <v>19110</v>
      </c>
      <c r="P2822" s="14"/>
      <c r="Q2822" s="15" t="s">
        <v>4263</v>
      </c>
      <c r="R2822" s="14"/>
      <c r="S2822" s="14"/>
      <c r="T2822" s="14"/>
      <c r="U2822" s="14"/>
      <c r="V2822" s="15"/>
      <c r="W2822" s="15" t="s">
        <v>5555</v>
      </c>
      <c r="X2822" s="15"/>
      <c r="Y2822" s="15"/>
      <c r="Z2822" s="14"/>
    </row>
    <row r="2823" spans="1:26" s="21" customFormat="1" ht="24">
      <c r="A2823" s="14"/>
      <c r="B2823" s="14" t="s">
        <v>40</v>
      </c>
      <c r="C2823" s="14" t="s">
        <v>36269</v>
      </c>
      <c r="D2823" s="91" t="s">
        <v>36555</v>
      </c>
      <c r="E2823" s="15" t="s">
        <v>36555</v>
      </c>
      <c r="F2823" s="15" t="s">
        <v>28024</v>
      </c>
      <c r="G2823" s="14">
        <v>1124399988</v>
      </c>
      <c r="H2823" s="14">
        <v>3212238356</v>
      </c>
      <c r="I2823" s="15" t="s">
        <v>36556</v>
      </c>
      <c r="J2823" s="15" t="s">
        <v>23472</v>
      </c>
      <c r="K2823" s="15" t="s">
        <v>4219</v>
      </c>
      <c r="L2823" s="15" t="s">
        <v>36557</v>
      </c>
      <c r="M2823" s="18">
        <v>16000</v>
      </c>
      <c r="N2823" s="15" t="s">
        <v>8020</v>
      </c>
      <c r="O2823" s="15" t="s">
        <v>36558</v>
      </c>
      <c r="P2823" s="14"/>
      <c r="Q2823" s="15" t="s">
        <v>4263</v>
      </c>
      <c r="R2823" s="14"/>
      <c r="S2823" s="14"/>
      <c r="T2823" s="14"/>
      <c r="U2823" s="14"/>
      <c r="V2823" s="15"/>
      <c r="W2823" s="15" t="s">
        <v>36559</v>
      </c>
      <c r="X2823" s="15"/>
      <c r="Y2823" s="15"/>
      <c r="Z2823" s="14"/>
    </row>
    <row r="2824" spans="1:26" s="21" customFormat="1" ht="24">
      <c r="A2824" s="14"/>
      <c r="B2824" s="14" t="s">
        <v>40</v>
      </c>
      <c r="C2824" s="14" t="s">
        <v>36269</v>
      </c>
      <c r="D2824" s="91" t="s">
        <v>36560</v>
      </c>
      <c r="E2824" s="15" t="s">
        <v>36560</v>
      </c>
      <c r="F2824" s="15" t="s">
        <v>28024</v>
      </c>
      <c r="G2824" s="14">
        <v>1118807185</v>
      </c>
      <c r="H2824" s="14">
        <v>3013355763</v>
      </c>
      <c r="I2824" s="15" t="s">
        <v>36561</v>
      </c>
      <c r="J2824" s="15" t="s">
        <v>13808</v>
      </c>
      <c r="K2824" s="15" t="s">
        <v>36562</v>
      </c>
      <c r="L2824" s="15" t="s">
        <v>36562</v>
      </c>
      <c r="M2824" s="15" t="s">
        <v>36563</v>
      </c>
      <c r="N2824" s="15" t="s">
        <v>8020</v>
      </c>
      <c r="O2824" s="15" t="s">
        <v>6251</v>
      </c>
      <c r="P2824" s="14"/>
      <c r="Q2824" s="15" t="s">
        <v>18714</v>
      </c>
      <c r="R2824" s="14" t="s">
        <v>1246</v>
      </c>
      <c r="S2824" s="14" t="s">
        <v>1246</v>
      </c>
      <c r="T2824" s="14" t="s">
        <v>19239</v>
      </c>
      <c r="U2824" s="14" t="s">
        <v>8537</v>
      </c>
      <c r="V2824" s="15" t="s">
        <v>6251</v>
      </c>
      <c r="W2824" s="15" t="s">
        <v>36564</v>
      </c>
      <c r="X2824" s="15" t="s">
        <v>36565</v>
      </c>
      <c r="Y2824" s="15" t="s">
        <v>4263</v>
      </c>
      <c r="Z2824" s="14"/>
    </row>
    <row r="2825" spans="1:26" s="21" customFormat="1" ht="48">
      <c r="A2825" s="14"/>
      <c r="B2825" s="14" t="s">
        <v>40</v>
      </c>
      <c r="C2825" s="14" t="s">
        <v>36269</v>
      </c>
      <c r="D2825" s="91" t="s">
        <v>36566</v>
      </c>
      <c r="E2825" s="15" t="s">
        <v>36566</v>
      </c>
      <c r="F2825" s="15" t="s">
        <v>28024</v>
      </c>
      <c r="G2825" s="14">
        <v>1124008872</v>
      </c>
      <c r="H2825" s="14">
        <v>3127665599</v>
      </c>
      <c r="I2825" s="15" t="s">
        <v>36567</v>
      </c>
      <c r="J2825" s="15" t="s">
        <v>6752</v>
      </c>
      <c r="K2825" s="15" t="s">
        <v>36568</v>
      </c>
      <c r="L2825" s="15" t="s">
        <v>18633</v>
      </c>
      <c r="M2825" s="15">
        <v>20000</v>
      </c>
      <c r="N2825" s="15" t="s">
        <v>8020</v>
      </c>
      <c r="O2825" s="15" t="s">
        <v>6251</v>
      </c>
      <c r="P2825" s="14"/>
      <c r="Q2825" s="15" t="s">
        <v>4263</v>
      </c>
      <c r="R2825" s="14"/>
      <c r="S2825" s="14"/>
      <c r="T2825" s="14"/>
      <c r="U2825" s="14"/>
      <c r="V2825" s="15"/>
      <c r="W2825" s="15">
        <v>1200</v>
      </c>
      <c r="X2825" s="15"/>
      <c r="Y2825" s="15"/>
      <c r="Z2825" s="14"/>
    </row>
    <row r="2826" spans="1:26" s="21" customFormat="1" ht="48">
      <c r="A2826" s="14"/>
      <c r="B2826" s="14" t="s">
        <v>40</v>
      </c>
      <c r="C2826" s="14" t="s">
        <v>36269</v>
      </c>
      <c r="D2826" s="91" t="s">
        <v>36569</v>
      </c>
      <c r="E2826" s="15" t="s">
        <v>36569</v>
      </c>
      <c r="F2826" s="15" t="s">
        <v>28024</v>
      </c>
      <c r="G2826" s="14">
        <v>1118837031</v>
      </c>
      <c r="H2826" s="14">
        <v>3006761647</v>
      </c>
      <c r="I2826" s="15" t="s">
        <v>36570</v>
      </c>
      <c r="J2826" s="15" t="s">
        <v>36466</v>
      </c>
      <c r="K2826" s="15" t="s">
        <v>36571</v>
      </c>
      <c r="L2826" s="15" t="s">
        <v>36572</v>
      </c>
      <c r="M2826" s="15">
        <v>2500</v>
      </c>
      <c r="N2826" s="15" t="s">
        <v>8020</v>
      </c>
      <c r="O2826" s="15" t="s">
        <v>6251</v>
      </c>
      <c r="P2826" s="14"/>
      <c r="Q2826" s="15" t="s">
        <v>4263</v>
      </c>
      <c r="R2826" s="14"/>
      <c r="S2826" s="14"/>
      <c r="T2826" s="14"/>
      <c r="U2826" s="14"/>
      <c r="V2826" s="15"/>
      <c r="W2826" s="15" t="s">
        <v>154</v>
      </c>
      <c r="X2826" s="15"/>
      <c r="Y2826" s="15"/>
      <c r="Z2826" s="14"/>
    </row>
    <row r="2827" spans="1:26" s="21" customFormat="1" ht="24">
      <c r="A2827" s="14"/>
      <c r="B2827" s="14" t="s">
        <v>40</v>
      </c>
      <c r="C2827" s="14" t="s">
        <v>36269</v>
      </c>
      <c r="D2827" s="91" t="s">
        <v>36573</v>
      </c>
      <c r="E2827" s="15" t="s">
        <v>36573</v>
      </c>
      <c r="F2827" s="15" t="s">
        <v>28024</v>
      </c>
      <c r="G2827" s="14">
        <v>1118856470</v>
      </c>
      <c r="H2827" s="14">
        <v>3105227453</v>
      </c>
      <c r="I2827" s="15" t="s">
        <v>36574</v>
      </c>
      <c r="J2827" s="15" t="s">
        <v>36575</v>
      </c>
      <c r="K2827" s="15" t="s">
        <v>36576</v>
      </c>
      <c r="L2827" s="15" t="s">
        <v>36577</v>
      </c>
      <c r="M2827" s="15">
        <v>21000</v>
      </c>
      <c r="N2827" s="15" t="s">
        <v>8020</v>
      </c>
      <c r="O2827" s="15" t="s">
        <v>6251</v>
      </c>
      <c r="P2827" s="14"/>
      <c r="Q2827" s="15" t="s">
        <v>4263</v>
      </c>
      <c r="R2827" s="14"/>
      <c r="S2827" s="14"/>
      <c r="T2827" s="14"/>
      <c r="U2827" s="14"/>
      <c r="V2827" s="15"/>
      <c r="W2827" s="15">
        <v>500</v>
      </c>
      <c r="X2827" s="15"/>
      <c r="Y2827" s="15"/>
      <c r="Z2827" s="14"/>
    </row>
    <row r="2828" spans="1:26" s="21" customFormat="1" ht="24">
      <c r="A2828" s="14"/>
      <c r="B2828" s="14" t="s">
        <v>40</v>
      </c>
      <c r="C2828" s="14" t="s">
        <v>36269</v>
      </c>
      <c r="D2828" s="91" t="s">
        <v>36578</v>
      </c>
      <c r="E2828" s="15" t="s">
        <v>36578</v>
      </c>
      <c r="F2828" s="15" t="s">
        <v>28024</v>
      </c>
      <c r="G2828" s="14">
        <v>1118807018</v>
      </c>
      <c r="H2828" s="14">
        <v>3015552700</v>
      </c>
      <c r="I2828" s="15" t="s">
        <v>36579</v>
      </c>
      <c r="J2828" s="15" t="s">
        <v>36466</v>
      </c>
      <c r="K2828" s="15" t="s">
        <v>193</v>
      </c>
      <c r="L2828" s="15" t="s">
        <v>4506</v>
      </c>
      <c r="M2828" s="18">
        <v>45000</v>
      </c>
      <c r="N2828" s="15" t="s">
        <v>8020</v>
      </c>
      <c r="O2828" s="15" t="s">
        <v>6251</v>
      </c>
      <c r="P2828" s="14"/>
      <c r="Q2828" s="15" t="s">
        <v>4263</v>
      </c>
      <c r="R2828" s="14"/>
      <c r="S2828" s="14"/>
      <c r="T2828" s="14"/>
      <c r="U2828" s="14"/>
      <c r="V2828" s="15"/>
      <c r="W2828" s="15" t="s">
        <v>6384</v>
      </c>
      <c r="X2828" s="15"/>
      <c r="Y2828" s="15"/>
      <c r="Z2828" s="14"/>
    </row>
    <row r="2829" spans="1:26" s="21" customFormat="1" ht="24">
      <c r="A2829" s="14"/>
      <c r="B2829" s="14" t="s">
        <v>40</v>
      </c>
      <c r="C2829" s="14" t="s">
        <v>36269</v>
      </c>
      <c r="D2829" s="91" t="s">
        <v>36580</v>
      </c>
      <c r="E2829" s="15" t="s">
        <v>36580</v>
      </c>
      <c r="F2829" s="15" t="s">
        <v>28024</v>
      </c>
      <c r="G2829" s="14">
        <v>1143135745</v>
      </c>
      <c r="H2829" s="14">
        <v>3106732993</v>
      </c>
      <c r="I2829" s="15" t="s">
        <v>36581</v>
      </c>
      <c r="J2829" s="15" t="s">
        <v>36582</v>
      </c>
      <c r="K2829" s="15" t="s">
        <v>431</v>
      </c>
      <c r="L2829" s="15" t="s">
        <v>36583</v>
      </c>
      <c r="M2829" s="15">
        <v>3300</v>
      </c>
      <c r="N2829" s="15" t="s">
        <v>8020</v>
      </c>
      <c r="O2829" s="15" t="s">
        <v>6251</v>
      </c>
      <c r="P2829" s="14"/>
      <c r="Q2829" s="15" t="s">
        <v>4263</v>
      </c>
      <c r="R2829" s="14"/>
      <c r="S2829" s="14"/>
      <c r="T2829" s="14"/>
      <c r="U2829" s="14"/>
      <c r="V2829" s="15"/>
      <c r="W2829" s="15">
        <v>50000</v>
      </c>
      <c r="X2829" s="15"/>
      <c r="Y2829" s="15"/>
      <c r="Z2829" s="14"/>
    </row>
    <row r="2830" spans="1:26" s="21" customFormat="1" ht="36">
      <c r="A2830" s="14"/>
      <c r="B2830" s="14" t="s">
        <v>40</v>
      </c>
      <c r="C2830" s="14" t="s">
        <v>36269</v>
      </c>
      <c r="D2830" s="91" t="s">
        <v>36584</v>
      </c>
      <c r="E2830" s="15" t="s">
        <v>36584</v>
      </c>
      <c r="F2830" s="15" t="s">
        <v>28024</v>
      </c>
      <c r="G2830" s="14">
        <v>1124375548</v>
      </c>
      <c r="H2830" s="14">
        <v>3022695992</v>
      </c>
      <c r="I2830" s="15" t="s">
        <v>36585</v>
      </c>
      <c r="J2830" s="15" t="s">
        <v>18924</v>
      </c>
      <c r="K2830" s="15" t="s">
        <v>36586</v>
      </c>
      <c r="L2830" s="15" t="s">
        <v>6676</v>
      </c>
      <c r="M2830" s="15">
        <v>13000</v>
      </c>
      <c r="N2830" s="15" t="s">
        <v>8020</v>
      </c>
      <c r="O2830" s="15" t="s">
        <v>6251</v>
      </c>
      <c r="P2830" s="14"/>
      <c r="Q2830" s="15" t="s">
        <v>4263</v>
      </c>
      <c r="R2830" s="14" t="s">
        <v>6540</v>
      </c>
      <c r="S2830" s="14" t="s">
        <v>6722</v>
      </c>
      <c r="T2830" s="14">
        <v>5000</v>
      </c>
      <c r="U2830" s="14" t="s">
        <v>4261</v>
      </c>
      <c r="V2830" s="15" t="s">
        <v>18695</v>
      </c>
      <c r="W2830" s="15" t="s">
        <v>13290</v>
      </c>
      <c r="X2830" s="15">
        <v>1</v>
      </c>
      <c r="Y2830" s="15" t="s">
        <v>18714</v>
      </c>
      <c r="Z2830" s="14"/>
    </row>
    <row r="2831" spans="1:26" s="21" customFormat="1" ht="72">
      <c r="A2831" s="14"/>
      <c r="B2831" s="14" t="s">
        <v>40</v>
      </c>
      <c r="C2831" s="14" t="s">
        <v>36269</v>
      </c>
      <c r="D2831" s="91" t="s">
        <v>36587</v>
      </c>
      <c r="E2831" s="15" t="s">
        <v>36587</v>
      </c>
      <c r="F2831" s="15" t="s">
        <v>28024</v>
      </c>
      <c r="G2831" s="14">
        <v>17828278</v>
      </c>
      <c r="H2831" s="14">
        <v>3114237773</v>
      </c>
      <c r="I2831" s="15" t="s">
        <v>36588</v>
      </c>
      <c r="J2831" s="15" t="s">
        <v>5400</v>
      </c>
      <c r="K2831" s="15" t="s">
        <v>36587</v>
      </c>
      <c r="L2831" s="15" t="s">
        <v>36589</v>
      </c>
      <c r="M2831" s="18">
        <v>1500</v>
      </c>
      <c r="N2831" s="15" t="s">
        <v>8020</v>
      </c>
      <c r="O2831" s="15" t="s">
        <v>36590</v>
      </c>
      <c r="P2831" s="14"/>
      <c r="Q2831" s="15" t="s">
        <v>18714</v>
      </c>
      <c r="R2831" s="14"/>
      <c r="S2831" s="14"/>
      <c r="T2831" s="14"/>
      <c r="U2831" s="14"/>
      <c r="V2831" s="15"/>
      <c r="W2831" s="15" t="s">
        <v>36591</v>
      </c>
      <c r="X2831" s="15"/>
      <c r="Y2831" s="15"/>
      <c r="Z2831" s="14"/>
    </row>
    <row r="2832" spans="1:26" s="21" customFormat="1" ht="24">
      <c r="A2832" s="14"/>
      <c r="B2832" s="14" t="s">
        <v>40</v>
      </c>
      <c r="C2832" s="14" t="s">
        <v>36269</v>
      </c>
      <c r="D2832" s="91" t="s">
        <v>36592</v>
      </c>
      <c r="E2832" s="15" t="s">
        <v>36592</v>
      </c>
      <c r="F2832" s="15" t="s">
        <v>28024</v>
      </c>
      <c r="G2832" s="14">
        <v>1124479004</v>
      </c>
      <c r="H2832" s="14">
        <v>3205632516</v>
      </c>
      <c r="I2832" s="15" t="s">
        <v>36593</v>
      </c>
      <c r="J2832" s="15" t="s">
        <v>36582</v>
      </c>
      <c r="K2832" s="15" t="s">
        <v>3843</v>
      </c>
      <c r="L2832" s="15" t="s">
        <v>4156</v>
      </c>
      <c r="M2832" s="15">
        <v>700</v>
      </c>
      <c r="N2832" s="15" t="s">
        <v>4443</v>
      </c>
      <c r="O2832" s="15" t="s">
        <v>6251</v>
      </c>
      <c r="P2832" s="14"/>
      <c r="Q2832" s="15" t="s">
        <v>4263</v>
      </c>
      <c r="R2832" s="14" t="s">
        <v>2668</v>
      </c>
      <c r="S2832" s="14" t="s">
        <v>35241</v>
      </c>
      <c r="T2832" s="14">
        <v>3000</v>
      </c>
      <c r="U2832" s="14" t="s">
        <v>4443</v>
      </c>
      <c r="V2832" s="15" t="s">
        <v>6251</v>
      </c>
      <c r="W2832" s="15" t="s">
        <v>36594</v>
      </c>
      <c r="X2832" s="18">
        <v>500000</v>
      </c>
      <c r="Y2832" s="15" t="s">
        <v>4263</v>
      </c>
      <c r="Z2832" s="14"/>
    </row>
    <row r="2833" spans="1:26" s="21" customFormat="1" ht="48">
      <c r="A2833" s="14"/>
      <c r="B2833" s="14" t="s">
        <v>40</v>
      </c>
      <c r="C2833" s="14" t="s">
        <v>36269</v>
      </c>
      <c r="D2833" s="91" t="s">
        <v>36595</v>
      </c>
      <c r="E2833" s="15" t="s">
        <v>36595</v>
      </c>
      <c r="F2833" s="15" t="s">
        <v>28024</v>
      </c>
      <c r="G2833" s="14">
        <v>84035622</v>
      </c>
      <c r="H2833" s="14">
        <v>3164280731</v>
      </c>
      <c r="I2833" s="15" t="s">
        <v>36596</v>
      </c>
      <c r="J2833" s="15" t="s">
        <v>36466</v>
      </c>
      <c r="K2833" s="15" t="s">
        <v>7152</v>
      </c>
      <c r="L2833" s="15" t="s">
        <v>36597</v>
      </c>
      <c r="M2833" s="15">
        <v>1000</v>
      </c>
      <c r="N2833" s="15" t="s">
        <v>8020</v>
      </c>
      <c r="O2833" s="15" t="s">
        <v>36598</v>
      </c>
      <c r="P2833" s="14"/>
      <c r="Q2833" s="15" t="s">
        <v>4263</v>
      </c>
      <c r="R2833" s="14" t="s">
        <v>6702</v>
      </c>
      <c r="S2833" s="14" t="s">
        <v>198</v>
      </c>
      <c r="T2833" s="14">
        <v>1000</v>
      </c>
      <c r="U2833" s="14" t="s">
        <v>4261</v>
      </c>
      <c r="V2833" s="15" t="s">
        <v>36599</v>
      </c>
      <c r="W2833" s="15" t="s">
        <v>36600</v>
      </c>
      <c r="X2833" s="15" t="s">
        <v>36600</v>
      </c>
      <c r="Y2833" s="15" t="s">
        <v>4263</v>
      </c>
      <c r="Z2833" s="14"/>
    </row>
    <row r="2834" spans="1:26" s="21" customFormat="1" ht="24">
      <c r="A2834" s="14"/>
      <c r="B2834" s="14" t="s">
        <v>40</v>
      </c>
      <c r="C2834" s="14" t="s">
        <v>36269</v>
      </c>
      <c r="D2834" s="91" t="s">
        <v>36601</v>
      </c>
      <c r="E2834" s="15" t="s">
        <v>36601</v>
      </c>
      <c r="F2834" s="15" t="s">
        <v>28024</v>
      </c>
      <c r="G2834" s="14">
        <v>84032838</v>
      </c>
      <c r="H2834" s="14">
        <v>3015521048</v>
      </c>
      <c r="I2834" s="15" t="s">
        <v>36602</v>
      </c>
      <c r="J2834" s="15" t="s">
        <v>6740</v>
      </c>
      <c r="K2834" s="15" t="s">
        <v>4818</v>
      </c>
      <c r="L2834" s="15" t="s">
        <v>36603</v>
      </c>
      <c r="M2834" s="15" t="s">
        <v>36604</v>
      </c>
      <c r="N2834" s="15" t="s">
        <v>8020</v>
      </c>
      <c r="O2834" s="15" t="s">
        <v>6251</v>
      </c>
      <c r="P2834" s="14"/>
      <c r="Q2834" s="15" t="s">
        <v>4263</v>
      </c>
      <c r="R2834" s="14" t="s">
        <v>36605</v>
      </c>
      <c r="S2834" s="14" t="s">
        <v>36606</v>
      </c>
      <c r="T2834" s="17">
        <v>700000</v>
      </c>
      <c r="U2834" s="14" t="s">
        <v>8020</v>
      </c>
      <c r="V2834" s="15" t="s">
        <v>6251</v>
      </c>
      <c r="W2834" s="15">
        <v>2100</v>
      </c>
      <c r="X2834" s="15">
        <v>1000</v>
      </c>
      <c r="Y2834" s="15" t="s">
        <v>4263</v>
      </c>
      <c r="Z2834" s="14"/>
    </row>
    <row r="2835" spans="1:26" s="21" customFormat="1" ht="24">
      <c r="A2835" s="14"/>
      <c r="B2835" s="14" t="s">
        <v>40</v>
      </c>
      <c r="C2835" s="14" t="s">
        <v>36269</v>
      </c>
      <c r="D2835" s="91" t="s">
        <v>36607</v>
      </c>
      <c r="E2835" s="15" t="s">
        <v>36607</v>
      </c>
      <c r="F2835" s="15" t="s">
        <v>28024</v>
      </c>
      <c r="G2835" s="14">
        <v>1143135745</v>
      </c>
      <c r="H2835" s="14">
        <v>3106732993</v>
      </c>
      <c r="I2835" s="15" t="s">
        <v>36608</v>
      </c>
      <c r="J2835" s="15" t="s">
        <v>36582</v>
      </c>
      <c r="K2835" s="15" t="s">
        <v>6430</v>
      </c>
      <c r="L2835" s="15" t="s">
        <v>35339</v>
      </c>
      <c r="M2835" s="15">
        <v>3300</v>
      </c>
      <c r="N2835" s="15" t="s">
        <v>4310</v>
      </c>
      <c r="O2835" s="15" t="s">
        <v>6251</v>
      </c>
      <c r="P2835" s="14"/>
      <c r="Q2835" s="15" t="s">
        <v>18714</v>
      </c>
      <c r="R2835" s="14"/>
      <c r="S2835" s="14"/>
      <c r="T2835" s="14"/>
      <c r="U2835" s="14"/>
      <c r="V2835" s="15"/>
      <c r="W2835" s="15">
        <v>70000</v>
      </c>
      <c r="X2835" s="15"/>
      <c r="Y2835" s="15"/>
      <c r="Z2835" s="14"/>
    </row>
    <row r="2836" spans="1:26" s="21" customFormat="1" ht="60">
      <c r="A2836" s="14"/>
      <c r="B2836" s="14" t="s">
        <v>40</v>
      </c>
      <c r="C2836" s="14" t="s">
        <v>36269</v>
      </c>
      <c r="D2836" s="91" t="s">
        <v>36609</v>
      </c>
      <c r="E2836" s="15" t="s">
        <v>36609</v>
      </c>
      <c r="F2836" s="15" t="s">
        <v>28024</v>
      </c>
      <c r="G2836" s="14">
        <v>1124374506</v>
      </c>
      <c r="H2836" s="14">
        <v>3003507164</v>
      </c>
      <c r="I2836" s="15" t="s">
        <v>36610</v>
      </c>
      <c r="J2836" s="15" t="s">
        <v>13808</v>
      </c>
      <c r="K2836" s="15" t="s">
        <v>36611</v>
      </c>
      <c r="L2836" s="15" t="s">
        <v>36612</v>
      </c>
      <c r="M2836" s="72">
        <v>200000</v>
      </c>
      <c r="N2836" s="15" t="s">
        <v>4303</v>
      </c>
      <c r="O2836" s="15" t="s">
        <v>6656</v>
      </c>
      <c r="P2836" s="14"/>
      <c r="Q2836" s="15" t="s">
        <v>4263</v>
      </c>
      <c r="R2836" s="14"/>
      <c r="S2836" s="14"/>
      <c r="T2836" s="14"/>
      <c r="U2836" s="14"/>
      <c r="V2836" s="15"/>
      <c r="W2836" s="15">
        <v>5</v>
      </c>
      <c r="X2836" s="15"/>
      <c r="Y2836" s="15"/>
      <c r="Z2836" s="14"/>
    </row>
    <row r="2837" spans="1:26" s="21" customFormat="1" ht="24">
      <c r="A2837" s="14"/>
      <c r="B2837" s="14" t="s">
        <v>40</v>
      </c>
      <c r="C2837" s="14" t="s">
        <v>36269</v>
      </c>
      <c r="D2837" s="91" t="s">
        <v>36613</v>
      </c>
      <c r="E2837" s="15" t="s">
        <v>36613</v>
      </c>
      <c r="F2837" s="15" t="s">
        <v>28024</v>
      </c>
      <c r="G2837" s="14">
        <v>1118823397</v>
      </c>
      <c r="H2837" s="14">
        <v>3023698783</v>
      </c>
      <c r="I2837" s="15" t="s">
        <v>36614</v>
      </c>
      <c r="J2837" s="15" t="s">
        <v>7934</v>
      </c>
      <c r="K2837" s="15" t="s">
        <v>6709</v>
      </c>
      <c r="L2837" s="15" t="s">
        <v>36615</v>
      </c>
      <c r="M2837" s="15">
        <v>5000</v>
      </c>
      <c r="N2837" s="15" t="s">
        <v>36616</v>
      </c>
      <c r="O2837" s="15" t="s">
        <v>6251</v>
      </c>
      <c r="P2837" s="14"/>
      <c r="Q2837" s="15" t="s">
        <v>28235</v>
      </c>
      <c r="R2837" s="14"/>
      <c r="S2837" s="14"/>
      <c r="T2837" s="14"/>
      <c r="U2837" s="14"/>
      <c r="V2837" s="15"/>
      <c r="W2837" s="15">
        <v>80000</v>
      </c>
      <c r="X2837" s="15"/>
      <c r="Y2837" s="15"/>
      <c r="Z2837" s="14"/>
    </row>
    <row r="2838" spans="1:26" s="21" customFormat="1" ht="24">
      <c r="A2838" s="14"/>
      <c r="B2838" s="14" t="s">
        <v>40</v>
      </c>
      <c r="C2838" s="14" t="s">
        <v>36269</v>
      </c>
      <c r="D2838" s="91" t="s">
        <v>36617</v>
      </c>
      <c r="E2838" s="15" t="s">
        <v>36617</v>
      </c>
      <c r="F2838" s="15" t="s">
        <v>28024</v>
      </c>
      <c r="G2838" s="14">
        <v>1118802725</v>
      </c>
      <c r="H2838" s="14">
        <v>3225685163</v>
      </c>
      <c r="I2838" s="15" t="s">
        <v>36618</v>
      </c>
      <c r="J2838" s="15" t="s">
        <v>36466</v>
      </c>
      <c r="K2838" s="15" t="s">
        <v>431</v>
      </c>
      <c r="L2838" s="15" t="s">
        <v>36619</v>
      </c>
      <c r="M2838" s="15" t="s">
        <v>36620</v>
      </c>
      <c r="N2838" s="15" t="s">
        <v>8020</v>
      </c>
      <c r="O2838" s="15" t="s">
        <v>6251</v>
      </c>
      <c r="P2838" s="14"/>
      <c r="Q2838" s="15" t="s">
        <v>4263</v>
      </c>
      <c r="R2838" s="14" t="s">
        <v>36621</v>
      </c>
      <c r="S2838" s="14" t="s">
        <v>3843</v>
      </c>
      <c r="T2838" s="14" t="s">
        <v>36622</v>
      </c>
      <c r="U2838" s="14" t="s">
        <v>8020</v>
      </c>
      <c r="V2838" s="15" t="s">
        <v>610</v>
      </c>
      <c r="W2838" s="15" t="s">
        <v>36623</v>
      </c>
      <c r="X2838" s="15" t="s">
        <v>36624</v>
      </c>
      <c r="Y2838" s="15" t="s">
        <v>1201</v>
      </c>
      <c r="Z2838" s="14"/>
    </row>
    <row r="2839" spans="1:26" s="21" customFormat="1" ht="24">
      <c r="A2839" s="14"/>
      <c r="B2839" s="14" t="s">
        <v>40</v>
      </c>
      <c r="C2839" s="14" t="s">
        <v>36269</v>
      </c>
      <c r="D2839" s="91" t="s">
        <v>36625</v>
      </c>
      <c r="E2839" s="15" t="s">
        <v>36625</v>
      </c>
      <c r="F2839" s="15" t="s">
        <v>28024</v>
      </c>
      <c r="G2839" s="14">
        <v>1118837031</v>
      </c>
      <c r="H2839" s="14">
        <v>3006761647</v>
      </c>
      <c r="I2839" s="15" t="s">
        <v>36570</v>
      </c>
      <c r="J2839" s="15" t="s">
        <v>36466</v>
      </c>
      <c r="K2839" s="15" t="s">
        <v>810</v>
      </c>
      <c r="L2839" s="15" t="s">
        <v>36626</v>
      </c>
      <c r="M2839" s="15" t="s">
        <v>154</v>
      </c>
      <c r="N2839" s="15" t="s">
        <v>8020</v>
      </c>
      <c r="O2839" s="15" t="s">
        <v>610</v>
      </c>
      <c r="P2839" s="14"/>
      <c r="Q2839" s="15" t="s">
        <v>4263</v>
      </c>
      <c r="R2839" s="14"/>
      <c r="S2839" s="14"/>
      <c r="T2839" s="14"/>
      <c r="U2839" s="14"/>
      <c r="V2839" s="15"/>
      <c r="W2839" s="15" t="s">
        <v>154</v>
      </c>
      <c r="X2839" s="15"/>
      <c r="Y2839" s="15"/>
      <c r="Z2839" s="14"/>
    </row>
    <row r="2840" spans="1:26" s="21" customFormat="1" ht="24">
      <c r="A2840" s="14"/>
      <c r="B2840" s="14" t="s">
        <v>40</v>
      </c>
      <c r="C2840" s="14" t="s">
        <v>36269</v>
      </c>
      <c r="D2840" s="91" t="s">
        <v>36627</v>
      </c>
      <c r="E2840" s="15" t="s">
        <v>36627</v>
      </c>
      <c r="F2840" s="15" t="s">
        <v>28024</v>
      </c>
      <c r="G2840" s="14">
        <v>1006573278</v>
      </c>
      <c r="H2840" s="14">
        <v>3014246568</v>
      </c>
      <c r="I2840" s="15" t="s">
        <v>36628</v>
      </c>
      <c r="J2840" s="15" t="s">
        <v>13808</v>
      </c>
      <c r="K2840" s="15" t="s">
        <v>3843</v>
      </c>
      <c r="L2840" s="15" t="s">
        <v>3843</v>
      </c>
      <c r="M2840" s="15">
        <v>16000</v>
      </c>
      <c r="N2840" s="15" t="s">
        <v>4261</v>
      </c>
      <c r="O2840" s="15" t="s">
        <v>6251</v>
      </c>
      <c r="P2840" s="14"/>
      <c r="Q2840" s="15" t="s">
        <v>36375</v>
      </c>
      <c r="R2840" s="14" t="s">
        <v>2798</v>
      </c>
      <c r="S2840" s="14" t="s">
        <v>2798</v>
      </c>
      <c r="T2840" s="14">
        <v>5000</v>
      </c>
      <c r="U2840" s="14" t="s">
        <v>4328</v>
      </c>
      <c r="V2840" s="15" t="s">
        <v>6630</v>
      </c>
      <c r="W2840" s="15">
        <v>200</v>
      </c>
      <c r="X2840" s="15" t="s">
        <v>36629</v>
      </c>
      <c r="Y2840" s="15" t="s">
        <v>18714</v>
      </c>
      <c r="Z2840" s="14"/>
    </row>
    <row r="2841" spans="1:26" s="21" customFormat="1" ht="84">
      <c r="A2841" s="14"/>
      <c r="B2841" s="14" t="s">
        <v>40</v>
      </c>
      <c r="C2841" s="14" t="s">
        <v>36269</v>
      </c>
      <c r="D2841" s="91" t="s">
        <v>36630</v>
      </c>
      <c r="E2841" s="15" t="s">
        <v>36630</v>
      </c>
      <c r="F2841" s="15" t="s">
        <v>28024</v>
      </c>
      <c r="G2841" s="14">
        <v>1121534911</v>
      </c>
      <c r="H2841" s="14">
        <v>3144659038</v>
      </c>
      <c r="I2841" s="15" t="s">
        <v>36631</v>
      </c>
      <c r="J2841" s="15" t="s">
        <v>5400</v>
      </c>
      <c r="K2841" s="15" t="s">
        <v>36632</v>
      </c>
      <c r="L2841" s="15" t="s">
        <v>36633</v>
      </c>
      <c r="M2841" s="15" t="s">
        <v>36634</v>
      </c>
      <c r="N2841" s="15" t="s">
        <v>8020</v>
      </c>
      <c r="O2841" s="15" t="s">
        <v>36635</v>
      </c>
      <c r="P2841" s="14"/>
      <c r="Q2841" s="15" t="s">
        <v>3825</v>
      </c>
      <c r="R2841" s="14" t="s">
        <v>36636</v>
      </c>
      <c r="S2841" s="14" t="s">
        <v>36637</v>
      </c>
      <c r="T2841" s="107">
        <v>15000</v>
      </c>
      <c r="U2841" s="14" t="s">
        <v>8020</v>
      </c>
      <c r="V2841" s="15" t="s">
        <v>6251</v>
      </c>
      <c r="W2841" s="15">
        <v>1200</v>
      </c>
      <c r="X2841" s="15" t="s">
        <v>36638</v>
      </c>
      <c r="Y2841" s="15" t="s">
        <v>4263</v>
      </c>
      <c r="Z2841" s="14"/>
    </row>
    <row r="2842" spans="1:26" s="21" customFormat="1" ht="84">
      <c r="A2842" s="14"/>
      <c r="B2842" s="14" t="s">
        <v>40</v>
      </c>
      <c r="C2842" s="14" t="s">
        <v>36269</v>
      </c>
      <c r="D2842" s="91" t="s">
        <v>36639</v>
      </c>
      <c r="E2842" s="15" t="s">
        <v>36639</v>
      </c>
      <c r="F2842" s="15" t="s">
        <v>28024</v>
      </c>
      <c r="G2842" s="14">
        <v>84091980</v>
      </c>
      <c r="H2842" s="14">
        <v>3024361380</v>
      </c>
      <c r="I2842" s="15" t="s">
        <v>36640</v>
      </c>
      <c r="J2842" s="15" t="s">
        <v>13808</v>
      </c>
      <c r="K2842" s="15" t="s">
        <v>36641</v>
      </c>
      <c r="L2842" s="15" t="s">
        <v>229</v>
      </c>
      <c r="M2842" s="15">
        <v>8000</v>
      </c>
      <c r="N2842" s="15" t="s">
        <v>8020</v>
      </c>
      <c r="O2842" s="15" t="s">
        <v>36642</v>
      </c>
      <c r="P2842" s="14"/>
      <c r="Q2842" s="15" t="s">
        <v>18714</v>
      </c>
      <c r="R2842" s="14"/>
      <c r="S2842" s="14"/>
      <c r="T2842" s="14"/>
      <c r="U2842" s="14"/>
      <c r="V2842" s="15"/>
      <c r="W2842" s="15" t="s">
        <v>6638</v>
      </c>
      <c r="X2842" s="15"/>
      <c r="Y2842" s="15"/>
      <c r="Z2842" s="14"/>
    </row>
    <row r="2843" spans="1:26" s="21" customFormat="1" ht="48">
      <c r="A2843" s="14"/>
      <c r="B2843" s="14" t="s">
        <v>40</v>
      </c>
      <c r="C2843" s="14" t="s">
        <v>36269</v>
      </c>
      <c r="D2843" s="91" t="s">
        <v>36643</v>
      </c>
      <c r="E2843" s="15" t="s">
        <v>36643</v>
      </c>
      <c r="F2843" s="15" t="s">
        <v>28024</v>
      </c>
      <c r="G2843" s="14">
        <v>84093643</v>
      </c>
      <c r="H2843" s="14">
        <v>3133134718</v>
      </c>
      <c r="I2843" s="15" t="s">
        <v>36644</v>
      </c>
      <c r="J2843" s="15" t="s">
        <v>36645</v>
      </c>
      <c r="K2843" s="15" t="s">
        <v>36646</v>
      </c>
      <c r="L2843" s="15" t="s">
        <v>6659</v>
      </c>
      <c r="M2843" s="15" t="s">
        <v>36647</v>
      </c>
      <c r="N2843" s="15" t="s">
        <v>8020</v>
      </c>
      <c r="O2843" s="15" t="s">
        <v>6251</v>
      </c>
      <c r="P2843" s="14"/>
      <c r="Q2843" s="15" t="s">
        <v>18714</v>
      </c>
      <c r="R2843" s="14" t="s">
        <v>36648</v>
      </c>
      <c r="S2843" s="14" t="s">
        <v>36649</v>
      </c>
      <c r="T2843" s="14" t="s">
        <v>36650</v>
      </c>
      <c r="U2843" s="14" t="s">
        <v>4303</v>
      </c>
      <c r="V2843" s="15" t="s">
        <v>19098</v>
      </c>
      <c r="W2843" s="15" t="s">
        <v>36651</v>
      </c>
      <c r="X2843" s="15" t="s">
        <v>10256</v>
      </c>
      <c r="Y2843" s="15" t="s">
        <v>18714</v>
      </c>
      <c r="Z2843" s="14"/>
    </row>
    <row r="2844" spans="1:26" s="21" customFormat="1" ht="24">
      <c r="A2844" s="14"/>
      <c r="B2844" s="14" t="s">
        <v>40</v>
      </c>
      <c r="C2844" s="14" t="s">
        <v>36269</v>
      </c>
      <c r="D2844" s="91" t="s">
        <v>36652</v>
      </c>
      <c r="E2844" s="15" t="s">
        <v>36652</v>
      </c>
      <c r="F2844" s="15" t="s">
        <v>28024</v>
      </c>
      <c r="G2844" s="14">
        <v>1006639737</v>
      </c>
      <c r="H2844" s="14">
        <v>3023203008</v>
      </c>
      <c r="I2844" s="15" t="s">
        <v>36653</v>
      </c>
      <c r="J2844" s="15" t="s">
        <v>13808</v>
      </c>
      <c r="K2844" s="15" t="s">
        <v>1246</v>
      </c>
      <c r="L2844" s="15" t="s">
        <v>1246</v>
      </c>
      <c r="M2844" s="15" t="s">
        <v>36654</v>
      </c>
      <c r="N2844" s="15" t="s">
        <v>4310</v>
      </c>
      <c r="O2844" s="15" t="s">
        <v>6251</v>
      </c>
      <c r="P2844" s="14"/>
      <c r="Q2844" s="15" t="s">
        <v>4263</v>
      </c>
      <c r="R2844" s="14"/>
      <c r="S2844" s="14"/>
      <c r="T2844" s="14"/>
      <c r="U2844" s="14"/>
      <c r="V2844" s="15"/>
      <c r="W2844" s="15">
        <v>6400</v>
      </c>
      <c r="X2844" s="15"/>
      <c r="Y2844" s="15"/>
      <c r="Z2844" s="14"/>
    </row>
    <row r="2845" spans="1:26" s="21" customFormat="1" ht="72">
      <c r="A2845" s="14"/>
      <c r="B2845" s="14" t="s">
        <v>40</v>
      </c>
      <c r="C2845" s="14" t="s">
        <v>36269</v>
      </c>
      <c r="D2845" s="91" t="s">
        <v>36655</v>
      </c>
      <c r="E2845" s="15" t="s">
        <v>36655</v>
      </c>
      <c r="F2845" s="15" t="s">
        <v>28024</v>
      </c>
      <c r="G2845" s="14">
        <v>1118822423</v>
      </c>
      <c r="H2845" s="14">
        <v>3008305730</v>
      </c>
      <c r="I2845" s="15" t="s">
        <v>36656</v>
      </c>
      <c r="J2845" s="15" t="s">
        <v>36466</v>
      </c>
      <c r="K2845" s="15" t="s">
        <v>36657</v>
      </c>
      <c r="L2845" s="15" t="s">
        <v>4705</v>
      </c>
      <c r="M2845" s="15">
        <v>32000</v>
      </c>
      <c r="N2845" s="15" t="s">
        <v>8020</v>
      </c>
      <c r="O2845" s="15" t="s">
        <v>6251</v>
      </c>
      <c r="P2845" s="14"/>
      <c r="Q2845" s="15" t="s">
        <v>4263</v>
      </c>
      <c r="R2845" s="14" t="s">
        <v>36658</v>
      </c>
      <c r="S2845" s="14" t="s">
        <v>36659</v>
      </c>
      <c r="T2845" s="14">
        <v>1000</v>
      </c>
      <c r="U2845" s="14" t="s">
        <v>4310</v>
      </c>
      <c r="V2845" s="15" t="s">
        <v>6251</v>
      </c>
      <c r="W2845" s="15">
        <v>1000</v>
      </c>
      <c r="X2845" s="15" t="s">
        <v>7382</v>
      </c>
      <c r="Y2845" s="15" t="s">
        <v>18714</v>
      </c>
      <c r="Z2845" s="14"/>
    </row>
    <row r="2846" spans="1:26" s="21" customFormat="1" ht="36">
      <c r="A2846" s="14"/>
      <c r="B2846" s="14" t="s">
        <v>40</v>
      </c>
      <c r="C2846" s="14" t="s">
        <v>36269</v>
      </c>
      <c r="D2846" s="91" t="s">
        <v>36660</v>
      </c>
      <c r="E2846" s="15" t="s">
        <v>36660</v>
      </c>
      <c r="F2846" s="15" t="s">
        <v>28024</v>
      </c>
      <c r="G2846" s="14">
        <v>1124374745</v>
      </c>
      <c r="H2846" s="14">
        <v>3107580726</v>
      </c>
      <c r="I2846" s="15" t="s">
        <v>36661</v>
      </c>
      <c r="J2846" s="15" t="s">
        <v>13808</v>
      </c>
      <c r="K2846" s="15" t="s">
        <v>36662</v>
      </c>
      <c r="L2846" s="15" t="s">
        <v>36663</v>
      </c>
      <c r="M2846" s="72">
        <v>200000</v>
      </c>
      <c r="N2846" s="15" t="s">
        <v>4303</v>
      </c>
      <c r="O2846" s="15" t="s">
        <v>36664</v>
      </c>
      <c r="P2846" s="14"/>
      <c r="Q2846" s="15" t="s">
        <v>18714</v>
      </c>
      <c r="R2846" s="14"/>
      <c r="S2846" s="14"/>
      <c r="T2846" s="14"/>
      <c r="U2846" s="14"/>
      <c r="V2846" s="15"/>
      <c r="W2846" s="15" t="s">
        <v>26816</v>
      </c>
      <c r="X2846" s="15"/>
      <c r="Y2846" s="15"/>
      <c r="Z2846" s="14"/>
    </row>
    <row r="2847" spans="1:26" s="21" customFormat="1" ht="24">
      <c r="A2847" s="14"/>
      <c r="B2847" s="14" t="s">
        <v>40</v>
      </c>
      <c r="C2847" s="14" t="s">
        <v>36269</v>
      </c>
      <c r="D2847" s="91" t="s">
        <v>36665</v>
      </c>
      <c r="E2847" s="15" t="s">
        <v>36665</v>
      </c>
      <c r="F2847" s="15" t="s">
        <v>28024</v>
      </c>
      <c r="G2847" s="14">
        <v>5176953</v>
      </c>
      <c r="H2847" s="14">
        <v>3003726707</v>
      </c>
      <c r="I2847" s="15" t="s">
        <v>36666</v>
      </c>
      <c r="J2847" s="15" t="s">
        <v>36466</v>
      </c>
      <c r="K2847" s="15" t="s">
        <v>229</v>
      </c>
      <c r="L2847" s="15" t="s">
        <v>600</v>
      </c>
      <c r="M2847" s="15" t="s">
        <v>36667</v>
      </c>
      <c r="N2847" s="15" t="s">
        <v>8020</v>
      </c>
      <c r="O2847" s="15" t="s">
        <v>6251</v>
      </c>
      <c r="P2847" s="14"/>
      <c r="Q2847" s="15" t="s">
        <v>18714</v>
      </c>
      <c r="R2847" s="14"/>
      <c r="S2847" s="14"/>
      <c r="T2847" s="14"/>
      <c r="U2847" s="14"/>
      <c r="V2847" s="15"/>
      <c r="W2847" s="15" t="s">
        <v>6068</v>
      </c>
      <c r="X2847" s="15"/>
      <c r="Y2847" s="15"/>
      <c r="Z2847" s="14"/>
    </row>
    <row r="2848" spans="1:26" s="21" customFormat="1" ht="24">
      <c r="A2848" s="60">
        <v>2664</v>
      </c>
      <c r="B2848" s="60" t="s">
        <v>40</v>
      </c>
      <c r="C2848" s="60" t="s">
        <v>32053</v>
      </c>
      <c r="D2848" s="69" t="s">
        <v>18179</v>
      </c>
      <c r="E2848" s="60"/>
      <c r="F2848" s="60" t="s">
        <v>18178</v>
      </c>
      <c r="G2848" s="60">
        <v>1079939440</v>
      </c>
      <c r="H2848" s="60" t="s">
        <v>18255</v>
      </c>
      <c r="I2848" s="60" t="s">
        <v>18335</v>
      </c>
      <c r="J2848" s="60" t="s">
        <v>4741</v>
      </c>
      <c r="K2848" s="60" t="s">
        <v>7152</v>
      </c>
      <c r="L2848" s="60"/>
      <c r="M2848" s="60"/>
      <c r="N2848" s="60" t="s">
        <v>8356</v>
      </c>
      <c r="O2848" s="60" t="s">
        <v>8137</v>
      </c>
      <c r="P2848" s="60"/>
      <c r="Q2848" s="60" t="s">
        <v>9303</v>
      </c>
      <c r="R2848" s="60"/>
      <c r="S2848" s="60"/>
      <c r="T2848" s="60"/>
      <c r="U2848" s="60"/>
      <c r="V2848" s="60"/>
      <c r="W2848" s="60"/>
      <c r="X2848" s="59"/>
      <c r="Y2848" s="59"/>
      <c r="Z2848" s="59"/>
    </row>
    <row r="2849" spans="1:26" s="21" customFormat="1" ht="24">
      <c r="A2849" s="60">
        <v>2665</v>
      </c>
      <c r="B2849" s="60" t="s">
        <v>40</v>
      </c>
      <c r="C2849" s="60" t="s">
        <v>32053</v>
      </c>
      <c r="D2849" s="69" t="s">
        <v>18180</v>
      </c>
      <c r="E2849" s="60"/>
      <c r="F2849" s="60" t="s">
        <v>18178</v>
      </c>
      <c r="G2849" s="60">
        <v>84095625</v>
      </c>
      <c r="H2849" s="60" t="s">
        <v>18256</v>
      </c>
      <c r="I2849" s="60" t="s">
        <v>18336</v>
      </c>
      <c r="J2849" s="60" t="s">
        <v>32151</v>
      </c>
      <c r="K2849" s="60" t="s">
        <v>2802</v>
      </c>
      <c r="L2849" s="60"/>
      <c r="M2849" s="60"/>
      <c r="N2849" s="60" t="s">
        <v>8356</v>
      </c>
      <c r="O2849" s="60" t="s">
        <v>8137</v>
      </c>
      <c r="P2849" s="60"/>
      <c r="Q2849" s="60" t="s">
        <v>9303</v>
      </c>
      <c r="R2849" s="60"/>
      <c r="S2849" s="60"/>
      <c r="T2849" s="60"/>
      <c r="U2849" s="60"/>
      <c r="V2849" s="60"/>
      <c r="W2849" s="60"/>
      <c r="X2849" s="59"/>
      <c r="Y2849" s="59"/>
      <c r="Z2849" s="59"/>
    </row>
    <row r="2850" spans="1:26" s="21" customFormat="1" ht="36">
      <c r="A2850" s="60">
        <v>2666</v>
      </c>
      <c r="B2850" s="60" t="s">
        <v>40</v>
      </c>
      <c r="C2850" s="60" t="s">
        <v>32053</v>
      </c>
      <c r="D2850" s="69" t="s">
        <v>18181</v>
      </c>
      <c r="E2850" s="60"/>
      <c r="F2850" s="60" t="s">
        <v>18178</v>
      </c>
      <c r="G2850" s="60">
        <v>12614063</v>
      </c>
      <c r="H2850" s="60" t="s">
        <v>18257</v>
      </c>
      <c r="I2850" s="60" t="s">
        <v>18337</v>
      </c>
      <c r="J2850" s="60" t="s">
        <v>32152</v>
      </c>
      <c r="K2850" s="60" t="s">
        <v>2684</v>
      </c>
      <c r="L2850" s="60"/>
      <c r="M2850" s="60"/>
      <c r="N2850" s="60" t="s">
        <v>4278</v>
      </c>
      <c r="O2850" s="60" t="s">
        <v>18463</v>
      </c>
      <c r="P2850" s="60"/>
      <c r="Q2850" s="60" t="s">
        <v>9303</v>
      </c>
      <c r="R2850" s="60"/>
      <c r="S2850" s="60"/>
      <c r="T2850" s="60"/>
      <c r="U2850" s="60"/>
      <c r="V2850" s="60"/>
      <c r="W2850" s="60"/>
      <c r="X2850" s="59"/>
      <c r="Y2850" s="59"/>
      <c r="Z2850" s="59"/>
    </row>
    <row r="2851" spans="1:26" s="21" customFormat="1" ht="96">
      <c r="A2851" s="60">
        <v>2667</v>
      </c>
      <c r="B2851" s="60" t="s">
        <v>40</v>
      </c>
      <c r="C2851" s="60" t="s">
        <v>32053</v>
      </c>
      <c r="D2851" s="69" t="s">
        <v>18182</v>
      </c>
      <c r="E2851" s="60"/>
      <c r="F2851" s="60" t="s">
        <v>18178</v>
      </c>
      <c r="G2851" s="60">
        <v>39068918</v>
      </c>
      <c r="H2851" s="60" t="s">
        <v>18258</v>
      </c>
      <c r="I2851" s="60" t="s">
        <v>18338</v>
      </c>
      <c r="J2851" s="60" t="s">
        <v>32153</v>
      </c>
      <c r="K2851" s="60" t="s">
        <v>18411</v>
      </c>
      <c r="L2851" s="60"/>
      <c r="M2851" s="60"/>
      <c r="N2851" s="60" t="s">
        <v>4359</v>
      </c>
      <c r="O2851" s="60" t="s">
        <v>18464</v>
      </c>
      <c r="P2851" s="60"/>
      <c r="Q2851" s="60" t="s">
        <v>18486</v>
      </c>
      <c r="R2851" s="60"/>
      <c r="S2851" s="60"/>
      <c r="T2851" s="60"/>
      <c r="U2851" s="60"/>
      <c r="V2851" s="60"/>
      <c r="W2851" s="60"/>
      <c r="X2851" s="59"/>
      <c r="Y2851" s="59"/>
      <c r="Z2851" s="59"/>
    </row>
    <row r="2852" spans="1:26" s="21" customFormat="1" ht="36">
      <c r="A2852" s="60">
        <v>2668</v>
      </c>
      <c r="B2852" s="60" t="s">
        <v>40</v>
      </c>
      <c r="C2852" s="60" t="s">
        <v>32053</v>
      </c>
      <c r="D2852" s="69" t="s">
        <v>18183</v>
      </c>
      <c r="E2852" s="60"/>
      <c r="F2852" s="60" t="s">
        <v>18178</v>
      </c>
      <c r="G2852" s="60">
        <v>12635184</v>
      </c>
      <c r="H2852" s="60" t="s">
        <v>18259</v>
      </c>
      <c r="I2852" s="60" t="s">
        <v>18339</v>
      </c>
      <c r="J2852" s="60" t="s">
        <v>870</v>
      </c>
      <c r="K2852" s="60" t="s">
        <v>18412</v>
      </c>
      <c r="L2852" s="60"/>
      <c r="M2852" s="60"/>
      <c r="N2852" s="60" t="s">
        <v>8356</v>
      </c>
      <c r="O2852" s="60" t="s">
        <v>18465</v>
      </c>
      <c r="P2852" s="60"/>
      <c r="Q2852" s="60" t="s">
        <v>9303</v>
      </c>
      <c r="R2852" s="60"/>
      <c r="S2852" s="60"/>
      <c r="T2852" s="60"/>
      <c r="U2852" s="60"/>
      <c r="V2852" s="60"/>
      <c r="W2852" s="60"/>
      <c r="X2852" s="59"/>
      <c r="Y2852" s="59"/>
      <c r="Z2852" s="59"/>
    </row>
    <row r="2853" spans="1:26" s="21" customFormat="1" ht="24">
      <c r="A2853" s="60">
        <v>2669</v>
      </c>
      <c r="B2853" s="60" t="s">
        <v>40</v>
      </c>
      <c r="C2853" s="60" t="s">
        <v>32053</v>
      </c>
      <c r="D2853" s="69" t="s">
        <v>32075</v>
      </c>
      <c r="E2853" s="60"/>
      <c r="F2853" s="60" t="s">
        <v>18178</v>
      </c>
      <c r="G2853" s="60">
        <v>52385196</v>
      </c>
      <c r="H2853" s="60" t="s">
        <v>18260</v>
      </c>
      <c r="I2853" s="60" t="s">
        <v>18340</v>
      </c>
      <c r="J2853" s="60" t="s">
        <v>4753</v>
      </c>
      <c r="K2853" s="60" t="s">
        <v>18413</v>
      </c>
      <c r="L2853" s="60"/>
      <c r="M2853" s="60"/>
      <c r="N2853" s="60" t="s">
        <v>8356</v>
      </c>
      <c r="O2853" s="60" t="s">
        <v>18466</v>
      </c>
      <c r="P2853" s="60"/>
      <c r="Q2853" s="60" t="s">
        <v>9303</v>
      </c>
      <c r="R2853" s="60"/>
      <c r="S2853" s="60"/>
      <c r="T2853" s="60"/>
      <c r="U2853" s="60"/>
      <c r="V2853" s="60"/>
      <c r="W2853" s="60"/>
      <c r="X2853" s="59"/>
      <c r="Y2853" s="59"/>
      <c r="Z2853" s="59"/>
    </row>
    <row r="2854" spans="1:26" s="21" customFormat="1" ht="24">
      <c r="A2854" s="60">
        <v>2670</v>
      </c>
      <c r="B2854" s="60" t="s">
        <v>40</v>
      </c>
      <c r="C2854" s="60" t="s">
        <v>32053</v>
      </c>
      <c r="D2854" s="69" t="s">
        <v>32076</v>
      </c>
      <c r="E2854" s="60"/>
      <c r="F2854" s="60" t="s">
        <v>18178</v>
      </c>
      <c r="G2854" s="60">
        <v>85165069</v>
      </c>
      <c r="H2854" s="60" t="s">
        <v>18261</v>
      </c>
      <c r="I2854" s="60" t="s">
        <v>18341</v>
      </c>
      <c r="J2854" s="60" t="s">
        <v>4093</v>
      </c>
      <c r="K2854" s="60" t="s">
        <v>18414</v>
      </c>
      <c r="L2854" s="60"/>
      <c r="M2854" s="60"/>
      <c r="N2854" s="60" t="s">
        <v>4282</v>
      </c>
      <c r="O2854" s="60" t="s">
        <v>9304</v>
      </c>
      <c r="P2854" s="60"/>
      <c r="Q2854" s="60" t="s">
        <v>9303</v>
      </c>
      <c r="R2854" s="60"/>
      <c r="S2854" s="60"/>
      <c r="T2854" s="60"/>
      <c r="U2854" s="60"/>
      <c r="V2854" s="60"/>
      <c r="W2854" s="60"/>
      <c r="X2854" s="59"/>
      <c r="Y2854" s="59"/>
      <c r="Z2854" s="59"/>
    </row>
    <row r="2855" spans="1:26" s="21" customFormat="1" ht="24">
      <c r="A2855" s="60">
        <v>2671</v>
      </c>
      <c r="B2855" s="60" t="s">
        <v>40</v>
      </c>
      <c r="C2855" s="60" t="s">
        <v>32053</v>
      </c>
      <c r="D2855" s="69" t="s">
        <v>18187</v>
      </c>
      <c r="E2855" s="60"/>
      <c r="F2855" s="60" t="s">
        <v>18178</v>
      </c>
      <c r="G2855" s="60">
        <v>85479211</v>
      </c>
      <c r="H2855" s="60" t="s">
        <v>18263</v>
      </c>
      <c r="I2855" s="60" t="s">
        <v>18343</v>
      </c>
      <c r="J2855" s="60" t="s">
        <v>198</v>
      </c>
      <c r="K2855" s="60" t="s">
        <v>1304</v>
      </c>
      <c r="L2855" s="60"/>
      <c r="M2855" s="60"/>
      <c r="N2855" s="60" t="s">
        <v>4359</v>
      </c>
      <c r="O2855" s="60" t="s">
        <v>18467</v>
      </c>
      <c r="P2855" s="60"/>
      <c r="Q2855" s="60" t="s">
        <v>18487</v>
      </c>
      <c r="R2855" s="60"/>
      <c r="S2855" s="60"/>
      <c r="T2855" s="60"/>
      <c r="U2855" s="60"/>
      <c r="V2855" s="60"/>
      <c r="W2855" s="60"/>
      <c r="X2855" s="59"/>
      <c r="Y2855" s="59"/>
      <c r="Z2855" s="59"/>
    </row>
    <row r="2856" spans="1:26" s="21" customFormat="1" ht="24">
      <c r="A2856" s="60">
        <v>2672</v>
      </c>
      <c r="B2856" s="60" t="s">
        <v>40</v>
      </c>
      <c r="C2856" s="60" t="s">
        <v>32053</v>
      </c>
      <c r="D2856" s="69" t="s">
        <v>18188</v>
      </c>
      <c r="E2856" s="60"/>
      <c r="F2856" s="60" t="s">
        <v>18178</v>
      </c>
      <c r="G2856" s="60">
        <v>1140856958</v>
      </c>
      <c r="H2856" s="60" t="s">
        <v>18264</v>
      </c>
      <c r="I2856" s="60" t="s">
        <v>18344</v>
      </c>
      <c r="J2856" s="60" t="s">
        <v>5823</v>
      </c>
      <c r="K2856" s="60" t="s">
        <v>5011</v>
      </c>
      <c r="L2856" s="60"/>
      <c r="M2856" s="60"/>
      <c r="N2856" s="60" t="s">
        <v>8356</v>
      </c>
      <c r="O2856" s="60" t="s">
        <v>8137</v>
      </c>
      <c r="P2856" s="60"/>
      <c r="Q2856" s="60" t="s">
        <v>9303</v>
      </c>
      <c r="R2856" s="60"/>
      <c r="S2856" s="60"/>
      <c r="T2856" s="60"/>
      <c r="U2856" s="60"/>
      <c r="V2856" s="60"/>
      <c r="W2856" s="60"/>
      <c r="X2856" s="59"/>
      <c r="Y2856" s="59"/>
      <c r="Z2856" s="59"/>
    </row>
    <row r="2857" spans="1:26" s="21" customFormat="1" ht="24">
      <c r="A2857" s="60">
        <v>2673</v>
      </c>
      <c r="B2857" s="60" t="s">
        <v>40</v>
      </c>
      <c r="C2857" s="60" t="s">
        <v>32053</v>
      </c>
      <c r="D2857" s="69" t="s">
        <v>32077</v>
      </c>
      <c r="E2857" s="60"/>
      <c r="F2857" s="60" t="s">
        <v>18178</v>
      </c>
      <c r="G2857" s="60">
        <v>1083462828</v>
      </c>
      <c r="H2857" s="60" t="s">
        <v>18265</v>
      </c>
      <c r="I2857" s="60" t="s">
        <v>18345</v>
      </c>
      <c r="J2857" s="60" t="s">
        <v>32154</v>
      </c>
      <c r="K2857" s="60" t="s">
        <v>1425</v>
      </c>
      <c r="L2857" s="60"/>
      <c r="M2857" s="60"/>
      <c r="N2857" s="60" t="s">
        <v>4364</v>
      </c>
      <c r="O2857" s="60" t="s">
        <v>9306</v>
      </c>
      <c r="P2857" s="60"/>
      <c r="Q2857" s="60" t="s">
        <v>4226</v>
      </c>
      <c r="R2857" s="60"/>
      <c r="S2857" s="60"/>
      <c r="T2857" s="60"/>
      <c r="U2857" s="60"/>
      <c r="V2857" s="60"/>
      <c r="W2857" s="60"/>
      <c r="X2857" s="59"/>
      <c r="Y2857" s="59"/>
      <c r="Z2857" s="59"/>
    </row>
    <row r="2858" spans="1:26" s="21" customFormat="1" ht="24">
      <c r="A2858" s="60">
        <v>2674</v>
      </c>
      <c r="B2858" s="60" t="s">
        <v>40</v>
      </c>
      <c r="C2858" s="60" t="s">
        <v>32053</v>
      </c>
      <c r="D2858" s="69" t="s">
        <v>32078</v>
      </c>
      <c r="E2858" s="60"/>
      <c r="F2858" s="60" t="s">
        <v>18178</v>
      </c>
      <c r="G2858" s="60">
        <v>1221963997</v>
      </c>
      <c r="H2858" s="60" t="s">
        <v>18266</v>
      </c>
      <c r="I2858" s="60" t="s">
        <v>18346</v>
      </c>
      <c r="J2858" s="60" t="s">
        <v>30443</v>
      </c>
      <c r="K2858" s="60" t="s">
        <v>178</v>
      </c>
      <c r="L2858" s="60"/>
      <c r="M2858" s="60"/>
      <c r="N2858" s="60" t="s">
        <v>4278</v>
      </c>
      <c r="O2858" s="60" t="s">
        <v>8137</v>
      </c>
      <c r="P2858" s="60"/>
      <c r="Q2858" s="60" t="s">
        <v>4429</v>
      </c>
      <c r="R2858" s="60"/>
      <c r="S2858" s="60"/>
      <c r="T2858" s="60"/>
      <c r="U2858" s="60"/>
      <c r="V2858" s="60"/>
      <c r="W2858" s="60"/>
      <c r="X2858" s="59"/>
      <c r="Y2858" s="59"/>
      <c r="Z2858" s="59"/>
    </row>
    <row r="2859" spans="1:26" s="21" customFormat="1" ht="24">
      <c r="A2859" s="60">
        <v>2675</v>
      </c>
      <c r="B2859" s="60" t="s">
        <v>40</v>
      </c>
      <c r="C2859" s="60" t="s">
        <v>32053</v>
      </c>
      <c r="D2859" s="69" t="s">
        <v>32079</v>
      </c>
      <c r="E2859" s="60"/>
      <c r="F2859" s="60" t="s">
        <v>18178</v>
      </c>
      <c r="G2859" s="60">
        <v>85467683</v>
      </c>
      <c r="H2859" s="60" t="s">
        <v>18267</v>
      </c>
      <c r="I2859" s="60" t="s">
        <v>18347</v>
      </c>
      <c r="J2859" s="60" t="s">
        <v>6752</v>
      </c>
      <c r="K2859" s="60" t="s">
        <v>18415</v>
      </c>
      <c r="L2859" s="60"/>
      <c r="M2859" s="60"/>
      <c r="N2859" s="60" t="s">
        <v>8356</v>
      </c>
      <c r="O2859" s="60" t="s">
        <v>8137</v>
      </c>
      <c r="P2859" s="60"/>
      <c r="Q2859" s="60" t="s">
        <v>9303</v>
      </c>
      <c r="R2859" s="60"/>
      <c r="S2859" s="60"/>
      <c r="T2859" s="60"/>
      <c r="U2859" s="60"/>
      <c r="V2859" s="60"/>
      <c r="W2859" s="60"/>
      <c r="X2859" s="59"/>
      <c r="Y2859" s="59"/>
      <c r="Z2859" s="59"/>
    </row>
    <row r="2860" spans="1:26" s="21" customFormat="1" ht="24">
      <c r="A2860" s="60">
        <v>2676</v>
      </c>
      <c r="B2860" s="60" t="s">
        <v>40</v>
      </c>
      <c r="C2860" s="60" t="s">
        <v>32053</v>
      </c>
      <c r="D2860" s="69" t="s">
        <v>32080</v>
      </c>
      <c r="E2860" s="60"/>
      <c r="F2860" s="60" t="s">
        <v>18178</v>
      </c>
      <c r="G2860" s="60">
        <v>85455806</v>
      </c>
      <c r="H2860" s="60" t="s">
        <v>18268</v>
      </c>
      <c r="I2860" s="60" t="s">
        <v>18348</v>
      </c>
      <c r="J2860" s="60" t="s">
        <v>32155</v>
      </c>
      <c r="K2860" s="60" t="s">
        <v>18416</v>
      </c>
      <c r="L2860" s="60"/>
      <c r="M2860" s="60"/>
      <c r="N2860" s="60" t="s">
        <v>8356</v>
      </c>
      <c r="O2860" s="60" t="s">
        <v>8137</v>
      </c>
      <c r="P2860" s="60"/>
      <c r="Q2860" s="60" t="s">
        <v>9303</v>
      </c>
      <c r="R2860" s="60"/>
      <c r="S2860" s="60"/>
      <c r="T2860" s="60"/>
      <c r="U2860" s="60"/>
      <c r="V2860" s="60"/>
      <c r="W2860" s="60"/>
      <c r="X2860" s="59"/>
      <c r="Y2860" s="59"/>
      <c r="Z2860" s="59"/>
    </row>
    <row r="2861" spans="1:26" s="21" customFormat="1" ht="24">
      <c r="A2861" s="60">
        <v>2677</v>
      </c>
      <c r="B2861" s="60" t="s">
        <v>40</v>
      </c>
      <c r="C2861" s="60" t="s">
        <v>32053</v>
      </c>
      <c r="D2861" s="69" t="s">
        <v>18190</v>
      </c>
      <c r="E2861" s="60"/>
      <c r="F2861" s="60" t="s">
        <v>18178</v>
      </c>
      <c r="G2861" s="60">
        <v>50922386</v>
      </c>
      <c r="H2861" s="60" t="s">
        <v>18269</v>
      </c>
      <c r="I2861" s="60" t="s">
        <v>18349</v>
      </c>
      <c r="J2861" s="60" t="s">
        <v>5823</v>
      </c>
      <c r="K2861" s="60" t="s">
        <v>203</v>
      </c>
      <c r="L2861" s="60"/>
      <c r="M2861" s="60"/>
      <c r="N2861" s="60" t="s">
        <v>8356</v>
      </c>
      <c r="O2861" s="60" t="s">
        <v>8137</v>
      </c>
      <c r="P2861" s="60"/>
      <c r="Q2861" s="60" t="s">
        <v>4429</v>
      </c>
      <c r="R2861" s="60"/>
      <c r="S2861" s="60"/>
      <c r="T2861" s="60"/>
      <c r="U2861" s="60"/>
      <c r="V2861" s="60"/>
      <c r="W2861" s="60"/>
      <c r="X2861" s="59"/>
      <c r="Y2861" s="59"/>
      <c r="Z2861" s="59"/>
    </row>
    <row r="2862" spans="1:26" s="21" customFormat="1" ht="48">
      <c r="A2862" s="60">
        <v>2678</v>
      </c>
      <c r="B2862" s="60" t="s">
        <v>40</v>
      </c>
      <c r="C2862" s="60" t="s">
        <v>32053</v>
      </c>
      <c r="D2862" s="69" t="s">
        <v>18191</v>
      </c>
      <c r="E2862" s="60"/>
      <c r="F2862" s="60" t="s">
        <v>18178</v>
      </c>
      <c r="G2862" s="60">
        <v>85202817</v>
      </c>
      <c r="H2862" s="60" t="s">
        <v>18270</v>
      </c>
      <c r="I2862" s="60" t="s">
        <v>18350</v>
      </c>
      <c r="J2862" s="60" t="s">
        <v>4753</v>
      </c>
      <c r="K2862" s="60" t="s">
        <v>18417</v>
      </c>
      <c r="L2862" s="60"/>
      <c r="M2862" s="60"/>
      <c r="N2862" s="60" t="s">
        <v>4282</v>
      </c>
      <c r="O2862" s="60" t="s">
        <v>18468</v>
      </c>
      <c r="P2862" s="60"/>
      <c r="Q2862" s="60" t="s">
        <v>9303</v>
      </c>
      <c r="R2862" s="60"/>
      <c r="S2862" s="60"/>
      <c r="T2862" s="60"/>
      <c r="U2862" s="60"/>
      <c r="V2862" s="60"/>
      <c r="W2862" s="60"/>
      <c r="X2862" s="59"/>
      <c r="Y2862" s="59"/>
      <c r="Z2862" s="59"/>
    </row>
    <row r="2863" spans="1:26" s="21" customFormat="1" ht="24">
      <c r="A2863" s="60">
        <v>2679</v>
      </c>
      <c r="B2863" s="60" t="s">
        <v>40</v>
      </c>
      <c r="C2863" s="60" t="s">
        <v>32053</v>
      </c>
      <c r="D2863" s="69" t="s">
        <v>18192</v>
      </c>
      <c r="E2863" s="60"/>
      <c r="F2863" s="60" t="s">
        <v>18178</v>
      </c>
      <c r="G2863" s="60">
        <v>1015420812</v>
      </c>
      <c r="H2863" s="60" t="s">
        <v>18271</v>
      </c>
      <c r="I2863" s="60" t="s">
        <v>18351</v>
      </c>
      <c r="J2863" s="60" t="s">
        <v>4753</v>
      </c>
      <c r="K2863" s="60" t="s">
        <v>6313</v>
      </c>
      <c r="L2863" s="60"/>
      <c r="M2863" s="60"/>
      <c r="N2863" s="60" t="s">
        <v>8356</v>
      </c>
      <c r="O2863" s="60" t="s">
        <v>8137</v>
      </c>
      <c r="P2863" s="60"/>
      <c r="Q2863" s="60" t="s">
        <v>4429</v>
      </c>
      <c r="R2863" s="60"/>
      <c r="S2863" s="60"/>
      <c r="T2863" s="60"/>
      <c r="U2863" s="60"/>
      <c r="V2863" s="60"/>
      <c r="W2863" s="60"/>
      <c r="X2863" s="59"/>
      <c r="Y2863" s="59"/>
      <c r="Z2863" s="59"/>
    </row>
    <row r="2864" spans="1:26" s="21" customFormat="1" ht="24">
      <c r="A2864" s="60">
        <v>2680</v>
      </c>
      <c r="B2864" s="60" t="s">
        <v>40</v>
      </c>
      <c r="C2864" s="60" t="s">
        <v>32053</v>
      </c>
      <c r="D2864" s="69" t="s">
        <v>32081</v>
      </c>
      <c r="E2864" s="60"/>
      <c r="F2864" s="60" t="s">
        <v>18178</v>
      </c>
      <c r="G2864" s="60">
        <v>1051657365</v>
      </c>
      <c r="H2864" s="60" t="s">
        <v>18272</v>
      </c>
      <c r="I2864" s="60" t="s">
        <v>18352</v>
      </c>
      <c r="J2864" s="60" t="s">
        <v>32156</v>
      </c>
      <c r="K2864" s="60" t="s">
        <v>4692</v>
      </c>
      <c r="L2864" s="60"/>
      <c r="M2864" s="60"/>
      <c r="N2864" s="60" t="s">
        <v>4278</v>
      </c>
      <c r="O2864" s="60" t="s">
        <v>8137</v>
      </c>
      <c r="P2864" s="60"/>
      <c r="Q2864" s="60" t="s">
        <v>4429</v>
      </c>
      <c r="R2864" s="60"/>
      <c r="S2864" s="60"/>
      <c r="T2864" s="60"/>
      <c r="U2864" s="60"/>
      <c r="V2864" s="60"/>
      <c r="W2864" s="60"/>
      <c r="X2864" s="59"/>
      <c r="Y2864" s="59"/>
      <c r="Z2864" s="59"/>
    </row>
    <row r="2865" spans="1:26" s="21" customFormat="1" ht="72">
      <c r="A2865" s="60">
        <v>2681</v>
      </c>
      <c r="B2865" s="60" t="s">
        <v>40</v>
      </c>
      <c r="C2865" s="60" t="s">
        <v>32053</v>
      </c>
      <c r="D2865" s="69" t="s">
        <v>18193</v>
      </c>
      <c r="E2865" s="60"/>
      <c r="F2865" s="60" t="s">
        <v>18178</v>
      </c>
      <c r="G2865" s="60">
        <v>24372937</v>
      </c>
      <c r="H2865" s="60" t="s">
        <v>18273</v>
      </c>
      <c r="I2865" s="60" t="s">
        <v>2961</v>
      </c>
      <c r="J2865" s="60" t="s">
        <v>6752</v>
      </c>
      <c r="K2865" s="60" t="s">
        <v>4884</v>
      </c>
      <c r="L2865" s="60"/>
      <c r="M2865" s="60"/>
      <c r="N2865" s="60" t="s">
        <v>8356</v>
      </c>
      <c r="O2865" s="60" t="s">
        <v>18469</v>
      </c>
      <c r="P2865" s="60"/>
      <c r="Q2865" s="60" t="s">
        <v>9303</v>
      </c>
      <c r="R2865" s="60"/>
      <c r="S2865" s="60"/>
      <c r="T2865" s="60"/>
      <c r="U2865" s="60"/>
      <c r="V2865" s="60"/>
      <c r="W2865" s="60"/>
      <c r="X2865" s="59"/>
      <c r="Y2865" s="59"/>
      <c r="Z2865" s="59"/>
    </row>
    <row r="2866" spans="1:26" s="21" customFormat="1" ht="96">
      <c r="A2866" s="60">
        <v>2682</v>
      </c>
      <c r="B2866" s="60" t="s">
        <v>40</v>
      </c>
      <c r="C2866" s="60" t="s">
        <v>32053</v>
      </c>
      <c r="D2866" s="69" t="s">
        <v>32082</v>
      </c>
      <c r="E2866" s="60"/>
      <c r="F2866" s="60" t="s">
        <v>18178</v>
      </c>
      <c r="G2866" s="60">
        <v>12694107</v>
      </c>
      <c r="H2866" s="60" t="s">
        <v>18274</v>
      </c>
      <c r="I2866" s="60" t="s">
        <v>18353</v>
      </c>
      <c r="J2866" s="60" t="s">
        <v>4741</v>
      </c>
      <c r="K2866" s="60" t="s">
        <v>203</v>
      </c>
      <c r="L2866" s="60"/>
      <c r="M2866" s="60"/>
      <c r="N2866" s="60" t="s">
        <v>8356</v>
      </c>
      <c r="O2866" s="60" t="s">
        <v>18175</v>
      </c>
      <c r="P2866" s="60"/>
      <c r="Q2866" s="60" t="s">
        <v>4429</v>
      </c>
      <c r="R2866" s="60"/>
      <c r="S2866" s="60"/>
      <c r="T2866" s="60"/>
      <c r="U2866" s="60"/>
      <c r="V2866" s="60"/>
      <c r="W2866" s="60"/>
      <c r="X2866" s="59"/>
      <c r="Y2866" s="59"/>
      <c r="Z2866" s="59"/>
    </row>
    <row r="2867" spans="1:26" s="21" customFormat="1" ht="24">
      <c r="A2867" s="60">
        <v>2683</v>
      </c>
      <c r="B2867" s="60" t="s">
        <v>40</v>
      </c>
      <c r="C2867" s="60" t="s">
        <v>32053</v>
      </c>
      <c r="D2867" s="69" t="s">
        <v>32083</v>
      </c>
      <c r="E2867" s="60"/>
      <c r="F2867" s="60" t="s">
        <v>18178</v>
      </c>
      <c r="G2867" s="60">
        <v>45622611</v>
      </c>
      <c r="H2867" s="60" t="s">
        <v>18275</v>
      </c>
      <c r="I2867" s="60" t="s">
        <v>18354</v>
      </c>
      <c r="J2867" s="60" t="s">
        <v>154</v>
      </c>
      <c r="K2867" s="60" t="s">
        <v>203</v>
      </c>
      <c r="L2867" s="60"/>
      <c r="M2867" s="60"/>
      <c r="N2867" s="60" t="s">
        <v>8356</v>
      </c>
      <c r="O2867" s="60" t="s">
        <v>8137</v>
      </c>
      <c r="P2867" s="60"/>
      <c r="Q2867" s="60" t="s">
        <v>4429</v>
      </c>
      <c r="R2867" s="60"/>
      <c r="S2867" s="60"/>
      <c r="T2867" s="60"/>
      <c r="U2867" s="60"/>
      <c r="V2867" s="60"/>
      <c r="W2867" s="60"/>
      <c r="X2867" s="59"/>
      <c r="Y2867" s="59"/>
      <c r="Z2867" s="59"/>
    </row>
    <row r="2868" spans="1:26" s="21" customFormat="1" ht="96">
      <c r="A2868" s="60">
        <v>2684</v>
      </c>
      <c r="B2868" s="60" t="s">
        <v>40</v>
      </c>
      <c r="C2868" s="60" t="s">
        <v>32053</v>
      </c>
      <c r="D2868" s="69" t="s">
        <v>32084</v>
      </c>
      <c r="E2868" s="60"/>
      <c r="F2868" s="60" t="s">
        <v>18178</v>
      </c>
      <c r="G2868" s="60">
        <v>33217494</v>
      </c>
      <c r="H2868" s="60" t="s">
        <v>18276</v>
      </c>
      <c r="I2868" s="60" t="s">
        <v>18355</v>
      </c>
      <c r="J2868" s="60" t="s">
        <v>870</v>
      </c>
      <c r="K2868" s="60" t="s">
        <v>178</v>
      </c>
      <c r="L2868" s="60"/>
      <c r="M2868" s="60"/>
      <c r="N2868" s="60" t="s">
        <v>8356</v>
      </c>
      <c r="O2868" s="60" t="s">
        <v>18175</v>
      </c>
      <c r="P2868" s="60"/>
      <c r="Q2868" s="60" t="s">
        <v>4429</v>
      </c>
      <c r="R2868" s="60"/>
      <c r="S2868" s="60"/>
      <c r="T2868" s="60"/>
      <c r="U2868" s="60"/>
      <c r="V2868" s="60"/>
      <c r="W2868" s="60"/>
      <c r="X2868" s="59"/>
      <c r="Y2868" s="59"/>
      <c r="Z2868" s="59"/>
    </row>
    <row r="2869" spans="1:26" s="21" customFormat="1" ht="24">
      <c r="A2869" s="60">
        <v>2685</v>
      </c>
      <c r="B2869" s="60" t="s">
        <v>40</v>
      </c>
      <c r="C2869" s="60" t="s">
        <v>32053</v>
      </c>
      <c r="D2869" s="69" t="s">
        <v>32085</v>
      </c>
      <c r="E2869" s="60"/>
      <c r="F2869" s="60" t="s">
        <v>18178</v>
      </c>
      <c r="G2869" s="60">
        <v>12600564</v>
      </c>
      <c r="H2869" s="60" t="s">
        <v>18277</v>
      </c>
      <c r="I2869" s="60" t="s">
        <v>18356</v>
      </c>
      <c r="J2869" s="60" t="s">
        <v>154</v>
      </c>
      <c r="K2869" s="60" t="s">
        <v>203</v>
      </c>
      <c r="L2869" s="60"/>
      <c r="M2869" s="60"/>
      <c r="N2869" s="60" t="s">
        <v>8356</v>
      </c>
      <c r="O2869" s="60" t="s">
        <v>8137</v>
      </c>
      <c r="P2869" s="60"/>
      <c r="Q2869" s="60" t="s">
        <v>4429</v>
      </c>
      <c r="R2869" s="60"/>
      <c r="S2869" s="60"/>
      <c r="T2869" s="60"/>
      <c r="U2869" s="60"/>
      <c r="V2869" s="60"/>
      <c r="W2869" s="60"/>
      <c r="X2869" s="59"/>
      <c r="Y2869" s="59"/>
      <c r="Z2869" s="59"/>
    </row>
    <row r="2870" spans="1:26" s="21" customFormat="1" ht="48">
      <c r="A2870" s="60">
        <v>2686</v>
      </c>
      <c r="B2870" s="60" t="s">
        <v>40</v>
      </c>
      <c r="C2870" s="60" t="s">
        <v>32053</v>
      </c>
      <c r="D2870" s="69" t="s">
        <v>32086</v>
      </c>
      <c r="E2870" s="60"/>
      <c r="F2870" s="60" t="s">
        <v>18178</v>
      </c>
      <c r="G2870" s="60">
        <v>85161142</v>
      </c>
      <c r="H2870" s="60" t="s">
        <v>18278</v>
      </c>
      <c r="I2870" s="60" t="s">
        <v>2973</v>
      </c>
      <c r="J2870" s="60" t="s">
        <v>4661</v>
      </c>
      <c r="K2870" s="60" t="s">
        <v>5262</v>
      </c>
      <c r="L2870" s="60"/>
      <c r="M2870" s="60"/>
      <c r="N2870" s="60" t="s">
        <v>4282</v>
      </c>
      <c r="O2870" s="60" t="s">
        <v>18470</v>
      </c>
      <c r="P2870" s="60"/>
      <c r="Q2870" s="60" t="s">
        <v>4429</v>
      </c>
      <c r="R2870" s="60"/>
      <c r="S2870" s="60"/>
      <c r="T2870" s="60"/>
      <c r="U2870" s="60"/>
      <c r="V2870" s="60"/>
      <c r="W2870" s="60"/>
      <c r="X2870" s="59"/>
      <c r="Y2870" s="59"/>
      <c r="Z2870" s="59"/>
    </row>
    <row r="2871" spans="1:26" s="21" customFormat="1" ht="48">
      <c r="A2871" s="60">
        <v>2687</v>
      </c>
      <c r="B2871" s="60" t="s">
        <v>40</v>
      </c>
      <c r="C2871" s="60" t="s">
        <v>32053</v>
      </c>
      <c r="D2871" s="69" t="s">
        <v>18198</v>
      </c>
      <c r="E2871" s="60"/>
      <c r="F2871" s="60" t="s">
        <v>18178</v>
      </c>
      <c r="G2871" s="60">
        <v>91507855</v>
      </c>
      <c r="H2871" s="60" t="s">
        <v>18279</v>
      </c>
      <c r="I2871" s="60" t="s">
        <v>18357</v>
      </c>
      <c r="J2871" s="60" t="s">
        <v>4661</v>
      </c>
      <c r="K2871" s="60" t="s">
        <v>5262</v>
      </c>
      <c r="L2871" s="60"/>
      <c r="M2871" s="60"/>
      <c r="N2871" s="60" t="s">
        <v>4282</v>
      </c>
      <c r="O2871" s="60" t="s">
        <v>18471</v>
      </c>
      <c r="P2871" s="60"/>
      <c r="Q2871" s="60" t="s">
        <v>9303</v>
      </c>
      <c r="R2871" s="60"/>
      <c r="S2871" s="60"/>
      <c r="T2871" s="60"/>
      <c r="U2871" s="60"/>
      <c r="V2871" s="60"/>
      <c r="W2871" s="60"/>
      <c r="X2871" s="59"/>
      <c r="Y2871" s="59"/>
      <c r="Z2871" s="59"/>
    </row>
    <row r="2872" spans="1:26" s="21" customFormat="1" ht="48">
      <c r="A2872" s="60">
        <v>2688</v>
      </c>
      <c r="B2872" s="60" t="s">
        <v>40</v>
      </c>
      <c r="C2872" s="60" t="s">
        <v>32053</v>
      </c>
      <c r="D2872" s="69" t="s">
        <v>32087</v>
      </c>
      <c r="E2872" s="60"/>
      <c r="F2872" s="60" t="s">
        <v>18178</v>
      </c>
      <c r="G2872" s="60">
        <v>7610014</v>
      </c>
      <c r="H2872" s="60" t="s">
        <v>18280</v>
      </c>
      <c r="I2872" s="60" t="s">
        <v>2973</v>
      </c>
      <c r="J2872" s="60" t="s">
        <v>4661</v>
      </c>
      <c r="K2872" s="60" t="s">
        <v>5262</v>
      </c>
      <c r="L2872" s="60"/>
      <c r="M2872" s="60"/>
      <c r="N2872" s="60" t="s">
        <v>4282</v>
      </c>
      <c r="O2872" s="60" t="s">
        <v>18470</v>
      </c>
      <c r="P2872" s="60"/>
      <c r="Q2872" s="60" t="s">
        <v>4429</v>
      </c>
      <c r="R2872" s="60"/>
      <c r="S2872" s="60"/>
      <c r="T2872" s="60"/>
      <c r="U2872" s="60"/>
      <c r="V2872" s="60"/>
      <c r="W2872" s="60"/>
      <c r="X2872" s="59"/>
      <c r="Y2872" s="59"/>
      <c r="Z2872" s="59"/>
    </row>
    <row r="2873" spans="1:26" s="21" customFormat="1" ht="24">
      <c r="A2873" s="60">
        <v>2689</v>
      </c>
      <c r="B2873" s="60" t="s">
        <v>40</v>
      </c>
      <c r="C2873" s="60" t="s">
        <v>32053</v>
      </c>
      <c r="D2873" s="69" t="s">
        <v>32088</v>
      </c>
      <c r="E2873" s="60"/>
      <c r="F2873" s="60" t="s">
        <v>18178</v>
      </c>
      <c r="G2873" s="60">
        <v>5040196</v>
      </c>
      <c r="H2873" s="60" t="s">
        <v>18281</v>
      </c>
      <c r="I2873" s="60" t="s">
        <v>18358</v>
      </c>
      <c r="J2873" s="60" t="s">
        <v>4661</v>
      </c>
      <c r="K2873" s="60" t="s">
        <v>6702</v>
      </c>
      <c r="L2873" s="60"/>
      <c r="M2873" s="60"/>
      <c r="N2873" s="60" t="s">
        <v>4364</v>
      </c>
      <c r="O2873" s="60" t="s">
        <v>8137</v>
      </c>
      <c r="P2873" s="60"/>
      <c r="Q2873" s="60" t="s">
        <v>9303</v>
      </c>
      <c r="R2873" s="60"/>
      <c r="S2873" s="60"/>
      <c r="T2873" s="60"/>
      <c r="U2873" s="60"/>
      <c r="V2873" s="60"/>
      <c r="W2873" s="60"/>
      <c r="X2873" s="59"/>
      <c r="Y2873" s="59"/>
      <c r="Z2873" s="59"/>
    </row>
    <row r="2874" spans="1:26" s="21" customFormat="1" ht="24">
      <c r="A2874" s="60">
        <v>2690</v>
      </c>
      <c r="B2874" s="60" t="s">
        <v>40</v>
      </c>
      <c r="C2874" s="60" t="s">
        <v>32053</v>
      </c>
      <c r="D2874" s="69" t="s">
        <v>32089</v>
      </c>
      <c r="E2874" s="60"/>
      <c r="F2874" s="60" t="s">
        <v>18178</v>
      </c>
      <c r="G2874" s="60">
        <v>85167244</v>
      </c>
      <c r="H2874" s="60" t="s">
        <v>18282</v>
      </c>
      <c r="I2874" s="60" t="s">
        <v>18359</v>
      </c>
      <c r="J2874" s="60" t="s">
        <v>4661</v>
      </c>
      <c r="K2874" s="60" t="s">
        <v>18418</v>
      </c>
      <c r="L2874" s="60"/>
      <c r="M2874" s="60"/>
      <c r="N2874" s="60" t="s">
        <v>4282</v>
      </c>
      <c r="O2874" s="60" t="s">
        <v>8137</v>
      </c>
      <c r="P2874" s="60"/>
      <c r="Q2874" s="60" t="s">
        <v>9303</v>
      </c>
      <c r="R2874" s="60"/>
      <c r="S2874" s="60"/>
      <c r="T2874" s="60"/>
      <c r="U2874" s="60"/>
      <c r="V2874" s="60"/>
      <c r="W2874" s="60"/>
      <c r="X2874" s="59"/>
      <c r="Y2874" s="59"/>
      <c r="Z2874" s="59"/>
    </row>
    <row r="2875" spans="1:26" s="21" customFormat="1" ht="24">
      <c r="A2875" s="60">
        <v>2691</v>
      </c>
      <c r="B2875" s="60" t="s">
        <v>40</v>
      </c>
      <c r="C2875" s="60" t="s">
        <v>32053</v>
      </c>
      <c r="D2875" s="69" t="s">
        <v>32090</v>
      </c>
      <c r="E2875" s="60"/>
      <c r="F2875" s="60" t="s">
        <v>18178</v>
      </c>
      <c r="G2875" s="60">
        <v>9268490</v>
      </c>
      <c r="H2875" s="60" t="s">
        <v>18283</v>
      </c>
      <c r="I2875" s="60" t="s">
        <v>18360</v>
      </c>
      <c r="J2875" s="60" t="s">
        <v>4661</v>
      </c>
      <c r="K2875" s="60" t="s">
        <v>18418</v>
      </c>
      <c r="L2875" s="60"/>
      <c r="M2875" s="60"/>
      <c r="N2875" s="60" t="s">
        <v>4282</v>
      </c>
      <c r="O2875" s="60" t="s">
        <v>8137</v>
      </c>
      <c r="P2875" s="60"/>
      <c r="Q2875" s="60" t="s">
        <v>9303</v>
      </c>
      <c r="R2875" s="60"/>
      <c r="S2875" s="60"/>
      <c r="T2875" s="60"/>
      <c r="U2875" s="60"/>
      <c r="V2875" s="60"/>
      <c r="W2875" s="60"/>
      <c r="X2875" s="59"/>
      <c r="Y2875" s="59"/>
      <c r="Z2875" s="59"/>
    </row>
    <row r="2876" spans="1:26" s="21" customFormat="1" ht="48">
      <c r="A2876" s="60">
        <v>2692</v>
      </c>
      <c r="B2876" s="60" t="s">
        <v>40</v>
      </c>
      <c r="C2876" s="60" t="s">
        <v>32053</v>
      </c>
      <c r="D2876" s="69" t="s">
        <v>18203</v>
      </c>
      <c r="E2876" s="60"/>
      <c r="F2876" s="60" t="s">
        <v>18178</v>
      </c>
      <c r="G2876" s="60">
        <v>5040050</v>
      </c>
      <c r="H2876" s="60" t="s">
        <v>18284</v>
      </c>
      <c r="I2876" s="60" t="s">
        <v>2973</v>
      </c>
      <c r="J2876" s="60" t="s">
        <v>4661</v>
      </c>
      <c r="K2876" s="60" t="s">
        <v>5262</v>
      </c>
      <c r="L2876" s="60"/>
      <c r="M2876" s="60"/>
      <c r="N2876" s="60" t="s">
        <v>4278</v>
      </c>
      <c r="O2876" s="60" t="s">
        <v>18472</v>
      </c>
      <c r="P2876" s="60"/>
      <c r="Q2876" s="60" t="s">
        <v>9303</v>
      </c>
      <c r="R2876" s="60"/>
      <c r="S2876" s="60"/>
      <c r="T2876" s="60"/>
      <c r="U2876" s="60"/>
      <c r="V2876" s="60"/>
      <c r="W2876" s="60"/>
      <c r="X2876" s="59"/>
      <c r="Y2876" s="59"/>
      <c r="Z2876" s="59"/>
    </row>
    <row r="2877" spans="1:26" s="21" customFormat="1" ht="48">
      <c r="A2877" s="60">
        <v>2693</v>
      </c>
      <c r="B2877" s="60" t="s">
        <v>40</v>
      </c>
      <c r="C2877" s="60" t="s">
        <v>32053</v>
      </c>
      <c r="D2877" s="69" t="s">
        <v>32091</v>
      </c>
      <c r="E2877" s="60"/>
      <c r="F2877" s="60" t="s">
        <v>18178</v>
      </c>
      <c r="G2877" s="60">
        <v>1085170156</v>
      </c>
      <c r="H2877" s="60" t="s">
        <v>18285</v>
      </c>
      <c r="I2877" s="60" t="s">
        <v>18361</v>
      </c>
      <c r="J2877" s="60" t="s">
        <v>4661</v>
      </c>
      <c r="K2877" s="60" t="s">
        <v>4251</v>
      </c>
      <c r="L2877" s="60"/>
      <c r="M2877" s="60"/>
      <c r="N2877" s="60" t="s">
        <v>4282</v>
      </c>
      <c r="O2877" s="60" t="s">
        <v>18473</v>
      </c>
      <c r="P2877" s="60"/>
      <c r="Q2877" s="60" t="s">
        <v>4429</v>
      </c>
      <c r="R2877" s="60"/>
      <c r="S2877" s="60"/>
      <c r="T2877" s="60"/>
      <c r="U2877" s="60"/>
      <c r="V2877" s="60"/>
      <c r="W2877" s="60"/>
      <c r="X2877" s="59"/>
      <c r="Y2877" s="59"/>
      <c r="Z2877" s="59"/>
    </row>
    <row r="2878" spans="1:26" s="21" customFormat="1" ht="48">
      <c r="A2878" s="60">
        <v>2694</v>
      </c>
      <c r="B2878" s="60" t="s">
        <v>40</v>
      </c>
      <c r="C2878" s="60" t="s">
        <v>32053</v>
      </c>
      <c r="D2878" s="69" t="s">
        <v>18205</v>
      </c>
      <c r="E2878" s="60"/>
      <c r="F2878" s="60" t="s">
        <v>18178</v>
      </c>
      <c r="G2878" s="60">
        <v>1085179519</v>
      </c>
      <c r="H2878" s="60" t="s">
        <v>18286</v>
      </c>
      <c r="I2878" s="60" t="s">
        <v>18362</v>
      </c>
      <c r="J2878" s="60" t="s">
        <v>4661</v>
      </c>
      <c r="K2878" s="60" t="s">
        <v>5262</v>
      </c>
      <c r="L2878" s="60"/>
      <c r="M2878" s="60"/>
      <c r="N2878" s="60" t="s">
        <v>4282</v>
      </c>
      <c r="O2878" s="60" t="s">
        <v>18472</v>
      </c>
      <c r="P2878" s="60"/>
      <c r="Q2878" s="60" t="s">
        <v>4429</v>
      </c>
      <c r="R2878" s="60"/>
      <c r="S2878" s="60"/>
      <c r="T2878" s="60"/>
      <c r="U2878" s="60"/>
      <c r="V2878" s="60"/>
      <c r="W2878" s="60"/>
      <c r="X2878" s="59"/>
      <c r="Y2878" s="59"/>
      <c r="Z2878" s="59"/>
    </row>
    <row r="2879" spans="1:26" s="21" customFormat="1" ht="48">
      <c r="A2879" s="60">
        <v>2695</v>
      </c>
      <c r="B2879" s="60" t="s">
        <v>40</v>
      </c>
      <c r="C2879" s="60" t="s">
        <v>32053</v>
      </c>
      <c r="D2879" s="69" t="s">
        <v>32092</v>
      </c>
      <c r="E2879" s="60"/>
      <c r="F2879" s="60" t="s">
        <v>18178</v>
      </c>
      <c r="G2879" s="60">
        <v>5043121</v>
      </c>
      <c r="H2879" s="60" t="s">
        <v>18287</v>
      </c>
      <c r="I2879" s="60" t="s">
        <v>18363</v>
      </c>
      <c r="J2879" s="60" t="s">
        <v>4661</v>
      </c>
      <c r="K2879" s="60" t="s">
        <v>5262</v>
      </c>
      <c r="L2879" s="60"/>
      <c r="M2879" s="60"/>
      <c r="N2879" s="60" t="s">
        <v>4282</v>
      </c>
      <c r="O2879" s="60" t="s">
        <v>18472</v>
      </c>
      <c r="P2879" s="60"/>
      <c r="Q2879" s="60" t="s">
        <v>4429</v>
      </c>
      <c r="R2879" s="60"/>
      <c r="S2879" s="60"/>
      <c r="T2879" s="60"/>
      <c r="U2879" s="60"/>
      <c r="V2879" s="60"/>
      <c r="W2879" s="60"/>
      <c r="X2879" s="59"/>
      <c r="Y2879" s="59"/>
      <c r="Z2879" s="59"/>
    </row>
    <row r="2880" spans="1:26" s="21" customFormat="1" ht="36">
      <c r="A2880" s="60">
        <v>2696</v>
      </c>
      <c r="B2880" s="60" t="s">
        <v>40</v>
      </c>
      <c r="C2880" s="60" t="s">
        <v>32053</v>
      </c>
      <c r="D2880" s="69" t="s">
        <v>32093</v>
      </c>
      <c r="E2880" s="60"/>
      <c r="F2880" s="60" t="s">
        <v>18178</v>
      </c>
      <c r="G2880" s="60">
        <v>85160011</v>
      </c>
      <c r="H2880" s="60" t="s">
        <v>18280</v>
      </c>
      <c r="I2880" s="60" t="s">
        <v>2973</v>
      </c>
      <c r="J2880" s="60" t="s">
        <v>4661</v>
      </c>
      <c r="K2880" s="60" t="s">
        <v>5262</v>
      </c>
      <c r="L2880" s="60"/>
      <c r="M2880" s="60"/>
      <c r="N2880" s="60" t="s">
        <v>4278</v>
      </c>
      <c r="O2880" s="60" t="s">
        <v>18474</v>
      </c>
      <c r="P2880" s="60"/>
      <c r="Q2880" s="60" t="s">
        <v>4429</v>
      </c>
      <c r="R2880" s="60"/>
      <c r="S2880" s="60"/>
      <c r="T2880" s="60"/>
      <c r="U2880" s="60"/>
      <c r="V2880" s="60"/>
      <c r="W2880" s="60"/>
      <c r="X2880" s="59"/>
      <c r="Y2880" s="59"/>
      <c r="Z2880" s="59"/>
    </row>
    <row r="2881" spans="1:26" s="21" customFormat="1" ht="24">
      <c r="A2881" s="60">
        <v>2697</v>
      </c>
      <c r="B2881" s="60" t="s">
        <v>40</v>
      </c>
      <c r="C2881" s="60" t="s">
        <v>32053</v>
      </c>
      <c r="D2881" s="69" t="s">
        <v>32094</v>
      </c>
      <c r="E2881" s="60"/>
      <c r="F2881" s="60" t="s">
        <v>18178</v>
      </c>
      <c r="G2881" s="60">
        <v>1085174984</v>
      </c>
      <c r="H2881" s="60" t="s">
        <v>18288</v>
      </c>
      <c r="I2881" s="60" t="s">
        <v>2973</v>
      </c>
      <c r="J2881" s="60" t="s">
        <v>4661</v>
      </c>
      <c r="K2881" s="60" t="s">
        <v>1132</v>
      </c>
      <c r="L2881" s="60"/>
      <c r="M2881" s="60"/>
      <c r="N2881" s="60" t="s">
        <v>4278</v>
      </c>
      <c r="O2881" s="60" t="s">
        <v>18475</v>
      </c>
      <c r="P2881" s="60"/>
      <c r="Q2881" s="60" t="s">
        <v>9303</v>
      </c>
      <c r="R2881" s="60"/>
      <c r="S2881" s="60"/>
      <c r="T2881" s="60"/>
      <c r="U2881" s="60"/>
      <c r="V2881" s="60"/>
      <c r="W2881" s="60"/>
      <c r="X2881" s="59"/>
      <c r="Y2881" s="59"/>
      <c r="Z2881" s="59"/>
    </row>
    <row r="2882" spans="1:26" s="21" customFormat="1" ht="48">
      <c r="A2882" s="60">
        <v>2698</v>
      </c>
      <c r="B2882" s="60" t="s">
        <v>40</v>
      </c>
      <c r="C2882" s="60" t="s">
        <v>32053</v>
      </c>
      <c r="D2882" s="69" t="s">
        <v>32095</v>
      </c>
      <c r="E2882" s="60"/>
      <c r="F2882" s="60" t="s">
        <v>18178</v>
      </c>
      <c r="G2882" s="60">
        <v>7469564</v>
      </c>
      <c r="H2882" s="60" t="s">
        <v>18289</v>
      </c>
      <c r="I2882" s="60" t="s">
        <v>18364</v>
      </c>
      <c r="J2882" s="60" t="s">
        <v>4661</v>
      </c>
      <c r="K2882" s="60" t="s">
        <v>5262</v>
      </c>
      <c r="L2882" s="60"/>
      <c r="M2882" s="60"/>
      <c r="N2882" s="60" t="s">
        <v>4282</v>
      </c>
      <c r="O2882" s="60" t="s">
        <v>18476</v>
      </c>
      <c r="P2882" s="60"/>
      <c r="Q2882" s="60" t="s">
        <v>4429</v>
      </c>
      <c r="R2882" s="60"/>
      <c r="S2882" s="60"/>
      <c r="T2882" s="60"/>
      <c r="U2882" s="60"/>
      <c r="V2882" s="60"/>
      <c r="W2882" s="60"/>
      <c r="X2882" s="59"/>
      <c r="Y2882" s="59"/>
      <c r="Z2882" s="59"/>
    </row>
    <row r="2883" spans="1:26" s="21" customFormat="1" ht="36">
      <c r="A2883" s="60">
        <v>2699</v>
      </c>
      <c r="B2883" s="60" t="s">
        <v>40</v>
      </c>
      <c r="C2883" s="60" t="s">
        <v>32053</v>
      </c>
      <c r="D2883" s="69" t="s">
        <v>32096</v>
      </c>
      <c r="E2883" s="60"/>
      <c r="F2883" s="60" t="s">
        <v>18178</v>
      </c>
      <c r="G2883" s="60">
        <v>1085172062</v>
      </c>
      <c r="H2883" s="60" t="s">
        <v>18290</v>
      </c>
      <c r="I2883" s="60" t="s">
        <v>18365</v>
      </c>
      <c r="J2883" s="60" t="s">
        <v>4661</v>
      </c>
      <c r="K2883" s="60" t="s">
        <v>6702</v>
      </c>
      <c r="L2883" s="60"/>
      <c r="M2883" s="60"/>
      <c r="N2883" s="60" t="s">
        <v>4359</v>
      </c>
      <c r="O2883" s="60" t="s">
        <v>18477</v>
      </c>
      <c r="P2883" s="60"/>
      <c r="Q2883" s="60" t="s">
        <v>9303</v>
      </c>
      <c r="R2883" s="60"/>
      <c r="S2883" s="60"/>
      <c r="T2883" s="60"/>
      <c r="U2883" s="60"/>
      <c r="V2883" s="60"/>
      <c r="W2883" s="60"/>
      <c r="X2883" s="59"/>
      <c r="Y2883" s="59"/>
      <c r="Z2883" s="59"/>
    </row>
    <row r="2884" spans="1:26" s="21" customFormat="1" ht="24">
      <c r="A2884" s="60">
        <v>2700</v>
      </c>
      <c r="B2884" s="60" t="s">
        <v>40</v>
      </c>
      <c r="C2884" s="60" t="s">
        <v>32053</v>
      </c>
      <c r="D2884" s="69" t="s">
        <v>18211</v>
      </c>
      <c r="E2884" s="60"/>
      <c r="F2884" s="60" t="s">
        <v>18178</v>
      </c>
      <c r="G2884" s="60">
        <v>85167699</v>
      </c>
      <c r="H2884" s="60" t="s">
        <v>18291</v>
      </c>
      <c r="I2884" s="60" t="s">
        <v>18366</v>
      </c>
      <c r="J2884" s="60" t="s">
        <v>4661</v>
      </c>
      <c r="K2884" s="60" t="s">
        <v>1132</v>
      </c>
      <c r="L2884" s="60"/>
      <c r="M2884" s="60"/>
      <c r="N2884" s="60" t="s">
        <v>4278</v>
      </c>
      <c r="O2884" s="60" t="s">
        <v>9308</v>
      </c>
      <c r="P2884" s="60"/>
      <c r="Q2884" s="60" t="s">
        <v>4429</v>
      </c>
      <c r="R2884" s="60"/>
      <c r="S2884" s="60"/>
      <c r="T2884" s="60"/>
      <c r="U2884" s="60"/>
      <c r="V2884" s="60"/>
      <c r="W2884" s="60"/>
      <c r="X2884" s="59"/>
      <c r="Y2884" s="59"/>
      <c r="Z2884" s="59"/>
    </row>
    <row r="2885" spans="1:26" s="21" customFormat="1" ht="24">
      <c r="A2885" s="60">
        <v>2701</v>
      </c>
      <c r="B2885" s="60" t="s">
        <v>40</v>
      </c>
      <c r="C2885" s="60" t="s">
        <v>32053</v>
      </c>
      <c r="D2885" s="69" t="s">
        <v>32097</v>
      </c>
      <c r="E2885" s="60"/>
      <c r="F2885" s="60" t="s">
        <v>18178</v>
      </c>
      <c r="G2885" s="60">
        <v>43731982</v>
      </c>
      <c r="H2885" s="60" t="s">
        <v>18292</v>
      </c>
      <c r="I2885" s="60" t="s">
        <v>18367</v>
      </c>
      <c r="J2885" s="60" t="s">
        <v>4661</v>
      </c>
      <c r="K2885" s="60" t="s">
        <v>5262</v>
      </c>
      <c r="L2885" s="60"/>
      <c r="M2885" s="60"/>
      <c r="N2885" s="60" t="s">
        <v>4278</v>
      </c>
      <c r="O2885" s="60" t="s">
        <v>18478</v>
      </c>
      <c r="P2885" s="60"/>
      <c r="Q2885" s="60" t="s">
        <v>4429</v>
      </c>
      <c r="R2885" s="60"/>
      <c r="S2885" s="60"/>
      <c r="T2885" s="60"/>
      <c r="U2885" s="60"/>
      <c r="V2885" s="60"/>
      <c r="W2885" s="60"/>
      <c r="X2885" s="59"/>
      <c r="Y2885" s="59"/>
      <c r="Z2885" s="59"/>
    </row>
    <row r="2886" spans="1:26" s="21" customFormat="1" ht="24">
      <c r="A2886" s="60">
        <v>2702</v>
      </c>
      <c r="B2886" s="60" t="s">
        <v>40</v>
      </c>
      <c r="C2886" s="60" t="s">
        <v>32053</v>
      </c>
      <c r="D2886" s="69" t="s">
        <v>32098</v>
      </c>
      <c r="E2886" s="60"/>
      <c r="F2886" s="60" t="s">
        <v>18178</v>
      </c>
      <c r="G2886" s="60">
        <v>12580350</v>
      </c>
      <c r="H2886" s="60" t="s">
        <v>18293</v>
      </c>
      <c r="I2886" s="60" t="s">
        <v>18368</v>
      </c>
      <c r="J2886" s="60" t="s">
        <v>4661</v>
      </c>
      <c r="K2886" s="60" t="s">
        <v>1132</v>
      </c>
      <c r="L2886" s="60"/>
      <c r="M2886" s="60"/>
      <c r="N2886" s="60" t="s">
        <v>4278</v>
      </c>
      <c r="O2886" s="60" t="s">
        <v>9308</v>
      </c>
      <c r="P2886" s="60"/>
      <c r="Q2886" s="60" t="s">
        <v>9303</v>
      </c>
      <c r="R2886" s="60"/>
      <c r="S2886" s="60"/>
      <c r="T2886" s="60"/>
      <c r="U2886" s="60"/>
      <c r="V2886" s="60"/>
      <c r="W2886" s="60"/>
      <c r="X2886" s="59"/>
      <c r="Y2886" s="59"/>
      <c r="Z2886" s="59"/>
    </row>
    <row r="2887" spans="1:26" s="21" customFormat="1" ht="24">
      <c r="A2887" s="60">
        <v>2703</v>
      </c>
      <c r="B2887" s="60" t="s">
        <v>40</v>
      </c>
      <c r="C2887" s="60" t="s">
        <v>32053</v>
      </c>
      <c r="D2887" s="69" t="s">
        <v>18214</v>
      </c>
      <c r="E2887" s="60"/>
      <c r="F2887" s="60" t="s">
        <v>18178</v>
      </c>
      <c r="G2887" s="60">
        <v>1085182100</v>
      </c>
      <c r="H2887" s="60" t="s">
        <v>18294</v>
      </c>
      <c r="I2887" s="60" t="s">
        <v>18369</v>
      </c>
      <c r="J2887" s="60" t="s">
        <v>4661</v>
      </c>
      <c r="K2887" s="60" t="s">
        <v>203</v>
      </c>
      <c r="L2887" s="60"/>
      <c r="M2887" s="60"/>
      <c r="N2887" s="60" t="s">
        <v>8356</v>
      </c>
      <c r="O2887" s="60" t="s">
        <v>8137</v>
      </c>
      <c r="P2887" s="60"/>
      <c r="Q2887" s="60" t="s">
        <v>4429</v>
      </c>
      <c r="R2887" s="60"/>
      <c r="S2887" s="60"/>
      <c r="T2887" s="60"/>
      <c r="U2887" s="60"/>
      <c r="V2887" s="60"/>
      <c r="W2887" s="60"/>
      <c r="X2887" s="59"/>
      <c r="Y2887" s="59"/>
      <c r="Z2887" s="59"/>
    </row>
    <row r="2888" spans="1:26" s="21" customFormat="1" ht="36">
      <c r="A2888" s="60">
        <v>2704</v>
      </c>
      <c r="B2888" s="60" t="s">
        <v>40</v>
      </c>
      <c r="C2888" s="60" t="s">
        <v>32053</v>
      </c>
      <c r="D2888" s="69" t="s">
        <v>32099</v>
      </c>
      <c r="E2888" s="60"/>
      <c r="F2888" s="60" t="s">
        <v>18178</v>
      </c>
      <c r="G2888" s="60">
        <v>1737372</v>
      </c>
      <c r="H2888" s="60" t="s">
        <v>18295</v>
      </c>
      <c r="I2888" s="60" t="s">
        <v>2973</v>
      </c>
      <c r="J2888" s="60" t="s">
        <v>4661</v>
      </c>
      <c r="K2888" s="60" t="s">
        <v>5262</v>
      </c>
      <c r="L2888" s="60"/>
      <c r="M2888" s="60"/>
      <c r="N2888" s="60" t="s">
        <v>4282</v>
      </c>
      <c r="O2888" s="60" t="s">
        <v>18479</v>
      </c>
      <c r="P2888" s="60"/>
      <c r="Q2888" s="60" t="s">
        <v>9303</v>
      </c>
      <c r="R2888" s="60"/>
      <c r="S2888" s="60"/>
      <c r="T2888" s="60"/>
      <c r="U2888" s="60"/>
      <c r="V2888" s="60"/>
      <c r="W2888" s="60"/>
      <c r="X2888" s="59"/>
      <c r="Y2888" s="59"/>
      <c r="Z2888" s="59"/>
    </row>
    <row r="2889" spans="1:26" s="21" customFormat="1" ht="24">
      <c r="A2889" s="60">
        <v>2705</v>
      </c>
      <c r="B2889" s="60" t="s">
        <v>40</v>
      </c>
      <c r="C2889" s="60" t="s">
        <v>32053</v>
      </c>
      <c r="D2889" s="69" t="s">
        <v>18216</v>
      </c>
      <c r="E2889" s="60"/>
      <c r="F2889" s="60" t="s">
        <v>18178</v>
      </c>
      <c r="G2889" s="60">
        <v>1085166700</v>
      </c>
      <c r="H2889" s="60" t="s">
        <v>18296</v>
      </c>
      <c r="I2889" s="60" t="s">
        <v>18370</v>
      </c>
      <c r="J2889" s="60" t="s">
        <v>4661</v>
      </c>
      <c r="K2889" s="60" t="s">
        <v>18419</v>
      </c>
      <c r="L2889" s="60"/>
      <c r="M2889" s="60"/>
      <c r="N2889" s="60" t="s">
        <v>4278</v>
      </c>
      <c r="O2889" s="60" t="s">
        <v>8137</v>
      </c>
      <c r="P2889" s="60"/>
      <c r="Q2889" s="60" t="s">
        <v>9303</v>
      </c>
      <c r="R2889" s="60"/>
      <c r="S2889" s="60"/>
      <c r="T2889" s="60"/>
      <c r="U2889" s="60"/>
      <c r="V2889" s="60"/>
      <c r="W2889" s="60"/>
      <c r="X2889" s="59"/>
      <c r="Y2889" s="59"/>
      <c r="Z2889" s="59"/>
    </row>
    <row r="2890" spans="1:26" s="21" customFormat="1" ht="24">
      <c r="A2890" s="60">
        <v>2706</v>
      </c>
      <c r="B2890" s="60" t="s">
        <v>40</v>
      </c>
      <c r="C2890" s="60" t="s">
        <v>32053</v>
      </c>
      <c r="D2890" s="69" t="s">
        <v>18217</v>
      </c>
      <c r="E2890" s="60"/>
      <c r="F2890" s="60" t="s">
        <v>18178</v>
      </c>
      <c r="G2890" s="60">
        <v>85164152</v>
      </c>
      <c r="H2890" s="60" t="s">
        <v>18297</v>
      </c>
      <c r="I2890" s="60" t="s">
        <v>18371</v>
      </c>
      <c r="J2890" s="60" t="s">
        <v>4661</v>
      </c>
      <c r="K2890" s="60" t="s">
        <v>18419</v>
      </c>
      <c r="L2890" s="60"/>
      <c r="M2890" s="60"/>
      <c r="N2890" s="60" t="s">
        <v>4278</v>
      </c>
      <c r="O2890" s="60" t="s">
        <v>8137</v>
      </c>
      <c r="P2890" s="60"/>
      <c r="Q2890" s="60" t="s">
        <v>9303</v>
      </c>
      <c r="R2890" s="60"/>
      <c r="S2890" s="60"/>
      <c r="T2890" s="60"/>
      <c r="U2890" s="60"/>
      <c r="V2890" s="60"/>
      <c r="W2890" s="60"/>
      <c r="X2890" s="59"/>
      <c r="Y2890" s="59"/>
      <c r="Z2890" s="59"/>
    </row>
    <row r="2891" spans="1:26" s="21" customFormat="1" ht="24">
      <c r="A2891" s="60">
        <v>2707</v>
      </c>
      <c r="B2891" s="60" t="s">
        <v>40</v>
      </c>
      <c r="C2891" s="60" t="s">
        <v>32053</v>
      </c>
      <c r="D2891" s="69" t="s">
        <v>18218</v>
      </c>
      <c r="E2891" s="60"/>
      <c r="F2891" s="60" t="s">
        <v>18178</v>
      </c>
      <c r="G2891" s="60">
        <v>7634814</v>
      </c>
      <c r="H2891" s="60" t="s">
        <v>18298</v>
      </c>
      <c r="I2891" s="60" t="s">
        <v>18372</v>
      </c>
      <c r="J2891" s="60" t="s">
        <v>32156</v>
      </c>
      <c r="K2891" s="60" t="s">
        <v>3843</v>
      </c>
      <c r="L2891" s="60"/>
      <c r="M2891" s="60"/>
      <c r="N2891" s="60" t="s">
        <v>8356</v>
      </c>
      <c r="O2891" s="60" t="s">
        <v>8137</v>
      </c>
      <c r="P2891" s="60"/>
      <c r="Q2891" s="60" t="s">
        <v>18487</v>
      </c>
      <c r="R2891" s="60"/>
      <c r="S2891" s="60"/>
      <c r="T2891" s="60"/>
      <c r="U2891" s="60"/>
      <c r="V2891" s="60"/>
      <c r="W2891" s="60"/>
      <c r="X2891" s="59"/>
      <c r="Y2891" s="59"/>
      <c r="Z2891" s="59"/>
    </row>
    <row r="2892" spans="1:26" s="21" customFormat="1" ht="24">
      <c r="A2892" s="60">
        <v>2708</v>
      </c>
      <c r="B2892" s="60" t="s">
        <v>40</v>
      </c>
      <c r="C2892" s="60" t="s">
        <v>32053</v>
      </c>
      <c r="D2892" s="69" t="s">
        <v>32100</v>
      </c>
      <c r="E2892" s="60"/>
      <c r="F2892" s="60" t="s">
        <v>18178</v>
      </c>
      <c r="G2892" s="60">
        <v>33750932</v>
      </c>
      <c r="H2892" s="60" t="s">
        <v>18299</v>
      </c>
      <c r="I2892" s="60" t="s">
        <v>18373</v>
      </c>
      <c r="J2892" s="60" t="s">
        <v>32157</v>
      </c>
      <c r="K2892" s="60" t="s">
        <v>5322</v>
      </c>
      <c r="L2892" s="60"/>
      <c r="M2892" s="60"/>
      <c r="N2892" s="60" t="s">
        <v>8356</v>
      </c>
      <c r="O2892" s="60" t="s">
        <v>8137</v>
      </c>
      <c r="P2892" s="60"/>
      <c r="Q2892" s="60" t="s">
        <v>9303</v>
      </c>
      <c r="R2892" s="60"/>
      <c r="S2892" s="60"/>
      <c r="T2892" s="60"/>
      <c r="U2892" s="60"/>
      <c r="V2892" s="60"/>
      <c r="W2892" s="60"/>
      <c r="X2892" s="59"/>
      <c r="Y2892" s="59"/>
      <c r="Z2892" s="59"/>
    </row>
    <row r="2893" spans="1:26" s="21" customFormat="1" ht="24">
      <c r="A2893" s="60">
        <v>2709</v>
      </c>
      <c r="B2893" s="60" t="s">
        <v>40</v>
      </c>
      <c r="C2893" s="60" t="s">
        <v>32053</v>
      </c>
      <c r="D2893" s="69" t="s">
        <v>18220</v>
      </c>
      <c r="E2893" s="60"/>
      <c r="F2893" s="60" t="s">
        <v>18178</v>
      </c>
      <c r="G2893" s="60">
        <v>12632000</v>
      </c>
      <c r="H2893" s="60" t="s">
        <v>18300</v>
      </c>
      <c r="I2893" s="60" t="s">
        <v>18374</v>
      </c>
      <c r="J2893" s="60" t="s">
        <v>32158</v>
      </c>
      <c r="K2893" s="60" t="s">
        <v>1132</v>
      </c>
      <c r="L2893" s="60"/>
      <c r="M2893" s="60"/>
      <c r="N2893" s="60" t="s">
        <v>8356</v>
      </c>
      <c r="O2893" s="60" t="s">
        <v>18480</v>
      </c>
      <c r="P2893" s="60"/>
      <c r="Q2893" s="60" t="s">
        <v>18487</v>
      </c>
      <c r="R2893" s="60"/>
      <c r="S2893" s="60"/>
      <c r="T2893" s="60"/>
      <c r="U2893" s="60"/>
      <c r="V2893" s="60"/>
      <c r="W2893" s="60"/>
      <c r="X2893" s="59"/>
      <c r="Y2893" s="59"/>
      <c r="Z2893" s="59"/>
    </row>
    <row r="2894" spans="1:26" s="21" customFormat="1" ht="24">
      <c r="A2894" s="60">
        <v>2710</v>
      </c>
      <c r="B2894" s="60" t="s">
        <v>40</v>
      </c>
      <c r="C2894" s="60" t="s">
        <v>32053</v>
      </c>
      <c r="D2894" s="69" t="s">
        <v>32101</v>
      </c>
      <c r="E2894" s="60"/>
      <c r="F2894" s="60" t="s">
        <v>18178</v>
      </c>
      <c r="G2894" s="60">
        <v>85168484</v>
      </c>
      <c r="H2894" s="60" t="s">
        <v>18301</v>
      </c>
      <c r="I2894" s="60" t="s">
        <v>18375</v>
      </c>
      <c r="J2894" s="60" t="s">
        <v>4661</v>
      </c>
      <c r="K2894" s="60" t="s">
        <v>4254</v>
      </c>
      <c r="L2894" s="60"/>
      <c r="M2894" s="60"/>
      <c r="N2894" s="60" t="s">
        <v>8356</v>
      </c>
      <c r="O2894" s="60" t="s">
        <v>8137</v>
      </c>
      <c r="P2894" s="60"/>
      <c r="Q2894" s="60" t="s">
        <v>9303</v>
      </c>
      <c r="R2894" s="60"/>
      <c r="S2894" s="60"/>
      <c r="T2894" s="60"/>
      <c r="U2894" s="60"/>
      <c r="V2894" s="60"/>
      <c r="W2894" s="60"/>
      <c r="X2894" s="59"/>
      <c r="Y2894" s="59"/>
      <c r="Z2894" s="59"/>
    </row>
    <row r="2895" spans="1:26" s="21" customFormat="1" ht="24">
      <c r="A2895" s="60">
        <v>2711</v>
      </c>
      <c r="B2895" s="60" t="s">
        <v>40</v>
      </c>
      <c r="C2895" s="60" t="s">
        <v>32053</v>
      </c>
      <c r="D2895" s="69" t="s">
        <v>32102</v>
      </c>
      <c r="E2895" s="60"/>
      <c r="F2895" s="60" t="s">
        <v>18178</v>
      </c>
      <c r="G2895" s="60">
        <v>39012257</v>
      </c>
      <c r="H2895" s="60" t="s">
        <v>18302</v>
      </c>
      <c r="I2895" s="60" t="s">
        <v>18376</v>
      </c>
      <c r="J2895" s="60" t="s">
        <v>4665</v>
      </c>
      <c r="K2895" s="60" t="s">
        <v>431</v>
      </c>
      <c r="L2895" s="60"/>
      <c r="M2895" s="60"/>
      <c r="N2895" s="60" t="s">
        <v>8356</v>
      </c>
      <c r="O2895" s="60" t="s">
        <v>8137</v>
      </c>
      <c r="P2895" s="60"/>
      <c r="Q2895" s="60" t="s">
        <v>9303</v>
      </c>
      <c r="R2895" s="60"/>
      <c r="S2895" s="60"/>
      <c r="T2895" s="60"/>
      <c r="U2895" s="60"/>
      <c r="V2895" s="60"/>
      <c r="W2895" s="60"/>
      <c r="X2895" s="59"/>
      <c r="Y2895" s="59"/>
      <c r="Z2895" s="59"/>
    </row>
    <row r="2896" spans="1:26" s="21" customFormat="1" ht="24">
      <c r="A2896" s="60">
        <v>2712</v>
      </c>
      <c r="B2896" s="60" t="s">
        <v>40</v>
      </c>
      <c r="C2896" s="60" t="s">
        <v>32053</v>
      </c>
      <c r="D2896" s="69" t="s">
        <v>18223</v>
      </c>
      <c r="E2896" s="60"/>
      <c r="F2896" s="60" t="s">
        <v>18178</v>
      </c>
      <c r="G2896" s="60">
        <v>1081796799</v>
      </c>
      <c r="H2896" s="60" t="s">
        <v>18303</v>
      </c>
      <c r="I2896" s="60" t="s">
        <v>18377</v>
      </c>
      <c r="J2896" s="60" t="s">
        <v>154</v>
      </c>
      <c r="K2896" s="60" t="s">
        <v>6703</v>
      </c>
      <c r="L2896" s="60"/>
      <c r="M2896" s="60"/>
      <c r="N2896" s="60" t="s">
        <v>4364</v>
      </c>
      <c r="O2896" s="60" t="s">
        <v>18481</v>
      </c>
      <c r="P2896" s="60"/>
      <c r="Q2896" s="60" t="s">
        <v>9303</v>
      </c>
      <c r="R2896" s="60"/>
      <c r="S2896" s="60"/>
      <c r="T2896" s="60"/>
      <c r="U2896" s="60"/>
      <c r="V2896" s="60"/>
      <c r="W2896" s="60"/>
      <c r="X2896" s="59"/>
      <c r="Y2896" s="59"/>
      <c r="Z2896" s="59"/>
    </row>
    <row r="2897" spans="1:26" s="21" customFormat="1" ht="24">
      <c r="A2897" s="60">
        <v>2713</v>
      </c>
      <c r="B2897" s="60" t="s">
        <v>40</v>
      </c>
      <c r="C2897" s="60" t="s">
        <v>32053</v>
      </c>
      <c r="D2897" s="69" t="s">
        <v>18224</v>
      </c>
      <c r="E2897" s="60"/>
      <c r="F2897" s="60" t="s">
        <v>18178</v>
      </c>
      <c r="G2897" s="60">
        <v>12627413</v>
      </c>
      <c r="H2897" s="60" t="s">
        <v>18304</v>
      </c>
      <c r="I2897" s="60" t="s">
        <v>18378</v>
      </c>
      <c r="J2897" s="60" t="s">
        <v>4753</v>
      </c>
      <c r="K2897" s="60" t="s">
        <v>2802</v>
      </c>
      <c r="L2897" s="60"/>
      <c r="M2897" s="60"/>
      <c r="N2897" s="60" t="s">
        <v>8356</v>
      </c>
      <c r="O2897" s="60" t="s">
        <v>8137</v>
      </c>
      <c r="P2897" s="60"/>
      <c r="Q2897" s="60" t="s">
        <v>9303</v>
      </c>
      <c r="R2897" s="60"/>
      <c r="S2897" s="60"/>
      <c r="T2897" s="60"/>
      <c r="U2897" s="60"/>
      <c r="V2897" s="60"/>
      <c r="W2897" s="60"/>
      <c r="X2897" s="59"/>
      <c r="Y2897" s="59"/>
      <c r="Z2897" s="59"/>
    </row>
    <row r="2898" spans="1:26" s="21" customFormat="1" ht="24">
      <c r="A2898" s="60">
        <v>2714</v>
      </c>
      <c r="B2898" s="60" t="s">
        <v>40</v>
      </c>
      <c r="C2898" s="60" t="s">
        <v>32053</v>
      </c>
      <c r="D2898" s="69" t="s">
        <v>32103</v>
      </c>
      <c r="E2898" s="60"/>
      <c r="F2898" s="60" t="s">
        <v>18178</v>
      </c>
      <c r="G2898" s="60">
        <v>36640653</v>
      </c>
      <c r="H2898" s="60" t="s">
        <v>18305</v>
      </c>
      <c r="I2898" s="60" t="s">
        <v>18379</v>
      </c>
      <c r="J2898" s="60" t="s">
        <v>4665</v>
      </c>
      <c r="K2898" s="60" t="s">
        <v>6702</v>
      </c>
      <c r="L2898" s="60"/>
      <c r="M2898" s="60"/>
      <c r="N2898" s="60" t="s">
        <v>4359</v>
      </c>
      <c r="O2898" s="60" t="s">
        <v>9311</v>
      </c>
      <c r="P2898" s="60"/>
      <c r="Q2898" s="60" t="s">
        <v>9303</v>
      </c>
      <c r="R2898" s="60"/>
      <c r="S2898" s="60"/>
      <c r="T2898" s="60"/>
      <c r="U2898" s="60"/>
      <c r="V2898" s="60"/>
      <c r="W2898" s="60"/>
      <c r="X2898" s="59"/>
      <c r="Y2898" s="59"/>
      <c r="Z2898" s="59"/>
    </row>
    <row r="2899" spans="1:26" s="21" customFormat="1" ht="24">
      <c r="A2899" s="60">
        <v>2715</v>
      </c>
      <c r="B2899" s="60" t="s">
        <v>40</v>
      </c>
      <c r="C2899" s="60" t="s">
        <v>32053</v>
      </c>
      <c r="D2899" s="69" t="s">
        <v>18226</v>
      </c>
      <c r="E2899" s="60"/>
      <c r="F2899" s="60" t="s">
        <v>18178</v>
      </c>
      <c r="G2899" s="60">
        <v>43080757</v>
      </c>
      <c r="H2899" s="60" t="s">
        <v>18306</v>
      </c>
      <c r="I2899" s="60" t="s">
        <v>18380</v>
      </c>
      <c r="J2899" s="60" t="s">
        <v>32159</v>
      </c>
      <c r="K2899" s="60" t="s">
        <v>203</v>
      </c>
      <c r="L2899" s="60"/>
      <c r="M2899" s="60"/>
      <c r="N2899" s="60" t="s">
        <v>8356</v>
      </c>
      <c r="O2899" s="60" t="s">
        <v>8137</v>
      </c>
      <c r="P2899" s="60"/>
      <c r="Q2899" s="60" t="s">
        <v>9303</v>
      </c>
      <c r="R2899" s="60"/>
      <c r="S2899" s="60"/>
      <c r="T2899" s="60"/>
      <c r="U2899" s="60"/>
      <c r="V2899" s="60"/>
      <c r="W2899" s="60"/>
      <c r="X2899" s="59"/>
      <c r="Y2899" s="59"/>
      <c r="Z2899" s="59"/>
    </row>
    <row r="2900" spans="1:26" s="21" customFormat="1" ht="36">
      <c r="A2900" s="60">
        <v>2716</v>
      </c>
      <c r="B2900" s="60" t="s">
        <v>40</v>
      </c>
      <c r="C2900" s="60" t="s">
        <v>32053</v>
      </c>
      <c r="D2900" s="69" t="s">
        <v>18227</v>
      </c>
      <c r="E2900" s="60"/>
      <c r="F2900" s="60" t="s">
        <v>18178</v>
      </c>
      <c r="G2900" s="60">
        <v>32704351</v>
      </c>
      <c r="H2900" s="60" t="s">
        <v>18307</v>
      </c>
      <c r="I2900" s="60" t="s">
        <v>18381</v>
      </c>
      <c r="J2900" s="60" t="s">
        <v>4665</v>
      </c>
      <c r="K2900" s="60" t="s">
        <v>203</v>
      </c>
      <c r="L2900" s="60"/>
      <c r="M2900" s="60"/>
      <c r="N2900" s="60" t="s">
        <v>8356</v>
      </c>
      <c r="O2900" s="60" t="s">
        <v>18482</v>
      </c>
      <c r="P2900" s="60"/>
      <c r="Q2900" s="60" t="s">
        <v>4429</v>
      </c>
      <c r="R2900" s="60"/>
      <c r="S2900" s="60"/>
      <c r="T2900" s="60"/>
      <c r="U2900" s="60"/>
      <c r="V2900" s="60"/>
      <c r="W2900" s="60"/>
      <c r="X2900" s="59"/>
      <c r="Y2900" s="59"/>
      <c r="Z2900" s="59"/>
    </row>
    <row r="2901" spans="1:26" s="21" customFormat="1" ht="36">
      <c r="A2901" s="60">
        <v>2717</v>
      </c>
      <c r="B2901" s="60" t="s">
        <v>40</v>
      </c>
      <c r="C2901" s="60" t="s">
        <v>32053</v>
      </c>
      <c r="D2901" s="69" t="s">
        <v>18228</v>
      </c>
      <c r="E2901" s="60"/>
      <c r="F2901" s="60" t="s">
        <v>18178</v>
      </c>
      <c r="G2901" s="60">
        <v>1143449705</v>
      </c>
      <c r="H2901" s="60" t="s">
        <v>18308</v>
      </c>
      <c r="I2901" s="60" t="s">
        <v>18382</v>
      </c>
      <c r="J2901" s="60" t="s">
        <v>4665</v>
      </c>
      <c r="K2901" s="60" t="s">
        <v>203</v>
      </c>
      <c r="L2901" s="60"/>
      <c r="M2901" s="60"/>
      <c r="N2901" s="60" t="s">
        <v>8356</v>
      </c>
      <c r="O2901" s="60" t="s">
        <v>18483</v>
      </c>
      <c r="P2901" s="60"/>
      <c r="Q2901" s="60" t="s">
        <v>4429</v>
      </c>
      <c r="R2901" s="60"/>
      <c r="S2901" s="60"/>
      <c r="T2901" s="60"/>
      <c r="U2901" s="60"/>
      <c r="V2901" s="60"/>
      <c r="W2901" s="60"/>
      <c r="X2901" s="59"/>
      <c r="Y2901" s="59"/>
      <c r="Z2901" s="59"/>
    </row>
    <row r="2902" spans="1:26" s="21" customFormat="1" ht="24">
      <c r="A2902" s="60">
        <v>2718</v>
      </c>
      <c r="B2902" s="60" t="s">
        <v>40</v>
      </c>
      <c r="C2902" s="60" t="s">
        <v>32053</v>
      </c>
      <c r="D2902" s="69" t="s">
        <v>18229</v>
      </c>
      <c r="E2902" s="60"/>
      <c r="F2902" s="60" t="s">
        <v>18178</v>
      </c>
      <c r="G2902" s="60">
        <v>85081017</v>
      </c>
      <c r="H2902" s="60" t="s">
        <v>18309</v>
      </c>
      <c r="I2902" s="60" t="s">
        <v>18383</v>
      </c>
      <c r="J2902" s="60" t="s">
        <v>870</v>
      </c>
      <c r="K2902" s="60" t="s">
        <v>1259</v>
      </c>
      <c r="L2902" s="60"/>
      <c r="M2902" s="60"/>
      <c r="N2902" s="60" t="s">
        <v>4359</v>
      </c>
      <c r="O2902" s="60" t="s">
        <v>18484</v>
      </c>
      <c r="P2902" s="60"/>
      <c r="Q2902" s="60" t="s">
        <v>9303</v>
      </c>
      <c r="R2902" s="60"/>
      <c r="S2902" s="60"/>
      <c r="T2902" s="60"/>
      <c r="U2902" s="60"/>
      <c r="V2902" s="60"/>
      <c r="W2902" s="60"/>
      <c r="X2902" s="59"/>
      <c r="Y2902" s="59"/>
      <c r="Z2902" s="59"/>
    </row>
    <row r="2903" spans="1:26" s="21" customFormat="1" ht="24">
      <c r="A2903" s="60">
        <v>2719</v>
      </c>
      <c r="B2903" s="60" t="s">
        <v>40</v>
      </c>
      <c r="C2903" s="60" t="s">
        <v>32053</v>
      </c>
      <c r="D2903" s="69" t="s">
        <v>18230</v>
      </c>
      <c r="E2903" s="60"/>
      <c r="F2903" s="60" t="s">
        <v>18178</v>
      </c>
      <c r="G2903" s="60">
        <v>12400326</v>
      </c>
      <c r="H2903" s="60" t="s">
        <v>18310</v>
      </c>
      <c r="I2903" s="60" t="s">
        <v>18384</v>
      </c>
      <c r="J2903" s="60" t="s">
        <v>4665</v>
      </c>
      <c r="K2903" s="60" t="s">
        <v>18420</v>
      </c>
      <c r="L2903" s="60"/>
      <c r="M2903" s="60"/>
      <c r="N2903" s="60" t="s">
        <v>8356</v>
      </c>
      <c r="O2903" s="60" t="s">
        <v>8137</v>
      </c>
      <c r="P2903" s="60"/>
      <c r="Q2903" s="60" t="s">
        <v>9303</v>
      </c>
      <c r="R2903" s="60"/>
      <c r="S2903" s="60"/>
      <c r="T2903" s="60"/>
      <c r="U2903" s="60"/>
      <c r="V2903" s="60"/>
      <c r="W2903" s="60"/>
      <c r="X2903" s="59"/>
      <c r="Y2903" s="59"/>
      <c r="Z2903" s="59"/>
    </row>
    <row r="2904" spans="1:26" s="21" customFormat="1" ht="24">
      <c r="A2904" s="60">
        <v>2720</v>
      </c>
      <c r="B2904" s="60" t="s">
        <v>40</v>
      </c>
      <c r="C2904" s="60" t="s">
        <v>32053</v>
      </c>
      <c r="D2904" s="69" t="s">
        <v>32104</v>
      </c>
      <c r="E2904" s="60"/>
      <c r="F2904" s="60" t="s">
        <v>18178</v>
      </c>
      <c r="G2904" s="60">
        <v>52385196</v>
      </c>
      <c r="H2904" s="60" t="s">
        <v>18260</v>
      </c>
      <c r="I2904" s="60" t="s">
        <v>18385</v>
      </c>
      <c r="J2904" s="60" t="s">
        <v>4665</v>
      </c>
      <c r="K2904" s="60" t="s">
        <v>6659</v>
      </c>
      <c r="L2904" s="60"/>
      <c r="M2904" s="60"/>
      <c r="N2904" s="60" t="s">
        <v>8356</v>
      </c>
      <c r="O2904" s="60" t="s">
        <v>8137</v>
      </c>
      <c r="P2904" s="60"/>
      <c r="Q2904" s="60" t="s">
        <v>18486</v>
      </c>
      <c r="R2904" s="60"/>
      <c r="S2904" s="60"/>
      <c r="T2904" s="60"/>
      <c r="U2904" s="60"/>
      <c r="V2904" s="60"/>
      <c r="W2904" s="60"/>
      <c r="X2904" s="59"/>
      <c r="Y2904" s="59"/>
      <c r="Z2904" s="59"/>
    </row>
    <row r="2905" spans="1:26" s="21" customFormat="1" ht="24">
      <c r="A2905" s="60">
        <v>2721</v>
      </c>
      <c r="B2905" s="60" t="s">
        <v>40</v>
      </c>
      <c r="C2905" s="60" t="s">
        <v>32053</v>
      </c>
      <c r="D2905" s="69" t="s">
        <v>18231</v>
      </c>
      <c r="E2905" s="60"/>
      <c r="F2905" s="60" t="s">
        <v>18178</v>
      </c>
      <c r="G2905" s="60">
        <v>85458176</v>
      </c>
      <c r="H2905" s="60" t="s">
        <v>18311</v>
      </c>
      <c r="I2905" s="60" t="s">
        <v>18386</v>
      </c>
      <c r="J2905" s="60" t="s">
        <v>4963</v>
      </c>
      <c r="K2905" s="60" t="s">
        <v>4715</v>
      </c>
      <c r="L2905" s="60"/>
      <c r="M2905" s="60"/>
      <c r="N2905" s="60" t="s">
        <v>8356</v>
      </c>
      <c r="O2905" s="60" t="s">
        <v>8137</v>
      </c>
      <c r="P2905" s="60"/>
      <c r="Q2905" s="60" t="s">
        <v>9303</v>
      </c>
      <c r="R2905" s="60"/>
      <c r="S2905" s="60"/>
      <c r="T2905" s="60"/>
      <c r="U2905" s="60"/>
      <c r="V2905" s="60"/>
      <c r="W2905" s="60"/>
      <c r="X2905" s="59"/>
      <c r="Y2905" s="59"/>
      <c r="Z2905" s="59"/>
    </row>
    <row r="2906" spans="1:26" s="21" customFormat="1" ht="24">
      <c r="A2906" s="60">
        <v>2722</v>
      </c>
      <c r="B2906" s="60" t="s">
        <v>40</v>
      </c>
      <c r="C2906" s="60" t="s">
        <v>32053</v>
      </c>
      <c r="D2906" s="69" t="s">
        <v>32105</v>
      </c>
      <c r="E2906" s="60"/>
      <c r="F2906" s="60" t="s">
        <v>18178</v>
      </c>
      <c r="G2906" s="60">
        <v>88033078</v>
      </c>
      <c r="H2906" s="60" t="s">
        <v>18312</v>
      </c>
      <c r="I2906" s="60" t="s">
        <v>18387</v>
      </c>
      <c r="J2906" s="60" t="s">
        <v>4665</v>
      </c>
      <c r="K2906" s="60" t="s">
        <v>431</v>
      </c>
      <c r="L2906" s="60"/>
      <c r="M2906" s="60"/>
      <c r="N2906" s="60" t="s">
        <v>8356</v>
      </c>
      <c r="O2906" s="60" t="s">
        <v>8137</v>
      </c>
      <c r="P2906" s="60"/>
      <c r="Q2906" s="60" t="s">
        <v>9303</v>
      </c>
      <c r="R2906" s="60"/>
      <c r="S2906" s="60"/>
      <c r="T2906" s="60"/>
      <c r="U2906" s="60"/>
      <c r="V2906" s="60"/>
      <c r="W2906" s="60"/>
      <c r="X2906" s="59"/>
      <c r="Y2906" s="59"/>
      <c r="Z2906" s="59"/>
    </row>
    <row r="2907" spans="1:26" s="21" customFormat="1" ht="24">
      <c r="A2907" s="60">
        <v>2723</v>
      </c>
      <c r="B2907" s="60" t="s">
        <v>40</v>
      </c>
      <c r="C2907" s="60" t="s">
        <v>32053</v>
      </c>
      <c r="D2907" s="69" t="s">
        <v>18233</v>
      </c>
      <c r="E2907" s="60"/>
      <c r="F2907" s="60" t="s">
        <v>18178</v>
      </c>
      <c r="G2907" s="60">
        <v>19582405</v>
      </c>
      <c r="H2907" s="60" t="s">
        <v>18313</v>
      </c>
      <c r="I2907" s="60" t="s">
        <v>18388</v>
      </c>
      <c r="J2907" s="60" t="s">
        <v>32156</v>
      </c>
      <c r="K2907" s="60" t="s">
        <v>18421</v>
      </c>
      <c r="L2907" s="60"/>
      <c r="M2907" s="60"/>
      <c r="N2907" s="60" t="s">
        <v>4359</v>
      </c>
      <c r="O2907" s="60" t="s">
        <v>8137</v>
      </c>
      <c r="P2907" s="60"/>
      <c r="Q2907" s="60" t="s">
        <v>9303</v>
      </c>
      <c r="R2907" s="60"/>
      <c r="S2907" s="60"/>
      <c r="T2907" s="60"/>
      <c r="U2907" s="60"/>
      <c r="V2907" s="60"/>
      <c r="W2907" s="60"/>
      <c r="X2907" s="59"/>
      <c r="Y2907" s="59"/>
      <c r="Z2907" s="59"/>
    </row>
    <row r="2908" spans="1:26" s="21" customFormat="1" ht="24">
      <c r="A2908" s="60">
        <v>2724</v>
      </c>
      <c r="B2908" s="60" t="s">
        <v>40</v>
      </c>
      <c r="C2908" s="60" t="s">
        <v>32053</v>
      </c>
      <c r="D2908" s="69" t="s">
        <v>18234</v>
      </c>
      <c r="E2908" s="60"/>
      <c r="F2908" s="60" t="s">
        <v>18178</v>
      </c>
      <c r="G2908" s="60">
        <v>1081794182</v>
      </c>
      <c r="H2908" s="60" t="s">
        <v>18314</v>
      </c>
      <c r="I2908" s="60" t="s">
        <v>18389</v>
      </c>
      <c r="J2908" s="60" t="s">
        <v>32160</v>
      </c>
      <c r="K2908" s="60" t="s">
        <v>431</v>
      </c>
      <c r="L2908" s="60"/>
      <c r="M2908" s="60"/>
      <c r="N2908" s="60" t="s">
        <v>8356</v>
      </c>
      <c r="O2908" s="60" t="s">
        <v>18170</v>
      </c>
      <c r="P2908" s="60"/>
      <c r="Q2908" s="60" t="s">
        <v>9303</v>
      </c>
      <c r="R2908" s="60"/>
      <c r="S2908" s="60"/>
      <c r="T2908" s="60"/>
      <c r="U2908" s="60"/>
      <c r="V2908" s="60"/>
      <c r="W2908" s="60"/>
      <c r="X2908" s="59"/>
      <c r="Y2908" s="59"/>
      <c r="Z2908" s="59"/>
    </row>
    <row r="2909" spans="1:26" s="21" customFormat="1" ht="24">
      <c r="A2909" s="60">
        <v>2725</v>
      </c>
      <c r="B2909" s="60" t="s">
        <v>40</v>
      </c>
      <c r="C2909" s="60" t="s">
        <v>32053</v>
      </c>
      <c r="D2909" s="69" t="s">
        <v>32106</v>
      </c>
      <c r="E2909" s="60"/>
      <c r="F2909" s="60" t="s">
        <v>18178</v>
      </c>
      <c r="G2909" s="60">
        <v>22587239</v>
      </c>
      <c r="H2909" s="60" t="s">
        <v>18315</v>
      </c>
      <c r="I2909" s="60" t="s">
        <v>18390</v>
      </c>
      <c r="J2909" s="60" t="s">
        <v>32159</v>
      </c>
      <c r="K2909" s="60" t="s">
        <v>1304</v>
      </c>
      <c r="L2909" s="60"/>
      <c r="M2909" s="60"/>
      <c r="N2909" s="60" t="s">
        <v>8356</v>
      </c>
      <c r="O2909" s="60" t="s">
        <v>18174</v>
      </c>
      <c r="P2909" s="60"/>
      <c r="Q2909" s="60" t="s">
        <v>9303</v>
      </c>
      <c r="R2909" s="60"/>
      <c r="S2909" s="60"/>
      <c r="T2909" s="60"/>
      <c r="U2909" s="60"/>
      <c r="V2909" s="60"/>
      <c r="W2909" s="60"/>
      <c r="X2909" s="59"/>
      <c r="Y2909" s="59"/>
      <c r="Z2909" s="59"/>
    </row>
    <row r="2910" spans="1:26" s="21" customFormat="1" ht="24">
      <c r="A2910" s="60">
        <v>2726</v>
      </c>
      <c r="B2910" s="60" t="s">
        <v>40</v>
      </c>
      <c r="C2910" s="60" t="s">
        <v>32053</v>
      </c>
      <c r="D2910" s="69" t="s">
        <v>18236</v>
      </c>
      <c r="E2910" s="60"/>
      <c r="F2910" s="60" t="s">
        <v>18178</v>
      </c>
      <c r="G2910" s="60">
        <v>1045666273</v>
      </c>
      <c r="H2910" s="60" t="s">
        <v>18316</v>
      </c>
      <c r="I2910" s="60" t="s">
        <v>18391</v>
      </c>
      <c r="J2910" s="60" t="s">
        <v>4665</v>
      </c>
      <c r="K2910" s="60" t="s">
        <v>203</v>
      </c>
      <c r="L2910" s="60"/>
      <c r="M2910" s="60"/>
      <c r="N2910" s="60" t="s">
        <v>8356</v>
      </c>
      <c r="O2910" s="60" t="s">
        <v>8137</v>
      </c>
      <c r="P2910" s="60"/>
      <c r="Q2910" s="60" t="s">
        <v>4429</v>
      </c>
      <c r="R2910" s="60"/>
      <c r="S2910" s="60"/>
      <c r="T2910" s="60"/>
      <c r="U2910" s="60"/>
      <c r="V2910" s="60"/>
      <c r="W2910" s="60"/>
      <c r="X2910" s="59"/>
      <c r="Y2910" s="59"/>
      <c r="Z2910" s="59"/>
    </row>
    <row r="2911" spans="1:26" s="21" customFormat="1" ht="24">
      <c r="A2911" s="60">
        <v>2727</v>
      </c>
      <c r="B2911" s="60" t="s">
        <v>40</v>
      </c>
      <c r="C2911" s="60" t="s">
        <v>32053</v>
      </c>
      <c r="D2911" s="69" t="s">
        <v>18237</v>
      </c>
      <c r="E2911" s="60"/>
      <c r="F2911" s="60" t="s">
        <v>18178</v>
      </c>
      <c r="G2911" s="60">
        <v>1083048482</v>
      </c>
      <c r="H2911" s="60" t="s">
        <v>18317</v>
      </c>
      <c r="I2911" s="60" t="s">
        <v>18392</v>
      </c>
      <c r="J2911" s="60" t="s">
        <v>4665</v>
      </c>
      <c r="K2911" s="60" t="s">
        <v>1132</v>
      </c>
      <c r="L2911" s="60"/>
      <c r="M2911" s="60"/>
      <c r="N2911" s="60" t="s">
        <v>8356</v>
      </c>
      <c r="O2911" s="60" t="s">
        <v>8137</v>
      </c>
      <c r="P2911" s="60"/>
      <c r="Q2911" s="60" t="s">
        <v>9303</v>
      </c>
      <c r="R2911" s="60"/>
      <c r="S2911" s="60"/>
      <c r="T2911" s="60"/>
      <c r="U2911" s="60"/>
      <c r="V2911" s="60"/>
      <c r="W2911" s="60"/>
      <c r="X2911" s="59"/>
      <c r="Y2911" s="59"/>
      <c r="Z2911" s="59"/>
    </row>
    <row r="2912" spans="1:26" s="21" customFormat="1" ht="24">
      <c r="A2912" s="60">
        <v>2728</v>
      </c>
      <c r="B2912" s="60" t="s">
        <v>40</v>
      </c>
      <c r="C2912" s="60" t="s">
        <v>32053</v>
      </c>
      <c r="D2912" s="69" t="s">
        <v>18238</v>
      </c>
      <c r="E2912" s="60"/>
      <c r="F2912" s="60" t="s">
        <v>18178</v>
      </c>
      <c r="G2912" s="60">
        <v>12636032</v>
      </c>
      <c r="H2912" s="60" t="s">
        <v>18318</v>
      </c>
      <c r="I2912" s="60" t="s">
        <v>18393</v>
      </c>
      <c r="J2912" s="60" t="s">
        <v>4665</v>
      </c>
      <c r="K2912" s="60" t="s">
        <v>4781</v>
      </c>
      <c r="L2912" s="60"/>
      <c r="M2912" s="60"/>
      <c r="N2912" s="60" t="s">
        <v>8356</v>
      </c>
      <c r="O2912" s="60" t="s">
        <v>8137</v>
      </c>
      <c r="P2912" s="60"/>
      <c r="Q2912" s="60" t="s">
        <v>4429</v>
      </c>
      <c r="R2912" s="60"/>
      <c r="S2912" s="60"/>
      <c r="T2912" s="60"/>
      <c r="U2912" s="60"/>
      <c r="V2912" s="60"/>
      <c r="W2912" s="60"/>
      <c r="X2912" s="59"/>
      <c r="Y2912" s="59"/>
      <c r="Z2912" s="59"/>
    </row>
    <row r="2913" spans="1:26" s="21" customFormat="1" ht="36">
      <c r="A2913" s="60">
        <v>2729</v>
      </c>
      <c r="B2913" s="60" t="s">
        <v>40</v>
      </c>
      <c r="C2913" s="60" t="s">
        <v>32053</v>
      </c>
      <c r="D2913" s="69" t="s">
        <v>18239</v>
      </c>
      <c r="E2913" s="60"/>
      <c r="F2913" s="60" t="s">
        <v>18178</v>
      </c>
      <c r="G2913" s="60">
        <v>1063299802</v>
      </c>
      <c r="H2913" s="60" t="s">
        <v>18319</v>
      </c>
      <c r="I2913" s="60" t="s">
        <v>18394</v>
      </c>
      <c r="J2913" s="60" t="s">
        <v>32157</v>
      </c>
      <c r="K2913" s="60" t="s">
        <v>18422</v>
      </c>
      <c r="L2913" s="60"/>
      <c r="M2913" s="60"/>
      <c r="N2913" s="60" t="s">
        <v>4278</v>
      </c>
      <c r="O2913" s="60" t="s">
        <v>8137</v>
      </c>
      <c r="P2913" s="60"/>
      <c r="Q2913" s="60" t="s">
        <v>9303</v>
      </c>
      <c r="R2913" s="60"/>
      <c r="S2913" s="60"/>
      <c r="T2913" s="60"/>
      <c r="U2913" s="60"/>
      <c r="V2913" s="60"/>
      <c r="W2913" s="60"/>
      <c r="X2913" s="59"/>
      <c r="Y2913" s="59"/>
      <c r="Z2913" s="59"/>
    </row>
    <row r="2914" spans="1:26" s="21" customFormat="1" ht="24">
      <c r="A2914" s="60">
        <v>2730</v>
      </c>
      <c r="B2914" s="60" t="s">
        <v>40</v>
      </c>
      <c r="C2914" s="60" t="s">
        <v>32053</v>
      </c>
      <c r="D2914" s="69" t="s">
        <v>18240</v>
      </c>
      <c r="E2914" s="60"/>
      <c r="F2914" s="60" t="s">
        <v>18178</v>
      </c>
      <c r="G2914" s="60">
        <v>85081674</v>
      </c>
      <c r="H2914" s="60" t="s">
        <v>18320</v>
      </c>
      <c r="I2914" s="60" t="s">
        <v>18395</v>
      </c>
      <c r="J2914" s="60" t="s">
        <v>4665</v>
      </c>
      <c r="K2914" s="60" t="s">
        <v>2684</v>
      </c>
      <c r="L2914" s="60"/>
      <c r="M2914" s="60"/>
      <c r="N2914" s="60" t="s">
        <v>8356</v>
      </c>
      <c r="O2914" s="60" t="s">
        <v>8137</v>
      </c>
      <c r="P2914" s="60"/>
      <c r="Q2914" s="60" t="s">
        <v>9303</v>
      </c>
      <c r="R2914" s="60"/>
      <c r="S2914" s="60"/>
      <c r="T2914" s="60"/>
      <c r="U2914" s="60"/>
      <c r="V2914" s="60"/>
      <c r="W2914" s="60"/>
      <c r="X2914" s="59"/>
      <c r="Y2914" s="59"/>
      <c r="Z2914" s="59"/>
    </row>
    <row r="2915" spans="1:26" s="21" customFormat="1" ht="24">
      <c r="A2915" s="60">
        <v>2731</v>
      </c>
      <c r="B2915" s="60" t="s">
        <v>40</v>
      </c>
      <c r="C2915" s="60" t="s">
        <v>32053</v>
      </c>
      <c r="D2915" s="69" t="s">
        <v>18241</v>
      </c>
      <c r="E2915" s="60"/>
      <c r="F2915" s="60" t="s">
        <v>18178</v>
      </c>
      <c r="G2915" s="60">
        <v>45484483</v>
      </c>
      <c r="H2915" s="60" t="s">
        <v>18321</v>
      </c>
      <c r="I2915" s="60" t="s">
        <v>18396</v>
      </c>
      <c r="J2915" s="60" t="s">
        <v>4665</v>
      </c>
      <c r="K2915" s="60" t="s">
        <v>203</v>
      </c>
      <c r="L2915" s="60"/>
      <c r="M2915" s="60"/>
      <c r="N2915" s="60" t="s">
        <v>8356</v>
      </c>
      <c r="O2915" s="60" t="s">
        <v>8137</v>
      </c>
      <c r="P2915" s="60"/>
      <c r="Q2915" s="60" t="s">
        <v>4429</v>
      </c>
      <c r="R2915" s="60"/>
      <c r="S2915" s="60"/>
      <c r="T2915" s="60"/>
      <c r="U2915" s="60"/>
      <c r="V2915" s="60"/>
      <c r="W2915" s="60"/>
      <c r="X2915" s="59"/>
      <c r="Y2915" s="59"/>
      <c r="Z2915" s="59"/>
    </row>
    <row r="2916" spans="1:26" s="21" customFormat="1" ht="24">
      <c r="A2916" s="60">
        <v>2732</v>
      </c>
      <c r="B2916" s="60" t="s">
        <v>40</v>
      </c>
      <c r="C2916" s="60" t="s">
        <v>32053</v>
      </c>
      <c r="D2916" s="69" t="s">
        <v>18242</v>
      </c>
      <c r="E2916" s="60"/>
      <c r="F2916" s="60" t="s">
        <v>18178</v>
      </c>
      <c r="G2916" s="60">
        <v>1081026913</v>
      </c>
      <c r="H2916" s="60" t="s">
        <v>18322</v>
      </c>
      <c r="I2916" s="75" t="s">
        <v>18397</v>
      </c>
      <c r="J2916" s="60" t="s">
        <v>6752</v>
      </c>
      <c r="K2916" s="60" t="s">
        <v>4246</v>
      </c>
      <c r="L2916" s="60"/>
      <c r="M2916" s="60"/>
      <c r="N2916" s="60" t="s">
        <v>8356</v>
      </c>
      <c r="O2916" s="60" t="s">
        <v>8137</v>
      </c>
      <c r="P2916" s="60"/>
      <c r="Q2916" s="60" t="s">
        <v>9303</v>
      </c>
      <c r="R2916" s="60"/>
      <c r="S2916" s="60"/>
      <c r="T2916" s="60"/>
      <c r="U2916" s="60"/>
      <c r="V2916" s="60"/>
      <c r="W2916" s="60"/>
      <c r="X2916" s="59"/>
      <c r="Y2916" s="59"/>
      <c r="Z2916" s="59"/>
    </row>
    <row r="2917" spans="1:26" s="21" customFormat="1" ht="24">
      <c r="A2917" s="60">
        <v>2733</v>
      </c>
      <c r="B2917" s="60" t="s">
        <v>40</v>
      </c>
      <c r="C2917" s="60" t="s">
        <v>32053</v>
      </c>
      <c r="D2917" s="69" t="s">
        <v>18243</v>
      </c>
      <c r="E2917" s="60"/>
      <c r="F2917" s="60" t="s">
        <v>18178</v>
      </c>
      <c r="G2917" s="60">
        <v>12552447</v>
      </c>
      <c r="H2917" s="60" t="s">
        <v>18323</v>
      </c>
      <c r="I2917" s="60" t="s">
        <v>18398</v>
      </c>
      <c r="J2917" s="60" t="s">
        <v>5823</v>
      </c>
      <c r="K2917" s="60" t="s">
        <v>18423</v>
      </c>
      <c r="L2917" s="60"/>
      <c r="M2917" s="60"/>
      <c r="N2917" s="60" t="s">
        <v>4364</v>
      </c>
      <c r="O2917" s="60" t="s">
        <v>8137</v>
      </c>
      <c r="P2917" s="60"/>
      <c r="Q2917" s="60" t="s">
        <v>4429</v>
      </c>
      <c r="R2917" s="60"/>
      <c r="S2917" s="60"/>
      <c r="T2917" s="60"/>
      <c r="U2917" s="60"/>
      <c r="V2917" s="60"/>
      <c r="W2917" s="60"/>
      <c r="X2917" s="59"/>
      <c r="Y2917" s="59"/>
      <c r="Z2917" s="59"/>
    </row>
    <row r="2918" spans="1:26" s="21" customFormat="1" ht="24">
      <c r="A2918" s="60">
        <v>2734</v>
      </c>
      <c r="B2918" s="60" t="s">
        <v>40</v>
      </c>
      <c r="C2918" s="60" t="s">
        <v>32053</v>
      </c>
      <c r="D2918" s="69" t="s">
        <v>18244</v>
      </c>
      <c r="E2918" s="60"/>
      <c r="F2918" s="60" t="s">
        <v>18178</v>
      </c>
      <c r="G2918" s="60">
        <v>1085075979</v>
      </c>
      <c r="H2918" s="60" t="s">
        <v>18324</v>
      </c>
      <c r="I2918" s="60" t="s">
        <v>18399</v>
      </c>
      <c r="J2918" s="60" t="s">
        <v>32161</v>
      </c>
      <c r="K2918" s="60" t="s">
        <v>178</v>
      </c>
      <c r="L2918" s="60"/>
      <c r="M2918" s="60"/>
      <c r="N2918" s="60" t="s">
        <v>8356</v>
      </c>
      <c r="O2918" s="60" t="s">
        <v>8137</v>
      </c>
      <c r="P2918" s="60"/>
      <c r="Q2918" s="60" t="s">
        <v>4429</v>
      </c>
      <c r="R2918" s="60"/>
      <c r="S2918" s="60"/>
      <c r="T2918" s="60"/>
      <c r="U2918" s="60"/>
      <c r="V2918" s="60"/>
      <c r="W2918" s="60"/>
      <c r="X2918" s="59"/>
      <c r="Y2918" s="59"/>
      <c r="Z2918" s="59"/>
    </row>
    <row r="2919" spans="1:26" s="21" customFormat="1" ht="24">
      <c r="A2919" s="60">
        <v>2735</v>
      </c>
      <c r="B2919" s="60" t="s">
        <v>40</v>
      </c>
      <c r="C2919" s="60" t="s">
        <v>32053</v>
      </c>
      <c r="D2919" s="69" t="s">
        <v>32107</v>
      </c>
      <c r="E2919" s="60"/>
      <c r="F2919" s="60" t="s">
        <v>18178</v>
      </c>
      <c r="G2919" s="60">
        <v>1085170156</v>
      </c>
      <c r="H2919" s="60" t="s">
        <v>18285</v>
      </c>
      <c r="I2919" s="60" t="s">
        <v>18400</v>
      </c>
      <c r="J2919" s="60" t="s">
        <v>32162</v>
      </c>
      <c r="K2919" s="60" t="s">
        <v>4251</v>
      </c>
      <c r="L2919" s="60"/>
      <c r="M2919" s="60"/>
      <c r="N2919" s="60" t="s">
        <v>8356</v>
      </c>
      <c r="O2919" s="60" t="s">
        <v>8137</v>
      </c>
      <c r="P2919" s="60"/>
      <c r="Q2919" s="60" t="s">
        <v>9303</v>
      </c>
      <c r="R2919" s="60"/>
      <c r="S2919" s="60"/>
      <c r="T2919" s="60"/>
      <c r="U2919" s="60"/>
      <c r="V2919" s="60"/>
      <c r="W2919" s="60"/>
      <c r="X2919" s="59"/>
      <c r="Y2919" s="59"/>
      <c r="Z2919" s="59"/>
    </row>
    <row r="2920" spans="1:26" s="21" customFormat="1" ht="24">
      <c r="A2920" s="60">
        <v>2736</v>
      </c>
      <c r="B2920" s="60" t="s">
        <v>40</v>
      </c>
      <c r="C2920" s="60" t="s">
        <v>32053</v>
      </c>
      <c r="D2920" s="69" t="s">
        <v>18245</v>
      </c>
      <c r="E2920" s="60"/>
      <c r="F2920" s="60" t="s">
        <v>18178</v>
      </c>
      <c r="G2920" s="60">
        <v>1085048552</v>
      </c>
      <c r="H2920" s="60" t="s">
        <v>18325</v>
      </c>
      <c r="I2920" s="60" t="s">
        <v>18401</v>
      </c>
      <c r="J2920" s="60" t="s">
        <v>32163</v>
      </c>
      <c r="K2920" s="60" t="s">
        <v>4235</v>
      </c>
      <c r="L2920" s="60"/>
      <c r="M2920" s="60"/>
      <c r="N2920" s="60" t="s">
        <v>8356</v>
      </c>
      <c r="O2920" s="60" t="s">
        <v>8137</v>
      </c>
      <c r="P2920" s="60"/>
      <c r="Q2920" s="60" t="s">
        <v>9303</v>
      </c>
      <c r="R2920" s="60"/>
      <c r="S2920" s="60"/>
      <c r="T2920" s="60"/>
      <c r="U2920" s="60"/>
      <c r="V2920" s="60"/>
      <c r="W2920" s="60"/>
      <c r="X2920" s="59"/>
      <c r="Y2920" s="59"/>
      <c r="Z2920" s="59"/>
    </row>
    <row r="2921" spans="1:26" s="21" customFormat="1" ht="24">
      <c r="A2921" s="60">
        <v>2737</v>
      </c>
      <c r="B2921" s="60" t="s">
        <v>40</v>
      </c>
      <c r="C2921" s="60" t="s">
        <v>32053</v>
      </c>
      <c r="D2921" s="69" t="s">
        <v>18246</v>
      </c>
      <c r="E2921" s="60"/>
      <c r="F2921" s="60" t="s">
        <v>18178</v>
      </c>
      <c r="G2921" s="60">
        <v>85457921</v>
      </c>
      <c r="H2921" s="60" t="s">
        <v>18326</v>
      </c>
      <c r="I2921" s="60" t="s">
        <v>18402</v>
      </c>
      <c r="J2921" s="60" t="s">
        <v>4665</v>
      </c>
      <c r="K2921" s="60" t="s">
        <v>4240</v>
      </c>
      <c r="L2921" s="60"/>
      <c r="M2921" s="60"/>
      <c r="N2921" s="60" t="s">
        <v>8356</v>
      </c>
      <c r="O2921" s="60" t="s">
        <v>8137</v>
      </c>
      <c r="P2921" s="60"/>
      <c r="Q2921" s="60" t="s">
        <v>9303</v>
      </c>
      <c r="R2921" s="60"/>
      <c r="S2921" s="60"/>
      <c r="T2921" s="60"/>
      <c r="U2921" s="60"/>
      <c r="V2921" s="60"/>
      <c r="W2921" s="60"/>
      <c r="X2921" s="59"/>
      <c r="Y2921" s="59"/>
      <c r="Z2921" s="59"/>
    </row>
    <row r="2922" spans="1:26" s="21" customFormat="1" ht="24">
      <c r="A2922" s="60">
        <v>2738</v>
      </c>
      <c r="B2922" s="60" t="s">
        <v>40</v>
      </c>
      <c r="C2922" s="60" t="s">
        <v>32053</v>
      </c>
      <c r="D2922" s="69" t="s">
        <v>32108</v>
      </c>
      <c r="E2922" s="60"/>
      <c r="F2922" s="60" t="s">
        <v>18178</v>
      </c>
      <c r="G2922" s="60">
        <v>36642657</v>
      </c>
      <c r="H2922" s="60" t="s">
        <v>18327</v>
      </c>
      <c r="I2922" s="60" t="s">
        <v>18403</v>
      </c>
      <c r="J2922" s="60" t="s">
        <v>5823</v>
      </c>
      <c r="K2922" s="60" t="s">
        <v>18424</v>
      </c>
      <c r="L2922" s="60"/>
      <c r="M2922" s="60"/>
      <c r="N2922" s="60" t="s">
        <v>8356</v>
      </c>
      <c r="O2922" s="60" t="s">
        <v>8137</v>
      </c>
      <c r="P2922" s="60"/>
      <c r="Q2922" s="60" t="s">
        <v>9303</v>
      </c>
      <c r="R2922" s="60"/>
      <c r="S2922" s="60"/>
      <c r="T2922" s="60"/>
      <c r="U2922" s="60"/>
      <c r="V2922" s="60"/>
      <c r="W2922" s="60"/>
      <c r="X2922" s="59"/>
      <c r="Y2922" s="59"/>
      <c r="Z2922" s="59"/>
    </row>
    <row r="2923" spans="1:26" s="21" customFormat="1" ht="24">
      <c r="A2923" s="60">
        <v>2739</v>
      </c>
      <c r="B2923" s="60" t="s">
        <v>40</v>
      </c>
      <c r="C2923" s="60" t="s">
        <v>32053</v>
      </c>
      <c r="D2923" s="69" t="s">
        <v>18248</v>
      </c>
      <c r="E2923" s="60"/>
      <c r="F2923" s="60" t="s">
        <v>18178</v>
      </c>
      <c r="G2923" s="60">
        <v>1085036724</v>
      </c>
      <c r="H2923" s="60" t="s">
        <v>18328</v>
      </c>
      <c r="I2923" s="60" t="s">
        <v>18404</v>
      </c>
      <c r="J2923" s="60" t="s">
        <v>32164</v>
      </c>
      <c r="K2923" s="60" t="s">
        <v>18425</v>
      </c>
      <c r="L2923" s="60"/>
      <c r="M2923" s="60"/>
      <c r="N2923" s="60" t="s">
        <v>4282</v>
      </c>
      <c r="O2923" s="60" t="s">
        <v>18165</v>
      </c>
      <c r="P2923" s="60"/>
      <c r="Q2923" s="60" t="s">
        <v>9303</v>
      </c>
      <c r="R2923" s="60"/>
      <c r="S2923" s="60"/>
      <c r="T2923" s="60"/>
      <c r="U2923" s="60"/>
      <c r="V2923" s="60"/>
      <c r="W2923" s="60"/>
      <c r="X2923" s="59"/>
      <c r="Y2923" s="59"/>
      <c r="Z2923" s="59"/>
    </row>
    <row r="2924" spans="1:26" s="21" customFormat="1" ht="24">
      <c r="A2924" s="60">
        <v>2740</v>
      </c>
      <c r="B2924" s="60" t="s">
        <v>40</v>
      </c>
      <c r="C2924" s="60" t="s">
        <v>32053</v>
      </c>
      <c r="D2924" s="69" t="s">
        <v>18249</v>
      </c>
      <c r="E2924" s="60"/>
      <c r="F2924" s="60" t="s">
        <v>18178</v>
      </c>
      <c r="G2924" s="60">
        <v>1128145196</v>
      </c>
      <c r="H2924" s="60" t="s">
        <v>18329</v>
      </c>
      <c r="I2924" s="60" t="s">
        <v>18405</v>
      </c>
      <c r="J2924" s="60" t="s">
        <v>4665</v>
      </c>
      <c r="K2924" s="60" t="s">
        <v>6659</v>
      </c>
      <c r="L2924" s="60"/>
      <c r="M2924" s="60"/>
      <c r="N2924" s="60" t="s">
        <v>8356</v>
      </c>
      <c r="O2924" s="60" t="s">
        <v>8137</v>
      </c>
      <c r="P2924" s="60"/>
      <c r="Q2924" s="60" t="s">
        <v>9303</v>
      </c>
      <c r="R2924" s="60"/>
      <c r="S2924" s="60"/>
      <c r="T2924" s="60"/>
      <c r="U2924" s="60"/>
      <c r="V2924" s="60"/>
      <c r="W2924" s="60"/>
      <c r="X2924" s="59"/>
      <c r="Y2924" s="59"/>
      <c r="Z2924" s="59"/>
    </row>
    <row r="2925" spans="1:26" s="21" customFormat="1" ht="24">
      <c r="A2925" s="60">
        <v>2741</v>
      </c>
      <c r="B2925" s="60" t="s">
        <v>40</v>
      </c>
      <c r="C2925" s="60" t="s">
        <v>32053</v>
      </c>
      <c r="D2925" s="69" t="s">
        <v>18250</v>
      </c>
      <c r="E2925" s="60"/>
      <c r="F2925" s="60" t="s">
        <v>18178</v>
      </c>
      <c r="G2925" s="60">
        <v>72249963</v>
      </c>
      <c r="H2925" s="60" t="s">
        <v>18330</v>
      </c>
      <c r="I2925" s="60" t="s">
        <v>18406</v>
      </c>
      <c r="J2925" s="60" t="s">
        <v>4665</v>
      </c>
      <c r="K2925" s="60" t="s">
        <v>4781</v>
      </c>
      <c r="L2925" s="60"/>
      <c r="M2925" s="60"/>
      <c r="N2925" s="60" t="s">
        <v>8356</v>
      </c>
      <c r="O2925" s="60" t="s">
        <v>8137</v>
      </c>
      <c r="P2925" s="60"/>
      <c r="Q2925" s="60" t="s">
        <v>4429</v>
      </c>
      <c r="R2925" s="60"/>
      <c r="S2925" s="60"/>
      <c r="T2925" s="60"/>
      <c r="U2925" s="60"/>
      <c r="V2925" s="60"/>
      <c r="W2925" s="60"/>
      <c r="X2925" s="59"/>
      <c r="Y2925" s="59"/>
      <c r="Z2925" s="59"/>
    </row>
    <row r="2926" spans="1:26" s="21" customFormat="1" ht="24">
      <c r="A2926" s="60">
        <v>2742</v>
      </c>
      <c r="B2926" s="60" t="s">
        <v>40</v>
      </c>
      <c r="C2926" s="60" t="s">
        <v>32053</v>
      </c>
      <c r="D2926" s="69" t="s">
        <v>18251</v>
      </c>
      <c r="E2926" s="60"/>
      <c r="F2926" s="60" t="s">
        <v>18178</v>
      </c>
      <c r="G2926" s="60">
        <v>72209154</v>
      </c>
      <c r="H2926" s="60" t="s">
        <v>18331</v>
      </c>
      <c r="I2926" s="75" t="s">
        <v>18407</v>
      </c>
      <c r="J2926" s="60" t="s">
        <v>32156</v>
      </c>
      <c r="K2926" s="60" t="s">
        <v>2693</v>
      </c>
      <c r="L2926" s="60"/>
      <c r="M2926" s="60"/>
      <c r="N2926" s="60" t="s">
        <v>4282</v>
      </c>
      <c r="O2926" s="60" t="s">
        <v>18485</v>
      </c>
      <c r="P2926" s="60"/>
      <c r="Q2926" s="60" t="s">
        <v>9303</v>
      </c>
      <c r="R2926" s="60"/>
      <c r="S2926" s="60"/>
      <c r="T2926" s="60"/>
      <c r="U2926" s="60"/>
      <c r="V2926" s="60"/>
      <c r="W2926" s="60"/>
      <c r="X2926" s="59"/>
      <c r="Y2926" s="59"/>
      <c r="Z2926" s="59"/>
    </row>
    <row r="2927" spans="1:26" s="21" customFormat="1" ht="24">
      <c r="A2927" s="60">
        <v>2743</v>
      </c>
      <c r="B2927" s="60" t="s">
        <v>40</v>
      </c>
      <c r="C2927" s="60" t="s">
        <v>32053</v>
      </c>
      <c r="D2927" s="69" t="s">
        <v>18252</v>
      </c>
      <c r="E2927" s="60"/>
      <c r="F2927" s="60" t="s">
        <v>18178</v>
      </c>
      <c r="G2927" s="60">
        <v>85454027</v>
      </c>
      <c r="H2927" s="60" t="s">
        <v>18332</v>
      </c>
      <c r="I2927" s="60" t="s">
        <v>18408</v>
      </c>
      <c r="J2927" s="60" t="s">
        <v>870</v>
      </c>
      <c r="K2927" s="60" t="s">
        <v>178</v>
      </c>
      <c r="L2927" s="60"/>
      <c r="M2927" s="60"/>
      <c r="N2927" s="60" t="s">
        <v>8356</v>
      </c>
      <c r="O2927" s="60" t="s">
        <v>8137</v>
      </c>
      <c r="P2927" s="60"/>
      <c r="Q2927" s="60" t="s">
        <v>4429</v>
      </c>
      <c r="R2927" s="60"/>
      <c r="S2927" s="60"/>
      <c r="T2927" s="60"/>
      <c r="U2927" s="60"/>
      <c r="V2927" s="60"/>
      <c r="W2927" s="60"/>
      <c r="X2927" s="59"/>
      <c r="Y2927" s="59"/>
      <c r="Z2927" s="59"/>
    </row>
    <row r="2928" spans="1:26" s="21" customFormat="1" ht="24">
      <c r="A2928" s="60">
        <v>2744</v>
      </c>
      <c r="B2928" s="60" t="s">
        <v>40</v>
      </c>
      <c r="C2928" s="60" t="s">
        <v>32053</v>
      </c>
      <c r="D2928" s="69" t="s">
        <v>18253</v>
      </c>
      <c r="E2928" s="60"/>
      <c r="F2928" s="60" t="s">
        <v>18178</v>
      </c>
      <c r="G2928" s="60">
        <v>36697697</v>
      </c>
      <c r="H2928" s="60" t="s">
        <v>18333</v>
      </c>
      <c r="I2928" s="60" t="s">
        <v>18409</v>
      </c>
      <c r="J2928" s="60" t="s">
        <v>4753</v>
      </c>
      <c r="K2928" s="60" t="s">
        <v>2686</v>
      </c>
      <c r="L2928" s="60"/>
      <c r="M2928" s="60"/>
      <c r="N2928" s="60" t="s">
        <v>8356</v>
      </c>
      <c r="O2928" s="60" t="s">
        <v>8137</v>
      </c>
      <c r="P2928" s="60"/>
      <c r="Q2928" s="60" t="s">
        <v>9303</v>
      </c>
      <c r="R2928" s="60"/>
      <c r="S2928" s="60"/>
      <c r="T2928" s="60"/>
      <c r="U2928" s="60"/>
      <c r="V2928" s="60"/>
      <c r="W2928" s="60"/>
      <c r="X2928" s="59"/>
      <c r="Y2928" s="59"/>
      <c r="Z2928" s="59"/>
    </row>
    <row r="2929" spans="1:26" s="21" customFormat="1" ht="24">
      <c r="A2929" s="60">
        <v>2745</v>
      </c>
      <c r="B2929" s="60" t="s">
        <v>40</v>
      </c>
      <c r="C2929" s="60" t="s">
        <v>32053</v>
      </c>
      <c r="D2929" s="69" t="s">
        <v>18254</v>
      </c>
      <c r="E2929" s="60"/>
      <c r="F2929" s="60" t="s">
        <v>18178</v>
      </c>
      <c r="G2929" s="60">
        <v>26804987</v>
      </c>
      <c r="H2929" s="60" t="s">
        <v>18334</v>
      </c>
      <c r="I2929" s="60" t="s">
        <v>18410</v>
      </c>
      <c r="J2929" s="60" t="s">
        <v>32165</v>
      </c>
      <c r="K2929" s="60" t="s">
        <v>1304</v>
      </c>
      <c r="L2929" s="60"/>
      <c r="M2929" s="60"/>
      <c r="N2929" s="60" t="s">
        <v>4278</v>
      </c>
      <c r="O2929" s="60" t="s">
        <v>8137</v>
      </c>
      <c r="P2929" s="60"/>
      <c r="Q2929" s="60" t="s">
        <v>9303</v>
      </c>
      <c r="R2929" s="60"/>
      <c r="S2929" s="60"/>
      <c r="T2929" s="60"/>
      <c r="U2929" s="60"/>
      <c r="V2929" s="60"/>
      <c r="W2929" s="60"/>
      <c r="X2929" s="59"/>
      <c r="Y2929" s="59"/>
      <c r="Z2929" s="59"/>
    </row>
    <row r="2930" spans="1:26" s="21" customFormat="1" ht="36">
      <c r="A2930" s="60">
        <v>2746</v>
      </c>
      <c r="B2930" s="60" t="s">
        <v>40</v>
      </c>
      <c r="C2930" s="60" t="s">
        <v>32053</v>
      </c>
      <c r="D2930" s="69" t="s">
        <v>32109</v>
      </c>
      <c r="E2930" s="60"/>
      <c r="F2930" s="60" t="s">
        <v>18178</v>
      </c>
      <c r="G2930" s="60">
        <v>36533997</v>
      </c>
      <c r="H2930" s="60" t="s">
        <v>32054</v>
      </c>
      <c r="I2930" s="60" t="s">
        <v>32130</v>
      </c>
      <c r="J2930" s="60" t="s">
        <v>870</v>
      </c>
      <c r="K2930" s="60" t="s">
        <v>2684</v>
      </c>
      <c r="L2930" s="60"/>
      <c r="M2930" s="60"/>
      <c r="N2930" s="60" t="s">
        <v>4282</v>
      </c>
      <c r="O2930" s="60" t="s">
        <v>32173</v>
      </c>
      <c r="P2930" s="60"/>
      <c r="Q2930" s="60" t="s">
        <v>4226</v>
      </c>
      <c r="R2930" s="60"/>
      <c r="S2930" s="60"/>
      <c r="T2930" s="60"/>
      <c r="U2930" s="60"/>
      <c r="V2930" s="60"/>
      <c r="W2930" s="60"/>
      <c r="X2930" s="59"/>
      <c r="Y2930" s="59"/>
      <c r="Z2930" s="59"/>
    </row>
    <row r="2931" spans="1:26" s="21" customFormat="1" ht="24">
      <c r="A2931" s="60">
        <v>2747</v>
      </c>
      <c r="B2931" s="60" t="s">
        <v>40</v>
      </c>
      <c r="C2931" s="60" t="s">
        <v>32053</v>
      </c>
      <c r="D2931" s="69" t="s">
        <v>32110</v>
      </c>
      <c r="E2931" s="60"/>
      <c r="F2931" s="60" t="s">
        <v>18178</v>
      </c>
      <c r="G2931" s="60">
        <v>12626970</v>
      </c>
      <c r="H2931" s="60" t="s">
        <v>32055</v>
      </c>
      <c r="I2931" s="60" t="s">
        <v>32131</v>
      </c>
      <c r="J2931" s="60" t="s">
        <v>4665</v>
      </c>
      <c r="K2931" s="60" t="s">
        <v>4715</v>
      </c>
      <c r="L2931" s="60"/>
      <c r="M2931" s="60"/>
      <c r="N2931" s="60" t="s">
        <v>4278</v>
      </c>
      <c r="O2931" s="60" t="s">
        <v>8137</v>
      </c>
      <c r="P2931" s="60"/>
      <c r="Q2931" s="60" t="s">
        <v>9303</v>
      </c>
      <c r="R2931" s="60"/>
      <c r="S2931" s="60"/>
      <c r="T2931" s="60"/>
      <c r="U2931" s="60"/>
      <c r="V2931" s="60"/>
      <c r="W2931" s="60"/>
      <c r="X2931" s="59"/>
      <c r="Y2931" s="59"/>
      <c r="Z2931" s="59"/>
    </row>
    <row r="2932" spans="1:26" s="21" customFormat="1" ht="24">
      <c r="A2932" s="60">
        <v>2748</v>
      </c>
      <c r="B2932" s="60" t="s">
        <v>40</v>
      </c>
      <c r="C2932" s="60" t="s">
        <v>32053</v>
      </c>
      <c r="D2932" s="69" t="s">
        <v>32111</v>
      </c>
      <c r="E2932" s="60"/>
      <c r="F2932" s="60" t="s">
        <v>18178</v>
      </c>
      <c r="G2932" s="60">
        <v>1083004420</v>
      </c>
      <c r="H2932" s="60" t="s">
        <v>32056</v>
      </c>
      <c r="I2932" s="60" t="s">
        <v>32132</v>
      </c>
      <c r="J2932" s="60" t="s">
        <v>32166</v>
      </c>
      <c r="K2932" s="60" t="s">
        <v>7152</v>
      </c>
      <c r="L2932" s="60"/>
      <c r="M2932" s="60"/>
      <c r="N2932" s="60" t="s">
        <v>4282</v>
      </c>
      <c r="O2932" s="60" t="s">
        <v>8137</v>
      </c>
      <c r="P2932" s="60"/>
      <c r="Q2932" s="60" t="s">
        <v>9303</v>
      </c>
      <c r="R2932" s="60"/>
      <c r="S2932" s="60"/>
      <c r="T2932" s="60"/>
      <c r="U2932" s="60"/>
      <c r="V2932" s="60"/>
      <c r="W2932" s="60"/>
      <c r="X2932" s="59"/>
      <c r="Y2932" s="59"/>
      <c r="Z2932" s="59"/>
    </row>
    <row r="2933" spans="1:26" s="21" customFormat="1" ht="24">
      <c r="A2933" s="60">
        <v>2749</v>
      </c>
      <c r="B2933" s="60" t="s">
        <v>40</v>
      </c>
      <c r="C2933" s="60" t="s">
        <v>32053</v>
      </c>
      <c r="D2933" s="69" t="s">
        <v>32112</v>
      </c>
      <c r="E2933" s="60"/>
      <c r="F2933" s="60" t="s">
        <v>18178</v>
      </c>
      <c r="G2933" s="60">
        <v>1122396300</v>
      </c>
      <c r="H2933" s="60" t="s">
        <v>32057</v>
      </c>
      <c r="I2933" s="60" t="s">
        <v>32133</v>
      </c>
      <c r="J2933" s="60" t="s">
        <v>32167</v>
      </c>
      <c r="K2933" s="60" t="s">
        <v>7152</v>
      </c>
      <c r="L2933" s="60"/>
      <c r="M2933" s="60"/>
      <c r="N2933" s="60" t="s">
        <v>8356</v>
      </c>
      <c r="O2933" s="60" t="s">
        <v>8137</v>
      </c>
      <c r="P2933" s="60"/>
      <c r="Q2933" s="60" t="s">
        <v>9303</v>
      </c>
      <c r="R2933" s="60"/>
      <c r="S2933" s="60"/>
      <c r="T2933" s="60"/>
      <c r="U2933" s="60"/>
      <c r="V2933" s="60"/>
      <c r="W2933" s="60"/>
      <c r="X2933" s="59"/>
      <c r="Y2933" s="59"/>
      <c r="Z2933" s="59"/>
    </row>
    <row r="2934" spans="1:26" s="21" customFormat="1" ht="24">
      <c r="A2934" s="60">
        <v>2750</v>
      </c>
      <c r="B2934" s="60" t="s">
        <v>40</v>
      </c>
      <c r="C2934" s="60" t="s">
        <v>32053</v>
      </c>
      <c r="D2934" s="69" t="s">
        <v>32113</v>
      </c>
      <c r="E2934" s="60"/>
      <c r="F2934" s="60" t="s">
        <v>18178</v>
      </c>
      <c r="G2934" s="60">
        <v>1124054495</v>
      </c>
      <c r="H2934" s="60" t="s">
        <v>32058</v>
      </c>
      <c r="I2934" s="60" t="s">
        <v>32134</v>
      </c>
      <c r="J2934" s="60" t="s">
        <v>32168</v>
      </c>
      <c r="K2934" s="60" t="s">
        <v>6703</v>
      </c>
      <c r="L2934" s="60"/>
      <c r="M2934" s="60"/>
      <c r="N2934" s="60" t="s">
        <v>4359</v>
      </c>
      <c r="O2934" s="60" t="s">
        <v>18174</v>
      </c>
      <c r="P2934" s="60"/>
      <c r="Q2934" s="60" t="s">
        <v>9303</v>
      </c>
      <c r="R2934" s="60"/>
      <c r="S2934" s="60"/>
      <c r="T2934" s="60"/>
      <c r="U2934" s="60"/>
      <c r="V2934" s="60"/>
      <c r="W2934" s="60"/>
      <c r="X2934" s="59"/>
      <c r="Y2934" s="59"/>
      <c r="Z2934" s="59"/>
    </row>
    <row r="2935" spans="1:26" s="21" customFormat="1" ht="24">
      <c r="A2935" s="60">
        <v>2751</v>
      </c>
      <c r="B2935" s="60" t="s">
        <v>40</v>
      </c>
      <c r="C2935" s="60" t="s">
        <v>32053</v>
      </c>
      <c r="D2935" s="69" t="s">
        <v>32114</v>
      </c>
      <c r="E2935" s="60"/>
      <c r="F2935" s="60" t="s">
        <v>18178</v>
      </c>
      <c r="G2935" s="60">
        <v>1140839516</v>
      </c>
      <c r="H2935" s="60" t="s">
        <v>32059</v>
      </c>
      <c r="I2935" s="60" t="s">
        <v>32135</v>
      </c>
      <c r="J2935" s="60" t="s">
        <v>4665</v>
      </c>
      <c r="K2935" s="60" t="s">
        <v>203</v>
      </c>
      <c r="L2935" s="60"/>
      <c r="M2935" s="60"/>
      <c r="N2935" s="60" t="s">
        <v>8356</v>
      </c>
      <c r="O2935" s="60" t="s">
        <v>8137</v>
      </c>
      <c r="P2935" s="60"/>
      <c r="Q2935" s="60" t="s">
        <v>4429</v>
      </c>
      <c r="R2935" s="60"/>
      <c r="S2935" s="60"/>
      <c r="T2935" s="60"/>
      <c r="U2935" s="60"/>
      <c r="V2935" s="60"/>
      <c r="W2935" s="60"/>
      <c r="X2935" s="59"/>
      <c r="Y2935" s="59"/>
      <c r="Z2935" s="59"/>
    </row>
    <row r="2936" spans="1:26" s="21" customFormat="1" ht="24">
      <c r="A2936" s="60">
        <v>2752</v>
      </c>
      <c r="B2936" s="60" t="s">
        <v>40</v>
      </c>
      <c r="C2936" s="60" t="s">
        <v>32053</v>
      </c>
      <c r="D2936" s="69" t="s">
        <v>32115</v>
      </c>
      <c r="E2936" s="60"/>
      <c r="F2936" s="60" t="s">
        <v>18178</v>
      </c>
      <c r="G2936" s="60">
        <v>1063593984</v>
      </c>
      <c r="H2936" s="60" t="s">
        <v>32060</v>
      </c>
      <c r="I2936" s="60" t="s">
        <v>32136</v>
      </c>
      <c r="J2936" s="60" t="s">
        <v>32166</v>
      </c>
      <c r="K2936" s="60" t="s">
        <v>6405</v>
      </c>
      <c r="L2936" s="60"/>
      <c r="M2936" s="60"/>
      <c r="N2936" s="60" t="s">
        <v>8356</v>
      </c>
      <c r="O2936" s="60" t="s">
        <v>8137</v>
      </c>
      <c r="P2936" s="60"/>
      <c r="Q2936" s="60" t="s">
        <v>9303</v>
      </c>
      <c r="R2936" s="60"/>
      <c r="S2936" s="60"/>
      <c r="T2936" s="60"/>
      <c r="U2936" s="60"/>
      <c r="V2936" s="60"/>
      <c r="W2936" s="60"/>
      <c r="X2936" s="59"/>
      <c r="Y2936" s="59"/>
      <c r="Z2936" s="59"/>
    </row>
    <row r="2937" spans="1:26" s="21" customFormat="1" ht="24">
      <c r="A2937" s="60">
        <v>2753</v>
      </c>
      <c r="B2937" s="60" t="s">
        <v>40</v>
      </c>
      <c r="C2937" s="60" t="s">
        <v>32053</v>
      </c>
      <c r="D2937" s="69" t="s">
        <v>32116</v>
      </c>
      <c r="E2937" s="60"/>
      <c r="F2937" s="60" t="s">
        <v>18178</v>
      </c>
      <c r="G2937" s="60">
        <v>1084737355</v>
      </c>
      <c r="H2937" s="60" t="s">
        <v>32061</v>
      </c>
      <c r="I2937" s="60" t="s">
        <v>32137</v>
      </c>
      <c r="J2937" s="60" t="s">
        <v>32166</v>
      </c>
      <c r="K2937" s="60" t="s">
        <v>4705</v>
      </c>
      <c r="L2937" s="60"/>
      <c r="M2937" s="60"/>
      <c r="N2937" s="60" t="s">
        <v>8356</v>
      </c>
      <c r="O2937" s="60" t="s">
        <v>8137</v>
      </c>
      <c r="P2937" s="60"/>
      <c r="Q2937" s="60" t="s">
        <v>9303</v>
      </c>
      <c r="R2937" s="60"/>
      <c r="S2937" s="60"/>
      <c r="T2937" s="60"/>
      <c r="U2937" s="60"/>
      <c r="V2937" s="60"/>
      <c r="W2937" s="60"/>
      <c r="X2937" s="59"/>
      <c r="Y2937" s="59"/>
      <c r="Z2937" s="59"/>
    </row>
    <row r="2938" spans="1:26" s="21" customFormat="1" ht="24">
      <c r="A2938" s="60">
        <v>2754</v>
      </c>
      <c r="B2938" s="60" t="s">
        <v>40</v>
      </c>
      <c r="C2938" s="60" t="s">
        <v>32053</v>
      </c>
      <c r="D2938" s="69" t="s">
        <v>32117</v>
      </c>
      <c r="E2938" s="60"/>
      <c r="F2938" s="60" t="s">
        <v>18178</v>
      </c>
      <c r="G2938" s="60">
        <v>1063597405</v>
      </c>
      <c r="H2938" s="60" t="s">
        <v>32062</v>
      </c>
      <c r="I2938" s="60" t="s">
        <v>32138</v>
      </c>
      <c r="J2938" s="60" t="s">
        <v>32166</v>
      </c>
      <c r="K2938" s="60" t="s">
        <v>4289</v>
      </c>
      <c r="L2938" s="60"/>
      <c r="M2938" s="60"/>
      <c r="N2938" s="60" t="s">
        <v>4282</v>
      </c>
      <c r="O2938" s="60" t="s">
        <v>8137</v>
      </c>
      <c r="P2938" s="60"/>
      <c r="Q2938" s="60" t="s">
        <v>9303</v>
      </c>
      <c r="R2938" s="60"/>
      <c r="S2938" s="60"/>
      <c r="T2938" s="60"/>
      <c r="U2938" s="60"/>
      <c r="V2938" s="60"/>
      <c r="W2938" s="60"/>
      <c r="X2938" s="59"/>
      <c r="Y2938" s="59"/>
      <c r="Z2938" s="59"/>
    </row>
    <row r="2939" spans="1:26" s="21" customFormat="1" ht="24">
      <c r="A2939" s="60">
        <v>2755</v>
      </c>
      <c r="B2939" s="60" t="s">
        <v>40</v>
      </c>
      <c r="C2939" s="60" t="s">
        <v>32053</v>
      </c>
      <c r="D2939" s="69" t="s">
        <v>32118</v>
      </c>
      <c r="E2939" s="60"/>
      <c r="F2939" s="60" t="s">
        <v>18178</v>
      </c>
      <c r="G2939" s="60">
        <v>1134254307</v>
      </c>
      <c r="H2939" s="60" t="s">
        <v>32063</v>
      </c>
      <c r="I2939" s="60" t="s">
        <v>32139</v>
      </c>
      <c r="J2939" s="60" t="s">
        <v>32166</v>
      </c>
      <c r="K2939" s="60" t="s">
        <v>32172</v>
      </c>
      <c r="L2939" s="60"/>
      <c r="M2939" s="60"/>
      <c r="N2939" s="60" t="s">
        <v>8356</v>
      </c>
      <c r="O2939" s="60" t="s">
        <v>8137</v>
      </c>
      <c r="P2939" s="60"/>
      <c r="Q2939" s="60" t="s">
        <v>9303</v>
      </c>
      <c r="R2939" s="60"/>
      <c r="S2939" s="60"/>
      <c r="T2939" s="60"/>
      <c r="U2939" s="60"/>
      <c r="V2939" s="60"/>
      <c r="W2939" s="60"/>
      <c r="X2939" s="59"/>
      <c r="Y2939" s="59"/>
      <c r="Z2939" s="59"/>
    </row>
    <row r="2940" spans="1:26" s="21" customFormat="1" ht="24">
      <c r="A2940" s="60">
        <v>2756</v>
      </c>
      <c r="B2940" s="60" t="s">
        <v>40</v>
      </c>
      <c r="C2940" s="60" t="s">
        <v>32053</v>
      </c>
      <c r="D2940" s="69" t="s">
        <v>32119</v>
      </c>
      <c r="E2940" s="60"/>
      <c r="F2940" s="60" t="s">
        <v>18178</v>
      </c>
      <c r="G2940" s="60">
        <v>1193092815</v>
      </c>
      <c r="H2940" s="60" t="s">
        <v>32064</v>
      </c>
      <c r="I2940" s="60" t="s">
        <v>32140</v>
      </c>
      <c r="J2940" s="60" t="s">
        <v>32166</v>
      </c>
      <c r="K2940" s="60" t="s">
        <v>4705</v>
      </c>
      <c r="L2940" s="60"/>
      <c r="M2940" s="60"/>
      <c r="N2940" s="60" t="s">
        <v>8356</v>
      </c>
      <c r="O2940" s="60" t="s">
        <v>8137</v>
      </c>
      <c r="P2940" s="60"/>
      <c r="Q2940" s="60" t="s">
        <v>9303</v>
      </c>
      <c r="R2940" s="60"/>
      <c r="S2940" s="60"/>
      <c r="T2940" s="60"/>
      <c r="U2940" s="60"/>
      <c r="V2940" s="60"/>
      <c r="W2940" s="60"/>
      <c r="X2940" s="59"/>
      <c r="Y2940" s="59"/>
      <c r="Z2940" s="59"/>
    </row>
    <row r="2941" spans="1:26" s="21" customFormat="1" ht="24">
      <c r="A2941" s="60">
        <v>2757</v>
      </c>
      <c r="B2941" s="60" t="s">
        <v>40</v>
      </c>
      <c r="C2941" s="60" t="s">
        <v>32053</v>
      </c>
      <c r="D2941" s="69" t="s">
        <v>32120</v>
      </c>
      <c r="E2941" s="60"/>
      <c r="F2941" s="60" t="s">
        <v>18178</v>
      </c>
      <c r="G2941" s="60">
        <v>1084744382</v>
      </c>
      <c r="H2941" s="60" t="s">
        <v>32065</v>
      </c>
      <c r="I2941" s="60" t="s">
        <v>32141</v>
      </c>
      <c r="J2941" s="60" t="s">
        <v>32166</v>
      </c>
      <c r="K2941" s="60" t="s">
        <v>4705</v>
      </c>
      <c r="L2941" s="60"/>
      <c r="M2941" s="60"/>
      <c r="N2941" s="60" t="s">
        <v>8356</v>
      </c>
      <c r="O2941" s="60" t="s">
        <v>8137</v>
      </c>
      <c r="P2941" s="60"/>
      <c r="Q2941" s="60" t="s">
        <v>9303</v>
      </c>
      <c r="R2941" s="60"/>
      <c r="S2941" s="60"/>
      <c r="T2941" s="60"/>
      <c r="U2941" s="60"/>
      <c r="V2941" s="60"/>
      <c r="W2941" s="60"/>
      <c r="X2941" s="59"/>
      <c r="Y2941" s="59"/>
      <c r="Z2941" s="59"/>
    </row>
    <row r="2942" spans="1:26" s="21" customFormat="1" ht="24">
      <c r="A2942" s="60">
        <v>2758</v>
      </c>
      <c r="B2942" s="60" t="s">
        <v>40</v>
      </c>
      <c r="C2942" s="60" t="s">
        <v>32053</v>
      </c>
      <c r="D2942" s="69" t="s">
        <v>32121</v>
      </c>
      <c r="E2942" s="60"/>
      <c r="F2942" s="60" t="s">
        <v>18178</v>
      </c>
      <c r="G2942" s="60">
        <v>1134254301</v>
      </c>
      <c r="H2942" s="60" t="s">
        <v>32066</v>
      </c>
      <c r="I2942" s="60" t="s">
        <v>32142</v>
      </c>
      <c r="J2942" s="60" t="s">
        <v>32169</v>
      </c>
      <c r="K2942" s="60" t="s">
        <v>4705</v>
      </c>
      <c r="L2942" s="60"/>
      <c r="M2942" s="60"/>
      <c r="N2942" s="60" t="s">
        <v>8356</v>
      </c>
      <c r="O2942" s="60" t="s">
        <v>8137</v>
      </c>
      <c r="P2942" s="60"/>
      <c r="Q2942" s="60" t="s">
        <v>9303</v>
      </c>
      <c r="R2942" s="60"/>
      <c r="S2942" s="60"/>
      <c r="T2942" s="60"/>
      <c r="U2942" s="60"/>
      <c r="V2942" s="60"/>
      <c r="W2942" s="60"/>
      <c r="X2942" s="59"/>
      <c r="Y2942" s="59"/>
      <c r="Z2942" s="59"/>
    </row>
    <row r="2943" spans="1:26" s="21" customFormat="1" ht="24">
      <c r="A2943" s="60">
        <v>2759</v>
      </c>
      <c r="B2943" s="60" t="s">
        <v>40</v>
      </c>
      <c r="C2943" s="60" t="s">
        <v>32053</v>
      </c>
      <c r="D2943" s="69" t="s">
        <v>32122</v>
      </c>
      <c r="E2943" s="60"/>
      <c r="F2943" s="60" t="s">
        <v>18178</v>
      </c>
      <c r="G2943" s="60">
        <v>80426344</v>
      </c>
      <c r="H2943" s="60" t="s">
        <v>32067</v>
      </c>
      <c r="I2943" s="60" t="s">
        <v>32143</v>
      </c>
      <c r="J2943" s="60" t="s">
        <v>5823</v>
      </c>
      <c r="K2943" s="60" t="s">
        <v>1132</v>
      </c>
      <c r="L2943" s="60"/>
      <c r="M2943" s="60"/>
      <c r="N2943" s="60" t="s">
        <v>8356</v>
      </c>
      <c r="O2943" s="60" t="s">
        <v>32174</v>
      </c>
      <c r="P2943" s="60"/>
      <c r="Q2943" s="60" t="s">
        <v>9303</v>
      </c>
      <c r="R2943" s="60"/>
      <c r="S2943" s="60"/>
      <c r="T2943" s="60"/>
      <c r="U2943" s="60"/>
      <c r="V2943" s="60"/>
      <c r="W2943" s="60"/>
      <c r="X2943" s="59"/>
      <c r="Y2943" s="59"/>
      <c r="Z2943" s="59"/>
    </row>
    <row r="2944" spans="1:26" s="21" customFormat="1" ht="24">
      <c r="A2944" s="60">
        <v>2760</v>
      </c>
      <c r="B2944" s="60" t="s">
        <v>40</v>
      </c>
      <c r="C2944" s="60" t="s">
        <v>32053</v>
      </c>
      <c r="D2944" s="69" t="s">
        <v>32123</v>
      </c>
      <c r="E2944" s="60"/>
      <c r="F2944" s="76" t="s">
        <v>18178</v>
      </c>
      <c r="G2944" s="76">
        <v>1082968457</v>
      </c>
      <c r="H2944" s="76" t="s">
        <v>32068</v>
      </c>
      <c r="I2944" s="76" t="s">
        <v>32144</v>
      </c>
      <c r="J2944" s="76" t="s">
        <v>32170</v>
      </c>
      <c r="K2944" s="76" t="s">
        <v>3829</v>
      </c>
      <c r="L2944" s="60"/>
      <c r="M2944" s="60"/>
      <c r="N2944" s="76" t="s">
        <v>8356</v>
      </c>
      <c r="O2944" s="76" t="s">
        <v>8137</v>
      </c>
      <c r="P2944" s="60"/>
      <c r="Q2944" s="76" t="s">
        <v>9303</v>
      </c>
      <c r="R2944" s="60"/>
      <c r="S2944" s="60"/>
      <c r="T2944" s="60"/>
      <c r="U2944" s="60"/>
      <c r="V2944" s="60"/>
      <c r="W2944" s="60"/>
      <c r="X2944" s="59"/>
      <c r="Y2944" s="59"/>
      <c r="Z2944" s="59"/>
    </row>
    <row r="2945" spans="1:26" s="21" customFormat="1" ht="24">
      <c r="A2945" s="60">
        <v>2761</v>
      </c>
      <c r="B2945" s="60" t="s">
        <v>40</v>
      </c>
      <c r="C2945" s="60" t="s">
        <v>32053</v>
      </c>
      <c r="D2945" s="69" t="s">
        <v>32124</v>
      </c>
      <c r="E2945" s="60"/>
      <c r="F2945" s="60" t="s">
        <v>18178</v>
      </c>
      <c r="G2945" s="60">
        <v>1084745380</v>
      </c>
      <c r="H2945" s="60" t="s">
        <v>32069</v>
      </c>
      <c r="I2945" s="60" t="s">
        <v>32145</v>
      </c>
      <c r="J2945" s="60" t="s">
        <v>32156</v>
      </c>
      <c r="K2945" s="60" t="s">
        <v>6207</v>
      </c>
      <c r="L2945" s="60"/>
      <c r="M2945" s="60"/>
      <c r="N2945" s="60" t="s">
        <v>8356</v>
      </c>
      <c r="O2945" s="60" t="s">
        <v>8137</v>
      </c>
      <c r="P2945" s="60"/>
      <c r="Q2945" s="60" t="s">
        <v>9303</v>
      </c>
      <c r="R2945" s="60"/>
      <c r="S2945" s="60"/>
      <c r="T2945" s="60"/>
      <c r="U2945" s="60"/>
      <c r="V2945" s="60"/>
      <c r="W2945" s="60"/>
      <c r="X2945" s="59"/>
      <c r="Y2945" s="59"/>
      <c r="Z2945" s="59"/>
    </row>
    <row r="2946" spans="1:26" s="21" customFormat="1" ht="24">
      <c r="A2946" s="60">
        <v>2762</v>
      </c>
      <c r="B2946" s="60" t="s">
        <v>40</v>
      </c>
      <c r="C2946" s="60" t="s">
        <v>32053</v>
      </c>
      <c r="D2946" s="69" t="s">
        <v>32125</v>
      </c>
      <c r="E2946" s="60"/>
      <c r="F2946" s="60" t="s">
        <v>18178</v>
      </c>
      <c r="G2946" s="60">
        <v>12623699</v>
      </c>
      <c r="H2946" s="60" t="s">
        <v>32070</v>
      </c>
      <c r="I2946" s="60" t="s">
        <v>32146</v>
      </c>
      <c r="J2946" s="60" t="s">
        <v>4753</v>
      </c>
      <c r="K2946" s="60" t="s">
        <v>4506</v>
      </c>
      <c r="L2946" s="60"/>
      <c r="M2946" s="60"/>
      <c r="N2946" s="60" t="s">
        <v>8356</v>
      </c>
      <c r="O2946" s="60" t="s">
        <v>8137</v>
      </c>
      <c r="P2946" s="60"/>
      <c r="Q2946" s="60" t="s">
        <v>9303</v>
      </c>
      <c r="R2946" s="60"/>
      <c r="S2946" s="60"/>
      <c r="T2946" s="60"/>
      <c r="U2946" s="60"/>
      <c r="V2946" s="60"/>
      <c r="W2946" s="60"/>
      <c r="X2946" s="59"/>
      <c r="Y2946" s="59"/>
      <c r="Z2946" s="59"/>
    </row>
    <row r="2947" spans="1:26" s="21" customFormat="1" ht="24">
      <c r="A2947" s="60">
        <v>2763</v>
      </c>
      <c r="B2947" s="60" t="s">
        <v>40</v>
      </c>
      <c r="C2947" s="60" t="s">
        <v>32053</v>
      </c>
      <c r="D2947" s="69" t="s">
        <v>32126</v>
      </c>
      <c r="E2947" s="60"/>
      <c r="F2947" s="60" t="s">
        <v>18178</v>
      </c>
      <c r="G2947" s="60">
        <v>39143915</v>
      </c>
      <c r="H2947" s="60" t="s">
        <v>32071</v>
      </c>
      <c r="I2947" s="60" t="s">
        <v>32147</v>
      </c>
      <c r="J2947" s="60" t="s">
        <v>4753</v>
      </c>
      <c r="K2947" s="60"/>
      <c r="L2947" s="60"/>
      <c r="M2947" s="60"/>
      <c r="N2947" s="60"/>
      <c r="O2947" s="60"/>
      <c r="P2947" s="60"/>
      <c r="Q2947" s="60"/>
      <c r="R2947" s="60"/>
      <c r="S2947" s="60"/>
      <c r="T2947" s="60"/>
      <c r="U2947" s="60"/>
      <c r="V2947" s="60"/>
      <c r="W2947" s="60"/>
      <c r="X2947" s="59"/>
      <c r="Y2947" s="59"/>
      <c r="Z2947" s="59"/>
    </row>
    <row r="2948" spans="1:26" s="21" customFormat="1" ht="24">
      <c r="A2948" s="60">
        <v>2764</v>
      </c>
      <c r="B2948" s="60" t="s">
        <v>40</v>
      </c>
      <c r="C2948" s="60" t="s">
        <v>32053</v>
      </c>
      <c r="D2948" s="69" t="s">
        <v>32127</v>
      </c>
      <c r="E2948" s="60"/>
      <c r="F2948" s="60" t="s">
        <v>18178</v>
      </c>
      <c r="G2948" s="60">
        <v>85272391</v>
      </c>
      <c r="H2948" s="60" t="s">
        <v>32072</v>
      </c>
      <c r="I2948" s="60" t="s">
        <v>32148</v>
      </c>
      <c r="J2948" s="60" t="s">
        <v>32171</v>
      </c>
      <c r="K2948" s="60" t="s">
        <v>4781</v>
      </c>
      <c r="L2948" s="60"/>
      <c r="M2948" s="60"/>
      <c r="N2948" s="60" t="s">
        <v>8356</v>
      </c>
      <c r="O2948" s="60" t="s">
        <v>8137</v>
      </c>
      <c r="P2948" s="60"/>
      <c r="Q2948" s="60" t="s">
        <v>4429</v>
      </c>
      <c r="R2948" s="60"/>
      <c r="S2948" s="60"/>
      <c r="T2948" s="60"/>
      <c r="U2948" s="60"/>
      <c r="V2948" s="60"/>
      <c r="W2948" s="60"/>
      <c r="X2948" s="59"/>
      <c r="Y2948" s="59"/>
      <c r="Z2948" s="59"/>
    </row>
    <row r="2949" spans="1:26" s="21" customFormat="1" ht="24">
      <c r="A2949" s="60">
        <v>2765</v>
      </c>
      <c r="B2949" s="60" t="s">
        <v>40</v>
      </c>
      <c r="C2949" s="60" t="s">
        <v>32053</v>
      </c>
      <c r="D2949" s="69" t="s">
        <v>32128</v>
      </c>
      <c r="E2949" s="60"/>
      <c r="F2949" s="60" t="s">
        <v>18178</v>
      </c>
      <c r="G2949" s="60">
        <v>72180998</v>
      </c>
      <c r="H2949" s="60" t="s">
        <v>32073</v>
      </c>
      <c r="I2949" s="60" t="s">
        <v>32149</v>
      </c>
      <c r="J2949" s="60" t="s">
        <v>5823</v>
      </c>
      <c r="K2949" s="60" t="s">
        <v>534</v>
      </c>
      <c r="L2949" s="60"/>
      <c r="M2949" s="60"/>
      <c r="N2949" s="60" t="s">
        <v>8356</v>
      </c>
      <c r="O2949" s="60" t="s">
        <v>8137</v>
      </c>
      <c r="P2949" s="60"/>
      <c r="Q2949" s="60" t="s">
        <v>9303</v>
      </c>
      <c r="R2949" s="60"/>
      <c r="S2949" s="60"/>
      <c r="T2949" s="60"/>
      <c r="U2949" s="60"/>
      <c r="V2949" s="60"/>
      <c r="W2949" s="60"/>
      <c r="X2949" s="59"/>
      <c r="Y2949" s="59"/>
      <c r="Z2949" s="59"/>
    </row>
    <row r="2950" spans="1:26" s="21" customFormat="1" ht="24">
      <c r="A2950" s="60">
        <v>2766</v>
      </c>
      <c r="B2950" s="60" t="s">
        <v>40</v>
      </c>
      <c r="C2950" s="60" t="s">
        <v>32053</v>
      </c>
      <c r="D2950" s="69" t="s">
        <v>32129</v>
      </c>
      <c r="E2950" s="60"/>
      <c r="F2950" s="60" t="s">
        <v>18178</v>
      </c>
      <c r="G2950" s="60">
        <v>36454155</v>
      </c>
      <c r="H2950" s="60" t="s">
        <v>32074</v>
      </c>
      <c r="I2950" s="60" t="s">
        <v>32150</v>
      </c>
      <c r="J2950" s="60" t="s">
        <v>4665</v>
      </c>
      <c r="K2950" s="60" t="s">
        <v>4235</v>
      </c>
      <c r="L2950" s="60"/>
      <c r="M2950" s="60"/>
      <c r="N2950" s="60" t="s">
        <v>8356</v>
      </c>
      <c r="O2950" s="60" t="s">
        <v>8137</v>
      </c>
      <c r="P2950" s="60"/>
      <c r="Q2950" s="60" t="s">
        <v>9303</v>
      </c>
      <c r="R2950" s="60"/>
      <c r="S2950" s="60"/>
      <c r="T2950" s="60"/>
      <c r="U2950" s="60"/>
      <c r="V2950" s="60"/>
      <c r="W2950" s="60"/>
      <c r="X2950" s="59"/>
      <c r="Y2950" s="59"/>
      <c r="Z2950" s="59"/>
    </row>
    <row r="2951" spans="1:26" s="21" customFormat="1" ht="60">
      <c r="A2951" s="60">
        <v>2767</v>
      </c>
      <c r="B2951" s="60" t="s">
        <v>40</v>
      </c>
      <c r="C2951" s="60" t="s">
        <v>9313</v>
      </c>
      <c r="D2951" s="69" t="s">
        <v>32241</v>
      </c>
      <c r="E2951" s="60" t="s">
        <v>9314</v>
      </c>
      <c r="F2951" s="60" t="s">
        <v>5439</v>
      </c>
      <c r="G2951" s="60">
        <v>21177362</v>
      </c>
      <c r="H2951" s="60">
        <v>3156150596</v>
      </c>
      <c r="I2951" s="60"/>
      <c r="J2951" s="60" t="s">
        <v>8007</v>
      </c>
      <c r="K2951" s="60" t="s">
        <v>32264</v>
      </c>
      <c r="L2951" s="60" t="s">
        <v>9315</v>
      </c>
      <c r="M2951" s="60"/>
      <c r="N2951" s="60" t="s">
        <v>5545</v>
      </c>
      <c r="O2951" s="60" t="s">
        <v>6700</v>
      </c>
      <c r="P2951" s="60">
        <v>500</v>
      </c>
      <c r="Q2951" s="60" t="s">
        <v>9316</v>
      </c>
      <c r="R2951" s="60"/>
      <c r="S2951" s="60"/>
      <c r="T2951" s="60"/>
      <c r="U2951" s="60"/>
      <c r="V2951" s="60"/>
      <c r="W2951" s="60"/>
      <c r="X2951" s="59"/>
      <c r="Y2951" s="59"/>
      <c r="Z2951" s="59"/>
    </row>
    <row r="2952" spans="1:26" s="21" customFormat="1" ht="60">
      <c r="A2952" s="60">
        <v>2768</v>
      </c>
      <c r="B2952" s="60" t="s">
        <v>40</v>
      </c>
      <c r="C2952" s="60" t="s">
        <v>9313</v>
      </c>
      <c r="D2952" s="69" t="s">
        <v>9319</v>
      </c>
      <c r="E2952" s="60"/>
      <c r="F2952" s="60" t="s">
        <v>4198</v>
      </c>
      <c r="G2952" s="60">
        <v>31021470</v>
      </c>
      <c r="H2952" s="60">
        <v>3168651358</v>
      </c>
      <c r="I2952" s="60" t="s">
        <v>32351</v>
      </c>
      <c r="J2952" s="60" t="s">
        <v>6652</v>
      </c>
      <c r="K2952" s="60" t="s">
        <v>32265</v>
      </c>
      <c r="L2952" s="60" t="s">
        <v>4369</v>
      </c>
      <c r="M2952" s="60"/>
      <c r="N2952" s="60" t="s">
        <v>5462</v>
      </c>
      <c r="O2952" s="60" t="s">
        <v>6700</v>
      </c>
      <c r="P2952" s="60">
        <v>20</v>
      </c>
      <c r="Q2952" s="60" t="s">
        <v>1380</v>
      </c>
      <c r="R2952" s="60"/>
      <c r="S2952" s="60"/>
      <c r="T2952" s="60"/>
      <c r="U2952" s="60"/>
      <c r="V2952" s="60"/>
      <c r="W2952" s="60"/>
      <c r="X2952" s="59"/>
      <c r="Y2952" s="59"/>
      <c r="Z2952" s="59"/>
    </row>
    <row r="2953" spans="1:26" s="21" customFormat="1" ht="60">
      <c r="A2953" s="60">
        <v>2769</v>
      </c>
      <c r="B2953" s="60" t="s">
        <v>40</v>
      </c>
      <c r="C2953" s="60" t="s">
        <v>9313</v>
      </c>
      <c r="D2953" s="69" t="s">
        <v>9322</v>
      </c>
      <c r="E2953" s="60"/>
      <c r="F2953" s="60" t="s">
        <v>4198</v>
      </c>
      <c r="G2953" s="60">
        <v>40368058</v>
      </c>
      <c r="H2953" s="60">
        <v>3014846573</v>
      </c>
      <c r="I2953" s="60" t="s">
        <v>32352</v>
      </c>
      <c r="J2953" s="60" t="s">
        <v>8007</v>
      </c>
      <c r="K2953" s="60" t="s">
        <v>4293</v>
      </c>
      <c r="L2953" s="60" t="s">
        <v>9323</v>
      </c>
      <c r="M2953" s="60"/>
      <c r="N2953" s="60" t="s">
        <v>5462</v>
      </c>
      <c r="O2953" s="60" t="s">
        <v>6700</v>
      </c>
      <c r="P2953" s="60">
        <v>30</v>
      </c>
      <c r="Q2953" s="60" t="s">
        <v>1201</v>
      </c>
      <c r="R2953" s="60"/>
      <c r="S2953" s="60"/>
      <c r="T2953" s="60"/>
      <c r="U2953" s="60"/>
      <c r="V2953" s="60"/>
      <c r="W2953" s="60"/>
      <c r="X2953" s="59"/>
      <c r="Y2953" s="59"/>
      <c r="Z2953" s="59"/>
    </row>
    <row r="2954" spans="1:26" s="21" customFormat="1" ht="60">
      <c r="A2954" s="60">
        <v>2770</v>
      </c>
      <c r="B2954" s="60" t="s">
        <v>40</v>
      </c>
      <c r="C2954" s="60" t="s">
        <v>9313</v>
      </c>
      <c r="D2954" s="69" t="s">
        <v>9325</v>
      </c>
      <c r="E2954" s="60"/>
      <c r="F2954" s="60" t="s">
        <v>4198</v>
      </c>
      <c r="G2954" s="60">
        <v>40368058</v>
      </c>
      <c r="H2954" s="60">
        <v>3014846573</v>
      </c>
      <c r="I2954" s="60" t="s">
        <v>32352</v>
      </c>
      <c r="J2954" s="60" t="s">
        <v>8007</v>
      </c>
      <c r="K2954" s="60" t="s">
        <v>4293</v>
      </c>
      <c r="L2954" s="60" t="s">
        <v>9326</v>
      </c>
      <c r="M2954" s="60"/>
      <c r="N2954" s="60" t="s">
        <v>5331</v>
      </c>
      <c r="O2954" s="60" t="s">
        <v>6700</v>
      </c>
      <c r="P2954" s="60">
        <v>25</v>
      </c>
      <c r="Q2954" s="60" t="s">
        <v>1201</v>
      </c>
      <c r="R2954" s="60"/>
      <c r="S2954" s="60"/>
      <c r="T2954" s="60"/>
      <c r="U2954" s="60"/>
      <c r="V2954" s="60"/>
      <c r="W2954" s="60"/>
      <c r="X2954" s="59"/>
      <c r="Y2954" s="59"/>
      <c r="Z2954" s="59"/>
    </row>
    <row r="2955" spans="1:26" s="21" customFormat="1" ht="60">
      <c r="A2955" s="60">
        <v>2771</v>
      </c>
      <c r="B2955" s="60" t="s">
        <v>40</v>
      </c>
      <c r="C2955" s="60" t="s">
        <v>9313</v>
      </c>
      <c r="D2955" s="69" t="s">
        <v>9322</v>
      </c>
      <c r="E2955" s="60"/>
      <c r="F2955" s="60" t="s">
        <v>4198</v>
      </c>
      <c r="G2955" s="60">
        <v>40368058</v>
      </c>
      <c r="H2955" s="60">
        <v>3014846573</v>
      </c>
      <c r="I2955" s="60" t="s">
        <v>32352</v>
      </c>
      <c r="J2955" s="60" t="s">
        <v>8007</v>
      </c>
      <c r="K2955" s="60" t="s">
        <v>4293</v>
      </c>
      <c r="L2955" s="60" t="s">
        <v>9327</v>
      </c>
      <c r="M2955" s="60"/>
      <c r="N2955" s="60" t="s">
        <v>5331</v>
      </c>
      <c r="O2955" s="60" t="s">
        <v>6700</v>
      </c>
      <c r="P2955" s="60">
        <v>7</v>
      </c>
      <c r="Q2955" s="60" t="s">
        <v>1201</v>
      </c>
      <c r="R2955" s="60"/>
      <c r="S2955" s="60"/>
      <c r="T2955" s="60"/>
      <c r="U2955" s="60"/>
      <c r="V2955" s="60"/>
      <c r="W2955" s="60"/>
      <c r="X2955" s="59"/>
      <c r="Y2955" s="59"/>
      <c r="Z2955" s="59"/>
    </row>
    <row r="2956" spans="1:26" s="21" customFormat="1" ht="60">
      <c r="A2956" s="60">
        <v>2772</v>
      </c>
      <c r="B2956" s="60" t="s">
        <v>40</v>
      </c>
      <c r="C2956" s="60" t="s">
        <v>9313</v>
      </c>
      <c r="D2956" s="69" t="s">
        <v>9325</v>
      </c>
      <c r="E2956" s="60"/>
      <c r="F2956" s="60" t="s">
        <v>4198</v>
      </c>
      <c r="G2956" s="60">
        <v>40368058</v>
      </c>
      <c r="H2956" s="60">
        <v>3014846573</v>
      </c>
      <c r="I2956" s="60" t="s">
        <v>32352</v>
      </c>
      <c r="J2956" s="60" t="s">
        <v>8007</v>
      </c>
      <c r="K2956" s="60" t="s">
        <v>32266</v>
      </c>
      <c r="L2956" s="60" t="s">
        <v>32288</v>
      </c>
      <c r="M2956" s="60"/>
      <c r="N2956" s="60" t="s">
        <v>5462</v>
      </c>
      <c r="O2956" s="60" t="s">
        <v>6700</v>
      </c>
      <c r="P2956" s="60">
        <v>100</v>
      </c>
      <c r="Q2956" s="60" t="s">
        <v>1201</v>
      </c>
      <c r="R2956" s="60"/>
      <c r="S2956" s="60"/>
      <c r="T2956" s="60"/>
      <c r="U2956" s="60"/>
      <c r="V2956" s="60"/>
      <c r="W2956" s="60"/>
      <c r="X2956" s="59"/>
      <c r="Y2956" s="59"/>
      <c r="Z2956" s="59"/>
    </row>
    <row r="2957" spans="1:26" s="21" customFormat="1" ht="60">
      <c r="A2957" s="60">
        <v>2773</v>
      </c>
      <c r="B2957" s="60" t="s">
        <v>40</v>
      </c>
      <c r="C2957" s="60" t="s">
        <v>9313</v>
      </c>
      <c r="D2957" s="69" t="s">
        <v>9322</v>
      </c>
      <c r="E2957" s="60"/>
      <c r="F2957" s="60" t="s">
        <v>4198</v>
      </c>
      <c r="G2957" s="60">
        <v>40368058</v>
      </c>
      <c r="H2957" s="60">
        <v>3014846573</v>
      </c>
      <c r="I2957" s="60" t="s">
        <v>32352</v>
      </c>
      <c r="J2957" s="60" t="s">
        <v>8007</v>
      </c>
      <c r="K2957" s="60" t="s">
        <v>4520</v>
      </c>
      <c r="L2957" s="60" t="s">
        <v>11972</v>
      </c>
      <c r="M2957" s="60"/>
      <c r="N2957" s="60" t="s">
        <v>5462</v>
      </c>
      <c r="O2957" s="60" t="s">
        <v>6700</v>
      </c>
      <c r="P2957" s="60">
        <v>1</v>
      </c>
      <c r="Q2957" s="60" t="s">
        <v>1380</v>
      </c>
      <c r="R2957" s="60"/>
      <c r="S2957" s="60"/>
      <c r="T2957" s="60"/>
      <c r="U2957" s="60"/>
      <c r="V2957" s="60"/>
      <c r="W2957" s="60"/>
      <c r="X2957" s="59"/>
      <c r="Y2957" s="59"/>
      <c r="Z2957" s="59"/>
    </row>
    <row r="2958" spans="1:26" s="21" customFormat="1" ht="60">
      <c r="A2958" s="60">
        <v>2774</v>
      </c>
      <c r="B2958" s="60" t="s">
        <v>40</v>
      </c>
      <c r="C2958" s="60" t="s">
        <v>9313</v>
      </c>
      <c r="D2958" s="69" t="s">
        <v>9325</v>
      </c>
      <c r="E2958" s="60"/>
      <c r="F2958" s="60" t="s">
        <v>4198</v>
      </c>
      <c r="G2958" s="60">
        <v>40368058</v>
      </c>
      <c r="H2958" s="60">
        <v>3014846573</v>
      </c>
      <c r="I2958" s="60" t="s">
        <v>32352</v>
      </c>
      <c r="J2958" s="60" t="s">
        <v>8007</v>
      </c>
      <c r="K2958" s="60" t="s">
        <v>5278</v>
      </c>
      <c r="L2958" s="60" t="s">
        <v>32289</v>
      </c>
      <c r="M2958" s="60"/>
      <c r="N2958" s="60" t="s">
        <v>5462</v>
      </c>
      <c r="O2958" s="60" t="s">
        <v>6700</v>
      </c>
      <c r="P2958" s="60">
        <v>1</v>
      </c>
      <c r="Q2958" s="60" t="s">
        <v>1380</v>
      </c>
      <c r="R2958" s="60"/>
      <c r="S2958" s="60"/>
      <c r="T2958" s="60"/>
      <c r="U2958" s="60"/>
      <c r="V2958" s="60"/>
      <c r="W2958" s="60"/>
      <c r="X2958" s="59"/>
      <c r="Y2958" s="59"/>
      <c r="Z2958" s="59"/>
    </row>
    <row r="2959" spans="1:26" s="21" customFormat="1" ht="60">
      <c r="A2959" s="60">
        <v>2775</v>
      </c>
      <c r="B2959" s="60" t="s">
        <v>40</v>
      </c>
      <c r="C2959" s="60" t="s">
        <v>9313</v>
      </c>
      <c r="D2959" s="69" t="s">
        <v>9325</v>
      </c>
      <c r="E2959" s="60"/>
      <c r="F2959" s="60" t="s">
        <v>4198</v>
      </c>
      <c r="G2959" s="60">
        <v>40368058</v>
      </c>
      <c r="H2959" s="60">
        <v>3014846573</v>
      </c>
      <c r="I2959" s="60" t="s">
        <v>32352</v>
      </c>
      <c r="J2959" s="60" t="s">
        <v>8007</v>
      </c>
      <c r="K2959" s="60" t="s">
        <v>32267</v>
      </c>
      <c r="L2959" s="60" t="s">
        <v>32290</v>
      </c>
      <c r="M2959" s="60"/>
      <c r="N2959" s="60" t="s">
        <v>5462</v>
      </c>
      <c r="O2959" s="60" t="s">
        <v>6700</v>
      </c>
      <c r="P2959" s="60">
        <v>10</v>
      </c>
      <c r="Q2959" s="60" t="s">
        <v>9316</v>
      </c>
      <c r="R2959" s="60"/>
      <c r="S2959" s="60"/>
      <c r="T2959" s="60"/>
      <c r="U2959" s="60"/>
      <c r="V2959" s="60"/>
      <c r="W2959" s="60"/>
      <c r="X2959" s="59"/>
      <c r="Y2959" s="59"/>
      <c r="Z2959" s="59"/>
    </row>
    <row r="2960" spans="1:26" s="21" customFormat="1" ht="60">
      <c r="A2960" s="60">
        <v>2776</v>
      </c>
      <c r="B2960" s="60" t="s">
        <v>40</v>
      </c>
      <c r="C2960" s="60" t="s">
        <v>9313</v>
      </c>
      <c r="D2960" s="69" t="s">
        <v>9332</v>
      </c>
      <c r="E2960" s="60"/>
      <c r="F2960" s="60" t="s">
        <v>4198</v>
      </c>
      <c r="G2960" s="60">
        <v>79359270</v>
      </c>
      <c r="H2960" s="60">
        <v>3214800101</v>
      </c>
      <c r="I2960" s="60" t="s">
        <v>32353</v>
      </c>
      <c r="J2960" s="60" t="s">
        <v>8007</v>
      </c>
      <c r="K2960" s="60" t="s">
        <v>32266</v>
      </c>
      <c r="L2960" s="60" t="s">
        <v>32291</v>
      </c>
      <c r="M2960" s="60"/>
      <c r="N2960" s="60" t="s">
        <v>5545</v>
      </c>
      <c r="O2960" s="60" t="s">
        <v>6700</v>
      </c>
      <c r="P2960" s="60">
        <v>30</v>
      </c>
      <c r="Q2960" s="60" t="s">
        <v>1458</v>
      </c>
      <c r="R2960" s="60"/>
      <c r="S2960" s="60"/>
      <c r="T2960" s="60"/>
      <c r="U2960" s="60"/>
      <c r="V2960" s="60"/>
      <c r="W2960" s="60"/>
      <c r="X2960" s="59"/>
      <c r="Y2960" s="59"/>
      <c r="Z2960" s="59"/>
    </row>
    <row r="2961" spans="1:26" s="21" customFormat="1" ht="60">
      <c r="A2961" s="60">
        <v>2777</v>
      </c>
      <c r="B2961" s="60" t="s">
        <v>40</v>
      </c>
      <c r="C2961" s="60" t="s">
        <v>9313</v>
      </c>
      <c r="D2961" s="69" t="s">
        <v>9332</v>
      </c>
      <c r="E2961" s="60"/>
      <c r="F2961" s="60" t="s">
        <v>4198</v>
      </c>
      <c r="G2961" s="60">
        <v>79359270</v>
      </c>
      <c r="H2961" s="60">
        <v>3214800101</v>
      </c>
      <c r="I2961" s="60" t="s">
        <v>32353</v>
      </c>
      <c r="J2961" s="60" t="s">
        <v>8007</v>
      </c>
      <c r="K2961" s="60" t="s">
        <v>32266</v>
      </c>
      <c r="L2961" s="60" t="s">
        <v>32292</v>
      </c>
      <c r="M2961" s="60"/>
      <c r="N2961" s="60" t="s">
        <v>5545</v>
      </c>
      <c r="O2961" s="60" t="s">
        <v>6700</v>
      </c>
      <c r="P2961" s="60">
        <v>100</v>
      </c>
      <c r="Q2961" s="60" t="s">
        <v>1458</v>
      </c>
      <c r="R2961" s="60"/>
      <c r="S2961" s="60"/>
      <c r="T2961" s="60"/>
      <c r="U2961" s="60"/>
      <c r="V2961" s="60"/>
      <c r="W2961" s="60"/>
      <c r="X2961" s="59"/>
      <c r="Y2961" s="59"/>
      <c r="Z2961" s="59"/>
    </row>
    <row r="2962" spans="1:26" s="21" customFormat="1" ht="60">
      <c r="A2962" s="60">
        <v>2778</v>
      </c>
      <c r="B2962" s="60" t="s">
        <v>40</v>
      </c>
      <c r="C2962" s="60" t="s">
        <v>9313</v>
      </c>
      <c r="D2962" s="69" t="s">
        <v>9332</v>
      </c>
      <c r="E2962" s="60"/>
      <c r="F2962" s="60" t="s">
        <v>4198</v>
      </c>
      <c r="G2962" s="60">
        <v>79359270</v>
      </c>
      <c r="H2962" s="60">
        <v>3214800101</v>
      </c>
      <c r="I2962" s="60" t="s">
        <v>32353</v>
      </c>
      <c r="J2962" s="60" t="s">
        <v>8007</v>
      </c>
      <c r="K2962" s="60" t="s">
        <v>32266</v>
      </c>
      <c r="L2962" s="60" t="s">
        <v>32293</v>
      </c>
      <c r="M2962" s="60"/>
      <c r="N2962" s="60" t="s">
        <v>5545</v>
      </c>
      <c r="O2962" s="60" t="s">
        <v>6700</v>
      </c>
      <c r="P2962" s="60">
        <v>30</v>
      </c>
      <c r="Q2962" s="60" t="s">
        <v>1458</v>
      </c>
      <c r="R2962" s="60"/>
      <c r="S2962" s="60"/>
      <c r="T2962" s="60"/>
      <c r="U2962" s="60"/>
      <c r="V2962" s="60"/>
      <c r="W2962" s="60"/>
      <c r="X2962" s="59"/>
      <c r="Y2962" s="59"/>
      <c r="Z2962" s="59"/>
    </row>
    <row r="2963" spans="1:26" s="21" customFormat="1" ht="60">
      <c r="A2963" s="60">
        <v>2779</v>
      </c>
      <c r="B2963" s="60" t="s">
        <v>40</v>
      </c>
      <c r="C2963" s="60" t="s">
        <v>9313</v>
      </c>
      <c r="D2963" s="69" t="s">
        <v>9336</v>
      </c>
      <c r="E2963" s="60"/>
      <c r="F2963" s="60" t="s">
        <v>4198</v>
      </c>
      <c r="G2963" s="60">
        <v>52645332</v>
      </c>
      <c r="H2963" s="60">
        <v>3115086257</v>
      </c>
      <c r="I2963" s="60" t="s">
        <v>32354</v>
      </c>
      <c r="J2963" s="60" t="s">
        <v>8007</v>
      </c>
      <c r="K2963" s="60" t="s">
        <v>4293</v>
      </c>
      <c r="L2963" s="60" t="s">
        <v>4512</v>
      </c>
      <c r="M2963" s="60"/>
      <c r="N2963" s="60" t="s">
        <v>5299</v>
      </c>
      <c r="O2963" s="60" t="s">
        <v>6700</v>
      </c>
      <c r="P2963" s="60">
        <v>9</v>
      </c>
      <c r="Q2963" s="60" t="s">
        <v>1380</v>
      </c>
      <c r="R2963" s="60"/>
      <c r="S2963" s="60"/>
      <c r="T2963" s="60"/>
      <c r="U2963" s="60"/>
      <c r="V2963" s="60"/>
      <c r="W2963" s="60"/>
      <c r="X2963" s="59"/>
      <c r="Y2963" s="59"/>
      <c r="Z2963" s="59"/>
    </row>
    <row r="2964" spans="1:26" s="21" customFormat="1" ht="60">
      <c r="A2964" s="60">
        <v>2780</v>
      </c>
      <c r="B2964" s="60" t="s">
        <v>40</v>
      </c>
      <c r="C2964" s="60" t="s">
        <v>9313</v>
      </c>
      <c r="D2964" s="69" t="s">
        <v>9337</v>
      </c>
      <c r="E2964" s="60"/>
      <c r="F2964" s="60" t="s">
        <v>4198</v>
      </c>
      <c r="G2964" s="60">
        <v>52645332</v>
      </c>
      <c r="H2964" s="60">
        <v>3115086257</v>
      </c>
      <c r="I2964" s="60" t="s">
        <v>32354</v>
      </c>
      <c r="J2964" s="60" t="s">
        <v>8007</v>
      </c>
      <c r="K2964" s="60" t="s">
        <v>5278</v>
      </c>
      <c r="L2964" s="60" t="s">
        <v>2802</v>
      </c>
      <c r="M2964" s="60"/>
      <c r="N2964" s="60" t="s">
        <v>5299</v>
      </c>
      <c r="O2964" s="60" t="s">
        <v>6700</v>
      </c>
      <c r="P2964" s="60">
        <v>100</v>
      </c>
      <c r="Q2964" s="60" t="s">
        <v>1201</v>
      </c>
      <c r="R2964" s="60"/>
      <c r="S2964" s="60"/>
      <c r="T2964" s="60"/>
      <c r="U2964" s="60"/>
      <c r="V2964" s="60"/>
      <c r="W2964" s="60"/>
      <c r="X2964" s="59"/>
      <c r="Y2964" s="59"/>
      <c r="Z2964" s="59"/>
    </row>
    <row r="2965" spans="1:26" s="21" customFormat="1" ht="60">
      <c r="A2965" s="60">
        <v>2781</v>
      </c>
      <c r="B2965" s="60" t="s">
        <v>40</v>
      </c>
      <c r="C2965" s="60" t="s">
        <v>9313</v>
      </c>
      <c r="D2965" s="69" t="s">
        <v>9337</v>
      </c>
      <c r="E2965" s="60"/>
      <c r="F2965" s="60" t="s">
        <v>4198</v>
      </c>
      <c r="G2965" s="60">
        <v>52645332</v>
      </c>
      <c r="H2965" s="60">
        <v>3115086257</v>
      </c>
      <c r="I2965" s="60" t="s">
        <v>32354</v>
      </c>
      <c r="J2965" s="60" t="s">
        <v>8007</v>
      </c>
      <c r="K2965" s="60" t="s">
        <v>5278</v>
      </c>
      <c r="L2965" s="60" t="s">
        <v>2798</v>
      </c>
      <c r="M2965" s="60"/>
      <c r="N2965" s="60" t="s">
        <v>5299</v>
      </c>
      <c r="O2965" s="60" t="s">
        <v>6700</v>
      </c>
      <c r="P2965" s="60">
        <v>12</v>
      </c>
      <c r="Q2965" s="60" t="s">
        <v>1380</v>
      </c>
      <c r="R2965" s="60"/>
      <c r="S2965" s="60"/>
      <c r="T2965" s="60"/>
      <c r="U2965" s="60"/>
      <c r="V2965" s="60"/>
      <c r="W2965" s="60"/>
      <c r="X2965" s="59"/>
      <c r="Y2965" s="59"/>
      <c r="Z2965" s="59"/>
    </row>
    <row r="2966" spans="1:26" s="21" customFormat="1" ht="60">
      <c r="A2966" s="60">
        <v>2782</v>
      </c>
      <c r="B2966" s="60" t="s">
        <v>40</v>
      </c>
      <c r="C2966" s="60" t="s">
        <v>9313</v>
      </c>
      <c r="D2966" s="69" t="s">
        <v>9337</v>
      </c>
      <c r="E2966" s="60"/>
      <c r="F2966" s="60" t="s">
        <v>4198</v>
      </c>
      <c r="G2966" s="60">
        <v>52645332</v>
      </c>
      <c r="H2966" s="60">
        <v>3115086257</v>
      </c>
      <c r="I2966" s="60" t="s">
        <v>32354</v>
      </c>
      <c r="J2966" s="60" t="s">
        <v>8007</v>
      </c>
      <c r="K2966" s="60" t="s">
        <v>5278</v>
      </c>
      <c r="L2966" s="60" t="s">
        <v>4251</v>
      </c>
      <c r="M2966" s="60"/>
      <c r="N2966" s="60" t="s">
        <v>5299</v>
      </c>
      <c r="O2966" s="60" t="s">
        <v>6700</v>
      </c>
      <c r="P2966" s="60">
        <v>120</v>
      </c>
      <c r="Q2966" s="60" t="s">
        <v>9316</v>
      </c>
      <c r="R2966" s="60"/>
      <c r="S2966" s="60"/>
      <c r="T2966" s="60"/>
      <c r="U2966" s="60"/>
      <c r="V2966" s="60"/>
      <c r="W2966" s="60"/>
      <c r="X2966" s="59"/>
      <c r="Y2966" s="59"/>
      <c r="Z2966" s="59"/>
    </row>
    <row r="2967" spans="1:26" s="21" customFormat="1" ht="60">
      <c r="A2967" s="60">
        <v>2783</v>
      </c>
      <c r="B2967" s="60" t="s">
        <v>40</v>
      </c>
      <c r="C2967" s="60" t="s">
        <v>9313</v>
      </c>
      <c r="D2967" s="69" t="s">
        <v>9337</v>
      </c>
      <c r="E2967" s="60"/>
      <c r="F2967" s="60" t="s">
        <v>4198</v>
      </c>
      <c r="G2967" s="60">
        <v>52654332</v>
      </c>
      <c r="H2967" s="60">
        <v>3115086257</v>
      </c>
      <c r="I2967" s="60" t="s">
        <v>32354</v>
      </c>
      <c r="J2967" s="60" t="s">
        <v>8007</v>
      </c>
      <c r="K2967" s="60" t="s">
        <v>32267</v>
      </c>
      <c r="L2967" s="60" t="s">
        <v>5063</v>
      </c>
      <c r="M2967" s="60"/>
      <c r="N2967" s="60" t="s">
        <v>5299</v>
      </c>
      <c r="O2967" s="60" t="s">
        <v>6700</v>
      </c>
      <c r="P2967" s="60">
        <v>100</v>
      </c>
      <c r="Q2967" s="60" t="s">
        <v>9316</v>
      </c>
      <c r="R2967" s="60"/>
      <c r="S2967" s="60"/>
      <c r="T2967" s="60"/>
      <c r="U2967" s="60"/>
      <c r="V2967" s="60"/>
      <c r="W2967" s="60"/>
      <c r="X2967" s="59"/>
      <c r="Y2967" s="59"/>
      <c r="Z2967" s="59"/>
    </row>
    <row r="2968" spans="1:26" s="21" customFormat="1" ht="60">
      <c r="A2968" s="60">
        <v>2784</v>
      </c>
      <c r="B2968" s="60" t="s">
        <v>40</v>
      </c>
      <c r="C2968" s="60" t="s">
        <v>9313</v>
      </c>
      <c r="D2968" s="69" t="s">
        <v>9337</v>
      </c>
      <c r="E2968" s="60"/>
      <c r="F2968" s="60" t="s">
        <v>4198</v>
      </c>
      <c r="G2968" s="60">
        <v>52645332</v>
      </c>
      <c r="H2968" s="60">
        <v>3115086257</v>
      </c>
      <c r="I2968" s="60" t="s">
        <v>32354</v>
      </c>
      <c r="J2968" s="60" t="s">
        <v>8007</v>
      </c>
      <c r="K2968" s="60" t="s">
        <v>4293</v>
      </c>
      <c r="L2968" s="60" t="s">
        <v>5284</v>
      </c>
      <c r="M2968" s="60"/>
      <c r="N2968" s="60" t="s">
        <v>5299</v>
      </c>
      <c r="O2968" s="60" t="s">
        <v>6700</v>
      </c>
      <c r="P2968" s="60">
        <v>1500</v>
      </c>
      <c r="Q2968" s="60" t="s">
        <v>1201</v>
      </c>
      <c r="R2968" s="60"/>
      <c r="S2968" s="60"/>
      <c r="T2968" s="60"/>
      <c r="U2968" s="60"/>
      <c r="V2968" s="60"/>
      <c r="W2968" s="60"/>
      <c r="X2968" s="59"/>
      <c r="Y2968" s="59"/>
      <c r="Z2968" s="59"/>
    </row>
    <row r="2969" spans="1:26" s="21" customFormat="1" ht="60">
      <c r="A2969" s="60">
        <v>2785</v>
      </c>
      <c r="B2969" s="60" t="s">
        <v>40</v>
      </c>
      <c r="C2969" s="60" t="s">
        <v>9313</v>
      </c>
      <c r="D2969" s="69" t="s">
        <v>9337</v>
      </c>
      <c r="E2969" s="60"/>
      <c r="F2969" s="60" t="s">
        <v>4198</v>
      </c>
      <c r="G2969" s="60">
        <v>52645332</v>
      </c>
      <c r="H2969" s="60">
        <v>3115086257</v>
      </c>
      <c r="I2969" s="60" t="s">
        <v>32354</v>
      </c>
      <c r="J2969" s="60" t="s">
        <v>8007</v>
      </c>
      <c r="K2969" s="60" t="s">
        <v>32266</v>
      </c>
      <c r="L2969" s="60" t="s">
        <v>32294</v>
      </c>
      <c r="M2969" s="60"/>
      <c r="N2969" s="60" t="s">
        <v>5299</v>
      </c>
      <c r="O2969" s="60" t="s">
        <v>6700</v>
      </c>
      <c r="P2969" s="60">
        <v>300</v>
      </c>
      <c r="Q2969" s="60" t="s">
        <v>9316</v>
      </c>
      <c r="R2969" s="60"/>
      <c r="S2969" s="60"/>
      <c r="T2969" s="60"/>
      <c r="U2969" s="60"/>
      <c r="V2969" s="60"/>
      <c r="W2969" s="60"/>
      <c r="X2969" s="59"/>
      <c r="Y2969" s="59"/>
      <c r="Z2969" s="59"/>
    </row>
    <row r="2970" spans="1:26" s="21" customFormat="1" ht="60">
      <c r="A2970" s="60">
        <v>2786</v>
      </c>
      <c r="B2970" s="60" t="s">
        <v>40</v>
      </c>
      <c r="C2970" s="60" t="s">
        <v>9313</v>
      </c>
      <c r="D2970" s="69" t="s">
        <v>9337</v>
      </c>
      <c r="E2970" s="60"/>
      <c r="F2970" s="60" t="s">
        <v>4198</v>
      </c>
      <c r="G2970" s="60">
        <v>52645332</v>
      </c>
      <c r="H2970" s="60">
        <v>3115086257</v>
      </c>
      <c r="I2970" s="60" t="s">
        <v>32354</v>
      </c>
      <c r="J2970" s="60" t="s">
        <v>8007</v>
      </c>
      <c r="K2970" s="60" t="s">
        <v>32266</v>
      </c>
      <c r="L2970" s="60" t="s">
        <v>9340</v>
      </c>
      <c r="M2970" s="60"/>
      <c r="N2970" s="60" t="s">
        <v>5299</v>
      </c>
      <c r="O2970" s="60" t="s">
        <v>6700</v>
      </c>
      <c r="P2970" s="60">
        <v>300</v>
      </c>
      <c r="Q2970" s="60" t="s">
        <v>9316</v>
      </c>
      <c r="R2970" s="60"/>
      <c r="S2970" s="60"/>
      <c r="T2970" s="60"/>
      <c r="U2970" s="60"/>
      <c r="V2970" s="60"/>
      <c r="W2970" s="60"/>
      <c r="X2970" s="59"/>
      <c r="Y2970" s="59"/>
      <c r="Z2970" s="59"/>
    </row>
    <row r="2971" spans="1:26" s="21" customFormat="1" ht="60">
      <c r="A2971" s="60">
        <v>2787</v>
      </c>
      <c r="B2971" s="60" t="s">
        <v>40</v>
      </c>
      <c r="C2971" s="60" t="s">
        <v>9313</v>
      </c>
      <c r="D2971" s="69" t="s">
        <v>9341</v>
      </c>
      <c r="E2971" s="60"/>
      <c r="F2971" s="60" t="s">
        <v>4198</v>
      </c>
      <c r="G2971" s="60">
        <v>52645332</v>
      </c>
      <c r="H2971" s="60">
        <v>3115086257</v>
      </c>
      <c r="I2971" s="60" t="s">
        <v>32354</v>
      </c>
      <c r="J2971" s="60" t="s">
        <v>8007</v>
      </c>
      <c r="K2971" s="60" t="s">
        <v>32266</v>
      </c>
      <c r="L2971" s="60" t="s">
        <v>32295</v>
      </c>
      <c r="M2971" s="60"/>
      <c r="N2971" s="60" t="s">
        <v>5299</v>
      </c>
      <c r="O2971" s="60" t="s">
        <v>6700</v>
      </c>
      <c r="P2971" s="60">
        <v>80</v>
      </c>
      <c r="Q2971" s="60" t="s">
        <v>1458</v>
      </c>
      <c r="R2971" s="60"/>
      <c r="S2971" s="60"/>
      <c r="T2971" s="60"/>
      <c r="U2971" s="60"/>
      <c r="V2971" s="60"/>
      <c r="W2971" s="60"/>
      <c r="X2971" s="59"/>
      <c r="Y2971" s="59"/>
      <c r="Z2971" s="59"/>
    </row>
    <row r="2972" spans="1:26" s="21" customFormat="1" ht="60">
      <c r="A2972" s="60">
        <v>2788</v>
      </c>
      <c r="B2972" s="60" t="s">
        <v>40</v>
      </c>
      <c r="C2972" s="60" t="s">
        <v>9313</v>
      </c>
      <c r="D2972" s="69" t="s">
        <v>9343</v>
      </c>
      <c r="E2972" s="60"/>
      <c r="F2972" s="60" t="s">
        <v>4198</v>
      </c>
      <c r="G2972" s="60">
        <v>1120357072</v>
      </c>
      <c r="H2972" s="60">
        <v>3212940418</v>
      </c>
      <c r="I2972" s="60" t="s">
        <v>32355</v>
      </c>
      <c r="J2972" s="60" t="s">
        <v>8007</v>
      </c>
      <c r="K2972" s="60" t="s">
        <v>4520</v>
      </c>
      <c r="L2972" s="60" t="s">
        <v>32296</v>
      </c>
      <c r="M2972" s="60"/>
      <c r="N2972" s="60" t="s">
        <v>5462</v>
      </c>
      <c r="O2972" s="60" t="s">
        <v>6700</v>
      </c>
      <c r="P2972" s="60">
        <v>50</v>
      </c>
      <c r="Q2972" s="60" t="s">
        <v>9316</v>
      </c>
      <c r="R2972" s="60"/>
      <c r="S2972" s="60"/>
      <c r="T2972" s="60"/>
      <c r="U2972" s="60"/>
      <c r="V2972" s="60"/>
      <c r="W2972" s="60"/>
      <c r="X2972" s="59"/>
      <c r="Y2972" s="59"/>
      <c r="Z2972" s="59"/>
    </row>
    <row r="2973" spans="1:26" s="21" customFormat="1" ht="60">
      <c r="A2973" s="60">
        <v>2789</v>
      </c>
      <c r="B2973" s="60" t="s">
        <v>40</v>
      </c>
      <c r="C2973" s="60" t="s">
        <v>9313</v>
      </c>
      <c r="D2973" s="69" t="s">
        <v>9343</v>
      </c>
      <c r="E2973" s="60"/>
      <c r="F2973" s="60" t="s">
        <v>4198</v>
      </c>
      <c r="G2973" s="60">
        <v>1120357072</v>
      </c>
      <c r="H2973" s="60">
        <v>3212940418</v>
      </c>
      <c r="I2973" s="60" t="s">
        <v>32355</v>
      </c>
      <c r="J2973" s="60" t="s">
        <v>8007</v>
      </c>
      <c r="K2973" s="60" t="s">
        <v>4520</v>
      </c>
      <c r="L2973" s="60" t="s">
        <v>32297</v>
      </c>
      <c r="M2973" s="60"/>
      <c r="N2973" s="60" t="s">
        <v>5462</v>
      </c>
      <c r="O2973" s="60" t="s">
        <v>6700</v>
      </c>
      <c r="P2973" s="60">
        <v>1000</v>
      </c>
      <c r="Q2973" s="60" t="s">
        <v>1201</v>
      </c>
      <c r="R2973" s="60"/>
      <c r="S2973" s="60"/>
      <c r="T2973" s="60"/>
      <c r="U2973" s="60"/>
      <c r="V2973" s="60"/>
      <c r="W2973" s="60"/>
      <c r="X2973" s="59"/>
      <c r="Y2973" s="59"/>
      <c r="Z2973" s="59"/>
    </row>
    <row r="2974" spans="1:26" s="21" customFormat="1" ht="60">
      <c r="A2974" s="60">
        <v>2790</v>
      </c>
      <c r="B2974" s="60" t="s">
        <v>40</v>
      </c>
      <c r="C2974" s="60" t="s">
        <v>9313</v>
      </c>
      <c r="D2974" s="69" t="s">
        <v>9345</v>
      </c>
      <c r="E2974" s="60"/>
      <c r="F2974" s="60" t="s">
        <v>4198</v>
      </c>
      <c r="G2974" s="60">
        <v>1120357072</v>
      </c>
      <c r="H2974" s="60">
        <v>3212940418</v>
      </c>
      <c r="I2974" s="60" t="s">
        <v>32355</v>
      </c>
      <c r="J2974" s="60" t="s">
        <v>8007</v>
      </c>
      <c r="K2974" s="60" t="s">
        <v>5278</v>
      </c>
      <c r="L2974" s="60" t="s">
        <v>32298</v>
      </c>
      <c r="M2974" s="60"/>
      <c r="N2974" s="60" t="s">
        <v>5462</v>
      </c>
      <c r="O2974" s="60" t="s">
        <v>6700</v>
      </c>
      <c r="P2974" s="60">
        <v>1440</v>
      </c>
      <c r="Q2974" s="60" t="s">
        <v>1201</v>
      </c>
      <c r="R2974" s="60"/>
      <c r="S2974" s="60"/>
      <c r="T2974" s="60"/>
      <c r="U2974" s="60"/>
      <c r="V2974" s="60"/>
      <c r="W2974" s="60"/>
      <c r="X2974" s="59"/>
      <c r="Y2974" s="59"/>
      <c r="Z2974" s="59"/>
    </row>
    <row r="2975" spans="1:26" s="21" customFormat="1" ht="60">
      <c r="A2975" s="60">
        <v>2791</v>
      </c>
      <c r="B2975" s="60" t="s">
        <v>40</v>
      </c>
      <c r="C2975" s="60" t="s">
        <v>9313</v>
      </c>
      <c r="D2975" s="69" t="s">
        <v>9343</v>
      </c>
      <c r="E2975" s="60"/>
      <c r="F2975" s="60" t="s">
        <v>4198</v>
      </c>
      <c r="G2975" s="60">
        <v>1120357072</v>
      </c>
      <c r="H2975" s="60">
        <v>3212940418</v>
      </c>
      <c r="I2975" s="60" t="s">
        <v>32355</v>
      </c>
      <c r="J2975" s="60" t="s">
        <v>8007</v>
      </c>
      <c r="K2975" s="60" t="s">
        <v>5278</v>
      </c>
      <c r="L2975" s="60" t="s">
        <v>32299</v>
      </c>
      <c r="M2975" s="60"/>
      <c r="N2975" s="60" t="s">
        <v>5462</v>
      </c>
      <c r="O2975" s="60" t="s">
        <v>6700</v>
      </c>
      <c r="P2975" s="60">
        <v>150</v>
      </c>
      <c r="Q2975" s="60" t="s">
        <v>9316</v>
      </c>
      <c r="R2975" s="60"/>
      <c r="S2975" s="60"/>
      <c r="T2975" s="60"/>
      <c r="U2975" s="60"/>
      <c r="V2975" s="60"/>
      <c r="W2975" s="60"/>
      <c r="X2975" s="59"/>
      <c r="Y2975" s="59"/>
      <c r="Z2975" s="59"/>
    </row>
    <row r="2976" spans="1:26" s="21" customFormat="1" ht="60">
      <c r="A2976" s="60">
        <v>2792</v>
      </c>
      <c r="B2976" s="60" t="s">
        <v>40</v>
      </c>
      <c r="C2976" s="60" t="s">
        <v>9313</v>
      </c>
      <c r="D2976" s="69" t="s">
        <v>9343</v>
      </c>
      <c r="E2976" s="60"/>
      <c r="F2976" s="60" t="s">
        <v>4198</v>
      </c>
      <c r="G2976" s="60">
        <v>1120357072</v>
      </c>
      <c r="H2976" s="60">
        <v>3212940418</v>
      </c>
      <c r="I2976" s="60" t="s">
        <v>32355</v>
      </c>
      <c r="J2976" s="60" t="s">
        <v>8007</v>
      </c>
      <c r="K2976" s="60" t="s">
        <v>4520</v>
      </c>
      <c r="L2976" s="60" t="s">
        <v>4010</v>
      </c>
      <c r="M2976" s="60"/>
      <c r="N2976" s="60" t="s">
        <v>5462</v>
      </c>
      <c r="O2976" s="60" t="s">
        <v>6700</v>
      </c>
      <c r="P2976" s="60">
        <v>100</v>
      </c>
      <c r="Q2976" s="60" t="s">
        <v>9316</v>
      </c>
      <c r="R2976" s="60"/>
      <c r="S2976" s="60"/>
      <c r="T2976" s="60"/>
      <c r="U2976" s="60"/>
      <c r="V2976" s="60"/>
      <c r="W2976" s="60"/>
      <c r="X2976" s="59"/>
      <c r="Y2976" s="59"/>
      <c r="Z2976" s="59"/>
    </row>
    <row r="2977" spans="1:26" s="21" customFormat="1" ht="60">
      <c r="A2977" s="60">
        <v>2793</v>
      </c>
      <c r="B2977" s="60" t="s">
        <v>40</v>
      </c>
      <c r="C2977" s="60" t="s">
        <v>9313</v>
      </c>
      <c r="D2977" s="69" t="s">
        <v>9343</v>
      </c>
      <c r="E2977" s="60"/>
      <c r="F2977" s="60" t="s">
        <v>4198</v>
      </c>
      <c r="G2977" s="60">
        <v>1120357072</v>
      </c>
      <c r="H2977" s="60">
        <v>3212940418</v>
      </c>
      <c r="I2977" s="60" t="s">
        <v>32355</v>
      </c>
      <c r="J2977" s="60" t="s">
        <v>8007</v>
      </c>
      <c r="K2977" s="60" t="s">
        <v>32268</v>
      </c>
      <c r="L2977" s="60" t="s">
        <v>9347</v>
      </c>
      <c r="M2977" s="60"/>
      <c r="N2977" s="60" t="s">
        <v>5299</v>
      </c>
      <c r="O2977" s="60" t="s">
        <v>6700</v>
      </c>
      <c r="P2977" s="60">
        <v>120</v>
      </c>
      <c r="Q2977" s="60" t="s">
        <v>9316</v>
      </c>
      <c r="R2977" s="60"/>
      <c r="S2977" s="60"/>
      <c r="T2977" s="60"/>
      <c r="U2977" s="60"/>
      <c r="V2977" s="60"/>
      <c r="W2977" s="60"/>
      <c r="X2977" s="59"/>
      <c r="Y2977" s="59"/>
      <c r="Z2977" s="59"/>
    </row>
    <row r="2978" spans="1:26" s="21" customFormat="1" ht="60">
      <c r="A2978" s="60">
        <v>2794</v>
      </c>
      <c r="B2978" s="60" t="s">
        <v>40</v>
      </c>
      <c r="C2978" s="60" t="s">
        <v>9313</v>
      </c>
      <c r="D2978" s="69" t="s">
        <v>9343</v>
      </c>
      <c r="E2978" s="60"/>
      <c r="F2978" s="60" t="s">
        <v>4198</v>
      </c>
      <c r="G2978" s="60">
        <v>1120357072</v>
      </c>
      <c r="H2978" s="60">
        <v>3212940418</v>
      </c>
      <c r="I2978" s="60" t="s">
        <v>32355</v>
      </c>
      <c r="J2978" s="60" t="s">
        <v>8007</v>
      </c>
      <c r="K2978" s="60" t="s">
        <v>5278</v>
      </c>
      <c r="L2978" s="60" t="s">
        <v>32300</v>
      </c>
      <c r="M2978" s="60"/>
      <c r="N2978" s="60" t="s">
        <v>5462</v>
      </c>
      <c r="O2978" s="60" t="s">
        <v>6700</v>
      </c>
      <c r="P2978" s="60">
        <v>100</v>
      </c>
      <c r="Q2978" s="60" t="s">
        <v>9316</v>
      </c>
      <c r="R2978" s="60"/>
      <c r="S2978" s="60"/>
      <c r="T2978" s="60"/>
      <c r="U2978" s="60"/>
      <c r="V2978" s="60"/>
      <c r="W2978" s="60"/>
      <c r="X2978" s="59"/>
      <c r="Y2978" s="59"/>
      <c r="Z2978" s="59"/>
    </row>
    <row r="2979" spans="1:26" s="21" customFormat="1" ht="60">
      <c r="A2979" s="60">
        <v>2795</v>
      </c>
      <c r="B2979" s="60" t="s">
        <v>40</v>
      </c>
      <c r="C2979" s="60" t="s">
        <v>9313</v>
      </c>
      <c r="D2979" s="69" t="s">
        <v>9343</v>
      </c>
      <c r="E2979" s="60"/>
      <c r="F2979" s="60" t="s">
        <v>4198</v>
      </c>
      <c r="G2979" s="60">
        <v>1120357072</v>
      </c>
      <c r="H2979" s="60">
        <v>3212940418</v>
      </c>
      <c r="I2979" s="60" t="s">
        <v>32355</v>
      </c>
      <c r="J2979" s="60" t="s">
        <v>8007</v>
      </c>
      <c r="K2979" s="60" t="s">
        <v>5278</v>
      </c>
      <c r="L2979" s="60" t="s">
        <v>27781</v>
      </c>
      <c r="M2979" s="60"/>
      <c r="N2979" s="60" t="s">
        <v>5462</v>
      </c>
      <c r="O2979" s="60" t="s">
        <v>6700</v>
      </c>
      <c r="P2979" s="60">
        <v>200</v>
      </c>
      <c r="Q2979" s="60" t="s">
        <v>9316</v>
      </c>
      <c r="R2979" s="60"/>
      <c r="S2979" s="60"/>
      <c r="T2979" s="60"/>
      <c r="U2979" s="60"/>
      <c r="V2979" s="60"/>
      <c r="W2979" s="60"/>
      <c r="X2979" s="59"/>
      <c r="Y2979" s="59"/>
      <c r="Z2979" s="59"/>
    </row>
    <row r="2980" spans="1:26" s="21" customFormat="1" ht="60">
      <c r="A2980" s="60">
        <v>2796</v>
      </c>
      <c r="B2980" s="60" t="s">
        <v>40</v>
      </c>
      <c r="C2980" s="60" t="s">
        <v>9313</v>
      </c>
      <c r="D2980" s="69" t="s">
        <v>9343</v>
      </c>
      <c r="E2980" s="60"/>
      <c r="F2980" s="60" t="s">
        <v>4198</v>
      </c>
      <c r="G2980" s="60">
        <v>1120357072</v>
      </c>
      <c r="H2980" s="60">
        <v>3212940418</v>
      </c>
      <c r="I2980" s="60" t="s">
        <v>32355</v>
      </c>
      <c r="J2980" s="60" t="s">
        <v>8007</v>
      </c>
      <c r="K2980" s="60" t="s">
        <v>4520</v>
      </c>
      <c r="L2980" s="60" t="s">
        <v>431</v>
      </c>
      <c r="M2980" s="60"/>
      <c r="N2980" s="60" t="s">
        <v>5462</v>
      </c>
      <c r="O2980" s="60" t="s">
        <v>6700</v>
      </c>
      <c r="P2980" s="60">
        <v>200</v>
      </c>
      <c r="Q2980" s="60" t="s">
        <v>9316</v>
      </c>
      <c r="R2980" s="60"/>
      <c r="S2980" s="60"/>
      <c r="T2980" s="60"/>
      <c r="U2980" s="60"/>
      <c r="V2980" s="60"/>
      <c r="W2980" s="60"/>
      <c r="X2980" s="59"/>
      <c r="Y2980" s="59"/>
      <c r="Z2980" s="59"/>
    </row>
    <row r="2981" spans="1:26" s="21" customFormat="1" ht="60">
      <c r="A2981" s="60">
        <v>2797</v>
      </c>
      <c r="B2981" s="60" t="s">
        <v>40</v>
      </c>
      <c r="C2981" s="60" t="s">
        <v>9313</v>
      </c>
      <c r="D2981" s="69" t="s">
        <v>9351</v>
      </c>
      <c r="E2981" s="60"/>
      <c r="F2981" s="60" t="s">
        <v>4198</v>
      </c>
      <c r="G2981" s="60">
        <v>21246163</v>
      </c>
      <c r="H2981" s="60">
        <v>3223141636</v>
      </c>
      <c r="I2981" s="60"/>
      <c r="J2981" s="60" t="s">
        <v>13139</v>
      </c>
      <c r="K2981" s="60" t="s">
        <v>4293</v>
      </c>
      <c r="L2981" s="60" t="s">
        <v>5284</v>
      </c>
      <c r="M2981" s="60"/>
      <c r="N2981" s="60" t="s">
        <v>5462</v>
      </c>
      <c r="O2981" s="60" t="s">
        <v>6700</v>
      </c>
      <c r="P2981" s="60">
        <v>26</v>
      </c>
      <c r="Q2981" s="60" t="s">
        <v>1201</v>
      </c>
      <c r="R2981" s="60"/>
      <c r="S2981" s="60"/>
      <c r="T2981" s="60"/>
      <c r="U2981" s="60"/>
      <c r="V2981" s="60"/>
      <c r="W2981" s="60"/>
      <c r="X2981" s="59"/>
      <c r="Y2981" s="59"/>
      <c r="Z2981" s="59"/>
    </row>
    <row r="2982" spans="1:26" s="21" customFormat="1" ht="60">
      <c r="A2982" s="60">
        <v>2798</v>
      </c>
      <c r="B2982" s="60" t="s">
        <v>40</v>
      </c>
      <c r="C2982" s="60" t="s">
        <v>9313</v>
      </c>
      <c r="D2982" s="69" t="s">
        <v>9351</v>
      </c>
      <c r="E2982" s="60"/>
      <c r="F2982" s="60" t="s">
        <v>4198</v>
      </c>
      <c r="G2982" s="60">
        <v>21246163</v>
      </c>
      <c r="H2982" s="60">
        <v>3223141636</v>
      </c>
      <c r="I2982" s="60"/>
      <c r="J2982" s="60" t="s">
        <v>13139</v>
      </c>
      <c r="K2982" s="60" t="s">
        <v>32266</v>
      </c>
      <c r="L2982" s="60" t="s">
        <v>9352</v>
      </c>
      <c r="M2982" s="60"/>
      <c r="N2982" s="60" t="s">
        <v>5462</v>
      </c>
      <c r="O2982" s="60" t="s">
        <v>6700</v>
      </c>
      <c r="P2982" s="60">
        <v>6</v>
      </c>
      <c r="Q2982" s="60" t="s">
        <v>1380</v>
      </c>
      <c r="R2982" s="60"/>
      <c r="S2982" s="60"/>
      <c r="T2982" s="60"/>
      <c r="U2982" s="60"/>
      <c r="V2982" s="60"/>
      <c r="W2982" s="60"/>
      <c r="X2982" s="59"/>
      <c r="Y2982" s="59"/>
      <c r="Z2982" s="59"/>
    </row>
    <row r="2983" spans="1:26" s="21" customFormat="1" ht="60">
      <c r="A2983" s="60">
        <v>2799</v>
      </c>
      <c r="B2983" s="60" t="s">
        <v>40</v>
      </c>
      <c r="C2983" s="60" t="s">
        <v>9313</v>
      </c>
      <c r="D2983" s="69" t="s">
        <v>9351</v>
      </c>
      <c r="E2983" s="60"/>
      <c r="F2983" s="60" t="s">
        <v>4198</v>
      </c>
      <c r="G2983" s="60">
        <v>21246163</v>
      </c>
      <c r="H2983" s="60">
        <v>3223141636</v>
      </c>
      <c r="I2983" s="60"/>
      <c r="J2983" s="60" t="s">
        <v>13139</v>
      </c>
      <c r="K2983" s="60" t="s">
        <v>32266</v>
      </c>
      <c r="L2983" s="60" t="s">
        <v>32301</v>
      </c>
      <c r="M2983" s="60"/>
      <c r="N2983" s="60" t="s">
        <v>5545</v>
      </c>
      <c r="O2983" s="60" t="s">
        <v>6700</v>
      </c>
      <c r="P2983" s="60">
        <v>170</v>
      </c>
      <c r="Q2983" s="60" t="s">
        <v>9316</v>
      </c>
      <c r="R2983" s="60"/>
      <c r="S2983" s="60"/>
      <c r="T2983" s="60"/>
      <c r="U2983" s="60"/>
      <c r="V2983" s="60"/>
      <c r="W2983" s="60"/>
      <c r="X2983" s="59"/>
      <c r="Y2983" s="59"/>
      <c r="Z2983" s="59"/>
    </row>
    <row r="2984" spans="1:26" s="21" customFormat="1" ht="60">
      <c r="A2984" s="60">
        <v>2800</v>
      </c>
      <c r="B2984" s="60" t="s">
        <v>40</v>
      </c>
      <c r="C2984" s="60" t="s">
        <v>9313</v>
      </c>
      <c r="D2984" s="69" t="s">
        <v>9351</v>
      </c>
      <c r="E2984" s="60"/>
      <c r="F2984" s="60" t="s">
        <v>4198</v>
      </c>
      <c r="G2984" s="60">
        <v>21246163</v>
      </c>
      <c r="H2984" s="60">
        <v>3223141636</v>
      </c>
      <c r="I2984" s="60"/>
      <c r="J2984" s="60" t="s">
        <v>13139</v>
      </c>
      <c r="K2984" s="60" t="s">
        <v>32266</v>
      </c>
      <c r="L2984" s="60" t="s">
        <v>32302</v>
      </c>
      <c r="M2984" s="60"/>
      <c r="N2984" s="60" t="s">
        <v>5545</v>
      </c>
      <c r="O2984" s="60" t="s">
        <v>6700</v>
      </c>
      <c r="P2984" s="60">
        <v>170</v>
      </c>
      <c r="Q2984" s="60" t="s">
        <v>9316</v>
      </c>
      <c r="R2984" s="60"/>
      <c r="S2984" s="60"/>
      <c r="T2984" s="60"/>
      <c r="U2984" s="60"/>
      <c r="V2984" s="60"/>
      <c r="W2984" s="60"/>
      <c r="X2984" s="59"/>
      <c r="Y2984" s="59"/>
      <c r="Z2984" s="59"/>
    </row>
    <row r="2985" spans="1:26" s="21" customFormat="1" ht="60">
      <c r="A2985" s="60">
        <v>2801</v>
      </c>
      <c r="B2985" s="60" t="s">
        <v>40</v>
      </c>
      <c r="C2985" s="60" t="s">
        <v>9313</v>
      </c>
      <c r="D2985" s="69" t="s">
        <v>9355</v>
      </c>
      <c r="E2985" s="60"/>
      <c r="F2985" s="60" t="s">
        <v>4198</v>
      </c>
      <c r="G2985" s="60">
        <v>21246163</v>
      </c>
      <c r="H2985" s="60">
        <v>3223141636</v>
      </c>
      <c r="I2985" s="60"/>
      <c r="J2985" s="60" t="s">
        <v>13139</v>
      </c>
      <c r="K2985" s="60" t="s">
        <v>32266</v>
      </c>
      <c r="L2985" s="60" t="s">
        <v>32303</v>
      </c>
      <c r="M2985" s="60"/>
      <c r="N2985" s="60" t="s">
        <v>9357</v>
      </c>
      <c r="O2985" s="60" t="s">
        <v>6700</v>
      </c>
      <c r="P2985" s="60">
        <v>226</v>
      </c>
      <c r="Q2985" s="60" t="s">
        <v>9316</v>
      </c>
      <c r="R2985" s="60"/>
      <c r="S2985" s="60"/>
      <c r="T2985" s="60"/>
      <c r="U2985" s="60"/>
      <c r="V2985" s="60"/>
      <c r="W2985" s="60"/>
      <c r="X2985" s="59"/>
      <c r="Y2985" s="59"/>
      <c r="Z2985" s="59"/>
    </row>
    <row r="2986" spans="1:26" s="21" customFormat="1" ht="60">
      <c r="A2986" s="60">
        <v>2802</v>
      </c>
      <c r="B2986" s="60" t="s">
        <v>40</v>
      </c>
      <c r="C2986" s="60" t="s">
        <v>9313</v>
      </c>
      <c r="D2986" s="69" t="s">
        <v>9358</v>
      </c>
      <c r="E2986" s="60"/>
      <c r="F2986" s="60" t="s">
        <v>4198</v>
      </c>
      <c r="G2986" s="60">
        <v>79696816</v>
      </c>
      <c r="H2986" s="60">
        <v>3133851749</v>
      </c>
      <c r="I2986" s="60" t="s">
        <v>32356</v>
      </c>
      <c r="J2986" s="60" t="s">
        <v>8007</v>
      </c>
      <c r="K2986" s="60" t="s">
        <v>4293</v>
      </c>
      <c r="L2986" s="60" t="s">
        <v>4512</v>
      </c>
      <c r="M2986" s="60"/>
      <c r="N2986" s="60" t="s">
        <v>5331</v>
      </c>
      <c r="O2986" s="60" t="s">
        <v>6700</v>
      </c>
      <c r="P2986" s="60">
        <v>5</v>
      </c>
      <c r="Q2986" s="60" t="s">
        <v>1380</v>
      </c>
      <c r="R2986" s="60"/>
      <c r="S2986" s="60"/>
      <c r="T2986" s="60"/>
      <c r="U2986" s="60"/>
      <c r="V2986" s="60"/>
      <c r="W2986" s="60"/>
      <c r="X2986" s="59"/>
      <c r="Y2986" s="59"/>
      <c r="Z2986" s="59"/>
    </row>
    <row r="2987" spans="1:26" s="21" customFormat="1" ht="60">
      <c r="A2987" s="60">
        <v>2803</v>
      </c>
      <c r="B2987" s="60" t="s">
        <v>40</v>
      </c>
      <c r="C2987" s="60" t="s">
        <v>9313</v>
      </c>
      <c r="D2987" s="69" t="s">
        <v>9358</v>
      </c>
      <c r="E2987" s="60"/>
      <c r="F2987" s="60" t="s">
        <v>4198</v>
      </c>
      <c r="G2987" s="60">
        <v>79696816</v>
      </c>
      <c r="H2987" s="60">
        <v>3133851749</v>
      </c>
      <c r="I2987" s="60" t="s">
        <v>32356</v>
      </c>
      <c r="J2987" s="60" t="s">
        <v>8007</v>
      </c>
      <c r="K2987" s="60" t="s">
        <v>4293</v>
      </c>
      <c r="L2987" s="60" t="s">
        <v>5284</v>
      </c>
      <c r="M2987" s="60"/>
      <c r="N2987" s="60" t="s">
        <v>5331</v>
      </c>
      <c r="O2987" s="60" t="s">
        <v>6700</v>
      </c>
      <c r="P2987" s="60">
        <v>30</v>
      </c>
      <c r="Q2987" s="60" t="s">
        <v>1201</v>
      </c>
      <c r="R2987" s="60"/>
      <c r="S2987" s="60"/>
      <c r="T2987" s="60"/>
      <c r="U2987" s="60"/>
      <c r="V2987" s="60"/>
      <c r="W2987" s="60"/>
      <c r="X2987" s="59"/>
      <c r="Y2987" s="59"/>
      <c r="Z2987" s="59"/>
    </row>
    <row r="2988" spans="1:26" s="21" customFormat="1" ht="60">
      <c r="A2988" s="60">
        <v>2804</v>
      </c>
      <c r="B2988" s="60" t="s">
        <v>40</v>
      </c>
      <c r="C2988" s="60" t="s">
        <v>9313</v>
      </c>
      <c r="D2988" s="69" t="s">
        <v>9358</v>
      </c>
      <c r="E2988" s="60"/>
      <c r="F2988" s="60" t="s">
        <v>4198</v>
      </c>
      <c r="G2988" s="60">
        <v>79696816</v>
      </c>
      <c r="H2988" s="60">
        <v>3133851749</v>
      </c>
      <c r="I2988" s="60" t="s">
        <v>32356</v>
      </c>
      <c r="J2988" s="60" t="s">
        <v>8007</v>
      </c>
      <c r="K2988" s="60" t="s">
        <v>32267</v>
      </c>
      <c r="L2988" s="60" t="s">
        <v>981</v>
      </c>
      <c r="M2988" s="60"/>
      <c r="N2988" s="60" t="s">
        <v>5331</v>
      </c>
      <c r="O2988" s="60" t="s">
        <v>6700</v>
      </c>
      <c r="P2988" s="60">
        <v>2</v>
      </c>
      <c r="Q2988" s="60" t="s">
        <v>9316</v>
      </c>
      <c r="R2988" s="60"/>
      <c r="S2988" s="60"/>
      <c r="T2988" s="60"/>
      <c r="U2988" s="60"/>
      <c r="V2988" s="60"/>
      <c r="W2988" s="60"/>
      <c r="X2988" s="59"/>
      <c r="Y2988" s="59"/>
      <c r="Z2988" s="59"/>
    </row>
    <row r="2989" spans="1:26" s="21" customFormat="1" ht="60">
      <c r="A2989" s="60">
        <v>2805</v>
      </c>
      <c r="B2989" s="60" t="s">
        <v>40</v>
      </c>
      <c r="C2989" s="60" t="s">
        <v>9313</v>
      </c>
      <c r="D2989" s="69" t="s">
        <v>9359</v>
      </c>
      <c r="E2989" s="60"/>
      <c r="F2989" s="60" t="s">
        <v>4198</v>
      </c>
      <c r="G2989" s="60">
        <v>40367928</v>
      </c>
      <c r="H2989" s="60">
        <v>3204507661</v>
      </c>
      <c r="I2989" s="60"/>
      <c r="J2989" s="60" t="s">
        <v>8007</v>
      </c>
      <c r="K2989" s="60" t="s">
        <v>4293</v>
      </c>
      <c r="L2989" s="60" t="s">
        <v>32304</v>
      </c>
      <c r="M2989" s="60"/>
      <c r="N2989" s="60" t="s">
        <v>5331</v>
      </c>
      <c r="O2989" s="60" t="s">
        <v>6700</v>
      </c>
      <c r="P2989" s="60">
        <v>1</v>
      </c>
      <c r="Q2989" s="60" t="s">
        <v>1201</v>
      </c>
      <c r="R2989" s="60"/>
      <c r="S2989" s="60"/>
      <c r="T2989" s="60"/>
      <c r="U2989" s="60"/>
      <c r="V2989" s="60"/>
      <c r="W2989" s="60"/>
      <c r="X2989" s="59"/>
      <c r="Y2989" s="59"/>
      <c r="Z2989" s="59"/>
    </row>
    <row r="2990" spans="1:26" s="21" customFormat="1" ht="60">
      <c r="A2990" s="60">
        <v>2806</v>
      </c>
      <c r="B2990" s="60" t="s">
        <v>40</v>
      </c>
      <c r="C2990" s="60" t="s">
        <v>9313</v>
      </c>
      <c r="D2990" s="69" t="s">
        <v>9359</v>
      </c>
      <c r="E2990" s="60"/>
      <c r="F2990" s="60" t="s">
        <v>4198</v>
      </c>
      <c r="G2990" s="60">
        <v>40367928</v>
      </c>
      <c r="H2990" s="60">
        <v>3204507661</v>
      </c>
      <c r="I2990" s="60"/>
      <c r="J2990" s="60" t="s">
        <v>8007</v>
      </c>
      <c r="K2990" s="60" t="s">
        <v>4293</v>
      </c>
      <c r="L2990" s="60" t="s">
        <v>5284</v>
      </c>
      <c r="M2990" s="60"/>
      <c r="N2990" s="60" t="s">
        <v>5331</v>
      </c>
      <c r="O2990" s="60" t="s">
        <v>6700</v>
      </c>
      <c r="P2990" s="60">
        <v>30</v>
      </c>
      <c r="Q2990" s="60" t="s">
        <v>1201</v>
      </c>
      <c r="R2990" s="60"/>
      <c r="S2990" s="60"/>
      <c r="T2990" s="60"/>
      <c r="U2990" s="60"/>
      <c r="V2990" s="60"/>
      <c r="W2990" s="60"/>
      <c r="X2990" s="59"/>
      <c r="Y2990" s="59"/>
      <c r="Z2990" s="59"/>
    </row>
    <row r="2991" spans="1:26" s="21" customFormat="1" ht="60">
      <c r="A2991" s="60">
        <v>2807</v>
      </c>
      <c r="B2991" s="60" t="s">
        <v>40</v>
      </c>
      <c r="C2991" s="60" t="s">
        <v>9313</v>
      </c>
      <c r="D2991" s="69" t="s">
        <v>9361</v>
      </c>
      <c r="E2991" s="60"/>
      <c r="F2991" s="60" t="s">
        <v>4198</v>
      </c>
      <c r="G2991" s="60">
        <v>40367928</v>
      </c>
      <c r="H2991" s="60">
        <v>3204507661</v>
      </c>
      <c r="I2991" s="60"/>
      <c r="J2991" s="60" t="s">
        <v>8007</v>
      </c>
      <c r="K2991" s="60" t="s">
        <v>4293</v>
      </c>
      <c r="L2991" s="60" t="s">
        <v>32305</v>
      </c>
      <c r="M2991" s="60"/>
      <c r="N2991" s="60" t="s">
        <v>5331</v>
      </c>
      <c r="O2991" s="60" t="s">
        <v>6700</v>
      </c>
      <c r="P2991" s="60">
        <v>1</v>
      </c>
      <c r="Q2991" s="60" t="s">
        <v>1201</v>
      </c>
      <c r="R2991" s="60"/>
      <c r="S2991" s="60"/>
      <c r="T2991" s="60"/>
      <c r="U2991" s="60"/>
      <c r="V2991" s="60"/>
      <c r="W2991" s="60"/>
      <c r="X2991" s="59"/>
      <c r="Y2991" s="59"/>
      <c r="Z2991" s="59"/>
    </row>
    <row r="2992" spans="1:26" s="21" customFormat="1" ht="60">
      <c r="A2992" s="60">
        <v>2808</v>
      </c>
      <c r="B2992" s="60" t="s">
        <v>40</v>
      </c>
      <c r="C2992" s="60" t="s">
        <v>9313</v>
      </c>
      <c r="D2992" s="69" t="s">
        <v>9363</v>
      </c>
      <c r="E2992" s="60"/>
      <c r="F2992" s="60" t="s">
        <v>4198</v>
      </c>
      <c r="G2992" s="60">
        <v>40367928</v>
      </c>
      <c r="H2992" s="60">
        <v>3204507661</v>
      </c>
      <c r="I2992" s="60"/>
      <c r="J2992" s="60" t="s">
        <v>8007</v>
      </c>
      <c r="K2992" s="60" t="s">
        <v>32266</v>
      </c>
      <c r="L2992" s="60" t="s">
        <v>9364</v>
      </c>
      <c r="M2992" s="60"/>
      <c r="N2992" s="60" t="s">
        <v>5331</v>
      </c>
      <c r="O2992" s="60" t="s">
        <v>6700</v>
      </c>
      <c r="P2992" s="60">
        <v>5</v>
      </c>
      <c r="Q2992" s="60" t="s">
        <v>4607</v>
      </c>
      <c r="R2992" s="60"/>
      <c r="S2992" s="60"/>
      <c r="T2992" s="60"/>
      <c r="U2992" s="60"/>
      <c r="V2992" s="60"/>
      <c r="W2992" s="60"/>
      <c r="X2992" s="59"/>
      <c r="Y2992" s="59"/>
      <c r="Z2992" s="59"/>
    </row>
    <row r="2993" spans="1:26" s="21" customFormat="1" ht="60">
      <c r="A2993" s="60">
        <v>2809</v>
      </c>
      <c r="B2993" s="60" t="s">
        <v>40</v>
      </c>
      <c r="C2993" s="60" t="s">
        <v>9313</v>
      </c>
      <c r="D2993" s="69" t="s">
        <v>9359</v>
      </c>
      <c r="E2993" s="60"/>
      <c r="F2993" s="60" t="s">
        <v>4198</v>
      </c>
      <c r="G2993" s="60">
        <v>40367928</v>
      </c>
      <c r="H2993" s="60">
        <v>3204507661</v>
      </c>
      <c r="I2993" s="60"/>
      <c r="J2993" s="60" t="s">
        <v>8007</v>
      </c>
      <c r="K2993" s="60" t="s">
        <v>32266</v>
      </c>
      <c r="L2993" s="60" t="s">
        <v>32306</v>
      </c>
      <c r="M2993" s="60"/>
      <c r="N2993" s="60" t="s">
        <v>5331</v>
      </c>
      <c r="O2993" s="60" t="s">
        <v>6700</v>
      </c>
      <c r="P2993" s="60">
        <v>1</v>
      </c>
      <c r="Q2993" s="60" t="s">
        <v>1201</v>
      </c>
      <c r="R2993" s="60"/>
      <c r="S2993" s="60"/>
      <c r="T2993" s="60"/>
      <c r="U2993" s="60"/>
      <c r="V2993" s="60"/>
      <c r="W2993" s="60"/>
      <c r="X2993" s="59"/>
      <c r="Y2993" s="59"/>
      <c r="Z2993" s="59"/>
    </row>
    <row r="2994" spans="1:26" s="21" customFormat="1" ht="60">
      <c r="A2994" s="60">
        <v>2810</v>
      </c>
      <c r="B2994" s="60" t="s">
        <v>40</v>
      </c>
      <c r="C2994" s="60" t="s">
        <v>9313</v>
      </c>
      <c r="D2994" s="69" t="s">
        <v>9359</v>
      </c>
      <c r="E2994" s="60"/>
      <c r="F2994" s="60" t="s">
        <v>4198</v>
      </c>
      <c r="G2994" s="60">
        <v>40367928</v>
      </c>
      <c r="H2994" s="60">
        <v>3204507661</v>
      </c>
      <c r="I2994" s="60"/>
      <c r="J2994" s="60" t="s">
        <v>8007</v>
      </c>
      <c r="K2994" s="60" t="s">
        <v>32266</v>
      </c>
      <c r="L2994" s="60" t="s">
        <v>32307</v>
      </c>
      <c r="M2994" s="60"/>
      <c r="N2994" s="60" t="s">
        <v>5331</v>
      </c>
      <c r="O2994" s="60" t="s">
        <v>6700</v>
      </c>
      <c r="P2994" s="60">
        <v>250</v>
      </c>
      <c r="Q2994" s="60" t="s">
        <v>1458</v>
      </c>
      <c r="R2994" s="60"/>
      <c r="S2994" s="60"/>
      <c r="T2994" s="60"/>
      <c r="U2994" s="60"/>
      <c r="V2994" s="60"/>
      <c r="W2994" s="60"/>
      <c r="X2994" s="59"/>
      <c r="Y2994" s="59"/>
      <c r="Z2994" s="59"/>
    </row>
    <row r="2995" spans="1:26" s="21" customFormat="1" ht="60">
      <c r="A2995" s="60">
        <v>2811</v>
      </c>
      <c r="B2995" s="60" t="s">
        <v>40</v>
      </c>
      <c r="C2995" s="60" t="s">
        <v>9313</v>
      </c>
      <c r="D2995" s="69" t="s">
        <v>9367</v>
      </c>
      <c r="E2995" s="60"/>
      <c r="F2995" s="60" t="s">
        <v>4198</v>
      </c>
      <c r="G2995" s="60">
        <v>40367928</v>
      </c>
      <c r="H2995" s="60">
        <v>3204507661</v>
      </c>
      <c r="I2995" s="60"/>
      <c r="J2995" s="60" t="s">
        <v>8007</v>
      </c>
      <c r="K2995" s="60" t="s">
        <v>32266</v>
      </c>
      <c r="L2995" s="60" t="s">
        <v>9368</v>
      </c>
      <c r="M2995" s="60"/>
      <c r="N2995" s="60" t="s">
        <v>5331</v>
      </c>
      <c r="O2995" s="60" t="s">
        <v>6700</v>
      </c>
      <c r="P2995" s="60">
        <v>1</v>
      </c>
      <c r="Q2995" s="60" t="s">
        <v>1201</v>
      </c>
      <c r="R2995" s="60"/>
      <c r="S2995" s="60"/>
      <c r="T2995" s="60"/>
      <c r="U2995" s="60"/>
      <c r="V2995" s="60"/>
      <c r="W2995" s="60"/>
      <c r="X2995" s="59"/>
      <c r="Y2995" s="59"/>
      <c r="Z2995" s="59"/>
    </row>
    <row r="2996" spans="1:26" s="21" customFormat="1" ht="60">
      <c r="A2996" s="60">
        <v>2812</v>
      </c>
      <c r="B2996" s="60" t="s">
        <v>40</v>
      </c>
      <c r="C2996" s="60" t="s">
        <v>9313</v>
      </c>
      <c r="D2996" s="69" t="s">
        <v>9369</v>
      </c>
      <c r="E2996" s="60"/>
      <c r="F2996" s="60" t="s">
        <v>4198</v>
      </c>
      <c r="G2996" s="60">
        <v>1060647898</v>
      </c>
      <c r="H2996" s="60">
        <v>3202066778</v>
      </c>
      <c r="I2996" s="60"/>
      <c r="J2996" s="60" t="s">
        <v>6652</v>
      </c>
      <c r="K2996" s="60" t="s">
        <v>32266</v>
      </c>
      <c r="L2996" s="60" t="s">
        <v>9370</v>
      </c>
      <c r="M2996" s="60"/>
      <c r="N2996" s="60" t="s">
        <v>5331</v>
      </c>
      <c r="O2996" s="60" t="s">
        <v>6700</v>
      </c>
      <c r="P2996" s="60">
        <v>2</v>
      </c>
      <c r="Q2996" s="60" t="s">
        <v>1380</v>
      </c>
      <c r="R2996" s="60"/>
      <c r="S2996" s="60"/>
      <c r="T2996" s="60"/>
      <c r="U2996" s="60"/>
      <c r="V2996" s="60"/>
      <c r="W2996" s="60"/>
      <c r="X2996" s="59"/>
      <c r="Y2996" s="59"/>
      <c r="Z2996" s="59"/>
    </row>
    <row r="2997" spans="1:26" s="21" customFormat="1" ht="60">
      <c r="A2997" s="60">
        <v>2813</v>
      </c>
      <c r="B2997" s="60" t="s">
        <v>40</v>
      </c>
      <c r="C2997" s="60" t="s">
        <v>9313</v>
      </c>
      <c r="D2997" s="69" t="s">
        <v>9372</v>
      </c>
      <c r="E2997" s="60"/>
      <c r="F2997" s="60" t="s">
        <v>4198</v>
      </c>
      <c r="G2997" s="60">
        <v>1060647898</v>
      </c>
      <c r="H2997" s="60">
        <v>3202066778</v>
      </c>
      <c r="I2997" s="60"/>
      <c r="J2997" s="60" t="s">
        <v>6652</v>
      </c>
      <c r="K2997" s="60" t="s">
        <v>32266</v>
      </c>
      <c r="L2997" s="60" t="s">
        <v>32308</v>
      </c>
      <c r="M2997" s="60"/>
      <c r="N2997" s="60" t="s">
        <v>5331</v>
      </c>
      <c r="O2997" s="60" t="s">
        <v>6700</v>
      </c>
      <c r="P2997" s="60">
        <v>2</v>
      </c>
      <c r="Q2997" s="60" t="s">
        <v>1380</v>
      </c>
      <c r="R2997" s="60"/>
      <c r="S2997" s="60"/>
      <c r="T2997" s="60"/>
      <c r="U2997" s="60"/>
      <c r="V2997" s="60"/>
      <c r="W2997" s="60"/>
      <c r="X2997" s="59"/>
      <c r="Y2997" s="59"/>
      <c r="Z2997" s="59"/>
    </row>
    <row r="2998" spans="1:26" s="21" customFormat="1" ht="24">
      <c r="A2998" s="60">
        <v>2814</v>
      </c>
      <c r="B2998" s="60" t="s">
        <v>40</v>
      </c>
      <c r="C2998" s="60" t="s">
        <v>9313</v>
      </c>
      <c r="D2998" s="69" t="s">
        <v>9374</v>
      </c>
      <c r="E2998" s="60"/>
      <c r="F2998" s="60" t="s">
        <v>4198</v>
      </c>
      <c r="G2998" s="60">
        <v>1060647898</v>
      </c>
      <c r="H2998" s="60">
        <v>3202066778</v>
      </c>
      <c r="I2998" s="60"/>
      <c r="J2998" s="60" t="s">
        <v>6652</v>
      </c>
      <c r="K2998" s="60" t="s">
        <v>5150</v>
      </c>
      <c r="L2998" s="60" t="s">
        <v>4941</v>
      </c>
      <c r="M2998" s="60"/>
      <c r="N2998" s="60" t="s">
        <v>5462</v>
      </c>
      <c r="O2998" s="60" t="s">
        <v>9375</v>
      </c>
      <c r="P2998" s="60">
        <v>250</v>
      </c>
      <c r="Q2998" s="60" t="s">
        <v>9316</v>
      </c>
      <c r="R2998" s="60"/>
      <c r="S2998" s="60"/>
      <c r="T2998" s="60"/>
      <c r="U2998" s="60"/>
      <c r="V2998" s="60"/>
      <c r="W2998" s="60"/>
      <c r="X2998" s="59"/>
      <c r="Y2998" s="59"/>
      <c r="Z2998" s="59"/>
    </row>
    <row r="2999" spans="1:26" s="21" customFormat="1" ht="60">
      <c r="A2999" s="60">
        <v>2815</v>
      </c>
      <c r="B2999" s="60" t="s">
        <v>40</v>
      </c>
      <c r="C2999" s="60" t="s">
        <v>9313</v>
      </c>
      <c r="D2999" s="69" t="s">
        <v>9380</v>
      </c>
      <c r="E2999" s="60"/>
      <c r="F2999" s="60" t="s">
        <v>4198</v>
      </c>
      <c r="G2999" s="60">
        <v>40422941</v>
      </c>
      <c r="H2999" s="60">
        <v>3154448381</v>
      </c>
      <c r="I2999" s="60"/>
      <c r="J2999" s="60" t="s">
        <v>8007</v>
      </c>
      <c r="K2999" s="60" t="s">
        <v>32266</v>
      </c>
      <c r="L2999" s="60" t="s">
        <v>32309</v>
      </c>
      <c r="M2999" s="60"/>
      <c r="N2999" s="60" t="s">
        <v>5331</v>
      </c>
      <c r="O2999" s="60" t="s">
        <v>6700</v>
      </c>
      <c r="P2999" s="60">
        <v>500</v>
      </c>
      <c r="Q2999" s="60" t="s">
        <v>9316</v>
      </c>
      <c r="R2999" s="60"/>
      <c r="S2999" s="60"/>
      <c r="T2999" s="60"/>
      <c r="U2999" s="60"/>
      <c r="V2999" s="60"/>
      <c r="W2999" s="60"/>
      <c r="X2999" s="59"/>
      <c r="Y2999" s="59"/>
      <c r="Z2999" s="59"/>
    </row>
    <row r="3000" spans="1:26" s="21" customFormat="1" ht="60">
      <c r="A3000" s="60">
        <v>2816</v>
      </c>
      <c r="B3000" s="60" t="s">
        <v>40</v>
      </c>
      <c r="C3000" s="60" t="s">
        <v>9313</v>
      </c>
      <c r="D3000" s="69" t="s">
        <v>9383</v>
      </c>
      <c r="E3000" s="60"/>
      <c r="F3000" s="60" t="s">
        <v>4198</v>
      </c>
      <c r="G3000" s="60">
        <v>59786515</v>
      </c>
      <c r="H3000" s="60">
        <v>3227445582</v>
      </c>
      <c r="I3000" s="60" t="s">
        <v>32357</v>
      </c>
      <c r="J3000" s="60" t="s">
        <v>6652</v>
      </c>
      <c r="K3000" s="60" t="s">
        <v>4520</v>
      </c>
      <c r="L3000" s="60" t="s">
        <v>431</v>
      </c>
      <c r="M3000" s="60"/>
      <c r="N3000" s="60" t="s">
        <v>5299</v>
      </c>
      <c r="O3000" s="60" t="s">
        <v>6700</v>
      </c>
      <c r="P3000" s="60">
        <v>50</v>
      </c>
      <c r="Q3000" s="60" t="s">
        <v>1380</v>
      </c>
      <c r="R3000" s="60"/>
      <c r="S3000" s="60"/>
      <c r="T3000" s="60"/>
      <c r="U3000" s="60"/>
      <c r="V3000" s="60"/>
      <c r="W3000" s="60"/>
      <c r="X3000" s="59"/>
      <c r="Y3000" s="59"/>
      <c r="Z3000" s="59"/>
    </row>
    <row r="3001" spans="1:26" s="21" customFormat="1" ht="60">
      <c r="A3001" s="60">
        <v>2817</v>
      </c>
      <c r="B3001" s="60" t="s">
        <v>40</v>
      </c>
      <c r="C3001" s="60" t="s">
        <v>9313</v>
      </c>
      <c r="D3001" s="69" t="s">
        <v>9384</v>
      </c>
      <c r="E3001" s="60"/>
      <c r="F3001" s="60" t="s">
        <v>4198</v>
      </c>
      <c r="G3001" s="60">
        <v>59786515</v>
      </c>
      <c r="H3001" s="60">
        <v>3227445582</v>
      </c>
      <c r="I3001" s="60" t="s">
        <v>32357</v>
      </c>
      <c r="J3001" s="60" t="s">
        <v>6652</v>
      </c>
      <c r="K3001" s="60" t="s">
        <v>5278</v>
      </c>
      <c r="L3001" s="60" t="s">
        <v>4506</v>
      </c>
      <c r="M3001" s="60"/>
      <c r="N3001" s="60" t="s">
        <v>5299</v>
      </c>
      <c r="O3001" s="60" t="s">
        <v>6700</v>
      </c>
      <c r="P3001" s="60">
        <v>50</v>
      </c>
      <c r="Q3001" s="60" t="s">
        <v>1380</v>
      </c>
      <c r="R3001" s="60"/>
      <c r="S3001" s="60"/>
      <c r="T3001" s="60"/>
      <c r="U3001" s="60"/>
      <c r="V3001" s="60"/>
      <c r="W3001" s="60"/>
      <c r="X3001" s="59"/>
      <c r="Y3001" s="59"/>
      <c r="Z3001" s="59"/>
    </row>
    <row r="3002" spans="1:26" s="21" customFormat="1" ht="60">
      <c r="A3002" s="60">
        <v>2818</v>
      </c>
      <c r="B3002" s="60" t="s">
        <v>40</v>
      </c>
      <c r="C3002" s="60" t="s">
        <v>9313</v>
      </c>
      <c r="D3002" s="69" t="s">
        <v>9383</v>
      </c>
      <c r="E3002" s="60"/>
      <c r="F3002" s="60" t="s">
        <v>4198</v>
      </c>
      <c r="G3002" s="60">
        <v>59786515</v>
      </c>
      <c r="H3002" s="60">
        <v>3227445582</v>
      </c>
      <c r="I3002" s="60" t="s">
        <v>32357</v>
      </c>
      <c r="J3002" s="60" t="s">
        <v>6652</v>
      </c>
      <c r="K3002" s="60" t="s">
        <v>5278</v>
      </c>
      <c r="L3002" s="60" t="s">
        <v>2798</v>
      </c>
      <c r="M3002" s="60"/>
      <c r="N3002" s="60" t="s">
        <v>5299</v>
      </c>
      <c r="O3002" s="60" t="s">
        <v>6700</v>
      </c>
      <c r="P3002" s="60">
        <v>20</v>
      </c>
      <c r="Q3002" s="60" t="s">
        <v>405</v>
      </c>
      <c r="R3002" s="60"/>
      <c r="S3002" s="60"/>
      <c r="T3002" s="60"/>
      <c r="U3002" s="60"/>
      <c r="V3002" s="60"/>
      <c r="W3002" s="60"/>
      <c r="X3002" s="59"/>
      <c r="Y3002" s="59"/>
      <c r="Z3002" s="59"/>
    </row>
    <row r="3003" spans="1:26" s="21" customFormat="1" ht="60">
      <c r="A3003" s="60">
        <v>2819</v>
      </c>
      <c r="B3003" s="60" t="s">
        <v>40</v>
      </c>
      <c r="C3003" s="60" t="s">
        <v>9313</v>
      </c>
      <c r="D3003" s="69" t="s">
        <v>9383</v>
      </c>
      <c r="E3003" s="60"/>
      <c r="F3003" s="60" t="s">
        <v>4198</v>
      </c>
      <c r="G3003" s="60">
        <v>59786515</v>
      </c>
      <c r="H3003" s="60">
        <v>3227445582</v>
      </c>
      <c r="I3003" s="60" t="s">
        <v>32357</v>
      </c>
      <c r="J3003" s="60" t="s">
        <v>6652</v>
      </c>
      <c r="K3003" s="60" t="s">
        <v>5278</v>
      </c>
      <c r="L3003" s="60" t="s">
        <v>9385</v>
      </c>
      <c r="M3003" s="60"/>
      <c r="N3003" s="60" t="s">
        <v>5299</v>
      </c>
      <c r="O3003" s="60" t="s">
        <v>6700</v>
      </c>
      <c r="P3003" s="60">
        <v>20</v>
      </c>
      <c r="Q3003" s="60" t="s">
        <v>405</v>
      </c>
      <c r="R3003" s="60"/>
      <c r="S3003" s="60"/>
      <c r="T3003" s="60"/>
      <c r="U3003" s="60"/>
      <c r="V3003" s="60"/>
      <c r="W3003" s="60"/>
      <c r="X3003" s="59"/>
      <c r="Y3003" s="59"/>
      <c r="Z3003" s="59"/>
    </row>
    <row r="3004" spans="1:26" s="21" customFormat="1" ht="60">
      <c r="A3004" s="60">
        <v>2820</v>
      </c>
      <c r="B3004" s="60" t="s">
        <v>40</v>
      </c>
      <c r="C3004" s="60" t="s">
        <v>9313</v>
      </c>
      <c r="D3004" s="69" t="s">
        <v>9386</v>
      </c>
      <c r="E3004" s="60"/>
      <c r="F3004" s="60" t="s">
        <v>4198</v>
      </c>
      <c r="G3004" s="60">
        <v>59786515</v>
      </c>
      <c r="H3004" s="60">
        <v>3227445582</v>
      </c>
      <c r="I3004" s="60" t="s">
        <v>32357</v>
      </c>
      <c r="J3004" s="60" t="s">
        <v>6652</v>
      </c>
      <c r="K3004" s="60" t="s">
        <v>5278</v>
      </c>
      <c r="L3004" s="60" t="s">
        <v>15343</v>
      </c>
      <c r="M3004" s="60"/>
      <c r="N3004" s="60" t="s">
        <v>5299</v>
      </c>
      <c r="O3004" s="60" t="s">
        <v>6700</v>
      </c>
      <c r="P3004" s="60">
        <v>20</v>
      </c>
      <c r="Q3004" s="60" t="s">
        <v>405</v>
      </c>
      <c r="R3004" s="60"/>
      <c r="S3004" s="60"/>
      <c r="T3004" s="60"/>
      <c r="U3004" s="60"/>
      <c r="V3004" s="60"/>
      <c r="W3004" s="60"/>
      <c r="X3004" s="59"/>
      <c r="Y3004" s="59"/>
      <c r="Z3004" s="59"/>
    </row>
    <row r="3005" spans="1:26" s="21" customFormat="1" ht="60">
      <c r="A3005" s="60">
        <v>2821</v>
      </c>
      <c r="B3005" s="60" t="s">
        <v>40</v>
      </c>
      <c r="C3005" s="60" t="s">
        <v>9313</v>
      </c>
      <c r="D3005" s="69" t="s">
        <v>9383</v>
      </c>
      <c r="E3005" s="60"/>
      <c r="F3005" s="60" t="s">
        <v>4198</v>
      </c>
      <c r="G3005" s="60">
        <v>59786515</v>
      </c>
      <c r="H3005" s="60">
        <v>3227445582</v>
      </c>
      <c r="I3005" s="60" t="s">
        <v>32357</v>
      </c>
      <c r="J3005" s="60" t="s">
        <v>6652</v>
      </c>
      <c r="K3005" s="60" t="s">
        <v>5278</v>
      </c>
      <c r="L3005" s="60" t="s">
        <v>4695</v>
      </c>
      <c r="M3005" s="60"/>
      <c r="N3005" s="60" t="s">
        <v>5299</v>
      </c>
      <c r="O3005" s="60" t="s">
        <v>6700</v>
      </c>
      <c r="P3005" s="60">
        <v>15</v>
      </c>
      <c r="Q3005" s="60" t="s">
        <v>1201</v>
      </c>
      <c r="R3005" s="60"/>
      <c r="S3005" s="60"/>
      <c r="T3005" s="60"/>
      <c r="U3005" s="60"/>
      <c r="V3005" s="60"/>
      <c r="W3005" s="60"/>
      <c r="X3005" s="59"/>
      <c r="Y3005" s="59"/>
      <c r="Z3005" s="59"/>
    </row>
    <row r="3006" spans="1:26" s="21" customFormat="1" ht="60">
      <c r="A3006" s="60">
        <v>2822</v>
      </c>
      <c r="B3006" s="60" t="s">
        <v>40</v>
      </c>
      <c r="C3006" s="60" t="s">
        <v>9313</v>
      </c>
      <c r="D3006" s="69" t="s">
        <v>9383</v>
      </c>
      <c r="E3006" s="60"/>
      <c r="F3006" s="60" t="s">
        <v>4198</v>
      </c>
      <c r="G3006" s="60">
        <v>59786515</v>
      </c>
      <c r="H3006" s="60">
        <v>3227445582</v>
      </c>
      <c r="I3006" s="60" t="s">
        <v>32357</v>
      </c>
      <c r="J3006" s="60" t="s">
        <v>6652</v>
      </c>
      <c r="K3006" s="60" t="s">
        <v>4520</v>
      </c>
      <c r="L3006" s="60" t="s">
        <v>1112</v>
      </c>
      <c r="M3006" s="60"/>
      <c r="N3006" s="60" t="s">
        <v>5299</v>
      </c>
      <c r="O3006" s="60" t="s">
        <v>6700</v>
      </c>
      <c r="P3006" s="60">
        <v>5</v>
      </c>
      <c r="Q3006" s="60" t="s">
        <v>1201</v>
      </c>
      <c r="R3006" s="60"/>
      <c r="S3006" s="60"/>
      <c r="T3006" s="60"/>
      <c r="U3006" s="60"/>
      <c r="V3006" s="60"/>
      <c r="W3006" s="60"/>
      <c r="X3006" s="59"/>
      <c r="Y3006" s="59"/>
      <c r="Z3006" s="59"/>
    </row>
    <row r="3007" spans="1:26" s="21" customFormat="1" ht="36">
      <c r="A3007" s="60">
        <v>2823</v>
      </c>
      <c r="B3007" s="60" t="s">
        <v>40</v>
      </c>
      <c r="C3007" s="60" t="s">
        <v>9313</v>
      </c>
      <c r="D3007" s="69" t="s">
        <v>32242</v>
      </c>
      <c r="E3007" s="60" t="s">
        <v>32175</v>
      </c>
      <c r="F3007" s="60" t="s">
        <v>5439</v>
      </c>
      <c r="G3007" s="60">
        <v>52075781</v>
      </c>
      <c r="H3007" s="60">
        <v>3128322760</v>
      </c>
      <c r="I3007" s="60"/>
      <c r="J3007" s="60" t="s">
        <v>13139</v>
      </c>
      <c r="K3007" s="60" t="s">
        <v>32266</v>
      </c>
      <c r="L3007" s="60" t="s">
        <v>9392</v>
      </c>
      <c r="M3007" s="60"/>
      <c r="N3007" s="60" t="s">
        <v>9393</v>
      </c>
      <c r="O3007" s="60" t="s">
        <v>6522</v>
      </c>
      <c r="P3007" s="67" t="s">
        <v>32283</v>
      </c>
      <c r="Q3007" s="60" t="s">
        <v>1380</v>
      </c>
      <c r="R3007" s="60"/>
      <c r="S3007" s="60"/>
      <c r="T3007" s="60"/>
      <c r="U3007" s="60"/>
      <c r="V3007" s="60"/>
      <c r="W3007" s="60"/>
      <c r="X3007" s="59"/>
      <c r="Y3007" s="59"/>
      <c r="Z3007" s="59"/>
    </row>
    <row r="3008" spans="1:26" s="21" customFormat="1" ht="60">
      <c r="A3008" s="60">
        <v>2824</v>
      </c>
      <c r="B3008" s="60" t="s">
        <v>40</v>
      </c>
      <c r="C3008" s="60" t="s">
        <v>9313</v>
      </c>
      <c r="D3008" s="69" t="s">
        <v>9398</v>
      </c>
      <c r="E3008" s="60"/>
      <c r="F3008" s="60" t="s">
        <v>4198</v>
      </c>
      <c r="G3008" s="60">
        <v>40216680</v>
      </c>
      <c r="H3008" s="60">
        <v>3115138240</v>
      </c>
      <c r="I3008" s="60"/>
      <c r="J3008" s="60" t="s">
        <v>6652</v>
      </c>
      <c r="K3008" s="60" t="s">
        <v>32269</v>
      </c>
      <c r="L3008" s="60" t="s">
        <v>5307</v>
      </c>
      <c r="M3008" s="60"/>
      <c r="N3008" s="60" t="s">
        <v>5462</v>
      </c>
      <c r="O3008" s="60" t="s">
        <v>6700</v>
      </c>
      <c r="P3008" s="60">
        <v>200</v>
      </c>
      <c r="Q3008" s="60" t="s">
        <v>1201</v>
      </c>
      <c r="R3008" s="60"/>
      <c r="S3008" s="60"/>
      <c r="T3008" s="60"/>
      <c r="U3008" s="60"/>
      <c r="V3008" s="60"/>
      <c r="W3008" s="60"/>
      <c r="X3008" s="59"/>
      <c r="Y3008" s="59"/>
      <c r="Z3008" s="59"/>
    </row>
    <row r="3009" spans="1:26" s="21" customFormat="1" ht="60">
      <c r="A3009" s="60">
        <v>2825</v>
      </c>
      <c r="B3009" s="60" t="s">
        <v>40</v>
      </c>
      <c r="C3009" s="60" t="s">
        <v>9313</v>
      </c>
      <c r="D3009" s="69" t="s">
        <v>9398</v>
      </c>
      <c r="E3009" s="60"/>
      <c r="F3009" s="60" t="s">
        <v>4198</v>
      </c>
      <c r="G3009" s="60">
        <v>40216680</v>
      </c>
      <c r="H3009" s="60">
        <v>3115138240</v>
      </c>
      <c r="I3009" s="60"/>
      <c r="J3009" s="60" t="s">
        <v>6652</v>
      </c>
      <c r="K3009" s="60" t="s">
        <v>4293</v>
      </c>
      <c r="L3009" s="60" t="s">
        <v>4512</v>
      </c>
      <c r="M3009" s="60"/>
      <c r="N3009" s="60" t="s">
        <v>5462</v>
      </c>
      <c r="O3009" s="60" t="s">
        <v>6700</v>
      </c>
      <c r="P3009" s="60">
        <v>800</v>
      </c>
      <c r="Q3009" s="60" t="s">
        <v>1201</v>
      </c>
      <c r="R3009" s="60"/>
      <c r="S3009" s="60"/>
      <c r="T3009" s="60"/>
      <c r="U3009" s="60"/>
      <c r="V3009" s="60"/>
      <c r="W3009" s="60"/>
      <c r="X3009" s="59"/>
      <c r="Y3009" s="59"/>
      <c r="Z3009" s="59"/>
    </row>
    <row r="3010" spans="1:26" s="21" customFormat="1" ht="60">
      <c r="A3010" s="60">
        <v>2826</v>
      </c>
      <c r="B3010" s="60" t="s">
        <v>40</v>
      </c>
      <c r="C3010" s="60" t="s">
        <v>9313</v>
      </c>
      <c r="D3010" s="69" t="s">
        <v>9398</v>
      </c>
      <c r="E3010" s="60"/>
      <c r="F3010" s="60" t="s">
        <v>4198</v>
      </c>
      <c r="G3010" s="60">
        <v>40216680</v>
      </c>
      <c r="H3010" s="60">
        <v>3115138240</v>
      </c>
      <c r="I3010" s="60"/>
      <c r="J3010" s="60" t="s">
        <v>6652</v>
      </c>
      <c r="K3010" s="60" t="s">
        <v>32269</v>
      </c>
      <c r="L3010" s="60" t="s">
        <v>1039</v>
      </c>
      <c r="M3010" s="60"/>
      <c r="N3010" s="60" t="s">
        <v>5462</v>
      </c>
      <c r="O3010" s="60" t="s">
        <v>6700</v>
      </c>
      <c r="P3010" s="60">
        <v>40</v>
      </c>
      <c r="Q3010" s="60" t="s">
        <v>1201</v>
      </c>
      <c r="R3010" s="60"/>
      <c r="S3010" s="60"/>
      <c r="T3010" s="60"/>
      <c r="U3010" s="60"/>
      <c r="V3010" s="60"/>
      <c r="W3010" s="60"/>
      <c r="X3010" s="59"/>
      <c r="Y3010" s="59"/>
      <c r="Z3010" s="59"/>
    </row>
    <row r="3011" spans="1:26" s="21" customFormat="1" ht="60">
      <c r="A3011" s="60">
        <v>2827</v>
      </c>
      <c r="B3011" s="60" t="s">
        <v>40</v>
      </c>
      <c r="C3011" s="60" t="s">
        <v>9313</v>
      </c>
      <c r="D3011" s="69" t="s">
        <v>9398</v>
      </c>
      <c r="E3011" s="60"/>
      <c r="F3011" s="60" t="s">
        <v>4198</v>
      </c>
      <c r="G3011" s="60">
        <v>40216680</v>
      </c>
      <c r="H3011" s="60">
        <v>3115138240</v>
      </c>
      <c r="I3011" s="60"/>
      <c r="J3011" s="60" t="s">
        <v>6652</v>
      </c>
      <c r="K3011" s="60" t="s">
        <v>32264</v>
      </c>
      <c r="L3011" s="60" t="s">
        <v>4472</v>
      </c>
      <c r="M3011" s="60"/>
      <c r="N3011" s="60" t="s">
        <v>5462</v>
      </c>
      <c r="O3011" s="60" t="s">
        <v>6700</v>
      </c>
      <c r="P3011" s="60">
        <v>1</v>
      </c>
      <c r="Q3011" s="60" t="s">
        <v>1424</v>
      </c>
      <c r="R3011" s="60"/>
      <c r="S3011" s="60"/>
      <c r="T3011" s="60"/>
      <c r="U3011" s="60"/>
      <c r="V3011" s="60"/>
      <c r="W3011" s="60"/>
      <c r="X3011" s="59"/>
      <c r="Y3011" s="59"/>
      <c r="Z3011" s="59"/>
    </row>
    <row r="3012" spans="1:26" s="21" customFormat="1" ht="60">
      <c r="A3012" s="60">
        <v>2828</v>
      </c>
      <c r="B3012" s="60" t="s">
        <v>40</v>
      </c>
      <c r="C3012" s="60" t="s">
        <v>9313</v>
      </c>
      <c r="D3012" s="69" t="s">
        <v>9398</v>
      </c>
      <c r="E3012" s="60"/>
      <c r="F3012" s="60" t="s">
        <v>4198</v>
      </c>
      <c r="G3012" s="60">
        <v>40216680</v>
      </c>
      <c r="H3012" s="60">
        <v>3115138240</v>
      </c>
      <c r="I3012" s="60"/>
      <c r="J3012" s="60" t="s">
        <v>6652</v>
      </c>
      <c r="K3012" s="60" t="s">
        <v>32264</v>
      </c>
      <c r="L3012" s="60" t="s">
        <v>1209</v>
      </c>
      <c r="M3012" s="60"/>
      <c r="N3012" s="60" t="s">
        <v>5462</v>
      </c>
      <c r="O3012" s="60" t="s">
        <v>6700</v>
      </c>
      <c r="P3012" s="60">
        <v>1</v>
      </c>
      <c r="Q3012" s="60" t="s">
        <v>1424</v>
      </c>
      <c r="R3012" s="60"/>
      <c r="S3012" s="60"/>
      <c r="T3012" s="60"/>
      <c r="U3012" s="60"/>
      <c r="V3012" s="60"/>
      <c r="W3012" s="60"/>
      <c r="X3012" s="59"/>
      <c r="Y3012" s="59"/>
      <c r="Z3012" s="59"/>
    </row>
    <row r="3013" spans="1:26" s="21" customFormat="1" ht="60">
      <c r="A3013" s="60">
        <v>2829</v>
      </c>
      <c r="B3013" s="60" t="s">
        <v>40</v>
      </c>
      <c r="C3013" s="60" t="s">
        <v>9313</v>
      </c>
      <c r="D3013" s="69" t="s">
        <v>9399</v>
      </c>
      <c r="E3013" s="60"/>
      <c r="F3013" s="60" t="s">
        <v>4198</v>
      </c>
      <c r="G3013" s="60">
        <v>21176644</v>
      </c>
      <c r="H3013" s="60">
        <v>3197275946</v>
      </c>
      <c r="I3013" s="64"/>
      <c r="J3013" s="60" t="s">
        <v>32273</v>
      </c>
      <c r="K3013" s="60" t="s">
        <v>32266</v>
      </c>
      <c r="L3013" s="60" t="s">
        <v>9400</v>
      </c>
      <c r="M3013" s="60"/>
      <c r="N3013" s="60" t="s">
        <v>5331</v>
      </c>
      <c r="O3013" s="60" t="s">
        <v>6700</v>
      </c>
      <c r="P3013" s="60">
        <v>15</v>
      </c>
      <c r="Q3013" s="60" t="s">
        <v>1201</v>
      </c>
      <c r="R3013" s="60"/>
      <c r="S3013" s="60"/>
      <c r="T3013" s="60"/>
      <c r="U3013" s="60"/>
      <c r="V3013" s="60"/>
      <c r="W3013" s="60"/>
      <c r="X3013" s="59"/>
      <c r="Y3013" s="59"/>
      <c r="Z3013" s="59"/>
    </row>
    <row r="3014" spans="1:26" s="21" customFormat="1" ht="60">
      <c r="A3014" s="60">
        <v>2830</v>
      </c>
      <c r="B3014" s="60" t="s">
        <v>40</v>
      </c>
      <c r="C3014" s="60" t="s">
        <v>9313</v>
      </c>
      <c r="D3014" s="69" t="s">
        <v>9402</v>
      </c>
      <c r="E3014" s="60"/>
      <c r="F3014" s="60" t="s">
        <v>4198</v>
      </c>
      <c r="G3014" s="60">
        <v>3298669</v>
      </c>
      <c r="H3014" s="60">
        <v>3158037271</v>
      </c>
      <c r="I3014" s="60" t="s">
        <v>32358</v>
      </c>
      <c r="J3014" s="60" t="s">
        <v>8007</v>
      </c>
      <c r="K3014" s="60" t="s">
        <v>32266</v>
      </c>
      <c r="L3014" s="60" t="s">
        <v>32310</v>
      </c>
      <c r="M3014" s="60"/>
      <c r="N3014" s="60" t="s">
        <v>5299</v>
      </c>
      <c r="O3014" s="60" t="s">
        <v>6700</v>
      </c>
      <c r="P3014" s="60">
        <v>10</v>
      </c>
      <c r="Q3014" s="60" t="s">
        <v>1380</v>
      </c>
      <c r="R3014" s="60"/>
      <c r="S3014" s="60"/>
      <c r="T3014" s="60"/>
      <c r="U3014" s="60"/>
      <c r="V3014" s="60"/>
      <c r="W3014" s="60"/>
      <c r="X3014" s="59"/>
      <c r="Y3014" s="59"/>
      <c r="Z3014" s="59"/>
    </row>
    <row r="3015" spans="1:26" s="21" customFormat="1" ht="60">
      <c r="A3015" s="60">
        <v>2831</v>
      </c>
      <c r="B3015" s="60" t="s">
        <v>40</v>
      </c>
      <c r="C3015" s="60" t="s">
        <v>9313</v>
      </c>
      <c r="D3015" s="69" t="s">
        <v>9402</v>
      </c>
      <c r="E3015" s="60"/>
      <c r="F3015" s="60" t="s">
        <v>4198</v>
      </c>
      <c r="G3015" s="60">
        <v>3298669</v>
      </c>
      <c r="H3015" s="60">
        <v>3158037271</v>
      </c>
      <c r="I3015" s="60" t="s">
        <v>32358</v>
      </c>
      <c r="J3015" s="60" t="s">
        <v>8007</v>
      </c>
      <c r="K3015" s="60" t="s">
        <v>32266</v>
      </c>
      <c r="L3015" s="60" t="s">
        <v>9404</v>
      </c>
      <c r="M3015" s="60"/>
      <c r="N3015" s="60" t="s">
        <v>5299</v>
      </c>
      <c r="O3015" s="60" t="s">
        <v>6700</v>
      </c>
      <c r="P3015" s="60">
        <v>15</v>
      </c>
      <c r="Q3015" s="60" t="s">
        <v>1201</v>
      </c>
      <c r="R3015" s="60"/>
      <c r="S3015" s="60"/>
      <c r="T3015" s="60"/>
      <c r="U3015" s="60"/>
      <c r="V3015" s="60"/>
      <c r="W3015" s="60"/>
      <c r="X3015" s="59"/>
      <c r="Y3015" s="59"/>
      <c r="Z3015" s="59"/>
    </row>
    <row r="3016" spans="1:26" s="21" customFormat="1" ht="60">
      <c r="A3016" s="60">
        <v>2832</v>
      </c>
      <c r="B3016" s="60" t="s">
        <v>40</v>
      </c>
      <c r="C3016" s="60" t="s">
        <v>9313</v>
      </c>
      <c r="D3016" s="69" t="s">
        <v>9402</v>
      </c>
      <c r="E3016" s="60"/>
      <c r="F3016" s="60" t="s">
        <v>4198</v>
      </c>
      <c r="G3016" s="60">
        <v>3298669</v>
      </c>
      <c r="H3016" s="60">
        <v>3158037271</v>
      </c>
      <c r="I3016" s="60" t="s">
        <v>32358</v>
      </c>
      <c r="J3016" s="60" t="s">
        <v>8007</v>
      </c>
      <c r="K3016" s="60" t="s">
        <v>32269</v>
      </c>
      <c r="L3016" s="60" t="s">
        <v>32311</v>
      </c>
      <c r="M3016" s="60"/>
      <c r="N3016" s="60" t="s">
        <v>5299</v>
      </c>
      <c r="O3016" s="60" t="s">
        <v>6700</v>
      </c>
      <c r="P3016" s="60">
        <v>5</v>
      </c>
      <c r="Q3016" s="60" t="s">
        <v>4607</v>
      </c>
      <c r="R3016" s="60"/>
      <c r="S3016" s="60"/>
      <c r="T3016" s="60"/>
      <c r="U3016" s="60"/>
      <c r="V3016" s="60"/>
      <c r="W3016" s="60"/>
      <c r="X3016" s="59"/>
      <c r="Y3016" s="59"/>
      <c r="Z3016" s="59"/>
    </row>
    <row r="3017" spans="1:26" s="21" customFormat="1" ht="60">
      <c r="A3017" s="60">
        <v>2833</v>
      </c>
      <c r="B3017" s="60" t="s">
        <v>40</v>
      </c>
      <c r="C3017" s="60" t="s">
        <v>9313</v>
      </c>
      <c r="D3017" s="69" t="s">
        <v>9408</v>
      </c>
      <c r="E3017" s="60"/>
      <c r="F3017" s="60" t="s">
        <v>4198</v>
      </c>
      <c r="G3017" s="60">
        <v>17286378</v>
      </c>
      <c r="H3017" s="60">
        <v>3214875890</v>
      </c>
      <c r="I3017" s="60"/>
      <c r="J3017" s="60" t="s">
        <v>8007</v>
      </c>
      <c r="K3017" s="60" t="s">
        <v>32270</v>
      </c>
      <c r="L3017" s="60" t="s">
        <v>2839</v>
      </c>
      <c r="M3017" s="60"/>
      <c r="N3017" s="60" t="s">
        <v>5462</v>
      </c>
      <c r="O3017" s="60" t="s">
        <v>6700</v>
      </c>
      <c r="P3017" s="60">
        <v>25</v>
      </c>
      <c r="Q3017" s="60" t="s">
        <v>1380</v>
      </c>
      <c r="R3017" s="60"/>
      <c r="S3017" s="60"/>
      <c r="T3017" s="60"/>
      <c r="U3017" s="60"/>
      <c r="V3017" s="60"/>
      <c r="W3017" s="60"/>
      <c r="X3017" s="59"/>
      <c r="Y3017" s="59"/>
      <c r="Z3017" s="59"/>
    </row>
    <row r="3018" spans="1:26" s="21" customFormat="1" ht="60">
      <c r="A3018" s="60">
        <v>2834</v>
      </c>
      <c r="B3018" s="60" t="s">
        <v>40</v>
      </c>
      <c r="C3018" s="60" t="s">
        <v>9313</v>
      </c>
      <c r="D3018" s="69" t="s">
        <v>9410</v>
      </c>
      <c r="E3018" s="60"/>
      <c r="F3018" s="60" t="s">
        <v>4198</v>
      </c>
      <c r="G3018" s="60">
        <v>17320941</v>
      </c>
      <c r="H3018" s="60">
        <v>3167128971</v>
      </c>
      <c r="I3018" s="60"/>
      <c r="J3018" s="60" t="s">
        <v>8007</v>
      </c>
      <c r="K3018" s="60" t="s">
        <v>32266</v>
      </c>
      <c r="L3018" s="60" t="s">
        <v>9411</v>
      </c>
      <c r="M3018" s="60"/>
      <c r="N3018" s="60" t="s">
        <v>5299</v>
      </c>
      <c r="O3018" s="60" t="s">
        <v>6700</v>
      </c>
      <c r="P3018" s="60">
        <v>200</v>
      </c>
      <c r="Q3018" s="60" t="s">
        <v>1380</v>
      </c>
      <c r="R3018" s="60"/>
      <c r="S3018" s="60"/>
      <c r="T3018" s="60"/>
      <c r="U3018" s="60"/>
      <c r="V3018" s="60"/>
      <c r="W3018" s="60"/>
      <c r="X3018" s="59"/>
      <c r="Y3018" s="59"/>
      <c r="Z3018" s="59"/>
    </row>
    <row r="3019" spans="1:26" s="21" customFormat="1" ht="60">
      <c r="A3019" s="60">
        <v>2835</v>
      </c>
      <c r="B3019" s="60" t="s">
        <v>40</v>
      </c>
      <c r="C3019" s="60" t="s">
        <v>9313</v>
      </c>
      <c r="D3019" s="69" t="s">
        <v>9412</v>
      </c>
      <c r="E3019" s="60"/>
      <c r="F3019" s="60" t="s">
        <v>4198</v>
      </c>
      <c r="G3019" s="60">
        <v>17320941</v>
      </c>
      <c r="H3019" s="60">
        <v>3167128971</v>
      </c>
      <c r="I3019" s="60" t="s">
        <v>32359</v>
      </c>
      <c r="J3019" s="60" t="s">
        <v>8007</v>
      </c>
      <c r="K3019" s="60" t="s">
        <v>32266</v>
      </c>
      <c r="L3019" s="60" t="s">
        <v>32312</v>
      </c>
      <c r="M3019" s="60"/>
      <c r="N3019" s="60" t="s">
        <v>5299</v>
      </c>
      <c r="O3019" s="60" t="s">
        <v>6700</v>
      </c>
      <c r="P3019" s="60">
        <v>200</v>
      </c>
      <c r="Q3019" s="60" t="s">
        <v>1380</v>
      </c>
      <c r="R3019" s="60"/>
      <c r="S3019" s="60"/>
      <c r="T3019" s="60"/>
      <c r="U3019" s="60"/>
      <c r="V3019" s="60"/>
      <c r="W3019" s="60"/>
      <c r="X3019" s="59"/>
      <c r="Y3019" s="59"/>
      <c r="Z3019" s="59"/>
    </row>
    <row r="3020" spans="1:26" s="21" customFormat="1" ht="60">
      <c r="A3020" s="60">
        <v>2836</v>
      </c>
      <c r="B3020" s="60" t="s">
        <v>40</v>
      </c>
      <c r="C3020" s="60" t="s">
        <v>9313</v>
      </c>
      <c r="D3020" s="69" t="s">
        <v>9414</v>
      </c>
      <c r="E3020" s="60"/>
      <c r="F3020" s="60" t="s">
        <v>4198</v>
      </c>
      <c r="G3020" s="60">
        <v>17320941</v>
      </c>
      <c r="H3020" s="60">
        <v>3167128971</v>
      </c>
      <c r="I3020" s="60"/>
      <c r="J3020" s="60" t="s">
        <v>8007</v>
      </c>
      <c r="K3020" s="60" t="s">
        <v>32266</v>
      </c>
      <c r="L3020" s="60" t="s">
        <v>32313</v>
      </c>
      <c r="M3020" s="60"/>
      <c r="N3020" s="60" t="s">
        <v>5299</v>
      </c>
      <c r="O3020" s="60" t="s">
        <v>6700</v>
      </c>
      <c r="P3020" s="60">
        <v>300</v>
      </c>
      <c r="Q3020" s="60" t="s">
        <v>1380</v>
      </c>
      <c r="R3020" s="60"/>
      <c r="S3020" s="60"/>
      <c r="T3020" s="60"/>
      <c r="U3020" s="60"/>
      <c r="V3020" s="60"/>
      <c r="W3020" s="60"/>
      <c r="X3020" s="59"/>
      <c r="Y3020" s="59"/>
      <c r="Z3020" s="59"/>
    </row>
    <row r="3021" spans="1:26" s="21" customFormat="1" ht="60">
      <c r="A3021" s="60">
        <v>2837</v>
      </c>
      <c r="B3021" s="60" t="s">
        <v>40</v>
      </c>
      <c r="C3021" s="60" t="s">
        <v>9313</v>
      </c>
      <c r="D3021" s="69" t="s">
        <v>9414</v>
      </c>
      <c r="E3021" s="60"/>
      <c r="F3021" s="60" t="s">
        <v>4198</v>
      </c>
      <c r="G3021" s="60">
        <v>17320941</v>
      </c>
      <c r="H3021" s="60">
        <v>3167128971</v>
      </c>
      <c r="I3021" s="60"/>
      <c r="J3021" s="60" t="s">
        <v>8007</v>
      </c>
      <c r="K3021" s="60" t="s">
        <v>32266</v>
      </c>
      <c r="L3021" s="60" t="s">
        <v>4830</v>
      </c>
      <c r="M3021" s="60"/>
      <c r="N3021" s="60" t="s">
        <v>5299</v>
      </c>
      <c r="O3021" s="60" t="s">
        <v>6700</v>
      </c>
      <c r="P3021" s="60">
        <v>100</v>
      </c>
      <c r="Q3021" s="60" t="s">
        <v>1380</v>
      </c>
      <c r="R3021" s="60"/>
      <c r="S3021" s="60"/>
      <c r="T3021" s="60"/>
      <c r="U3021" s="60"/>
      <c r="V3021" s="60"/>
      <c r="W3021" s="60"/>
      <c r="X3021" s="59"/>
      <c r="Y3021" s="59"/>
      <c r="Z3021" s="59"/>
    </row>
    <row r="3022" spans="1:26" s="21" customFormat="1" ht="60">
      <c r="A3022" s="60">
        <v>2838</v>
      </c>
      <c r="B3022" s="60" t="s">
        <v>40</v>
      </c>
      <c r="C3022" s="60" t="s">
        <v>9313</v>
      </c>
      <c r="D3022" s="69" t="s">
        <v>9416</v>
      </c>
      <c r="E3022" s="60"/>
      <c r="F3022" s="60" t="s">
        <v>4198</v>
      </c>
      <c r="G3022" s="60">
        <v>41513799</v>
      </c>
      <c r="H3022" s="60">
        <v>3107687635</v>
      </c>
      <c r="I3022" s="60"/>
      <c r="J3022" s="60" t="s">
        <v>8007</v>
      </c>
      <c r="K3022" s="60" t="s">
        <v>32266</v>
      </c>
      <c r="L3022" s="60" t="s">
        <v>9607</v>
      </c>
      <c r="M3022" s="60"/>
      <c r="N3022" s="60" t="s">
        <v>5299</v>
      </c>
      <c r="O3022" s="60" t="s">
        <v>6700</v>
      </c>
      <c r="P3022" s="60">
        <v>50</v>
      </c>
      <c r="Q3022" s="60" t="s">
        <v>1201</v>
      </c>
      <c r="R3022" s="60"/>
      <c r="S3022" s="60"/>
      <c r="T3022" s="60"/>
      <c r="U3022" s="60"/>
      <c r="V3022" s="60"/>
      <c r="W3022" s="60"/>
      <c r="X3022" s="59"/>
      <c r="Y3022" s="59"/>
      <c r="Z3022" s="59"/>
    </row>
    <row r="3023" spans="1:26" s="21" customFormat="1" ht="60">
      <c r="A3023" s="60">
        <v>2839</v>
      </c>
      <c r="B3023" s="60" t="s">
        <v>40</v>
      </c>
      <c r="C3023" s="60" t="s">
        <v>9313</v>
      </c>
      <c r="D3023" s="69" t="s">
        <v>9418</v>
      </c>
      <c r="E3023" s="60"/>
      <c r="F3023" s="60" t="s">
        <v>4198</v>
      </c>
      <c r="G3023" s="60">
        <v>41513799</v>
      </c>
      <c r="H3023" s="60">
        <v>3107687635</v>
      </c>
      <c r="I3023" s="60"/>
      <c r="J3023" s="60" t="s">
        <v>8007</v>
      </c>
      <c r="K3023" s="60" t="s">
        <v>32266</v>
      </c>
      <c r="L3023" s="60" t="s">
        <v>32314</v>
      </c>
      <c r="M3023" s="60"/>
      <c r="N3023" s="60" t="s">
        <v>5299</v>
      </c>
      <c r="O3023" s="60" t="s">
        <v>6700</v>
      </c>
      <c r="P3023" s="60">
        <v>80</v>
      </c>
      <c r="Q3023" s="60" t="s">
        <v>1201</v>
      </c>
      <c r="R3023" s="60"/>
      <c r="S3023" s="60"/>
      <c r="T3023" s="60"/>
      <c r="U3023" s="60"/>
      <c r="V3023" s="60"/>
      <c r="W3023" s="60"/>
      <c r="X3023" s="59"/>
      <c r="Y3023" s="59"/>
      <c r="Z3023" s="59"/>
    </row>
    <row r="3024" spans="1:26" s="21" customFormat="1" ht="60">
      <c r="A3024" s="60">
        <v>2840</v>
      </c>
      <c r="B3024" s="60" t="s">
        <v>40</v>
      </c>
      <c r="C3024" s="60" t="s">
        <v>9313</v>
      </c>
      <c r="D3024" s="69" t="s">
        <v>9418</v>
      </c>
      <c r="E3024" s="60"/>
      <c r="F3024" s="60" t="s">
        <v>4198</v>
      </c>
      <c r="G3024" s="60">
        <v>41513799</v>
      </c>
      <c r="H3024" s="60">
        <v>3107687635</v>
      </c>
      <c r="I3024" s="60"/>
      <c r="J3024" s="60" t="s">
        <v>8007</v>
      </c>
      <c r="K3024" s="60" t="s">
        <v>32266</v>
      </c>
      <c r="L3024" s="60" t="s">
        <v>9420</v>
      </c>
      <c r="M3024" s="60"/>
      <c r="N3024" s="60" t="s">
        <v>5299</v>
      </c>
      <c r="O3024" s="60" t="s">
        <v>6700</v>
      </c>
      <c r="P3024" s="60">
        <v>30</v>
      </c>
      <c r="Q3024" s="60" t="s">
        <v>1201</v>
      </c>
      <c r="R3024" s="60"/>
      <c r="S3024" s="60"/>
      <c r="T3024" s="60"/>
      <c r="U3024" s="60"/>
      <c r="V3024" s="60"/>
      <c r="W3024" s="60"/>
      <c r="X3024" s="59"/>
      <c r="Y3024" s="59"/>
      <c r="Z3024" s="59"/>
    </row>
    <row r="3025" spans="1:26" s="21" customFormat="1" ht="60">
      <c r="A3025" s="60">
        <v>2841</v>
      </c>
      <c r="B3025" s="60" t="s">
        <v>40</v>
      </c>
      <c r="C3025" s="60" t="s">
        <v>9313</v>
      </c>
      <c r="D3025" s="69" t="s">
        <v>9421</v>
      </c>
      <c r="E3025" s="60"/>
      <c r="F3025" s="60" t="s">
        <v>4198</v>
      </c>
      <c r="G3025" s="60">
        <v>1119892333</v>
      </c>
      <c r="H3025" s="60">
        <v>3209891917</v>
      </c>
      <c r="I3025" s="60"/>
      <c r="J3025" s="60" t="s">
        <v>8007</v>
      </c>
      <c r="K3025" s="60" t="s">
        <v>32266</v>
      </c>
      <c r="L3025" s="60" t="s">
        <v>9422</v>
      </c>
      <c r="M3025" s="60"/>
      <c r="N3025" s="60" t="s">
        <v>5299</v>
      </c>
      <c r="O3025" s="60" t="s">
        <v>6700</v>
      </c>
      <c r="P3025" s="60">
        <v>100</v>
      </c>
      <c r="Q3025" s="60" t="s">
        <v>1380</v>
      </c>
      <c r="R3025" s="60"/>
      <c r="S3025" s="60"/>
      <c r="T3025" s="60"/>
      <c r="U3025" s="60"/>
      <c r="V3025" s="60"/>
      <c r="W3025" s="60"/>
      <c r="X3025" s="59"/>
      <c r="Y3025" s="59"/>
      <c r="Z3025" s="59"/>
    </row>
    <row r="3026" spans="1:26" s="21" customFormat="1" ht="60">
      <c r="A3026" s="60">
        <v>2842</v>
      </c>
      <c r="B3026" s="60" t="s">
        <v>40</v>
      </c>
      <c r="C3026" s="60" t="s">
        <v>9313</v>
      </c>
      <c r="D3026" s="69" t="s">
        <v>9425</v>
      </c>
      <c r="E3026" s="60"/>
      <c r="F3026" s="60" t="s">
        <v>4198</v>
      </c>
      <c r="G3026" s="60">
        <v>52051491</v>
      </c>
      <c r="H3026" s="60">
        <v>3112387193</v>
      </c>
      <c r="I3026" s="60"/>
      <c r="J3026" s="60" t="s">
        <v>6652</v>
      </c>
      <c r="K3026" s="60" t="s">
        <v>4293</v>
      </c>
      <c r="L3026" s="60" t="s">
        <v>9426</v>
      </c>
      <c r="M3026" s="60"/>
      <c r="N3026" s="60" t="s">
        <v>5299</v>
      </c>
      <c r="O3026" s="60" t="s">
        <v>6700</v>
      </c>
      <c r="P3026" s="60">
        <v>10</v>
      </c>
      <c r="Q3026" s="60" t="s">
        <v>1201</v>
      </c>
      <c r="R3026" s="60"/>
      <c r="S3026" s="60"/>
      <c r="T3026" s="60"/>
      <c r="U3026" s="60"/>
      <c r="V3026" s="60"/>
      <c r="W3026" s="60"/>
      <c r="X3026" s="59"/>
      <c r="Y3026" s="59"/>
      <c r="Z3026" s="59"/>
    </row>
    <row r="3027" spans="1:26" s="21" customFormat="1" ht="60">
      <c r="A3027" s="60">
        <v>2843</v>
      </c>
      <c r="B3027" s="60" t="s">
        <v>40</v>
      </c>
      <c r="C3027" s="60" t="s">
        <v>9313</v>
      </c>
      <c r="D3027" s="69" t="s">
        <v>9427</v>
      </c>
      <c r="E3027" s="60"/>
      <c r="F3027" s="60" t="s">
        <v>4198</v>
      </c>
      <c r="G3027" s="60">
        <v>52051491</v>
      </c>
      <c r="H3027" s="60">
        <v>3112387193</v>
      </c>
      <c r="I3027" s="60"/>
      <c r="J3027" s="60" t="s">
        <v>6652</v>
      </c>
      <c r="K3027" s="60" t="s">
        <v>4293</v>
      </c>
      <c r="L3027" s="60" t="s">
        <v>5284</v>
      </c>
      <c r="M3027" s="60"/>
      <c r="N3027" s="60" t="s">
        <v>5462</v>
      </c>
      <c r="O3027" s="60" t="s">
        <v>6700</v>
      </c>
      <c r="P3027" s="60">
        <v>30</v>
      </c>
      <c r="Q3027" s="60" t="s">
        <v>1201</v>
      </c>
      <c r="R3027" s="60"/>
      <c r="S3027" s="60"/>
      <c r="T3027" s="60"/>
      <c r="U3027" s="60"/>
      <c r="V3027" s="60"/>
      <c r="W3027" s="60"/>
      <c r="X3027" s="59"/>
      <c r="Y3027" s="59"/>
      <c r="Z3027" s="59"/>
    </row>
    <row r="3028" spans="1:26" s="21" customFormat="1" ht="60">
      <c r="A3028" s="60">
        <v>2844</v>
      </c>
      <c r="B3028" s="60" t="s">
        <v>40</v>
      </c>
      <c r="C3028" s="60" t="s">
        <v>9313</v>
      </c>
      <c r="D3028" s="69" t="s">
        <v>32243</v>
      </c>
      <c r="E3028" s="60" t="s">
        <v>9429</v>
      </c>
      <c r="F3028" s="60" t="s">
        <v>5439</v>
      </c>
      <c r="G3028" s="60">
        <v>1121919280</v>
      </c>
      <c r="H3028" s="60">
        <v>3135900888</v>
      </c>
      <c r="I3028" s="60"/>
      <c r="J3028" s="60" t="s">
        <v>13808</v>
      </c>
      <c r="K3028" s="60" t="s">
        <v>5278</v>
      </c>
      <c r="L3028" s="60" t="s">
        <v>9430</v>
      </c>
      <c r="M3028" s="60"/>
      <c r="N3028" s="60" t="s">
        <v>5462</v>
      </c>
      <c r="O3028" s="60" t="s">
        <v>6700</v>
      </c>
      <c r="P3028" s="61">
        <v>1000</v>
      </c>
      <c r="Q3028" s="60" t="s">
        <v>9316</v>
      </c>
      <c r="R3028" s="60"/>
      <c r="S3028" s="60"/>
      <c r="T3028" s="60"/>
      <c r="U3028" s="60"/>
      <c r="V3028" s="60"/>
      <c r="W3028" s="60"/>
      <c r="X3028" s="59"/>
      <c r="Y3028" s="59"/>
      <c r="Z3028" s="59"/>
    </row>
    <row r="3029" spans="1:26" s="21" customFormat="1" ht="48">
      <c r="A3029" s="60">
        <v>2845</v>
      </c>
      <c r="B3029" s="60" t="s">
        <v>40</v>
      </c>
      <c r="C3029" s="60" t="s">
        <v>9313</v>
      </c>
      <c r="D3029" s="69" t="s">
        <v>9432</v>
      </c>
      <c r="E3029" s="60"/>
      <c r="F3029" s="60" t="s">
        <v>4198</v>
      </c>
      <c r="G3029" s="60">
        <v>21191420</v>
      </c>
      <c r="H3029" s="60">
        <v>3143904437</v>
      </c>
      <c r="I3029" s="60"/>
      <c r="J3029" s="60" t="s">
        <v>8007</v>
      </c>
      <c r="K3029" s="60" t="s">
        <v>32270</v>
      </c>
      <c r="L3029" s="60" t="s">
        <v>3854</v>
      </c>
      <c r="M3029" s="60"/>
      <c r="N3029" s="60" t="s">
        <v>5299</v>
      </c>
      <c r="O3029" s="60" t="s">
        <v>9433</v>
      </c>
      <c r="P3029" s="60">
        <v>200</v>
      </c>
      <c r="Q3029" s="60" t="s">
        <v>9316</v>
      </c>
      <c r="R3029" s="60"/>
      <c r="S3029" s="60"/>
      <c r="T3029" s="60"/>
      <c r="U3029" s="60"/>
      <c r="V3029" s="60"/>
      <c r="W3029" s="60"/>
      <c r="X3029" s="59"/>
      <c r="Y3029" s="59"/>
      <c r="Z3029" s="59"/>
    </row>
    <row r="3030" spans="1:26" s="21" customFormat="1" ht="48">
      <c r="A3030" s="60">
        <v>2846</v>
      </c>
      <c r="B3030" s="60" t="s">
        <v>40</v>
      </c>
      <c r="C3030" s="60" t="s">
        <v>9313</v>
      </c>
      <c r="D3030" s="69" t="s">
        <v>9434</v>
      </c>
      <c r="E3030" s="60"/>
      <c r="F3030" s="60" t="s">
        <v>4198</v>
      </c>
      <c r="G3030" s="60">
        <v>21191420</v>
      </c>
      <c r="H3030" s="60">
        <v>3143904437</v>
      </c>
      <c r="I3030" s="60"/>
      <c r="J3030" s="60" t="s">
        <v>6652</v>
      </c>
      <c r="K3030" s="60" t="s">
        <v>32270</v>
      </c>
      <c r="L3030" s="60" t="s">
        <v>2839</v>
      </c>
      <c r="M3030" s="60"/>
      <c r="N3030" s="60" t="s">
        <v>5299</v>
      </c>
      <c r="O3030" s="60" t="s">
        <v>9435</v>
      </c>
      <c r="P3030" s="60">
        <v>65</v>
      </c>
      <c r="Q3030" s="60" t="s">
        <v>9316</v>
      </c>
      <c r="R3030" s="60"/>
      <c r="S3030" s="60"/>
      <c r="T3030" s="60"/>
      <c r="U3030" s="60"/>
      <c r="V3030" s="60"/>
      <c r="W3030" s="60"/>
      <c r="X3030" s="59"/>
      <c r="Y3030" s="59"/>
      <c r="Z3030" s="59"/>
    </row>
    <row r="3031" spans="1:26" s="21" customFormat="1" ht="60">
      <c r="A3031" s="60">
        <v>2847</v>
      </c>
      <c r="B3031" s="60" t="s">
        <v>40</v>
      </c>
      <c r="C3031" s="60" t="s">
        <v>9313</v>
      </c>
      <c r="D3031" s="69" t="s">
        <v>9434</v>
      </c>
      <c r="E3031" s="60"/>
      <c r="F3031" s="60" t="s">
        <v>4198</v>
      </c>
      <c r="G3031" s="60">
        <v>21191420</v>
      </c>
      <c r="H3031" s="60">
        <v>3143904437</v>
      </c>
      <c r="I3031" s="60"/>
      <c r="J3031" s="60" t="s">
        <v>8007</v>
      </c>
      <c r="K3031" s="60" t="s">
        <v>5278</v>
      </c>
      <c r="L3031" s="60" t="s">
        <v>4506</v>
      </c>
      <c r="M3031" s="60"/>
      <c r="N3031" s="60" t="s">
        <v>5545</v>
      </c>
      <c r="O3031" s="60" t="s">
        <v>6700</v>
      </c>
      <c r="P3031" s="60">
        <v>50</v>
      </c>
      <c r="Q3031" s="60" t="s">
        <v>9316</v>
      </c>
      <c r="R3031" s="60"/>
      <c r="S3031" s="60"/>
      <c r="T3031" s="60"/>
      <c r="U3031" s="60"/>
      <c r="V3031" s="60"/>
      <c r="W3031" s="60"/>
      <c r="X3031" s="59"/>
      <c r="Y3031" s="59"/>
      <c r="Z3031" s="59"/>
    </row>
    <row r="3032" spans="1:26" s="21" customFormat="1" ht="24">
      <c r="A3032" s="60">
        <v>2848</v>
      </c>
      <c r="B3032" s="60" t="s">
        <v>40</v>
      </c>
      <c r="C3032" s="60" t="s">
        <v>9313</v>
      </c>
      <c r="D3032" s="69" t="s">
        <v>9436</v>
      </c>
      <c r="E3032" s="60"/>
      <c r="F3032" s="60" t="s">
        <v>4198</v>
      </c>
      <c r="G3032" s="60">
        <v>19401645</v>
      </c>
      <c r="H3032" s="60">
        <v>3166964723</v>
      </c>
      <c r="I3032" s="60"/>
      <c r="J3032" s="60" t="s">
        <v>8007</v>
      </c>
      <c r="K3032" s="60" t="s">
        <v>5278</v>
      </c>
      <c r="L3032" s="60" t="s">
        <v>4251</v>
      </c>
      <c r="M3032" s="60"/>
      <c r="N3032" s="60" t="s">
        <v>4310</v>
      </c>
      <c r="O3032" s="60" t="s">
        <v>9437</v>
      </c>
      <c r="P3032" s="60">
        <v>15</v>
      </c>
      <c r="Q3032" s="60" t="s">
        <v>9316</v>
      </c>
      <c r="R3032" s="60"/>
      <c r="S3032" s="60"/>
      <c r="T3032" s="60"/>
      <c r="U3032" s="60"/>
      <c r="V3032" s="60"/>
      <c r="W3032" s="60"/>
      <c r="X3032" s="59"/>
      <c r="Y3032" s="59"/>
      <c r="Z3032" s="59"/>
    </row>
    <row r="3033" spans="1:26" s="21" customFormat="1" ht="24">
      <c r="A3033" s="60">
        <v>2849</v>
      </c>
      <c r="B3033" s="60" t="s">
        <v>40</v>
      </c>
      <c r="C3033" s="60" t="s">
        <v>9313</v>
      </c>
      <c r="D3033" s="69" t="s">
        <v>9436</v>
      </c>
      <c r="E3033" s="60"/>
      <c r="F3033" s="60" t="s">
        <v>4198</v>
      </c>
      <c r="G3033" s="60">
        <v>19401645</v>
      </c>
      <c r="H3033" s="60">
        <v>3166964723</v>
      </c>
      <c r="I3033" s="60"/>
      <c r="J3033" s="60" t="s">
        <v>8007</v>
      </c>
      <c r="K3033" s="60" t="s">
        <v>5278</v>
      </c>
      <c r="L3033" s="60" t="s">
        <v>32315</v>
      </c>
      <c r="M3033" s="60"/>
      <c r="N3033" s="60" t="s">
        <v>4310</v>
      </c>
      <c r="O3033" s="60" t="s">
        <v>9439</v>
      </c>
      <c r="P3033" s="60">
        <v>30</v>
      </c>
      <c r="Q3033" s="60" t="s">
        <v>9316</v>
      </c>
      <c r="R3033" s="60"/>
      <c r="S3033" s="60"/>
      <c r="T3033" s="60"/>
      <c r="U3033" s="60"/>
      <c r="V3033" s="60"/>
      <c r="W3033" s="60"/>
      <c r="X3033" s="59"/>
      <c r="Y3033" s="59"/>
      <c r="Z3033" s="59"/>
    </row>
    <row r="3034" spans="1:26" s="21" customFormat="1" ht="24">
      <c r="A3034" s="60">
        <v>2850</v>
      </c>
      <c r="B3034" s="60" t="s">
        <v>40</v>
      </c>
      <c r="C3034" s="60" t="s">
        <v>9313</v>
      </c>
      <c r="D3034" s="69" t="s">
        <v>9436</v>
      </c>
      <c r="E3034" s="60"/>
      <c r="F3034" s="60" t="s">
        <v>4198</v>
      </c>
      <c r="G3034" s="60">
        <v>19401645</v>
      </c>
      <c r="H3034" s="60">
        <v>3166964723</v>
      </c>
      <c r="I3034" s="60"/>
      <c r="J3034" s="60" t="s">
        <v>8007</v>
      </c>
      <c r="K3034" s="60" t="s">
        <v>5278</v>
      </c>
      <c r="L3034" s="60" t="s">
        <v>32316</v>
      </c>
      <c r="M3034" s="60"/>
      <c r="N3034" s="60" t="s">
        <v>4310</v>
      </c>
      <c r="O3034" s="60" t="s">
        <v>9439</v>
      </c>
      <c r="P3034" s="60">
        <v>50</v>
      </c>
      <c r="Q3034" s="60" t="s">
        <v>9316</v>
      </c>
      <c r="R3034" s="60"/>
      <c r="S3034" s="60"/>
      <c r="T3034" s="60"/>
      <c r="U3034" s="60"/>
      <c r="V3034" s="60"/>
      <c r="W3034" s="60"/>
      <c r="X3034" s="59"/>
      <c r="Y3034" s="59"/>
      <c r="Z3034" s="59"/>
    </row>
    <row r="3035" spans="1:26" s="21" customFormat="1" ht="24">
      <c r="A3035" s="60">
        <v>2851</v>
      </c>
      <c r="B3035" s="60" t="s">
        <v>40</v>
      </c>
      <c r="C3035" s="60" t="s">
        <v>9313</v>
      </c>
      <c r="D3035" s="69" t="s">
        <v>9436</v>
      </c>
      <c r="E3035" s="60"/>
      <c r="F3035" s="60" t="s">
        <v>4198</v>
      </c>
      <c r="G3035" s="60">
        <v>19401645</v>
      </c>
      <c r="H3035" s="60">
        <v>3166964723</v>
      </c>
      <c r="I3035" s="60"/>
      <c r="J3035" s="60" t="s">
        <v>8007</v>
      </c>
      <c r="K3035" s="60" t="s">
        <v>5278</v>
      </c>
      <c r="L3035" s="60" t="s">
        <v>32317</v>
      </c>
      <c r="M3035" s="60"/>
      <c r="N3035" s="60" t="s">
        <v>4310</v>
      </c>
      <c r="O3035" s="60" t="s">
        <v>6684</v>
      </c>
      <c r="P3035" s="60">
        <v>80</v>
      </c>
      <c r="Q3035" s="60" t="s">
        <v>9316</v>
      </c>
      <c r="R3035" s="60"/>
      <c r="S3035" s="60"/>
      <c r="T3035" s="60"/>
      <c r="U3035" s="60"/>
      <c r="V3035" s="60"/>
      <c r="W3035" s="60"/>
      <c r="X3035" s="59"/>
      <c r="Y3035" s="59"/>
      <c r="Z3035" s="59"/>
    </row>
    <row r="3036" spans="1:26" s="21" customFormat="1" ht="24">
      <c r="A3036" s="60">
        <v>2852</v>
      </c>
      <c r="B3036" s="60" t="s">
        <v>40</v>
      </c>
      <c r="C3036" s="60" t="s">
        <v>9313</v>
      </c>
      <c r="D3036" s="69" t="s">
        <v>9436</v>
      </c>
      <c r="E3036" s="60"/>
      <c r="F3036" s="60" t="s">
        <v>4198</v>
      </c>
      <c r="G3036" s="60">
        <v>19401645</v>
      </c>
      <c r="H3036" s="60">
        <v>3166964723</v>
      </c>
      <c r="I3036" s="60"/>
      <c r="J3036" s="60" t="s">
        <v>8007</v>
      </c>
      <c r="K3036" s="60" t="s">
        <v>5278</v>
      </c>
      <c r="L3036" s="60" t="s">
        <v>2802</v>
      </c>
      <c r="M3036" s="60"/>
      <c r="N3036" s="60" t="s">
        <v>5299</v>
      </c>
      <c r="O3036" s="60" t="s">
        <v>8815</v>
      </c>
      <c r="P3036" s="60">
        <v>100</v>
      </c>
      <c r="Q3036" s="60" t="s">
        <v>9316</v>
      </c>
      <c r="R3036" s="60"/>
      <c r="S3036" s="60"/>
      <c r="T3036" s="60"/>
      <c r="U3036" s="60"/>
      <c r="V3036" s="60"/>
      <c r="W3036" s="60"/>
      <c r="X3036" s="59"/>
      <c r="Y3036" s="59"/>
      <c r="Z3036" s="59"/>
    </row>
    <row r="3037" spans="1:26" s="21" customFormat="1" ht="24">
      <c r="A3037" s="60">
        <v>2853</v>
      </c>
      <c r="B3037" s="60" t="s">
        <v>40</v>
      </c>
      <c r="C3037" s="60" t="s">
        <v>9313</v>
      </c>
      <c r="D3037" s="69" t="s">
        <v>9436</v>
      </c>
      <c r="E3037" s="60"/>
      <c r="F3037" s="60" t="s">
        <v>4198</v>
      </c>
      <c r="G3037" s="60">
        <v>19401645</v>
      </c>
      <c r="H3037" s="60">
        <v>3166964723</v>
      </c>
      <c r="I3037" s="60"/>
      <c r="J3037" s="60" t="s">
        <v>8007</v>
      </c>
      <c r="K3037" s="60" t="s">
        <v>5278</v>
      </c>
      <c r="L3037" s="60" t="s">
        <v>4506</v>
      </c>
      <c r="M3037" s="60"/>
      <c r="N3037" s="60" t="s">
        <v>5299</v>
      </c>
      <c r="O3037" s="60" t="s">
        <v>9442</v>
      </c>
      <c r="P3037" s="60">
        <v>100</v>
      </c>
      <c r="Q3037" s="60" t="s">
        <v>9316</v>
      </c>
      <c r="R3037" s="60"/>
      <c r="S3037" s="60"/>
      <c r="T3037" s="60"/>
      <c r="U3037" s="60"/>
      <c r="V3037" s="60"/>
      <c r="W3037" s="60"/>
      <c r="X3037" s="59"/>
      <c r="Y3037" s="59"/>
      <c r="Z3037" s="59"/>
    </row>
    <row r="3038" spans="1:26" s="21" customFormat="1" ht="24">
      <c r="A3038" s="60">
        <v>2854</v>
      </c>
      <c r="B3038" s="60" t="s">
        <v>40</v>
      </c>
      <c r="C3038" s="60" t="s">
        <v>9313</v>
      </c>
      <c r="D3038" s="69" t="s">
        <v>9436</v>
      </c>
      <c r="E3038" s="60"/>
      <c r="F3038" s="60" t="s">
        <v>4198</v>
      </c>
      <c r="G3038" s="60">
        <v>19401645</v>
      </c>
      <c r="H3038" s="60">
        <v>3166964723</v>
      </c>
      <c r="I3038" s="60"/>
      <c r="J3038" s="60" t="s">
        <v>8007</v>
      </c>
      <c r="K3038" s="60" t="s">
        <v>5278</v>
      </c>
      <c r="L3038" s="60" t="s">
        <v>9385</v>
      </c>
      <c r="M3038" s="60"/>
      <c r="N3038" s="60" t="s">
        <v>4310</v>
      </c>
      <c r="O3038" s="60" t="s">
        <v>9439</v>
      </c>
      <c r="P3038" s="60">
        <v>150</v>
      </c>
      <c r="Q3038" s="60" t="s">
        <v>9316</v>
      </c>
      <c r="R3038" s="60"/>
      <c r="S3038" s="60"/>
      <c r="T3038" s="60"/>
      <c r="U3038" s="60"/>
      <c r="V3038" s="60"/>
      <c r="W3038" s="60"/>
      <c r="X3038" s="59"/>
      <c r="Y3038" s="59"/>
      <c r="Z3038" s="59"/>
    </row>
    <row r="3039" spans="1:26" s="21" customFormat="1" ht="60">
      <c r="A3039" s="60">
        <v>2855</v>
      </c>
      <c r="B3039" s="60" t="s">
        <v>40</v>
      </c>
      <c r="C3039" s="60" t="s">
        <v>9313</v>
      </c>
      <c r="D3039" s="69" t="s">
        <v>9436</v>
      </c>
      <c r="E3039" s="60"/>
      <c r="F3039" s="60" t="s">
        <v>4198</v>
      </c>
      <c r="G3039" s="60">
        <v>19401645</v>
      </c>
      <c r="H3039" s="60">
        <v>3166964723</v>
      </c>
      <c r="I3039" s="60"/>
      <c r="J3039" s="60" t="s">
        <v>8007</v>
      </c>
      <c r="K3039" s="60" t="s">
        <v>5278</v>
      </c>
      <c r="L3039" s="60" t="s">
        <v>4458</v>
      </c>
      <c r="M3039" s="60"/>
      <c r="N3039" s="60" t="s">
        <v>5299</v>
      </c>
      <c r="O3039" s="60" t="s">
        <v>6700</v>
      </c>
      <c r="P3039" s="60">
        <v>6</v>
      </c>
      <c r="Q3039" s="60" t="s">
        <v>9316</v>
      </c>
      <c r="R3039" s="60"/>
      <c r="S3039" s="60"/>
      <c r="T3039" s="60"/>
      <c r="U3039" s="60"/>
      <c r="V3039" s="60"/>
      <c r="W3039" s="60"/>
      <c r="X3039" s="59"/>
      <c r="Y3039" s="59"/>
      <c r="Z3039" s="59"/>
    </row>
    <row r="3040" spans="1:26" s="21" customFormat="1" ht="60">
      <c r="A3040" s="60">
        <v>2856</v>
      </c>
      <c r="B3040" s="60" t="s">
        <v>40</v>
      </c>
      <c r="C3040" s="60" t="s">
        <v>9313</v>
      </c>
      <c r="D3040" s="69" t="s">
        <v>9436</v>
      </c>
      <c r="E3040" s="60"/>
      <c r="F3040" s="60" t="s">
        <v>4198</v>
      </c>
      <c r="G3040" s="60">
        <v>19401645</v>
      </c>
      <c r="H3040" s="60">
        <v>3166964723</v>
      </c>
      <c r="I3040" s="60"/>
      <c r="J3040" s="60" t="s">
        <v>8007</v>
      </c>
      <c r="K3040" s="60" t="s">
        <v>32270</v>
      </c>
      <c r="L3040" s="60" t="s">
        <v>2839</v>
      </c>
      <c r="M3040" s="60"/>
      <c r="N3040" s="60" t="s">
        <v>4310</v>
      </c>
      <c r="O3040" s="60" t="s">
        <v>6700</v>
      </c>
      <c r="P3040" s="60">
        <v>15</v>
      </c>
      <c r="Q3040" s="60" t="s">
        <v>9316</v>
      </c>
      <c r="R3040" s="60"/>
      <c r="S3040" s="60"/>
      <c r="T3040" s="60"/>
      <c r="U3040" s="60"/>
      <c r="V3040" s="60"/>
      <c r="W3040" s="60"/>
      <c r="X3040" s="59"/>
      <c r="Y3040" s="59"/>
      <c r="Z3040" s="59"/>
    </row>
    <row r="3041" spans="1:26" s="21" customFormat="1" ht="60">
      <c r="A3041" s="60">
        <v>2857</v>
      </c>
      <c r="B3041" s="60" t="s">
        <v>40</v>
      </c>
      <c r="C3041" s="60" t="s">
        <v>9313</v>
      </c>
      <c r="D3041" s="69" t="s">
        <v>9436</v>
      </c>
      <c r="E3041" s="60"/>
      <c r="F3041" s="60" t="s">
        <v>4198</v>
      </c>
      <c r="G3041" s="60">
        <v>19401645</v>
      </c>
      <c r="H3041" s="60">
        <v>3166964723</v>
      </c>
      <c r="I3041" s="60"/>
      <c r="J3041" s="60" t="s">
        <v>8007</v>
      </c>
      <c r="K3041" s="60" t="s">
        <v>32270</v>
      </c>
      <c r="L3041" s="60" t="s">
        <v>2839</v>
      </c>
      <c r="M3041" s="60"/>
      <c r="N3041" s="60" t="s">
        <v>4310</v>
      </c>
      <c r="O3041" s="60" t="s">
        <v>6700</v>
      </c>
      <c r="P3041" s="60">
        <v>15</v>
      </c>
      <c r="Q3041" s="60" t="s">
        <v>9316</v>
      </c>
      <c r="R3041" s="60"/>
      <c r="S3041" s="60"/>
      <c r="T3041" s="60"/>
      <c r="U3041" s="60"/>
      <c r="V3041" s="60"/>
      <c r="W3041" s="60"/>
      <c r="X3041" s="59"/>
      <c r="Y3041" s="59"/>
      <c r="Z3041" s="59"/>
    </row>
    <row r="3042" spans="1:26" s="21" customFormat="1" ht="60">
      <c r="A3042" s="60">
        <v>2858</v>
      </c>
      <c r="B3042" s="60" t="s">
        <v>40</v>
      </c>
      <c r="C3042" s="60" t="s">
        <v>9313</v>
      </c>
      <c r="D3042" s="69" t="s">
        <v>9436</v>
      </c>
      <c r="E3042" s="60"/>
      <c r="F3042" s="60" t="s">
        <v>4198</v>
      </c>
      <c r="G3042" s="60">
        <v>19401645</v>
      </c>
      <c r="H3042" s="60">
        <v>3166964723</v>
      </c>
      <c r="I3042" s="60"/>
      <c r="J3042" s="60" t="s">
        <v>8007</v>
      </c>
      <c r="K3042" s="60" t="s">
        <v>5278</v>
      </c>
      <c r="L3042" s="60" t="s">
        <v>4695</v>
      </c>
      <c r="M3042" s="60"/>
      <c r="N3042" s="60" t="s">
        <v>5462</v>
      </c>
      <c r="O3042" s="60" t="s">
        <v>6700</v>
      </c>
      <c r="P3042" s="60">
        <v>7</v>
      </c>
      <c r="Q3042" s="60" t="s">
        <v>1201</v>
      </c>
      <c r="R3042" s="60"/>
      <c r="S3042" s="60"/>
      <c r="T3042" s="60"/>
      <c r="U3042" s="60"/>
      <c r="V3042" s="60"/>
      <c r="W3042" s="60"/>
      <c r="X3042" s="59"/>
      <c r="Y3042" s="59"/>
      <c r="Z3042" s="59"/>
    </row>
    <row r="3043" spans="1:26" s="21" customFormat="1" ht="60">
      <c r="A3043" s="60">
        <v>2859</v>
      </c>
      <c r="B3043" s="60" t="s">
        <v>40</v>
      </c>
      <c r="C3043" s="60" t="s">
        <v>9313</v>
      </c>
      <c r="D3043" s="69" t="s">
        <v>9436</v>
      </c>
      <c r="E3043" s="60"/>
      <c r="F3043" s="60" t="s">
        <v>4198</v>
      </c>
      <c r="G3043" s="60">
        <v>19401645</v>
      </c>
      <c r="H3043" s="60">
        <v>3166964723</v>
      </c>
      <c r="I3043" s="60"/>
      <c r="J3043" s="60" t="s">
        <v>8007</v>
      </c>
      <c r="K3043" s="60" t="s">
        <v>4520</v>
      </c>
      <c r="L3043" s="60" t="s">
        <v>9443</v>
      </c>
      <c r="M3043" s="60"/>
      <c r="N3043" s="60" t="s">
        <v>5462</v>
      </c>
      <c r="O3043" s="60" t="s">
        <v>6700</v>
      </c>
      <c r="P3043" s="60">
        <v>5</v>
      </c>
      <c r="Q3043" s="60" t="s">
        <v>1380</v>
      </c>
      <c r="R3043" s="60"/>
      <c r="S3043" s="60"/>
      <c r="T3043" s="60"/>
      <c r="U3043" s="60"/>
      <c r="V3043" s="60"/>
      <c r="W3043" s="60"/>
      <c r="X3043" s="59"/>
      <c r="Y3043" s="59"/>
      <c r="Z3043" s="59"/>
    </row>
    <row r="3044" spans="1:26" s="21" customFormat="1" ht="60">
      <c r="A3044" s="60">
        <v>2860</v>
      </c>
      <c r="B3044" s="60" t="s">
        <v>40</v>
      </c>
      <c r="C3044" s="60" t="s">
        <v>9313</v>
      </c>
      <c r="D3044" s="69" t="s">
        <v>9436</v>
      </c>
      <c r="E3044" s="60"/>
      <c r="F3044" s="60" t="s">
        <v>4198</v>
      </c>
      <c r="G3044" s="60">
        <v>19401645</v>
      </c>
      <c r="H3044" s="60">
        <v>3166964723</v>
      </c>
      <c r="I3044" s="60"/>
      <c r="J3044" s="60" t="s">
        <v>8007</v>
      </c>
      <c r="K3044" s="60" t="s">
        <v>5278</v>
      </c>
      <c r="L3044" s="60" t="s">
        <v>12219</v>
      </c>
      <c r="M3044" s="60"/>
      <c r="N3044" s="60" t="s">
        <v>4310</v>
      </c>
      <c r="O3044" s="60" t="s">
        <v>6700</v>
      </c>
      <c r="P3044" s="60">
        <v>10</v>
      </c>
      <c r="Q3044" s="60" t="s">
        <v>9316</v>
      </c>
      <c r="R3044" s="60"/>
      <c r="S3044" s="60"/>
      <c r="T3044" s="60"/>
      <c r="U3044" s="60"/>
      <c r="V3044" s="60"/>
      <c r="W3044" s="60"/>
      <c r="X3044" s="59"/>
      <c r="Y3044" s="59"/>
      <c r="Z3044" s="59"/>
    </row>
    <row r="3045" spans="1:26" s="21" customFormat="1" ht="60">
      <c r="A3045" s="60">
        <v>2861</v>
      </c>
      <c r="B3045" s="60" t="s">
        <v>40</v>
      </c>
      <c r="C3045" s="60" t="s">
        <v>9313</v>
      </c>
      <c r="D3045" s="69" t="s">
        <v>9451</v>
      </c>
      <c r="E3045" s="60"/>
      <c r="F3045" s="60" t="s">
        <v>4198</v>
      </c>
      <c r="G3045" s="60">
        <v>40272395</v>
      </c>
      <c r="H3045" s="60">
        <v>3105587286</v>
      </c>
      <c r="I3045" s="60"/>
      <c r="J3045" s="60" t="s">
        <v>8007</v>
      </c>
      <c r="K3045" s="60" t="s">
        <v>32270</v>
      </c>
      <c r="L3045" s="60" t="s">
        <v>2839</v>
      </c>
      <c r="M3045" s="60"/>
      <c r="N3045" s="60" t="s">
        <v>5545</v>
      </c>
      <c r="O3045" s="60" t="s">
        <v>6700</v>
      </c>
      <c r="P3045" s="60">
        <v>80</v>
      </c>
      <c r="Q3045" s="60" t="s">
        <v>9316</v>
      </c>
      <c r="R3045" s="60"/>
      <c r="S3045" s="60"/>
      <c r="T3045" s="60"/>
      <c r="U3045" s="60"/>
      <c r="V3045" s="60"/>
      <c r="W3045" s="60"/>
      <c r="X3045" s="59"/>
      <c r="Y3045" s="59"/>
      <c r="Z3045" s="59"/>
    </row>
    <row r="3046" spans="1:26" s="21" customFormat="1" ht="60">
      <c r="A3046" s="60">
        <v>2862</v>
      </c>
      <c r="B3046" s="60" t="s">
        <v>40</v>
      </c>
      <c r="C3046" s="60" t="s">
        <v>9313</v>
      </c>
      <c r="D3046" s="69" t="s">
        <v>9452</v>
      </c>
      <c r="E3046" s="60"/>
      <c r="F3046" s="60" t="s">
        <v>4198</v>
      </c>
      <c r="G3046" s="60">
        <v>40272395</v>
      </c>
      <c r="H3046" s="60">
        <v>3105587286</v>
      </c>
      <c r="I3046" s="60"/>
      <c r="J3046" s="60" t="s">
        <v>6652</v>
      </c>
      <c r="K3046" s="60" t="s">
        <v>5278</v>
      </c>
      <c r="L3046" s="60" t="s">
        <v>32318</v>
      </c>
      <c r="M3046" s="60"/>
      <c r="N3046" s="60" t="s">
        <v>5299</v>
      </c>
      <c r="O3046" s="60" t="s">
        <v>6700</v>
      </c>
      <c r="P3046" s="60">
        <v>20</v>
      </c>
      <c r="Q3046" s="60" t="s">
        <v>9316</v>
      </c>
      <c r="R3046" s="60"/>
      <c r="S3046" s="60"/>
      <c r="T3046" s="60"/>
      <c r="U3046" s="60"/>
      <c r="V3046" s="60"/>
      <c r="W3046" s="60"/>
      <c r="X3046" s="59"/>
      <c r="Y3046" s="59"/>
      <c r="Z3046" s="59"/>
    </row>
    <row r="3047" spans="1:26" s="21" customFormat="1" ht="60">
      <c r="A3047" s="60">
        <v>2863</v>
      </c>
      <c r="B3047" s="60" t="s">
        <v>40</v>
      </c>
      <c r="C3047" s="60" t="s">
        <v>9313</v>
      </c>
      <c r="D3047" s="69" t="s">
        <v>9454</v>
      </c>
      <c r="E3047" s="60"/>
      <c r="F3047" s="60" t="s">
        <v>4198</v>
      </c>
      <c r="G3047" s="60">
        <v>30030878</v>
      </c>
      <c r="H3047" s="60">
        <v>3112844918</v>
      </c>
      <c r="I3047" s="60"/>
      <c r="J3047" s="60" t="s">
        <v>6652</v>
      </c>
      <c r="K3047" s="60" t="s">
        <v>5278</v>
      </c>
      <c r="L3047" s="60" t="s">
        <v>4506</v>
      </c>
      <c r="M3047" s="60"/>
      <c r="N3047" s="60" t="s">
        <v>5299</v>
      </c>
      <c r="O3047" s="60" t="s">
        <v>6700</v>
      </c>
      <c r="P3047" s="60">
        <v>1</v>
      </c>
      <c r="Q3047" s="60" t="s">
        <v>1424</v>
      </c>
      <c r="R3047" s="60"/>
      <c r="S3047" s="60"/>
      <c r="T3047" s="60"/>
      <c r="U3047" s="60"/>
      <c r="V3047" s="60"/>
      <c r="W3047" s="60"/>
      <c r="X3047" s="59"/>
      <c r="Y3047" s="59"/>
      <c r="Z3047" s="59"/>
    </row>
    <row r="3048" spans="1:26" s="21" customFormat="1" ht="60">
      <c r="A3048" s="60">
        <v>2864</v>
      </c>
      <c r="B3048" s="60" t="s">
        <v>40</v>
      </c>
      <c r="C3048" s="60" t="s">
        <v>9313</v>
      </c>
      <c r="D3048" s="69" t="s">
        <v>32244</v>
      </c>
      <c r="E3048" s="60" t="s">
        <v>9456</v>
      </c>
      <c r="F3048" s="60" t="s">
        <v>5439</v>
      </c>
      <c r="G3048" s="60">
        <v>30030878</v>
      </c>
      <c r="H3048" s="60">
        <v>3112844918</v>
      </c>
      <c r="I3048" s="60"/>
      <c r="J3048" s="60" t="s">
        <v>6652</v>
      </c>
      <c r="K3048" s="60" t="s">
        <v>4520</v>
      </c>
      <c r="L3048" s="60" t="s">
        <v>431</v>
      </c>
      <c r="M3048" s="60"/>
      <c r="N3048" s="60" t="s">
        <v>4310</v>
      </c>
      <c r="O3048" s="60" t="s">
        <v>6700</v>
      </c>
      <c r="P3048" s="60">
        <v>9</v>
      </c>
      <c r="Q3048" s="60" t="s">
        <v>1424</v>
      </c>
      <c r="R3048" s="60"/>
      <c r="S3048" s="60"/>
      <c r="T3048" s="60"/>
      <c r="U3048" s="60"/>
      <c r="V3048" s="60"/>
      <c r="W3048" s="60"/>
      <c r="X3048" s="59"/>
      <c r="Y3048" s="59"/>
      <c r="Z3048" s="59"/>
    </row>
    <row r="3049" spans="1:26" s="21" customFormat="1" ht="60">
      <c r="A3049" s="60">
        <v>2865</v>
      </c>
      <c r="B3049" s="60" t="s">
        <v>40</v>
      </c>
      <c r="C3049" s="60" t="s">
        <v>9313</v>
      </c>
      <c r="D3049" s="69" t="s">
        <v>9459</v>
      </c>
      <c r="E3049" s="60"/>
      <c r="F3049" s="60" t="s">
        <v>4198</v>
      </c>
      <c r="G3049" s="60">
        <v>1072718382</v>
      </c>
      <c r="H3049" s="60">
        <v>3132389340</v>
      </c>
      <c r="I3049" s="60"/>
      <c r="J3049" s="60" t="s">
        <v>8007</v>
      </c>
      <c r="K3049" s="60" t="s">
        <v>4293</v>
      </c>
      <c r="L3049" s="60" t="s">
        <v>5284</v>
      </c>
      <c r="M3049" s="60"/>
      <c r="N3049" s="60" t="s">
        <v>5331</v>
      </c>
      <c r="O3049" s="60" t="s">
        <v>6700</v>
      </c>
      <c r="P3049" s="60">
        <v>14000</v>
      </c>
      <c r="Q3049" s="60" t="s">
        <v>1201</v>
      </c>
      <c r="R3049" s="60"/>
      <c r="S3049" s="60"/>
      <c r="T3049" s="60"/>
      <c r="U3049" s="60"/>
      <c r="V3049" s="60"/>
      <c r="W3049" s="60"/>
      <c r="X3049" s="59"/>
      <c r="Y3049" s="59"/>
      <c r="Z3049" s="59"/>
    </row>
    <row r="3050" spans="1:26" s="21" customFormat="1" ht="24">
      <c r="A3050" s="60">
        <v>2866</v>
      </c>
      <c r="B3050" s="60" t="s">
        <v>40</v>
      </c>
      <c r="C3050" s="60" t="s">
        <v>9313</v>
      </c>
      <c r="D3050" s="69" t="s">
        <v>9464</v>
      </c>
      <c r="E3050" s="60"/>
      <c r="F3050" s="60" t="s">
        <v>4198</v>
      </c>
      <c r="G3050" s="60">
        <v>40385419</v>
      </c>
      <c r="H3050" s="60">
        <v>3144768831</v>
      </c>
      <c r="I3050" s="60"/>
      <c r="J3050" s="60" t="s">
        <v>8007</v>
      </c>
      <c r="K3050" s="60" t="s">
        <v>32268</v>
      </c>
      <c r="L3050" s="60" t="s">
        <v>1047</v>
      </c>
      <c r="M3050" s="60"/>
      <c r="N3050" s="60" t="s">
        <v>4310</v>
      </c>
      <c r="O3050" s="60" t="s">
        <v>5550</v>
      </c>
      <c r="P3050" s="60">
        <v>100</v>
      </c>
      <c r="Q3050" s="60" t="s">
        <v>9316</v>
      </c>
      <c r="R3050" s="60"/>
      <c r="S3050" s="60"/>
      <c r="T3050" s="60"/>
      <c r="U3050" s="60"/>
      <c r="V3050" s="60"/>
      <c r="W3050" s="60"/>
      <c r="X3050" s="59"/>
      <c r="Y3050" s="59"/>
      <c r="Z3050" s="59"/>
    </row>
    <row r="3051" spans="1:26" s="21" customFormat="1" ht="24">
      <c r="A3051" s="60">
        <v>2867</v>
      </c>
      <c r="B3051" s="60" t="s">
        <v>40</v>
      </c>
      <c r="C3051" s="60" t="s">
        <v>9313</v>
      </c>
      <c r="D3051" s="69" t="s">
        <v>9464</v>
      </c>
      <c r="E3051" s="60"/>
      <c r="F3051" s="60" t="s">
        <v>4198</v>
      </c>
      <c r="G3051" s="60">
        <v>40385419</v>
      </c>
      <c r="H3051" s="60">
        <v>3144768831</v>
      </c>
      <c r="I3051" s="60"/>
      <c r="J3051" s="60" t="s">
        <v>8007</v>
      </c>
      <c r="K3051" s="60" t="s">
        <v>32266</v>
      </c>
      <c r="L3051" s="60" t="s">
        <v>9465</v>
      </c>
      <c r="M3051" s="60"/>
      <c r="N3051" s="60" t="s">
        <v>4310</v>
      </c>
      <c r="O3051" s="60" t="s">
        <v>6635</v>
      </c>
      <c r="P3051" s="60">
        <v>125</v>
      </c>
      <c r="Q3051" s="60" t="s">
        <v>9316</v>
      </c>
      <c r="R3051" s="60"/>
      <c r="S3051" s="60"/>
      <c r="T3051" s="60"/>
      <c r="U3051" s="60"/>
      <c r="V3051" s="60"/>
      <c r="W3051" s="60"/>
      <c r="X3051" s="59"/>
      <c r="Y3051" s="59"/>
      <c r="Z3051" s="59"/>
    </row>
    <row r="3052" spans="1:26" s="21" customFormat="1" ht="60">
      <c r="A3052" s="60">
        <v>2868</v>
      </c>
      <c r="B3052" s="60" t="s">
        <v>40</v>
      </c>
      <c r="C3052" s="60" t="s">
        <v>9313</v>
      </c>
      <c r="D3052" s="69" t="s">
        <v>9464</v>
      </c>
      <c r="E3052" s="60"/>
      <c r="F3052" s="60" t="s">
        <v>4198</v>
      </c>
      <c r="G3052" s="60">
        <v>40385419</v>
      </c>
      <c r="H3052" s="60">
        <v>3144768831</v>
      </c>
      <c r="I3052" s="60"/>
      <c r="J3052" s="60" t="s">
        <v>6652</v>
      </c>
      <c r="K3052" s="60" t="s">
        <v>32266</v>
      </c>
      <c r="L3052" s="60" t="s">
        <v>5454</v>
      </c>
      <c r="M3052" s="60"/>
      <c r="N3052" s="60" t="s">
        <v>5545</v>
      </c>
      <c r="O3052" s="60" t="s">
        <v>6700</v>
      </c>
      <c r="P3052" s="60">
        <v>200</v>
      </c>
      <c r="Q3052" s="60" t="s">
        <v>1201</v>
      </c>
      <c r="R3052" s="60"/>
      <c r="S3052" s="60"/>
      <c r="T3052" s="60"/>
      <c r="U3052" s="60"/>
      <c r="V3052" s="60"/>
      <c r="W3052" s="60"/>
      <c r="X3052" s="59"/>
      <c r="Y3052" s="59"/>
      <c r="Z3052" s="59"/>
    </row>
    <row r="3053" spans="1:26" s="21" customFormat="1" ht="24">
      <c r="A3053" s="60">
        <v>2869</v>
      </c>
      <c r="B3053" s="60" t="s">
        <v>40</v>
      </c>
      <c r="C3053" s="60" t="s">
        <v>9313</v>
      </c>
      <c r="D3053" s="69" t="s">
        <v>9467</v>
      </c>
      <c r="E3053" s="60"/>
      <c r="F3053" s="60" t="s">
        <v>4198</v>
      </c>
      <c r="G3053" s="60">
        <v>1120006482</v>
      </c>
      <c r="H3053" s="60">
        <v>3126764368</v>
      </c>
      <c r="I3053" s="60"/>
      <c r="J3053" s="60" t="s">
        <v>8007</v>
      </c>
      <c r="K3053" s="60" t="s">
        <v>4520</v>
      </c>
      <c r="L3053" s="60" t="s">
        <v>1304</v>
      </c>
      <c r="M3053" s="60"/>
      <c r="N3053" s="60" t="s">
        <v>4310</v>
      </c>
      <c r="O3053" s="60" t="s">
        <v>6684</v>
      </c>
      <c r="P3053" s="60">
        <v>1000</v>
      </c>
      <c r="Q3053" s="60" t="s">
        <v>9316</v>
      </c>
      <c r="R3053" s="60"/>
      <c r="S3053" s="60"/>
      <c r="T3053" s="60"/>
      <c r="U3053" s="60"/>
      <c r="V3053" s="60"/>
      <c r="W3053" s="60"/>
      <c r="X3053" s="59"/>
      <c r="Y3053" s="59"/>
      <c r="Z3053" s="59"/>
    </row>
    <row r="3054" spans="1:26" s="21" customFormat="1" ht="24">
      <c r="A3054" s="60">
        <v>2870</v>
      </c>
      <c r="B3054" s="60" t="s">
        <v>40</v>
      </c>
      <c r="C3054" s="60" t="s">
        <v>9313</v>
      </c>
      <c r="D3054" s="69" t="s">
        <v>9467</v>
      </c>
      <c r="E3054" s="60"/>
      <c r="F3054" s="60" t="s">
        <v>4198</v>
      </c>
      <c r="G3054" s="60">
        <v>1120006482</v>
      </c>
      <c r="H3054" s="60">
        <v>3126764368</v>
      </c>
      <c r="I3054" s="60"/>
      <c r="J3054" s="60" t="s">
        <v>8007</v>
      </c>
      <c r="K3054" s="60" t="s">
        <v>32268</v>
      </c>
      <c r="L3054" s="60" t="s">
        <v>1047</v>
      </c>
      <c r="M3054" s="60"/>
      <c r="N3054" s="60" t="s">
        <v>4310</v>
      </c>
      <c r="O3054" s="60" t="s">
        <v>9468</v>
      </c>
      <c r="P3054" s="60">
        <v>5</v>
      </c>
      <c r="Q3054" s="60" t="s">
        <v>1424</v>
      </c>
      <c r="R3054" s="60"/>
      <c r="S3054" s="60"/>
      <c r="T3054" s="60"/>
      <c r="U3054" s="60"/>
      <c r="V3054" s="60"/>
      <c r="W3054" s="60"/>
      <c r="X3054" s="59"/>
      <c r="Y3054" s="59"/>
      <c r="Z3054" s="59"/>
    </row>
    <row r="3055" spans="1:26" s="21" customFormat="1" ht="24">
      <c r="A3055" s="60">
        <v>2871</v>
      </c>
      <c r="B3055" s="60" t="s">
        <v>40</v>
      </c>
      <c r="C3055" s="60" t="s">
        <v>9313</v>
      </c>
      <c r="D3055" s="69" t="s">
        <v>9469</v>
      </c>
      <c r="E3055" s="60"/>
      <c r="F3055" s="60" t="s">
        <v>4198</v>
      </c>
      <c r="G3055" s="60">
        <v>1133934</v>
      </c>
      <c r="H3055" s="60">
        <v>3124929657</v>
      </c>
      <c r="I3055" s="60"/>
      <c r="J3055" s="60" t="s">
        <v>8007</v>
      </c>
      <c r="K3055" s="60" t="s">
        <v>32268</v>
      </c>
      <c r="L3055" s="60" t="s">
        <v>1047</v>
      </c>
      <c r="M3055" s="60"/>
      <c r="N3055" s="60" t="s">
        <v>4310</v>
      </c>
      <c r="O3055" s="60" t="s">
        <v>5550</v>
      </c>
      <c r="P3055" s="60">
        <v>3</v>
      </c>
      <c r="Q3055" s="60" t="s">
        <v>1424</v>
      </c>
      <c r="R3055" s="60"/>
      <c r="S3055" s="60"/>
      <c r="T3055" s="60"/>
      <c r="U3055" s="60"/>
      <c r="V3055" s="60"/>
      <c r="W3055" s="60"/>
      <c r="X3055" s="59"/>
      <c r="Y3055" s="59"/>
      <c r="Z3055" s="59"/>
    </row>
    <row r="3056" spans="1:26" s="21" customFormat="1" ht="24">
      <c r="A3056" s="60">
        <v>2872</v>
      </c>
      <c r="B3056" s="60" t="s">
        <v>40</v>
      </c>
      <c r="C3056" s="60" t="s">
        <v>9313</v>
      </c>
      <c r="D3056" s="69" t="s">
        <v>9470</v>
      </c>
      <c r="E3056" s="60"/>
      <c r="F3056" s="60" t="s">
        <v>4198</v>
      </c>
      <c r="G3056" s="60">
        <v>7787383</v>
      </c>
      <c r="H3056" s="60">
        <v>3124889094</v>
      </c>
      <c r="I3056" s="60"/>
      <c r="J3056" s="60" t="s">
        <v>8007</v>
      </c>
      <c r="K3056" s="60" t="s">
        <v>32268</v>
      </c>
      <c r="L3056" s="60" t="s">
        <v>1047</v>
      </c>
      <c r="M3056" s="60"/>
      <c r="N3056" s="60" t="s">
        <v>4310</v>
      </c>
      <c r="O3056" s="60" t="s">
        <v>9471</v>
      </c>
      <c r="P3056" s="60">
        <v>2</v>
      </c>
      <c r="Q3056" s="60" t="s">
        <v>1424</v>
      </c>
      <c r="R3056" s="60"/>
      <c r="S3056" s="60"/>
      <c r="T3056" s="60"/>
      <c r="U3056" s="60"/>
      <c r="V3056" s="60"/>
      <c r="W3056" s="60"/>
      <c r="X3056" s="59"/>
      <c r="Y3056" s="59"/>
      <c r="Z3056" s="59"/>
    </row>
    <row r="3057" spans="1:26" s="21" customFormat="1" ht="24">
      <c r="A3057" s="60">
        <v>2873</v>
      </c>
      <c r="B3057" s="60" t="s">
        <v>40</v>
      </c>
      <c r="C3057" s="60" t="s">
        <v>9313</v>
      </c>
      <c r="D3057" s="69" t="s">
        <v>9472</v>
      </c>
      <c r="E3057" s="60"/>
      <c r="F3057" s="60" t="s">
        <v>4198</v>
      </c>
      <c r="G3057" s="60">
        <v>7787383</v>
      </c>
      <c r="H3057" s="60">
        <v>3124889094</v>
      </c>
      <c r="I3057" s="60"/>
      <c r="J3057" s="60" t="s">
        <v>8007</v>
      </c>
      <c r="K3057" s="60" t="s">
        <v>4520</v>
      </c>
      <c r="L3057" s="60" t="s">
        <v>1304</v>
      </c>
      <c r="M3057" s="60"/>
      <c r="N3057" s="60" t="s">
        <v>4310</v>
      </c>
      <c r="O3057" s="60" t="s">
        <v>9473</v>
      </c>
      <c r="P3057" s="60">
        <v>800</v>
      </c>
      <c r="Q3057" s="60" t="s">
        <v>9316</v>
      </c>
      <c r="R3057" s="60"/>
      <c r="S3057" s="60"/>
      <c r="T3057" s="60"/>
      <c r="U3057" s="60"/>
      <c r="V3057" s="60"/>
      <c r="W3057" s="60"/>
      <c r="X3057" s="59"/>
      <c r="Y3057" s="59"/>
      <c r="Z3057" s="59"/>
    </row>
    <row r="3058" spans="1:26" s="21" customFormat="1" ht="60">
      <c r="A3058" s="60">
        <v>2874</v>
      </c>
      <c r="B3058" s="60" t="s">
        <v>40</v>
      </c>
      <c r="C3058" s="60" t="s">
        <v>9313</v>
      </c>
      <c r="D3058" s="69" t="s">
        <v>9472</v>
      </c>
      <c r="E3058" s="60"/>
      <c r="F3058" s="60" t="s">
        <v>4198</v>
      </c>
      <c r="G3058" s="60">
        <v>7787383</v>
      </c>
      <c r="H3058" s="60">
        <v>3124889094</v>
      </c>
      <c r="I3058" s="60"/>
      <c r="J3058" s="60" t="s">
        <v>8007</v>
      </c>
      <c r="K3058" s="60" t="s">
        <v>32269</v>
      </c>
      <c r="L3058" s="60" t="s">
        <v>1039</v>
      </c>
      <c r="M3058" s="60"/>
      <c r="N3058" s="60" t="s">
        <v>5299</v>
      </c>
      <c r="O3058" s="60" t="s">
        <v>6700</v>
      </c>
      <c r="P3058" s="60">
        <v>150</v>
      </c>
      <c r="Q3058" s="60" t="s">
        <v>9316</v>
      </c>
      <c r="R3058" s="60"/>
      <c r="S3058" s="60"/>
      <c r="T3058" s="60"/>
      <c r="U3058" s="60"/>
      <c r="V3058" s="60"/>
      <c r="W3058" s="60"/>
      <c r="X3058" s="59"/>
      <c r="Y3058" s="59"/>
      <c r="Z3058" s="59"/>
    </row>
    <row r="3059" spans="1:26" s="21" customFormat="1" ht="60">
      <c r="A3059" s="60">
        <v>2875</v>
      </c>
      <c r="B3059" s="60" t="s">
        <v>40</v>
      </c>
      <c r="C3059" s="60" t="s">
        <v>9313</v>
      </c>
      <c r="D3059" s="69" t="s">
        <v>9470</v>
      </c>
      <c r="E3059" s="60"/>
      <c r="F3059" s="60" t="s">
        <v>4198</v>
      </c>
      <c r="G3059" s="60">
        <v>7787383</v>
      </c>
      <c r="H3059" s="60">
        <v>3124889094</v>
      </c>
      <c r="I3059" s="60"/>
      <c r="J3059" s="60" t="s">
        <v>8007</v>
      </c>
      <c r="K3059" s="60" t="s">
        <v>4293</v>
      </c>
      <c r="L3059" s="60" t="s">
        <v>4512</v>
      </c>
      <c r="M3059" s="60"/>
      <c r="N3059" s="60" t="s">
        <v>5299</v>
      </c>
      <c r="O3059" s="60" t="s">
        <v>6700</v>
      </c>
      <c r="P3059" s="60">
        <v>150</v>
      </c>
      <c r="Q3059" s="60" t="s">
        <v>9316</v>
      </c>
      <c r="R3059" s="60"/>
      <c r="S3059" s="60"/>
      <c r="T3059" s="60"/>
      <c r="U3059" s="60"/>
      <c r="V3059" s="60"/>
      <c r="W3059" s="60"/>
      <c r="X3059" s="59"/>
      <c r="Y3059" s="59"/>
      <c r="Z3059" s="59"/>
    </row>
    <row r="3060" spans="1:26" s="21" customFormat="1" ht="60">
      <c r="A3060" s="60">
        <v>2876</v>
      </c>
      <c r="B3060" s="60" t="s">
        <v>40</v>
      </c>
      <c r="C3060" s="60" t="s">
        <v>9313</v>
      </c>
      <c r="D3060" s="69" t="s">
        <v>9478</v>
      </c>
      <c r="E3060" s="60"/>
      <c r="F3060" s="60" t="s">
        <v>4198</v>
      </c>
      <c r="G3060" s="60">
        <v>19499121</v>
      </c>
      <c r="H3060" s="60">
        <v>3108143113</v>
      </c>
      <c r="I3060" s="60" t="s">
        <v>13440</v>
      </c>
      <c r="J3060" s="60" t="s">
        <v>1570</v>
      </c>
      <c r="K3060" s="60" t="s">
        <v>32269</v>
      </c>
      <c r="L3060" s="60" t="s">
        <v>5307</v>
      </c>
      <c r="M3060" s="60"/>
      <c r="N3060" s="60" t="s">
        <v>5462</v>
      </c>
      <c r="O3060" s="60" t="s">
        <v>6700</v>
      </c>
      <c r="P3060" s="60">
        <v>50</v>
      </c>
      <c r="Q3060" s="60" t="s">
        <v>9316</v>
      </c>
      <c r="R3060" s="60"/>
      <c r="S3060" s="60"/>
      <c r="T3060" s="60"/>
      <c r="U3060" s="60"/>
      <c r="V3060" s="60"/>
      <c r="W3060" s="60"/>
      <c r="X3060" s="59"/>
      <c r="Y3060" s="59"/>
      <c r="Z3060" s="59"/>
    </row>
    <row r="3061" spans="1:26" s="21" customFormat="1" ht="60">
      <c r="A3061" s="60">
        <v>2877</v>
      </c>
      <c r="B3061" s="60" t="s">
        <v>40</v>
      </c>
      <c r="C3061" s="60" t="s">
        <v>9313</v>
      </c>
      <c r="D3061" s="69" t="s">
        <v>9479</v>
      </c>
      <c r="E3061" s="60"/>
      <c r="F3061" s="60" t="s">
        <v>4198</v>
      </c>
      <c r="G3061" s="60">
        <v>19499121</v>
      </c>
      <c r="H3061" s="60">
        <v>3108143113</v>
      </c>
      <c r="I3061" s="60" t="s">
        <v>13440</v>
      </c>
      <c r="J3061" s="60" t="s">
        <v>32274</v>
      </c>
      <c r="K3061" s="60" t="s">
        <v>32269</v>
      </c>
      <c r="L3061" s="60" t="s">
        <v>1039</v>
      </c>
      <c r="M3061" s="60"/>
      <c r="N3061" s="60" t="s">
        <v>5462</v>
      </c>
      <c r="O3061" s="60" t="s">
        <v>6700</v>
      </c>
      <c r="P3061" s="60">
        <v>50</v>
      </c>
      <c r="Q3061" s="60" t="s">
        <v>9316</v>
      </c>
      <c r="R3061" s="60"/>
      <c r="S3061" s="60"/>
      <c r="T3061" s="60"/>
      <c r="U3061" s="60"/>
      <c r="V3061" s="60"/>
      <c r="W3061" s="60"/>
      <c r="X3061" s="59"/>
      <c r="Y3061" s="59"/>
      <c r="Z3061" s="59"/>
    </row>
    <row r="3062" spans="1:26" s="21" customFormat="1" ht="24">
      <c r="A3062" s="60">
        <v>2878</v>
      </c>
      <c r="B3062" s="60" t="s">
        <v>40</v>
      </c>
      <c r="C3062" s="60" t="s">
        <v>9313</v>
      </c>
      <c r="D3062" s="69" t="s">
        <v>9480</v>
      </c>
      <c r="E3062" s="60"/>
      <c r="F3062" s="60" t="s">
        <v>4198</v>
      </c>
      <c r="G3062" s="60">
        <v>1120006085</v>
      </c>
      <c r="H3062" s="60">
        <v>3208488220</v>
      </c>
      <c r="I3062" s="60"/>
      <c r="J3062" s="60" t="s">
        <v>6652</v>
      </c>
      <c r="K3062" s="60" t="s">
        <v>32268</v>
      </c>
      <c r="L3062" s="60" t="s">
        <v>1047</v>
      </c>
      <c r="M3062" s="60"/>
      <c r="N3062" s="60" t="s">
        <v>4310</v>
      </c>
      <c r="O3062" s="60" t="s">
        <v>5550</v>
      </c>
      <c r="P3062" s="60">
        <v>960</v>
      </c>
      <c r="Q3062" s="60" t="s">
        <v>9316</v>
      </c>
      <c r="R3062" s="60"/>
      <c r="S3062" s="60"/>
      <c r="T3062" s="60"/>
      <c r="U3062" s="60"/>
      <c r="V3062" s="60"/>
      <c r="W3062" s="60"/>
      <c r="X3062" s="59"/>
      <c r="Y3062" s="59"/>
      <c r="Z3062" s="59"/>
    </row>
    <row r="3063" spans="1:26" s="21" customFormat="1" ht="24">
      <c r="A3063" s="60">
        <v>2879</v>
      </c>
      <c r="B3063" s="60" t="s">
        <v>40</v>
      </c>
      <c r="C3063" s="60" t="s">
        <v>9313</v>
      </c>
      <c r="D3063" s="69" t="s">
        <v>9480</v>
      </c>
      <c r="E3063" s="60"/>
      <c r="F3063" s="60" t="s">
        <v>4198</v>
      </c>
      <c r="G3063" s="60">
        <v>1120006085</v>
      </c>
      <c r="H3063" s="60">
        <v>3208488280</v>
      </c>
      <c r="I3063" s="60"/>
      <c r="J3063" s="60" t="s">
        <v>6652</v>
      </c>
      <c r="K3063" s="60" t="s">
        <v>4520</v>
      </c>
      <c r="L3063" s="60" t="s">
        <v>1304</v>
      </c>
      <c r="M3063" s="60"/>
      <c r="N3063" s="60" t="s">
        <v>4310</v>
      </c>
      <c r="O3063" s="60" t="s">
        <v>5449</v>
      </c>
      <c r="P3063" s="60">
        <v>6</v>
      </c>
      <c r="Q3063" s="60" t="s">
        <v>1424</v>
      </c>
      <c r="R3063" s="60"/>
      <c r="S3063" s="60"/>
      <c r="T3063" s="60"/>
      <c r="U3063" s="60"/>
      <c r="V3063" s="60"/>
      <c r="W3063" s="60"/>
      <c r="X3063" s="59"/>
      <c r="Y3063" s="59"/>
      <c r="Z3063" s="59"/>
    </row>
    <row r="3064" spans="1:26" s="21" customFormat="1" ht="60">
      <c r="A3064" s="60">
        <v>2880</v>
      </c>
      <c r="B3064" s="60" t="s">
        <v>40</v>
      </c>
      <c r="C3064" s="60" t="s">
        <v>9313</v>
      </c>
      <c r="D3064" s="69" t="s">
        <v>9481</v>
      </c>
      <c r="E3064" s="60"/>
      <c r="F3064" s="60" t="s">
        <v>4198</v>
      </c>
      <c r="G3064" s="60">
        <v>7787346</v>
      </c>
      <c r="H3064" s="60">
        <v>3124953445</v>
      </c>
      <c r="I3064" s="60" t="s">
        <v>13440</v>
      </c>
      <c r="J3064" s="60" t="s">
        <v>8007</v>
      </c>
      <c r="K3064" s="60" t="s">
        <v>32266</v>
      </c>
      <c r="L3064" s="60" t="s">
        <v>5454</v>
      </c>
      <c r="M3064" s="60"/>
      <c r="N3064" s="60" t="s">
        <v>5545</v>
      </c>
      <c r="O3064" s="60" t="s">
        <v>6700</v>
      </c>
      <c r="P3064" s="60">
        <v>500</v>
      </c>
      <c r="Q3064" s="60" t="s">
        <v>9316</v>
      </c>
      <c r="R3064" s="60"/>
      <c r="S3064" s="60"/>
      <c r="T3064" s="60"/>
      <c r="U3064" s="60"/>
      <c r="V3064" s="60"/>
      <c r="W3064" s="60"/>
      <c r="X3064" s="59"/>
      <c r="Y3064" s="59"/>
      <c r="Z3064" s="59"/>
    </row>
    <row r="3065" spans="1:26" s="21" customFormat="1" ht="24">
      <c r="A3065" s="60">
        <v>2881</v>
      </c>
      <c r="B3065" s="60" t="s">
        <v>40</v>
      </c>
      <c r="C3065" s="60" t="s">
        <v>9313</v>
      </c>
      <c r="D3065" s="69" t="s">
        <v>9481</v>
      </c>
      <c r="E3065" s="60"/>
      <c r="F3065" s="60" t="s">
        <v>4198</v>
      </c>
      <c r="G3065" s="60">
        <v>7787346</v>
      </c>
      <c r="H3065" s="60">
        <v>3124953445</v>
      </c>
      <c r="I3065" s="60" t="s">
        <v>13440</v>
      </c>
      <c r="J3065" s="60" t="s">
        <v>8007</v>
      </c>
      <c r="K3065" s="60" t="s">
        <v>32268</v>
      </c>
      <c r="L3065" s="60" t="s">
        <v>1047</v>
      </c>
      <c r="M3065" s="60"/>
      <c r="N3065" s="60" t="s">
        <v>4310</v>
      </c>
      <c r="O3065" s="60" t="s">
        <v>5550</v>
      </c>
      <c r="P3065" s="60">
        <v>4</v>
      </c>
      <c r="Q3065" s="60" t="s">
        <v>1424</v>
      </c>
      <c r="R3065" s="60"/>
      <c r="S3065" s="60"/>
      <c r="T3065" s="60"/>
      <c r="U3065" s="60"/>
      <c r="V3065" s="60"/>
      <c r="W3065" s="60"/>
      <c r="X3065" s="59"/>
      <c r="Y3065" s="59"/>
      <c r="Z3065" s="59"/>
    </row>
    <row r="3066" spans="1:26" s="21" customFormat="1" ht="24">
      <c r="A3066" s="60">
        <v>2882</v>
      </c>
      <c r="B3066" s="60" t="s">
        <v>40</v>
      </c>
      <c r="C3066" s="60" t="s">
        <v>9313</v>
      </c>
      <c r="D3066" s="69" t="s">
        <v>9481</v>
      </c>
      <c r="E3066" s="60"/>
      <c r="F3066" s="60" t="s">
        <v>4198</v>
      </c>
      <c r="G3066" s="60">
        <v>7787346</v>
      </c>
      <c r="H3066" s="60">
        <v>3124953445</v>
      </c>
      <c r="I3066" s="60" t="s">
        <v>13440</v>
      </c>
      <c r="J3066" s="60" t="s">
        <v>8007</v>
      </c>
      <c r="K3066" s="60" t="s">
        <v>4520</v>
      </c>
      <c r="L3066" s="60" t="s">
        <v>1304</v>
      </c>
      <c r="M3066" s="60"/>
      <c r="N3066" s="60" t="s">
        <v>4310</v>
      </c>
      <c r="O3066" s="60" t="s">
        <v>5449</v>
      </c>
      <c r="P3066" s="60">
        <v>6</v>
      </c>
      <c r="Q3066" s="60" t="s">
        <v>1424</v>
      </c>
      <c r="R3066" s="60"/>
      <c r="S3066" s="60"/>
      <c r="T3066" s="60"/>
      <c r="U3066" s="60"/>
      <c r="V3066" s="60"/>
      <c r="W3066" s="60"/>
      <c r="X3066" s="59"/>
      <c r="Y3066" s="59"/>
      <c r="Z3066" s="59"/>
    </row>
    <row r="3067" spans="1:26" s="21" customFormat="1" ht="60">
      <c r="A3067" s="60">
        <v>2883</v>
      </c>
      <c r="B3067" s="60" t="s">
        <v>40</v>
      </c>
      <c r="C3067" s="60" t="s">
        <v>9313</v>
      </c>
      <c r="D3067" s="69" t="s">
        <v>32245</v>
      </c>
      <c r="E3067" s="60" t="s">
        <v>9489</v>
      </c>
      <c r="F3067" s="60" t="s">
        <v>5439</v>
      </c>
      <c r="G3067" s="60">
        <v>1123038875</v>
      </c>
      <c r="H3067" s="60" t="s">
        <v>9490</v>
      </c>
      <c r="I3067" s="60"/>
      <c r="J3067" s="60" t="s">
        <v>6652</v>
      </c>
      <c r="K3067" s="60" t="s">
        <v>32264</v>
      </c>
      <c r="L3067" s="60" t="s">
        <v>4472</v>
      </c>
      <c r="M3067" s="60"/>
      <c r="N3067" s="60" t="s">
        <v>5462</v>
      </c>
      <c r="O3067" s="60" t="s">
        <v>6700</v>
      </c>
      <c r="P3067" s="60">
        <v>25</v>
      </c>
      <c r="Q3067" s="60" t="s">
        <v>1424</v>
      </c>
      <c r="R3067" s="60"/>
      <c r="S3067" s="60"/>
      <c r="T3067" s="60"/>
      <c r="U3067" s="60"/>
      <c r="V3067" s="60"/>
      <c r="W3067" s="60"/>
      <c r="X3067" s="59"/>
      <c r="Y3067" s="59"/>
      <c r="Z3067" s="59"/>
    </row>
    <row r="3068" spans="1:26" s="21" customFormat="1" ht="60">
      <c r="A3068" s="60">
        <v>2884</v>
      </c>
      <c r="B3068" s="60" t="s">
        <v>40</v>
      </c>
      <c r="C3068" s="60" t="s">
        <v>9313</v>
      </c>
      <c r="D3068" s="69" t="s">
        <v>32246</v>
      </c>
      <c r="E3068" s="60" t="s">
        <v>9491</v>
      </c>
      <c r="F3068" s="60" t="s">
        <v>5439</v>
      </c>
      <c r="G3068" s="60">
        <v>1123038</v>
      </c>
      <c r="H3068" s="60" t="s">
        <v>9490</v>
      </c>
      <c r="I3068" s="60"/>
      <c r="J3068" s="60" t="s">
        <v>6652</v>
      </c>
      <c r="K3068" s="60" t="s">
        <v>32264</v>
      </c>
      <c r="L3068" s="60" t="s">
        <v>9492</v>
      </c>
      <c r="M3068" s="60"/>
      <c r="N3068" s="60" t="s">
        <v>5462</v>
      </c>
      <c r="O3068" s="60" t="s">
        <v>6700</v>
      </c>
      <c r="P3068" s="60">
        <v>25</v>
      </c>
      <c r="Q3068" s="60" t="s">
        <v>1424</v>
      </c>
      <c r="R3068" s="60"/>
      <c r="S3068" s="60"/>
      <c r="T3068" s="60"/>
      <c r="U3068" s="60"/>
      <c r="V3068" s="60"/>
      <c r="W3068" s="60"/>
      <c r="X3068" s="59"/>
      <c r="Y3068" s="59"/>
      <c r="Z3068" s="59"/>
    </row>
    <row r="3069" spans="1:26" s="21" customFormat="1" ht="60">
      <c r="A3069" s="60">
        <v>2885</v>
      </c>
      <c r="B3069" s="60" t="s">
        <v>40</v>
      </c>
      <c r="C3069" s="60" t="s">
        <v>9313</v>
      </c>
      <c r="D3069" s="69" t="s">
        <v>32246</v>
      </c>
      <c r="E3069" s="60" t="s">
        <v>9489</v>
      </c>
      <c r="F3069" s="60" t="s">
        <v>5439</v>
      </c>
      <c r="G3069" s="60">
        <v>1123038875</v>
      </c>
      <c r="H3069" s="60" t="s">
        <v>9490</v>
      </c>
      <c r="I3069" s="60"/>
      <c r="J3069" s="60" t="s">
        <v>6652</v>
      </c>
      <c r="K3069" s="60" t="s">
        <v>32264</v>
      </c>
      <c r="L3069" s="60" t="s">
        <v>9493</v>
      </c>
      <c r="M3069" s="60"/>
      <c r="N3069" s="60" t="s">
        <v>4310</v>
      </c>
      <c r="O3069" s="60" t="s">
        <v>6700</v>
      </c>
      <c r="P3069" s="60">
        <v>25</v>
      </c>
      <c r="Q3069" s="60" t="s">
        <v>1424</v>
      </c>
      <c r="R3069" s="60"/>
      <c r="S3069" s="60"/>
      <c r="T3069" s="60"/>
      <c r="U3069" s="60"/>
      <c r="V3069" s="60"/>
      <c r="W3069" s="60"/>
      <c r="X3069" s="59"/>
      <c r="Y3069" s="59"/>
      <c r="Z3069" s="59"/>
    </row>
    <row r="3070" spans="1:26" s="21" customFormat="1" ht="60">
      <c r="A3070" s="60">
        <v>2886</v>
      </c>
      <c r="B3070" s="60" t="s">
        <v>40</v>
      </c>
      <c r="C3070" s="60" t="s">
        <v>9313</v>
      </c>
      <c r="D3070" s="69" t="s">
        <v>32246</v>
      </c>
      <c r="E3070" s="60" t="s">
        <v>9489</v>
      </c>
      <c r="F3070" s="60" t="s">
        <v>5439</v>
      </c>
      <c r="G3070" s="60">
        <v>1123038875</v>
      </c>
      <c r="H3070" s="60" t="s">
        <v>9490</v>
      </c>
      <c r="I3070" s="60"/>
      <c r="J3070" s="60" t="s">
        <v>6652</v>
      </c>
      <c r="K3070" s="60" t="s">
        <v>32264</v>
      </c>
      <c r="L3070" s="60" t="s">
        <v>9494</v>
      </c>
      <c r="M3070" s="60"/>
      <c r="N3070" s="60" t="s">
        <v>5462</v>
      </c>
      <c r="O3070" s="60" t="s">
        <v>6700</v>
      </c>
      <c r="P3070" s="60">
        <v>25</v>
      </c>
      <c r="Q3070" s="60" t="s">
        <v>1424</v>
      </c>
      <c r="R3070" s="60"/>
      <c r="S3070" s="60"/>
      <c r="T3070" s="60"/>
      <c r="U3070" s="60"/>
      <c r="V3070" s="60"/>
      <c r="W3070" s="60"/>
      <c r="X3070" s="59"/>
      <c r="Y3070" s="59"/>
      <c r="Z3070" s="59"/>
    </row>
    <row r="3071" spans="1:26" s="21" customFormat="1" ht="60">
      <c r="A3071" s="60">
        <v>2887</v>
      </c>
      <c r="B3071" s="60" t="s">
        <v>40</v>
      </c>
      <c r="C3071" s="60" t="s">
        <v>9313</v>
      </c>
      <c r="D3071" s="69" t="s">
        <v>32246</v>
      </c>
      <c r="E3071" s="60" t="s">
        <v>9489</v>
      </c>
      <c r="F3071" s="60" t="s">
        <v>5439</v>
      </c>
      <c r="G3071" s="60">
        <v>1123038875</v>
      </c>
      <c r="H3071" s="60" t="s">
        <v>9495</v>
      </c>
      <c r="I3071" s="60"/>
      <c r="J3071" s="60" t="s">
        <v>6652</v>
      </c>
      <c r="K3071" s="60" t="s">
        <v>32264</v>
      </c>
      <c r="L3071" s="60" t="s">
        <v>9496</v>
      </c>
      <c r="M3071" s="60"/>
      <c r="N3071" s="60" t="s">
        <v>5462</v>
      </c>
      <c r="O3071" s="60" t="s">
        <v>6700</v>
      </c>
      <c r="P3071" s="60">
        <v>25</v>
      </c>
      <c r="Q3071" s="60" t="s">
        <v>1424</v>
      </c>
      <c r="R3071" s="60"/>
      <c r="S3071" s="60"/>
      <c r="T3071" s="60"/>
      <c r="U3071" s="60"/>
      <c r="V3071" s="60"/>
      <c r="W3071" s="60"/>
      <c r="X3071" s="59"/>
      <c r="Y3071" s="59"/>
      <c r="Z3071" s="59"/>
    </row>
    <row r="3072" spans="1:26" s="21" customFormat="1" ht="24">
      <c r="A3072" s="60">
        <v>2888</v>
      </c>
      <c r="B3072" s="60" t="s">
        <v>40</v>
      </c>
      <c r="C3072" s="60" t="s">
        <v>9313</v>
      </c>
      <c r="D3072" s="69" t="s">
        <v>9497</v>
      </c>
      <c r="E3072" s="60"/>
      <c r="F3072" s="60" t="s">
        <v>4198</v>
      </c>
      <c r="G3072" s="60">
        <v>1120006256</v>
      </c>
      <c r="H3072" s="60">
        <v>3102865524</v>
      </c>
      <c r="I3072" s="60"/>
      <c r="J3072" s="60" t="s">
        <v>6652</v>
      </c>
      <c r="K3072" s="60" t="s">
        <v>32268</v>
      </c>
      <c r="L3072" s="60" t="s">
        <v>1047</v>
      </c>
      <c r="M3072" s="60"/>
      <c r="N3072" s="60" t="s">
        <v>4310</v>
      </c>
      <c r="O3072" s="60" t="s">
        <v>5550</v>
      </c>
      <c r="P3072" s="60">
        <v>250</v>
      </c>
      <c r="Q3072" s="60" t="s">
        <v>9316</v>
      </c>
      <c r="R3072" s="60"/>
      <c r="S3072" s="60"/>
      <c r="T3072" s="60"/>
      <c r="U3072" s="60"/>
      <c r="V3072" s="60"/>
      <c r="W3072" s="60"/>
      <c r="X3072" s="59"/>
      <c r="Y3072" s="59"/>
      <c r="Z3072" s="59"/>
    </row>
    <row r="3073" spans="1:26" s="21" customFormat="1" ht="24">
      <c r="A3073" s="60">
        <v>2889</v>
      </c>
      <c r="B3073" s="60" t="s">
        <v>40</v>
      </c>
      <c r="C3073" s="60" t="s">
        <v>9313</v>
      </c>
      <c r="D3073" s="69" t="s">
        <v>9498</v>
      </c>
      <c r="E3073" s="60"/>
      <c r="F3073" s="60" t="s">
        <v>4198</v>
      </c>
      <c r="G3073" s="60">
        <v>1120006256</v>
      </c>
      <c r="H3073" s="60">
        <v>3102865524</v>
      </c>
      <c r="I3073" s="60"/>
      <c r="J3073" s="60" t="s">
        <v>6652</v>
      </c>
      <c r="K3073" s="60" t="s">
        <v>4520</v>
      </c>
      <c r="L3073" s="60" t="s">
        <v>9528</v>
      </c>
      <c r="M3073" s="60"/>
      <c r="N3073" s="60" t="s">
        <v>4310</v>
      </c>
      <c r="O3073" s="60" t="s">
        <v>5449</v>
      </c>
      <c r="P3073" s="60">
        <v>50</v>
      </c>
      <c r="Q3073" s="60" t="s">
        <v>9316</v>
      </c>
      <c r="R3073" s="60"/>
      <c r="S3073" s="60"/>
      <c r="T3073" s="60"/>
      <c r="U3073" s="60"/>
      <c r="V3073" s="60"/>
      <c r="W3073" s="60"/>
      <c r="X3073" s="59"/>
      <c r="Y3073" s="59"/>
      <c r="Z3073" s="59"/>
    </row>
    <row r="3074" spans="1:26" s="21" customFormat="1" ht="24">
      <c r="A3074" s="60">
        <v>2890</v>
      </c>
      <c r="B3074" s="60" t="s">
        <v>40</v>
      </c>
      <c r="C3074" s="60" t="s">
        <v>9313</v>
      </c>
      <c r="D3074" s="69" t="s">
        <v>9499</v>
      </c>
      <c r="E3074" s="60"/>
      <c r="F3074" s="60" t="s">
        <v>4198</v>
      </c>
      <c r="G3074" s="60">
        <v>7787296</v>
      </c>
      <c r="H3074" s="60" t="s">
        <v>9500</v>
      </c>
      <c r="I3074" s="60"/>
      <c r="J3074" s="60" t="s">
        <v>8007</v>
      </c>
      <c r="K3074" s="60" t="s">
        <v>32268</v>
      </c>
      <c r="L3074" s="60" t="s">
        <v>1047</v>
      </c>
      <c r="M3074" s="60"/>
      <c r="N3074" s="60" t="s">
        <v>4310</v>
      </c>
      <c r="O3074" s="60" t="s">
        <v>5550</v>
      </c>
      <c r="P3074" s="60">
        <v>6</v>
      </c>
      <c r="Q3074" s="60" t="s">
        <v>1424</v>
      </c>
      <c r="R3074" s="60"/>
      <c r="S3074" s="60"/>
      <c r="T3074" s="60"/>
      <c r="U3074" s="60"/>
      <c r="V3074" s="60"/>
      <c r="W3074" s="60"/>
      <c r="X3074" s="59"/>
      <c r="Y3074" s="59"/>
      <c r="Z3074" s="59"/>
    </row>
    <row r="3075" spans="1:26" s="21" customFormat="1" ht="60">
      <c r="A3075" s="60">
        <v>2891</v>
      </c>
      <c r="B3075" s="60" t="s">
        <v>40</v>
      </c>
      <c r="C3075" s="60" t="s">
        <v>9313</v>
      </c>
      <c r="D3075" s="69" t="s">
        <v>9499</v>
      </c>
      <c r="E3075" s="60"/>
      <c r="F3075" s="60" t="s">
        <v>4198</v>
      </c>
      <c r="G3075" s="60">
        <v>7787296</v>
      </c>
      <c r="H3075" s="60" t="s">
        <v>9500</v>
      </c>
      <c r="I3075" s="60"/>
      <c r="J3075" s="60" t="s">
        <v>8007</v>
      </c>
      <c r="K3075" s="60" t="s">
        <v>32266</v>
      </c>
      <c r="L3075" s="60" t="s">
        <v>5454</v>
      </c>
      <c r="M3075" s="60"/>
      <c r="N3075" s="60" t="s">
        <v>5545</v>
      </c>
      <c r="O3075" s="60" t="s">
        <v>6700</v>
      </c>
      <c r="P3075" s="60">
        <v>50</v>
      </c>
      <c r="Q3075" s="60" t="s">
        <v>1201</v>
      </c>
      <c r="R3075" s="60"/>
      <c r="S3075" s="60"/>
      <c r="T3075" s="60"/>
      <c r="U3075" s="60"/>
      <c r="V3075" s="60"/>
      <c r="W3075" s="60"/>
      <c r="X3075" s="59"/>
      <c r="Y3075" s="59"/>
      <c r="Z3075" s="59"/>
    </row>
    <row r="3076" spans="1:26" s="21" customFormat="1" ht="24">
      <c r="A3076" s="60">
        <v>2892</v>
      </c>
      <c r="B3076" s="60" t="s">
        <v>40</v>
      </c>
      <c r="C3076" s="60" t="s">
        <v>9313</v>
      </c>
      <c r="D3076" s="69" t="s">
        <v>9501</v>
      </c>
      <c r="E3076" s="60"/>
      <c r="F3076" s="60" t="s">
        <v>4198</v>
      </c>
      <c r="G3076" s="60">
        <v>7787128</v>
      </c>
      <c r="H3076" s="60" t="s">
        <v>9502</v>
      </c>
      <c r="I3076" s="60"/>
      <c r="J3076" s="60" t="s">
        <v>8007</v>
      </c>
      <c r="K3076" s="60" t="s">
        <v>32268</v>
      </c>
      <c r="L3076" s="60" t="s">
        <v>1047</v>
      </c>
      <c r="M3076" s="60"/>
      <c r="N3076" s="60" t="s">
        <v>4310</v>
      </c>
      <c r="O3076" s="60" t="s">
        <v>5550</v>
      </c>
      <c r="P3076" s="60">
        <v>3</v>
      </c>
      <c r="Q3076" s="60" t="s">
        <v>1424</v>
      </c>
      <c r="R3076" s="60"/>
      <c r="S3076" s="60"/>
      <c r="T3076" s="60"/>
      <c r="U3076" s="60"/>
      <c r="V3076" s="60"/>
      <c r="W3076" s="60"/>
      <c r="X3076" s="59"/>
      <c r="Y3076" s="59"/>
      <c r="Z3076" s="59"/>
    </row>
    <row r="3077" spans="1:26" s="21" customFormat="1" ht="24">
      <c r="A3077" s="60">
        <v>2893</v>
      </c>
      <c r="B3077" s="60" t="s">
        <v>40</v>
      </c>
      <c r="C3077" s="60" t="s">
        <v>9313</v>
      </c>
      <c r="D3077" s="69" t="s">
        <v>9501</v>
      </c>
      <c r="E3077" s="60"/>
      <c r="F3077" s="60" t="s">
        <v>4198</v>
      </c>
      <c r="G3077" s="60">
        <v>7787128</v>
      </c>
      <c r="H3077" s="60" t="s">
        <v>9502</v>
      </c>
      <c r="I3077" s="60"/>
      <c r="J3077" s="60" t="s">
        <v>8007</v>
      </c>
      <c r="K3077" s="60" t="s">
        <v>4520</v>
      </c>
      <c r="L3077" s="60" t="s">
        <v>9503</v>
      </c>
      <c r="M3077" s="60"/>
      <c r="N3077" s="60" t="s">
        <v>4310</v>
      </c>
      <c r="O3077" s="60" t="s">
        <v>5449</v>
      </c>
      <c r="P3077" s="60">
        <v>5</v>
      </c>
      <c r="Q3077" s="60" t="s">
        <v>1424</v>
      </c>
      <c r="R3077" s="60"/>
      <c r="S3077" s="60"/>
      <c r="T3077" s="60"/>
      <c r="U3077" s="60"/>
      <c r="V3077" s="60"/>
      <c r="W3077" s="60"/>
      <c r="X3077" s="59"/>
      <c r="Y3077" s="59"/>
      <c r="Z3077" s="59"/>
    </row>
    <row r="3078" spans="1:26" s="21" customFormat="1" ht="24">
      <c r="A3078" s="60">
        <v>2894</v>
      </c>
      <c r="B3078" s="60" t="s">
        <v>40</v>
      </c>
      <c r="C3078" s="60" t="s">
        <v>9313</v>
      </c>
      <c r="D3078" s="69" t="s">
        <v>9504</v>
      </c>
      <c r="E3078" s="60"/>
      <c r="F3078" s="60" t="s">
        <v>4198</v>
      </c>
      <c r="G3078" s="60">
        <v>7787128</v>
      </c>
      <c r="H3078" s="60" t="s">
        <v>9502</v>
      </c>
      <c r="I3078" s="60"/>
      <c r="J3078" s="60" t="s">
        <v>8007</v>
      </c>
      <c r="K3078" s="60" t="s">
        <v>4520</v>
      </c>
      <c r="L3078" s="60" t="s">
        <v>6066</v>
      </c>
      <c r="M3078" s="60"/>
      <c r="N3078" s="60" t="s">
        <v>4310</v>
      </c>
      <c r="O3078" s="60" t="s">
        <v>6634</v>
      </c>
      <c r="P3078" s="60">
        <v>2</v>
      </c>
      <c r="Q3078" s="60" t="s">
        <v>1424</v>
      </c>
      <c r="R3078" s="60"/>
      <c r="S3078" s="60"/>
      <c r="T3078" s="60"/>
      <c r="U3078" s="60"/>
      <c r="V3078" s="60"/>
      <c r="W3078" s="60"/>
      <c r="X3078" s="59"/>
      <c r="Y3078" s="59"/>
      <c r="Z3078" s="59"/>
    </row>
    <row r="3079" spans="1:26" s="21" customFormat="1" ht="24">
      <c r="A3079" s="60">
        <v>2895</v>
      </c>
      <c r="B3079" s="60" t="s">
        <v>40</v>
      </c>
      <c r="C3079" s="60" t="s">
        <v>9313</v>
      </c>
      <c r="D3079" s="69" t="s">
        <v>9505</v>
      </c>
      <c r="E3079" s="60"/>
      <c r="F3079" s="60" t="s">
        <v>4198</v>
      </c>
      <c r="G3079" s="60">
        <v>7787150</v>
      </c>
      <c r="H3079" s="60" t="s">
        <v>9506</v>
      </c>
      <c r="I3079" s="60"/>
      <c r="J3079" s="60" t="s">
        <v>8007</v>
      </c>
      <c r="K3079" s="60" t="s">
        <v>32268</v>
      </c>
      <c r="L3079" s="60" t="s">
        <v>1047</v>
      </c>
      <c r="M3079" s="60"/>
      <c r="N3079" s="60" t="s">
        <v>4310</v>
      </c>
      <c r="O3079" s="60" t="s">
        <v>5550</v>
      </c>
      <c r="P3079" s="60">
        <v>15</v>
      </c>
      <c r="Q3079" s="60" t="s">
        <v>1424</v>
      </c>
      <c r="R3079" s="60"/>
      <c r="S3079" s="60"/>
      <c r="T3079" s="60"/>
      <c r="U3079" s="60"/>
      <c r="V3079" s="60"/>
      <c r="W3079" s="60"/>
      <c r="X3079" s="59"/>
      <c r="Y3079" s="59"/>
      <c r="Z3079" s="59"/>
    </row>
    <row r="3080" spans="1:26" s="21" customFormat="1" ht="24">
      <c r="A3080" s="60">
        <v>2896</v>
      </c>
      <c r="B3080" s="60" t="s">
        <v>40</v>
      </c>
      <c r="C3080" s="60" t="s">
        <v>9313</v>
      </c>
      <c r="D3080" s="69" t="s">
        <v>9505</v>
      </c>
      <c r="E3080" s="60"/>
      <c r="F3080" s="60" t="s">
        <v>4198</v>
      </c>
      <c r="G3080" s="60">
        <v>7787150</v>
      </c>
      <c r="H3080" s="60" t="s">
        <v>9506</v>
      </c>
      <c r="I3080" s="60"/>
      <c r="J3080" s="60" t="s">
        <v>8007</v>
      </c>
      <c r="K3080" s="60" t="s">
        <v>32271</v>
      </c>
      <c r="L3080" s="60" t="s">
        <v>9465</v>
      </c>
      <c r="M3080" s="60"/>
      <c r="N3080" s="60" t="s">
        <v>4310</v>
      </c>
      <c r="O3080" s="60" t="s">
        <v>6468</v>
      </c>
      <c r="P3080" s="60">
        <v>75</v>
      </c>
      <c r="Q3080" s="60" t="s">
        <v>9316</v>
      </c>
      <c r="R3080" s="60"/>
      <c r="S3080" s="60"/>
      <c r="T3080" s="60"/>
      <c r="U3080" s="60"/>
      <c r="V3080" s="60"/>
      <c r="W3080" s="60"/>
      <c r="X3080" s="59"/>
      <c r="Y3080" s="59"/>
      <c r="Z3080" s="59"/>
    </row>
    <row r="3081" spans="1:26" s="21" customFormat="1" ht="24">
      <c r="A3081" s="60">
        <v>2897</v>
      </c>
      <c r="B3081" s="60" t="s">
        <v>40</v>
      </c>
      <c r="C3081" s="60" t="s">
        <v>9313</v>
      </c>
      <c r="D3081" s="69" t="s">
        <v>9509</v>
      </c>
      <c r="E3081" s="60"/>
      <c r="F3081" s="60" t="s">
        <v>4198</v>
      </c>
      <c r="G3081" s="60">
        <v>1120006507</v>
      </c>
      <c r="H3081" s="60" t="s">
        <v>9510</v>
      </c>
      <c r="I3081" s="60"/>
      <c r="J3081" s="60" t="s">
        <v>8007</v>
      </c>
      <c r="K3081" s="60" t="s">
        <v>32268</v>
      </c>
      <c r="L3081" s="60" t="s">
        <v>1047</v>
      </c>
      <c r="M3081" s="60"/>
      <c r="N3081" s="60" t="s">
        <v>4310</v>
      </c>
      <c r="O3081" s="60" t="s">
        <v>5449</v>
      </c>
      <c r="P3081" s="60">
        <v>2</v>
      </c>
      <c r="Q3081" s="60" t="s">
        <v>1424</v>
      </c>
      <c r="R3081" s="60"/>
      <c r="S3081" s="60"/>
      <c r="T3081" s="60"/>
      <c r="U3081" s="60"/>
      <c r="V3081" s="60"/>
      <c r="W3081" s="60"/>
      <c r="X3081" s="59"/>
      <c r="Y3081" s="59"/>
      <c r="Z3081" s="59"/>
    </row>
    <row r="3082" spans="1:26" s="21" customFormat="1" ht="60">
      <c r="A3082" s="60">
        <v>2898</v>
      </c>
      <c r="B3082" s="60" t="s">
        <v>40</v>
      </c>
      <c r="C3082" s="60" t="s">
        <v>9313</v>
      </c>
      <c r="D3082" s="69" t="s">
        <v>9511</v>
      </c>
      <c r="E3082" s="60"/>
      <c r="F3082" s="60" t="s">
        <v>4198</v>
      </c>
      <c r="G3082" s="60">
        <v>1120006507</v>
      </c>
      <c r="H3082" s="60" t="s">
        <v>9510</v>
      </c>
      <c r="I3082" s="60"/>
      <c r="J3082" s="60" t="s">
        <v>8007</v>
      </c>
      <c r="K3082" s="60" t="s">
        <v>32266</v>
      </c>
      <c r="L3082" s="60" t="s">
        <v>5454</v>
      </c>
      <c r="M3082" s="60"/>
      <c r="N3082" s="60" t="s">
        <v>5462</v>
      </c>
      <c r="O3082" s="60" t="s">
        <v>6700</v>
      </c>
      <c r="P3082" s="60">
        <v>50</v>
      </c>
      <c r="Q3082" s="60" t="s">
        <v>1201</v>
      </c>
      <c r="R3082" s="60"/>
      <c r="S3082" s="60"/>
      <c r="T3082" s="60"/>
      <c r="U3082" s="60"/>
      <c r="V3082" s="60"/>
      <c r="W3082" s="60"/>
      <c r="X3082" s="59"/>
      <c r="Y3082" s="59"/>
      <c r="Z3082" s="59"/>
    </row>
    <row r="3083" spans="1:26" s="21" customFormat="1" ht="24">
      <c r="A3083" s="60">
        <v>2899</v>
      </c>
      <c r="B3083" s="60" t="s">
        <v>40</v>
      </c>
      <c r="C3083" s="60" t="s">
        <v>9313</v>
      </c>
      <c r="D3083" s="69" t="s">
        <v>9512</v>
      </c>
      <c r="E3083" s="60"/>
      <c r="F3083" s="60" t="s">
        <v>4198</v>
      </c>
      <c r="G3083" s="60">
        <v>1120006165</v>
      </c>
      <c r="H3083" s="60">
        <v>3167885317</v>
      </c>
      <c r="I3083" s="60"/>
      <c r="J3083" s="60" t="s">
        <v>6652</v>
      </c>
      <c r="K3083" s="60" t="s">
        <v>32268</v>
      </c>
      <c r="L3083" s="60" t="s">
        <v>1047</v>
      </c>
      <c r="M3083" s="60"/>
      <c r="N3083" s="60" t="s">
        <v>4310</v>
      </c>
      <c r="O3083" s="60" t="s">
        <v>5449</v>
      </c>
      <c r="P3083" s="60">
        <v>4</v>
      </c>
      <c r="Q3083" s="60" t="s">
        <v>1424</v>
      </c>
      <c r="R3083" s="60"/>
      <c r="S3083" s="60"/>
      <c r="T3083" s="60"/>
      <c r="U3083" s="60"/>
      <c r="V3083" s="60"/>
      <c r="W3083" s="60"/>
      <c r="X3083" s="59"/>
      <c r="Y3083" s="59"/>
      <c r="Z3083" s="59"/>
    </row>
    <row r="3084" spans="1:26" s="21" customFormat="1" ht="60">
      <c r="A3084" s="60">
        <v>2900</v>
      </c>
      <c r="B3084" s="60" t="s">
        <v>40</v>
      </c>
      <c r="C3084" s="60" t="s">
        <v>9313</v>
      </c>
      <c r="D3084" s="69" t="s">
        <v>9512</v>
      </c>
      <c r="E3084" s="60"/>
      <c r="F3084" s="60" t="s">
        <v>4198</v>
      </c>
      <c r="G3084" s="60">
        <v>1120006165</v>
      </c>
      <c r="H3084" s="60">
        <v>3167885317</v>
      </c>
      <c r="I3084" s="60"/>
      <c r="J3084" s="60" t="s">
        <v>6652</v>
      </c>
      <c r="K3084" s="60" t="s">
        <v>32266</v>
      </c>
      <c r="L3084" s="60" t="s">
        <v>5454</v>
      </c>
      <c r="M3084" s="60"/>
      <c r="N3084" s="60" t="s">
        <v>5462</v>
      </c>
      <c r="O3084" s="60" t="s">
        <v>6700</v>
      </c>
      <c r="P3084" s="60">
        <v>50</v>
      </c>
      <c r="Q3084" s="60" t="s">
        <v>1201</v>
      </c>
      <c r="R3084" s="60"/>
      <c r="S3084" s="60"/>
      <c r="T3084" s="60"/>
      <c r="U3084" s="60"/>
      <c r="V3084" s="60"/>
      <c r="W3084" s="60"/>
      <c r="X3084" s="59"/>
      <c r="Y3084" s="59"/>
      <c r="Z3084" s="59"/>
    </row>
    <row r="3085" spans="1:26" s="21" customFormat="1" ht="60">
      <c r="A3085" s="60">
        <v>2901</v>
      </c>
      <c r="B3085" s="60" t="s">
        <v>40</v>
      </c>
      <c r="C3085" s="60" t="s">
        <v>9313</v>
      </c>
      <c r="D3085" s="69" t="s">
        <v>9514</v>
      </c>
      <c r="E3085" s="60"/>
      <c r="F3085" s="60" t="s">
        <v>4198</v>
      </c>
      <c r="G3085" s="60">
        <v>7782193</v>
      </c>
      <c r="H3085" s="60">
        <v>3132711696</v>
      </c>
      <c r="I3085" s="60"/>
      <c r="J3085" s="60" t="s">
        <v>8007</v>
      </c>
      <c r="K3085" s="60" t="s">
        <v>32266</v>
      </c>
      <c r="L3085" s="60" t="s">
        <v>5454</v>
      </c>
      <c r="M3085" s="60"/>
      <c r="N3085" s="60" t="s">
        <v>5545</v>
      </c>
      <c r="O3085" s="60" t="s">
        <v>6700</v>
      </c>
      <c r="P3085" s="60">
        <v>300</v>
      </c>
      <c r="Q3085" s="60" t="s">
        <v>9316</v>
      </c>
      <c r="R3085" s="60"/>
      <c r="S3085" s="60"/>
      <c r="T3085" s="60"/>
      <c r="U3085" s="60"/>
      <c r="V3085" s="60"/>
      <c r="W3085" s="60"/>
      <c r="X3085" s="59"/>
      <c r="Y3085" s="59"/>
      <c r="Z3085" s="59"/>
    </row>
    <row r="3086" spans="1:26" s="21" customFormat="1" ht="60">
      <c r="A3086" s="60">
        <v>2902</v>
      </c>
      <c r="B3086" s="60" t="s">
        <v>40</v>
      </c>
      <c r="C3086" s="60" t="s">
        <v>9313</v>
      </c>
      <c r="D3086" s="69" t="s">
        <v>9514</v>
      </c>
      <c r="E3086" s="60"/>
      <c r="F3086" s="60" t="s">
        <v>4198</v>
      </c>
      <c r="G3086" s="60">
        <v>7782193</v>
      </c>
      <c r="H3086" s="60">
        <v>3132711696</v>
      </c>
      <c r="I3086" s="60"/>
      <c r="J3086" s="60" t="s">
        <v>8007</v>
      </c>
      <c r="K3086" s="60" t="s">
        <v>32268</v>
      </c>
      <c r="L3086" s="60" t="s">
        <v>1047</v>
      </c>
      <c r="M3086" s="60"/>
      <c r="N3086" s="60" t="s">
        <v>4310</v>
      </c>
      <c r="O3086" s="60" t="s">
        <v>6700</v>
      </c>
      <c r="P3086" s="60">
        <v>2</v>
      </c>
      <c r="Q3086" s="60" t="s">
        <v>1424</v>
      </c>
      <c r="R3086" s="60"/>
      <c r="S3086" s="60"/>
      <c r="T3086" s="60"/>
      <c r="U3086" s="60"/>
      <c r="V3086" s="60"/>
      <c r="W3086" s="60"/>
      <c r="X3086" s="59"/>
      <c r="Y3086" s="59"/>
      <c r="Z3086" s="59"/>
    </row>
    <row r="3087" spans="1:26" s="21" customFormat="1" ht="24">
      <c r="A3087" s="60">
        <v>2903</v>
      </c>
      <c r="B3087" s="60" t="s">
        <v>40</v>
      </c>
      <c r="C3087" s="60" t="s">
        <v>9313</v>
      </c>
      <c r="D3087" s="69" t="s">
        <v>9514</v>
      </c>
      <c r="E3087" s="60"/>
      <c r="F3087" s="60" t="s">
        <v>4198</v>
      </c>
      <c r="G3087" s="60">
        <v>7782193</v>
      </c>
      <c r="H3087" s="60">
        <v>3132711696</v>
      </c>
      <c r="I3087" s="60"/>
      <c r="J3087" s="60" t="s">
        <v>8007</v>
      </c>
      <c r="K3087" s="60" t="s">
        <v>32271</v>
      </c>
      <c r="L3087" s="60" t="s">
        <v>9465</v>
      </c>
      <c r="M3087" s="60"/>
      <c r="N3087" s="60" t="s">
        <v>4310</v>
      </c>
      <c r="O3087" s="60" t="s">
        <v>5550</v>
      </c>
      <c r="P3087" s="60">
        <v>150</v>
      </c>
      <c r="Q3087" s="60" t="s">
        <v>9316</v>
      </c>
      <c r="R3087" s="60"/>
      <c r="S3087" s="60"/>
      <c r="T3087" s="60"/>
      <c r="U3087" s="60"/>
      <c r="V3087" s="60"/>
      <c r="W3087" s="60"/>
      <c r="X3087" s="59"/>
      <c r="Y3087" s="59"/>
      <c r="Z3087" s="59"/>
    </row>
    <row r="3088" spans="1:26" s="21" customFormat="1" ht="24">
      <c r="A3088" s="60">
        <v>2904</v>
      </c>
      <c r="B3088" s="60" t="s">
        <v>40</v>
      </c>
      <c r="C3088" s="60" t="s">
        <v>9313</v>
      </c>
      <c r="D3088" s="69" t="s">
        <v>9514</v>
      </c>
      <c r="E3088" s="60"/>
      <c r="F3088" s="60" t="s">
        <v>4198</v>
      </c>
      <c r="G3088" s="60">
        <v>7782193</v>
      </c>
      <c r="H3088" s="60">
        <v>3132711696</v>
      </c>
      <c r="I3088" s="60"/>
      <c r="J3088" s="60" t="s">
        <v>8007</v>
      </c>
      <c r="K3088" s="60" t="s">
        <v>4520</v>
      </c>
      <c r="L3088" s="60" t="s">
        <v>9528</v>
      </c>
      <c r="M3088" s="60"/>
      <c r="N3088" s="60" t="s">
        <v>4310</v>
      </c>
      <c r="O3088" s="60" t="s">
        <v>5449</v>
      </c>
      <c r="P3088" s="60">
        <v>7</v>
      </c>
      <c r="Q3088" s="60" t="s">
        <v>1424</v>
      </c>
      <c r="R3088" s="60"/>
      <c r="S3088" s="60"/>
      <c r="T3088" s="60"/>
      <c r="U3088" s="60"/>
      <c r="V3088" s="60"/>
      <c r="W3088" s="60"/>
      <c r="X3088" s="59"/>
      <c r="Y3088" s="59"/>
      <c r="Z3088" s="59"/>
    </row>
    <row r="3089" spans="1:26" s="21" customFormat="1" ht="24">
      <c r="A3089" s="60">
        <v>2905</v>
      </c>
      <c r="B3089" s="60" t="s">
        <v>40</v>
      </c>
      <c r="C3089" s="60" t="s">
        <v>9313</v>
      </c>
      <c r="D3089" s="69" t="s">
        <v>9519</v>
      </c>
      <c r="E3089" s="60"/>
      <c r="F3089" s="60" t="s">
        <v>4198</v>
      </c>
      <c r="G3089" s="60">
        <v>30966429</v>
      </c>
      <c r="H3089" s="60">
        <v>3132678041</v>
      </c>
      <c r="I3089" s="60"/>
      <c r="J3089" s="60" t="s">
        <v>8007</v>
      </c>
      <c r="K3089" s="60" t="s">
        <v>32268</v>
      </c>
      <c r="L3089" s="60" t="s">
        <v>1047</v>
      </c>
      <c r="M3089" s="60"/>
      <c r="N3089" s="60" t="s">
        <v>4310</v>
      </c>
      <c r="O3089" s="60" t="s">
        <v>5449</v>
      </c>
      <c r="P3089" s="60">
        <v>1</v>
      </c>
      <c r="Q3089" s="60" t="s">
        <v>1424</v>
      </c>
      <c r="R3089" s="60"/>
      <c r="S3089" s="60"/>
      <c r="T3089" s="60"/>
      <c r="U3089" s="60"/>
      <c r="V3089" s="60"/>
      <c r="W3089" s="60"/>
      <c r="X3089" s="59"/>
      <c r="Y3089" s="59"/>
      <c r="Z3089" s="59"/>
    </row>
    <row r="3090" spans="1:26" s="21" customFormat="1" ht="24">
      <c r="A3090" s="60">
        <v>2906</v>
      </c>
      <c r="B3090" s="60" t="s">
        <v>40</v>
      </c>
      <c r="C3090" s="60" t="s">
        <v>9313</v>
      </c>
      <c r="D3090" s="69" t="s">
        <v>9520</v>
      </c>
      <c r="E3090" s="60"/>
      <c r="F3090" s="60" t="s">
        <v>4198</v>
      </c>
      <c r="G3090" s="60">
        <v>30966420</v>
      </c>
      <c r="H3090" s="60" t="s">
        <v>9521</v>
      </c>
      <c r="I3090" s="60"/>
      <c r="J3090" s="60" t="s">
        <v>8007</v>
      </c>
      <c r="K3090" s="60" t="s">
        <v>32268</v>
      </c>
      <c r="L3090" s="60" t="s">
        <v>1047</v>
      </c>
      <c r="M3090" s="60"/>
      <c r="N3090" s="60" t="s">
        <v>4310</v>
      </c>
      <c r="O3090" s="60" t="s">
        <v>5550</v>
      </c>
      <c r="P3090" s="60">
        <v>2</v>
      </c>
      <c r="Q3090" s="60" t="s">
        <v>1424</v>
      </c>
      <c r="R3090" s="60"/>
      <c r="S3090" s="60"/>
      <c r="T3090" s="60"/>
      <c r="U3090" s="60"/>
      <c r="V3090" s="60"/>
      <c r="W3090" s="60"/>
      <c r="X3090" s="59"/>
      <c r="Y3090" s="59"/>
      <c r="Z3090" s="59"/>
    </row>
    <row r="3091" spans="1:26" s="21" customFormat="1" ht="60">
      <c r="A3091" s="60">
        <v>2907</v>
      </c>
      <c r="B3091" s="60" t="s">
        <v>40</v>
      </c>
      <c r="C3091" s="60" t="s">
        <v>9313</v>
      </c>
      <c r="D3091" s="69" t="s">
        <v>9522</v>
      </c>
      <c r="E3091" s="60"/>
      <c r="F3091" s="60" t="s">
        <v>4198</v>
      </c>
      <c r="G3091" s="60">
        <v>30966420</v>
      </c>
      <c r="H3091" s="60" t="s">
        <v>9521</v>
      </c>
      <c r="I3091" s="60"/>
      <c r="J3091" s="60" t="s">
        <v>8007</v>
      </c>
      <c r="K3091" s="60" t="s">
        <v>32266</v>
      </c>
      <c r="L3091" s="60" t="s">
        <v>5454</v>
      </c>
      <c r="M3091" s="60"/>
      <c r="N3091" s="60" t="s">
        <v>5299</v>
      </c>
      <c r="O3091" s="60" t="s">
        <v>6700</v>
      </c>
      <c r="P3091" s="60">
        <v>150</v>
      </c>
      <c r="Q3091" s="60" t="s">
        <v>1201</v>
      </c>
      <c r="R3091" s="60"/>
      <c r="S3091" s="60"/>
      <c r="T3091" s="60"/>
      <c r="U3091" s="60"/>
      <c r="V3091" s="60"/>
      <c r="W3091" s="60"/>
      <c r="X3091" s="59"/>
      <c r="Y3091" s="59"/>
      <c r="Z3091" s="59"/>
    </row>
    <row r="3092" spans="1:26" s="21" customFormat="1" ht="24">
      <c r="A3092" s="60">
        <v>2908</v>
      </c>
      <c r="B3092" s="60" t="s">
        <v>40</v>
      </c>
      <c r="C3092" s="60" t="s">
        <v>9313</v>
      </c>
      <c r="D3092" s="69" t="s">
        <v>9520</v>
      </c>
      <c r="E3092" s="60"/>
      <c r="F3092" s="60" t="s">
        <v>4198</v>
      </c>
      <c r="G3092" s="60">
        <v>30966420</v>
      </c>
      <c r="H3092" s="60" t="s">
        <v>9521</v>
      </c>
      <c r="I3092" s="60"/>
      <c r="J3092" s="60" t="s">
        <v>8007</v>
      </c>
      <c r="K3092" s="60" t="s">
        <v>5278</v>
      </c>
      <c r="L3092" s="60" t="s">
        <v>3871</v>
      </c>
      <c r="M3092" s="60"/>
      <c r="N3092" s="60" t="s">
        <v>5545</v>
      </c>
      <c r="O3092" s="60" t="s">
        <v>9442</v>
      </c>
      <c r="P3092" s="60">
        <v>75</v>
      </c>
      <c r="Q3092" s="60" t="s">
        <v>9316</v>
      </c>
      <c r="R3092" s="60"/>
      <c r="S3092" s="60"/>
      <c r="T3092" s="60"/>
      <c r="U3092" s="60"/>
      <c r="V3092" s="60"/>
      <c r="W3092" s="60"/>
      <c r="X3092" s="59"/>
      <c r="Y3092" s="59"/>
      <c r="Z3092" s="59"/>
    </row>
    <row r="3093" spans="1:26" s="21" customFormat="1" ht="60">
      <c r="A3093" s="60">
        <v>2909</v>
      </c>
      <c r="B3093" s="60" t="s">
        <v>40</v>
      </c>
      <c r="C3093" s="60" t="s">
        <v>9313</v>
      </c>
      <c r="D3093" s="69" t="s">
        <v>9522</v>
      </c>
      <c r="E3093" s="60"/>
      <c r="F3093" s="60" t="s">
        <v>4198</v>
      </c>
      <c r="G3093" s="60">
        <v>30966420</v>
      </c>
      <c r="H3093" s="60" t="s">
        <v>9521</v>
      </c>
      <c r="I3093" s="60"/>
      <c r="J3093" s="60" t="s">
        <v>8007</v>
      </c>
      <c r="K3093" s="60" t="s">
        <v>32269</v>
      </c>
      <c r="L3093" s="60" t="s">
        <v>9523</v>
      </c>
      <c r="M3093" s="60"/>
      <c r="N3093" s="60" t="s">
        <v>5299</v>
      </c>
      <c r="O3093" s="60" t="s">
        <v>6700</v>
      </c>
      <c r="P3093" s="60">
        <v>3</v>
      </c>
      <c r="Q3093" s="60" t="s">
        <v>9316</v>
      </c>
      <c r="R3093" s="60"/>
      <c r="S3093" s="60"/>
      <c r="T3093" s="60"/>
      <c r="U3093" s="60"/>
      <c r="V3093" s="60"/>
      <c r="W3093" s="60"/>
      <c r="X3093" s="59"/>
      <c r="Y3093" s="59"/>
      <c r="Z3093" s="59"/>
    </row>
    <row r="3094" spans="1:26" s="21" customFormat="1" ht="60">
      <c r="A3094" s="60">
        <v>2910</v>
      </c>
      <c r="B3094" s="60" t="s">
        <v>40</v>
      </c>
      <c r="C3094" s="60" t="s">
        <v>9313</v>
      </c>
      <c r="D3094" s="69" t="s">
        <v>9522</v>
      </c>
      <c r="E3094" s="60"/>
      <c r="F3094" s="60" t="s">
        <v>4198</v>
      </c>
      <c r="G3094" s="60">
        <v>30966420</v>
      </c>
      <c r="H3094" s="60" t="s">
        <v>9521</v>
      </c>
      <c r="I3094" s="60"/>
      <c r="J3094" s="60" t="s">
        <v>8007</v>
      </c>
      <c r="K3094" s="60" t="s">
        <v>32269</v>
      </c>
      <c r="L3094" s="60" t="s">
        <v>9524</v>
      </c>
      <c r="M3094" s="60"/>
      <c r="N3094" s="60" t="s">
        <v>5299</v>
      </c>
      <c r="O3094" s="60" t="s">
        <v>6700</v>
      </c>
      <c r="P3094" s="60">
        <v>3</v>
      </c>
      <c r="Q3094" s="60" t="s">
        <v>9316</v>
      </c>
      <c r="R3094" s="60"/>
      <c r="S3094" s="60"/>
      <c r="T3094" s="60"/>
      <c r="U3094" s="60"/>
      <c r="V3094" s="60"/>
      <c r="W3094" s="60"/>
      <c r="X3094" s="59"/>
      <c r="Y3094" s="59"/>
      <c r="Z3094" s="59"/>
    </row>
    <row r="3095" spans="1:26" s="21" customFormat="1" ht="36">
      <c r="A3095" s="60">
        <v>2911</v>
      </c>
      <c r="B3095" s="60" t="s">
        <v>40</v>
      </c>
      <c r="C3095" s="60" t="s">
        <v>9313</v>
      </c>
      <c r="D3095" s="69" t="s">
        <v>9520</v>
      </c>
      <c r="E3095" s="60"/>
      <c r="F3095" s="60" t="s">
        <v>4198</v>
      </c>
      <c r="G3095" s="60">
        <v>30966420</v>
      </c>
      <c r="H3095" s="60" t="s">
        <v>9521</v>
      </c>
      <c r="I3095" s="60"/>
      <c r="J3095" s="60" t="s">
        <v>6652</v>
      </c>
      <c r="K3095" s="60" t="s">
        <v>32269</v>
      </c>
      <c r="L3095" s="60" t="s">
        <v>1039</v>
      </c>
      <c r="M3095" s="60"/>
      <c r="N3095" s="60" t="s">
        <v>9357</v>
      </c>
      <c r="O3095" s="60" t="s">
        <v>9525</v>
      </c>
      <c r="P3095" s="60">
        <v>200</v>
      </c>
      <c r="Q3095" s="60" t="s">
        <v>9316</v>
      </c>
      <c r="R3095" s="60"/>
      <c r="S3095" s="60"/>
      <c r="T3095" s="60"/>
      <c r="U3095" s="60"/>
      <c r="V3095" s="60"/>
      <c r="W3095" s="60"/>
      <c r="X3095" s="59"/>
      <c r="Y3095" s="59"/>
      <c r="Z3095" s="59"/>
    </row>
    <row r="3096" spans="1:26" s="21" customFormat="1" ht="60">
      <c r="A3096" s="60">
        <v>2912</v>
      </c>
      <c r="B3096" s="60" t="s">
        <v>40</v>
      </c>
      <c r="C3096" s="60" t="s">
        <v>9313</v>
      </c>
      <c r="D3096" s="69" t="s">
        <v>9531</v>
      </c>
      <c r="E3096" s="60"/>
      <c r="F3096" s="60" t="s">
        <v>4198</v>
      </c>
      <c r="G3096" s="60">
        <v>1047371454</v>
      </c>
      <c r="H3096" s="60" t="s">
        <v>9532</v>
      </c>
      <c r="I3096" s="60"/>
      <c r="J3096" s="60" t="s">
        <v>8007</v>
      </c>
      <c r="K3096" s="60" t="s">
        <v>5278</v>
      </c>
      <c r="L3096" s="60" t="s">
        <v>4029</v>
      </c>
      <c r="M3096" s="60"/>
      <c r="N3096" s="60" t="s">
        <v>5545</v>
      </c>
      <c r="O3096" s="60" t="s">
        <v>6700</v>
      </c>
      <c r="P3096" s="60">
        <v>15</v>
      </c>
      <c r="Q3096" s="60" t="s">
        <v>9316</v>
      </c>
      <c r="R3096" s="60"/>
      <c r="S3096" s="60"/>
      <c r="T3096" s="60"/>
      <c r="U3096" s="60"/>
      <c r="V3096" s="60"/>
      <c r="W3096" s="60"/>
      <c r="X3096" s="59"/>
      <c r="Y3096" s="59"/>
      <c r="Z3096" s="59"/>
    </row>
    <row r="3097" spans="1:26" s="21" customFormat="1" ht="60">
      <c r="A3097" s="60">
        <v>2913</v>
      </c>
      <c r="B3097" s="60" t="s">
        <v>40</v>
      </c>
      <c r="C3097" s="60" t="s">
        <v>9313</v>
      </c>
      <c r="D3097" s="69" t="s">
        <v>9533</v>
      </c>
      <c r="E3097" s="60"/>
      <c r="F3097" s="60" t="s">
        <v>4198</v>
      </c>
      <c r="G3097" s="60">
        <v>1047371454</v>
      </c>
      <c r="H3097" s="60" t="s">
        <v>9532</v>
      </c>
      <c r="I3097" s="60"/>
      <c r="J3097" s="60" t="s">
        <v>8007</v>
      </c>
      <c r="K3097" s="60" t="s">
        <v>5278</v>
      </c>
      <c r="L3097" s="60" t="s">
        <v>3871</v>
      </c>
      <c r="M3097" s="60"/>
      <c r="N3097" s="60" t="s">
        <v>5545</v>
      </c>
      <c r="O3097" s="60" t="s">
        <v>6700</v>
      </c>
      <c r="P3097" s="60">
        <v>125</v>
      </c>
      <c r="Q3097" s="60" t="s">
        <v>9316</v>
      </c>
      <c r="R3097" s="60"/>
      <c r="S3097" s="60"/>
      <c r="T3097" s="60"/>
      <c r="U3097" s="60"/>
      <c r="V3097" s="60"/>
      <c r="W3097" s="60"/>
      <c r="X3097" s="59"/>
      <c r="Y3097" s="59"/>
      <c r="Z3097" s="59"/>
    </row>
    <row r="3098" spans="1:26" s="21" customFormat="1" ht="24">
      <c r="A3098" s="60">
        <v>2914</v>
      </c>
      <c r="B3098" s="60" t="s">
        <v>40</v>
      </c>
      <c r="C3098" s="60" t="s">
        <v>9313</v>
      </c>
      <c r="D3098" s="69" t="s">
        <v>9533</v>
      </c>
      <c r="E3098" s="60"/>
      <c r="F3098" s="60" t="s">
        <v>4198</v>
      </c>
      <c r="G3098" s="60">
        <v>1047371454</v>
      </c>
      <c r="H3098" s="60" t="s">
        <v>9532</v>
      </c>
      <c r="I3098" s="60"/>
      <c r="J3098" s="60" t="s">
        <v>8007</v>
      </c>
      <c r="K3098" s="60" t="s">
        <v>32268</v>
      </c>
      <c r="L3098" s="60" t="s">
        <v>1047</v>
      </c>
      <c r="M3098" s="60"/>
      <c r="N3098" s="60" t="s">
        <v>4310</v>
      </c>
      <c r="O3098" s="60" t="s">
        <v>5550</v>
      </c>
      <c r="P3098" s="60">
        <v>4</v>
      </c>
      <c r="Q3098" s="60" t="s">
        <v>1424</v>
      </c>
      <c r="R3098" s="60"/>
      <c r="S3098" s="60"/>
      <c r="T3098" s="60"/>
      <c r="U3098" s="60"/>
      <c r="V3098" s="60"/>
      <c r="W3098" s="60"/>
      <c r="X3098" s="59"/>
      <c r="Y3098" s="59"/>
      <c r="Z3098" s="59"/>
    </row>
    <row r="3099" spans="1:26" s="21" customFormat="1" ht="24">
      <c r="A3099" s="60">
        <v>2915</v>
      </c>
      <c r="B3099" s="60" t="s">
        <v>40</v>
      </c>
      <c r="C3099" s="60" t="s">
        <v>9313</v>
      </c>
      <c r="D3099" s="69" t="s">
        <v>9534</v>
      </c>
      <c r="E3099" s="60"/>
      <c r="F3099" s="60" t="s">
        <v>4198</v>
      </c>
      <c r="G3099" s="60">
        <v>7787578</v>
      </c>
      <c r="H3099" s="60" t="s">
        <v>9535</v>
      </c>
      <c r="I3099" s="60"/>
      <c r="J3099" s="60" t="s">
        <v>8007</v>
      </c>
      <c r="K3099" s="60" t="s">
        <v>32268</v>
      </c>
      <c r="L3099" s="60" t="s">
        <v>1047</v>
      </c>
      <c r="M3099" s="60"/>
      <c r="N3099" s="60" t="s">
        <v>4310</v>
      </c>
      <c r="O3099" s="60" t="s">
        <v>5550</v>
      </c>
      <c r="P3099" s="60">
        <v>8</v>
      </c>
      <c r="Q3099" s="60" t="s">
        <v>1424</v>
      </c>
      <c r="R3099" s="60"/>
      <c r="S3099" s="60"/>
      <c r="T3099" s="60"/>
      <c r="U3099" s="60"/>
      <c r="V3099" s="60"/>
      <c r="W3099" s="60"/>
      <c r="X3099" s="59"/>
      <c r="Y3099" s="59"/>
      <c r="Z3099" s="59"/>
    </row>
    <row r="3100" spans="1:26" s="21" customFormat="1" ht="24">
      <c r="A3100" s="60">
        <v>2916</v>
      </c>
      <c r="B3100" s="60" t="s">
        <v>40</v>
      </c>
      <c r="C3100" s="60" t="s">
        <v>9313</v>
      </c>
      <c r="D3100" s="69" t="s">
        <v>9534</v>
      </c>
      <c r="E3100" s="60"/>
      <c r="F3100" s="60" t="s">
        <v>4198</v>
      </c>
      <c r="G3100" s="60">
        <v>7787578</v>
      </c>
      <c r="H3100" s="60" t="s">
        <v>9535</v>
      </c>
      <c r="I3100" s="60"/>
      <c r="J3100" s="60" t="s">
        <v>8007</v>
      </c>
      <c r="K3100" s="60" t="s">
        <v>4520</v>
      </c>
      <c r="L3100" s="60" t="s">
        <v>9528</v>
      </c>
      <c r="M3100" s="60"/>
      <c r="N3100" s="60" t="s">
        <v>4310</v>
      </c>
      <c r="O3100" s="60" t="s">
        <v>5449</v>
      </c>
      <c r="P3100" s="60">
        <v>10</v>
      </c>
      <c r="Q3100" s="60" t="s">
        <v>1424</v>
      </c>
      <c r="R3100" s="60"/>
      <c r="S3100" s="60"/>
      <c r="T3100" s="60"/>
      <c r="U3100" s="60"/>
      <c r="V3100" s="60"/>
      <c r="W3100" s="60"/>
      <c r="X3100" s="59"/>
      <c r="Y3100" s="59"/>
      <c r="Z3100" s="59"/>
    </row>
    <row r="3101" spans="1:26" s="21" customFormat="1" ht="36">
      <c r="A3101" s="60">
        <v>2917</v>
      </c>
      <c r="B3101" s="60" t="s">
        <v>40</v>
      </c>
      <c r="C3101" s="60" t="s">
        <v>9313</v>
      </c>
      <c r="D3101" s="69" t="s">
        <v>9534</v>
      </c>
      <c r="E3101" s="60"/>
      <c r="F3101" s="60" t="s">
        <v>4198</v>
      </c>
      <c r="G3101" s="60">
        <v>7787578</v>
      </c>
      <c r="H3101" s="60" t="s">
        <v>9535</v>
      </c>
      <c r="I3101" s="60"/>
      <c r="J3101" s="60" t="s">
        <v>8007</v>
      </c>
      <c r="K3101" s="60" t="s">
        <v>4520</v>
      </c>
      <c r="L3101" s="60" t="s">
        <v>6066</v>
      </c>
      <c r="M3101" s="60"/>
      <c r="N3101" s="60" t="s">
        <v>9393</v>
      </c>
      <c r="O3101" s="60" t="s">
        <v>9435</v>
      </c>
      <c r="P3101" s="60">
        <v>2</v>
      </c>
      <c r="Q3101" s="60" t="s">
        <v>1424</v>
      </c>
      <c r="R3101" s="60"/>
      <c r="S3101" s="60"/>
      <c r="T3101" s="60"/>
      <c r="U3101" s="60"/>
      <c r="V3101" s="60"/>
      <c r="W3101" s="60"/>
      <c r="X3101" s="59"/>
      <c r="Y3101" s="59"/>
      <c r="Z3101" s="59"/>
    </row>
    <row r="3102" spans="1:26" s="21" customFormat="1" ht="60">
      <c r="A3102" s="60">
        <v>2918</v>
      </c>
      <c r="B3102" s="60" t="s">
        <v>40</v>
      </c>
      <c r="C3102" s="60" t="s">
        <v>9313</v>
      </c>
      <c r="D3102" s="69" t="s">
        <v>9534</v>
      </c>
      <c r="E3102" s="60"/>
      <c r="F3102" s="60" t="s">
        <v>4198</v>
      </c>
      <c r="G3102" s="60">
        <v>7787578</v>
      </c>
      <c r="H3102" s="60" t="s">
        <v>9535</v>
      </c>
      <c r="I3102" s="60"/>
      <c r="J3102" s="60" t="s">
        <v>8007</v>
      </c>
      <c r="K3102" s="60" t="s">
        <v>5278</v>
      </c>
      <c r="L3102" s="60" t="s">
        <v>3871</v>
      </c>
      <c r="M3102" s="60"/>
      <c r="N3102" s="60" t="s">
        <v>5545</v>
      </c>
      <c r="O3102" s="60" t="s">
        <v>6700</v>
      </c>
      <c r="P3102" s="60">
        <v>120</v>
      </c>
      <c r="Q3102" s="60" t="s">
        <v>9316</v>
      </c>
      <c r="R3102" s="60"/>
      <c r="S3102" s="60"/>
      <c r="T3102" s="60"/>
      <c r="U3102" s="60"/>
      <c r="V3102" s="60"/>
      <c r="W3102" s="60"/>
      <c r="X3102" s="59"/>
      <c r="Y3102" s="59"/>
      <c r="Z3102" s="59"/>
    </row>
    <row r="3103" spans="1:26" s="21" customFormat="1" ht="60">
      <c r="A3103" s="60">
        <v>2919</v>
      </c>
      <c r="B3103" s="60" t="s">
        <v>40</v>
      </c>
      <c r="C3103" s="60" t="s">
        <v>9313</v>
      </c>
      <c r="D3103" s="69" t="s">
        <v>9536</v>
      </c>
      <c r="E3103" s="60"/>
      <c r="F3103" s="60" t="s">
        <v>4198</v>
      </c>
      <c r="G3103" s="60">
        <v>475994</v>
      </c>
      <c r="H3103" s="60" t="s">
        <v>9537</v>
      </c>
      <c r="I3103" s="60"/>
      <c r="J3103" s="60" t="s">
        <v>8007</v>
      </c>
      <c r="K3103" s="60" t="s">
        <v>32266</v>
      </c>
      <c r="L3103" s="60" t="s">
        <v>5454</v>
      </c>
      <c r="M3103" s="60"/>
      <c r="N3103" s="60" t="s">
        <v>5545</v>
      </c>
      <c r="O3103" s="60" t="s">
        <v>6700</v>
      </c>
      <c r="P3103" s="60">
        <v>1000</v>
      </c>
      <c r="Q3103" s="60" t="s">
        <v>1201</v>
      </c>
      <c r="R3103" s="60"/>
      <c r="S3103" s="60"/>
      <c r="T3103" s="60"/>
      <c r="U3103" s="60"/>
      <c r="V3103" s="60"/>
      <c r="W3103" s="60"/>
      <c r="X3103" s="59"/>
      <c r="Y3103" s="59"/>
      <c r="Z3103" s="59"/>
    </row>
    <row r="3104" spans="1:26" s="21" customFormat="1" ht="24">
      <c r="A3104" s="60">
        <v>2920</v>
      </c>
      <c r="B3104" s="60" t="s">
        <v>40</v>
      </c>
      <c r="C3104" s="60" t="s">
        <v>9313</v>
      </c>
      <c r="D3104" s="69" t="s">
        <v>9536</v>
      </c>
      <c r="E3104" s="60"/>
      <c r="F3104" s="60" t="s">
        <v>4198</v>
      </c>
      <c r="G3104" s="60">
        <v>475994</v>
      </c>
      <c r="H3104" s="60" t="s">
        <v>9537</v>
      </c>
      <c r="I3104" s="60"/>
      <c r="J3104" s="60" t="s">
        <v>8007</v>
      </c>
      <c r="K3104" s="60" t="s">
        <v>32271</v>
      </c>
      <c r="L3104" s="60" t="s">
        <v>9465</v>
      </c>
      <c r="M3104" s="60"/>
      <c r="N3104" s="60" t="s">
        <v>4310</v>
      </c>
      <c r="O3104" s="60" t="s">
        <v>5550</v>
      </c>
      <c r="P3104" s="60">
        <v>1</v>
      </c>
      <c r="Q3104" s="60" t="s">
        <v>1424</v>
      </c>
      <c r="R3104" s="60"/>
      <c r="S3104" s="60"/>
      <c r="T3104" s="60"/>
      <c r="U3104" s="60"/>
      <c r="V3104" s="60"/>
      <c r="W3104" s="60"/>
      <c r="X3104" s="59"/>
      <c r="Y3104" s="59"/>
      <c r="Z3104" s="59"/>
    </row>
    <row r="3105" spans="1:26" s="21" customFormat="1" ht="24">
      <c r="A3105" s="60">
        <v>2921</v>
      </c>
      <c r="B3105" s="60" t="s">
        <v>40</v>
      </c>
      <c r="C3105" s="60" t="s">
        <v>9313</v>
      </c>
      <c r="D3105" s="69" t="s">
        <v>9536</v>
      </c>
      <c r="E3105" s="60"/>
      <c r="F3105" s="60" t="s">
        <v>4198</v>
      </c>
      <c r="G3105" s="60">
        <v>475994</v>
      </c>
      <c r="H3105" s="60" t="s">
        <v>9537</v>
      </c>
      <c r="I3105" s="60"/>
      <c r="J3105" s="60" t="s">
        <v>8007</v>
      </c>
      <c r="K3105" s="60" t="s">
        <v>32268</v>
      </c>
      <c r="L3105" s="60" t="s">
        <v>1047</v>
      </c>
      <c r="M3105" s="60"/>
      <c r="N3105" s="60" t="s">
        <v>4310</v>
      </c>
      <c r="O3105" s="60" t="s">
        <v>5550</v>
      </c>
      <c r="P3105" s="60">
        <v>10</v>
      </c>
      <c r="Q3105" s="60" t="s">
        <v>1424</v>
      </c>
      <c r="R3105" s="60"/>
      <c r="S3105" s="60"/>
      <c r="T3105" s="60"/>
      <c r="U3105" s="60"/>
      <c r="V3105" s="60"/>
      <c r="W3105" s="60"/>
      <c r="X3105" s="59"/>
      <c r="Y3105" s="59"/>
      <c r="Z3105" s="59"/>
    </row>
    <row r="3106" spans="1:26" s="21" customFormat="1" ht="60">
      <c r="A3106" s="60">
        <v>2922</v>
      </c>
      <c r="B3106" s="60" t="s">
        <v>40</v>
      </c>
      <c r="C3106" s="60" t="s">
        <v>9313</v>
      </c>
      <c r="D3106" s="69" t="s">
        <v>9538</v>
      </c>
      <c r="E3106" s="60"/>
      <c r="F3106" s="60" t="s">
        <v>4198</v>
      </c>
      <c r="G3106" s="60">
        <v>7787384</v>
      </c>
      <c r="H3106" s="60" t="s">
        <v>9539</v>
      </c>
      <c r="I3106" s="60"/>
      <c r="J3106" s="60" t="s">
        <v>8007</v>
      </c>
      <c r="K3106" s="60" t="s">
        <v>32266</v>
      </c>
      <c r="L3106" s="60" t="s">
        <v>5454</v>
      </c>
      <c r="M3106" s="60"/>
      <c r="N3106" s="60" t="s">
        <v>9540</v>
      </c>
      <c r="O3106" s="60" t="s">
        <v>6700</v>
      </c>
      <c r="P3106" s="60">
        <v>200</v>
      </c>
      <c r="Q3106" s="60" t="s">
        <v>1201</v>
      </c>
      <c r="R3106" s="60"/>
      <c r="S3106" s="60"/>
      <c r="T3106" s="60"/>
      <c r="U3106" s="60"/>
      <c r="V3106" s="60"/>
      <c r="W3106" s="60"/>
      <c r="X3106" s="59"/>
      <c r="Y3106" s="59"/>
      <c r="Z3106" s="59"/>
    </row>
    <row r="3107" spans="1:26" s="21" customFormat="1" ht="60">
      <c r="A3107" s="60">
        <v>2923</v>
      </c>
      <c r="B3107" s="60" t="s">
        <v>40</v>
      </c>
      <c r="C3107" s="60" t="s">
        <v>9313</v>
      </c>
      <c r="D3107" s="69" t="s">
        <v>9541</v>
      </c>
      <c r="E3107" s="60"/>
      <c r="F3107" s="60" t="s">
        <v>4198</v>
      </c>
      <c r="G3107" s="60">
        <v>7787384</v>
      </c>
      <c r="H3107" s="60" t="s">
        <v>9539</v>
      </c>
      <c r="I3107" s="60"/>
      <c r="J3107" s="60" t="s">
        <v>8007</v>
      </c>
      <c r="K3107" s="60" t="s">
        <v>5278</v>
      </c>
      <c r="L3107" s="60" t="s">
        <v>3871</v>
      </c>
      <c r="M3107" s="60"/>
      <c r="N3107" s="60" t="s">
        <v>5299</v>
      </c>
      <c r="O3107" s="60" t="s">
        <v>6700</v>
      </c>
      <c r="P3107" s="60">
        <v>200</v>
      </c>
      <c r="Q3107" s="60" t="s">
        <v>9316</v>
      </c>
      <c r="R3107" s="60"/>
      <c r="S3107" s="60"/>
      <c r="T3107" s="60"/>
      <c r="U3107" s="60"/>
      <c r="V3107" s="60"/>
      <c r="W3107" s="60"/>
      <c r="X3107" s="59"/>
      <c r="Y3107" s="59"/>
      <c r="Z3107" s="59"/>
    </row>
    <row r="3108" spans="1:26" s="21" customFormat="1" ht="24">
      <c r="A3108" s="60">
        <v>2924</v>
      </c>
      <c r="B3108" s="60" t="s">
        <v>40</v>
      </c>
      <c r="C3108" s="60" t="s">
        <v>9313</v>
      </c>
      <c r="D3108" s="69" t="s">
        <v>9538</v>
      </c>
      <c r="E3108" s="60"/>
      <c r="F3108" s="60" t="s">
        <v>4198</v>
      </c>
      <c r="G3108" s="60">
        <v>7787384</v>
      </c>
      <c r="H3108" s="60" t="s">
        <v>9539</v>
      </c>
      <c r="I3108" s="60"/>
      <c r="J3108" s="60" t="s">
        <v>8007</v>
      </c>
      <c r="K3108" s="60" t="s">
        <v>32268</v>
      </c>
      <c r="L3108" s="60" t="s">
        <v>1047</v>
      </c>
      <c r="M3108" s="60"/>
      <c r="N3108" s="60" t="s">
        <v>4310</v>
      </c>
      <c r="O3108" s="60" t="s">
        <v>5550</v>
      </c>
      <c r="P3108" s="60">
        <v>3</v>
      </c>
      <c r="Q3108" s="60" t="s">
        <v>1424</v>
      </c>
      <c r="R3108" s="60"/>
      <c r="S3108" s="60"/>
      <c r="T3108" s="60"/>
      <c r="U3108" s="60"/>
      <c r="V3108" s="60"/>
      <c r="W3108" s="60"/>
      <c r="X3108" s="59"/>
      <c r="Y3108" s="59"/>
      <c r="Z3108" s="59"/>
    </row>
    <row r="3109" spans="1:26" s="21" customFormat="1" ht="24">
      <c r="A3109" s="60">
        <v>2925</v>
      </c>
      <c r="B3109" s="60" t="s">
        <v>40</v>
      </c>
      <c r="C3109" s="60" t="s">
        <v>9313</v>
      </c>
      <c r="D3109" s="69" t="s">
        <v>9538</v>
      </c>
      <c r="E3109" s="60"/>
      <c r="F3109" s="60" t="s">
        <v>4198</v>
      </c>
      <c r="G3109" s="60">
        <v>7787384</v>
      </c>
      <c r="H3109" s="60" t="s">
        <v>9539</v>
      </c>
      <c r="I3109" s="60"/>
      <c r="J3109" s="60" t="s">
        <v>8007</v>
      </c>
      <c r="K3109" s="60" t="s">
        <v>4520</v>
      </c>
      <c r="L3109" s="60" t="s">
        <v>9528</v>
      </c>
      <c r="M3109" s="60"/>
      <c r="N3109" s="60" t="s">
        <v>4310</v>
      </c>
      <c r="O3109" s="60" t="s">
        <v>5449</v>
      </c>
      <c r="P3109" s="60">
        <v>4</v>
      </c>
      <c r="Q3109" s="60" t="s">
        <v>1424</v>
      </c>
      <c r="R3109" s="60"/>
      <c r="S3109" s="60"/>
      <c r="T3109" s="60"/>
      <c r="U3109" s="60"/>
      <c r="V3109" s="60"/>
      <c r="W3109" s="60"/>
      <c r="X3109" s="59"/>
      <c r="Y3109" s="59"/>
      <c r="Z3109" s="59"/>
    </row>
    <row r="3110" spans="1:26" s="21" customFormat="1" ht="168">
      <c r="A3110" s="60">
        <v>2926</v>
      </c>
      <c r="B3110" s="60" t="s">
        <v>40</v>
      </c>
      <c r="C3110" s="60" t="s">
        <v>9313</v>
      </c>
      <c r="D3110" s="69" t="s">
        <v>9546</v>
      </c>
      <c r="E3110" s="60"/>
      <c r="F3110" s="60" t="s">
        <v>4198</v>
      </c>
      <c r="G3110" s="60">
        <v>1099323165</v>
      </c>
      <c r="H3110" s="60">
        <v>3153874118</v>
      </c>
      <c r="I3110" s="60"/>
      <c r="J3110" s="60" t="s">
        <v>13808</v>
      </c>
      <c r="K3110" s="60" t="s">
        <v>4520</v>
      </c>
      <c r="L3110" s="60" t="s">
        <v>9547</v>
      </c>
      <c r="M3110" s="60"/>
      <c r="N3110" s="60" t="s">
        <v>5462</v>
      </c>
      <c r="O3110" s="60" t="s">
        <v>6700</v>
      </c>
      <c r="P3110" s="60">
        <v>500</v>
      </c>
      <c r="Q3110" s="60" t="s">
        <v>9316</v>
      </c>
      <c r="R3110" s="60"/>
      <c r="S3110" s="60"/>
      <c r="T3110" s="60"/>
      <c r="U3110" s="60"/>
      <c r="V3110" s="60"/>
      <c r="W3110" s="60"/>
      <c r="X3110" s="59"/>
      <c r="Y3110" s="59"/>
      <c r="Z3110" s="59"/>
    </row>
    <row r="3111" spans="1:26" s="21" customFormat="1" ht="24">
      <c r="A3111" s="60">
        <v>2927</v>
      </c>
      <c r="B3111" s="60" t="s">
        <v>40</v>
      </c>
      <c r="C3111" s="60" t="s">
        <v>9313</v>
      </c>
      <c r="D3111" s="69" t="s">
        <v>9548</v>
      </c>
      <c r="E3111" s="60"/>
      <c r="F3111" s="60" t="s">
        <v>4198</v>
      </c>
      <c r="G3111" s="60">
        <v>30966506</v>
      </c>
      <c r="H3111" s="60">
        <v>3229093627</v>
      </c>
      <c r="I3111" s="60"/>
      <c r="J3111" s="60" t="s">
        <v>6652</v>
      </c>
      <c r="K3111" s="60" t="s">
        <v>32268</v>
      </c>
      <c r="L3111" s="60" t="s">
        <v>1047</v>
      </c>
      <c r="M3111" s="60"/>
      <c r="N3111" s="60" t="s">
        <v>4310</v>
      </c>
      <c r="O3111" s="60" t="s">
        <v>5550</v>
      </c>
      <c r="P3111" s="60">
        <v>2</v>
      </c>
      <c r="Q3111" s="60" t="s">
        <v>1424</v>
      </c>
      <c r="R3111" s="60"/>
      <c r="S3111" s="60"/>
      <c r="T3111" s="60"/>
      <c r="U3111" s="60"/>
      <c r="V3111" s="60"/>
      <c r="W3111" s="60"/>
      <c r="X3111" s="59"/>
      <c r="Y3111" s="59"/>
      <c r="Z3111" s="59"/>
    </row>
    <row r="3112" spans="1:26" s="21" customFormat="1" ht="24">
      <c r="A3112" s="60">
        <v>2928</v>
      </c>
      <c r="B3112" s="60" t="s">
        <v>40</v>
      </c>
      <c r="C3112" s="60" t="s">
        <v>9313</v>
      </c>
      <c r="D3112" s="69" t="s">
        <v>9549</v>
      </c>
      <c r="E3112" s="60"/>
      <c r="F3112" s="60" t="s">
        <v>4198</v>
      </c>
      <c r="G3112" s="60">
        <v>30966506</v>
      </c>
      <c r="H3112" s="60">
        <v>3229093627</v>
      </c>
      <c r="I3112" s="60"/>
      <c r="J3112" s="60" t="s">
        <v>6652</v>
      </c>
      <c r="K3112" s="60" t="s">
        <v>4520</v>
      </c>
      <c r="L3112" s="60" t="s">
        <v>1304</v>
      </c>
      <c r="M3112" s="60"/>
      <c r="N3112" s="60" t="s">
        <v>4310</v>
      </c>
      <c r="O3112" s="60" t="s">
        <v>5449</v>
      </c>
      <c r="P3112" s="60">
        <v>2</v>
      </c>
      <c r="Q3112" s="60" t="s">
        <v>1424</v>
      </c>
      <c r="R3112" s="60"/>
      <c r="S3112" s="60"/>
      <c r="T3112" s="60"/>
      <c r="U3112" s="60"/>
      <c r="V3112" s="60"/>
      <c r="W3112" s="60"/>
      <c r="X3112" s="59"/>
      <c r="Y3112" s="59"/>
      <c r="Z3112" s="59"/>
    </row>
    <row r="3113" spans="1:26" s="21" customFormat="1" ht="24">
      <c r="A3113" s="60">
        <v>2929</v>
      </c>
      <c r="B3113" s="60" t="s">
        <v>40</v>
      </c>
      <c r="C3113" s="60" t="s">
        <v>9313</v>
      </c>
      <c r="D3113" s="69" t="s">
        <v>9550</v>
      </c>
      <c r="E3113" s="60"/>
      <c r="F3113" s="60" t="s">
        <v>4198</v>
      </c>
      <c r="G3113" s="60">
        <v>30966404</v>
      </c>
      <c r="H3113" s="60">
        <v>3118237695</v>
      </c>
      <c r="I3113" s="60" t="s">
        <v>13440</v>
      </c>
      <c r="J3113" s="60" t="s">
        <v>6652</v>
      </c>
      <c r="K3113" s="60" t="s">
        <v>32268</v>
      </c>
      <c r="L3113" s="60" t="s">
        <v>1047</v>
      </c>
      <c r="M3113" s="60"/>
      <c r="N3113" s="60" t="s">
        <v>4310</v>
      </c>
      <c r="O3113" s="60" t="s">
        <v>5550</v>
      </c>
      <c r="P3113" s="60">
        <v>2</v>
      </c>
      <c r="Q3113" s="60" t="s">
        <v>1424</v>
      </c>
      <c r="R3113" s="60"/>
      <c r="S3113" s="60"/>
      <c r="T3113" s="60"/>
      <c r="U3113" s="60"/>
      <c r="V3113" s="60"/>
      <c r="W3113" s="60"/>
      <c r="X3113" s="59"/>
      <c r="Y3113" s="59"/>
      <c r="Z3113" s="59"/>
    </row>
    <row r="3114" spans="1:26" s="21" customFormat="1" ht="24">
      <c r="A3114" s="60">
        <v>2930</v>
      </c>
      <c r="B3114" s="60" t="s">
        <v>40</v>
      </c>
      <c r="C3114" s="60" t="s">
        <v>9313</v>
      </c>
      <c r="D3114" s="69" t="s">
        <v>9551</v>
      </c>
      <c r="E3114" s="60"/>
      <c r="F3114" s="60" t="s">
        <v>4198</v>
      </c>
      <c r="G3114" s="60">
        <v>30966404</v>
      </c>
      <c r="H3114" s="60">
        <v>3118237695</v>
      </c>
      <c r="I3114" s="60" t="s">
        <v>13440</v>
      </c>
      <c r="J3114" s="60" t="s">
        <v>6652</v>
      </c>
      <c r="K3114" s="60" t="s">
        <v>4520</v>
      </c>
      <c r="L3114" s="60" t="s">
        <v>9528</v>
      </c>
      <c r="M3114" s="60"/>
      <c r="N3114" s="60" t="s">
        <v>4310</v>
      </c>
      <c r="O3114" s="60" t="s">
        <v>5550</v>
      </c>
      <c r="P3114" s="60">
        <v>2</v>
      </c>
      <c r="Q3114" s="60" t="s">
        <v>1424</v>
      </c>
      <c r="R3114" s="60"/>
      <c r="S3114" s="60"/>
      <c r="T3114" s="60"/>
      <c r="U3114" s="60"/>
      <c r="V3114" s="60"/>
      <c r="W3114" s="60"/>
      <c r="X3114" s="59"/>
      <c r="Y3114" s="59"/>
      <c r="Z3114" s="59"/>
    </row>
    <row r="3115" spans="1:26" s="21" customFormat="1" ht="60">
      <c r="A3115" s="60">
        <v>2931</v>
      </c>
      <c r="B3115" s="60" t="s">
        <v>40</v>
      </c>
      <c r="C3115" s="60" t="s">
        <v>9313</v>
      </c>
      <c r="D3115" s="69" t="s">
        <v>9552</v>
      </c>
      <c r="E3115" s="60"/>
      <c r="F3115" s="60" t="s">
        <v>4198</v>
      </c>
      <c r="G3115" s="60">
        <v>1068972264</v>
      </c>
      <c r="H3115" s="60">
        <v>3133116162</v>
      </c>
      <c r="I3115" s="60"/>
      <c r="J3115" s="60" t="s">
        <v>6652</v>
      </c>
      <c r="K3115" s="60" t="s">
        <v>4520</v>
      </c>
      <c r="L3115" s="60" t="s">
        <v>3829</v>
      </c>
      <c r="M3115" s="60"/>
      <c r="N3115" s="60" t="s">
        <v>5462</v>
      </c>
      <c r="O3115" s="60" t="s">
        <v>6700</v>
      </c>
      <c r="P3115" s="60">
        <v>600</v>
      </c>
      <c r="Q3115" s="60" t="s">
        <v>9316</v>
      </c>
      <c r="R3115" s="60"/>
      <c r="S3115" s="60"/>
      <c r="T3115" s="60"/>
      <c r="U3115" s="60"/>
      <c r="V3115" s="60"/>
      <c r="W3115" s="60"/>
      <c r="X3115" s="59"/>
      <c r="Y3115" s="59"/>
      <c r="Z3115" s="59"/>
    </row>
    <row r="3116" spans="1:26" s="21" customFormat="1" ht="24">
      <c r="A3116" s="60">
        <v>2932</v>
      </c>
      <c r="B3116" s="60" t="s">
        <v>40</v>
      </c>
      <c r="C3116" s="60" t="s">
        <v>9313</v>
      </c>
      <c r="D3116" s="69" t="s">
        <v>9553</v>
      </c>
      <c r="E3116" s="60"/>
      <c r="F3116" s="60" t="s">
        <v>4198</v>
      </c>
      <c r="G3116" s="60">
        <v>1068972264</v>
      </c>
      <c r="H3116" s="60">
        <v>3133116162</v>
      </c>
      <c r="I3116" s="60"/>
      <c r="J3116" s="60" t="s">
        <v>8007</v>
      </c>
      <c r="K3116" s="60" t="s">
        <v>32268</v>
      </c>
      <c r="L3116" s="60" t="s">
        <v>1047</v>
      </c>
      <c r="M3116" s="60"/>
      <c r="N3116" s="60" t="s">
        <v>4310</v>
      </c>
      <c r="O3116" s="60" t="s">
        <v>5550</v>
      </c>
      <c r="P3116" s="60">
        <v>4</v>
      </c>
      <c r="Q3116" s="60" t="s">
        <v>1424</v>
      </c>
      <c r="R3116" s="60"/>
      <c r="S3116" s="60"/>
      <c r="T3116" s="60"/>
      <c r="U3116" s="60"/>
      <c r="V3116" s="60"/>
      <c r="W3116" s="60"/>
      <c r="X3116" s="59"/>
      <c r="Y3116" s="59"/>
      <c r="Z3116" s="59"/>
    </row>
    <row r="3117" spans="1:26" s="21" customFormat="1" ht="60">
      <c r="A3117" s="60">
        <v>2933</v>
      </c>
      <c r="B3117" s="60" t="s">
        <v>40</v>
      </c>
      <c r="C3117" s="60" t="s">
        <v>9313</v>
      </c>
      <c r="D3117" s="69" t="s">
        <v>9553</v>
      </c>
      <c r="E3117" s="60"/>
      <c r="F3117" s="60" t="s">
        <v>4198</v>
      </c>
      <c r="G3117" s="60">
        <v>1068972264</v>
      </c>
      <c r="H3117" s="60">
        <v>3133116162</v>
      </c>
      <c r="I3117" s="60"/>
      <c r="J3117" s="60" t="s">
        <v>8007</v>
      </c>
      <c r="K3117" s="60" t="s">
        <v>5278</v>
      </c>
      <c r="L3117" s="60" t="s">
        <v>3871</v>
      </c>
      <c r="M3117" s="60"/>
      <c r="N3117" s="60" t="s">
        <v>5545</v>
      </c>
      <c r="O3117" s="60" t="s">
        <v>6700</v>
      </c>
      <c r="P3117" s="60">
        <v>200</v>
      </c>
      <c r="Q3117" s="60" t="s">
        <v>9316</v>
      </c>
      <c r="R3117" s="60"/>
      <c r="S3117" s="60"/>
      <c r="T3117" s="60"/>
      <c r="U3117" s="60"/>
      <c r="V3117" s="60"/>
      <c r="W3117" s="60"/>
      <c r="X3117" s="59"/>
      <c r="Y3117" s="59"/>
      <c r="Z3117" s="59"/>
    </row>
    <row r="3118" spans="1:26" s="21" customFormat="1" ht="24">
      <c r="A3118" s="60">
        <v>2934</v>
      </c>
      <c r="B3118" s="60" t="s">
        <v>40</v>
      </c>
      <c r="C3118" s="60" t="s">
        <v>9313</v>
      </c>
      <c r="D3118" s="69" t="s">
        <v>9554</v>
      </c>
      <c r="E3118" s="60"/>
      <c r="F3118" s="60" t="s">
        <v>4198</v>
      </c>
      <c r="G3118" s="60">
        <v>7787127</v>
      </c>
      <c r="H3118" s="60">
        <v>3227957978</v>
      </c>
      <c r="I3118" s="60"/>
      <c r="J3118" s="60" t="s">
        <v>8007</v>
      </c>
      <c r="K3118" s="60" t="s">
        <v>32268</v>
      </c>
      <c r="L3118" s="60" t="s">
        <v>1047</v>
      </c>
      <c r="M3118" s="60"/>
      <c r="N3118" s="60" t="s">
        <v>4310</v>
      </c>
      <c r="O3118" s="60" t="s">
        <v>5550</v>
      </c>
      <c r="P3118" s="60">
        <v>7</v>
      </c>
      <c r="Q3118" s="60" t="s">
        <v>1424</v>
      </c>
      <c r="R3118" s="60"/>
      <c r="S3118" s="60"/>
      <c r="T3118" s="60"/>
      <c r="U3118" s="60"/>
      <c r="V3118" s="60"/>
      <c r="W3118" s="60"/>
      <c r="X3118" s="59"/>
      <c r="Y3118" s="59"/>
      <c r="Z3118" s="59"/>
    </row>
    <row r="3119" spans="1:26" s="21" customFormat="1" ht="24">
      <c r="A3119" s="60">
        <v>2935</v>
      </c>
      <c r="B3119" s="60" t="s">
        <v>40</v>
      </c>
      <c r="C3119" s="60" t="s">
        <v>9313</v>
      </c>
      <c r="D3119" s="69" t="s">
        <v>9554</v>
      </c>
      <c r="E3119" s="60"/>
      <c r="F3119" s="60" t="s">
        <v>4198</v>
      </c>
      <c r="G3119" s="60">
        <v>7787127</v>
      </c>
      <c r="H3119" s="60">
        <v>3227957978</v>
      </c>
      <c r="I3119" s="60"/>
      <c r="J3119" s="60" t="s">
        <v>8007</v>
      </c>
      <c r="K3119" s="60" t="s">
        <v>4520</v>
      </c>
      <c r="L3119" s="60" t="s">
        <v>9528</v>
      </c>
      <c r="M3119" s="60"/>
      <c r="N3119" s="60" t="s">
        <v>4310</v>
      </c>
      <c r="O3119" s="60" t="s">
        <v>6633</v>
      </c>
      <c r="P3119" s="60">
        <v>6</v>
      </c>
      <c r="Q3119" s="60" t="s">
        <v>1424</v>
      </c>
      <c r="R3119" s="60"/>
      <c r="S3119" s="60"/>
      <c r="T3119" s="60"/>
      <c r="U3119" s="60"/>
      <c r="V3119" s="60"/>
      <c r="W3119" s="60"/>
      <c r="X3119" s="59"/>
      <c r="Y3119" s="59"/>
      <c r="Z3119" s="59"/>
    </row>
    <row r="3120" spans="1:26" s="21" customFormat="1" ht="60">
      <c r="A3120" s="60">
        <v>2936</v>
      </c>
      <c r="B3120" s="60" t="s">
        <v>40</v>
      </c>
      <c r="C3120" s="60" t="s">
        <v>9313</v>
      </c>
      <c r="D3120" s="69" t="s">
        <v>9554</v>
      </c>
      <c r="E3120" s="60"/>
      <c r="F3120" s="60" t="s">
        <v>4198</v>
      </c>
      <c r="G3120" s="60">
        <v>7787127</v>
      </c>
      <c r="H3120" s="60">
        <v>3227957978</v>
      </c>
      <c r="I3120" s="60"/>
      <c r="J3120" s="60" t="s">
        <v>8007</v>
      </c>
      <c r="K3120" s="60" t="s">
        <v>5278</v>
      </c>
      <c r="L3120" s="60" t="s">
        <v>3871</v>
      </c>
      <c r="M3120" s="60"/>
      <c r="N3120" s="60" t="s">
        <v>5462</v>
      </c>
      <c r="O3120" s="60" t="s">
        <v>6700</v>
      </c>
      <c r="P3120" s="60">
        <v>200</v>
      </c>
      <c r="Q3120" s="60" t="s">
        <v>9316</v>
      </c>
      <c r="R3120" s="60"/>
      <c r="S3120" s="60"/>
      <c r="T3120" s="60"/>
      <c r="U3120" s="60"/>
      <c r="V3120" s="60"/>
      <c r="W3120" s="60"/>
      <c r="X3120" s="59"/>
      <c r="Y3120" s="59"/>
      <c r="Z3120" s="59"/>
    </row>
    <row r="3121" spans="1:26" s="21" customFormat="1" ht="60">
      <c r="A3121" s="60">
        <v>2937</v>
      </c>
      <c r="B3121" s="60" t="s">
        <v>40</v>
      </c>
      <c r="C3121" s="60" t="s">
        <v>9313</v>
      </c>
      <c r="D3121" s="69" t="s">
        <v>9555</v>
      </c>
      <c r="E3121" s="60"/>
      <c r="F3121" s="60" t="s">
        <v>4198</v>
      </c>
      <c r="G3121" s="60">
        <v>7787127</v>
      </c>
      <c r="H3121" s="60">
        <v>3227957978</v>
      </c>
      <c r="I3121" s="60"/>
      <c r="J3121" s="60" t="s">
        <v>8007</v>
      </c>
      <c r="K3121" s="60" t="s">
        <v>5278</v>
      </c>
      <c r="L3121" s="60" t="s">
        <v>9543</v>
      </c>
      <c r="M3121" s="60"/>
      <c r="N3121" s="60" t="s">
        <v>5299</v>
      </c>
      <c r="O3121" s="60" t="s">
        <v>6700</v>
      </c>
      <c r="P3121" s="60">
        <v>200</v>
      </c>
      <c r="Q3121" s="60" t="s">
        <v>9316</v>
      </c>
      <c r="R3121" s="60"/>
      <c r="S3121" s="60"/>
      <c r="T3121" s="60"/>
      <c r="U3121" s="60"/>
      <c r="V3121" s="60"/>
      <c r="W3121" s="60"/>
      <c r="X3121" s="59"/>
      <c r="Y3121" s="59"/>
      <c r="Z3121" s="59"/>
    </row>
    <row r="3122" spans="1:26" s="21" customFormat="1" ht="24">
      <c r="A3122" s="60">
        <v>2938</v>
      </c>
      <c r="B3122" s="60" t="s">
        <v>40</v>
      </c>
      <c r="C3122" s="60" t="s">
        <v>9313</v>
      </c>
      <c r="D3122" s="69" t="s">
        <v>9561</v>
      </c>
      <c r="E3122" s="60"/>
      <c r="F3122" s="60" t="s">
        <v>4198</v>
      </c>
      <c r="G3122" s="60">
        <v>30966478</v>
      </c>
      <c r="H3122" s="60" t="s">
        <v>9562</v>
      </c>
      <c r="I3122" s="60"/>
      <c r="J3122" s="60" t="s">
        <v>8007</v>
      </c>
      <c r="K3122" s="60" t="s">
        <v>32268</v>
      </c>
      <c r="L3122" s="60" t="s">
        <v>1047</v>
      </c>
      <c r="M3122" s="60"/>
      <c r="N3122" s="60" t="s">
        <v>4310</v>
      </c>
      <c r="O3122" s="60" t="s">
        <v>5550</v>
      </c>
      <c r="P3122" s="60">
        <v>2</v>
      </c>
      <c r="Q3122" s="60" t="s">
        <v>1424</v>
      </c>
      <c r="R3122" s="60"/>
      <c r="S3122" s="60"/>
      <c r="T3122" s="60"/>
      <c r="U3122" s="60"/>
      <c r="V3122" s="60"/>
      <c r="W3122" s="60"/>
      <c r="X3122" s="59"/>
      <c r="Y3122" s="59"/>
      <c r="Z3122" s="59"/>
    </row>
    <row r="3123" spans="1:26" s="21" customFormat="1" ht="24">
      <c r="A3123" s="60">
        <v>2939</v>
      </c>
      <c r="B3123" s="60" t="s">
        <v>40</v>
      </c>
      <c r="C3123" s="60" t="s">
        <v>9313</v>
      </c>
      <c r="D3123" s="69" t="s">
        <v>9563</v>
      </c>
      <c r="E3123" s="60"/>
      <c r="F3123" s="60" t="s">
        <v>4198</v>
      </c>
      <c r="G3123" s="60">
        <v>30966478</v>
      </c>
      <c r="H3123" s="60" t="s">
        <v>9562</v>
      </c>
      <c r="I3123" s="60"/>
      <c r="J3123" s="60" t="s">
        <v>8007</v>
      </c>
      <c r="K3123" s="60" t="s">
        <v>4520</v>
      </c>
      <c r="L3123" s="60" t="s">
        <v>9528</v>
      </c>
      <c r="M3123" s="60"/>
      <c r="N3123" s="60" t="s">
        <v>4310</v>
      </c>
      <c r="O3123" s="60" t="s">
        <v>5449</v>
      </c>
      <c r="P3123" s="60">
        <v>800</v>
      </c>
      <c r="Q3123" s="60" t="s">
        <v>9316</v>
      </c>
      <c r="R3123" s="60"/>
      <c r="S3123" s="60"/>
      <c r="T3123" s="60"/>
      <c r="U3123" s="60"/>
      <c r="V3123" s="60"/>
      <c r="W3123" s="60"/>
      <c r="X3123" s="59"/>
      <c r="Y3123" s="59"/>
      <c r="Z3123" s="59"/>
    </row>
    <row r="3124" spans="1:26" s="21" customFormat="1" ht="24">
      <c r="A3124" s="60">
        <v>2940</v>
      </c>
      <c r="B3124" s="60" t="s">
        <v>40</v>
      </c>
      <c r="C3124" s="60" t="s">
        <v>9313</v>
      </c>
      <c r="D3124" s="69" t="s">
        <v>9564</v>
      </c>
      <c r="E3124" s="60"/>
      <c r="F3124" s="60" t="s">
        <v>4198</v>
      </c>
      <c r="G3124" s="60">
        <v>20911313</v>
      </c>
      <c r="H3124" s="60" t="s">
        <v>9565</v>
      </c>
      <c r="I3124" s="60"/>
      <c r="J3124" s="60" t="s">
        <v>6652</v>
      </c>
      <c r="K3124" s="60" t="s">
        <v>32268</v>
      </c>
      <c r="L3124" s="60" t="s">
        <v>1047</v>
      </c>
      <c r="M3124" s="60"/>
      <c r="N3124" s="60" t="s">
        <v>4310</v>
      </c>
      <c r="O3124" s="60" t="s">
        <v>5550</v>
      </c>
      <c r="P3124" s="60">
        <v>2</v>
      </c>
      <c r="Q3124" s="60" t="s">
        <v>1424</v>
      </c>
      <c r="R3124" s="60"/>
      <c r="S3124" s="60"/>
      <c r="T3124" s="60"/>
      <c r="U3124" s="60"/>
      <c r="V3124" s="60"/>
      <c r="W3124" s="60"/>
      <c r="X3124" s="59"/>
      <c r="Y3124" s="59"/>
      <c r="Z3124" s="59"/>
    </row>
    <row r="3125" spans="1:26" s="21" customFormat="1" ht="24">
      <c r="A3125" s="60">
        <v>2941</v>
      </c>
      <c r="B3125" s="60" t="s">
        <v>40</v>
      </c>
      <c r="C3125" s="60" t="s">
        <v>9313</v>
      </c>
      <c r="D3125" s="69" t="s">
        <v>9564</v>
      </c>
      <c r="E3125" s="60"/>
      <c r="F3125" s="60" t="s">
        <v>4198</v>
      </c>
      <c r="G3125" s="60">
        <v>20911313</v>
      </c>
      <c r="H3125" s="60" t="s">
        <v>9565</v>
      </c>
      <c r="I3125" s="60"/>
      <c r="J3125" s="60" t="s">
        <v>6652</v>
      </c>
      <c r="K3125" s="60" t="s">
        <v>4520</v>
      </c>
      <c r="L3125" s="60" t="s">
        <v>9528</v>
      </c>
      <c r="M3125" s="60"/>
      <c r="N3125" s="60" t="s">
        <v>4310</v>
      </c>
      <c r="O3125" s="60" t="s">
        <v>5449</v>
      </c>
      <c r="P3125" s="60">
        <v>1</v>
      </c>
      <c r="Q3125" s="60" t="s">
        <v>1424</v>
      </c>
      <c r="R3125" s="60"/>
      <c r="S3125" s="60"/>
      <c r="T3125" s="60"/>
      <c r="U3125" s="60"/>
      <c r="V3125" s="60"/>
      <c r="W3125" s="60"/>
      <c r="X3125" s="59"/>
      <c r="Y3125" s="59"/>
      <c r="Z3125" s="59"/>
    </row>
    <row r="3126" spans="1:26" s="21" customFormat="1" ht="24">
      <c r="A3126" s="60">
        <v>2942</v>
      </c>
      <c r="B3126" s="60" t="s">
        <v>40</v>
      </c>
      <c r="C3126" s="60" t="s">
        <v>9313</v>
      </c>
      <c r="D3126" s="69" t="s">
        <v>9568</v>
      </c>
      <c r="E3126" s="60"/>
      <c r="F3126" s="60" t="s">
        <v>4198</v>
      </c>
      <c r="G3126" s="60">
        <v>1120006025</v>
      </c>
      <c r="H3126" s="60" t="s">
        <v>9569</v>
      </c>
      <c r="I3126" s="60"/>
      <c r="J3126" s="60" t="s">
        <v>8007</v>
      </c>
      <c r="K3126" s="60" t="s">
        <v>32268</v>
      </c>
      <c r="L3126" s="60" t="s">
        <v>1047</v>
      </c>
      <c r="M3126" s="60"/>
      <c r="N3126" s="60" t="s">
        <v>4310</v>
      </c>
      <c r="O3126" s="60" t="s">
        <v>5550</v>
      </c>
      <c r="P3126" s="60">
        <v>10</v>
      </c>
      <c r="Q3126" s="60" t="s">
        <v>1424</v>
      </c>
      <c r="R3126" s="60"/>
      <c r="S3126" s="60"/>
      <c r="T3126" s="60"/>
      <c r="U3126" s="60"/>
      <c r="V3126" s="60"/>
      <c r="W3126" s="60"/>
      <c r="X3126" s="59"/>
      <c r="Y3126" s="59"/>
      <c r="Z3126" s="59"/>
    </row>
    <row r="3127" spans="1:26" s="21" customFormat="1" ht="24">
      <c r="A3127" s="60">
        <v>2943</v>
      </c>
      <c r="B3127" s="60" t="s">
        <v>40</v>
      </c>
      <c r="C3127" s="60" t="s">
        <v>9313</v>
      </c>
      <c r="D3127" s="69" t="s">
        <v>9568</v>
      </c>
      <c r="E3127" s="60"/>
      <c r="F3127" s="60" t="s">
        <v>4198</v>
      </c>
      <c r="G3127" s="60">
        <v>1120006025</v>
      </c>
      <c r="H3127" s="60" t="s">
        <v>9570</v>
      </c>
      <c r="I3127" s="60"/>
      <c r="J3127" s="60" t="s">
        <v>8007</v>
      </c>
      <c r="K3127" s="60" t="s">
        <v>4520</v>
      </c>
      <c r="L3127" s="60" t="s">
        <v>9528</v>
      </c>
      <c r="M3127" s="60"/>
      <c r="N3127" s="60" t="s">
        <v>4310</v>
      </c>
      <c r="O3127" s="60" t="s">
        <v>5449</v>
      </c>
      <c r="P3127" s="60">
        <v>10</v>
      </c>
      <c r="Q3127" s="60" t="s">
        <v>1424</v>
      </c>
      <c r="R3127" s="60"/>
      <c r="S3127" s="60"/>
      <c r="T3127" s="60"/>
      <c r="U3127" s="60"/>
      <c r="V3127" s="60"/>
      <c r="W3127" s="60"/>
      <c r="X3127" s="59"/>
      <c r="Y3127" s="59"/>
      <c r="Z3127" s="59"/>
    </row>
    <row r="3128" spans="1:26" s="21" customFormat="1" ht="60">
      <c r="A3128" s="60">
        <v>2944</v>
      </c>
      <c r="B3128" s="60" t="s">
        <v>40</v>
      </c>
      <c r="C3128" s="60" t="s">
        <v>9313</v>
      </c>
      <c r="D3128" s="69" t="s">
        <v>9568</v>
      </c>
      <c r="E3128" s="60"/>
      <c r="F3128" s="60" t="s">
        <v>4198</v>
      </c>
      <c r="G3128" s="60">
        <v>1120006025</v>
      </c>
      <c r="H3128" s="60" t="s">
        <v>9569</v>
      </c>
      <c r="I3128" s="60"/>
      <c r="J3128" s="60" t="s">
        <v>8007</v>
      </c>
      <c r="K3128" s="60" t="s">
        <v>32266</v>
      </c>
      <c r="L3128" s="60" t="s">
        <v>5454</v>
      </c>
      <c r="M3128" s="60"/>
      <c r="N3128" s="60" t="s">
        <v>5462</v>
      </c>
      <c r="O3128" s="60" t="s">
        <v>6700</v>
      </c>
      <c r="P3128" s="60">
        <v>50</v>
      </c>
      <c r="Q3128" s="60" t="s">
        <v>1201</v>
      </c>
      <c r="R3128" s="60"/>
      <c r="S3128" s="60"/>
      <c r="T3128" s="60"/>
      <c r="U3128" s="60"/>
      <c r="V3128" s="60"/>
      <c r="W3128" s="60"/>
      <c r="X3128" s="59"/>
      <c r="Y3128" s="59"/>
      <c r="Z3128" s="59"/>
    </row>
    <row r="3129" spans="1:26" s="21" customFormat="1" ht="36">
      <c r="A3129" s="60">
        <v>2945</v>
      </c>
      <c r="B3129" s="60" t="s">
        <v>40</v>
      </c>
      <c r="C3129" s="60" t="s">
        <v>9313</v>
      </c>
      <c r="D3129" s="69" t="s">
        <v>32247</v>
      </c>
      <c r="E3129" s="60" t="s">
        <v>9571</v>
      </c>
      <c r="F3129" s="60" t="s">
        <v>5439</v>
      </c>
      <c r="G3129" s="60">
        <v>40380265</v>
      </c>
      <c r="H3129" s="60">
        <v>3142514221</v>
      </c>
      <c r="I3129" s="60"/>
      <c r="J3129" s="60" t="s">
        <v>8007</v>
      </c>
      <c r="K3129" s="60" t="s">
        <v>5278</v>
      </c>
      <c r="L3129" s="60" t="s">
        <v>4458</v>
      </c>
      <c r="M3129" s="60"/>
      <c r="N3129" s="60" t="s">
        <v>9393</v>
      </c>
      <c r="O3129" s="60" t="s">
        <v>9435</v>
      </c>
      <c r="P3129" s="60">
        <v>15</v>
      </c>
      <c r="Q3129" s="60" t="s">
        <v>1424</v>
      </c>
      <c r="R3129" s="60"/>
      <c r="S3129" s="60"/>
      <c r="T3129" s="60"/>
      <c r="U3129" s="60"/>
      <c r="V3129" s="60"/>
      <c r="W3129" s="60"/>
      <c r="X3129" s="59"/>
      <c r="Y3129" s="59"/>
      <c r="Z3129" s="59"/>
    </row>
    <row r="3130" spans="1:26" s="21" customFormat="1" ht="60">
      <c r="A3130" s="60">
        <v>2946</v>
      </c>
      <c r="B3130" s="60" t="s">
        <v>40</v>
      </c>
      <c r="C3130" s="60" t="s">
        <v>9313</v>
      </c>
      <c r="D3130" s="69" t="s">
        <v>32248</v>
      </c>
      <c r="E3130" s="60" t="s">
        <v>9571</v>
      </c>
      <c r="F3130" s="60" t="s">
        <v>5439</v>
      </c>
      <c r="G3130" s="60">
        <v>40380265</v>
      </c>
      <c r="H3130" s="60">
        <v>3142514221</v>
      </c>
      <c r="I3130" s="60"/>
      <c r="J3130" s="60" t="s">
        <v>8007</v>
      </c>
      <c r="K3130" s="60" t="s">
        <v>32266</v>
      </c>
      <c r="L3130" s="60" t="s">
        <v>9164</v>
      </c>
      <c r="M3130" s="60"/>
      <c r="N3130" s="60" t="s">
        <v>5462</v>
      </c>
      <c r="O3130" s="60" t="s">
        <v>6700</v>
      </c>
      <c r="P3130" s="60">
        <v>500</v>
      </c>
      <c r="Q3130" s="60" t="s">
        <v>1380</v>
      </c>
      <c r="R3130" s="60"/>
      <c r="S3130" s="60"/>
      <c r="T3130" s="60"/>
      <c r="U3130" s="60"/>
      <c r="V3130" s="60"/>
      <c r="W3130" s="60"/>
      <c r="X3130" s="59"/>
      <c r="Y3130" s="59"/>
      <c r="Z3130" s="59"/>
    </row>
    <row r="3131" spans="1:26" s="21" customFormat="1" ht="60">
      <c r="A3131" s="60">
        <v>2947</v>
      </c>
      <c r="B3131" s="60" t="s">
        <v>40</v>
      </c>
      <c r="C3131" s="60" t="s">
        <v>9313</v>
      </c>
      <c r="D3131" s="69" t="s">
        <v>32249</v>
      </c>
      <c r="E3131" s="60" t="s">
        <v>9571</v>
      </c>
      <c r="F3131" s="60" t="s">
        <v>5439</v>
      </c>
      <c r="G3131" s="60">
        <v>40380265</v>
      </c>
      <c r="H3131" s="60">
        <v>3142514221</v>
      </c>
      <c r="I3131" s="60"/>
      <c r="J3131" s="60" t="s">
        <v>8007</v>
      </c>
      <c r="K3131" s="60" t="s">
        <v>5278</v>
      </c>
      <c r="L3131" s="60" t="s">
        <v>4695</v>
      </c>
      <c r="M3131" s="60"/>
      <c r="N3131" s="60" t="s">
        <v>5462</v>
      </c>
      <c r="O3131" s="60" t="s">
        <v>6700</v>
      </c>
      <c r="P3131" s="60">
        <v>500</v>
      </c>
      <c r="Q3131" s="60" t="s">
        <v>9316</v>
      </c>
      <c r="R3131" s="60"/>
      <c r="S3131" s="60"/>
      <c r="T3131" s="60"/>
      <c r="U3131" s="60"/>
      <c r="V3131" s="60"/>
      <c r="W3131" s="60"/>
      <c r="X3131" s="59"/>
      <c r="Y3131" s="59"/>
      <c r="Z3131" s="59"/>
    </row>
    <row r="3132" spans="1:26" s="21" customFormat="1" ht="36">
      <c r="A3132" s="60">
        <v>2948</v>
      </c>
      <c r="B3132" s="60" t="s">
        <v>40</v>
      </c>
      <c r="C3132" s="60" t="s">
        <v>9313</v>
      </c>
      <c r="D3132" s="69" t="s">
        <v>32248</v>
      </c>
      <c r="E3132" s="60" t="s">
        <v>9571</v>
      </c>
      <c r="F3132" s="60" t="s">
        <v>5439</v>
      </c>
      <c r="G3132" s="60">
        <v>40380265</v>
      </c>
      <c r="H3132" s="60">
        <v>3142514221</v>
      </c>
      <c r="I3132" s="60"/>
      <c r="J3132" s="60" t="s">
        <v>8007</v>
      </c>
      <c r="K3132" s="60" t="s">
        <v>5278</v>
      </c>
      <c r="L3132" s="60" t="s">
        <v>32319</v>
      </c>
      <c r="M3132" s="60"/>
      <c r="N3132" s="60" t="s">
        <v>4310</v>
      </c>
      <c r="O3132" s="60" t="s">
        <v>6636</v>
      </c>
      <c r="P3132" s="60">
        <v>700</v>
      </c>
      <c r="Q3132" s="60" t="s">
        <v>9316</v>
      </c>
      <c r="R3132" s="60"/>
      <c r="S3132" s="60"/>
      <c r="T3132" s="60"/>
      <c r="U3132" s="60"/>
      <c r="V3132" s="60"/>
      <c r="W3132" s="60"/>
      <c r="X3132" s="59"/>
      <c r="Y3132" s="59"/>
      <c r="Z3132" s="59"/>
    </row>
    <row r="3133" spans="1:26" s="21" customFormat="1" ht="24">
      <c r="A3133" s="60">
        <v>2949</v>
      </c>
      <c r="B3133" s="60" t="s">
        <v>40</v>
      </c>
      <c r="C3133" s="60" t="s">
        <v>9313</v>
      </c>
      <c r="D3133" s="69" t="s">
        <v>32250</v>
      </c>
      <c r="E3133" s="60" t="s">
        <v>9571</v>
      </c>
      <c r="F3133" s="60" t="s">
        <v>5439</v>
      </c>
      <c r="G3133" s="60">
        <v>40380265</v>
      </c>
      <c r="H3133" s="60">
        <v>3142514221</v>
      </c>
      <c r="I3133" s="60"/>
      <c r="J3133" s="60" t="s">
        <v>8007</v>
      </c>
      <c r="K3133" s="60" t="s">
        <v>5278</v>
      </c>
      <c r="L3133" s="60" t="s">
        <v>2798</v>
      </c>
      <c r="M3133" s="60"/>
      <c r="N3133" s="60" t="s">
        <v>4310</v>
      </c>
      <c r="O3133" s="60" t="s">
        <v>9573</v>
      </c>
      <c r="P3133" s="60">
        <v>500</v>
      </c>
      <c r="Q3133" s="60" t="s">
        <v>9316</v>
      </c>
      <c r="R3133" s="60"/>
      <c r="S3133" s="60"/>
      <c r="T3133" s="60"/>
      <c r="U3133" s="60"/>
      <c r="V3133" s="60"/>
      <c r="W3133" s="60"/>
      <c r="X3133" s="59"/>
      <c r="Y3133" s="59"/>
      <c r="Z3133" s="59"/>
    </row>
    <row r="3134" spans="1:26" s="21" customFormat="1" ht="24">
      <c r="A3134" s="60">
        <v>2950</v>
      </c>
      <c r="B3134" s="60" t="s">
        <v>40</v>
      </c>
      <c r="C3134" s="60" t="s">
        <v>9313</v>
      </c>
      <c r="D3134" s="69" t="s">
        <v>32250</v>
      </c>
      <c r="E3134" s="60" t="s">
        <v>9574</v>
      </c>
      <c r="F3134" s="60" t="s">
        <v>5439</v>
      </c>
      <c r="G3134" s="60">
        <v>40380265</v>
      </c>
      <c r="H3134" s="60">
        <v>3142514221</v>
      </c>
      <c r="I3134" s="60"/>
      <c r="J3134" s="60" t="s">
        <v>8007</v>
      </c>
      <c r="K3134" s="60" t="s">
        <v>5278</v>
      </c>
      <c r="L3134" s="60" t="s">
        <v>4251</v>
      </c>
      <c r="M3134" s="60"/>
      <c r="N3134" s="60" t="s">
        <v>4310</v>
      </c>
      <c r="O3134" s="60" t="s">
        <v>9573</v>
      </c>
      <c r="P3134" s="60">
        <v>500</v>
      </c>
      <c r="Q3134" s="60" t="s">
        <v>9316</v>
      </c>
      <c r="R3134" s="60"/>
      <c r="S3134" s="60"/>
      <c r="T3134" s="60"/>
      <c r="U3134" s="60"/>
      <c r="V3134" s="60"/>
      <c r="W3134" s="60"/>
      <c r="X3134" s="59"/>
      <c r="Y3134" s="59"/>
      <c r="Z3134" s="59"/>
    </row>
    <row r="3135" spans="1:26" s="21" customFormat="1" ht="12">
      <c r="A3135" s="60">
        <v>2951</v>
      </c>
      <c r="B3135" s="60" t="s">
        <v>40</v>
      </c>
      <c r="C3135" s="60" t="s">
        <v>9313</v>
      </c>
      <c r="D3135" s="69" t="s">
        <v>32250</v>
      </c>
      <c r="E3135" s="60" t="s">
        <v>9571</v>
      </c>
      <c r="F3135" s="60" t="s">
        <v>5439</v>
      </c>
      <c r="G3135" s="60">
        <v>40380265</v>
      </c>
      <c r="H3135" s="60">
        <v>3142514221</v>
      </c>
      <c r="I3135" s="60"/>
      <c r="J3135" s="60" t="s">
        <v>8007</v>
      </c>
      <c r="K3135" s="60" t="s">
        <v>5278</v>
      </c>
      <c r="L3135" s="60" t="s">
        <v>4506</v>
      </c>
      <c r="M3135" s="60"/>
      <c r="N3135" s="60" t="s">
        <v>5462</v>
      </c>
      <c r="O3135" s="60" t="s">
        <v>7464</v>
      </c>
      <c r="P3135" s="60">
        <v>800</v>
      </c>
      <c r="Q3135" s="60" t="s">
        <v>9316</v>
      </c>
      <c r="R3135" s="60"/>
      <c r="S3135" s="60"/>
      <c r="T3135" s="60"/>
      <c r="U3135" s="60"/>
      <c r="V3135" s="60"/>
      <c r="W3135" s="60"/>
      <c r="X3135" s="59"/>
      <c r="Y3135" s="59"/>
      <c r="Z3135" s="59"/>
    </row>
    <row r="3136" spans="1:26" s="21" customFormat="1" ht="12">
      <c r="A3136" s="60">
        <v>2952</v>
      </c>
      <c r="B3136" s="60" t="s">
        <v>40</v>
      </c>
      <c r="C3136" s="60" t="s">
        <v>9313</v>
      </c>
      <c r="D3136" s="69" t="s">
        <v>32250</v>
      </c>
      <c r="E3136" s="60" t="s">
        <v>9574</v>
      </c>
      <c r="F3136" s="60" t="s">
        <v>5439</v>
      </c>
      <c r="G3136" s="60">
        <v>40380265</v>
      </c>
      <c r="H3136" s="60">
        <v>3142514221</v>
      </c>
      <c r="I3136" s="60"/>
      <c r="J3136" s="60" t="s">
        <v>8007</v>
      </c>
      <c r="K3136" s="60" t="s">
        <v>4520</v>
      </c>
      <c r="L3136" s="60" t="s">
        <v>431</v>
      </c>
      <c r="M3136" s="60"/>
      <c r="N3136" s="60" t="s">
        <v>4310</v>
      </c>
      <c r="O3136" s="60" t="s">
        <v>6256</v>
      </c>
      <c r="P3136" s="60">
        <v>500</v>
      </c>
      <c r="Q3136" s="60" t="s">
        <v>9316</v>
      </c>
      <c r="R3136" s="60"/>
      <c r="S3136" s="60"/>
      <c r="T3136" s="60"/>
      <c r="U3136" s="60"/>
      <c r="V3136" s="60"/>
      <c r="W3136" s="60"/>
      <c r="X3136" s="59"/>
      <c r="Y3136" s="59"/>
      <c r="Z3136" s="59"/>
    </row>
    <row r="3137" spans="1:26" s="21" customFormat="1" ht="60">
      <c r="A3137" s="60">
        <v>2953</v>
      </c>
      <c r="B3137" s="60" t="s">
        <v>40</v>
      </c>
      <c r="C3137" s="60" t="s">
        <v>9313</v>
      </c>
      <c r="D3137" s="69" t="s">
        <v>9575</v>
      </c>
      <c r="E3137" s="60"/>
      <c r="F3137" s="60" t="s">
        <v>4198</v>
      </c>
      <c r="G3137" s="60">
        <v>1118566941</v>
      </c>
      <c r="H3137" s="60" t="s">
        <v>9576</v>
      </c>
      <c r="I3137" s="60"/>
      <c r="J3137" s="60" t="s">
        <v>8007</v>
      </c>
      <c r="K3137" s="60" t="s">
        <v>32268</v>
      </c>
      <c r="L3137" s="60" t="s">
        <v>32320</v>
      </c>
      <c r="M3137" s="60"/>
      <c r="N3137" s="60" t="s">
        <v>5462</v>
      </c>
      <c r="O3137" s="60" t="s">
        <v>6700</v>
      </c>
      <c r="P3137" s="60">
        <v>10</v>
      </c>
      <c r="Q3137" s="60" t="s">
        <v>1380</v>
      </c>
      <c r="R3137" s="60"/>
      <c r="S3137" s="60"/>
      <c r="T3137" s="60"/>
      <c r="U3137" s="60"/>
      <c r="V3137" s="60"/>
      <c r="W3137" s="60"/>
      <c r="X3137" s="59"/>
      <c r="Y3137" s="59"/>
      <c r="Z3137" s="59"/>
    </row>
    <row r="3138" spans="1:26" s="21" customFormat="1" ht="24">
      <c r="A3138" s="60">
        <v>2954</v>
      </c>
      <c r="B3138" s="60" t="s">
        <v>40</v>
      </c>
      <c r="C3138" s="60" t="s">
        <v>9313</v>
      </c>
      <c r="D3138" s="69" t="s">
        <v>9575</v>
      </c>
      <c r="E3138" s="60"/>
      <c r="F3138" s="60" t="s">
        <v>4198</v>
      </c>
      <c r="G3138" s="60">
        <v>1118566941</v>
      </c>
      <c r="H3138" s="60" t="s">
        <v>9576</v>
      </c>
      <c r="I3138" s="60"/>
      <c r="J3138" s="60" t="s">
        <v>8007</v>
      </c>
      <c r="K3138" s="60" t="s">
        <v>4520</v>
      </c>
      <c r="L3138" s="60" t="s">
        <v>9528</v>
      </c>
      <c r="M3138" s="60"/>
      <c r="N3138" s="60" t="s">
        <v>4310</v>
      </c>
      <c r="O3138" s="60" t="s">
        <v>5550</v>
      </c>
      <c r="P3138" s="60">
        <v>10</v>
      </c>
      <c r="Q3138" s="60" t="s">
        <v>1380</v>
      </c>
      <c r="R3138" s="60"/>
      <c r="S3138" s="60"/>
      <c r="T3138" s="60"/>
      <c r="U3138" s="60"/>
      <c r="V3138" s="60"/>
      <c r="W3138" s="60"/>
      <c r="X3138" s="59"/>
      <c r="Y3138" s="59"/>
      <c r="Z3138" s="59"/>
    </row>
    <row r="3139" spans="1:26" s="21" customFormat="1" ht="24">
      <c r="A3139" s="60">
        <v>2955</v>
      </c>
      <c r="B3139" s="60" t="s">
        <v>40</v>
      </c>
      <c r="C3139" s="60" t="s">
        <v>9313</v>
      </c>
      <c r="D3139" s="69" t="s">
        <v>9578</v>
      </c>
      <c r="E3139" s="60"/>
      <c r="F3139" s="60" t="s">
        <v>4198</v>
      </c>
      <c r="G3139" s="60">
        <v>21184779</v>
      </c>
      <c r="H3139" s="60" t="s">
        <v>9579</v>
      </c>
      <c r="I3139" s="60"/>
      <c r="J3139" s="60" t="s">
        <v>8007</v>
      </c>
      <c r="K3139" s="60" t="s">
        <v>32268</v>
      </c>
      <c r="L3139" s="60" t="s">
        <v>1047</v>
      </c>
      <c r="M3139" s="60"/>
      <c r="N3139" s="60" t="s">
        <v>4310</v>
      </c>
      <c r="O3139" s="60" t="s">
        <v>5550</v>
      </c>
      <c r="P3139" s="60">
        <v>1</v>
      </c>
      <c r="Q3139" s="60" t="s">
        <v>1424</v>
      </c>
      <c r="R3139" s="60"/>
      <c r="S3139" s="60"/>
      <c r="T3139" s="60"/>
      <c r="U3139" s="60"/>
      <c r="V3139" s="60"/>
      <c r="W3139" s="60"/>
      <c r="X3139" s="59"/>
      <c r="Y3139" s="59"/>
      <c r="Z3139" s="59"/>
    </row>
    <row r="3140" spans="1:26" s="21" customFormat="1" ht="60">
      <c r="A3140" s="60">
        <v>2956</v>
      </c>
      <c r="B3140" s="60" t="s">
        <v>40</v>
      </c>
      <c r="C3140" s="60" t="s">
        <v>9313</v>
      </c>
      <c r="D3140" s="69" t="s">
        <v>9578</v>
      </c>
      <c r="E3140" s="60"/>
      <c r="F3140" s="60" t="s">
        <v>4198</v>
      </c>
      <c r="G3140" s="60">
        <v>21184779</v>
      </c>
      <c r="H3140" s="60">
        <v>3154163437</v>
      </c>
      <c r="I3140" s="60"/>
      <c r="J3140" s="60" t="s">
        <v>6652</v>
      </c>
      <c r="K3140" s="60" t="s">
        <v>5278</v>
      </c>
      <c r="L3140" s="60" t="s">
        <v>4029</v>
      </c>
      <c r="M3140" s="60"/>
      <c r="N3140" s="60" t="s">
        <v>5462</v>
      </c>
      <c r="O3140" s="60" t="s">
        <v>6700</v>
      </c>
      <c r="P3140" s="60">
        <v>75</v>
      </c>
      <c r="Q3140" s="60" t="s">
        <v>9316</v>
      </c>
      <c r="R3140" s="60"/>
      <c r="S3140" s="60"/>
      <c r="T3140" s="60"/>
      <c r="U3140" s="60"/>
      <c r="V3140" s="60"/>
      <c r="W3140" s="60"/>
      <c r="X3140" s="59"/>
      <c r="Y3140" s="59"/>
      <c r="Z3140" s="59"/>
    </row>
    <row r="3141" spans="1:26" s="21" customFormat="1" ht="60">
      <c r="A3141" s="60">
        <v>2957</v>
      </c>
      <c r="B3141" s="60" t="s">
        <v>40</v>
      </c>
      <c r="C3141" s="60" t="s">
        <v>9313</v>
      </c>
      <c r="D3141" s="69" t="s">
        <v>9578</v>
      </c>
      <c r="E3141" s="60"/>
      <c r="F3141" s="60" t="s">
        <v>4198</v>
      </c>
      <c r="G3141" s="60">
        <v>21184779</v>
      </c>
      <c r="H3141" s="60">
        <v>3154163437</v>
      </c>
      <c r="I3141" s="60"/>
      <c r="J3141" s="60" t="s">
        <v>8007</v>
      </c>
      <c r="K3141" s="60" t="s">
        <v>4293</v>
      </c>
      <c r="L3141" s="60" t="s">
        <v>5284</v>
      </c>
      <c r="M3141" s="60"/>
      <c r="N3141" s="60" t="s">
        <v>5462</v>
      </c>
      <c r="O3141" s="60" t="s">
        <v>6700</v>
      </c>
      <c r="P3141" s="60">
        <v>15</v>
      </c>
      <c r="Q3141" s="60" t="s">
        <v>4607</v>
      </c>
      <c r="R3141" s="60"/>
      <c r="S3141" s="60"/>
      <c r="T3141" s="60"/>
      <c r="U3141" s="60"/>
      <c r="V3141" s="60"/>
      <c r="W3141" s="60"/>
      <c r="X3141" s="59"/>
      <c r="Y3141" s="59"/>
      <c r="Z3141" s="59"/>
    </row>
    <row r="3142" spans="1:26" s="21" customFormat="1" ht="60">
      <c r="A3142" s="60">
        <v>2958</v>
      </c>
      <c r="B3142" s="60" t="s">
        <v>40</v>
      </c>
      <c r="C3142" s="60" t="s">
        <v>9313</v>
      </c>
      <c r="D3142" s="69" t="s">
        <v>9580</v>
      </c>
      <c r="E3142" s="60"/>
      <c r="F3142" s="60" t="s">
        <v>5439</v>
      </c>
      <c r="G3142" s="60">
        <v>65751407</v>
      </c>
      <c r="H3142" s="60">
        <v>3057674541</v>
      </c>
      <c r="I3142" s="60"/>
      <c r="J3142" s="60" t="s">
        <v>32275</v>
      </c>
      <c r="K3142" s="60" t="s">
        <v>4293</v>
      </c>
      <c r="L3142" s="60" t="s">
        <v>5284</v>
      </c>
      <c r="M3142" s="60"/>
      <c r="N3142" s="60" t="s">
        <v>5462</v>
      </c>
      <c r="O3142" s="60" t="s">
        <v>6700</v>
      </c>
      <c r="P3142" s="60">
        <v>1000</v>
      </c>
      <c r="Q3142" s="60" t="s">
        <v>405</v>
      </c>
      <c r="R3142" s="60"/>
      <c r="S3142" s="60"/>
      <c r="T3142" s="60"/>
      <c r="U3142" s="60"/>
      <c r="V3142" s="60"/>
      <c r="W3142" s="60"/>
      <c r="X3142" s="59"/>
      <c r="Y3142" s="59"/>
      <c r="Z3142" s="59"/>
    </row>
    <row r="3143" spans="1:26" s="21" customFormat="1" ht="24">
      <c r="A3143" s="60">
        <v>2959</v>
      </c>
      <c r="B3143" s="60" t="s">
        <v>40</v>
      </c>
      <c r="C3143" s="60" t="s">
        <v>9313</v>
      </c>
      <c r="D3143" s="69" t="s">
        <v>9581</v>
      </c>
      <c r="E3143" s="60"/>
      <c r="F3143" s="60" t="s">
        <v>4198</v>
      </c>
      <c r="G3143" s="60">
        <v>1122653362</v>
      </c>
      <c r="H3143" s="60">
        <v>3234890975</v>
      </c>
      <c r="I3143" s="60"/>
      <c r="J3143" s="60" t="s">
        <v>8007</v>
      </c>
      <c r="K3143" s="60" t="s">
        <v>32268</v>
      </c>
      <c r="L3143" s="60" t="s">
        <v>1047</v>
      </c>
      <c r="M3143" s="60"/>
      <c r="N3143" s="60" t="s">
        <v>4310</v>
      </c>
      <c r="O3143" s="60" t="s">
        <v>5550</v>
      </c>
      <c r="P3143" s="60">
        <v>320</v>
      </c>
      <c r="Q3143" s="60" t="s">
        <v>9316</v>
      </c>
      <c r="R3143" s="60"/>
      <c r="S3143" s="60"/>
      <c r="T3143" s="60"/>
      <c r="U3143" s="60"/>
      <c r="V3143" s="60"/>
      <c r="W3143" s="60"/>
      <c r="X3143" s="59"/>
      <c r="Y3143" s="59"/>
      <c r="Z3143" s="59"/>
    </row>
    <row r="3144" spans="1:26" s="21" customFormat="1" ht="36">
      <c r="A3144" s="60">
        <v>2960</v>
      </c>
      <c r="B3144" s="60" t="s">
        <v>40</v>
      </c>
      <c r="C3144" s="60" t="s">
        <v>9313</v>
      </c>
      <c r="D3144" s="69" t="s">
        <v>9582</v>
      </c>
      <c r="E3144" s="60"/>
      <c r="F3144" s="60" t="s">
        <v>5439</v>
      </c>
      <c r="G3144" s="60">
        <v>52485298</v>
      </c>
      <c r="H3144" s="60">
        <v>3223536058</v>
      </c>
      <c r="I3144" s="60" t="s">
        <v>32360</v>
      </c>
      <c r="J3144" s="60" t="s">
        <v>6652</v>
      </c>
      <c r="K3144" s="60" t="s">
        <v>4520</v>
      </c>
      <c r="L3144" s="60" t="s">
        <v>1112</v>
      </c>
      <c r="M3144" s="60"/>
      <c r="N3144" s="60" t="s">
        <v>9393</v>
      </c>
      <c r="O3144" s="60" t="s">
        <v>9583</v>
      </c>
      <c r="P3144" s="60">
        <v>16000</v>
      </c>
      <c r="Q3144" s="60" t="s">
        <v>9316</v>
      </c>
      <c r="R3144" s="60"/>
      <c r="S3144" s="60"/>
      <c r="T3144" s="60"/>
      <c r="U3144" s="60"/>
      <c r="V3144" s="60"/>
      <c r="W3144" s="60"/>
      <c r="X3144" s="59"/>
      <c r="Y3144" s="59"/>
      <c r="Z3144" s="59"/>
    </row>
    <row r="3145" spans="1:26" s="21" customFormat="1" ht="60">
      <c r="A3145" s="60">
        <v>2961</v>
      </c>
      <c r="B3145" s="60" t="s">
        <v>40</v>
      </c>
      <c r="C3145" s="60" t="s">
        <v>9313</v>
      </c>
      <c r="D3145" s="69" t="s">
        <v>9584</v>
      </c>
      <c r="E3145" s="60"/>
      <c r="F3145" s="60" t="s">
        <v>4198</v>
      </c>
      <c r="G3145" s="60">
        <v>15960326</v>
      </c>
      <c r="H3145" s="60" t="s">
        <v>9585</v>
      </c>
      <c r="I3145" s="60"/>
      <c r="J3145" s="60" t="s">
        <v>8007</v>
      </c>
      <c r="K3145" s="60" t="s">
        <v>5278</v>
      </c>
      <c r="L3145" s="60" t="s">
        <v>4506</v>
      </c>
      <c r="M3145" s="60"/>
      <c r="N3145" s="60" t="s">
        <v>5462</v>
      </c>
      <c r="O3145" s="60" t="s">
        <v>6700</v>
      </c>
      <c r="P3145" s="60">
        <v>30</v>
      </c>
      <c r="Q3145" s="60" t="s">
        <v>1424</v>
      </c>
      <c r="R3145" s="60"/>
      <c r="S3145" s="60"/>
      <c r="T3145" s="60"/>
      <c r="U3145" s="60"/>
      <c r="V3145" s="60"/>
      <c r="W3145" s="60"/>
      <c r="X3145" s="59"/>
      <c r="Y3145" s="59"/>
      <c r="Z3145" s="59"/>
    </row>
    <row r="3146" spans="1:26" s="21" customFormat="1" ht="60">
      <c r="A3146" s="60">
        <v>2962</v>
      </c>
      <c r="B3146" s="60" t="s">
        <v>40</v>
      </c>
      <c r="C3146" s="60" t="s">
        <v>9313</v>
      </c>
      <c r="D3146" s="69" t="s">
        <v>9584</v>
      </c>
      <c r="E3146" s="60"/>
      <c r="F3146" s="60" t="s">
        <v>4198</v>
      </c>
      <c r="G3146" s="60">
        <v>15960326</v>
      </c>
      <c r="H3146" s="60" t="s">
        <v>9585</v>
      </c>
      <c r="I3146" s="60"/>
      <c r="J3146" s="60" t="s">
        <v>8007</v>
      </c>
      <c r="K3146" s="60" t="s">
        <v>4520</v>
      </c>
      <c r="L3146" s="60" t="s">
        <v>1112</v>
      </c>
      <c r="M3146" s="60"/>
      <c r="N3146" s="60" t="s">
        <v>5462</v>
      </c>
      <c r="O3146" s="60" t="s">
        <v>6700</v>
      </c>
      <c r="P3146" s="60">
        <v>4</v>
      </c>
      <c r="Q3146" s="60" t="s">
        <v>1424</v>
      </c>
      <c r="R3146" s="60"/>
      <c r="S3146" s="60"/>
      <c r="T3146" s="60"/>
      <c r="U3146" s="60"/>
      <c r="V3146" s="60"/>
      <c r="W3146" s="60"/>
      <c r="X3146" s="59"/>
      <c r="Y3146" s="59"/>
      <c r="Z3146" s="59"/>
    </row>
    <row r="3147" spans="1:26" s="21" customFormat="1" ht="60">
      <c r="A3147" s="60">
        <v>2963</v>
      </c>
      <c r="B3147" s="60" t="s">
        <v>40</v>
      </c>
      <c r="C3147" s="60" t="s">
        <v>9313</v>
      </c>
      <c r="D3147" s="69" t="s">
        <v>9584</v>
      </c>
      <c r="E3147" s="60"/>
      <c r="F3147" s="60" t="s">
        <v>4198</v>
      </c>
      <c r="G3147" s="60">
        <v>15960326</v>
      </c>
      <c r="H3147" s="60" t="s">
        <v>9585</v>
      </c>
      <c r="I3147" s="60"/>
      <c r="J3147" s="60" t="s">
        <v>8007</v>
      </c>
      <c r="K3147" s="60" t="s">
        <v>5278</v>
      </c>
      <c r="L3147" s="60" t="s">
        <v>6702</v>
      </c>
      <c r="M3147" s="60"/>
      <c r="N3147" s="60" t="s">
        <v>5299</v>
      </c>
      <c r="O3147" s="60" t="s">
        <v>6700</v>
      </c>
      <c r="P3147" s="60">
        <v>150</v>
      </c>
      <c r="Q3147" s="60" t="s">
        <v>1424</v>
      </c>
      <c r="R3147" s="60"/>
      <c r="S3147" s="60"/>
      <c r="T3147" s="60"/>
      <c r="U3147" s="60"/>
      <c r="V3147" s="60"/>
      <c r="W3147" s="60"/>
      <c r="X3147" s="59"/>
      <c r="Y3147" s="59"/>
      <c r="Z3147" s="59"/>
    </row>
    <row r="3148" spans="1:26" s="21" customFormat="1" ht="60">
      <c r="A3148" s="60">
        <v>2964</v>
      </c>
      <c r="B3148" s="60" t="s">
        <v>40</v>
      </c>
      <c r="C3148" s="60" t="s">
        <v>9313</v>
      </c>
      <c r="D3148" s="69" t="s">
        <v>9587</v>
      </c>
      <c r="E3148" s="60"/>
      <c r="F3148" s="60" t="s">
        <v>4198</v>
      </c>
      <c r="G3148" s="60">
        <v>15960326</v>
      </c>
      <c r="H3148" s="60" t="s">
        <v>9585</v>
      </c>
      <c r="I3148" s="60"/>
      <c r="J3148" s="60" t="s">
        <v>8007</v>
      </c>
      <c r="K3148" s="60" t="s">
        <v>5278</v>
      </c>
      <c r="L3148" s="60" t="s">
        <v>6703</v>
      </c>
      <c r="M3148" s="60"/>
      <c r="N3148" s="60" t="s">
        <v>9357</v>
      </c>
      <c r="O3148" s="60" t="s">
        <v>6700</v>
      </c>
      <c r="P3148" s="60">
        <v>3</v>
      </c>
      <c r="Q3148" s="60" t="s">
        <v>1424</v>
      </c>
      <c r="R3148" s="60"/>
      <c r="S3148" s="60"/>
      <c r="T3148" s="60"/>
      <c r="U3148" s="60"/>
      <c r="V3148" s="60"/>
      <c r="W3148" s="60"/>
      <c r="X3148" s="59"/>
      <c r="Y3148" s="59"/>
      <c r="Z3148" s="59"/>
    </row>
    <row r="3149" spans="1:26" s="21" customFormat="1" ht="60">
      <c r="A3149" s="60">
        <v>2965</v>
      </c>
      <c r="B3149" s="60" t="s">
        <v>40</v>
      </c>
      <c r="C3149" s="60" t="s">
        <v>9313</v>
      </c>
      <c r="D3149" s="69" t="s">
        <v>9584</v>
      </c>
      <c r="E3149" s="60"/>
      <c r="F3149" s="60" t="s">
        <v>4198</v>
      </c>
      <c r="G3149" s="60">
        <v>15960326</v>
      </c>
      <c r="H3149" s="60" t="s">
        <v>9585</v>
      </c>
      <c r="I3149" s="60"/>
      <c r="J3149" s="60" t="s">
        <v>8007</v>
      </c>
      <c r="K3149" s="60" t="s">
        <v>5278</v>
      </c>
      <c r="L3149" s="60" t="s">
        <v>4695</v>
      </c>
      <c r="M3149" s="60"/>
      <c r="N3149" s="60" t="s">
        <v>5462</v>
      </c>
      <c r="O3149" s="60" t="s">
        <v>6700</v>
      </c>
      <c r="P3149" s="60">
        <v>30</v>
      </c>
      <c r="Q3149" s="60" t="s">
        <v>1424</v>
      </c>
      <c r="R3149" s="60"/>
      <c r="S3149" s="60"/>
      <c r="T3149" s="60"/>
      <c r="U3149" s="60"/>
      <c r="V3149" s="60"/>
      <c r="W3149" s="60"/>
      <c r="X3149" s="59"/>
      <c r="Y3149" s="59"/>
      <c r="Z3149" s="59"/>
    </row>
    <row r="3150" spans="1:26" s="21" customFormat="1" ht="24">
      <c r="A3150" s="60">
        <v>2966</v>
      </c>
      <c r="B3150" s="60" t="s">
        <v>40</v>
      </c>
      <c r="C3150" s="60" t="s">
        <v>9313</v>
      </c>
      <c r="D3150" s="69" t="s">
        <v>9584</v>
      </c>
      <c r="E3150" s="60"/>
      <c r="F3150" s="60" t="s">
        <v>4198</v>
      </c>
      <c r="G3150" s="60">
        <v>15960326</v>
      </c>
      <c r="H3150" s="60" t="s">
        <v>9585</v>
      </c>
      <c r="I3150" s="60"/>
      <c r="J3150" s="60" t="s">
        <v>8007</v>
      </c>
      <c r="K3150" s="60" t="s">
        <v>5278</v>
      </c>
      <c r="L3150" s="60" t="s">
        <v>4251</v>
      </c>
      <c r="M3150" s="60"/>
      <c r="N3150" s="60" t="s">
        <v>4310</v>
      </c>
      <c r="O3150" s="60" t="s">
        <v>9437</v>
      </c>
      <c r="P3150" s="60">
        <v>625</v>
      </c>
      <c r="Q3150" s="60" t="s">
        <v>9316</v>
      </c>
      <c r="R3150" s="60"/>
      <c r="S3150" s="60"/>
      <c r="T3150" s="60"/>
      <c r="U3150" s="60"/>
      <c r="V3150" s="60"/>
      <c r="W3150" s="60"/>
      <c r="X3150" s="59"/>
      <c r="Y3150" s="59"/>
      <c r="Z3150" s="59"/>
    </row>
    <row r="3151" spans="1:26" s="21" customFormat="1" ht="24">
      <c r="A3151" s="60">
        <v>2967</v>
      </c>
      <c r="B3151" s="60" t="s">
        <v>40</v>
      </c>
      <c r="C3151" s="60" t="s">
        <v>9313</v>
      </c>
      <c r="D3151" s="69" t="s">
        <v>9584</v>
      </c>
      <c r="E3151" s="60"/>
      <c r="F3151" s="60" t="s">
        <v>4198</v>
      </c>
      <c r="G3151" s="60">
        <v>15960326</v>
      </c>
      <c r="H3151" s="60" t="s">
        <v>9588</v>
      </c>
      <c r="I3151" s="60"/>
      <c r="J3151" s="60" t="s">
        <v>8007</v>
      </c>
      <c r="K3151" s="60" t="s">
        <v>5278</v>
      </c>
      <c r="L3151" s="60" t="s">
        <v>32321</v>
      </c>
      <c r="M3151" s="60"/>
      <c r="N3151" s="60" t="s">
        <v>4310</v>
      </c>
      <c r="O3151" s="60" t="s">
        <v>9437</v>
      </c>
      <c r="P3151" s="60">
        <v>625</v>
      </c>
      <c r="Q3151" s="60" t="s">
        <v>9316</v>
      </c>
      <c r="R3151" s="60"/>
      <c r="S3151" s="60"/>
      <c r="T3151" s="60"/>
      <c r="U3151" s="60"/>
      <c r="V3151" s="60"/>
      <c r="W3151" s="60"/>
      <c r="X3151" s="59"/>
      <c r="Y3151" s="59"/>
      <c r="Z3151" s="59"/>
    </row>
    <row r="3152" spans="1:26" s="21" customFormat="1" ht="24">
      <c r="A3152" s="60">
        <v>2968</v>
      </c>
      <c r="B3152" s="60" t="s">
        <v>40</v>
      </c>
      <c r="C3152" s="60" t="s">
        <v>9313</v>
      </c>
      <c r="D3152" s="69" t="s">
        <v>9584</v>
      </c>
      <c r="E3152" s="60"/>
      <c r="F3152" s="60" t="s">
        <v>4198</v>
      </c>
      <c r="G3152" s="60">
        <v>15960326</v>
      </c>
      <c r="H3152" s="60" t="s">
        <v>9588</v>
      </c>
      <c r="I3152" s="60"/>
      <c r="J3152" s="60" t="s">
        <v>8007</v>
      </c>
      <c r="K3152" s="60" t="s">
        <v>5278</v>
      </c>
      <c r="L3152" s="60" t="s">
        <v>1132</v>
      </c>
      <c r="M3152" s="60"/>
      <c r="N3152" s="60" t="s">
        <v>4310</v>
      </c>
      <c r="O3152" s="60" t="s">
        <v>8815</v>
      </c>
      <c r="P3152" s="60">
        <v>1</v>
      </c>
      <c r="Q3152" s="60" t="s">
        <v>1424</v>
      </c>
      <c r="R3152" s="60"/>
      <c r="S3152" s="60"/>
      <c r="T3152" s="60"/>
      <c r="U3152" s="60"/>
      <c r="V3152" s="60"/>
      <c r="W3152" s="60"/>
      <c r="X3152" s="59"/>
      <c r="Y3152" s="59"/>
      <c r="Z3152" s="59"/>
    </row>
    <row r="3153" spans="1:26" s="21" customFormat="1" ht="60">
      <c r="A3153" s="60">
        <v>2969</v>
      </c>
      <c r="B3153" s="60" t="s">
        <v>40</v>
      </c>
      <c r="C3153" s="60" t="s">
        <v>9313</v>
      </c>
      <c r="D3153" s="69" t="s">
        <v>9584</v>
      </c>
      <c r="E3153" s="60"/>
      <c r="F3153" s="60" t="s">
        <v>4198</v>
      </c>
      <c r="G3153" s="60">
        <v>15960326</v>
      </c>
      <c r="H3153" s="60" t="s">
        <v>9588</v>
      </c>
      <c r="I3153" s="60"/>
      <c r="J3153" s="60" t="s">
        <v>8007</v>
      </c>
      <c r="K3153" s="60" t="s">
        <v>5278</v>
      </c>
      <c r="L3153" s="60" t="s">
        <v>32322</v>
      </c>
      <c r="M3153" s="60"/>
      <c r="N3153" s="60" t="s">
        <v>5462</v>
      </c>
      <c r="O3153" s="60" t="s">
        <v>6700</v>
      </c>
      <c r="P3153" s="60">
        <v>30</v>
      </c>
      <c r="Q3153" s="60" t="s">
        <v>1424</v>
      </c>
      <c r="R3153" s="60"/>
      <c r="S3153" s="60"/>
      <c r="T3153" s="60"/>
      <c r="U3153" s="60"/>
      <c r="V3153" s="60"/>
      <c r="W3153" s="60"/>
      <c r="X3153" s="59"/>
      <c r="Y3153" s="59"/>
      <c r="Z3153" s="59"/>
    </row>
    <row r="3154" spans="1:26" s="21" customFormat="1" ht="24">
      <c r="A3154" s="60">
        <v>2970</v>
      </c>
      <c r="B3154" s="60" t="s">
        <v>40</v>
      </c>
      <c r="C3154" s="60" t="s">
        <v>9313</v>
      </c>
      <c r="D3154" s="69" t="s">
        <v>9584</v>
      </c>
      <c r="E3154" s="60"/>
      <c r="F3154" s="60" t="s">
        <v>4198</v>
      </c>
      <c r="G3154" s="60">
        <v>15960326</v>
      </c>
      <c r="H3154" s="60" t="s">
        <v>9585</v>
      </c>
      <c r="I3154" s="60"/>
      <c r="J3154" s="60" t="s">
        <v>8007</v>
      </c>
      <c r="K3154" s="60" t="s">
        <v>5278</v>
      </c>
      <c r="L3154" s="60" t="s">
        <v>2798</v>
      </c>
      <c r="M3154" s="60"/>
      <c r="N3154" s="60" t="s">
        <v>4310</v>
      </c>
      <c r="O3154" s="60" t="s">
        <v>8815</v>
      </c>
      <c r="P3154" s="60">
        <v>1</v>
      </c>
      <c r="Q3154" s="60" t="s">
        <v>1458</v>
      </c>
      <c r="R3154" s="60"/>
      <c r="S3154" s="60"/>
      <c r="T3154" s="60"/>
      <c r="U3154" s="60"/>
      <c r="V3154" s="60"/>
      <c r="W3154" s="60"/>
      <c r="X3154" s="59"/>
      <c r="Y3154" s="59"/>
      <c r="Z3154" s="59"/>
    </row>
    <row r="3155" spans="1:26" s="21" customFormat="1" ht="60">
      <c r="A3155" s="60">
        <v>2971</v>
      </c>
      <c r="B3155" s="60" t="s">
        <v>40</v>
      </c>
      <c r="C3155" s="60" t="s">
        <v>9313</v>
      </c>
      <c r="D3155" s="69" t="s">
        <v>9589</v>
      </c>
      <c r="E3155" s="60"/>
      <c r="F3155" s="60" t="s">
        <v>4198</v>
      </c>
      <c r="G3155" s="60">
        <v>21248588</v>
      </c>
      <c r="H3155" s="60">
        <v>3123797206</v>
      </c>
      <c r="I3155" s="60"/>
      <c r="J3155" s="60" t="s">
        <v>6652</v>
      </c>
      <c r="K3155" s="60" t="s">
        <v>32266</v>
      </c>
      <c r="L3155" s="60" t="s">
        <v>32323</v>
      </c>
      <c r="M3155" s="60"/>
      <c r="N3155" s="60" t="s">
        <v>5299</v>
      </c>
      <c r="O3155" s="60" t="s">
        <v>6700</v>
      </c>
      <c r="P3155" s="60">
        <v>200</v>
      </c>
      <c r="Q3155" s="60" t="s">
        <v>4607</v>
      </c>
      <c r="R3155" s="60"/>
      <c r="S3155" s="60"/>
      <c r="T3155" s="60"/>
      <c r="U3155" s="60"/>
      <c r="V3155" s="60"/>
      <c r="W3155" s="60"/>
      <c r="X3155" s="59"/>
      <c r="Y3155" s="59"/>
      <c r="Z3155" s="59"/>
    </row>
    <row r="3156" spans="1:26" s="21" customFormat="1" ht="36">
      <c r="A3156" s="60">
        <v>2972</v>
      </c>
      <c r="B3156" s="60" t="s">
        <v>40</v>
      </c>
      <c r="C3156" s="60" t="s">
        <v>9313</v>
      </c>
      <c r="D3156" s="69" t="s">
        <v>9589</v>
      </c>
      <c r="E3156" s="60"/>
      <c r="F3156" s="60" t="s">
        <v>4198</v>
      </c>
      <c r="G3156" s="60">
        <v>21248588</v>
      </c>
      <c r="H3156" s="60">
        <v>3123797206</v>
      </c>
      <c r="I3156" s="60"/>
      <c r="J3156" s="60" t="s">
        <v>6652</v>
      </c>
      <c r="K3156" s="60" t="s">
        <v>32266</v>
      </c>
      <c r="L3156" s="60" t="s">
        <v>5454</v>
      </c>
      <c r="M3156" s="60"/>
      <c r="N3156" s="60" t="s">
        <v>9393</v>
      </c>
      <c r="O3156" s="60" t="s">
        <v>9591</v>
      </c>
      <c r="P3156" s="60">
        <v>3000</v>
      </c>
      <c r="Q3156" s="60" t="s">
        <v>1201</v>
      </c>
      <c r="R3156" s="60"/>
      <c r="S3156" s="60"/>
      <c r="T3156" s="60"/>
      <c r="U3156" s="60"/>
      <c r="V3156" s="60"/>
      <c r="W3156" s="60"/>
      <c r="X3156" s="59"/>
      <c r="Y3156" s="59"/>
      <c r="Z3156" s="59"/>
    </row>
    <row r="3157" spans="1:26" s="21" customFormat="1" ht="60">
      <c r="A3157" s="60">
        <v>2973</v>
      </c>
      <c r="B3157" s="60" t="s">
        <v>40</v>
      </c>
      <c r="C3157" s="60" t="s">
        <v>9313</v>
      </c>
      <c r="D3157" s="69" t="s">
        <v>9592</v>
      </c>
      <c r="E3157" s="60"/>
      <c r="F3157" s="60" t="s">
        <v>4198</v>
      </c>
      <c r="G3157" s="60">
        <v>21248588</v>
      </c>
      <c r="H3157" s="60">
        <v>3123797206</v>
      </c>
      <c r="I3157" s="60"/>
      <c r="J3157" s="60" t="s">
        <v>6652</v>
      </c>
      <c r="K3157" s="60" t="s">
        <v>4293</v>
      </c>
      <c r="L3157" s="60" t="s">
        <v>4512</v>
      </c>
      <c r="M3157" s="60"/>
      <c r="N3157" s="60" t="s">
        <v>5462</v>
      </c>
      <c r="O3157" s="60" t="s">
        <v>6700</v>
      </c>
      <c r="P3157" s="60">
        <v>800</v>
      </c>
      <c r="Q3157" s="60" t="s">
        <v>1201</v>
      </c>
      <c r="R3157" s="60"/>
      <c r="S3157" s="60"/>
      <c r="T3157" s="60"/>
      <c r="U3157" s="60"/>
      <c r="V3157" s="60"/>
      <c r="W3157" s="60"/>
      <c r="X3157" s="59"/>
      <c r="Y3157" s="59"/>
      <c r="Z3157" s="59"/>
    </row>
    <row r="3158" spans="1:26" s="21" customFormat="1" ht="60">
      <c r="A3158" s="60">
        <v>2974</v>
      </c>
      <c r="B3158" s="60" t="s">
        <v>40</v>
      </c>
      <c r="C3158" s="60" t="s">
        <v>9313</v>
      </c>
      <c r="D3158" s="69" t="s">
        <v>9589</v>
      </c>
      <c r="E3158" s="60"/>
      <c r="F3158" s="60" t="s">
        <v>4198</v>
      </c>
      <c r="G3158" s="60">
        <v>21248588</v>
      </c>
      <c r="H3158" s="60" t="s">
        <v>9593</v>
      </c>
      <c r="I3158" s="60"/>
      <c r="J3158" s="60" t="s">
        <v>8007</v>
      </c>
      <c r="K3158" s="60" t="s">
        <v>5278</v>
      </c>
      <c r="L3158" s="60" t="s">
        <v>32319</v>
      </c>
      <c r="M3158" s="60"/>
      <c r="N3158" s="60" t="s">
        <v>5331</v>
      </c>
      <c r="O3158" s="60" t="s">
        <v>6700</v>
      </c>
      <c r="P3158" s="60">
        <v>1</v>
      </c>
      <c r="Q3158" s="60" t="s">
        <v>1424</v>
      </c>
      <c r="R3158" s="60"/>
      <c r="S3158" s="60"/>
      <c r="T3158" s="60"/>
      <c r="U3158" s="60"/>
      <c r="V3158" s="60"/>
      <c r="W3158" s="60"/>
      <c r="X3158" s="59"/>
      <c r="Y3158" s="59"/>
      <c r="Z3158" s="59"/>
    </row>
    <row r="3159" spans="1:26" s="21" customFormat="1" ht="60">
      <c r="A3159" s="60">
        <v>2975</v>
      </c>
      <c r="B3159" s="60" t="s">
        <v>40</v>
      </c>
      <c r="C3159" s="60" t="s">
        <v>9313</v>
      </c>
      <c r="D3159" s="69" t="s">
        <v>9589</v>
      </c>
      <c r="E3159" s="60"/>
      <c r="F3159" s="60" t="s">
        <v>4198</v>
      </c>
      <c r="G3159" s="60">
        <v>21248588</v>
      </c>
      <c r="H3159" s="60" t="s">
        <v>9594</v>
      </c>
      <c r="I3159" s="60"/>
      <c r="J3159" s="60" t="s">
        <v>6652</v>
      </c>
      <c r="K3159" s="60" t="s">
        <v>5278</v>
      </c>
      <c r="L3159" s="60" t="s">
        <v>4695</v>
      </c>
      <c r="M3159" s="60"/>
      <c r="N3159" s="60" t="s">
        <v>5331</v>
      </c>
      <c r="O3159" s="60" t="s">
        <v>6700</v>
      </c>
      <c r="P3159" s="60">
        <v>8</v>
      </c>
      <c r="Q3159" s="60" t="s">
        <v>1380</v>
      </c>
      <c r="R3159" s="60"/>
      <c r="S3159" s="60"/>
      <c r="T3159" s="60"/>
      <c r="U3159" s="60"/>
      <c r="V3159" s="60"/>
      <c r="W3159" s="60"/>
      <c r="X3159" s="59"/>
      <c r="Y3159" s="59"/>
      <c r="Z3159" s="59"/>
    </row>
    <row r="3160" spans="1:26" s="21" customFormat="1" ht="60">
      <c r="A3160" s="60">
        <v>2976</v>
      </c>
      <c r="B3160" s="60" t="s">
        <v>40</v>
      </c>
      <c r="C3160" s="60" t="s">
        <v>9313</v>
      </c>
      <c r="D3160" s="69" t="s">
        <v>9592</v>
      </c>
      <c r="E3160" s="60"/>
      <c r="F3160" s="60" t="s">
        <v>4198</v>
      </c>
      <c r="G3160" s="60">
        <v>21248588</v>
      </c>
      <c r="H3160" s="60" t="s">
        <v>9594</v>
      </c>
      <c r="I3160" s="60"/>
      <c r="J3160" s="60" t="s">
        <v>6652</v>
      </c>
      <c r="K3160" s="60" t="s">
        <v>4520</v>
      </c>
      <c r="L3160" s="60" t="s">
        <v>4010</v>
      </c>
      <c r="M3160" s="60"/>
      <c r="N3160" s="60" t="s">
        <v>5331</v>
      </c>
      <c r="O3160" s="60" t="s">
        <v>6700</v>
      </c>
      <c r="P3160" s="60">
        <v>8</v>
      </c>
      <c r="Q3160" s="60" t="s">
        <v>1380</v>
      </c>
      <c r="R3160" s="60"/>
      <c r="S3160" s="60"/>
      <c r="T3160" s="60"/>
      <c r="U3160" s="60"/>
      <c r="V3160" s="60"/>
      <c r="W3160" s="60"/>
      <c r="X3160" s="59"/>
      <c r="Y3160" s="59"/>
      <c r="Z3160" s="59"/>
    </row>
    <row r="3161" spans="1:26" s="21" customFormat="1" ht="36">
      <c r="A3161" s="60">
        <v>2977</v>
      </c>
      <c r="B3161" s="60" t="s">
        <v>40</v>
      </c>
      <c r="C3161" s="60" t="s">
        <v>9313</v>
      </c>
      <c r="D3161" s="69" t="s">
        <v>9595</v>
      </c>
      <c r="E3161" s="60"/>
      <c r="F3161" s="60" t="s">
        <v>4198</v>
      </c>
      <c r="G3161" s="60">
        <v>1018492717</v>
      </c>
      <c r="H3161" s="60">
        <v>3232165828</v>
      </c>
      <c r="I3161" s="60"/>
      <c r="J3161" s="60" t="s">
        <v>8007</v>
      </c>
      <c r="K3161" s="60" t="s">
        <v>5150</v>
      </c>
      <c r="L3161" s="60" t="s">
        <v>4941</v>
      </c>
      <c r="M3161" s="60"/>
      <c r="N3161" s="60" t="s">
        <v>9357</v>
      </c>
      <c r="O3161" s="60" t="s">
        <v>6270</v>
      </c>
      <c r="P3161" s="60">
        <v>1</v>
      </c>
      <c r="Q3161" s="60" t="s">
        <v>1424</v>
      </c>
      <c r="R3161" s="60"/>
      <c r="S3161" s="60"/>
      <c r="T3161" s="60"/>
      <c r="U3161" s="60"/>
      <c r="V3161" s="60"/>
      <c r="W3161" s="60"/>
      <c r="X3161" s="59"/>
      <c r="Y3161" s="59"/>
      <c r="Z3161" s="59"/>
    </row>
    <row r="3162" spans="1:26" s="21" customFormat="1" ht="60">
      <c r="A3162" s="60">
        <v>2978</v>
      </c>
      <c r="B3162" s="60" t="s">
        <v>40</v>
      </c>
      <c r="C3162" s="60" t="s">
        <v>9313</v>
      </c>
      <c r="D3162" s="69" t="s">
        <v>9595</v>
      </c>
      <c r="E3162" s="60"/>
      <c r="F3162" s="60" t="s">
        <v>4198</v>
      </c>
      <c r="G3162" s="60">
        <v>1018492717</v>
      </c>
      <c r="H3162" s="60">
        <v>3232165828</v>
      </c>
      <c r="I3162" s="60"/>
      <c r="J3162" s="60" t="s">
        <v>8007</v>
      </c>
      <c r="K3162" s="60" t="s">
        <v>5150</v>
      </c>
      <c r="L3162" s="60" t="s">
        <v>4089</v>
      </c>
      <c r="M3162" s="60"/>
      <c r="N3162" s="60" t="s">
        <v>5299</v>
      </c>
      <c r="O3162" s="60" t="s">
        <v>6700</v>
      </c>
      <c r="P3162" s="60">
        <v>5</v>
      </c>
      <c r="Q3162" s="60" t="s">
        <v>9316</v>
      </c>
      <c r="R3162" s="60"/>
      <c r="S3162" s="60"/>
      <c r="T3162" s="60"/>
      <c r="U3162" s="60"/>
      <c r="V3162" s="60"/>
      <c r="W3162" s="60"/>
      <c r="X3162" s="59"/>
      <c r="Y3162" s="59"/>
      <c r="Z3162" s="59"/>
    </row>
    <row r="3163" spans="1:26" s="21" customFormat="1" ht="60">
      <c r="A3163" s="60">
        <v>2979</v>
      </c>
      <c r="B3163" s="60" t="s">
        <v>40</v>
      </c>
      <c r="C3163" s="60" t="s">
        <v>9313</v>
      </c>
      <c r="D3163" s="69" t="s">
        <v>9604</v>
      </c>
      <c r="E3163" s="60"/>
      <c r="F3163" s="60" t="s">
        <v>4198</v>
      </c>
      <c r="G3163" s="60">
        <v>80864349</v>
      </c>
      <c r="H3163" s="60">
        <v>3142345251</v>
      </c>
      <c r="I3163" s="60"/>
      <c r="J3163" s="60" t="s">
        <v>8007</v>
      </c>
      <c r="K3163" s="60" t="s">
        <v>32266</v>
      </c>
      <c r="L3163" s="60" t="s">
        <v>9605</v>
      </c>
      <c r="M3163" s="60"/>
      <c r="N3163" s="60" t="s">
        <v>5299</v>
      </c>
      <c r="O3163" s="60" t="s">
        <v>6700</v>
      </c>
      <c r="P3163" s="60">
        <v>100000</v>
      </c>
      <c r="Q3163" s="60" t="s">
        <v>9316</v>
      </c>
      <c r="R3163" s="60"/>
      <c r="S3163" s="60"/>
      <c r="T3163" s="60"/>
      <c r="U3163" s="60"/>
      <c r="V3163" s="60"/>
      <c r="W3163" s="60"/>
      <c r="X3163" s="59"/>
      <c r="Y3163" s="59"/>
      <c r="Z3163" s="59"/>
    </row>
    <row r="3164" spans="1:26" s="21" customFormat="1" ht="60">
      <c r="A3164" s="60">
        <v>2980</v>
      </c>
      <c r="B3164" s="60" t="s">
        <v>40</v>
      </c>
      <c r="C3164" s="60" t="s">
        <v>9313</v>
      </c>
      <c r="D3164" s="69" t="s">
        <v>9606</v>
      </c>
      <c r="E3164" s="60"/>
      <c r="F3164" s="60" t="s">
        <v>4198</v>
      </c>
      <c r="G3164" s="60">
        <v>32788448</v>
      </c>
      <c r="H3164" s="60">
        <v>3132608948</v>
      </c>
      <c r="I3164" s="60"/>
      <c r="J3164" s="60" t="s">
        <v>8007</v>
      </c>
      <c r="K3164" s="60" t="s">
        <v>32266</v>
      </c>
      <c r="L3164" s="60" t="s">
        <v>9607</v>
      </c>
      <c r="M3164" s="60"/>
      <c r="N3164" s="60" t="s">
        <v>5331</v>
      </c>
      <c r="O3164" s="60" t="s">
        <v>6700</v>
      </c>
      <c r="P3164" s="60">
        <v>15</v>
      </c>
      <c r="Q3164" s="60" t="s">
        <v>1201</v>
      </c>
      <c r="R3164" s="60"/>
      <c r="S3164" s="60"/>
      <c r="T3164" s="60"/>
      <c r="U3164" s="60"/>
      <c r="V3164" s="60"/>
      <c r="W3164" s="60"/>
      <c r="X3164" s="59"/>
      <c r="Y3164" s="59"/>
      <c r="Z3164" s="59"/>
    </row>
    <row r="3165" spans="1:26" s="21" customFormat="1" ht="60">
      <c r="A3165" s="60">
        <v>2981</v>
      </c>
      <c r="B3165" s="60" t="s">
        <v>40</v>
      </c>
      <c r="C3165" s="60" t="s">
        <v>9313</v>
      </c>
      <c r="D3165" s="69" t="s">
        <v>9606</v>
      </c>
      <c r="E3165" s="60"/>
      <c r="F3165" s="60" t="s">
        <v>4198</v>
      </c>
      <c r="G3165" s="60">
        <v>32788448</v>
      </c>
      <c r="H3165" s="60">
        <v>3132608948</v>
      </c>
      <c r="I3165" s="60"/>
      <c r="J3165" s="60" t="s">
        <v>8007</v>
      </c>
      <c r="K3165" s="60" t="s">
        <v>32266</v>
      </c>
      <c r="L3165" s="60" t="s">
        <v>9608</v>
      </c>
      <c r="M3165" s="60"/>
      <c r="N3165" s="60" t="s">
        <v>5462</v>
      </c>
      <c r="O3165" s="60" t="s">
        <v>6700</v>
      </c>
      <c r="P3165" s="60">
        <v>30</v>
      </c>
      <c r="Q3165" s="60" t="s">
        <v>1201</v>
      </c>
      <c r="R3165" s="60"/>
      <c r="S3165" s="60"/>
      <c r="T3165" s="60"/>
      <c r="U3165" s="60"/>
      <c r="V3165" s="60"/>
      <c r="W3165" s="60"/>
      <c r="X3165" s="59"/>
      <c r="Y3165" s="59"/>
      <c r="Z3165" s="59"/>
    </row>
    <row r="3166" spans="1:26" s="21" customFormat="1" ht="60">
      <c r="A3166" s="60">
        <v>2982</v>
      </c>
      <c r="B3166" s="60" t="s">
        <v>40</v>
      </c>
      <c r="C3166" s="60" t="s">
        <v>9313</v>
      </c>
      <c r="D3166" s="69" t="s">
        <v>9609</v>
      </c>
      <c r="E3166" s="60"/>
      <c r="F3166" s="60" t="s">
        <v>4198</v>
      </c>
      <c r="G3166" s="60">
        <v>32788448</v>
      </c>
      <c r="H3166" s="60">
        <v>3132608948</v>
      </c>
      <c r="I3166" s="60"/>
      <c r="J3166" s="60" t="s">
        <v>6652</v>
      </c>
      <c r="K3166" s="60" t="s">
        <v>32266</v>
      </c>
      <c r="L3166" s="60" t="s">
        <v>32324</v>
      </c>
      <c r="M3166" s="60"/>
      <c r="N3166" s="60" t="s">
        <v>5462</v>
      </c>
      <c r="O3166" s="60" t="s">
        <v>6700</v>
      </c>
      <c r="P3166" s="60">
        <v>30</v>
      </c>
      <c r="Q3166" s="60" t="s">
        <v>1201</v>
      </c>
      <c r="R3166" s="60"/>
      <c r="S3166" s="60"/>
      <c r="T3166" s="60"/>
      <c r="U3166" s="60"/>
      <c r="V3166" s="60"/>
      <c r="W3166" s="60"/>
      <c r="X3166" s="59"/>
      <c r="Y3166" s="59"/>
      <c r="Z3166" s="59"/>
    </row>
    <row r="3167" spans="1:26" s="21" customFormat="1" ht="60">
      <c r="A3167" s="60">
        <v>2983</v>
      </c>
      <c r="B3167" s="60" t="s">
        <v>40</v>
      </c>
      <c r="C3167" s="60" t="s">
        <v>9313</v>
      </c>
      <c r="D3167" s="69" t="s">
        <v>9611</v>
      </c>
      <c r="E3167" s="60"/>
      <c r="F3167" s="60" t="s">
        <v>4198</v>
      </c>
      <c r="G3167" s="60">
        <v>32788448</v>
      </c>
      <c r="H3167" s="60">
        <v>3132608948</v>
      </c>
      <c r="I3167" s="60"/>
      <c r="J3167" s="60" t="s">
        <v>8007</v>
      </c>
      <c r="K3167" s="60" t="s">
        <v>32266</v>
      </c>
      <c r="L3167" s="60" t="s">
        <v>32325</v>
      </c>
      <c r="M3167" s="60"/>
      <c r="N3167" s="60" t="s">
        <v>5299</v>
      </c>
      <c r="O3167" s="60" t="s">
        <v>6700</v>
      </c>
      <c r="P3167" s="60">
        <v>30</v>
      </c>
      <c r="Q3167" s="60" t="s">
        <v>1201</v>
      </c>
      <c r="R3167" s="60"/>
      <c r="S3167" s="60"/>
      <c r="T3167" s="60"/>
      <c r="U3167" s="60"/>
      <c r="V3167" s="60"/>
      <c r="W3167" s="60"/>
      <c r="X3167" s="59"/>
      <c r="Y3167" s="59"/>
      <c r="Z3167" s="59"/>
    </row>
    <row r="3168" spans="1:26" s="21" customFormat="1" ht="60">
      <c r="A3168" s="60">
        <v>2984</v>
      </c>
      <c r="B3168" s="60" t="s">
        <v>40</v>
      </c>
      <c r="C3168" s="60" t="s">
        <v>9313</v>
      </c>
      <c r="D3168" s="69" t="s">
        <v>9613</v>
      </c>
      <c r="E3168" s="60"/>
      <c r="F3168" s="60" t="s">
        <v>4198</v>
      </c>
      <c r="G3168" s="60">
        <v>32788448</v>
      </c>
      <c r="H3168" s="60">
        <v>3132608948</v>
      </c>
      <c r="I3168" s="60"/>
      <c r="J3168" s="60" t="s">
        <v>8007</v>
      </c>
      <c r="K3168" s="60" t="s">
        <v>32266</v>
      </c>
      <c r="L3168" s="60" t="s">
        <v>32326</v>
      </c>
      <c r="M3168" s="60"/>
      <c r="N3168" s="60" t="s">
        <v>5462</v>
      </c>
      <c r="O3168" s="60" t="s">
        <v>6700</v>
      </c>
      <c r="P3168" s="60">
        <v>20</v>
      </c>
      <c r="Q3168" s="60" t="s">
        <v>1201</v>
      </c>
      <c r="R3168" s="60"/>
      <c r="S3168" s="60"/>
      <c r="T3168" s="60"/>
      <c r="U3168" s="60"/>
      <c r="V3168" s="60"/>
      <c r="W3168" s="60"/>
      <c r="X3168" s="59"/>
      <c r="Y3168" s="59"/>
      <c r="Z3168" s="59"/>
    </row>
    <row r="3169" spans="1:26" s="21" customFormat="1" ht="60">
      <c r="A3169" s="60">
        <v>2985</v>
      </c>
      <c r="B3169" s="60" t="s">
        <v>40</v>
      </c>
      <c r="C3169" s="60" t="s">
        <v>9313</v>
      </c>
      <c r="D3169" s="69" t="s">
        <v>9606</v>
      </c>
      <c r="E3169" s="60"/>
      <c r="F3169" s="60" t="s">
        <v>4198</v>
      </c>
      <c r="G3169" s="60">
        <v>32788448</v>
      </c>
      <c r="H3169" s="60">
        <v>3132608948</v>
      </c>
      <c r="I3169" s="60"/>
      <c r="J3169" s="60" t="s">
        <v>8007</v>
      </c>
      <c r="K3169" s="60" t="s">
        <v>32266</v>
      </c>
      <c r="L3169" s="60" t="s">
        <v>32327</v>
      </c>
      <c r="M3169" s="60"/>
      <c r="N3169" s="60" t="s">
        <v>5462</v>
      </c>
      <c r="O3169" s="60" t="s">
        <v>6700</v>
      </c>
      <c r="P3169" s="60">
        <v>30</v>
      </c>
      <c r="Q3169" s="60" t="s">
        <v>1201</v>
      </c>
      <c r="R3169" s="60"/>
      <c r="S3169" s="60"/>
      <c r="T3169" s="60"/>
      <c r="U3169" s="60"/>
      <c r="V3169" s="60"/>
      <c r="W3169" s="60"/>
      <c r="X3169" s="59"/>
      <c r="Y3169" s="59"/>
      <c r="Z3169" s="59"/>
    </row>
    <row r="3170" spans="1:26" s="21" customFormat="1" ht="60">
      <c r="A3170" s="60">
        <v>2986</v>
      </c>
      <c r="B3170" s="60" t="s">
        <v>40</v>
      </c>
      <c r="C3170" s="60" t="s">
        <v>9313</v>
      </c>
      <c r="D3170" s="69" t="s">
        <v>9606</v>
      </c>
      <c r="E3170" s="60"/>
      <c r="F3170" s="60" t="s">
        <v>4198</v>
      </c>
      <c r="G3170" s="60">
        <v>32788448</v>
      </c>
      <c r="H3170" s="60">
        <v>3132608948</v>
      </c>
      <c r="I3170" s="60"/>
      <c r="J3170" s="60" t="s">
        <v>8007</v>
      </c>
      <c r="K3170" s="60" t="s">
        <v>32266</v>
      </c>
      <c r="L3170" s="60" t="s">
        <v>9616</v>
      </c>
      <c r="M3170" s="60"/>
      <c r="N3170" s="60" t="s">
        <v>5462</v>
      </c>
      <c r="O3170" s="60" t="s">
        <v>6700</v>
      </c>
      <c r="P3170" s="60">
        <v>20</v>
      </c>
      <c r="Q3170" s="60" t="s">
        <v>1201</v>
      </c>
      <c r="R3170" s="60"/>
      <c r="S3170" s="60"/>
      <c r="T3170" s="60"/>
      <c r="U3170" s="60"/>
      <c r="V3170" s="60"/>
      <c r="W3170" s="60"/>
      <c r="X3170" s="59"/>
      <c r="Y3170" s="59"/>
      <c r="Z3170" s="59"/>
    </row>
    <row r="3171" spans="1:26" s="21" customFormat="1" ht="36">
      <c r="A3171" s="60">
        <v>2987</v>
      </c>
      <c r="B3171" s="60" t="s">
        <v>40</v>
      </c>
      <c r="C3171" s="60" t="s">
        <v>9313</v>
      </c>
      <c r="D3171" s="69" t="s">
        <v>9617</v>
      </c>
      <c r="E3171" s="60"/>
      <c r="F3171" s="60" t="s">
        <v>4198</v>
      </c>
      <c r="G3171" s="60">
        <v>79145053</v>
      </c>
      <c r="H3171" s="60">
        <v>3176804232</v>
      </c>
      <c r="I3171" s="60"/>
      <c r="J3171" s="60" t="s">
        <v>8007</v>
      </c>
      <c r="K3171" s="60" t="s">
        <v>5278</v>
      </c>
      <c r="L3171" s="60" t="s">
        <v>32319</v>
      </c>
      <c r="M3171" s="60"/>
      <c r="N3171" s="60" t="s">
        <v>4310</v>
      </c>
      <c r="O3171" s="60" t="s">
        <v>5449</v>
      </c>
      <c r="P3171" s="60">
        <v>120</v>
      </c>
      <c r="Q3171" s="60" t="s">
        <v>1424</v>
      </c>
      <c r="R3171" s="60"/>
      <c r="S3171" s="60"/>
      <c r="T3171" s="60"/>
      <c r="U3171" s="60"/>
      <c r="V3171" s="60"/>
      <c r="W3171" s="60"/>
      <c r="X3171" s="59"/>
      <c r="Y3171" s="59"/>
      <c r="Z3171" s="59"/>
    </row>
    <row r="3172" spans="1:26" s="21" customFormat="1" ht="24">
      <c r="A3172" s="60">
        <v>2988</v>
      </c>
      <c r="B3172" s="60" t="s">
        <v>40</v>
      </c>
      <c r="C3172" s="60" t="s">
        <v>9313</v>
      </c>
      <c r="D3172" s="69" t="s">
        <v>9617</v>
      </c>
      <c r="E3172" s="60"/>
      <c r="F3172" s="60" t="s">
        <v>4198</v>
      </c>
      <c r="G3172" s="60">
        <v>79145053</v>
      </c>
      <c r="H3172" s="60" t="s">
        <v>9618</v>
      </c>
      <c r="I3172" s="60"/>
      <c r="J3172" s="60" t="s">
        <v>8007</v>
      </c>
      <c r="K3172" s="60" t="s">
        <v>5278</v>
      </c>
      <c r="L3172" s="60" t="s">
        <v>2798</v>
      </c>
      <c r="M3172" s="60"/>
      <c r="N3172" s="60" t="s">
        <v>4310</v>
      </c>
      <c r="O3172" s="60" t="s">
        <v>6256</v>
      </c>
      <c r="P3172" s="60">
        <v>120</v>
      </c>
      <c r="Q3172" s="60" t="s">
        <v>1424</v>
      </c>
      <c r="R3172" s="60"/>
      <c r="S3172" s="60"/>
      <c r="T3172" s="60"/>
      <c r="U3172" s="60"/>
      <c r="V3172" s="60"/>
      <c r="W3172" s="60"/>
      <c r="X3172" s="59"/>
      <c r="Y3172" s="59"/>
      <c r="Z3172" s="59"/>
    </row>
    <row r="3173" spans="1:26" s="21" customFormat="1" ht="24">
      <c r="A3173" s="60">
        <v>2989</v>
      </c>
      <c r="B3173" s="60" t="s">
        <v>40</v>
      </c>
      <c r="C3173" s="60" t="s">
        <v>9313</v>
      </c>
      <c r="D3173" s="69" t="s">
        <v>9617</v>
      </c>
      <c r="E3173" s="60"/>
      <c r="F3173" s="60" t="s">
        <v>4198</v>
      </c>
      <c r="G3173" s="60">
        <v>79145053</v>
      </c>
      <c r="H3173" s="60" t="s">
        <v>9619</v>
      </c>
      <c r="I3173" s="60"/>
      <c r="J3173" s="60" t="s">
        <v>8007</v>
      </c>
      <c r="K3173" s="60" t="s">
        <v>5278</v>
      </c>
      <c r="L3173" s="60" t="s">
        <v>4251</v>
      </c>
      <c r="M3173" s="60"/>
      <c r="N3173" s="60" t="s">
        <v>4310</v>
      </c>
      <c r="O3173" s="60" t="s">
        <v>6606</v>
      </c>
      <c r="P3173" s="60">
        <v>50</v>
      </c>
      <c r="Q3173" s="60" t="s">
        <v>1424</v>
      </c>
      <c r="R3173" s="60"/>
      <c r="S3173" s="60"/>
      <c r="T3173" s="60"/>
      <c r="U3173" s="60"/>
      <c r="V3173" s="60"/>
      <c r="W3173" s="60"/>
      <c r="X3173" s="59"/>
      <c r="Y3173" s="59"/>
      <c r="Z3173" s="59"/>
    </row>
    <row r="3174" spans="1:26" s="21" customFormat="1" ht="24">
      <c r="A3174" s="60">
        <v>2990</v>
      </c>
      <c r="B3174" s="60" t="s">
        <v>40</v>
      </c>
      <c r="C3174" s="60" t="s">
        <v>9313</v>
      </c>
      <c r="D3174" s="69" t="s">
        <v>9617</v>
      </c>
      <c r="E3174" s="60"/>
      <c r="F3174" s="60" t="s">
        <v>4198</v>
      </c>
      <c r="G3174" s="60">
        <v>79145053</v>
      </c>
      <c r="H3174" s="60" t="s">
        <v>9619</v>
      </c>
      <c r="I3174" s="60"/>
      <c r="J3174" s="60" t="s">
        <v>8007</v>
      </c>
      <c r="K3174" s="60" t="s">
        <v>5278</v>
      </c>
      <c r="L3174" s="60" t="s">
        <v>4695</v>
      </c>
      <c r="M3174" s="60"/>
      <c r="N3174" s="60" t="s">
        <v>4310</v>
      </c>
      <c r="O3174" s="60" t="s">
        <v>6634</v>
      </c>
      <c r="P3174" s="60">
        <v>40</v>
      </c>
      <c r="Q3174" s="60" t="s">
        <v>1424</v>
      </c>
      <c r="R3174" s="60"/>
      <c r="S3174" s="60"/>
      <c r="T3174" s="60"/>
      <c r="U3174" s="60"/>
      <c r="V3174" s="60"/>
      <c r="W3174" s="60"/>
      <c r="X3174" s="59"/>
      <c r="Y3174" s="59"/>
      <c r="Z3174" s="59"/>
    </row>
    <row r="3175" spans="1:26" s="21" customFormat="1" ht="24">
      <c r="A3175" s="60">
        <v>2991</v>
      </c>
      <c r="B3175" s="60" t="s">
        <v>40</v>
      </c>
      <c r="C3175" s="60" t="s">
        <v>9313</v>
      </c>
      <c r="D3175" s="69" t="s">
        <v>9617</v>
      </c>
      <c r="E3175" s="60"/>
      <c r="F3175" s="60" t="s">
        <v>4198</v>
      </c>
      <c r="G3175" s="60">
        <v>79145053</v>
      </c>
      <c r="H3175" s="60" t="s">
        <v>9619</v>
      </c>
      <c r="I3175" s="60"/>
      <c r="J3175" s="60" t="s">
        <v>8007</v>
      </c>
      <c r="K3175" s="60" t="s">
        <v>5278</v>
      </c>
      <c r="L3175" s="60" t="s">
        <v>4695</v>
      </c>
      <c r="M3175" s="60"/>
      <c r="N3175" s="60" t="s">
        <v>4310</v>
      </c>
      <c r="O3175" s="60" t="s">
        <v>6299</v>
      </c>
      <c r="P3175" s="60">
        <v>40</v>
      </c>
      <c r="Q3175" s="60" t="s">
        <v>1424</v>
      </c>
      <c r="R3175" s="60"/>
      <c r="S3175" s="60"/>
      <c r="T3175" s="60"/>
      <c r="U3175" s="60"/>
      <c r="V3175" s="60"/>
      <c r="W3175" s="60"/>
      <c r="X3175" s="59"/>
      <c r="Y3175" s="59"/>
      <c r="Z3175" s="59"/>
    </row>
    <row r="3176" spans="1:26" s="21" customFormat="1" ht="60">
      <c r="A3176" s="60">
        <v>2992</v>
      </c>
      <c r="B3176" s="60" t="s">
        <v>40</v>
      </c>
      <c r="C3176" s="60" t="s">
        <v>9313</v>
      </c>
      <c r="D3176" s="69" t="s">
        <v>32251</v>
      </c>
      <c r="E3176" s="60" t="s">
        <v>9628</v>
      </c>
      <c r="F3176" s="60" t="s">
        <v>5439</v>
      </c>
      <c r="G3176" s="60">
        <v>21179854</v>
      </c>
      <c r="H3176" s="60">
        <v>3123840692</v>
      </c>
      <c r="I3176" s="60"/>
      <c r="J3176" s="60" t="s">
        <v>6652</v>
      </c>
      <c r="K3176" s="60" t="s">
        <v>4293</v>
      </c>
      <c r="L3176" s="60" t="s">
        <v>9634</v>
      </c>
      <c r="M3176" s="60"/>
      <c r="N3176" s="60" t="s">
        <v>5545</v>
      </c>
      <c r="O3176" s="60" t="s">
        <v>6700</v>
      </c>
      <c r="P3176" s="60">
        <v>400</v>
      </c>
      <c r="Q3176" s="60" t="s">
        <v>1201</v>
      </c>
      <c r="R3176" s="60"/>
      <c r="S3176" s="60"/>
      <c r="T3176" s="60"/>
      <c r="U3176" s="60"/>
      <c r="V3176" s="60"/>
      <c r="W3176" s="60"/>
      <c r="X3176" s="59"/>
      <c r="Y3176" s="59"/>
      <c r="Z3176" s="59"/>
    </row>
    <row r="3177" spans="1:26" s="21" customFormat="1" ht="60">
      <c r="A3177" s="60">
        <v>2993</v>
      </c>
      <c r="B3177" s="60" t="s">
        <v>40</v>
      </c>
      <c r="C3177" s="60" t="s">
        <v>9313</v>
      </c>
      <c r="D3177" s="69" t="s">
        <v>32252</v>
      </c>
      <c r="E3177" s="60" t="s">
        <v>9630</v>
      </c>
      <c r="F3177" s="60" t="s">
        <v>5439</v>
      </c>
      <c r="G3177" s="60">
        <v>1050778817</v>
      </c>
      <c r="H3177" s="60">
        <v>3215713388</v>
      </c>
      <c r="I3177" s="60"/>
      <c r="J3177" s="60" t="s">
        <v>6652</v>
      </c>
      <c r="K3177" s="60" t="s">
        <v>4293</v>
      </c>
      <c r="L3177" s="60" t="s">
        <v>6446</v>
      </c>
      <c r="M3177" s="60"/>
      <c r="N3177" s="60" t="s">
        <v>5545</v>
      </c>
      <c r="O3177" s="60" t="s">
        <v>6700</v>
      </c>
      <c r="P3177" s="60">
        <v>400</v>
      </c>
      <c r="Q3177" s="60" t="s">
        <v>1201</v>
      </c>
      <c r="R3177" s="60"/>
      <c r="S3177" s="60"/>
      <c r="T3177" s="60"/>
      <c r="U3177" s="60"/>
      <c r="V3177" s="60"/>
      <c r="W3177" s="60"/>
      <c r="X3177" s="59"/>
      <c r="Y3177" s="59"/>
      <c r="Z3177" s="59"/>
    </row>
    <row r="3178" spans="1:26" s="21" customFormat="1" ht="60">
      <c r="A3178" s="60">
        <v>2994</v>
      </c>
      <c r="B3178" s="60" t="s">
        <v>40</v>
      </c>
      <c r="C3178" s="60" t="s">
        <v>9313</v>
      </c>
      <c r="D3178" s="69" t="s">
        <v>32253</v>
      </c>
      <c r="E3178" s="60" t="s">
        <v>9632</v>
      </c>
      <c r="F3178" s="60" t="s">
        <v>5439</v>
      </c>
      <c r="G3178" s="60">
        <v>53135794</v>
      </c>
      <c r="H3178" s="60">
        <v>3132951297</v>
      </c>
      <c r="I3178" s="60"/>
      <c r="J3178" s="60" t="s">
        <v>6652</v>
      </c>
      <c r="K3178" s="60" t="s">
        <v>4293</v>
      </c>
      <c r="L3178" s="60" t="s">
        <v>9634</v>
      </c>
      <c r="M3178" s="60"/>
      <c r="N3178" s="60" t="s">
        <v>5545</v>
      </c>
      <c r="O3178" s="60" t="s">
        <v>6700</v>
      </c>
      <c r="P3178" s="60">
        <v>400</v>
      </c>
      <c r="Q3178" s="60" t="s">
        <v>1201</v>
      </c>
      <c r="R3178" s="60"/>
      <c r="S3178" s="60"/>
      <c r="T3178" s="60"/>
      <c r="U3178" s="60"/>
      <c r="V3178" s="60"/>
      <c r="W3178" s="60"/>
      <c r="X3178" s="59"/>
      <c r="Y3178" s="59"/>
      <c r="Z3178" s="59"/>
    </row>
    <row r="3179" spans="1:26" s="21" customFormat="1" ht="60">
      <c r="A3179" s="60">
        <v>2995</v>
      </c>
      <c r="B3179" s="60" t="s">
        <v>40</v>
      </c>
      <c r="C3179" s="60" t="s">
        <v>9313</v>
      </c>
      <c r="D3179" s="69" t="s">
        <v>32251</v>
      </c>
      <c r="E3179" s="60" t="s">
        <v>9633</v>
      </c>
      <c r="F3179" s="60" t="s">
        <v>5439</v>
      </c>
      <c r="G3179" s="60">
        <v>40188348</v>
      </c>
      <c r="H3179" s="60">
        <v>3123010730</v>
      </c>
      <c r="I3179" s="60"/>
      <c r="J3179" s="60" t="s">
        <v>8007</v>
      </c>
      <c r="K3179" s="60" t="s">
        <v>4293</v>
      </c>
      <c r="L3179" s="60" t="s">
        <v>9634</v>
      </c>
      <c r="M3179" s="60"/>
      <c r="N3179" s="60" t="s">
        <v>5545</v>
      </c>
      <c r="O3179" s="60" t="s">
        <v>6700</v>
      </c>
      <c r="P3179" s="60">
        <v>400</v>
      </c>
      <c r="Q3179" s="60" t="s">
        <v>1201</v>
      </c>
      <c r="R3179" s="60"/>
      <c r="S3179" s="60"/>
      <c r="T3179" s="60"/>
      <c r="U3179" s="60"/>
      <c r="V3179" s="60"/>
      <c r="W3179" s="60"/>
      <c r="X3179" s="59"/>
      <c r="Y3179" s="59"/>
      <c r="Z3179" s="59"/>
    </row>
    <row r="3180" spans="1:26" s="21" customFormat="1" ht="60">
      <c r="A3180" s="60">
        <v>2996</v>
      </c>
      <c r="B3180" s="60" t="s">
        <v>40</v>
      </c>
      <c r="C3180" s="60" t="s">
        <v>9313</v>
      </c>
      <c r="D3180" s="69" t="s">
        <v>32251</v>
      </c>
      <c r="E3180" s="60" t="s">
        <v>9635</v>
      </c>
      <c r="F3180" s="60" t="s">
        <v>8971</v>
      </c>
      <c r="G3180" s="60">
        <v>1109842891</v>
      </c>
      <c r="H3180" s="60">
        <v>3212138302</v>
      </c>
      <c r="I3180" s="60"/>
      <c r="J3180" s="60" t="s">
        <v>8007</v>
      </c>
      <c r="K3180" s="60" t="s">
        <v>4293</v>
      </c>
      <c r="L3180" s="60" t="s">
        <v>9634</v>
      </c>
      <c r="M3180" s="60"/>
      <c r="N3180" s="60" t="s">
        <v>5545</v>
      </c>
      <c r="O3180" s="60" t="s">
        <v>6700</v>
      </c>
      <c r="P3180" s="60">
        <v>400</v>
      </c>
      <c r="Q3180" s="60" t="s">
        <v>1201</v>
      </c>
      <c r="R3180" s="60"/>
      <c r="S3180" s="60"/>
      <c r="T3180" s="60"/>
      <c r="U3180" s="60"/>
      <c r="V3180" s="60"/>
      <c r="W3180" s="60"/>
      <c r="X3180" s="59"/>
      <c r="Y3180" s="59"/>
      <c r="Z3180" s="59"/>
    </row>
    <row r="3181" spans="1:26" s="21" customFormat="1" ht="60">
      <c r="A3181" s="60">
        <v>2997</v>
      </c>
      <c r="B3181" s="60" t="s">
        <v>40</v>
      </c>
      <c r="C3181" s="60" t="s">
        <v>9313</v>
      </c>
      <c r="D3181" s="69" t="s">
        <v>32251</v>
      </c>
      <c r="E3181" s="60" t="s">
        <v>9636</v>
      </c>
      <c r="F3181" s="60" t="s">
        <v>5439</v>
      </c>
      <c r="G3181" s="60">
        <v>1124832800</v>
      </c>
      <c r="H3181" s="60">
        <v>3224222107</v>
      </c>
      <c r="I3181" s="60"/>
      <c r="J3181" s="60" t="s">
        <v>8007</v>
      </c>
      <c r="K3181" s="60" t="s">
        <v>4293</v>
      </c>
      <c r="L3181" s="60" t="s">
        <v>9634</v>
      </c>
      <c r="M3181" s="60"/>
      <c r="N3181" s="60" t="s">
        <v>5545</v>
      </c>
      <c r="O3181" s="60" t="s">
        <v>6700</v>
      </c>
      <c r="P3181" s="60">
        <v>400</v>
      </c>
      <c r="Q3181" s="60" t="s">
        <v>1201</v>
      </c>
      <c r="R3181" s="60"/>
      <c r="S3181" s="60"/>
      <c r="T3181" s="60"/>
      <c r="U3181" s="60"/>
      <c r="V3181" s="60"/>
      <c r="W3181" s="60"/>
      <c r="X3181" s="59"/>
      <c r="Y3181" s="59"/>
      <c r="Z3181" s="59"/>
    </row>
    <row r="3182" spans="1:26" s="21" customFormat="1" ht="60">
      <c r="A3182" s="60">
        <v>2998</v>
      </c>
      <c r="B3182" s="60" t="s">
        <v>40</v>
      </c>
      <c r="C3182" s="60" t="s">
        <v>9313</v>
      </c>
      <c r="D3182" s="69" t="s">
        <v>32251</v>
      </c>
      <c r="E3182" s="60" t="s">
        <v>9637</v>
      </c>
      <c r="F3182" s="60" t="s">
        <v>5439</v>
      </c>
      <c r="G3182" s="60">
        <v>1124831272</v>
      </c>
      <c r="H3182" s="60">
        <v>3128058620</v>
      </c>
      <c r="I3182" s="60"/>
      <c r="J3182" s="60" t="s">
        <v>8007</v>
      </c>
      <c r="K3182" s="60" t="s">
        <v>4293</v>
      </c>
      <c r="L3182" s="60" t="s">
        <v>9634</v>
      </c>
      <c r="M3182" s="60"/>
      <c r="N3182" s="60" t="s">
        <v>5545</v>
      </c>
      <c r="O3182" s="60" t="s">
        <v>6700</v>
      </c>
      <c r="P3182" s="60">
        <v>400</v>
      </c>
      <c r="Q3182" s="60" t="s">
        <v>1201</v>
      </c>
      <c r="R3182" s="60"/>
      <c r="S3182" s="60"/>
      <c r="T3182" s="60"/>
      <c r="U3182" s="60"/>
      <c r="V3182" s="60"/>
      <c r="W3182" s="60"/>
      <c r="X3182" s="59"/>
      <c r="Y3182" s="59"/>
      <c r="Z3182" s="59"/>
    </row>
    <row r="3183" spans="1:26" s="21" customFormat="1" ht="60">
      <c r="A3183" s="60">
        <v>2999</v>
      </c>
      <c r="B3183" s="60" t="s">
        <v>40</v>
      </c>
      <c r="C3183" s="60" t="s">
        <v>9313</v>
      </c>
      <c r="D3183" s="69" t="s">
        <v>32251</v>
      </c>
      <c r="E3183" s="60" t="s">
        <v>9638</v>
      </c>
      <c r="F3183" s="60" t="s">
        <v>5439</v>
      </c>
      <c r="G3183" s="60">
        <v>1120864007</v>
      </c>
      <c r="H3183" s="60">
        <v>3134495835</v>
      </c>
      <c r="I3183" s="60"/>
      <c r="J3183" s="60" t="s">
        <v>6652</v>
      </c>
      <c r="K3183" s="60" t="s">
        <v>4293</v>
      </c>
      <c r="L3183" s="60" t="s">
        <v>9634</v>
      </c>
      <c r="M3183" s="60"/>
      <c r="N3183" s="60" t="s">
        <v>5545</v>
      </c>
      <c r="O3183" s="60" t="s">
        <v>6700</v>
      </c>
      <c r="P3183" s="60">
        <v>400</v>
      </c>
      <c r="Q3183" s="60" t="s">
        <v>1201</v>
      </c>
      <c r="R3183" s="60"/>
      <c r="S3183" s="60"/>
      <c r="T3183" s="60"/>
      <c r="U3183" s="60"/>
      <c r="V3183" s="60"/>
      <c r="W3183" s="60"/>
      <c r="X3183" s="59"/>
      <c r="Y3183" s="59"/>
      <c r="Z3183" s="59"/>
    </row>
    <row r="3184" spans="1:26" s="21" customFormat="1" ht="24">
      <c r="A3184" s="60">
        <v>3000</v>
      </c>
      <c r="B3184" s="60" t="s">
        <v>40</v>
      </c>
      <c r="C3184" s="60" t="s">
        <v>9313</v>
      </c>
      <c r="D3184" s="69" t="s">
        <v>9647</v>
      </c>
      <c r="E3184" s="60"/>
      <c r="F3184" s="60" t="s">
        <v>4198</v>
      </c>
      <c r="G3184" s="60">
        <v>52589096</v>
      </c>
      <c r="H3184" s="60" t="s">
        <v>9648</v>
      </c>
      <c r="I3184" s="60"/>
      <c r="J3184" s="60" t="s">
        <v>6652</v>
      </c>
      <c r="K3184" s="60" t="s">
        <v>32271</v>
      </c>
      <c r="L3184" s="60" t="s">
        <v>2668</v>
      </c>
      <c r="M3184" s="60"/>
      <c r="N3184" s="60" t="s">
        <v>4310</v>
      </c>
      <c r="O3184" s="60" t="s">
        <v>6256</v>
      </c>
      <c r="P3184" s="60">
        <v>6</v>
      </c>
      <c r="Q3184" s="60" t="s">
        <v>1424</v>
      </c>
      <c r="R3184" s="60"/>
      <c r="S3184" s="60"/>
      <c r="T3184" s="60"/>
      <c r="U3184" s="60"/>
      <c r="V3184" s="60"/>
      <c r="W3184" s="60"/>
      <c r="X3184" s="59"/>
      <c r="Y3184" s="59"/>
      <c r="Z3184" s="59"/>
    </row>
    <row r="3185" spans="1:26" s="21" customFormat="1" ht="24">
      <c r="A3185" s="60">
        <v>3001</v>
      </c>
      <c r="B3185" s="60" t="s">
        <v>40</v>
      </c>
      <c r="C3185" s="60" t="s">
        <v>9313</v>
      </c>
      <c r="D3185" s="69" t="s">
        <v>9647</v>
      </c>
      <c r="E3185" s="60"/>
      <c r="F3185" s="60" t="s">
        <v>4198</v>
      </c>
      <c r="G3185" s="60">
        <v>52589096</v>
      </c>
      <c r="H3185" s="60" t="s">
        <v>9649</v>
      </c>
      <c r="I3185" s="60"/>
      <c r="J3185" s="60" t="s">
        <v>6652</v>
      </c>
      <c r="K3185" s="60" t="s">
        <v>4520</v>
      </c>
      <c r="L3185" s="60" t="s">
        <v>431</v>
      </c>
      <c r="M3185" s="60"/>
      <c r="N3185" s="60" t="s">
        <v>4310</v>
      </c>
      <c r="O3185" s="60" t="s">
        <v>6256</v>
      </c>
      <c r="P3185" s="60">
        <v>1</v>
      </c>
      <c r="Q3185" s="60" t="s">
        <v>1424</v>
      </c>
      <c r="R3185" s="60"/>
      <c r="S3185" s="60"/>
      <c r="T3185" s="60"/>
      <c r="U3185" s="60"/>
      <c r="V3185" s="60"/>
      <c r="W3185" s="60"/>
      <c r="X3185" s="59"/>
      <c r="Y3185" s="59"/>
      <c r="Z3185" s="59"/>
    </row>
    <row r="3186" spans="1:26" s="21" customFormat="1" ht="36">
      <c r="A3186" s="60">
        <v>3002</v>
      </c>
      <c r="B3186" s="60" t="s">
        <v>40</v>
      </c>
      <c r="C3186" s="60" t="s">
        <v>9313</v>
      </c>
      <c r="D3186" s="69" t="s">
        <v>9650</v>
      </c>
      <c r="E3186" s="60"/>
      <c r="F3186" s="60" t="s">
        <v>4198</v>
      </c>
      <c r="G3186" s="60">
        <v>79541242</v>
      </c>
      <c r="H3186" s="60">
        <v>3164736249</v>
      </c>
      <c r="I3186" s="60"/>
      <c r="J3186" s="60" t="s">
        <v>8007</v>
      </c>
      <c r="K3186" s="60" t="s">
        <v>5278</v>
      </c>
      <c r="L3186" s="60" t="s">
        <v>6702</v>
      </c>
      <c r="M3186" s="60"/>
      <c r="N3186" s="60" t="s">
        <v>9357</v>
      </c>
      <c r="O3186" s="60" t="s">
        <v>9525</v>
      </c>
      <c r="P3186" s="60">
        <v>20</v>
      </c>
      <c r="Q3186" s="60" t="s">
        <v>1424</v>
      </c>
      <c r="R3186" s="60"/>
      <c r="S3186" s="60"/>
      <c r="T3186" s="60"/>
      <c r="U3186" s="60"/>
      <c r="V3186" s="60"/>
      <c r="W3186" s="60"/>
      <c r="X3186" s="59"/>
      <c r="Y3186" s="59"/>
      <c r="Z3186" s="59"/>
    </row>
    <row r="3187" spans="1:26" s="21" customFormat="1" ht="36">
      <c r="A3187" s="60">
        <v>3003</v>
      </c>
      <c r="B3187" s="60" t="s">
        <v>40</v>
      </c>
      <c r="C3187" s="60" t="s">
        <v>9313</v>
      </c>
      <c r="D3187" s="69" t="s">
        <v>9650</v>
      </c>
      <c r="E3187" s="60"/>
      <c r="F3187" s="60" t="s">
        <v>4198</v>
      </c>
      <c r="G3187" s="60">
        <v>79541242</v>
      </c>
      <c r="H3187" s="60">
        <v>3164736249</v>
      </c>
      <c r="I3187" s="60"/>
      <c r="J3187" s="60" t="s">
        <v>8007</v>
      </c>
      <c r="K3187" s="60" t="s">
        <v>4520</v>
      </c>
      <c r="L3187" s="60" t="s">
        <v>1112</v>
      </c>
      <c r="M3187" s="60"/>
      <c r="N3187" s="60" t="s">
        <v>9357</v>
      </c>
      <c r="O3187" s="60" t="s">
        <v>9525</v>
      </c>
      <c r="P3187" s="60">
        <v>10</v>
      </c>
      <c r="Q3187" s="60" t="s">
        <v>1424</v>
      </c>
      <c r="R3187" s="60"/>
      <c r="S3187" s="60"/>
      <c r="T3187" s="60"/>
      <c r="U3187" s="60"/>
      <c r="V3187" s="60"/>
      <c r="W3187" s="60"/>
      <c r="X3187" s="59"/>
      <c r="Y3187" s="59"/>
      <c r="Z3187" s="59"/>
    </row>
    <row r="3188" spans="1:26" s="21" customFormat="1" ht="60">
      <c r="A3188" s="60">
        <v>3004</v>
      </c>
      <c r="B3188" s="60" t="s">
        <v>40</v>
      </c>
      <c r="C3188" s="60" t="s">
        <v>9313</v>
      </c>
      <c r="D3188" s="69" t="s">
        <v>9650</v>
      </c>
      <c r="E3188" s="60"/>
      <c r="F3188" s="60" t="s">
        <v>4198</v>
      </c>
      <c r="G3188" s="60">
        <v>79541242</v>
      </c>
      <c r="H3188" s="60">
        <v>3164736249</v>
      </c>
      <c r="I3188" s="60"/>
      <c r="J3188" s="60" t="s">
        <v>8007</v>
      </c>
      <c r="K3188" s="60" t="s">
        <v>32266</v>
      </c>
      <c r="L3188" s="60" t="s">
        <v>9404</v>
      </c>
      <c r="M3188" s="60"/>
      <c r="N3188" s="60" t="s">
        <v>5331</v>
      </c>
      <c r="O3188" s="60" t="s">
        <v>6700</v>
      </c>
      <c r="P3188" s="60">
        <v>100</v>
      </c>
      <c r="Q3188" s="60" t="s">
        <v>9316</v>
      </c>
      <c r="R3188" s="60"/>
      <c r="S3188" s="60"/>
      <c r="T3188" s="60"/>
      <c r="U3188" s="60"/>
      <c r="V3188" s="60"/>
      <c r="W3188" s="60"/>
      <c r="X3188" s="59"/>
      <c r="Y3188" s="59"/>
      <c r="Z3188" s="59"/>
    </row>
    <row r="3189" spans="1:26" s="21" customFormat="1" ht="60">
      <c r="A3189" s="60">
        <v>3005</v>
      </c>
      <c r="B3189" s="60" t="s">
        <v>40</v>
      </c>
      <c r="C3189" s="60" t="s">
        <v>9313</v>
      </c>
      <c r="D3189" s="69" t="s">
        <v>9650</v>
      </c>
      <c r="E3189" s="60"/>
      <c r="F3189" s="60" t="s">
        <v>4198</v>
      </c>
      <c r="G3189" s="60">
        <v>79541242</v>
      </c>
      <c r="H3189" s="60">
        <v>3164736249</v>
      </c>
      <c r="I3189" s="60"/>
      <c r="J3189" s="60" t="s">
        <v>8007</v>
      </c>
      <c r="K3189" s="60" t="s">
        <v>5278</v>
      </c>
      <c r="L3189" s="60" t="s">
        <v>32328</v>
      </c>
      <c r="M3189" s="60"/>
      <c r="N3189" s="60" t="s">
        <v>5545</v>
      </c>
      <c r="O3189" s="60" t="s">
        <v>6700</v>
      </c>
      <c r="P3189" s="60">
        <v>500</v>
      </c>
      <c r="Q3189" s="60" t="s">
        <v>9316</v>
      </c>
      <c r="R3189" s="60"/>
      <c r="S3189" s="60"/>
      <c r="T3189" s="60"/>
      <c r="U3189" s="60"/>
      <c r="V3189" s="60"/>
      <c r="W3189" s="60"/>
      <c r="X3189" s="59"/>
      <c r="Y3189" s="59"/>
      <c r="Z3189" s="59"/>
    </row>
    <row r="3190" spans="1:26" s="21" customFormat="1" ht="60">
      <c r="A3190" s="60">
        <v>3006</v>
      </c>
      <c r="B3190" s="60" t="s">
        <v>40</v>
      </c>
      <c r="C3190" s="60" t="s">
        <v>9313</v>
      </c>
      <c r="D3190" s="69" t="s">
        <v>9650</v>
      </c>
      <c r="E3190" s="60"/>
      <c r="F3190" s="60" t="s">
        <v>4198</v>
      </c>
      <c r="G3190" s="60">
        <v>79541242</v>
      </c>
      <c r="H3190" s="60">
        <v>3164736249</v>
      </c>
      <c r="I3190" s="60"/>
      <c r="J3190" s="60" t="s">
        <v>8007</v>
      </c>
      <c r="K3190" s="60" t="s">
        <v>5278</v>
      </c>
      <c r="L3190" s="60" t="s">
        <v>4695</v>
      </c>
      <c r="M3190" s="60"/>
      <c r="N3190" s="60" t="s">
        <v>5545</v>
      </c>
      <c r="O3190" s="60" t="s">
        <v>6700</v>
      </c>
      <c r="P3190" s="60">
        <v>500</v>
      </c>
      <c r="Q3190" s="60" t="s">
        <v>9316</v>
      </c>
      <c r="R3190" s="60"/>
      <c r="S3190" s="60"/>
      <c r="T3190" s="60"/>
      <c r="U3190" s="60"/>
      <c r="V3190" s="60"/>
      <c r="W3190" s="60"/>
      <c r="X3190" s="59"/>
      <c r="Y3190" s="59"/>
      <c r="Z3190" s="59"/>
    </row>
    <row r="3191" spans="1:26" s="21" customFormat="1" ht="60">
      <c r="A3191" s="60">
        <v>3007</v>
      </c>
      <c r="B3191" s="60" t="s">
        <v>40</v>
      </c>
      <c r="C3191" s="60" t="s">
        <v>9313</v>
      </c>
      <c r="D3191" s="69" t="s">
        <v>9650</v>
      </c>
      <c r="E3191" s="60"/>
      <c r="F3191" s="60" t="s">
        <v>4198</v>
      </c>
      <c r="G3191" s="60">
        <v>79541242</v>
      </c>
      <c r="H3191" s="60">
        <v>3164736249</v>
      </c>
      <c r="I3191" s="60"/>
      <c r="J3191" s="60" t="s">
        <v>8007</v>
      </c>
      <c r="K3191" s="60" t="s">
        <v>5278</v>
      </c>
      <c r="L3191" s="60" t="s">
        <v>4251</v>
      </c>
      <c r="M3191" s="60"/>
      <c r="N3191" s="60" t="s">
        <v>5545</v>
      </c>
      <c r="O3191" s="60" t="s">
        <v>6700</v>
      </c>
      <c r="P3191" s="60">
        <v>100</v>
      </c>
      <c r="Q3191" s="60" t="s">
        <v>9316</v>
      </c>
      <c r="R3191" s="60"/>
      <c r="S3191" s="60"/>
      <c r="T3191" s="60"/>
      <c r="U3191" s="60"/>
      <c r="V3191" s="60"/>
      <c r="W3191" s="60"/>
      <c r="X3191" s="59"/>
      <c r="Y3191" s="59"/>
      <c r="Z3191" s="59"/>
    </row>
    <row r="3192" spans="1:26" s="21" customFormat="1" ht="48">
      <c r="A3192" s="60">
        <v>3008</v>
      </c>
      <c r="B3192" s="60" t="s">
        <v>40</v>
      </c>
      <c r="C3192" s="60" t="s">
        <v>9313</v>
      </c>
      <c r="D3192" s="69" t="s">
        <v>9665</v>
      </c>
      <c r="E3192" s="60"/>
      <c r="F3192" s="60" t="s">
        <v>4198</v>
      </c>
      <c r="G3192" s="60">
        <v>40429746</v>
      </c>
      <c r="H3192" s="60" t="s">
        <v>9666</v>
      </c>
      <c r="I3192" s="60"/>
      <c r="J3192" s="60" t="s">
        <v>6652</v>
      </c>
      <c r="K3192" s="60" t="s">
        <v>32270</v>
      </c>
      <c r="L3192" s="60" t="s">
        <v>2839</v>
      </c>
      <c r="M3192" s="60"/>
      <c r="N3192" s="60" t="s">
        <v>4310</v>
      </c>
      <c r="O3192" s="60" t="s">
        <v>6522</v>
      </c>
      <c r="P3192" s="60">
        <v>1</v>
      </c>
      <c r="Q3192" s="60" t="s">
        <v>1424</v>
      </c>
      <c r="R3192" s="60"/>
      <c r="S3192" s="60"/>
      <c r="T3192" s="60"/>
      <c r="U3192" s="60"/>
      <c r="V3192" s="60"/>
      <c r="W3192" s="60"/>
      <c r="X3192" s="59"/>
      <c r="Y3192" s="59"/>
      <c r="Z3192" s="59"/>
    </row>
    <row r="3193" spans="1:26" s="21" customFormat="1" ht="60">
      <c r="A3193" s="60">
        <v>3009</v>
      </c>
      <c r="B3193" s="60" t="s">
        <v>40</v>
      </c>
      <c r="C3193" s="60" t="s">
        <v>9313</v>
      </c>
      <c r="D3193" s="69" t="s">
        <v>9667</v>
      </c>
      <c r="E3193" s="60"/>
      <c r="F3193" s="60" t="s">
        <v>4198</v>
      </c>
      <c r="G3193" s="60">
        <v>1121934407</v>
      </c>
      <c r="H3193" s="60">
        <v>3114771727</v>
      </c>
      <c r="I3193" s="60"/>
      <c r="J3193" s="60" t="s">
        <v>13808</v>
      </c>
      <c r="K3193" s="60" t="s">
        <v>4293</v>
      </c>
      <c r="L3193" s="60" t="s">
        <v>9323</v>
      </c>
      <c r="M3193" s="60"/>
      <c r="N3193" s="60" t="s">
        <v>5462</v>
      </c>
      <c r="O3193" s="60" t="s">
        <v>6700</v>
      </c>
      <c r="P3193" s="60">
        <v>200</v>
      </c>
      <c r="Q3193" s="60" t="s">
        <v>4607</v>
      </c>
      <c r="R3193" s="60"/>
      <c r="S3193" s="60"/>
      <c r="T3193" s="60"/>
      <c r="U3193" s="60"/>
      <c r="V3193" s="60"/>
      <c r="W3193" s="60"/>
      <c r="X3193" s="59"/>
      <c r="Y3193" s="59"/>
      <c r="Z3193" s="59"/>
    </row>
    <row r="3194" spans="1:26" s="21" customFormat="1" ht="60">
      <c r="A3194" s="60">
        <v>3010</v>
      </c>
      <c r="B3194" s="60" t="s">
        <v>40</v>
      </c>
      <c r="C3194" s="60" t="s">
        <v>9313</v>
      </c>
      <c r="D3194" s="69" t="s">
        <v>9676</v>
      </c>
      <c r="E3194" s="60"/>
      <c r="F3194" s="60" t="s">
        <v>4198</v>
      </c>
      <c r="G3194" s="60">
        <v>1076200784</v>
      </c>
      <c r="H3194" s="60">
        <v>3123104751</v>
      </c>
      <c r="I3194" s="60"/>
      <c r="J3194" s="60" t="s">
        <v>8007</v>
      </c>
      <c r="K3194" s="60" t="s">
        <v>4293</v>
      </c>
      <c r="L3194" s="60" t="s">
        <v>5284</v>
      </c>
      <c r="M3194" s="60"/>
      <c r="N3194" s="60" t="s">
        <v>5462</v>
      </c>
      <c r="O3194" s="60" t="s">
        <v>6700</v>
      </c>
      <c r="P3194" s="60">
        <v>100000000</v>
      </c>
      <c r="Q3194" s="60" t="s">
        <v>1201</v>
      </c>
      <c r="R3194" s="60"/>
      <c r="S3194" s="60"/>
      <c r="T3194" s="60"/>
      <c r="U3194" s="60"/>
      <c r="V3194" s="60"/>
      <c r="W3194" s="60"/>
      <c r="X3194" s="59"/>
      <c r="Y3194" s="59"/>
      <c r="Z3194" s="59"/>
    </row>
    <row r="3195" spans="1:26" s="21" customFormat="1" ht="60">
      <c r="A3195" s="60">
        <v>3011</v>
      </c>
      <c r="B3195" s="60" t="s">
        <v>40</v>
      </c>
      <c r="C3195" s="60" t="s">
        <v>9313</v>
      </c>
      <c r="D3195" s="69" t="s">
        <v>9677</v>
      </c>
      <c r="E3195" s="60"/>
      <c r="F3195" s="60" t="s">
        <v>4198</v>
      </c>
      <c r="G3195" s="60">
        <v>23794736</v>
      </c>
      <c r="H3195" s="60" t="s">
        <v>9678</v>
      </c>
      <c r="I3195" s="60"/>
      <c r="J3195" s="60" t="s">
        <v>6652</v>
      </c>
      <c r="K3195" s="60" t="s">
        <v>5278</v>
      </c>
      <c r="L3195" s="60" t="s">
        <v>4506</v>
      </c>
      <c r="M3195" s="60"/>
      <c r="N3195" s="60" t="s">
        <v>5545</v>
      </c>
      <c r="O3195" s="60" t="s">
        <v>6700</v>
      </c>
      <c r="P3195" s="60">
        <v>4</v>
      </c>
      <c r="Q3195" s="60" t="s">
        <v>9316</v>
      </c>
      <c r="R3195" s="60"/>
      <c r="S3195" s="60"/>
      <c r="T3195" s="60"/>
      <c r="U3195" s="60"/>
      <c r="V3195" s="60"/>
      <c r="W3195" s="60"/>
      <c r="X3195" s="59"/>
      <c r="Y3195" s="59"/>
      <c r="Z3195" s="59"/>
    </row>
    <row r="3196" spans="1:26" s="21" customFormat="1" ht="60">
      <c r="A3196" s="60">
        <v>3012</v>
      </c>
      <c r="B3196" s="60" t="s">
        <v>40</v>
      </c>
      <c r="C3196" s="60" t="s">
        <v>9313</v>
      </c>
      <c r="D3196" s="69" t="s">
        <v>9677</v>
      </c>
      <c r="E3196" s="60"/>
      <c r="F3196" s="60" t="s">
        <v>4198</v>
      </c>
      <c r="G3196" s="60">
        <v>23794736</v>
      </c>
      <c r="H3196" s="60" t="s">
        <v>9678</v>
      </c>
      <c r="I3196" s="60"/>
      <c r="J3196" s="60" t="s">
        <v>6652</v>
      </c>
      <c r="K3196" s="60" t="s">
        <v>5278</v>
      </c>
      <c r="L3196" s="60" t="s">
        <v>4251</v>
      </c>
      <c r="M3196" s="60"/>
      <c r="N3196" s="60" t="s">
        <v>5462</v>
      </c>
      <c r="O3196" s="60" t="s">
        <v>6700</v>
      </c>
      <c r="P3196" s="60">
        <v>500</v>
      </c>
      <c r="Q3196" s="60" t="s">
        <v>9316</v>
      </c>
      <c r="R3196" s="60"/>
      <c r="S3196" s="60"/>
      <c r="T3196" s="60"/>
      <c r="U3196" s="60"/>
      <c r="V3196" s="60"/>
      <c r="W3196" s="60"/>
      <c r="X3196" s="59"/>
      <c r="Y3196" s="59"/>
      <c r="Z3196" s="59"/>
    </row>
    <row r="3197" spans="1:26" s="21" customFormat="1" ht="60">
      <c r="A3197" s="60">
        <v>3013</v>
      </c>
      <c r="B3197" s="60" t="s">
        <v>40</v>
      </c>
      <c r="C3197" s="60" t="s">
        <v>9313</v>
      </c>
      <c r="D3197" s="69" t="s">
        <v>9677</v>
      </c>
      <c r="E3197" s="60"/>
      <c r="F3197" s="60" t="s">
        <v>4198</v>
      </c>
      <c r="G3197" s="60">
        <v>23794736</v>
      </c>
      <c r="H3197" s="60" t="s">
        <v>9678</v>
      </c>
      <c r="I3197" s="60"/>
      <c r="J3197" s="60" t="s">
        <v>6652</v>
      </c>
      <c r="K3197" s="60" t="s">
        <v>5278</v>
      </c>
      <c r="L3197" s="60" t="s">
        <v>32319</v>
      </c>
      <c r="M3197" s="60"/>
      <c r="N3197" s="60" t="s">
        <v>5462</v>
      </c>
      <c r="O3197" s="60" t="s">
        <v>6700</v>
      </c>
      <c r="P3197" s="60">
        <v>500</v>
      </c>
      <c r="Q3197" s="60" t="s">
        <v>9316</v>
      </c>
      <c r="R3197" s="60"/>
      <c r="S3197" s="60"/>
      <c r="T3197" s="60"/>
      <c r="U3197" s="60"/>
      <c r="V3197" s="60"/>
      <c r="W3197" s="60"/>
      <c r="X3197" s="59"/>
      <c r="Y3197" s="59"/>
      <c r="Z3197" s="59"/>
    </row>
    <row r="3198" spans="1:26" s="21" customFormat="1" ht="60">
      <c r="A3198" s="60">
        <v>3014</v>
      </c>
      <c r="B3198" s="60" t="s">
        <v>40</v>
      </c>
      <c r="C3198" s="60" t="s">
        <v>9313</v>
      </c>
      <c r="D3198" s="69" t="s">
        <v>9677</v>
      </c>
      <c r="E3198" s="60"/>
      <c r="F3198" s="60" t="s">
        <v>4198</v>
      </c>
      <c r="G3198" s="60">
        <v>23794736</v>
      </c>
      <c r="H3198" s="60" t="s">
        <v>9678</v>
      </c>
      <c r="I3198" s="60"/>
      <c r="J3198" s="60" t="s">
        <v>6652</v>
      </c>
      <c r="K3198" s="60" t="s">
        <v>32270</v>
      </c>
      <c r="L3198" s="60" t="s">
        <v>2839</v>
      </c>
      <c r="M3198" s="60"/>
      <c r="N3198" s="60" t="s">
        <v>5462</v>
      </c>
      <c r="O3198" s="60" t="s">
        <v>6700</v>
      </c>
      <c r="P3198" s="60">
        <v>600</v>
      </c>
      <c r="Q3198" s="60" t="s">
        <v>9316</v>
      </c>
      <c r="R3198" s="60"/>
      <c r="S3198" s="60"/>
      <c r="T3198" s="60"/>
      <c r="U3198" s="60"/>
      <c r="V3198" s="60"/>
      <c r="W3198" s="60"/>
      <c r="X3198" s="59"/>
      <c r="Y3198" s="59"/>
      <c r="Z3198" s="59"/>
    </row>
    <row r="3199" spans="1:26" s="21" customFormat="1" ht="60">
      <c r="A3199" s="60">
        <v>3015</v>
      </c>
      <c r="B3199" s="60" t="s">
        <v>40</v>
      </c>
      <c r="C3199" s="60" t="s">
        <v>9313</v>
      </c>
      <c r="D3199" s="69" t="s">
        <v>9688</v>
      </c>
      <c r="E3199" s="60"/>
      <c r="F3199" s="60" t="s">
        <v>4198</v>
      </c>
      <c r="G3199" s="60">
        <v>60435964</v>
      </c>
      <c r="H3199" s="60" t="s">
        <v>9689</v>
      </c>
      <c r="I3199" s="60"/>
      <c r="J3199" s="60" t="s">
        <v>6652</v>
      </c>
      <c r="K3199" s="60" t="s">
        <v>5278</v>
      </c>
      <c r="L3199" s="60" t="s">
        <v>4506</v>
      </c>
      <c r="M3199" s="60"/>
      <c r="N3199" s="60" t="s">
        <v>5462</v>
      </c>
      <c r="O3199" s="60" t="s">
        <v>6700</v>
      </c>
      <c r="P3199" s="60">
        <v>100</v>
      </c>
      <c r="Q3199" s="60" t="s">
        <v>9316</v>
      </c>
      <c r="R3199" s="60"/>
      <c r="S3199" s="60"/>
      <c r="T3199" s="60"/>
      <c r="U3199" s="60"/>
      <c r="V3199" s="60"/>
      <c r="W3199" s="60"/>
      <c r="X3199" s="59"/>
      <c r="Y3199" s="59"/>
      <c r="Z3199" s="59"/>
    </row>
    <row r="3200" spans="1:26" s="21" customFormat="1" ht="36">
      <c r="A3200" s="60">
        <v>3016</v>
      </c>
      <c r="B3200" s="60" t="s">
        <v>40</v>
      </c>
      <c r="C3200" s="60" t="s">
        <v>9313</v>
      </c>
      <c r="D3200" s="69" t="s">
        <v>9688</v>
      </c>
      <c r="E3200" s="60"/>
      <c r="F3200" s="60" t="s">
        <v>4198</v>
      </c>
      <c r="G3200" s="60">
        <v>60435964</v>
      </c>
      <c r="H3200" s="60" t="s">
        <v>9689</v>
      </c>
      <c r="I3200" s="60"/>
      <c r="J3200" s="60" t="s">
        <v>6652</v>
      </c>
      <c r="K3200" s="60" t="s">
        <v>5278</v>
      </c>
      <c r="L3200" s="60" t="s">
        <v>6703</v>
      </c>
      <c r="M3200" s="60"/>
      <c r="N3200" s="60" t="s">
        <v>5299</v>
      </c>
      <c r="O3200" s="60" t="s">
        <v>9646</v>
      </c>
      <c r="P3200" s="60">
        <v>500</v>
      </c>
      <c r="Q3200" s="60" t="s">
        <v>9316</v>
      </c>
      <c r="R3200" s="60"/>
      <c r="S3200" s="60"/>
      <c r="T3200" s="60"/>
      <c r="U3200" s="60"/>
      <c r="V3200" s="60"/>
      <c r="W3200" s="60"/>
      <c r="X3200" s="59"/>
      <c r="Y3200" s="59"/>
      <c r="Z3200" s="59"/>
    </row>
    <row r="3201" spans="1:26" s="21" customFormat="1" ht="60">
      <c r="A3201" s="60">
        <v>3017</v>
      </c>
      <c r="B3201" s="60" t="s">
        <v>40</v>
      </c>
      <c r="C3201" s="60" t="s">
        <v>9313</v>
      </c>
      <c r="D3201" s="69" t="s">
        <v>9688</v>
      </c>
      <c r="E3201" s="60"/>
      <c r="F3201" s="60" t="s">
        <v>4198</v>
      </c>
      <c r="G3201" s="60">
        <v>90435964</v>
      </c>
      <c r="H3201" s="60" t="s">
        <v>9689</v>
      </c>
      <c r="I3201" s="60"/>
      <c r="J3201" s="60" t="s">
        <v>6652</v>
      </c>
      <c r="K3201" s="60" t="s">
        <v>32267</v>
      </c>
      <c r="L3201" s="60" t="s">
        <v>1215</v>
      </c>
      <c r="M3201" s="60"/>
      <c r="N3201" s="60" t="s">
        <v>5331</v>
      </c>
      <c r="O3201" s="60" t="s">
        <v>6700</v>
      </c>
      <c r="P3201" s="60">
        <v>20</v>
      </c>
      <c r="Q3201" s="60" t="s">
        <v>1458</v>
      </c>
      <c r="R3201" s="60"/>
      <c r="S3201" s="60"/>
      <c r="T3201" s="60"/>
      <c r="U3201" s="60"/>
      <c r="V3201" s="60"/>
      <c r="W3201" s="60"/>
      <c r="X3201" s="59"/>
      <c r="Y3201" s="59"/>
      <c r="Z3201" s="59"/>
    </row>
    <row r="3202" spans="1:26" s="21" customFormat="1" ht="60">
      <c r="A3202" s="60">
        <v>3018</v>
      </c>
      <c r="B3202" s="60" t="s">
        <v>40</v>
      </c>
      <c r="C3202" s="60" t="s">
        <v>9313</v>
      </c>
      <c r="D3202" s="69" t="s">
        <v>9690</v>
      </c>
      <c r="E3202" s="60"/>
      <c r="F3202" s="60" t="s">
        <v>4198</v>
      </c>
      <c r="G3202" s="60">
        <v>79977316</v>
      </c>
      <c r="H3202" s="60" t="s">
        <v>9691</v>
      </c>
      <c r="I3202" s="60"/>
      <c r="J3202" s="60" t="s">
        <v>8007</v>
      </c>
      <c r="K3202" s="60" t="s">
        <v>5278</v>
      </c>
      <c r="L3202" s="60" t="s">
        <v>4506</v>
      </c>
      <c r="M3202" s="60"/>
      <c r="N3202" s="60" t="s">
        <v>5462</v>
      </c>
      <c r="O3202" s="60" t="s">
        <v>6700</v>
      </c>
      <c r="P3202" s="60">
        <v>600</v>
      </c>
      <c r="Q3202" s="60" t="s">
        <v>9316</v>
      </c>
      <c r="R3202" s="60"/>
      <c r="S3202" s="60"/>
      <c r="T3202" s="60"/>
      <c r="U3202" s="60"/>
      <c r="V3202" s="60"/>
      <c r="W3202" s="60"/>
      <c r="X3202" s="59"/>
      <c r="Y3202" s="59"/>
      <c r="Z3202" s="59"/>
    </row>
    <row r="3203" spans="1:26" s="21" customFormat="1" ht="24">
      <c r="A3203" s="60">
        <v>3019</v>
      </c>
      <c r="B3203" s="60" t="s">
        <v>40</v>
      </c>
      <c r="C3203" s="60" t="s">
        <v>9313</v>
      </c>
      <c r="D3203" s="69" t="s">
        <v>9692</v>
      </c>
      <c r="E3203" s="60"/>
      <c r="F3203" s="60" t="s">
        <v>4198</v>
      </c>
      <c r="G3203" s="60">
        <v>79977316</v>
      </c>
      <c r="H3203" s="60" t="s">
        <v>9691</v>
      </c>
      <c r="I3203" s="60"/>
      <c r="J3203" s="60" t="s">
        <v>8007</v>
      </c>
      <c r="K3203" s="60" t="s">
        <v>4520</v>
      </c>
      <c r="L3203" s="60" t="s">
        <v>431</v>
      </c>
      <c r="M3203" s="60"/>
      <c r="N3203" s="60" t="s">
        <v>4310</v>
      </c>
      <c r="O3203" s="60" t="s">
        <v>5550</v>
      </c>
      <c r="P3203" s="60">
        <v>10</v>
      </c>
      <c r="Q3203" s="60" t="s">
        <v>1424</v>
      </c>
      <c r="R3203" s="60"/>
      <c r="S3203" s="60"/>
      <c r="T3203" s="60"/>
      <c r="U3203" s="60"/>
      <c r="V3203" s="60"/>
      <c r="W3203" s="60"/>
      <c r="X3203" s="59"/>
      <c r="Y3203" s="59"/>
      <c r="Z3203" s="59"/>
    </row>
    <row r="3204" spans="1:26" s="21" customFormat="1" ht="24">
      <c r="A3204" s="60">
        <v>3020</v>
      </c>
      <c r="B3204" s="60" t="s">
        <v>40</v>
      </c>
      <c r="C3204" s="60" t="s">
        <v>9313</v>
      </c>
      <c r="D3204" s="69" t="s">
        <v>9692</v>
      </c>
      <c r="E3204" s="60"/>
      <c r="F3204" s="60" t="s">
        <v>4198</v>
      </c>
      <c r="G3204" s="60">
        <v>79977316</v>
      </c>
      <c r="H3204" s="60" t="s">
        <v>9691</v>
      </c>
      <c r="I3204" s="60"/>
      <c r="J3204" s="60" t="s">
        <v>8007</v>
      </c>
      <c r="K3204" s="60" t="s">
        <v>4520</v>
      </c>
      <c r="L3204" s="60" t="s">
        <v>1304</v>
      </c>
      <c r="M3204" s="60"/>
      <c r="N3204" s="60" t="s">
        <v>4310</v>
      </c>
      <c r="O3204" s="60" t="s">
        <v>9693</v>
      </c>
      <c r="P3204" s="60">
        <v>5</v>
      </c>
      <c r="Q3204" s="60" t="s">
        <v>1424</v>
      </c>
      <c r="R3204" s="60"/>
      <c r="S3204" s="60"/>
      <c r="T3204" s="60"/>
      <c r="U3204" s="60"/>
      <c r="V3204" s="60"/>
      <c r="W3204" s="60"/>
      <c r="X3204" s="59"/>
      <c r="Y3204" s="59"/>
      <c r="Z3204" s="59"/>
    </row>
    <row r="3205" spans="1:26" s="21" customFormat="1" ht="60">
      <c r="A3205" s="60">
        <v>3021</v>
      </c>
      <c r="B3205" s="60" t="s">
        <v>40</v>
      </c>
      <c r="C3205" s="60" t="s">
        <v>9313</v>
      </c>
      <c r="D3205" s="69" t="s">
        <v>9690</v>
      </c>
      <c r="E3205" s="60"/>
      <c r="F3205" s="60" t="s">
        <v>4198</v>
      </c>
      <c r="G3205" s="60">
        <v>79977316</v>
      </c>
      <c r="H3205" s="60" t="s">
        <v>9691</v>
      </c>
      <c r="I3205" s="60"/>
      <c r="J3205" s="60" t="s">
        <v>8007</v>
      </c>
      <c r="K3205" s="60" t="s">
        <v>5278</v>
      </c>
      <c r="L3205" s="60" t="s">
        <v>1311</v>
      </c>
      <c r="M3205" s="60"/>
      <c r="N3205" s="60" t="s">
        <v>5462</v>
      </c>
      <c r="O3205" s="60" t="s">
        <v>6700</v>
      </c>
      <c r="P3205" s="60">
        <v>100</v>
      </c>
      <c r="Q3205" s="60" t="s">
        <v>9316</v>
      </c>
      <c r="R3205" s="60"/>
      <c r="S3205" s="60"/>
      <c r="T3205" s="60"/>
      <c r="U3205" s="60"/>
      <c r="V3205" s="60"/>
      <c r="W3205" s="60"/>
      <c r="X3205" s="59"/>
      <c r="Y3205" s="59"/>
      <c r="Z3205" s="59"/>
    </row>
    <row r="3206" spans="1:26" s="21" customFormat="1" ht="36">
      <c r="A3206" s="60">
        <v>3022</v>
      </c>
      <c r="B3206" s="60" t="s">
        <v>40</v>
      </c>
      <c r="C3206" s="60" t="s">
        <v>9313</v>
      </c>
      <c r="D3206" s="69" t="s">
        <v>9694</v>
      </c>
      <c r="E3206" s="60"/>
      <c r="F3206" s="60" t="s">
        <v>4198</v>
      </c>
      <c r="G3206" s="60">
        <v>83168649</v>
      </c>
      <c r="H3206" s="60" t="s">
        <v>9695</v>
      </c>
      <c r="I3206" s="60"/>
      <c r="J3206" s="60" t="s">
        <v>8007</v>
      </c>
      <c r="K3206" s="60" t="s">
        <v>5278</v>
      </c>
      <c r="L3206" s="60" t="s">
        <v>6703</v>
      </c>
      <c r="M3206" s="60"/>
      <c r="N3206" s="60" t="s">
        <v>9540</v>
      </c>
      <c r="O3206" s="60" t="s">
        <v>9646</v>
      </c>
      <c r="P3206" s="60">
        <v>99</v>
      </c>
      <c r="Q3206" s="60" t="s">
        <v>1424</v>
      </c>
      <c r="R3206" s="60"/>
      <c r="S3206" s="60"/>
      <c r="T3206" s="60"/>
      <c r="U3206" s="60"/>
      <c r="V3206" s="60"/>
      <c r="W3206" s="60"/>
      <c r="X3206" s="59"/>
      <c r="Y3206" s="59"/>
      <c r="Z3206" s="59"/>
    </row>
    <row r="3207" spans="1:26" s="21" customFormat="1" ht="24">
      <c r="A3207" s="60">
        <v>3023</v>
      </c>
      <c r="B3207" s="60" t="s">
        <v>40</v>
      </c>
      <c r="C3207" s="60" t="s">
        <v>9313</v>
      </c>
      <c r="D3207" s="69" t="s">
        <v>32176</v>
      </c>
      <c r="E3207" s="60"/>
      <c r="F3207" s="60" t="s">
        <v>4198</v>
      </c>
      <c r="G3207" s="60">
        <v>83168649</v>
      </c>
      <c r="H3207" s="60" t="s">
        <v>9695</v>
      </c>
      <c r="I3207" s="60"/>
      <c r="J3207" s="60" t="s">
        <v>8007</v>
      </c>
      <c r="K3207" s="60" t="s">
        <v>5278</v>
      </c>
      <c r="L3207" s="60" t="s">
        <v>4506</v>
      </c>
      <c r="M3207" s="60"/>
      <c r="N3207" s="60" t="s">
        <v>4310</v>
      </c>
      <c r="O3207" s="60" t="s">
        <v>6606</v>
      </c>
      <c r="P3207" s="60">
        <v>70</v>
      </c>
      <c r="Q3207" s="60" t="s">
        <v>1424</v>
      </c>
      <c r="R3207" s="60"/>
      <c r="S3207" s="60"/>
      <c r="T3207" s="60"/>
      <c r="U3207" s="60"/>
      <c r="V3207" s="60"/>
      <c r="W3207" s="60"/>
      <c r="X3207" s="59"/>
      <c r="Y3207" s="59"/>
      <c r="Z3207" s="59"/>
    </row>
    <row r="3208" spans="1:26" s="21" customFormat="1" ht="60">
      <c r="A3208" s="60">
        <v>3024</v>
      </c>
      <c r="B3208" s="60" t="s">
        <v>40</v>
      </c>
      <c r="C3208" s="60" t="s">
        <v>9313</v>
      </c>
      <c r="D3208" s="69" t="s">
        <v>9698</v>
      </c>
      <c r="E3208" s="60"/>
      <c r="F3208" s="60" t="s">
        <v>4198</v>
      </c>
      <c r="G3208" s="60">
        <v>21185018</v>
      </c>
      <c r="H3208" s="60">
        <v>3103316500</v>
      </c>
      <c r="I3208" s="60"/>
      <c r="J3208" s="60" t="s">
        <v>8007</v>
      </c>
      <c r="K3208" s="60" t="s">
        <v>4293</v>
      </c>
      <c r="L3208" s="60" t="s">
        <v>5284</v>
      </c>
      <c r="M3208" s="60"/>
      <c r="N3208" s="60" t="s">
        <v>5462</v>
      </c>
      <c r="O3208" s="60" t="s">
        <v>6700</v>
      </c>
      <c r="P3208" s="60">
        <v>3000</v>
      </c>
      <c r="Q3208" s="60" t="s">
        <v>1201</v>
      </c>
      <c r="R3208" s="60"/>
      <c r="S3208" s="60"/>
      <c r="T3208" s="60"/>
      <c r="U3208" s="60"/>
      <c r="V3208" s="60"/>
      <c r="W3208" s="60"/>
      <c r="X3208" s="59"/>
      <c r="Y3208" s="59"/>
      <c r="Z3208" s="59"/>
    </row>
    <row r="3209" spans="1:26" s="21" customFormat="1" ht="60">
      <c r="A3209" s="60">
        <v>3025</v>
      </c>
      <c r="B3209" s="60" t="s">
        <v>40</v>
      </c>
      <c r="C3209" s="60" t="s">
        <v>9313</v>
      </c>
      <c r="D3209" s="69" t="s">
        <v>9699</v>
      </c>
      <c r="E3209" s="60"/>
      <c r="F3209" s="60" t="s">
        <v>4198</v>
      </c>
      <c r="G3209" s="60">
        <v>21185018</v>
      </c>
      <c r="H3209" s="60">
        <v>3103316500</v>
      </c>
      <c r="I3209" s="60"/>
      <c r="J3209" s="60" t="s">
        <v>8007</v>
      </c>
      <c r="K3209" s="60" t="s">
        <v>4293</v>
      </c>
      <c r="L3209" s="60" t="s">
        <v>9700</v>
      </c>
      <c r="M3209" s="60"/>
      <c r="N3209" s="60" t="s">
        <v>5462</v>
      </c>
      <c r="O3209" s="60" t="s">
        <v>6700</v>
      </c>
      <c r="P3209" s="60">
        <v>50</v>
      </c>
      <c r="Q3209" s="60" t="s">
        <v>1201</v>
      </c>
      <c r="R3209" s="60"/>
      <c r="S3209" s="60"/>
      <c r="T3209" s="60"/>
      <c r="U3209" s="60"/>
      <c r="V3209" s="60"/>
      <c r="W3209" s="60"/>
      <c r="X3209" s="59"/>
      <c r="Y3209" s="59"/>
      <c r="Z3209" s="59"/>
    </row>
    <row r="3210" spans="1:26" s="21" customFormat="1" ht="24">
      <c r="A3210" s="60">
        <v>3026</v>
      </c>
      <c r="B3210" s="60" t="s">
        <v>40</v>
      </c>
      <c r="C3210" s="60" t="s">
        <v>9313</v>
      </c>
      <c r="D3210" s="69" t="s">
        <v>9701</v>
      </c>
      <c r="E3210" s="60"/>
      <c r="F3210" s="60" t="s">
        <v>4198</v>
      </c>
      <c r="G3210" s="60">
        <v>74325092</v>
      </c>
      <c r="H3210" s="60" t="s">
        <v>9702</v>
      </c>
      <c r="I3210" s="60"/>
      <c r="J3210" s="60" t="s">
        <v>8007</v>
      </c>
      <c r="K3210" s="60" t="s">
        <v>4520</v>
      </c>
      <c r="L3210" s="60" t="s">
        <v>431</v>
      </c>
      <c r="M3210" s="60"/>
      <c r="N3210" s="60" t="s">
        <v>4310</v>
      </c>
      <c r="O3210" s="60" t="s">
        <v>9703</v>
      </c>
      <c r="P3210" s="60">
        <v>15</v>
      </c>
      <c r="Q3210" s="60" t="s">
        <v>1424</v>
      </c>
      <c r="R3210" s="60"/>
      <c r="S3210" s="60"/>
      <c r="T3210" s="60"/>
      <c r="U3210" s="60"/>
      <c r="V3210" s="60"/>
      <c r="W3210" s="60"/>
      <c r="X3210" s="59"/>
      <c r="Y3210" s="59"/>
      <c r="Z3210" s="59"/>
    </row>
    <row r="3211" spans="1:26" s="21" customFormat="1" ht="36">
      <c r="A3211" s="60">
        <v>3027</v>
      </c>
      <c r="B3211" s="60" t="s">
        <v>40</v>
      </c>
      <c r="C3211" s="60" t="s">
        <v>9313</v>
      </c>
      <c r="D3211" s="69" t="s">
        <v>9701</v>
      </c>
      <c r="E3211" s="60"/>
      <c r="F3211" s="60" t="s">
        <v>4198</v>
      </c>
      <c r="G3211" s="60">
        <v>74325092</v>
      </c>
      <c r="H3211" s="60" t="s">
        <v>9702</v>
      </c>
      <c r="I3211" s="60"/>
      <c r="J3211" s="60" t="s">
        <v>8007</v>
      </c>
      <c r="K3211" s="60" t="s">
        <v>32264</v>
      </c>
      <c r="L3211" s="60" t="s">
        <v>32329</v>
      </c>
      <c r="M3211" s="60"/>
      <c r="N3211" s="60" t="s">
        <v>9393</v>
      </c>
      <c r="O3211" s="60" t="s">
        <v>9435</v>
      </c>
      <c r="P3211" s="60">
        <v>6</v>
      </c>
      <c r="Q3211" s="60" t="s">
        <v>1424</v>
      </c>
      <c r="R3211" s="60"/>
      <c r="S3211" s="60"/>
      <c r="T3211" s="60"/>
      <c r="U3211" s="60"/>
      <c r="V3211" s="60"/>
      <c r="W3211" s="60"/>
      <c r="X3211" s="59"/>
      <c r="Y3211" s="59"/>
      <c r="Z3211" s="59"/>
    </row>
    <row r="3212" spans="1:26" s="21" customFormat="1" ht="24">
      <c r="A3212" s="60">
        <v>3028</v>
      </c>
      <c r="B3212" s="60" t="s">
        <v>40</v>
      </c>
      <c r="C3212" s="60" t="s">
        <v>9313</v>
      </c>
      <c r="D3212" s="69" t="s">
        <v>9701</v>
      </c>
      <c r="E3212" s="60"/>
      <c r="F3212" s="60" t="s">
        <v>4198</v>
      </c>
      <c r="G3212" s="60">
        <v>74325092</v>
      </c>
      <c r="H3212" s="60" t="s">
        <v>9702</v>
      </c>
      <c r="I3212" s="60"/>
      <c r="J3212" s="60" t="s">
        <v>8007</v>
      </c>
      <c r="K3212" s="60" t="s">
        <v>5278</v>
      </c>
      <c r="L3212" s="60" t="s">
        <v>4506</v>
      </c>
      <c r="M3212" s="60"/>
      <c r="N3212" s="60" t="s">
        <v>4310</v>
      </c>
      <c r="O3212" s="60" t="s">
        <v>9473</v>
      </c>
      <c r="P3212" s="60">
        <v>12</v>
      </c>
      <c r="Q3212" s="60" t="s">
        <v>1424</v>
      </c>
      <c r="R3212" s="60"/>
      <c r="S3212" s="60"/>
      <c r="T3212" s="60"/>
      <c r="U3212" s="60"/>
      <c r="V3212" s="60"/>
      <c r="W3212" s="60"/>
      <c r="X3212" s="59"/>
      <c r="Y3212" s="59"/>
      <c r="Z3212" s="59"/>
    </row>
    <row r="3213" spans="1:26" s="21" customFormat="1" ht="60">
      <c r="A3213" s="60">
        <v>3029</v>
      </c>
      <c r="B3213" s="60" t="s">
        <v>40</v>
      </c>
      <c r="C3213" s="60" t="s">
        <v>9313</v>
      </c>
      <c r="D3213" s="69" t="s">
        <v>9474</v>
      </c>
      <c r="E3213" s="60"/>
      <c r="F3213" s="60" t="s">
        <v>4198</v>
      </c>
      <c r="G3213" s="60">
        <v>1076200784</v>
      </c>
      <c r="H3213" s="60">
        <v>3123104751</v>
      </c>
      <c r="I3213" s="60"/>
      <c r="J3213" s="60" t="s">
        <v>8007</v>
      </c>
      <c r="K3213" s="60" t="s">
        <v>4293</v>
      </c>
      <c r="L3213" s="60" t="s">
        <v>5284</v>
      </c>
      <c r="M3213" s="60"/>
      <c r="N3213" s="60" t="s">
        <v>5462</v>
      </c>
      <c r="O3213" s="60" t="s">
        <v>6700</v>
      </c>
      <c r="P3213" s="60">
        <v>100000000</v>
      </c>
      <c r="Q3213" s="60" t="s">
        <v>1201</v>
      </c>
      <c r="R3213" s="60"/>
      <c r="S3213" s="60"/>
      <c r="T3213" s="60"/>
      <c r="U3213" s="60"/>
      <c r="V3213" s="60"/>
      <c r="W3213" s="60"/>
      <c r="X3213" s="59"/>
      <c r="Y3213" s="59"/>
      <c r="Z3213" s="59"/>
    </row>
    <row r="3214" spans="1:26" s="21" customFormat="1" ht="24">
      <c r="A3214" s="60">
        <v>3030</v>
      </c>
      <c r="B3214" s="60" t="s">
        <v>40</v>
      </c>
      <c r="C3214" s="60" t="s">
        <v>9313</v>
      </c>
      <c r="D3214" s="69" t="s">
        <v>9705</v>
      </c>
      <c r="E3214" s="60"/>
      <c r="F3214" s="60" t="s">
        <v>4198</v>
      </c>
      <c r="G3214" s="60">
        <v>1032412402</v>
      </c>
      <c r="H3214" s="60">
        <v>3102224443</v>
      </c>
      <c r="I3214" s="60"/>
      <c r="J3214" s="60" t="s">
        <v>8007</v>
      </c>
      <c r="K3214" s="60" t="s">
        <v>32271</v>
      </c>
      <c r="L3214" s="60" t="s">
        <v>2651</v>
      </c>
      <c r="M3214" s="60"/>
      <c r="N3214" s="60" t="s">
        <v>4310</v>
      </c>
      <c r="O3214" s="60" t="s">
        <v>5550</v>
      </c>
      <c r="P3214" s="60">
        <v>84</v>
      </c>
      <c r="Q3214" s="60" t="s">
        <v>1424</v>
      </c>
      <c r="R3214" s="60"/>
      <c r="S3214" s="60"/>
      <c r="T3214" s="60"/>
      <c r="U3214" s="60"/>
      <c r="V3214" s="60"/>
      <c r="W3214" s="60"/>
      <c r="X3214" s="59"/>
      <c r="Y3214" s="59"/>
      <c r="Z3214" s="59"/>
    </row>
    <row r="3215" spans="1:26" s="21" customFormat="1" ht="24">
      <c r="A3215" s="60">
        <v>3031</v>
      </c>
      <c r="B3215" s="60" t="s">
        <v>40</v>
      </c>
      <c r="C3215" s="60" t="s">
        <v>9313</v>
      </c>
      <c r="D3215" s="69" t="s">
        <v>9707</v>
      </c>
      <c r="E3215" s="60"/>
      <c r="F3215" s="60" t="s">
        <v>4198</v>
      </c>
      <c r="G3215" s="60">
        <v>40374811</v>
      </c>
      <c r="H3215" s="60" t="s">
        <v>9708</v>
      </c>
      <c r="I3215" s="60"/>
      <c r="J3215" s="60" t="s">
        <v>6652</v>
      </c>
      <c r="K3215" s="60" t="s">
        <v>5278</v>
      </c>
      <c r="L3215" s="60" t="s">
        <v>32328</v>
      </c>
      <c r="M3215" s="60"/>
      <c r="N3215" s="60" t="s">
        <v>4310</v>
      </c>
      <c r="O3215" s="60" t="s">
        <v>6522</v>
      </c>
      <c r="P3215" s="60">
        <v>80</v>
      </c>
      <c r="Q3215" s="60" t="s">
        <v>1424</v>
      </c>
      <c r="R3215" s="60"/>
      <c r="S3215" s="60"/>
      <c r="T3215" s="60"/>
      <c r="U3215" s="60"/>
      <c r="V3215" s="60"/>
      <c r="W3215" s="60"/>
      <c r="X3215" s="59"/>
      <c r="Y3215" s="59"/>
      <c r="Z3215" s="59"/>
    </row>
    <row r="3216" spans="1:26" s="21" customFormat="1" ht="60">
      <c r="A3216" s="60">
        <v>3032</v>
      </c>
      <c r="B3216" s="60" t="s">
        <v>40</v>
      </c>
      <c r="C3216" s="60" t="s">
        <v>9313</v>
      </c>
      <c r="D3216" s="69" t="s">
        <v>9709</v>
      </c>
      <c r="E3216" s="60"/>
      <c r="F3216" s="60" t="s">
        <v>4198</v>
      </c>
      <c r="G3216" s="60">
        <v>1124825653</v>
      </c>
      <c r="H3216" s="60">
        <v>3228478633</v>
      </c>
      <c r="I3216" s="60"/>
      <c r="J3216" s="60" t="s">
        <v>8007</v>
      </c>
      <c r="K3216" s="60" t="s">
        <v>5278</v>
      </c>
      <c r="L3216" s="60" t="s">
        <v>9710</v>
      </c>
      <c r="M3216" s="60"/>
      <c r="N3216" s="60" t="s">
        <v>5462</v>
      </c>
      <c r="O3216" s="60" t="s">
        <v>6700</v>
      </c>
      <c r="P3216" s="60">
        <v>1000</v>
      </c>
      <c r="Q3216" s="60" t="s">
        <v>9316</v>
      </c>
      <c r="R3216" s="60"/>
      <c r="S3216" s="60"/>
      <c r="T3216" s="60"/>
      <c r="U3216" s="60"/>
      <c r="V3216" s="60"/>
      <c r="W3216" s="60"/>
      <c r="X3216" s="59"/>
      <c r="Y3216" s="59"/>
      <c r="Z3216" s="59"/>
    </row>
    <row r="3217" spans="1:26" s="21" customFormat="1" ht="24">
      <c r="A3217" s="60">
        <v>3033</v>
      </c>
      <c r="B3217" s="60" t="s">
        <v>40</v>
      </c>
      <c r="C3217" s="60" t="s">
        <v>9313</v>
      </c>
      <c r="D3217" s="69" t="s">
        <v>9711</v>
      </c>
      <c r="E3217" s="60"/>
      <c r="F3217" s="60" t="s">
        <v>4198</v>
      </c>
      <c r="G3217" s="60">
        <v>4114161</v>
      </c>
      <c r="H3217" s="60" t="s">
        <v>9712</v>
      </c>
      <c r="I3217" s="60"/>
      <c r="J3217" s="60" t="s">
        <v>8007</v>
      </c>
      <c r="K3217" s="60" t="s">
        <v>5278</v>
      </c>
      <c r="L3217" s="60" t="s">
        <v>4506</v>
      </c>
      <c r="M3217" s="60"/>
      <c r="N3217" s="60" t="s">
        <v>4310</v>
      </c>
      <c r="O3217" s="60" t="s">
        <v>6635</v>
      </c>
      <c r="P3217" s="60">
        <v>10</v>
      </c>
      <c r="Q3217" s="60" t="s">
        <v>1424</v>
      </c>
      <c r="R3217" s="60"/>
      <c r="S3217" s="60"/>
      <c r="T3217" s="60"/>
      <c r="U3217" s="60"/>
      <c r="V3217" s="60"/>
      <c r="W3217" s="60"/>
      <c r="X3217" s="59"/>
      <c r="Y3217" s="59"/>
      <c r="Z3217" s="59"/>
    </row>
    <row r="3218" spans="1:26" s="21" customFormat="1" ht="24">
      <c r="A3218" s="60">
        <v>3034</v>
      </c>
      <c r="B3218" s="60" t="s">
        <v>40</v>
      </c>
      <c r="C3218" s="60" t="s">
        <v>9313</v>
      </c>
      <c r="D3218" s="69" t="s">
        <v>9711</v>
      </c>
      <c r="E3218" s="60"/>
      <c r="F3218" s="60" t="s">
        <v>4198</v>
      </c>
      <c r="G3218" s="60">
        <v>4114161</v>
      </c>
      <c r="H3218" s="60" t="s">
        <v>9712</v>
      </c>
      <c r="I3218" s="60"/>
      <c r="J3218" s="60" t="s">
        <v>8007</v>
      </c>
      <c r="K3218" s="60" t="s">
        <v>4520</v>
      </c>
      <c r="L3218" s="60" t="s">
        <v>431</v>
      </c>
      <c r="M3218" s="60"/>
      <c r="N3218" s="60" t="s">
        <v>4310</v>
      </c>
      <c r="O3218" s="60" t="s">
        <v>6635</v>
      </c>
      <c r="P3218" s="60">
        <v>400</v>
      </c>
      <c r="Q3218" s="60" t="s">
        <v>9316</v>
      </c>
      <c r="R3218" s="60"/>
      <c r="S3218" s="60"/>
      <c r="T3218" s="60"/>
      <c r="U3218" s="60"/>
      <c r="V3218" s="60"/>
      <c r="W3218" s="60"/>
      <c r="X3218" s="59"/>
      <c r="Y3218" s="59"/>
      <c r="Z3218" s="59"/>
    </row>
    <row r="3219" spans="1:26" s="21" customFormat="1" ht="24">
      <c r="A3219" s="60">
        <v>3035</v>
      </c>
      <c r="B3219" s="60" t="s">
        <v>40</v>
      </c>
      <c r="C3219" s="60" t="s">
        <v>9313</v>
      </c>
      <c r="D3219" s="69" t="s">
        <v>9711</v>
      </c>
      <c r="E3219" s="60"/>
      <c r="F3219" s="60" t="s">
        <v>4198</v>
      </c>
      <c r="G3219" s="60">
        <v>4114161</v>
      </c>
      <c r="H3219" s="60" t="s">
        <v>9712</v>
      </c>
      <c r="I3219" s="60"/>
      <c r="J3219" s="60" t="s">
        <v>8007</v>
      </c>
      <c r="K3219" s="60" t="s">
        <v>5278</v>
      </c>
      <c r="L3219" s="60" t="s">
        <v>32318</v>
      </c>
      <c r="M3219" s="60"/>
      <c r="N3219" s="60" t="s">
        <v>4310</v>
      </c>
      <c r="O3219" s="60" t="s">
        <v>6633</v>
      </c>
      <c r="P3219" s="60">
        <v>500</v>
      </c>
      <c r="Q3219" s="60" t="s">
        <v>9316</v>
      </c>
      <c r="R3219" s="60"/>
      <c r="S3219" s="60"/>
      <c r="T3219" s="60"/>
      <c r="U3219" s="60"/>
      <c r="V3219" s="60"/>
      <c r="W3219" s="60"/>
      <c r="X3219" s="59"/>
      <c r="Y3219" s="59"/>
      <c r="Z3219" s="59"/>
    </row>
    <row r="3220" spans="1:26" s="21" customFormat="1" ht="24">
      <c r="A3220" s="60">
        <v>3036</v>
      </c>
      <c r="B3220" s="60" t="s">
        <v>40</v>
      </c>
      <c r="C3220" s="60" t="s">
        <v>9313</v>
      </c>
      <c r="D3220" s="69" t="s">
        <v>9711</v>
      </c>
      <c r="E3220" s="60"/>
      <c r="F3220" s="60" t="s">
        <v>4198</v>
      </c>
      <c r="G3220" s="60">
        <v>4114161</v>
      </c>
      <c r="H3220" s="60" t="s">
        <v>9712</v>
      </c>
      <c r="I3220" s="60"/>
      <c r="J3220" s="60" t="s">
        <v>8007</v>
      </c>
      <c r="K3220" s="60" t="s">
        <v>5278</v>
      </c>
      <c r="L3220" s="60" t="s">
        <v>9623</v>
      </c>
      <c r="M3220" s="60"/>
      <c r="N3220" s="60" t="s">
        <v>4310</v>
      </c>
      <c r="O3220" s="60" t="s">
        <v>5449</v>
      </c>
      <c r="P3220" s="60">
        <v>200</v>
      </c>
      <c r="Q3220" s="60" t="s">
        <v>9316</v>
      </c>
      <c r="R3220" s="60"/>
      <c r="S3220" s="60"/>
      <c r="T3220" s="60"/>
      <c r="U3220" s="60"/>
      <c r="V3220" s="60"/>
      <c r="W3220" s="60"/>
      <c r="X3220" s="59"/>
      <c r="Y3220" s="59"/>
      <c r="Z3220" s="59"/>
    </row>
    <row r="3221" spans="1:26" s="21" customFormat="1" ht="24">
      <c r="A3221" s="60">
        <v>3037</v>
      </c>
      <c r="B3221" s="60" t="s">
        <v>40</v>
      </c>
      <c r="C3221" s="60" t="s">
        <v>9313</v>
      </c>
      <c r="D3221" s="69" t="s">
        <v>9713</v>
      </c>
      <c r="E3221" s="60"/>
      <c r="F3221" s="60" t="s">
        <v>4198</v>
      </c>
      <c r="G3221" s="60">
        <v>4114161</v>
      </c>
      <c r="H3221" s="60" t="s">
        <v>9712</v>
      </c>
      <c r="I3221" s="60"/>
      <c r="J3221" s="60" t="s">
        <v>8007</v>
      </c>
      <c r="K3221" s="60" t="s">
        <v>5278</v>
      </c>
      <c r="L3221" s="60" t="s">
        <v>32330</v>
      </c>
      <c r="M3221" s="60"/>
      <c r="N3221" s="60" t="s">
        <v>4310</v>
      </c>
      <c r="O3221" s="60" t="s">
        <v>6633</v>
      </c>
      <c r="P3221" s="60">
        <v>600</v>
      </c>
      <c r="Q3221" s="60" t="s">
        <v>9316</v>
      </c>
      <c r="R3221" s="60"/>
      <c r="S3221" s="60"/>
      <c r="T3221" s="60"/>
      <c r="U3221" s="60"/>
      <c r="V3221" s="60"/>
      <c r="W3221" s="60"/>
      <c r="X3221" s="59"/>
      <c r="Y3221" s="59"/>
      <c r="Z3221" s="59"/>
    </row>
    <row r="3222" spans="1:26" s="21" customFormat="1" ht="24">
      <c r="A3222" s="60">
        <v>3038</v>
      </c>
      <c r="B3222" s="60" t="s">
        <v>40</v>
      </c>
      <c r="C3222" s="60" t="s">
        <v>9313</v>
      </c>
      <c r="D3222" s="69" t="s">
        <v>9711</v>
      </c>
      <c r="E3222" s="60"/>
      <c r="F3222" s="60" t="s">
        <v>4198</v>
      </c>
      <c r="G3222" s="60">
        <v>4114161</v>
      </c>
      <c r="H3222" s="60" t="s">
        <v>9712</v>
      </c>
      <c r="I3222" s="60"/>
      <c r="J3222" s="60" t="s">
        <v>8007</v>
      </c>
      <c r="K3222" s="60" t="s">
        <v>5278</v>
      </c>
      <c r="L3222" s="60" t="s">
        <v>7439</v>
      </c>
      <c r="M3222" s="60"/>
      <c r="N3222" s="60" t="s">
        <v>4310</v>
      </c>
      <c r="O3222" s="60" t="s">
        <v>6299</v>
      </c>
      <c r="P3222" s="60">
        <v>100</v>
      </c>
      <c r="Q3222" s="60" t="s">
        <v>9316</v>
      </c>
      <c r="R3222" s="60"/>
      <c r="S3222" s="60"/>
      <c r="T3222" s="60"/>
      <c r="U3222" s="60"/>
      <c r="V3222" s="60"/>
      <c r="W3222" s="60"/>
      <c r="X3222" s="59"/>
      <c r="Y3222" s="59"/>
      <c r="Z3222" s="59"/>
    </row>
    <row r="3223" spans="1:26" s="21" customFormat="1" ht="36">
      <c r="A3223" s="60">
        <v>3039</v>
      </c>
      <c r="B3223" s="60" t="s">
        <v>40</v>
      </c>
      <c r="C3223" s="60" t="s">
        <v>9313</v>
      </c>
      <c r="D3223" s="69" t="s">
        <v>9711</v>
      </c>
      <c r="E3223" s="60"/>
      <c r="F3223" s="60" t="s">
        <v>4198</v>
      </c>
      <c r="G3223" s="60">
        <v>4114161</v>
      </c>
      <c r="H3223" s="60" t="s">
        <v>9712</v>
      </c>
      <c r="I3223" s="60"/>
      <c r="J3223" s="60" t="s">
        <v>8007</v>
      </c>
      <c r="K3223" s="60" t="s">
        <v>5278</v>
      </c>
      <c r="L3223" s="60" t="s">
        <v>32319</v>
      </c>
      <c r="M3223" s="60"/>
      <c r="N3223" s="60" t="s">
        <v>5462</v>
      </c>
      <c r="O3223" s="60" t="s">
        <v>6522</v>
      </c>
      <c r="P3223" s="60">
        <v>200</v>
      </c>
      <c r="Q3223" s="60" t="s">
        <v>9316</v>
      </c>
      <c r="R3223" s="60"/>
      <c r="S3223" s="60"/>
      <c r="T3223" s="60"/>
      <c r="U3223" s="60"/>
      <c r="V3223" s="60"/>
      <c r="W3223" s="60"/>
      <c r="X3223" s="59"/>
      <c r="Y3223" s="59"/>
      <c r="Z3223" s="59"/>
    </row>
    <row r="3224" spans="1:26" s="21" customFormat="1" ht="24">
      <c r="A3224" s="60">
        <v>3040</v>
      </c>
      <c r="B3224" s="60" t="s">
        <v>40</v>
      </c>
      <c r="C3224" s="60" t="s">
        <v>9313</v>
      </c>
      <c r="D3224" s="69" t="s">
        <v>9711</v>
      </c>
      <c r="E3224" s="60"/>
      <c r="F3224" s="60" t="s">
        <v>4198</v>
      </c>
      <c r="G3224" s="60">
        <v>4114161</v>
      </c>
      <c r="H3224" s="60" t="s">
        <v>9712</v>
      </c>
      <c r="I3224" s="60"/>
      <c r="J3224" s="60" t="s">
        <v>8007</v>
      </c>
      <c r="K3224" s="60" t="s">
        <v>5278</v>
      </c>
      <c r="L3224" s="60" t="s">
        <v>5398</v>
      </c>
      <c r="M3224" s="60"/>
      <c r="N3224" s="60" t="s">
        <v>4310</v>
      </c>
      <c r="O3224" s="60" t="s">
        <v>6606</v>
      </c>
      <c r="P3224" s="60">
        <v>300</v>
      </c>
      <c r="Q3224" s="60" t="s">
        <v>9316</v>
      </c>
      <c r="R3224" s="60"/>
      <c r="S3224" s="60"/>
      <c r="T3224" s="60"/>
      <c r="U3224" s="60"/>
      <c r="V3224" s="60"/>
      <c r="W3224" s="60"/>
      <c r="X3224" s="59"/>
      <c r="Y3224" s="59"/>
      <c r="Z3224" s="59"/>
    </row>
    <row r="3225" spans="1:26" s="21" customFormat="1" ht="24">
      <c r="A3225" s="60">
        <v>3041</v>
      </c>
      <c r="B3225" s="60" t="s">
        <v>40</v>
      </c>
      <c r="C3225" s="60" t="s">
        <v>9313</v>
      </c>
      <c r="D3225" s="69" t="s">
        <v>9716</v>
      </c>
      <c r="E3225" s="60"/>
      <c r="F3225" s="60" t="s">
        <v>4198</v>
      </c>
      <c r="G3225" s="60">
        <v>86038850</v>
      </c>
      <c r="H3225" s="60">
        <v>3204916314</v>
      </c>
      <c r="I3225" s="60"/>
      <c r="J3225" s="60" t="s">
        <v>8007</v>
      </c>
      <c r="K3225" s="60" t="s">
        <v>4520</v>
      </c>
      <c r="L3225" s="60" t="s">
        <v>431</v>
      </c>
      <c r="M3225" s="60"/>
      <c r="N3225" s="60" t="s">
        <v>4310</v>
      </c>
      <c r="O3225" s="60" t="s">
        <v>4060</v>
      </c>
      <c r="P3225" s="60">
        <v>1</v>
      </c>
      <c r="Q3225" s="60" t="s">
        <v>1424</v>
      </c>
      <c r="R3225" s="60"/>
      <c r="S3225" s="60"/>
      <c r="T3225" s="60"/>
      <c r="U3225" s="60"/>
      <c r="V3225" s="60"/>
      <c r="W3225" s="60"/>
      <c r="X3225" s="59"/>
      <c r="Y3225" s="59"/>
      <c r="Z3225" s="59"/>
    </row>
    <row r="3226" spans="1:26" s="21" customFormat="1" ht="60">
      <c r="A3226" s="60">
        <v>3042</v>
      </c>
      <c r="B3226" s="60" t="s">
        <v>40</v>
      </c>
      <c r="C3226" s="60" t="s">
        <v>9313</v>
      </c>
      <c r="D3226" s="69" t="s">
        <v>9716</v>
      </c>
      <c r="E3226" s="60"/>
      <c r="F3226" s="60" t="s">
        <v>4198</v>
      </c>
      <c r="G3226" s="60">
        <v>86038850</v>
      </c>
      <c r="H3226" s="60">
        <v>3204916314</v>
      </c>
      <c r="I3226" s="60"/>
      <c r="J3226" s="60" t="s">
        <v>8007</v>
      </c>
      <c r="K3226" s="60" t="s">
        <v>5278</v>
      </c>
      <c r="L3226" s="60" t="s">
        <v>4506</v>
      </c>
      <c r="M3226" s="60"/>
      <c r="N3226" s="60" t="s">
        <v>5462</v>
      </c>
      <c r="O3226" s="60" t="s">
        <v>6700</v>
      </c>
      <c r="P3226" s="60">
        <v>500</v>
      </c>
      <c r="Q3226" s="60" t="s">
        <v>9316</v>
      </c>
      <c r="R3226" s="60"/>
      <c r="S3226" s="60"/>
      <c r="T3226" s="60"/>
      <c r="U3226" s="60"/>
      <c r="V3226" s="60"/>
      <c r="W3226" s="60"/>
      <c r="X3226" s="59"/>
      <c r="Y3226" s="59"/>
      <c r="Z3226" s="59"/>
    </row>
    <row r="3227" spans="1:26" s="21" customFormat="1" ht="24">
      <c r="A3227" s="60">
        <v>3043</v>
      </c>
      <c r="B3227" s="60" t="s">
        <v>40</v>
      </c>
      <c r="C3227" s="60" t="s">
        <v>9313</v>
      </c>
      <c r="D3227" s="69" t="s">
        <v>9716</v>
      </c>
      <c r="E3227" s="60"/>
      <c r="F3227" s="60" t="s">
        <v>4198</v>
      </c>
      <c r="G3227" s="60">
        <v>86038850</v>
      </c>
      <c r="H3227" s="60">
        <v>3204916314</v>
      </c>
      <c r="I3227" s="60"/>
      <c r="J3227" s="60" t="s">
        <v>8007</v>
      </c>
      <c r="K3227" s="60" t="s">
        <v>4520</v>
      </c>
      <c r="L3227" s="60" t="s">
        <v>1304</v>
      </c>
      <c r="M3227" s="60"/>
      <c r="N3227" s="60" t="s">
        <v>4310</v>
      </c>
      <c r="O3227" s="60" t="s">
        <v>6633</v>
      </c>
      <c r="P3227" s="60">
        <v>2</v>
      </c>
      <c r="Q3227" s="60" t="s">
        <v>1424</v>
      </c>
      <c r="R3227" s="60"/>
      <c r="S3227" s="60"/>
      <c r="T3227" s="60"/>
      <c r="U3227" s="60"/>
      <c r="V3227" s="60"/>
      <c r="W3227" s="60"/>
      <c r="X3227" s="59"/>
      <c r="Y3227" s="59"/>
      <c r="Z3227" s="59"/>
    </row>
    <row r="3228" spans="1:26" s="21" customFormat="1" ht="60">
      <c r="A3228" s="60">
        <v>3044</v>
      </c>
      <c r="B3228" s="60" t="s">
        <v>40</v>
      </c>
      <c r="C3228" s="60" t="s">
        <v>9313</v>
      </c>
      <c r="D3228" s="69" t="s">
        <v>9716</v>
      </c>
      <c r="E3228" s="60"/>
      <c r="F3228" s="60" t="s">
        <v>4198</v>
      </c>
      <c r="G3228" s="60">
        <v>86038850</v>
      </c>
      <c r="H3228" s="60">
        <v>3204916314</v>
      </c>
      <c r="I3228" s="60"/>
      <c r="J3228" s="60" t="s">
        <v>8007</v>
      </c>
      <c r="K3228" s="60" t="s">
        <v>32270</v>
      </c>
      <c r="L3228" s="60" t="s">
        <v>2839</v>
      </c>
      <c r="M3228" s="60"/>
      <c r="N3228" s="60" t="s">
        <v>5462</v>
      </c>
      <c r="O3228" s="60" t="s">
        <v>6700</v>
      </c>
      <c r="P3228" s="60">
        <v>300</v>
      </c>
      <c r="Q3228" s="60" t="s">
        <v>9316</v>
      </c>
      <c r="R3228" s="60"/>
      <c r="S3228" s="60"/>
      <c r="T3228" s="60"/>
      <c r="U3228" s="60"/>
      <c r="V3228" s="60"/>
      <c r="W3228" s="60"/>
      <c r="X3228" s="59"/>
      <c r="Y3228" s="59"/>
      <c r="Z3228" s="59"/>
    </row>
    <row r="3229" spans="1:26" s="21" customFormat="1" ht="24">
      <c r="A3229" s="60">
        <v>3045</v>
      </c>
      <c r="B3229" s="60" t="s">
        <v>40</v>
      </c>
      <c r="C3229" s="60" t="s">
        <v>9313</v>
      </c>
      <c r="D3229" s="69" t="s">
        <v>9716</v>
      </c>
      <c r="E3229" s="60"/>
      <c r="F3229" s="60" t="s">
        <v>4198</v>
      </c>
      <c r="G3229" s="60">
        <v>86038850</v>
      </c>
      <c r="H3229" s="60">
        <v>3204916314</v>
      </c>
      <c r="I3229" s="60"/>
      <c r="J3229" s="60" t="s">
        <v>8007</v>
      </c>
      <c r="K3229" s="60" t="s">
        <v>5278</v>
      </c>
      <c r="L3229" s="60" t="s">
        <v>9623</v>
      </c>
      <c r="M3229" s="60"/>
      <c r="N3229" s="60" t="s">
        <v>4310</v>
      </c>
      <c r="O3229" s="60" t="s">
        <v>6522</v>
      </c>
      <c r="P3229" s="60">
        <v>300</v>
      </c>
      <c r="Q3229" s="60" t="s">
        <v>9316</v>
      </c>
      <c r="R3229" s="60"/>
      <c r="S3229" s="60"/>
      <c r="T3229" s="60"/>
      <c r="U3229" s="60"/>
      <c r="V3229" s="60"/>
      <c r="W3229" s="60"/>
      <c r="X3229" s="59"/>
      <c r="Y3229" s="59"/>
      <c r="Z3229" s="59"/>
    </row>
    <row r="3230" spans="1:26" s="21" customFormat="1" ht="24">
      <c r="A3230" s="60">
        <v>3046</v>
      </c>
      <c r="B3230" s="60" t="s">
        <v>40</v>
      </c>
      <c r="C3230" s="60" t="s">
        <v>9313</v>
      </c>
      <c r="D3230" s="69" t="s">
        <v>9716</v>
      </c>
      <c r="E3230" s="60"/>
      <c r="F3230" s="60" t="s">
        <v>4198</v>
      </c>
      <c r="G3230" s="60">
        <v>86038850</v>
      </c>
      <c r="H3230" s="60">
        <v>3204916314</v>
      </c>
      <c r="I3230" s="60"/>
      <c r="J3230" s="60" t="s">
        <v>8007</v>
      </c>
      <c r="K3230" s="60" t="s">
        <v>5278</v>
      </c>
      <c r="L3230" s="60" t="s">
        <v>1132</v>
      </c>
      <c r="M3230" s="60"/>
      <c r="N3230" s="60" t="s">
        <v>4310</v>
      </c>
      <c r="O3230" s="60" t="s">
        <v>6256</v>
      </c>
      <c r="P3230" s="60">
        <v>1</v>
      </c>
      <c r="Q3230" s="60" t="s">
        <v>1424</v>
      </c>
      <c r="R3230" s="60"/>
      <c r="S3230" s="60"/>
      <c r="T3230" s="60"/>
      <c r="U3230" s="60"/>
      <c r="V3230" s="60"/>
      <c r="W3230" s="60"/>
      <c r="X3230" s="59"/>
      <c r="Y3230" s="59"/>
      <c r="Z3230" s="59"/>
    </row>
    <row r="3231" spans="1:26" s="21" customFormat="1" ht="60">
      <c r="A3231" s="60">
        <v>3047</v>
      </c>
      <c r="B3231" s="60" t="s">
        <v>40</v>
      </c>
      <c r="C3231" s="60" t="s">
        <v>9313</v>
      </c>
      <c r="D3231" s="69" t="s">
        <v>9716</v>
      </c>
      <c r="E3231" s="60"/>
      <c r="F3231" s="60" t="s">
        <v>4198</v>
      </c>
      <c r="G3231" s="60">
        <v>86038850</v>
      </c>
      <c r="H3231" s="60">
        <v>3204916314</v>
      </c>
      <c r="I3231" s="60"/>
      <c r="J3231" s="60" t="s">
        <v>8007</v>
      </c>
      <c r="K3231" s="60" t="s">
        <v>5278</v>
      </c>
      <c r="L3231" s="60" t="s">
        <v>32319</v>
      </c>
      <c r="M3231" s="60"/>
      <c r="N3231" s="60" t="s">
        <v>5299</v>
      </c>
      <c r="O3231" s="60" t="s">
        <v>6700</v>
      </c>
      <c r="P3231" s="60">
        <v>300</v>
      </c>
      <c r="Q3231" s="60" t="s">
        <v>9316</v>
      </c>
      <c r="R3231" s="60"/>
      <c r="S3231" s="60"/>
      <c r="T3231" s="60"/>
      <c r="U3231" s="60"/>
      <c r="V3231" s="60"/>
      <c r="W3231" s="60"/>
      <c r="X3231" s="59"/>
      <c r="Y3231" s="59"/>
      <c r="Z3231" s="59"/>
    </row>
    <row r="3232" spans="1:26" s="21" customFormat="1" ht="60">
      <c r="A3232" s="60">
        <v>3048</v>
      </c>
      <c r="B3232" s="60" t="s">
        <v>40</v>
      </c>
      <c r="C3232" s="60" t="s">
        <v>9313</v>
      </c>
      <c r="D3232" s="69" t="s">
        <v>9716</v>
      </c>
      <c r="E3232" s="60"/>
      <c r="F3232" s="60" t="s">
        <v>4198</v>
      </c>
      <c r="G3232" s="60">
        <v>86038850</v>
      </c>
      <c r="H3232" s="60">
        <v>3204916314</v>
      </c>
      <c r="I3232" s="60"/>
      <c r="J3232" s="60" t="s">
        <v>8007</v>
      </c>
      <c r="K3232" s="60" t="s">
        <v>5278</v>
      </c>
      <c r="L3232" s="60" t="s">
        <v>4251</v>
      </c>
      <c r="M3232" s="60"/>
      <c r="N3232" s="60" t="s">
        <v>5462</v>
      </c>
      <c r="O3232" s="60" t="s">
        <v>6700</v>
      </c>
      <c r="P3232" s="60">
        <v>60</v>
      </c>
      <c r="Q3232" s="60" t="s">
        <v>9316</v>
      </c>
      <c r="R3232" s="60"/>
      <c r="S3232" s="60"/>
      <c r="T3232" s="60"/>
      <c r="U3232" s="60"/>
      <c r="V3232" s="60"/>
      <c r="W3232" s="60"/>
      <c r="X3232" s="59"/>
      <c r="Y3232" s="59"/>
      <c r="Z3232" s="59"/>
    </row>
    <row r="3233" spans="1:26" s="21" customFormat="1" ht="60">
      <c r="A3233" s="60">
        <v>3049</v>
      </c>
      <c r="B3233" s="60" t="s">
        <v>40</v>
      </c>
      <c r="C3233" s="60" t="s">
        <v>9313</v>
      </c>
      <c r="D3233" s="69" t="s">
        <v>9716</v>
      </c>
      <c r="E3233" s="60"/>
      <c r="F3233" s="60" t="s">
        <v>4198</v>
      </c>
      <c r="G3233" s="60">
        <v>86038850</v>
      </c>
      <c r="H3233" s="60">
        <v>3204916314</v>
      </c>
      <c r="I3233" s="60"/>
      <c r="J3233" s="60" t="s">
        <v>8007</v>
      </c>
      <c r="K3233" s="60" t="s">
        <v>5278</v>
      </c>
      <c r="L3233" s="60" t="s">
        <v>32331</v>
      </c>
      <c r="M3233" s="60"/>
      <c r="N3233" s="60" t="s">
        <v>5462</v>
      </c>
      <c r="O3233" s="60" t="s">
        <v>6700</v>
      </c>
      <c r="P3233" s="60">
        <v>250</v>
      </c>
      <c r="Q3233" s="60" t="s">
        <v>9316</v>
      </c>
      <c r="R3233" s="60"/>
      <c r="S3233" s="60"/>
      <c r="T3233" s="60"/>
      <c r="U3233" s="60"/>
      <c r="V3233" s="60"/>
      <c r="W3233" s="60"/>
      <c r="X3233" s="59"/>
      <c r="Y3233" s="59"/>
      <c r="Z3233" s="59"/>
    </row>
    <row r="3234" spans="1:26" s="21" customFormat="1" ht="24">
      <c r="A3234" s="60">
        <v>3050</v>
      </c>
      <c r="B3234" s="60" t="s">
        <v>40</v>
      </c>
      <c r="C3234" s="60" t="s">
        <v>9313</v>
      </c>
      <c r="D3234" s="69" t="s">
        <v>32254</v>
      </c>
      <c r="E3234" s="60" t="s">
        <v>9717</v>
      </c>
      <c r="F3234" s="60" t="s">
        <v>5439</v>
      </c>
      <c r="G3234" s="60">
        <v>98651015</v>
      </c>
      <c r="H3234" s="60">
        <v>3124230955</v>
      </c>
      <c r="I3234" s="60"/>
      <c r="J3234" s="60" t="s">
        <v>32276</v>
      </c>
      <c r="K3234" s="60" t="s">
        <v>4520</v>
      </c>
      <c r="L3234" s="60" t="s">
        <v>3829</v>
      </c>
      <c r="M3234" s="60"/>
      <c r="N3234" s="60" t="s">
        <v>5462</v>
      </c>
      <c r="O3234" s="60" t="s">
        <v>6487</v>
      </c>
      <c r="P3234" s="60">
        <v>1</v>
      </c>
      <c r="Q3234" s="60" t="s">
        <v>9316</v>
      </c>
      <c r="R3234" s="60"/>
      <c r="S3234" s="60"/>
      <c r="T3234" s="60"/>
      <c r="U3234" s="60"/>
      <c r="V3234" s="60"/>
      <c r="W3234" s="60"/>
      <c r="X3234" s="59"/>
      <c r="Y3234" s="59"/>
      <c r="Z3234" s="59"/>
    </row>
    <row r="3235" spans="1:26" s="21" customFormat="1" ht="60">
      <c r="A3235" s="60">
        <v>3051</v>
      </c>
      <c r="B3235" s="60" t="s">
        <v>40</v>
      </c>
      <c r="C3235" s="60" t="s">
        <v>9313</v>
      </c>
      <c r="D3235" s="69" t="s">
        <v>9719</v>
      </c>
      <c r="E3235" s="60"/>
      <c r="F3235" s="60" t="s">
        <v>4198</v>
      </c>
      <c r="G3235" s="60" t="s">
        <v>9720</v>
      </c>
      <c r="H3235" s="60">
        <v>3143037201</v>
      </c>
      <c r="I3235" s="60"/>
      <c r="J3235" s="60" t="s">
        <v>8007</v>
      </c>
      <c r="K3235" s="60" t="s">
        <v>5278</v>
      </c>
      <c r="L3235" s="60" t="s">
        <v>4251</v>
      </c>
      <c r="M3235" s="60"/>
      <c r="N3235" s="60" t="s">
        <v>5299</v>
      </c>
      <c r="O3235" s="60" t="s">
        <v>6700</v>
      </c>
      <c r="P3235" s="60">
        <v>1</v>
      </c>
      <c r="Q3235" s="60" t="s">
        <v>1424</v>
      </c>
      <c r="R3235" s="60"/>
      <c r="S3235" s="60"/>
      <c r="T3235" s="60"/>
      <c r="U3235" s="60"/>
      <c r="V3235" s="60"/>
      <c r="W3235" s="60"/>
      <c r="X3235" s="59"/>
      <c r="Y3235" s="59"/>
      <c r="Z3235" s="59"/>
    </row>
    <row r="3236" spans="1:26" s="21" customFormat="1" ht="60">
      <c r="A3236" s="60">
        <v>3052</v>
      </c>
      <c r="B3236" s="60" t="s">
        <v>40</v>
      </c>
      <c r="C3236" s="60" t="s">
        <v>9313</v>
      </c>
      <c r="D3236" s="69" t="s">
        <v>9721</v>
      </c>
      <c r="E3236" s="60"/>
      <c r="F3236" s="60" t="s">
        <v>4198</v>
      </c>
      <c r="G3236" s="60" t="s">
        <v>9722</v>
      </c>
      <c r="H3236" s="60">
        <v>3219823738</v>
      </c>
      <c r="I3236" s="60"/>
      <c r="J3236" s="60" t="s">
        <v>8007</v>
      </c>
      <c r="K3236" s="60" t="s">
        <v>5278</v>
      </c>
      <c r="L3236" s="60" t="s">
        <v>4506</v>
      </c>
      <c r="M3236" s="60"/>
      <c r="N3236" s="60" t="s">
        <v>5462</v>
      </c>
      <c r="O3236" s="60" t="s">
        <v>6700</v>
      </c>
      <c r="P3236" s="60">
        <v>1000</v>
      </c>
      <c r="Q3236" s="60" t="s">
        <v>9316</v>
      </c>
      <c r="R3236" s="60"/>
      <c r="S3236" s="60"/>
      <c r="T3236" s="60"/>
      <c r="U3236" s="60"/>
      <c r="V3236" s="60"/>
      <c r="W3236" s="60"/>
      <c r="X3236" s="59"/>
      <c r="Y3236" s="59"/>
      <c r="Z3236" s="59"/>
    </row>
    <row r="3237" spans="1:26" s="21" customFormat="1" ht="60">
      <c r="A3237" s="60">
        <v>3053</v>
      </c>
      <c r="B3237" s="60" t="s">
        <v>40</v>
      </c>
      <c r="C3237" s="60" t="s">
        <v>9313</v>
      </c>
      <c r="D3237" s="69" t="s">
        <v>9724</v>
      </c>
      <c r="E3237" s="60"/>
      <c r="F3237" s="60" t="s">
        <v>4198</v>
      </c>
      <c r="G3237" s="60">
        <v>1121820039</v>
      </c>
      <c r="H3237" s="60">
        <v>3105782338</v>
      </c>
      <c r="I3237" s="60"/>
      <c r="J3237" s="60" t="s">
        <v>8007</v>
      </c>
      <c r="K3237" s="60" t="s">
        <v>5278</v>
      </c>
      <c r="L3237" s="60" t="s">
        <v>4506</v>
      </c>
      <c r="M3237" s="60"/>
      <c r="N3237" s="60" t="s">
        <v>5462</v>
      </c>
      <c r="O3237" s="60" t="s">
        <v>6700</v>
      </c>
      <c r="P3237" s="60">
        <v>4</v>
      </c>
      <c r="Q3237" s="60" t="s">
        <v>1424</v>
      </c>
      <c r="R3237" s="60"/>
      <c r="S3237" s="60"/>
      <c r="T3237" s="60"/>
      <c r="U3237" s="60"/>
      <c r="V3237" s="60"/>
      <c r="W3237" s="60"/>
      <c r="X3237" s="59"/>
      <c r="Y3237" s="59"/>
      <c r="Z3237" s="59"/>
    </row>
    <row r="3238" spans="1:26" s="21" customFormat="1" ht="60">
      <c r="A3238" s="60">
        <v>3054</v>
      </c>
      <c r="B3238" s="60" t="s">
        <v>40</v>
      </c>
      <c r="C3238" s="60" t="s">
        <v>9313</v>
      </c>
      <c r="D3238" s="69" t="s">
        <v>9724</v>
      </c>
      <c r="E3238" s="60"/>
      <c r="F3238" s="60" t="s">
        <v>4198</v>
      </c>
      <c r="G3238" s="60">
        <v>1121820039</v>
      </c>
      <c r="H3238" s="60">
        <v>3105782338</v>
      </c>
      <c r="I3238" s="60"/>
      <c r="J3238" s="60" t="s">
        <v>8007</v>
      </c>
      <c r="K3238" s="60" t="s">
        <v>5278</v>
      </c>
      <c r="L3238" s="60" t="s">
        <v>4695</v>
      </c>
      <c r="M3238" s="60"/>
      <c r="N3238" s="60" t="s">
        <v>5462</v>
      </c>
      <c r="O3238" s="60" t="s">
        <v>6700</v>
      </c>
      <c r="P3238" s="60">
        <v>2</v>
      </c>
      <c r="Q3238" s="60" t="s">
        <v>1424</v>
      </c>
      <c r="R3238" s="60"/>
      <c r="S3238" s="60"/>
      <c r="T3238" s="60"/>
      <c r="U3238" s="60"/>
      <c r="V3238" s="60"/>
      <c r="W3238" s="60"/>
      <c r="X3238" s="59"/>
      <c r="Y3238" s="59"/>
      <c r="Z3238" s="59"/>
    </row>
    <row r="3239" spans="1:26" s="21" customFormat="1" ht="60">
      <c r="A3239" s="60">
        <v>3055</v>
      </c>
      <c r="B3239" s="60" t="s">
        <v>40</v>
      </c>
      <c r="C3239" s="60" t="s">
        <v>9313</v>
      </c>
      <c r="D3239" s="69" t="s">
        <v>9724</v>
      </c>
      <c r="E3239" s="60"/>
      <c r="F3239" s="60" t="s">
        <v>4198</v>
      </c>
      <c r="G3239" s="60">
        <v>1121820039</v>
      </c>
      <c r="H3239" s="60">
        <v>3105782338</v>
      </c>
      <c r="I3239" s="60"/>
      <c r="J3239" s="60" t="s">
        <v>8007</v>
      </c>
      <c r="K3239" s="60" t="s">
        <v>5278</v>
      </c>
      <c r="L3239" s="60" t="s">
        <v>4458</v>
      </c>
      <c r="M3239" s="60"/>
      <c r="N3239" s="60" t="s">
        <v>5462</v>
      </c>
      <c r="O3239" s="60" t="s">
        <v>6700</v>
      </c>
      <c r="P3239" s="60">
        <v>400</v>
      </c>
      <c r="Q3239" s="60" t="s">
        <v>9316</v>
      </c>
      <c r="R3239" s="60"/>
      <c r="S3239" s="60"/>
      <c r="T3239" s="60"/>
      <c r="U3239" s="60"/>
      <c r="V3239" s="60"/>
      <c r="W3239" s="60"/>
      <c r="X3239" s="59"/>
      <c r="Y3239" s="59"/>
      <c r="Z3239" s="59"/>
    </row>
    <row r="3240" spans="1:26" s="21" customFormat="1" ht="60">
      <c r="A3240" s="60">
        <v>3056</v>
      </c>
      <c r="B3240" s="60" t="s">
        <v>40</v>
      </c>
      <c r="C3240" s="60" t="s">
        <v>9313</v>
      </c>
      <c r="D3240" s="69" t="s">
        <v>9726</v>
      </c>
      <c r="E3240" s="60"/>
      <c r="F3240" s="60" t="s">
        <v>4198</v>
      </c>
      <c r="G3240" s="60" t="s">
        <v>32263</v>
      </c>
      <c r="H3240" s="60">
        <v>3102708202</v>
      </c>
      <c r="I3240" s="60"/>
      <c r="J3240" s="60" t="s">
        <v>32162</v>
      </c>
      <c r="K3240" s="60" t="s">
        <v>5278</v>
      </c>
      <c r="L3240" s="60" t="s">
        <v>32319</v>
      </c>
      <c r="M3240" s="60"/>
      <c r="N3240" s="60" t="s">
        <v>5299</v>
      </c>
      <c r="O3240" s="60" t="s">
        <v>6700</v>
      </c>
      <c r="P3240" s="60">
        <v>5</v>
      </c>
      <c r="Q3240" s="60" t="s">
        <v>1424</v>
      </c>
      <c r="R3240" s="60"/>
      <c r="S3240" s="60"/>
      <c r="T3240" s="60"/>
      <c r="U3240" s="60"/>
      <c r="V3240" s="60"/>
      <c r="W3240" s="60"/>
      <c r="X3240" s="59"/>
      <c r="Y3240" s="59"/>
      <c r="Z3240" s="59"/>
    </row>
    <row r="3241" spans="1:26" s="21" customFormat="1" ht="60">
      <c r="A3241" s="60">
        <v>3057</v>
      </c>
      <c r="B3241" s="60" t="s">
        <v>40</v>
      </c>
      <c r="C3241" s="60" t="s">
        <v>9313</v>
      </c>
      <c r="D3241" s="69" t="s">
        <v>9728</v>
      </c>
      <c r="E3241" s="60"/>
      <c r="F3241" s="60" t="s">
        <v>4198</v>
      </c>
      <c r="G3241" s="60">
        <v>17221453</v>
      </c>
      <c r="H3241" s="60">
        <v>3219823738</v>
      </c>
      <c r="I3241" s="60"/>
      <c r="J3241" s="60" t="s">
        <v>8007</v>
      </c>
      <c r="K3241" s="60" t="s">
        <v>5278</v>
      </c>
      <c r="L3241" s="60" t="s">
        <v>4506</v>
      </c>
      <c r="M3241" s="60"/>
      <c r="N3241" s="60" t="s">
        <v>5299</v>
      </c>
      <c r="O3241" s="60" t="s">
        <v>6700</v>
      </c>
      <c r="P3241" s="60">
        <v>1</v>
      </c>
      <c r="Q3241" s="60" t="s">
        <v>1424</v>
      </c>
      <c r="R3241" s="60"/>
      <c r="S3241" s="60"/>
      <c r="T3241" s="60"/>
      <c r="U3241" s="60"/>
      <c r="V3241" s="60"/>
      <c r="W3241" s="60"/>
      <c r="X3241" s="59"/>
      <c r="Y3241" s="59"/>
      <c r="Z3241" s="59"/>
    </row>
    <row r="3242" spans="1:26" s="21" customFormat="1" ht="60">
      <c r="A3242" s="60">
        <v>3058</v>
      </c>
      <c r="B3242" s="60" t="s">
        <v>40</v>
      </c>
      <c r="C3242" s="60" t="s">
        <v>9313</v>
      </c>
      <c r="D3242" s="69" t="s">
        <v>9730</v>
      </c>
      <c r="E3242" s="60"/>
      <c r="F3242" s="60" t="s">
        <v>4198</v>
      </c>
      <c r="G3242" s="60">
        <v>1083907330</v>
      </c>
      <c r="H3242" s="60">
        <v>3112110480</v>
      </c>
      <c r="I3242" s="60"/>
      <c r="J3242" s="60" t="s">
        <v>8007</v>
      </c>
      <c r="K3242" s="60" t="s">
        <v>32269</v>
      </c>
      <c r="L3242" s="60" t="s">
        <v>5307</v>
      </c>
      <c r="M3242" s="60"/>
      <c r="N3242" s="60" t="s">
        <v>5462</v>
      </c>
      <c r="O3242" s="60" t="s">
        <v>6700</v>
      </c>
      <c r="P3242" s="60">
        <v>800</v>
      </c>
      <c r="Q3242" s="60" t="s">
        <v>1380</v>
      </c>
      <c r="R3242" s="60"/>
      <c r="S3242" s="60"/>
      <c r="T3242" s="60"/>
      <c r="U3242" s="60"/>
      <c r="V3242" s="60"/>
      <c r="W3242" s="60"/>
      <c r="X3242" s="59"/>
      <c r="Y3242" s="59"/>
      <c r="Z3242" s="59"/>
    </row>
    <row r="3243" spans="1:26" s="21" customFormat="1" ht="60">
      <c r="A3243" s="60">
        <v>3059</v>
      </c>
      <c r="B3243" s="60" t="s">
        <v>40</v>
      </c>
      <c r="C3243" s="60" t="s">
        <v>9313</v>
      </c>
      <c r="D3243" s="69" t="s">
        <v>9731</v>
      </c>
      <c r="E3243" s="60"/>
      <c r="F3243" s="60" t="s">
        <v>4198</v>
      </c>
      <c r="G3243" s="60">
        <v>388183</v>
      </c>
      <c r="H3243" s="60" t="s">
        <v>9732</v>
      </c>
      <c r="I3243" s="60"/>
      <c r="J3243" s="60" t="s">
        <v>8007</v>
      </c>
      <c r="K3243" s="60" t="s">
        <v>5278</v>
      </c>
      <c r="L3243" s="60" t="s">
        <v>2798</v>
      </c>
      <c r="M3243" s="60"/>
      <c r="N3243" s="60" t="s">
        <v>5462</v>
      </c>
      <c r="O3243" s="60" t="s">
        <v>6700</v>
      </c>
      <c r="P3243" s="60">
        <v>50</v>
      </c>
      <c r="Q3243" s="60" t="s">
        <v>4607</v>
      </c>
      <c r="R3243" s="60"/>
      <c r="S3243" s="60"/>
      <c r="T3243" s="60"/>
      <c r="U3243" s="60"/>
      <c r="V3243" s="60"/>
      <c r="W3243" s="60"/>
      <c r="X3243" s="59"/>
      <c r="Y3243" s="59"/>
      <c r="Z3243" s="59"/>
    </row>
    <row r="3244" spans="1:26" s="21" customFormat="1" ht="60">
      <c r="A3244" s="60">
        <v>3060</v>
      </c>
      <c r="B3244" s="60" t="s">
        <v>40</v>
      </c>
      <c r="C3244" s="60" t="s">
        <v>9313</v>
      </c>
      <c r="D3244" s="69" t="s">
        <v>9733</v>
      </c>
      <c r="E3244" s="60"/>
      <c r="F3244" s="60" t="s">
        <v>4198</v>
      </c>
      <c r="G3244" s="60">
        <v>388183</v>
      </c>
      <c r="H3244" s="60" t="s">
        <v>9732</v>
      </c>
      <c r="I3244" s="60"/>
      <c r="J3244" s="60" t="s">
        <v>8007</v>
      </c>
      <c r="K3244" s="60" t="s">
        <v>5278</v>
      </c>
      <c r="L3244" s="60" t="s">
        <v>32332</v>
      </c>
      <c r="M3244" s="60"/>
      <c r="N3244" s="60" t="s">
        <v>5462</v>
      </c>
      <c r="O3244" s="60" t="s">
        <v>6700</v>
      </c>
      <c r="P3244" s="60">
        <v>50</v>
      </c>
      <c r="Q3244" s="60" t="s">
        <v>4607</v>
      </c>
      <c r="R3244" s="60"/>
      <c r="S3244" s="60"/>
      <c r="T3244" s="60"/>
      <c r="U3244" s="60"/>
      <c r="V3244" s="60"/>
      <c r="W3244" s="60"/>
      <c r="X3244" s="59"/>
      <c r="Y3244" s="59"/>
      <c r="Z3244" s="59"/>
    </row>
    <row r="3245" spans="1:26" s="21" customFormat="1" ht="60">
      <c r="A3245" s="60">
        <v>3061</v>
      </c>
      <c r="B3245" s="60" t="s">
        <v>40</v>
      </c>
      <c r="C3245" s="60" t="s">
        <v>9313</v>
      </c>
      <c r="D3245" s="69" t="s">
        <v>9734</v>
      </c>
      <c r="E3245" s="60" t="s">
        <v>9734</v>
      </c>
      <c r="F3245" s="60" t="s">
        <v>32239</v>
      </c>
      <c r="G3245" s="60">
        <v>8192615</v>
      </c>
      <c r="H3245" s="60">
        <v>3132174841</v>
      </c>
      <c r="I3245" s="60"/>
      <c r="J3245" s="60" t="s">
        <v>13139</v>
      </c>
      <c r="K3245" s="60" t="s">
        <v>5278</v>
      </c>
      <c r="L3245" s="60" t="s">
        <v>4506</v>
      </c>
      <c r="M3245" s="60"/>
      <c r="N3245" s="60" t="s">
        <v>4310</v>
      </c>
      <c r="O3245" s="60" t="s">
        <v>9735</v>
      </c>
      <c r="P3245" s="60">
        <v>2000</v>
      </c>
      <c r="Q3245" s="60" t="s">
        <v>9316</v>
      </c>
      <c r="R3245" s="60"/>
      <c r="S3245" s="60"/>
      <c r="T3245" s="60"/>
      <c r="U3245" s="60"/>
      <c r="V3245" s="60"/>
      <c r="W3245" s="60"/>
      <c r="X3245" s="59"/>
      <c r="Y3245" s="59"/>
      <c r="Z3245" s="59"/>
    </row>
    <row r="3246" spans="1:26" s="21" customFormat="1" ht="84">
      <c r="A3246" s="60">
        <v>3062</v>
      </c>
      <c r="B3246" s="60" t="s">
        <v>40</v>
      </c>
      <c r="C3246" s="60" t="s">
        <v>9313</v>
      </c>
      <c r="D3246" s="69" t="s">
        <v>32255</v>
      </c>
      <c r="E3246" s="60"/>
      <c r="F3246" s="60" t="s">
        <v>5439</v>
      </c>
      <c r="G3246" s="60">
        <v>7787202</v>
      </c>
      <c r="H3246" s="60">
        <v>3118388709</v>
      </c>
      <c r="I3246" s="60"/>
      <c r="J3246" s="60" t="s">
        <v>8007</v>
      </c>
      <c r="K3246" s="60" t="s">
        <v>32268</v>
      </c>
      <c r="L3246" s="60" t="s">
        <v>9736</v>
      </c>
      <c r="M3246" s="60"/>
      <c r="N3246" s="60" t="s">
        <v>5545</v>
      </c>
      <c r="O3246" s="60" t="s">
        <v>6712</v>
      </c>
      <c r="P3246" s="60">
        <v>7</v>
      </c>
      <c r="Q3246" s="60" t="s">
        <v>1424</v>
      </c>
      <c r="R3246" s="60"/>
      <c r="S3246" s="60"/>
      <c r="T3246" s="60"/>
      <c r="U3246" s="60"/>
      <c r="V3246" s="60"/>
      <c r="W3246" s="60"/>
      <c r="X3246" s="59"/>
      <c r="Y3246" s="59"/>
      <c r="Z3246" s="59"/>
    </row>
    <row r="3247" spans="1:26" s="21" customFormat="1" ht="36">
      <c r="A3247" s="60">
        <v>3063</v>
      </c>
      <c r="B3247" s="60" t="s">
        <v>40</v>
      </c>
      <c r="C3247" s="60" t="s">
        <v>9313</v>
      </c>
      <c r="D3247" s="69" t="s">
        <v>9737</v>
      </c>
      <c r="E3247" s="60"/>
      <c r="F3247" s="60" t="s">
        <v>4198</v>
      </c>
      <c r="G3247" s="60">
        <v>40382029</v>
      </c>
      <c r="H3247" s="60">
        <v>3103002579</v>
      </c>
      <c r="I3247" s="60"/>
      <c r="J3247" s="60" t="s">
        <v>6652</v>
      </c>
      <c r="K3247" s="60" t="s">
        <v>32264</v>
      </c>
      <c r="L3247" s="60" t="s">
        <v>1209</v>
      </c>
      <c r="M3247" s="60"/>
      <c r="N3247" s="60" t="s">
        <v>9393</v>
      </c>
      <c r="O3247" s="60" t="s">
        <v>9435</v>
      </c>
      <c r="P3247" s="60">
        <v>7</v>
      </c>
      <c r="Q3247" s="60" t="s">
        <v>1424</v>
      </c>
      <c r="R3247" s="60"/>
      <c r="S3247" s="60"/>
      <c r="T3247" s="60"/>
      <c r="U3247" s="60"/>
      <c r="V3247" s="60"/>
      <c r="W3247" s="60"/>
      <c r="X3247" s="59"/>
      <c r="Y3247" s="59"/>
      <c r="Z3247" s="59"/>
    </row>
    <row r="3248" spans="1:26" s="21" customFormat="1" ht="48">
      <c r="A3248" s="60">
        <v>3064</v>
      </c>
      <c r="B3248" s="60" t="s">
        <v>40</v>
      </c>
      <c r="C3248" s="60" t="s">
        <v>9313</v>
      </c>
      <c r="D3248" s="69" t="s">
        <v>32256</v>
      </c>
      <c r="E3248" s="60" t="s">
        <v>9739</v>
      </c>
      <c r="F3248" s="60" t="s">
        <v>5439</v>
      </c>
      <c r="G3248" s="60">
        <v>17420524</v>
      </c>
      <c r="H3248" s="60">
        <v>3214297141</v>
      </c>
      <c r="I3248" s="60"/>
      <c r="J3248" s="60" t="s">
        <v>8007</v>
      </c>
      <c r="K3248" s="60" t="s">
        <v>32270</v>
      </c>
      <c r="L3248" s="60" t="s">
        <v>2839</v>
      </c>
      <c r="M3248" s="60"/>
      <c r="N3248" s="60" t="s">
        <v>9393</v>
      </c>
      <c r="O3248" s="60" t="s">
        <v>9740</v>
      </c>
      <c r="P3248" s="60">
        <v>20000</v>
      </c>
      <c r="Q3248" s="60" t="s">
        <v>9316</v>
      </c>
      <c r="R3248" s="60"/>
      <c r="S3248" s="60"/>
      <c r="T3248" s="60"/>
      <c r="U3248" s="60"/>
      <c r="V3248" s="60"/>
      <c r="W3248" s="60"/>
      <c r="X3248" s="59"/>
      <c r="Y3248" s="59"/>
      <c r="Z3248" s="59"/>
    </row>
    <row r="3249" spans="1:26" s="21" customFormat="1" ht="48">
      <c r="A3249" s="60">
        <v>3065</v>
      </c>
      <c r="B3249" s="60" t="s">
        <v>40</v>
      </c>
      <c r="C3249" s="60" t="s">
        <v>9313</v>
      </c>
      <c r="D3249" s="69" t="s">
        <v>9742</v>
      </c>
      <c r="E3249" s="60"/>
      <c r="F3249" s="60" t="s">
        <v>4198</v>
      </c>
      <c r="G3249" s="60">
        <v>1030542943</v>
      </c>
      <c r="H3249" s="60">
        <v>3134025977</v>
      </c>
      <c r="I3249" s="60"/>
      <c r="J3249" s="60" t="s">
        <v>8007</v>
      </c>
      <c r="K3249" s="60" t="s">
        <v>32269</v>
      </c>
      <c r="L3249" s="60" t="s">
        <v>5307</v>
      </c>
      <c r="M3249" s="60"/>
      <c r="N3249" s="60" t="s">
        <v>5462</v>
      </c>
      <c r="O3249" s="60" t="s">
        <v>6711</v>
      </c>
      <c r="P3249" s="60">
        <v>500</v>
      </c>
      <c r="Q3249" s="60" t="s">
        <v>9316</v>
      </c>
      <c r="R3249" s="60"/>
      <c r="S3249" s="60"/>
      <c r="T3249" s="60"/>
      <c r="U3249" s="60"/>
      <c r="V3249" s="60"/>
      <c r="W3249" s="60"/>
      <c r="X3249" s="59"/>
      <c r="Y3249" s="59"/>
      <c r="Z3249" s="59"/>
    </row>
    <row r="3250" spans="1:26" s="21" customFormat="1" ht="60">
      <c r="A3250" s="60">
        <v>3066</v>
      </c>
      <c r="B3250" s="60" t="s">
        <v>40</v>
      </c>
      <c r="C3250" s="60" t="s">
        <v>9313</v>
      </c>
      <c r="D3250" s="69" t="s">
        <v>9743</v>
      </c>
      <c r="E3250" s="60"/>
      <c r="F3250" s="60" t="s">
        <v>4198</v>
      </c>
      <c r="G3250" s="60">
        <v>1006661287</v>
      </c>
      <c r="H3250" s="60">
        <v>3228355941</v>
      </c>
      <c r="I3250" s="60"/>
      <c r="J3250" s="60" t="s">
        <v>6652</v>
      </c>
      <c r="K3250" s="60" t="s">
        <v>4293</v>
      </c>
      <c r="L3250" s="60" t="s">
        <v>9323</v>
      </c>
      <c r="M3250" s="60"/>
      <c r="N3250" s="60" t="s">
        <v>5462</v>
      </c>
      <c r="O3250" s="60" t="s">
        <v>6706</v>
      </c>
      <c r="P3250" s="60">
        <v>6000</v>
      </c>
      <c r="Q3250" s="60" t="s">
        <v>1201</v>
      </c>
      <c r="R3250" s="60"/>
      <c r="S3250" s="60"/>
      <c r="T3250" s="60"/>
      <c r="U3250" s="60"/>
      <c r="V3250" s="60"/>
      <c r="W3250" s="60"/>
      <c r="X3250" s="59"/>
      <c r="Y3250" s="59"/>
      <c r="Z3250" s="59"/>
    </row>
    <row r="3251" spans="1:26" s="21" customFormat="1" ht="60">
      <c r="A3251" s="60">
        <v>3067</v>
      </c>
      <c r="B3251" s="60" t="s">
        <v>40</v>
      </c>
      <c r="C3251" s="60" t="s">
        <v>9313</v>
      </c>
      <c r="D3251" s="69" t="s">
        <v>9745</v>
      </c>
      <c r="E3251" s="60"/>
      <c r="F3251" s="60" t="s">
        <v>4198</v>
      </c>
      <c r="G3251" s="60">
        <v>1123510450</v>
      </c>
      <c r="H3251" s="60">
        <v>3118337222</v>
      </c>
      <c r="I3251" s="60"/>
      <c r="J3251" s="60" t="s">
        <v>8007</v>
      </c>
      <c r="K3251" s="60" t="s">
        <v>5278</v>
      </c>
      <c r="L3251" s="60" t="s">
        <v>2798</v>
      </c>
      <c r="M3251" s="60"/>
      <c r="N3251" s="60" t="s">
        <v>5299</v>
      </c>
      <c r="O3251" s="60" t="s">
        <v>6700</v>
      </c>
      <c r="P3251" s="60">
        <v>90</v>
      </c>
      <c r="Q3251" s="60" t="s">
        <v>4607</v>
      </c>
      <c r="R3251" s="60"/>
      <c r="S3251" s="60"/>
      <c r="T3251" s="60"/>
      <c r="U3251" s="60"/>
      <c r="V3251" s="60"/>
      <c r="W3251" s="60"/>
      <c r="X3251" s="59"/>
      <c r="Y3251" s="59"/>
      <c r="Z3251" s="59"/>
    </row>
    <row r="3252" spans="1:26" s="21" customFormat="1" ht="60">
      <c r="A3252" s="60">
        <v>3068</v>
      </c>
      <c r="B3252" s="60" t="s">
        <v>40</v>
      </c>
      <c r="C3252" s="60" t="s">
        <v>9313</v>
      </c>
      <c r="D3252" s="69" t="s">
        <v>9745</v>
      </c>
      <c r="E3252" s="60"/>
      <c r="F3252" s="60" t="s">
        <v>4198</v>
      </c>
      <c r="G3252" s="60">
        <v>1123510450</v>
      </c>
      <c r="H3252" s="60">
        <v>3118337222</v>
      </c>
      <c r="I3252" s="60"/>
      <c r="J3252" s="60" t="s">
        <v>8007</v>
      </c>
      <c r="K3252" s="60" t="s">
        <v>5278</v>
      </c>
      <c r="L3252" s="60" t="s">
        <v>4506</v>
      </c>
      <c r="M3252" s="60"/>
      <c r="N3252" s="60" t="s">
        <v>5299</v>
      </c>
      <c r="O3252" s="60" t="s">
        <v>6700</v>
      </c>
      <c r="P3252" s="60">
        <v>18000</v>
      </c>
      <c r="Q3252" s="60" t="s">
        <v>9316</v>
      </c>
      <c r="R3252" s="60"/>
      <c r="S3252" s="60"/>
      <c r="T3252" s="60"/>
      <c r="U3252" s="60"/>
      <c r="V3252" s="60"/>
      <c r="W3252" s="60"/>
      <c r="X3252" s="59"/>
      <c r="Y3252" s="59"/>
      <c r="Z3252" s="59"/>
    </row>
    <row r="3253" spans="1:26" s="21" customFormat="1" ht="60">
      <c r="A3253" s="60">
        <v>3069</v>
      </c>
      <c r="B3253" s="60" t="s">
        <v>40</v>
      </c>
      <c r="C3253" s="60" t="s">
        <v>9313</v>
      </c>
      <c r="D3253" s="69" t="s">
        <v>9745</v>
      </c>
      <c r="E3253" s="60"/>
      <c r="F3253" s="60" t="s">
        <v>4198</v>
      </c>
      <c r="G3253" s="60">
        <v>1123510450</v>
      </c>
      <c r="H3253" s="60">
        <v>3118337222</v>
      </c>
      <c r="I3253" s="60"/>
      <c r="J3253" s="60" t="s">
        <v>8007</v>
      </c>
      <c r="K3253" s="60" t="s">
        <v>4293</v>
      </c>
      <c r="L3253" s="60" t="s">
        <v>5284</v>
      </c>
      <c r="M3253" s="60"/>
      <c r="N3253" s="60" t="s">
        <v>5462</v>
      </c>
      <c r="O3253" s="60" t="s">
        <v>6700</v>
      </c>
      <c r="P3253" s="60">
        <v>300000</v>
      </c>
      <c r="Q3253" s="60" t="s">
        <v>1201</v>
      </c>
      <c r="R3253" s="60"/>
      <c r="S3253" s="60"/>
      <c r="T3253" s="60"/>
      <c r="U3253" s="60"/>
      <c r="V3253" s="60"/>
      <c r="W3253" s="60"/>
      <c r="X3253" s="59"/>
      <c r="Y3253" s="59"/>
      <c r="Z3253" s="59"/>
    </row>
    <row r="3254" spans="1:26" s="21" customFormat="1" ht="24">
      <c r="A3254" s="60">
        <v>3070</v>
      </c>
      <c r="B3254" s="60" t="s">
        <v>40</v>
      </c>
      <c r="C3254" s="60" t="s">
        <v>9313</v>
      </c>
      <c r="D3254" s="69" t="s">
        <v>9745</v>
      </c>
      <c r="E3254" s="60"/>
      <c r="F3254" s="60" t="s">
        <v>4198</v>
      </c>
      <c r="G3254" s="60">
        <v>1123510450</v>
      </c>
      <c r="H3254" s="60">
        <v>3118337222</v>
      </c>
      <c r="I3254" s="60"/>
      <c r="J3254" s="60" t="s">
        <v>8007</v>
      </c>
      <c r="K3254" s="60" t="s">
        <v>5278</v>
      </c>
      <c r="L3254" s="60" t="s">
        <v>32333</v>
      </c>
      <c r="M3254" s="60"/>
      <c r="N3254" s="60" t="s">
        <v>5545</v>
      </c>
      <c r="O3254" s="60" t="s">
        <v>9746</v>
      </c>
      <c r="P3254" s="60">
        <v>30000</v>
      </c>
      <c r="Q3254" s="60" t="s">
        <v>9316</v>
      </c>
      <c r="R3254" s="60"/>
      <c r="S3254" s="60"/>
      <c r="T3254" s="60"/>
      <c r="U3254" s="60"/>
      <c r="V3254" s="60"/>
      <c r="W3254" s="60"/>
      <c r="X3254" s="59"/>
      <c r="Y3254" s="59"/>
      <c r="Z3254" s="59"/>
    </row>
    <row r="3255" spans="1:26" s="21" customFormat="1" ht="60">
      <c r="A3255" s="60">
        <v>3071</v>
      </c>
      <c r="B3255" s="60" t="s">
        <v>40</v>
      </c>
      <c r="C3255" s="60" t="s">
        <v>9313</v>
      </c>
      <c r="D3255" s="69" t="s">
        <v>9745</v>
      </c>
      <c r="E3255" s="60"/>
      <c r="F3255" s="60" t="s">
        <v>4198</v>
      </c>
      <c r="G3255" s="60">
        <v>1123510450</v>
      </c>
      <c r="H3255" s="60">
        <v>3118337222</v>
      </c>
      <c r="I3255" s="60"/>
      <c r="J3255" s="60" t="s">
        <v>8007</v>
      </c>
      <c r="K3255" s="60" t="s">
        <v>5278</v>
      </c>
      <c r="L3255" s="60" t="s">
        <v>4695</v>
      </c>
      <c r="M3255" s="60"/>
      <c r="N3255" s="60" t="s">
        <v>5545</v>
      </c>
      <c r="O3255" s="60" t="s">
        <v>6700</v>
      </c>
      <c r="P3255" s="60">
        <v>24000</v>
      </c>
      <c r="Q3255" s="60" t="s">
        <v>9316</v>
      </c>
      <c r="R3255" s="60"/>
      <c r="S3255" s="60"/>
      <c r="T3255" s="60"/>
      <c r="U3255" s="60"/>
      <c r="V3255" s="60"/>
      <c r="W3255" s="60"/>
      <c r="X3255" s="59"/>
      <c r="Y3255" s="59"/>
      <c r="Z3255" s="59"/>
    </row>
    <row r="3256" spans="1:26" s="21" customFormat="1" ht="60">
      <c r="A3256" s="60">
        <v>3072</v>
      </c>
      <c r="B3256" s="60" t="s">
        <v>40</v>
      </c>
      <c r="C3256" s="60" t="s">
        <v>9313</v>
      </c>
      <c r="D3256" s="69" t="s">
        <v>9745</v>
      </c>
      <c r="E3256" s="60"/>
      <c r="F3256" s="60" t="s">
        <v>4198</v>
      </c>
      <c r="G3256" s="60">
        <v>1123510450</v>
      </c>
      <c r="H3256" s="60">
        <v>3118337222</v>
      </c>
      <c r="I3256" s="60"/>
      <c r="J3256" s="60" t="s">
        <v>8007</v>
      </c>
      <c r="K3256" s="60" t="s">
        <v>5278</v>
      </c>
      <c r="L3256" s="60" t="s">
        <v>32319</v>
      </c>
      <c r="M3256" s="60"/>
      <c r="N3256" s="60" t="s">
        <v>5545</v>
      </c>
      <c r="O3256" s="60" t="s">
        <v>6700</v>
      </c>
      <c r="P3256" s="60">
        <v>40000</v>
      </c>
      <c r="Q3256" s="60" t="s">
        <v>9316</v>
      </c>
      <c r="R3256" s="60"/>
      <c r="S3256" s="60"/>
      <c r="T3256" s="60"/>
      <c r="U3256" s="60"/>
      <c r="V3256" s="60"/>
      <c r="W3256" s="60"/>
      <c r="X3256" s="59"/>
      <c r="Y3256" s="59"/>
      <c r="Z3256" s="59"/>
    </row>
    <row r="3257" spans="1:26" s="21" customFormat="1" ht="36">
      <c r="A3257" s="60">
        <v>3073</v>
      </c>
      <c r="B3257" s="60" t="s">
        <v>40</v>
      </c>
      <c r="C3257" s="60" t="s">
        <v>9313</v>
      </c>
      <c r="D3257" s="69" t="s">
        <v>9745</v>
      </c>
      <c r="E3257" s="60"/>
      <c r="F3257" s="60" t="s">
        <v>4198</v>
      </c>
      <c r="G3257" s="60">
        <v>1123510450</v>
      </c>
      <c r="H3257" s="60">
        <v>3118337222</v>
      </c>
      <c r="I3257" s="60"/>
      <c r="J3257" s="60" t="s">
        <v>8007</v>
      </c>
      <c r="K3257" s="60" t="s">
        <v>5278</v>
      </c>
      <c r="L3257" s="60" t="s">
        <v>4458</v>
      </c>
      <c r="M3257" s="60"/>
      <c r="N3257" s="60" t="s">
        <v>9540</v>
      </c>
      <c r="O3257" s="60" t="s">
        <v>6649</v>
      </c>
      <c r="P3257" s="60">
        <v>45000</v>
      </c>
      <c r="Q3257" s="60" t="s">
        <v>9316</v>
      </c>
      <c r="R3257" s="60"/>
      <c r="S3257" s="60"/>
      <c r="T3257" s="60"/>
      <c r="U3257" s="60"/>
      <c r="V3257" s="60"/>
      <c r="W3257" s="60"/>
      <c r="X3257" s="59"/>
      <c r="Y3257" s="59"/>
      <c r="Z3257" s="59"/>
    </row>
    <row r="3258" spans="1:26" s="21" customFormat="1" ht="60">
      <c r="A3258" s="60">
        <v>3074</v>
      </c>
      <c r="B3258" s="60" t="s">
        <v>40</v>
      </c>
      <c r="C3258" s="60" t="s">
        <v>9313</v>
      </c>
      <c r="D3258" s="69" t="s">
        <v>9745</v>
      </c>
      <c r="E3258" s="60"/>
      <c r="F3258" s="60" t="s">
        <v>4198</v>
      </c>
      <c r="G3258" s="60">
        <v>1123510450</v>
      </c>
      <c r="H3258" s="60">
        <v>3118337222</v>
      </c>
      <c r="I3258" s="60"/>
      <c r="J3258" s="60" t="s">
        <v>8007</v>
      </c>
      <c r="K3258" s="60" t="s">
        <v>5278</v>
      </c>
      <c r="L3258" s="60" t="s">
        <v>2798</v>
      </c>
      <c r="M3258" s="60"/>
      <c r="N3258" s="60" t="s">
        <v>5299</v>
      </c>
      <c r="O3258" s="60" t="s">
        <v>6700</v>
      </c>
      <c r="P3258" s="60">
        <v>41220</v>
      </c>
      <c r="Q3258" s="60" t="s">
        <v>9316</v>
      </c>
      <c r="R3258" s="60"/>
      <c r="S3258" s="60"/>
      <c r="T3258" s="60"/>
      <c r="U3258" s="60"/>
      <c r="V3258" s="60"/>
      <c r="W3258" s="60"/>
      <c r="X3258" s="59"/>
      <c r="Y3258" s="59"/>
      <c r="Z3258" s="59"/>
    </row>
    <row r="3259" spans="1:26" s="21" customFormat="1" ht="60">
      <c r="A3259" s="60">
        <v>3075</v>
      </c>
      <c r="B3259" s="60" t="s">
        <v>40</v>
      </c>
      <c r="C3259" s="60" t="s">
        <v>9313</v>
      </c>
      <c r="D3259" s="69" t="s">
        <v>9745</v>
      </c>
      <c r="E3259" s="60"/>
      <c r="F3259" s="60" t="s">
        <v>4198</v>
      </c>
      <c r="G3259" s="60">
        <v>1123510450</v>
      </c>
      <c r="H3259" s="60">
        <v>3118337222</v>
      </c>
      <c r="I3259" s="60"/>
      <c r="J3259" s="60" t="s">
        <v>8007</v>
      </c>
      <c r="K3259" s="60" t="s">
        <v>4520</v>
      </c>
      <c r="L3259" s="60" t="s">
        <v>431</v>
      </c>
      <c r="M3259" s="60"/>
      <c r="N3259" s="60" t="s">
        <v>5299</v>
      </c>
      <c r="O3259" s="60" t="s">
        <v>6700</v>
      </c>
      <c r="P3259" s="60">
        <v>35000</v>
      </c>
      <c r="Q3259" s="60" t="s">
        <v>9316</v>
      </c>
      <c r="R3259" s="60"/>
      <c r="S3259" s="60"/>
      <c r="T3259" s="60"/>
      <c r="U3259" s="60"/>
      <c r="V3259" s="60"/>
      <c r="W3259" s="60"/>
      <c r="X3259" s="59"/>
      <c r="Y3259" s="59"/>
      <c r="Z3259" s="59"/>
    </row>
    <row r="3260" spans="1:26" s="21" customFormat="1" ht="60">
      <c r="A3260" s="60">
        <v>3076</v>
      </c>
      <c r="B3260" s="60" t="s">
        <v>40</v>
      </c>
      <c r="C3260" s="60" t="s">
        <v>9313</v>
      </c>
      <c r="D3260" s="69" t="s">
        <v>9745</v>
      </c>
      <c r="E3260" s="60"/>
      <c r="F3260" s="60" t="s">
        <v>4198</v>
      </c>
      <c r="G3260" s="60">
        <v>1123510450</v>
      </c>
      <c r="H3260" s="60">
        <v>3118337222</v>
      </c>
      <c r="I3260" s="60"/>
      <c r="J3260" s="60" t="s">
        <v>8007</v>
      </c>
      <c r="K3260" s="60" t="s">
        <v>4520</v>
      </c>
      <c r="L3260" s="60" t="s">
        <v>4709</v>
      </c>
      <c r="M3260" s="60"/>
      <c r="N3260" s="60" t="s">
        <v>5299</v>
      </c>
      <c r="O3260" s="60" t="s">
        <v>6700</v>
      </c>
      <c r="P3260" s="60">
        <v>24336</v>
      </c>
      <c r="Q3260" s="60" t="s">
        <v>9316</v>
      </c>
      <c r="R3260" s="60"/>
      <c r="S3260" s="60"/>
      <c r="T3260" s="60"/>
      <c r="U3260" s="60"/>
      <c r="V3260" s="60"/>
      <c r="W3260" s="60"/>
      <c r="X3260" s="59"/>
      <c r="Y3260" s="59"/>
      <c r="Z3260" s="59"/>
    </row>
    <row r="3261" spans="1:26" s="21" customFormat="1" ht="60">
      <c r="A3261" s="60">
        <v>3077</v>
      </c>
      <c r="B3261" s="60" t="s">
        <v>40</v>
      </c>
      <c r="C3261" s="60" t="s">
        <v>9313</v>
      </c>
      <c r="D3261" s="69" t="s">
        <v>9745</v>
      </c>
      <c r="E3261" s="60"/>
      <c r="F3261" s="60" t="s">
        <v>4198</v>
      </c>
      <c r="G3261" s="60">
        <v>1123510450</v>
      </c>
      <c r="H3261" s="60">
        <v>3118337222</v>
      </c>
      <c r="I3261" s="60"/>
      <c r="J3261" s="60" t="s">
        <v>8007</v>
      </c>
      <c r="K3261" s="60" t="s">
        <v>4293</v>
      </c>
      <c r="L3261" s="60" t="s">
        <v>9700</v>
      </c>
      <c r="M3261" s="60"/>
      <c r="N3261" s="60" t="s">
        <v>5299</v>
      </c>
      <c r="O3261" s="60" t="s">
        <v>6700</v>
      </c>
      <c r="P3261" s="60">
        <v>56000</v>
      </c>
      <c r="Q3261" s="60" t="s">
        <v>9316</v>
      </c>
      <c r="R3261" s="60"/>
      <c r="S3261" s="60"/>
      <c r="T3261" s="60"/>
      <c r="U3261" s="60"/>
      <c r="V3261" s="60"/>
      <c r="W3261" s="60"/>
      <c r="X3261" s="59"/>
      <c r="Y3261" s="59"/>
      <c r="Z3261" s="59"/>
    </row>
    <row r="3262" spans="1:26" s="21" customFormat="1" ht="60">
      <c r="A3262" s="60">
        <v>3078</v>
      </c>
      <c r="B3262" s="60" t="s">
        <v>40</v>
      </c>
      <c r="C3262" s="60" t="s">
        <v>9313</v>
      </c>
      <c r="D3262" s="69" t="s">
        <v>9745</v>
      </c>
      <c r="E3262" s="60"/>
      <c r="F3262" s="60" t="s">
        <v>4198</v>
      </c>
      <c r="G3262" s="60">
        <v>1123510450</v>
      </c>
      <c r="H3262" s="60">
        <v>3118337222</v>
      </c>
      <c r="I3262" s="60"/>
      <c r="J3262" s="60" t="s">
        <v>8007</v>
      </c>
      <c r="K3262" s="60" t="s">
        <v>5278</v>
      </c>
      <c r="L3262" s="60" t="s">
        <v>2802</v>
      </c>
      <c r="M3262" s="60"/>
      <c r="N3262" s="60" t="s">
        <v>5299</v>
      </c>
      <c r="O3262" s="60" t="s">
        <v>6700</v>
      </c>
      <c r="P3262" s="60">
        <v>1950</v>
      </c>
      <c r="Q3262" s="60" t="s">
        <v>4607</v>
      </c>
      <c r="R3262" s="60"/>
      <c r="S3262" s="60"/>
      <c r="T3262" s="60"/>
      <c r="U3262" s="60"/>
      <c r="V3262" s="60"/>
      <c r="W3262" s="60"/>
      <c r="X3262" s="59"/>
      <c r="Y3262" s="59"/>
      <c r="Z3262" s="59"/>
    </row>
    <row r="3263" spans="1:26" s="21" customFormat="1" ht="60">
      <c r="A3263" s="60">
        <v>3079</v>
      </c>
      <c r="B3263" s="60" t="s">
        <v>40</v>
      </c>
      <c r="C3263" s="60" t="s">
        <v>9313</v>
      </c>
      <c r="D3263" s="69" t="s">
        <v>9745</v>
      </c>
      <c r="E3263" s="60"/>
      <c r="F3263" s="60" t="s">
        <v>4198</v>
      </c>
      <c r="G3263" s="60">
        <v>1123510450</v>
      </c>
      <c r="H3263" s="60">
        <v>3118337222</v>
      </c>
      <c r="I3263" s="60"/>
      <c r="J3263" s="60" t="s">
        <v>8007</v>
      </c>
      <c r="K3263" s="60" t="s">
        <v>4520</v>
      </c>
      <c r="L3263" s="60" t="s">
        <v>3829</v>
      </c>
      <c r="M3263" s="60"/>
      <c r="N3263" s="60" t="s">
        <v>5299</v>
      </c>
      <c r="O3263" s="60" t="s">
        <v>6700</v>
      </c>
      <c r="P3263" s="60">
        <v>33012</v>
      </c>
      <c r="Q3263" s="60" t="s">
        <v>9316</v>
      </c>
      <c r="R3263" s="60"/>
      <c r="S3263" s="60"/>
      <c r="T3263" s="60"/>
      <c r="U3263" s="60"/>
      <c r="V3263" s="60"/>
      <c r="W3263" s="60"/>
      <c r="X3263" s="59"/>
      <c r="Y3263" s="59"/>
      <c r="Z3263" s="59"/>
    </row>
    <row r="3264" spans="1:26" s="21" customFormat="1" ht="60">
      <c r="A3264" s="60">
        <v>3080</v>
      </c>
      <c r="B3264" s="60" t="s">
        <v>40</v>
      </c>
      <c r="C3264" s="60" t="s">
        <v>9313</v>
      </c>
      <c r="D3264" s="69" t="s">
        <v>9745</v>
      </c>
      <c r="E3264" s="60"/>
      <c r="F3264" s="60" t="s">
        <v>4198</v>
      </c>
      <c r="G3264" s="60">
        <v>1123510450</v>
      </c>
      <c r="H3264" s="60">
        <v>3118337222</v>
      </c>
      <c r="I3264" s="60"/>
      <c r="J3264" s="60" t="s">
        <v>8007</v>
      </c>
      <c r="K3264" s="60" t="s">
        <v>4520</v>
      </c>
      <c r="L3264" s="60" t="s">
        <v>1112</v>
      </c>
      <c r="M3264" s="60"/>
      <c r="N3264" s="60" t="s">
        <v>5299</v>
      </c>
      <c r="O3264" s="60" t="s">
        <v>6700</v>
      </c>
      <c r="P3264" s="60">
        <v>15000</v>
      </c>
      <c r="Q3264" s="60" t="s">
        <v>9316</v>
      </c>
      <c r="R3264" s="60"/>
      <c r="S3264" s="60"/>
      <c r="T3264" s="60"/>
      <c r="U3264" s="60"/>
      <c r="V3264" s="60"/>
      <c r="W3264" s="60"/>
      <c r="X3264" s="59"/>
      <c r="Y3264" s="59"/>
      <c r="Z3264" s="59"/>
    </row>
    <row r="3265" spans="1:26" s="21" customFormat="1" ht="60">
      <c r="A3265" s="60">
        <v>3081</v>
      </c>
      <c r="B3265" s="60" t="s">
        <v>40</v>
      </c>
      <c r="C3265" s="60" t="s">
        <v>9313</v>
      </c>
      <c r="D3265" s="69" t="s">
        <v>9747</v>
      </c>
      <c r="E3265" s="60"/>
      <c r="F3265" s="60" t="s">
        <v>4198</v>
      </c>
      <c r="G3265" s="60">
        <v>17338105</v>
      </c>
      <c r="H3265" s="60">
        <v>3106184823</v>
      </c>
      <c r="I3265" s="60"/>
      <c r="J3265" s="60" t="s">
        <v>8007</v>
      </c>
      <c r="K3265" s="60" t="s">
        <v>5150</v>
      </c>
      <c r="L3265" s="60" t="s">
        <v>4941</v>
      </c>
      <c r="M3265" s="60"/>
      <c r="N3265" s="60" t="s">
        <v>5545</v>
      </c>
      <c r="O3265" s="60" t="s">
        <v>6700</v>
      </c>
      <c r="P3265" s="60">
        <v>20</v>
      </c>
      <c r="Q3265" s="60" t="s">
        <v>1424</v>
      </c>
      <c r="R3265" s="60"/>
      <c r="S3265" s="60"/>
      <c r="T3265" s="60"/>
      <c r="U3265" s="60"/>
      <c r="V3265" s="60"/>
      <c r="W3265" s="60"/>
      <c r="X3265" s="59"/>
      <c r="Y3265" s="59"/>
      <c r="Z3265" s="59"/>
    </row>
    <row r="3266" spans="1:26" s="21" customFormat="1" ht="60">
      <c r="A3266" s="60">
        <v>3082</v>
      </c>
      <c r="B3266" s="60" t="s">
        <v>40</v>
      </c>
      <c r="C3266" s="60" t="s">
        <v>9313</v>
      </c>
      <c r="D3266" s="69" t="s">
        <v>9749</v>
      </c>
      <c r="E3266" s="60"/>
      <c r="F3266" s="60" t="s">
        <v>4198</v>
      </c>
      <c r="G3266" s="60">
        <v>1072718382</v>
      </c>
      <c r="H3266" s="60">
        <v>3132389340</v>
      </c>
      <c r="I3266" s="60"/>
      <c r="J3266" s="60" t="s">
        <v>8007</v>
      </c>
      <c r="K3266" s="60" t="s">
        <v>4293</v>
      </c>
      <c r="L3266" s="60" t="s">
        <v>5284</v>
      </c>
      <c r="M3266" s="60"/>
      <c r="N3266" s="60" t="s">
        <v>5331</v>
      </c>
      <c r="O3266" s="60" t="s">
        <v>6700</v>
      </c>
      <c r="P3266" s="60">
        <v>8500</v>
      </c>
      <c r="Q3266" s="60" t="s">
        <v>1201</v>
      </c>
      <c r="R3266" s="60"/>
      <c r="S3266" s="60"/>
      <c r="T3266" s="60"/>
      <c r="U3266" s="60"/>
      <c r="V3266" s="60"/>
      <c r="W3266" s="60"/>
      <c r="X3266" s="59"/>
      <c r="Y3266" s="59"/>
      <c r="Z3266" s="59"/>
    </row>
    <row r="3267" spans="1:26" s="21" customFormat="1" ht="60">
      <c r="A3267" s="60">
        <v>3083</v>
      </c>
      <c r="B3267" s="60" t="s">
        <v>40</v>
      </c>
      <c r="C3267" s="60" t="s">
        <v>9313</v>
      </c>
      <c r="D3267" s="69" t="s">
        <v>32257</v>
      </c>
      <c r="E3267" s="60" t="s">
        <v>9750</v>
      </c>
      <c r="F3267" s="60" t="s">
        <v>5439</v>
      </c>
      <c r="G3267" s="60">
        <v>21231983</v>
      </c>
      <c r="H3267" s="60">
        <v>3168321634</v>
      </c>
      <c r="I3267" s="60"/>
      <c r="J3267" s="60" t="s">
        <v>8007</v>
      </c>
      <c r="K3267" s="60" t="s">
        <v>32270</v>
      </c>
      <c r="L3267" s="60" t="s">
        <v>3854</v>
      </c>
      <c r="M3267" s="60"/>
      <c r="N3267" s="60" t="s">
        <v>5462</v>
      </c>
      <c r="O3267" s="60" t="s">
        <v>6700</v>
      </c>
      <c r="P3267" s="60">
        <v>300</v>
      </c>
      <c r="Q3267" s="60" t="s">
        <v>1380</v>
      </c>
      <c r="R3267" s="60"/>
      <c r="S3267" s="60"/>
      <c r="T3267" s="60"/>
      <c r="U3267" s="60"/>
      <c r="V3267" s="60"/>
      <c r="W3267" s="60"/>
      <c r="X3267" s="59"/>
      <c r="Y3267" s="59"/>
      <c r="Z3267" s="59"/>
    </row>
    <row r="3268" spans="1:26" s="21" customFormat="1" ht="36">
      <c r="A3268" s="60">
        <v>3084</v>
      </c>
      <c r="B3268" s="60" t="s">
        <v>40</v>
      </c>
      <c r="C3268" s="60" t="s">
        <v>9313</v>
      </c>
      <c r="D3268" s="69" t="s">
        <v>9751</v>
      </c>
      <c r="E3268" s="60"/>
      <c r="F3268" s="60" t="s">
        <v>4198</v>
      </c>
      <c r="G3268" s="60">
        <v>86049192</v>
      </c>
      <c r="H3268" s="60">
        <v>3214947398</v>
      </c>
      <c r="I3268" s="60"/>
      <c r="J3268" s="60" t="s">
        <v>8007</v>
      </c>
      <c r="K3268" s="60" t="s">
        <v>5150</v>
      </c>
      <c r="L3268" s="60" t="s">
        <v>4941</v>
      </c>
      <c r="M3268" s="60"/>
      <c r="N3268" s="60" t="s">
        <v>9357</v>
      </c>
      <c r="O3268" s="60" t="s">
        <v>6270</v>
      </c>
      <c r="P3268" s="60">
        <v>1000</v>
      </c>
      <c r="Q3268" s="60" t="s">
        <v>1201</v>
      </c>
      <c r="R3268" s="60"/>
      <c r="S3268" s="60"/>
      <c r="T3268" s="60"/>
      <c r="U3268" s="60"/>
      <c r="V3268" s="60"/>
      <c r="W3268" s="60"/>
      <c r="X3268" s="59"/>
      <c r="Y3268" s="59"/>
      <c r="Z3268" s="59"/>
    </row>
    <row r="3269" spans="1:26" s="21" customFormat="1" ht="36">
      <c r="A3269" s="60">
        <v>3085</v>
      </c>
      <c r="B3269" s="60" t="s">
        <v>40</v>
      </c>
      <c r="C3269" s="60" t="s">
        <v>9313</v>
      </c>
      <c r="D3269" s="69" t="s">
        <v>9751</v>
      </c>
      <c r="E3269" s="60"/>
      <c r="F3269" s="60" t="s">
        <v>4198</v>
      </c>
      <c r="G3269" s="60">
        <v>86049192</v>
      </c>
      <c r="H3269" s="60">
        <v>3214947398</v>
      </c>
      <c r="I3269" s="60"/>
      <c r="J3269" s="60" t="s">
        <v>8007</v>
      </c>
      <c r="K3269" s="60" t="s">
        <v>32269</v>
      </c>
      <c r="L3269" s="60" t="s">
        <v>1039</v>
      </c>
      <c r="M3269" s="60"/>
      <c r="N3269" s="60" t="s">
        <v>9393</v>
      </c>
      <c r="O3269" s="60" t="s">
        <v>5550</v>
      </c>
      <c r="P3269" s="60">
        <v>1000</v>
      </c>
      <c r="Q3269" s="60" t="s">
        <v>9316</v>
      </c>
      <c r="R3269" s="60"/>
      <c r="S3269" s="60"/>
      <c r="T3269" s="60"/>
      <c r="U3269" s="60"/>
      <c r="V3269" s="60"/>
      <c r="W3269" s="60"/>
      <c r="X3269" s="59"/>
      <c r="Y3269" s="59"/>
      <c r="Z3269" s="59"/>
    </row>
    <row r="3270" spans="1:26" s="21" customFormat="1" ht="48">
      <c r="A3270" s="60">
        <v>3086</v>
      </c>
      <c r="B3270" s="60" t="s">
        <v>40</v>
      </c>
      <c r="C3270" s="60" t="s">
        <v>9313</v>
      </c>
      <c r="D3270" s="69" t="s">
        <v>32258</v>
      </c>
      <c r="E3270" s="60" t="s">
        <v>9752</v>
      </c>
      <c r="F3270" s="60" t="s">
        <v>5439</v>
      </c>
      <c r="G3270" s="60">
        <v>76304425</v>
      </c>
      <c r="H3270" s="60">
        <v>3118039582</v>
      </c>
      <c r="I3270" s="60"/>
      <c r="J3270" s="60" t="s">
        <v>8007</v>
      </c>
      <c r="K3270" s="60" t="s">
        <v>32270</v>
      </c>
      <c r="L3270" s="60" t="s">
        <v>3854</v>
      </c>
      <c r="M3270" s="60"/>
      <c r="N3270" s="60" t="s">
        <v>5299</v>
      </c>
      <c r="O3270" s="60" t="s">
        <v>6719</v>
      </c>
      <c r="P3270" s="60">
        <v>2000</v>
      </c>
      <c r="Q3270" s="60" t="s">
        <v>1380</v>
      </c>
      <c r="R3270" s="60"/>
      <c r="S3270" s="60"/>
      <c r="T3270" s="60"/>
      <c r="U3270" s="60"/>
      <c r="V3270" s="60"/>
      <c r="W3270" s="60"/>
      <c r="X3270" s="59"/>
      <c r="Y3270" s="59"/>
      <c r="Z3270" s="59"/>
    </row>
    <row r="3271" spans="1:26" s="21" customFormat="1" ht="60">
      <c r="A3271" s="60">
        <v>3087</v>
      </c>
      <c r="B3271" s="60" t="s">
        <v>40</v>
      </c>
      <c r="C3271" s="60" t="s">
        <v>9313</v>
      </c>
      <c r="D3271" s="69" t="s">
        <v>9753</v>
      </c>
      <c r="E3271" s="60"/>
      <c r="F3271" s="60" t="s">
        <v>4198</v>
      </c>
      <c r="G3271" s="60">
        <v>79541242</v>
      </c>
      <c r="H3271" s="60">
        <v>3164736249</v>
      </c>
      <c r="I3271" s="60"/>
      <c r="J3271" s="60" t="s">
        <v>8007</v>
      </c>
      <c r="K3271" s="60" t="s">
        <v>32268</v>
      </c>
      <c r="L3271" s="60" t="s">
        <v>6430</v>
      </c>
      <c r="M3271" s="60"/>
      <c r="N3271" s="60" t="s">
        <v>5545</v>
      </c>
      <c r="O3271" s="60" t="s">
        <v>6700</v>
      </c>
      <c r="P3271" s="60">
        <v>2</v>
      </c>
      <c r="Q3271" s="60" t="s">
        <v>1424</v>
      </c>
      <c r="R3271" s="60"/>
      <c r="S3271" s="60"/>
      <c r="T3271" s="60"/>
      <c r="U3271" s="60"/>
      <c r="V3271" s="60"/>
      <c r="W3271" s="60"/>
      <c r="X3271" s="59"/>
      <c r="Y3271" s="59"/>
      <c r="Z3271" s="59"/>
    </row>
    <row r="3272" spans="1:26" s="21" customFormat="1" ht="60">
      <c r="A3272" s="60">
        <v>3088</v>
      </c>
      <c r="B3272" s="60" t="s">
        <v>40</v>
      </c>
      <c r="C3272" s="60" t="s">
        <v>9313</v>
      </c>
      <c r="D3272" s="69" t="s">
        <v>9754</v>
      </c>
      <c r="E3272" s="60"/>
      <c r="F3272" s="60" t="s">
        <v>4198</v>
      </c>
      <c r="G3272" s="60">
        <v>79541242</v>
      </c>
      <c r="H3272" s="60">
        <v>3164736249</v>
      </c>
      <c r="I3272" s="60"/>
      <c r="J3272" s="60" t="s">
        <v>8007</v>
      </c>
      <c r="K3272" s="60" t="s">
        <v>32268</v>
      </c>
      <c r="L3272" s="60" t="s">
        <v>6207</v>
      </c>
      <c r="M3272" s="60"/>
      <c r="N3272" s="60" t="s">
        <v>5462</v>
      </c>
      <c r="O3272" s="60" t="s">
        <v>6700</v>
      </c>
      <c r="P3272" s="60">
        <v>2</v>
      </c>
      <c r="Q3272" s="60" t="s">
        <v>1424</v>
      </c>
      <c r="R3272" s="60"/>
      <c r="S3272" s="60"/>
      <c r="T3272" s="60"/>
      <c r="U3272" s="60"/>
      <c r="V3272" s="60"/>
      <c r="W3272" s="60"/>
      <c r="X3272" s="59"/>
      <c r="Y3272" s="59"/>
      <c r="Z3272" s="59"/>
    </row>
    <row r="3273" spans="1:26" s="21" customFormat="1" ht="60">
      <c r="A3273" s="60">
        <v>3089</v>
      </c>
      <c r="B3273" s="60" t="s">
        <v>40</v>
      </c>
      <c r="C3273" s="60" t="s">
        <v>9313</v>
      </c>
      <c r="D3273" s="69" t="s">
        <v>9754</v>
      </c>
      <c r="E3273" s="60"/>
      <c r="F3273" s="60" t="s">
        <v>4198</v>
      </c>
      <c r="G3273" s="60">
        <v>79541242</v>
      </c>
      <c r="H3273" s="60">
        <v>3164736249</v>
      </c>
      <c r="I3273" s="60"/>
      <c r="J3273" s="60" t="s">
        <v>8007</v>
      </c>
      <c r="K3273" s="60" t="s">
        <v>32268</v>
      </c>
      <c r="L3273" s="60" t="s">
        <v>6207</v>
      </c>
      <c r="M3273" s="60"/>
      <c r="N3273" s="60" t="s">
        <v>5462</v>
      </c>
      <c r="O3273" s="60" t="s">
        <v>6700</v>
      </c>
      <c r="P3273" s="60">
        <v>2</v>
      </c>
      <c r="Q3273" s="60" t="s">
        <v>1424</v>
      </c>
      <c r="R3273" s="60"/>
      <c r="S3273" s="60"/>
      <c r="T3273" s="60"/>
      <c r="U3273" s="60"/>
      <c r="V3273" s="60"/>
      <c r="W3273" s="60"/>
      <c r="X3273" s="59"/>
      <c r="Y3273" s="59"/>
      <c r="Z3273" s="59"/>
    </row>
    <row r="3274" spans="1:26" s="21" customFormat="1" ht="60">
      <c r="A3274" s="60">
        <v>3090</v>
      </c>
      <c r="B3274" s="60" t="s">
        <v>40</v>
      </c>
      <c r="C3274" s="60" t="s">
        <v>9313</v>
      </c>
      <c r="D3274" s="69" t="s">
        <v>9759</v>
      </c>
      <c r="E3274" s="60"/>
      <c r="F3274" s="60" t="s">
        <v>4198</v>
      </c>
      <c r="G3274" s="60">
        <v>3154298</v>
      </c>
      <c r="H3274" s="60">
        <v>3107533116</v>
      </c>
      <c r="I3274" s="60"/>
      <c r="J3274" s="60" t="s">
        <v>8007</v>
      </c>
      <c r="K3274" s="60" t="s">
        <v>32270</v>
      </c>
      <c r="L3274" s="60" t="s">
        <v>2839</v>
      </c>
      <c r="M3274" s="60"/>
      <c r="N3274" s="60" t="s">
        <v>5462</v>
      </c>
      <c r="O3274" s="60" t="s">
        <v>6700</v>
      </c>
      <c r="P3274" s="60">
        <v>250</v>
      </c>
      <c r="Q3274" s="60" t="s">
        <v>1380</v>
      </c>
      <c r="R3274" s="60"/>
      <c r="S3274" s="60"/>
      <c r="T3274" s="60"/>
      <c r="U3274" s="60"/>
      <c r="V3274" s="60"/>
      <c r="W3274" s="60"/>
      <c r="X3274" s="59"/>
      <c r="Y3274" s="59"/>
      <c r="Z3274" s="59"/>
    </row>
    <row r="3275" spans="1:26" s="21" customFormat="1" ht="24">
      <c r="A3275" s="60">
        <v>3091</v>
      </c>
      <c r="B3275" s="60" t="s">
        <v>40</v>
      </c>
      <c r="C3275" s="60" t="s">
        <v>9313</v>
      </c>
      <c r="D3275" s="69" t="s">
        <v>9760</v>
      </c>
      <c r="E3275" s="60"/>
      <c r="F3275" s="60" t="s">
        <v>4198</v>
      </c>
      <c r="G3275" s="60">
        <v>86046348</v>
      </c>
      <c r="H3275" s="60">
        <v>3153260013</v>
      </c>
      <c r="I3275" s="60"/>
      <c r="J3275" s="60" t="s">
        <v>8007</v>
      </c>
      <c r="K3275" s="60" t="s">
        <v>4520</v>
      </c>
      <c r="L3275" s="60" t="s">
        <v>431</v>
      </c>
      <c r="M3275" s="60"/>
      <c r="N3275" s="60" t="s">
        <v>4310</v>
      </c>
      <c r="O3275" s="60" t="s">
        <v>6645</v>
      </c>
      <c r="P3275" s="60">
        <v>30000</v>
      </c>
      <c r="Q3275" s="60" t="s">
        <v>9316</v>
      </c>
      <c r="R3275" s="60"/>
      <c r="S3275" s="60"/>
      <c r="T3275" s="60"/>
      <c r="U3275" s="60"/>
      <c r="V3275" s="60"/>
      <c r="W3275" s="60"/>
      <c r="X3275" s="59"/>
      <c r="Y3275" s="59"/>
      <c r="Z3275" s="59"/>
    </row>
    <row r="3276" spans="1:26" s="21" customFormat="1" ht="60">
      <c r="A3276" s="60">
        <v>3092</v>
      </c>
      <c r="B3276" s="60" t="s">
        <v>40</v>
      </c>
      <c r="C3276" s="60" t="s">
        <v>9313</v>
      </c>
      <c r="D3276" s="69" t="s">
        <v>9761</v>
      </c>
      <c r="E3276" s="60"/>
      <c r="F3276" s="60" t="s">
        <v>5439</v>
      </c>
      <c r="G3276" s="60" t="s">
        <v>9762</v>
      </c>
      <c r="H3276" s="60">
        <v>3107533116</v>
      </c>
      <c r="I3276" s="60"/>
      <c r="J3276" s="60" t="s">
        <v>6652</v>
      </c>
      <c r="K3276" s="60" t="s">
        <v>32270</v>
      </c>
      <c r="L3276" s="60" t="s">
        <v>2839</v>
      </c>
      <c r="M3276" s="60"/>
      <c r="N3276" s="60" t="s">
        <v>5462</v>
      </c>
      <c r="O3276" s="60" t="s">
        <v>6700</v>
      </c>
      <c r="P3276" s="60">
        <v>31</v>
      </c>
      <c r="Q3276" s="60" t="s">
        <v>1380</v>
      </c>
      <c r="R3276" s="60"/>
      <c r="S3276" s="60"/>
      <c r="T3276" s="60"/>
      <c r="U3276" s="60"/>
      <c r="V3276" s="60"/>
      <c r="W3276" s="60"/>
      <c r="X3276" s="59"/>
      <c r="Y3276" s="59"/>
      <c r="Z3276" s="59"/>
    </row>
    <row r="3277" spans="1:26" s="21" customFormat="1" ht="60">
      <c r="A3277" s="60">
        <v>3093</v>
      </c>
      <c r="B3277" s="60" t="s">
        <v>40</v>
      </c>
      <c r="C3277" s="60" t="s">
        <v>9313</v>
      </c>
      <c r="D3277" s="69" t="s">
        <v>9763</v>
      </c>
      <c r="E3277" s="60"/>
      <c r="F3277" s="60" t="s">
        <v>4198</v>
      </c>
      <c r="G3277" s="60">
        <v>1121858431</v>
      </c>
      <c r="H3277" s="60">
        <v>3108522197</v>
      </c>
      <c r="I3277" s="60"/>
      <c r="J3277" s="60" t="s">
        <v>8007</v>
      </c>
      <c r="K3277" s="60" t="s">
        <v>4293</v>
      </c>
      <c r="L3277" s="60" t="s">
        <v>5284</v>
      </c>
      <c r="M3277" s="60"/>
      <c r="N3277" s="60" t="s">
        <v>5331</v>
      </c>
      <c r="O3277" s="60" t="s">
        <v>6700</v>
      </c>
      <c r="P3277" s="60">
        <v>5000</v>
      </c>
      <c r="Q3277" s="60" t="s">
        <v>1201</v>
      </c>
      <c r="R3277" s="60"/>
      <c r="S3277" s="60"/>
      <c r="T3277" s="60"/>
      <c r="U3277" s="60"/>
      <c r="V3277" s="60"/>
      <c r="W3277" s="60"/>
      <c r="X3277" s="59"/>
      <c r="Y3277" s="59"/>
      <c r="Z3277" s="59"/>
    </row>
    <row r="3278" spans="1:26" s="21" customFormat="1" ht="36">
      <c r="A3278" s="60">
        <v>3094</v>
      </c>
      <c r="B3278" s="60" t="s">
        <v>40</v>
      </c>
      <c r="C3278" s="60" t="s">
        <v>9313</v>
      </c>
      <c r="D3278" s="69" t="s">
        <v>9764</v>
      </c>
      <c r="E3278" s="60"/>
      <c r="F3278" s="60" t="s">
        <v>4198</v>
      </c>
      <c r="G3278" s="60">
        <v>1120358882</v>
      </c>
      <c r="H3278" s="60">
        <v>3128739307</v>
      </c>
      <c r="I3278" s="60"/>
      <c r="J3278" s="60" t="s">
        <v>8007</v>
      </c>
      <c r="K3278" s="60" t="s">
        <v>32267</v>
      </c>
      <c r="L3278" s="60" t="s">
        <v>1215</v>
      </c>
      <c r="M3278" s="60"/>
      <c r="N3278" s="60" t="s">
        <v>5462</v>
      </c>
      <c r="O3278" s="60" t="s">
        <v>9765</v>
      </c>
      <c r="P3278" s="60">
        <v>70</v>
      </c>
      <c r="Q3278" s="60" t="s">
        <v>1458</v>
      </c>
      <c r="R3278" s="60"/>
      <c r="S3278" s="60"/>
      <c r="T3278" s="60"/>
      <c r="U3278" s="60"/>
      <c r="V3278" s="60"/>
      <c r="W3278" s="60"/>
      <c r="X3278" s="59"/>
      <c r="Y3278" s="59"/>
      <c r="Z3278" s="59"/>
    </row>
    <row r="3279" spans="1:26" s="21" customFormat="1" ht="60">
      <c r="A3279" s="60">
        <v>3095</v>
      </c>
      <c r="B3279" s="60" t="s">
        <v>40</v>
      </c>
      <c r="C3279" s="60" t="s">
        <v>9313</v>
      </c>
      <c r="D3279" s="69" t="s">
        <v>9767</v>
      </c>
      <c r="E3279" s="60"/>
      <c r="F3279" s="60" t="s">
        <v>4198</v>
      </c>
      <c r="G3279" s="60">
        <v>1120566205</v>
      </c>
      <c r="H3279" s="60">
        <v>3105758166</v>
      </c>
      <c r="I3279" s="60"/>
      <c r="J3279" s="60" t="s">
        <v>8007</v>
      </c>
      <c r="K3279" s="60" t="s">
        <v>5278</v>
      </c>
      <c r="L3279" s="60" t="s">
        <v>2798</v>
      </c>
      <c r="M3279" s="60"/>
      <c r="N3279" s="60" t="s">
        <v>5299</v>
      </c>
      <c r="O3279" s="60" t="s">
        <v>6700</v>
      </c>
      <c r="P3279" s="60">
        <v>6000</v>
      </c>
      <c r="Q3279" s="60" t="s">
        <v>1201</v>
      </c>
      <c r="R3279" s="60"/>
      <c r="S3279" s="60"/>
      <c r="T3279" s="60"/>
      <c r="U3279" s="60"/>
      <c r="V3279" s="60"/>
      <c r="W3279" s="60"/>
      <c r="X3279" s="59"/>
      <c r="Y3279" s="59"/>
      <c r="Z3279" s="59"/>
    </row>
    <row r="3280" spans="1:26" s="21" customFormat="1" ht="60">
      <c r="A3280" s="60">
        <v>3096</v>
      </c>
      <c r="B3280" s="60" t="s">
        <v>40</v>
      </c>
      <c r="C3280" s="60" t="s">
        <v>9313</v>
      </c>
      <c r="D3280" s="69" t="s">
        <v>9767</v>
      </c>
      <c r="E3280" s="60"/>
      <c r="F3280" s="60" t="s">
        <v>4198</v>
      </c>
      <c r="G3280" s="60">
        <v>1120566205</v>
      </c>
      <c r="H3280" s="60">
        <v>3105758166</v>
      </c>
      <c r="I3280" s="60"/>
      <c r="J3280" s="60" t="s">
        <v>8007</v>
      </c>
      <c r="K3280" s="60" t="s">
        <v>5278</v>
      </c>
      <c r="L3280" s="60" t="s">
        <v>2802</v>
      </c>
      <c r="M3280" s="60"/>
      <c r="N3280" s="60" t="s">
        <v>5299</v>
      </c>
      <c r="O3280" s="60" t="s">
        <v>6700</v>
      </c>
      <c r="P3280" s="60">
        <v>3000</v>
      </c>
      <c r="Q3280" s="60" t="s">
        <v>9316</v>
      </c>
      <c r="R3280" s="60"/>
      <c r="S3280" s="60"/>
      <c r="T3280" s="60"/>
      <c r="U3280" s="60"/>
      <c r="V3280" s="60"/>
      <c r="W3280" s="60"/>
      <c r="X3280" s="59"/>
      <c r="Y3280" s="59"/>
      <c r="Z3280" s="59"/>
    </row>
    <row r="3281" spans="1:26" s="21" customFormat="1" ht="60">
      <c r="A3281" s="60">
        <v>3097</v>
      </c>
      <c r="B3281" s="60" t="s">
        <v>40</v>
      </c>
      <c r="C3281" s="60" t="s">
        <v>9313</v>
      </c>
      <c r="D3281" s="69" t="s">
        <v>9768</v>
      </c>
      <c r="E3281" s="60"/>
      <c r="F3281" s="60" t="s">
        <v>4198</v>
      </c>
      <c r="G3281" s="60">
        <v>1024515428</v>
      </c>
      <c r="H3281" s="60">
        <v>3213725284</v>
      </c>
      <c r="I3281" s="60"/>
      <c r="J3281" s="60" t="s">
        <v>8007</v>
      </c>
      <c r="K3281" s="60" t="s">
        <v>5278</v>
      </c>
      <c r="L3281" s="60" t="s">
        <v>2798</v>
      </c>
      <c r="M3281" s="60"/>
      <c r="N3281" s="60" t="s">
        <v>5462</v>
      </c>
      <c r="O3281" s="60" t="s">
        <v>6700</v>
      </c>
      <c r="P3281" s="60">
        <v>8000</v>
      </c>
      <c r="Q3281" s="60" t="s">
        <v>1201</v>
      </c>
      <c r="R3281" s="60"/>
      <c r="S3281" s="60"/>
      <c r="T3281" s="60"/>
      <c r="U3281" s="60"/>
      <c r="V3281" s="60"/>
      <c r="W3281" s="60"/>
      <c r="X3281" s="59"/>
      <c r="Y3281" s="59"/>
      <c r="Z3281" s="59"/>
    </row>
    <row r="3282" spans="1:26" s="21" customFormat="1" ht="60">
      <c r="A3282" s="60">
        <v>3098</v>
      </c>
      <c r="B3282" s="60" t="s">
        <v>40</v>
      </c>
      <c r="C3282" s="60" t="s">
        <v>9313</v>
      </c>
      <c r="D3282" s="69" t="s">
        <v>9768</v>
      </c>
      <c r="E3282" s="60"/>
      <c r="F3282" s="60" t="s">
        <v>4198</v>
      </c>
      <c r="G3282" s="60">
        <v>1024515428</v>
      </c>
      <c r="H3282" s="60">
        <v>3213725284</v>
      </c>
      <c r="I3282" s="60"/>
      <c r="J3282" s="60" t="s">
        <v>8007</v>
      </c>
      <c r="K3282" s="60" t="s">
        <v>5278</v>
      </c>
      <c r="L3282" s="60" t="s">
        <v>32319</v>
      </c>
      <c r="M3282" s="60"/>
      <c r="N3282" s="60" t="s">
        <v>5462</v>
      </c>
      <c r="O3282" s="60" t="s">
        <v>6700</v>
      </c>
      <c r="P3282" s="60">
        <v>10000</v>
      </c>
      <c r="Q3282" s="60" t="s">
        <v>1201</v>
      </c>
      <c r="R3282" s="60"/>
      <c r="S3282" s="60"/>
      <c r="T3282" s="60"/>
      <c r="U3282" s="60"/>
      <c r="V3282" s="60"/>
      <c r="W3282" s="60"/>
      <c r="X3282" s="59"/>
      <c r="Y3282" s="59"/>
      <c r="Z3282" s="59"/>
    </row>
    <row r="3283" spans="1:26" s="21" customFormat="1" ht="60">
      <c r="A3283" s="60">
        <v>3099</v>
      </c>
      <c r="B3283" s="60" t="s">
        <v>40</v>
      </c>
      <c r="C3283" s="60" t="s">
        <v>9313</v>
      </c>
      <c r="D3283" s="69" t="s">
        <v>9768</v>
      </c>
      <c r="E3283" s="60"/>
      <c r="F3283" s="60" t="s">
        <v>4198</v>
      </c>
      <c r="G3283" s="60">
        <v>1024515428</v>
      </c>
      <c r="H3283" s="60">
        <v>3213725284</v>
      </c>
      <c r="I3283" s="60"/>
      <c r="J3283" s="60" t="s">
        <v>8007</v>
      </c>
      <c r="K3283" s="60" t="s">
        <v>5278</v>
      </c>
      <c r="L3283" s="60" t="s">
        <v>2802</v>
      </c>
      <c r="M3283" s="60"/>
      <c r="N3283" s="60" t="s">
        <v>5462</v>
      </c>
      <c r="O3283" s="60" t="s">
        <v>6700</v>
      </c>
      <c r="P3283" s="60">
        <v>1000</v>
      </c>
      <c r="Q3283" s="60" t="s">
        <v>9316</v>
      </c>
      <c r="R3283" s="60"/>
      <c r="S3283" s="60"/>
      <c r="T3283" s="60"/>
      <c r="U3283" s="60"/>
      <c r="V3283" s="60"/>
      <c r="W3283" s="60"/>
      <c r="X3283" s="59"/>
      <c r="Y3283" s="59"/>
      <c r="Z3283" s="59"/>
    </row>
    <row r="3284" spans="1:26" s="21" customFormat="1" ht="60">
      <c r="A3284" s="60">
        <v>3100</v>
      </c>
      <c r="B3284" s="60" t="s">
        <v>40</v>
      </c>
      <c r="C3284" s="60" t="s">
        <v>9313</v>
      </c>
      <c r="D3284" s="69" t="s">
        <v>9770</v>
      </c>
      <c r="E3284" s="60"/>
      <c r="F3284" s="60" t="s">
        <v>4198</v>
      </c>
      <c r="G3284" s="60">
        <v>1121891602</v>
      </c>
      <c r="H3284" s="60">
        <v>3208917162</v>
      </c>
      <c r="I3284" s="60"/>
      <c r="J3284" s="60" t="s">
        <v>8007</v>
      </c>
      <c r="K3284" s="60" t="s">
        <v>4293</v>
      </c>
      <c r="L3284" s="60" t="s">
        <v>5284</v>
      </c>
      <c r="M3284" s="60"/>
      <c r="N3284" s="60" t="s">
        <v>5331</v>
      </c>
      <c r="O3284" s="60" t="s">
        <v>6700</v>
      </c>
      <c r="P3284" s="61">
        <v>60000</v>
      </c>
      <c r="Q3284" s="60" t="s">
        <v>1201</v>
      </c>
      <c r="R3284" s="60"/>
      <c r="S3284" s="60"/>
      <c r="T3284" s="60"/>
      <c r="U3284" s="60"/>
      <c r="V3284" s="60"/>
      <c r="W3284" s="60"/>
      <c r="X3284" s="59"/>
      <c r="Y3284" s="59"/>
      <c r="Z3284" s="59"/>
    </row>
    <row r="3285" spans="1:26" s="21" customFormat="1" ht="60">
      <c r="A3285" s="60">
        <v>3101</v>
      </c>
      <c r="B3285" s="60" t="s">
        <v>40</v>
      </c>
      <c r="C3285" s="60" t="s">
        <v>9313</v>
      </c>
      <c r="D3285" s="69" t="s">
        <v>9771</v>
      </c>
      <c r="E3285" s="60"/>
      <c r="F3285" s="60" t="s">
        <v>5439</v>
      </c>
      <c r="G3285" s="60">
        <v>1121914405</v>
      </c>
      <c r="H3285" s="60">
        <v>3142190576</v>
      </c>
      <c r="I3285" s="60"/>
      <c r="J3285" s="60" t="s">
        <v>6652</v>
      </c>
      <c r="K3285" s="60" t="s">
        <v>32267</v>
      </c>
      <c r="L3285" s="60" t="s">
        <v>981</v>
      </c>
      <c r="M3285" s="60"/>
      <c r="N3285" s="60" t="s">
        <v>5462</v>
      </c>
      <c r="O3285" s="60" t="s">
        <v>6700</v>
      </c>
      <c r="P3285" s="60">
        <v>10</v>
      </c>
      <c r="Q3285" s="60" t="s">
        <v>1201</v>
      </c>
      <c r="R3285" s="60"/>
      <c r="S3285" s="60"/>
      <c r="T3285" s="60"/>
      <c r="U3285" s="60"/>
      <c r="V3285" s="60"/>
      <c r="W3285" s="60"/>
      <c r="X3285" s="59"/>
      <c r="Y3285" s="59"/>
      <c r="Z3285" s="59"/>
    </row>
    <row r="3286" spans="1:26" s="21" customFormat="1" ht="36">
      <c r="A3286" s="60">
        <v>3102</v>
      </c>
      <c r="B3286" s="60" t="s">
        <v>40</v>
      </c>
      <c r="C3286" s="60" t="s">
        <v>9313</v>
      </c>
      <c r="D3286" s="69" t="s">
        <v>9772</v>
      </c>
      <c r="E3286" s="60"/>
      <c r="F3286" s="60" t="s">
        <v>4198</v>
      </c>
      <c r="G3286" s="60">
        <v>1006874804</v>
      </c>
      <c r="H3286" s="60">
        <v>3125040152</v>
      </c>
      <c r="I3286" s="60"/>
      <c r="J3286" s="60" t="s">
        <v>8007</v>
      </c>
      <c r="K3286" s="60" t="s">
        <v>4293</v>
      </c>
      <c r="L3286" s="60" t="s">
        <v>4512</v>
      </c>
      <c r="M3286" s="60"/>
      <c r="N3286" s="60" t="s">
        <v>5462</v>
      </c>
      <c r="O3286" s="60" t="s">
        <v>6698</v>
      </c>
      <c r="P3286" s="60">
        <v>400</v>
      </c>
      <c r="Q3286" s="60" t="s">
        <v>1201</v>
      </c>
      <c r="R3286" s="60"/>
      <c r="S3286" s="60"/>
      <c r="T3286" s="60"/>
      <c r="U3286" s="60"/>
      <c r="V3286" s="60"/>
      <c r="W3286" s="60"/>
      <c r="X3286" s="59"/>
      <c r="Y3286" s="59"/>
      <c r="Z3286" s="59"/>
    </row>
    <row r="3287" spans="1:26" s="21" customFormat="1" ht="60">
      <c r="A3287" s="60">
        <v>3103</v>
      </c>
      <c r="B3287" s="60" t="s">
        <v>40</v>
      </c>
      <c r="C3287" s="60" t="s">
        <v>9313</v>
      </c>
      <c r="D3287" s="69" t="s">
        <v>9773</v>
      </c>
      <c r="E3287" s="60"/>
      <c r="F3287" s="60" t="s">
        <v>32240</v>
      </c>
      <c r="G3287" s="60">
        <v>1124191989</v>
      </c>
      <c r="H3287" s="60">
        <v>3106954903</v>
      </c>
      <c r="I3287" s="60"/>
      <c r="J3287" s="60" t="s">
        <v>13808</v>
      </c>
      <c r="K3287" s="60" t="s">
        <v>4293</v>
      </c>
      <c r="L3287" s="60" t="s">
        <v>9774</v>
      </c>
      <c r="M3287" s="60"/>
      <c r="N3287" s="60" t="s">
        <v>5299</v>
      </c>
      <c r="O3287" s="60" t="s">
        <v>9775</v>
      </c>
      <c r="P3287" s="60">
        <v>50</v>
      </c>
      <c r="Q3287" s="60" t="s">
        <v>9316</v>
      </c>
      <c r="R3287" s="60"/>
      <c r="S3287" s="60"/>
      <c r="T3287" s="60"/>
      <c r="U3287" s="60"/>
      <c r="V3287" s="60"/>
      <c r="W3287" s="60"/>
      <c r="X3287" s="59"/>
      <c r="Y3287" s="59"/>
      <c r="Z3287" s="59"/>
    </row>
    <row r="3288" spans="1:26" s="21" customFormat="1" ht="60">
      <c r="A3288" s="60">
        <v>3104</v>
      </c>
      <c r="B3288" s="60" t="s">
        <v>40</v>
      </c>
      <c r="C3288" s="60" t="s">
        <v>9313</v>
      </c>
      <c r="D3288" s="69" t="s">
        <v>9776</v>
      </c>
      <c r="E3288" s="60"/>
      <c r="F3288" s="60" t="s">
        <v>32240</v>
      </c>
      <c r="G3288" s="60">
        <v>31037221</v>
      </c>
      <c r="H3288" s="60">
        <v>3115800975</v>
      </c>
      <c r="I3288" s="60"/>
      <c r="J3288" s="60" t="s">
        <v>6652</v>
      </c>
      <c r="K3288" s="60" t="s">
        <v>32270</v>
      </c>
      <c r="L3288" s="60" t="s">
        <v>2839</v>
      </c>
      <c r="M3288" s="60"/>
      <c r="N3288" s="60" t="s">
        <v>4310</v>
      </c>
      <c r="O3288" s="60" t="s">
        <v>6705</v>
      </c>
      <c r="P3288" s="60">
        <v>900</v>
      </c>
      <c r="Q3288" s="60" t="s">
        <v>9316</v>
      </c>
      <c r="R3288" s="60"/>
      <c r="S3288" s="60"/>
      <c r="T3288" s="60"/>
      <c r="U3288" s="60"/>
      <c r="V3288" s="60"/>
      <c r="W3288" s="60"/>
      <c r="X3288" s="59"/>
      <c r="Y3288" s="59"/>
      <c r="Z3288" s="59"/>
    </row>
    <row r="3289" spans="1:26" s="21" customFormat="1" ht="12">
      <c r="A3289" s="60">
        <v>3105</v>
      </c>
      <c r="B3289" s="60" t="s">
        <v>40</v>
      </c>
      <c r="C3289" s="60" t="s">
        <v>9313</v>
      </c>
      <c r="D3289" s="69" t="s">
        <v>9777</v>
      </c>
      <c r="E3289" s="60"/>
      <c r="F3289" s="60" t="s">
        <v>5439</v>
      </c>
      <c r="G3289" s="60">
        <v>34321161</v>
      </c>
      <c r="H3289" s="60">
        <v>3132267059</v>
      </c>
      <c r="I3289" s="60"/>
      <c r="J3289" s="60" t="s">
        <v>32275</v>
      </c>
      <c r="K3289" s="60" t="s">
        <v>5278</v>
      </c>
      <c r="L3289" s="60" t="s">
        <v>4506</v>
      </c>
      <c r="M3289" s="60"/>
      <c r="N3289" s="60" t="s">
        <v>5299</v>
      </c>
      <c r="O3289" s="60" t="s">
        <v>9778</v>
      </c>
      <c r="P3289" s="60">
        <v>20</v>
      </c>
      <c r="Q3289" s="60" t="s">
        <v>1424</v>
      </c>
      <c r="R3289" s="60"/>
      <c r="S3289" s="60"/>
      <c r="T3289" s="60"/>
      <c r="U3289" s="60"/>
      <c r="V3289" s="60"/>
      <c r="W3289" s="60"/>
      <c r="X3289" s="59"/>
      <c r="Y3289" s="59"/>
      <c r="Z3289" s="59"/>
    </row>
    <row r="3290" spans="1:26" s="21" customFormat="1" ht="36">
      <c r="A3290" s="60">
        <v>3106</v>
      </c>
      <c r="B3290" s="60" t="s">
        <v>40</v>
      </c>
      <c r="C3290" s="60" t="s">
        <v>9313</v>
      </c>
      <c r="D3290" s="69" t="s">
        <v>9780</v>
      </c>
      <c r="E3290" s="60"/>
      <c r="F3290" s="60" t="s">
        <v>4198</v>
      </c>
      <c r="G3290" s="60">
        <v>1119888006</v>
      </c>
      <c r="H3290" s="60">
        <v>3157750795</v>
      </c>
      <c r="I3290" s="60"/>
      <c r="J3290" s="60" t="s">
        <v>8007</v>
      </c>
      <c r="K3290" s="60" t="s">
        <v>5278</v>
      </c>
      <c r="L3290" s="60" t="s">
        <v>4506</v>
      </c>
      <c r="M3290" s="60"/>
      <c r="N3290" s="60" t="s">
        <v>9393</v>
      </c>
      <c r="O3290" s="60" t="s">
        <v>6433</v>
      </c>
      <c r="P3290" s="60">
        <v>6500</v>
      </c>
      <c r="Q3290" s="60" t="s">
        <v>9316</v>
      </c>
      <c r="R3290" s="60"/>
      <c r="S3290" s="60"/>
      <c r="T3290" s="60"/>
      <c r="U3290" s="60"/>
      <c r="V3290" s="60"/>
      <c r="W3290" s="60"/>
      <c r="X3290" s="59"/>
      <c r="Y3290" s="59"/>
      <c r="Z3290" s="59"/>
    </row>
    <row r="3291" spans="1:26" s="21" customFormat="1" ht="60">
      <c r="A3291" s="60">
        <v>3107</v>
      </c>
      <c r="B3291" s="60" t="s">
        <v>40</v>
      </c>
      <c r="C3291" s="60" t="s">
        <v>9313</v>
      </c>
      <c r="D3291" s="69" t="s">
        <v>9781</v>
      </c>
      <c r="E3291" s="60"/>
      <c r="F3291" s="60" t="s">
        <v>4198</v>
      </c>
      <c r="G3291" s="60">
        <v>93200953</v>
      </c>
      <c r="H3291" s="60">
        <v>3508546418</v>
      </c>
      <c r="I3291" s="60" t="s">
        <v>32361</v>
      </c>
      <c r="J3291" s="60" t="s">
        <v>6652</v>
      </c>
      <c r="K3291" s="60" t="s">
        <v>32264</v>
      </c>
      <c r="L3291" s="60" t="s">
        <v>4472</v>
      </c>
      <c r="M3291" s="60"/>
      <c r="N3291" s="60" t="s">
        <v>5462</v>
      </c>
      <c r="O3291" s="60" t="s">
        <v>6700</v>
      </c>
      <c r="P3291" s="60">
        <v>150</v>
      </c>
      <c r="Q3291" s="60" t="s">
        <v>1380</v>
      </c>
      <c r="R3291" s="60"/>
      <c r="S3291" s="60"/>
      <c r="T3291" s="60"/>
      <c r="U3291" s="60"/>
      <c r="V3291" s="60"/>
      <c r="W3291" s="60"/>
      <c r="X3291" s="59"/>
      <c r="Y3291" s="59"/>
      <c r="Z3291" s="59"/>
    </row>
    <row r="3292" spans="1:26" s="21" customFormat="1" ht="60">
      <c r="A3292" s="60">
        <v>3108</v>
      </c>
      <c r="B3292" s="60" t="s">
        <v>40</v>
      </c>
      <c r="C3292" s="60" t="s">
        <v>9313</v>
      </c>
      <c r="D3292" s="69" t="s">
        <v>9781</v>
      </c>
      <c r="E3292" s="60"/>
      <c r="F3292" s="60" t="s">
        <v>4198</v>
      </c>
      <c r="G3292" s="60">
        <v>93200953</v>
      </c>
      <c r="H3292" s="60">
        <v>3508546418</v>
      </c>
      <c r="I3292" s="60" t="s">
        <v>32361</v>
      </c>
      <c r="J3292" s="60" t="s">
        <v>6652</v>
      </c>
      <c r="K3292" s="60" t="s">
        <v>32264</v>
      </c>
      <c r="L3292" s="60" t="s">
        <v>1209</v>
      </c>
      <c r="M3292" s="60"/>
      <c r="N3292" s="60" t="s">
        <v>5462</v>
      </c>
      <c r="O3292" s="60" t="s">
        <v>6700</v>
      </c>
      <c r="P3292" s="60">
        <v>150</v>
      </c>
      <c r="Q3292" s="60" t="s">
        <v>1380</v>
      </c>
      <c r="R3292" s="60"/>
      <c r="S3292" s="60"/>
      <c r="T3292" s="60"/>
      <c r="U3292" s="60"/>
      <c r="V3292" s="60"/>
      <c r="W3292" s="60"/>
      <c r="X3292" s="59"/>
      <c r="Y3292" s="59"/>
      <c r="Z3292" s="59"/>
    </row>
    <row r="3293" spans="1:26" s="21" customFormat="1" ht="36">
      <c r="A3293" s="60">
        <v>3109</v>
      </c>
      <c r="B3293" s="60" t="s">
        <v>40</v>
      </c>
      <c r="C3293" s="60" t="s">
        <v>9313</v>
      </c>
      <c r="D3293" s="69" t="s">
        <v>9783</v>
      </c>
      <c r="E3293" s="60"/>
      <c r="F3293" s="60" t="s">
        <v>4198</v>
      </c>
      <c r="G3293" s="60">
        <v>1094897323</v>
      </c>
      <c r="H3293" s="60">
        <v>3103334943</v>
      </c>
      <c r="I3293" s="60"/>
      <c r="J3293" s="60" t="s">
        <v>6652</v>
      </c>
      <c r="K3293" s="60" t="s">
        <v>32267</v>
      </c>
      <c r="L3293" s="60" t="s">
        <v>1215</v>
      </c>
      <c r="M3293" s="60"/>
      <c r="N3293" s="60" t="s">
        <v>5462</v>
      </c>
      <c r="O3293" s="60" t="s">
        <v>9784</v>
      </c>
      <c r="P3293" s="60">
        <v>40</v>
      </c>
      <c r="Q3293" s="60" t="s">
        <v>1458</v>
      </c>
      <c r="R3293" s="60"/>
      <c r="S3293" s="60"/>
      <c r="T3293" s="60"/>
      <c r="U3293" s="60"/>
      <c r="V3293" s="60"/>
      <c r="W3293" s="60"/>
      <c r="X3293" s="59"/>
      <c r="Y3293" s="59"/>
      <c r="Z3293" s="59"/>
    </row>
    <row r="3294" spans="1:26" s="21" customFormat="1" ht="60">
      <c r="A3294" s="60">
        <v>3110</v>
      </c>
      <c r="B3294" s="60" t="s">
        <v>40</v>
      </c>
      <c r="C3294" s="60" t="s">
        <v>9313</v>
      </c>
      <c r="D3294" s="69" t="s">
        <v>9788</v>
      </c>
      <c r="E3294" s="60"/>
      <c r="F3294" s="60" t="s">
        <v>4198</v>
      </c>
      <c r="G3294" s="60">
        <v>1023904507</v>
      </c>
      <c r="H3294" s="60">
        <v>3138693568</v>
      </c>
      <c r="I3294" s="60"/>
      <c r="J3294" s="60" t="s">
        <v>8007</v>
      </c>
      <c r="K3294" s="60" t="s">
        <v>32267</v>
      </c>
      <c r="L3294" s="60" t="s">
        <v>981</v>
      </c>
      <c r="M3294" s="60"/>
      <c r="N3294" s="60" t="s">
        <v>5331</v>
      </c>
      <c r="O3294" s="60" t="s">
        <v>6700</v>
      </c>
      <c r="P3294" s="60">
        <v>2000</v>
      </c>
      <c r="Q3294" s="60" t="s">
        <v>1380</v>
      </c>
      <c r="R3294" s="60"/>
      <c r="S3294" s="60"/>
      <c r="T3294" s="60"/>
      <c r="U3294" s="60"/>
      <c r="V3294" s="60"/>
      <c r="W3294" s="60"/>
      <c r="X3294" s="59"/>
      <c r="Y3294" s="59"/>
      <c r="Z3294" s="59"/>
    </row>
    <row r="3295" spans="1:26" s="21" customFormat="1" ht="192">
      <c r="A3295" s="60">
        <v>3111</v>
      </c>
      <c r="B3295" s="60" t="s">
        <v>40</v>
      </c>
      <c r="C3295" s="60" t="s">
        <v>9313</v>
      </c>
      <c r="D3295" s="77" t="s">
        <v>32177</v>
      </c>
      <c r="E3295" s="60"/>
      <c r="F3295" s="60" t="s">
        <v>4198</v>
      </c>
      <c r="G3295" s="60">
        <v>1121918194</v>
      </c>
      <c r="H3295" s="60">
        <v>3135895578</v>
      </c>
      <c r="I3295" s="60"/>
      <c r="J3295" s="60" t="s">
        <v>8007</v>
      </c>
      <c r="K3295" s="60" t="s">
        <v>5278</v>
      </c>
      <c r="L3295" s="60" t="s">
        <v>32334</v>
      </c>
      <c r="M3295" s="60"/>
      <c r="N3295" s="60" t="s">
        <v>9393</v>
      </c>
      <c r="O3295" s="60" t="s">
        <v>6672</v>
      </c>
      <c r="P3295" s="60">
        <v>2000</v>
      </c>
      <c r="Q3295" s="60" t="s">
        <v>9316</v>
      </c>
      <c r="R3295" s="60"/>
      <c r="S3295" s="60"/>
      <c r="T3295" s="60"/>
      <c r="U3295" s="60"/>
      <c r="V3295" s="60"/>
      <c r="W3295" s="60"/>
      <c r="X3295" s="59"/>
      <c r="Y3295" s="59"/>
      <c r="Z3295" s="59"/>
    </row>
    <row r="3296" spans="1:26" s="21" customFormat="1" ht="60">
      <c r="A3296" s="60">
        <v>3112</v>
      </c>
      <c r="B3296" s="60" t="s">
        <v>40</v>
      </c>
      <c r="C3296" s="60" t="s">
        <v>9313</v>
      </c>
      <c r="D3296" s="69" t="s">
        <v>32178</v>
      </c>
      <c r="E3296" s="60"/>
      <c r="F3296" s="60" t="s">
        <v>32240</v>
      </c>
      <c r="G3296" s="60">
        <v>1013652628</v>
      </c>
      <c r="H3296" s="60">
        <v>3222114307</v>
      </c>
      <c r="I3296" s="60"/>
      <c r="J3296" s="60" t="s">
        <v>13808</v>
      </c>
      <c r="K3296" s="60" t="s">
        <v>5278</v>
      </c>
      <c r="L3296" s="60" t="s">
        <v>2802</v>
      </c>
      <c r="M3296" s="60"/>
      <c r="N3296" s="60" t="s">
        <v>5299</v>
      </c>
      <c r="O3296" s="60" t="s">
        <v>6706</v>
      </c>
      <c r="P3296" s="60">
        <v>500</v>
      </c>
      <c r="Q3296" s="60" t="s">
        <v>9316</v>
      </c>
      <c r="R3296" s="60"/>
      <c r="S3296" s="60"/>
      <c r="T3296" s="60"/>
      <c r="U3296" s="60"/>
      <c r="V3296" s="60"/>
      <c r="W3296" s="60"/>
      <c r="X3296" s="59"/>
      <c r="Y3296" s="59"/>
      <c r="Z3296" s="59"/>
    </row>
    <row r="3297" spans="1:26" s="21" customFormat="1" ht="24">
      <c r="A3297" s="60">
        <v>3113</v>
      </c>
      <c r="B3297" s="60" t="s">
        <v>40</v>
      </c>
      <c r="C3297" s="60" t="s">
        <v>9313</v>
      </c>
      <c r="D3297" s="69" t="s">
        <v>32179</v>
      </c>
      <c r="E3297" s="60"/>
      <c r="F3297" s="60" t="s">
        <v>5439</v>
      </c>
      <c r="G3297" s="60">
        <v>1018417095</v>
      </c>
      <c r="H3297" s="60">
        <v>3208838689</v>
      </c>
      <c r="I3297" s="60"/>
      <c r="J3297" s="60" t="s">
        <v>6652</v>
      </c>
      <c r="K3297" s="60" t="s">
        <v>32266</v>
      </c>
      <c r="L3297" s="60" t="s">
        <v>32335</v>
      </c>
      <c r="M3297" s="60"/>
      <c r="N3297" s="60" t="s">
        <v>5545</v>
      </c>
      <c r="O3297" s="60" t="s">
        <v>18693</v>
      </c>
      <c r="P3297" s="60">
        <v>20000</v>
      </c>
      <c r="Q3297" s="60" t="s">
        <v>1380</v>
      </c>
      <c r="R3297" s="60"/>
      <c r="S3297" s="60"/>
      <c r="T3297" s="60"/>
      <c r="U3297" s="60"/>
      <c r="V3297" s="60"/>
      <c r="W3297" s="60"/>
      <c r="X3297" s="59"/>
      <c r="Y3297" s="59"/>
      <c r="Z3297" s="59"/>
    </row>
    <row r="3298" spans="1:26" s="21" customFormat="1" ht="48">
      <c r="A3298" s="60">
        <v>3114</v>
      </c>
      <c r="B3298" s="60" t="s">
        <v>40</v>
      </c>
      <c r="C3298" s="60" t="s">
        <v>9313</v>
      </c>
      <c r="D3298" s="69" t="s">
        <v>32180</v>
      </c>
      <c r="E3298" s="60"/>
      <c r="F3298" s="60" t="s">
        <v>4198</v>
      </c>
      <c r="G3298" s="60">
        <v>17774814</v>
      </c>
      <c r="H3298" s="60">
        <v>3208272809</v>
      </c>
      <c r="I3298" s="60"/>
      <c r="J3298" s="60" t="s">
        <v>13808</v>
      </c>
      <c r="K3298" s="60" t="s">
        <v>32266</v>
      </c>
      <c r="L3298" s="60" t="s">
        <v>32336</v>
      </c>
      <c r="M3298" s="60"/>
      <c r="N3298" s="60" t="s">
        <v>5299</v>
      </c>
      <c r="O3298" s="60" t="s">
        <v>32284</v>
      </c>
      <c r="P3298" s="60">
        <v>600</v>
      </c>
      <c r="Q3298" s="60" t="s">
        <v>9316</v>
      </c>
      <c r="R3298" s="60"/>
      <c r="S3298" s="60"/>
      <c r="T3298" s="60"/>
      <c r="U3298" s="60"/>
      <c r="V3298" s="60"/>
      <c r="W3298" s="60"/>
      <c r="X3298" s="59"/>
      <c r="Y3298" s="59"/>
      <c r="Z3298" s="59"/>
    </row>
    <row r="3299" spans="1:26" s="21" customFormat="1" ht="60">
      <c r="A3299" s="60">
        <v>3115</v>
      </c>
      <c r="B3299" s="60" t="s">
        <v>40</v>
      </c>
      <c r="C3299" s="60" t="s">
        <v>9313</v>
      </c>
      <c r="D3299" s="69" t="s">
        <v>32181</v>
      </c>
      <c r="E3299" s="60"/>
      <c r="F3299" s="60" t="s">
        <v>4198</v>
      </c>
      <c r="G3299" s="60">
        <v>52716919</v>
      </c>
      <c r="H3299" s="60">
        <v>3174396128</v>
      </c>
      <c r="I3299" s="60"/>
      <c r="J3299" s="60" t="s">
        <v>8007</v>
      </c>
      <c r="K3299" s="60" t="s">
        <v>32269</v>
      </c>
      <c r="L3299" s="60" t="s">
        <v>5307</v>
      </c>
      <c r="M3299" s="60"/>
      <c r="N3299" s="60" t="s">
        <v>5299</v>
      </c>
      <c r="O3299" s="60" t="s">
        <v>6700</v>
      </c>
      <c r="P3299" s="60">
        <v>10000</v>
      </c>
      <c r="Q3299" s="60" t="s">
        <v>9316</v>
      </c>
      <c r="R3299" s="60"/>
      <c r="S3299" s="60"/>
      <c r="T3299" s="60"/>
      <c r="U3299" s="60"/>
      <c r="V3299" s="60"/>
      <c r="W3299" s="60"/>
      <c r="X3299" s="59"/>
      <c r="Y3299" s="59"/>
      <c r="Z3299" s="59"/>
    </row>
    <row r="3300" spans="1:26" s="21" customFormat="1" ht="60">
      <c r="A3300" s="60">
        <v>3116</v>
      </c>
      <c r="B3300" s="60" t="s">
        <v>40</v>
      </c>
      <c r="C3300" s="60" t="s">
        <v>9313</v>
      </c>
      <c r="D3300" s="69" t="s">
        <v>32182</v>
      </c>
      <c r="E3300" s="60"/>
      <c r="F3300" s="60" t="s">
        <v>4198</v>
      </c>
      <c r="G3300" s="60">
        <v>1124821435</v>
      </c>
      <c r="H3300" s="60">
        <v>3137235327</v>
      </c>
      <c r="I3300" s="60"/>
      <c r="J3300" s="60" t="s">
        <v>13139</v>
      </c>
      <c r="K3300" s="60" t="s">
        <v>32266</v>
      </c>
      <c r="L3300" s="60" t="s">
        <v>31946</v>
      </c>
      <c r="M3300" s="60"/>
      <c r="N3300" s="60" t="s">
        <v>5462</v>
      </c>
      <c r="O3300" s="60" t="s">
        <v>6700</v>
      </c>
      <c r="P3300" s="60">
        <v>500</v>
      </c>
      <c r="Q3300" s="60" t="s">
        <v>1201</v>
      </c>
      <c r="R3300" s="60"/>
      <c r="S3300" s="60"/>
      <c r="T3300" s="60"/>
      <c r="U3300" s="60"/>
      <c r="V3300" s="60"/>
      <c r="W3300" s="60"/>
      <c r="X3300" s="59"/>
      <c r="Y3300" s="59"/>
      <c r="Z3300" s="59"/>
    </row>
    <row r="3301" spans="1:26" s="21" customFormat="1" ht="60">
      <c r="A3301" s="60">
        <v>3117</v>
      </c>
      <c r="B3301" s="60" t="s">
        <v>40</v>
      </c>
      <c r="C3301" s="60" t="s">
        <v>9313</v>
      </c>
      <c r="D3301" s="69" t="s">
        <v>32182</v>
      </c>
      <c r="E3301" s="60"/>
      <c r="F3301" s="60" t="s">
        <v>4198</v>
      </c>
      <c r="G3301" s="60">
        <v>1124821435</v>
      </c>
      <c r="H3301" s="60">
        <v>3137235327</v>
      </c>
      <c r="I3301" s="60"/>
      <c r="J3301" s="60" t="s">
        <v>13139</v>
      </c>
      <c r="K3301" s="60" t="s">
        <v>32266</v>
      </c>
      <c r="L3301" s="60" t="s">
        <v>32337</v>
      </c>
      <c r="M3301" s="60"/>
      <c r="N3301" s="60" t="s">
        <v>5299</v>
      </c>
      <c r="O3301" s="60" t="s">
        <v>6700</v>
      </c>
      <c r="P3301" s="60">
        <v>1</v>
      </c>
      <c r="Q3301" s="60" t="s">
        <v>1424</v>
      </c>
      <c r="R3301" s="60"/>
      <c r="S3301" s="60"/>
      <c r="T3301" s="60"/>
      <c r="U3301" s="60"/>
      <c r="V3301" s="60"/>
      <c r="W3301" s="60"/>
      <c r="X3301" s="59"/>
      <c r="Y3301" s="59"/>
      <c r="Z3301" s="59"/>
    </row>
    <row r="3302" spans="1:26" s="21" customFormat="1" ht="60">
      <c r="A3302" s="60">
        <v>3118</v>
      </c>
      <c r="B3302" s="60" t="s">
        <v>40</v>
      </c>
      <c r="C3302" s="60" t="s">
        <v>9313</v>
      </c>
      <c r="D3302" s="69" t="s">
        <v>32183</v>
      </c>
      <c r="E3302" s="60"/>
      <c r="F3302" s="60" t="s">
        <v>9671</v>
      </c>
      <c r="G3302" s="60">
        <v>94491491</v>
      </c>
      <c r="H3302" s="60">
        <v>3132267059</v>
      </c>
      <c r="I3302" s="60"/>
      <c r="J3302" s="60" t="s">
        <v>32277</v>
      </c>
      <c r="K3302" s="60" t="s">
        <v>5278</v>
      </c>
      <c r="L3302" s="60" t="s">
        <v>32338</v>
      </c>
      <c r="M3302" s="60"/>
      <c r="N3302" s="60" t="s">
        <v>5299</v>
      </c>
      <c r="O3302" s="60" t="s">
        <v>6256</v>
      </c>
      <c r="P3302" s="60">
        <v>30</v>
      </c>
      <c r="Q3302" s="60" t="s">
        <v>9316</v>
      </c>
      <c r="R3302" s="60"/>
      <c r="S3302" s="60"/>
      <c r="T3302" s="60"/>
      <c r="U3302" s="60"/>
      <c r="V3302" s="60"/>
      <c r="W3302" s="60"/>
      <c r="X3302" s="59"/>
      <c r="Y3302" s="59"/>
      <c r="Z3302" s="59"/>
    </row>
    <row r="3303" spans="1:26" s="21" customFormat="1" ht="48">
      <c r="A3303" s="60">
        <v>3119</v>
      </c>
      <c r="B3303" s="60" t="s">
        <v>40</v>
      </c>
      <c r="C3303" s="60" t="s">
        <v>9313</v>
      </c>
      <c r="D3303" s="69" t="s">
        <v>32184</v>
      </c>
      <c r="E3303" s="60"/>
      <c r="F3303" s="60" t="s">
        <v>4198</v>
      </c>
      <c r="G3303" s="60">
        <v>1117819689</v>
      </c>
      <c r="H3303" s="60">
        <v>3118816226</v>
      </c>
      <c r="I3303" s="60"/>
      <c r="J3303" s="60" t="s">
        <v>13139</v>
      </c>
      <c r="K3303" s="60" t="s">
        <v>4520</v>
      </c>
      <c r="L3303" s="60" t="s">
        <v>32339</v>
      </c>
      <c r="M3303" s="60"/>
      <c r="N3303" s="60" t="s">
        <v>5299</v>
      </c>
      <c r="O3303" s="60" t="s">
        <v>6711</v>
      </c>
      <c r="P3303" s="60">
        <v>800</v>
      </c>
      <c r="Q3303" s="60" t="s">
        <v>9316</v>
      </c>
      <c r="R3303" s="60"/>
      <c r="S3303" s="60"/>
      <c r="T3303" s="60"/>
      <c r="U3303" s="60"/>
      <c r="V3303" s="60"/>
      <c r="W3303" s="60"/>
      <c r="X3303" s="59"/>
      <c r="Y3303" s="59"/>
      <c r="Z3303" s="59"/>
    </row>
    <row r="3304" spans="1:26" s="21" customFormat="1" ht="96">
      <c r="A3304" s="60">
        <v>3120</v>
      </c>
      <c r="B3304" s="60" t="s">
        <v>40</v>
      </c>
      <c r="C3304" s="60" t="s">
        <v>9313</v>
      </c>
      <c r="D3304" s="69" t="s">
        <v>32185</v>
      </c>
      <c r="E3304" s="60"/>
      <c r="F3304" s="60" t="s">
        <v>4198</v>
      </c>
      <c r="G3304" s="60">
        <v>5603296</v>
      </c>
      <c r="H3304" s="60">
        <v>3123104751</v>
      </c>
      <c r="I3304" s="60"/>
      <c r="J3304" s="60" t="s">
        <v>8007</v>
      </c>
      <c r="K3304" s="60" t="s">
        <v>5278</v>
      </c>
      <c r="L3304" s="60" t="s">
        <v>32340</v>
      </c>
      <c r="M3304" s="60"/>
      <c r="N3304" s="60" t="s">
        <v>5462</v>
      </c>
      <c r="O3304" s="60" t="s">
        <v>6700</v>
      </c>
      <c r="P3304" s="60">
        <v>6000</v>
      </c>
      <c r="Q3304" s="60" t="s">
        <v>9316</v>
      </c>
      <c r="R3304" s="60"/>
      <c r="S3304" s="60"/>
      <c r="T3304" s="60"/>
      <c r="U3304" s="60"/>
      <c r="V3304" s="60"/>
      <c r="W3304" s="60"/>
      <c r="X3304" s="59"/>
      <c r="Y3304" s="59"/>
      <c r="Z3304" s="59"/>
    </row>
    <row r="3305" spans="1:26" s="21" customFormat="1" ht="48">
      <c r="A3305" s="60">
        <v>3121</v>
      </c>
      <c r="B3305" s="60" t="s">
        <v>40</v>
      </c>
      <c r="C3305" s="60" t="s">
        <v>9313</v>
      </c>
      <c r="D3305" s="69" t="s">
        <v>32186</v>
      </c>
      <c r="E3305" s="60"/>
      <c r="F3305" s="60" t="s">
        <v>4198</v>
      </c>
      <c r="G3305" s="60">
        <v>17221453</v>
      </c>
      <c r="H3305" s="60">
        <v>3219823738</v>
      </c>
      <c r="I3305" s="60"/>
      <c r="J3305" s="60" t="s">
        <v>8007</v>
      </c>
      <c r="K3305" s="60" t="s">
        <v>5278</v>
      </c>
      <c r="L3305" s="60" t="s">
        <v>32341</v>
      </c>
      <c r="M3305" s="60"/>
      <c r="N3305" s="60" t="s">
        <v>5462</v>
      </c>
      <c r="O3305" s="60" t="s">
        <v>9627</v>
      </c>
      <c r="P3305" s="60">
        <v>50</v>
      </c>
      <c r="Q3305" s="60" t="s">
        <v>9316</v>
      </c>
      <c r="R3305" s="60"/>
      <c r="S3305" s="60"/>
      <c r="T3305" s="60"/>
      <c r="U3305" s="60"/>
      <c r="V3305" s="60"/>
      <c r="W3305" s="60"/>
      <c r="X3305" s="59"/>
      <c r="Y3305" s="59"/>
      <c r="Z3305" s="59"/>
    </row>
    <row r="3306" spans="1:26" s="21" customFormat="1" ht="36">
      <c r="A3306" s="60">
        <v>3122</v>
      </c>
      <c r="B3306" s="60" t="s">
        <v>40</v>
      </c>
      <c r="C3306" s="60" t="s">
        <v>9313</v>
      </c>
      <c r="D3306" s="69" t="s">
        <v>32187</v>
      </c>
      <c r="E3306" s="60"/>
      <c r="F3306" s="60" t="s">
        <v>4198</v>
      </c>
      <c r="G3306" s="60">
        <v>1121856718</v>
      </c>
      <c r="H3306" s="60">
        <v>3183774347</v>
      </c>
      <c r="I3306" s="60"/>
      <c r="J3306" s="60" t="s">
        <v>8007</v>
      </c>
      <c r="K3306" s="60" t="s">
        <v>5278</v>
      </c>
      <c r="L3306" s="60" t="s">
        <v>32319</v>
      </c>
      <c r="M3306" s="60"/>
      <c r="N3306" s="60" t="s">
        <v>9393</v>
      </c>
      <c r="O3306" s="60" t="s">
        <v>6535</v>
      </c>
      <c r="P3306" s="60">
        <v>1</v>
      </c>
      <c r="Q3306" s="60" t="s">
        <v>1424</v>
      </c>
      <c r="R3306" s="60"/>
      <c r="S3306" s="60"/>
      <c r="T3306" s="60"/>
      <c r="U3306" s="60"/>
      <c r="V3306" s="60"/>
      <c r="W3306" s="60"/>
      <c r="X3306" s="59"/>
      <c r="Y3306" s="59"/>
      <c r="Z3306" s="59"/>
    </row>
    <row r="3307" spans="1:26" s="21" customFormat="1" ht="36">
      <c r="A3307" s="60">
        <v>3123</v>
      </c>
      <c r="B3307" s="60" t="s">
        <v>40</v>
      </c>
      <c r="C3307" s="60" t="s">
        <v>9313</v>
      </c>
      <c r="D3307" s="69" t="s">
        <v>32188</v>
      </c>
      <c r="E3307" s="60"/>
      <c r="F3307" s="60" t="s">
        <v>5439</v>
      </c>
      <c r="G3307" s="60">
        <v>40443780</v>
      </c>
      <c r="H3307" s="60">
        <v>3147825893</v>
      </c>
      <c r="I3307" s="60"/>
      <c r="J3307" s="60" t="s">
        <v>32278</v>
      </c>
      <c r="K3307" s="60" t="s">
        <v>32268</v>
      </c>
      <c r="L3307" s="60" t="s">
        <v>1047</v>
      </c>
      <c r="M3307" s="60"/>
      <c r="N3307" s="60" t="s">
        <v>5545</v>
      </c>
      <c r="O3307" s="60" t="s">
        <v>32285</v>
      </c>
      <c r="P3307" s="61">
        <v>10000</v>
      </c>
      <c r="Q3307" s="60" t="s">
        <v>1380</v>
      </c>
      <c r="R3307" s="60"/>
      <c r="S3307" s="60"/>
      <c r="T3307" s="60"/>
      <c r="U3307" s="60"/>
      <c r="V3307" s="60"/>
      <c r="W3307" s="60"/>
      <c r="X3307" s="59"/>
      <c r="Y3307" s="59"/>
      <c r="Z3307" s="59"/>
    </row>
    <row r="3308" spans="1:26" s="21" customFormat="1" ht="24">
      <c r="A3308" s="60">
        <v>3124</v>
      </c>
      <c r="B3308" s="60" t="s">
        <v>40</v>
      </c>
      <c r="C3308" s="60" t="s">
        <v>9313</v>
      </c>
      <c r="D3308" s="69" t="s">
        <v>32189</v>
      </c>
      <c r="E3308" s="60"/>
      <c r="F3308" s="60" t="s">
        <v>4198</v>
      </c>
      <c r="G3308" s="60">
        <v>94491491</v>
      </c>
      <c r="H3308" s="60">
        <v>3132267059</v>
      </c>
      <c r="I3308" s="60"/>
      <c r="J3308" s="60" t="s">
        <v>32276</v>
      </c>
      <c r="K3308" s="60" t="s">
        <v>5278</v>
      </c>
      <c r="L3308" s="60" t="s">
        <v>193</v>
      </c>
      <c r="M3308" s="60"/>
      <c r="N3308" s="60" t="s">
        <v>5299</v>
      </c>
      <c r="O3308" s="60" t="s">
        <v>6256</v>
      </c>
      <c r="P3308" s="60">
        <v>25</v>
      </c>
      <c r="Q3308" s="60" t="s">
        <v>1424</v>
      </c>
      <c r="R3308" s="60"/>
      <c r="S3308" s="60"/>
      <c r="T3308" s="60"/>
      <c r="U3308" s="60"/>
      <c r="V3308" s="60"/>
      <c r="W3308" s="60"/>
      <c r="X3308" s="59"/>
      <c r="Y3308" s="59"/>
      <c r="Z3308" s="59"/>
    </row>
    <row r="3309" spans="1:26" s="21" customFormat="1" ht="60">
      <c r="A3309" s="60">
        <v>3125</v>
      </c>
      <c r="B3309" s="60" t="s">
        <v>40</v>
      </c>
      <c r="C3309" s="60" t="s">
        <v>9313</v>
      </c>
      <c r="D3309" s="69" t="s">
        <v>32190</v>
      </c>
      <c r="E3309" s="60"/>
      <c r="F3309" s="60" t="s">
        <v>4198</v>
      </c>
      <c r="G3309" s="60">
        <v>40386206</v>
      </c>
      <c r="H3309" s="60">
        <v>3208129649</v>
      </c>
      <c r="I3309" s="60"/>
      <c r="J3309" s="60" t="s">
        <v>8007</v>
      </c>
      <c r="K3309" s="60" t="s">
        <v>5278</v>
      </c>
      <c r="L3309" s="60" t="s">
        <v>2802</v>
      </c>
      <c r="M3309" s="60"/>
      <c r="N3309" s="60" t="s">
        <v>5462</v>
      </c>
      <c r="O3309" s="60" t="s">
        <v>6700</v>
      </c>
      <c r="P3309" s="60">
        <v>50</v>
      </c>
      <c r="Q3309" s="60" t="s">
        <v>1380</v>
      </c>
      <c r="R3309" s="60"/>
      <c r="S3309" s="60"/>
      <c r="T3309" s="60"/>
      <c r="U3309" s="60"/>
      <c r="V3309" s="60"/>
      <c r="W3309" s="60"/>
      <c r="X3309" s="59"/>
      <c r="Y3309" s="59"/>
      <c r="Z3309" s="59"/>
    </row>
    <row r="3310" spans="1:26" s="21" customFormat="1" ht="60">
      <c r="A3310" s="60">
        <v>3126</v>
      </c>
      <c r="B3310" s="60" t="s">
        <v>40</v>
      </c>
      <c r="C3310" s="60" t="s">
        <v>9313</v>
      </c>
      <c r="D3310" s="69" t="s">
        <v>32191</v>
      </c>
      <c r="E3310" s="60"/>
      <c r="F3310" s="60" t="s">
        <v>4198</v>
      </c>
      <c r="G3310" s="60">
        <v>40386206</v>
      </c>
      <c r="H3310" s="60">
        <v>3108700298</v>
      </c>
      <c r="I3310" s="60"/>
      <c r="J3310" s="60" t="s">
        <v>8007</v>
      </c>
      <c r="K3310" s="60" t="s">
        <v>5278</v>
      </c>
      <c r="L3310" s="60" t="s">
        <v>2798</v>
      </c>
      <c r="M3310" s="60"/>
      <c r="N3310" s="60" t="s">
        <v>5462</v>
      </c>
      <c r="O3310" s="60" t="s">
        <v>6700</v>
      </c>
      <c r="P3310" s="60">
        <v>15</v>
      </c>
      <c r="Q3310" s="60" t="s">
        <v>1380</v>
      </c>
      <c r="R3310" s="60"/>
      <c r="S3310" s="60"/>
      <c r="T3310" s="60"/>
      <c r="U3310" s="60"/>
      <c r="V3310" s="60"/>
      <c r="W3310" s="60"/>
      <c r="X3310" s="59"/>
      <c r="Y3310" s="59"/>
      <c r="Z3310" s="59"/>
    </row>
    <row r="3311" spans="1:26" s="21" customFormat="1" ht="48">
      <c r="A3311" s="60">
        <v>3127</v>
      </c>
      <c r="B3311" s="60" t="s">
        <v>40</v>
      </c>
      <c r="C3311" s="60" t="s">
        <v>9313</v>
      </c>
      <c r="D3311" s="69" t="s">
        <v>32191</v>
      </c>
      <c r="E3311" s="60"/>
      <c r="F3311" s="60" t="s">
        <v>4198</v>
      </c>
      <c r="G3311" s="60">
        <v>40386206</v>
      </c>
      <c r="H3311" s="60">
        <v>3108700298</v>
      </c>
      <c r="I3311" s="60"/>
      <c r="J3311" s="60" t="s">
        <v>8007</v>
      </c>
      <c r="K3311" s="60" t="s">
        <v>5278</v>
      </c>
      <c r="L3311" s="60" t="s">
        <v>32319</v>
      </c>
      <c r="M3311" s="60"/>
      <c r="N3311" s="60" t="s">
        <v>5545</v>
      </c>
      <c r="O3311" s="60" t="s">
        <v>32286</v>
      </c>
      <c r="P3311" s="60">
        <v>25</v>
      </c>
      <c r="Q3311" s="60" t="s">
        <v>1380</v>
      </c>
      <c r="R3311" s="60"/>
      <c r="S3311" s="60"/>
      <c r="T3311" s="60"/>
      <c r="U3311" s="60"/>
      <c r="V3311" s="60"/>
      <c r="W3311" s="60"/>
      <c r="X3311" s="59"/>
      <c r="Y3311" s="59"/>
      <c r="Z3311" s="59"/>
    </row>
    <row r="3312" spans="1:26" s="21" customFormat="1" ht="60">
      <c r="A3312" s="60">
        <v>3128</v>
      </c>
      <c r="B3312" s="60" t="s">
        <v>40</v>
      </c>
      <c r="C3312" s="60" t="s">
        <v>9313</v>
      </c>
      <c r="D3312" s="69" t="s">
        <v>32192</v>
      </c>
      <c r="E3312" s="60"/>
      <c r="F3312" s="60" t="s">
        <v>4198</v>
      </c>
      <c r="G3312" s="60">
        <v>40386206</v>
      </c>
      <c r="H3312" s="60">
        <v>3108700298</v>
      </c>
      <c r="I3312" s="60"/>
      <c r="J3312" s="60" t="s">
        <v>8007</v>
      </c>
      <c r="K3312" s="60" t="s">
        <v>5278</v>
      </c>
      <c r="L3312" s="60" t="s">
        <v>2802</v>
      </c>
      <c r="M3312" s="60"/>
      <c r="N3312" s="60" t="s">
        <v>5462</v>
      </c>
      <c r="O3312" s="60" t="s">
        <v>6700</v>
      </c>
      <c r="P3312" s="60">
        <v>20</v>
      </c>
      <c r="Q3312" s="60" t="s">
        <v>1380</v>
      </c>
      <c r="R3312" s="60"/>
      <c r="S3312" s="60"/>
      <c r="T3312" s="60"/>
      <c r="U3312" s="60"/>
      <c r="V3312" s="60"/>
      <c r="W3312" s="60"/>
      <c r="X3312" s="59"/>
      <c r="Y3312" s="59"/>
      <c r="Z3312" s="59"/>
    </row>
    <row r="3313" spans="1:26" s="21" customFormat="1" ht="60">
      <c r="A3313" s="60">
        <v>3129</v>
      </c>
      <c r="B3313" s="60" t="s">
        <v>40</v>
      </c>
      <c r="C3313" s="60" t="s">
        <v>9313</v>
      </c>
      <c r="D3313" s="69" t="s">
        <v>32191</v>
      </c>
      <c r="E3313" s="60"/>
      <c r="F3313" s="60" t="s">
        <v>4198</v>
      </c>
      <c r="G3313" s="60">
        <v>40386206</v>
      </c>
      <c r="H3313" s="60">
        <v>3108700298</v>
      </c>
      <c r="I3313" s="60"/>
      <c r="J3313" s="60" t="s">
        <v>8007</v>
      </c>
      <c r="K3313" s="60" t="s">
        <v>5278</v>
      </c>
      <c r="L3313" s="60" t="s">
        <v>4506</v>
      </c>
      <c r="M3313" s="60"/>
      <c r="N3313" s="60" t="s">
        <v>5462</v>
      </c>
      <c r="O3313" s="60" t="s">
        <v>6700</v>
      </c>
      <c r="P3313" s="60">
        <v>15</v>
      </c>
      <c r="Q3313" s="60" t="s">
        <v>1380</v>
      </c>
      <c r="R3313" s="60"/>
      <c r="S3313" s="60"/>
      <c r="T3313" s="60"/>
      <c r="U3313" s="60"/>
      <c r="V3313" s="60"/>
      <c r="W3313" s="60"/>
      <c r="X3313" s="59"/>
      <c r="Y3313" s="59"/>
      <c r="Z3313" s="59"/>
    </row>
    <row r="3314" spans="1:26" s="21" customFormat="1" ht="60">
      <c r="A3314" s="60">
        <v>3130</v>
      </c>
      <c r="B3314" s="60" t="s">
        <v>40</v>
      </c>
      <c r="C3314" s="60" t="s">
        <v>9313</v>
      </c>
      <c r="D3314" s="69" t="s">
        <v>32193</v>
      </c>
      <c r="E3314" s="60"/>
      <c r="F3314" s="60" t="s">
        <v>4198</v>
      </c>
      <c r="G3314" s="60">
        <v>12138196</v>
      </c>
      <c r="H3314" s="60">
        <v>3222541441</v>
      </c>
      <c r="I3314" s="60"/>
      <c r="J3314" s="60" t="s">
        <v>8007</v>
      </c>
      <c r="K3314" s="60" t="s">
        <v>4520</v>
      </c>
      <c r="L3314" s="60" t="s">
        <v>431</v>
      </c>
      <c r="M3314" s="60"/>
      <c r="N3314" s="60" t="s">
        <v>5462</v>
      </c>
      <c r="O3314" s="60" t="s">
        <v>6700</v>
      </c>
      <c r="P3314" s="60">
        <v>220</v>
      </c>
      <c r="Q3314" s="60" t="s">
        <v>9316</v>
      </c>
      <c r="R3314" s="60"/>
      <c r="S3314" s="60"/>
      <c r="T3314" s="60"/>
      <c r="U3314" s="60"/>
      <c r="V3314" s="60"/>
      <c r="W3314" s="60"/>
      <c r="X3314" s="59"/>
      <c r="Y3314" s="59"/>
      <c r="Z3314" s="59"/>
    </row>
    <row r="3315" spans="1:26" s="21" customFormat="1" ht="48">
      <c r="A3315" s="60">
        <v>3131</v>
      </c>
      <c r="B3315" s="60" t="s">
        <v>40</v>
      </c>
      <c r="C3315" s="60" t="s">
        <v>9313</v>
      </c>
      <c r="D3315" s="69" t="s">
        <v>32191</v>
      </c>
      <c r="E3315" s="60"/>
      <c r="F3315" s="60" t="s">
        <v>4198</v>
      </c>
      <c r="G3315" s="60">
        <v>40386206</v>
      </c>
      <c r="H3315" s="60">
        <v>3108700298</v>
      </c>
      <c r="I3315" s="60"/>
      <c r="J3315" s="60" t="s">
        <v>8007</v>
      </c>
      <c r="K3315" s="60" t="s">
        <v>5278</v>
      </c>
      <c r="L3315" s="60" t="s">
        <v>2686</v>
      </c>
      <c r="M3315" s="60"/>
      <c r="N3315" s="60" t="s">
        <v>5545</v>
      </c>
      <c r="O3315" s="60" t="s">
        <v>32287</v>
      </c>
      <c r="P3315" s="60">
        <v>30</v>
      </c>
      <c r="Q3315" s="60" t="s">
        <v>1380</v>
      </c>
      <c r="R3315" s="60"/>
      <c r="S3315" s="60"/>
      <c r="T3315" s="60"/>
      <c r="U3315" s="60"/>
      <c r="V3315" s="60"/>
      <c r="W3315" s="60"/>
      <c r="X3315" s="59"/>
      <c r="Y3315" s="59"/>
      <c r="Z3315" s="59"/>
    </row>
    <row r="3316" spans="1:26" s="21" customFormat="1" ht="60">
      <c r="A3316" s="60">
        <v>3132</v>
      </c>
      <c r="B3316" s="60" t="s">
        <v>40</v>
      </c>
      <c r="C3316" s="60" t="s">
        <v>9313</v>
      </c>
      <c r="D3316" s="69" t="s">
        <v>9754</v>
      </c>
      <c r="E3316" s="60"/>
      <c r="F3316" s="60" t="s">
        <v>5439</v>
      </c>
      <c r="G3316" s="60">
        <v>79541242</v>
      </c>
      <c r="H3316" s="60">
        <v>3164736249</v>
      </c>
      <c r="I3316" s="60"/>
      <c r="J3316" s="60" t="s">
        <v>8007</v>
      </c>
      <c r="K3316" s="60" t="s">
        <v>5278</v>
      </c>
      <c r="L3316" s="60" t="s">
        <v>32319</v>
      </c>
      <c r="M3316" s="60"/>
      <c r="N3316" s="60" t="s">
        <v>5462</v>
      </c>
      <c r="O3316" s="60" t="s">
        <v>6700</v>
      </c>
      <c r="P3316" s="60">
        <v>2</v>
      </c>
      <c r="Q3316" s="60" t="s">
        <v>1424</v>
      </c>
      <c r="R3316" s="60"/>
      <c r="S3316" s="60"/>
      <c r="T3316" s="60"/>
      <c r="U3316" s="60"/>
      <c r="V3316" s="60"/>
      <c r="W3316" s="60"/>
      <c r="X3316" s="59"/>
      <c r="Y3316" s="59"/>
      <c r="Z3316" s="59"/>
    </row>
    <row r="3317" spans="1:26" s="21" customFormat="1" ht="60">
      <c r="A3317" s="60">
        <v>3133</v>
      </c>
      <c r="B3317" s="60" t="s">
        <v>40</v>
      </c>
      <c r="C3317" s="60" t="s">
        <v>9313</v>
      </c>
      <c r="D3317" s="69" t="s">
        <v>20502</v>
      </c>
      <c r="E3317" s="60"/>
      <c r="F3317" s="60" t="s">
        <v>4198</v>
      </c>
      <c r="G3317" s="60">
        <v>79541242</v>
      </c>
      <c r="H3317" s="60">
        <v>3164736249</v>
      </c>
      <c r="I3317" s="60"/>
      <c r="J3317" s="60" t="s">
        <v>8007</v>
      </c>
      <c r="K3317" s="60" t="s">
        <v>5278</v>
      </c>
      <c r="L3317" s="60" t="s">
        <v>32332</v>
      </c>
      <c r="M3317" s="60"/>
      <c r="N3317" s="60" t="s">
        <v>5299</v>
      </c>
      <c r="O3317" s="60" t="s">
        <v>6700</v>
      </c>
      <c r="P3317" s="60">
        <v>2</v>
      </c>
      <c r="Q3317" s="60" t="s">
        <v>1424</v>
      </c>
      <c r="R3317" s="60"/>
      <c r="S3317" s="60"/>
      <c r="T3317" s="60"/>
      <c r="U3317" s="60"/>
      <c r="V3317" s="60"/>
      <c r="W3317" s="60"/>
      <c r="X3317" s="59"/>
      <c r="Y3317" s="59"/>
      <c r="Z3317" s="59"/>
    </row>
    <row r="3318" spans="1:26" s="21" customFormat="1" ht="60">
      <c r="A3318" s="60">
        <v>3134</v>
      </c>
      <c r="B3318" s="60" t="s">
        <v>40</v>
      </c>
      <c r="C3318" s="60" t="s">
        <v>9313</v>
      </c>
      <c r="D3318" s="69" t="s">
        <v>20502</v>
      </c>
      <c r="E3318" s="60"/>
      <c r="F3318" s="60" t="s">
        <v>5439</v>
      </c>
      <c r="G3318" s="60">
        <v>79541242</v>
      </c>
      <c r="H3318" s="60">
        <v>3164736249</v>
      </c>
      <c r="I3318" s="60"/>
      <c r="J3318" s="60" t="s">
        <v>8007</v>
      </c>
      <c r="K3318" s="60" t="s">
        <v>5278</v>
      </c>
      <c r="L3318" s="60" t="s">
        <v>2798</v>
      </c>
      <c r="M3318" s="60"/>
      <c r="N3318" s="60" t="s">
        <v>5299</v>
      </c>
      <c r="O3318" s="60" t="s">
        <v>6700</v>
      </c>
      <c r="P3318" s="60">
        <v>2</v>
      </c>
      <c r="Q3318" s="60" t="s">
        <v>1424</v>
      </c>
      <c r="R3318" s="60"/>
      <c r="S3318" s="60"/>
      <c r="T3318" s="60"/>
      <c r="U3318" s="60"/>
      <c r="V3318" s="60"/>
      <c r="W3318" s="60"/>
      <c r="X3318" s="59"/>
      <c r="Y3318" s="59"/>
      <c r="Z3318" s="59"/>
    </row>
    <row r="3319" spans="1:26" s="21" customFormat="1" ht="60">
      <c r="A3319" s="60">
        <v>3135</v>
      </c>
      <c r="B3319" s="60" t="s">
        <v>40</v>
      </c>
      <c r="C3319" s="60" t="s">
        <v>9313</v>
      </c>
      <c r="D3319" s="69" t="s">
        <v>20502</v>
      </c>
      <c r="E3319" s="60"/>
      <c r="F3319" s="60" t="s">
        <v>5439</v>
      </c>
      <c r="G3319" s="60">
        <v>79541242</v>
      </c>
      <c r="H3319" s="60">
        <v>3164736249</v>
      </c>
      <c r="I3319" s="60"/>
      <c r="J3319" s="60" t="s">
        <v>8007</v>
      </c>
      <c r="K3319" s="60" t="s">
        <v>5278</v>
      </c>
      <c r="L3319" s="60" t="s">
        <v>2802</v>
      </c>
      <c r="M3319" s="60"/>
      <c r="N3319" s="60" t="s">
        <v>5299</v>
      </c>
      <c r="O3319" s="60" t="s">
        <v>6700</v>
      </c>
      <c r="P3319" s="60">
        <v>1</v>
      </c>
      <c r="Q3319" s="60" t="s">
        <v>1424</v>
      </c>
      <c r="R3319" s="60"/>
      <c r="S3319" s="60"/>
      <c r="T3319" s="60"/>
      <c r="U3319" s="60"/>
      <c r="V3319" s="60"/>
      <c r="W3319" s="60"/>
      <c r="X3319" s="59"/>
      <c r="Y3319" s="59"/>
      <c r="Z3319" s="59"/>
    </row>
    <row r="3320" spans="1:26" s="21" customFormat="1" ht="60">
      <c r="A3320" s="60">
        <v>3136</v>
      </c>
      <c r="B3320" s="60" t="s">
        <v>40</v>
      </c>
      <c r="C3320" s="60" t="s">
        <v>9313</v>
      </c>
      <c r="D3320" s="69" t="s">
        <v>32194</v>
      </c>
      <c r="E3320" s="60"/>
      <c r="F3320" s="60" t="s">
        <v>4198</v>
      </c>
      <c r="G3320" s="60">
        <v>97612739</v>
      </c>
      <c r="H3320" s="60">
        <v>3208133254</v>
      </c>
      <c r="I3320" s="60"/>
      <c r="J3320" s="60" t="s">
        <v>8007</v>
      </c>
      <c r="K3320" s="60" t="s">
        <v>32269</v>
      </c>
      <c r="L3320" s="60" t="s">
        <v>5307</v>
      </c>
      <c r="M3320" s="60"/>
      <c r="N3320" s="60" t="s">
        <v>5462</v>
      </c>
      <c r="O3320" s="60" t="s">
        <v>6700</v>
      </c>
      <c r="P3320" s="60">
        <v>1100</v>
      </c>
      <c r="Q3320" s="60" t="s">
        <v>9316</v>
      </c>
      <c r="R3320" s="60"/>
      <c r="S3320" s="60"/>
      <c r="T3320" s="60"/>
      <c r="U3320" s="60"/>
      <c r="V3320" s="60"/>
      <c r="W3320" s="60"/>
      <c r="X3320" s="59"/>
      <c r="Y3320" s="59"/>
      <c r="Z3320" s="59"/>
    </row>
    <row r="3321" spans="1:26" s="21" customFormat="1" ht="36">
      <c r="A3321" s="60">
        <v>3137</v>
      </c>
      <c r="B3321" s="60" t="s">
        <v>40</v>
      </c>
      <c r="C3321" s="60" t="s">
        <v>9313</v>
      </c>
      <c r="D3321" s="69" t="s">
        <v>32262</v>
      </c>
      <c r="E3321" s="60" t="s">
        <v>32196</v>
      </c>
      <c r="F3321" s="60" t="s">
        <v>5439</v>
      </c>
      <c r="G3321" s="60">
        <v>35261773</v>
      </c>
      <c r="H3321" s="60">
        <v>3213772554</v>
      </c>
      <c r="I3321" s="60"/>
      <c r="J3321" s="60" t="s">
        <v>32275</v>
      </c>
      <c r="K3321" s="60" t="s">
        <v>32272</v>
      </c>
      <c r="L3321" s="60" t="s">
        <v>4764</v>
      </c>
      <c r="M3321" s="60"/>
      <c r="N3321" s="60" t="s">
        <v>5545</v>
      </c>
      <c r="O3321" s="60" t="s">
        <v>9435</v>
      </c>
      <c r="P3321" s="60">
        <v>100</v>
      </c>
      <c r="Q3321" s="60" t="s">
        <v>1201</v>
      </c>
      <c r="R3321" s="60"/>
      <c r="S3321" s="60"/>
      <c r="T3321" s="60"/>
      <c r="U3321" s="60"/>
      <c r="V3321" s="60"/>
      <c r="W3321" s="60"/>
      <c r="X3321" s="59"/>
      <c r="Y3321" s="59"/>
      <c r="Z3321" s="59"/>
    </row>
    <row r="3322" spans="1:26" s="21" customFormat="1" ht="60">
      <c r="A3322" s="60">
        <v>3138</v>
      </c>
      <c r="B3322" s="60" t="s">
        <v>40</v>
      </c>
      <c r="C3322" s="60" t="s">
        <v>9313</v>
      </c>
      <c r="D3322" s="69" t="s">
        <v>32195</v>
      </c>
      <c r="E3322" s="60"/>
      <c r="F3322" s="60" t="s">
        <v>4198</v>
      </c>
      <c r="G3322" s="60">
        <v>12138196</v>
      </c>
      <c r="H3322" s="60">
        <v>3222541441</v>
      </c>
      <c r="I3322" s="60"/>
      <c r="J3322" s="60" t="s">
        <v>8007</v>
      </c>
      <c r="K3322" s="60" t="s">
        <v>5278</v>
      </c>
      <c r="L3322" s="60" t="s">
        <v>4506</v>
      </c>
      <c r="M3322" s="60"/>
      <c r="N3322" s="60" t="s">
        <v>5299</v>
      </c>
      <c r="O3322" s="60" t="s">
        <v>6700</v>
      </c>
      <c r="P3322" s="60">
        <v>5170</v>
      </c>
      <c r="Q3322" s="60" t="s">
        <v>9316</v>
      </c>
      <c r="R3322" s="60"/>
      <c r="S3322" s="60"/>
      <c r="T3322" s="60"/>
      <c r="U3322" s="60"/>
      <c r="V3322" s="60"/>
      <c r="W3322" s="60"/>
      <c r="X3322" s="59"/>
      <c r="Y3322" s="59"/>
      <c r="Z3322" s="59"/>
    </row>
    <row r="3323" spans="1:26" s="21" customFormat="1" ht="60">
      <c r="A3323" s="60">
        <v>3139</v>
      </c>
      <c r="B3323" s="60" t="s">
        <v>40</v>
      </c>
      <c r="C3323" s="60" t="s">
        <v>9313</v>
      </c>
      <c r="D3323" s="69" t="s">
        <v>32193</v>
      </c>
      <c r="E3323" s="60"/>
      <c r="F3323" s="60" t="s">
        <v>4198</v>
      </c>
      <c r="G3323" s="60">
        <v>12138196</v>
      </c>
      <c r="H3323" s="60">
        <v>3222541441</v>
      </c>
      <c r="I3323" s="60"/>
      <c r="J3323" s="60" t="s">
        <v>8007</v>
      </c>
      <c r="K3323" s="60" t="s">
        <v>4520</v>
      </c>
      <c r="L3323" s="60" t="s">
        <v>431</v>
      </c>
      <c r="M3323" s="60"/>
      <c r="N3323" s="60" t="s">
        <v>5299</v>
      </c>
      <c r="O3323" s="60" t="s">
        <v>6700</v>
      </c>
      <c r="P3323" s="60">
        <v>8750</v>
      </c>
      <c r="Q3323" s="60" t="s">
        <v>9316</v>
      </c>
      <c r="R3323" s="60"/>
      <c r="S3323" s="60"/>
      <c r="T3323" s="60"/>
      <c r="U3323" s="60"/>
      <c r="V3323" s="60"/>
      <c r="W3323" s="60"/>
      <c r="X3323" s="59"/>
      <c r="Y3323" s="59"/>
      <c r="Z3323" s="59"/>
    </row>
    <row r="3324" spans="1:26" s="21" customFormat="1" ht="60">
      <c r="A3324" s="60">
        <v>3140</v>
      </c>
      <c r="B3324" s="60" t="s">
        <v>40</v>
      </c>
      <c r="C3324" s="60" t="s">
        <v>9313</v>
      </c>
      <c r="D3324" s="69" t="s">
        <v>32193</v>
      </c>
      <c r="E3324" s="60"/>
      <c r="F3324" s="60" t="s">
        <v>4198</v>
      </c>
      <c r="G3324" s="60">
        <v>12138196</v>
      </c>
      <c r="H3324" s="60">
        <v>3222541441</v>
      </c>
      <c r="I3324" s="60"/>
      <c r="J3324" s="60" t="s">
        <v>8007</v>
      </c>
      <c r="K3324" s="60" t="s">
        <v>5278</v>
      </c>
      <c r="L3324" s="60" t="s">
        <v>4695</v>
      </c>
      <c r="M3324" s="60"/>
      <c r="N3324" s="60" t="s">
        <v>5299</v>
      </c>
      <c r="O3324" s="60" t="s">
        <v>6700</v>
      </c>
      <c r="P3324" s="60">
        <v>19830</v>
      </c>
      <c r="Q3324" s="60" t="s">
        <v>9316</v>
      </c>
      <c r="R3324" s="60"/>
      <c r="S3324" s="60"/>
      <c r="T3324" s="60"/>
      <c r="U3324" s="60"/>
      <c r="V3324" s="60"/>
      <c r="W3324" s="60"/>
      <c r="X3324" s="59"/>
      <c r="Y3324" s="59"/>
      <c r="Z3324" s="59"/>
    </row>
    <row r="3325" spans="1:26" s="21" customFormat="1" ht="60">
      <c r="A3325" s="60">
        <v>3141</v>
      </c>
      <c r="B3325" s="60" t="s">
        <v>40</v>
      </c>
      <c r="C3325" s="60" t="s">
        <v>9313</v>
      </c>
      <c r="D3325" s="69" t="s">
        <v>32262</v>
      </c>
      <c r="E3325" s="60" t="s">
        <v>32196</v>
      </c>
      <c r="F3325" s="60" t="s">
        <v>5439</v>
      </c>
      <c r="G3325" s="60">
        <v>35261773</v>
      </c>
      <c r="H3325" s="60">
        <v>3213772554</v>
      </c>
      <c r="I3325" s="60"/>
      <c r="J3325" s="60" t="s">
        <v>32275</v>
      </c>
      <c r="K3325" s="60" t="s">
        <v>32272</v>
      </c>
      <c r="L3325" s="60" t="s">
        <v>4764</v>
      </c>
      <c r="M3325" s="60"/>
      <c r="N3325" s="60" t="s">
        <v>5545</v>
      </c>
      <c r="O3325" s="60" t="s">
        <v>6700</v>
      </c>
      <c r="P3325" s="60">
        <v>100</v>
      </c>
      <c r="Q3325" s="60" t="s">
        <v>1424</v>
      </c>
      <c r="R3325" s="60"/>
      <c r="S3325" s="60"/>
      <c r="T3325" s="60"/>
      <c r="U3325" s="60"/>
      <c r="V3325" s="60"/>
      <c r="W3325" s="60"/>
      <c r="X3325" s="59"/>
      <c r="Y3325" s="59"/>
      <c r="Z3325" s="59"/>
    </row>
    <row r="3326" spans="1:26" s="21" customFormat="1" ht="60">
      <c r="A3326" s="60">
        <v>3142</v>
      </c>
      <c r="B3326" s="60" t="s">
        <v>40</v>
      </c>
      <c r="C3326" s="60" t="s">
        <v>9313</v>
      </c>
      <c r="D3326" s="69" t="s">
        <v>32197</v>
      </c>
      <c r="E3326" s="60"/>
      <c r="F3326" s="60" t="s">
        <v>4198</v>
      </c>
      <c r="G3326" s="60">
        <v>8192762</v>
      </c>
      <c r="H3326" s="60">
        <v>3177337746</v>
      </c>
      <c r="I3326" s="60"/>
      <c r="J3326" s="60" t="s">
        <v>13139</v>
      </c>
      <c r="K3326" s="60" t="s">
        <v>4520</v>
      </c>
      <c r="L3326" s="60" t="s">
        <v>31946</v>
      </c>
      <c r="M3326" s="60"/>
      <c r="N3326" s="60" t="s">
        <v>5462</v>
      </c>
      <c r="O3326" s="60" t="s">
        <v>6700</v>
      </c>
      <c r="P3326" s="60">
        <v>1000</v>
      </c>
      <c r="Q3326" s="60" t="s">
        <v>9316</v>
      </c>
      <c r="R3326" s="60"/>
      <c r="S3326" s="60"/>
      <c r="T3326" s="60"/>
      <c r="U3326" s="60"/>
      <c r="V3326" s="60"/>
      <c r="W3326" s="60"/>
      <c r="X3326" s="59"/>
      <c r="Y3326" s="59"/>
      <c r="Z3326" s="59"/>
    </row>
    <row r="3327" spans="1:26" s="21" customFormat="1" ht="60">
      <c r="A3327" s="60">
        <v>3143</v>
      </c>
      <c r="B3327" s="60" t="s">
        <v>40</v>
      </c>
      <c r="C3327" s="60" t="s">
        <v>9313</v>
      </c>
      <c r="D3327" s="69" t="s">
        <v>32197</v>
      </c>
      <c r="E3327" s="60"/>
      <c r="F3327" s="60" t="s">
        <v>4198</v>
      </c>
      <c r="G3327" s="60">
        <v>8192762</v>
      </c>
      <c r="H3327" s="60">
        <v>3177337746</v>
      </c>
      <c r="I3327" s="60"/>
      <c r="J3327" s="60" t="s">
        <v>13139</v>
      </c>
      <c r="K3327" s="60" t="s">
        <v>32271</v>
      </c>
      <c r="L3327" s="60" t="s">
        <v>32342</v>
      </c>
      <c r="M3327" s="60"/>
      <c r="N3327" s="60" t="s">
        <v>5299</v>
      </c>
      <c r="O3327" s="60" t="s">
        <v>6700</v>
      </c>
      <c r="P3327" s="60">
        <v>1000</v>
      </c>
      <c r="Q3327" s="60" t="s">
        <v>9316</v>
      </c>
      <c r="R3327" s="60"/>
      <c r="S3327" s="60"/>
      <c r="T3327" s="60"/>
      <c r="U3327" s="60"/>
      <c r="V3327" s="60"/>
      <c r="W3327" s="60"/>
      <c r="X3327" s="59"/>
      <c r="Y3327" s="59"/>
      <c r="Z3327" s="59"/>
    </row>
    <row r="3328" spans="1:26" s="21" customFormat="1" ht="60">
      <c r="A3328" s="60">
        <v>3144</v>
      </c>
      <c r="B3328" s="60" t="s">
        <v>40</v>
      </c>
      <c r="C3328" s="60" t="s">
        <v>9313</v>
      </c>
      <c r="D3328" s="69" t="s">
        <v>32197</v>
      </c>
      <c r="E3328" s="60"/>
      <c r="F3328" s="60" t="s">
        <v>4198</v>
      </c>
      <c r="G3328" s="60">
        <v>8192762</v>
      </c>
      <c r="H3328" s="60">
        <v>3137337746</v>
      </c>
      <c r="I3328" s="60"/>
      <c r="J3328" s="60" t="s">
        <v>13139</v>
      </c>
      <c r="K3328" s="60" t="s">
        <v>4520</v>
      </c>
      <c r="L3328" s="60" t="s">
        <v>431</v>
      </c>
      <c r="M3328" s="60"/>
      <c r="N3328" s="60" t="s">
        <v>5299</v>
      </c>
      <c r="O3328" s="60" t="s">
        <v>6700</v>
      </c>
      <c r="P3328" s="60">
        <v>500</v>
      </c>
      <c r="Q3328" s="60" t="s">
        <v>9316</v>
      </c>
      <c r="R3328" s="60"/>
      <c r="S3328" s="60"/>
      <c r="T3328" s="60"/>
      <c r="U3328" s="60"/>
      <c r="V3328" s="60"/>
      <c r="W3328" s="60"/>
      <c r="X3328" s="59"/>
      <c r="Y3328" s="59"/>
      <c r="Z3328" s="59"/>
    </row>
    <row r="3329" spans="1:26" s="21" customFormat="1" ht="60">
      <c r="A3329" s="60">
        <v>3145</v>
      </c>
      <c r="B3329" s="60" t="s">
        <v>40</v>
      </c>
      <c r="C3329" s="60" t="s">
        <v>9313</v>
      </c>
      <c r="D3329" s="69" t="s">
        <v>32197</v>
      </c>
      <c r="E3329" s="60"/>
      <c r="F3329" s="60" t="s">
        <v>4198</v>
      </c>
      <c r="G3329" s="60">
        <v>8192762</v>
      </c>
      <c r="H3329" s="60">
        <v>3177337746</v>
      </c>
      <c r="I3329" s="60"/>
      <c r="J3329" s="60" t="s">
        <v>13139</v>
      </c>
      <c r="K3329" s="60" t="s">
        <v>4520</v>
      </c>
      <c r="L3329" s="60" t="s">
        <v>32343</v>
      </c>
      <c r="M3329" s="60"/>
      <c r="N3329" s="60" t="s">
        <v>5462</v>
      </c>
      <c r="O3329" s="60" t="s">
        <v>6700</v>
      </c>
      <c r="P3329" s="60">
        <v>100</v>
      </c>
      <c r="Q3329" s="60" t="s">
        <v>1458</v>
      </c>
      <c r="R3329" s="60"/>
      <c r="S3329" s="60"/>
      <c r="T3329" s="60"/>
      <c r="U3329" s="60"/>
      <c r="V3329" s="60"/>
      <c r="W3329" s="60"/>
      <c r="X3329" s="59"/>
      <c r="Y3329" s="59"/>
      <c r="Z3329" s="59"/>
    </row>
    <row r="3330" spans="1:26" s="21" customFormat="1" ht="60">
      <c r="A3330" s="60">
        <v>3146</v>
      </c>
      <c r="B3330" s="60" t="s">
        <v>40</v>
      </c>
      <c r="C3330" s="60" t="s">
        <v>9313</v>
      </c>
      <c r="D3330" s="69" t="s">
        <v>32198</v>
      </c>
      <c r="E3330" s="60"/>
      <c r="F3330" s="60" t="s">
        <v>4198</v>
      </c>
      <c r="G3330" s="60">
        <v>1120498830</v>
      </c>
      <c r="H3330" s="60">
        <v>3172806801</v>
      </c>
      <c r="I3330" s="60"/>
      <c r="J3330" s="60" t="s">
        <v>32279</v>
      </c>
      <c r="K3330" s="60" t="s">
        <v>5278</v>
      </c>
      <c r="L3330" s="60" t="s">
        <v>4458</v>
      </c>
      <c r="M3330" s="60"/>
      <c r="N3330" s="60" t="s">
        <v>5462</v>
      </c>
      <c r="O3330" s="60" t="s">
        <v>6700</v>
      </c>
      <c r="P3330" s="60">
        <v>60</v>
      </c>
      <c r="Q3330" s="60" t="s">
        <v>9316</v>
      </c>
      <c r="R3330" s="60"/>
      <c r="S3330" s="60"/>
      <c r="T3330" s="60"/>
      <c r="U3330" s="60"/>
      <c r="V3330" s="60"/>
      <c r="W3330" s="60"/>
      <c r="X3330" s="59"/>
      <c r="Y3330" s="59"/>
      <c r="Z3330" s="59"/>
    </row>
    <row r="3331" spans="1:26" s="21" customFormat="1" ht="60">
      <c r="A3331" s="60">
        <v>3147</v>
      </c>
      <c r="B3331" s="60" t="s">
        <v>40</v>
      </c>
      <c r="C3331" s="60" t="s">
        <v>9313</v>
      </c>
      <c r="D3331" s="69" t="s">
        <v>32198</v>
      </c>
      <c r="E3331" s="60"/>
      <c r="F3331" s="60" t="s">
        <v>1340</v>
      </c>
      <c r="G3331" s="60">
        <v>1120498830</v>
      </c>
      <c r="H3331" s="60">
        <v>3172806801</v>
      </c>
      <c r="I3331" s="60"/>
      <c r="J3331" s="60" t="s">
        <v>32280</v>
      </c>
      <c r="K3331" s="60" t="s">
        <v>5278</v>
      </c>
      <c r="L3331" s="60" t="s">
        <v>4506</v>
      </c>
      <c r="M3331" s="60"/>
      <c r="N3331" s="60" t="s">
        <v>5462</v>
      </c>
      <c r="O3331" s="60" t="s">
        <v>6700</v>
      </c>
      <c r="P3331" s="60">
        <v>90</v>
      </c>
      <c r="Q3331" s="60" t="s">
        <v>9316</v>
      </c>
      <c r="R3331" s="60"/>
      <c r="S3331" s="60"/>
      <c r="T3331" s="60"/>
      <c r="U3331" s="60"/>
      <c r="V3331" s="60"/>
      <c r="W3331" s="60"/>
      <c r="X3331" s="59"/>
      <c r="Y3331" s="59"/>
      <c r="Z3331" s="59"/>
    </row>
    <row r="3332" spans="1:26" s="21" customFormat="1" ht="60">
      <c r="A3332" s="60">
        <v>3148</v>
      </c>
      <c r="B3332" s="60" t="s">
        <v>40</v>
      </c>
      <c r="C3332" s="60" t="s">
        <v>9313</v>
      </c>
      <c r="D3332" s="69" t="s">
        <v>32199</v>
      </c>
      <c r="E3332" s="60"/>
      <c r="F3332" s="60" t="s">
        <v>4198</v>
      </c>
      <c r="G3332" s="60">
        <v>1014185545</v>
      </c>
      <c r="H3332" s="60">
        <v>3102551930</v>
      </c>
      <c r="I3332" s="60" t="s">
        <v>32362</v>
      </c>
      <c r="J3332" s="60" t="s">
        <v>8007</v>
      </c>
      <c r="K3332" s="60" t="s">
        <v>4293</v>
      </c>
      <c r="L3332" s="60" t="s">
        <v>5284</v>
      </c>
      <c r="M3332" s="60"/>
      <c r="N3332" s="60" t="s">
        <v>5331</v>
      </c>
      <c r="O3332" s="60" t="s">
        <v>6700</v>
      </c>
      <c r="P3332" s="61">
        <v>16000</v>
      </c>
      <c r="Q3332" s="60" t="s">
        <v>1201</v>
      </c>
      <c r="R3332" s="60"/>
      <c r="S3332" s="60"/>
      <c r="T3332" s="60"/>
      <c r="U3332" s="60"/>
      <c r="V3332" s="60"/>
      <c r="W3332" s="60"/>
      <c r="X3332" s="59"/>
      <c r="Y3332" s="59"/>
      <c r="Z3332" s="59"/>
    </row>
    <row r="3333" spans="1:26" s="21" customFormat="1" ht="60">
      <c r="A3333" s="60">
        <v>3149</v>
      </c>
      <c r="B3333" s="60" t="s">
        <v>40</v>
      </c>
      <c r="C3333" s="60" t="s">
        <v>9313</v>
      </c>
      <c r="D3333" s="69" t="s">
        <v>32200</v>
      </c>
      <c r="E3333" s="60"/>
      <c r="F3333" s="60" t="s">
        <v>4198</v>
      </c>
      <c r="G3333" s="60">
        <v>1121892528</v>
      </c>
      <c r="H3333" s="60">
        <v>3148728750</v>
      </c>
      <c r="I3333" s="60" t="s">
        <v>32363</v>
      </c>
      <c r="J3333" s="60" t="s">
        <v>8007</v>
      </c>
      <c r="K3333" s="60" t="s">
        <v>5278</v>
      </c>
      <c r="L3333" s="60" t="s">
        <v>32319</v>
      </c>
      <c r="M3333" s="60"/>
      <c r="N3333" s="60" t="s">
        <v>5462</v>
      </c>
      <c r="O3333" s="60" t="s">
        <v>6700</v>
      </c>
      <c r="P3333" s="60">
        <v>50000</v>
      </c>
      <c r="Q3333" s="60" t="s">
        <v>9316</v>
      </c>
      <c r="R3333" s="60"/>
      <c r="S3333" s="60"/>
      <c r="T3333" s="60"/>
      <c r="U3333" s="60"/>
      <c r="V3333" s="60"/>
      <c r="W3333" s="60"/>
      <c r="X3333" s="59"/>
      <c r="Y3333" s="59"/>
      <c r="Z3333" s="59"/>
    </row>
    <row r="3334" spans="1:26" s="21" customFormat="1" ht="60">
      <c r="A3334" s="60">
        <v>3150</v>
      </c>
      <c r="B3334" s="60" t="s">
        <v>40</v>
      </c>
      <c r="C3334" s="60" t="s">
        <v>9313</v>
      </c>
      <c r="D3334" s="69" t="s">
        <v>32261</v>
      </c>
      <c r="E3334" s="60" t="s">
        <v>32201</v>
      </c>
      <c r="F3334" s="60" t="s">
        <v>5484</v>
      </c>
      <c r="G3334" s="60">
        <v>1098641574</v>
      </c>
      <c r="H3334" s="60">
        <v>3102644711</v>
      </c>
      <c r="I3334" s="60" t="s">
        <v>32364</v>
      </c>
      <c r="J3334" s="60" t="s">
        <v>32281</v>
      </c>
      <c r="K3334" s="60" t="s">
        <v>5278</v>
      </c>
      <c r="L3334" s="60" t="s">
        <v>32344</v>
      </c>
      <c r="M3334" s="60"/>
      <c r="N3334" s="60" t="s">
        <v>5462</v>
      </c>
      <c r="O3334" s="60" t="s">
        <v>6700</v>
      </c>
      <c r="P3334" s="60">
        <v>1000</v>
      </c>
      <c r="Q3334" s="60" t="s">
        <v>9316</v>
      </c>
      <c r="R3334" s="60"/>
      <c r="S3334" s="60"/>
      <c r="T3334" s="60"/>
      <c r="U3334" s="60"/>
      <c r="V3334" s="60"/>
      <c r="W3334" s="60"/>
      <c r="X3334" s="59"/>
      <c r="Y3334" s="59"/>
      <c r="Z3334" s="59"/>
    </row>
    <row r="3335" spans="1:26" s="21" customFormat="1" ht="36">
      <c r="A3335" s="60">
        <v>3151</v>
      </c>
      <c r="B3335" s="60" t="s">
        <v>40</v>
      </c>
      <c r="C3335" s="60" t="s">
        <v>9313</v>
      </c>
      <c r="D3335" s="69" t="s">
        <v>32202</v>
      </c>
      <c r="E3335" s="60"/>
      <c r="F3335" s="60" t="s">
        <v>4198</v>
      </c>
      <c r="G3335" s="60">
        <v>80236543</v>
      </c>
      <c r="H3335" s="60">
        <v>3168235326</v>
      </c>
      <c r="I3335" s="60" t="s">
        <v>32365</v>
      </c>
      <c r="J3335" s="60" t="s">
        <v>8007</v>
      </c>
      <c r="K3335" s="60" t="s">
        <v>32269</v>
      </c>
      <c r="L3335" s="60" t="s">
        <v>5307</v>
      </c>
      <c r="M3335" s="60"/>
      <c r="N3335" s="60" t="s">
        <v>9393</v>
      </c>
      <c r="O3335" s="60" t="s">
        <v>6653</v>
      </c>
      <c r="P3335" s="60">
        <v>35000</v>
      </c>
      <c r="Q3335" s="60" t="s">
        <v>9316</v>
      </c>
      <c r="R3335" s="60"/>
      <c r="S3335" s="60"/>
      <c r="T3335" s="60"/>
      <c r="U3335" s="60"/>
      <c r="V3335" s="60"/>
      <c r="W3335" s="60"/>
      <c r="X3335" s="59"/>
      <c r="Y3335" s="59"/>
      <c r="Z3335" s="59"/>
    </row>
    <row r="3336" spans="1:26" s="21" customFormat="1" ht="60">
      <c r="A3336" s="60">
        <v>3152</v>
      </c>
      <c r="B3336" s="60" t="s">
        <v>40</v>
      </c>
      <c r="C3336" s="60" t="s">
        <v>9313</v>
      </c>
      <c r="D3336" s="69" t="s">
        <v>32203</v>
      </c>
      <c r="E3336" s="60"/>
      <c r="F3336" s="60" t="s">
        <v>4198</v>
      </c>
      <c r="G3336" s="60">
        <v>17419050</v>
      </c>
      <c r="H3336" s="60">
        <v>3202329085</v>
      </c>
      <c r="I3336" s="60" t="s">
        <v>32366</v>
      </c>
      <c r="J3336" s="60" t="s">
        <v>8007</v>
      </c>
      <c r="K3336" s="60" t="s">
        <v>5278</v>
      </c>
      <c r="L3336" s="60" t="s">
        <v>2798</v>
      </c>
      <c r="M3336" s="60"/>
      <c r="N3336" s="60" t="s">
        <v>5462</v>
      </c>
      <c r="O3336" s="60" t="s">
        <v>6700</v>
      </c>
      <c r="P3336" s="60">
        <v>10</v>
      </c>
      <c r="Q3336" s="60" t="s">
        <v>9316</v>
      </c>
      <c r="R3336" s="60"/>
      <c r="S3336" s="60"/>
      <c r="T3336" s="60"/>
      <c r="U3336" s="60"/>
      <c r="V3336" s="60"/>
      <c r="W3336" s="60"/>
      <c r="X3336" s="59"/>
      <c r="Y3336" s="59"/>
      <c r="Z3336" s="59"/>
    </row>
    <row r="3337" spans="1:26" s="21" customFormat="1" ht="60">
      <c r="A3337" s="60">
        <v>3153</v>
      </c>
      <c r="B3337" s="60" t="s">
        <v>40</v>
      </c>
      <c r="C3337" s="60" t="s">
        <v>9313</v>
      </c>
      <c r="D3337" s="69" t="s">
        <v>32204</v>
      </c>
      <c r="E3337" s="60"/>
      <c r="F3337" s="60" t="s">
        <v>4198</v>
      </c>
      <c r="G3337" s="60">
        <v>20716261</v>
      </c>
      <c r="H3337" s="60">
        <v>3148604086</v>
      </c>
      <c r="I3337" s="60" t="s">
        <v>32367</v>
      </c>
      <c r="J3337" s="60" t="s">
        <v>6652</v>
      </c>
      <c r="K3337" s="60" t="s">
        <v>4520</v>
      </c>
      <c r="L3337" s="60" t="s">
        <v>431</v>
      </c>
      <c r="M3337" s="60"/>
      <c r="N3337" s="60" t="s">
        <v>5462</v>
      </c>
      <c r="O3337" s="60" t="s">
        <v>6700</v>
      </c>
      <c r="P3337" s="60">
        <v>30</v>
      </c>
      <c r="Q3337" s="60" t="s">
        <v>9316</v>
      </c>
      <c r="R3337" s="60"/>
      <c r="S3337" s="60"/>
      <c r="T3337" s="60"/>
      <c r="U3337" s="60"/>
      <c r="V3337" s="60"/>
      <c r="W3337" s="60"/>
      <c r="X3337" s="59"/>
      <c r="Y3337" s="59"/>
      <c r="Z3337" s="59"/>
    </row>
    <row r="3338" spans="1:26" s="21" customFormat="1" ht="60">
      <c r="A3338" s="60">
        <v>3154</v>
      </c>
      <c r="B3338" s="60" t="s">
        <v>40</v>
      </c>
      <c r="C3338" s="60" t="s">
        <v>9313</v>
      </c>
      <c r="D3338" s="69" t="s">
        <v>32205</v>
      </c>
      <c r="E3338" s="60"/>
      <c r="F3338" s="60" t="s">
        <v>4198</v>
      </c>
      <c r="G3338" s="60">
        <v>40329925</v>
      </c>
      <c r="H3338" s="60">
        <v>3143991766</v>
      </c>
      <c r="I3338" s="60" t="s">
        <v>32368</v>
      </c>
      <c r="J3338" s="60" t="s">
        <v>6652</v>
      </c>
      <c r="K3338" s="60" t="s">
        <v>4520</v>
      </c>
      <c r="L3338" s="60" t="s">
        <v>3829</v>
      </c>
      <c r="M3338" s="60"/>
      <c r="N3338" s="60" t="s">
        <v>5462</v>
      </c>
      <c r="O3338" s="60" t="s">
        <v>6700</v>
      </c>
      <c r="P3338" s="60">
        <v>30</v>
      </c>
      <c r="Q3338" s="60" t="s">
        <v>9316</v>
      </c>
      <c r="R3338" s="60"/>
      <c r="S3338" s="60"/>
      <c r="T3338" s="60"/>
      <c r="U3338" s="60"/>
      <c r="V3338" s="60"/>
      <c r="W3338" s="60"/>
      <c r="X3338" s="59"/>
      <c r="Y3338" s="59"/>
      <c r="Z3338" s="59"/>
    </row>
    <row r="3339" spans="1:26" s="21" customFormat="1" ht="60">
      <c r="A3339" s="60">
        <v>3155</v>
      </c>
      <c r="B3339" s="60" t="s">
        <v>40</v>
      </c>
      <c r="C3339" s="60" t="s">
        <v>9313</v>
      </c>
      <c r="D3339" s="69" t="s">
        <v>32206</v>
      </c>
      <c r="E3339" s="60"/>
      <c r="F3339" s="60" t="s">
        <v>4198</v>
      </c>
      <c r="G3339" s="60">
        <v>1122133639</v>
      </c>
      <c r="H3339" s="60">
        <v>3102941240</v>
      </c>
      <c r="I3339" s="60" t="s">
        <v>32369</v>
      </c>
      <c r="J3339" s="60" t="s">
        <v>13808</v>
      </c>
      <c r="K3339" s="60" t="s">
        <v>32269</v>
      </c>
      <c r="L3339" s="60" t="s">
        <v>5307</v>
      </c>
      <c r="M3339" s="60"/>
      <c r="N3339" s="60" t="s">
        <v>5331</v>
      </c>
      <c r="O3339" s="60" t="s">
        <v>6700</v>
      </c>
      <c r="P3339" s="60">
        <v>50</v>
      </c>
      <c r="Q3339" s="60" t="s">
        <v>1380</v>
      </c>
      <c r="R3339" s="60"/>
      <c r="S3339" s="60"/>
      <c r="T3339" s="60"/>
      <c r="U3339" s="60"/>
      <c r="V3339" s="60"/>
      <c r="W3339" s="60"/>
      <c r="X3339" s="59"/>
      <c r="Y3339" s="59"/>
      <c r="Z3339" s="59"/>
    </row>
    <row r="3340" spans="1:26" s="21" customFormat="1" ht="72">
      <c r="A3340" s="60">
        <v>3156</v>
      </c>
      <c r="B3340" s="60" t="s">
        <v>40</v>
      </c>
      <c r="C3340" s="60" t="s">
        <v>9313</v>
      </c>
      <c r="D3340" s="69" t="s">
        <v>32207</v>
      </c>
      <c r="E3340" s="60"/>
      <c r="F3340" s="60" t="s">
        <v>4198</v>
      </c>
      <c r="G3340" s="60">
        <v>17280613</v>
      </c>
      <c r="H3340" s="60">
        <v>3214012259</v>
      </c>
      <c r="I3340" s="60" t="s">
        <v>32370</v>
      </c>
      <c r="J3340" s="60" t="s">
        <v>8007</v>
      </c>
      <c r="K3340" s="60" t="s">
        <v>5278</v>
      </c>
      <c r="L3340" s="60" t="s">
        <v>32345</v>
      </c>
      <c r="M3340" s="60"/>
      <c r="N3340" s="60" t="s">
        <v>4310</v>
      </c>
      <c r="O3340" s="60" t="s">
        <v>6706</v>
      </c>
      <c r="P3340" s="60">
        <v>700</v>
      </c>
      <c r="Q3340" s="60" t="s">
        <v>9316</v>
      </c>
      <c r="R3340" s="60"/>
      <c r="S3340" s="60"/>
      <c r="T3340" s="60"/>
      <c r="U3340" s="60"/>
      <c r="V3340" s="60"/>
      <c r="W3340" s="60"/>
      <c r="X3340" s="59"/>
      <c r="Y3340" s="59"/>
      <c r="Z3340" s="59"/>
    </row>
    <row r="3341" spans="1:26" s="21" customFormat="1" ht="51" customHeight="1">
      <c r="A3341" s="60">
        <v>3157</v>
      </c>
      <c r="B3341" s="60" t="s">
        <v>40</v>
      </c>
      <c r="C3341" s="60" t="s">
        <v>9313</v>
      </c>
      <c r="D3341" s="69" t="s">
        <v>32208</v>
      </c>
      <c r="E3341" s="60"/>
      <c r="F3341" s="60" t="s">
        <v>4198</v>
      </c>
      <c r="G3341" s="60">
        <v>1076200784</v>
      </c>
      <c r="H3341" s="60">
        <v>3123104751</v>
      </c>
      <c r="I3341" s="60" t="s">
        <v>32371</v>
      </c>
      <c r="J3341" s="60" t="s">
        <v>8007</v>
      </c>
      <c r="K3341" s="60" t="s">
        <v>4293</v>
      </c>
      <c r="L3341" s="60" t="s">
        <v>5284</v>
      </c>
      <c r="M3341" s="60"/>
      <c r="N3341" s="60" t="s">
        <v>5331</v>
      </c>
      <c r="O3341" s="60" t="s">
        <v>6700</v>
      </c>
      <c r="P3341" s="60">
        <v>500000</v>
      </c>
      <c r="Q3341" s="60" t="s">
        <v>1201</v>
      </c>
      <c r="R3341" s="60"/>
      <c r="S3341" s="60"/>
      <c r="T3341" s="60"/>
      <c r="U3341" s="60"/>
      <c r="V3341" s="60"/>
      <c r="W3341" s="60"/>
      <c r="X3341" s="59"/>
      <c r="Y3341" s="59"/>
      <c r="Z3341" s="59"/>
    </row>
    <row r="3342" spans="1:26" s="21" customFormat="1" ht="51" customHeight="1">
      <c r="A3342" s="60">
        <v>3158</v>
      </c>
      <c r="B3342" s="60" t="s">
        <v>40</v>
      </c>
      <c r="C3342" s="60" t="s">
        <v>9313</v>
      </c>
      <c r="D3342" s="69" t="s">
        <v>32209</v>
      </c>
      <c r="E3342" s="60"/>
      <c r="F3342" s="60" t="s">
        <v>4198</v>
      </c>
      <c r="G3342" s="60">
        <v>8192567</v>
      </c>
      <c r="H3342" s="60">
        <v>3174297681</v>
      </c>
      <c r="I3342" s="60" t="s">
        <v>32372</v>
      </c>
      <c r="J3342" s="60" t="s">
        <v>32282</v>
      </c>
      <c r="K3342" s="60" t="s">
        <v>32266</v>
      </c>
      <c r="L3342" s="60" t="s">
        <v>32342</v>
      </c>
      <c r="M3342" s="60"/>
      <c r="N3342" s="60" t="s">
        <v>5299</v>
      </c>
      <c r="O3342" s="60" t="s">
        <v>19110</v>
      </c>
      <c r="P3342" s="60">
        <v>50</v>
      </c>
      <c r="Q3342" s="60" t="s">
        <v>1201</v>
      </c>
      <c r="R3342" s="60"/>
      <c r="S3342" s="60"/>
      <c r="T3342" s="60"/>
      <c r="U3342" s="60"/>
      <c r="V3342" s="60"/>
      <c r="W3342" s="60"/>
      <c r="X3342" s="59"/>
      <c r="Y3342" s="59"/>
      <c r="Z3342" s="59"/>
    </row>
    <row r="3343" spans="1:26" s="21" customFormat="1" ht="38.25" customHeight="1">
      <c r="A3343" s="60">
        <v>3159</v>
      </c>
      <c r="B3343" s="60" t="s">
        <v>40</v>
      </c>
      <c r="C3343" s="60" t="s">
        <v>9313</v>
      </c>
      <c r="D3343" s="69" t="s">
        <v>32209</v>
      </c>
      <c r="E3343" s="60"/>
      <c r="F3343" s="60" t="s">
        <v>4198</v>
      </c>
      <c r="G3343" s="60">
        <v>8192567</v>
      </c>
      <c r="H3343" s="60">
        <v>3174297681</v>
      </c>
      <c r="I3343" s="60" t="s">
        <v>32372</v>
      </c>
      <c r="J3343" s="60" t="s">
        <v>13139</v>
      </c>
      <c r="K3343" s="60" t="s">
        <v>32266</v>
      </c>
      <c r="L3343" s="60" t="s">
        <v>31946</v>
      </c>
      <c r="M3343" s="60"/>
      <c r="N3343" s="60" t="s">
        <v>5299</v>
      </c>
      <c r="O3343" s="60" t="s">
        <v>6700</v>
      </c>
      <c r="P3343" s="60">
        <v>200</v>
      </c>
      <c r="Q3343" s="60" t="s">
        <v>1201</v>
      </c>
      <c r="R3343" s="60"/>
      <c r="S3343" s="60"/>
      <c r="T3343" s="60"/>
      <c r="U3343" s="60"/>
      <c r="V3343" s="60"/>
      <c r="W3343" s="60"/>
      <c r="X3343" s="59"/>
      <c r="Y3343" s="59"/>
      <c r="Z3343" s="59"/>
    </row>
    <row r="3344" spans="1:26" s="21" customFormat="1" ht="127.5" customHeight="1">
      <c r="A3344" s="60">
        <v>3160</v>
      </c>
      <c r="B3344" s="60" t="s">
        <v>40</v>
      </c>
      <c r="C3344" s="60" t="s">
        <v>9313</v>
      </c>
      <c r="D3344" s="69" t="s">
        <v>32209</v>
      </c>
      <c r="E3344" s="60"/>
      <c r="F3344" s="60" t="s">
        <v>4198</v>
      </c>
      <c r="G3344" s="60">
        <v>8192567</v>
      </c>
      <c r="H3344" s="60">
        <v>3174297681</v>
      </c>
      <c r="I3344" s="60" t="s">
        <v>32372</v>
      </c>
      <c r="J3344" s="60" t="s">
        <v>13139</v>
      </c>
      <c r="K3344" s="60" t="s">
        <v>32266</v>
      </c>
      <c r="L3344" s="60" t="s">
        <v>32337</v>
      </c>
      <c r="M3344" s="60"/>
      <c r="N3344" s="60" t="s">
        <v>5299</v>
      </c>
      <c r="O3344" s="60" t="s">
        <v>6700</v>
      </c>
      <c r="P3344" s="60">
        <v>500</v>
      </c>
      <c r="Q3344" s="60" t="s">
        <v>9316</v>
      </c>
      <c r="R3344" s="60"/>
      <c r="S3344" s="60"/>
      <c r="T3344" s="60"/>
      <c r="U3344" s="60"/>
      <c r="V3344" s="60"/>
      <c r="W3344" s="60"/>
      <c r="X3344" s="59"/>
      <c r="Y3344" s="59"/>
      <c r="Z3344" s="59"/>
    </row>
    <row r="3345" spans="1:26" s="21" customFormat="1" ht="60">
      <c r="A3345" s="60">
        <v>3161</v>
      </c>
      <c r="B3345" s="60" t="s">
        <v>40</v>
      </c>
      <c r="C3345" s="60" t="s">
        <v>9313</v>
      </c>
      <c r="D3345" s="69" t="s">
        <v>32210</v>
      </c>
      <c r="E3345" s="60"/>
      <c r="F3345" s="60" t="s">
        <v>4198</v>
      </c>
      <c r="G3345" s="60">
        <v>17301314</v>
      </c>
      <c r="H3345" s="60">
        <v>3114572461</v>
      </c>
      <c r="I3345" s="60" t="s">
        <v>32373</v>
      </c>
      <c r="J3345" s="60" t="s">
        <v>8007</v>
      </c>
      <c r="K3345" s="60" t="s">
        <v>5278</v>
      </c>
      <c r="L3345" s="60" t="s">
        <v>32319</v>
      </c>
      <c r="M3345" s="60"/>
      <c r="N3345" s="60" t="s">
        <v>5462</v>
      </c>
      <c r="O3345" s="60" t="s">
        <v>6700</v>
      </c>
      <c r="P3345" s="60">
        <v>1000</v>
      </c>
      <c r="Q3345" s="60" t="s">
        <v>9316</v>
      </c>
      <c r="R3345" s="60"/>
      <c r="S3345" s="60"/>
      <c r="T3345" s="60"/>
      <c r="U3345" s="60"/>
      <c r="V3345" s="60"/>
      <c r="W3345" s="60"/>
      <c r="X3345" s="59"/>
      <c r="Y3345" s="59"/>
      <c r="Z3345" s="59"/>
    </row>
    <row r="3346" spans="1:26" s="21" customFormat="1" ht="102" customHeight="1">
      <c r="A3346" s="60">
        <v>3162</v>
      </c>
      <c r="B3346" s="60" t="s">
        <v>40</v>
      </c>
      <c r="C3346" s="60" t="s">
        <v>9313</v>
      </c>
      <c r="D3346" s="69" t="s">
        <v>32210</v>
      </c>
      <c r="E3346" s="60"/>
      <c r="F3346" s="60" t="s">
        <v>4198</v>
      </c>
      <c r="G3346" s="60">
        <v>17301314</v>
      </c>
      <c r="H3346" s="60">
        <v>3114572461</v>
      </c>
      <c r="I3346" s="60" t="s">
        <v>32374</v>
      </c>
      <c r="J3346" s="60" t="s">
        <v>8007</v>
      </c>
      <c r="K3346" s="60" t="s">
        <v>5278</v>
      </c>
      <c r="L3346" s="60" t="s">
        <v>32346</v>
      </c>
      <c r="M3346" s="60"/>
      <c r="N3346" s="60" t="s">
        <v>5462</v>
      </c>
      <c r="O3346" s="60" t="s">
        <v>6700</v>
      </c>
      <c r="P3346" s="60">
        <v>2000</v>
      </c>
      <c r="Q3346" s="60" t="s">
        <v>9316</v>
      </c>
      <c r="R3346" s="60"/>
      <c r="S3346" s="60"/>
      <c r="T3346" s="60"/>
      <c r="U3346" s="60"/>
      <c r="V3346" s="60"/>
      <c r="W3346" s="60"/>
      <c r="X3346" s="59"/>
      <c r="Y3346" s="59"/>
      <c r="Z3346" s="59"/>
    </row>
    <row r="3347" spans="1:26" s="21" customFormat="1" ht="51" customHeight="1">
      <c r="A3347" s="60">
        <v>3163</v>
      </c>
      <c r="B3347" s="60" t="s">
        <v>40</v>
      </c>
      <c r="C3347" s="60" t="s">
        <v>9313</v>
      </c>
      <c r="D3347" s="69" t="s">
        <v>32210</v>
      </c>
      <c r="E3347" s="60"/>
      <c r="F3347" s="60" t="s">
        <v>4198</v>
      </c>
      <c r="G3347" s="60">
        <v>17301314</v>
      </c>
      <c r="H3347" s="60">
        <v>3132755981</v>
      </c>
      <c r="I3347" s="60" t="s">
        <v>32374</v>
      </c>
      <c r="J3347" s="60" t="s">
        <v>8007</v>
      </c>
      <c r="K3347" s="60" t="s">
        <v>5278</v>
      </c>
      <c r="L3347" s="60" t="s">
        <v>32347</v>
      </c>
      <c r="M3347" s="60"/>
      <c r="N3347" s="60" t="s">
        <v>5462</v>
      </c>
      <c r="O3347" s="60" t="s">
        <v>6700</v>
      </c>
      <c r="P3347" s="60">
        <v>1000</v>
      </c>
      <c r="Q3347" s="60" t="s">
        <v>9316</v>
      </c>
      <c r="R3347" s="60"/>
      <c r="S3347" s="60"/>
      <c r="T3347" s="60"/>
      <c r="U3347" s="60"/>
      <c r="V3347" s="60"/>
      <c r="W3347" s="60"/>
      <c r="X3347" s="59"/>
      <c r="Y3347" s="59"/>
      <c r="Z3347" s="59"/>
    </row>
    <row r="3348" spans="1:26" s="21" customFormat="1" ht="38.25" customHeight="1">
      <c r="A3348" s="60">
        <v>3164</v>
      </c>
      <c r="B3348" s="60" t="s">
        <v>40</v>
      </c>
      <c r="C3348" s="60" t="s">
        <v>9313</v>
      </c>
      <c r="D3348" s="69" t="s">
        <v>32210</v>
      </c>
      <c r="E3348" s="60"/>
      <c r="F3348" s="60" t="s">
        <v>4198</v>
      </c>
      <c r="G3348" s="60">
        <v>17301314</v>
      </c>
      <c r="H3348" s="60">
        <v>3114572461</v>
      </c>
      <c r="I3348" s="60" t="s">
        <v>32374</v>
      </c>
      <c r="J3348" s="60" t="s">
        <v>8007</v>
      </c>
      <c r="K3348" s="60" t="s">
        <v>4520</v>
      </c>
      <c r="L3348" s="60" t="s">
        <v>431</v>
      </c>
      <c r="M3348" s="60"/>
      <c r="N3348" s="60" t="s">
        <v>5545</v>
      </c>
      <c r="O3348" s="60" t="s">
        <v>6700</v>
      </c>
      <c r="P3348" s="60">
        <v>400</v>
      </c>
      <c r="Q3348" s="60" t="s">
        <v>9316</v>
      </c>
      <c r="R3348" s="60"/>
      <c r="S3348" s="60"/>
      <c r="T3348" s="60"/>
      <c r="U3348" s="60"/>
      <c r="V3348" s="60"/>
      <c r="W3348" s="60"/>
      <c r="X3348" s="59"/>
      <c r="Y3348" s="59"/>
      <c r="Z3348" s="59"/>
    </row>
    <row r="3349" spans="1:26" s="21" customFormat="1" ht="76.5" customHeight="1">
      <c r="A3349" s="60">
        <v>3165</v>
      </c>
      <c r="B3349" s="60" t="s">
        <v>40</v>
      </c>
      <c r="C3349" s="60" t="s">
        <v>9313</v>
      </c>
      <c r="D3349" s="69" t="s">
        <v>32210</v>
      </c>
      <c r="E3349" s="60"/>
      <c r="F3349" s="60" t="s">
        <v>4198</v>
      </c>
      <c r="G3349" s="60">
        <v>17301314</v>
      </c>
      <c r="H3349" s="60">
        <v>3114572461</v>
      </c>
      <c r="I3349" s="60" t="s">
        <v>32374</v>
      </c>
      <c r="J3349" s="60" t="s">
        <v>8007</v>
      </c>
      <c r="K3349" s="60" t="s">
        <v>5278</v>
      </c>
      <c r="L3349" s="60" t="s">
        <v>4506</v>
      </c>
      <c r="M3349" s="60"/>
      <c r="N3349" s="60" t="s">
        <v>5545</v>
      </c>
      <c r="O3349" s="60" t="s">
        <v>6700</v>
      </c>
      <c r="P3349" s="60">
        <v>500</v>
      </c>
      <c r="Q3349" s="60" t="s">
        <v>9316</v>
      </c>
      <c r="R3349" s="60"/>
      <c r="S3349" s="60"/>
      <c r="T3349" s="60"/>
      <c r="U3349" s="60"/>
      <c r="V3349" s="60"/>
      <c r="W3349" s="60"/>
      <c r="X3349" s="59"/>
      <c r="Y3349" s="59"/>
      <c r="Z3349" s="59"/>
    </row>
    <row r="3350" spans="1:26" s="21" customFormat="1" ht="38.25" customHeight="1">
      <c r="A3350" s="60">
        <v>3166</v>
      </c>
      <c r="B3350" s="60" t="s">
        <v>40</v>
      </c>
      <c r="C3350" s="60" t="s">
        <v>9313</v>
      </c>
      <c r="D3350" s="69" t="s">
        <v>32211</v>
      </c>
      <c r="E3350" s="60"/>
      <c r="F3350" s="60" t="s">
        <v>4198</v>
      </c>
      <c r="G3350" s="60">
        <v>17301314</v>
      </c>
      <c r="H3350" s="60">
        <v>3114572461</v>
      </c>
      <c r="I3350" s="60" t="s">
        <v>32374</v>
      </c>
      <c r="J3350" s="60" t="s">
        <v>8007</v>
      </c>
      <c r="K3350" s="60" t="s">
        <v>5278</v>
      </c>
      <c r="L3350" s="60" t="s">
        <v>4251</v>
      </c>
      <c r="M3350" s="60"/>
      <c r="N3350" s="60" t="s">
        <v>5545</v>
      </c>
      <c r="O3350" s="60" t="s">
        <v>6700</v>
      </c>
      <c r="P3350" s="60">
        <v>200</v>
      </c>
      <c r="Q3350" s="60" t="s">
        <v>9316</v>
      </c>
      <c r="R3350" s="60"/>
      <c r="S3350" s="60"/>
      <c r="T3350" s="60"/>
      <c r="U3350" s="60"/>
      <c r="V3350" s="60"/>
      <c r="W3350" s="60"/>
      <c r="X3350" s="59"/>
      <c r="Y3350" s="59"/>
      <c r="Z3350" s="59"/>
    </row>
    <row r="3351" spans="1:26" s="21" customFormat="1" ht="25.5" customHeight="1">
      <c r="A3351" s="60">
        <v>3167</v>
      </c>
      <c r="B3351" s="60" t="s">
        <v>40</v>
      </c>
      <c r="C3351" s="60" t="s">
        <v>9313</v>
      </c>
      <c r="D3351" s="69" t="s">
        <v>32210</v>
      </c>
      <c r="E3351" s="60"/>
      <c r="F3351" s="60" t="s">
        <v>4198</v>
      </c>
      <c r="G3351" s="60">
        <v>17301314</v>
      </c>
      <c r="H3351" s="60">
        <v>3115543075</v>
      </c>
      <c r="I3351" s="60" t="s">
        <v>32373</v>
      </c>
      <c r="J3351" s="60" t="s">
        <v>8007</v>
      </c>
      <c r="K3351" s="60" t="s">
        <v>5278</v>
      </c>
      <c r="L3351" s="60" t="s">
        <v>2798</v>
      </c>
      <c r="M3351" s="60"/>
      <c r="N3351" s="60" t="s">
        <v>5299</v>
      </c>
      <c r="O3351" s="60" t="s">
        <v>6700</v>
      </c>
      <c r="P3351" s="60">
        <v>500</v>
      </c>
      <c r="Q3351" s="60" t="s">
        <v>9316</v>
      </c>
      <c r="R3351" s="60"/>
      <c r="S3351" s="60"/>
      <c r="T3351" s="60"/>
      <c r="U3351" s="60"/>
      <c r="V3351" s="60"/>
      <c r="W3351" s="60"/>
      <c r="X3351" s="59"/>
      <c r="Y3351" s="59"/>
      <c r="Z3351" s="59"/>
    </row>
    <row r="3352" spans="1:26" s="21" customFormat="1" ht="30" customHeight="1">
      <c r="A3352" s="60">
        <v>3168</v>
      </c>
      <c r="B3352" s="60" t="s">
        <v>40</v>
      </c>
      <c r="C3352" s="60" t="s">
        <v>9313</v>
      </c>
      <c r="D3352" s="69" t="s">
        <v>32212</v>
      </c>
      <c r="E3352" s="60"/>
      <c r="F3352" s="60" t="s">
        <v>4198</v>
      </c>
      <c r="G3352" s="60">
        <v>17301314</v>
      </c>
      <c r="H3352" s="60">
        <v>3115543075</v>
      </c>
      <c r="I3352" s="60" t="s">
        <v>32373</v>
      </c>
      <c r="J3352" s="60" t="s">
        <v>8007</v>
      </c>
      <c r="K3352" s="60" t="s">
        <v>5278</v>
      </c>
      <c r="L3352" s="60" t="s">
        <v>4695</v>
      </c>
      <c r="M3352" s="60"/>
      <c r="N3352" s="60" t="s">
        <v>5299</v>
      </c>
      <c r="O3352" s="60" t="s">
        <v>6700</v>
      </c>
      <c r="P3352" s="60">
        <v>200</v>
      </c>
      <c r="Q3352" s="60" t="s">
        <v>9316</v>
      </c>
      <c r="R3352" s="60"/>
      <c r="S3352" s="60"/>
      <c r="T3352" s="60"/>
      <c r="U3352" s="60"/>
      <c r="V3352" s="60"/>
      <c r="W3352" s="60"/>
      <c r="X3352" s="59"/>
      <c r="Y3352" s="59"/>
      <c r="Z3352" s="59"/>
    </row>
    <row r="3353" spans="1:26" s="21" customFormat="1" ht="102" customHeight="1">
      <c r="A3353" s="60">
        <v>3169</v>
      </c>
      <c r="B3353" s="60" t="s">
        <v>40</v>
      </c>
      <c r="C3353" s="60" t="s">
        <v>9313</v>
      </c>
      <c r="D3353" s="69" t="s">
        <v>32213</v>
      </c>
      <c r="E3353" s="60"/>
      <c r="F3353" s="60" t="s">
        <v>4198</v>
      </c>
      <c r="G3353" s="60">
        <v>1124819066</v>
      </c>
      <c r="H3353" s="60">
        <v>3132755981</v>
      </c>
      <c r="I3353" s="60" t="s">
        <v>32375</v>
      </c>
      <c r="J3353" s="60" t="s">
        <v>13139</v>
      </c>
      <c r="K3353" s="60" t="s">
        <v>32266</v>
      </c>
      <c r="L3353" s="60" t="s">
        <v>32348</v>
      </c>
      <c r="M3353" s="60"/>
      <c r="N3353" s="60" t="s">
        <v>5462</v>
      </c>
      <c r="O3353" s="60" t="s">
        <v>6700</v>
      </c>
      <c r="P3353" s="60">
        <v>500</v>
      </c>
      <c r="Q3353" s="60" t="s">
        <v>1201</v>
      </c>
      <c r="R3353" s="60"/>
      <c r="S3353" s="60"/>
      <c r="T3353" s="60"/>
      <c r="U3353" s="60"/>
      <c r="V3353" s="60"/>
      <c r="W3353" s="60"/>
      <c r="X3353" s="59"/>
      <c r="Y3353" s="59"/>
      <c r="Z3353" s="59"/>
    </row>
    <row r="3354" spans="1:26" s="21" customFormat="1" ht="114.75" customHeight="1">
      <c r="A3354" s="60">
        <v>3170</v>
      </c>
      <c r="B3354" s="60" t="s">
        <v>40</v>
      </c>
      <c r="C3354" s="60" t="s">
        <v>9313</v>
      </c>
      <c r="D3354" s="69" t="s">
        <v>32214</v>
      </c>
      <c r="E3354" s="60"/>
      <c r="F3354" s="60" t="s">
        <v>4198</v>
      </c>
      <c r="G3354" s="60">
        <v>39711367</v>
      </c>
      <c r="H3354" s="60">
        <v>3123664798</v>
      </c>
      <c r="I3354" s="60" t="s">
        <v>32376</v>
      </c>
      <c r="J3354" s="60" t="s">
        <v>6652</v>
      </c>
      <c r="K3354" s="60" t="s">
        <v>4293</v>
      </c>
      <c r="L3354" s="60" t="s">
        <v>5284</v>
      </c>
      <c r="M3354" s="60"/>
      <c r="N3354" s="60" t="s">
        <v>5331</v>
      </c>
      <c r="O3354" s="60" t="s">
        <v>6700</v>
      </c>
      <c r="P3354" s="60">
        <v>5300</v>
      </c>
      <c r="Q3354" s="60" t="s">
        <v>1201</v>
      </c>
      <c r="R3354" s="60"/>
      <c r="S3354" s="60"/>
      <c r="T3354" s="60"/>
      <c r="U3354" s="60"/>
      <c r="V3354" s="60"/>
      <c r="W3354" s="60"/>
      <c r="X3354" s="59"/>
      <c r="Y3354" s="59"/>
      <c r="Z3354" s="59"/>
    </row>
    <row r="3355" spans="1:26" s="21" customFormat="1" ht="36">
      <c r="A3355" s="60">
        <v>3171</v>
      </c>
      <c r="B3355" s="60" t="s">
        <v>40</v>
      </c>
      <c r="C3355" s="60" t="s">
        <v>9313</v>
      </c>
      <c r="D3355" s="69" t="s">
        <v>32215</v>
      </c>
      <c r="E3355" s="60"/>
      <c r="F3355" s="60" t="s">
        <v>4198</v>
      </c>
      <c r="G3355" s="60">
        <v>24041014</v>
      </c>
      <c r="H3355" s="60">
        <v>3133978011</v>
      </c>
      <c r="I3355" s="60" t="s">
        <v>32377</v>
      </c>
      <c r="J3355" s="60" t="s">
        <v>8007</v>
      </c>
      <c r="K3355" s="60" t="s">
        <v>32269</v>
      </c>
      <c r="L3355" s="60" t="s">
        <v>5307</v>
      </c>
      <c r="M3355" s="60"/>
      <c r="N3355" s="60" t="s">
        <v>9357</v>
      </c>
      <c r="O3355" s="60" t="s">
        <v>6645</v>
      </c>
      <c r="P3355" s="60">
        <v>7500</v>
      </c>
      <c r="Q3355" s="60" t="s">
        <v>9316</v>
      </c>
      <c r="R3355" s="60"/>
      <c r="S3355" s="60"/>
      <c r="T3355" s="60"/>
      <c r="U3355" s="60"/>
      <c r="V3355" s="60"/>
      <c r="W3355" s="60"/>
      <c r="X3355" s="59"/>
      <c r="Y3355" s="59"/>
      <c r="Z3355" s="59"/>
    </row>
    <row r="3356" spans="1:26" s="21" customFormat="1" ht="51" customHeight="1">
      <c r="A3356" s="60">
        <v>3172</v>
      </c>
      <c r="B3356" s="60" t="s">
        <v>40</v>
      </c>
      <c r="C3356" s="60" t="s">
        <v>9313</v>
      </c>
      <c r="D3356" s="69" t="s">
        <v>9592</v>
      </c>
      <c r="E3356" s="60"/>
      <c r="F3356" s="60" t="s">
        <v>9671</v>
      </c>
      <c r="G3356" s="60">
        <v>21248588</v>
      </c>
      <c r="H3356" s="60">
        <v>3123797206</v>
      </c>
      <c r="I3356" s="60" t="s">
        <v>32378</v>
      </c>
      <c r="J3356" s="60" t="s">
        <v>8007</v>
      </c>
      <c r="K3356" s="60" t="s">
        <v>5278</v>
      </c>
      <c r="L3356" s="60" t="s">
        <v>32319</v>
      </c>
      <c r="M3356" s="60"/>
      <c r="N3356" s="60" t="s">
        <v>5299</v>
      </c>
      <c r="O3356" s="60" t="s">
        <v>6700</v>
      </c>
      <c r="P3356" s="60">
        <v>500</v>
      </c>
      <c r="Q3356" s="60" t="s">
        <v>9316</v>
      </c>
      <c r="R3356" s="60"/>
      <c r="S3356" s="60"/>
      <c r="T3356" s="60"/>
      <c r="U3356" s="60"/>
      <c r="V3356" s="60"/>
      <c r="W3356" s="60"/>
      <c r="X3356" s="59"/>
      <c r="Y3356" s="59"/>
      <c r="Z3356" s="59"/>
    </row>
    <row r="3357" spans="1:26" s="21" customFormat="1" ht="63.75" customHeight="1">
      <c r="A3357" s="60">
        <v>3173</v>
      </c>
      <c r="B3357" s="60" t="s">
        <v>40</v>
      </c>
      <c r="C3357" s="60" t="s">
        <v>9313</v>
      </c>
      <c r="D3357" s="69" t="s">
        <v>32216</v>
      </c>
      <c r="E3357" s="60"/>
      <c r="F3357" s="60" t="s">
        <v>9671</v>
      </c>
      <c r="G3357" s="60">
        <v>21248588</v>
      </c>
      <c r="H3357" s="60">
        <v>3123797206</v>
      </c>
      <c r="I3357" s="60" t="s">
        <v>32378</v>
      </c>
      <c r="J3357" s="60" t="s">
        <v>8007</v>
      </c>
      <c r="K3357" s="60" t="s">
        <v>4520</v>
      </c>
      <c r="L3357" s="60" t="s">
        <v>431</v>
      </c>
      <c r="M3357" s="60"/>
      <c r="N3357" s="60" t="s">
        <v>5299</v>
      </c>
      <c r="O3357" s="60" t="s">
        <v>6700</v>
      </c>
      <c r="P3357" s="60">
        <v>500</v>
      </c>
      <c r="Q3357" s="60" t="s">
        <v>9316</v>
      </c>
      <c r="R3357" s="60"/>
      <c r="S3357" s="60"/>
      <c r="T3357" s="60"/>
      <c r="U3357" s="60"/>
      <c r="V3357" s="60"/>
      <c r="W3357" s="60"/>
      <c r="X3357" s="59"/>
      <c r="Y3357" s="59"/>
      <c r="Z3357" s="59"/>
    </row>
    <row r="3358" spans="1:26" s="21" customFormat="1" ht="51" customHeight="1">
      <c r="A3358" s="60">
        <v>3174</v>
      </c>
      <c r="B3358" s="60" t="s">
        <v>40</v>
      </c>
      <c r="C3358" s="60" t="s">
        <v>9313</v>
      </c>
      <c r="D3358" s="69" t="s">
        <v>32217</v>
      </c>
      <c r="E3358" s="60"/>
      <c r="F3358" s="60" t="s">
        <v>4198</v>
      </c>
      <c r="G3358" s="61">
        <v>1121911127</v>
      </c>
      <c r="H3358" s="60">
        <v>3165283395</v>
      </c>
      <c r="I3358" s="60" t="s">
        <v>32379</v>
      </c>
      <c r="J3358" s="60" t="s">
        <v>8007</v>
      </c>
      <c r="K3358" s="60" t="s">
        <v>4293</v>
      </c>
      <c r="L3358" s="60" t="s">
        <v>32349</v>
      </c>
      <c r="M3358" s="60"/>
      <c r="N3358" s="60" t="s">
        <v>5462</v>
      </c>
      <c r="O3358" s="60" t="s">
        <v>6700</v>
      </c>
      <c r="P3358" s="60">
        <v>2000</v>
      </c>
      <c r="Q3358" s="60" t="s">
        <v>9316</v>
      </c>
      <c r="R3358" s="60"/>
      <c r="S3358" s="60"/>
      <c r="T3358" s="60"/>
      <c r="U3358" s="60"/>
      <c r="V3358" s="60"/>
      <c r="W3358" s="60"/>
      <c r="X3358" s="59"/>
      <c r="Y3358" s="59"/>
      <c r="Z3358" s="59"/>
    </row>
    <row r="3359" spans="1:26" s="21" customFormat="1" ht="60">
      <c r="A3359" s="60">
        <v>3175</v>
      </c>
      <c r="B3359" s="60" t="s">
        <v>40</v>
      </c>
      <c r="C3359" s="60" t="s">
        <v>9313</v>
      </c>
      <c r="D3359" s="69" t="s">
        <v>32218</v>
      </c>
      <c r="E3359" s="60"/>
      <c r="F3359" s="60" t="s">
        <v>4198</v>
      </c>
      <c r="G3359" s="60">
        <v>1133940008</v>
      </c>
      <c r="H3359" s="60">
        <v>3115634391</v>
      </c>
      <c r="I3359" s="60" t="s">
        <v>32380</v>
      </c>
      <c r="J3359" s="60" t="s">
        <v>32275</v>
      </c>
      <c r="K3359" s="60" t="s">
        <v>4293</v>
      </c>
      <c r="L3359" s="60" t="s">
        <v>4512</v>
      </c>
      <c r="M3359" s="60"/>
      <c r="N3359" s="60" t="s">
        <v>5462</v>
      </c>
      <c r="O3359" s="60" t="s">
        <v>6700</v>
      </c>
      <c r="P3359" s="60">
        <v>1000</v>
      </c>
      <c r="Q3359" s="60" t="s">
        <v>9316</v>
      </c>
      <c r="R3359" s="60"/>
      <c r="S3359" s="60"/>
      <c r="T3359" s="60"/>
      <c r="U3359" s="60"/>
      <c r="V3359" s="60"/>
      <c r="W3359" s="60"/>
      <c r="X3359" s="59"/>
      <c r="Y3359" s="59"/>
      <c r="Z3359" s="59"/>
    </row>
    <row r="3360" spans="1:26" s="21" customFormat="1" ht="60">
      <c r="A3360" s="60">
        <v>3176</v>
      </c>
      <c r="B3360" s="60" t="s">
        <v>40</v>
      </c>
      <c r="C3360" s="60" t="s">
        <v>9313</v>
      </c>
      <c r="D3360" s="69" t="s">
        <v>32218</v>
      </c>
      <c r="E3360" s="60"/>
      <c r="F3360" s="60" t="s">
        <v>4198</v>
      </c>
      <c r="G3360" s="60">
        <v>1133940008</v>
      </c>
      <c r="H3360" s="60">
        <v>3115634391</v>
      </c>
      <c r="I3360" s="60" t="s">
        <v>32380</v>
      </c>
      <c r="J3360" s="60" t="s">
        <v>32275</v>
      </c>
      <c r="K3360" s="60" t="s">
        <v>4293</v>
      </c>
      <c r="L3360" s="60" t="s">
        <v>5284</v>
      </c>
      <c r="M3360" s="60"/>
      <c r="N3360" s="60" t="s">
        <v>5462</v>
      </c>
      <c r="O3360" s="60" t="s">
        <v>6700</v>
      </c>
      <c r="P3360" s="60">
        <v>7000</v>
      </c>
      <c r="Q3360" s="60" t="s">
        <v>1201</v>
      </c>
      <c r="R3360" s="60"/>
      <c r="S3360" s="60"/>
      <c r="T3360" s="60"/>
      <c r="U3360" s="60"/>
      <c r="V3360" s="60"/>
      <c r="W3360" s="60"/>
      <c r="X3360" s="59"/>
      <c r="Y3360" s="59"/>
      <c r="Z3360" s="59"/>
    </row>
    <row r="3361" spans="1:26" s="21" customFormat="1" ht="48">
      <c r="A3361" s="60">
        <v>3177</v>
      </c>
      <c r="B3361" s="60" t="s">
        <v>40</v>
      </c>
      <c r="C3361" s="60" t="s">
        <v>9313</v>
      </c>
      <c r="D3361" s="69" t="s">
        <v>32218</v>
      </c>
      <c r="E3361" s="60"/>
      <c r="F3361" s="60" t="s">
        <v>4198</v>
      </c>
      <c r="G3361" s="60">
        <v>1133940008</v>
      </c>
      <c r="H3361" s="60">
        <v>3115634391</v>
      </c>
      <c r="I3361" s="60" t="s">
        <v>32381</v>
      </c>
      <c r="J3361" s="60" t="s">
        <v>32275</v>
      </c>
      <c r="K3361" s="60" t="s">
        <v>32269</v>
      </c>
      <c r="L3361" s="60" t="s">
        <v>5307</v>
      </c>
      <c r="M3361" s="60"/>
      <c r="N3361" s="60" t="s">
        <v>5462</v>
      </c>
      <c r="O3361" s="60" t="s">
        <v>6711</v>
      </c>
      <c r="P3361" s="60">
        <v>3000</v>
      </c>
      <c r="Q3361" s="60" t="s">
        <v>9316</v>
      </c>
      <c r="R3361" s="60"/>
      <c r="S3361" s="60"/>
      <c r="T3361" s="60"/>
      <c r="U3361" s="60"/>
      <c r="V3361" s="60"/>
      <c r="W3361" s="60"/>
      <c r="X3361" s="59"/>
      <c r="Y3361" s="59"/>
      <c r="Z3361" s="59"/>
    </row>
    <row r="3362" spans="1:26" s="21" customFormat="1" ht="60">
      <c r="A3362" s="60">
        <v>3178</v>
      </c>
      <c r="B3362" s="60" t="s">
        <v>40</v>
      </c>
      <c r="C3362" s="60" t="s">
        <v>9313</v>
      </c>
      <c r="D3362" s="69" t="s">
        <v>32219</v>
      </c>
      <c r="E3362" s="60"/>
      <c r="F3362" s="60" t="s">
        <v>4198</v>
      </c>
      <c r="G3362" s="60">
        <v>1133940008</v>
      </c>
      <c r="H3362" s="60">
        <v>3115634391</v>
      </c>
      <c r="I3362" s="60" t="s">
        <v>32380</v>
      </c>
      <c r="J3362" s="60" t="s">
        <v>32275</v>
      </c>
      <c r="K3362" s="60" t="s">
        <v>32269</v>
      </c>
      <c r="L3362" s="60" t="s">
        <v>1039</v>
      </c>
      <c r="M3362" s="60"/>
      <c r="N3362" s="60" t="s">
        <v>5462</v>
      </c>
      <c r="O3362" s="60" t="s">
        <v>6700</v>
      </c>
      <c r="P3362" s="60">
        <v>250</v>
      </c>
      <c r="Q3362" s="60" t="s">
        <v>9316</v>
      </c>
      <c r="R3362" s="60"/>
      <c r="S3362" s="60"/>
      <c r="T3362" s="60"/>
      <c r="U3362" s="60"/>
      <c r="V3362" s="60"/>
      <c r="W3362" s="60"/>
      <c r="X3362" s="59"/>
      <c r="Y3362" s="59"/>
      <c r="Z3362" s="59"/>
    </row>
    <row r="3363" spans="1:26" s="21" customFormat="1" ht="48">
      <c r="A3363" s="60">
        <v>3179</v>
      </c>
      <c r="B3363" s="60" t="s">
        <v>40</v>
      </c>
      <c r="C3363" s="60" t="s">
        <v>9313</v>
      </c>
      <c r="D3363" s="69" t="s">
        <v>32220</v>
      </c>
      <c r="E3363" s="60"/>
      <c r="F3363" s="60" t="s">
        <v>4198</v>
      </c>
      <c r="G3363" s="60">
        <v>1133940008</v>
      </c>
      <c r="H3363" s="60">
        <v>3115634391</v>
      </c>
      <c r="I3363" s="60" t="s">
        <v>32381</v>
      </c>
      <c r="J3363" s="60" t="s">
        <v>32275</v>
      </c>
      <c r="K3363" s="60" t="s">
        <v>32267</v>
      </c>
      <c r="L3363" s="60" t="s">
        <v>981</v>
      </c>
      <c r="M3363" s="60"/>
      <c r="N3363" s="60" t="s">
        <v>5462</v>
      </c>
      <c r="O3363" s="60" t="s">
        <v>6711</v>
      </c>
      <c r="P3363" s="60">
        <v>150</v>
      </c>
      <c r="Q3363" s="60" t="s">
        <v>9316</v>
      </c>
      <c r="R3363" s="60"/>
      <c r="S3363" s="60"/>
      <c r="T3363" s="60"/>
      <c r="U3363" s="60"/>
      <c r="V3363" s="60"/>
      <c r="W3363" s="60"/>
      <c r="X3363" s="59"/>
      <c r="Y3363" s="59"/>
      <c r="Z3363" s="59"/>
    </row>
    <row r="3364" spans="1:26" s="21" customFormat="1" ht="51" customHeight="1">
      <c r="A3364" s="60">
        <v>3180</v>
      </c>
      <c r="B3364" s="60" t="s">
        <v>40</v>
      </c>
      <c r="C3364" s="60" t="s">
        <v>9313</v>
      </c>
      <c r="D3364" s="69" t="s">
        <v>32221</v>
      </c>
      <c r="E3364" s="60"/>
      <c r="F3364" s="60" t="s">
        <v>4198</v>
      </c>
      <c r="G3364" s="60">
        <v>86010199</v>
      </c>
      <c r="H3364" s="60">
        <v>3125434748</v>
      </c>
      <c r="I3364" s="60" t="s">
        <v>32382</v>
      </c>
      <c r="J3364" s="60" t="s">
        <v>8007</v>
      </c>
      <c r="K3364" s="60" t="s">
        <v>5278</v>
      </c>
      <c r="L3364" s="60" t="s">
        <v>229</v>
      </c>
      <c r="M3364" s="60"/>
      <c r="N3364" s="60" t="s">
        <v>4310</v>
      </c>
      <c r="O3364" s="60" t="s">
        <v>6700</v>
      </c>
      <c r="P3364" s="60">
        <v>30</v>
      </c>
      <c r="Q3364" s="60" t="s">
        <v>1424</v>
      </c>
      <c r="R3364" s="60"/>
      <c r="S3364" s="60"/>
      <c r="T3364" s="60"/>
      <c r="U3364" s="60"/>
      <c r="V3364" s="60"/>
      <c r="W3364" s="60"/>
      <c r="X3364" s="59"/>
      <c r="Y3364" s="59"/>
      <c r="Z3364" s="59"/>
    </row>
    <row r="3365" spans="1:26" s="21" customFormat="1" ht="30" customHeight="1">
      <c r="A3365" s="60">
        <v>3181</v>
      </c>
      <c r="B3365" s="60" t="s">
        <v>40</v>
      </c>
      <c r="C3365" s="60" t="s">
        <v>9313</v>
      </c>
      <c r="D3365" s="69" t="s">
        <v>32260</v>
      </c>
      <c r="E3365" s="60" t="s">
        <v>32222</v>
      </c>
      <c r="F3365" s="60" t="s">
        <v>5439</v>
      </c>
      <c r="G3365" s="60">
        <v>86031057</v>
      </c>
      <c r="H3365" s="60">
        <v>3223256327</v>
      </c>
      <c r="I3365" s="60" t="s">
        <v>32383</v>
      </c>
      <c r="J3365" s="60" t="s">
        <v>8007</v>
      </c>
      <c r="K3365" s="60" t="s">
        <v>32270</v>
      </c>
      <c r="L3365" s="60" t="s">
        <v>2839</v>
      </c>
      <c r="M3365" s="60"/>
      <c r="N3365" s="60" t="s">
        <v>5299</v>
      </c>
      <c r="O3365" s="60" t="s">
        <v>15572</v>
      </c>
      <c r="P3365" s="60">
        <v>200</v>
      </c>
      <c r="Q3365" s="60" t="s">
        <v>9316</v>
      </c>
      <c r="R3365" s="60"/>
      <c r="S3365" s="60"/>
      <c r="T3365" s="60"/>
      <c r="U3365" s="60"/>
      <c r="V3365" s="60"/>
      <c r="W3365" s="60"/>
      <c r="X3365" s="59"/>
      <c r="Y3365" s="59"/>
      <c r="Z3365" s="59"/>
    </row>
    <row r="3366" spans="1:26" s="21" customFormat="1" ht="24">
      <c r="A3366" s="60">
        <v>3182</v>
      </c>
      <c r="B3366" s="60" t="s">
        <v>40</v>
      </c>
      <c r="C3366" s="60" t="s">
        <v>9313</v>
      </c>
      <c r="D3366" s="69" t="s">
        <v>32223</v>
      </c>
      <c r="E3366" s="60"/>
      <c r="F3366" s="60" t="s">
        <v>4198</v>
      </c>
      <c r="G3366" s="60">
        <v>40305613</v>
      </c>
      <c r="H3366" s="60">
        <v>3102210751</v>
      </c>
      <c r="I3366" s="60" t="s">
        <v>32384</v>
      </c>
      <c r="J3366" s="60" t="s">
        <v>6652</v>
      </c>
      <c r="K3366" s="60" t="s">
        <v>5278</v>
      </c>
      <c r="L3366" s="60" t="s">
        <v>4506</v>
      </c>
      <c r="M3366" s="60"/>
      <c r="N3366" s="60" t="s">
        <v>4310</v>
      </c>
      <c r="O3366" s="60" t="s">
        <v>6634</v>
      </c>
      <c r="P3366" s="60">
        <v>2000</v>
      </c>
      <c r="Q3366" s="60" t="s">
        <v>1201</v>
      </c>
      <c r="R3366" s="60"/>
      <c r="S3366" s="60"/>
      <c r="T3366" s="60"/>
      <c r="U3366" s="60"/>
      <c r="V3366" s="60"/>
      <c r="W3366" s="60"/>
      <c r="X3366" s="59"/>
      <c r="Y3366" s="59"/>
      <c r="Z3366" s="59"/>
    </row>
    <row r="3367" spans="1:26" s="21" customFormat="1" ht="38.25" customHeight="1">
      <c r="A3367" s="60">
        <v>3183</v>
      </c>
      <c r="B3367" s="60" t="s">
        <v>40</v>
      </c>
      <c r="C3367" s="60" t="s">
        <v>9313</v>
      </c>
      <c r="D3367" s="69" t="s">
        <v>32259</v>
      </c>
      <c r="E3367" s="60" t="s">
        <v>32224</v>
      </c>
      <c r="F3367" s="60" t="s">
        <v>5439</v>
      </c>
      <c r="G3367" s="60">
        <v>94491491</v>
      </c>
      <c r="H3367" s="60">
        <v>3132267059</v>
      </c>
      <c r="I3367" s="60" t="s">
        <v>32385</v>
      </c>
      <c r="J3367" s="60" t="s">
        <v>32276</v>
      </c>
      <c r="K3367" s="60" t="s">
        <v>5278</v>
      </c>
      <c r="L3367" s="60" t="s">
        <v>32350</v>
      </c>
      <c r="M3367" s="60"/>
      <c r="N3367" s="60" t="s">
        <v>5299</v>
      </c>
      <c r="O3367" s="60" t="s">
        <v>6700</v>
      </c>
      <c r="P3367" s="60">
        <v>120</v>
      </c>
      <c r="Q3367" s="60" t="s">
        <v>1424</v>
      </c>
      <c r="R3367" s="60"/>
      <c r="S3367" s="60"/>
      <c r="T3367" s="60"/>
      <c r="U3367" s="60"/>
      <c r="V3367" s="60"/>
      <c r="W3367" s="60"/>
      <c r="X3367" s="59"/>
      <c r="Y3367" s="59"/>
      <c r="Z3367" s="59"/>
    </row>
    <row r="3368" spans="1:26" s="21" customFormat="1" ht="24">
      <c r="A3368" s="60">
        <v>3184</v>
      </c>
      <c r="B3368" s="60" t="s">
        <v>40</v>
      </c>
      <c r="C3368" s="60" t="s">
        <v>9313</v>
      </c>
      <c r="D3368" s="69" t="s">
        <v>32225</v>
      </c>
      <c r="E3368" s="60"/>
      <c r="F3368" s="60" t="s">
        <v>4198</v>
      </c>
      <c r="G3368" s="60">
        <v>40421156</v>
      </c>
      <c r="H3368" s="60">
        <v>3103026637</v>
      </c>
      <c r="I3368" s="60" t="s">
        <v>32386</v>
      </c>
      <c r="J3368" s="60" t="s">
        <v>6652</v>
      </c>
      <c r="K3368" s="60" t="s">
        <v>5278</v>
      </c>
      <c r="L3368" s="60" t="s">
        <v>4506</v>
      </c>
      <c r="M3368" s="60"/>
      <c r="N3368" s="60" t="s">
        <v>4310</v>
      </c>
      <c r="O3368" s="60" t="s">
        <v>6634</v>
      </c>
      <c r="P3368" s="60">
        <v>75</v>
      </c>
      <c r="Q3368" s="60" t="s">
        <v>1424</v>
      </c>
      <c r="R3368" s="60"/>
      <c r="S3368" s="60"/>
      <c r="T3368" s="60"/>
      <c r="U3368" s="60"/>
      <c r="V3368" s="60"/>
      <c r="W3368" s="60"/>
      <c r="X3368" s="59"/>
      <c r="Y3368" s="59"/>
      <c r="Z3368" s="59"/>
    </row>
    <row r="3369" spans="1:26" s="21" customFormat="1" ht="24">
      <c r="A3369" s="60">
        <v>3185</v>
      </c>
      <c r="B3369" s="60" t="s">
        <v>40</v>
      </c>
      <c r="C3369" s="60" t="s">
        <v>9313</v>
      </c>
      <c r="D3369" s="69" t="s">
        <v>32226</v>
      </c>
      <c r="E3369" s="60"/>
      <c r="F3369" s="60" t="s">
        <v>4198</v>
      </c>
      <c r="G3369" s="60">
        <v>1006857182</v>
      </c>
      <c r="H3369" s="60">
        <v>3015574714</v>
      </c>
      <c r="I3369" s="60" t="s">
        <v>32386</v>
      </c>
      <c r="J3369" s="60" t="s">
        <v>6652</v>
      </c>
      <c r="K3369" s="60" t="s">
        <v>5278</v>
      </c>
      <c r="L3369" s="60" t="s">
        <v>4506</v>
      </c>
      <c r="M3369" s="60"/>
      <c r="N3369" s="60" t="s">
        <v>4310</v>
      </c>
      <c r="O3369" s="60" t="s">
        <v>5449</v>
      </c>
      <c r="P3369" s="60">
        <v>150</v>
      </c>
      <c r="Q3369" s="60" t="s">
        <v>1424</v>
      </c>
      <c r="R3369" s="60"/>
      <c r="S3369" s="60"/>
      <c r="T3369" s="60"/>
      <c r="U3369" s="60"/>
      <c r="V3369" s="60"/>
      <c r="W3369" s="60"/>
      <c r="X3369" s="59"/>
      <c r="Y3369" s="59"/>
      <c r="Z3369" s="59"/>
    </row>
    <row r="3370" spans="1:26" s="21" customFormat="1" ht="38.25" customHeight="1">
      <c r="A3370" s="60">
        <v>3186</v>
      </c>
      <c r="B3370" s="60" t="s">
        <v>40</v>
      </c>
      <c r="C3370" s="60" t="s">
        <v>9313</v>
      </c>
      <c r="D3370" s="69" t="s">
        <v>32227</v>
      </c>
      <c r="E3370" s="60"/>
      <c r="F3370" s="60" t="s">
        <v>4198</v>
      </c>
      <c r="G3370" s="60">
        <v>1006794377</v>
      </c>
      <c r="H3370" s="60">
        <v>3182824154</v>
      </c>
      <c r="I3370" s="60" t="s">
        <v>32386</v>
      </c>
      <c r="J3370" s="60" t="s">
        <v>8007</v>
      </c>
      <c r="K3370" s="60" t="s">
        <v>5278</v>
      </c>
      <c r="L3370" s="60" t="s">
        <v>4506</v>
      </c>
      <c r="M3370" s="60"/>
      <c r="N3370" s="60" t="s">
        <v>4310</v>
      </c>
      <c r="O3370" s="60" t="s">
        <v>5449</v>
      </c>
      <c r="P3370" s="60">
        <v>150</v>
      </c>
      <c r="Q3370" s="60" t="s">
        <v>1424</v>
      </c>
      <c r="R3370" s="60"/>
      <c r="S3370" s="60"/>
      <c r="T3370" s="60"/>
      <c r="U3370" s="60"/>
      <c r="V3370" s="60"/>
      <c r="W3370" s="60"/>
      <c r="X3370" s="59"/>
      <c r="Y3370" s="59"/>
      <c r="Z3370" s="59"/>
    </row>
    <row r="3371" spans="1:26" s="21" customFormat="1" ht="38.25" customHeight="1">
      <c r="A3371" s="60">
        <v>3187</v>
      </c>
      <c r="B3371" s="60" t="s">
        <v>40</v>
      </c>
      <c r="C3371" s="60" t="s">
        <v>9313</v>
      </c>
      <c r="D3371" s="69" t="s">
        <v>32228</v>
      </c>
      <c r="E3371" s="60"/>
      <c r="F3371" s="60" t="s">
        <v>4198</v>
      </c>
      <c r="G3371" s="60">
        <v>28799327</v>
      </c>
      <c r="H3371" s="60">
        <v>3108057025</v>
      </c>
      <c r="I3371" s="60" t="s">
        <v>32386</v>
      </c>
      <c r="J3371" s="60" t="s">
        <v>6652</v>
      </c>
      <c r="K3371" s="60" t="s">
        <v>5278</v>
      </c>
      <c r="L3371" s="60" t="s">
        <v>4506</v>
      </c>
      <c r="M3371" s="60"/>
      <c r="N3371" s="60" t="s">
        <v>4310</v>
      </c>
      <c r="O3371" s="60" t="s">
        <v>7464</v>
      </c>
      <c r="P3371" s="60">
        <v>150</v>
      </c>
      <c r="Q3371" s="60" t="s">
        <v>1424</v>
      </c>
      <c r="R3371" s="60"/>
      <c r="S3371" s="60"/>
      <c r="T3371" s="60"/>
      <c r="U3371" s="60"/>
      <c r="V3371" s="60"/>
      <c r="W3371" s="60"/>
      <c r="X3371" s="59"/>
      <c r="Y3371" s="59"/>
      <c r="Z3371" s="59"/>
    </row>
    <row r="3372" spans="1:26" s="21" customFormat="1" ht="114.75" customHeight="1">
      <c r="A3372" s="60">
        <v>3188</v>
      </c>
      <c r="B3372" s="60" t="s">
        <v>40</v>
      </c>
      <c r="C3372" s="60" t="s">
        <v>9313</v>
      </c>
      <c r="D3372" s="69" t="s">
        <v>32229</v>
      </c>
      <c r="E3372" s="60"/>
      <c r="F3372" s="60" t="s">
        <v>4198</v>
      </c>
      <c r="G3372" s="60">
        <v>86030702</v>
      </c>
      <c r="H3372" s="60">
        <v>3115731865</v>
      </c>
      <c r="I3372" s="64" t="s">
        <v>32387</v>
      </c>
      <c r="J3372" s="60" t="s">
        <v>8007</v>
      </c>
      <c r="K3372" s="60" t="s">
        <v>5278</v>
      </c>
      <c r="L3372" s="60" t="s">
        <v>4506</v>
      </c>
      <c r="M3372" s="60"/>
      <c r="N3372" s="60" t="s">
        <v>4310</v>
      </c>
      <c r="O3372" s="60" t="s">
        <v>6633</v>
      </c>
      <c r="P3372" s="60">
        <v>150</v>
      </c>
      <c r="Q3372" s="60" t="s">
        <v>1424</v>
      </c>
      <c r="R3372" s="60"/>
      <c r="S3372" s="60"/>
      <c r="T3372" s="60"/>
      <c r="U3372" s="60"/>
      <c r="V3372" s="60"/>
      <c r="W3372" s="60"/>
      <c r="X3372" s="59"/>
      <c r="Y3372" s="59"/>
      <c r="Z3372" s="59"/>
    </row>
    <row r="3373" spans="1:26" s="21" customFormat="1" ht="51" customHeight="1">
      <c r="A3373" s="60">
        <v>3189</v>
      </c>
      <c r="B3373" s="60" t="s">
        <v>40</v>
      </c>
      <c r="C3373" s="60" t="s">
        <v>9313</v>
      </c>
      <c r="D3373" s="69" t="s">
        <v>32230</v>
      </c>
      <c r="E3373" s="60"/>
      <c r="F3373" s="60" t="s">
        <v>4198</v>
      </c>
      <c r="G3373" s="60">
        <v>7819094</v>
      </c>
      <c r="H3373" s="60">
        <v>3219478804</v>
      </c>
      <c r="I3373" s="60" t="s">
        <v>32386</v>
      </c>
      <c r="J3373" s="60" t="s">
        <v>6652</v>
      </c>
      <c r="K3373" s="60" t="s">
        <v>5278</v>
      </c>
      <c r="L3373" s="60" t="s">
        <v>4506</v>
      </c>
      <c r="M3373" s="60"/>
      <c r="N3373" s="60" t="s">
        <v>4310</v>
      </c>
      <c r="O3373" s="60" t="s">
        <v>6299</v>
      </c>
      <c r="P3373" s="60">
        <v>150</v>
      </c>
      <c r="Q3373" s="60" t="s">
        <v>1424</v>
      </c>
      <c r="R3373" s="60"/>
      <c r="S3373" s="60"/>
      <c r="T3373" s="60"/>
      <c r="U3373" s="60"/>
      <c r="V3373" s="60"/>
      <c r="W3373" s="60"/>
      <c r="X3373" s="59"/>
      <c r="Y3373" s="59"/>
      <c r="Z3373" s="59"/>
    </row>
    <row r="3374" spans="1:26" s="21" customFormat="1" ht="51" customHeight="1">
      <c r="A3374" s="60">
        <v>3190</v>
      </c>
      <c r="B3374" s="60" t="s">
        <v>40</v>
      </c>
      <c r="C3374" s="60" t="s">
        <v>9313</v>
      </c>
      <c r="D3374" s="69" t="s">
        <v>32231</v>
      </c>
      <c r="E3374" s="60"/>
      <c r="F3374" s="60" t="s">
        <v>4198</v>
      </c>
      <c r="G3374" s="60">
        <v>86069951</v>
      </c>
      <c r="H3374" s="60">
        <v>3214553476</v>
      </c>
      <c r="I3374" s="60" t="s">
        <v>32386</v>
      </c>
      <c r="J3374" s="60" t="s">
        <v>6652</v>
      </c>
      <c r="K3374" s="60" t="s">
        <v>5278</v>
      </c>
      <c r="L3374" s="60" t="s">
        <v>4506</v>
      </c>
      <c r="M3374" s="60"/>
      <c r="N3374" s="60" t="s">
        <v>4310</v>
      </c>
      <c r="O3374" s="60" t="s">
        <v>6256</v>
      </c>
      <c r="P3374" s="60">
        <v>150</v>
      </c>
      <c r="Q3374" s="60" t="s">
        <v>1424</v>
      </c>
      <c r="R3374" s="60"/>
      <c r="S3374" s="60"/>
      <c r="T3374" s="60"/>
      <c r="U3374" s="60"/>
      <c r="V3374" s="60"/>
      <c r="W3374" s="60"/>
      <c r="X3374" s="59"/>
      <c r="Y3374" s="59"/>
      <c r="Z3374" s="59"/>
    </row>
    <row r="3375" spans="1:26" s="21" customFormat="1" ht="30" customHeight="1">
      <c r="A3375" s="60">
        <v>3191</v>
      </c>
      <c r="B3375" s="60" t="s">
        <v>40</v>
      </c>
      <c r="C3375" s="60" t="s">
        <v>9313</v>
      </c>
      <c r="D3375" s="69" t="s">
        <v>32232</v>
      </c>
      <c r="E3375" s="60"/>
      <c r="F3375" s="60" t="s">
        <v>4198</v>
      </c>
      <c r="G3375" s="60">
        <v>86007316</v>
      </c>
      <c r="H3375" s="60">
        <v>3229368631</v>
      </c>
      <c r="I3375" s="60" t="s">
        <v>32386</v>
      </c>
      <c r="J3375" s="60" t="s">
        <v>6652</v>
      </c>
      <c r="K3375" s="60" t="s">
        <v>5278</v>
      </c>
      <c r="L3375" s="60" t="s">
        <v>4506</v>
      </c>
      <c r="M3375" s="60"/>
      <c r="N3375" s="60" t="s">
        <v>4310</v>
      </c>
      <c r="O3375" s="60" t="s">
        <v>4060</v>
      </c>
      <c r="P3375" s="60">
        <v>150</v>
      </c>
      <c r="Q3375" s="60" t="s">
        <v>1424</v>
      </c>
      <c r="R3375" s="60"/>
      <c r="S3375" s="60"/>
      <c r="T3375" s="60"/>
      <c r="U3375" s="60"/>
      <c r="V3375" s="60"/>
      <c r="W3375" s="60"/>
      <c r="X3375" s="59"/>
      <c r="Y3375" s="59"/>
      <c r="Z3375" s="59"/>
    </row>
    <row r="3376" spans="1:26" s="21" customFormat="1" ht="30" customHeight="1">
      <c r="A3376" s="60">
        <v>3192</v>
      </c>
      <c r="B3376" s="60" t="s">
        <v>40</v>
      </c>
      <c r="C3376" s="60" t="s">
        <v>9313</v>
      </c>
      <c r="D3376" s="69" t="s">
        <v>32233</v>
      </c>
      <c r="E3376" s="60"/>
      <c r="F3376" s="60" t="s">
        <v>4198</v>
      </c>
      <c r="G3376" s="60">
        <v>7819141</v>
      </c>
      <c r="H3376" s="60">
        <v>3182824154</v>
      </c>
      <c r="I3376" s="60" t="s">
        <v>32388</v>
      </c>
      <c r="J3376" s="60" t="s">
        <v>6652</v>
      </c>
      <c r="K3376" s="60" t="s">
        <v>5278</v>
      </c>
      <c r="L3376" s="60" t="s">
        <v>4506</v>
      </c>
      <c r="M3376" s="60"/>
      <c r="N3376" s="60" t="s">
        <v>4310</v>
      </c>
      <c r="O3376" s="60" t="s">
        <v>6256</v>
      </c>
      <c r="P3376" s="60">
        <v>150</v>
      </c>
      <c r="Q3376" s="60" t="s">
        <v>1424</v>
      </c>
      <c r="R3376" s="60"/>
      <c r="S3376" s="60"/>
      <c r="T3376" s="60"/>
      <c r="U3376" s="60"/>
      <c r="V3376" s="60"/>
      <c r="W3376" s="60"/>
      <c r="X3376" s="59"/>
      <c r="Y3376" s="59"/>
      <c r="Z3376" s="59"/>
    </row>
    <row r="3377" spans="1:26" s="21" customFormat="1" ht="30" customHeight="1">
      <c r="A3377" s="60">
        <v>3193</v>
      </c>
      <c r="B3377" s="60" t="s">
        <v>40</v>
      </c>
      <c r="C3377" s="60" t="s">
        <v>9313</v>
      </c>
      <c r="D3377" s="69" t="s">
        <v>32234</v>
      </c>
      <c r="E3377" s="60"/>
      <c r="F3377" s="60" t="s">
        <v>4198</v>
      </c>
      <c r="G3377" s="60">
        <v>1120838918</v>
      </c>
      <c r="H3377" s="60">
        <v>3170928042</v>
      </c>
      <c r="I3377" s="60" t="s">
        <v>32386</v>
      </c>
      <c r="J3377" s="60" t="s">
        <v>6652</v>
      </c>
      <c r="K3377" s="60" t="s">
        <v>5278</v>
      </c>
      <c r="L3377" s="60" t="s">
        <v>4506</v>
      </c>
      <c r="M3377" s="60"/>
      <c r="N3377" s="60" t="s">
        <v>4310</v>
      </c>
      <c r="O3377" s="60" t="s">
        <v>6299</v>
      </c>
      <c r="P3377" s="60">
        <v>150</v>
      </c>
      <c r="Q3377" s="60" t="s">
        <v>1424</v>
      </c>
      <c r="R3377" s="60"/>
      <c r="S3377" s="60"/>
      <c r="T3377" s="60"/>
      <c r="U3377" s="60"/>
      <c r="V3377" s="60"/>
      <c r="W3377" s="60"/>
      <c r="X3377" s="59"/>
      <c r="Y3377" s="59"/>
      <c r="Z3377" s="59"/>
    </row>
    <row r="3378" spans="1:26" s="21" customFormat="1" ht="38.25" customHeight="1">
      <c r="A3378" s="60">
        <v>3194</v>
      </c>
      <c r="B3378" s="60" t="s">
        <v>40</v>
      </c>
      <c r="C3378" s="60" t="s">
        <v>9313</v>
      </c>
      <c r="D3378" s="69" t="s">
        <v>32235</v>
      </c>
      <c r="E3378" s="60"/>
      <c r="F3378" s="60" t="s">
        <v>4198</v>
      </c>
      <c r="G3378" s="60">
        <v>30030424</v>
      </c>
      <c r="H3378" s="60">
        <v>3219777519</v>
      </c>
      <c r="I3378" s="60" t="s">
        <v>32386</v>
      </c>
      <c r="J3378" s="60" t="s">
        <v>6652</v>
      </c>
      <c r="K3378" s="60" t="s">
        <v>5278</v>
      </c>
      <c r="L3378" s="60" t="s">
        <v>4506</v>
      </c>
      <c r="M3378" s="60"/>
      <c r="N3378" s="60" t="s">
        <v>4310</v>
      </c>
      <c r="O3378" s="60" t="s">
        <v>6256</v>
      </c>
      <c r="P3378" s="60">
        <v>150</v>
      </c>
      <c r="Q3378" s="60" t="s">
        <v>1424</v>
      </c>
      <c r="R3378" s="60"/>
      <c r="S3378" s="60"/>
      <c r="T3378" s="60"/>
      <c r="U3378" s="60"/>
      <c r="V3378" s="60"/>
      <c r="W3378" s="60"/>
      <c r="X3378" s="59"/>
      <c r="Y3378" s="59"/>
      <c r="Z3378" s="59"/>
    </row>
    <row r="3379" spans="1:26" s="21" customFormat="1" ht="51" customHeight="1">
      <c r="A3379" s="60">
        <v>3195</v>
      </c>
      <c r="B3379" s="60" t="s">
        <v>40</v>
      </c>
      <c r="C3379" s="60" t="s">
        <v>9313</v>
      </c>
      <c r="D3379" s="69" t="s">
        <v>32236</v>
      </c>
      <c r="E3379" s="60"/>
      <c r="F3379" s="60" t="s">
        <v>4198</v>
      </c>
      <c r="G3379" s="60">
        <v>17445065</v>
      </c>
      <c r="H3379" s="60">
        <v>3170928042</v>
      </c>
      <c r="I3379" s="60" t="s">
        <v>32386</v>
      </c>
      <c r="J3379" s="60" t="s">
        <v>6652</v>
      </c>
      <c r="K3379" s="60" t="s">
        <v>5278</v>
      </c>
      <c r="L3379" s="60" t="s">
        <v>4506</v>
      </c>
      <c r="M3379" s="60"/>
      <c r="N3379" s="60" t="s">
        <v>4310</v>
      </c>
      <c r="O3379" s="60" t="s">
        <v>6299</v>
      </c>
      <c r="P3379" s="60">
        <v>150</v>
      </c>
      <c r="Q3379" s="60" t="s">
        <v>1424</v>
      </c>
      <c r="R3379" s="60"/>
      <c r="S3379" s="60"/>
      <c r="T3379" s="60"/>
      <c r="U3379" s="60"/>
      <c r="V3379" s="60"/>
      <c r="W3379" s="60"/>
      <c r="X3379" s="59"/>
      <c r="Y3379" s="59"/>
      <c r="Z3379" s="59"/>
    </row>
    <row r="3380" spans="1:26" s="21" customFormat="1" ht="25.5" customHeight="1">
      <c r="A3380" s="60">
        <v>3196</v>
      </c>
      <c r="B3380" s="60" t="s">
        <v>40</v>
      </c>
      <c r="C3380" s="60" t="s">
        <v>9313</v>
      </c>
      <c r="D3380" s="69" t="s">
        <v>32237</v>
      </c>
      <c r="E3380" s="60"/>
      <c r="F3380" s="60" t="s">
        <v>4198</v>
      </c>
      <c r="G3380" s="60">
        <v>1120371319</v>
      </c>
      <c r="H3380" s="60">
        <v>3134193172</v>
      </c>
      <c r="I3380" s="60" t="s">
        <v>32386</v>
      </c>
      <c r="J3380" s="60" t="s">
        <v>6652</v>
      </c>
      <c r="K3380" s="60" t="s">
        <v>5278</v>
      </c>
      <c r="L3380" s="60" t="s">
        <v>4506</v>
      </c>
      <c r="M3380" s="60"/>
      <c r="N3380" s="60" t="s">
        <v>4310</v>
      </c>
      <c r="O3380" s="60" t="s">
        <v>6256</v>
      </c>
      <c r="P3380" s="60">
        <v>150</v>
      </c>
      <c r="Q3380" s="60" t="s">
        <v>1424</v>
      </c>
      <c r="R3380" s="60"/>
      <c r="S3380" s="60"/>
      <c r="T3380" s="60"/>
      <c r="U3380" s="60"/>
      <c r="V3380" s="60"/>
      <c r="W3380" s="60"/>
      <c r="X3380" s="59"/>
      <c r="Y3380" s="59"/>
      <c r="Z3380" s="59"/>
    </row>
    <row r="3381" spans="1:26" s="21" customFormat="1" ht="30" customHeight="1">
      <c r="A3381" s="60">
        <v>3197</v>
      </c>
      <c r="B3381" s="60" t="s">
        <v>40</v>
      </c>
      <c r="C3381" s="60" t="s">
        <v>9313</v>
      </c>
      <c r="D3381" s="69" t="s">
        <v>32238</v>
      </c>
      <c r="E3381" s="60"/>
      <c r="F3381" s="60" t="s">
        <v>4198</v>
      </c>
      <c r="G3381" s="60">
        <v>1119888676</v>
      </c>
      <c r="H3381" s="60">
        <v>3218592342</v>
      </c>
      <c r="I3381" s="60" t="s">
        <v>32389</v>
      </c>
      <c r="J3381" s="60" t="s">
        <v>8007</v>
      </c>
      <c r="K3381" s="60" t="s">
        <v>32267</v>
      </c>
      <c r="L3381" s="60" t="s">
        <v>981</v>
      </c>
      <c r="M3381" s="60"/>
      <c r="N3381" s="60" t="s">
        <v>5462</v>
      </c>
      <c r="O3381" s="60" t="s">
        <v>6700</v>
      </c>
      <c r="P3381" s="60">
        <v>250</v>
      </c>
      <c r="Q3381" s="60" t="s">
        <v>1380</v>
      </c>
      <c r="R3381" s="60"/>
      <c r="S3381" s="60"/>
      <c r="T3381" s="60"/>
      <c r="U3381" s="60"/>
      <c r="V3381" s="60"/>
      <c r="W3381" s="60"/>
      <c r="X3381" s="59"/>
      <c r="Y3381" s="59"/>
      <c r="Z3381" s="59"/>
    </row>
    <row r="3382" spans="1:26" s="21" customFormat="1" ht="24">
      <c r="A3382" s="60">
        <v>3198</v>
      </c>
      <c r="B3382" s="60" t="s">
        <v>40</v>
      </c>
      <c r="C3382" s="60" t="s">
        <v>9789</v>
      </c>
      <c r="D3382" s="78" t="s">
        <v>32390</v>
      </c>
      <c r="E3382" s="68"/>
      <c r="F3382" s="68" t="s">
        <v>5839</v>
      </c>
      <c r="G3382" s="68">
        <v>1082104767</v>
      </c>
      <c r="H3382" s="68">
        <v>3146701838</v>
      </c>
      <c r="I3382" s="68"/>
      <c r="J3382" s="60"/>
      <c r="K3382" s="79" t="s">
        <v>6066</v>
      </c>
      <c r="L3382" s="60"/>
      <c r="M3382" s="80">
        <v>75000</v>
      </c>
      <c r="N3382" s="60" t="s">
        <v>4261</v>
      </c>
      <c r="O3382" s="60"/>
      <c r="P3382" s="60"/>
      <c r="Q3382" s="68" t="s">
        <v>32935</v>
      </c>
      <c r="R3382" s="60"/>
      <c r="S3382" s="60"/>
      <c r="T3382" s="60"/>
      <c r="U3382" s="60"/>
      <c r="V3382" s="60"/>
      <c r="W3382" s="60"/>
      <c r="X3382" s="59"/>
      <c r="Y3382" s="59"/>
      <c r="Z3382" s="59"/>
    </row>
    <row r="3383" spans="1:26" s="21" customFormat="1" ht="51" customHeight="1">
      <c r="A3383" s="60">
        <v>3199</v>
      </c>
      <c r="B3383" s="60" t="s">
        <v>40</v>
      </c>
      <c r="C3383" s="60" t="s">
        <v>9789</v>
      </c>
      <c r="D3383" s="69" t="s">
        <v>32391</v>
      </c>
      <c r="E3383" s="60"/>
      <c r="F3383" s="60" t="s">
        <v>5839</v>
      </c>
      <c r="G3383" s="60">
        <v>13007952</v>
      </c>
      <c r="H3383" s="60">
        <v>3146525100</v>
      </c>
      <c r="I3383" s="60"/>
      <c r="J3383" s="60"/>
      <c r="K3383" s="81" t="s">
        <v>6066</v>
      </c>
      <c r="L3383" s="60"/>
      <c r="M3383" s="80">
        <v>75000</v>
      </c>
      <c r="N3383" s="60" t="s">
        <v>4261</v>
      </c>
      <c r="O3383" s="60"/>
      <c r="P3383" s="60"/>
      <c r="Q3383" s="60" t="s">
        <v>32935</v>
      </c>
      <c r="R3383" s="60"/>
      <c r="S3383" s="60"/>
      <c r="T3383" s="60"/>
      <c r="U3383" s="60"/>
      <c r="V3383" s="60"/>
      <c r="W3383" s="60"/>
      <c r="X3383" s="59"/>
      <c r="Y3383" s="59"/>
      <c r="Z3383" s="59"/>
    </row>
    <row r="3384" spans="1:26" s="21" customFormat="1" ht="89.25" customHeight="1">
      <c r="A3384" s="60">
        <v>3200</v>
      </c>
      <c r="B3384" s="60" t="s">
        <v>40</v>
      </c>
      <c r="C3384" s="60" t="s">
        <v>9789</v>
      </c>
      <c r="D3384" s="69" t="s">
        <v>32392</v>
      </c>
      <c r="E3384" s="60"/>
      <c r="F3384" s="68" t="s">
        <v>5839</v>
      </c>
      <c r="G3384" s="60">
        <v>5212519</v>
      </c>
      <c r="H3384" s="60">
        <v>3137569607</v>
      </c>
      <c r="I3384" s="60"/>
      <c r="J3384" s="60"/>
      <c r="K3384" s="81" t="s">
        <v>6066</v>
      </c>
      <c r="L3384" s="60"/>
      <c r="M3384" s="80">
        <v>75000</v>
      </c>
      <c r="N3384" s="60" t="s">
        <v>4261</v>
      </c>
      <c r="O3384" s="60"/>
      <c r="P3384" s="60"/>
      <c r="Q3384" s="68" t="s">
        <v>32935</v>
      </c>
      <c r="R3384" s="60"/>
      <c r="S3384" s="60"/>
      <c r="T3384" s="60"/>
      <c r="U3384" s="60"/>
      <c r="V3384" s="60"/>
      <c r="W3384" s="60"/>
      <c r="X3384" s="59"/>
      <c r="Y3384" s="59"/>
      <c r="Z3384" s="59"/>
    </row>
    <row r="3385" spans="1:26" s="21" customFormat="1" ht="24">
      <c r="A3385" s="60">
        <v>3201</v>
      </c>
      <c r="B3385" s="60" t="s">
        <v>40</v>
      </c>
      <c r="C3385" s="60" t="s">
        <v>9789</v>
      </c>
      <c r="D3385" s="69" t="s">
        <v>32393</v>
      </c>
      <c r="E3385" s="82"/>
      <c r="F3385" s="60" t="s">
        <v>5839</v>
      </c>
      <c r="G3385" s="82">
        <v>98363135</v>
      </c>
      <c r="H3385" s="82">
        <v>3154514060</v>
      </c>
      <c r="I3385" s="60"/>
      <c r="J3385" s="60"/>
      <c r="K3385" s="81" t="s">
        <v>6066</v>
      </c>
      <c r="L3385" s="60"/>
      <c r="M3385" s="80">
        <v>75000</v>
      </c>
      <c r="N3385" s="60" t="s">
        <v>4261</v>
      </c>
      <c r="O3385" s="60"/>
      <c r="P3385" s="60"/>
      <c r="Q3385" s="60" t="s">
        <v>32935</v>
      </c>
      <c r="R3385" s="60"/>
      <c r="S3385" s="60"/>
      <c r="T3385" s="60"/>
      <c r="U3385" s="60"/>
      <c r="V3385" s="60"/>
      <c r="W3385" s="60"/>
      <c r="X3385" s="59"/>
      <c r="Y3385" s="59"/>
      <c r="Z3385" s="59"/>
    </row>
    <row r="3386" spans="1:26" s="21" customFormat="1" ht="25.5" customHeight="1">
      <c r="A3386" s="60">
        <v>3202</v>
      </c>
      <c r="B3386" s="60" t="s">
        <v>40</v>
      </c>
      <c r="C3386" s="60" t="s">
        <v>9789</v>
      </c>
      <c r="D3386" s="69" t="s">
        <v>32394</v>
      </c>
      <c r="E3386" s="60"/>
      <c r="F3386" s="68" t="s">
        <v>5839</v>
      </c>
      <c r="G3386" s="60">
        <v>27105172</v>
      </c>
      <c r="H3386" s="60">
        <v>3217107486</v>
      </c>
      <c r="I3386" s="60"/>
      <c r="J3386" s="60"/>
      <c r="K3386" s="81" t="s">
        <v>6066</v>
      </c>
      <c r="L3386" s="60"/>
      <c r="M3386" s="80">
        <v>75000</v>
      </c>
      <c r="N3386" s="60" t="s">
        <v>4261</v>
      </c>
      <c r="O3386" s="60"/>
      <c r="P3386" s="60"/>
      <c r="Q3386" s="68" t="s">
        <v>32935</v>
      </c>
      <c r="R3386" s="60"/>
      <c r="S3386" s="60"/>
      <c r="T3386" s="60"/>
      <c r="U3386" s="60"/>
      <c r="V3386" s="60"/>
      <c r="W3386" s="60"/>
      <c r="X3386" s="59"/>
      <c r="Y3386" s="59"/>
      <c r="Z3386" s="59"/>
    </row>
    <row r="3387" spans="1:26" s="21" customFormat="1" ht="51" customHeight="1">
      <c r="A3387" s="60">
        <v>3203</v>
      </c>
      <c r="B3387" s="60" t="s">
        <v>40</v>
      </c>
      <c r="C3387" s="60" t="s">
        <v>9789</v>
      </c>
      <c r="D3387" s="69" t="s">
        <v>32395</v>
      </c>
      <c r="E3387" s="82"/>
      <c r="F3387" s="60" t="s">
        <v>5839</v>
      </c>
      <c r="G3387" s="82">
        <v>27104198</v>
      </c>
      <c r="H3387" s="82">
        <v>3127785813</v>
      </c>
      <c r="I3387" s="60"/>
      <c r="J3387" s="60"/>
      <c r="K3387" s="81" t="s">
        <v>6066</v>
      </c>
      <c r="L3387" s="60"/>
      <c r="M3387" s="80">
        <v>75000</v>
      </c>
      <c r="N3387" s="60" t="s">
        <v>4261</v>
      </c>
      <c r="O3387" s="60"/>
      <c r="P3387" s="60"/>
      <c r="Q3387" s="60" t="s">
        <v>32935</v>
      </c>
      <c r="R3387" s="60"/>
      <c r="S3387" s="60"/>
      <c r="T3387" s="60"/>
      <c r="U3387" s="60"/>
      <c r="V3387" s="60"/>
      <c r="W3387" s="60"/>
      <c r="X3387" s="59"/>
      <c r="Y3387" s="59"/>
      <c r="Z3387" s="59"/>
    </row>
    <row r="3388" spans="1:26" s="21" customFormat="1" ht="30" customHeight="1">
      <c r="A3388" s="60">
        <v>3204</v>
      </c>
      <c r="B3388" s="60" t="s">
        <v>40</v>
      </c>
      <c r="C3388" s="60" t="s">
        <v>9789</v>
      </c>
      <c r="D3388" s="69" t="s">
        <v>32396</v>
      </c>
      <c r="E3388" s="60"/>
      <c r="F3388" s="68" t="s">
        <v>5839</v>
      </c>
      <c r="G3388" s="60">
        <v>98341552</v>
      </c>
      <c r="H3388" s="60">
        <v>3205314384</v>
      </c>
      <c r="I3388" s="60"/>
      <c r="J3388" s="60"/>
      <c r="K3388" s="81" t="s">
        <v>6066</v>
      </c>
      <c r="L3388" s="60"/>
      <c r="M3388" s="80">
        <v>75000</v>
      </c>
      <c r="N3388" s="60" t="s">
        <v>4261</v>
      </c>
      <c r="O3388" s="60"/>
      <c r="P3388" s="60"/>
      <c r="Q3388" s="68" t="s">
        <v>32935</v>
      </c>
      <c r="R3388" s="60"/>
      <c r="S3388" s="60"/>
      <c r="T3388" s="60"/>
      <c r="U3388" s="60"/>
      <c r="V3388" s="60"/>
      <c r="W3388" s="60"/>
      <c r="X3388" s="59"/>
      <c r="Y3388" s="59"/>
      <c r="Z3388" s="59"/>
    </row>
    <row r="3389" spans="1:26" s="21" customFormat="1" ht="24">
      <c r="A3389" s="60">
        <v>3205</v>
      </c>
      <c r="B3389" s="60" t="s">
        <v>40</v>
      </c>
      <c r="C3389" s="60" t="s">
        <v>9789</v>
      </c>
      <c r="D3389" s="69" t="s">
        <v>32397</v>
      </c>
      <c r="E3389" s="60"/>
      <c r="F3389" s="60" t="s">
        <v>5839</v>
      </c>
      <c r="G3389" s="60">
        <v>27210815</v>
      </c>
      <c r="H3389" s="60">
        <v>3218342192</v>
      </c>
      <c r="I3389" s="60"/>
      <c r="J3389" s="60"/>
      <c r="K3389" s="81" t="s">
        <v>6066</v>
      </c>
      <c r="L3389" s="60"/>
      <c r="M3389" s="80">
        <v>75000</v>
      </c>
      <c r="N3389" s="60" t="s">
        <v>4261</v>
      </c>
      <c r="O3389" s="60"/>
      <c r="P3389" s="60"/>
      <c r="Q3389" s="60" t="s">
        <v>32935</v>
      </c>
      <c r="R3389" s="60"/>
      <c r="S3389" s="60"/>
      <c r="T3389" s="60"/>
      <c r="U3389" s="60"/>
      <c r="V3389" s="60"/>
      <c r="W3389" s="60"/>
      <c r="X3389" s="59"/>
      <c r="Y3389" s="59"/>
      <c r="Z3389" s="59"/>
    </row>
    <row r="3390" spans="1:26" s="21" customFormat="1" ht="24">
      <c r="A3390" s="60">
        <v>3206</v>
      </c>
      <c r="B3390" s="60" t="s">
        <v>40</v>
      </c>
      <c r="C3390" s="60" t="s">
        <v>9789</v>
      </c>
      <c r="D3390" s="78" t="s">
        <v>32398</v>
      </c>
      <c r="E3390" s="60"/>
      <c r="F3390" s="68" t="s">
        <v>5839</v>
      </c>
      <c r="G3390" s="60">
        <v>1082104473</v>
      </c>
      <c r="H3390" s="60">
        <v>3209053778</v>
      </c>
      <c r="I3390" s="60"/>
      <c r="J3390" s="60"/>
      <c r="K3390" s="81" t="s">
        <v>6066</v>
      </c>
      <c r="L3390" s="60"/>
      <c r="M3390" s="80">
        <v>75000</v>
      </c>
      <c r="N3390" s="60" t="s">
        <v>4261</v>
      </c>
      <c r="O3390" s="60"/>
      <c r="P3390" s="60"/>
      <c r="Q3390" s="68" t="s">
        <v>32935</v>
      </c>
      <c r="R3390" s="60"/>
      <c r="S3390" s="60"/>
      <c r="T3390" s="60"/>
      <c r="U3390" s="60"/>
      <c r="V3390" s="60"/>
      <c r="W3390" s="60"/>
      <c r="X3390" s="59"/>
      <c r="Y3390" s="59"/>
      <c r="Z3390" s="59"/>
    </row>
    <row r="3391" spans="1:26" s="21" customFormat="1" ht="51" customHeight="1">
      <c r="A3391" s="60">
        <v>3207</v>
      </c>
      <c r="B3391" s="60" t="s">
        <v>40</v>
      </c>
      <c r="C3391" s="60" t="s">
        <v>9789</v>
      </c>
      <c r="D3391" s="78" t="s">
        <v>32399</v>
      </c>
      <c r="E3391" s="60"/>
      <c r="F3391" s="60" t="s">
        <v>5839</v>
      </c>
      <c r="G3391" s="60">
        <v>5212611</v>
      </c>
      <c r="H3391" s="60">
        <v>3113853288</v>
      </c>
      <c r="I3391" s="60"/>
      <c r="J3391" s="60"/>
      <c r="K3391" s="81" t="s">
        <v>6066</v>
      </c>
      <c r="L3391" s="60"/>
      <c r="M3391" s="80">
        <v>75000</v>
      </c>
      <c r="N3391" s="60" t="s">
        <v>4261</v>
      </c>
      <c r="O3391" s="60"/>
      <c r="P3391" s="60"/>
      <c r="Q3391" s="60" t="s">
        <v>32935</v>
      </c>
      <c r="R3391" s="60"/>
      <c r="S3391" s="60"/>
      <c r="T3391" s="60"/>
      <c r="U3391" s="60"/>
      <c r="V3391" s="60"/>
      <c r="W3391" s="60"/>
      <c r="X3391" s="59"/>
      <c r="Y3391" s="59"/>
      <c r="Z3391" s="59"/>
    </row>
    <row r="3392" spans="1:26" s="21" customFormat="1" ht="51" customHeight="1">
      <c r="A3392" s="60">
        <v>3208</v>
      </c>
      <c r="B3392" s="60" t="s">
        <v>40</v>
      </c>
      <c r="C3392" s="60" t="s">
        <v>9789</v>
      </c>
      <c r="D3392" s="78" t="s">
        <v>32400</v>
      </c>
      <c r="E3392" s="60"/>
      <c r="F3392" s="68" t="s">
        <v>5839</v>
      </c>
      <c r="G3392" s="60">
        <v>27209937</v>
      </c>
      <c r="H3392" s="60">
        <v>3122812074</v>
      </c>
      <c r="I3392" s="60"/>
      <c r="J3392" s="60"/>
      <c r="K3392" s="81" t="s">
        <v>6066</v>
      </c>
      <c r="L3392" s="60"/>
      <c r="M3392" s="80">
        <v>75000</v>
      </c>
      <c r="N3392" s="60" t="s">
        <v>4261</v>
      </c>
      <c r="O3392" s="60"/>
      <c r="P3392" s="60"/>
      <c r="Q3392" s="68" t="s">
        <v>32935</v>
      </c>
      <c r="R3392" s="60"/>
      <c r="S3392" s="60"/>
      <c r="T3392" s="60"/>
      <c r="U3392" s="60"/>
      <c r="V3392" s="60"/>
      <c r="W3392" s="60"/>
      <c r="X3392" s="59"/>
      <c r="Y3392" s="59"/>
      <c r="Z3392" s="59"/>
    </row>
    <row r="3393" spans="1:26" s="21" customFormat="1" ht="51" customHeight="1">
      <c r="A3393" s="60">
        <v>3209</v>
      </c>
      <c r="B3393" s="60" t="s">
        <v>40</v>
      </c>
      <c r="C3393" s="60" t="s">
        <v>9789</v>
      </c>
      <c r="D3393" s="78" t="s">
        <v>32401</v>
      </c>
      <c r="E3393" s="60"/>
      <c r="F3393" s="60" t="s">
        <v>5839</v>
      </c>
      <c r="G3393" s="60">
        <v>1088653050</v>
      </c>
      <c r="H3393" s="60">
        <v>3165369489</v>
      </c>
      <c r="I3393" s="60"/>
      <c r="J3393" s="60"/>
      <c r="K3393" s="81" t="s">
        <v>6066</v>
      </c>
      <c r="L3393" s="60"/>
      <c r="M3393" s="80">
        <v>75000</v>
      </c>
      <c r="N3393" s="60" t="s">
        <v>4261</v>
      </c>
      <c r="O3393" s="60"/>
      <c r="P3393" s="60"/>
      <c r="Q3393" s="60" t="s">
        <v>32935</v>
      </c>
      <c r="R3393" s="60"/>
      <c r="S3393" s="60"/>
      <c r="T3393" s="60"/>
      <c r="U3393" s="60"/>
      <c r="V3393" s="60"/>
      <c r="W3393" s="60"/>
      <c r="X3393" s="59"/>
      <c r="Y3393" s="59"/>
      <c r="Z3393" s="59"/>
    </row>
    <row r="3394" spans="1:26" s="21" customFormat="1" ht="51" customHeight="1">
      <c r="A3394" s="60">
        <v>3210</v>
      </c>
      <c r="B3394" s="60" t="s">
        <v>40</v>
      </c>
      <c r="C3394" s="60" t="s">
        <v>9789</v>
      </c>
      <c r="D3394" s="78" t="s">
        <v>32402</v>
      </c>
      <c r="E3394" s="60"/>
      <c r="F3394" s="68" t="s">
        <v>5839</v>
      </c>
      <c r="G3394" s="60">
        <v>6296130</v>
      </c>
      <c r="H3394" s="60">
        <v>3226198343</v>
      </c>
      <c r="I3394" s="60"/>
      <c r="J3394" s="60"/>
      <c r="K3394" s="81" t="s">
        <v>6066</v>
      </c>
      <c r="L3394" s="60"/>
      <c r="M3394" s="80">
        <v>75000</v>
      </c>
      <c r="N3394" s="60" t="s">
        <v>4261</v>
      </c>
      <c r="O3394" s="60"/>
      <c r="P3394" s="60"/>
      <c r="Q3394" s="68" t="s">
        <v>32935</v>
      </c>
      <c r="R3394" s="60"/>
      <c r="S3394" s="60"/>
      <c r="T3394" s="60"/>
      <c r="U3394" s="60"/>
      <c r="V3394" s="60"/>
      <c r="W3394" s="60"/>
      <c r="X3394" s="59"/>
      <c r="Y3394" s="59"/>
      <c r="Z3394" s="59"/>
    </row>
    <row r="3395" spans="1:26" s="21" customFormat="1" ht="51" customHeight="1">
      <c r="A3395" s="60">
        <v>3211</v>
      </c>
      <c r="B3395" s="60" t="s">
        <v>40</v>
      </c>
      <c r="C3395" s="60" t="s">
        <v>9789</v>
      </c>
      <c r="D3395" s="69" t="s">
        <v>32403</v>
      </c>
      <c r="E3395" s="60"/>
      <c r="F3395" s="60" t="s">
        <v>5839</v>
      </c>
      <c r="G3395" s="60">
        <v>5212527</v>
      </c>
      <c r="H3395" s="60">
        <v>3146212216</v>
      </c>
      <c r="I3395" s="60"/>
      <c r="J3395" s="60"/>
      <c r="K3395" s="81" t="s">
        <v>6066</v>
      </c>
      <c r="L3395" s="60"/>
      <c r="M3395" s="80">
        <v>75000</v>
      </c>
      <c r="N3395" s="60" t="s">
        <v>4261</v>
      </c>
      <c r="O3395" s="60"/>
      <c r="P3395" s="60"/>
      <c r="Q3395" s="60" t="s">
        <v>32935</v>
      </c>
      <c r="R3395" s="60"/>
      <c r="S3395" s="60"/>
      <c r="T3395" s="60"/>
      <c r="U3395" s="60"/>
      <c r="V3395" s="60"/>
      <c r="W3395" s="60"/>
      <c r="X3395" s="59"/>
      <c r="Y3395" s="59"/>
      <c r="Z3395" s="59"/>
    </row>
    <row r="3396" spans="1:26" s="21" customFormat="1" ht="24">
      <c r="A3396" s="60">
        <v>3212</v>
      </c>
      <c r="B3396" s="60" t="s">
        <v>40</v>
      </c>
      <c r="C3396" s="60" t="s">
        <v>9789</v>
      </c>
      <c r="D3396" s="69" t="s">
        <v>32404</v>
      </c>
      <c r="E3396" s="60"/>
      <c r="F3396" s="68" t="s">
        <v>5839</v>
      </c>
      <c r="G3396" s="60">
        <v>1085917763</v>
      </c>
      <c r="H3396" s="60">
        <v>3122857044</v>
      </c>
      <c r="I3396" s="63" t="s">
        <v>32914</v>
      </c>
      <c r="J3396" s="60"/>
      <c r="K3396" s="81" t="s">
        <v>6066</v>
      </c>
      <c r="L3396" s="60"/>
      <c r="M3396" s="80">
        <v>75000</v>
      </c>
      <c r="N3396" s="60" t="s">
        <v>4261</v>
      </c>
      <c r="O3396" s="60"/>
      <c r="P3396" s="60"/>
      <c r="Q3396" s="68" t="s">
        <v>32935</v>
      </c>
      <c r="R3396" s="60"/>
      <c r="S3396" s="60"/>
      <c r="T3396" s="60"/>
      <c r="U3396" s="60"/>
      <c r="V3396" s="60"/>
      <c r="W3396" s="60"/>
      <c r="X3396" s="59"/>
      <c r="Y3396" s="59"/>
      <c r="Z3396" s="59"/>
    </row>
    <row r="3397" spans="1:26" s="21" customFormat="1" ht="38.25" customHeight="1">
      <c r="A3397" s="60">
        <v>3213</v>
      </c>
      <c r="B3397" s="60" t="s">
        <v>40</v>
      </c>
      <c r="C3397" s="60" t="s">
        <v>9789</v>
      </c>
      <c r="D3397" s="69" t="s">
        <v>32405</v>
      </c>
      <c r="E3397" s="60"/>
      <c r="F3397" s="60" t="s">
        <v>5839</v>
      </c>
      <c r="G3397" s="60">
        <v>1082104142</v>
      </c>
      <c r="H3397" s="60">
        <v>3176261581</v>
      </c>
      <c r="I3397" s="63" t="s">
        <v>32914</v>
      </c>
      <c r="J3397" s="60"/>
      <c r="K3397" s="81" t="s">
        <v>6066</v>
      </c>
      <c r="L3397" s="60"/>
      <c r="M3397" s="80">
        <v>75000</v>
      </c>
      <c r="N3397" s="60" t="s">
        <v>4261</v>
      </c>
      <c r="O3397" s="60"/>
      <c r="P3397" s="60"/>
      <c r="Q3397" s="60" t="s">
        <v>32935</v>
      </c>
      <c r="R3397" s="60"/>
      <c r="S3397" s="60"/>
      <c r="T3397" s="60"/>
      <c r="U3397" s="60"/>
      <c r="V3397" s="60"/>
      <c r="W3397" s="60"/>
      <c r="X3397" s="59"/>
      <c r="Y3397" s="59"/>
      <c r="Z3397" s="59"/>
    </row>
    <row r="3398" spans="1:26" s="21" customFormat="1" ht="24">
      <c r="A3398" s="60">
        <v>3214</v>
      </c>
      <c r="B3398" s="60" t="s">
        <v>40</v>
      </c>
      <c r="C3398" s="60" t="s">
        <v>9789</v>
      </c>
      <c r="D3398" s="69" t="s">
        <v>32406</v>
      </c>
      <c r="E3398" s="82"/>
      <c r="F3398" s="68" t="s">
        <v>5839</v>
      </c>
      <c r="G3398" s="82">
        <v>87713221</v>
      </c>
      <c r="H3398" s="82">
        <v>3122278081</v>
      </c>
      <c r="I3398" s="60"/>
      <c r="J3398" s="60"/>
      <c r="K3398" s="81" t="s">
        <v>6066</v>
      </c>
      <c r="L3398" s="60"/>
      <c r="M3398" s="80">
        <v>75000</v>
      </c>
      <c r="N3398" s="60" t="s">
        <v>4261</v>
      </c>
      <c r="O3398" s="60"/>
      <c r="P3398" s="60"/>
      <c r="Q3398" s="68" t="s">
        <v>32935</v>
      </c>
      <c r="R3398" s="60"/>
      <c r="S3398" s="60"/>
      <c r="T3398" s="60"/>
      <c r="U3398" s="60"/>
      <c r="V3398" s="60"/>
      <c r="W3398" s="60"/>
      <c r="X3398" s="59"/>
      <c r="Y3398" s="59"/>
      <c r="Z3398" s="59"/>
    </row>
    <row r="3399" spans="1:26" s="21" customFormat="1" ht="24">
      <c r="A3399" s="60">
        <v>3215</v>
      </c>
      <c r="B3399" s="60" t="s">
        <v>40</v>
      </c>
      <c r="C3399" s="60" t="s">
        <v>9789</v>
      </c>
      <c r="D3399" s="69" t="s">
        <v>32407</v>
      </c>
      <c r="E3399" s="82"/>
      <c r="F3399" s="60" t="s">
        <v>5839</v>
      </c>
      <c r="G3399" s="82">
        <v>98356426</v>
      </c>
      <c r="H3399" s="82">
        <v>3206053836</v>
      </c>
      <c r="I3399" s="60"/>
      <c r="J3399" s="60"/>
      <c r="K3399" s="81" t="s">
        <v>6066</v>
      </c>
      <c r="L3399" s="60"/>
      <c r="M3399" s="80">
        <v>75000</v>
      </c>
      <c r="N3399" s="60" t="s">
        <v>4261</v>
      </c>
      <c r="O3399" s="60"/>
      <c r="P3399" s="60"/>
      <c r="Q3399" s="60" t="s">
        <v>32935</v>
      </c>
      <c r="R3399" s="60"/>
      <c r="S3399" s="60"/>
      <c r="T3399" s="60"/>
      <c r="U3399" s="60"/>
      <c r="V3399" s="60"/>
      <c r="W3399" s="60"/>
      <c r="X3399" s="59"/>
      <c r="Y3399" s="59"/>
      <c r="Z3399" s="59"/>
    </row>
    <row r="3400" spans="1:26" s="21" customFormat="1" ht="24">
      <c r="A3400" s="60">
        <v>3216</v>
      </c>
      <c r="B3400" s="60" t="s">
        <v>40</v>
      </c>
      <c r="C3400" s="60" t="s">
        <v>9789</v>
      </c>
      <c r="D3400" s="69" t="s">
        <v>32408</v>
      </c>
      <c r="E3400" s="82"/>
      <c r="F3400" s="68" t="s">
        <v>5839</v>
      </c>
      <c r="G3400" s="82">
        <v>5212772</v>
      </c>
      <c r="H3400" s="82">
        <v>3222508911</v>
      </c>
      <c r="I3400" s="60"/>
      <c r="J3400" s="60"/>
      <c r="K3400" s="81" t="s">
        <v>6066</v>
      </c>
      <c r="L3400" s="60"/>
      <c r="M3400" s="80">
        <v>75000</v>
      </c>
      <c r="N3400" s="60" t="s">
        <v>4261</v>
      </c>
      <c r="O3400" s="60"/>
      <c r="P3400" s="60"/>
      <c r="Q3400" s="68" t="s">
        <v>32935</v>
      </c>
      <c r="R3400" s="60"/>
      <c r="S3400" s="60"/>
      <c r="T3400" s="60"/>
      <c r="U3400" s="60"/>
      <c r="V3400" s="60"/>
      <c r="W3400" s="60"/>
      <c r="X3400" s="59"/>
      <c r="Y3400" s="59"/>
      <c r="Z3400" s="59"/>
    </row>
    <row r="3401" spans="1:26" s="21" customFormat="1" ht="38.25" customHeight="1">
      <c r="A3401" s="60">
        <v>3217</v>
      </c>
      <c r="B3401" s="60" t="s">
        <v>40</v>
      </c>
      <c r="C3401" s="60" t="s">
        <v>9789</v>
      </c>
      <c r="D3401" s="69" t="s">
        <v>32409</v>
      </c>
      <c r="E3401" s="82"/>
      <c r="F3401" s="60" t="s">
        <v>5839</v>
      </c>
      <c r="G3401" s="82">
        <v>52154372</v>
      </c>
      <c r="H3401" s="82">
        <v>3217205742</v>
      </c>
      <c r="I3401" s="63" t="s">
        <v>32915</v>
      </c>
      <c r="J3401" s="60"/>
      <c r="K3401" s="81" t="s">
        <v>6066</v>
      </c>
      <c r="L3401" s="60"/>
      <c r="M3401" s="80">
        <v>75000</v>
      </c>
      <c r="N3401" s="60" t="s">
        <v>4261</v>
      </c>
      <c r="O3401" s="60"/>
      <c r="P3401" s="60"/>
      <c r="Q3401" s="60" t="s">
        <v>32935</v>
      </c>
      <c r="R3401" s="60"/>
      <c r="S3401" s="60"/>
      <c r="T3401" s="60"/>
      <c r="U3401" s="60"/>
      <c r="V3401" s="60"/>
      <c r="W3401" s="60"/>
      <c r="X3401" s="59"/>
      <c r="Y3401" s="59"/>
      <c r="Z3401" s="59"/>
    </row>
    <row r="3402" spans="1:26" s="21" customFormat="1" ht="76.5" customHeight="1">
      <c r="A3402" s="60">
        <v>3218</v>
      </c>
      <c r="B3402" s="60" t="s">
        <v>40</v>
      </c>
      <c r="C3402" s="60" t="s">
        <v>9789</v>
      </c>
      <c r="D3402" s="69" t="s">
        <v>32410</v>
      </c>
      <c r="E3402" s="82"/>
      <c r="F3402" s="68" t="s">
        <v>5839</v>
      </c>
      <c r="G3402" s="82">
        <v>1082104357</v>
      </c>
      <c r="H3402" s="82">
        <v>3158531114</v>
      </c>
      <c r="I3402" s="63" t="s">
        <v>32916</v>
      </c>
      <c r="J3402" s="60"/>
      <c r="K3402" s="81" t="s">
        <v>6066</v>
      </c>
      <c r="L3402" s="60"/>
      <c r="M3402" s="80">
        <v>75000</v>
      </c>
      <c r="N3402" s="60" t="s">
        <v>4261</v>
      </c>
      <c r="O3402" s="60"/>
      <c r="P3402" s="60"/>
      <c r="Q3402" s="68" t="s">
        <v>32935</v>
      </c>
      <c r="R3402" s="60"/>
      <c r="S3402" s="60"/>
      <c r="T3402" s="60"/>
      <c r="U3402" s="60"/>
      <c r="V3402" s="60"/>
      <c r="W3402" s="60"/>
      <c r="X3402" s="59"/>
      <c r="Y3402" s="59"/>
      <c r="Z3402" s="59"/>
    </row>
    <row r="3403" spans="1:26" s="21" customFormat="1" ht="24">
      <c r="A3403" s="60">
        <v>3219</v>
      </c>
      <c r="B3403" s="60" t="s">
        <v>40</v>
      </c>
      <c r="C3403" s="60" t="s">
        <v>9789</v>
      </c>
      <c r="D3403" s="69" t="s">
        <v>32411</v>
      </c>
      <c r="E3403" s="82"/>
      <c r="F3403" s="60" t="s">
        <v>5839</v>
      </c>
      <c r="G3403" s="82">
        <v>98363728</v>
      </c>
      <c r="H3403" s="82">
        <v>3166846090</v>
      </c>
      <c r="I3403" s="60"/>
      <c r="J3403" s="60"/>
      <c r="K3403" s="81" t="s">
        <v>6066</v>
      </c>
      <c r="L3403" s="60"/>
      <c r="M3403" s="80">
        <v>75000</v>
      </c>
      <c r="N3403" s="60" t="s">
        <v>4261</v>
      </c>
      <c r="O3403" s="60"/>
      <c r="P3403" s="60"/>
      <c r="Q3403" s="60" t="s">
        <v>32935</v>
      </c>
      <c r="R3403" s="60"/>
      <c r="S3403" s="60"/>
      <c r="T3403" s="60"/>
      <c r="U3403" s="60"/>
      <c r="V3403" s="60"/>
      <c r="W3403" s="60"/>
      <c r="X3403" s="59"/>
      <c r="Y3403" s="59"/>
      <c r="Z3403" s="59"/>
    </row>
    <row r="3404" spans="1:26" s="21" customFormat="1" ht="38.25" customHeight="1">
      <c r="A3404" s="60">
        <v>3220</v>
      </c>
      <c r="B3404" s="60" t="s">
        <v>40</v>
      </c>
      <c r="C3404" s="60" t="s">
        <v>9789</v>
      </c>
      <c r="D3404" s="69" t="s">
        <v>32412</v>
      </c>
      <c r="E3404" s="82"/>
      <c r="F3404" s="68" t="s">
        <v>5839</v>
      </c>
      <c r="G3404" s="82">
        <v>1082104711</v>
      </c>
      <c r="H3404" s="82">
        <v>3205669817</v>
      </c>
      <c r="I3404" s="60"/>
      <c r="J3404" s="60"/>
      <c r="K3404" s="81" t="s">
        <v>6066</v>
      </c>
      <c r="L3404" s="60"/>
      <c r="M3404" s="80">
        <v>75000</v>
      </c>
      <c r="N3404" s="60" t="s">
        <v>4261</v>
      </c>
      <c r="O3404" s="60"/>
      <c r="P3404" s="60"/>
      <c r="Q3404" s="68" t="s">
        <v>32935</v>
      </c>
      <c r="R3404" s="60"/>
      <c r="S3404" s="60"/>
      <c r="T3404" s="60"/>
      <c r="U3404" s="60"/>
      <c r="V3404" s="60"/>
      <c r="W3404" s="60"/>
      <c r="X3404" s="59"/>
      <c r="Y3404" s="59"/>
      <c r="Z3404" s="59"/>
    </row>
    <row r="3405" spans="1:26" s="21" customFormat="1" ht="30" customHeight="1">
      <c r="A3405" s="60">
        <v>3221</v>
      </c>
      <c r="B3405" s="60" t="s">
        <v>40</v>
      </c>
      <c r="C3405" s="60" t="s">
        <v>9789</v>
      </c>
      <c r="D3405" s="69" t="s">
        <v>32413</v>
      </c>
      <c r="E3405" s="82"/>
      <c r="F3405" s="60" t="s">
        <v>5839</v>
      </c>
      <c r="G3405" s="82">
        <v>1085900814</v>
      </c>
      <c r="H3405" s="82">
        <v>3122160285</v>
      </c>
      <c r="I3405" s="60"/>
      <c r="J3405" s="60"/>
      <c r="K3405" s="81" t="s">
        <v>6066</v>
      </c>
      <c r="L3405" s="60"/>
      <c r="M3405" s="80">
        <v>75000</v>
      </c>
      <c r="N3405" s="60" t="s">
        <v>4261</v>
      </c>
      <c r="O3405" s="60"/>
      <c r="P3405" s="60"/>
      <c r="Q3405" s="60" t="s">
        <v>32935</v>
      </c>
      <c r="R3405" s="60"/>
      <c r="S3405" s="60"/>
      <c r="T3405" s="60"/>
      <c r="U3405" s="60"/>
      <c r="V3405" s="60"/>
      <c r="W3405" s="60"/>
      <c r="X3405" s="59"/>
      <c r="Y3405" s="59"/>
      <c r="Z3405" s="59"/>
    </row>
    <row r="3406" spans="1:26" s="21" customFormat="1" ht="25.5" customHeight="1">
      <c r="A3406" s="60">
        <v>3222</v>
      </c>
      <c r="B3406" s="60" t="s">
        <v>40</v>
      </c>
      <c r="C3406" s="60" t="s">
        <v>9789</v>
      </c>
      <c r="D3406" s="69" t="s">
        <v>32414</v>
      </c>
      <c r="E3406" s="82"/>
      <c r="F3406" s="68" t="s">
        <v>5839</v>
      </c>
      <c r="G3406" s="82">
        <v>1082104945</v>
      </c>
      <c r="H3406" s="82">
        <v>3222472790</v>
      </c>
      <c r="I3406" s="60"/>
      <c r="J3406" s="60"/>
      <c r="K3406" s="81" t="s">
        <v>6066</v>
      </c>
      <c r="L3406" s="60"/>
      <c r="M3406" s="80">
        <v>75000</v>
      </c>
      <c r="N3406" s="60" t="s">
        <v>4261</v>
      </c>
      <c r="O3406" s="60"/>
      <c r="P3406" s="60"/>
      <c r="Q3406" s="68" t="s">
        <v>32935</v>
      </c>
      <c r="R3406" s="60"/>
      <c r="S3406" s="60"/>
      <c r="T3406" s="60"/>
      <c r="U3406" s="60"/>
      <c r="V3406" s="60"/>
      <c r="W3406" s="60"/>
      <c r="X3406" s="59"/>
      <c r="Y3406" s="59"/>
      <c r="Z3406" s="59"/>
    </row>
    <row r="3407" spans="1:26" s="21" customFormat="1" ht="51" customHeight="1">
      <c r="A3407" s="60">
        <v>3223</v>
      </c>
      <c r="B3407" s="60" t="s">
        <v>40</v>
      </c>
      <c r="C3407" s="60" t="s">
        <v>9789</v>
      </c>
      <c r="D3407" s="69" t="s">
        <v>32415</v>
      </c>
      <c r="E3407" s="82"/>
      <c r="F3407" s="60" t="s">
        <v>5839</v>
      </c>
      <c r="G3407" s="82">
        <v>1082104628</v>
      </c>
      <c r="H3407" s="82">
        <v>3146374773</v>
      </c>
      <c r="I3407" s="60"/>
      <c r="J3407" s="60"/>
      <c r="K3407" s="81" t="s">
        <v>6066</v>
      </c>
      <c r="L3407" s="60"/>
      <c r="M3407" s="80">
        <v>75000</v>
      </c>
      <c r="N3407" s="60" t="s">
        <v>4261</v>
      </c>
      <c r="O3407" s="60"/>
      <c r="P3407" s="60"/>
      <c r="Q3407" s="60" t="s">
        <v>32935</v>
      </c>
      <c r="R3407" s="60"/>
      <c r="S3407" s="60"/>
      <c r="T3407" s="60"/>
      <c r="U3407" s="60"/>
      <c r="V3407" s="60"/>
      <c r="W3407" s="60"/>
      <c r="X3407" s="59"/>
      <c r="Y3407" s="59"/>
      <c r="Z3407" s="59"/>
    </row>
    <row r="3408" spans="1:26" s="21" customFormat="1" ht="89.25" customHeight="1">
      <c r="A3408" s="60">
        <v>3224</v>
      </c>
      <c r="B3408" s="60" t="s">
        <v>40</v>
      </c>
      <c r="C3408" s="60" t="s">
        <v>9789</v>
      </c>
      <c r="D3408" s="69" t="s">
        <v>32416</v>
      </c>
      <c r="E3408" s="82"/>
      <c r="F3408" s="68" t="s">
        <v>5839</v>
      </c>
      <c r="G3408" s="82">
        <v>37120249</v>
      </c>
      <c r="H3408" s="82">
        <v>3127200619</v>
      </c>
      <c r="I3408" s="60"/>
      <c r="J3408" s="60"/>
      <c r="K3408" s="81" t="s">
        <v>6066</v>
      </c>
      <c r="L3408" s="60"/>
      <c r="M3408" s="80">
        <v>75000</v>
      </c>
      <c r="N3408" s="60" t="s">
        <v>4261</v>
      </c>
      <c r="O3408" s="60"/>
      <c r="P3408" s="60"/>
      <c r="Q3408" s="68" t="s">
        <v>32935</v>
      </c>
      <c r="R3408" s="60"/>
      <c r="S3408" s="60"/>
      <c r="T3408" s="60"/>
      <c r="U3408" s="60"/>
      <c r="V3408" s="60"/>
      <c r="W3408" s="60"/>
      <c r="X3408" s="59"/>
      <c r="Y3408" s="59"/>
      <c r="Z3408" s="59"/>
    </row>
    <row r="3409" spans="1:26" s="21" customFormat="1" ht="63.75" customHeight="1">
      <c r="A3409" s="60">
        <v>3225</v>
      </c>
      <c r="B3409" s="60" t="s">
        <v>40</v>
      </c>
      <c r="C3409" s="60" t="s">
        <v>9789</v>
      </c>
      <c r="D3409" s="69" t="s">
        <v>32417</v>
      </c>
      <c r="E3409" s="82"/>
      <c r="F3409" s="60" t="s">
        <v>5839</v>
      </c>
      <c r="G3409" s="82">
        <v>27210682</v>
      </c>
      <c r="H3409" s="82">
        <v>3117423537</v>
      </c>
      <c r="I3409" s="60"/>
      <c r="J3409" s="60"/>
      <c r="K3409" s="81" t="s">
        <v>6066</v>
      </c>
      <c r="L3409" s="60"/>
      <c r="M3409" s="80">
        <v>75000</v>
      </c>
      <c r="N3409" s="60" t="s">
        <v>4261</v>
      </c>
      <c r="O3409" s="60"/>
      <c r="P3409" s="60"/>
      <c r="Q3409" s="60" t="s">
        <v>32935</v>
      </c>
      <c r="R3409" s="60"/>
      <c r="S3409" s="60"/>
      <c r="T3409" s="60"/>
      <c r="U3409" s="60"/>
      <c r="V3409" s="60"/>
      <c r="W3409" s="60"/>
      <c r="X3409" s="59"/>
      <c r="Y3409" s="59"/>
      <c r="Z3409" s="59"/>
    </row>
    <row r="3410" spans="1:26" s="21" customFormat="1" ht="51" customHeight="1">
      <c r="A3410" s="60">
        <v>3226</v>
      </c>
      <c r="B3410" s="60" t="s">
        <v>40</v>
      </c>
      <c r="C3410" s="60" t="s">
        <v>9789</v>
      </c>
      <c r="D3410" s="69" t="s">
        <v>32418</v>
      </c>
      <c r="E3410" s="82"/>
      <c r="F3410" s="68" t="s">
        <v>5839</v>
      </c>
      <c r="G3410" s="82">
        <v>27105317</v>
      </c>
      <c r="H3410" s="82">
        <v>3118605389</v>
      </c>
      <c r="I3410" s="63" t="s">
        <v>32917</v>
      </c>
      <c r="J3410" s="60"/>
      <c r="K3410" s="81" t="s">
        <v>6066</v>
      </c>
      <c r="L3410" s="60"/>
      <c r="M3410" s="80">
        <v>75000</v>
      </c>
      <c r="N3410" s="60" t="s">
        <v>4261</v>
      </c>
      <c r="O3410" s="60"/>
      <c r="P3410" s="60"/>
      <c r="Q3410" s="68" t="s">
        <v>32935</v>
      </c>
      <c r="R3410" s="60"/>
      <c r="S3410" s="60"/>
      <c r="T3410" s="60"/>
      <c r="U3410" s="60"/>
      <c r="V3410" s="60"/>
      <c r="W3410" s="60"/>
      <c r="X3410" s="59"/>
      <c r="Y3410" s="59"/>
      <c r="Z3410" s="59"/>
    </row>
    <row r="3411" spans="1:26" s="21" customFormat="1" ht="38.25" customHeight="1">
      <c r="A3411" s="60">
        <v>3227</v>
      </c>
      <c r="B3411" s="60" t="s">
        <v>40</v>
      </c>
      <c r="C3411" s="60" t="s">
        <v>9789</v>
      </c>
      <c r="D3411" s="69" t="s">
        <v>32419</v>
      </c>
      <c r="E3411" s="82"/>
      <c r="F3411" s="60" t="s">
        <v>5839</v>
      </c>
      <c r="G3411" s="82">
        <v>5212734</v>
      </c>
      <c r="H3411" s="82">
        <v>3206588746</v>
      </c>
      <c r="I3411" s="63" t="s">
        <v>32918</v>
      </c>
      <c r="J3411" s="60"/>
      <c r="K3411" s="81" t="s">
        <v>6066</v>
      </c>
      <c r="L3411" s="60"/>
      <c r="M3411" s="80">
        <v>75000</v>
      </c>
      <c r="N3411" s="60" t="s">
        <v>4261</v>
      </c>
      <c r="O3411" s="60"/>
      <c r="P3411" s="60"/>
      <c r="Q3411" s="60" t="s">
        <v>32935</v>
      </c>
      <c r="R3411" s="60"/>
      <c r="S3411" s="60"/>
      <c r="T3411" s="60"/>
      <c r="U3411" s="60"/>
      <c r="V3411" s="60"/>
      <c r="W3411" s="60"/>
      <c r="X3411" s="59"/>
      <c r="Y3411" s="59"/>
      <c r="Z3411" s="59"/>
    </row>
    <row r="3412" spans="1:26" s="21" customFormat="1" ht="30" customHeight="1">
      <c r="A3412" s="60">
        <v>3228</v>
      </c>
      <c r="B3412" s="60" t="s">
        <v>40</v>
      </c>
      <c r="C3412" s="60" t="s">
        <v>9789</v>
      </c>
      <c r="D3412" s="69" t="s">
        <v>32420</v>
      </c>
      <c r="E3412" s="82"/>
      <c r="F3412" s="68" t="s">
        <v>5839</v>
      </c>
      <c r="G3412" s="82">
        <v>37120196</v>
      </c>
      <c r="H3412" s="82">
        <v>3117758508</v>
      </c>
      <c r="I3412" s="63" t="s">
        <v>32919</v>
      </c>
      <c r="J3412" s="60"/>
      <c r="K3412" s="81" t="s">
        <v>6066</v>
      </c>
      <c r="L3412" s="60"/>
      <c r="M3412" s="80">
        <v>75000</v>
      </c>
      <c r="N3412" s="60" t="s">
        <v>4261</v>
      </c>
      <c r="O3412" s="60"/>
      <c r="P3412" s="60"/>
      <c r="Q3412" s="68" t="s">
        <v>32935</v>
      </c>
      <c r="R3412" s="60"/>
      <c r="S3412" s="60"/>
      <c r="T3412" s="60"/>
      <c r="U3412" s="60"/>
      <c r="V3412" s="60"/>
      <c r="W3412" s="60"/>
      <c r="X3412" s="59"/>
      <c r="Y3412" s="59"/>
      <c r="Z3412" s="59"/>
    </row>
    <row r="3413" spans="1:26" s="21" customFormat="1" ht="24">
      <c r="A3413" s="60">
        <v>3229</v>
      </c>
      <c r="B3413" s="60" t="s">
        <v>40</v>
      </c>
      <c r="C3413" s="60" t="s">
        <v>9789</v>
      </c>
      <c r="D3413" s="69" t="s">
        <v>32421</v>
      </c>
      <c r="E3413" s="82"/>
      <c r="F3413" s="60" t="s">
        <v>5839</v>
      </c>
      <c r="G3413" s="82">
        <v>1082104336</v>
      </c>
      <c r="H3413" s="82">
        <v>3113408916</v>
      </c>
      <c r="I3413" s="60"/>
      <c r="J3413" s="60"/>
      <c r="K3413" s="81" t="s">
        <v>6066</v>
      </c>
      <c r="L3413" s="60"/>
      <c r="M3413" s="80">
        <v>75000</v>
      </c>
      <c r="N3413" s="60" t="s">
        <v>4261</v>
      </c>
      <c r="O3413" s="60"/>
      <c r="P3413" s="60"/>
      <c r="Q3413" s="60" t="s">
        <v>32935</v>
      </c>
      <c r="R3413" s="60"/>
      <c r="S3413" s="60"/>
      <c r="T3413" s="60"/>
      <c r="U3413" s="60"/>
      <c r="V3413" s="60"/>
      <c r="W3413" s="60"/>
      <c r="X3413" s="59"/>
      <c r="Y3413" s="59"/>
      <c r="Z3413" s="59"/>
    </row>
    <row r="3414" spans="1:26" s="21" customFormat="1" ht="76.5" customHeight="1">
      <c r="A3414" s="60">
        <v>3230</v>
      </c>
      <c r="B3414" s="60" t="s">
        <v>40</v>
      </c>
      <c r="C3414" s="60" t="s">
        <v>9789</v>
      </c>
      <c r="D3414" s="69" t="s">
        <v>32422</v>
      </c>
      <c r="E3414" s="60"/>
      <c r="F3414" s="68" t="s">
        <v>5839</v>
      </c>
      <c r="G3414" s="60">
        <v>13039322</v>
      </c>
      <c r="H3414" s="60">
        <v>3147476617</v>
      </c>
      <c r="I3414" s="60"/>
      <c r="J3414" s="60"/>
      <c r="K3414" s="81" t="s">
        <v>6066</v>
      </c>
      <c r="L3414" s="60"/>
      <c r="M3414" s="80">
        <v>75000</v>
      </c>
      <c r="N3414" s="60" t="s">
        <v>4261</v>
      </c>
      <c r="O3414" s="60"/>
      <c r="P3414" s="60"/>
      <c r="Q3414" s="68" t="s">
        <v>32935</v>
      </c>
      <c r="R3414" s="60"/>
      <c r="S3414" s="60"/>
      <c r="T3414" s="60"/>
      <c r="U3414" s="60"/>
      <c r="V3414" s="60"/>
      <c r="W3414" s="60"/>
      <c r="X3414" s="59"/>
      <c r="Y3414" s="59"/>
      <c r="Z3414" s="59"/>
    </row>
    <row r="3415" spans="1:26" s="21" customFormat="1" ht="24">
      <c r="A3415" s="60">
        <v>3231</v>
      </c>
      <c r="B3415" s="60" t="s">
        <v>40</v>
      </c>
      <c r="C3415" s="60" t="s">
        <v>9789</v>
      </c>
      <c r="D3415" s="69" t="s">
        <v>32423</v>
      </c>
      <c r="E3415" s="60"/>
      <c r="F3415" s="60" t="s">
        <v>5839</v>
      </c>
      <c r="G3415" s="60">
        <v>5212243</v>
      </c>
      <c r="H3415" s="60">
        <v>3152494280</v>
      </c>
      <c r="I3415" s="60"/>
      <c r="J3415" s="60"/>
      <c r="K3415" s="81" t="s">
        <v>6066</v>
      </c>
      <c r="L3415" s="60"/>
      <c r="M3415" s="80">
        <v>75000</v>
      </c>
      <c r="N3415" s="60" t="s">
        <v>4261</v>
      </c>
      <c r="O3415" s="60"/>
      <c r="P3415" s="60"/>
      <c r="Q3415" s="60" t="s">
        <v>32935</v>
      </c>
      <c r="R3415" s="60"/>
      <c r="S3415" s="60"/>
      <c r="T3415" s="60"/>
      <c r="U3415" s="60"/>
      <c r="V3415" s="60"/>
      <c r="W3415" s="60"/>
      <c r="X3415" s="59"/>
      <c r="Y3415" s="59"/>
      <c r="Z3415" s="59"/>
    </row>
    <row r="3416" spans="1:26" s="21" customFormat="1" ht="51" customHeight="1">
      <c r="A3416" s="60">
        <v>3232</v>
      </c>
      <c r="B3416" s="60" t="s">
        <v>40</v>
      </c>
      <c r="C3416" s="60" t="s">
        <v>9789</v>
      </c>
      <c r="D3416" s="69" t="s">
        <v>32424</v>
      </c>
      <c r="E3416" s="60"/>
      <c r="F3416" s="68" t="s">
        <v>5839</v>
      </c>
      <c r="G3416" s="60">
        <v>5212634</v>
      </c>
      <c r="H3416" s="60">
        <v>3137030660</v>
      </c>
      <c r="I3416" s="60"/>
      <c r="J3416" s="60"/>
      <c r="K3416" s="81" t="s">
        <v>6066</v>
      </c>
      <c r="L3416" s="60"/>
      <c r="M3416" s="80">
        <v>75000</v>
      </c>
      <c r="N3416" s="60" t="s">
        <v>4261</v>
      </c>
      <c r="O3416" s="60"/>
      <c r="P3416" s="60"/>
      <c r="Q3416" s="68" t="s">
        <v>32935</v>
      </c>
      <c r="R3416" s="60"/>
      <c r="S3416" s="60"/>
      <c r="T3416" s="60"/>
      <c r="U3416" s="60"/>
      <c r="V3416" s="60"/>
      <c r="W3416" s="60"/>
      <c r="X3416" s="59"/>
      <c r="Y3416" s="59"/>
      <c r="Z3416" s="59"/>
    </row>
    <row r="3417" spans="1:26" s="21" customFormat="1" ht="76.5" customHeight="1">
      <c r="A3417" s="60">
        <v>3233</v>
      </c>
      <c r="B3417" s="60" t="s">
        <v>40</v>
      </c>
      <c r="C3417" s="60" t="s">
        <v>9789</v>
      </c>
      <c r="D3417" s="69" t="s">
        <v>32425</v>
      </c>
      <c r="E3417" s="60"/>
      <c r="F3417" s="60" t="s">
        <v>5839</v>
      </c>
      <c r="G3417" s="60">
        <v>87711340</v>
      </c>
      <c r="H3417" s="60">
        <v>3165700545</v>
      </c>
      <c r="I3417" s="63" t="s">
        <v>32920</v>
      </c>
      <c r="J3417" s="60"/>
      <c r="K3417" s="81" t="s">
        <v>6066</v>
      </c>
      <c r="L3417" s="60"/>
      <c r="M3417" s="80">
        <v>75000</v>
      </c>
      <c r="N3417" s="60" t="s">
        <v>4261</v>
      </c>
      <c r="O3417" s="60"/>
      <c r="P3417" s="60"/>
      <c r="Q3417" s="60" t="s">
        <v>32935</v>
      </c>
      <c r="R3417" s="60"/>
      <c r="S3417" s="60"/>
      <c r="T3417" s="60"/>
      <c r="U3417" s="60"/>
      <c r="V3417" s="60"/>
      <c r="W3417" s="60"/>
      <c r="X3417" s="59"/>
      <c r="Y3417" s="59"/>
      <c r="Z3417" s="59"/>
    </row>
    <row r="3418" spans="1:26" s="21" customFormat="1" ht="38.25" customHeight="1">
      <c r="A3418" s="60">
        <v>3234</v>
      </c>
      <c r="B3418" s="60" t="s">
        <v>40</v>
      </c>
      <c r="C3418" s="60" t="s">
        <v>9789</v>
      </c>
      <c r="D3418" s="69" t="s">
        <v>32426</v>
      </c>
      <c r="E3418" s="60"/>
      <c r="F3418" s="68" t="s">
        <v>5839</v>
      </c>
      <c r="G3418" s="60">
        <v>5253651</v>
      </c>
      <c r="H3418" s="60">
        <v>3206737037</v>
      </c>
      <c r="I3418" s="60"/>
      <c r="J3418" s="60"/>
      <c r="K3418" s="81" t="s">
        <v>6066</v>
      </c>
      <c r="L3418" s="60"/>
      <c r="M3418" s="80">
        <v>75000</v>
      </c>
      <c r="N3418" s="60" t="s">
        <v>4261</v>
      </c>
      <c r="O3418" s="60"/>
      <c r="P3418" s="60"/>
      <c r="Q3418" s="68" t="s">
        <v>32935</v>
      </c>
      <c r="R3418" s="60"/>
      <c r="S3418" s="60"/>
      <c r="T3418" s="60"/>
      <c r="U3418" s="60"/>
      <c r="V3418" s="60"/>
      <c r="W3418" s="60"/>
      <c r="X3418" s="59"/>
      <c r="Y3418" s="59"/>
      <c r="Z3418" s="59"/>
    </row>
    <row r="3419" spans="1:26" s="21" customFormat="1" ht="63.75" customHeight="1">
      <c r="A3419" s="60">
        <v>3235</v>
      </c>
      <c r="B3419" s="60" t="s">
        <v>40</v>
      </c>
      <c r="C3419" s="60" t="s">
        <v>9789</v>
      </c>
      <c r="D3419" s="69" t="s">
        <v>32427</v>
      </c>
      <c r="E3419" s="60"/>
      <c r="F3419" s="60" t="s">
        <v>5839</v>
      </c>
      <c r="G3419" s="60">
        <v>13039106</v>
      </c>
      <c r="H3419" s="60">
        <v>3145285385</v>
      </c>
      <c r="I3419" s="60"/>
      <c r="J3419" s="60"/>
      <c r="K3419" s="81" t="s">
        <v>6066</v>
      </c>
      <c r="L3419" s="60"/>
      <c r="M3419" s="80">
        <v>75000</v>
      </c>
      <c r="N3419" s="60" t="s">
        <v>4261</v>
      </c>
      <c r="O3419" s="60"/>
      <c r="P3419" s="60"/>
      <c r="Q3419" s="60" t="s">
        <v>32935</v>
      </c>
      <c r="R3419" s="60"/>
      <c r="S3419" s="60"/>
      <c r="T3419" s="60"/>
      <c r="U3419" s="60"/>
      <c r="V3419" s="60"/>
      <c r="W3419" s="60"/>
      <c r="X3419" s="59"/>
      <c r="Y3419" s="59"/>
      <c r="Z3419" s="59"/>
    </row>
    <row r="3420" spans="1:26" s="21" customFormat="1" ht="51" customHeight="1">
      <c r="A3420" s="60">
        <v>3236</v>
      </c>
      <c r="B3420" s="60" t="s">
        <v>40</v>
      </c>
      <c r="C3420" s="60" t="s">
        <v>9789</v>
      </c>
      <c r="D3420" s="69" t="s">
        <v>32428</v>
      </c>
      <c r="E3420" s="60"/>
      <c r="F3420" s="68" t="s">
        <v>5839</v>
      </c>
      <c r="G3420" s="60">
        <v>13017402</v>
      </c>
      <c r="H3420" s="60">
        <v>3146793346</v>
      </c>
      <c r="I3420" s="60"/>
      <c r="J3420" s="60"/>
      <c r="K3420" s="81" t="s">
        <v>6066</v>
      </c>
      <c r="L3420" s="60"/>
      <c r="M3420" s="80">
        <v>75000</v>
      </c>
      <c r="N3420" s="60" t="s">
        <v>4261</v>
      </c>
      <c r="O3420" s="60"/>
      <c r="P3420" s="60"/>
      <c r="Q3420" s="68" t="s">
        <v>32935</v>
      </c>
      <c r="R3420" s="60"/>
      <c r="S3420" s="60"/>
      <c r="T3420" s="60"/>
      <c r="U3420" s="60"/>
      <c r="V3420" s="60"/>
      <c r="W3420" s="60"/>
      <c r="X3420" s="59"/>
      <c r="Y3420" s="59"/>
      <c r="Z3420" s="59"/>
    </row>
    <row r="3421" spans="1:26" s="21" customFormat="1" ht="63.75" customHeight="1">
      <c r="A3421" s="60">
        <v>3237</v>
      </c>
      <c r="B3421" s="60" t="s">
        <v>40</v>
      </c>
      <c r="C3421" s="60" t="s">
        <v>9789</v>
      </c>
      <c r="D3421" s="69" t="s">
        <v>32429</v>
      </c>
      <c r="E3421" s="60"/>
      <c r="F3421" s="60" t="s">
        <v>5839</v>
      </c>
      <c r="G3421" s="60">
        <v>5234372</v>
      </c>
      <c r="H3421" s="60">
        <v>3217205742</v>
      </c>
      <c r="I3421" s="60"/>
      <c r="J3421" s="60"/>
      <c r="K3421" s="81" t="s">
        <v>6066</v>
      </c>
      <c r="L3421" s="60"/>
      <c r="M3421" s="80">
        <v>75000</v>
      </c>
      <c r="N3421" s="60" t="s">
        <v>4261</v>
      </c>
      <c r="O3421" s="60"/>
      <c r="P3421" s="60"/>
      <c r="Q3421" s="60" t="s">
        <v>32935</v>
      </c>
      <c r="R3421" s="60"/>
      <c r="S3421" s="60"/>
      <c r="T3421" s="60"/>
      <c r="U3421" s="60"/>
      <c r="V3421" s="60"/>
      <c r="W3421" s="60"/>
      <c r="X3421" s="59"/>
      <c r="Y3421" s="59"/>
      <c r="Z3421" s="59"/>
    </row>
    <row r="3422" spans="1:26" s="21" customFormat="1" ht="38.25" customHeight="1">
      <c r="A3422" s="60">
        <v>3238</v>
      </c>
      <c r="B3422" s="60" t="s">
        <v>40</v>
      </c>
      <c r="C3422" s="60" t="s">
        <v>9789</v>
      </c>
      <c r="D3422" s="83" t="s">
        <v>32430</v>
      </c>
      <c r="E3422" s="82"/>
      <c r="F3422" s="68" t="s">
        <v>5839</v>
      </c>
      <c r="G3422" s="82">
        <v>1082104244</v>
      </c>
      <c r="H3422" s="82">
        <v>3187246218</v>
      </c>
      <c r="I3422" s="60"/>
      <c r="J3422" s="60"/>
      <c r="K3422" s="81" t="s">
        <v>6066</v>
      </c>
      <c r="L3422" s="60"/>
      <c r="M3422" s="80">
        <v>75000</v>
      </c>
      <c r="N3422" s="60" t="s">
        <v>4261</v>
      </c>
      <c r="O3422" s="60"/>
      <c r="P3422" s="60"/>
      <c r="Q3422" s="68" t="s">
        <v>32935</v>
      </c>
      <c r="R3422" s="60"/>
      <c r="S3422" s="60"/>
      <c r="T3422" s="60"/>
      <c r="U3422" s="60"/>
      <c r="V3422" s="60"/>
      <c r="W3422" s="60"/>
      <c r="X3422" s="59"/>
      <c r="Y3422" s="59"/>
      <c r="Z3422" s="59"/>
    </row>
    <row r="3423" spans="1:26" s="21" customFormat="1" ht="51" customHeight="1">
      <c r="A3423" s="60">
        <v>3239</v>
      </c>
      <c r="B3423" s="60" t="s">
        <v>40</v>
      </c>
      <c r="C3423" s="60" t="s">
        <v>9789</v>
      </c>
      <c r="D3423" s="69" t="s">
        <v>32431</v>
      </c>
      <c r="E3423" s="60"/>
      <c r="F3423" s="60" t="s">
        <v>5839</v>
      </c>
      <c r="G3423" s="60">
        <v>10254370</v>
      </c>
      <c r="H3423" s="60">
        <v>3146366404</v>
      </c>
      <c r="I3423" s="60"/>
      <c r="J3423" s="60"/>
      <c r="K3423" s="81" t="s">
        <v>6066</v>
      </c>
      <c r="L3423" s="60"/>
      <c r="M3423" s="80">
        <v>75000</v>
      </c>
      <c r="N3423" s="60" t="s">
        <v>4261</v>
      </c>
      <c r="O3423" s="60"/>
      <c r="P3423" s="60"/>
      <c r="Q3423" s="60" t="s">
        <v>32935</v>
      </c>
      <c r="R3423" s="60"/>
      <c r="S3423" s="60"/>
      <c r="T3423" s="60"/>
      <c r="U3423" s="60"/>
      <c r="V3423" s="60"/>
      <c r="W3423" s="60"/>
      <c r="X3423" s="59"/>
      <c r="Y3423" s="59"/>
      <c r="Z3423" s="59"/>
    </row>
    <row r="3424" spans="1:26" s="21" customFormat="1" ht="24">
      <c r="A3424" s="60">
        <v>3240</v>
      </c>
      <c r="B3424" s="60" t="s">
        <v>40</v>
      </c>
      <c r="C3424" s="60" t="s">
        <v>9789</v>
      </c>
      <c r="D3424" s="84" t="s">
        <v>32432</v>
      </c>
      <c r="E3424" s="85"/>
      <c r="F3424" s="68" t="s">
        <v>5839</v>
      </c>
      <c r="G3424" s="85">
        <v>5212260</v>
      </c>
      <c r="H3424" s="85">
        <v>3105988134</v>
      </c>
      <c r="I3424" s="68"/>
      <c r="J3424" s="60"/>
      <c r="K3424" s="79" t="s">
        <v>6066</v>
      </c>
      <c r="L3424" s="60"/>
      <c r="M3424" s="80">
        <v>75000</v>
      </c>
      <c r="N3424" s="60" t="s">
        <v>4261</v>
      </c>
      <c r="O3424" s="60"/>
      <c r="P3424" s="60"/>
      <c r="Q3424" s="68" t="s">
        <v>32935</v>
      </c>
      <c r="R3424" s="60"/>
      <c r="S3424" s="60"/>
      <c r="T3424" s="60"/>
      <c r="U3424" s="60"/>
      <c r="V3424" s="60"/>
      <c r="W3424" s="60"/>
      <c r="X3424" s="59"/>
      <c r="Y3424" s="59"/>
      <c r="Z3424" s="59"/>
    </row>
    <row r="3425" spans="1:26" s="21" customFormat="1" ht="76.5" customHeight="1">
      <c r="A3425" s="60">
        <v>3241</v>
      </c>
      <c r="B3425" s="60" t="s">
        <v>40</v>
      </c>
      <c r="C3425" s="60" t="s">
        <v>9789</v>
      </c>
      <c r="D3425" s="69" t="s">
        <v>32433</v>
      </c>
      <c r="E3425" s="60"/>
      <c r="F3425" s="60" t="s">
        <v>5839</v>
      </c>
      <c r="G3425" s="60">
        <v>1082106210</v>
      </c>
      <c r="H3425" s="60">
        <v>3122430547</v>
      </c>
      <c r="I3425" s="60"/>
      <c r="J3425" s="60"/>
      <c r="K3425" s="81" t="s">
        <v>6066</v>
      </c>
      <c r="L3425" s="60"/>
      <c r="M3425" s="80">
        <v>75000</v>
      </c>
      <c r="N3425" s="60" t="s">
        <v>4261</v>
      </c>
      <c r="O3425" s="60"/>
      <c r="P3425" s="60"/>
      <c r="Q3425" s="60" t="s">
        <v>32935</v>
      </c>
      <c r="R3425" s="60"/>
      <c r="S3425" s="60"/>
      <c r="T3425" s="60"/>
      <c r="U3425" s="60"/>
      <c r="V3425" s="60"/>
      <c r="W3425" s="60"/>
      <c r="X3425" s="59"/>
      <c r="Y3425" s="59"/>
      <c r="Z3425" s="59"/>
    </row>
    <row r="3426" spans="1:26" s="21" customFormat="1" ht="24">
      <c r="A3426" s="60">
        <v>3242</v>
      </c>
      <c r="B3426" s="60" t="s">
        <v>40</v>
      </c>
      <c r="C3426" s="60" t="s">
        <v>9789</v>
      </c>
      <c r="D3426" s="71" t="s">
        <v>32434</v>
      </c>
      <c r="E3426" s="68"/>
      <c r="F3426" s="68" t="s">
        <v>5839</v>
      </c>
      <c r="G3426" s="68">
        <v>5212085</v>
      </c>
      <c r="H3426" s="68">
        <v>3128382828</v>
      </c>
      <c r="I3426" s="68"/>
      <c r="J3426" s="60"/>
      <c r="K3426" s="79" t="s">
        <v>6066</v>
      </c>
      <c r="L3426" s="60"/>
      <c r="M3426" s="80">
        <v>75000</v>
      </c>
      <c r="N3426" s="60" t="s">
        <v>4261</v>
      </c>
      <c r="O3426" s="60"/>
      <c r="P3426" s="60"/>
      <c r="Q3426" s="68" t="s">
        <v>32935</v>
      </c>
      <c r="R3426" s="60"/>
      <c r="S3426" s="60"/>
      <c r="T3426" s="60"/>
      <c r="U3426" s="60"/>
      <c r="V3426" s="60"/>
      <c r="W3426" s="60"/>
      <c r="X3426" s="59"/>
      <c r="Y3426" s="59"/>
      <c r="Z3426" s="59"/>
    </row>
    <row r="3427" spans="1:26" s="21" customFormat="1" ht="63.75" customHeight="1">
      <c r="A3427" s="60">
        <v>3243</v>
      </c>
      <c r="B3427" s="60" t="s">
        <v>40</v>
      </c>
      <c r="C3427" s="60" t="s">
        <v>9789</v>
      </c>
      <c r="D3427" s="78" t="s">
        <v>32435</v>
      </c>
      <c r="E3427" s="60"/>
      <c r="F3427" s="60" t="s">
        <v>5839</v>
      </c>
      <c r="G3427" s="60">
        <v>13039789</v>
      </c>
      <c r="H3427" s="60">
        <v>3178579984</v>
      </c>
      <c r="I3427" s="60"/>
      <c r="J3427" s="60"/>
      <c r="K3427" s="81" t="s">
        <v>6066</v>
      </c>
      <c r="L3427" s="60"/>
      <c r="M3427" s="80">
        <v>75000</v>
      </c>
      <c r="N3427" s="60" t="s">
        <v>4261</v>
      </c>
      <c r="O3427" s="60"/>
      <c r="P3427" s="60"/>
      <c r="Q3427" s="60" t="s">
        <v>32935</v>
      </c>
      <c r="R3427" s="60"/>
      <c r="S3427" s="60"/>
      <c r="T3427" s="60"/>
      <c r="U3427" s="60"/>
      <c r="V3427" s="60"/>
      <c r="W3427" s="60"/>
      <c r="X3427" s="59"/>
      <c r="Y3427" s="59"/>
      <c r="Z3427" s="59"/>
    </row>
    <row r="3428" spans="1:26" s="21" customFormat="1" ht="24">
      <c r="A3428" s="60">
        <v>3244</v>
      </c>
      <c r="B3428" s="60" t="s">
        <v>40</v>
      </c>
      <c r="C3428" s="60" t="s">
        <v>9789</v>
      </c>
      <c r="D3428" s="71" t="s">
        <v>32436</v>
      </c>
      <c r="E3428" s="68"/>
      <c r="F3428" s="68" t="s">
        <v>5839</v>
      </c>
      <c r="G3428" s="68">
        <v>2722486</v>
      </c>
      <c r="H3428" s="68">
        <v>3184383011</v>
      </c>
      <c r="I3428" s="68"/>
      <c r="J3428" s="60"/>
      <c r="K3428" s="79" t="s">
        <v>6066</v>
      </c>
      <c r="L3428" s="60"/>
      <c r="M3428" s="80">
        <v>75000</v>
      </c>
      <c r="N3428" s="60" t="s">
        <v>4261</v>
      </c>
      <c r="O3428" s="60"/>
      <c r="P3428" s="60"/>
      <c r="Q3428" s="68" t="s">
        <v>32935</v>
      </c>
      <c r="R3428" s="60"/>
      <c r="S3428" s="60"/>
      <c r="T3428" s="60"/>
      <c r="U3428" s="60"/>
      <c r="V3428" s="60"/>
      <c r="W3428" s="60"/>
      <c r="X3428" s="59"/>
      <c r="Y3428" s="59"/>
      <c r="Z3428" s="59"/>
    </row>
    <row r="3429" spans="1:26" s="21" customFormat="1" ht="24">
      <c r="A3429" s="60">
        <v>3245</v>
      </c>
      <c r="B3429" s="60" t="s">
        <v>40</v>
      </c>
      <c r="C3429" s="60" t="s">
        <v>9789</v>
      </c>
      <c r="D3429" s="78" t="s">
        <v>32437</v>
      </c>
      <c r="E3429" s="60"/>
      <c r="F3429" s="60" t="s">
        <v>5839</v>
      </c>
      <c r="G3429" s="60">
        <v>5212826</v>
      </c>
      <c r="H3429" s="60">
        <v>3122279857</v>
      </c>
      <c r="I3429" s="60"/>
      <c r="J3429" s="60"/>
      <c r="K3429" s="81" t="s">
        <v>6066</v>
      </c>
      <c r="L3429" s="60"/>
      <c r="M3429" s="80">
        <v>75000</v>
      </c>
      <c r="N3429" s="60" t="s">
        <v>4261</v>
      </c>
      <c r="O3429" s="60"/>
      <c r="P3429" s="60"/>
      <c r="Q3429" s="60" t="s">
        <v>32935</v>
      </c>
      <c r="R3429" s="60"/>
      <c r="S3429" s="60"/>
      <c r="T3429" s="60"/>
      <c r="U3429" s="60"/>
      <c r="V3429" s="60"/>
      <c r="W3429" s="60"/>
      <c r="X3429" s="59"/>
      <c r="Y3429" s="59"/>
      <c r="Z3429" s="59"/>
    </row>
    <row r="3430" spans="1:26" s="21" customFormat="1" ht="30" customHeight="1">
      <c r="A3430" s="60">
        <v>3246</v>
      </c>
      <c r="B3430" s="60" t="s">
        <v>40</v>
      </c>
      <c r="C3430" s="60" t="s">
        <v>9789</v>
      </c>
      <c r="D3430" s="78" t="s">
        <v>32438</v>
      </c>
      <c r="E3430" s="68"/>
      <c r="F3430" s="68" t="s">
        <v>5839</v>
      </c>
      <c r="G3430" s="68">
        <v>36993106</v>
      </c>
      <c r="H3430" s="68">
        <v>3162658146</v>
      </c>
      <c r="I3430" s="68"/>
      <c r="J3430" s="60"/>
      <c r="K3430" s="79" t="s">
        <v>6066</v>
      </c>
      <c r="L3430" s="60"/>
      <c r="M3430" s="80">
        <v>75000</v>
      </c>
      <c r="N3430" s="60" t="s">
        <v>4261</v>
      </c>
      <c r="O3430" s="60"/>
      <c r="P3430" s="60"/>
      <c r="Q3430" s="68" t="s">
        <v>32935</v>
      </c>
      <c r="R3430" s="60"/>
      <c r="S3430" s="60"/>
      <c r="T3430" s="60"/>
      <c r="U3430" s="60"/>
      <c r="V3430" s="60"/>
      <c r="W3430" s="60"/>
      <c r="X3430" s="59"/>
      <c r="Y3430" s="59"/>
      <c r="Z3430" s="59"/>
    </row>
    <row r="3431" spans="1:26" s="21" customFormat="1" ht="30" customHeight="1">
      <c r="A3431" s="60">
        <v>3247</v>
      </c>
      <c r="B3431" s="60" t="s">
        <v>40</v>
      </c>
      <c r="C3431" s="60" t="s">
        <v>9789</v>
      </c>
      <c r="D3431" s="69" t="s">
        <v>32439</v>
      </c>
      <c r="E3431" s="60"/>
      <c r="F3431" s="60" t="s">
        <v>5839</v>
      </c>
      <c r="G3431" s="60">
        <v>1082105479</v>
      </c>
      <c r="H3431" s="60">
        <v>3165349117</v>
      </c>
      <c r="I3431" s="63" t="s">
        <v>32921</v>
      </c>
      <c r="J3431" s="60"/>
      <c r="K3431" s="81" t="s">
        <v>6066</v>
      </c>
      <c r="L3431" s="60"/>
      <c r="M3431" s="80">
        <v>75000</v>
      </c>
      <c r="N3431" s="60" t="s">
        <v>4261</v>
      </c>
      <c r="O3431" s="60"/>
      <c r="P3431" s="60"/>
      <c r="Q3431" s="60" t="s">
        <v>32935</v>
      </c>
      <c r="R3431" s="60"/>
      <c r="S3431" s="60"/>
      <c r="T3431" s="60"/>
      <c r="U3431" s="60"/>
      <c r="V3431" s="60"/>
      <c r="W3431" s="60"/>
      <c r="X3431" s="59"/>
      <c r="Y3431" s="59"/>
      <c r="Z3431" s="59"/>
    </row>
    <row r="3432" spans="1:26" s="21" customFormat="1" ht="60" customHeight="1">
      <c r="A3432" s="60">
        <v>3248</v>
      </c>
      <c r="B3432" s="60" t="s">
        <v>40</v>
      </c>
      <c r="C3432" s="60" t="s">
        <v>9789</v>
      </c>
      <c r="D3432" s="71" t="s">
        <v>32440</v>
      </c>
      <c r="E3432" s="68"/>
      <c r="F3432" s="68" t="s">
        <v>5839</v>
      </c>
      <c r="G3432" s="68">
        <v>1810062</v>
      </c>
      <c r="H3432" s="68">
        <v>3158234526</v>
      </c>
      <c r="I3432" s="68"/>
      <c r="J3432" s="60"/>
      <c r="K3432" s="79" t="s">
        <v>6066</v>
      </c>
      <c r="L3432" s="60"/>
      <c r="M3432" s="80">
        <v>75000</v>
      </c>
      <c r="N3432" s="60" t="s">
        <v>4261</v>
      </c>
      <c r="O3432" s="60"/>
      <c r="P3432" s="60"/>
      <c r="Q3432" s="68" t="s">
        <v>32935</v>
      </c>
      <c r="R3432" s="60"/>
      <c r="S3432" s="60"/>
      <c r="T3432" s="60"/>
      <c r="U3432" s="60"/>
      <c r="V3432" s="60"/>
      <c r="W3432" s="60"/>
      <c r="X3432" s="59"/>
      <c r="Y3432" s="59"/>
      <c r="Z3432" s="59"/>
    </row>
    <row r="3433" spans="1:26" s="21" customFormat="1" ht="24">
      <c r="A3433" s="60">
        <v>3249</v>
      </c>
      <c r="B3433" s="60" t="s">
        <v>40</v>
      </c>
      <c r="C3433" s="60" t="s">
        <v>9789</v>
      </c>
      <c r="D3433" s="69" t="s">
        <v>32441</v>
      </c>
      <c r="E3433" s="60"/>
      <c r="F3433" s="60" t="s">
        <v>5839</v>
      </c>
      <c r="G3433" s="60">
        <v>1082106146</v>
      </c>
      <c r="H3433" s="60">
        <v>3146667946</v>
      </c>
      <c r="I3433" s="60"/>
      <c r="J3433" s="60"/>
      <c r="K3433" s="81" t="s">
        <v>6066</v>
      </c>
      <c r="L3433" s="60"/>
      <c r="M3433" s="80">
        <v>75000</v>
      </c>
      <c r="N3433" s="60" t="s">
        <v>4261</v>
      </c>
      <c r="O3433" s="60"/>
      <c r="P3433" s="60"/>
      <c r="Q3433" s="60" t="s">
        <v>32935</v>
      </c>
      <c r="R3433" s="60"/>
      <c r="S3433" s="60"/>
      <c r="T3433" s="60"/>
      <c r="U3433" s="60"/>
      <c r="V3433" s="60"/>
      <c r="W3433" s="60"/>
      <c r="X3433" s="59"/>
      <c r="Y3433" s="59"/>
      <c r="Z3433" s="59"/>
    </row>
    <row r="3434" spans="1:26" s="21" customFormat="1" ht="24">
      <c r="A3434" s="60">
        <v>3250</v>
      </c>
      <c r="B3434" s="60" t="s">
        <v>40</v>
      </c>
      <c r="C3434" s="60" t="s">
        <v>9789</v>
      </c>
      <c r="D3434" s="71" t="s">
        <v>32442</v>
      </c>
      <c r="E3434" s="68"/>
      <c r="F3434" s="68" t="s">
        <v>5839</v>
      </c>
      <c r="G3434" s="68">
        <v>27534518</v>
      </c>
      <c r="H3434" s="68">
        <v>3136379864</v>
      </c>
      <c r="I3434" s="68"/>
      <c r="J3434" s="60"/>
      <c r="K3434" s="79" t="s">
        <v>6066</v>
      </c>
      <c r="L3434" s="60"/>
      <c r="M3434" s="80">
        <v>75000</v>
      </c>
      <c r="N3434" s="60" t="s">
        <v>4261</v>
      </c>
      <c r="O3434" s="60"/>
      <c r="P3434" s="60"/>
      <c r="Q3434" s="68" t="s">
        <v>32935</v>
      </c>
      <c r="R3434" s="60"/>
      <c r="S3434" s="60"/>
      <c r="T3434" s="60"/>
      <c r="U3434" s="60"/>
      <c r="V3434" s="60"/>
      <c r="W3434" s="60"/>
      <c r="X3434" s="59"/>
      <c r="Y3434" s="59"/>
      <c r="Z3434" s="59"/>
    </row>
    <row r="3435" spans="1:26" s="21" customFormat="1" ht="38.25" customHeight="1">
      <c r="A3435" s="60">
        <v>3251</v>
      </c>
      <c r="B3435" s="60" t="s">
        <v>40</v>
      </c>
      <c r="C3435" s="60" t="s">
        <v>9789</v>
      </c>
      <c r="D3435" s="69" t="s">
        <v>32443</v>
      </c>
      <c r="E3435" s="60"/>
      <c r="F3435" s="60" t="s">
        <v>5839</v>
      </c>
      <c r="G3435" s="60">
        <v>1082104172</v>
      </c>
      <c r="H3435" s="60">
        <v>3217698141</v>
      </c>
      <c r="I3435" s="60"/>
      <c r="J3435" s="60"/>
      <c r="K3435" s="81" t="s">
        <v>6066</v>
      </c>
      <c r="L3435" s="60"/>
      <c r="M3435" s="80">
        <v>75000</v>
      </c>
      <c r="N3435" s="60" t="s">
        <v>4261</v>
      </c>
      <c r="O3435" s="60"/>
      <c r="P3435" s="60"/>
      <c r="Q3435" s="60" t="s">
        <v>32935</v>
      </c>
      <c r="R3435" s="60"/>
      <c r="S3435" s="60"/>
      <c r="T3435" s="60"/>
      <c r="U3435" s="60"/>
      <c r="V3435" s="60"/>
      <c r="W3435" s="60"/>
      <c r="X3435" s="59"/>
      <c r="Y3435" s="59"/>
      <c r="Z3435" s="59"/>
    </row>
    <row r="3436" spans="1:26" s="21" customFormat="1" ht="38.25" customHeight="1">
      <c r="A3436" s="60">
        <v>3252</v>
      </c>
      <c r="B3436" s="60" t="s">
        <v>40</v>
      </c>
      <c r="C3436" s="60" t="s">
        <v>9789</v>
      </c>
      <c r="D3436" s="71" t="s">
        <v>32444</v>
      </c>
      <c r="E3436" s="82"/>
      <c r="F3436" s="68" t="s">
        <v>5839</v>
      </c>
      <c r="G3436" s="82">
        <v>98365096</v>
      </c>
      <c r="H3436" s="82">
        <v>3216853882</v>
      </c>
      <c r="I3436" s="68"/>
      <c r="J3436" s="60"/>
      <c r="K3436" s="79" t="s">
        <v>6066</v>
      </c>
      <c r="L3436" s="60"/>
      <c r="M3436" s="80">
        <v>75000</v>
      </c>
      <c r="N3436" s="60" t="s">
        <v>4261</v>
      </c>
      <c r="O3436" s="60"/>
      <c r="P3436" s="60"/>
      <c r="Q3436" s="68" t="s">
        <v>32935</v>
      </c>
      <c r="R3436" s="60"/>
      <c r="S3436" s="60"/>
      <c r="T3436" s="60"/>
      <c r="U3436" s="60"/>
      <c r="V3436" s="60"/>
      <c r="W3436" s="60"/>
      <c r="X3436" s="59"/>
      <c r="Y3436" s="59"/>
      <c r="Z3436" s="59"/>
    </row>
    <row r="3437" spans="1:26" s="21" customFormat="1" ht="24">
      <c r="A3437" s="60">
        <v>3253</v>
      </c>
      <c r="B3437" s="60" t="s">
        <v>40</v>
      </c>
      <c r="C3437" s="60" t="s">
        <v>9789</v>
      </c>
      <c r="D3437" s="69" t="s">
        <v>32445</v>
      </c>
      <c r="E3437" s="82"/>
      <c r="F3437" s="60" t="s">
        <v>5839</v>
      </c>
      <c r="G3437" s="82">
        <v>5212159</v>
      </c>
      <c r="H3437" s="82">
        <v>3115471458</v>
      </c>
      <c r="I3437" s="60"/>
      <c r="J3437" s="60"/>
      <c r="K3437" s="81" t="s">
        <v>6066</v>
      </c>
      <c r="L3437" s="60"/>
      <c r="M3437" s="80">
        <v>75000</v>
      </c>
      <c r="N3437" s="60" t="s">
        <v>4261</v>
      </c>
      <c r="O3437" s="60"/>
      <c r="P3437" s="60"/>
      <c r="Q3437" s="60" t="s">
        <v>32935</v>
      </c>
      <c r="R3437" s="60"/>
      <c r="S3437" s="60"/>
      <c r="T3437" s="60"/>
      <c r="U3437" s="60"/>
      <c r="V3437" s="60"/>
      <c r="W3437" s="60"/>
      <c r="X3437" s="59"/>
      <c r="Y3437" s="59"/>
      <c r="Z3437" s="59"/>
    </row>
    <row r="3438" spans="1:26" s="21" customFormat="1" ht="24">
      <c r="A3438" s="60">
        <v>3254</v>
      </c>
      <c r="B3438" s="60" t="s">
        <v>40</v>
      </c>
      <c r="C3438" s="60" t="s">
        <v>9789</v>
      </c>
      <c r="D3438" s="71" t="s">
        <v>32446</v>
      </c>
      <c r="E3438" s="82"/>
      <c r="F3438" s="68" t="s">
        <v>5839</v>
      </c>
      <c r="G3438" s="82">
        <v>27105129</v>
      </c>
      <c r="H3438" s="82">
        <v>3137140811</v>
      </c>
      <c r="I3438" s="68"/>
      <c r="J3438" s="60"/>
      <c r="K3438" s="79" t="s">
        <v>6066</v>
      </c>
      <c r="L3438" s="60"/>
      <c r="M3438" s="80">
        <v>75000</v>
      </c>
      <c r="N3438" s="60" t="s">
        <v>4261</v>
      </c>
      <c r="O3438" s="60"/>
      <c r="P3438" s="60"/>
      <c r="Q3438" s="68" t="s">
        <v>32935</v>
      </c>
      <c r="R3438" s="60"/>
      <c r="S3438" s="60"/>
      <c r="T3438" s="60"/>
      <c r="U3438" s="60"/>
      <c r="V3438" s="60"/>
      <c r="W3438" s="60"/>
      <c r="X3438" s="59"/>
      <c r="Y3438" s="59"/>
      <c r="Z3438" s="59"/>
    </row>
    <row r="3439" spans="1:26" s="21" customFormat="1" ht="51" customHeight="1">
      <c r="A3439" s="60">
        <v>3255</v>
      </c>
      <c r="B3439" s="60" t="s">
        <v>40</v>
      </c>
      <c r="C3439" s="60" t="s">
        <v>9789</v>
      </c>
      <c r="D3439" s="69" t="s">
        <v>32447</v>
      </c>
      <c r="E3439" s="60"/>
      <c r="F3439" s="60" t="s">
        <v>5839</v>
      </c>
      <c r="G3439" s="60">
        <v>1004299953</v>
      </c>
      <c r="H3439" s="60">
        <v>3235452144</v>
      </c>
      <c r="I3439" s="60"/>
      <c r="J3439" s="60"/>
      <c r="K3439" s="81" t="s">
        <v>6066</v>
      </c>
      <c r="L3439" s="60"/>
      <c r="M3439" s="80">
        <v>75000</v>
      </c>
      <c r="N3439" s="60" t="s">
        <v>4261</v>
      </c>
      <c r="O3439" s="60"/>
      <c r="P3439" s="60"/>
      <c r="Q3439" s="60" t="s">
        <v>32935</v>
      </c>
      <c r="R3439" s="60"/>
      <c r="S3439" s="60"/>
      <c r="T3439" s="60"/>
      <c r="U3439" s="60"/>
      <c r="V3439" s="60"/>
      <c r="W3439" s="60"/>
      <c r="X3439" s="59"/>
      <c r="Y3439" s="59"/>
      <c r="Z3439" s="59"/>
    </row>
    <row r="3440" spans="1:26" s="21" customFormat="1" ht="51" customHeight="1">
      <c r="A3440" s="60">
        <v>3256</v>
      </c>
      <c r="B3440" s="60" t="s">
        <v>40</v>
      </c>
      <c r="C3440" s="60" t="s">
        <v>9789</v>
      </c>
      <c r="D3440" s="71" t="s">
        <v>32448</v>
      </c>
      <c r="E3440" s="68"/>
      <c r="F3440" s="68" t="s">
        <v>5839</v>
      </c>
      <c r="G3440" s="68">
        <v>27104436</v>
      </c>
      <c r="H3440" s="68">
        <v>3208592921</v>
      </c>
      <c r="I3440" s="68"/>
      <c r="J3440" s="60"/>
      <c r="K3440" s="79" t="s">
        <v>6066</v>
      </c>
      <c r="L3440" s="60"/>
      <c r="M3440" s="80">
        <v>75000</v>
      </c>
      <c r="N3440" s="60" t="s">
        <v>4261</v>
      </c>
      <c r="O3440" s="60"/>
      <c r="P3440" s="60"/>
      <c r="Q3440" s="68" t="s">
        <v>32935</v>
      </c>
      <c r="R3440" s="60"/>
      <c r="S3440" s="60"/>
      <c r="T3440" s="60"/>
      <c r="U3440" s="60"/>
      <c r="V3440" s="60"/>
      <c r="W3440" s="60"/>
      <c r="X3440" s="59"/>
      <c r="Y3440" s="59"/>
      <c r="Z3440" s="59"/>
    </row>
    <row r="3441" spans="1:26" s="21" customFormat="1" ht="63.75" customHeight="1">
      <c r="A3441" s="60">
        <v>3257</v>
      </c>
      <c r="B3441" s="60" t="s">
        <v>40</v>
      </c>
      <c r="C3441" s="60" t="s">
        <v>9789</v>
      </c>
      <c r="D3441" s="69" t="s">
        <v>32449</v>
      </c>
      <c r="E3441" s="60"/>
      <c r="F3441" s="60" t="s">
        <v>5839</v>
      </c>
      <c r="G3441" s="60">
        <v>5212814</v>
      </c>
      <c r="H3441" s="60">
        <v>3117962544</v>
      </c>
      <c r="I3441" s="60"/>
      <c r="J3441" s="60"/>
      <c r="K3441" s="81" t="s">
        <v>6066</v>
      </c>
      <c r="L3441" s="60"/>
      <c r="M3441" s="80">
        <v>75000</v>
      </c>
      <c r="N3441" s="60" t="s">
        <v>4261</v>
      </c>
      <c r="O3441" s="60"/>
      <c r="P3441" s="60"/>
      <c r="Q3441" s="60" t="s">
        <v>32935</v>
      </c>
      <c r="R3441" s="60"/>
      <c r="S3441" s="60"/>
      <c r="T3441" s="60"/>
      <c r="U3441" s="60"/>
      <c r="V3441" s="60"/>
      <c r="W3441" s="60"/>
      <c r="X3441" s="59"/>
      <c r="Y3441" s="59"/>
      <c r="Z3441" s="59"/>
    </row>
    <row r="3442" spans="1:26" s="21" customFormat="1" ht="63.75" customHeight="1">
      <c r="A3442" s="60">
        <v>3258</v>
      </c>
      <c r="B3442" s="60" t="s">
        <v>40</v>
      </c>
      <c r="C3442" s="60" t="s">
        <v>9789</v>
      </c>
      <c r="D3442" s="71" t="s">
        <v>32450</v>
      </c>
      <c r="E3442" s="68"/>
      <c r="F3442" s="68" t="s">
        <v>5839</v>
      </c>
      <c r="G3442" s="68">
        <v>27105630</v>
      </c>
      <c r="H3442" s="68">
        <v>3183996360</v>
      </c>
      <c r="I3442" s="68"/>
      <c r="J3442" s="60"/>
      <c r="K3442" s="79" t="s">
        <v>6066</v>
      </c>
      <c r="L3442" s="60"/>
      <c r="M3442" s="80">
        <v>75000</v>
      </c>
      <c r="N3442" s="60" t="s">
        <v>4261</v>
      </c>
      <c r="O3442" s="60"/>
      <c r="P3442" s="60"/>
      <c r="Q3442" s="68" t="s">
        <v>32935</v>
      </c>
      <c r="R3442" s="60"/>
      <c r="S3442" s="60"/>
      <c r="T3442" s="60"/>
      <c r="U3442" s="60"/>
      <c r="V3442" s="60"/>
      <c r="W3442" s="60"/>
      <c r="X3442" s="59"/>
      <c r="Y3442" s="59"/>
      <c r="Z3442" s="59"/>
    </row>
    <row r="3443" spans="1:26" s="21" customFormat="1" ht="24">
      <c r="A3443" s="60">
        <v>3259</v>
      </c>
      <c r="B3443" s="60" t="s">
        <v>40</v>
      </c>
      <c r="C3443" s="60" t="s">
        <v>9789</v>
      </c>
      <c r="D3443" s="69" t="s">
        <v>32451</v>
      </c>
      <c r="E3443" s="60"/>
      <c r="F3443" s="60" t="s">
        <v>5839</v>
      </c>
      <c r="G3443" s="60">
        <v>1004300022</v>
      </c>
      <c r="H3443" s="60">
        <v>3234452144</v>
      </c>
      <c r="I3443" s="60"/>
      <c r="J3443" s="60"/>
      <c r="K3443" s="81" t="s">
        <v>6066</v>
      </c>
      <c r="L3443" s="60"/>
      <c r="M3443" s="80">
        <v>75000</v>
      </c>
      <c r="N3443" s="60" t="s">
        <v>4261</v>
      </c>
      <c r="O3443" s="60"/>
      <c r="P3443" s="60"/>
      <c r="Q3443" s="60" t="s">
        <v>32935</v>
      </c>
      <c r="R3443" s="60"/>
      <c r="S3443" s="60"/>
      <c r="T3443" s="60"/>
      <c r="U3443" s="60"/>
      <c r="V3443" s="60"/>
      <c r="W3443" s="60"/>
      <c r="X3443" s="59"/>
      <c r="Y3443" s="59"/>
      <c r="Z3443" s="59"/>
    </row>
    <row r="3444" spans="1:26" s="21" customFormat="1" ht="63.75" customHeight="1">
      <c r="A3444" s="60">
        <v>3260</v>
      </c>
      <c r="B3444" s="60" t="s">
        <v>40</v>
      </c>
      <c r="C3444" s="60" t="s">
        <v>9789</v>
      </c>
      <c r="D3444" s="71" t="s">
        <v>32452</v>
      </c>
      <c r="E3444" s="68"/>
      <c r="F3444" s="68" t="s">
        <v>5839</v>
      </c>
      <c r="G3444" s="68">
        <v>1082106172</v>
      </c>
      <c r="H3444" s="68">
        <v>3165186103</v>
      </c>
      <c r="I3444" s="68"/>
      <c r="J3444" s="60"/>
      <c r="K3444" s="79" t="s">
        <v>6066</v>
      </c>
      <c r="L3444" s="60"/>
      <c r="M3444" s="80">
        <v>75000</v>
      </c>
      <c r="N3444" s="60" t="s">
        <v>4261</v>
      </c>
      <c r="O3444" s="60"/>
      <c r="P3444" s="60"/>
      <c r="Q3444" s="68" t="s">
        <v>32935</v>
      </c>
      <c r="R3444" s="60"/>
      <c r="S3444" s="60"/>
      <c r="T3444" s="60"/>
      <c r="U3444" s="60"/>
      <c r="V3444" s="60"/>
      <c r="W3444" s="60"/>
      <c r="X3444" s="59"/>
      <c r="Y3444" s="59"/>
      <c r="Z3444" s="59"/>
    </row>
    <row r="3445" spans="1:26" s="21" customFormat="1" ht="63.75" customHeight="1">
      <c r="A3445" s="60">
        <v>3261</v>
      </c>
      <c r="B3445" s="60" t="s">
        <v>40</v>
      </c>
      <c r="C3445" s="60" t="s">
        <v>9789</v>
      </c>
      <c r="D3445" s="69" t="s">
        <v>32453</v>
      </c>
      <c r="E3445" s="60"/>
      <c r="F3445" s="60" t="s">
        <v>5839</v>
      </c>
      <c r="G3445" s="60">
        <v>87090291</v>
      </c>
      <c r="H3445" s="60">
        <v>3182958583</v>
      </c>
      <c r="I3445" s="60"/>
      <c r="J3445" s="60"/>
      <c r="K3445" s="81" t="s">
        <v>6066</v>
      </c>
      <c r="L3445" s="60"/>
      <c r="M3445" s="80">
        <v>75000</v>
      </c>
      <c r="N3445" s="60" t="s">
        <v>4261</v>
      </c>
      <c r="O3445" s="60"/>
      <c r="P3445" s="60"/>
      <c r="Q3445" s="60" t="s">
        <v>32935</v>
      </c>
      <c r="R3445" s="60"/>
      <c r="S3445" s="60"/>
      <c r="T3445" s="60"/>
      <c r="U3445" s="60"/>
      <c r="V3445" s="60"/>
      <c r="W3445" s="60"/>
      <c r="X3445" s="59"/>
      <c r="Y3445" s="59"/>
      <c r="Z3445" s="59"/>
    </row>
    <row r="3446" spans="1:26" s="21" customFormat="1" ht="76.5" customHeight="1">
      <c r="A3446" s="60">
        <v>3262</v>
      </c>
      <c r="B3446" s="60" t="s">
        <v>40</v>
      </c>
      <c r="C3446" s="60" t="s">
        <v>9789</v>
      </c>
      <c r="D3446" s="71" t="s">
        <v>32454</v>
      </c>
      <c r="E3446" s="82"/>
      <c r="F3446" s="68" t="s">
        <v>5839</v>
      </c>
      <c r="G3446" s="82">
        <v>66969283</v>
      </c>
      <c r="H3446" s="82">
        <v>3127568259</v>
      </c>
      <c r="I3446" s="68"/>
      <c r="J3446" s="60"/>
      <c r="K3446" s="79" t="s">
        <v>6066</v>
      </c>
      <c r="L3446" s="60"/>
      <c r="M3446" s="80">
        <v>75000</v>
      </c>
      <c r="N3446" s="60" t="s">
        <v>4261</v>
      </c>
      <c r="O3446" s="60"/>
      <c r="P3446" s="60"/>
      <c r="Q3446" s="68" t="s">
        <v>32935</v>
      </c>
      <c r="R3446" s="60"/>
      <c r="S3446" s="60"/>
      <c r="T3446" s="60"/>
      <c r="U3446" s="60"/>
      <c r="V3446" s="60"/>
      <c r="W3446" s="60"/>
      <c r="X3446" s="59"/>
      <c r="Y3446" s="59"/>
      <c r="Z3446" s="59"/>
    </row>
    <row r="3447" spans="1:26" s="21" customFormat="1" ht="63.75" customHeight="1">
      <c r="A3447" s="60">
        <v>3263</v>
      </c>
      <c r="B3447" s="60" t="s">
        <v>40</v>
      </c>
      <c r="C3447" s="60" t="s">
        <v>9789</v>
      </c>
      <c r="D3447" s="69" t="s">
        <v>32455</v>
      </c>
      <c r="E3447" s="82"/>
      <c r="F3447" s="60" t="s">
        <v>5839</v>
      </c>
      <c r="G3447" s="82">
        <v>27104992</v>
      </c>
      <c r="H3447" s="82">
        <v>3206636361</v>
      </c>
      <c r="I3447" s="60"/>
      <c r="J3447" s="60"/>
      <c r="K3447" s="81" t="s">
        <v>6066</v>
      </c>
      <c r="L3447" s="60"/>
      <c r="M3447" s="80">
        <v>75000</v>
      </c>
      <c r="N3447" s="60" t="s">
        <v>4261</v>
      </c>
      <c r="O3447" s="60"/>
      <c r="P3447" s="60"/>
      <c r="Q3447" s="60" t="s">
        <v>32935</v>
      </c>
      <c r="R3447" s="60"/>
      <c r="S3447" s="60"/>
      <c r="T3447" s="60"/>
      <c r="U3447" s="60"/>
      <c r="V3447" s="60"/>
      <c r="W3447" s="60"/>
      <c r="X3447" s="59"/>
      <c r="Y3447" s="59"/>
      <c r="Z3447" s="59"/>
    </row>
    <row r="3448" spans="1:26" s="21" customFormat="1" ht="76.5" customHeight="1">
      <c r="A3448" s="60">
        <v>3264</v>
      </c>
      <c r="B3448" s="60" t="s">
        <v>40</v>
      </c>
      <c r="C3448" s="60" t="s">
        <v>9789</v>
      </c>
      <c r="D3448" s="83" t="s">
        <v>32456</v>
      </c>
      <c r="E3448" s="82"/>
      <c r="F3448" s="68" t="s">
        <v>5839</v>
      </c>
      <c r="G3448" s="82">
        <v>27104340</v>
      </c>
      <c r="H3448" s="82">
        <v>3162668383</v>
      </c>
      <c r="I3448" s="68"/>
      <c r="J3448" s="60"/>
      <c r="K3448" s="79" t="s">
        <v>6066</v>
      </c>
      <c r="L3448" s="60"/>
      <c r="M3448" s="80">
        <v>75000</v>
      </c>
      <c r="N3448" s="60" t="s">
        <v>4261</v>
      </c>
      <c r="O3448" s="60"/>
      <c r="P3448" s="60"/>
      <c r="Q3448" s="68" t="s">
        <v>32935</v>
      </c>
      <c r="R3448" s="60"/>
      <c r="S3448" s="60"/>
      <c r="T3448" s="60"/>
      <c r="U3448" s="60"/>
      <c r="V3448" s="60"/>
      <c r="W3448" s="60"/>
      <c r="X3448" s="59"/>
      <c r="Y3448" s="59"/>
      <c r="Z3448" s="59"/>
    </row>
    <row r="3449" spans="1:26" s="21" customFormat="1" ht="76.5" customHeight="1">
      <c r="A3449" s="60">
        <v>3265</v>
      </c>
      <c r="B3449" s="60" t="s">
        <v>40</v>
      </c>
      <c r="C3449" s="60" t="s">
        <v>9789</v>
      </c>
      <c r="D3449" s="69" t="s">
        <v>32457</v>
      </c>
      <c r="E3449" s="60"/>
      <c r="F3449" s="60" t="s">
        <v>5839</v>
      </c>
      <c r="G3449" s="60">
        <v>27104193</v>
      </c>
      <c r="H3449" s="60">
        <v>3185386407</v>
      </c>
      <c r="I3449" s="60"/>
      <c r="J3449" s="60"/>
      <c r="K3449" s="81" t="s">
        <v>6066</v>
      </c>
      <c r="L3449" s="60"/>
      <c r="M3449" s="80">
        <v>75000</v>
      </c>
      <c r="N3449" s="60" t="s">
        <v>4261</v>
      </c>
      <c r="O3449" s="60"/>
      <c r="P3449" s="60"/>
      <c r="Q3449" s="60" t="s">
        <v>32935</v>
      </c>
      <c r="R3449" s="60"/>
      <c r="S3449" s="60"/>
      <c r="T3449" s="60"/>
      <c r="U3449" s="60"/>
      <c r="V3449" s="60"/>
      <c r="W3449" s="60"/>
      <c r="X3449" s="59"/>
      <c r="Y3449" s="59"/>
      <c r="Z3449" s="59"/>
    </row>
    <row r="3450" spans="1:26" s="21" customFormat="1" ht="76.5" customHeight="1">
      <c r="A3450" s="60">
        <v>3266</v>
      </c>
      <c r="B3450" s="60" t="s">
        <v>40</v>
      </c>
      <c r="C3450" s="60" t="s">
        <v>9789</v>
      </c>
      <c r="D3450" s="71" t="s">
        <v>32458</v>
      </c>
      <c r="E3450" s="68"/>
      <c r="F3450" s="68" t="s">
        <v>5839</v>
      </c>
      <c r="G3450" s="68">
        <v>87090036</v>
      </c>
      <c r="H3450" s="68">
        <v>3172329669</v>
      </c>
      <c r="I3450" s="68"/>
      <c r="J3450" s="60"/>
      <c r="K3450" s="79" t="s">
        <v>6066</v>
      </c>
      <c r="L3450" s="60"/>
      <c r="M3450" s="80">
        <v>75000</v>
      </c>
      <c r="N3450" s="60" t="s">
        <v>4261</v>
      </c>
      <c r="O3450" s="60"/>
      <c r="P3450" s="60"/>
      <c r="Q3450" s="68" t="s">
        <v>32935</v>
      </c>
      <c r="R3450" s="60"/>
      <c r="S3450" s="60"/>
      <c r="T3450" s="60"/>
      <c r="U3450" s="60"/>
      <c r="V3450" s="60"/>
      <c r="W3450" s="60"/>
      <c r="X3450" s="59"/>
      <c r="Y3450" s="59"/>
      <c r="Z3450" s="59"/>
    </row>
    <row r="3451" spans="1:26" s="21" customFormat="1" ht="38.25" customHeight="1">
      <c r="A3451" s="60">
        <v>3267</v>
      </c>
      <c r="B3451" s="60" t="s">
        <v>40</v>
      </c>
      <c r="C3451" s="60" t="s">
        <v>9789</v>
      </c>
      <c r="D3451" s="69" t="s">
        <v>32459</v>
      </c>
      <c r="E3451" s="60"/>
      <c r="F3451" s="60" t="s">
        <v>5839</v>
      </c>
      <c r="G3451" s="60">
        <v>5212043</v>
      </c>
      <c r="H3451" s="60">
        <v>3162668383</v>
      </c>
      <c r="I3451" s="60"/>
      <c r="J3451" s="60"/>
      <c r="K3451" s="81" t="s">
        <v>6066</v>
      </c>
      <c r="L3451" s="60"/>
      <c r="M3451" s="80">
        <v>75000</v>
      </c>
      <c r="N3451" s="60" t="s">
        <v>4261</v>
      </c>
      <c r="O3451" s="60"/>
      <c r="P3451" s="60"/>
      <c r="Q3451" s="60" t="s">
        <v>32935</v>
      </c>
      <c r="R3451" s="60"/>
      <c r="S3451" s="60"/>
      <c r="T3451" s="60"/>
      <c r="U3451" s="60"/>
      <c r="V3451" s="60"/>
      <c r="W3451" s="60"/>
      <c r="X3451" s="59"/>
      <c r="Y3451" s="59"/>
      <c r="Z3451" s="59"/>
    </row>
    <row r="3452" spans="1:26" s="21" customFormat="1" ht="51" customHeight="1">
      <c r="A3452" s="60">
        <v>3268</v>
      </c>
      <c r="B3452" s="60" t="s">
        <v>40</v>
      </c>
      <c r="C3452" s="60" t="s">
        <v>9789</v>
      </c>
      <c r="D3452" s="71" t="s">
        <v>32460</v>
      </c>
      <c r="E3452" s="68"/>
      <c r="F3452" s="68" t="s">
        <v>5839</v>
      </c>
      <c r="G3452" s="68">
        <v>5212820</v>
      </c>
      <c r="H3452" s="68">
        <v>3185727758</v>
      </c>
      <c r="I3452" s="68"/>
      <c r="J3452" s="60"/>
      <c r="K3452" s="79" t="s">
        <v>6066</v>
      </c>
      <c r="L3452" s="60"/>
      <c r="M3452" s="80">
        <v>75000</v>
      </c>
      <c r="N3452" s="60" t="s">
        <v>4261</v>
      </c>
      <c r="O3452" s="60"/>
      <c r="P3452" s="60"/>
      <c r="Q3452" s="68" t="s">
        <v>32935</v>
      </c>
      <c r="R3452" s="60"/>
      <c r="S3452" s="60"/>
      <c r="T3452" s="60"/>
      <c r="U3452" s="60"/>
      <c r="V3452" s="60"/>
      <c r="W3452" s="60"/>
      <c r="X3452" s="59"/>
      <c r="Y3452" s="59"/>
      <c r="Z3452" s="59"/>
    </row>
    <row r="3453" spans="1:26" s="21" customFormat="1" ht="63.75" customHeight="1">
      <c r="A3453" s="60">
        <v>3269</v>
      </c>
      <c r="B3453" s="60" t="s">
        <v>40</v>
      </c>
      <c r="C3453" s="60" t="s">
        <v>9789</v>
      </c>
      <c r="D3453" s="69" t="s">
        <v>32461</v>
      </c>
      <c r="E3453" s="60"/>
      <c r="F3453" s="60" t="s">
        <v>5839</v>
      </c>
      <c r="G3453" s="60">
        <v>1082105867</v>
      </c>
      <c r="H3453" s="60">
        <v>3164625929</v>
      </c>
      <c r="I3453" s="63" t="s">
        <v>32922</v>
      </c>
      <c r="J3453" s="60"/>
      <c r="K3453" s="81" t="s">
        <v>6066</v>
      </c>
      <c r="L3453" s="60"/>
      <c r="M3453" s="80">
        <v>75000</v>
      </c>
      <c r="N3453" s="60" t="s">
        <v>4261</v>
      </c>
      <c r="O3453" s="60"/>
      <c r="P3453" s="60"/>
      <c r="Q3453" s="60" t="s">
        <v>32935</v>
      </c>
      <c r="R3453" s="60"/>
      <c r="S3453" s="60"/>
      <c r="T3453" s="60"/>
      <c r="U3453" s="60"/>
      <c r="V3453" s="60"/>
      <c r="W3453" s="60"/>
      <c r="X3453" s="59"/>
      <c r="Y3453" s="59"/>
      <c r="Z3453" s="59"/>
    </row>
    <row r="3454" spans="1:26" s="21" customFormat="1" ht="38.25" customHeight="1">
      <c r="A3454" s="60">
        <v>3270</v>
      </c>
      <c r="B3454" s="60" t="s">
        <v>40</v>
      </c>
      <c r="C3454" s="60" t="s">
        <v>9789</v>
      </c>
      <c r="D3454" s="78" t="s">
        <v>32462</v>
      </c>
      <c r="E3454" s="68"/>
      <c r="F3454" s="68" t="s">
        <v>5839</v>
      </c>
      <c r="G3454" s="68">
        <v>1082105412</v>
      </c>
      <c r="H3454" s="68">
        <v>3127312679</v>
      </c>
      <c r="I3454" s="68"/>
      <c r="J3454" s="60"/>
      <c r="K3454" s="79" t="s">
        <v>6066</v>
      </c>
      <c r="L3454" s="60"/>
      <c r="M3454" s="80">
        <v>75000</v>
      </c>
      <c r="N3454" s="60" t="s">
        <v>4261</v>
      </c>
      <c r="O3454" s="60"/>
      <c r="P3454" s="60"/>
      <c r="Q3454" s="68" t="s">
        <v>32935</v>
      </c>
      <c r="R3454" s="60"/>
      <c r="S3454" s="60"/>
      <c r="T3454" s="60"/>
      <c r="U3454" s="60"/>
      <c r="V3454" s="60"/>
      <c r="W3454" s="60"/>
      <c r="X3454" s="59"/>
      <c r="Y3454" s="59"/>
      <c r="Z3454" s="59"/>
    </row>
    <row r="3455" spans="1:26" s="21" customFormat="1" ht="24">
      <c r="A3455" s="60">
        <v>3271</v>
      </c>
      <c r="B3455" s="60" t="s">
        <v>40</v>
      </c>
      <c r="C3455" s="60" t="s">
        <v>9789</v>
      </c>
      <c r="D3455" s="78" t="s">
        <v>32463</v>
      </c>
      <c r="E3455" s="60"/>
      <c r="F3455" s="60" t="s">
        <v>5839</v>
      </c>
      <c r="G3455" s="60">
        <v>27104473</v>
      </c>
      <c r="H3455" s="60">
        <v>3145053286</v>
      </c>
      <c r="I3455" s="60"/>
      <c r="J3455" s="60"/>
      <c r="K3455" s="81" t="s">
        <v>6066</v>
      </c>
      <c r="L3455" s="60"/>
      <c r="M3455" s="80">
        <v>75000</v>
      </c>
      <c r="N3455" s="60" t="s">
        <v>4261</v>
      </c>
      <c r="O3455" s="60"/>
      <c r="P3455" s="60"/>
      <c r="Q3455" s="60" t="s">
        <v>32935</v>
      </c>
      <c r="R3455" s="60"/>
      <c r="S3455" s="60"/>
      <c r="T3455" s="60"/>
      <c r="U3455" s="60"/>
      <c r="V3455" s="60"/>
      <c r="W3455" s="60"/>
      <c r="X3455" s="59"/>
      <c r="Y3455" s="59"/>
      <c r="Z3455" s="59"/>
    </row>
    <row r="3456" spans="1:26" s="21" customFormat="1" ht="63.75" customHeight="1">
      <c r="A3456" s="60">
        <v>3272</v>
      </c>
      <c r="B3456" s="60" t="s">
        <v>40</v>
      </c>
      <c r="C3456" s="60" t="s">
        <v>9789</v>
      </c>
      <c r="D3456" s="78" t="s">
        <v>32464</v>
      </c>
      <c r="E3456" s="68"/>
      <c r="F3456" s="68" t="s">
        <v>5839</v>
      </c>
      <c r="G3456" s="68">
        <v>13013041</v>
      </c>
      <c r="H3456" s="68">
        <v>3127312679</v>
      </c>
      <c r="I3456" s="68"/>
      <c r="J3456" s="60"/>
      <c r="K3456" s="79" t="s">
        <v>6066</v>
      </c>
      <c r="L3456" s="60"/>
      <c r="M3456" s="80">
        <v>75000</v>
      </c>
      <c r="N3456" s="60" t="s">
        <v>4261</v>
      </c>
      <c r="O3456" s="60"/>
      <c r="P3456" s="60"/>
      <c r="Q3456" s="68" t="s">
        <v>32935</v>
      </c>
      <c r="R3456" s="60"/>
      <c r="S3456" s="60"/>
      <c r="T3456" s="60"/>
      <c r="U3456" s="60"/>
      <c r="V3456" s="60"/>
      <c r="W3456" s="60"/>
      <c r="X3456" s="59"/>
      <c r="Y3456" s="59"/>
      <c r="Z3456" s="59"/>
    </row>
    <row r="3457" spans="1:26" s="21" customFormat="1" ht="24">
      <c r="A3457" s="60">
        <v>3273</v>
      </c>
      <c r="B3457" s="60" t="s">
        <v>40</v>
      </c>
      <c r="C3457" s="60" t="s">
        <v>9789</v>
      </c>
      <c r="D3457" s="78" t="s">
        <v>32465</v>
      </c>
      <c r="E3457" s="60"/>
      <c r="F3457" s="60" t="s">
        <v>5839</v>
      </c>
      <c r="G3457" s="60">
        <v>27105156</v>
      </c>
      <c r="H3457" s="60">
        <v>3224066408</v>
      </c>
      <c r="I3457" s="60"/>
      <c r="J3457" s="60"/>
      <c r="K3457" s="81" t="s">
        <v>6066</v>
      </c>
      <c r="L3457" s="60"/>
      <c r="M3457" s="80">
        <v>75000</v>
      </c>
      <c r="N3457" s="60" t="s">
        <v>4261</v>
      </c>
      <c r="O3457" s="60"/>
      <c r="P3457" s="60"/>
      <c r="Q3457" s="60" t="s">
        <v>32935</v>
      </c>
      <c r="R3457" s="60"/>
      <c r="S3457" s="60"/>
      <c r="T3457" s="60"/>
      <c r="U3457" s="60"/>
      <c r="V3457" s="60"/>
      <c r="W3457" s="60"/>
      <c r="X3457" s="59"/>
      <c r="Y3457" s="59"/>
      <c r="Z3457" s="59"/>
    </row>
    <row r="3458" spans="1:26" s="21" customFormat="1" ht="24">
      <c r="A3458" s="60">
        <v>3274</v>
      </c>
      <c r="B3458" s="60" t="s">
        <v>40</v>
      </c>
      <c r="C3458" s="60" t="s">
        <v>9789</v>
      </c>
      <c r="D3458" s="78" t="s">
        <v>32466</v>
      </c>
      <c r="E3458" s="68"/>
      <c r="F3458" s="68" t="s">
        <v>5839</v>
      </c>
      <c r="G3458" s="68">
        <v>5212013</v>
      </c>
      <c r="H3458" s="68">
        <v>3104993159</v>
      </c>
      <c r="I3458" s="68"/>
      <c r="J3458" s="60"/>
      <c r="K3458" s="79" t="s">
        <v>6066</v>
      </c>
      <c r="L3458" s="60"/>
      <c r="M3458" s="80">
        <v>75000</v>
      </c>
      <c r="N3458" s="60" t="s">
        <v>4261</v>
      </c>
      <c r="O3458" s="60"/>
      <c r="P3458" s="60"/>
      <c r="Q3458" s="68" t="s">
        <v>32935</v>
      </c>
      <c r="R3458" s="60"/>
      <c r="S3458" s="60"/>
      <c r="T3458" s="60"/>
      <c r="U3458" s="60"/>
      <c r="V3458" s="60"/>
      <c r="W3458" s="60"/>
      <c r="X3458" s="59"/>
      <c r="Y3458" s="59"/>
      <c r="Z3458" s="59"/>
    </row>
    <row r="3459" spans="1:26" s="21" customFormat="1" ht="102" customHeight="1">
      <c r="A3459" s="60">
        <v>3275</v>
      </c>
      <c r="B3459" s="60" t="s">
        <v>40</v>
      </c>
      <c r="C3459" s="60" t="s">
        <v>9789</v>
      </c>
      <c r="D3459" s="78" t="s">
        <v>32467</v>
      </c>
      <c r="E3459" s="60"/>
      <c r="F3459" s="60" t="s">
        <v>5839</v>
      </c>
      <c r="G3459" s="60">
        <v>5259623</v>
      </c>
      <c r="H3459" s="60">
        <v>3122790659</v>
      </c>
      <c r="I3459" s="60"/>
      <c r="J3459" s="60"/>
      <c r="K3459" s="81" t="s">
        <v>6066</v>
      </c>
      <c r="L3459" s="60"/>
      <c r="M3459" s="80">
        <v>75000</v>
      </c>
      <c r="N3459" s="60" t="s">
        <v>4261</v>
      </c>
      <c r="O3459" s="60"/>
      <c r="P3459" s="60"/>
      <c r="Q3459" s="60" t="s">
        <v>32935</v>
      </c>
      <c r="R3459" s="60"/>
      <c r="S3459" s="60"/>
      <c r="T3459" s="60"/>
      <c r="U3459" s="60"/>
      <c r="V3459" s="60"/>
      <c r="W3459" s="60"/>
      <c r="X3459" s="59"/>
      <c r="Y3459" s="59"/>
      <c r="Z3459" s="59"/>
    </row>
    <row r="3460" spans="1:26" s="21" customFormat="1" ht="38.25" customHeight="1">
      <c r="A3460" s="60">
        <v>3276</v>
      </c>
      <c r="B3460" s="60" t="s">
        <v>40</v>
      </c>
      <c r="C3460" s="60" t="s">
        <v>9789</v>
      </c>
      <c r="D3460" s="78" t="s">
        <v>32468</v>
      </c>
      <c r="E3460" s="68"/>
      <c r="F3460" s="68" t="s">
        <v>5839</v>
      </c>
      <c r="G3460" s="68">
        <v>1082104471</v>
      </c>
      <c r="H3460" s="68">
        <v>3134201056</v>
      </c>
      <c r="I3460" s="68"/>
      <c r="J3460" s="60"/>
      <c r="K3460" s="79" t="s">
        <v>6066</v>
      </c>
      <c r="L3460" s="60"/>
      <c r="M3460" s="80">
        <v>75000</v>
      </c>
      <c r="N3460" s="60" t="s">
        <v>4261</v>
      </c>
      <c r="O3460" s="60"/>
      <c r="P3460" s="60"/>
      <c r="Q3460" s="68" t="s">
        <v>32935</v>
      </c>
      <c r="R3460" s="60"/>
      <c r="S3460" s="60"/>
      <c r="T3460" s="60"/>
      <c r="U3460" s="60"/>
      <c r="V3460" s="60"/>
      <c r="W3460" s="60"/>
      <c r="X3460" s="59"/>
      <c r="Y3460" s="59"/>
      <c r="Z3460" s="59"/>
    </row>
    <row r="3461" spans="1:26" s="21" customFormat="1" ht="24">
      <c r="A3461" s="60">
        <v>3277</v>
      </c>
      <c r="B3461" s="60" t="s">
        <v>40</v>
      </c>
      <c r="C3461" s="60" t="s">
        <v>9789</v>
      </c>
      <c r="D3461" s="78" t="s">
        <v>32469</v>
      </c>
      <c r="E3461" s="60"/>
      <c r="F3461" s="60" t="s">
        <v>5839</v>
      </c>
      <c r="G3461" s="60">
        <v>27105416</v>
      </c>
      <c r="H3461" s="60">
        <v>3205148511</v>
      </c>
      <c r="I3461" s="60"/>
      <c r="J3461" s="60"/>
      <c r="K3461" s="81" t="s">
        <v>6066</v>
      </c>
      <c r="L3461" s="60"/>
      <c r="M3461" s="80">
        <v>75000</v>
      </c>
      <c r="N3461" s="60" t="s">
        <v>4261</v>
      </c>
      <c r="O3461" s="60"/>
      <c r="P3461" s="60"/>
      <c r="Q3461" s="60" t="s">
        <v>32935</v>
      </c>
      <c r="R3461" s="60"/>
      <c r="S3461" s="60"/>
      <c r="T3461" s="60"/>
      <c r="U3461" s="60"/>
      <c r="V3461" s="60"/>
      <c r="W3461" s="60"/>
      <c r="X3461" s="59"/>
      <c r="Y3461" s="59"/>
      <c r="Z3461" s="59"/>
    </row>
    <row r="3462" spans="1:26" s="21" customFormat="1" ht="24">
      <c r="A3462" s="60">
        <v>3278</v>
      </c>
      <c r="B3462" s="60" t="s">
        <v>40</v>
      </c>
      <c r="C3462" s="60" t="s">
        <v>9789</v>
      </c>
      <c r="D3462" s="78" t="s">
        <v>32470</v>
      </c>
      <c r="E3462" s="68"/>
      <c r="F3462" s="68" t="s">
        <v>5839</v>
      </c>
      <c r="G3462" s="68">
        <v>87090234</v>
      </c>
      <c r="H3462" s="68">
        <v>3206417580</v>
      </c>
      <c r="I3462" s="68"/>
      <c r="J3462" s="60"/>
      <c r="K3462" s="79" t="s">
        <v>6066</v>
      </c>
      <c r="L3462" s="60"/>
      <c r="M3462" s="80">
        <v>75000</v>
      </c>
      <c r="N3462" s="60" t="s">
        <v>4261</v>
      </c>
      <c r="O3462" s="60"/>
      <c r="P3462" s="60"/>
      <c r="Q3462" s="68" t="s">
        <v>32935</v>
      </c>
      <c r="R3462" s="60"/>
      <c r="S3462" s="60"/>
      <c r="T3462" s="60"/>
      <c r="U3462" s="60"/>
      <c r="V3462" s="60"/>
      <c r="W3462" s="60"/>
      <c r="X3462" s="59"/>
      <c r="Y3462" s="59"/>
      <c r="Z3462" s="59"/>
    </row>
    <row r="3463" spans="1:26" s="21" customFormat="1" ht="51" customHeight="1">
      <c r="A3463" s="60">
        <v>3279</v>
      </c>
      <c r="B3463" s="60" t="s">
        <v>40</v>
      </c>
      <c r="C3463" s="60" t="s">
        <v>9789</v>
      </c>
      <c r="D3463" s="69" t="s">
        <v>32471</v>
      </c>
      <c r="E3463" s="60"/>
      <c r="F3463" s="60" t="s">
        <v>5839</v>
      </c>
      <c r="G3463" s="60">
        <v>13002822</v>
      </c>
      <c r="H3463" s="60">
        <v>3148677849</v>
      </c>
      <c r="I3463" s="60"/>
      <c r="J3463" s="60"/>
      <c r="K3463" s="81" t="s">
        <v>6066</v>
      </c>
      <c r="L3463" s="60"/>
      <c r="M3463" s="80">
        <v>75000</v>
      </c>
      <c r="N3463" s="60" t="s">
        <v>4261</v>
      </c>
      <c r="O3463" s="60"/>
      <c r="P3463" s="60"/>
      <c r="Q3463" s="60" t="s">
        <v>32935</v>
      </c>
      <c r="R3463" s="60"/>
      <c r="S3463" s="60"/>
      <c r="T3463" s="60"/>
      <c r="U3463" s="60"/>
      <c r="V3463" s="60"/>
      <c r="W3463" s="60"/>
      <c r="X3463" s="59"/>
      <c r="Y3463" s="59"/>
      <c r="Z3463" s="59"/>
    </row>
    <row r="3464" spans="1:26" s="21" customFormat="1" ht="24">
      <c r="A3464" s="60">
        <v>3280</v>
      </c>
      <c r="B3464" s="60" t="s">
        <v>40</v>
      </c>
      <c r="C3464" s="60" t="s">
        <v>9789</v>
      </c>
      <c r="D3464" s="71" t="s">
        <v>32472</v>
      </c>
      <c r="E3464" s="68"/>
      <c r="F3464" s="68" t="s">
        <v>5839</v>
      </c>
      <c r="G3464" s="68">
        <v>5311855</v>
      </c>
      <c r="H3464" s="68">
        <v>3117529914</v>
      </c>
      <c r="I3464" s="68"/>
      <c r="J3464" s="60"/>
      <c r="K3464" s="79" t="s">
        <v>6066</v>
      </c>
      <c r="L3464" s="60"/>
      <c r="M3464" s="80">
        <v>75000</v>
      </c>
      <c r="N3464" s="60" t="s">
        <v>4261</v>
      </c>
      <c r="O3464" s="60"/>
      <c r="P3464" s="60"/>
      <c r="Q3464" s="68" t="s">
        <v>32935</v>
      </c>
      <c r="R3464" s="60"/>
      <c r="S3464" s="60"/>
      <c r="T3464" s="60"/>
      <c r="U3464" s="60"/>
      <c r="V3464" s="60"/>
      <c r="W3464" s="60"/>
      <c r="X3464" s="59"/>
      <c r="Y3464" s="59"/>
      <c r="Z3464" s="59"/>
    </row>
    <row r="3465" spans="1:26" s="21" customFormat="1" ht="38.25" customHeight="1">
      <c r="A3465" s="60">
        <v>3281</v>
      </c>
      <c r="B3465" s="60" t="s">
        <v>40</v>
      </c>
      <c r="C3465" s="60" t="s">
        <v>9789</v>
      </c>
      <c r="D3465" s="69" t="s">
        <v>32473</v>
      </c>
      <c r="E3465" s="60"/>
      <c r="F3465" s="60" t="s">
        <v>5839</v>
      </c>
      <c r="G3465" s="60">
        <v>27105231</v>
      </c>
      <c r="H3465" s="60">
        <v>3148795943</v>
      </c>
      <c r="I3465" s="60"/>
      <c r="J3465" s="60"/>
      <c r="K3465" s="81" t="s">
        <v>6066</v>
      </c>
      <c r="L3465" s="60"/>
      <c r="M3465" s="80">
        <v>75000</v>
      </c>
      <c r="N3465" s="60" t="s">
        <v>4261</v>
      </c>
      <c r="O3465" s="60"/>
      <c r="P3465" s="60"/>
      <c r="Q3465" s="60" t="s">
        <v>32935</v>
      </c>
      <c r="R3465" s="60"/>
      <c r="S3465" s="60"/>
      <c r="T3465" s="60"/>
      <c r="U3465" s="60"/>
      <c r="V3465" s="60"/>
      <c r="W3465" s="60"/>
      <c r="X3465" s="59"/>
      <c r="Y3465" s="59"/>
      <c r="Z3465" s="59"/>
    </row>
    <row r="3466" spans="1:26" s="21" customFormat="1" ht="38.25" customHeight="1">
      <c r="A3466" s="60">
        <v>3282</v>
      </c>
      <c r="B3466" s="60" t="s">
        <v>40</v>
      </c>
      <c r="C3466" s="60" t="s">
        <v>9789</v>
      </c>
      <c r="D3466" s="71" t="s">
        <v>32474</v>
      </c>
      <c r="E3466" s="68"/>
      <c r="F3466" s="68" t="s">
        <v>5839</v>
      </c>
      <c r="G3466" s="68">
        <v>27397426</v>
      </c>
      <c r="H3466" s="68">
        <v>3127409181</v>
      </c>
      <c r="I3466" s="68"/>
      <c r="J3466" s="60"/>
      <c r="K3466" s="79" t="s">
        <v>6066</v>
      </c>
      <c r="L3466" s="60"/>
      <c r="M3466" s="80">
        <v>75000</v>
      </c>
      <c r="N3466" s="60" t="s">
        <v>4261</v>
      </c>
      <c r="O3466" s="60"/>
      <c r="P3466" s="60"/>
      <c r="Q3466" s="68" t="s">
        <v>32935</v>
      </c>
      <c r="R3466" s="60"/>
      <c r="S3466" s="60"/>
      <c r="T3466" s="60"/>
      <c r="U3466" s="60"/>
      <c r="V3466" s="60"/>
      <c r="W3466" s="60"/>
      <c r="X3466" s="59"/>
      <c r="Y3466" s="59"/>
      <c r="Z3466" s="59"/>
    </row>
    <row r="3467" spans="1:26" s="21" customFormat="1" ht="24">
      <c r="A3467" s="60">
        <v>3283</v>
      </c>
      <c r="B3467" s="60" t="s">
        <v>40</v>
      </c>
      <c r="C3467" s="60" t="s">
        <v>9789</v>
      </c>
      <c r="D3467" s="69" t="s">
        <v>32475</v>
      </c>
      <c r="E3467" s="60"/>
      <c r="F3467" s="60" t="s">
        <v>5839</v>
      </c>
      <c r="G3467" s="60">
        <v>5212941</v>
      </c>
      <c r="H3467" s="60">
        <v>3146973637</v>
      </c>
      <c r="I3467" s="60"/>
      <c r="J3467" s="60"/>
      <c r="K3467" s="81" t="s">
        <v>6066</v>
      </c>
      <c r="L3467" s="60"/>
      <c r="M3467" s="80">
        <v>75000</v>
      </c>
      <c r="N3467" s="60" t="s">
        <v>4261</v>
      </c>
      <c r="O3467" s="60"/>
      <c r="P3467" s="60"/>
      <c r="Q3467" s="60" t="s">
        <v>32935</v>
      </c>
      <c r="R3467" s="60"/>
      <c r="S3467" s="60"/>
      <c r="T3467" s="60"/>
      <c r="U3467" s="60"/>
      <c r="V3467" s="60"/>
      <c r="W3467" s="60"/>
      <c r="X3467" s="59"/>
      <c r="Y3467" s="59"/>
      <c r="Z3467" s="59"/>
    </row>
    <row r="3468" spans="1:26" s="21" customFormat="1" ht="24">
      <c r="A3468" s="60">
        <v>3284</v>
      </c>
      <c r="B3468" s="60" t="s">
        <v>40</v>
      </c>
      <c r="C3468" s="60" t="s">
        <v>9789</v>
      </c>
      <c r="D3468" s="71" t="s">
        <v>32476</v>
      </c>
      <c r="E3468" s="68"/>
      <c r="F3468" s="68" t="s">
        <v>5839</v>
      </c>
      <c r="G3468" s="68">
        <v>98353050</v>
      </c>
      <c r="H3468" s="68">
        <v>3163856503</v>
      </c>
      <c r="I3468" s="68"/>
      <c r="J3468" s="60"/>
      <c r="K3468" s="79" t="s">
        <v>6066</v>
      </c>
      <c r="L3468" s="60"/>
      <c r="M3468" s="80">
        <v>75000</v>
      </c>
      <c r="N3468" s="60" t="s">
        <v>4261</v>
      </c>
      <c r="O3468" s="60"/>
      <c r="P3468" s="60"/>
      <c r="Q3468" s="68" t="s">
        <v>32935</v>
      </c>
      <c r="R3468" s="60"/>
      <c r="S3468" s="60"/>
      <c r="T3468" s="60"/>
      <c r="U3468" s="60"/>
      <c r="V3468" s="60"/>
      <c r="W3468" s="60"/>
      <c r="X3468" s="59"/>
      <c r="Y3468" s="59"/>
      <c r="Z3468" s="59"/>
    </row>
    <row r="3469" spans="1:26" s="21" customFormat="1" ht="38.25" customHeight="1">
      <c r="A3469" s="60">
        <v>3285</v>
      </c>
      <c r="B3469" s="60" t="s">
        <v>40</v>
      </c>
      <c r="C3469" s="60" t="s">
        <v>9789</v>
      </c>
      <c r="D3469" s="69" t="s">
        <v>32477</v>
      </c>
      <c r="E3469" s="60"/>
      <c r="F3469" s="60" t="s">
        <v>5839</v>
      </c>
      <c r="G3469" s="60">
        <v>5212718</v>
      </c>
      <c r="H3469" s="60">
        <v>3155499216</v>
      </c>
      <c r="I3469" s="60"/>
      <c r="J3469" s="60"/>
      <c r="K3469" s="81" t="s">
        <v>6066</v>
      </c>
      <c r="L3469" s="60"/>
      <c r="M3469" s="80">
        <v>75000</v>
      </c>
      <c r="N3469" s="60" t="s">
        <v>4261</v>
      </c>
      <c r="O3469" s="60"/>
      <c r="P3469" s="60"/>
      <c r="Q3469" s="60" t="s">
        <v>32935</v>
      </c>
      <c r="R3469" s="60"/>
      <c r="S3469" s="60"/>
      <c r="T3469" s="60"/>
      <c r="U3469" s="60"/>
      <c r="V3469" s="60"/>
      <c r="W3469" s="60"/>
      <c r="X3469" s="59"/>
      <c r="Y3469" s="59"/>
      <c r="Z3469" s="59"/>
    </row>
    <row r="3470" spans="1:26" s="21" customFormat="1" ht="24">
      <c r="A3470" s="60">
        <v>3286</v>
      </c>
      <c r="B3470" s="60" t="s">
        <v>40</v>
      </c>
      <c r="C3470" s="60" t="s">
        <v>9789</v>
      </c>
      <c r="D3470" s="71" t="s">
        <v>32478</v>
      </c>
      <c r="E3470" s="68"/>
      <c r="F3470" s="68" t="s">
        <v>5839</v>
      </c>
      <c r="G3470" s="68">
        <v>1809906</v>
      </c>
      <c r="H3470" s="68">
        <v>3136581205</v>
      </c>
      <c r="I3470" s="68"/>
      <c r="J3470" s="60"/>
      <c r="K3470" s="79" t="s">
        <v>6066</v>
      </c>
      <c r="L3470" s="60"/>
      <c r="M3470" s="80">
        <v>75000</v>
      </c>
      <c r="N3470" s="60" t="s">
        <v>4261</v>
      </c>
      <c r="O3470" s="60"/>
      <c r="P3470" s="60"/>
      <c r="Q3470" s="68" t="s">
        <v>32935</v>
      </c>
      <c r="R3470" s="60"/>
      <c r="S3470" s="60"/>
      <c r="T3470" s="60"/>
      <c r="U3470" s="60"/>
      <c r="V3470" s="60"/>
      <c r="W3470" s="60"/>
      <c r="X3470" s="59"/>
      <c r="Y3470" s="59"/>
      <c r="Z3470" s="59"/>
    </row>
    <row r="3471" spans="1:26" s="21" customFormat="1" ht="38.25" customHeight="1">
      <c r="A3471" s="60">
        <v>3287</v>
      </c>
      <c r="B3471" s="60" t="s">
        <v>40</v>
      </c>
      <c r="C3471" s="60" t="s">
        <v>9789</v>
      </c>
      <c r="D3471" s="69" t="s">
        <v>32479</v>
      </c>
      <c r="E3471" s="60"/>
      <c r="F3471" s="60" t="s">
        <v>5839</v>
      </c>
      <c r="G3471" s="60">
        <v>1082104417</v>
      </c>
      <c r="H3471" s="60">
        <v>3128575779</v>
      </c>
      <c r="I3471" s="60"/>
      <c r="J3471" s="60"/>
      <c r="K3471" s="81" t="s">
        <v>6066</v>
      </c>
      <c r="L3471" s="60"/>
      <c r="M3471" s="80">
        <v>75000</v>
      </c>
      <c r="N3471" s="60" t="s">
        <v>4261</v>
      </c>
      <c r="O3471" s="60"/>
      <c r="P3471" s="60"/>
      <c r="Q3471" s="60" t="s">
        <v>32935</v>
      </c>
      <c r="R3471" s="60"/>
      <c r="S3471" s="60"/>
      <c r="T3471" s="60"/>
      <c r="U3471" s="60"/>
      <c r="V3471" s="60"/>
      <c r="W3471" s="60"/>
      <c r="X3471" s="59"/>
      <c r="Y3471" s="59"/>
      <c r="Z3471" s="59"/>
    </row>
    <row r="3472" spans="1:26" s="21" customFormat="1" ht="30" customHeight="1">
      <c r="A3472" s="60">
        <v>3288</v>
      </c>
      <c r="B3472" s="60" t="s">
        <v>40</v>
      </c>
      <c r="C3472" s="60" t="s">
        <v>9789</v>
      </c>
      <c r="D3472" s="71" t="s">
        <v>32480</v>
      </c>
      <c r="E3472" s="68"/>
      <c r="F3472" s="68" t="s">
        <v>5839</v>
      </c>
      <c r="G3472" s="68">
        <v>87090236</v>
      </c>
      <c r="H3472" s="68">
        <v>3122841998</v>
      </c>
      <c r="I3472" s="68"/>
      <c r="J3472" s="60"/>
      <c r="K3472" s="79" t="s">
        <v>6066</v>
      </c>
      <c r="L3472" s="60"/>
      <c r="M3472" s="80">
        <v>75000</v>
      </c>
      <c r="N3472" s="60" t="s">
        <v>4261</v>
      </c>
      <c r="O3472" s="60"/>
      <c r="P3472" s="60"/>
      <c r="Q3472" s="68" t="s">
        <v>32935</v>
      </c>
      <c r="R3472" s="60"/>
      <c r="S3472" s="60"/>
      <c r="T3472" s="60"/>
      <c r="U3472" s="60"/>
      <c r="V3472" s="60"/>
      <c r="W3472" s="60"/>
      <c r="X3472" s="59"/>
      <c r="Y3472" s="59"/>
      <c r="Z3472" s="59"/>
    </row>
    <row r="3473" spans="1:26" s="21" customFormat="1" ht="25.5" customHeight="1">
      <c r="A3473" s="60">
        <v>3289</v>
      </c>
      <c r="B3473" s="60" t="s">
        <v>40</v>
      </c>
      <c r="C3473" s="60" t="s">
        <v>9789</v>
      </c>
      <c r="D3473" s="69" t="s">
        <v>32481</v>
      </c>
      <c r="E3473" s="60"/>
      <c r="F3473" s="60" t="s">
        <v>5839</v>
      </c>
      <c r="G3473" s="60">
        <v>27105048</v>
      </c>
      <c r="H3473" s="60">
        <v>3206094382</v>
      </c>
      <c r="I3473" s="63" t="s">
        <v>32923</v>
      </c>
      <c r="J3473" s="60"/>
      <c r="K3473" s="81" t="s">
        <v>32934</v>
      </c>
      <c r="L3473" s="60"/>
      <c r="M3473" s="80">
        <v>75000</v>
      </c>
      <c r="N3473" s="60" t="s">
        <v>4261</v>
      </c>
      <c r="O3473" s="60"/>
      <c r="P3473" s="60"/>
      <c r="Q3473" s="60" t="s">
        <v>32935</v>
      </c>
      <c r="R3473" s="60"/>
      <c r="S3473" s="60"/>
      <c r="T3473" s="60"/>
      <c r="U3473" s="60"/>
      <c r="V3473" s="60"/>
      <c r="W3473" s="60"/>
      <c r="X3473" s="59"/>
      <c r="Y3473" s="59"/>
      <c r="Z3473" s="59"/>
    </row>
    <row r="3474" spans="1:26" s="21" customFormat="1" ht="38.25" customHeight="1">
      <c r="A3474" s="60">
        <v>3290</v>
      </c>
      <c r="B3474" s="60" t="s">
        <v>40</v>
      </c>
      <c r="C3474" s="60" t="s">
        <v>9789</v>
      </c>
      <c r="D3474" s="71" t="s">
        <v>32482</v>
      </c>
      <c r="E3474" s="68"/>
      <c r="F3474" s="68" t="s">
        <v>5839</v>
      </c>
      <c r="G3474" s="68">
        <v>87090289</v>
      </c>
      <c r="H3474" s="68">
        <v>3163635738</v>
      </c>
      <c r="I3474" s="86" t="s">
        <v>32924</v>
      </c>
      <c r="J3474" s="60"/>
      <c r="K3474" s="79" t="s">
        <v>6066</v>
      </c>
      <c r="L3474" s="60"/>
      <c r="M3474" s="80">
        <v>75000</v>
      </c>
      <c r="N3474" s="60" t="s">
        <v>4261</v>
      </c>
      <c r="O3474" s="60"/>
      <c r="P3474" s="60"/>
      <c r="Q3474" s="68" t="s">
        <v>32935</v>
      </c>
      <c r="R3474" s="60"/>
      <c r="S3474" s="60"/>
      <c r="T3474" s="60"/>
      <c r="U3474" s="60"/>
      <c r="V3474" s="60"/>
      <c r="W3474" s="60"/>
      <c r="X3474" s="59"/>
      <c r="Y3474" s="59"/>
      <c r="Z3474" s="59"/>
    </row>
    <row r="3475" spans="1:26" s="21" customFormat="1" ht="24">
      <c r="A3475" s="60">
        <v>3291</v>
      </c>
      <c r="B3475" s="60" t="s">
        <v>40</v>
      </c>
      <c r="C3475" s="60" t="s">
        <v>9789</v>
      </c>
      <c r="D3475" s="69" t="s">
        <v>32483</v>
      </c>
      <c r="E3475" s="85"/>
      <c r="F3475" s="60" t="s">
        <v>5839</v>
      </c>
      <c r="G3475" s="85">
        <v>87710615</v>
      </c>
      <c r="H3475" s="85">
        <v>3217958172</v>
      </c>
      <c r="I3475" s="60"/>
      <c r="J3475" s="60"/>
      <c r="K3475" s="81" t="s">
        <v>6066</v>
      </c>
      <c r="L3475" s="60"/>
      <c r="M3475" s="80">
        <v>75000</v>
      </c>
      <c r="N3475" s="60" t="s">
        <v>4261</v>
      </c>
      <c r="O3475" s="60"/>
      <c r="P3475" s="60"/>
      <c r="Q3475" s="60" t="s">
        <v>32935</v>
      </c>
      <c r="R3475" s="60"/>
      <c r="S3475" s="60"/>
      <c r="T3475" s="60"/>
      <c r="U3475" s="60"/>
      <c r="V3475" s="60"/>
      <c r="W3475" s="60"/>
      <c r="X3475" s="59"/>
      <c r="Y3475" s="59"/>
      <c r="Z3475" s="59"/>
    </row>
    <row r="3476" spans="1:26" s="21" customFormat="1" ht="38.25" customHeight="1">
      <c r="A3476" s="60">
        <v>3292</v>
      </c>
      <c r="B3476" s="60" t="s">
        <v>40</v>
      </c>
      <c r="C3476" s="60" t="s">
        <v>9789</v>
      </c>
      <c r="D3476" s="71" t="s">
        <v>32484</v>
      </c>
      <c r="E3476" s="85"/>
      <c r="F3476" s="68" t="s">
        <v>5839</v>
      </c>
      <c r="G3476" s="85">
        <v>27105266</v>
      </c>
      <c r="H3476" s="85">
        <v>3103827315</v>
      </c>
      <c r="I3476" s="68"/>
      <c r="J3476" s="60"/>
      <c r="K3476" s="79" t="s">
        <v>6066</v>
      </c>
      <c r="L3476" s="60"/>
      <c r="M3476" s="80">
        <v>75000</v>
      </c>
      <c r="N3476" s="60" t="s">
        <v>4261</v>
      </c>
      <c r="O3476" s="60"/>
      <c r="P3476" s="60"/>
      <c r="Q3476" s="68" t="s">
        <v>32935</v>
      </c>
      <c r="R3476" s="60"/>
      <c r="S3476" s="60"/>
      <c r="T3476" s="60"/>
      <c r="U3476" s="60"/>
      <c r="V3476" s="60"/>
      <c r="W3476" s="60"/>
      <c r="X3476" s="59"/>
      <c r="Y3476" s="59"/>
      <c r="Z3476" s="59"/>
    </row>
    <row r="3477" spans="1:26" s="21" customFormat="1" ht="24">
      <c r="A3477" s="60">
        <v>3293</v>
      </c>
      <c r="B3477" s="60" t="s">
        <v>40</v>
      </c>
      <c r="C3477" s="60" t="s">
        <v>9789</v>
      </c>
      <c r="D3477" s="84" t="s">
        <v>32485</v>
      </c>
      <c r="E3477" s="85"/>
      <c r="F3477" s="60" t="s">
        <v>5839</v>
      </c>
      <c r="G3477" s="85">
        <v>13603511</v>
      </c>
      <c r="H3477" s="85">
        <v>3207686447</v>
      </c>
      <c r="I3477" s="60"/>
      <c r="J3477" s="60"/>
      <c r="K3477" s="81" t="s">
        <v>6066</v>
      </c>
      <c r="L3477" s="60"/>
      <c r="M3477" s="80">
        <v>75000</v>
      </c>
      <c r="N3477" s="60" t="s">
        <v>4261</v>
      </c>
      <c r="O3477" s="60"/>
      <c r="P3477" s="60"/>
      <c r="Q3477" s="60" t="s">
        <v>32935</v>
      </c>
      <c r="R3477" s="60"/>
      <c r="S3477" s="60"/>
      <c r="T3477" s="60"/>
      <c r="U3477" s="60"/>
      <c r="V3477" s="60"/>
      <c r="W3477" s="60"/>
      <c r="X3477" s="59"/>
      <c r="Y3477" s="59"/>
      <c r="Z3477" s="59"/>
    </row>
    <row r="3478" spans="1:26" s="21" customFormat="1" ht="24">
      <c r="A3478" s="60">
        <v>3294</v>
      </c>
      <c r="B3478" s="60" t="s">
        <v>40</v>
      </c>
      <c r="C3478" s="60" t="s">
        <v>9789</v>
      </c>
      <c r="D3478" s="71" t="s">
        <v>32486</v>
      </c>
      <c r="E3478" s="85"/>
      <c r="F3478" s="68" t="s">
        <v>5839</v>
      </c>
      <c r="G3478" s="85">
        <v>13001969</v>
      </c>
      <c r="H3478" s="85">
        <v>3212077343</v>
      </c>
      <c r="I3478" s="68"/>
      <c r="J3478" s="60"/>
      <c r="K3478" s="79" t="s">
        <v>6066</v>
      </c>
      <c r="L3478" s="60"/>
      <c r="M3478" s="80">
        <v>75000</v>
      </c>
      <c r="N3478" s="60" t="s">
        <v>4261</v>
      </c>
      <c r="O3478" s="60"/>
      <c r="P3478" s="60"/>
      <c r="Q3478" s="68" t="s">
        <v>32935</v>
      </c>
      <c r="R3478" s="60"/>
      <c r="S3478" s="60"/>
      <c r="T3478" s="60"/>
      <c r="U3478" s="60"/>
      <c r="V3478" s="60"/>
      <c r="W3478" s="60"/>
      <c r="X3478" s="59"/>
      <c r="Y3478" s="59"/>
      <c r="Z3478" s="59"/>
    </row>
    <row r="3479" spans="1:26" s="21" customFormat="1" ht="24">
      <c r="A3479" s="60">
        <v>3295</v>
      </c>
      <c r="B3479" s="60" t="s">
        <v>40</v>
      </c>
      <c r="C3479" s="60" t="s">
        <v>9789</v>
      </c>
      <c r="D3479" s="69" t="s">
        <v>32487</v>
      </c>
      <c r="E3479" s="85"/>
      <c r="F3479" s="60" t="s">
        <v>5839</v>
      </c>
      <c r="G3479" s="85">
        <v>1085899816</v>
      </c>
      <c r="H3479" s="85">
        <v>3127986078</v>
      </c>
      <c r="I3479" s="60"/>
      <c r="J3479" s="60"/>
      <c r="K3479" s="81" t="s">
        <v>6066</v>
      </c>
      <c r="L3479" s="60"/>
      <c r="M3479" s="80">
        <v>75000</v>
      </c>
      <c r="N3479" s="60" t="s">
        <v>4261</v>
      </c>
      <c r="O3479" s="60"/>
      <c r="P3479" s="60"/>
      <c r="Q3479" s="60" t="s">
        <v>32935</v>
      </c>
      <c r="R3479" s="60"/>
      <c r="S3479" s="60"/>
      <c r="T3479" s="60"/>
      <c r="U3479" s="60"/>
      <c r="V3479" s="60"/>
      <c r="W3479" s="60"/>
      <c r="X3479" s="59"/>
      <c r="Y3479" s="59"/>
      <c r="Z3479" s="59"/>
    </row>
    <row r="3480" spans="1:26" s="21" customFormat="1" ht="38.25" customHeight="1">
      <c r="A3480" s="60">
        <v>3296</v>
      </c>
      <c r="B3480" s="60" t="s">
        <v>40</v>
      </c>
      <c r="C3480" s="60" t="s">
        <v>9789</v>
      </c>
      <c r="D3480" s="71" t="s">
        <v>32488</v>
      </c>
      <c r="E3480" s="85"/>
      <c r="F3480" s="68" t="s">
        <v>5839</v>
      </c>
      <c r="G3480" s="85">
        <v>10858898374</v>
      </c>
      <c r="H3480" s="85">
        <v>310507438</v>
      </c>
      <c r="I3480" s="68"/>
      <c r="J3480" s="60"/>
      <c r="K3480" s="79" t="s">
        <v>6066</v>
      </c>
      <c r="L3480" s="60"/>
      <c r="M3480" s="80">
        <v>75000</v>
      </c>
      <c r="N3480" s="60" t="s">
        <v>4261</v>
      </c>
      <c r="O3480" s="60"/>
      <c r="P3480" s="60"/>
      <c r="Q3480" s="68" t="s">
        <v>32935</v>
      </c>
      <c r="R3480" s="60"/>
      <c r="S3480" s="60"/>
      <c r="T3480" s="60"/>
      <c r="U3480" s="60"/>
      <c r="V3480" s="60"/>
      <c r="W3480" s="60"/>
      <c r="X3480" s="59"/>
      <c r="Y3480" s="59"/>
      <c r="Z3480" s="59"/>
    </row>
    <row r="3481" spans="1:26" s="21" customFormat="1" ht="24">
      <c r="A3481" s="60">
        <v>3297</v>
      </c>
      <c r="B3481" s="60" t="s">
        <v>40</v>
      </c>
      <c r="C3481" s="60" t="s">
        <v>9789</v>
      </c>
      <c r="D3481" s="69" t="s">
        <v>32489</v>
      </c>
      <c r="E3481" s="85"/>
      <c r="F3481" s="60" t="s">
        <v>5839</v>
      </c>
      <c r="G3481" s="85">
        <v>87090046</v>
      </c>
      <c r="H3481" s="85">
        <v>3188927185</v>
      </c>
      <c r="I3481" s="60"/>
      <c r="J3481" s="60"/>
      <c r="K3481" s="81" t="s">
        <v>6066</v>
      </c>
      <c r="L3481" s="60"/>
      <c r="M3481" s="80">
        <v>75000</v>
      </c>
      <c r="N3481" s="60" t="s">
        <v>4261</v>
      </c>
      <c r="O3481" s="60"/>
      <c r="P3481" s="60"/>
      <c r="Q3481" s="60" t="s">
        <v>32935</v>
      </c>
      <c r="R3481" s="60"/>
      <c r="S3481" s="60"/>
      <c r="T3481" s="60"/>
      <c r="U3481" s="60"/>
      <c r="V3481" s="60"/>
      <c r="W3481" s="60"/>
      <c r="X3481" s="59"/>
      <c r="Y3481" s="59"/>
      <c r="Z3481" s="59"/>
    </row>
    <row r="3482" spans="1:26" s="21" customFormat="1" ht="24">
      <c r="A3482" s="60">
        <v>3298</v>
      </c>
      <c r="B3482" s="60" t="s">
        <v>40</v>
      </c>
      <c r="C3482" s="60" t="s">
        <v>9789</v>
      </c>
      <c r="D3482" s="71" t="s">
        <v>32490</v>
      </c>
      <c r="E3482" s="85"/>
      <c r="F3482" s="68" t="s">
        <v>5839</v>
      </c>
      <c r="G3482" s="85">
        <v>5312639</v>
      </c>
      <c r="H3482" s="85">
        <v>3104754587</v>
      </c>
      <c r="I3482" s="68"/>
      <c r="J3482" s="60"/>
      <c r="K3482" s="79" t="s">
        <v>6066</v>
      </c>
      <c r="L3482" s="60"/>
      <c r="M3482" s="80">
        <v>75000</v>
      </c>
      <c r="N3482" s="60" t="s">
        <v>4261</v>
      </c>
      <c r="O3482" s="60"/>
      <c r="P3482" s="60"/>
      <c r="Q3482" s="68" t="s">
        <v>32935</v>
      </c>
      <c r="R3482" s="60"/>
      <c r="S3482" s="60"/>
      <c r="T3482" s="60"/>
      <c r="U3482" s="60"/>
      <c r="V3482" s="60"/>
      <c r="W3482" s="60"/>
      <c r="X3482" s="59"/>
      <c r="Y3482" s="59"/>
      <c r="Z3482" s="59"/>
    </row>
    <row r="3483" spans="1:26" s="21" customFormat="1" ht="24">
      <c r="A3483" s="60">
        <v>3299</v>
      </c>
      <c r="B3483" s="60" t="s">
        <v>40</v>
      </c>
      <c r="C3483" s="60" t="s">
        <v>9789</v>
      </c>
      <c r="D3483" s="69" t="s">
        <v>32491</v>
      </c>
      <c r="E3483" s="85"/>
      <c r="F3483" s="60" t="s">
        <v>5839</v>
      </c>
      <c r="G3483" s="85">
        <v>87100151</v>
      </c>
      <c r="H3483" s="85">
        <v>3115356702</v>
      </c>
      <c r="I3483" s="60"/>
      <c r="J3483" s="60"/>
      <c r="K3483" s="81" t="s">
        <v>6066</v>
      </c>
      <c r="L3483" s="60"/>
      <c r="M3483" s="80">
        <v>75000</v>
      </c>
      <c r="N3483" s="60" t="s">
        <v>4261</v>
      </c>
      <c r="O3483" s="60"/>
      <c r="P3483" s="60"/>
      <c r="Q3483" s="60" t="s">
        <v>32935</v>
      </c>
      <c r="R3483" s="60"/>
      <c r="S3483" s="60"/>
      <c r="T3483" s="60"/>
      <c r="U3483" s="60"/>
      <c r="V3483" s="60"/>
      <c r="W3483" s="60"/>
      <c r="X3483" s="59"/>
      <c r="Y3483" s="59"/>
      <c r="Z3483" s="59"/>
    </row>
    <row r="3484" spans="1:26" s="21" customFormat="1" ht="24">
      <c r="A3484" s="60">
        <v>3300</v>
      </c>
      <c r="B3484" s="60" t="s">
        <v>40</v>
      </c>
      <c r="C3484" s="60" t="s">
        <v>9789</v>
      </c>
      <c r="D3484" s="71" t="s">
        <v>32492</v>
      </c>
      <c r="E3484" s="85"/>
      <c r="F3484" s="68" t="s">
        <v>5839</v>
      </c>
      <c r="G3484" s="85">
        <v>27104543</v>
      </c>
      <c r="H3484" s="85">
        <v>3162365719</v>
      </c>
      <c r="I3484" s="68"/>
      <c r="J3484" s="60"/>
      <c r="K3484" s="79" t="s">
        <v>6066</v>
      </c>
      <c r="L3484" s="60"/>
      <c r="M3484" s="80">
        <v>75000</v>
      </c>
      <c r="N3484" s="60" t="s">
        <v>4261</v>
      </c>
      <c r="O3484" s="60"/>
      <c r="P3484" s="60"/>
      <c r="Q3484" s="68" t="s">
        <v>32935</v>
      </c>
      <c r="R3484" s="60"/>
      <c r="S3484" s="60"/>
      <c r="T3484" s="60"/>
      <c r="U3484" s="60"/>
      <c r="V3484" s="60"/>
      <c r="W3484" s="60"/>
      <c r="X3484" s="59"/>
      <c r="Y3484" s="59"/>
      <c r="Z3484" s="59"/>
    </row>
    <row r="3485" spans="1:26" s="21" customFormat="1" ht="24">
      <c r="A3485" s="60">
        <v>3301</v>
      </c>
      <c r="B3485" s="60" t="s">
        <v>40</v>
      </c>
      <c r="C3485" s="60" t="s">
        <v>9789</v>
      </c>
      <c r="D3485" s="69" t="s">
        <v>32493</v>
      </c>
      <c r="E3485" s="85"/>
      <c r="F3485" s="60" t="s">
        <v>5839</v>
      </c>
      <c r="G3485" s="85">
        <v>5212034</v>
      </c>
      <c r="H3485" s="85">
        <v>3216665332</v>
      </c>
      <c r="I3485" s="60"/>
      <c r="J3485" s="60"/>
      <c r="K3485" s="81" t="s">
        <v>6066</v>
      </c>
      <c r="L3485" s="60"/>
      <c r="M3485" s="80">
        <v>75000</v>
      </c>
      <c r="N3485" s="60" t="s">
        <v>4261</v>
      </c>
      <c r="O3485" s="60"/>
      <c r="P3485" s="60"/>
      <c r="Q3485" s="60" t="s">
        <v>32935</v>
      </c>
      <c r="R3485" s="60"/>
      <c r="S3485" s="60"/>
      <c r="T3485" s="60"/>
      <c r="U3485" s="60"/>
      <c r="V3485" s="60"/>
      <c r="W3485" s="60"/>
      <c r="X3485" s="59"/>
      <c r="Y3485" s="59"/>
      <c r="Z3485" s="59"/>
    </row>
    <row r="3486" spans="1:26" s="21" customFormat="1" ht="24">
      <c r="A3486" s="60">
        <v>3302</v>
      </c>
      <c r="B3486" s="60" t="s">
        <v>40</v>
      </c>
      <c r="C3486" s="60" t="s">
        <v>9789</v>
      </c>
      <c r="D3486" s="71" t="s">
        <v>32494</v>
      </c>
      <c r="E3486" s="85"/>
      <c r="F3486" s="68" t="s">
        <v>5839</v>
      </c>
      <c r="G3486" s="85">
        <v>5212469</v>
      </c>
      <c r="H3486" s="85">
        <v>3148148694</v>
      </c>
      <c r="I3486" s="68"/>
      <c r="J3486" s="60"/>
      <c r="K3486" s="79" t="s">
        <v>6066</v>
      </c>
      <c r="L3486" s="60"/>
      <c r="M3486" s="80">
        <v>75000</v>
      </c>
      <c r="N3486" s="60" t="s">
        <v>4261</v>
      </c>
      <c r="O3486" s="60"/>
      <c r="P3486" s="60"/>
      <c r="Q3486" s="68" t="s">
        <v>32935</v>
      </c>
      <c r="R3486" s="60"/>
      <c r="S3486" s="60"/>
      <c r="T3486" s="60"/>
      <c r="U3486" s="60"/>
      <c r="V3486" s="60"/>
      <c r="W3486" s="60"/>
      <c r="X3486" s="59"/>
      <c r="Y3486" s="59"/>
      <c r="Z3486" s="59"/>
    </row>
    <row r="3487" spans="1:26" s="21" customFormat="1" ht="24">
      <c r="A3487" s="60">
        <v>3303</v>
      </c>
      <c r="B3487" s="60" t="s">
        <v>40</v>
      </c>
      <c r="C3487" s="60" t="s">
        <v>9789</v>
      </c>
      <c r="D3487" s="69" t="s">
        <v>32495</v>
      </c>
      <c r="E3487" s="85"/>
      <c r="F3487" s="60" t="s">
        <v>5839</v>
      </c>
      <c r="G3487" s="85">
        <v>37012915</v>
      </c>
      <c r="H3487" s="85">
        <v>3113389121</v>
      </c>
      <c r="I3487" s="60"/>
      <c r="J3487" s="60"/>
      <c r="K3487" s="81" t="s">
        <v>6066</v>
      </c>
      <c r="L3487" s="60"/>
      <c r="M3487" s="80">
        <v>75000</v>
      </c>
      <c r="N3487" s="60" t="s">
        <v>4261</v>
      </c>
      <c r="O3487" s="60"/>
      <c r="P3487" s="60"/>
      <c r="Q3487" s="60" t="s">
        <v>32935</v>
      </c>
      <c r="R3487" s="60"/>
      <c r="S3487" s="60"/>
      <c r="T3487" s="60"/>
      <c r="U3487" s="60"/>
      <c r="V3487" s="60"/>
      <c r="W3487" s="60"/>
      <c r="X3487" s="59"/>
      <c r="Y3487" s="59"/>
      <c r="Z3487" s="59"/>
    </row>
    <row r="3488" spans="1:26" s="21" customFormat="1" ht="24">
      <c r="A3488" s="60">
        <v>3304</v>
      </c>
      <c r="B3488" s="60" t="s">
        <v>40</v>
      </c>
      <c r="C3488" s="60" t="s">
        <v>9789</v>
      </c>
      <c r="D3488" s="71" t="s">
        <v>32496</v>
      </c>
      <c r="E3488" s="85"/>
      <c r="F3488" s="68" t="s">
        <v>5839</v>
      </c>
      <c r="G3488" s="85">
        <v>1088798727</v>
      </c>
      <c r="H3488" s="85">
        <v>3122158840</v>
      </c>
      <c r="I3488" s="68"/>
      <c r="J3488" s="60"/>
      <c r="K3488" s="79" t="s">
        <v>6066</v>
      </c>
      <c r="L3488" s="60"/>
      <c r="M3488" s="80">
        <v>75000</v>
      </c>
      <c r="N3488" s="60" t="s">
        <v>4261</v>
      </c>
      <c r="O3488" s="60"/>
      <c r="P3488" s="60"/>
      <c r="Q3488" s="68" t="s">
        <v>32935</v>
      </c>
      <c r="R3488" s="60"/>
      <c r="S3488" s="60"/>
      <c r="T3488" s="60"/>
      <c r="U3488" s="60"/>
      <c r="V3488" s="60"/>
      <c r="W3488" s="60"/>
      <c r="X3488" s="59"/>
      <c r="Y3488" s="59"/>
      <c r="Z3488" s="59"/>
    </row>
    <row r="3489" spans="1:26" s="21" customFormat="1" ht="24">
      <c r="A3489" s="60">
        <v>3305</v>
      </c>
      <c r="B3489" s="60" t="s">
        <v>40</v>
      </c>
      <c r="C3489" s="60" t="s">
        <v>9789</v>
      </c>
      <c r="D3489" s="84" t="s">
        <v>32497</v>
      </c>
      <c r="E3489" s="85"/>
      <c r="F3489" s="60" t="s">
        <v>5839</v>
      </c>
      <c r="G3489" s="85">
        <v>13008917</v>
      </c>
      <c r="H3489" s="85">
        <v>3207418454</v>
      </c>
      <c r="I3489" s="60"/>
      <c r="J3489" s="60"/>
      <c r="K3489" s="81" t="s">
        <v>6066</v>
      </c>
      <c r="L3489" s="60"/>
      <c r="M3489" s="80">
        <v>75000</v>
      </c>
      <c r="N3489" s="60" t="s">
        <v>4261</v>
      </c>
      <c r="O3489" s="60"/>
      <c r="P3489" s="60"/>
      <c r="Q3489" s="60" t="s">
        <v>32935</v>
      </c>
      <c r="R3489" s="60"/>
      <c r="S3489" s="60"/>
      <c r="T3489" s="60"/>
      <c r="U3489" s="60"/>
      <c r="V3489" s="60"/>
      <c r="W3489" s="60"/>
      <c r="X3489" s="59"/>
      <c r="Y3489" s="59"/>
      <c r="Z3489" s="59"/>
    </row>
    <row r="3490" spans="1:26" s="21" customFormat="1" ht="24">
      <c r="A3490" s="60">
        <v>3306</v>
      </c>
      <c r="B3490" s="60" t="s">
        <v>40</v>
      </c>
      <c r="C3490" s="60" t="s">
        <v>9789</v>
      </c>
      <c r="D3490" s="71" t="s">
        <v>32498</v>
      </c>
      <c r="E3490" s="85"/>
      <c r="F3490" s="68" t="s">
        <v>5839</v>
      </c>
      <c r="G3490" s="85">
        <v>13014918</v>
      </c>
      <c r="H3490" s="85">
        <v>3146220547</v>
      </c>
      <c r="I3490" s="68"/>
      <c r="J3490" s="60"/>
      <c r="K3490" s="79" t="s">
        <v>6066</v>
      </c>
      <c r="L3490" s="60"/>
      <c r="M3490" s="80">
        <v>75000</v>
      </c>
      <c r="N3490" s="60" t="s">
        <v>4261</v>
      </c>
      <c r="O3490" s="60"/>
      <c r="P3490" s="60"/>
      <c r="Q3490" s="68" t="s">
        <v>32935</v>
      </c>
      <c r="R3490" s="60"/>
      <c r="S3490" s="60"/>
      <c r="T3490" s="60"/>
      <c r="U3490" s="60"/>
      <c r="V3490" s="60"/>
      <c r="W3490" s="60"/>
      <c r="X3490" s="59"/>
      <c r="Y3490" s="59"/>
      <c r="Z3490" s="59"/>
    </row>
    <row r="3491" spans="1:26" s="21" customFormat="1" ht="24">
      <c r="A3491" s="60">
        <v>3307</v>
      </c>
      <c r="B3491" s="60" t="s">
        <v>40</v>
      </c>
      <c r="C3491" s="60" t="s">
        <v>9789</v>
      </c>
      <c r="D3491" s="69" t="s">
        <v>32499</v>
      </c>
      <c r="E3491" s="85"/>
      <c r="F3491" s="60" t="s">
        <v>5839</v>
      </c>
      <c r="G3491" s="85">
        <v>5212018</v>
      </c>
      <c r="H3491" s="85">
        <v>3122295050</v>
      </c>
      <c r="I3491" s="60"/>
      <c r="J3491" s="60"/>
      <c r="K3491" s="81" t="s">
        <v>6066</v>
      </c>
      <c r="L3491" s="60"/>
      <c r="M3491" s="80">
        <v>75000</v>
      </c>
      <c r="N3491" s="60" t="s">
        <v>4261</v>
      </c>
      <c r="O3491" s="60"/>
      <c r="P3491" s="60"/>
      <c r="Q3491" s="60" t="s">
        <v>32935</v>
      </c>
      <c r="R3491" s="60"/>
      <c r="S3491" s="60"/>
      <c r="T3491" s="60"/>
      <c r="U3491" s="60"/>
      <c r="V3491" s="60"/>
      <c r="W3491" s="60"/>
      <c r="X3491" s="59"/>
      <c r="Y3491" s="59"/>
      <c r="Z3491" s="59"/>
    </row>
    <row r="3492" spans="1:26" s="21" customFormat="1" ht="24">
      <c r="A3492" s="60">
        <v>3308</v>
      </c>
      <c r="B3492" s="60" t="s">
        <v>40</v>
      </c>
      <c r="C3492" s="60" t="s">
        <v>9789</v>
      </c>
      <c r="D3492" s="71" t="s">
        <v>32500</v>
      </c>
      <c r="E3492" s="85"/>
      <c r="F3492" s="68" t="s">
        <v>5839</v>
      </c>
      <c r="G3492" s="85">
        <v>27104481</v>
      </c>
      <c r="H3492" s="85">
        <v>3122841998</v>
      </c>
      <c r="I3492" s="68"/>
      <c r="J3492" s="60"/>
      <c r="K3492" s="79" t="s">
        <v>6066</v>
      </c>
      <c r="L3492" s="60"/>
      <c r="M3492" s="80">
        <v>75000</v>
      </c>
      <c r="N3492" s="60" t="s">
        <v>4261</v>
      </c>
      <c r="O3492" s="60"/>
      <c r="P3492" s="60"/>
      <c r="Q3492" s="68" t="s">
        <v>32935</v>
      </c>
      <c r="R3492" s="60"/>
      <c r="S3492" s="60"/>
      <c r="T3492" s="60"/>
      <c r="U3492" s="60"/>
      <c r="V3492" s="60"/>
      <c r="W3492" s="60"/>
      <c r="X3492" s="59"/>
      <c r="Y3492" s="59"/>
      <c r="Z3492" s="59"/>
    </row>
    <row r="3493" spans="1:26" s="21" customFormat="1" ht="24">
      <c r="A3493" s="60">
        <v>3309</v>
      </c>
      <c r="B3493" s="60" t="s">
        <v>40</v>
      </c>
      <c r="C3493" s="60" t="s">
        <v>9789</v>
      </c>
      <c r="D3493" s="69" t="s">
        <v>32501</v>
      </c>
      <c r="E3493" s="85"/>
      <c r="F3493" s="60" t="s">
        <v>5839</v>
      </c>
      <c r="G3493" s="85">
        <v>87103433</v>
      </c>
      <c r="H3493" s="85">
        <v>3134201056</v>
      </c>
      <c r="I3493" s="60"/>
      <c r="J3493" s="60"/>
      <c r="K3493" s="81" t="s">
        <v>6066</v>
      </c>
      <c r="L3493" s="60"/>
      <c r="M3493" s="80">
        <v>75000</v>
      </c>
      <c r="N3493" s="60" t="s">
        <v>4261</v>
      </c>
      <c r="O3493" s="60"/>
      <c r="P3493" s="60"/>
      <c r="Q3493" s="60" t="s">
        <v>32935</v>
      </c>
      <c r="R3493" s="60"/>
      <c r="S3493" s="60"/>
      <c r="T3493" s="60"/>
      <c r="U3493" s="60"/>
      <c r="V3493" s="60"/>
      <c r="W3493" s="60"/>
      <c r="X3493" s="59"/>
      <c r="Y3493" s="59"/>
      <c r="Z3493" s="59"/>
    </row>
    <row r="3494" spans="1:26" s="21" customFormat="1" ht="24">
      <c r="A3494" s="60">
        <v>3310</v>
      </c>
      <c r="B3494" s="60" t="s">
        <v>40</v>
      </c>
      <c r="C3494" s="60" t="s">
        <v>9789</v>
      </c>
      <c r="D3494" s="71" t="s">
        <v>32502</v>
      </c>
      <c r="E3494" s="85"/>
      <c r="F3494" s="68" t="s">
        <v>5839</v>
      </c>
      <c r="G3494" s="85">
        <v>87090221</v>
      </c>
      <c r="H3494" s="85">
        <v>3147937689</v>
      </c>
      <c r="I3494" s="68"/>
      <c r="J3494" s="60"/>
      <c r="K3494" s="79" t="s">
        <v>6066</v>
      </c>
      <c r="L3494" s="60"/>
      <c r="M3494" s="80">
        <v>75000</v>
      </c>
      <c r="N3494" s="60" t="s">
        <v>4261</v>
      </c>
      <c r="O3494" s="60"/>
      <c r="P3494" s="60"/>
      <c r="Q3494" s="68" t="s">
        <v>32935</v>
      </c>
      <c r="R3494" s="60"/>
      <c r="S3494" s="60"/>
      <c r="T3494" s="60"/>
      <c r="U3494" s="60"/>
      <c r="V3494" s="60"/>
      <c r="W3494" s="60"/>
      <c r="X3494" s="59"/>
      <c r="Y3494" s="59"/>
      <c r="Z3494" s="59"/>
    </row>
    <row r="3495" spans="1:26" s="21" customFormat="1" ht="24">
      <c r="A3495" s="60">
        <v>3311</v>
      </c>
      <c r="B3495" s="60" t="s">
        <v>40</v>
      </c>
      <c r="C3495" s="60" t="s">
        <v>9789</v>
      </c>
      <c r="D3495" s="69" t="s">
        <v>32503</v>
      </c>
      <c r="E3495" s="85"/>
      <c r="F3495" s="60" t="s">
        <v>5839</v>
      </c>
      <c r="G3495" s="85">
        <v>5212379</v>
      </c>
      <c r="H3495" s="85">
        <v>3104167982</v>
      </c>
      <c r="I3495" s="60"/>
      <c r="J3495" s="60"/>
      <c r="K3495" s="81" t="s">
        <v>6066</v>
      </c>
      <c r="L3495" s="60"/>
      <c r="M3495" s="80">
        <v>75000</v>
      </c>
      <c r="N3495" s="60" t="s">
        <v>4261</v>
      </c>
      <c r="O3495" s="60"/>
      <c r="P3495" s="60"/>
      <c r="Q3495" s="60" t="s">
        <v>32935</v>
      </c>
      <c r="R3495" s="60"/>
      <c r="S3495" s="60"/>
      <c r="T3495" s="60"/>
      <c r="U3495" s="60"/>
      <c r="V3495" s="60"/>
      <c r="W3495" s="60"/>
      <c r="X3495" s="59"/>
      <c r="Y3495" s="59"/>
      <c r="Z3495" s="59"/>
    </row>
    <row r="3496" spans="1:26" s="21" customFormat="1" ht="24">
      <c r="A3496" s="60">
        <v>3312</v>
      </c>
      <c r="B3496" s="60" t="s">
        <v>40</v>
      </c>
      <c r="C3496" s="60" t="s">
        <v>9789</v>
      </c>
      <c r="D3496" s="71" t="s">
        <v>32504</v>
      </c>
      <c r="E3496" s="68"/>
      <c r="F3496" s="68" t="s">
        <v>5839</v>
      </c>
      <c r="G3496" s="68">
        <v>27105177</v>
      </c>
      <c r="H3496" s="68">
        <v>3126557860</v>
      </c>
      <c r="I3496" s="68"/>
      <c r="J3496" s="60"/>
      <c r="K3496" s="79" t="s">
        <v>6066</v>
      </c>
      <c r="L3496" s="60"/>
      <c r="M3496" s="80">
        <v>75000</v>
      </c>
      <c r="N3496" s="60" t="s">
        <v>4261</v>
      </c>
      <c r="O3496" s="60"/>
      <c r="P3496" s="60"/>
      <c r="Q3496" s="68" t="s">
        <v>32935</v>
      </c>
      <c r="R3496" s="60"/>
      <c r="S3496" s="60"/>
      <c r="T3496" s="60"/>
      <c r="U3496" s="60"/>
      <c r="V3496" s="60"/>
      <c r="W3496" s="60"/>
      <c r="X3496" s="59"/>
      <c r="Y3496" s="59"/>
      <c r="Z3496" s="59"/>
    </row>
    <row r="3497" spans="1:26" s="21" customFormat="1" ht="24">
      <c r="A3497" s="60">
        <v>3313</v>
      </c>
      <c r="B3497" s="60" t="s">
        <v>40</v>
      </c>
      <c r="C3497" s="60" t="s">
        <v>9789</v>
      </c>
      <c r="D3497" s="69" t="s">
        <v>32505</v>
      </c>
      <c r="E3497" s="60"/>
      <c r="F3497" s="60" t="s">
        <v>5839</v>
      </c>
      <c r="G3497" s="60">
        <v>1082104450</v>
      </c>
      <c r="H3497" s="60">
        <v>3104552152</v>
      </c>
      <c r="I3497" s="60"/>
      <c r="J3497" s="60"/>
      <c r="K3497" s="81" t="s">
        <v>6066</v>
      </c>
      <c r="L3497" s="60"/>
      <c r="M3497" s="80">
        <v>75000</v>
      </c>
      <c r="N3497" s="60" t="s">
        <v>4261</v>
      </c>
      <c r="O3497" s="60"/>
      <c r="P3497" s="60"/>
      <c r="Q3497" s="60" t="s">
        <v>32935</v>
      </c>
      <c r="R3497" s="60"/>
      <c r="S3497" s="60"/>
      <c r="T3497" s="60"/>
      <c r="U3497" s="60"/>
      <c r="V3497" s="60"/>
      <c r="W3497" s="60"/>
      <c r="X3497" s="59"/>
      <c r="Y3497" s="59"/>
      <c r="Z3497" s="59"/>
    </row>
    <row r="3498" spans="1:26" s="21" customFormat="1" ht="24">
      <c r="A3498" s="60">
        <v>3314</v>
      </c>
      <c r="B3498" s="60" t="s">
        <v>40</v>
      </c>
      <c r="C3498" s="60" t="s">
        <v>9789</v>
      </c>
      <c r="D3498" s="71" t="s">
        <v>32506</v>
      </c>
      <c r="E3498" s="68"/>
      <c r="F3498" s="68" t="s">
        <v>5839</v>
      </c>
      <c r="G3498" s="68">
        <v>1809657</v>
      </c>
      <c r="H3498" s="68">
        <v>3128503229</v>
      </c>
      <c r="I3498" s="68"/>
      <c r="J3498" s="60"/>
      <c r="K3498" s="79" t="s">
        <v>6066</v>
      </c>
      <c r="L3498" s="60"/>
      <c r="M3498" s="80">
        <v>75000</v>
      </c>
      <c r="N3498" s="60" t="s">
        <v>4261</v>
      </c>
      <c r="O3498" s="60"/>
      <c r="P3498" s="60"/>
      <c r="Q3498" s="68" t="s">
        <v>32935</v>
      </c>
      <c r="R3498" s="60"/>
      <c r="S3498" s="60"/>
      <c r="T3498" s="60"/>
      <c r="U3498" s="60"/>
      <c r="V3498" s="60"/>
      <c r="W3498" s="60"/>
      <c r="X3498" s="59"/>
      <c r="Y3498" s="59"/>
      <c r="Z3498" s="59"/>
    </row>
    <row r="3499" spans="1:26" s="21" customFormat="1" ht="24">
      <c r="A3499" s="60">
        <v>3315</v>
      </c>
      <c r="B3499" s="60" t="s">
        <v>40</v>
      </c>
      <c r="C3499" s="60" t="s">
        <v>9789</v>
      </c>
      <c r="D3499" s="84" t="s">
        <v>32507</v>
      </c>
      <c r="E3499" s="85"/>
      <c r="F3499" s="60" t="s">
        <v>5839</v>
      </c>
      <c r="G3499" s="85">
        <v>1004579848</v>
      </c>
      <c r="H3499" s="85">
        <v>3146786057</v>
      </c>
      <c r="I3499" s="60"/>
      <c r="J3499" s="60"/>
      <c r="K3499" s="81" t="s">
        <v>6066</v>
      </c>
      <c r="L3499" s="60"/>
      <c r="M3499" s="80">
        <v>75000</v>
      </c>
      <c r="N3499" s="60" t="s">
        <v>4261</v>
      </c>
      <c r="O3499" s="60"/>
      <c r="P3499" s="60"/>
      <c r="Q3499" s="60" t="s">
        <v>32935</v>
      </c>
      <c r="R3499" s="60"/>
      <c r="S3499" s="60"/>
      <c r="T3499" s="60"/>
      <c r="U3499" s="60"/>
      <c r="V3499" s="60"/>
      <c r="W3499" s="60"/>
      <c r="X3499" s="59"/>
      <c r="Y3499" s="59"/>
      <c r="Z3499" s="59"/>
    </row>
    <row r="3500" spans="1:26" s="21" customFormat="1" ht="24">
      <c r="A3500" s="60">
        <v>3316</v>
      </c>
      <c r="B3500" s="60" t="s">
        <v>40</v>
      </c>
      <c r="C3500" s="60" t="s">
        <v>9789</v>
      </c>
      <c r="D3500" s="71" t="s">
        <v>32508</v>
      </c>
      <c r="E3500" s="68"/>
      <c r="F3500" s="68" t="s">
        <v>5839</v>
      </c>
      <c r="G3500" s="68">
        <v>27105310</v>
      </c>
      <c r="H3500" s="68">
        <v>3122143308</v>
      </c>
      <c r="I3500" s="68"/>
      <c r="J3500" s="60"/>
      <c r="K3500" s="79" t="s">
        <v>6066</v>
      </c>
      <c r="L3500" s="60"/>
      <c r="M3500" s="80">
        <v>75000</v>
      </c>
      <c r="N3500" s="60" t="s">
        <v>4261</v>
      </c>
      <c r="O3500" s="60"/>
      <c r="P3500" s="60"/>
      <c r="Q3500" s="68" t="s">
        <v>32935</v>
      </c>
      <c r="R3500" s="60"/>
      <c r="S3500" s="60"/>
      <c r="T3500" s="60"/>
      <c r="U3500" s="60"/>
      <c r="V3500" s="60"/>
      <c r="W3500" s="60"/>
      <c r="X3500" s="59"/>
      <c r="Y3500" s="59"/>
      <c r="Z3500" s="59"/>
    </row>
    <row r="3501" spans="1:26" s="21" customFormat="1" ht="24">
      <c r="A3501" s="60">
        <v>3317</v>
      </c>
      <c r="B3501" s="60" t="s">
        <v>40</v>
      </c>
      <c r="C3501" s="60" t="s">
        <v>9789</v>
      </c>
      <c r="D3501" s="69" t="s">
        <v>32509</v>
      </c>
      <c r="E3501" s="60"/>
      <c r="F3501" s="60" t="s">
        <v>5839</v>
      </c>
      <c r="G3501" s="60">
        <v>5212100</v>
      </c>
      <c r="H3501" s="60">
        <v>3136110769</v>
      </c>
      <c r="I3501" s="60"/>
      <c r="J3501" s="60"/>
      <c r="K3501" s="81" t="s">
        <v>6066</v>
      </c>
      <c r="L3501" s="60"/>
      <c r="M3501" s="80">
        <v>75000</v>
      </c>
      <c r="N3501" s="60" t="s">
        <v>4261</v>
      </c>
      <c r="O3501" s="60"/>
      <c r="P3501" s="60"/>
      <c r="Q3501" s="60" t="s">
        <v>32935</v>
      </c>
      <c r="R3501" s="60"/>
      <c r="S3501" s="60"/>
      <c r="T3501" s="60"/>
      <c r="U3501" s="60"/>
      <c r="V3501" s="60"/>
      <c r="W3501" s="60"/>
      <c r="X3501" s="59"/>
      <c r="Y3501" s="59"/>
      <c r="Z3501" s="59"/>
    </row>
    <row r="3502" spans="1:26" s="21" customFormat="1" ht="24">
      <c r="A3502" s="60">
        <v>3318</v>
      </c>
      <c r="B3502" s="60" t="s">
        <v>40</v>
      </c>
      <c r="C3502" s="60" t="s">
        <v>9789</v>
      </c>
      <c r="D3502" s="71" t="s">
        <v>32510</v>
      </c>
      <c r="E3502" s="68"/>
      <c r="F3502" s="68" t="s">
        <v>5839</v>
      </c>
      <c r="G3502" s="68">
        <v>87215786</v>
      </c>
      <c r="H3502" s="68">
        <v>3206374084</v>
      </c>
      <c r="I3502" s="68"/>
      <c r="J3502" s="60"/>
      <c r="K3502" s="79" t="s">
        <v>6066</v>
      </c>
      <c r="L3502" s="60"/>
      <c r="M3502" s="80">
        <v>75000</v>
      </c>
      <c r="N3502" s="60" t="s">
        <v>4261</v>
      </c>
      <c r="O3502" s="60"/>
      <c r="P3502" s="60"/>
      <c r="Q3502" s="68" t="s">
        <v>32935</v>
      </c>
      <c r="R3502" s="60"/>
      <c r="S3502" s="60"/>
      <c r="T3502" s="60"/>
      <c r="U3502" s="60"/>
      <c r="V3502" s="60"/>
      <c r="W3502" s="60"/>
      <c r="X3502" s="59"/>
      <c r="Y3502" s="59"/>
      <c r="Z3502" s="59"/>
    </row>
    <row r="3503" spans="1:26" s="21" customFormat="1" ht="24">
      <c r="A3503" s="60">
        <v>3319</v>
      </c>
      <c r="B3503" s="60" t="s">
        <v>40</v>
      </c>
      <c r="C3503" s="60" t="s">
        <v>9789</v>
      </c>
      <c r="D3503" s="69" t="s">
        <v>32511</v>
      </c>
      <c r="E3503" s="60"/>
      <c r="F3503" s="60" t="s">
        <v>5839</v>
      </c>
      <c r="G3503" s="60">
        <v>87090142</v>
      </c>
      <c r="H3503" s="60">
        <v>3208876011</v>
      </c>
      <c r="I3503" s="60"/>
      <c r="J3503" s="60"/>
      <c r="K3503" s="81" t="s">
        <v>6066</v>
      </c>
      <c r="L3503" s="60"/>
      <c r="M3503" s="80">
        <v>75000</v>
      </c>
      <c r="N3503" s="60" t="s">
        <v>4261</v>
      </c>
      <c r="O3503" s="60"/>
      <c r="P3503" s="60"/>
      <c r="Q3503" s="60" t="s">
        <v>32935</v>
      </c>
      <c r="R3503" s="60"/>
      <c r="S3503" s="60"/>
      <c r="T3503" s="60"/>
      <c r="U3503" s="60"/>
      <c r="V3503" s="60"/>
      <c r="W3503" s="60"/>
      <c r="X3503" s="59"/>
      <c r="Y3503" s="59"/>
      <c r="Z3503" s="59"/>
    </row>
    <row r="3504" spans="1:26" s="21" customFormat="1" ht="24">
      <c r="A3504" s="60">
        <v>3320</v>
      </c>
      <c r="B3504" s="60" t="s">
        <v>40</v>
      </c>
      <c r="C3504" s="60" t="s">
        <v>9789</v>
      </c>
      <c r="D3504" s="83" t="s">
        <v>32512</v>
      </c>
      <c r="E3504" s="82"/>
      <c r="F3504" s="68" t="s">
        <v>5839</v>
      </c>
      <c r="G3504" s="82">
        <v>98363303</v>
      </c>
      <c r="H3504" s="82">
        <v>3217121100</v>
      </c>
      <c r="I3504" s="68"/>
      <c r="J3504" s="60"/>
      <c r="K3504" s="79" t="s">
        <v>6066</v>
      </c>
      <c r="L3504" s="60"/>
      <c r="M3504" s="80">
        <v>75000</v>
      </c>
      <c r="N3504" s="60" t="s">
        <v>4261</v>
      </c>
      <c r="O3504" s="60"/>
      <c r="P3504" s="60"/>
      <c r="Q3504" s="68" t="s">
        <v>32935</v>
      </c>
      <c r="R3504" s="60"/>
      <c r="S3504" s="60"/>
      <c r="T3504" s="60"/>
      <c r="U3504" s="60"/>
      <c r="V3504" s="60"/>
      <c r="W3504" s="60"/>
      <c r="X3504" s="59"/>
      <c r="Y3504" s="59"/>
      <c r="Z3504" s="59"/>
    </row>
    <row r="3505" spans="1:26" s="21" customFormat="1" ht="24">
      <c r="A3505" s="60">
        <v>3321</v>
      </c>
      <c r="B3505" s="60" t="s">
        <v>40</v>
      </c>
      <c r="C3505" s="60" t="s">
        <v>9789</v>
      </c>
      <c r="D3505" s="69" t="s">
        <v>32513</v>
      </c>
      <c r="E3505" s="60"/>
      <c r="F3505" s="60" t="s">
        <v>5839</v>
      </c>
      <c r="G3505" s="60">
        <v>87090742</v>
      </c>
      <c r="H3505" s="60">
        <v>3208876011</v>
      </c>
      <c r="I3505" s="60"/>
      <c r="J3505" s="60"/>
      <c r="K3505" s="81" t="s">
        <v>6066</v>
      </c>
      <c r="L3505" s="60"/>
      <c r="M3505" s="80">
        <v>75000</v>
      </c>
      <c r="N3505" s="60" t="s">
        <v>4261</v>
      </c>
      <c r="O3505" s="60"/>
      <c r="P3505" s="60"/>
      <c r="Q3505" s="60" t="s">
        <v>32935</v>
      </c>
      <c r="R3505" s="60"/>
      <c r="S3505" s="60"/>
      <c r="T3505" s="60"/>
      <c r="U3505" s="60"/>
      <c r="V3505" s="60"/>
      <c r="W3505" s="60"/>
      <c r="X3505" s="59"/>
      <c r="Y3505" s="59"/>
      <c r="Z3505" s="59"/>
    </row>
    <row r="3506" spans="1:26" s="21" customFormat="1" ht="24">
      <c r="A3506" s="60">
        <v>3322</v>
      </c>
      <c r="B3506" s="60" t="s">
        <v>40</v>
      </c>
      <c r="C3506" s="60" t="s">
        <v>9789</v>
      </c>
      <c r="D3506" s="71" t="s">
        <v>32514</v>
      </c>
      <c r="E3506" s="68"/>
      <c r="F3506" s="68" t="s">
        <v>5839</v>
      </c>
      <c r="G3506" s="68">
        <v>27104988</v>
      </c>
      <c r="H3506" s="68">
        <v>3217772755</v>
      </c>
      <c r="I3506" s="68"/>
      <c r="J3506" s="60"/>
      <c r="K3506" s="79" t="s">
        <v>6066</v>
      </c>
      <c r="L3506" s="60"/>
      <c r="M3506" s="80">
        <v>75000</v>
      </c>
      <c r="N3506" s="60" t="s">
        <v>4261</v>
      </c>
      <c r="O3506" s="60"/>
      <c r="P3506" s="60"/>
      <c r="Q3506" s="68" t="s">
        <v>32935</v>
      </c>
      <c r="R3506" s="60"/>
      <c r="S3506" s="60"/>
      <c r="T3506" s="60"/>
      <c r="U3506" s="60"/>
      <c r="V3506" s="60"/>
      <c r="W3506" s="60"/>
      <c r="X3506" s="59"/>
      <c r="Y3506" s="59"/>
      <c r="Z3506" s="59"/>
    </row>
    <row r="3507" spans="1:26" s="21" customFormat="1" ht="24">
      <c r="A3507" s="60">
        <v>3323</v>
      </c>
      <c r="B3507" s="60" t="s">
        <v>40</v>
      </c>
      <c r="C3507" s="60" t="s">
        <v>9789</v>
      </c>
      <c r="D3507" s="69" t="s">
        <v>32515</v>
      </c>
      <c r="E3507" s="60"/>
      <c r="F3507" s="60" t="s">
        <v>5839</v>
      </c>
      <c r="G3507" s="60">
        <v>27105379</v>
      </c>
      <c r="H3507" s="60">
        <v>3163856503</v>
      </c>
      <c r="I3507" s="60"/>
      <c r="J3507" s="60"/>
      <c r="K3507" s="81" t="s">
        <v>6066</v>
      </c>
      <c r="L3507" s="60"/>
      <c r="M3507" s="80">
        <v>75000</v>
      </c>
      <c r="N3507" s="60" t="s">
        <v>4261</v>
      </c>
      <c r="O3507" s="60"/>
      <c r="P3507" s="60"/>
      <c r="Q3507" s="60" t="s">
        <v>32935</v>
      </c>
      <c r="R3507" s="60"/>
      <c r="S3507" s="60"/>
      <c r="T3507" s="60"/>
      <c r="U3507" s="60"/>
      <c r="V3507" s="60"/>
      <c r="W3507" s="60"/>
      <c r="X3507" s="59"/>
      <c r="Y3507" s="59"/>
      <c r="Z3507" s="59"/>
    </row>
    <row r="3508" spans="1:26" s="21" customFormat="1" ht="24">
      <c r="A3508" s="60">
        <v>3324</v>
      </c>
      <c r="B3508" s="60" t="s">
        <v>40</v>
      </c>
      <c r="C3508" s="60" t="s">
        <v>9789</v>
      </c>
      <c r="D3508" s="84" t="s">
        <v>32516</v>
      </c>
      <c r="E3508" s="85"/>
      <c r="F3508" s="68" t="s">
        <v>5839</v>
      </c>
      <c r="G3508" s="85">
        <v>87090161</v>
      </c>
      <c r="H3508" s="85">
        <v>3127324758</v>
      </c>
      <c r="I3508" s="68"/>
      <c r="J3508" s="60"/>
      <c r="K3508" s="79" t="s">
        <v>6066</v>
      </c>
      <c r="L3508" s="60"/>
      <c r="M3508" s="80">
        <v>75000</v>
      </c>
      <c r="N3508" s="60" t="s">
        <v>4261</v>
      </c>
      <c r="O3508" s="60"/>
      <c r="P3508" s="60"/>
      <c r="Q3508" s="68" t="s">
        <v>32935</v>
      </c>
      <c r="R3508" s="60"/>
      <c r="S3508" s="60"/>
      <c r="T3508" s="60"/>
      <c r="U3508" s="60"/>
      <c r="V3508" s="60"/>
      <c r="W3508" s="60"/>
      <c r="X3508" s="59"/>
      <c r="Y3508" s="59"/>
      <c r="Z3508" s="59"/>
    </row>
    <row r="3509" spans="1:26" s="21" customFormat="1" ht="24">
      <c r="A3509" s="60">
        <v>3325</v>
      </c>
      <c r="B3509" s="60" t="s">
        <v>40</v>
      </c>
      <c r="C3509" s="60" t="s">
        <v>9789</v>
      </c>
      <c r="D3509" s="69" t="s">
        <v>32517</v>
      </c>
      <c r="E3509" s="60"/>
      <c r="F3509" s="60" t="s">
        <v>5839</v>
      </c>
      <c r="G3509" s="60">
        <v>5212694</v>
      </c>
      <c r="H3509" s="60">
        <v>3234773244</v>
      </c>
      <c r="I3509" s="60"/>
      <c r="J3509" s="60"/>
      <c r="K3509" s="81" t="s">
        <v>6066</v>
      </c>
      <c r="L3509" s="60"/>
      <c r="M3509" s="80">
        <v>75000</v>
      </c>
      <c r="N3509" s="60" t="s">
        <v>4261</v>
      </c>
      <c r="O3509" s="60"/>
      <c r="P3509" s="60"/>
      <c r="Q3509" s="60" t="s">
        <v>32935</v>
      </c>
      <c r="R3509" s="60"/>
      <c r="S3509" s="60"/>
      <c r="T3509" s="60"/>
      <c r="U3509" s="60"/>
      <c r="V3509" s="60"/>
      <c r="W3509" s="60"/>
      <c r="X3509" s="59"/>
      <c r="Y3509" s="59"/>
      <c r="Z3509" s="59"/>
    </row>
    <row r="3510" spans="1:26" s="21" customFormat="1" ht="24">
      <c r="A3510" s="60">
        <v>3326</v>
      </c>
      <c r="B3510" s="60" t="s">
        <v>40</v>
      </c>
      <c r="C3510" s="60" t="s">
        <v>9789</v>
      </c>
      <c r="D3510" s="71" t="s">
        <v>32518</v>
      </c>
      <c r="E3510" s="68"/>
      <c r="F3510" s="68" t="s">
        <v>5839</v>
      </c>
      <c r="G3510" s="68">
        <v>5212711</v>
      </c>
      <c r="H3510" s="68">
        <v>3148677849</v>
      </c>
      <c r="I3510" s="68"/>
      <c r="J3510" s="60"/>
      <c r="K3510" s="79" t="s">
        <v>6066</v>
      </c>
      <c r="L3510" s="60"/>
      <c r="M3510" s="80">
        <v>75000</v>
      </c>
      <c r="N3510" s="60" t="s">
        <v>4261</v>
      </c>
      <c r="O3510" s="60"/>
      <c r="P3510" s="60"/>
      <c r="Q3510" s="68" t="s">
        <v>32935</v>
      </c>
      <c r="R3510" s="60"/>
      <c r="S3510" s="60"/>
      <c r="T3510" s="60"/>
      <c r="U3510" s="60"/>
      <c r="V3510" s="60"/>
      <c r="W3510" s="60"/>
      <c r="X3510" s="59"/>
      <c r="Y3510" s="59"/>
      <c r="Z3510" s="59"/>
    </row>
    <row r="3511" spans="1:26" s="21" customFormat="1" ht="24">
      <c r="A3511" s="60">
        <v>3327</v>
      </c>
      <c r="B3511" s="60" t="s">
        <v>40</v>
      </c>
      <c r="C3511" s="60" t="s">
        <v>9789</v>
      </c>
      <c r="D3511" s="69" t="s">
        <v>32519</v>
      </c>
      <c r="E3511" s="60"/>
      <c r="F3511" s="60" t="s">
        <v>5839</v>
      </c>
      <c r="G3511" s="60">
        <v>5254323</v>
      </c>
      <c r="H3511" s="60">
        <v>3108207503</v>
      </c>
      <c r="I3511" s="60"/>
      <c r="J3511" s="60"/>
      <c r="K3511" s="81" t="s">
        <v>6066</v>
      </c>
      <c r="L3511" s="60"/>
      <c r="M3511" s="80">
        <v>75000</v>
      </c>
      <c r="N3511" s="60" t="s">
        <v>4261</v>
      </c>
      <c r="O3511" s="60"/>
      <c r="P3511" s="60"/>
      <c r="Q3511" s="60" t="s">
        <v>32935</v>
      </c>
      <c r="R3511" s="60"/>
      <c r="S3511" s="60"/>
      <c r="T3511" s="60"/>
      <c r="U3511" s="60"/>
      <c r="V3511" s="60"/>
      <c r="W3511" s="60"/>
      <c r="X3511" s="59"/>
      <c r="Y3511" s="59"/>
      <c r="Z3511" s="59"/>
    </row>
    <row r="3512" spans="1:26" s="21" customFormat="1" ht="24">
      <c r="A3512" s="60">
        <v>3328</v>
      </c>
      <c r="B3512" s="60" t="s">
        <v>40</v>
      </c>
      <c r="C3512" s="60" t="s">
        <v>9789</v>
      </c>
      <c r="D3512" s="71" t="s">
        <v>32520</v>
      </c>
      <c r="E3512" s="82"/>
      <c r="F3512" s="68" t="s">
        <v>5839</v>
      </c>
      <c r="G3512" s="82">
        <v>5212017</v>
      </c>
      <c r="H3512" s="82">
        <v>3154911352</v>
      </c>
      <c r="I3512" s="68"/>
      <c r="J3512" s="60"/>
      <c r="K3512" s="79" t="s">
        <v>6066</v>
      </c>
      <c r="L3512" s="60"/>
      <c r="M3512" s="80">
        <v>75000</v>
      </c>
      <c r="N3512" s="60" t="s">
        <v>4261</v>
      </c>
      <c r="O3512" s="60"/>
      <c r="P3512" s="60"/>
      <c r="Q3512" s="68" t="s">
        <v>32935</v>
      </c>
      <c r="R3512" s="60"/>
      <c r="S3512" s="60"/>
      <c r="T3512" s="60"/>
      <c r="U3512" s="60"/>
      <c r="V3512" s="60"/>
      <c r="W3512" s="60"/>
      <c r="X3512" s="59"/>
      <c r="Y3512" s="59"/>
      <c r="Z3512" s="59"/>
    </row>
    <row r="3513" spans="1:26" s="21" customFormat="1" ht="24">
      <c r="A3513" s="60">
        <v>3329</v>
      </c>
      <c r="B3513" s="60" t="s">
        <v>40</v>
      </c>
      <c r="C3513" s="60" t="s">
        <v>9789</v>
      </c>
      <c r="D3513" s="69" t="s">
        <v>32521</v>
      </c>
      <c r="E3513" s="60"/>
      <c r="F3513" s="60" t="s">
        <v>5839</v>
      </c>
      <c r="G3513" s="60">
        <v>27104808</v>
      </c>
      <c r="H3513" s="60">
        <v>3122013950</v>
      </c>
      <c r="I3513" s="60"/>
      <c r="J3513" s="60"/>
      <c r="K3513" s="81" t="s">
        <v>6066</v>
      </c>
      <c r="L3513" s="60"/>
      <c r="M3513" s="80">
        <v>75000</v>
      </c>
      <c r="N3513" s="60" t="s">
        <v>4261</v>
      </c>
      <c r="O3513" s="60"/>
      <c r="P3513" s="60"/>
      <c r="Q3513" s="60" t="s">
        <v>32935</v>
      </c>
      <c r="R3513" s="60"/>
      <c r="S3513" s="60"/>
      <c r="T3513" s="60"/>
      <c r="U3513" s="60"/>
      <c r="V3513" s="60"/>
      <c r="W3513" s="60"/>
      <c r="X3513" s="59"/>
      <c r="Y3513" s="59"/>
      <c r="Z3513" s="59"/>
    </row>
    <row r="3514" spans="1:26" s="21" customFormat="1" ht="24">
      <c r="A3514" s="60">
        <v>3330</v>
      </c>
      <c r="B3514" s="60" t="s">
        <v>40</v>
      </c>
      <c r="C3514" s="60" t="s">
        <v>9789</v>
      </c>
      <c r="D3514" s="71" t="s">
        <v>32522</v>
      </c>
      <c r="E3514" s="68"/>
      <c r="F3514" s="68" t="s">
        <v>5839</v>
      </c>
      <c r="G3514" s="68">
        <v>27104846</v>
      </c>
      <c r="H3514" s="68">
        <v>3185205003</v>
      </c>
      <c r="I3514" s="68"/>
      <c r="J3514" s="60"/>
      <c r="K3514" s="79" t="s">
        <v>6066</v>
      </c>
      <c r="L3514" s="60"/>
      <c r="M3514" s="80">
        <v>75000</v>
      </c>
      <c r="N3514" s="60" t="s">
        <v>4261</v>
      </c>
      <c r="O3514" s="60"/>
      <c r="P3514" s="60"/>
      <c r="Q3514" s="68" t="s">
        <v>32935</v>
      </c>
      <c r="R3514" s="60"/>
      <c r="S3514" s="60"/>
      <c r="T3514" s="60"/>
      <c r="U3514" s="60"/>
      <c r="V3514" s="60"/>
      <c r="W3514" s="60"/>
      <c r="X3514" s="59"/>
      <c r="Y3514" s="59"/>
      <c r="Z3514" s="59"/>
    </row>
    <row r="3515" spans="1:26" s="21" customFormat="1" ht="24">
      <c r="A3515" s="60">
        <v>3331</v>
      </c>
      <c r="B3515" s="60" t="s">
        <v>40</v>
      </c>
      <c r="C3515" s="60" t="s">
        <v>9789</v>
      </c>
      <c r="D3515" s="69" t="s">
        <v>32523</v>
      </c>
      <c r="E3515" s="60"/>
      <c r="F3515" s="60" t="s">
        <v>5839</v>
      </c>
      <c r="G3515" s="60">
        <v>98337285</v>
      </c>
      <c r="H3515" s="60">
        <v>3185205003</v>
      </c>
      <c r="I3515" s="60"/>
      <c r="J3515" s="60"/>
      <c r="K3515" s="81" t="s">
        <v>6066</v>
      </c>
      <c r="L3515" s="60"/>
      <c r="M3515" s="80">
        <v>75000</v>
      </c>
      <c r="N3515" s="60" t="s">
        <v>4261</v>
      </c>
      <c r="O3515" s="60"/>
      <c r="P3515" s="60"/>
      <c r="Q3515" s="60" t="s">
        <v>32935</v>
      </c>
      <c r="R3515" s="60"/>
      <c r="S3515" s="60"/>
      <c r="T3515" s="60"/>
      <c r="U3515" s="60"/>
      <c r="V3515" s="60"/>
      <c r="W3515" s="60"/>
      <c r="X3515" s="59"/>
      <c r="Y3515" s="59"/>
      <c r="Z3515" s="59"/>
    </row>
    <row r="3516" spans="1:26" s="21" customFormat="1" ht="24">
      <c r="A3516" s="60">
        <v>3332</v>
      </c>
      <c r="B3516" s="60" t="s">
        <v>40</v>
      </c>
      <c r="C3516" s="60" t="s">
        <v>9789</v>
      </c>
      <c r="D3516" s="71" t="s">
        <v>32524</v>
      </c>
      <c r="E3516" s="68"/>
      <c r="F3516" s="68" t="s">
        <v>5839</v>
      </c>
      <c r="G3516" s="68">
        <v>1086998</v>
      </c>
      <c r="H3516" s="68">
        <v>3167050687</v>
      </c>
      <c r="I3516" s="68"/>
      <c r="J3516" s="60"/>
      <c r="K3516" s="79" t="s">
        <v>6066</v>
      </c>
      <c r="L3516" s="60"/>
      <c r="M3516" s="80">
        <v>75000</v>
      </c>
      <c r="N3516" s="60" t="s">
        <v>4261</v>
      </c>
      <c r="O3516" s="60"/>
      <c r="P3516" s="60"/>
      <c r="Q3516" s="68" t="s">
        <v>32935</v>
      </c>
      <c r="R3516" s="60"/>
      <c r="S3516" s="60"/>
      <c r="T3516" s="60"/>
      <c r="U3516" s="60"/>
      <c r="V3516" s="60"/>
      <c r="W3516" s="60"/>
      <c r="X3516" s="59"/>
      <c r="Y3516" s="59"/>
      <c r="Z3516" s="59"/>
    </row>
    <row r="3517" spans="1:26" s="21" customFormat="1" ht="24">
      <c r="A3517" s="60">
        <v>3333</v>
      </c>
      <c r="B3517" s="60" t="s">
        <v>40</v>
      </c>
      <c r="C3517" s="60" t="s">
        <v>9789</v>
      </c>
      <c r="D3517" s="69" t="s">
        <v>32525</v>
      </c>
      <c r="E3517" s="60"/>
      <c r="F3517" s="60" t="s">
        <v>5839</v>
      </c>
      <c r="G3517" s="60">
        <v>1083753439</v>
      </c>
      <c r="H3517" s="60">
        <v>3174172848</v>
      </c>
      <c r="I3517" s="60"/>
      <c r="J3517" s="60"/>
      <c r="K3517" s="81" t="s">
        <v>6066</v>
      </c>
      <c r="L3517" s="60"/>
      <c r="M3517" s="80">
        <v>75000</v>
      </c>
      <c r="N3517" s="60" t="s">
        <v>4261</v>
      </c>
      <c r="O3517" s="60"/>
      <c r="P3517" s="60"/>
      <c r="Q3517" s="60" t="s">
        <v>32935</v>
      </c>
      <c r="R3517" s="60"/>
      <c r="S3517" s="60"/>
      <c r="T3517" s="60"/>
      <c r="U3517" s="60"/>
      <c r="V3517" s="60"/>
      <c r="W3517" s="60"/>
      <c r="X3517" s="59"/>
      <c r="Y3517" s="59"/>
      <c r="Z3517" s="59"/>
    </row>
    <row r="3518" spans="1:26" s="21" customFormat="1" ht="24">
      <c r="A3518" s="60">
        <v>3334</v>
      </c>
      <c r="B3518" s="60" t="s">
        <v>40</v>
      </c>
      <c r="C3518" s="60" t="s">
        <v>9789</v>
      </c>
      <c r="D3518" s="71" t="s">
        <v>32526</v>
      </c>
      <c r="E3518" s="68"/>
      <c r="F3518" s="68" t="s">
        <v>5839</v>
      </c>
      <c r="G3518" s="68">
        <v>87090058</v>
      </c>
      <c r="H3518" s="68">
        <v>3156000181</v>
      </c>
      <c r="I3518" s="68"/>
      <c r="J3518" s="60"/>
      <c r="K3518" s="79" t="s">
        <v>6066</v>
      </c>
      <c r="L3518" s="60"/>
      <c r="M3518" s="80">
        <v>75000</v>
      </c>
      <c r="N3518" s="60" t="s">
        <v>4261</v>
      </c>
      <c r="O3518" s="60"/>
      <c r="P3518" s="60"/>
      <c r="Q3518" s="68" t="s">
        <v>32935</v>
      </c>
      <c r="R3518" s="60"/>
      <c r="S3518" s="60"/>
      <c r="T3518" s="60"/>
      <c r="U3518" s="60"/>
      <c r="V3518" s="60"/>
      <c r="W3518" s="60"/>
      <c r="X3518" s="59"/>
      <c r="Y3518" s="59"/>
      <c r="Z3518" s="59"/>
    </row>
    <row r="3519" spans="1:26" s="21" customFormat="1" ht="24">
      <c r="A3519" s="60">
        <v>3335</v>
      </c>
      <c r="B3519" s="60" t="s">
        <v>40</v>
      </c>
      <c r="C3519" s="60" t="s">
        <v>9789</v>
      </c>
      <c r="D3519" s="69" t="s">
        <v>32527</v>
      </c>
      <c r="E3519" s="60"/>
      <c r="F3519" s="60" t="s">
        <v>5839</v>
      </c>
      <c r="G3519" s="60">
        <v>1004410996</v>
      </c>
      <c r="H3519" s="60">
        <v>3154965524</v>
      </c>
      <c r="I3519" s="60"/>
      <c r="J3519" s="60"/>
      <c r="K3519" s="81" t="s">
        <v>6066</v>
      </c>
      <c r="L3519" s="60"/>
      <c r="M3519" s="80">
        <v>75000</v>
      </c>
      <c r="N3519" s="60" t="s">
        <v>4261</v>
      </c>
      <c r="O3519" s="60"/>
      <c r="P3519" s="60"/>
      <c r="Q3519" s="60" t="s">
        <v>32935</v>
      </c>
      <c r="R3519" s="60"/>
      <c r="S3519" s="60"/>
      <c r="T3519" s="60"/>
      <c r="U3519" s="60"/>
      <c r="V3519" s="60"/>
      <c r="W3519" s="60"/>
      <c r="X3519" s="59"/>
      <c r="Y3519" s="59"/>
      <c r="Z3519" s="59"/>
    </row>
    <row r="3520" spans="1:26" s="21" customFormat="1" ht="24">
      <c r="A3520" s="60">
        <v>3336</v>
      </c>
      <c r="B3520" s="60" t="s">
        <v>40</v>
      </c>
      <c r="C3520" s="60" t="s">
        <v>9789</v>
      </c>
      <c r="D3520" s="71" t="s">
        <v>32528</v>
      </c>
      <c r="E3520" s="68"/>
      <c r="F3520" s="68" t="s">
        <v>5839</v>
      </c>
      <c r="G3520" s="68">
        <v>5212182</v>
      </c>
      <c r="H3520" s="68">
        <v>3166626545</v>
      </c>
      <c r="I3520" s="68"/>
      <c r="J3520" s="60"/>
      <c r="K3520" s="79" t="s">
        <v>6066</v>
      </c>
      <c r="L3520" s="60"/>
      <c r="M3520" s="80">
        <v>75000</v>
      </c>
      <c r="N3520" s="60" t="s">
        <v>4261</v>
      </c>
      <c r="O3520" s="60"/>
      <c r="P3520" s="60"/>
      <c r="Q3520" s="68" t="s">
        <v>32935</v>
      </c>
      <c r="R3520" s="60"/>
      <c r="S3520" s="60"/>
      <c r="T3520" s="60"/>
      <c r="U3520" s="60"/>
      <c r="V3520" s="60"/>
      <c r="W3520" s="60"/>
      <c r="X3520" s="59"/>
      <c r="Y3520" s="59"/>
      <c r="Z3520" s="59"/>
    </row>
    <row r="3521" spans="1:26" s="21" customFormat="1" ht="24">
      <c r="A3521" s="60">
        <v>3337</v>
      </c>
      <c r="B3521" s="60" t="s">
        <v>40</v>
      </c>
      <c r="C3521" s="60" t="s">
        <v>9789</v>
      </c>
      <c r="D3521" s="69" t="s">
        <v>32529</v>
      </c>
      <c r="E3521" s="60"/>
      <c r="F3521" s="60" t="s">
        <v>5839</v>
      </c>
      <c r="G3521" s="60">
        <v>1082104550</v>
      </c>
      <c r="H3521" s="60">
        <v>3157207610</v>
      </c>
      <c r="I3521" s="60"/>
      <c r="J3521" s="60"/>
      <c r="K3521" s="81" t="s">
        <v>6066</v>
      </c>
      <c r="L3521" s="60"/>
      <c r="M3521" s="80">
        <v>75000</v>
      </c>
      <c r="N3521" s="60" t="s">
        <v>4261</v>
      </c>
      <c r="O3521" s="60"/>
      <c r="P3521" s="60"/>
      <c r="Q3521" s="60" t="s">
        <v>32935</v>
      </c>
      <c r="R3521" s="60"/>
      <c r="S3521" s="60"/>
      <c r="T3521" s="60"/>
      <c r="U3521" s="60"/>
      <c r="V3521" s="60"/>
      <c r="W3521" s="60"/>
      <c r="X3521" s="59"/>
      <c r="Y3521" s="59"/>
      <c r="Z3521" s="59"/>
    </row>
    <row r="3522" spans="1:26" s="21" customFormat="1" ht="24">
      <c r="A3522" s="60">
        <v>3338</v>
      </c>
      <c r="B3522" s="60" t="s">
        <v>40</v>
      </c>
      <c r="C3522" s="60" t="s">
        <v>9789</v>
      </c>
      <c r="D3522" s="71" t="s">
        <v>32530</v>
      </c>
      <c r="E3522" s="68"/>
      <c r="F3522" s="68" t="s">
        <v>5839</v>
      </c>
      <c r="G3522" s="68">
        <v>5212010</v>
      </c>
      <c r="H3522" s="68">
        <v>3148919425</v>
      </c>
      <c r="I3522" s="68"/>
      <c r="J3522" s="60"/>
      <c r="K3522" s="79" t="s">
        <v>6066</v>
      </c>
      <c r="L3522" s="60"/>
      <c r="M3522" s="80">
        <v>75000</v>
      </c>
      <c r="N3522" s="60" t="s">
        <v>4261</v>
      </c>
      <c r="O3522" s="60"/>
      <c r="P3522" s="60"/>
      <c r="Q3522" s="68" t="s">
        <v>32935</v>
      </c>
      <c r="R3522" s="60"/>
      <c r="S3522" s="60"/>
      <c r="T3522" s="60"/>
      <c r="U3522" s="60"/>
      <c r="V3522" s="60"/>
      <c r="W3522" s="60"/>
      <c r="X3522" s="59"/>
      <c r="Y3522" s="59"/>
      <c r="Z3522" s="59"/>
    </row>
    <row r="3523" spans="1:26" s="21" customFormat="1" ht="24">
      <c r="A3523" s="60">
        <v>3339</v>
      </c>
      <c r="B3523" s="60" t="s">
        <v>40</v>
      </c>
      <c r="C3523" s="60" t="s">
        <v>9789</v>
      </c>
      <c r="D3523" s="69" t="s">
        <v>32531</v>
      </c>
      <c r="E3523" s="60"/>
      <c r="F3523" s="60" t="s">
        <v>5839</v>
      </c>
      <c r="G3523" s="60">
        <v>37011582</v>
      </c>
      <c r="H3523" s="60">
        <v>3146076373</v>
      </c>
      <c r="I3523" s="60"/>
      <c r="J3523" s="60"/>
      <c r="K3523" s="81" t="s">
        <v>6066</v>
      </c>
      <c r="L3523" s="60"/>
      <c r="M3523" s="80">
        <v>75000</v>
      </c>
      <c r="N3523" s="60" t="s">
        <v>4261</v>
      </c>
      <c r="O3523" s="60"/>
      <c r="P3523" s="60"/>
      <c r="Q3523" s="60" t="s">
        <v>32935</v>
      </c>
      <c r="R3523" s="60"/>
      <c r="S3523" s="60"/>
      <c r="T3523" s="60"/>
      <c r="U3523" s="60"/>
      <c r="V3523" s="60"/>
      <c r="W3523" s="60"/>
      <c r="X3523" s="59"/>
      <c r="Y3523" s="59"/>
      <c r="Z3523" s="59"/>
    </row>
    <row r="3524" spans="1:26" s="21" customFormat="1" ht="24">
      <c r="A3524" s="60">
        <v>3340</v>
      </c>
      <c r="B3524" s="60" t="s">
        <v>40</v>
      </c>
      <c r="C3524" s="60" t="s">
        <v>9789</v>
      </c>
      <c r="D3524" s="71" t="s">
        <v>32532</v>
      </c>
      <c r="E3524" s="82"/>
      <c r="F3524" s="68" t="s">
        <v>5839</v>
      </c>
      <c r="G3524" s="82">
        <v>87090208</v>
      </c>
      <c r="H3524" s="82">
        <v>3153444717</v>
      </c>
      <c r="I3524" s="68"/>
      <c r="J3524" s="60"/>
      <c r="K3524" s="79" t="s">
        <v>6066</v>
      </c>
      <c r="L3524" s="60"/>
      <c r="M3524" s="80">
        <v>75000</v>
      </c>
      <c r="N3524" s="60" t="s">
        <v>4261</v>
      </c>
      <c r="O3524" s="60"/>
      <c r="P3524" s="60"/>
      <c r="Q3524" s="68" t="s">
        <v>32935</v>
      </c>
      <c r="R3524" s="60"/>
      <c r="S3524" s="60"/>
      <c r="T3524" s="60"/>
      <c r="U3524" s="60"/>
      <c r="V3524" s="60"/>
      <c r="W3524" s="60"/>
      <c r="X3524" s="59"/>
      <c r="Y3524" s="59"/>
      <c r="Z3524" s="59"/>
    </row>
    <row r="3525" spans="1:26" s="21" customFormat="1" ht="24">
      <c r="A3525" s="60">
        <v>3341</v>
      </c>
      <c r="B3525" s="60" t="s">
        <v>40</v>
      </c>
      <c r="C3525" s="60" t="s">
        <v>9789</v>
      </c>
      <c r="D3525" s="84" t="s">
        <v>32533</v>
      </c>
      <c r="E3525" s="85"/>
      <c r="F3525" s="60" t="s">
        <v>5839</v>
      </c>
      <c r="G3525" s="85">
        <v>1082104115</v>
      </c>
      <c r="H3525" s="85">
        <v>3127181779</v>
      </c>
      <c r="I3525" s="60"/>
      <c r="J3525" s="60"/>
      <c r="K3525" s="81" t="s">
        <v>6066</v>
      </c>
      <c r="L3525" s="60"/>
      <c r="M3525" s="80">
        <v>75000</v>
      </c>
      <c r="N3525" s="60" t="s">
        <v>4261</v>
      </c>
      <c r="O3525" s="60"/>
      <c r="P3525" s="60"/>
      <c r="Q3525" s="60" t="s">
        <v>32935</v>
      </c>
      <c r="R3525" s="60"/>
      <c r="S3525" s="60"/>
      <c r="T3525" s="60"/>
      <c r="U3525" s="60"/>
      <c r="V3525" s="60"/>
      <c r="W3525" s="60"/>
      <c r="X3525" s="59"/>
      <c r="Y3525" s="59"/>
      <c r="Z3525" s="59"/>
    </row>
    <row r="3526" spans="1:26" s="21" customFormat="1" ht="24">
      <c r="A3526" s="60">
        <v>3342</v>
      </c>
      <c r="B3526" s="60" t="s">
        <v>40</v>
      </c>
      <c r="C3526" s="60" t="s">
        <v>9789</v>
      </c>
      <c r="D3526" s="71" t="s">
        <v>32534</v>
      </c>
      <c r="E3526" s="68"/>
      <c r="F3526" s="68" t="s">
        <v>5839</v>
      </c>
      <c r="G3526" s="68">
        <v>27245744</v>
      </c>
      <c r="H3526" s="68">
        <v>3105173142</v>
      </c>
      <c r="I3526" s="68"/>
      <c r="J3526" s="60"/>
      <c r="K3526" s="79" t="s">
        <v>6066</v>
      </c>
      <c r="L3526" s="60"/>
      <c r="M3526" s="80">
        <v>75000</v>
      </c>
      <c r="N3526" s="60" t="s">
        <v>4261</v>
      </c>
      <c r="O3526" s="60"/>
      <c r="P3526" s="60"/>
      <c r="Q3526" s="68" t="s">
        <v>32935</v>
      </c>
      <c r="R3526" s="60"/>
      <c r="S3526" s="60"/>
      <c r="T3526" s="60"/>
      <c r="U3526" s="60"/>
      <c r="V3526" s="60"/>
      <c r="W3526" s="60"/>
      <c r="X3526" s="59"/>
      <c r="Y3526" s="59"/>
      <c r="Z3526" s="59"/>
    </row>
    <row r="3527" spans="1:26" s="21" customFormat="1" ht="24">
      <c r="A3527" s="60">
        <v>3343</v>
      </c>
      <c r="B3527" s="60" t="s">
        <v>40</v>
      </c>
      <c r="C3527" s="60" t="s">
        <v>9789</v>
      </c>
      <c r="D3527" s="69" t="s">
        <v>32535</v>
      </c>
      <c r="E3527" s="60"/>
      <c r="F3527" s="60" t="s">
        <v>5839</v>
      </c>
      <c r="G3527" s="60">
        <v>1082104694</v>
      </c>
      <c r="H3527" s="60">
        <v>3176629924</v>
      </c>
      <c r="I3527" s="60"/>
      <c r="J3527" s="60"/>
      <c r="K3527" s="81" t="s">
        <v>6066</v>
      </c>
      <c r="L3527" s="60"/>
      <c r="M3527" s="80">
        <v>75000</v>
      </c>
      <c r="N3527" s="60" t="s">
        <v>4261</v>
      </c>
      <c r="O3527" s="60"/>
      <c r="P3527" s="60"/>
      <c r="Q3527" s="60" t="s">
        <v>32935</v>
      </c>
      <c r="R3527" s="60"/>
      <c r="S3527" s="60"/>
      <c r="T3527" s="60"/>
      <c r="U3527" s="60"/>
      <c r="V3527" s="60"/>
      <c r="W3527" s="60"/>
      <c r="X3527" s="59"/>
      <c r="Y3527" s="59"/>
      <c r="Z3527" s="59"/>
    </row>
    <row r="3528" spans="1:26" s="21" customFormat="1" ht="24">
      <c r="A3528" s="60">
        <v>3344</v>
      </c>
      <c r="B3528" s="60" t="s">
        <v>40</v>
      </c>
      <c r="C3528" s="60" t="s">
        <v>9789</v>
      </c>
      <c r="D3528" s="71" t="s">
        <v>32536</v>
      </c>
      <c r="E3528" s="68"/>
      <c r="F3528" s="68" t="s">
        <v>5839</v>
      </c>
      <c r="G3528" s="68">
        <v>27104265</v>
      </c>
      <c r="H3528" s="68">
        <v>3177144654</v>
      </c>
      <c r="I3528" s="68"/>
      <c r="J3528" s="60"/>
      <c r="K3528" s="79" t="s">
        <v>6066</v>
      </c>
      <c r="L3528" s="60"/>
      <c r="M3528" s="80">
        <v>75000</v>
      </c>
      <c r="N3528" s="60" t="s">
        <v>4261</v>
      </c>
      <c r="O3528" s="60"/>
      <c r="P3528" s="60"/>
      <c r="Q3528" s="68" t="s">
        <v>32935</v>
      </c>
      <c r="R3528" s="60"/>
      <c r="S3528" s="60"/>
      <c r="T3528" s="60"/>
      <c r="U3528" s="60"/>
      <c r="V3528" s="60"/>
      <c r="W3528" s="60"/>
      <c r="X3528" s="59"/>
      <c r="Y3528" s="59"/>
      <c r="Z3528" s="59"/>
    </row>
    <row r="3529" spans="1:26" s="21" customFormat="1" ht="24">
      <c r="A3529" s="60">
        <v>3345</v>
      </c>
      <c r="B3529" s="60" t="s">
        <v>40</v>
      </c>
      <c r="C3529" s="60" t="s">
        <v>9789</v>
      </c>
      <c r="D3529" s="84" t="s">
        <v>32537</v>
      </c>
      <c r="E3529" s="85"/>
      <c r="F3529" s="60" t="s">
        <v>5839</v>
      </c>
      <c r="G3529" s="85">
        <v>27104232</v>
      </c>
      <c r="H3529" s="85">
        <v>3108482422</v>
      </c>
      <c r="I3529" s="60"/>
      <c r="J3529" s="60"/>
      <c r="K3529" s="81" t="s">
        <v>6066</v>
      </c>
      <c r="L3529" s="60"/>
      <c r="M3529" s="80">
        <v>75000</v>
      </c>
      <c r="N3529" s="60" t="s">
        <v>4261</v>
      </c>
      <c r="O3529" s="60"/>
      <c r="P3529" s="60"/>
      <c r="Q3529" s="60" t="s">
        <v>32935</v>
      </c>
      <c r="R3529" s="60"/>
      <c r="S3529" s="60"/>
      <c r="T3529" s="60"/>
      <c r="U3529" s="60"/>
      <c r="V3529" s="60"/>
      <c r="W3529" s="60"/>
      <c r="X3529" s="59"/>
      <c r="Y3529" s="59"/>
      <c r="Z3529" s="59"/>
    </row>
    <row r="3530" spans="1:26" s="21" customFormat="1" ht="24">
      <c r="A3530" s="60">
        <v>3346</v>
      </c>
      <c r="B3530" s="60" t="s">
        <v>40</v>
      </c>
      <c r="C3530" s="60" t="s">
        <v>9789</v>
      </c>
      <c r="D3530" s="71" t="s">
        <v>32538</v>
      </c>
      <c r="E3530" s="68"/>
      <c r="F3530" s="68" t="s">
        <v>5839</v>
      </c>
      <c r="G3530" s="68">
        <v>27172421</v>
      </c>
      <c r="H3530" s="68">
        <v>3145901818</v>
      </c>
      <c r="I3530" s="68"/>
      <c r="J3530" s="60"/>
      <c r="K3530" s="79" t="s">
        <v>6066</v>
      </c>
      <c r="L3530" s="60"/>
      <c r="M3530" s="80">
        <v>75000</v>
      </c>
      <c r="N3530" s="60" t="s">
        <v>4261</v>
      </c>
      <c r="O3530" s="60"/>
      <c r="P3530" s="60"/>
      <c r="Q3530" s="68" t="s">
        <v>32935</v>
      </c>
      <c r="R3530" s="60"/>
      <c r="S3530" s="60"/>
      <c r="T3530" s="60"/>
      <c r="U3530" s="60"/>
      <c r="V3530" s="60"/>
      <c r="W3530" s="60"/>
      <c r="X3530" s="59"/>
      <c r="Y3530" s="59"/>
      <c r="Z3530" s="59"/>
    </row>
    <row r="3531" spans="1:26" s="21" customFormat="1" ht="24">
      <c r="A3531" s="60">
        <v>3347</v>
      </c>
      <c r="B3531" s="60" t="s">
        <v>40</v>
      </c>
      <c r="C3531" s="60" t="s">
        <v>9789</v>
      </c>
      <c r="D3531" s="69" t="s">
        <v>32539</v>
      </c>
      <c r="E3531" s="60"/>
      <c r="F3531" s="60" t="s">
        <v>5839</v>
      </c>
      <c r="G3531" s="60">
        <v>27105418</v>
      </c>
      <c r="H3531" s="60">
        <v>3117384661</v>
      </c>
      <c r="I3531" s="60"/>
      <c r="J3531" s="60"/>
      <c r="K3531" s="81" t="s">
        <v>6066</v>
      </c>
      <c r="L3531" s="60"/>
      <c r="M3531" s="80">
        <v>75000</v>
      </c>
      <c r="N3531" s="60" t="s">
        <v>4261</v>
      </c>
      <c r="O3531" s="60"/>
      <c r="P3531" s="60"/>
      <c r="Q3531" s="60" t="s">
        <v>32935</v>
      </c>
      <c r="R3531" s="60"/>
      <c r="S3531" s="60"/>
      <c r="T3531" s="60"/>
      <c r="U3531" s="60"/>
      <c r="V3531" s="60"/>
      <c r="W3531" s="60"/>
      <c r="X3531" s="59"/>
      <c r="Y3531" s="59"/>
      <c r="Z3531" s="59"/>
    </row>
    <row r="3532" spans="1:26" s="21" customFormat="1" ht="24">
      <c r="A3532" s="60">
        <v>3348</v>
      </c>
      <c r="B3532" s="60" t="s">
        <v>40</v>
      </c>
      <c r="C3532" s="60" t="s">
        <v>9789</v>
      </c>
      <c r="D3532" s="71" t="s">
        <v>32540</v>
      </c>
      <c r="E3532" s="68"/>
      <c r="F3532" s="68" t="s">
        <v>5839</v>
      </c>
      <c r="G3532" s="68">
        <v>1082106003</v>
      </c>
      <c r="H3532" s="68">
        <v>3162425941</v>
      </c>
      <c r="I3532" s="68"/>
      <c r="J3532" s="60"/>
      <c r="K3532" s="79" t="s">
        <v>6066</v>
      </c>
      <c r="L3532" s="60"/>
      <c r="M3532" s="80">
        <v>75000</v>
      </c>
      <c r="N3532" s="60" t="s">
        <v>4261</v>
      </c>
      <c r="O3532" s="60"/>
      <c r="P3532" s="60"/>
      <c r="Q3532" s="68" t="s">
        <v>32935</v>
      </c>
      <c r="R3532" s="60"/>
      <c r="S3532" s="60"/>
      <c r="T3532" s="60"/>
      <c r="U3532" s="60"/>
      <c r="V3532" s="60"/>
      <c r="W3532" s="60"/>
      <c r="X3532" s="59"/>
      <c r="Y3532" s="59"/>
      <c r="Z3532" s="59"/>
    </row>
    <row r="3533" spans="1:26" s="21" customFormat="1" ht="24">
      <c r="A3533" s="60">
        <v>3349</v>
      </c>
      <c r="B3533" s="60" t="s">
        <v>40</v>
      </c>
      <c r="C3533" s="60" t="s">
        <v>9789</v>
      </c>
      <c r="D3533" s="69" t="s">
        <v>32541</v>
      </c>
      <c r="E3533" s="60"/>
      <c r="F3533" s="60" t="s">
        <v>5839</v>
      </c>
      <c r="G3533" s="60">
        <v>27104151</v>
      </c>
      <c r="H3533" s="60">
        <v>3218493469</v>
      </c>
      <c r="I3533" s="60"/>
      <c r="J3533" s="60"/>
      <c r="K3533" s="81" t="s">
        <v>6066</v>
      </c>
      <c r="L3533" s="60"/>
      <c r="M3533" s="80">
        <v>75000</v>
      </c>
      <c r="N3533" s="60" t="s">
        <v>4261</v>
      </c>
      <c r="O3533" s="60"/>
      <c r="P3533" s="60"/>
      <c r="Q3533" s="60" t="s">
        <v>32935</v>
      </c>
      <c r="R3533" s="60"/>
      <c r="S3533" s="60"/>
      <c r="T3533" s="60"/>
      <c r="U3533" s="60"/>
      <c r="V3533" s="60"/>
      <c r="W3533" s="60"/>
      <c r="X3533" s="59"/>
      <c r="Y3533" s="59"/>
      <c r="Z3533" s="59"/>
    </row>
    <row r="3534" spans="1:26" s="21" customFormat="1" ht="24">
      <c r="A3534" s="60">
        <v>3350</v>
      </c>
      <c r="B3534" s="60" t="s">
        <v>40</v>
      </c>
      <c r="C3534" s="60" t="s">
        <v>9789</v>
      </c>
      <c r="D3534" s="71" t="s">
        <v>32542</v>
      </c>
      <c r="E3534" s="68"/>
      <c r="F3534" s="68" t="s">
        <v>5839</v>
      </c>
      <c r="G3534" s="68">
        <v>1809856</v>
      </c>
      <c r="H3534" s="68">
        <v>3204727145</v>
      </c>
      <c r="I3534" s="68"/>
      <c r="J3534" s="60"/>
      <c r="K3534" s="79" t="s">
        <v>6066</v>
      </c>
      <c r="L3534" s="60"/>
      <c r="M3534" s="80">
        <v>75000</v>
      </c>
      <c r="N3534" s="60" t="s">
        <v>4261</v>
      </c>
      <c r="O3534" s="60"/>
      <c r="P3534" s="60"/>
      <c r="Q3534" s="68" t="s">
        <v>32935</v>
      </c>
      <c r="R3534" s="60"/>
      <c r="S3534" s="60"/>
      <c r="T3534" s="60"/>
      <c r="U3534" s="60"/>
      <c r="V3534" s="60"/>
      <c r="W3534" s="60"/>
      <c r="X3534" s="59"/>
      <c r="Y3534" s="59"/>
      <c r="Z3534" s="59"/>
    </row>
    <row r="3535" spans="1:26" s="21" customFormat="1" ht="24">
      <c r="A3535" s="60">
        <v>3351</v>
      </c>
      <c r="B3535" s="60" t="s">
        <v>40</v>
      </c>
      <c r="C3535" s="60" t="s">
        <v>9789</v>
      </c>
      <c r="D3535" s="69" t="s">
        <v>32543</v>
      </c>
      <c r="E3535" s="60"/>
      <c r="F3535" s="60" t="s">
        <v>5839</v>
      </c>
      <c r="G3535" s="60">
        <v>5212253</v>
      </c>
      <c r="H3535" s="60">
        <v>3183719438</v>
      </c>
      <c r="I3535" s="60"/>
      <c r="J3535" s="60"/>
      <c r="K3535" s="81" t="s">
        <v>6066</v>
      </c>
      <c r="L3535" s="60"/>
      <c r="M3535" s="80">
        <v>75000</v>
      </c>
      <c r="N3535" s="60" t="s">
        <v>4261</v>
      </c>
      <c r="O3535" s="60"/>
      <c r="P3535" s="60"/>
      <c r="Q3535" s="60" t="s">
        <v>32935</v>
      </c>
      <c r="R3535" s="60"/>
      <c r="S3535" s="60"/>
      <c r="T3535" s="60"/>
      <c r="U3535" s="60"/>
      <c r="V3535" s="60"/>
      <c r="W3535" s="60"/>
      <c r="X3535" s="59"/>
      <c r="Y3535" s="59"/>
      <c r="Z3535" s="59"/>
    </row>
    <row r="3536" spans="1:26" s="21" customFormat="1" ht="24">
      <c r="A3536" s="60">
        <v>3352</v>
      </c>
      <c r="B3536" s="60" t="s">
        <v>40</v>
      </c>
      <c r="C3536" s="60" t="s">
        <v>9789</v>
      </c>
      <c r="D3536" s="71" t="s">
        <v>32544</v>
      </c>
      <c r="E3536" s="68"/>
      <c r="F3536" s="68" t="s">
        <v>5839</v>
      </c>
      <c r="G3536" s="68">
        <v>5212272</v>
      </c>
      <c r="H3536" s="68">
        <v>3207885723</v>
      </c>
      <c r="I3536" s="68"/>
      <c r="J3536" s="60"/>
      <c r="K3536" s="79" t="s">
        <v>6066</v>
      </c>
      <c r="L3536" s="60"/>
      <c r="M3536" s="80">
        <v>75000</v>
      </c>
      <c r="N3536" s="60" t="s">
        <v>4261</v>
      </c>
      <c r="O3536" s="60"/>
      <c r="P3536" s="60"/>
      <c r="Q3536" s="68" t="s">
        <v>32935</v>
      </c>
      <c r="R3536" s="60"/>
      <c r="S3536" s="60"/>
      <c r="T3536" s="60"/>
      <c r="U3536" s="60"/>
      <c r="V3536" s="60"/>
      <c r="W3536" s="60"/>
      <c r="X3536" s="59"/>
      <c r="Y3536" s="59"/>
      <c r="Z3536" s="59"/>
    </row>
    <row r="3537" spans="1:26" s="21" customFormat="1" ht="24">
      <c r="A3537" s="60">
        <v>3353</v>
      </c>
      <c r="B3537" s="60" t="s">
        <v>40</v>
      </c>
      <c r="C3537" s="60" t="s">
        <v>9789</v>
      </c>
      <c r="D3537" s="69" t="s">
        <v>32545</v>
      </c>
      <c r="E3537" s="60"/>
      <c r="F3537" s="60" t="s">
        <v>5839</v>
      </c>
      <c r="G3537" s="60">
        <v>1810045</v>
      </c>
      <c r="H3537" s="60">
        <v>3117965764</v>
      </c>
      <c r="I3537" s="60"/>
      <c r="J3537" s="60"/>
      <c r="K3537" s="81" t="s">
        <v>6066</v>
      </c>
      <c r="L3537" s="60"/>
      <c r="M3537" s="80">
        <v>75000</v>
      </c>
      <c r="N3537" s="60" t="s">
        <v>4261</v>
      </c>
      <c r="O3537" s="60"/>
      <c r="P3537" s="60"/>
      <c r="Q3537" s="60" t="s">
        <v>32935</v>
      </c>
      <c r="R3537" s="60"/>
      <c r="S3537" s="60"/>
      <c r="T3537" s="60"/>
      <c r="U3537" s="60"/>
      <c r="V3537" s="60"/>
      <c r="W3537" s="60"/>
      <c r="X3537" s="59"/>
      <c r="Y3537" s="59"/>
      <c r="Z3537" s="59"/>
    </row>
    <row r="3538" spans="1:26" s="21" customFormat="1" ht="24">
      <c r="A3538" s="60">
        <v>3354</v>
      </c>
      <c r="B3538" s="60" t="s">
        <v>40</v>
      </c>
      <c r="C3538" s="60" t="s">
        <v>9789</v>
      </c>
      <c r="D3538" s="71" t="s">
        <v>32546</v>
      </c>
      <c r="E3538" s="68"/>
      <c r="F3538" s="68" t="s">
        <v>5839</v>
      </c>
      <c r="G3538" s="68">
        <v>1087617575</v>
      </c>
      <c r="H3538" s="68">
        <v>3163073033</v>
      </c>
      <c r="I3538" s="68"/>
      <c r="J3538" s="60"/>
      <c r="K3538" s="79" t="s">
        <v>6066</v>
      </c>
      <c r="L3538" s="60"/>
      <c r="M3538" s="80">
        <v>75000</v>
      </c>
      <c r="N3538" s="60" t="s">
        <v>4261</v>
      </c>
      <c r="O3538" s="60"/>
      <c r="P3538" s="60"/>
      <c r="Q3538" s="68" t="s">
        <v>32935</v>
      </c>
      <c r="R3538" s="60"/>
      <c r="S3538" s="60"/>
      <c r="T3538" s="60"/>
      <c r="U3538" s="60"/>
      <c r="V3538" s="60"/>
      <c r="W3538" s="60"/>
      <c r="X3538" s="59"/>
      <c r="Y3538" s="59"/>
      <c r="Z3538" s="59"/>
    </row>
    <row r="3539" spans="1:26" s="21" customFormat="1" ht="24">
      <c r="A3539" s="60">
        <v>3355</v>
      </c>
      <c r="B3539" s="60" t="s">
        <v>40</v>
      </c>
      <c r="C3539" s="60" t="s">
        <v>9789</v>
      </c>
      <c r="D3539" s="69" t="s">
        <v>32547</v>
      </c>
      <c r="E3539" s="60"/>
      <c r="F3539" s="60" t="s">
        <v>5839</v>
      </c>
      <c r="G3539" s="60">
        <v>5212976</v>
      </c>
      <c r="H3539" s="60">
        <v>3117384661</v>
      </c>
      <c r="I3539" s="60"/>
      <c r="J3539" s="60"/>
      <c r="K3539" s="81" t="s">
        <v>6066</v>
      </c>
      <c r="L3539" s="60"/>
      <c r="M3539" s="80">
        <v>75000</v>
      </c>
      <c r="N3539" s="60" t="s">
        <v>4261</v>
      </c>
      <c r="O3539" s="60"/>
      <c r="P3539" s="60"/>
      <c r="Q3539" s="60" t="s">
        <v>32935</v>
      </c>
      <c r="R3539" s="60"/>
      <c r="S3539" s="60"/>
      <c r="T3539" s="60"/>
      <c r="U3539" s="60"/>
      <c r="V3539" s="60"/>
      <c r="W3539" s="60"/>
      <c r="X3539" s="59"/>
      <c r="Y3539" s="59"/>
      <c r="Z3539" s="59"/>
    </row>
    <row r="3540" spans="1:26" s="21" customFormat="1" ht="24">
      <c r="A3540" s="60">
        <v>3356</v>
      </c>
      <c r="B3540" s="60" t="s">
        <v>40</v>
      </c>
      <c r="C3540" s="60" t="s">
        <v>9789</v>
      </c>
      <c r="D3540" s="71" t="s">
        <v>32548</v>
      </c>
      <c r="E3540" s="68"/>
      <c r="F3540" s="68" t="s">
        <v>5839</v>
      </c>
      <c r="G3540" s="68">
        <v>5212968</v>
      </c>
      <c r="H3540" s="68">
        <v>3127340939</v>
      </c>
      <c r="I3540" s="68"/>
      <c r="J3540" s="60"/>
      <c r="K3540" s="79" t="s">
        <v>6066</v>
      </c>
      <c r="L3540" s="60"/>
      <c r="M3540" s="80">
        <v>75000</v>
      </c>
      <c r="N3540" s="60" t="s">
        <v>4261</v>
      </c>
      <c r="O3540" s="60"/>
      <c r="P3540" s="60"/>
      <c r="Q3540" s="68" t="s">
        <v>32935</v>
      </c>
      <c r="R3540" s="60"/>
      <c r="S3540" s="60"/>
      <c r="T3540" s="60"/>
      <c r="U3540" s="60"/>
      <c r="V3540" s="60"/>
      <c r="W3540" s="60"/>
      <c r="X3540" s="59"/>
      <c r="Y3540" s="59"/>
      <c r="Z3540" s="59"/>
    </row>
    <row r="3541" spans="1:26" s="21" customFormat="1" ht="24">
      <c r="A3541" s="60">
        <v>3357</v>
      </c>
      <c r="B3541" s="60" t="s">
        <v>40</v>
      </c>
      <c r="C3541" s="60" t="s">
        <v>9789</v>
      </c>
      <c r="D3541" s="69" t="s">
        <v>32549</v>
      </c>
      <c r="E3541" s="60"/>
      <c r="F3541" s="60" t="s">
        <v>5839</v>
      </c>
      <c r="G3541" s="60">
        <v>27103977</v>
      </c>
      <c r="H3541" s="60">
        <v>3185833226</v>
      </c>
      <c r="I3541" s="60"/>
      <c r="J3541" s="60"/>
      <c r="K3541" s="81" t="s">
        <v>6066</v>
      </c>
      <c r="L3541" s="60"/>
      <c r="M3541" s="80">
        <v>75000</v>
      </c>
      <c r="N3541" s="60" t="s">
        <v>4261</v>
      </c>
      <c r="O3541" s="60"/>
      <c r="P3541" s="60"/>
      <c r="Q3541" s="60" t="s">
        <v>32935</v>
      </c>
      <c r="R3541" s="60"/>
      <c r="S3541" s="60"/>
      <c r="T3541" s="60"/>
      <c r="U3541" s="60"/>
      <c r="V3541" s="60"/>
      <c r="W3541" s="60"/>
      <c r="X3541" s="59"/>
      <c r="Y3541" s="59"/>
      <c r="Z3541" s="59"/>
    </row>
    <row r="3542" spans="1:26" s="21" customFormat="1" ht="24">
      <c r="A3542" s="60">
        <v>3358</v>
      </c>
      <c r="B3542" s="60" t="s">
        <v>40</v>
      </c>
      <c r="C3542" s="60" t="s">
        <v>9789</v>
      </c>
      <c r="D3542" s="71" t="s">
        <v>32550</v>
      </c>
      <c r="E3542" s="82"/>
      <c r="F3542" s="68" t="s">
        <v>5839</v>
      </c>
      <c r="G3542" s="82">
        <v>27104796</v>
      </c>
      <c r="H3542" s="82">
        <v>3158003018</v>
      </c>
      <c r="I3542" s="68"/>
      <c r="J3542" s="60"/>
      <c r="K3542" s="79" t="s">
        <v>6066</v>
      </c>
      <c r="L3542" s="60"/>
      <c r="M3542" s="80">
        <v>75000</v>
      </c>
      <c r="N3542" s="60" t="s">
        <v>4261</v>
      </c>
      <c r="O3542" s="60"/>
      <c r="P3542" s="60"/>
      <c r="Q3542" s="68" t="s">
        <v>32935</v>
      </c>
      <c r="R3542" s="60"/>
      <c r="S3542" s="60"/>
      <c r="T3542" s="60"/>
      <c r="U3542" s="60"/>
      <c r="V3542" s="60"/>
      <c r="W3542" s="60"/>
      <c r="X3542" s="59"/>
      <c r="Y3542" s="59"/>
      <c r="Z3542" s="59"/>
    </row>
    <row r="3543" spans="1:26" s="21" customFormat="1" ht="24">
      <c r="A3543" s="60">
        <v>3359</v>
      </c>
      <c r="B3543" s="60" t="s">
        <v>40</v>
      </c>
      <c r="C3543" s="60" t="s">
        <v>9789</v>
      </c>
      <c r="D3543" s="69" t="s">
        <v>32551</v>
      </c>
      <c r="E3543" s="82"/>
      <c r="F3543" s="60" t="s">
        <v>5839</v>
      </c>
      <c r="G3543" s="82">
        <v>5212891</v>
      </c>
      <c r="H3543" s="82">
        <v>3188922152</v>
      </c>
      <c r="I3543" s="60"/>
      <c r="J3543" s="60"/>
      <c r="K3543" s="81" t="s">
        <v>6066</v>
      </c>
      <c r="L3543" s="60"/>
      <c r="M3543" s="80">
        <v>75000</v>
      </c>
      <c r="N3543" s="60" t="s">
        <v>4261</v>
      </c>
      <c r="O3543" s="60"/>
      <c r="P3543" s="60"/>
      <c r="Q3543" s="60" t="s">
        <v>32935</v>
      </c>
      <c r="R3543" s="60"/>
      <c r="S3543" s="60"/>
      <c r="T3543" s="60"/>
      <c r="U3543" s="60"/>
      <c r="V3543" s="60"/>
      <c r="W3543" s="60"/>
      <c r="X3543" s="59"/>
      <c r="Y3543" s="59"/>
      <c r="Z3543" s="59"/>
    </row>
    <row r="3544" spans="1:26" s="21" customFormat="1" ht="24">
      <c r="A3544" s="60">
        <v>3360</v>
      </c>
      <c r="B3544" s="60" t="s">
        <v>40</v>
      </c>
      <c r="C3544" s="60" t="s">
        <v>9789</v>
      </c>
      <c r="D3544" s="71" t="s">
        <v>32552</v>
      </c>
      <c r="E3544" s="82"/>
      <c r="F3544" s="68" t="s">
        <v>5839</v>
      </c>
      <c r="G3544" s="82">
        <v>87090245</v>
      </c>
      <c r="H3544" s="82">
        <v>3116623155</v>
      </c>
      <c r="I3544" s="68"/>
      <c r="J3544" s="60"/>
      <c r="K3544" s="79" t="s">
        <v>6066</v>
      </c>
      <c r="L3544" s="60"/>
      <c r="M3544" s="80">
        <v>75000</v>
      </c>
      <c r="N3544" s="60" t="s">
        <v>4261</v>
      </c>
      <c r="O3544" s="60"/>
      <c r="P3544" s="60"/>
      <c r="Q3544" s="68" t="s">
        <v>32935</v>
      </c>
      <c r="R3544" s="60"/>
      <c r="S3544" s="60"/>
      <c r="T3544" s="60"/>
      <c r="U3544" s="60"/>
      <c r="V3544" s="60"/>
      <c r="W3544" s="60"/>
      <c r="X3544" s="59"/>
      <c r="Y3544" s="59"/>
      <c r="Z3544" s="59"/>
    </row>
    <row r="3545" spans="1:26" s="21" customFormat="1" ht="24">
      <c r="A3545" s="60">
        <v>3361</v>
      </c>
      <c r="B3545" s="60" t="s">
        <v>40</v>
      </c>
      <c r="C3545" s="60" t="s">
        <v>9789</v>
      </c>
      <c r="D3545" s="69" t="s">
        <v>32553</v>
      </c>
      <c r="E3545" s="82"/>
      <c r="F3545" s="60" t="s">
        <v>5839</v>
      </c>
      <c r="G3545" s="82">
        <v>5313358</v>
      </c>
      <c r="H3545" s="82">
        <v>3145544061</v>
      </c>
      <c r="I3545" s="60"/>
      <c r="J3545" s="60"/>
      <c r="K3545" s="81" t="s">
        <v>6066</v>
      </c>
      <c r="L3545" s="60"/>
      <c r="M3545" s="80">
        <v>75000</v>
      </c>
      <c r="N3545" s="60" t="s">
        <v>4261</v>
      </c>
      <c r="O3545" s="60"/>
      <c r="P3545" s="60"/>
      <c r="Q3545" s="60" t="s">
        <v>32935</v>
      </c>
      <c r="R3545" s="60"/>
      <c r="S3545" s="60"/>
      <c r="T3545" s="60"/>
      <c r="U3545" s="60"/>
      <c r="V3545" s="60"/>
      <c r="W3545" s="60"/>
      <c r="X3545" s="59"/>
      <c r="Y3545" s="59"/>
      <c r="Z3545" s="59"/>
    </row>
    <row r="3546" spans="1:26" s="21" customFormat="1" ht="24">
      <c r="A3546" s="60">
        <v>3362</v>
      </c>
      <c r="B3546" s="60" t="s">
        <v>40</v>
      </c>
      <c r="C3546" s="60" t="s">
        <v>9789</v>
      </c>
      <c r="D3546" s="71" t="s">
        <v>32554</v>
      </c>
      <c r="E3546" s="82"/>
      <c r="F3546" s="68" t="s">
        <v>5839</v>
      </c>
      <c r="G3546" s="82">
        <v>1809875</v>
      </c>
      <c r="H3546" s="82">
        <v>3145529467</v>
      </c>
      <c r="I3546" s="68"/>
      <c r="J3546" s="60"/>
      <c r="K3546" s="79" t="s">
        <v>6066</v>
      </c>
      <c r="L3546" s="60"/>
      <c r="M3546" s="80">
        <v>75000</v>
      </c>
      <c r="N3546" s="60" t="s">
        <v>4261</v>
      </c>
      <c r="O3546" s="60"/>
      <c r="P3546" s="60"/>
      <c r="Q3546" s="68" t="s">
        <v>32935</v>
      </c>
      <c r="R3546" s="60"/>
      <c r="S3546" s="60"/>
      <c r="T3546" s="60"/>
      <c r="U3546" s="60"/>
      <c r="V3546" s="60"/>
      <c r="W3546" s="60"/>
      <c r="X3546" s="59"/>
      <c r="Y3546" s="59"/>
      <c r="Z3546" s="59"/>
    </row>
    <row r="3547" spans="1:26" s="21" customFormat="1" ht="24">
      <c r="A3547" s="60">
        <v>3363</v>
      </c>
      <c r="B3547" s="60" t="s">
        <v>40</v>
      </c>
      <c r="C3547" s="60" t="s">
        <v>9789</v>
      </c>
      <c r="D3547" s="69" t="s">
        <v>32555</v>
      </c>
      <c r="E3547" s="82"/>
      <c r="F3547" s="60" t="s">
        <v>5839</v>
      </c>
      <c r="G3547" s="82">
        <v>27104881</v>
      </c>
      <c r="H3547" s="82">
        <v>3154595975</v>
      </c>
      <c r="I3547" s="60"/>
      <c r="J3547" s="60"/>
      <c r="K3547" s="81" t="s">
        <v>6066</v>
      </c>
      <c r="L3547" s="60"/>
      <c r="M3547" s="80">
        <v>75000</v>
      </c>
      <c r="N3547" s="60" t="s">
        <v>4261</v>
      </c>
      <c r="O3547" s="60"/>
      <c r="P3547" s="60"/>
      <c r="Q3547" s="60" t="s">
        <v>32935</v>
      </c>
      <c r="R3547" s="60"/>
      <c r="S3547" s="60"/>
      <c r="T3547" s="60"/>
      <c r="U3547" s="60"/>
      <c r="V3547" s="60"/>
      <c r="W3547" s="60"/>
      <c r="X3547" s="59"/>
      <c r="Y3547" s="59"/>
      <c r="Z3547" s="59"/>
    </row>
    <row r="3548" spans="1:26" s="21" customFormat="1" ht="24">
      <c r="A3548" s="60">
        <v>3364</v>
      </c>
      <c r="B3548" s="60" t="s">
        <v>40</v>
      </c>
      <c r="C3548" s="60" t="s">
        <v>9789</v>
      </c>
      <c r="D3548" s="83" t="s">
        <v>32556</v>
      </c>
      <c r="E3548" s="82"/>
      <c r="F3548" s="68" t="s">
        <v>5839</v>
      </c>
      <c r="G3548" s="82">
        <v>98341165</v>
      </c>
      <c r="H3548" s="82">
        <v>3136367200</v>
      </c>
      <c r="I3548" s="68"/>
      <c r="J3548" s="60"/>
      <c r="K3548" s="79" t="s">
        <v>6066</v>
      </c>
      <c r="L3548" s="60"/>
      <c r="M3548" s="80">
        <v>75000</v>
      </c>
      <c r="N3548" s="60" t="s">
        <v>4261</v>
      </c>
      <c r="O3548" s="60"/>
      <c r="P3548" s="60"/>
      <c r="Q3548" s="68" t="s">
        <v>32935</v>
      </c>
      <c r="R3548" s="60"/>
      <c r="S3548" s="60"/>
      <c r="T3548" s="60"/>
      <c r="U3548" s="60"/>
      <c r="V3548" s="60"/>
      <c r="W3548" s="60"/>
      <c r="X3548" s="59"/>
      <c r="Y3548" s="59"/>
      <c r="Z3548" s="59"/>
    </row>
    <row r="3549" spans="1:26" s="21" customFormat="1" ht="24">
      <c r="A3549" s="60">
        <v>3365</v>
      </c>
      <c r="B3549" s="60" t="s">
        <v>40</v>
      </c>
      <c r="C3549" s="60" t="s">
        <v>9789</v>
      </c>
      <c r="D3549" s="69" t="s">
        <v>32557</v>
      </c>
      <c r="E3549" s="60"/>
      <c r="F3549" s="60" t="s">
        <v>5839</v>
      </c>
      <c r="G3549" s="60">
        <v>1810046</v>
      </c>
      <c r="H3549" s="60">
        <v>3138514309</v>
      </c>
      <c r="I3549" s="60"/>
      <c r="J3549" s="60"/>
      <c r="K3549" s="81" t="s">
        <v>6066</v>
      </c>
      <c r="L3549" s="60"/>
      <c r="M3549" s="80">
        <v>75000</v>
      </c>
      <c r="N3549" s="60" t="s">
        <v>4261</v>
      </c>
      <c r="O3549" s="60"/>
      <c r="P3549" s="60"/>
      <c r="Q3549" s="60" t="s">
        <v>32935</v>
      </c>
      <c r="R3549" s="60"/>
      <c r="S3549" s="60"/>
      <c r="T3549" s="60"/>
      <c r="U3549" s="60"/>
      <c r="V3549" s="60"/>
      <c r="W3549" s="60"/>
      <c r="X3549" s="59"/>
      <c r="Y3549" s="59"/>
      <c r="Z3549" s="59"/>
    </row>
    <row r="3550" spans="1:26" s="21" customFormat="1" ht="24">
      <c r="A3550" s="60">
        <v>3366</v>
      </c>
      <c r="B3550" s="60" t="s">
        <v>40</v>
      </c>
      <c r="C3550" s="60" t="s">
        <v>9789</v>
      </c>
      <c r="D3550" s="71" t="s">
        <v>32558</v>
      </c>
      <c r="E3550" s="68"/>
      <c r="F3550" s="68" t="s">
        <v>5839</v>
      </c>
      <c r="G3550" s="68">
        <v>1082104079</v>
      </c>
      <c r="H3550" s="68">
        <v>3107580154</v>
      </c>
      <c r="I3550" s="68"/>
      <c r="J3550" s="60"/>
      <c r="K3550" s="79" t="s">
        <v>6066</v>
      </c>
      <c r="L3550" s="60"/>
      <c r="M3550" s="80">
        <v>75000</v>
      </c>
      <c r="N3550" s="60" t="s">
        <v>4261</v>
      </c>
      <c r="O3550" s="60"/>
      <c r="P3550" s="60"/>
      <c r="Q3550" s="68" t="s">
        <v>32935</v>
      </c>
      <c r="R3550" s="60"/>
      <c r="S3550" s="60"/>
      <c r="T3550" s="60"/>
      <c r="U3550" s="60"/>
      <c r="V3550" s="60"/>
      <c r="W3550" s="60"/>
      <c r="X3550" s="59"/>
      <c r="Y3550" s="59"/>
      <c r="Z3550" s="59"/>
    </row>
    <row r="3551" spans="1:26" s="21" customFormat="1" ht="24">
      <c r="A3551" s="60">
        <v>3367</v>
      </c>
      <c r="B3551" s="60" t="s">
        <v>40</v>
      </c>
      <c r="C3551" s="60" t="s">
        <v>9789</v>
      </c>
      <c r="D3551" s="69" t="s">
        <v>32559</v>
      </c>
      <c r="E3551" s="60"/>
      <c r="F3551" s="60" t="s">
        <v>5839</v>
      </c>
      <c r="G3551" s="60">
        <v>36990381</v>
      </c>
      <c r="H3551" s="60">
        <v>3234575406</v>
      </c>
      <c r="I3551" s="60"/>
      <c r="J3551" s="60"/>
      <c r="K3551" s="81" t="s">
        <v>6066</v>
      </c>
      <c r="L3551" s="60"/>
      <c r="M3551" s="80">
        <v>75000</v>
      </c>
      <c r="N3551" s="60" t="s">
        <v>4261</v>
      </c>
      <c r="O3551" s="60"/>
      <c r="P3551" s="60"/>
      <c r="Q3551" s="60" t="s">
        <v>32935</v>
      </c>
      <c r="R3551" s="60"/>
      <c r="S3551" s="60"/>
      <c r="T3551" s="60"/>
      <c r="U3551" s="60"/>
      <c r="V3551" s="60"/>
      <c r="W3551" s="60"/>
      <c r="X3551" s="59"/>
      <c r="Y3551" s="59"/>
      <c r="Z3551" s="59"/>
    </row>
    <row r="3552" spans="1:26" s="21" customFormat="1" ht="24">
      <c r="A3552" s="60">
        <v>3368</v>
      </c>
      <c r="B3552" s="60" t="s">
        <v>40</v>
      </c>
      <c r="C3552" s="60" t="s">
        <v>9789</v>
      </c>
      <c r="D3552" s="71" t="s">
        <v>32560</v>
      </c>
      <c r="E3552" s="68"/>
      <c r="F3552" s="68" t="s">
        <v>5839</v>
      </c>
      <c r="G3552" s="68">
        <v>27104146</v>
      </c>
      <c r="H3552" s="68">
        <v>3508779519</v>
      </c>
      <c r="I3552" s="68"/>
      <c r="J3552" s="60"/>
      <c r="K3552" s="79" t="s">
        <v>6066</v>
      </c>
      <c r="L3552" s="60"/>
      <c r="M3552" s="80">
        <v>75000</v>
      </c>
      <c r="N3552" s="60" t="s">
        <v>4261</v>
      </c>
      <c r="O3552" s="60"/>
      <c r="P3552" s="60"/>
      <c r="Q3552" s="68" t="s">
        <v>32935</v>
      </c>
      <c r="R3552" s="60"/>
      <c r="S3552" s="60"/>
      <c r="T3552" s="60"/>
      <c r="U3552" s="60"/>
      <c r="V3552" s="60"/>
      <c r="W3552" s="60"/>
      <c r="X3552" s="59"/>
      <c r="Y3552" s="59"/>
      <c r="Z3552" s="59"/>
    </row>
    <row r="3553" spans="1:26" s="21" customFormat="1" ht="24">
      <c r="A3553" s="60">
        <v>3369</v>
      </c>
      <c r="B3553" s="60" t="s">
        <v>40</v>
      </c>
      <c r="C3553" s="60" t="s">
        <v>9789</v>
      </c>
      <c r="D3553" s="69" t="s">
        <v>32561</v>
      </c>
      <c r="E3553" s="60"/>
      <c r="F3553" s="60" t="s">
        <v>5839</v>
      </c>
      <c r="G3553" s="60">
        <v>1809952</v>
      </c>
      <c r="H3553" s="60">
        <v>3148331860</v>
      </c>
      <c r="I3553" s="60"/>
      <c r="J3553" s="60"/>
      <c r="K3553" s="81" t="s">
        <v>6066</v>
      </c>
      <c r="L3553" s="60"/>
      <c r="M3553" s="80">
        <v>75000</v>
      </c>
      <c r="N3553" s="60" t="s">
        <v>4261</v>
      </c>
      <c r="O3553" s="60"/>
      <c r="P3553" s="60"/>
      <c r="Q3553" s="60" t="s">
        <v>32935</v>
      </c>
      <c r="R3553" s="60"/>
      <c r="S3553" s="60"/>
      <c r="T3553" s="60"/>
      <c r="U3553" s="60"/>
      <c r="V3553" s="60"/>
      <c r="W3553" s="60"/>
      <c r="X3553" s="59"/>
      <c r="Y3553" s="59"/>
      <c r="Z3553" s="59"/>
    </row>
    <row r="3554" spans="1:26" s="21" customFormat="1" ht="24">
      <c r="A3554" s="60">
        <v>3370</v>
      </c>
      <c r="B3554" s="60" t="s">
        <v>40</v>
      </c>
      <c r="C3554" s="60" t="s">
        <v>9789</v>
      </c>
      <c r="D3554" s="71" t="s">
        <v>32562</v>
      </c>
      <c r="E3554" s="68"/>
      <c r="F3554" s="68" t="s">
        <v>5839</v>
      </c>
      <c r="G3554" s="68">
        <v>87715129</v>
      </c>
      <c r="H3554" s="68">
        <v>3104274855</v>
      </c>
      <c r="I3554" s="68"/>
      <c r="J3554" s="60"/>
      <c r="K3554" s="79" t="s">
        <v>6066</v>
      </c>
      <c r="L3554" s="60"/>
      <c r="M3554" s="80">
        <v>75000</v>
      </c>
      <c r="N3554" s="60" t="s">
        <v>4261</v>
      </c>
      <c r="O3554" s="60"/>
      <c r="P3554" s="60"/>
      <c r="Q3554" s="68" t="s">
        <v>32935</v>
      </c>
      <c r="R3554" s="60"/>
      <c r="S3554" s="60"/>
      <c r="T3554" s="60"/>
      <c r="U3554" s="60"/>
      <c r="V3554" s="60"/>
      <c r="W3554" s="60"/>
      <c r="X3554" s="59"/>
      <c r="Y3554" s="59"/>
      <c r="Z3554" s="59"/>
    </row>
    <row r="3555" spans="1:26" s="21" customFormat="1" ht="24">
      <c r="A3555" s="60">
        <v>3371</v>
      </c>
      <c r="B3555" s="60" t="s">
        <v>40</v>
      </c>
      <c r="C3555" s="60" t="s">
        <v>9789</v>
      </c>
      <c r="D3555" s="69" t="s">
        <v>32563</v>
      </c>
      <c r="E3555" s="60"/>
      <c r="F3555" s="60" t="s">
        <v>5839</v>
      </c>
      <c r="G3555" s="60">
        <v>37001608</v>
      </c>
      <c r="H3555" s="60">
        <v>3164752421</v>
      </c>
      <c r="I3555" s="60"/>
      <c r="J3555" s="60"/>
      <c r="K3555" s="81" t="s">
        <v>6066</v>
      </c>
      <c r="L3555" s="60"/>
      <c r="M3555" s="80">
        <v>75000</v>
      </c>
      <c r="N3555" s="60" t="s">
        <v>4261</v>
      </c>
      <c r="O3555" s="60"/>
      <c r="P3555" s="60"/>
      <c r="Q3555" s="60" t="s">
        <v>32935</v>
      </c>
      <c r="R3555" s="60"/>
      <c r="S3555" s="60"/>
      <c r="T3555" s="60"/>
      <c r="U3555" s="60"/>
      <c r="V3555" s="60"/>
      <c r="W3555" s="60"/>
      <c r="X3555" s="59"/>
      <c r="Y3555" s="59"/>
      <c r="Z3555" s="59"/>
    </row>
    <row r="3556" spans="1:26" s="21" customFormat="1" ht="24">
      <c r="A3556" s="60">
        <v>3372</v>
      </c>
      <c r="B3556" s="60" t="s">
        <v>40</v>
      </c>
      <c r="C3556" s="60" t="s">
        <v>9789</v>
      </c>
      <c r="D3556" s="83" t="s">
        <v>32564</v>
      </c>
      <c r="E3556" s="82"/>
      <c r="F3556" s="68" t="s">
        <v>5839</v>
      </c>
      <c r="G3556" s="82">
        <v>27104588</v>
      </c>
      <c r="H3556" s="82">
        <v>3206606622</v>
      </c>
      <c r="I3556" s="68"/>
      <c r="J3556" s="60"/>
      <c r="K3556" s="79" t="s">
        <v>6066</v>
      </c>
      <c r="L3556" s="60"/>
      <c r="M3556" s="80">
        <v>75000</v>
      </c>
      <c r="N3556" s="60" t="s">
        <v>4261</v>
      </c>
      <c r="O3556" s="60"/>
      <c r="P3556" s="60"/>
      <c r="Q3556" s="68" t="s">
        <v>32935</v>
      </c>
      <c r="R3556" s="60"/>
      <c r="S3556" s="60"/>
      <c r="T3556" s="60"/>
      <c r="U3556" s="60"/>
      <c r="V3556" s="60"/>
      <c r="W3556" s="60"/>
      <c r="X3556" s="59"/>
      <c r="Y3556" s="59"/>
      <c r="Z3556" s="59"/>
    </row>
    <row r="3557" spans="1:26" s="21" customFormat="1" ht="24">
      <c r="A3557" s="60">
        <v>3373</v>
      </c>
      <c r="B3557" s="60" t="s">
        <v>40</v>
      </c>
      <c r="C3557" s="60" t="s">
        <v>9789</v>
      </c>
      <c r="D3557" s="84" t="s">
        <v>32565</v>
      </c>
      <c r="E3557" s="85"/>
      <c r="F3557" s="60" t="s">
        <v>5839</v>
      </c>
      <c r="G3557" s="85">
        <v>87090099</v>
      </c>
      <c r="H3557" s="85">
        <v>3183042287</v>
      </c>
      <c r="I3557" s="60"/>
      <c r="J3557" s="60"/>
      <c r="K3557" s="81" t="s">
        <v>6066</v>
      </c>
      <c r="L3557" s="60"/>
      <c r="M3557" s="80">
        <v>75000</v>
      </c>
      <c r="N3557" s="60" t="s">
        <v>4261</v>
      </c>
      <c r="O3557" s="60"/>
      <c r="P3557" s="60"/>
      <c r="Q3557" s="60" t="s">
        <v>32935</v>
      </c>
      <c r="R3557" s="60"/>
      <c r="S3557" s="60"/>
      <c r="T3557" s="60"/>
      <c r="U3557" s="60"/>
      <c r="V3557" s="60"/>
      <c r="W3557" s="60"/>
      <c r="X3557" s="59"/>
      <c r="Y3557" s="59"/>
      <c r="Z3557" s="59"/>
    </row>
    <row r="3558" spans="1:26" s="21" customFormat="1" ht="24">
      <c r="A3558" s="60">
        <v>3374</v>
      </c>
      <c r="B3558" s="60" t="s">
        <v>40</v>
      </c>
      <c r="C3558" s="60" t="s">
        <v>9789</v>
      </c>
      <c r="D3558" s="71" t="s">
        <v>32566</v>
      </c>
      <c r="E3558" s="68"/>
      <c r="F3558" s="68" t="s">
        <v>5839</v>
      </c>
      <c r="G3558" s="68">
        <v>27104700</v>
      </c>
      <c r="H3558" s="68">
        <v>3185795492</v>
      </c>
      <c r="I3558" s="68"/>
      <c r="J3558" s="60"/>
      <c r="K3558" s="79" t="s">
        <v>6066</v>
      </c>
      <c r="L3558" s="60"/>
      <c r="M3558" s="80">
        <v>75000</v>
      </c>
      <c r="N3558" s="60" t="s">
        <v>4261</v>
      </c>
      <c r="O3558" s="60"/>
      <c r="P3558" s="60"/>
      <c r="Q3558" s="68" t="s">
        <v>32935</v>
      </c>
      <c r="R3558" s="60"/>
      <c r="S3558" s="60"/>
      <c r="T3558" s="60"/>
      <c r="U3558" s="60"/>
      <c r="V3558" s="60"/>
      <c r="W3558" s="60"/>
      <c r="X3558" s="59"/>
      <c r="Y3558" s="59"/>
      <c r="Z3558" s="59"/>
    </row>
    <row r="3559" spans="1:26" s="21" customFormat="1" ht="24">
      <c r="A3559" s="60">
        <v>3375</v>
      </c>
      <c r="B3559" s="60" t="s">
        <v>40</v>
      </c>
      <c r="C3559" s="60" t="s">
        <v>9789</v>
      </c>
      <c r="D3559" s="69" t="s">
        <v>32567</v>
      </c>
      <c r="E3559" s="60"/>
      <c r="F3559" s="60" t="s">
        <v>5839</v>
      </c>
      <c r="G3559" s="60">
        <v>5212246</v>
      </c>
      <c r="H3559" s="60">
        <v>3178430949</v>
      </c>
      <c r="I3559" s="60"/>
      <c r="J3559" s="60"/>
      <c r="K3559" s="81" t="s">
        <v>6066</v>
      </c>
      <c r="L3559" s="60"/>
      <c r="M3559" s="80">
        <v>75000</v>
      </c>
      <c r="N3559" s="60" t="s">
        <v>4261</v>
      </c>
      <c r="O3559" s="60"/>
      <c r="P3559" s="60"/>
      <c r="Q3559" s="60" t="s">
        <v>32935</v>
      </c>
      <c r="R3559" s="60"/>
      <c r="S3559" s="60"/>
      <c r="T3559" s="60"/>
      <c r="U3559" s="60"/>
      <c r="V3559" s="60"/>
      <c r="W3559" s="60"/>
      <c r="X3559" s="59"/>
      <c r="Y3559" s="59"/>
      <c r="Z3559" s="59"/>
    </row>
    <row r="3560" spans="1:26" s="21" customFormat="1" ht="24">
      <c r="A3560" s="60">
        <v>3376</v>
      </c>
      <c r="B3560" s="60" t="s">
        <v>40</v>
      </c>
      <c r="C3560" s="60" t="s">
        <v>9789</v>
      </c>
      <c r="D3560" s="71" t="s">
        <v>32568</v>
      </c>
      <c r="E3560" s="68"/>
      <c r="F3560" s="68" t="s">
        <v>5839</v>
      </c>
      <c r="G3560" s="68">
        <v>1088218376</v>
      </c>
      <c r="H3560" s="68">
        <v>3007451668</v>
      </c>
      <c r="I3560" s="68"/>
      <c r="J3560" s="60"/>
      <c r="K3560" s="79" t="s">
        <v>6066</v>
      </c>
      <c r="L3560" s="60"/>
      <c r="M3560" s="80">
        <v>75000</v>
      </c>
      <c r="N3560" s="60" t="s">
        <v>4261</v>
      </c>
      <c r="O3560" s="60"/>
      <c r="P3560" s="60"/>
      <c r="Q3560" s="68" t="s">
        <v>32935</v>
      </c>
      <c r="R3560" s="60"/>
      <c r="S3560" s="60"/>
      <c r="T3560" s="60"/>
      <c r="U3560" s="60"/>
      <c r="V3560" s="60"/>
      <c r="W3560" s="60"/>
      <c r="X3560" s="59"/>
      <c r="Y3560" s="59"/>
      <c r="Z3560" s="59"/>
    </row>
    <row r="3561" spans="1:26" s="21" customFormat="1" ht="24">
      <c r="A3561" s="60">
        <v>3377</v>
      </c>
      <c r="B3561" s="60" t="s">
        <v>40</v>
      </c>
      <c r="C3561" s="60" t="s">
        <v>9789</v>
      </c>
      <c r="D3561" s="83" t="s">
        <v>32569</v>
      </c>
      <c r="E3561" s="82"/>
      <c r="F3561" s="60" t="s">
        <v>5839</v>
      </c>
      <c r="G3561" s="82">
        <v>27105263</v>
      </c>
      <c r="H3561" s="82">
        <v>3108408841</v>
      </c>
      <c r="I3561" s="60"/>
      <c r="J3561" s="60"/>
      <c r="K3561" s="81" t="s">
        <v>6066</v>
      </c>
      <c r="L3561" s="60"/>
      <c r="M3561" s="80">
        <v>75000</v>
      </c>
      <c r="N3561" s="60" t="s">
        <v>4261</v>
      </c>
      <c r="O3561" s="60"/>
      <c r="P3561" s="60"/>
      <c r="Q3561" s="60" t="s">
        <v>32935</v>
      </c>
      <c r="R3561" s="60"/>
      <c r="S3561" s="60"/>
      <c r="T3561" s="60"/>
      <c r="U3561" s="60"/>
      <c r="V3561" s="60"/>
      <c r="W3561" s="60"/>
      <c r="X3561" s="59"/>
      <c r="Y3561" s="59"/>
      <c r="Z3561" s="59"/>
    </row>
    <row r="3562" spans="1:26" s="21" customFormat="1" ht="24">
      <c r="A3562" s="60">
        <v>3378</v>
      </c>
      <c r="B3562" s="60" t="s">
        <v>40</v>
      </c>
      <c r="C3562" s="60" t="s">
        <v>9789</v>
      </c>
      <c r="D3562" s="84" t="s">
        <v>32570</v>
      </c>
      <c r="E3562" s="85"/>
      <c r="F3562" s="68" t="s">
        <v>5839</v>
      </c>
      <c r="G3562" s="85">
        <v>5312009</v>
      </c>
      <c r="H3562" s="85">
        <v>3216762928</v>
      </c>
      <c r="I3562" s="86" t="s">
        <v>32925</v>
      </c>
      <c r="J3562" s="60"/>
      <c r="K3562" s="79" t="s">
        <v>6066</v>
      </c>
      <c r="L3562" s="60"/>
      <c r="M3562" s="80">
        <v>75000</v>
      </c>
      <c r="N3562" s="60" t="s">
        <v>4261</v>
      </c>
      <c r="O3562" s="60"/>
      <c r="P3562" s="60"/>
      <c r="Q3562" s="68" t="s">
        <v>32935</v>
      </c>
      <c r="R3562" s="60"/>
      <c r="S3562" s="60"/>
      <c r="T3562" s="60"/>
      <c r="U3562" s="60"/>
      <c r="V3562" s="60"/>
      <c r="W3562" s="60"/>
      <c r="X3562" s="59"/>
      <c r="Y3562" s="59"/>
      <c r="Z3562" s="59"/>
    </row>
    <row r="3563" spans="1:26" s="21" customFormat="1" ht="24">
      <c r="A3563" s="60">
        <v>3379</v>
      </c>
      <c r="B3563" s="60" t="s">
        <v>40</v>
      </c>
      <c r="C3563" s="60" t="s">
        <v>9789</v>
      </c>
      <c r="D3563" s="69" t="s">
        <v>32571</v>
      </c>
      <c r="E3563" s="60"/>
      <c r="F3563" s="60" t="s">
        <v>5839</v>
      </c>
      <c r="G3563" s="60">
        <v>1082105369</v>
      </c>
      <c r="H3563" s="60">
        <v>3158050103</v>
      </c>
      <c r="I3563" s="60"/>
      <c r="J3563" s="60"/>
      <c r="K3563" s="81" t="s">
        <v>6066</v>
      </c>
      <c r="L3563" s="60"/>
      <c r="M3563" s="80">
        <v>75000</v>
      </c>
      <c r="N3563" s="60" t="s">
        <v>4261</v>
      </c>
      <c r="O3563" s="60"/>
      <c r="P3563" s="60"/>
      <c r="Q3563" s="60" t="s">
        <v>32935</v>
      </c>
      <c r="R3563" s="60"/>
      <c r="S3563" s="60"/>
      <c r="T3563" s="60"/>
      <c r="U3563" s="60"/>
      <c r="V3563" s="60"/>
      <c r="W3563" s="60"/>
      <c r="X3563" s="59"/>
      <c r="Y3563" s="59"/>
      <c r="Z3563" s="59"/>
    </row>
    <row r="3564" spans="1:26" s="21" customFormat="1" ht="24">
      <c r="A3564" s="60">
        <v>3380</v>
      </c>
      <c r="B3564" s="60" t="s">
        <v>40</v>
      </c>
      <c r="C3564" s="60" t="s">
        <v>9789</v>
      </c>
      <c r="D3564" s="71" t="s">
        <v>32572</v>
      </c>
      <c r="E3564" s="82"/>
      <c r="F3564" s="68" t="s">
        <v>5839</v>
      </c>
      <c r="G3564" s="82">
        <v>27395274</v>
      </c>
      <c r="H3564" s="68">
        <v>3156931807</v>
      </c>
      <c r="I3564" s="68"/>
      <c r="J3564" s="60"/>
      <c r="K3564" s="79" t="s">
        <v>6066</v>
      </c>
      <c r="L3564" s="60"/>
      <c r="M3564" s="80">
        <v>75000</v>
      </c>
      <c r="N3564" s="60" t="s">
        <v>4261</v>
      </c>
      <c r="O3564" s="60"/>
      <c r="P3564" s="60"/>
      <c r="Q3564" s="68" t="s">
        <v>32935</v>
      </c>
      <c r="R3564" s="60"/>
      <c r="S3564" s="60"/>
      <c r="T3564" s="60"/>
      <c r="U3564" s="60"/>
      <c r="V3564" s="60"/>
      <c r="W3564" s="60"/>
      <c r="X3564" s="59"/>
      <c r="Y3564" s="59"/>
      <c r="Z3564" s="59"/>
    </row>
    <row r="3565" spans="1:26" s="21" customFormat="1" ht="24">
      <c r="A3565" s="60">
        <v>3381</v>
      </c>
      <c r="B3565" s="60" t="s">
        <v>40</v>
      </c>
      <c r="C3565" s="60" t="s">
        <v>9789</v>
      </c>
      <c r="D3565" s="69" t="s">
        <v>32573</v>
      </c>
      <c r="E3565" s="60"/>
      <c r="F3565" s="60" t="s">
        <v>5839</v>
      </c>
      <c r="G3565" s="60">
        <v>1809778</v>
      </c>
      <c r="H3565" s="60">
        <v>3147354421</v>
      </c>
      <c r="I3565" s="60"/>
      <c r="J3565" s="60"/>
      <c r="K3565" s="81" t="s">
        <v>6066</v>
      </c>
      <c r="L3565" s="60"/>
      <c r="M3565" s="80">
        <v>75000</v>
      </c>
      <c r="N3565" s="60" t="s">
        <v>4261</v>
      </c>
      <c r="O3565" s="60"/>
      <c r="P3565" s="60"/>
      <c r="Q3565" s="60" t="s">
        <v>32935</v>
      </c>
      <c r="R3565" s="60"/>
      <c r="S3565" s="60"/>
      <c r="T3565" s="60"/>
      <c r="U3565" s="60"/>
      <c r="V3565" s="60"/>
      <c r="W3565" s="60"/>
      <c r="X3565" s="59"/>
      <c r="Y3565" s="59"/>
      <c r="Z3565" s="59"/>
    </row>
    <row r="3566" spans="1:26" s="21" customFormat="1" ht="24">
      <c r="A3566" s="60">
        <v>3382</v>
      </c>
      <c r="B3566" s="60" t="s">
        <v>40</v>
      </c>
      <c r="C3566" s="60" t="s">
        <v>9789</v>
      </c>
      <c r="D3566" s="71" t="s">
        <v>32574</v>
      </c>
      <c r="E3566" s="68"/>
      <c r="F3566" s="68" t="s">
        <v>5839</v>
      </c>
      <c r="G3566" s="68">
        <v>5212205</v>
      </c>
      <c r="H3566" s="68">
        <v>3167783336</v>
      </c>
      <c r="I3566" s="68"/>
      <c r="J3566" s="60"/>
      <c r="K3566" s="79" t="s">
        <v>6066</v>
      </c>
      <c r="L3566" s="60"/>
      <c r="M3566" s="80">
        <v>75000</v>
      </c>
      <c r="N3566" s="60" t="s">
        <v>4261</v>
      </c>
      <c r="O3566" s="60"/>
      <c r="P3566" s="60"/>
      <c r="Q3566" s="68" t="s">
        <v>32935</v>
      </c>
      <c r="R3566" s="60"/>
      <c r="S3566" s="60"/>
      <c r="T3566" s="60"/>
      <c r="U3566" s="60"/>
      <c r="V3566" s="60"/>
      <c r="W3566" s="60"/>
      <c r="X3566" s="59"/>
      <c r="Y3566" s="59"/>
      <c r="Z3566" s="59"/>
    </row>
    <row r="3567" spans="1:26" s="21" customFormat="1" ht="24">
      <c r="A3567" s="60">
        <v>3383</v>
      </c>
      <c r="B3567" s="60" t="s">
        <v>40</v>
      </c>
      <c r="C3567" s="60" t="s">
        <v>9789</v>
      </c>
      <c r="D3567" s="69" t="s">
        <v>32575</v>
      </c>
      <c r="E3567" s="60"/>
      <c r="F3567" s="60" t="s">
        <v>5839</v>
      </c>
      <c r="G3567" s="60">
        <v>5212226</v>
      </c>
      <c r="H3567" s="60">
        <v>3166916899</v>
      </c>
      <c r="I3567" s="60"/>
      <c r="J3567" s="60"/>
      <c r="K3567" s="81" t="s">
        <v>6066</v>
      </c>
      <c r="L3567" s="60"/>
      <c r="M3567" s="80">
        <v>75000</v>
      </c>
      <c r="N3567" s="60" t="s">
        <v>4261</v>
      </c>
      <c r="O3567" s="60"/>
      <c r="P3567" s="60"/>
      <c r="Q3567" s="60" t="s">
        <v>32935</v>
      </c>
      <c r="R3567" s="60"/>
      <c r="S3567" s="60"/>
      <c r="T3567" s="60"/>
      <c r="U3567" s="60"/>
      <c r="V3567" s="60"/>
      <c r="W3567" s="60"/>
      <c r="X3567" s="59"/>
      <c r="Y3567" s="59"/>
      <c r="Z3567" s="59"/>
    </row>
    <row r="3568" spans="1:26" s="21" customFormat="1" ht="24">
      <c r="A3568" s="60">
        <v>3384</v>
      </c>
      <c r="B3568" s="60" t="s">
        <v>40</v>
      </c>
      <c r="C3568" s="60" t="s">
        <v>9789</v>
      </c>
      <c r="D3568" s="84" t="s">
        <v>32576</v>
      </c>
      <c r="E3568" s="85"/>
      <c r="F3568" s="68" t="s">
        <v>5839</v>
      </c>
      <c r="G3568" s="85">
        <v>5212822</v>
      </c>
      <c r="H3568" s="85">
        <v>3108408841</v>
      </c>
      <c r="I3568" s="68"/>
      <c r="J3568" s="60"/>
      <c r="K3568" s="79" t="s">
        <v>6066</v>
      </c>
      <c r="L3568" s="60"/>
      <c r="M3568" s="80">
        <v>75000</v>
      </c>
      <c r="N3568" s="60" t="s">
        <v>4261</v>
      </c>
      <c r="O3568" s="60"/>
      <c r="P3568" s="60"/>
      <c r="Q3568" s="68" t="s">
        <v>32935</v>
      </c>
      <c r="R3568" s="60"/>
      <c r="S3568" s="60"/>
      <c r="T3568" s="60"/>
      <c r="U3568" s="60"/>
      <c r="V3568" s="60"/>
      <c r="W3568" s="60"/>
      <c r="X3568" s="59"/>
      <c r="Y3568" s="59"/>
      <c r="Z3568" s="59"/>
    </row>
    <row r="3569" spans="1:26" s="21" customFormat="1" ht="24">
      <c r="A3569" s="60">
        <v>3385</v>
      </c>
      <c r="B3569" s="60" t="s">
        <v>40</v>
      </c>
      <c r="C3569" s="60" t="s">
        <v>9789</v>
      </c>
      <c r="D3569" s="69" t="s">
        <v>32577</v>
      </c>
      <c r="E3569" s="60"/>
      <c r="F3569" s="60" t="s">
        <v>5839</v>
      </c>
      <c r="G3569" s="60">
        <v>1082104519</v>
      </c>
      <c r="H3569" s="60">
        <v>3174876785</v>
      </c>
      <c r="I3569" s="60"/>
      <c r="J3569" s="60"/>
      <c r="K3569" s="81" t="s">
        <v>6066</v>
      </c>
      <c r="L3569" s="60"/>
      <c r="M3569" s="80">
        <v>75000</v>
      </c>
      <c r="N3569" s="60" t="s">
        <v>4261</v>
      </c>
      <c r="O3569" s="60"/>
      <c r="P3569" s="60"/>
      <c r="Q3569" s="60" t="s">
        <v>32935</v>
      </c>
      <c r="R3569" s="60"/>
      <c r="S3569" s="60"/>
      <c r="T3569" s="60"/>
      <c r="U3569" s="60"/>
      <c r="V3569" s="60"/>
      <c r="W3569" s="60"/>
      <c r="X3569" s="59"/>
      <c r="Y3569" s="59"/>
      <c r="Z3569" s="59"/>
    </row>
    <row r="3570" spans="1:26" s="21" customFormat="1" ht="24">
      <c r="A3570" s="60">
        <v>3386</v>
      </c>
      <c r="B3570" s="60" t="s">
        <v>40</v>
      </c>
      <c r="C3570" s="60" t="s">
        <v>9789</v>
      </c>
      <c r="D3570" s="71" t="s">
        <v>32578</v>
      </c>
      <c r="E3570" s="68"/>
      <c r="F3570" s="68" t="s">
        <v>5839</v>
      </c>
      <c r="G3570" s="68">
        <v>29484817</v>
      </c>
      <c r="H3570" s="68">
        <v>3123585871</v>
      </c>
      <c r="I3570" s="68"/>
      <c r="J3570" s="60"/>
      <c r="K3570" s="79" t="s">
        <v>6066</v>
      </c>
      <c r="L3570" s="60"/>
      <c r="M3570" s="80">
        <v>75000</v>
      </c>
      <c r="N3570" s="60" t="s">
        <v>4261</v>
      </c>
      <c r="O3570" s="60"/>
      <c r="P3570" s="60"/>
      <c r="Q3570" s="68" t="s">
        <v>32935</v>
      </c>
      <c r="R3570" s="60"/>
      <c r="S3570" s="60"/>
      <c r="T3570" s="60"/>
      <c r="U3570" s="60"/>
      <c r="V3570" s="60"/>
      <c r="W3570" s="60"/>
      <c r="X3570" s="59"/>
      <c r="Y3570" s="59"/>
      <c r="Z3570" s="59"/>
    </row>
    <row r="3571" spans="1:26" s="21" customFormat="1" ht="24">
      <c r="A3571" s="60">
        <v>3387</v>
      </c>
      <c r="B3571" s="60" t="s">
        <v>40</v>
      </c>
      <c r="C3571" s="60" t="s">
        <v>9789</v>
      </c>
      <c r="D3571" s="84" t="s">
        <v>32579</v>
      </c>
      <c r="E3571" s="85"/>
      <c r="F3571" s="60" t="s">
        <v>5839</v>
      </c>
      <c r="G3571" s="85">
        <v>5212682</v>
      </c>
      <c r="H3571" s="85">
        <v>3152404641</v>
      </c>
      <c r="I3571" s="60"/>
      <c r="J3571" s="60"/>
      <c r="K3571" s="81" t="s">
        <v>6066</v>
      </c>
      <c r="L3571" s="60"/>
      <c r="M3571" s="80">
        <v>75000</v>
      </c>
      <c r="N3571" s="60" t="s">
        <v>4261</v>
      </c>
      <c r="O3571" s="60"/>
      <c r="P3571" s="60"/>
      <c r="Q3571" s="60" t="s">
        <v>32935</v>
      </c>
      <c r="R3571" s="60"/>
      <c r="S3571" s="60"/>
      <c r="T3571" s="60"/>
      <c r="U3571" s="60"/>
      <c r="V3571" s="60"/>
      <c r="W3571" s="60"/>
      <c r="X3571" s="59"/>
      <c r="Y3571" s="59"/>
      <c r="Z3571" s="59"/>
    </row>
    <row r="3572" spans="1:26" s="21" customFormat="1" ht="24">
      <c r="A3572" s="60">
        <v>3388</v>
      </c>
      <c r="B3572" s="60" t="s">
        <v>40</v>
      </c>
      <c r="C3572" s="60" t="s">
        <v>9789</v>
      </c>
      <c r="D3572" s="71" t="s">
        <v>32580</v>
      </c>
      <c r="E3572" s="68"/>
      <c r="F3572" s="68" t="s">
        <v>5839</v>
      </c>
      <c r="G3572" s="68">
        <v>1082105844</v>
      </c>
      <c r="H3572" s="68">
        <v>3216286972</v>
      </c>
      <c r="I3572" s="68"/>
      <c r="J3572" s="60"/>
      <c r="K3572" s="79" t="s">
        <v>6066</v>
      </c>
      <c r="L3572" s="60"/>
      <c r="M3572" s="80">
        <v>75000</v>
      </c>
      <c r="N3572" s="60" t="s">
        <v>4261</v>
      </c>
      <c r="O3572" s="60"/>
      <c r="P3572" s="60"/>
      <c r="Q3572" s="68" t="s">
        <v>32935</v>
      </c>
      <c r="R3572" s="60"/>
      <c r="S3572" s="60"/>
      <c r="T3572" s="60"/>
      <c r="U3572" s="60"/>
      <c r="V3572" s="60"/>
      <c r="W3572" s="60"/>
      <c r="X3572" s="59"/>
      <c r="Y3572" s="59"/>
      <c r="Z3572" s="59"/>
    </row>
    <row r="3573" spans="1:26" s="21" customFormat="1" ht="24">
      <c r="A3573" s="60">
        <v>3389</v>
      </c>
      <c r="B3573" s="60" t="s">
        <v>40</v>
      </c>
      <c r="C3573" s="60" t="s">
        <v>9789</v>
      </c>
      <c r="D3573" s="69" t="s">
        <v>32581</v>
      </c>
      <c r="E3573" s="60"/>
      <c r="F3573" s="60" t="s">
        <v>5839</v>
      </c>
      <c r="G3573" s="60">
        <v>27105092</v>
      </c>
      <c r="H3573" s="60">
        <v>3154250668</v>
      </c>
      <c r="I3573" s="60"/>
      <c r="J3573" s="60"/>
      <c r="K3573" s="81" t="s">
        <v>6066</v>
      </c>
      <c r="L3573" s="60"/>
      <c r="M3573" s="80">
        <v>75000</v>
      </c>
      <c r="N3573" s="60" t="s">
        <v>4261</v>
      </c>
      <c r="O3573" s="60"/>
      <c r="P3573" s="60"/>
      <c r="Q3573" s="60" t="s">
        <v>32935</v>
      </c>
      <c r="R3573" s="60"/>
      <c r="S3573" s="60"/>
      <c r="T3573" s="60"/>
      <c r="U3573" s="60"/>
      <c r="V3573" s="60"/>
      <c r="W3573" s="60"/>
      <c r="X3573" s="59"/>
      <c r="Y3573" s="59"/>
      <c r="Z3573" s="59"/>
    </row>
    <row r="3574" spans="1:26" s="21" customFormat="1" ht="24">
      <c r="A3574" s="60">
        <v>3390</v>
      </c>
      <c r="B3574" s="60" t="s">
        <v>40</v>
      </c>
      <c r="C3574" s="60" t="s">
        <v>9789</v>
      </c>
      <c r="D3574" s="71" t="s">
        <v>32582</v>
      </c>
      <c r="E3574" s="68"/>
      <c r="F3574" s="68" t="s">
        <v>5839</v>
      </c>
      <c r="G3574" s="68">
        <v>1082105670</v>
      </c>
      <c r="H3574" s="68">
        <v>3168252842</v>
      </c>
      <c r="I3574" s="68"/>
      <c r="J3574" s="60"/>
      <c r="K3574" s="79" t="s">
        <v>6066</v>
      </c>
      <c r="L3574" s="60"/>
      <c r="M3574" s="80">
        <v>75000</v>
      </c>
      <c r="N3574" s="60" t="s">
        <v>4261</v>
      </c>
      <c r="O3574" s="60"/>
      <c r="P3574" s="60"/>
      <c r="Q3574" s="68" t="s">
        <v>32935</v>
      </c>
      <c r="R3574" s="60"/>
      <c r="S3574" s="60"/>
      <c r="T3574" s="60"/>
      <c r="U3574" s="60"/>
      <c r="V3574" s="60"/>
      <c r="W3574" s="60"/>
      <c r="X3574" s="59"/>
      <c r="Y3574" s="59"/>
      <c r="Z3574" s="59"/>
    </row>
    <row r="3575" spans="1:26" s="21" customFormat="1" ht="24">
      <c r="A3575" s="60">
        <v>3391</v>
      </c>
      <c r="B3575" s="60" t="s">
        <v>40</v>
      </c>
      <c r="C3575" s="60" t="s">
        <v>9789</v>
      </c>
      <c r="D3575" s="69" t="s">
        <v>32583</v>
      </c>
      <c r="E3575" s="60"/>
      <c r="F3575" s="60" t="s">
        <v>5839</v>
      </c>
      <c r="G3575" s="60">
        <v>27214047</v>
      </c>
      <c r="H3575" s="60">
        <v>3137925068</v>
      </c>
      <c r="I3575" s="60"/>
      <c r="J3575" s="60"/>
      <c r="K3575" s="81" t="s">
        <v>6066</v>
      </c>
      <c r="L3575" s="60"/>
      <c r="M3575" s="80">
        <v>75000</v>
      </c>
      <c r="N3575" s="60" t="s">
        <v>4261</v>
      </c>
      <c r="O3575" s="60"/>
      <c r="P3575" s="60"/>
      <c r="Q3575" s="60" t="s">
        <v>32935</v>
      </c>
      <c r="R3575" s="60"/>
      <c r="S3575" s="60"/>
      <c r="T3575" s="60"/>
      <c r="U3575" s="60"/>
      <c r="V3575" s="60"/>
      <c r="W3575" s="60"/>
      <c r="X3575" s="59"/>
      <c r="Y3575" s="59"/>
      <c r="Z3575" s="59"/>
    </row>
    <row r="3576" spans="1:26" s="21" customFormat="1" ht="24">
      <c r="A3576" s="60">
        <v>3392</v>
      </c>
      <c r="B3576" s="60" t="s">
        <v>40</v>
      </c>
      <c r="C3576" s="60" t="s">
        <v>9789</v>
      </c>
      <c r="D3576" s="71" t="s">
        <v>32584</v>
      </c>
      <c r="E3576" s="68"/>
      <c r="F3576" s="68" t="s">
        <v>5839</v>
      </c>
      <c r="G3576" s="68">
        <v>5268918</v>
      </c>
      <c r="H3576" s="68">
        <v>3164929392</v>
      </c>
      <c r="I3576" s="68"/>
      <c r="J3576" s="60"/>
      <c r="K3576" s="79" t="s">
        <v>6066</v>
      </c>
      <c r="L3576" s="60"/>
      <c r="M3576" s="80">
        <v>75000</v>
      </c>
      <c r="N3576" s="60" t="s">
        <v>4261</v>
      </c>
      <c r="O3576" s="60"/>
      <c r="P3576" s="60"/>
      <c r="Q3576" s="68" t="s">
        <v>32935</v>
      </c>
      <c r="R3576" s="60"/>
      <c r="S3576" s="60"/>
      <c r="T3576" s="60"/>
      <c r="U3576" s="60"/>
      <c r="V3576" s="60"/>
      <c r="W3576" s="60"/>
      <c r="X3576" s="59"/>
      <c r="Y3576" s="59"/>
      <c r="Z3576" s="59"/>
    </row>
    <row r="3577" spans="1:26" s="21" customFormat="1" ht="24">
      <c r="A3577" s="60">
        <v>3393</v>
      </c>
      <c r="B3577" s="60" t="s">
        <v>40</v>
      </c>
      <c r="C3577" s="60" t="s">
        <v>9789</v>
      </c>
      <c r="D3577" s="69" t="s">
        <v>32585</v>
      </c>
      <c r="E3577" s="60"/>
      <c r="F3577" s="60" t="s">
        <v>5839</v>
      </c>
      <c r="G3577" s="60">
        <v>5212263</v>
      </c>
      <c r="H3577" s="60">
        <v>3147805860</v>
      </c>
      <c r="I3577" s="60"/>
      <c r="J3577" s="60"/>
      <c r="K3577" s="81" t="s">
        <v>6066</v>
      </c>
      <c r="L3577" s="60"/>
      <c r="M3577" s="80">
        <v>75000</v>
      </c>
      <c r="N3577" s="60" t="s">
        <v>4261</v>
      </c>
      <c r="O3577" s="60"/>
      <c r="P3577" s="60"/>
      <c r="Q3577" s="60" t="s">
        <v>32935</v>
      </c>
      <c r="R3577" s="60"/>
      <c r="S3577" s="60"/>
      <c r="T3577" s="60"/>
      <c r="U3577" s="60"/>
      <c r="V3577" s="60"/>
      <c r="W3577" s="60"/>
      <c r="X3577" s="59"/>
      <c r="Y3577" s="59"/>
      <c r="Z3577" s="59"/>
    </row>
    <row r="3578" spans="1:26" s="21" customFormat="1" ht="24">
      <c r="A3578" s="60">
        <v>3394</v>
      </c>
      <c r="B3578" s="60" t="s">
        <v>40</v>
      </c>
      <c r="C3578" s="60" t="s">
        <v>9789</v>
      </c>
      <c r="D3578" s="71" t="s">
        <v>32586</v>
      </c>
      <c r="E3578" s="68"/>
      <c r="F3578" s="68" t="s">
        <v>5839</v>
      </c>
      <c r="G3578" s="68">
        <v>27245709</v>
      </c>
      <c r="H3578" s="68">
        <v>3158995324</v>
      </c>
      <c r="I3578" s="68"/>
      <c r="J3578" s="60"/>
      <c r="K3578" s="79" t="s">
        <v>6066</v>
      </c>
      <c r="L3578" s="60"/>
      <c r="M3578" s="80">
        <v>75000</v>
      </c>
      <c r="N3578" s="60" t="s">
        <v>4261</v>
      </c>
      <c r="O3578" s="60"/>
      <c r="P3578" s="60"/>
      <c r="Q3578" s="68" t="s">
        <v>32935</v>
      </c>
      <c r="R3578" s="60"/>
      <c r="S3578" s="60"/>
      <c r="T3578" s="60"/>
      <c r="U3578" s="60"/>
      <c r="V3578" s="60"/>
      <c r="W3578" s="60"/>
      <c r="X3578" s="59"/>
      <c r="Y3578" s="59"/>
      <c r="Z3578" s="59"/>
    </row>
    <row r="3579" spans="1:26" s="21" customFormat="1" ht="24">
      <c r="A3579" s="60">
        <v>3395</v>
      </c>
      <c r="B3579" s="60" t="s">
        <v>40</v>
      </c>
      <c r="C3579" s="60" t="s">
        <v>9789</v>
      </c>
      <c r="D3579" s="69" t="s">
        <v>32587</v>
      </c>
      <c r="E3579" s="60"/>
      <c r="F3579" s="60" t="s">
        <v>5839</v>
      </c>
      <c r="G3579" s="60">
        <v>5212403</v>
      </c>
      <c r="H3579" s="60">
        <v>3157207610</v>
      </c>
      <c r="I3579" s="60"/>
      <c r="J3579" s="60"/>
      <c r="K3579" s="81" t="s">
        <v>6066</v>
      </c>
      <c r="L3579" s="60"/>
      <c r="M3579" s="80">
        <v>75000</v>
      </c>
      <c r="N3579" s="60" t="s">
        <v>4261</v>
      </c>
      <c r="O3579" s="60"/>
      <c r="P3579" s="60"/>
      <c r="Q3579" s="60" t="s">
        <v>32935</v>
      </c>
      <c r="R3579" s="60"/>
      <c r="S3579" s="60"/>
      <c r="T3579" s="60"/>
      <c r="U3579" s="60"/>
      <c r="V3579" s="60"/>
      <c r="W3579" s="60"/>
      <c r="X3579" s="59"/>
      <c r="Y3579" s="59"/>
      <c r="Z3579" s="59"/>
    </row>
    <row r="3580" spans="1:26" s="21" customFormat="1" ht="24">
      <c r="A3580" s="60">
        <v>3396</v>
      </c>
      <c r="B3580" s="60" t="s">
        <v>40</v>
      </c>
      <c r="C3580" s="60" t="s">
        <v>9789</v>
      </c>
      <c r="D3580" s="71" t="s">
        <v>32588</v>
      </c>
      <c r="E3580" s="68"/>
      <c r="F3580" s="68" t="s">
        <v>5839</v>
      </c>
      <c r="G3580" s="68">
        <v>37014105</v>
      </c>
      <c r="H3580" s="68">
        <v>3225238452</v>
      </c>
      <c r="I3580" s="68"/>
      <c r="J3580" s="60"/>
      <c r="K3580" s="79" t="s">
        <v>6066</v>
      </c>
      <c r="L3580" s="60"/>
      <c r="M3580" s="80">
        <v>75000</v>
      </c>
      <c r="N3580" s="60" t="s">
        <v>4261</v>
      </c>
      <c r="O3580" s="60"/>
      <c r="P3580" s="60"/>
      <c r="Q3580" s="68" t="s">
        <v>32935</v>
      </c>
      <c r="R3580" s="60"/>
      <c r="S3580" s="60"/>
      <c r="T3580" s="60"/>
      <c r="U3580" s="60"/>
      <c r="V3580" s="60"/>
      <c r="W3580" s="60"/>
      <c r="X3580" s="59"/>
      <c r="Y3580" s="59"/>
      <c r="Z3580" s="59"/>
    </row>
    <row r="3581" spans="1:26" s="21" customFormat="1" ht="24">
      <c r="A3581" s="60">
        <v>3397</v>
      </c>
      <c r="B3581" s="60" t="s">
        <v>40</v>
      </c>
      <c r="C3581" s="60" t="s">
        <v>9789</v>
      </c>
      <c r="D3581" s="69" t="s">
        <v>32589</v>
      </c>
      <c r="E3581" s="60"/>
      <c r="F3581" s="60" t="s">
        <v>5839</v>
      </c>
      <c r="G3581" s="60">
        <v>1073509305</v>
      </c>
      <c r="H3581" s="60">
        <v>3144482264</v>
      </c>
      <c r="I3581" s="60"/>
      <c r="J3581" s="60"/>
      <c r="K3581" s="81" t="s">
        <v>6066</v>
      </c>
      <c r="L3581" s="60"/>
      <c r="M3581" s="80">
        <v>75000</v>
      </c>
      <c r="N3581" s="60" t="s">
        <v>4261</v>
      </c>
      <c r="O3581" s="60"/>
      <c r="P3581" s="60"/>
      <c r="Q3581" s="60" t="s">
        <v>32935</v>
      </c>
      <c r="R3581" s="60"/>
      <c r="S3581" s="60"/>
      <c r="T3581" s="60"/>
      <c r="U3581" s="60"/>
      <c r="V3581" s="60"/>
      <c r="W3581" s="60"/>
      <c r="X3581" s="59"/>
      <c r="Y3581" s="59"/>
      <c r="Z3581" s="59"/>
    </row>
    <row r="3582" spans="1:26" s="21" customFormat="1" ht="24">
      <c r="A3582" s="60">
        <v>3398</v>
      </c>
      <c r="B3582" s="60" t="s">
        <v>40</v>
      </c>
      <c r="C3582" s="60" t="s">
        <v>9789</v>
      </c>
      <c r="D3582" s="71" t="s">
        <v>32590</v>
      </c>
      <c r="E3582" s="68"/>
      <c r="F3582" s="68" t="s">
        <v>5839</v>
      </c>
      <c r="G3582" s="68">
        <v>27105289</v>
      </c>
      <c r="H3582" s="68">
        <v>3135499744</v>
      </c>
      <c r="I3582" s="68"/>
      <c r="J3582" s="60"/>
      <c r="K3582" s="79" t="s">
        <v>6066</v>
      </c>
      <c r="L3582" s="60"/>
      <c r="M3582" s="80">
        <v>75000</v>
      </c>
      <c r="N3582" s="60" t="s">
        <v>4261</v>
      </c>
      <c r="O3582" s="60"/>
      <c r="P3582" s="60"/>
      <c r="Q3582" s="68" t="s">
        <v>32935</v>
      </c>
      <c r="R3582" s="60"/>
      <c r="S3582" s="60"/>
      <c r="T3582" s="60"/>
      <c r="U3582" s="60"/>
      <c r="V3582" s="60"/>
      <c r="W3582" s="60"/>
      <c r="X3582" s="59"/>
      <c r="Y3582" s="59"/>
      <c r="Z3582" s="59"/>
    </row>
    <row r="3583" spans="1:26" s="21" customFormat="1" ht="24">
      <c r="A3583" s="60">
        <v>3399</v>
      </c>
      <c r="B3583" s="60" t="s">
        <v>40</v>
      </c>
      <c r="C3583" s="60" t="s">
        <v>9789</v>
      </c>
      <c r="D3583" s="78" t="s">
        <v>32591</v>
      </c>
      <c r="E3583" s="60"/>
      <c r="F3583" s="60" t="s">
        <v>5839</v>
      </c>
      <c r="G3583" s="60">
        <v>27104825</v>
      </c>
      <c r="H3583" s="60">
        <v>3135845461</v>
      </c>
      <c r="I3583" s="63" t="s">
        <v>32926</v>
      </c>
      <c r="J3583" s="60"/>
      <c r="K3583" s="81" t="s">
        <v>6066</v>
      </c>
      <c r="L3583" s="60"/>
      <c r="M3583" s="80">
        <v>75000</v>
      </c>
      <c r="N3583" s="60" t="s">
        <v>4261</v>
      </c>
      <c r="O3583" s="60"/>
      <c r="P3583" s="60"/>
      <c r="Q3583" s="60" t="s">
        <v>32935</v>
      </c>
      <c r="R3583" s="60"/>
      <c r="S3583" s="60"/>
      <c r="T3583" s="60"/>
      <c r="U3583" s="60"/>
      <c r="V3583" s="60"/>
      <c r="W3583" s="60"/>
      <c r="X3583" s="59"/>
      <c r="Y3583" s="59"/>
      <c r="Z3583" s="59"/>
    </row>
    <row r="3584" spans="1:26" s="21" customFormat="1" ht="24">
      <c r="A3584" s="60">
        <v>3400</v>
      </c>
      <c r="B3584" s="60" t="s">
        <v>40</v>
      </c>
      <c r="C3584" s="60" t="s">
        <v>9789</v>
      </c>
      <c r="D3584" s="78" t="s">
        <v>32592</v>
      </c>
      <c r="E3584" s="68"/>
      <c r="F3584" s="68" t="s">
        <v>5839</v>
      </c>
      <c r="G3584" s="68">
        <v>59160014</v>
      </c>
      <c r="H3584" s="68">
        <v>3153551167</v>
      </c>
      <c r="I3584" s="68"/>
      <c r="J3584" s="60"/>
      <c r="K3584" s="79" t="s">
        <v>6066</v>
      </c>
      <c r="L3584" s="60"/>
      <c r="M3584" s="80">
        <v>75000</v>
      </c>
      <c r="N3584" s="60" t="s">
        <v>4261</v>
      </c>
      <c r="O3584" s="60"/>
      <c r="P3584" s="60"/>
      <c r="Q3584" s="68" t="s">
        <v>32935</v>
      </c>
      <c r="R3584" s="60"/>
      <c r="S3584" s="60"/>
      <c r="T3584" s="60"/>
      <c r="U3584" s="60"/>
      <c r="V3584" s="60"/>
      <c r="W3584" s="60"/>
      <c r="X3584" s="59"/>
      <c r="Y3584" s="59"/>
      <c r="Z3584" s="59"/>
    </row>
    <row r="3585" spans="1:26" s="21" customFormat="1" ht="24">
      <c r="A3585" s="60">
        <v>3401</v>
      </c>
      <c r="B3585" s="60" t="s">
        <v>40</v>
      </c>
      <c r="C3585" s="60" t="s">
        <v>9789</v>
      </c>
      <c r="D3585" s="69" t="s">
        <v>32593</v>
      </c>
      <c r="E3585" s="60"/>
      <c r="F3585" s="60" t="s">
        <v>5839</v>
      </c>
      <c r="G3585" s="60">
        <v>1082104083</v>
      </c>
      <c r="H3585" s="60">
        <v>3158447576</v>
      </c>
      <c r="I3585" s="60"/>
      <c r="J3585" s="60"/>
      <c r="K3585" s="81" t="s">
        <v>6066</v>
      </c>
      <c r="L3585" s="60"/>
      <c r="M3585" s="80">
        <v>75000</v>
      </c>
      <c r="N3585" s="60" t="s">
        <v>4261</v>
      </c>
      <c r="O3585" s="60"/>
      <c r="P3585" s="60"/>
      <c r="Q3585" s="60" t="s">
        <v>32935</v>
      </c>
      <c r="R3585" s="60"/>
      <c r="S3585" s="60"/>
      <c r="T3585" s="60"/>
      <c r="U3585" s="60"/>
      <c r="V3585" s="60"/>
      <c r="W3585" s="60"/>
      <c r="X3585" s="59"/>
      <c r="Y3585" s="59"/>
      <c r="Z3585" s="59"/>
    </row>
    <row r="3586" spans="1:26" s="21" customFormat="1" ht="24">
      <c r="A3586" s="60">
        <v>3402</v>
      </c>
      <c r="B3586" s="60" t="s">
        <v>40</v>
      </c>
      <c r="C3586" s="60" t="s">
        <v>9789</v>
      </c>
      <c r="D3586" s="71" t="s">
        <v>32594</v>
      </c>
      <c r="E3586" s="87"/>
      <c r="F3586" s="68" t="s">
        <v>5839</v>
      </c>
      <c r="G3586" s="87">
        <v>27105166</v>
      </c>
      <c r="H3586" s="68">
        <v>3167612643</v>
      </c>
      <c r="I3586" s="86" t="s">
        <v>32927</v>
      </c>
      <c r="J3586" s="60"/>
      <c r="K3586" s="79" t="s">
        <v>6066</v>
      </c>
      <c r="L3586" s="60"/>
      <c r="M3586" s="80">
        <v>75000</v>
      </c>
      <c r="N3586" s="60" t="s">
        <v>4261</v>
      </c>
      <c r="O3586" s="60"/>
      <c r="P3586" s="60"/>
      <c r="Q3586" s="68" t="s">
        <v>32935</v>
      </c>
      <c r="R3586" s="60"/>
      <c r="S3586" s="60"/>
      <c r="T3586" s="60"/>
      <c r="U3586" s="60"/>
      <c r="V3586" s="60"/>
      <c r="W3586" s="60"/>
      <c r="X3586" s="59"/>
      <c r="Y3586" s="59"/>
      <c r="Z3586" s="59"/>
    </row>
    <row r="3587" spans="1:26" s="21" customFormat="1" ht="24">
      <c r="A3587" s="60">
        <v>3403</v>
      </c>
      <c r="B3587" s="60" t="s">
        <v>40</v>
      </c>
      <c r="C3587" s="60" t="s">
        <v>9789</v>
      </c>
      <c r="D3587" s="69" t="s">
        <v>32595</v>
      </c>
      <c r="E3587" s="60"/>
      <c r="F3587" s="60" t="s">
        <v>5839</v>
      </c>
      <c r="G3587" s="60">
        <v>1810072</v>
      </c>
      <c r="H3587" s="60">
        <v>3116156255</v>
      </c>
      <c r="I3587" s="60"/>
      <c r="J3587" s="60"/>
      <c r="K3587" s="81" t="s">
        <v>6066</v>
      </c>
      <c r="L3587" s="60"/>
      <c r="M3587" s="80">
        <v>75000</v>
      </c>
      <c r="N3587" s="60" t="s">
        <v>4261</v>
      </c>
      <c r="O3587" s="60"/>
      <c r="P3587" s="60"/>
      <c r="Q3587" s="60" t="s">
        <v>32935</v>
      </c>
      <c r="R3587" s="60"/>
      <c r="S3587" s="60"/>
      <c r="T3587" s="60"/>
      <c r="U3587" s="60"/>
      <c r="V3587" s="60"/>
      <c r="W3587" s="60"/>
      <c r="X3587" s="59"/>
      <c r="Y3587" s="59"/>
      <c r="Z3587" s="59"/>
    </row>
    <row r="3588" spans="1:26" s="21" customFormat="1" ht="24">
      <c r="A3588" s="60">
        <v>3404</v>
      </c>
      <c r="B3588" s="60" t="s">
        <v>40</v>
      </c>
      <c r="C3588" s="60" t="s">
        <v>9789</v>
      </c>
      <c r="D3588" s="71" t="s">
        <v>32596</v>
      </c>
      <c r="E3588" s="68"/>
      <c r="F3588" s="68" t="s">
        <v>5839</v>
      </c>
      <c r="G3588" s="68">
        <v>1089981</v>
      </c>
      <c r="H3588" s="68">
        <v>3103523968</v>
      </c>
      <c r="I3588" s="68"/>
      <c r="J3588" s="60"/>
      <c r="K3588" s="79" t="s">
        <v>6066</v>
      </c>
      <c r="L3588" s="60"/>
      <c r="M3588" s="80">
        <v>75000</v>
      </c>
      <c r="N3588" s="60" t="s">
        <v>4261</v>
      </c>
      <c r="O3588" s="60"/>
      <c r="P3588" s="60"/>
      <c r="Q3588" s="68" t="s">
        <v>32935</v>
      </c>
      <c r="R3588" s="60"/>
      <c r="S3588" s="60"/>
      <c r="T3588" s="60"/>
      <c r="U3588" s="60"/>
      <c r="V3588" s="60"/>
      <c r="W3588" s="60"/>
      <c r="X3588" s="59"/>
      <c r="Y3588" s="59"/>
      <c r="Z3588" s="59"/>
    </row>
    <row r="3589" spans="1:26" s="21" customFormat="1" ht="24">
      <c r="A3589" s="60">
        <v>3405</v>
      </c>
      <c r="B3589" s="60" t="s">
        <v>40</v>
      </c>
      <c r="C3589" s="60" t="s">
        <v>9789</v>
      </c>
      <c r="D3589" s="69" t="s">
        <v>32597</v>
      </c>
      <c r="E3589" s="60"/>
      <c r="F3589" s="60" t="s">
        <v>5839</v>
      </c>
      <c r="G3589" s="60">
        <v>27104998</v>
      </c>
      <c r="H3589" s="60">
        <v>3128968263</v>
      </c>
      <c r="I3589" s="60"/>
      <c r="J3589" s="60"/>
      <c r="K3589" s="81" t="s">
        <v>6066</v>
      </c>
      <c r="L3589" s="60"/>
      <c r="M3589" s="80">
        <v>75000</v>
      </c>
      <c r="N3589" s="60" t="s">
        <v>4261</v>
      </c>
      <c r="O3589" s="60"/>
      <c r="P3589" s="60"/>
      <c r="Q3589" s="60" t="s">
        <v>32935</v>
      </c>
      <c r="R3589" s="60"/>
      <c r="S3589" s="60"/>
      <c r="T3589" s="60"/>
      <c r="U3589" s="60"/>
      <c r="V3589" s="60"/>
      <c r="W3589" s="60"/>
      <c r="X3589" s="59"/>
      <c r="Y3589" s="59"/>
      <c r="Z3589" s="59"/>
    </row>
    <row r="3590" spans="1:26" s="21" customFormat="1" ht="24">
      <c r="A3590" s="60">
        <v>3406</v>
      </c>
      <c r="B3590" s="60" t="s">
        <v>40</v>
      </c>
      <c r="C3590" s="60" t="s">
        <v>9789</v>
      </c>
      <c r="D3590" s="71" t="s">
        <v>32598</v>
      </c>
      <c r="E3590" s="68"/>
      <c r="F3590" s="68" t="s">
        <v>5839</v>
      </c>
      <c r="G3590" s="68">
        <v>98135615</v>
      </c>
      <c r="H3590" s="68">
        <v>3146076373</v>
      </c>
      <c r="I3590" s="68"/>
      <c r="J3590" s="60"/>
      <c r="K3590" s="79" t="s">
        <v>6066</v>
      </c>
      <c r="L3590" s="60"/>
      <c r="M3590" s="80">
        <v>75000</v>
      </c>
      <c r="N3590" s="60" t="s">
        <v>4261</v>
      </c>
      <c r="O3590" s="60"/>
      <c r="P3590" s="60"/>
      <c r="Q3590" s="68" t="s">
        <v>32935</v>
      </c>
      <c r="R3590" s="60"/>
      <c r="S3590" s="60"/>
      <c r="T3590" s="60"/>
      <c r="U3590" s="60"/>
      <c r="V3590" s="60"/>
      <c r="W3590" s="60"/>
      <c r="X3590" s="59"/>
      <c r="Y3590" s="59"/>
      <c r="Z3590" s="59"/>
    </row>
    <row r="3591" spans="1:26" s="21" customFormat="1" ht="24">
      <c r="A3591" s="60">
        <v>3407</v>
      </c>
      <c r="B3591" s="60" t="s">
        <v>40</v>
      </c>
      <c r="C3591" s="60" t="s">
        <v>9789</v>
      </c>
      <c r="D3591" s="69" t="s">
        <v>32599</v>
      </c>
      <c r="E3591" s="60"/>
      <c r="F3591" s="60" t="s">
        <v>5839</v>
      </c>
      <c r="G3591" s="60">
        <v>27105226</v>
      </c>
      <c r="H3591" s="60">
        <v>3122267156</v>
      </c>
      <c r="I3591" s="60"/>
      <c r="J3591" s="60"/>
      <c r="K3591" s="81" t="s">
        <v>6066</v>
      </c>
      <c r="L3591" s="60"/>
      <c r="M3591" s="80">
        <v>75000</v>
      </c>
      <c r="N3591" s="60" t="s">
        <v>4261</v>
      </c>
      <c r="O3591" s="60"/>
      <c r="P3591" s="60"/>
      <c r="Q3591" s="60" t="s">
        <v>32935</v>
      </c>
      <c r="R3591" s="60"/>
      <c r="S3591" s="60"/>
      <c r="T3591" s="60"/>
      <c r="U3591" s="60"/>
      <c r="V3591" s="60"/>
      <c r="W3591" s="60"/>
      <c r="X3591" s="59"/>
      <c r="Y3591" s="59"/>
      <c r="Z3591" s="59"/>
    </row>
    <row r="3592" spans="1:26" s="21" customFormat="1" ht="24">
      <c r="A3592" s="60">
        <v>3408</v>
      </c>
      <c r="B3592" s="60" t="s">
        <v>40</v>
      </c>
      <c r="C3592" s="60" t="s">
        <v>9789</v>
      </c>
      <c r="D3592" s="71" t="s">
        <v>32600</v>
      </c>
      <c r="E3592" s="68"/>
      <c r="F3592" s="68" t="s">
        <v>5839</v>
      </c>
      <c r="G3592" s="68">
        <v>27104351</v>
      </c>
      <c r="H3592" s="68">
        <v>3122267156</v>
      </c>
      <c r="I3592" s="68"/>
      <c r="J3592" s="60"/>
      <c r="K3592" s="79" t="s">
        <v>6066</v>
      </c>
      <c r="L3592" s="60"/>
      <c r="M3592" s="80">
        <v>75000</v>
      </c>
      <c r="N3592" s="60" t="s">
        <v>4261</v>
      </c>
      <c r="O3592" s="60"/>
      <c r="P3592" s="60"/>
      <c r="Q3592" s="68" t="s">
        <v>32935</v>
      </c>
      <c r="R3592" s="60"/>
      <c r="S3592" s="60"/>
      <c r="T3592" s="60"/>
      <c r="U3592" s="60"/>
      <c r="V3592" s="60"/>
      <c r="W3592" s="60"/>
      <c r="X3592" s="59"/>
      <c r="Y3592" s="59"/>
      <c r="Z3592" s="59"/>
    </row>
    <row r="3593" spans="1:26" s="21" customFormat="1" ht="24">
      <c r="A3593" s="60">
        <v>3409</v>
      </c>
      <c r="B3593" s="60" t="s">
        <v>40</v>
      </c>
      <c r="C3593" s="60" t="s">
        <v>9789</v>
      </c>
      <c r="D3593" s="69" t="s">
        <v>32601</v>
      </c>
      <c r="E3593" s="60"/>
      <c r="F3593" s="60" t="s">
        <v>5839</v>
      </c>
      <c r="G3593" s="60">
        <v>1082104065</v>
      </c>
      <c r="H3593" s="60">
        <v>3184540407</v>
      </c>
      <c r="I3593" s="60"/>
      <c r="J3593" s="60"/>
      <c r="K3593" s="81" t="s">
        <v>6066</v>
      </c>
      <c r="L3593" s="60"/>
      <c r="M3593" s="80">
        <v>75000</v>
      </c>
      <c r="N3593" s="60" t="s">
        <v>4261</v>
      </c>
      <c r="O3593" s="60"/>
      <c r="P3593" s="60"/>
      <c r="Q3593" s="60" t="s">
        <v>32935</v>
      </c>
      <c r="R3593" s="60"/>
      <c r="S3593" s="60"/>
      <c r="T3593" s="60"/>
      <c r="U3593" s="60"/>
      <c r="V3593" s="60"/>
      <c r="W3593" s="60"/>
      <c r="X3593" s="59"/>
      <c r="Y3593" s="59"/>
      <c r="Z3593" s="59"/>
    </row>
    <row r="3594" spans="1:26" s="21" customFormat="1" ht="24">
      <c r="A3594" s="60">
        <v>3410</v>
      </c>
      <c r="B3594" s="60" t="s">
        <v>40</v>
      </c>
      <c r="C3594" s="60" t="s">
        <v>9789</v>
      </c>
      <c r="D3594" s="71" t="s">
        <v>32602</v>
      </c>
      <c r="E3594" s="68"/>
      <c r="F3594" s="68" t="s">
        <v>5839</v>
      </c>
      <c r="G3594" s="68">
        <v>87090213</v>
      </c>
      <c r="H3594" s="68">
        <v>3177132955</v>
      </c>
      <c r="I3594" s="68"/>
      <c r="J3594" s="60"/>
      <c r="K3594" s="79" t="s">
        <v>6066</v>
      </c>
      <c r="L3594" s="60"/>
      <c r="M3594" s="80">
        <v>75000</v>
      </c>
      <c r="N3594" s="60" t="s">
        <v>4261</v>
      </c>
      <c r="O3594" s="60"/>
      <c r="P3594" s="60"/>
      <c r="Q3594" s="68" t="s">
        <v>32935</v>
      </c>
      <c r="R3594" s="60"/>
      <c r="S3594" s="60"/>
      <c r="T3594" s="60"/>
      <c r="U3594" s="60"/>
      <c r="V3594" s="60"/>
      <c r="W3594" s="60"/>
      <c r="X3594" s="59"/>
      <c r="Y3594" s="59"/>
      <c r="Z3594" s="59"/>
    </row>
    <row r="3595" spans="1:26" s="21" customFormat="1" ht="24">
      <c r="A3595" s="60">
        <v>3411</v>
      </c>
      <c r="B3595" s="60" t="s">
        <v>40</v>
      </c>
      <c r="C3595" s="60" t="s">
        <v>9789</v>
      </c>
      <c r="D3595" s="69" t="s">
        <v>32603</v>
      </c>
      <c r="E3595" s="60"/>
      <c r="F3595" s="60" t="s">
        <v>5839</v>
      </c>
      <c r="G3595" s="60">
        <v>5311930</v>
      </c>
      <c r="H3595" s="60">
        <v>3162241650</v>
      </c>
      <c r="I3595" s="60"/>
      <c r="J3595" s="60"/>
      <c r="K3595" s="81" t="s">
        <v>6066</v>
      </c>
      <c r="L3595" s="60"/>
      <c r="M3595" s="80">
        <v>75000</v>
      </c>
      <c r="N3595" s="60" t="s">
        <v>4261</v>
      </c>
      <c r="O3595" s="60"/>
      <c r="P3595" s="60"/>
      <c r="Q3595" s="60" t="s">
        <v>32935</v>
      </c>
      <c r="R3595" s="60"/>
      <c r="S3595" s="60"/>
      <c r="T3595" s="60"/>
      <c r="U3595" s="60"/>
      <c r="V3595" s="60"/>
      <c r="W3595" s="60"/>
      <c r="X3595" s="59"/>
      <c r="Y3595" s="59"/>
      <c r="Z3595" s="59"/>
    </row>
    <row r="3596" spans="1:26" s="21" customFormat="1" ht="24">
      <c r="A3596" s="60">
        <v>3412</v>
      </c>
      <c r="B3596" s="60" t="s">
        <v>40</v>
      </c>
      <c r="C3596" s="60" t="s">
        <v>9789</v>
      </c>
      <c r="D3596" s="71" t="s">
        <v>32604</v>
      </c>
      <c r="E3596" s="68"/>
      <c r="F3596" s="68" t="s">
        <v>5839</v>
      </c>
      <c r="G3596" s="68">
        <v>27105315</v>
      </c>
      <c r="H3596" s="68">
        <v>3166143719</v>
      </c>
      <c r="I3596" s="68"/>
      <c r="J3596" s="60"/>
      <c r="K3596" s="79" t="s">
        <v>6066</v>
      </c>
      <c r="L3596" s="60"/>
      <c r="M3596" s="80">
        <v>75000</v>
      </c>
      <c r="N3596" s="60" t="s">
        <v>4261</v>
      </c>
      <c r="O3596" s="60"/>
      <c r="P3596" s="60"/>
      <c r="Q3596" s="68" t="s">
        <v>32935</v>
      </c>
      <c r="R3596" s="60"/>
      <c r="S3596" s="60"/>
      <c r="T3596" s="60"/>
      <c r="U3596" s="60"/>
      <c r="V3596" s="60"/>
      <c r="W3596" s="60"/>
      <c r="X3596" s="59"/>
      <c r="Y3596" s="59"/>
      <c r="Z3596" s="59"/>
    </row>
    <row r="3597" spans="1:26" s="21" customFormat="1" ht="24">
      <c r="A3597" s="60">
        <v>3413</v>
      </c>
      <c r="B3597" s="60" t="s">
        <v>40</v>
      </c>
      <c r="C3597" s="60" t="s">
        <v>9789</v>
      </c>
      <c r="D3597" s="69" t="s">
        <v>32605</v>
      </c>
      <c r="E3597" s="60"/>
      <c r="F3597" s="60" t="s">
        <v>5839</v>
      </c>
      <c r="G3597" s="60">
        <v>5212522</v>
      </c>
      <c r="H3597" s="60">
        <v>3214546053</v>
      </c>
      <c r="I3597" s="60"/>
      <c r="J3597" s="60"/>
      <c r="K3597" s="81" t="s">
        <v>6066</v>
      </c>
      <c r="L3597" s="60"/>
      <c r="M3597" s="80">
        <v>75000</v>
      </c>
      <c r="N3597" s="60" t="s">
        <v>4261</v>
      </c>
      <c r="O3597" s="60"/>
      <c r="P3597" s="60"/>
      <c r="Q3597" s="60" t="s">
        <v>32935</v>
      </c>
      <c r="R3597" s="60"/>
      <c r="S3597" s="60"/>
      <c r="T3597" s="60"/>
      <c r="U3597" s="60"/>
      <c r="V3597" s="60"/>
      <c r="W3597" s="60"/>
      <c r="X3597" s="59"/>
      <c r="Y3597" s="59"/>
      <c r="Z3597" s="59"/>
    </row>
    <row r="3598" spans="1:26" s="21" customFormat="1" ht="24">
      <c r="A3598" s="60">
        <v>3414</v>
      </c>
      <c r="B3598" s="60" t="s">
        <v>40</v>
      </c>
      <c r="C3598" s="60" t="s">
        <v>9789</v>
      </c>
      <c r="D3598" s="71" t="s">
        <v>32606</v>
      </c>
      <c r="E3598" s="68"/>
      <c r="F3598" s="68" t="s">
        <v>5839</v>
      </c>
      <c r="G3598" s="68">
        <v>5212161</v>
      </c>
      <c r="H3598" s="68">
        <v>3128546294</v>
      </c>
      <c r="I3598" s="68"/>
      <c r="J3598" s="60"/>
      <c r="K3598" s="79" t="s">
        <v>6066</v>
      </c>
      <c r="L3598" s="60"/>
      <c r="M3598" s="80">
        <v>75000</v>
      </c>
      <c r="N3598" s="60" t="s">
        <v>4261</v>
      </c>
      <c r="O3598" s="60"/>
      <c r="P3598" s="60"/>
      <c r="Q3598" s="68" t="s">
        <v>32935</v>
      </c>
      <c r="R3598" s="60"/>
      <c r="S3598" s="60"/>
      <c r="T3598" s="60"/>
      <c r="U3598" s="60"/>
      <c r="V3598" s="60"/>
      <c r="W3598" s="60"/>
      <c r="X3598" s="59"/>
      <c r="Y3598" s="59"/>
      <c r="Z3598" s="59"/>
    </row>
    <row r="3599" spans="1:26" s="21" customFormat="1" ht="24">
      <c r="A3599" s="60">
        <v>3415</v>
      </c>
      <c r="B3599" s="60" t="s">
        <v>40</v>
      </c>
      <c r="C3599" s="60" t="s">
        <v>9789</v>
      </c>
      <c r="D3599" s="78" t="s">
        <v>32607</v>
      </c>
      <c r="E3599" s="60"/>
      <c r="F3599" s="60" t="s">
        <v>5839</v>
      </c>
      <c r="G3599" s="60">
        <v>5212209</v>
      </c>
      <c r="H3599" s="60">
        <v>3174435574</v>
      </c>
      <c r="I3599" s="60"/>
      <c r="J3599" s="60"/>
      <c r="K3599" s="81" t="s">
        <v>6066</v>
      </c>
      <c r="L3599" s="60"/>
      <c r="M3599" s="80">
        <v>75000</v>
      </c>
      <c r="N3599" s="60" t="s">
        <v>4261</v>
      </c>
      <c r="O3599" s="60"/>
      <c r="P3599" s="60"/>
      <c r="Q3599" s="60" t="s">
        <v>32935</v>
      </c>
      <c r="R3599" s="60"/>
      <c r="S3599" s="60"/>
      <c r="T3599" s="60"/>
      <c r="U3599" s="60"/>
      <c r="V3599" s="60"/>
      <c r="W3599" s="60"/>
      <c r="X3599" s="59"/>
      <c r="Y3599" s="59"/>
      <c r="Z3599" s="59"/>
    </row>
    <row r="3600" spans="1:26" s="21" customFormat="1" ht="24">
      <c r="A3600" s="60">
        <v>3416</v>
      </c>
      <c r="B3600" s="60" t="s">
        <v>40</v>
      </c>
      <c r="C3600" s="60" t="s">
        <v>9789</v>
      </c>
      <c r="D3600" s="71" t="s">
        <v>32608</v>
      </c>
      <c r="E3600" s="68"/>
      <c r="F3600" s="68" t="s">
        <v>5839</v>
      </c>
      <c r="G3600" s="68">
        <v>98341945</v>
      </c>
      <c r="H3600" s="68">
        <v>3145344202</v>
      </c>
      <c r="I3600" s="68"/>
      <c r="J3600" s="60"/>
      <c r="K3600" s="79" t="s">
        <v>6066</v>
      </c>
      <c r="L3600" s="60"/>
      <c r="M3600" s="80">
        <v>75000</v>
      </c>
      <c r="N3600" s="60" t="s">
        <v>4261</v>
      </c>
      <c r="O3600" s="60"/>
      <c r="P3600" s="60"/>
      <c r="Q3600" s="68" t="s">
        <v>32935</v>
      </c>
      <c r="R3600" s="60"/>
      <c r="S3600" s="60"/>
      <c r="T3600" s="60"/>
      <c r="U3600" s="60"/>
      <c r="V3600" s="60"/>
      <c r="W3600" s="60"/>
      <c r="X3600" s="59"/>
      <c r="Y3600" s="59"/>
      <c r="Z3600" s="59"/>
    </row>
    <row r="3601" spans="1:26" s="21" customFormat="1" ht="24">
      <c r="A3601" s="60">
        <v>3417</v>
      </c>
      <c r="B3601" s="60" t="s">
        <v>40</v>
      </c>
      <c r="C3601" s="60" t="s">
        <v>9789</v>
      </c>
      <c r="D3601" s="69" t="s">
        <v>32609</v>
      </c>
      <c r="E3601" s="60"/>
      <c r="F3601" s="60" t="s">
        <v>5839</v>
      </c>
      <c r="G3601" s="60">
        <v>5212685</v>
      </c>
      <c r="H3601" s="60">
        <v>3176043295</v>
      </c>
      <c r="I3601" s="60"/>
      <c r="J3601" s="60"/>
      <c r="K3601" s="81" t="s">
        <v>6066</v>
      </c>
      <c r="L3601" s="60"/>
      <c r="M3601" s="80">
        <v>75000</v>
      </c>
      <c r="N3601" s="60" t="s">
        <v>4261</v>
      </c>
      <c r="O3601" s="60"/>
      <c r="P3601" s="60"/>
      <c r="Q3601" s="60" t="s">
        <v>32935</v>
      </c>
      <c r="R3601" s="60"/>
      <c r="S3601" s="60"/>
      <c r="T3601" s="60"/>
      <c r="U3601" s="60"/>
      <c r="V3601" s="60"/>
      <c r="W3601" s="60"/>
      <c r="X3601" s="59"/>
      <c r="Y3601" s="59"/>
      <c r="Z3601" s="59"/>
    </row>
    <row r="3602" spans="1:26" s="21" customFormat="1" ht="24">
      <c r="A3602" s="60">
        <v>3418</v>
      </c>
      <c r="B3602" s="60" t="s">
        <v>40</v>
      </c>
      <c r="C3602" s="60" t="s">
        <v>9789</v>
      </c>
      <c r="D3602" s="71" t="s">
        <v>32610</v>
      </c>
      <c r="E3602" s="68"/>
      <c r="F3602" s="68" t="s">
        <v>5839</v>
      </c>
      <c r="G3602" s="68">
        <v>13012996</v>
      </c>
      <c r="H3602" s="68">
        <v>3113341561</v>
      </c>
      <c r="I3602" s="68"/>
      <c r="J3602" s="60"/>
      <c r="K3602" s="79" t="s">
        <v>6066</v>
      </c>
      <c r="L3602" s="60"/>
      <c r="M3602" s="80">
        <v>75000</v>
      </c>
      <c r="N3602" s="60" t="s">
        <v>4261</v>
      </c>
      <c r="O3602" s="60"/>
      <c r="P3602" s="60"/>
      <c r="Q3602" s="68" t="s">
        <v>32935</v>
      </c>
      <c r="R3602" s="60"/>
      <c r="S3602" s="60"/>
      <c r="T3602" s="60"/>
      <c r="U3602" s="60"/>
      <c r="V3602" s="60"/>
      <c r="W3602" s="60"/>
      <c r="X3602" s="59"/>
      <c r="Y3602" s="59"/>
      <c r="Z3602" s="59"/>
    </row>
    <row r="3603" spans="1:26" s="21" customFormat="1" ht="24">
      <c r="A3603" s="60">
        <v>3419</v>
      </c>
      <c r="B3603" s="60" t="s">
        <v>40</v>
      </c>
      <c r="C3603" s="60" t="s">
        <v>9789</v>
      </c>
      <c r="D3603" s="69" t="s">
        <v>32611</v>
      </c>
      <c r="E3603" s="60"/>
      <c r="F3603" s="60" t="s">
        <v>5839</v>
      </c>
      <c r="G3603" s="60">
        <v>37122062</v>
      </c>
      <c r="H3603" s="60">
        <v>3175964863</v>
      </c>
      <c r="I3603" s="60"/>
      <c r="J3603" s="60"/>
      <c r="K3603" s="81" t="s">
        <v>6066</v>
      </c>
      <c r="L3603" s="60"/>
      <c r="M3603" s="80">
        <v>75000</v>
      </c>
      <c r="N3603" s="60" t="s">
        <v>4261</v>
      </c>
      <c r="O3603" s="60"/>
      <c r="P3603" s="60"/>
      <c r="Q3603" s="60" t="s">
        <v>32935</v>
      </c>
      <c r="R3603" s="60"/>
      <c r="S3603" s="60"/>
      <c r="T3603" s="60"/>
      <c r="U3603" s="60"/>
      <c r="V3603" s="60"/>
      <c r="W3603" s="60"/>
      <c r="X3603" s="59"/>
      <c r="Y3603" s="59"/>
      <c r="Z3603" s="59"/>
    </row>
    <row r="3604" spans="1:26" s="21" customFormat="1" ht="24">
      <c r="A3604" s="60">
        <v>3420</v>
      </c>
      <c r="B3604" s="60" t="s">
        <v>40</v>
      </c>
      <c r="C3604" s="60" t="s">
        <v>9789</v>
      </c>
      <c r="D3604" s="71" t="s">
        <v>32612</v>
      </c>
      <c r="E3604" s="68"/>
      <c r="F3604" s="68" t="s">
        <v>5839</v>
      </c>
      <c r="G3604" s="68">
        <v>27105581</v>
      </c>
      <c r="H3604" s="68">
        <v>3107422710</v>
      </c>
      <c r="I3604" s="68"/>
      <c r="J3604" s="60"/>
      <c r="K3604" s="79" t="s">
        <v>6066</v>
      </c>
      <c r="L3604" s="60"/>
      <c r="M3604" s="80">
        <v>75000</v>
      </c>
      <c r="N3604" s="60" t="s">
        <v>4261</v>
      </c>
      <c r="O3604" s="60"/>
      <c r="P3604" s="60"/>
      <c r="Q3604" s="68" t="s">
        <v>32935</v>
      </c>
      <c r="R3604" s="60"/>
      <c r="S3604" s="60"/>
      <c r="T3604" s="60"/>
      <c r="U3604" s="60"/>
      <c r="V3604" s="60"/>
      <c r="W3604" s="60"/>
      <c r="X3604" s="59"/>
      <c r="Y3604" s="59"/>
      <c r="Z3604" s="59"/>
    </row>
    <row r="3605" spans="1:26" s="21" customFormat="1" ht="24">
      <c r="A3605" s="60">
        <v>3421</v>
      </c>
      <c r="B3605" s="60" t="s">
        <v>40</v>
      </c>
      <c r="C3605" s="60" t="s">
        <v>9789</v>
      </c>
      <c r="D3605" s="69" t="s">
        <v>32613</v>
      </c>
      <c r="E3605" s="60"/>
      <c r="F3605" s="60" t="s">
        <v>5839</v>
      </c>
      <c r="G3605" s="60">
        <v>13003718</v>
      </c>
      <c r="H3605" s="60">
        <v>3217889636</v>
      </c>
      <c r="I3605" s="60"/>
      <c r="J3605" s="60"/>
      <c r="K3605" s="81" t="s">
        <v>6066</v>
      </c>
      <c r="L3605" s="60"/>
      <c r="M3605" s="80">
        <v>75000</v>
      </c>
      <c r="N3605" s="60" t="s">
        <v>4261</v>
      </c>
      <c r="O3605" s="60"/>
      <c r="P3605" s="60"/>
      <c r="Q3605" s="60" t="s">
        <v>32935</v>
      </c>
      <c r="R3605" s="60"/>
      <c r="S3605" s="60"/>
      <c r="T3605" s="60"/>
      <c r="U3605" s="60"/>
      <c r="V3605" s="60"/>
      <c r="W3605" s="60"/>
      <c r="X3605" s="59"/>
      <c r="Y3605" s="59"/>
      <c r="Z3605" s="59"/>
    </row>
    <row r="3606" spans="1:26" s="21" customFormat="1" ht="24">
      <c r="A3606" s="60">
        <v>3422</v>
      </c>
      <c r="B3606" s="60" t="s">
        <v>40</v>
      </c>
      <c r="C3606" s="60" t="s">
        <v>9789</v>
      </c>
      <c r="D3606" s="71" t="s">
        <v>32614</v>
      </c>
      <c r="E3606" s="68"/>
      <c r="F3606" s="68" t="s">
        <v>5839</v>
      </c>
      <c r="G3606" s="68">
        <v>5212960</v>
      </c>
      <c r="H3606" s="68">
        <v>3103834092</v>
      </c>
      <c r="I3606" s="68"/>
      <c r="J3606" s="60"/>
      <c r="K3606" s="79" t="s">
        <v>6066</v>
      </c>
      <c r="L3606" s="60"/>
      <c r="M3606" s="80">
        <v>75000</v>
      </c>
      <c r="N3606" s="60" t="s">
        <v>4261</v>
      </c>
      <c r="O3606" s="60"/>
      <c r="P3606" s="60"/>
      <c r="Q3606" s="68" t="s">
        <v>32935</v>
      </c>
      <c r="R3606" s="60"/>
      <c r="S3606" s="60"/>
      <c r="T3606" s="60"/>
      <c r="U3606" s="60"/>
      <c r="V3606" s="60"/>
      <c r="W3606" s="60"/>
      <c r="X3606" s="59"/>
      <c r="Y3606" s="59"/>
      <c r="Z3606" s="59"/>
    </row>
    <row r="3607" spans="1:26" s="21" customFormat="1" ht="24">
      <c r="A3607" s="60">
        <v>3423</v>
      </c>
      <c r="B3607" s="60" t="s">
        <v>40</v>
      </c>
      <c r="C3607" s="60" t="s">
        <v>9789</v>
      </c>
      <c r="D3607" s="69" t="s">
        <v>32615</v>
      </c>
      <c r="E3607" s="60"/>
      <c r="F3607" s="60" t="s">
        <v>5839</v>
      </c>
      <c r="G3607" s="60">
        <v>87090318</v>
      </c>
      <c r="H3607" s="60">
        <v>3235818041</v>
      </c>
      <c r="I3607" s="60"/>
      <c r="J3607" s="60"/>
      <c r="K3607" s="81" t="s">
        <v>6066</v>
      </c>
      <c r="L3607" s="60"/>
      <c r="M3607" s="80">
        <v>75000</v>
      </c>
      <c r="N3607" s="60" t="s">
        <v>4261</v>
      </c>
      <c r="O3607" s="60"/>
      <c r="P3607" s="60"/>
      <c r="Q3607" s="60" t="s">
        <v>32935</v>
      </c>
      <c r="R3607" s="60"/>
      <c r="S3607" s="60"/>
      <c r="T3607" s="60"/>
      <c r="U3607" s="60"/>
      <c r="V3607" s="60"/>
      <c r="W3607" s="60"/>
      <c r="X3607" s="59"/>
      <c r="Y3607" s="59"/>
      <c r="Z3607" s="59"/>
    </row>
    <row r="3608" spans="1:26" s="21" customFormat="1" ht="24">
      <c r="A3608" s="60">
        <v>3424</v>
      </c>
      <c r="B3608" s="60" t="s">
        <v>40</v>
      </c>
      <c r="C3608" s="60" t="s">
        <v>9789</v>
      </c>
      <c r="D3608" s="83" t="s">
        <v>32616</v>
      </c>
      <c r="E3608" s="82"/>
      <c r="F3608" s="68" t="s">
        <v>5839</v>
      </c>
      <c r="G3608" s="82">
        <v>1809878</v>
      </c>
      <c r="H3608" s="82">
        <v>3164675530</v>
      </c>
      <c r="I3608" s="68"/>
      <c r="J3608" s="60"/>
      <c r="K3608" s="79" t="s">
        <v>6066</v>
      </c>
      <c r="L3608" s="60"/>
      <c r="M3608" s="80">
        <v>75000</v>
      </c>
      <c r="N3608" s="60" t="s">
        <v>4261</v>
      </c>
      <c r="O3608" s="60"/>
      <c r="P3608" s="60"/>
      <c r="Q3608" s="68" t="s">
        <v>32935</v>
      </c>
      <c r="R3608" s="60"/>
      <c r="S3608" s="60"/>
      <c r="T3608" s="60"/>
      <c r="U3608" s="60"/>
      <c r="V3608" s="60"/>
      <c r="W3608" s="60"/>
      <c r="X3608" s="59"/>
      <c r="Y3608" s="59"/>
      <c r="Z3608" s="59"/>
    </row>
    <row r="3609" spans="1:26" s="21" customFormat="1" ht="24">
      <c r="A3609" s="60">
        <v>3425</v>
      </c>
      <c r="B3609" s="60" t="s">
        <v>40</v>
      </c>
      <c r="C3609" s="60" t="s">
        <v>9789</v>
      </c>
      <c r="D3609" s="69" t="s">
        <v>32617</v>
      </c>
      <c r="E3609" s="60"/>
      <c r="F3609" s="60" t="s">
        <v>5839</v>
      </c>
      <c r="G3609" s="60">
        <v>27212982</v>
      </c>
      <c r="H3609" s="60">
        <v>3188927185</v>
      </c>
      <c r="I3609" s="60"/>
      <c r="J3609" s="60"/>
      <c r="K3609" s="81" t="s">
        <v>6066</v>
      </c>
      <c r="L3609" s="60"/>
      <c r="M3609" s="80">
        <v>75000</v>
      </c>
      <c r="N3609" s="60" t="s">
        <v>4261</v>
      </c>
      <c r="O3609" s="60"/>
      <c r="P3609" s="60"/>
      <c r="Q3609" s="60" t="s">
        <v>32935</v>
      </c>
      <c r="R3609" s="60"/>
      <c r="S3609" s="60"/>
      <c r="T3609" s="60"/>
      <c r="U3609" s="60"/>
      <c r="V3609" s="60"/>
      <c r="W3609" s="60"/>
      <c r="X3609" s="59"/>
      <c r="Y3609" s="59"/>
      <c r="Z3609" s="59"/>
    </row>
    <row r="3610" spans="1:26" s="21" customFormat="1" ht="24">
      <c r="A3610" s="60">
        <v>3426</v>
      </c>
      <c r="B3610" s="60" t="s">
        <v>40</v>
      </c>
      <c r="C3610" s="60" t="s">
        <v>9789</v>
      </c>
      <c r="D3610" s="71" t="s">
        <v>32618</v>
      </c>
      <c r="E3610" s="68"/>
      <c r="F3610" s="68" t="s">
        <v>5839</v>
      </c>
      <c r="G3610" s="68">
        <v>27104502</v>
      </c>
      <c r="H3610" s="68">
        <v>3147970378</v>
      </c>
      <c r="I3610" s="68"/>
      <c r="J3610" s="60"/>
      <c r="K3610" s="79" t="s">
        <v>6066</v>
      </c>
      <c r="L3610" s="60"/>
      <c r="M3610" s="80">
        <v>75000</v>
      </c>
      <c r="N3610" s="60" t="s">
        <v>4261</v>
      </c>
      <c r="O3610" s="60"/>
      <c r="P3610" s="60"/>
      <c r="Q3610" s="68" t="s">
        <v>32935</v>
      </c>
      <c r="R3610" s="60"/>
      <c r="S3610" s="60"/>
      <c r="T3610" s="60"/>
      <c r="U3610" s="60"/>
      <c r="V3610" s="60"/>
      <c r="W3610" s="60"/>
      <c r="X3610" s="59"/>
      <c r="Y3610" s="59"/>
      <c r="Z3610" s="59"/>
    </row>
    <row r="3611" spans="1:26" s="21" customFormat="1" ht="24">
      <c r="A3611" s="60">
        <v>3427</v>
      </c>
      <c r="B3611" s="60" t="s">
        <v>40</v>
      </c>
      <c r="C3611" s="60" t="s">
        <v>9789</v>
      </c>
      <c r="D3611" s="69" t="s">
        <v>32619</v>
      </c>
      <c r="E3611" s="60"/>
      <c r="F3611" s="60" t="s">
        <v>5839</v>
      </c>
      <c r="G3611" s="60">
        <v>27247589</v>
      </c>
      <c r="H3611" s="60">
        <v>3147970378</v>
      </c>
      <c r="I3611" s="60"/>
      <c r="J3611" s="60"/>
      <c r="K3611" s="81" t="s">
        <v>6066</v>
      </c>
      <c r="L3611" s="60"/>
      <c r="M3611" s="80">
        <v>75000</v>
      </c>
      <c r="N3611" s="60" t="s">
        <v>4261</v>
      </c>
      <c r="O3611" s="60"/>
      <c r="P3611" s="60"/>
      <c r="Q3611" s="60" t="s">
        <v>32935</v>
      </c>
      <c r="R3611" s="60"/>
      <c r="S3611" s="60"/>
      <c r="T3611" s="60"/>
      <c r="U3611" s="60"/>
      <c r="V3611" s="60"/>
      <c r="W3611" s="60"/>
      <c r="X3611" s="59"/>
      <c r="Y3611" s="59"/>
      <c r="Z3611" s="59"/>
    </row>
    <row r="3612" spans="1:26" s="21" customFormat="1" ht="24">
      <c r="A3612" s="60">
        <v>3428</v>
      </c>
      <c r="B3612" s="60" t="s">
        <v>40</v>
      </c>
      <c r="C3612" s="60" t="s">
        <v>9789</v>
      </c>
      <c r="D3612" s="71" t="s">
        <v>32620</v>
      </c>
      <c r="E3612" s="68"/>
      <c r="F3612" s="68" t="s">
        <v>5839</v>
      </c>
      <c r="G3612" s="68">
        <v>5212981</v>
      </c>
      <c r="H3612" s="68">
        <v>3104747367</v>
      </c>
      <c r="I3612" s="68"/>
      <c r="J3612" s="60"/>
      <c r="K3612" s="79" t="s">
        <v>6066</v>
      </c>
      <c r="L3612" s="60"/>
      <c r="M3612" s="80">
        <v>75000</v>
      </c>
      <c r="N3612" s="60" t="s">
        <v>4261</v>
      </c>
      <c r="O3612" s="60"/>
      <c r="P3612" s="60"/>
      <c r="Q3612" s="68" t="s">
        <v>32935</v>
      </c>
      <c r="R3612" s="60"/>
      <c r="S3612" s="60"/>
      <c r="T3612" s="60"/>
      <c r="U3612" s="60"/>
      <c r="V3612" s="60"/>
      <c r="W3612" s="60"/>
      <c r="X3612" s="59"/>
      <c r="Y3612" s="59"/>
      <c r="Z3612" s="59"/>
    </row>
    <row r="3613" spans="1:26" s="21" customFormat="1" ht="24">
      <c r="A3613" s="60">
        <v>3429</v>
      </c>
      <c r="B3613" s="60" t="s">
        <v>40</v>
      </c>
      <c r="C3613" s="60" t="s">
        <v>9789</v>
      </c>
      <c r="D3613" s="69" t="s">
        <v>32621</v>
      </c>
      <c r="E3613" s="60"/>
      <c r="F3613" s="60" t="s">
        <v>5839</v>
      </c>
      <c r="G3613" s="60">
        <v>5212412</v>
      </c>
      <c r="H3613" s="60">
        <v>3114075447</v>
      </c>
      <c r="I3613" s="60"/>
      <c r="J3613" s="60"/>
      <c r="K3613" s="81" t="s">
        <v>6066</v>
      </c>
      <c r="L3613" s="60"/>
      <c r="M3613" s="80">
        <v>75000</v>
      </c>
      <c r="N3613" s="60" t="s">
        <v>4261</v>
      </c>
      <c r="O3613" s="60"/>
      <c r="P3613" s="60"/>
      <c r="Q3613" s="60" t="s">
        <v>32935</v>
      </c>
      <c r="R3613" s="60"/>
      <c r="S3613" s="60"/>
      <c r="T3613" s="60"/>
      <c r="U3613" s="60"/>
      <c r="V3613" s="60"/>
      <c r="W3613" s="60"/>
      <c r="X3613" s="59"/>
      <c r="Y3613" s="59"/>
      <c r="Z3613" s="59"/>
    </row>
    <row r="3614" spans="1:26" s="21" customFormat="1" ht="24">
      <c r="A3614" s="60">
        <v>3430</v>
      </c>
      <c r="B3614" s="60" t="s">
        <v>40</v>
      </c>
      <c r="C3614" s="60" t="s">
        <v>9789</v>
      </c>
      <c r="D3614" s="71" t="s">
        <v>32622</v>
      </c>
      <c r="E3614" s="68"/>
      <c r="F3614" s="68" t="s">
        <v>5839</v>
      </c>
      <c r="G3614" s="68">
        <v>2710431</v>
      </c>
      <c r="H3614" s="68">
        <v>3167743987</v>
      </c>
      <c r="I3614" s="68"/>
      <c r="J3614" s="60"/>
      <c r="K3614" s="79" t="s">
        <v>6066</v>
      </c>
      <c r="L3614" s="60"/>
      <c r="M3614" s="80">
        <v>75000</v>
      </c>
      <c r="N3614" s="60" t="s">
        <v>4261</v>
      </c>
      <c r="O3614" s="60"/>
      <c r="P3614" s="60"/>
      <c r="Q3614" s="68" t="s">
        <v>32935</v>
      </c>
      <c r="R3614" s="60"/>
      <c r="S3614" s="60"/>
      <c r="T3614" s="60"/>
      <c r="U3614" s="60"/>
      <c r="V3614" s="60"/>
      <c r="W3614" s="60"/>
      <c r="X3614" s="59"/>
      <c r="Y3614" s="59"/>
      <c r="Z3614" s="59"/>
    </row>
    <row r="3615" spans="1:26" s="21" customFormat="1" ht="24">
      <c r="A3615" s="60">
        <v>3431</v>
      </c>
      <c r="B3615" s="60" t="s">
        <v>40</v>
      </c>
      <c r="C3615" s="60" t="s">
        <v>9789</v>
      </c>
      <c r="D3615" s="69" t="s">
        <v>32623</v>
      </c>
      <c r="E3615" s="60"/>
      <c r="F3615" s="60" t="s">
        <v>5839</v>
      </c>
      <c r="G3615" s="60">
        <v>87715291</v>
      </c>
      <c r="H3615" s="60">
        <v>3187050099</v>
      </c>
      <c r="I3615" s="60"/>
      <c r="J3615" s="60"/>
      <c r="K3615" s="81" t="s">
        <v>6066</v>
      </c>
      <c r="L3615" s="60"/>
      <c r="M3615" s="80">
        <v>75000</v>
      </c>
      <c r="N3615" s="60" t="s">
        <v>4261</v>
      </c>
      <c r="O3615" s="60"/>
      <c r="P3615" s="60"/>
      <c r="Q3615" s="60" t="s">
        <v>32935</v>
      </c>
      <c r="R3615" s="60"/>
      <c r="S3615" s="60"/>
      <c r="T3615" s="60"/>
      <c r="U3615" s="60"/>
      <c r="V3615" s="60"/>
      <c r="W3615" s="60"/>
      <c r="X3615" s="59"/>
      <c r="Y3615" s="59"/>
      <c r="Z3615" s="59"/>
    </row>
    <row r="3616" spans="1:26" s="21" customFormat="1" ht="24">
      <c r="A3616" s="60">
        <v>3432</v>
      </c>
      <c r="B3616" s="60" t="s">
        <v>40</v>
      </c>
      <c r="C3616" s="60" t="s">
        <v>9789</v>
      </c>
      <c r="D3616" s="83" t="s">
        <v>32624</v>
      </c>
      <c r="E3616" s="82"/>
      <c r="F3616" s="68" t="s">
        <v>5839</v>
      </c>
      <c r="G3616" s="82">
        <v>5212324</v>
      </c>
      <c r="H3616" s="82">
        <v>3226414968</v>
      </c>
      <c r="I3616" s="68"/>
      <c r="J3616" s="60"/>
      <c r="K3616" s="79" t="s">
        <v>6066</v>
      </c>
      <c r="L3616" s="60"/>
      <c r="M3616" s="80">
        <v>75000</v>
      </c>
      <c r="N3616" s="60" t="s">
        <v>4261</v>
      </c>
      <c r="O3616" s="60"/>
      <c r="P3616" s="60"/>
      <c r="Q3616" s="68" t="s">
        <v>32935</v>
      </c>
      <c r="R3616" s="60"/>
      <c r="S3616" s="60"/>
      <c r="T3616" s="60"/>
      <c r="U3616" s="60"/>
      <c r="V3616" s="60"/>
      <c r="W3616" s="60"/>
      <c r="X3616" s="59"/>
      <c r="Y3616" s="59"/>
      <c r="Z3616" s="59"/>
    </row>
    <row r="3617" spans="1:26" s="21" customFormat="1" ht="24">
      <c r="A3617" s="60">
        <v>3433</v>
      </c>
      <c r="B3617" s="60" t="s">
        <v>40</v>
      </c>
      <c r="C3617" s="60" t="s">
        <v>9789</v>
      </c>
      <c r="D3617" s="84" t="s">
        <v>32625</v>
      </c>
      <c r="E3617" s="85"/>
      <c r="F3617" s="60" t="s">
        <v>5839</v>
      </c>
      <c r="G3617" s="85">
        <v>5212716</v>
      </c>
      <c r="H3617" s="85">
        <v>3113518036</v>
      </c>
      <c r="I3617" s="60"/>
      <c r="J3617" s="60"/>
      <c r="K3617" s="81" t="s">
        <v>6066</v>
      </c>
      <c r="L3617" s="60"/>
      <c r="M3617" s="80">
        <v>75000</v>
      </c>
      <c r="N3617" s="60" t="s">
        <v>4261</v>
      </c>
      <c r="O3617" s="60"/>
      <c r="P3617" s="60"/>
      <c r="Q3617" s="60" t="s">
        <v>32935</v>
      </c>
      <c r="R3617" s="60"/>
      <c r="S3617" s="60"/>
      <c r="T3617" s="60"/>
      <c r="U3617" s="60"/>
      <c r="V3617" s="60"/>
      <c r="W3617" s="60"/>
      <c r="X3617" s="59"/>
      <c r="Y3617" s="59"/>
      <c r="Z3617" s="59"/>
    </row>
    <row r="3618" spans="1:26" s="21" customFormat="1" ht="24">
      <c r="A3618" s="60">
        <v>3434</v>
      </c>
      <c r="B3618" s="60" t="s">
        <v>40</v>
      </c>
      <c r="C3618" s="60" t="s">
        <v>9789</v>
      </c>
      <c r="D3618" s="71" t="s">
        <v>32626</v>
      </c>
      <c r="E3618" s="68"/>
      <c r="F3618" s="68" t="s">
        <v>5839</v>
      </c>
      <c r="G3618" s="68">
        <v>27105302</v>
      </c>
      <c r="H3618" s="68">
        <v>3127312679</v>
      </c>
      <c r="I3618" s="68"/>
      <c r="J3618" s="60"/>
      <c r="K3618" s="79" t="s">
        <v>6066</v>
      </c>
      <c r="L3618" s="60"/>
      <c r="M3618" s="80">
        <v>75000</v>
      </c>
      <c r="N3618" s="60" t="s">
        <v>4261</v>
      </c>
      <c r="O3618" s="60"/>
      <c r="P3618" s="60"/>
      <c r="Q3618" s="68" t="s">
        <v>32935</v>
      </c>
      <c r="R3618" s="60"/>
      <c r="S3618" s="60"/>
      <c r="T3618" s="60"/>
      <c r="U3618" s="60"/>
      <c r="V3618" s="60"/>
      <c r="W3618" s="60"/>
      <c r="X3618" s="59"/>
      <c r="Y3618" s="59"/>
      <c r="Z3618" s="59"/>
    </row>
    <row r="3619" spans="1:26" s="21" customFormat="1" ht="24">
      <c r="A3619" s="60">
        <v>3435</v>
      </c>
      <c r="B3619" s="60" t="s">
        <v>40</v>
      </c>
      <c r="C3619" s="60" t="s">
        <v>9789</v>
      </c>
      <c r="D3619" s="83" t="s">
        <v>32627</v>
      </c>
      <c r="E3619" s="82"/>
      <c r="F3619" s="60" t="s">
        <v>5839</v>
      </c>
      <c r="G3619" s="82">
        <v>5312219</v>
      </c>
      <c r="H3619" s="82">
        <v>3108366219</v>
      </c>
      <c r="I3619" s="60"/>
      <c r="J3619" s="60"/>
      <c r="K3619" s="81" t="s">
        <v>6066</v>
      </c>
      <c r="L3619" s="60"/>
      <c r="M3619" s="80">
        <v>75000</v>
      </c>
      <c r="N3619" s="60" t="s">
        <v>4261</v>
      </c>
      <c r="O3619" s="60"/>
      <c r="P3619" s="60"/>
      <c r="Q3619" s="60" t="s">
        <v>32935</v>
      </c>
      <c r="R3619" s="60"/>
      <c r="S3619" s="60"/>
      <c r="T3619" s="60"/>
      <c r="U3619" s="60"/>
      <c r="V3619" s="60"/>
      <c r="W3619" s="60"/>
      <c r="X3619" s="59"/>
      <c r="Y3619" s="59"/>
      <c r="Z3619" s="59"/>
    </row>
    <row r="3620" spans="1:26" s="21" customFormat="1" ht="24">
      <c r="A3620" s="60">
        <v>3436</v>
      </c>
      <c r="B3620" s="60" t="s">
        <v>40</v>
      </c>
      <c r="C3620" s="60" t="s">
        <v>9789</v>
      </c>
      <c r="D3620" s="83" t="s">
        <v>32628</v>
      </c>
      <c r="E3620" s="82"/>
      <c r="F3620" s="68" t="s">
        <v>5839</v>
      </c>
      <c r="G3620" s="82">
        <v>1809925</v>
      </c>
      <c r="H3620" s="82">
        <v>3175145473</v>
      </c>
      <c r="I3620" s="68"/>
      <c r="J3620" s="60"/>
      <c r="K3620" s="79" t="s">
        <v>6066</v>
      </c>
      <c r="L3620" s="60"/>
      <c r="M3620" s="80">
        <v>75000</v>
      </c>
      <c r="N3620" s="60" t="s">
        <v>4261</v>
      </c>
      <c r="O3620" s="60"/>
      <c r="P3620" s="60"/>
      <c r="Q3620" s="68" t="s">
        <v>32935</v>
      </c>
      <c r="R3620" s="60"/>
      <c r="S3620" s="60"/>
      <c r="T3620" s="60"/>
      <c r="U3620" s="60"/>
      <c r="V3620" s="60"/>
      <c r="W3620" s="60"/>
      <c r="X3620" s="59"/>
      <c r="Y3620" s="59"/>
      <c r="Z3620" s="59"/>
    </row>
    <row r="3621" spans="1:26" s="21" customFormat="1" ht="24">
      <c r="A3621" s="60">
        <v>3437</v>
      </c>
      <c r="B3621" s="60" t="s">
        <v>40</v>
      </c>
      <c r="C3621" s="60" t="s">
        <v>9789</v>
      </c>
      <c r="D3621" s="83" t="s">
        <v>32629</v>
      </c>
      <c r="E3621" s="82"/>
      <c r="F3621" s="60" t="s">
        <v>5839</v>
      </c>
      <c r="G3621" s="82">
        <v>1082105201</v>
      </c>
      <c r="H3621" s="82">
        <v>3128699805</v>
      </c>
      <c r="I3621" s="60"/>
      <c r="J3621" s="60"/>
      <c r="K3621" s="81" t="s">
        <v>6066</v>
      </c>
      <c r="L3621" s="60"/>
      <c r="M3621" s="80">
        <v>75000</v>
      </c>
      <c r="N3621" s="60" t="s">
        <v>4261</v>
      </c>
      <c r="O3621" s="60"/>
      <c r="P3621" s="60"/>
      <c r="Q3621" s="60" t="s">
        <v>32935</v>
      </c>
      <c r="R3621" s="60"/>
      <c r="S3621" s="60"/>
      <c r="T3621" s="60"/>
      <c r="U3621" s="60"/>
      <c r="V3621" s="60"/>
      <c r="W3621" s="60"/>
      <c r="X3621" s="59"/>
      <c r="Y3621" s="59"/>
      <c r="Z3621" s="59"/>
    </row>
    <row r="3622" spans="1:26" s="21" customFormat="1" ht="24">
      <c r="A3622" s="60">
        <v>3438</v>
      </c>
      <c r="B3622" s="60" t="s">
        <v>40</v>
      </c>
      <c r="C3622" s="60" t="s">
        <v>9789</v>
      </c>
      <c r="D3622" s="71" t="s">
        <v>32630</v>
      </c>
      <c r="E3622" s="68"/>
      <c r="F3622" s="68" t="s">
        <v>5839</v>
      </c>
      <c r="G3622" s="68">
        <v>1082104064</v>
      </c>
      <c r="H3622" s="68">
        <v>3176629924</v>
      </c>
      <c r="I3622" s="68"/>
      <c r="J3622" s="60"/>
      <c r="K3622" s="79" t="s">
        <v>6066</v>
      </c>
      <c r="L3622" s="60"/>
      <c r="M3622" s="80">
        <v>75000</v>
      </c>
      <c r="N3622" s="60" t="s">
        <v>4261</v>
      </c>
      <c r="O3622" s="60"/>
      <c r="P3622" s="60"/>
      <c r="Q3622" s="68" t="s">
        <v>32935</v>
      </c>
      <c r="R3622" s="60"/>
      <c r="S3622" s="60"/>
      <c r="T3622" s="60"/>
      <c r="U3622" s="60"/>
      <c r="V3622" s="60"/>
      <c r="W3622" s="60"/>
      <c r="X3622" s="59"/>
      <c r="Y3622" s="59"/>
      <c r="Z3622" s="59"/>
    </row>
    <row r="3623" spans="1:26" s="21" customFormat="1" ht="24">
      <c r="A3623" s="60">
        <v>3439</v>
      </c>
      <c r="B3623" s="60" t="s">
        <v>40</v>
      </c>
      <c r="C3623" s="60" t="s">
        <v>9789</v>
      </c>
      <c r="D3623" s="69" t="s">
        <v>32631</v>
      </c>
      <c r="E3623" s="60"/>
      <c r="F3623" s="60" t="s">
        <v>5839</v>
      </c>
      <c r="G3623" s="60">
        <v>27104980</v>
      </c>
      <c r="H3623" s="60">
        <v>3127847783</v>
      </c>
      <c r="I3623" s="60"/>
      <c r="J3623" s="60"/>
      <c r="K3623" s="81" t="s">
        <v>6066</v>
      </c>
      <c r="L3623" s="60"/>
      <c r="M3623" s="80">
        <v>75000</v>
      </c>
      <c r="N3623" s="60" t="s">
        <v>4261</v>
      </c>
      <c r="O3623" s="60"/>
      <c r="P3623" s="60"/>
      <c r="Q3623" s="60" t="s">
        <v>32935</v>
      </c>
      <c r="R3623" s="60"/>
      <c r="S3623" s="60"/>
      <c r="T3623" s="60"/>
      <c r="U3623" s="60"/>
      <c r="V3623" s="60"/>
      <c r="W3623" s="60"/>
      <c r="X3623" s="59"/>
      <c r="Y3623" s="59"/>
      <c r="Z3623" s="59"/>
    </row>
    <row r="3624" spans="1:26" s="21" customFormat="1" ht="24">
      <c r="A3624" s="60">
        <v>3440</v>
      </c>
      <c r="B3624" s="60" t="s">
        <v>40</v>
      </c>
      <c r="C3624" s="60" t="s">
        <v>9789</v>
      </c>
      <c r="D3624" s="84" t="s">
        <v>32632</v>
      </c>
      <c r="E3624" s="85"/>
      <c r="F3624" s="68" t="s">
        <v>5839</v>
      </c>
      <c r="G3624" s="85">
        <v>87090049</v>
      </c>
      <c r="H3624" s="85">
        <v>3226814772</v>
      </c>
      <c r="I3624" s="68"/>
      <c r="J3624" s="60"/>
      <c r="K3624" s="79" t="s">
        <v>6066</v>
      </c>
      <c r="L3624" s="60"/>
      <c r="M3624" s="80">
        <v>75000</v>
      </c>
      <c r="N3624" s="60" t="s">
        <v>4261</v>
      </c>
      <c r="O3624" s="60"/>
      <c r="P3624" s="60"/>
      <c r="Q3624" s="68" t="s">
        <v>32935</v>
      </c>
      <c r="R3624" s="60"/>
      <c r="S3624" s="60"/>
      <c r="T3624" s="60"/>
      <c r="U3624" s="60"/>
      <c r="V3624" s="60"/>
      <c r="W3624" s="60"/>
      <c r="X3624" s="59"/>
      <c r="Y3624" s="59"/>
      <c r="Z3624" s="59"/>
    </row>
    <row r="3625" spans="1:26" s="21" customFormat="1" ht="24">
      <c r="A3625" s="60">
        <v>3441</v>
      </c>
      <c r="B3625" s="60" t="s">
        <v>40</v>
      </c>
      <c r="C3625" s="60" t="s">
        <v>9789</v>
      </c>
      <c r="D3625" s="84" t="s">
        <v>32633</v>
      </c>
      <c r="E3625" s="85"/>
      <c r="F3625" s="60" t="s">
        <v>5839</v>
      </c>
      <c r="G3625" s="85">
        <v>5212652</v>
      </c>
      <c r="H3625" s="85">
        <v>3216288228</v>
      </c>
      <c r="I3625" s="60"/>
      <c r="J3625" s="60"/>
      <c r="K3625" s="81" t="s">
        <v>6066</v>
      </c>
      <c r="L3625" s="60"/>
      <c r="M3625" s="80">
        <v>75000</v>
      </c>
      <c r="N3625" s="60" t="s">
        <v>4261</v>
      </c>
      <c r="O3625" s="60"/>
      <c r="P3625" s="60"/>
      <c r="Q3625" s="60" t="s">
        <v>32935</v>
      </c>
      <c r="R3625" s="60"/>
      <c r="S3625" s="60"/>
      <c r="T3625" s="60"/>
      <c r="U3625" s="60"/>
      <c r="V3625" s="60"/>
      <c r="W3625" s="60"/>
      <c r="X3625" s="59"/>
      <c r="Y3625" s="59"/>
      <c r="Z3625" s="59"/>
    </row>
    <row r="3626" spans="1:26" s="21" customFormat="1" ht="24">
      <c r="A3626" s="60">
        <v>3442</v>
      </c>
      <c r="B3626" s="60" t="s">
        <v>40</v>
      </c>
      <c r="C3626" s="60" t="s">
        <v>9789</v>
      </c>
      <c r="D3626" s="84" t="s">
        <v>32634</v>
      </c>
      <c r="E3626" s="85"/>
      <c r="F3626" s="68" t="s">
        <v>5839</v>
      </c>
      <c r="G3626" s="85">
        <v>1809901</v>
      </c>
      <c r="H3626" s="85">
        <v>3164515211</v>
      </c>
      <c r="I3626" s="68"/>
      <c r="J3626" s="60"/>
      <c r="K3626" s="79" t="s">
        <v>6066</v>
      </c>
      <c r="L3626" s="60"/>
      <c r="M3626" s="80">
        <v>75000</v>
      </c>
      <c r="N3626" s="60" t="s">
        <v>4261</v>
      </c>
      <c r="O3626" s="60"/>
      <c r="P3626" s="60"/>
      <c r="Q3626" s="68" t="s">
        <v>32935</v>
      </c>
      <c r="R3626" s="60"/>
      <c r="S3626" s="60"/>
      <c r="T3626" s="60"/>
      <c r="U3626" s="60"/>
      <c r="V3626" s="60"/>
      <c r="W3626" s="60"/>
      <c r="X3626" s="59"/>
      <c r="Y3626" s="59"/>
      <c r="Z3626" s="59"/>
    </row>
    <row r="3627" spans="1:26" s="21" customFormat="1" ht="24">
      <c r="A3627" s="60">
        <v>3443</v>
      </c>
      <c r="B3627" s="60" t="s">
        <v>40</v>
      </c>
      <c r="C3627" s="60" t="s">
        <v>9789</v>
      </c>
      <c r="D3627" s="69" t="s">
        <v>32635</v>
      </c>
      <c r="E3627" s="60"/>
      <c r="F3627" s="60" t="s">
        <v>5839</v>
      </c>
      <c r="G3627" s="60">
        <v>27105170</v>
      </c>
      <c r="H3627" s="60">
        <v>3135573785</v>
      </c>
      <c r="I3627" s="60"/>
      <c r="J3627" s="60"/>
      <c r="K3627" s="81" t="s">
        <v>6066</v>
      </c>
      <c r="L3627" s="60"/>
      <c r="M3627" s="80">
        <v>75000</v>
      </c>
      <c r="N3627" s="60" t="s">
        <v>4261</v>
      </c>
      <c r="O3627" s="60"/>
      <c r="P3627" s="60"/>
      <c r="Q3627" s="60" t="s">
        <v>32935</v>
      </c>
      <c r="R3627" s="60"/>
      <c r="S3627" s="60"/>
      <c r="T3627" s="60"/>
      <c r="U3627" s="60"/>
      <c r="V3627" s="60"/>
      <c r="W3627" s="60"/>
      <c r="X3627" s="59"/>
      <c r="Y3627" s="59"/>
      <c r="Z3627" s="59"/>
    </row>
    <row r="3628" spans="1:26" s="21" customFormat="1" ht="24">
      <c r="A3628" s="60">
        <v>3444</v>
      </c>
      <c r="B3628" s="60" t="s">
        <v>40</v>
      </c>
      <c r="C3628" s="60" t="s">
        <v>9789</v>
      </c>
      <c r="D3628" s="84" t="s">
        <v>32636</v>
      </c>
      <c r="E3628" s="85"/>
      <c r="F3628" s="68" t="s">
        <v>5839</v>
      </c>
      <c r="G3628" s="85">
        <v>5212779</v>
      </c>
      <c r="H3628" s="85">
        <v>3203393917</v>
      </c>
      <c r="I3628" s="68"/>
      <c r="J3628" s="60"/>
      <c r="K3628" s="79" t="s">
        <v>6066</v>
      </c>
      <c r="L3628" s="60"/>
      <c r="M3628" s="80">
        <v>75000</v>
      </c>
      <c r="N3628" s="60" t="s">
        <v>4261</v>
      </c>
      <c r="O3628" s="60"/>
      <c r="P3628" s="60"/>
      <c r="Q3628" s="68" t="s">
        <v>32935</v>
      </c>
      <c r="R3628" s="60"/>
      <c r="S3628" s="60"/>
      <c r="T3628" s="60"/>
      <c r="U3628" s="60"/>
      <c r="V3628" s="60"/>
      <c r="W3628" s="60"/>
      <c r="X3628" s="59"/>
      <c r="Y3628" s="59"/>
      <c r="Z3628" s="59"/>
    </row>
    <row r="3629" spans="1:26" s="21" customFormat="1" ht="24">
      <c r="A3629" s="60">
        <v>3445</v>
      </c>
      <c r="B3629" s="60" t="s">
        <v>40</v>
      </c>
      <c r="C3629" s="60" t="s">
        <v>9789</v>
      </c>
      <c r="D3629" s="69" t="s">
        <v>32637</v>
      </c>
      <c r="E3629" s="61"/>
      <c r="F3629" s="60" t="s">
        <v>5839</v>
      </c>
      <c r="G3629" s="61">
        <v>1085926073</v>
      </c>
      <c r="H3629" s="60">
        <v>3205107168</v>
      </c>
      <c r="I3629" s="60"/>
      <c r="J3629" s="60"/>
      <c r="K3629" s="81" t="s">
        <v>6066</v>
      </c>
      <c r="L3629" s="60"/>
      <c r="M3629" s="80">
        <v>75000</v>
      </c>
      <c r="N3629" s="60" t="s">
        <v>4261</v>
      </c>
      <c r="O3629" s="60"/>
      <c r="P3629" s="60"/>
      <c r="Q3629" s="60" t="s">
        <v>32935</v>
      </c>
      <c r="R3629" s="60"/>
      <c r="S3629" s="60"/>
      <c r="T3629" s="60"/>
      <c r="U3629" s="60"/>
      <c r="V3629" s="60"/>
      <c r="W3629" s="60"/>
      <c r="X3629" s="59"/>
      <c r="Y3629" s="59"/>
      <c r="Z3629" s="59"/>
    </row>
    <row r="3630" spans="1:26" s="21" customFormat="1" ht="24">
      <c r="A3630" s="60">
        <v>3446</v>
      </c>
      <c r="B3630" s="60" t="s">
        <v>40</v>
      </c>
      <c r="C3630" s="60" t="s">
        <v>9789</v>
      </c>
      <c r="D3630" s="71" t="s">
        <v>32638</v>
      </c>
      <c r="E3630" s="68"/>
      <c r="F3630" s="68" t="s">
        <v>5839</v>
      </c>
      <c r="G3630" s="68">
        <v>1809980</v>
      </c>
      <c r="H3630" s="68">
        <v>3128272771</v>
      </c>
      <c r="I3630" s="68"/>
      <c r="J3630" s="60"/>
      <c r="K3630" s="79" t="s">
        <v>6066</v>
      </c>
      <c r="L3630" s="60"/>
      <c r="M3630" s="80">
        <v>75000</v>
      </c>
      <c r="N3630" s="60" t="s">
        <v>4261</v>
      </c>
      <c r="O3630" s="60"/>
      <c r="P3630" s="60"/>
      <c r="Q3630" s="68" t="s">
        <v>32935</v>
      </c>
      <c r="R3630" s="60"/>
      <c r="S3630" s="60"/>
      <c r="T3630" s="60"/>
      <c r="U3630" s="60"/>
      <c r="V3630" s="60"/>
      <c r="W3630" s="60"/>
      <c r="X3630" s="59"/>
      <c r="Y3630" s="59"/>
      <c r="Z3630" s="59"/>
    </row>
    <row r="3631" spans="1:26" s="21" customFormat="1" ht="24">
      <c r="A3631" s="60">
        <v>3447</v>
      </c>
      <c r="B3631" s="60" t="s">
        <v>40</v>
      </c>
      <c r="C3631" s="60" t="s">
        <v>9789</v>
      </c>
      <c r="D3631" s="69" t="s">
        <v>32639</v>
      </c>
      <c r="E3631" s="60"/>
      <c r="F3631" s="60" t="s">
        <v>5839</v>
      </c>
      <c r="G3631" s="60">
        <v>27104249</v>
      </c>
      <c r="H3631" s="60">
        <v>3147762817</v>
      </c>
      <c r="I3631" s="60"/>
      <c r="J3631" s="60"/>
      <c r="K3631" s="81" t="s">
        <v>6066</v>
      </c>
      <c r="L3631" s="60"/>
      <c r="M3631" s="80">
        <v>75000</v>
      </c>
      <c r="N3631" s="60" t="s">
        <v>4261</v>
      </c>
      <c r="O3631" s="60"/>
      <c r="P3631" s="60"/>
      <c r="Q3631" s="60" t="s">
        <v>32935</v>
      </c>
      <c r="R3631" s="60"/>
      <c r="S3631" s="60"/>
      <c r="T3631" s="60"/>
      <c r="U3631" s="60"/>
      <c r="V3631" s="60"/>
      <c r="W3631" s="60"/>
      <c r="X3631" s="59"/>
      <c r="Y3631" s="59"/>
      <c r="Z3631" s="59"/>
    </row>
    <row r="3632" spans="1:26" s="21" customFormat="1" ht="24">
      <c r="A3632" s="60">
        <v>3448</v>
      </c>
      <c r="B3632" s="60" t="s">
        <v>40</v>
      </c>
      <c r="C3632" s="60" t="s">
        <v>9789</v>
      </c>
      <c r="D3632" s="71" t="s">
        <v>32640</v>
      </c>
      <c r="E3632" s="68"/>
      <c r="F3632" s="68" t="s">
        <v>5839</v>
      </c>
      <c r="G3632" s="68">
        <v>27211351</v>
      </c>
      <c r="H3632" s="68">
        <v>3104747367</v>
      </c>
      <c r="I3632" s="68"/>
      <c r="J3632" s="60"/>
      <c r="K3632" s="79" t="s">
        <v>6066</v>
      </c>
      <c r="L3632" s="60"/>
      <c r="M3632" s="80">
        <v>75000</v>
      </c>
      <c r="N3632" s="60" t="s">
        <v>4261</v>
      </c>
      <c r="O3632" s="60"/>
      <c r="P3632" s="60"/>
      <c r="Q3632" s="68" t="s">
        <v>32935</v>
      </c>
      <c r="R3632" s="60"/>
      <c r="S3632" s="60"/>
      <c r="T3632" s="60"/>
      <c r="U3632" s="60"/>
      <c r="V3632" s="60"/>
      <c r="W3632" s="60"/>
      <c r="X3632" s="59"/>
      <c r="Y3632" s="59"/>
      <c r="Z3632" s="59"/>
    </row>
    <row r="3633" spans="1:26" s="21" customFormat="1" ht="24">
      <c r="A3633" s="60">
        <v>3449</v>
      </c>
      <c r="B3633" s="60" t="s">
        <v>40</v>
      </c>
      <c r="C3633" s="60" t="s">
        <v>9789</v>
      </c>
      <c r="D3633" s="69" t="s">
        <v>32641</v>
      </c>
      <c r="E3633" s="60"/>
      <c r="F3633" s="60" t="s">
        <v>5839</v>
      </c>
      <c r="G3633" s="60">
        <v>10537558</v>
      </c>
      <c r="H3633" s="60">
        <v>3117394642</v>
      </c>
      <c r="I3633" s="60"/>
      <c r="J3633" s="60"/>
      <c r="K3633" s="81" t="s">
        <v>6066</v>
      </c>
      <c r="L3633" s="60"/>
      <c r="M3633" s="80">
        <v>75000</v>
      </c>
      <c r="N3633" s="60" t="s">
        <v>4261</v>
      </c>
      <c r="O3633" s="60"/>
      <c r="P3633" s="60"/>
      <c r="Q3633" s="60" t="s">
        <v>32935</v>
      </c>
      <c r="R3633" s="60"/>
      <c r="S3633" s="60"/>
      <c r="T3633" s="60"/>
      <c r="U3633" s="60"/>
      <c r="V3633" s="60"/>
      <c r="W3633" s="60"/>
      <c r="X3633" s="59"/>
      <c r="Y3633" s="59"/>
      <c r="Z3633" s="59"/>
    </row>
    <row r="3634" spans="1:26" s="21" customFormat="1" ht="24">
      <c r="A3634" s="60">
        <v>3450</v>
      </c>
      <c r="B3634" s="60" t="s">
        <v>40</v>
      </c>
      <c r="C3634" s="60" t="s">
        <v>9789</v>
      </c>
      <c r="D3634" s="71" t="s">
        <v>32642</v>
      </c>
      <c r="E3634" s="68"/>
      <c r="F3634" s="68" t="s">
        <v>5839</v>
      </c>
      <c r="G3634" s="68">
        <v>1809833</v>
      </c>
      <c r="H3634" s="68">
        <v>3168476877</v>
      </c>
      <c r="I3634" s="68"/>
      <c r="J3634" s="60"/>
      <c r="K3634" s="79" t="s">
        <v>6066</v>
      </c>
      <c r="L3634" s="60"/>
      <c r="M3634" s="80">
        <v>75000</v>
      </c>
      <c r="N3634" s="60" t="s">
        <v>4261</v>
      </c>
      <c r="O3634" s="60"/>
      <c r="P3634" s="60"/>
      <c r="Q3634" s="68" t="s">
        <v>32935</v>
      </c>
      <c r="R3634" s="60"/>
      <c r="S3634" s="60"/>
      <c r="T3634" s="60"/>
      <c r="U3634" s="60"/>
      <c r="V3634" s="60"/>
      <c r="W3634" s="60"/>
      <c r="X3634" s="59"/>
      <c r="Y3634" s="59"/>
      <c r="Z3634" s="59"/>
    </row>
    <row r="3635" spans="1:26" s="21" customFormat="1" ht="24">
      <c r="A3635" s="60">
        <v>3451</v>
      </c>
      <c r="B3635" s="60" t="s">
        <v>40</v>
      </c>
      <c r="C3635" s="60" t="s">
        <v>9789</v>
      </c>
      <c r="D3635" s="69" t="s">
        <v>32643</v>
      </c>
      <c r="E3635" s="60"/>
      <c r="F3635" s="60" t="s">
        <v>5839</v>
      </c>
      <c r="G3635" s="60">
        <v>5212054</v>
      </c>
      <c r="H3635" s="60">
        <v>3156373547</v>
      </c>
      <c r="I3635" s="60"/>
      <c r="J3635" s="60"/>
      <c r="K3635" s="81" t="s">
        <v>6066</v>
      </c>
      <c r="L3635" s="60"/>
      <c r="M3635" s="80">
        <v>75000</v>
      </c>
      <c r="N3635" s="60" t="s">
        <v>4261</v>
      </c>
      <c r="O3635" s="60"/>
      <c r="P3635" s="60"/>
      <c r="Q3635" s="60" t="s">
        <v>32935</v>
      </c>
      <c r="R3635" s="60"/>
      <c r="S3635" s="60"/>
      <c r="T3635" s="60"/>
      <c r="U3635" s="60"/>
      <c r="V3635" s="60"/>
      <c r="W3635" s="60"/>
      <c r="X3635" s="59"/>
      <c r="Y3635" s="59"/>
      <c r="Z3635" s="59"/>
    </row>
    <row r="3636" spans="1:26" s="21" customFormat="1" ht="24">
      <c r="A3636" s="60">
        <v>3452</v>
      </c>
      <c r="B3636" s="60" t="s">
        <v>40</v>
      </c>
      <c r="C3636" s="60" t="s">
        <v>9789</v>
      </c>
      <c r="D3636" s="71" t="s">
        <v>32644</v>
      </c>
      <c r="E3636" s="68"/>
      <c r="F3636" s="68" t="s">
        <v>5839</v>
      </c>
      <c r="G3636" s="68">
        <v>87090308</v>
      </c>
      <c r="H3636" s="68">
        <v>3218778406</v>
      </c>
      <c r="I3636" s="68"/>
      <c r="J3636" s="60"/>
      <c r="K3636" s="79" t="s">
        <v>6066</v>
      </c>
      <c r="L3636" s="60"/>
      <c r="M3636" s="80">
        <v>75000</v>
      </c>
      <c r="N3636" s="60" t="s">
        <v>4261</v>
      </c>
      <c r="O3636" s="60"/>
      <c r="P3636" s="60"/>
      <c r="Q3636" s="68" t="s">
        <v>32935</v>
      </c>
      <c r="R3636" s="60"/>
      <c r="S3636" s="60"/>
      <c r="T3636" s="60"/>
      <c r="U3636" s="60"/>
      <c r="V3636" s="60"/>
      <c r="W3636" s="60"/>
      <c r="X3636" s="59"/>
      <c r="Y3636" s="59"/>
      <c r="Z3636" s="59"/>
    </row>
    <row r="3637" spans="1:26" s="21" customFormat="1" ht="24">
      <c r="A3637" s="60">
        <v>3453</v>
      </c>
      <c r="B3637" s="60" t="s">
        <v>40</v>
      </c>
      <c r="C3637" s="60" t="s">
        <v>9789</v>
      </c>
      <c r="D3637" s="69" t="s">
        <v>32645</v>
      </c>
      <c r="E3637" s="60"/>
      <c r="F3637" s="60" t="s">
        <v>5839</v>
      </c>
      <c r="G3637" s="60">
        <v>27104153</v>
      </c>
      <c r="H3637" s="60">
        <v>3127656852</v>
      </c>
      <c r="I3637" s="60"/>
      <c r="J3637" s="60"/>
      <c r="K3637" s="81" t="s">
        <v>6066</v>
      </c>
      <c r="L3637" s="60"/>
      <c r="M3637" s="80">
        <v>75000</v>
      </c>
      <c r="N3637" s="60" t="s">
        <v>4261</v>
      </c>
      <c r="O3637" s="60"/>
      <c r="P3637" s="60"/>
      <c r="Q3637" s="60" t="s">
        <v>32935</v>
      </c>
      <c r="R3637" s="60"/>
      <c r="S3637" s="60"/>
      <c r="T3637" s="60"/>
      <c r="U3637" s="60"/>
      <c r="V3637" s="60"/>
      <c r="W3637" s="60"/>
      <c r="X3637" s="59"/>
      <c r="Y3637" s="59"/>
      <c r="Z3637" s="59"/>
    </row>
    <row r="3638" spans="1:26" s="21" customFormat="1" ht="24">
      <c r="A3638" s="60">
        <v>3454</v>
      </c>
      <c r="B3638" s="60" t="s">
        <v>40</v>
      </c>
      <c r="C3638" s="60" t="s">
        <v>9789</v>
      </c>
      <c r="D3638" s="83" t="s">
        <v>32646</v>
      </c>
      <c r="E3638" s="82"/>
      <c r="F3638" s="68" t="s">
        <v>5839</v>
      </c>
      <c r="G3638" s="82">
        <v>27104322</v>
      </c>
      <c r="H3638" s="82">
        <v>3206221049</v>
      </c>
      <c r="I3638" s="68"/>
      <c r="J3638" s="60"/>
      <c r="K3638" s="79" t="s">
        <v>6066</v>
      </c>
      <c r="L3638" s="60"/>
      <c r="M3638" s="80">
        <v>75000</v>
      </c>
      <c r="N3638" s="60" t="s">
        <v>4261</v>
      </c>
      <c r="O3638" s="60"/>
      <c r="P3638" s="60"/>
      <c r="Q3638" s="68" t="s">
        <v>32935</v>
      </c>
      <c r="R3638" s="60"/>
      <c r="S3638" s="60"/>
      <c r="T3638" s="60"/>
      <c r="U3638" s="60"/>
      <c r="V3638" s="60"/>
      <c r="W3638" s="60"/>
      <c r="X3638" s="59"/>
      <c r="Y3638" s="59"/>
      <c r="Z3638" s="59"/>
    </row>
    <row r="3639" spans="1:26" s="21" customFormat="1" ht="24">
      <c r="A3639" s="60">
        <v>3455</v>
      </c>
      <c r="B3639" s="60" t="s">
        <v>40</v>
      </c>
      <c r="C3639" s="60" t="s">
        <v>9789</v>
      </c>
      <c r="D3639" s="83" t="s">
        <v>32647</v>
      </c>
      <c r="E3639" s="82"/>
      <c r="F3639" s="60" t="s">
        <v>5839</v>
      </c>
      <c r="G3639" s="82">
        <v>27104864</v>
      </c>
      <c r="H3639" s="82">
        <v>3176935519</v>
      </c>
      <c r="I3639" s="60"/>
      <c r="J3639" s="60"/>
      <c r="K3639" s="81" t="s">
        <v>6066</v>
      </c>
      <c r="L3639" s="60"/>
      <c r="M3639" s="80">
        <v>75000</v>
      </c>
      <c r="N3639" s="60" t="s">
        <v>4261</v>
      </c>
      <c r="O3639" s="60"/>
      <c r="P3639" s="60"/>
      <c r="Q3639" s="60" t="s">
        <v>32935</v>
      </c>
      <c r="R3639" s="60"/>
      <c r="S3639" s="60"/>
      <c r="T3639" s="60"/>
      <c r="U3639" s="60"/>
      <c r="V3639" s="60"/>
      <c r="W3639" s="60"/>
      <c r="X3639" s="59"/>
      <c r="Y3639" s="59"/>
      <c r="Z3639" s="59"/>
    </row>
    <row r="3640" spans="1:26" s="21" customFormat="1" ht="24">
      <c r="A3640" s="60">
        <v>3456</v>
      </c>
      <c r="B3640" s="60" t="s">
        <v>40</v>
      </c>
      <c r="C3640" s="60" t="s">
        <v>9789</v>
      </c>
      <c r="D3640" s="71" t="s">
        <v>32648</v>
      </c>
      <c r="E3640" s="68"/>
      <c r="F3640" s="68" t="s">
        <v>5839</v>
      </c>
      <c r="G3640" s="68">
        <v>1082104523</v>
      </c>
      <c r="H3640" s="68">
        <v>3114451885</v>
      </c>
      <c r="I3640" s="68"/>
      <c r="J3640" s="60"/>
      <c r="K3640" s="79" t="s">
        <v>6066</v>
      </c>
      <c r="L3640" s="60"/>
      <c r="M3640" s="80">
        <v>75000</v>
      </c>
      <c r="N3640" s="60" t="s">
        <v>4261</v>
      </c>
      <c r="O3640" s="60"/>
      <c r="P3640" s="60"/>
      <c r="Q3640" s="68" t="s">
        <v>32935</v>
      </c>
      <c r="R3640" s="60"/>
      <c r="S3640" s="60"/>
      <c r="T3640" s="60"/>
      <c r="U3640" s="60"/>
      <c r="V3640" s="60"/>
      <c r="W3640" s="60"/>
      <c r="X3640" s="59"/>
      <c r="Y3640" s="59"/>
      <c r="Z3640" s="59"/>
    </row>
    <row r="3641" spans="1:26" s="21" customFormat="1" ht="24">
      <c r="A3641" s="60">
        <v>3457</v>
      </c>
      <c r="B3641" s="60" t="s">
        <v>40</v>
      </c>
      <c r="C3641" s="60" t="s">
        <v>9789</v>
      </c>
      <c r="D3641" s="69" t="s">
        <v>32649</v>
      </c>
      <c r="E3641" s="60"/>
      <c r="F3641" s="60" t="s">
        <v>5839</v>
      </c>
      <c r="G3641" s="60">
        <v>1082104073</v>
      </c>
      <c r="H3641" s="60">
        <v>3182838670</v>
      </c>
      <c r="I3641" s="60"/>
      <c r="J3641" s="60"/>
      <c r="K3641" s="81" t="s">
        <v>6066</v>
      </c>
      <c r="L3641" s="60"/>
      <c r="M3641" s="80">
        <v>75000</v>
      </c>
      <c r="N3641" s="60" t="s">
        <v>4261</v>
      </c>
      <c r="O3641" s="60"/>
      <c r="P3641" s="60"/>
      <c r="Q3641" s="60" t="s">
        <v>32935</v>
      </c>
      <c r="R3641" s="60"/>
      <c r="S3641" s="60"/>
      <c r="T3641" s="60"/>
      <c r="U3641" s="60"/>
      <c r="V3641" s="60"/>
      <c r="W3641" s="60"/>
      <c r="X3641" s="59"/>
      <c r="Y3641" s="59"/>
      <c r="Z3641" s="59"/>
    </row>
    <row r="3642" spans="1:26" s="21" customFormat="1" ht="24">
      <c r="A3642" s="60">
        <v>3458</v>
      </c>
      <c r="B3642" s="60" t="s">
        <v>40</v>
      </c>
      <c r="C3642" s="60" t="s">
        <v>9789</v>
      </c>
      <c r="D3642" s="71" t="s">
        <v>32650</v>
      </c>
      <c r="E3642" s="68"/>
      <c r="F3642" s="68" t="s">
        <v>5839</v>
      </c>
      <c r="G3642" s="68">
        <v>87090127</v>
      </c>
      <c r="H3642" s="68">
        <v>3187387303</v>
      </c>
      <c r="I3642" s="68"/>
      <c r="J3642" s="60"/>
      <c r="K3642" s="79" t="s">
        <v>6066</v>
      </c>
      <c r="L3642" s="60"/>
      <c r="M3642" s="80">
        <v>75000</v>
      </c>
      <c r="N3642" s="60" t="s">
        <v>4261</v>
      </c>
      <c r="O3642" s="60"/>
      <c r="P3642" s="60"/>
      <c r="Q3642" s="68" t="s">
        <v>32935</v>
      </c>
      <c r="R3642" s="60"/>
      <c r="S3642" s="60"/>
      <c r="T3642" s="60"/>
      <c r="U3642" s="60"/>
      <c r="V3642" s="60"/>
      <c r="W3642" s="60"/>
      <c r="X3642" s="59"/>
      <c r="Y3642" s="59"/>
      <c r="Z3642" s="59"/>
    </row>
    <row r="3643" spans="1:26" s="21" customFormat="1" ht="24">
      <c r="A3643" s="60">
        <v>3459</v>
      </c>
      <c r="B3643" s="60" t="s">
        <v>40</v>
      </c>
      <c r="C3643" s="60" t="s">
        <v>9789</v>
      </c>
      <c r="D3643" s="78" t="s">
        <v>32651</v>
      </c>
      <c r="E3643" s="60"/>
      <c r="F3643" s="60" t="s">
        <v>5839</v>
      </c>
      <c r="G3643" s="60">
        <v>98357846</v>
      </c>
      <c r="H3643" s="60">
        <v>3218858910</v>
      </c>
      <c r="I3643" s="60"/>
      <c r="J3643" s="60"/>
      <c r="K3643" s="81" t="s">
        <v>6066</v>
      </c>
      <c r="L3643" s="60"/>
      <c r="M3643" s="80">
        <v>75000</v>
      </c>
      <c r="N3643" s="60" t="s">
        <v>4261</v>
      </c>
      <c r="O3643" s="60"/>
      <c r="P3643" s="60"/>
      <c r="Q3643" s="60" t="s">
        <v>32935</v>
      </c>
      <c r="R3643" s="60"/>
      <c r="S3643" s="60"/>
      <c r="T3643" s="60"/>
      <c r="U3643" s="60"/>
      <c r="V3643" s="60"/>
      <c r="W3643" s="60"/>
      <c r="X3643" s="59"/>
      <c r="Y3643" s="59"/>
      <c r="Z3643" s="59"/>
    </row>
    <row r="3644" spans="1:26" s="21" customFormat="1" ht="24">
      <c r="A3644" s="60">
        <v>3460</v>
      </c>
      <c r="B3644" s="60" t="s">
        <v>40</v>
      </c>
      <c r="C3644" s="60" t="s">
        <v>9789</v>
      </c>
      <c r="D3644" s="78" t="s">
        <v>32652</v>
      </c>
      <c r="E3644" s="68"/>
      <c r="F3644" s="68" t="s">
        <v>5839</v>
      </c>
      <c r="G3644" s="68">
        <v>87090140</v>
      </c>
      <c r="H3644" s="68">
        <v>3106641888</v>
      </c>
      <c r="I3644" s="68"/>
      <c r="J3644" s="60"/>
      <c r="K3644" s="79" t="s">
        <v>6066</v>
      </c>
      <c r="L3644" s="60"/>
      <c r="M3644" s="80">
        <v>75000</v>
      </c>
      <c r="N3644" s="60" t="s">
        <v>4261</v>
      </c>
      <c r="O3644" s="60"/>
      <c r="P3644" s="60"/>
      <c r="Q3644" s="68" t="s">
        <v>32935</v>
      </c>
      <c r="R3644" s="60"/>
      <c r="S3644" s="60"/>
      <c r="T3644" s="60"/>
      <c r="U3644" s="60"/>
      <c r="V3644" s="60"/>
      <c r="W3644" s="60"/>
      <c r="X3644" s="59"/>
      <c r="Y3644" s="59"/>
      <c r="Z3644" s="59"/>
    </row>
    <row r="3645" spans="1:26" s="21" customFormat="1" ht="24">
      <c r="A3645" s="60">
        <v>3461</v>
      </c>
      <c r="B3645" s="60" t="s">
        <v>40</v>
      </c>
      <c r="C3645" s="60" t="s">
        <v>9789</v>
      </c>
      <c r="D3645" s="69" t="s">
        <v>32653</v>
      </c>
      <c r="E3645" s="60"/>
      <c r="F3645" s="60" t="s">
        <v>5839</v>
      </c>
      <c r="G3645" s="60">
        <v>1082105095</v>
      </c>
      <c r="H3645" s="60">
        <v>3218853934</v>
      </c>
      <c r="I3645" s="60"/>
      <c r="J3645" s="60"/>
      <c r="K3645" s="81" t="s">
        <v>6066</v>
      </c>
      <c r="L3645" s="60"/>
      <c r="M3645" s="80">
        <v>75000</v>
      </c>
      <c r="N3645" s="60" t="s">
        <v>4261</v>
      </c>
      <c r="O3645" s="60"/>
      <c r="P3645" s="60"/>
      <c r="Q3645" s="60" t="s">
        <v>32935</v>
      </c>
      <c r="R3645" s="60"/>
      <c r="S3645" s="60"/>
      <c r="T3645" s="60"/>
      <c r="U3645" s="60"/>
      <c r="V3645" s="60"/>
      <c r="W3645" s="60"/>
      <c r="X3645" s="59"/>
      <c r="Y3645" s="59"/>
      <c r="Z3645" s="59"/>
    </row>
    <row r="3646" spans="1:26" s="21" customFormat="1" ht="24">
      <c r="A3646" s="60">
        <v>3462</v>
      </c>
      <c r="B3646" s="60" t="s">
        <v>40</v>
      </c>
      <c r="C3646" s="60" t="s">
        <v>9789</v>
      </c>
      <c r="D3646" s="71" t="s">
        <v>32654</v>
      </c>
      <c r="E3646" s="68"/>
      <c r="F3646" s="68" t="s">
        <v>5839</v>
      </c>
      <c r="G3646" s="68">
        <v>87090277</v>
      </c>
      <c r="H3646" s="68">
        <v>3226401986</v>
      </c>
      <c r="I3646" s="68"/>
      <c r="J3646" s="60"/>
      <c r="K3646" s="79" t="s">
        <v>6066</v>
      </c>
      <c r="L3646" s="60"/>
      <c r="M3646" s="80">
        <v>75000</v>
      </c>
      <c r="N3646" s="60" t="s">
        <v>4261</v>
      </c>
      <c r="O3646" s="60"/>
      <c r="P3646" s="60"/>
      <c r="Q3646" s="68" t="s">
        <v>32935</v>
      </c>
      <c r="R3646" s="60"/>
      <c r="S3646" s="60"/>
      <c r="T3646" s="60"/>
      <c r="U3646" s="60"/>
      <c r="V3646" s="60"/>
      <c r="W3646" s="60"/>
      <c r="X3646" s="59"/>
      <c r="Y3646" s="59"/>
      <c r="Z3646" s="59"/>
    </row>
    <row r="3647" spans="1:26" s="21" customFormat="1" ht="24">
      <c r="A3647" s="60">
        <v>3463</v>
      </c>
      <c r="B3647" s="60" t="s">
        <v>40</v>
      </c>
      <c r="C3647" s="60" t="s">
        <v>9789</v>
      </c>
      <c r="D3647" s="69" t="s">
        <v>32655</v>
      </c>
      <c r="E3647" s="60"/>
      <c r="F3647" s="60" t="s">
        <v>5839</v>
      </c>
      <c r="G3647" s="60">
        <v>12955753</v>
      </c>
      <c r="H3647" s="60">
        <v>3166143719</v>
      </c>
      <c r="I3647" s="60"/>
      <c r="J3647" s="60"/>
      <c r="K3647" s="81" t="s">
        <v>6066</v>
      </c>
      <c r="L3647" s="60"/>
      <c r="M3647" s="80">
        <v>75000</v>
      </c>
      <c r="N3647" s="60" t="s">
        <v>4261</v>
      </c>
      <c r="O3647" s="60"/>
      <c r="P3647" s="60"/>
      <c r="Q3647" s="60" t="s">
        <v>32935</v>
      </c>
      <c r="R3647" s="60"/>
      <c r="S3647" s="60"/>
      <c r="T3647" s="60"/>
      <c r="U3647" s="60"/>
      <c r="V3647" s="60"/>
      <c r="W3647" s="60"/>
      <c r="X3647" s="59"/>
      <c r="Y3647" s="59"/>
      <c r="Z3647" s="59"/>
    </row>
    <row r="3648" spans="1:26" s="21" customFormat="1" ht="24">
      <c r="A3648" s="60">
        <v>3464</v>
      </c>
      <c r="B3648" s="60" t="s">
        <v>40</v>
      </c>
      <c r="C3648" s="60" t="s">
        <v>9789</v>
      </c>
      <c r="D3648" s="71" t="s">
        <v>32656</v>
      </c>
      <c r="E3648" s="68"/>
      <c r="F3648" s="68" t="s">
        <v>5839</v>
      </c>
      <c r="G3648" s="68">
        <v>5212834</v>
      </c>
      <c r="H3648" s="68">
        <v>3218853934</v>
      </c>
      <c r="I3648" s="68"/>
      <c r="J3648" s="60"/>
      <c r="K3648" s="79" t="s">
        <v>6066</v>
      </c>
      <c r="L3648" s="60"/>
      <c r="M3648" s="80">
        <v>75000</v>
      </c>
      <c r="N3648" s="60" t="s">
        <v>4261</v>
      </c>
      <c r="O3648" s="60"/>
      <c r="P3648" s="60"/>
      <c r="Q3648" s="68" t="s">
        <v>32935</v>
      </c>
      <c r="R3648" s="60"/>
      <c r="S3648" s="60"/>
      <c r="T3648" s="60"/>
      <c r="U3648" s="60"/>
      <c r="V3648" s="60"/>
      <c r="W3648" s="60"/>
      <c r="X3648" s="59"/>
      <c r="Y3648" s="59"/>
      <c r="Z3648" s="59"/>
    </row>
    <row r="3649" spans="1:26" s="21" customFormat="1" ht="24">
      <c r="A3649" s="60">
        <v>3465</v>
      </c>
      <c r="B3649" s="60" t="s">
        <v>40</v>
      </c>
      <c r="C3649" s="60" t="s">
        <v>9789</v>
      </c>
      <c r="D3649" s="69" t="s">
        <v>32657</v>
      </c>
      <c r="E3649" s="60"/>
      <c r="F3649" s="60" t="s">
        <v>5839</v>
      </c>
      <c r="G3649" s="60">
        <v>5212824</v>
      </c>
      <c r="H3649" s="60">
        <v>3154178737</v>
      </c>
      <c r="I3649" s="60"/>
      <c r="J3649" s="60"/>
      <c r="K3649" s="81" t="s">
        <v>6066</v>
      </c>
      <c r="L3649" s="60"/>
      <c r="M3649" s="80">
        <v>75000</v>
      </c>
      <c r="N3649" s="60" t="s">
        <v>4261</v>
      </c>
      <c r="O3649" s="60"/>
      <c r="P3649" s="60"/>
      <c r="Q3649" s="60" t="s">
        <v>32935</v>
      </c>
      <c r="R3649" s="60"/>
      <c r="S3649" s="60"/>
      <c r="T3649" s="60"/>
      <c r="U3649" s="60"/>
      <c r="V3649" s="60"/>
      <c r="W3649" s="60"/>
      <c r="X3649" s="59"/>
      <c r="Y3649" s="59"/>
      <c r="Z3649" s="59"/>
    </row>
    <row r="3650" spans="1:26" s="21" customFormat="1" ht="24">
      <c r="A3650" s="60">
        <v>3466</v>
      </c>
      <c r="B3650" s="60" t="s">
        <v>40</v>
      </c>
      <c r="C3650" s="60" t="s">
        <v>9789</v>
      </c>
      <c r="D3650" s="71" t="s">
        <v>32658</v>
      </c>
      <c r="E3650" s="68"/>
      <c r="F3650" s="68" t="s">
        <v>5839</v>
      </c>
      <c r="G3650" s="68">
        <v>27104604</v>
      </c>
      <c r="H3650" s="68">
        <v>3124050858</v>
      </c>
      <c r="I3650" s="68"/>
      <c r="J3650" s="60"/>
      <c r="K3650" s="79" t="s">
        <v>6066</v>
      </c>
      <c r="L3650" s="60"/>
      <c r="M3650" s="80">
        <v>75000</v>
      </c>
      <c r="N3650" s="60" t="s">
        <v>4261</v>
      </c>
      <c r="O3650" s="60"/>
      <c r="P3650" s="60"/>
      <c r="Q3650" s="68" t="s">
        <v>32935</v>
      </c>
      <c r="R3650" s="60"/>
      <c r="S3650" s="60"/>
      <c r="T3650" s="60"/>
      <c r="U3650" s="60"/>
      <c r="V3650" s="60"/>
      <c r="W3650" s="60"/>
      <c r="X3650" s="59"/>
      <c r="Y3650" s="59"/>
      <c r="Z3650" s="59"/>
    </row>
    <row r="3651" spans="1:26" s="21" customFormat="1" ht="24">
      <c r="A3651" s="60">
        <v>3467</v>
      </c>
      <c r="B3651" s="60" t="s">
        <v>40</v>
      </c>
      <c r="C3651" s="60" t="s">
        <v>9789</v>
      </c>
      <c r="D3651" s="69" t="s">
        <v>32659</v>
      </c>
      <c r="E3651" s="60"/>
      <c r="F3651" s="60" t="s">
        <v>5839</v>
      </c>
      <c r="G3651" s="60">
        <v>5212988</v>
      </c>
      <c r="H3651" s="60">
        <v>3233429719</v>
      </c>
      <c r="I3651" s="60"/>
      <c r="J3651" s="60"/>
      <c r="K3651" s="81" t="s">
        <v>6066</v>
      </c>
      <c r="L3651" s="60"/>
      <c r="M3651" s="80">
        <v>75000</v>
      </c>
      <c r="N3651" s="60" t="s">
        <v>4261</v>
      </c>
      <c r="O3651" s="60"/>
      <c r="P3651" s="60"/>
      <c r="Q3651" s="60" t="s">
        <v>32935</v>
      </c>
      <c r="R3651" s="60"/>
      <c r="S3651" s="60"/>
      <c r="T3651" s="60"/>
      <c r="U3651" s="60"/>
      <c r="V3651" s="60"/>
      <c r="W3651" s="60"/>
      <c r="X3651" s="59"/>
      <c r="Y3651" s="59"/>
      <c r="Z3651" s="59"/>
    </row>
    <row r="3652" spans="1:26" s="21" customFormat="1" ht="24">
      <c r="A3652" s="60">
        <v>3468</v>
      </c>
      <c r="B3652" s="60" t="s">
        <v>40</v>
      </c>
      <c r="C3652" s="60" t="s">
        <v>9789</v>
      </c>
      <c r="D3652" s="71" t="s">
        <v>32660</v>
      </c>
      <c r="E3652" s="68"/>
      <c r="F3652" s="68" t="s">
        <v>5839</v>
      </c>
      <c r="G3652" s="68">
        <v>1082105606</v>
      </c>
      <c r="H3652" s="68">
        <v>3205381832</v>
      </c>
      <c r="I3652" s="68"/>
      <c r="J3652" s="60"/>
      <c r="K3652" s="79" t="s">
        <v>6066</v>
      </c>
      <c r="L3652" s="60"/>
      <c r="M3652" s="80">
        <v>75000</v>
      </c>
      <c r="N3652" s="60" t="s">
        <v>4261</v>
      </c>
      <c r="O3652" s="60"/>
      <c r="P3652" s="60"/>
      <c r="Q3652" s="68" t="s">
        <v>32935</v>
      </c>
      <c r="R3652" s="60"/>
      <c r="S3652" s="60"/>
      <c r="T3652" s="60"/>
      <c r="U3652" s="60"/>
      <c r="V3652" s="60"/>
      <c r="W3652" s="60"/>
      <c r="X3652" s="59"/>
      <c r="Y3652" s="59"/>
      <c r="Z3652" s="59"/>
    </row>
    <row r="3653" spans="1:26" s="21" customFormat="1" ht="24">
      <c r="A3653" s="60">
        <v>3469</v>
      </c>
      <c r="B3653" s="60" t="s">
        <v>40</v>
      </c>
      <c r="C3653" s="60" t="s">
        <v>9789</v>
      </c>
      <c r="D3653" s="69" t="s">
        <v>32661</v>
      </c>
      <c r="E3653" s="60"/>
      <c r="F3653" s="60" t="s">
        <v>5839</v>
      </c>
      <c r="G3653" s="60">
        <v>1082104998</v>
      </c>
      <c r="H3653" s="60">
        <v>3183477691</v>
      </c>
      <c r="I3653" s="60"/>
      <c r="J3653" s="60"/>
      <c r="K3653" s="81" t="s">
        <v>6066</v>
      </c>
      <c r="L3653" s="60"/>
      <c r="M3653" s="80">
        <v>75000</v>
      </c>
      <c r="N3653" s="60" t="s">
        <v>4261</v>
      </c>
      <c r="O3653" s="60"/>
      <c r="P3653" s="60"/>
      <c r="Q3653" s="60" t="s">
        <v>32935</v>
      </c>
      <c r="R3653" s="60"/>
      <c r="S3653" s="60"/>
      <c r="T3653" s="60"/>
      <c r="U3653" s="60"/>
      <c r="V3653" s="60"/>
      <c r="W3653" s="60"/>
      <c r="X3653" s="59"/>
      <c r="Y3653" s="59"/>
      <c r="Z3653" s="59"/>
    </row>
    <row r="3654" spans="1:26" s="21" customFormat="1" ht="24">
      <c r="A3654" s="60">
        <v>3470</v>
      </c>
      <c r="B3654" s="60" t="s">
        <v>40</v>
      </c>
      <c r="C3654" s="60" t="s">
        <v>9789</v>
      </c>
      <c r="D3654" s="78" t="s">
        <v>32662</v>
      </c>
      <c r="E3654" s="68"/>
      <c r="F3654" s="68" t="s">
        <v>5839</v>
      </c>
      <c r="G3654" s="68">
        <v>27104672</v>
      </c>
      <c r="H3654" s="68">
        <v>3158030137</v>
      </c>
      <c r="I3654" s="68"/>
      <c r="J3654" s="60"/>
      <c r="K3654" s="79" t="s">
        <v>6066</v>
      </c>
      <c r="L3654" s="60"/>
      <c r="M3654" s="80">
        <v>75000</v>
      </c>
      <c r="N3654" s="60" t="s">
        <v>4261</v>
      </c>
      <c r="O3654" s="60"/>
      <c r="P3654" s="60"/>
      <c r="Q3654" s="68" t="s">
        <v>32935</v>
      </c>
      <c r="R3654" s="60"/>
      <c r="S3654" s="60"/>
      <c r="T3654" s="60"/>
      <c r="U3654" s="60"/>
      <c r="V3654" s="60"/>
      <c r="W3654" s="60"/>
      <c r="X3654" s="59"/>
      <c r="Y3654" s="59"/>
      <c r="Z3654" s="59"/>
    </row>
    <row r="3655" spans="1:26" s="21" customFormat="1" ht="24">
      <c r="A3655" s="60">
        <v>3471</v>
      </c>
      <c r="B3655" s="60" t="s">
        <v>40</v>
      </c>
      <c r="C3655" s="60" t="s">
        <v>9789</v>
      </c>
      <c r="D3655" s="69" t="s">
        <v>32663</v>
      </c>
      <c r="E3655" s="60"/>
      <c r="F3655" s="60" t="s">
        <v>5839</v>
      </c>
      <c r="G3655" s="60">
        <v>1082105098</v>
      </c>
      <c r="H3655" s="60">
        <v>3104972435</v>
      </c>
      <c r="I3655" s="60"/>
      <c r="J3655" s="60"/>
      <c r="K3655" s="81" t="s">
        <v>6066</v>
      </c>
      <c r="L3655" s="60"/>
      <c r="M3655" s="80">
        <v>75000</v>
      </c>
      <c r="N3655" s="60" t="s">
        <v>4261</v>
      </c>
      <c r="O3655" s="60"/>
      <c r="P3655" s="60"/>
      <c r="Q3655" s="60" t="s">
        <v>32935</v>
      </c>
      <c r="R3655" s="60"/>
      <c r="S3655" s="60"/>
      <c r="T3655" s="60"/>
      <c r="U3655" s="60"/>
      <c r="V3655" s="60"/>
      <c r="W3655" s="60"/>
      <c r="X3655" s="59"/>
      <c r="Y3655" s="59"/>
      <c r="Z3655" s="59"/>
    </row>
    <row r="3656" spans="1:26" s="21" customFormat="1" ht="24">
      <c r="A3656" s="60">
        <v>3472</v>
      </c>
      <c r="B3656" s="60" t="s">
        <v>40</v>
      </c>
      <c r="C3656" s="60" t="s">
        <v>9789</v>
      </c>
      <c r="D3656" s="71" t="s">
        <v>32664</v>
      </c>
      <c r="E3656" s="68"/>
      <c r="F3656" s="68" t="s">
        <v>5839</v>
      </c>
      <c r="G3656" s="68">
        <v>27104699</v>
      </c>
      <c r="H3656" s="68">
        <v>3116237965</v>
      </c>
      <c r="I3656" s="68"/>
      <c r="J3656" s="60"/>
      <c r="K3656" s="79" t="s">
        <v>6066</v>
      </c>
      <c r="L3656" s="60"/>
      <c r="M3656" s="80">
        <v>75000</v>
      </c>
      <c r="N3656" s="60" t="s">
        <v>4261</v>
      </c>
      <c r="O3656" s="60"/>
      <c r="P3656" s="60"/>
      <c r="Q3656" s="68" t="s">
        <v>32935</v>
      </c>
      <c r="R3656" s="60"/>
      <c r="S3656" s="60"/>
      <c r="T3656" s="60"/>
      <c r="U3656" s="60"/>
      <c r="V3656" s="60"/>
      <c r="W3656" s="60"/>
      <c r="X3656" s="59"/>
      <c r="Y3656" s="59"/>
      <c r="Z3656" s="59"/>
    </row>
    <row r="3657" spans="1:26" s="21" customFormat="1" ht="24">
      <c r="A3657" s="60">
        <v>3473</v>
      </c>
      <c r="B3657" s="60" t="s">
        <v>40</v>
      </c>
      <c r="C3657" s="60" t="s">
        <v>9789</v>
      </c>
      <c r="D3657" s="69" t="s">
        <v>32665</v>
      </c>
      <c r="E3657" s="60"/>
      <c r="F3657" s="60" t="s">
        <v>5839</v>
      </c>
      <c r="G3657" s="60">
        <v>27105451</v>
      </c>
      <c r="H3657" s="60">
        <v>3137266713</v>
      </c>
      <c r="I3657" s="60"/>
      <c r="J3657" s="60"/>
      <c r="K3657" s="81" t="s">
        <v>6066</v>
      </c>
      <c r="L3657" s="60"/>
      <c r="M3657" s="80">
        <v>75000</v>
      </c>
      <c r="N3657" s="60" t="s">
        <v>4261</v>
      </c>
      <c r="O3657" s="60"/>
      <c r="P3657" s="60"/>
      <c r="Q3657" s="60" t="s">
        <v>32935</v>
      </c>
      <c r="R3657" s="60"/>
      <c r="S3657" s="60"/>
      <c r="T3657" s="60"/>
      <c r="U3657" s="60"/>
      <c r="V3657" s="60"/>
      <c r="W3657" s="60"/>
      <c r="X3657" s="59"/>
      <c r="Y3657" s="59"/>
      <c r="Z3657" s="59"/>
    </row>
    <row r="3658" spans="1:26" s="21" customFormat="1" ht="24">
      <c r="A3658" s="60">
        <v>3474</v>
      </c>
      <c r="B3658" s="60" t="s">
        <v>40</v>
      </c>
      <c r="C3658" s="60" t="s">
        <v>9789</v>
      </c>
      <c r="D3658" s="71" t="s">
        <v>32666</v>
      </c>
      <c r="E3658" s="68"/>
      <c r="F3658" s="68" t="s">
        <v>5839</v>
      </c>
      <c r="G3658" s="68">
        <v>5212459</v>
      </c>
      <c r="H3658" s="68">
        <v>3117867007</v>
      </c>
      <c r="I3658" s="68"/>
      <c r="J3658" s="60"/>
      <c r="K3658" s="79" t="s">
        <v>6066</v>
      </c>
      <c r="L3658" s="60"/>
      <c r="M3658" s="80">
        <v>75000</v>
      </c>
      <c r="N3658" s="60" t="s">
        <v>4261</v>
      </c>
      <c r="O3658" s="60"/>
      <c r="P3658" s="60"/>
      <c r="Q3658" s="68" t="s">
        <v>32935</v>
      </c>
      <c r="R3658" s="60"/>
      <c r="S3658" s="60"/>
      <c r="T3658" s="60"/>
      <c r="U3658" s="60"/>
      <c r="V3658" s="60"/>
      <c r="W3658" s="60"/>
      <c r="X3658" s="59"/>
      <c r="Y3658" s="59"/>
      <c r="Z3658" s="59"/>
    </row>
    <row r="3659" spans="1:26" s="21" customFormat="1" ht="24">
      <c r="A3659" s="60">
        <v>3475</v>
      </c>
      <c r="B3659" s="60" t="s">
        <v>40</v>
      </c>
      <c r="C3659" s="60" t="s">
        <v>9789</v>
      </c>
      <c r="D3659" s="69" t="s">
        <v>32667</v>
      </c>
      <c r="E3659" s="82"/>
      <c r="F3659" s="60" t="s">
        <v>5839</v>
      </c>
      <c r="G3659" s="82">
        <v>5212963</v>
      </c>
      <c r="H3659" s="60">
        <v>3183729063</v>
      </c>
      <c r="I3659" s="60"/>
      <c r="J3659" s="60"/>
      <c r="K3659" s="81" t="s">
        <v>6066</v>
      </c>
      <c r="L3659" s="60"/>
      <c r="M3659" s="80">
        <v>75000</v>
      </c>
      <c r="N3659" s="60" t="s">
        <v>4261</v>
      </c>
      <c r="O3659" s="60"/>
      <c r="P3659" s="60"/>
      <c r="Q3659" s="60" t="s">
        <v>32935</v>
      </c>
      <c r="R3659" s="60"/>
      <c r="S3659" s="60"/>
      <c r="T3659" s="60"/>
      <c r="U3659" s="60"/>
      <c r="V3659" s="60"/>
      <c r="W3659" s="60"/>
      <c r="X3659" s="59"/>
      <c r="Y3659" s="59"/>
      <c r="Z3659" s="59"/>
    </row>
    <row r="3660" spans="1:26" s="21" customFormat="1" ht="24">
      <c r="A3660" s="60">
        <v>3476</v>
      </c>
      <c r="B3660" s="60" t="s">
        <v>40</v>
      </c>
      <c r="C3660" s="60" t="s">
        <v>9789</v>
      </c>
      <c r="D3660" s="71" t="s">
        <v>32668</v>
      </c>
      <c r="E3660" s="68"/>
      <c r="F3660" s="68" t="s">
        <v>5839</v>
      </c>
      <c r="G3660" s="68">
        <v>5212614</v>
      </c>
      <c r="H3660" s="68">
        <v>3228988120</v>
      </c>
      <c r="I3660" s="68"/>
      <c r="J3660" s="60"/>
      <c r="K3660" s="79" t="s">
        <v>6066</v>
      </c>
      <c r="L3660" s="60"/>
      <c r="M3660" s="80">
        <v>75000</v>
      </c>
      <c r="N3660" s="60" t="s">
        <v>4261</v>
      </c>
      <c r="O3660" s="60"/>
      <c r="P3660" s="60"/>
      <c r="Q3660" s="68" t="s">
        <v>32935</v>
      </c>
      <c r="R3660" s="60"/>
      <c r="S3660" s="60"/>
      <c r="T3660" s="60"/>
      <c r="U3660" s="60"/>
      <c r="V3660" s="60"/>
      <c r="W3660" s="60"/>
      <c r="X3660" s="59"/>
      <c r="Y3660" s="59"/>
      <c r="Z3660" s="59"/>
    </row>
    <row r="3661" spans="1:26" s="21" customFormat="1" ht="24">
      <c r="A3661" s="60">
        <v>3477</v>
      </c>
      <c r="B3661" s="60" t="s">
        <v>40</v>
      </c>
      <c r="C3661" s="60" t="s">
        <v>9789</v>
      </c>
      <c r="D3661" s="69" t="s">
        <v>32669</v>
      </c>
      <c r="E3661" s="60"/>
      <c r="F3661" s="60" t="s">
        <v>5839</v>
      </c>
      <c r="G3661" s="60">
        <v>5212355</v>
      </c>
      <c r="H3661" s="60">
        <v>3135419439</v>
      </c>
      <c r="I3661" s="60"/>
      <c r="J3661" s="60"/>
      <c r="K3661" s="81" t="s">
        <v>6066</v>
      </c>
      <c r="L3661" s="60"/>
      <c r="M3661" s="80">
        <v>75000</v>
      </c>
      <c r="N3661" s="60" t="s">
        <v>4261</v>
      </c>
      <c r="O3661" s="60"/>
      <c r="P3661" s="60"/>
      <c r="Q3661" s="60" t="s">
        <v>32935</v>
      </c>
      <c r="R3661" s="60"/>
      <c r="S3661" s="60"/>
      <c r="T3661" s="60"/>
      <c r="U3661" s="60"/>
      <c r="V3661" s="60"/>
      <c r="W3661" s="60"/>
      <c r="X3661" s="59"/>
      <c r="Y3661" s="59"/>
      <c r="Z3661" s="59"/>
    </row>
    <row r="3662" spans="1:26" s="21" customFormat="1" ht="24">
      <c r="A3662" s="60">
        <v>3478</v>
      </c>
      <c r="B3662" s="60" t="s">
        <v>40</v>
      </c>
      <c r="C3662" s="60" t="s">
        <v>9789</v>
      </c>
      <c r="D3662" s="71" t="s">
        <v>32670</v>
      </c>
      <c r="E3662" s="68"/>
      <c r="F3662" s="68" t="s">
        <v>5839</v>
      </c>
      <c r="G3662" s="68">
        <v>1082104491</v>
      </c>
      <c r="H3662" s="68">
        <v>3207819760</v>
      </c>
      <c r="I3662" s="68"/>
      <c r="J3662" s="60"/>
      <c r="K3662" s="79" t="s">
        <v>6066</v>
      </c>
      <c r="L3662" s="60"/>
      <c r="M3662" s="80">
        <v>75000</v>
      </c>
      <c r="N3662" s="60" t="s">
        <v>4261</v>
      </c>
      <c r="O3662" s="60"/>
      <c r="P3662" s="60"/>
      <c r="Q3662" s="68" t="s">
        <v>32935</v>
      </c>
      <c r="R3662" s="60"/>
      <c r="S3662" s="60"/>
      <c r="T3662" s="60"/>
      <c r="U3662" s="60"/>
      <c r="V3662" s="60"/>
      <c r="W3662" s="60"/>
      <c r="X3662" s="59"/>
      <c r="Y3662" s="59"/>
      <c r="Z3662" s="59"/>
    </row>
    <row r="3663" spans="1:26" s="21" customFormat="1" ht="24">
      <c r="A3663" s="60">
        <v>3479</v>
      </c>
      <c r="B3663" s="60" t="s">
        <v>40</v>
      </c>
      <c r="C3663" s="60" t="s">
        <v>9789</v>
      </c>
      <c r="D3663" s="69" t="s">
        <v>32671</v>
      </c>
      <c r="E3663" s="60"/>
      <c r="F3663" s="60" t="s">
        <v>5839</v>
      </c>
      <c r="G3663" s="60">
        <v>27105036</v>
      </c>
      <c r="H3663" s="60">
        <v>3136380600</v>
      </c>
      <c r="I3663" s="60"/>
      <c r="J3663" s="60"/>
      <c r="K3663" s="81" t="s">
        <v>6066</v>
      </c>
      <c r="L3663" s="60"/>
      <c r="M3663" s="80">
        <v>75000</v>
      </c>
      <c r="N3663" s="60" t="s">
        <v>4261</v>
      </c>
      <c r="O3663" s="60"/>
      <c r="P3663" s="60"/>
      <c r="Q3663" s="60" t="s">
        <v>32935</v>
      </c>
      <c r="R3663" s="60"/>
      <c r="S3663" s="60"/>
      <c r="T3663" s="60"/>
      <c r="U3663" s="60"/>
      <c r="V3663" s="60"/>
      <c r="W3663" s="60"/>
      <c r="X3663" s="59"/>
      <c r="Y3663" s="59"/>
      <c r="Z3663" s="59"/>
    </row>
    <row r="3664" spans="1:26" s="21" customFormat="1" ht="24">
      <c r="A3664" s="60">
        <v>3480</v>
      </c>
      <c r="B3664" s="60" t="s">
        <v>40</v>
      </c>
      <c r="C3664" s="60" t="s">
        <v>9789</v>
      </c>
      <c r="D3664" s="71" t="s">
        <v>32672</v>
      </c>
      <c r="E3664" s="68"/>
      <c r="F3664" s="68" t="s">
        <v>5839</v>
      </c>
      <c r="G3664" s="68">
        <v>1082104932</v>
      </c>
      <c r="H3664" s="68">
        <v>3104476314</v>
      </c>
      <c r="I3664" s="68"/>
      <c r="J3664" s="60"/>
      <c r="K3664" s="79" t="s">
        <v>6066</v>
      </c>
      <c r="L3664" s="60"/>
      <c r="M3664" s="80">
        <v>75000</v>
      </c>
      <c r="N3664" s="60" t="s">
        <v>4261</v>
      </c>
      <c r="O3664" s="60"/>
      <c r="P3664" s="60"/>
      <c r="Q3664" s="68" t="s">
        <v>32935</v>
      </c>
      <c r="R3664" s="60"/>
      <c r="S3664" s="60"/>
      <c r="T3664" s="60"/>
      <c r="U3664" s="60"/>
      <c r="V3664" s="60"/>
      <c r="W3664" s="60"/>
      <c r="X3664" s="59"/>
      <c r="Y3664" s="59"/>
      <c r="Z3664" s="59"/>
    </row>
    <row r="3665" spans="1:26" s="21" customFormat="1" ht="24">
      <c r="A3665" s="60">
        <v>3481</v>
      </c>
      <c r="B3665" s="60" t="s">
        <v>40</v>
      </c>
      <c r="C3665" s="60" t="s">
        <v>9789</v>
      </c>
      <c r="D3665" s="69" t="s">
        <v>32673</v>
      </c>
      <c r="E3665" s="60"/>
      <c r="F3665" s="60" t="s">
        <v>5839</v>
      </c>
      <c r="G3665" s="60">
        <v>27104331</v>
      </c>
      <c r="H3665" s="60">
        <v>3234575406</v>
      </c>
      <c r="I3665" s="60"/>
      <c r="J3665" s="60"/>
      <c r="K3665" s="81" t="s">
        <v>6066</v>
      </c>
      <c r="L3665" s="60"/>
      <c r="M3665" s="80">
        <v>75000</v>
      </c>
      <c r="N3665" s="60" t="s">
        <v>4261</v>
      </c>
      <c r="O3665" s="60"/>
      <c r="P3665" s="60"/>
      <c r="Q3665" s="60" t="s">
        <v>32935</v>
      </c>
      <c r="R3665" s="60"/>
      <c r="S3665" s="60"/>
      <c r="T3665" s="60"/>
      <c r="U3665" s="60"/>
      <c r="V3665" s="60"/>
      <c r="W3665" s="60"/>
      <c r="X3665" s="59"/>
      <c r="Y3665" s="59"/>
      <c r="Z3665" s="59"/>
    </row>
    <row r="3666" spans="1:26" s="21" customFormat="1" ht="24">
      <c r="A3666" s="60">
        <v>3482</v>
      </c>
      <c r="B3666" s="60" t="s">
        <v>40</v>
      </c>
      <c r="C3666" s="60" t="s">
        <v>9789</v>
      </c>
      <c r="D3666" s="71" t="s">
        <v>32674</v>
      </c>
      <c r="E3666" s="68"/>
      <c r="F3666" s="68" t="s">
        <v>5839</v>
      </c>
      <c r="G3666" s="68">
        <v>5212312</v>
      </c>
      <c r="H3666" s="68">
        <v>3128163205</v>
      </c>
      <c r="I3666" s="68"/>
      <c r="J3666" s="60"/>
      <c r="K3666" s="79" t="s">
        <v>6066</v>
      </c>
      <c r="L3666" s="60"/>
      <c r="M3666" s="80">
        <v>75000</v>
      </c>
      <c r="N3666" s="60" t="s">
        <v>4261</v>
      </c>
      <c r="O3666" s="60"/>
      <c r="P3666" s="60"/>
      <c r="Q3666" s="68" t="s">
        <v>32935</v>
      </c>
      <c r="R3666" s="60"/>
      <c r="S3666" s="60"/>
      <c r="T3666" s="60"/>
      <c r="U3666" s="60"/>
      <c r="V3666" s="60"/>
      <c r="W3666" s="60"/>
      <c r="X3666" s="59"/>
      <c r="Y3666" s="59"/>
      <c r="Z3666" s="59"/>
    </row>
    <row r="3667" spans="1:26" s="21" customFormat="1" ht="24">
      <c r="A3667" s="60">
        <v>3483</v>
      </c>
      <c r="B3667" s="60" t="s">
        <v>40</v>
      </c>
      <c r="C3667" s="60" t="s">
        <v>9789</v>
      </c>
      <c r="D3667" s="69" t="s">
        <v>32675</v>
      </c>
      <c r="E3667" s="60"/>
      <c r="F3667" s="60" t="s">
        <v>5839</v>
      </c>
      <c r="G3667" s="60">
        <v>5212576</v>
      </c>
      <c r="H3667" s="60">
        <v>3122050194</v>
      </c>
      <c r="I3667" s="60"/>
      <c r="J3667" s="60"/>
      <c r="K3667" s="81" t="s">
        <v>6066</v>
      </c>
      <c r="L3667" s="60"/>
      <c r="M3667" s="80">
        <v>75000</v>
      </c>
      <c r="N3667" s="60" t="s">
        <v>4261</v>
      </c>
      <c r="O3667" s="60"/>
      <c r="P3667" s="60"/>
      <c r="Q3667" s="60" t="s">
        <v>32935</v>
      </c>
      <c r="R3667" s="60"/>
      <c r="S3667" s="60"/>
      <c r="T3667" s="60"/>
      <c r="U3667" s="60"/>
      <c r="V3667" s="60"/>
      <c r="W3667" s="60"/>
      <c r="X3667" s="59"/>
      <c r="Y3667" s="59"/>
      <c r="Z3667" s="59"/>
    </row>
    <row r="3668" spans="1:26" s="21" customFormat="1" ht="24">
      <c r="A3668" s="60">
        <v>3484</v>
      </c>
      <c r="B3668" s="60" t="s">
        <v>40</v>
      </c>
      <c r="C3668" s="60" t="s">
        <v>9789</v>
      </c>
      <c r="D3668" s="71" t="s">
        <v>32676</v>
      </c>
      <c r="E3668" s="68"/>
      <c r="F3668" s="68" t="s">
        <v>5839</v>
      </c>
      <c r="G3668" s="68">
        <v>1082104989</v>
      </c>
      <c r="H3668" s="68">
        <v>3228900183</v>
      </c>
      <c r="I3668" s="68"/>
      <c r="J3668" s="60"/>
      <c r="K3668" s="79" t="s">
        <v>6066</v>
      </c>
      <c r="L3668" s="60"/>
      <c r="M3668" s="80">
        <v>75000</v>
      </c>
      <c r="N3668" s="60" t="s">
        <v>4261</v>
      </c>
      <c r="O3668" s="60"/>
      <c r="P3668" s="60"/>
      <c r="Q3668" s="68" t="s">
        <v>32935</v>
      </c>
      <c r="R3668" s="60"/>
      <c r="S3668" s="60"/>
      <c r="T3668" s="60"/>
      <c r="U3668" s="60"/>
      <c r="V3668" s="60"/>
      <c r="W3668" s="60"/>
      <c r="X3668" s="59"/>
      <c r="Y3668" s="59"/>
      <c r="Z3668" s="59"/>
    </row>
    <row r="3669" spans="1:26" s="21" customFormat="1" ht="24">
      <c r="A3669" s="60">
        <v>3485</v>
      </c>
      <c r="B3669" s="60" t="s">
        <v>40</v>
      </c>
      <c r="C3669" s="60" t="s">
        <v>9789</v>
      </c>
      <c r="D3669" s="69" t="s">
        <v>32677</v>
      </c>
      <c r="E3669" s="60"/>
      <c r="F3669" s="60" t="s">
        <v>5839</v>
      </c>
      <c r="G3669" s="60">
        <v>5212657</v>
      </c>
      <c r="H3669" s="60">
        <v>3127847783</v>
      </c>
      <c r="I3669" s="60"/>
      <c r="J3669" s="60"/>
      <c r="K3669" s="81" t="s">
        <v>6066</v>
      </c>
      <c r="L3669" s="60"/>
      <c r="M3669" s="80">
        <v>75000</v>
      </c>
      <c r="N3669" s="60" t="s">
        <v>4261</v>
      </c>
      <c r="O3669" s="60"/>
      <c r="P3669" s="60"/>
      <c r="Q3669" s="60" t="s">
        <v>32935</v>
      </c>
      <c r="R3669" s="60"/>
      <c r="S3669" s="60"/>
      <c r="T3669" s="60"/>
      <c r="U3669" s="60"/>
      <c r="V3669" s="60"/>
      <c r="W3669" s="60"/>
      <c r="X3669" s="59"/>
      <c r="Y3669" s="59"/>
      <c r="Z3669" s="59"/>
    </row>
    <row r="3670" spans="1:26" s="21" customFormat="1" ht="24">
      <c r="A3670" s="60">
        <v>3486</v>
      </c>
      <c r="B3670" s="60" t="s">
        <v>40</v>
      </c>
      <c r="C3670" s="60" t="s">
        <v>9789</v>
      </c>
      <c r="D3670" s="78" t="s">
        <v>32678</v>
      </c>
      <c r="E3670" s="68"/>
      <c r="F3670" s="68" t="s">
        <v>5839</v>
      </c>
      <c r="G3670" s="68">
        <v>27104890</v>
      </c>
      <c r="H3670" s="68">
        <v>3104972435</v>
      </c>
      <c r="I3670" s="68"/>
      <c r="J3670" s="60"/>
      <c r="K3670" s="79" t="s">
        <v>6066</v>
      </c>
      <c r="L3670" s="60"/>
      <c r="M3670" s="80">
        <v>75000</v>
      </c>
      <c r="N3670" s="60" t="s">
        <v>4261</v>
      </c>
      <c r="O3670" s="60"/>
      <c r="P3670" s="60"/>
      <c r="Q3670" s="68" t="s">
        <v>32935</v>
      </c>
      <c r="R3670" s="60"/>
      <c r="S3670" s="60"/>
      <c r="T3670" s="60"/>
      <c r="U3670" s="60"/>
      <c r="V3670" s="60"/>
      <c r="W3670" s="60"/>
      <c r="X3670" s="59"/>
      <c r="Y3670" s="59"/>
      <c r="Z3670" s="59"/>
    </row>
    <row r="3671" spans="1:26" s="21" customFormat="1" ht="24">
      <c r="A3671" s="60">
        <v>3487</v>
      </c>
      <c r="B3671" s="60" t="s">
        <v>40</v>
      </c>
      <c r="C3671" s="60" t="s">
        <v>9789</v>
      </c>
      <c r="D3671" s="69" t="s">
        <v>32679</v>
      </c>
      <c r="E3671" s="60"/>
      <c r="F3671" s="60" t="s">
        <v>5839</v>
      </c>
      <c r="G3671" s="60">
        <v>27104898</v>
      </c>
      <c r="H3671" s="60">
        <v>3104284236</v>
      </c>
      <c r="I3671" s="60"/>
      <c r="J3671" s="60"/>
      <c r="K3671" s="81" t="s">
        <v>6066</v>
      </c>
      <c r="L3671" s="60"/>
      <c r="M3671" s="80">
        <v>75000</v>
      </c>
      <c r="N3671" s="60" t="s">
        <v>4261</v>
      </c>
      <c r="O3671" s="60"/>
      <c r="P3671" s="60"/>
      <c r="Q3671" s="60" t="s">
        <v>32935</v>
      </c>
      <c r="R3671" s="60"/>
      <c r="S3671" s="60"/>
      <c r="T3671" s="60"/>
      <c r="U3671" s="60"/>
      <c r="V3671" s="60"/>
      <c r="W3671" s="60"/>
      <c r="X3671" s="59"/>
      <c r="Y3671" s="59"/>
      <c r="Z3671" s="59"/>
    </row>
    <row r="3672" spans="1:26" s="21" customFormat="1" ht="24">
      <c r="A3672" s="60">
        <v>3488</v>
      </c>
      <c r="B3672" s="60" t="s">
        <v>40</v>
      </c>
      <c r="C3672" s="60" t="s">
        <v>9789</v>
      </c>
      <c r="D3672" s="78" t="s">
        <v>32680</v>
      </c>
      <c r="E3672" s="68"/>
      <c r="F3672" s="68" t="s">
        <v>5839</v>
      </c>
      <c r="G3672" s="68">
        <v>27105180</v>
      </c>
      <c r="H3672" s="68">
        <v>3232850200</v>
      </c>
      <c r="I3672" s="68"/>
      <c r="J3672" s="60"/>
      <c r="K3672" s="79" t="s">
        <v>6066</v>
      </c>
      <c r="L3672" s="60"/>
      <c r="M3672" s="80">
        <v>75000</v>
      </c>
      <c r="N3672" s="60" t="s">
        <v>4261</v>
      </c>
      <c r="O3672" s="60"/>
      <c r="P3672" s="60"/>
      <c r="Q3672" s="68" t="s">
        <v>32935</v>
      </c>
      <c r="R3672" s="60"/>
      <c r="S3672" s="60"/>
      <c r="T3672" s="60"/>
      <c r="U3672" s="60"/>
      <c r="V3672" s="60"/>
      <c r="W3672" s="60"/>
      <c r="X3672" s="59"/>
      <c r="Y3672" s="59"/>
      <c r="Z3672" s="59"/>
    </row>
    <row r="3673" spans="1:26" s="21" customFormat="1" ht="24">
      <c r="A3673" s="60">
        <v>3489</v>
      </c>
      <c r="B3673" s="60" t="s">
        <v>40</v>
      </c>
      <c r="C3673" s="60" t="s">
        <v>9789</v>
      </c>
      <c r="D3673" s="69" t="s">
        <v>32681</v>
      </c>
      <c r="E3673" s="60"/>
      <c r="F3673" s="60" t="s">
        <v>5839</v>
      </c>
      <c r="G3673" s="60">
        <v>5212647</v>
      </c>
      <c r="H3673" s="60">
        <v>3157529346</v>
      </c>
      <c r="I3673" s="60"/>
      <c r="J3673" s="60"/>
      <c r="K3673" s="81" t="s">
        <v>6066</v>
      </c>
      <c r="L3673" s="60"/>
      <c r="M3673" s="80">
        <v>75000</v>
      </c>
      <c r="N3673" s="60" t="s">
        <v>4261</v>
      </c>
      <c r="O3673" s="60"/>
      <c r="P3673" s="60"/>
      <c r="Q3673" s="60" t="s">
        <v>32935</v>
      </c>
      <c r="R3673" s="60"/>
      <c r="S3673" s="60"/>
      <c r="T3673" s="60"/>
      <c r="U3673" s="60"/>
      <c r="V3673" s="60"/>
      <c r="W3673" s="60"/>
      <c r="X3673" s="59"/>
      <c r="Y3673" s="59"/>
      <c r="Z3673" s="59"/>
    </row>
    <row r="3674" spans="1:26" s="21" customFormat="1" ht="24">
      <c r="A3674" s="60">
        <v>3490</v>
      </c>
      <c r="B3674" s="60" t="s">
        <v>40</v>
      </c>
      <c r="C3674" s="60" t="s">
        <v>9789</v>
      </c>
      <c r="D3674" s="71" t="s">
        <v>32682</v>
      </c>
      <c r="E3674" s="68"/>
      <c r="F3674" s="68" t="s">
        <v>5839</v>
      </c>
      <c r="G3674" s="68">
        <v>5212057</v>
      </c>
      <c r="H3674" s="68">
        <v>3168295882</v>
      </c>
      <c r="I3674" s="68"/>
      <c r="J3674" s="60"/>
      <c r="K3674" s="79" t="s">
        <v>6066</v>
      </c>
      <c r="L3674" s="60"/>
      <c r="M3674" s="80">
        <v>75000</v>
      </c>
      <c r="N3674" s="60" t="s">
        <v>4261</v>
      </c>
      <c r="O3674" s="60"/>
      <c r="P3674" s="60"/>
      <c r="Q3674" s="68" t="s">
        <v>32935</v>
      </c>
      <c r="R3674" s="60"/>
      <c r="S3674" s="60"/>
      <c r="T3674" s="60"/>
      <c r="U3674" s="60"/>
      <c r="V3674" s="60"/>
      <c r="W3674" s="60"/>
      <c r="X3674" s="59"/>
      <c r="Y3674" s="59"/>
      <c r="Z3674" s="59"/>
    </row>
    <row r="3675" spans="1:26" s="21" customFormat="1" ht="24">
      <c r="A3675" s="60">
        <v>3491</v>
      </c>
      <c r="B3675" s="60" t="s">
        <v>40</v>
      </c>
      <c r="C3675" s="60" t="s">
        <v>9789</v>
      </c>
      <c r="D3675" s="84" t="s">
        <v>32683</v>
      </c>
      <c r="E3675" s="85"/>
      <c r="F3675" s="60" t="s">
        <v>5839</v>
      </c>
      <c r="G3675" s="85">
        <v>1809852</v>
      </c>
      <c r="H3675" s="85">
        <v>3166449796</v>
      </c>
      <c r="I3675" s="60"/>
      <c r="J3675" s="60"/>
      <c r="K3675" s="81" t="s">
        <v>6066</v>
      </c>
      <c r="L3675" s="60"/>
      <c r="M3675" s="80">
        <v>75000</v>
      </c>
      <c r="N3675" s="60" t="s">
        <v>4261</v>
      </c>
      <c r="O3675" s="60"/>
      <c r="P3675" s="60"/>
      <c r="Q3675" s="60" t="s">
        <v>32935</v>
      </c>
      <c r="R3675" s="60"/>
      <c r="S3675" s="60"/>
      <c r="T3675" s="60"/>
      <c r="U3675" s="60"/>
      <c r="V3675" s="60"/>
      <c r="W3675" s="60"/>
      <c r="X3675" s="59"/>
      <c r="Y3675" s="59"/>
      <c r="Z3675" s="59"/>
    </row>
    <row r="3676" spans="1:26" s="21" customFormat="1" ht="134.25" customHeight="1">
      <c r="A3676" s="60">
        <v>3492</v>
      </c>
      <c r="B3676" s="60" t="s">
        <v>40</v>
      </c>
      <c r="C3676" s="60" t="s">
        <v>9789</v>
      </c>
      <c r="D3676" s="71" t="s">
        <v>32684</v>
      </c>
      <c r="E3676" s="68"/>
      <c r="F3676" s="68" t="s">
        <v>5839</v>
      </c>
      <c r="G3676" s="68">
        <v>13003917</v>
      </c>
      <c r="H3676" s="68">
        <v>3216259280</v>
      </c>
      <c r="I3676" s="68"/>
      <c r="J3676" s="60"/>
      <c r="K3676" s="79" t="s">
        <v>6066</v>
      </c>
      <c r="L3676" s="60"/>
      <c r="M3676" s="80">
        <v>75000</v>
      </c>
      <c r="N3676" s="60" t="s">
        <v>4261</v>
      </c>
      <c r="O3676" s="60"/>
      <c r="P3676" s="60"/>
      <c r="Q3676" s="68" t="s">
        <v>32935</v>
      </c>
      <c r="R3676" s="60"/>
      <c r="S3676" s="60"/>
      <c r="T3676" s="60"/>
      <c r="U3676" s="60"/>
      <c r="V3676" s="60"/>
      <c r="W3676" s="60"/>
      <c r="X3676" s="59"/>
      <c r="Y3676" s="59"/>
      <c r="Z3676" s="59"/>
    </row>
    <row r="3677" spans="1:26" s="21" customFormat="1" ht="24">
      <c r="A3677" s="60">
        <v>3493</v>
      </c>
      <c r="B3677" s="60" t="s">
        <v>40</v>
      </c>
      <c r="C3677" s="60" t="s">
        <v>9789</v>
      </c>
      <c r="D3677" s="69" t="s">
        <v>32685</v>
      </c>
      <c r="E3677" s="60"/>
      <c r="F3677" s="60" t="s">
        <v>5839</v>
      </c>
      <c r="G3677" s="60">
        <v>27211906</v>
      </c>
      <c r="H3677" s="60">
        <v>3204727145</v>
      </c>
      <c r="I3677" s="60"/>
      <c r="J3677" s="60"/>
      <c r="K3677" s="81" t="s">
        <v>6066</v>
      </c>
      <c r="L3677" s="60"/>
      <c r="M3677" s="80">
        <v>75000</v>
      </c>
      <c r="N3677" s="60" t="s">
        <v>4261</v>
      </c>
      <c r="O3677" s="60"/>
      <c r="P3677" s="60"/>
      <c r="Q3677" s="60" t="s">
        <v>32935</v>
      </c>
      <c r="R3677" s="60"/>
      <c r="S3677" s="60"/>
      <c r="T3677" s="60"/>
      <c r="U3677" s="60"/>
      <c r="V3677" s="60"/>
      <c r="W3677" s="60"/>
      <c r="X3677" s="59"/>
      <c r="Y3677" s="59"/>
      <c r="Z3677" s="59"/>
    </row>
    <row r="3678" spans="1:26" s="21" customFormat="1" ht="24">
      <c r="A3678" s="60">
        <v>3494</v>
      </c>
      <c r="B3678" s="60" t="s">
        <v>40</v>
      </c>
      <c r="C3678" s="60" t="s">
        <v>9789</v>
      </c>
      <c r="D3678" s="71" t="s">
        <v>32686</v>
      </c>
      <c r="E3678" s="68"/>
      <c r="F3678" s="68" t="s">
        <v>5839</v>
      </c>
      <c r="G3678" s="68">
        <v>27104976</v>
      </c>
      <c r="H3678" s="68">
        <v>3122100349</v>
      </c>
      <c r="I3678" s="68"/>
      <c r="J3678" s="60"/>
      <c r="K3678" s="79" t="s">
        <v>6066</v>
      </c>
      <c r="L3678" s="60"/>
      <c r="M3678" s="80">
        <v>75000</v>
      </c>
      <c r="N3678" s="60" t="s">
        <v>4261</v>
      </c>
      <c r="O3678" s="60"/>
      <c r="P3678" s="60"/>
      <c r="Q3678" s="68" t="s">
        <v>32935</v>
      </c>
      <c r="R3678" s="60"/>
      <c r="S3678" s="60"/>
      <c r="T3678" s="60"/>
      <c r="U3678" s="60"/>
      <c r="V3678" s="60"/>
      <c r="W3678" s="60"/>
      <c r="X3678" s="59"/>
      <c r="Y3678" s="59"/>
      <c r="Z3678" s="59"/>
    </row>
    <row r="3679" spans="1:26" s="21" customFormat="1" ht="24">
      <c r="A3679" s="60">
        <v>3495</v>
      </c>
      <c r="B3679" s="60" t="s">
        <v>40</v>
      </c>
      <c r="C3679" s="60" t="s">
        <v>9789</v>
      </c>
      <c r="D3679" s="69" t="s">
        <v>32687</v>
      </c>
      <c r="E3679" s="60"/>
      <c r="F3679" s="60" t="s">
        <v>5839</v>
      </c>
      <c r="G3679" s="60">
        <v>1004299829</v>
      </c>
      <c r="H3679" s="60">
        <v>3126003284</v>
      </c>
      <c r="I3679" s="60"/>
      <c r="J3679" s="60"/>
      <c r="K3679" s="81" t="s">
        <v>6066</v>
      </c>
      <c r="L3679" s="60"/>
      <c r="M3679" s="80">
        <v>75000</v>
      </c>
      <c r="N3679" s="60" t="s">
        <v>4261</v>
      </c>
      <c r="O3679" s="60"/>
      <c r="P3679" s="60"/>
      <c r="Q3679" s="60" t="s">
        <v>32935</v>
      </c>
      <c r="R3679" s="60"/>
      <c r="S3679" s="60"/>
      <c r="T3679" s="60"/>
      <c r="U3679" s="60"/>
      <c r="V3679" s="60"/>
      <c r="W3679" s="60"/>
      <c r="X3679" s="59"/>
      <c r="Y3679" s="59"/>
      <c r="Z3679" s="59"/>
    </row>
    <row r="3680" spans="1:26" s="21" customFormat="1" ht="24">
      <c r="A3680" s="60">
        <v>3496</v>
      </c>
      <c r="B3680" s="60" t="s">
        <v>40</v>
      </c>
      <c r="C3680" s="60" t="s">
        <v>9789</v>
      </c>
      <c r="D3680" s="71" t="s">
        <v>32688</v>
      </c>
      <c r="E3680" s="68"/>
      <c r="F3680" s="68" t="s">
        <v>5839</v>
      </c>
      <c r="G3680" s="68">
        <v>1193135077</v>
      </c>
      <c r="H3680" s="68">
        <v>3108395559</v>
      </c>
      <c r="I3680" s="68"/>
      <c r="J3680" s="60"/>
      <c r="K3680" s="79" t="s">
        <v>6066</v>
      </c>
      <c r="L3680" s="60"/>
      <c r="M3680" s="80">
        <v>75000</v>
      </c>
      <c r="N3680" s="60" t="s">
        <v>4261</v>
      </c>
      <c r="O3680" s="60"/>
      <c r="P3680" s="60"/>
      <c r="Q3680" s="68" t="s">
        <v>32935</v>
      </c>
      <c r="R3680" s="60"/>
      <c r="S3680" s="60"/>
      <c r="T3680" s="60"/>
      <c r="U3680" s="60"/>
      <c r="V3680" s="60"/>
      <c r="W3680" s="60"/>
      <c r="X3680" s="59"/>
      <c r="Y3680" s="59"/>
      <c r="Z3680" s="59"/>
    </row>
    <row r="3681" spans="1:26" s="21" customFormat="1" ht="24">
      <c r="A3681" s="60">
        <v>3497</v>
      </c>
      <c r="B3681" s="60" t="s">
        <v>40</v>
      </c>
      <c r="C3681" s="60" t="s">
        <v>9789</v>
      </c>
      <c r="D3681" s="83" t="s">
        <v>32689</v>
      </c>
      <c r="E3681" s="82"/>
      <c r="F3681" s="60" t="s">
        <v>5839</v>
      </c>
      <c r="G3681" s="82">
        <v>1082104247</v>
      </c>
      <c r="H3681" s="82">
        <v>3167868826</v>
      </c>
      <c r="I3681" s="60"/>
      <c r="J3681" s="60"/>
      <c r="K3681" s="81" t="s">
        <v>6066</v>
      </c>
      <c r="L3681" s="60"/>
      <c r="M3681" s="80">
        <v>75000</v>
      </c>
      <c r="N3681" s="60" t="s">
        <v>4261</v>
      </c>
      <c r="O3681" s="60"/>
      <c r="P3681" s="60"/>
      <c r="Q3681" s="60" t="s">
        <v>32935</v>
      </c>
      <c r="R3681" s="60"/>
      <c r="S3681" s="60"/>
      <c r="T3681" s="60"/>
      <c r="U3681" s="60"/>
      <c r="V3681" s="60"/>
      <c r="W3681" s="60"/>
      <c r="X3681" s="59"/>
      <c r="Y3681" s="59"/>
      <c r="Z3681" s="59"/>
    </row>
    <row r="3682" spans="1:26" s="21" customFormat="1" ht="24">
      <c r="A3682" s="60">
        <v>3498</v>
      </c>
      <c r="B3682" s="60" t="s">
        <v>40</v>
      </c>
      <c r="C3682" s="60" t="s">
        <v>9789</v>
      </c>
      <c r="D3682" s="71" t="s">
        <v>32690</v>
      </c>
      <c r="E3682" s="68"/>
      <c r="F3682" s="68" t="s">
        <v>5839</v>
      </c>
      <c r="G3682" s="68">
        <v>87090103</v>
      </c>
      <c r="H3682" s="68">
        <v>3502181030</v>
      </c>
      <c r="I3682" s="68"/>
      <c r="J3682" s="60"/>
      <c r="K3682" s="79" t="s">
        <v>6066</v>
      </c>
      <c r="L3682" s="60"/>
      <c r="M3682" s="80">
        <v>75000</v>
      </c>
      <c r="N3682" s="60" t="s">
        <v>4261</v>
      </c>
      <c r="O3682" s="60"/>
      <c r="P3682" s="60"/>
      <c r="Q3682" s="68" t="s">
        <v>32935</v>
      </c>
      <c r="R3682" s="60"/>
      <c r="S3682" s="60"/>
      <c r="T3682" s="60"/>
      <c r="U3682" s="60"/>
      <c r="V3682" s="60"/>
      <c r="W3682" s="60"/>
      <c r="X3682" s="59"/>
      <c r="Y3682" s="59"/>
      <c r="Z3682" s="59"/>
    </row>
    <row r="3683" spans="1:26" s="21" customFormat="1" ht="24">
      <c r="A3683" s="60">
        <v>3499</v>
      </c>
      <c r="B3683" s="60" t="s">
        <v>40</v>
      </c>
      <c r="C3683" s="60" t="s">
        <v>9789</v>
      </c>
      <c r="D3683" s="69" t="s">
        <v>32691</v>
      </c>
      <c r="E3683" s="60"/>
      <c r="F3683" s="60" t="s">
        <v>5839</v>
      </c>
      <c r="G3683" s="60">
        <v>5212168</v>
      </c>
      <c r="H3683" s="60">
        <v>3165176685</v>
      </c>
      <c r="I3683" s="60"/>
      <c r="J3683" s="60"/>
      <c r="K3683" s="81" t="s">
        <v>6066</v>
      </c>
      <c r="L3683" s="60"/>
      <c r="M3683" s="80">
        <v>75000</v>
      </c>
      <c r="N3683" s="60" t="s">
        <v>4261</v>
      </c>
      <c r="O3683" s="60"/>
      <c r="P3683" s="60"/>
      <c r="Q3683" s="60" t="s">
        <v>32935</v>
      </c>
      <c r="R3683" s="60"/>
      <c r="S3683" s="60"/>
      <c r="T3683" s="60"/>
      <c r="U3683" s="60"/>
      <c r="V3683" s="60"/>
      <c r="W3683" s="60"/>
      <c r="X3683" s="59"/>
      <c r="Y3683" s="59"/>
      <c r="Z3683" s="59"/>
    </row>
    <row r="3684" spans="1:26" s="21" customFormat="1" ht="24">
      <c r="A3684" s="60">
        <v>3500</v>
      </c>
      <c r="B3684" s="60" t="s">
        <v>40</v>
      </c>
      <c r="C3684" s="60" t="s">
        <v>9789</v>
      </c>
      <c r="D3684" s="71" t="s">
        <v>32692</v>
      </c>
      <c r="E3684" s="68"/>
      <c r="F3684" s="68" t="s">
        <v>5839</v>
      </c>
      <c r="G3684" s="68">
        <v>27105868</v>
      </c>
      <c r="H3684" s="68">
        <v>3128612238</v>
      </c>
      <c r="I3684" s="68"/>
      <c r="J3684" s="60"/>
      <c r="K3684" s="79" t="s">
        <v>6066</v>
      </c>
      <c r="L3684" s="60"/>
      <c r="M3684" s="80">
        <v>75000</v>
      </c>
      <c r="N3684" s="60" t="s">
        <v>4261</v>
      </c>
      <c r="O3684" s="60"/>
      <c r="P3684" s="60"/>
      <c r="Q3684" s="68" t="s">
        <v>32935</v>
      </c>
      <c r="R3684" s="60"/>
      <c r="S3684" s="60"/>
      <c r="T3684" s="60"/>
      <c r="U3684" s="60"/>
      <c r="V3684" s="60"/>
      <c r="W3684" s="60"/>
      <c r="X3684" s="59"/>
      <c r="Y3684" s="59"/>
      <c r="Z3684" s="59"/>
    </row>
    <row r="3685" spans="1:26" s="21" customFormat="1" ht="24">
      <c r="A3685" s="60">
        <v>3501</v>
      </c>
      <c r="B3685" s="60" t="s">
        <v>40</v>
      </c>
      <c r="C3685" s="60" t="s">
        <v>9789</v>
      </c>
      <c r="D3685" s="69" t="s">
        <v>32693</v>
      </c>
      <c r="E3685" s="60"/>
      <c r="F3685" s="60" t="s">
        <v>5839</v>
      </c>
      <c r="G3685" s="60">
        <v>5212936</v>
      </c>
      <c r="H3685" s="60">
        <v>3216285775</v>
      </c>
      <c r="I3685" s="60"/>
      <c r="J3685" s="60"/>
      <c r="K3685" s="81" t="s">
        <v>6066</v>
      </c>
      <c r="L3685" s="60"/>
      <c r="M3685" s="80">
        <v>75000</v>
      </c>
      <c r="N3685" s="60" t="s">
        <v>4261</v>
      </c>
      <c r="O3685" s="60"/>
      <c r="P3685" s="60"/>
      <c r="Q3685" s="60" t="s">
        <v>32935</v>
      </c>
      <c r="R3685" s="60"/>
      <c r="S3685" s="60"/>
      <c r="T3685" s="60"/>
      <c r="U3685" s="60"/>
      <c r="V3685" s="60"/>
      <c r="W3685" s="60"/>
      <c r="X3685" s="59"/>
      <c r="Y3685" s="59"/>
      <c r="Z3685" s="59"/>
    </row>
    <row r="3686" spans="1:26" s="21" customFormat="1" ht="24">
      <c r="A3686" s="60">
        <v>3502</v>
      </c>
      <c r="B3686" s="60" t="s">
        <v>40</v>
      </c>
      <c r="C3686" s="60" t="s">
        <v>9789</v>
      </c>
      <c r="D3686" s="71" t="s">
        <v>32694</v>
      </c>
      <c r="E3686" s="68"/>
      <c r="F3686" s="68" t="s">
        <v>5839</v>
      </c>
      <c r="G3686" s="68">
        <v>87090303</v>
      </c>
      <c r="H3686" s="68">
        <v>3154002934</v>
      </c>
      <c r="I3686" s="68"/>
      <c r="J3686" s="60"/>
      <c r="K3686" s="79" t="s">
        <v>6066</v>
      </c>
      <c r="L3686" s="60"/>
      <c r="M3686" s="80">
        <v>75000</v>
      </c>
      <c r="N3686" s="60" t="s">
        <v>4261</v>
      </c>
      <c r="O3686" s="60"/>
      <c r="P3686" s="60"/>
      <c r="Q3686" s="68" t="s">
        <v>32935</v>
      </c>
      <c r="R3686" s="60"/>
      <c r="S3686" s="60"/>
      <c r="T3686" s="60"/>
      <c r="U3686" s="60"/>
      <c r="V3686" s="60"/>
      <c r="W3686" s="60"/>
      <c r="X3686" s="59"/>
      <c r="Y3686" s="59"/>
      <c r="Z3686" s="59"/>
    </row>
    <row r="3687" spans="1:26" s="21" customFormat="1" ht="24">
      <c r="A3687" s="60">
        <v>3503</v>
      </c>
      <c r="B3687" s="60" t="s">
        <v>40</v>
      </c>
      <c r="C3687" s="60" t="s">
        <v>9789</v>
      </c>
      <c r="D3687" s="69" t="s">
        <v>32695</v>
      </c>
      <c r="E3687" s="60"/>
      <c r="F3687" s="60" t="s">
        <v>5839</v>
      </c>
      <c r="G3687" s="60">
        <v>1082105665</v>
      </c>
      <c r="H3687" s="60">
        <v>3205393917</v>
      </c>
      <c r="I3687" s="60"/>
      <c r="J3687" s="60"/>
      <c r="K3687" s="81" t="s">
        <v>6066</v>
      </c>
      <c r="L3687" s="60"/>
      <c r="M3687" s="80">
        <v>75000</v>
      </c>
      <c r="N3687" s="60" t="s">
        <v>4261</v>
      </c>
      <c r="O3687" s="60"/>
      <c r="P3687" s="60"/>
      <c r="Q3687" s="60" t="s">
        <v>32935</v>
      </c>
      <c r="R3687" s="60"/>
      <c r="S3687" s="60"/>
      <c r="T3687" s="60"/>
      <c r="U3687" s="60"/>
      <c r="V3687" s="60"/>
      <c r="W3687" s="60"/>
      <c r="X3687" s="59"/>
      <c r="Y3687" s="59"/>
      <c r="Z3687" s="59"/>
    </row>
    <row r="3688" spans="1:26" s="21" customFormat="1" ht="24">
      <c r="A3688" s="60">
        <v>3504</v>
      </c>
      <c r="B3688" s="60" t="s">
        <v>40</v>
      </c>
      <c r="C3688" s="60" t="s">
        <v>9789</v>
      </c>
      <c r="D3688" s="71" t="s">
        <v>32696</v>
      </c>
      <c r="E3688" s="68"/>
      <c r="F3688" s="68" t="s">
        <v>5839</v>
      </c>
      <c r="G3688" s="68">
        <v>5212887</v>
      </c>
      <c r="H3688" s="68">
        <v>3145712027</v>
      </c>
      <c r="I3688" s="68"/>
      <c r="J3688" s="60"/>
      <c r="K3688" s="79" t="s">
        <v>6066</v>
      </c>
      <c r="L3688" s="60"/>
      <c r="M3688" s="80">
        <v>75000</v>
      </c>
      <c r="N3688" s="60" t="s">
        <v>4261</v>
      </c>
      <c r="O3688" s="60"/>
      <c r="P3688" s="60"/>
      <c r="Q3688" s="68" t="s">
        <v>32935</v>
      </c>
      <c r="R3688" s="60"/>
      <c r="S3688" s="60"/>
      <c r="T3688" s="60"/>
      <c r="U3688" s="60"/>
      <c r="V3688" s="60"/>
      <c r="W3688" s="60"/>
      <c r="X3688" s="59"/>
      <c r="Y3688" s="59"/>
      <c r="Z3688" s="59"/>
    </row>
    <row r="3689" spans="1:26" s="21" customFormat="1" ht="24">
      <c r="A3689" s="60">
        <v>3505</v>
      </c>
      <c r="B3689" s="60" t="s">
        <v>40</v>
      </c>
      <c r="C3689" s="60" t="s">
        <v>9789</v>
      </c>
      <c r="D3689" s="83" t="s">
        <v>32697</v>
      </c>
      <c r="E3689" s="82"/>
      <c r="F3689" s="60" t="s">
        <v>5839</v>
      </c>
      <c r="G3689" s="82">
        <v>5212858</v>
      </c>
      <c r="H3689" s="82">
        <v>3104635922</v>
      </c>
      <c r="I3689" s="60"/>
      <c r="J3689" s="60"/>
      <c r="K3689" s="81" t="s">
        <v>6066</v>
      </c>
      <c r="L3689" s="60"/>
      <c r="M3689" s="80">
        <v>75000</v>
      </c>
      <c r="N3689" s="60" t="s">
        <v>4261</v>
      </c>
      <c r="O3689" s="60"/>
      <c r="P3689" s="60"/>
      <c r="Q3689" s="60" t="s">
        <v>32935</v>
      </c>
      <c r="R3689" s="60"/>
      <c r="S3689" s="60"/>
      <c r="T3689" s="60"/>
      <c r="U3689" s="60"/>
      <c r="V3689" s="60"/>
      <c r="W3689" s="60"/>
      <c r="X3689" s="59"/>
      <c r="Y3689" s="59"/>
      <c r="Z3689" s="59"/>
    </row>
    <row r="3690" spans="1:26" s="21" customFormat="1" ht="24">
      <c r="A3690" s="60">
        <v>3506</v>
      </c>
      <c r="B3690" s="60" t="s">
        <v>40</v>
      </c>
      <c r="C3690" s="60" t="s">
        <v>9789</v>
      </c>
      <c r="D3690" s="71" t="s">
        <v>32698</v>
      </c>
      <c r="E3690" s="68"/>
      <c r="F3690" s="68" t="s">
        <v>5839</v>
      </c>
      <c r="G3690" s="68">
        <v>98341950</v>
      </c>
      <c r="H3690" s="68">
        <v>3104902036</v>
      </c>
      <c r="I3690" s="68"/>
      <c r="J3690" s="60"/>
      <c r="K3690" s="79" t="s">
        <v>6066</v>
      </c>
      <c r="L3690" s="60"/>
      <c r="M3690" s="80">
        <v>75000</v>
      </c>
      <c r="N3690" s="60" t="s">
        <v>4261</v>
      </c>
      <c r="O3690" s="60"/>
      <c r="P3690" s="60"/>
      <c r="Q3690" s="68" t="s">
        <v>32935</v>
      </c>
      <c r="R3690" s="60"/>
      <c r="S3690" s="60"/>
      <c r="T3690" s="60"/>
      <c r="U3690" s="60"/>
      <c r="V3690" s="60"/>
      <c r="W3690" s="60"/>
      <c r="X3690" s="59"/>
      <c r="Y3690" s="59"/>
      <c r="Z3690" s="59"/>
    </row>
    <row r="3691" spans="1:26" s="21" customFormat="1" ht="24">
      <c r="A3691" s="60">
        <v>3507</v>
      </c>
      <c r="B3691" s="60" t="s">
        <v>40</v>
      </c>
      <c r="C3691" s="60" t="s">
        <v>9789</v>
      </c>
      <c r="D3691" s="69" t="s">
        <v>32699</v>
      </c>
      <c r="E3691" s="60"/>
      <c r="F3691" s="60" t="s">
        <v>5839</v>
      </c>
      <c r="G3691" s="60">
        <v>1809592</v>
      </c>
      <c r="H3691" s="60">
        <v>3214546053</v>
      </c>
      <c r="I3691" s="60"/>
      <c r="J3691" s="60"/>
      <c r="K3691" s="81" t="s">
        <v>6066</v>
      </c>
      <c r="L3691" s="60"/>
      <c r="M3691" s="80">
        <v>75000</v>
      </c>
      <c r="N3691" s="60" t="s">
        <v>4261</v>
      </c>
      <c r="O3691" s="60"/>
      <c r="P3691" s="60"/>
      <c r="Q3691" s="60" t="s">
        <v>32935</v>
      </c>
      <c r="R3691" s="60"/>
      <c r="S3691" s="60"/>
      <c r="T3691" s="60"/>
      <c r="U3691" s="60"/>
      <c r="V3691" s="60"/>
      <c r="W3691" s="60"/>
      <c r="X3691" s="59"/>
      <c r="Y3691" s="59"/>
      <c r="Z3691" s="59"/>
    </row>
    <row r="3692" spans="1:26" s="21" customFormat="1" ht="24">
      <c r="A3692" s="60">
        <v>3508</v>
      </c>
      <c r="B3692" s="60" t="s">
        <v>40</v>
      </c>
      <c r="C3692" s="60" t="s">
        <v>9789</v>
      </c>
      <c r="D3692" s="71" t="s">
        <v>32700</v>
      </c>
      <c r="E3692" s="68"/>
      <c r="F3692" s="68" t="s">
        <v>5839</v>
      </c>
      <c r="G3692" s="68">
        <v>27104932</v>
      </c>
      <c r="H3692" s="68">
        <v>3207632089</v>
      </c>
      <c r="I3692" s="68"/>
      <c r="J3692" s="60"/>
      <c r="K3692" s="79" t="s">
        <v>6066</v>
      </c>
      <c r="L3692" s="60"/>
      <c r="M3692" s="80">
        <v>75000</v>
      </c>
      <c r="N3692" s="60" t="s">
        <v>4261</v>
      </c>
      <c r="O3692" s="60"/>
      <c r="P3692" s="60"/>
      <c r="Q3692" s="68" t="s">
        <v>32935</v>
      </c>
      <c r="R3692" s="60"/>
      <c r="S3692" s="60"/>
      <c r="T3692" s="60"/>
      <c r="U3692" s="60"/>
      <c r="V3692" s="60"/>
      <c r="W3692" s="60"/>
      <c r="X3692" s="59"/>
      <c r="Y3692" s="59"/>
      <c r="Z3692" s="59"/>
    </row>
    <row r="3693" spans="1:26" s="21" customFormat="1" ht="24">
      <c r="A3693" s="60">
        <v>3509</v>
      </c>
      <c r="B3693" s="60" t="s">
        <v>40</v>
      </c>
      <c r="C3693" s="60" t="s">
        <v>9789</v>
      </c>
      <c r="D3693" s="69" t="s">
        <v>32701</v>
      </c>
      <c r="E3693" s="60"/>
      <c r="F3693" s="60" t="s">
        <v>5839</v>
      </c>
      <c r="G3693" s="60">
        <v>5212415</v>
      </c>
      <c r="H3693" s="60">
        <v>3144516115</v>
      </c>
      <c r="I3693" s="60"/>
      <c r="J3693" s="60"/>
      <c r="K3693" s="81" t="s">
        <v>6066</v>
      </c>
      <c r="L3693" s="60"/>
      <c r="M3693" s="80">
        <v>75000</v>
      </c>
      <c r="N3693" s="60" t="s">
        <v>4261</v>
      </c>
      <c r="O3693" s="60"/>
      <c r="P3693" s="60"/>
      <c r="Q3693" s="60" t="s">
        <v>32935</v>
      </c>
      <c r="R3693" s="60"/>
      <c r="S3693" s="60"/>
      <c r="T3693" s="60"/>
      <c r="U3693" s="60"/>
      <c r="V3693" s="60"/>
      <c r="W3693" s="60"/>
      <c r="X3693" s="59"/>
      <c r="Y3693" s="59"/>
      <c r="Z3693" s="59"/>
    </row>
    <row r="3694" spans="1:26" s="21" customFormat="1" ht="24">
      <c r="A3694" s="60">
        <v>3510</v>
      </c>
      <c r="B3694" s="60" t="s">
        <v>40</v>
      </c>
      <c r="C3694" s="60" t="s">
        <v>9789</v>
      </c>
      <c r="D3694" s="83" t="s">
        <v>32702</v>
      </c>
      <c r="E3694" s="82"/>
      <c r="F3694" s="68" t="s">
        <v>5839</v>
      </c>
      <c r="G3694" s="82">
        <v>1082104611</v>
      </c>
      <c r="H3694" s="82">
        <v>3226198332</v>
      </c>
      <c r="I3694" s="68"/>
      <c r="J3694" s="60"/>
      <c r="K3694" s="79" t="s">
        <v>6066</v>
      </c>
      <c r="L3694" s="60"/>
      <c r="M3694" s="80">
        <v>75000</v>
      </c>
      <c r="N3694" s="60" t="s">
        <v>4261</v>
      </c>
      <c r="O3694" s="60"/>
      <c r="P3694" s="60"/>
      <c r="Q3694" s="68" t="s">
        <v>32935</v>
      </c>
      <c r="R3694" s="60"/>
      <c r="S3694" s="60"/>
      <c r="T3694" s="60"/>
      <c r="U3694" s="60"/>
      <c r="V3694" s="60"/>
      <c r="W3694" s="60"/>
      <c r="X3694" s="59"/>
      <c r="Y3694" s="59"/>
      <c r="Z3694" s="59"/>
    </row>
    <row r="3695" spans="1:26" s="21" customFormat="1" ht="24">
      <c r="A3695" s="60">
        <v>3511</v>
      </c>
      <c r="B3695" s="60" t="s">
        <v>40</v>
      </c>
      <c r="C3695" s="60" t="s">
        <v>9789</v>
      </c>
      <c r="D3695" s="83" t="s">
        <v>32703</v>
      </c>
      <c r="E3695" s="82"/>
      <c r="F3695" s="60" t="s">
        <v>5839</v>
      </c>
      <c r="G3695" s="82">
        <v>5212819</v>
      </c>
      <c r="H3695" s="82">
        <v>3154250668</v>
      </c>
      <c r="I3695" s="60"/>
      <c r="J3695" s="60"/>
      <c r="K3695" s="81" t="s">
        <v>6066</v>
      </c>
      <c r="L3695" s="60"/>
      <c r="M3695" s="80">
        <v>75000</v>
      </c>
      <c r="N3695" s="60" t="s">
        <v>4261</v>
      </c>
      <c r="O3695" s="60"/>
      <c r="P3695" s="60"/>
      <c r="Q3695" s="60" t="s">
        <v>32935</v>
      </c>
      <c r="R3695" s="60"/>
      <c r="S3695" s="60"/>
      <c r="T3695" s="60"/>
      <c r="U3695" s="60"/>
      <c r="V3695" s="60"/>
      <c r="W3695" s="60"/>
      <c r="X3695" s="59"/>
      <c r="Y3695" s="59"/>
      <c r="Z3695" s="59"/>
    </row>
    <row r="3696" spans="1:26" s="21" customFormat="1" ht="24">
      <c r="A3696" s="60">
        <v>3512</v>
      </c>
      <c r="B3696" s="60" t="s">
        <v>40</v>
      </c>
      <c r="C3696" s="60" t="s">
        <v>9789</v>
      </c>
      <c r="D3696" s="71" t="s">
        <v>32704</v>
      </c>
      <c r="E3696" s="68"/>
      <c r="F3696" s="68" t="s">
        <v>5839</v>
      </c>
      <c r="G3696" s="68">
        <v>98362326</v>
      </c>
      <c r="H3696" s="68">
        <v>3137244639</v>
      </c>
      <c r="I3696" s="68"/>
      <c r="J3696" s="60"/>
      <c r="K3696" s="79" t="s">
        <v>6066</v>
      </c>
      <c r="L3696" s="60"/>
      <c r="M3696" s="80">
        <v>75000</v>
      </c>
      <c r="N3696" s="60" t="s">
        <v>4261</v>
      </c>
      <c r="O3696" s="60"/>
      <c r="P3696" s="60"/>
      <c r="Q3696" s="68" t="s">
        <v>32935</v>
      </c>
      <c r="R3696" s="60"/>
      <c r="S3696" s="60"/>
      <c r="T3696" s="60"/>
      <c r="U3696" s="60"/>
      <c r="V3696" s="60"/>
      <c r="W3696" s="60"/>
      <c r="X3696" s="59"/>
      <c r="Y3696" s="59"/>
      <c r="Z3696" s="59"/>
    </row>
    <row r="3697" spans="1:26" s="21" customFormat="1" ht="24">
      <c r="A3697" s="60">
        <v>3513</v>
      </c>
      <c r="B3697" s="60" t="s">
        <v>40</v>
      </c>
      <c r="C3697" s="60" t="s">
        <v>9789</v>
      </c>
      <c r="D3697" s="83" t="s">
        <v>32705</v>
      </c>
      <c r="E3697" s="82"/>
      <c r="F3697" s="60" t="s">
        <v>5839</v>
      </c>
      <c r="G3697" s="82">
        <v>87090248</v>
      </c>
      <c r="H3697" s="82">
        <v>3178713278</v>
      </c>
      <c r="I3697" s="60"/>
      <c r="J3697" s="60"/>
      <c r="K3697" s="81" t="s">
        <v>6066</v>
      </c>
      <c r="L3697" s="60"/>
      <c r="M3697" s="80">
        <v>75000</v>
      </c>
      <c r="N3697" s="60" t="s">
        <v>4261</v>
      </c>
      <c r="O3697" s="60"/>
      <c r="P3697" s="60"/>
      <c r="Q3697" s="60" t="s">
        <v>32935</v>
      </c>
      <c r="R3697" s="60"/>
      <c r="S3697" s="60"/>
      <c r="T3697" s="60"/>
      <c r="U3697" s="60"/>
      <c r="V3697" s="60"/>
      <c r="W3697" s="60"/>
      <c r="X3697" s="59"/>
      <c r="Y3697" s="59"/>
      <c r="Z3697" s="59"/>
    </row>
    <row r="3698" spans="1:26" s="21" customFormat="1" ht="24">
      <c r="A3698" s="60">
        <v>3514</v>
      </c>
      <c r="B3698" s="60" t="s">
        <v>40</v>
      </c>
      <c r="C3698" s="60" t="s">
        <v>9789</v>
      </c>
      <c r="D3698" s="71" t="s">
        <v>32706</v>
      </c>
      <c r="E3698" s="68"/>
      <c r="F3698" s="68" t="s">
        <v>5839</v>
      </c>
      <c r="G3698" s="68">
        <v>1082104609</v>
      </c>
      <c r="H3698" s="68">
        <v>3235956180</v>
      </c>
      <c r="I3698" s="68"/>
      <c r="J3698" s="60"/>
      <c r="K3698" s="79" t="s">
        <v>6066</v>
      </c>
      <c r="L3698" s="60"/>
      <c r="M3698" s="80">
        <v>75000</v>
      </c>
      <c r="N3698" s="60" t="s">
        <v>4261</v>
      </c>
      <c r="O3698" s="60"/>
      <c r="P3698" s="60"/>
      <c r="Q3698" s="68" t="s">
        <v>32935</v>
      </c>
      <c r="R3698" s="60"/>
      <c r="S3698" s="60"/>
      <c r="T3698" s="60"/>
      <c r="U3698" s="60"/>
      <c r="V3698" s="60"/>
      <c r="W3698" s="60"/>
      <c r="X3698" s="59"/>
      <c r="Y3698" s="59"/>
      <c r="Z3698" s="59"/>
    </row>
    <row r="3699" spans="1:26" s="21" customFormat="1" ht="24">
      <c r="A3699" s="60">
        <v>3515</v>
      </c>
      <c r="B3699" s="60" t="s">
        <v>40</v>
      </c>
      <c r="C3699" s="60" t="s">
        <v>9789</v>
      </c>
      <c r="D3699" s="69" t="s">
        <v>32707</v>
      </c>
      <c r="E3699" s="60"/>
      <c r="F3699" s="60" t="s">
        <v>5839</v>
      </c>
      <c r="G3699" s="60">
        <v>98357856</v>
      </c>
      <c r="H3699" s="60">
        <v>3234769024</v>
      </c>
      <c r="I3699" s="60"/>
      <c r="J3699" s="60"/>
      <c r="K3699" s="81" t="s">
        <v>6066</v>
      </c>
      <c r="L3699" s="60"/>
      <c r="M3699" s="80">
        <v>75000</v>
      </c>
      <c r="N3699" s="60" t="s">
        <v>4261</v>
      </c>
      <c r="O3699" s="60"/>
      <c r="P3699" s="60"/>
      <c r="Q3699" s="60" t="s">
        <v>32935</v>
      </c>
      <c r="R3699" s="60"/>
      <c r="S3699" s="60"/>
      <c r="T3699" s="60"/>
      <c r="U3699" s="60"/>
      <c r="V3699" s="60"/>
      <c r="W3699" s="60"/>
      <c r="X3699" s="59"/>
      <c r="Y3699" s="59"/>
      <c r="Z3699" s="59"/>
    </row>
    <row r="3700" spans="1:26" s="21" customFormat="1" ht="24">
      <c r="A3700" s="60">
        <v>3516</v>
      </c>
      <c r="B3700" s="60" t="s">
        <v>40</v>
      </c>
      <c r="C3700" s="60" t="s">
        <v>9789</v>
      </c>
      <c r="D3700" s="71" t="s">
        <v>32708</v>
      </c>
      <c r="E3700" s="82"/>
      <c r="F3700" s="68" t="s">
        <v>5839</v>
      </c>
      <c r="G3700" s="82">
        <v>13002151</v>
      </c>
      <c r="H3700" s="82">
        <v>3217503124</v>
      </c>
      <c r="I3700" s="68"/>
      <c r="J3700" s="60"/>
      <c r="K3700" s="79" t="s">
        <v>6066</v>
      </c>
      <c r="L3700" s="60"/>
      <c r="M3700" s="80">
        <v>75000</v>
      </c>
      <c r="N3700" s="60" t="s">
        <v>4261</v>
      </c>
      <c r="O3700" s="60"/>
      <c r="P3700" s="60"/>
      <c r="Q3700" s="68" t="s">
        <v>32935</v>
      </c>
      <c r="R3700" s="60"/>
      <c r="S3700" s="60"/>
      <c r="T3700" s="60"/>
      <c r="U3700" s="60"/>
      <c r="V3700" s="60"/>
      <c r="W3700" s="60"/>
      <c r="X3700" s="59"/>
      <c r="Y3700" s="59"/>
      <c r="Z3700" s="59"/>
    </row>
    <row r="3701" spans="1:26" s="21" customFormat="1" ht="24">
      <c r="A3701" s="60">
        <v>3517</v>
      </c>
      <c r="B3701" s="60" t="s">
        <v>40</v>
      </c>
      <c r="C3701" s="60" t="s">
        <v>9789</v>
      </c>
      <c r="D3701" s="69" t="s">
        <v>32709</v>
      </c>
      <c r="E3701" s="82"/>
      <c r="F3701" s="60" t="s">
        <v>5839</v>
      </c>
      <c r="G3701" s="82">
        <v>1082106050</v>
      </c>
      <c r="H3701" s="82">
        <v>3016828784</v>
      </c>
      <c r="I3701" s="60"/>
      <c r="J3701" s="60"/>
      <c r="K3701" s="81" t="s">
        <v>6066</v>
      </c>
      <c r="L3701" s="60"/>
      <c r="M3701" s="80">
        <v>75000</v>
      </c>
      <c r="N3701" s="60" t="s">
        <v>4261</v>
      </c>
      <c r="O3701" s="60"/>
      <c r="P3701" s="60"/>
      <c r="Q3701" s="60" t="s">
        <v>32935</v>
      </c>
      <c r="R3701" s="60"/>
      <c r="S3701" s="60"/>
      <c r="T3701" s="60"/>
      <c r="U3701" s="60"/>
      <c r="V3701" s="60"/>
      <c r="W3701" s="60"/>
      <c r="X3701" s="59"/>
      <c r="Y3701" s="59"/>
      <c r="Z3701" s="59"/>
    </row>
    <row r="3702" spans="1:26" s="21" customFormat="1" ht="24">
      <c r="A3702" s="60">
        <v>3518</v>
      </c>
      <c r="B3702" s="60" t="s">
        <v>40</v>
      </c>
      <c r="C3702" s="60" t="s">
        <v>9789</v>
      </c>
      <c r="D3702" s="71" t="s">
        <v>32710</v>
      </c>
      <c r="E3702" s="82"/>
      <c r="F3702" s="68" t="s">
        <v>5839</v>
      </c>
      <c r="G3702" s="82">
        <v>5312501</v>
      </c>
      <c r="H3702" s="82">
        <v>3104486277</v>
      </c>
      <c r="I3702" s="68"/>
      <c r="J3702" s="60"/>
      <c r="K3702" s="79" t="s">
        <v>6066</v>
      </c>
      <c r="L3702" s="60"/>
      <c r="M3702" s="80">
        <v>75000</v>
      </c>
      <c r="N3702" s="60" t="s">
        <v>4261</v>
      </c>
      <c r="O3702" s="60"/>
      <c r="P3702" s="60"/>
      <c r="Q3702" s="68" t="s">
        <v>32935</v>
      </c>
      <c r="R3702" s="60"/>
      <c r="S3702" s="60"/>
      <c r="T3702" s="60"/>
      <c r="U3702" s="60"/>
      <c r="V3702" s="60"/>
      <c r="W3702" s="60"/>
      <c r="X3702" s="59"/>
      <c r="Y3702" s="59"/>
      <c r="Z3702" s="59"/>
    </row>
    <row r="3703" spans="1:26" s="21" customFormat="1" ht="24">
      <c r="A3703" s="60">
        <v>3519</v>
      </c>
      <c r="B3703" s="60" t="s">
        <v>40</v>
      </c>
      <c r="C3703" s="60" t="s">
        <v>9789</v>
      </c>
      <c r="D3703" s="83" t="s">
        <v>32711</v>
      </c>
      <c r="E3703" s="82"/>
      <c r="F3703" s="60" t="s">
        <v>5839</v>
      </c>
      <c r="G3703" s="82">
        <v>1082104852</v>
      </c>
      <c r="H3703" s="82">
        <v>3174926169</v>
      </c>
      <c r="I3703" s="60"/>
      <c r="J3703" s="60"/>
      <c r="K3703" s="81" t="s">
        <v>6066</v>
      </c>
      <c r="L3703" s="60"/>
      <c r="M3703" s="80">
        <v>75000</v>
      </c>
      <c r="N3703" s="60" t="s">
        <v>4261</v>
      </c>
      <c r="O3703" s="60"/>
      <c r="P3703" s="60"/>
      <c r="Q3703" s="60" t="s">
        <v>32935</v>
      </c>
      <c r="R3703" s="60"/>
      <c r="S3703" s="60"/>
      <c r="T3703" s="60"/>
      <c r="U3703" s="60"/>
      <c r="V3703" s="60"/>
      <c r="W3703" s="60"/>
      <c r="X3703" s="59"/>
      <c r="Y3703" s="59"/>
      <c r="Z3703" s="59"/>
    </row>
    <row r="3704" spans="1:26" s="21" customFormat="1" ht="24">
      <c r="A3704" s="60">
        <v>3520</v>
      </c>
      <c r="B3704" s="60" t="s">
        <v>40</v>
      </c>
      <c r="C3704" s="60" t="s">
        <v>9789</v>
      </c>
      <c r="D3704" s="71" t="s">
        <v>32712</v>
      </c>
      <c r="E3704" s="82"/>
      <c r="F3704" s="68" t="s">
        <v>5839</v>
      </c>
      <c r="G3704" s="82">
        <v>27105677</v>
      </c>
      <c r="H3704" s="82">
        <v>3113921246</v>
      </c>
      <c r="I3704" s="68"/>
      <c r="J3704" s="60"/>
      <c r="K3704" s="79" t="s">
        <v>6066</v>
      </c>
      <c r="L3704" s="60"/>
      <c r="M3704" s="80">
        <v>75000</v>
      </c>
      <c r="N3704" s="60" t="s">
        <v>4261</v>
      </c>
      <c r="O3704" s="60"/>
      <c r="P3704" s="60"/>
      <c r="Q3704" s="68" t="s">
        <v>32935</v>
      </c>
      <c r="R3704" s="60"/>
      <c r="S3704" s="60"/>
      <c r="T3704" s="60"/>
      <c r="U3704" s="60"/>
      <c r="V3704" s="60"/>
      <c r="W3704" s="60"/>
      <c r="X3704" s="59"/>
      <c r="Y3704" s="59"/>
      <c r="Z3704" s="59"/>
    </row>
    <row r="3705" spans="1:26" s="21" customFormat="1" ht="24">
      <c r="A3705" s="60">
        <v>3521</v>
      </c>
      <c r="B3705" s="60" t="s">
        <v>40</v>
      </c>
      <c r="C3705" s="60" t="s">
        <v>9789</v>
      </c>
      <c r="D3705" s="69" t="s">
        <v>32713</v>
      </c>
      <c r="E3705" s="82"/>
      <c r="F3705" s="60" t="s">
        <v>5839</v>
      </c>
      <c r="G3705" s="82">
        <v>1809579</v>
      </c>
      <c r="H3705" s="82">
        <v>3168792497</v>
      </c>
      <c r="I3705" s="60"/>
      <c r="J3705" s="60"/>
      <c r="K3705" s="81" t="s">
        <v>6066</v>
      </c>
      <c r="L3705" s="60"/>
      <c r="M3705" s="80">
        <v>75000</v>
      </c>
      <c r="N3705" s="60" t="s">
        <v>4261</v>
      </c>
      <c r="O3705" s="60"/>
      <c r="P3705" s="60"/>
      <c r="Q3705" s="60" t="s">
        <v>32935</v>
      </c>
      <c r="R3705" s="60"/>
      <c r="S3705" s="60"/>
      <c r="T3705" s="60"/>
      <c r="U3705" s="60"/>
      <c r="V3705" s="60"/>
      <c r="W3705" s="60"/>
      <c r="X3705" s="59"/>
      <c r="Y3705" s="59"/>
      <c r="Z3705" s="59"/>
    </row>
    <row r="3706" spans="1:26" s="21" customFormat="1" ht="24">
      <c r="A3706" s="60">
        <v>3522</v>
      </c>
      <c r="B3706" s="60" t="s">
        <v>40</v>
      </c>
      <c r="C3706" s="60" t="s">
        <v>9789</v>
      </c>
      <c r="D3706" s="71" t="s">
        <v>32714</v>
      </c>
      <c r="E3706" s="82"/>
      <c r="F3706" s="68" t="s">
        <v>5839</v>
      </c>
      <c r="G3706" s="82">
        <v>5212358</v>
      </c>
      <c r="H3706" s="82">
        <v>3137208193</v>
      </c>
      <c r="I3706" s="68"/>
      <c r="J3706" s="60"/>
      <c r="K3706" s="79" t="s">
        <v>6066</v>
      </c>
      <c r="L3706" s="60"/>
      <c r="M3706" s="80">
        <v>75000</v>
      </c>
      <c r="N3706" s="60" t="s">
        <v>4261</v>
      </c>
      <c r="O3706" s="60"/>
      <c r="P3706" s="60"/>
      <c r="Q3706" s="68" t="s">
        <v>32935</v>
      </c>
      <c r="R3706" s="60"/>
      <c r="S3706" s="60"/>
      <c r="T3706" s="60"/>
      <c r="U3706" s="60"/>
      <c r="V3706" s="60"/>
      <c r="W3706" s="60"/>
      <c r="X3706" s="59"/>
      <c r="Y3706" s="59"/>
      <c r="Z3706" s="59"/>
    </row>
    <row r="3707" spans="1:26" s="21" customFormat="1" ht="24">
      <c r="A3707" s="60">
        <v>3523</v>
      </c>
      <c r="B3707" s="60" t="s">
        <v>40</v>
      </c>
      <c r="C3707" s="60" t="s">
        <v>9789</v>
      </c>
      <c r="D3707" s="69" t="s">
        <v>32715</v>
      </c>
      <c r="E3707" s="82"/>
      <c r="F3707" s="60" t="s">
        <v>5839</v>
      </c>
      <c r="G3707" s="82">
        <v>1082104570</v>
      </c>
      <c r="H3707" s="82">
        <v>3137319299</v>
      </c>
      <c r="I3707" s="60"/>
      <c r="J3707" s="60"/>
      <c r="K3707" s="81" t="s">
        <v>6066</v>
      </c>
      <c r="L3707" s="60"/>
      <c r="M3707" s="80">
        <v>75000</v>
      </c>
      <c r="N3707" s="60" t="s">
        <v>4261</v>
      </c>
      <c r="O3707" s="60"/>
      <c r="P3707" s="60"/>
      <c r="Q3707" s="60" t="s">
        <v>32935</v>
      </c>
      <c r="R3707" s="60"/>
      <c r="S3707" s="60"/>
      <c r="T3707" s="60"/>
      <c r="U3707" s="60"/>
      <c r="V3707" s="60"/>
      <c r="W3707" s="60"/>
      <c r="X3707" s="59"/>
      <c r="Y3707" s="59"/>
      <c r="Z3707" s="59"/>
    </row>
    <row r="3708" spans="1:26" s="21" customFormat="1" ht="24">
      <c r="A3708" s="60">
        <v>3524</v>
      </c>
      <c r="B3708" s="60" t="s">
        <v>40</v>
      </c>
      <c r="C3708" s="60" t="s">
        <v>9789</v>
      </c>
      <c r="D3708" s="71" t="s">
        <v>32716</v>
      </c>
      <c r="E3708" s="68"/>
      <c r="F3708" s="68" t="s">
        <v>5839</v>
      </c>
      <c r="G3708" s="68">
        <v>1082104877</v>
      </c>
      <c r="H3708" s="68">
        <v>3162592800</v>
      </c>
      <c r="I3708" s="68"/>
      <c r="J3708" s="60"/>
      <c r="K3708" s="79" t="s">
        <v>6066</v>
      </c>
      <c r="L3708" s="60"/>
      <c r="M3708" s="80">
        <v>75000</v>
      </c>
      <c r="N3708" s="60" t="s">
        <v>4261</v>
      </c>
      <c r="O3708" s="60"/>
      <c r="P3708" s="60"/>
      <c r="Q3708" s="68" t="s">
        <v>32935</v>
      </c>
      <c r="R3708" s="60"/>
      <c r="S3708" s="60"/>
      <c r="T3708" s="60"/>
      <c r="U3708" s="60"/>
      <c r="V3708" s="60"/>
      <c r="W3708" s="60"/>
      <c r="X3708" s="59"/>
      <c r="Y3708" s="59"/>
      <c r="Z3708" s="59"/>
    </row>
    <row r="3709" spans="1:26" s="21" customFormat="1" ht="24">
      <c r="A3709" s="60">
        <v>3525</v>
      </c>
      <c r="B3709" s="60" t="s">
        <v>40</v>
      </c>
      <c r="C3709" s="60" t="s">
        <v>9789</v>
      </c>
      <c r="D3709" s="69" t="s">
        <v>32717</v>
      </c>
      <c r="E3709" s="60"/>
      <c r="F3709" s="60" t="s">
        <v>5839</v>
      </c>
      <c r="G3709" s="60">
        <v>5212429</v>
      </c>
      <c r="H3709" s="60">
        <v>3148166392</v>
      </c>
      <c r="I3709" s="60"/>
      <c r="J3709" s="60"/>
      <c r="K3709" s="81" t="s">
        <v>6066</v>
      </c>
      <c r="L3709" s="60"/>
      <c r="M3709" s="80">
        <v>75000</v>
      </c>
      <c r="N3709" s="60" t="s">
        <v>4261</v>
      </c>
      <c r="O3709" s="60"/>
      <c r="P3709" s="60"/>
      <c r="Q3709" s="60" t="s">
        <v>32935</v>
      </c>
      <c r="R3709" s="60"/>
      <c r="S3709" s="60"/>
      <c r="T3709" s="60"/>
      <c r="U3709" s="60"/>
      <c r="V3709" s="60"/>
      <c r="W3709" s="60"/>
      <c r="X3709" s="59"/>
      <c r="Y3709" s="59"/>
      <c r="Z3709" s="59"/>
    </row>
    <row r="3710" spans="1:26" s="21" customFormat="1" ht="24">
      <c r="A3710" s="60">
        <v>3526</v>
      </c>
      <c r="B3710" s="60" t="s">
        <v>40</v>
      </c>
      <c r="C3710" s="60" t="s">
        <v>9789</v>
      </c>
      <c r="D3710" s="78" t="s">
        <v>32718</v>
      </c>
      <c r="E3710" s="68"/>
      <c r="F3710" s="68" t="s">
        <v>5839</v>
      </c>
      <c r="G3710" s="68">
        <v>1082105664</v>
      </c>
      <c r="H3710" s="68">
        <v>3232850200</v>
      </c>
      <c r="I3710" s="86" t="s">
        <v>32928</v>
      </c>
      <c r="J3710" s="60"/>
      <c r="K3710" s="79" t="s">
        <v>6066</v>
      </c>
      <c r="L3710" s="60"/>
      <c r="M3710" s="80">
        <v>75000</v>
      </c>
      <c r="N3710" s="60" t="s">
        <v>4261</v>
      </c>
      <c r="O3710" s="60"/>
      <c r="P3710" s="60"/>
      <c r="Q3710" s="68" t="s">
        <v>32935</v>
      </c>
      <c r="R3710" s="60"/>
      <c r="S3710" s="60"/>
      <c r="T3710" s="60"/>
      <c r="U3710" s="60"/>
      <c r="V3710" s="60"/>
      <c r="W3710" s="60"/>
      <c r="X3710" s="59"/>
      <c r="Y3710" s="59"/>
      <c r="Z3710" s="59"/>
    </row>
    <row r="3711" spans="1:26" s="21" customFormat="1" ht="24">
      <c r="A3711" s="60">
        <v>3527</v>
      </c>
      <c r="B3711" s="60" t="s">
        <v>40</v>
      </c>
      <c r="C3711" s="60" t="s">
        <v>9789</v>
      </c>
      <c r="D3711" s="69" t="s">
        <v>32719</v>
      </c>
      <c r="E3711" s="82"/>
      <c r="F3711" s="60" t="s">
        <v>5839</v>
      </c>
      <c r="G3711" s="82">
        <v>1082105053</v>
      </c>
      <c r="H3711" s="82">
        <v>3217517250</v>
      </c>
      <c r="I3711" s="60"/>
      <c r="J3711" s="60"/>
      <c r="K3711" s="81" t="s">
        <v>6066</v>
      </c>
      <c r="L3711" s="60"/>
      <c r="M3711" s="80">
        <v>75000</v>
      </c>
      <c r="N3711" s="60" t="s">
        <v>4261</v>
      </c>
      <c r="O3711" s="60"/>
      <c r="P3711" s="60"/>
      <c r="Q3711" s="60" t="s">
        <v>32935</v>
      </c>
      <c r="R3711" s="60"/>
      <c r="S3711" s="60"/>
      <c r="T3711" s="60"/>
      <c r="U3711" s="60"/>
      <c r="V3711" s="60"/>
      <c r="W3711" s="60"/>
      <c r="X3711" s="59"/>
      <c r="Y3711" s="59"/>
      <c r="Z3711" s="59"/>
    </row>
    <row r="3712" spans="1:26" s="21" customFormat="1" ht="24">
      <c r="A3712" s="60">
        <v>3528</v>
      </c>
      <c r="B3712" s="60" t="s">
        <v>40</v>
      </c>
      <c r="C3712" s="60" t="s">
        <v>9789</v>
      </c>
      <c r="D3712" s="71" t="s">
        <v>32720</v>
      </c>
      <c r="E3712" s="68"/>
      <c r="F3712" s="68" t="s">
        <v>5839</v>
      </c>
      <c r="G3712" s="68">
        <v>98364240</v>
      </c>
      <c r="H3712" s="68">
        <v>3216117818</v>
      </c>
      <c r="I3712" s="68"/>
      <c r="J3712" s="60"/>
      <c r="K3712" s="79" t="s">
        <v>6066</v>
      </c>
      <c r="L3712" s="60"/>
      <c r="M3712" s="80">
        <v>75000</v>
      </c>
      <c r="N3712" s="60" t="s">
        <v>4261</v>
      </c>
      <c r="O3712" s="60"/>
      <c r="P3712" s="60"/>
      <c r="Q3712" s="68" t="s">
        <v>32935</v>
      </c>
      <c r="R3712" s="60"/>
      <c r="S3712" s="60"/>
      <c r="T3712" s="60"/>
      <c r="U3712" s="60"/>
      <c r="V3712" s="60"/>
      <c r="W3712" s="60"/>
      <c r="X3712" s="59"/>
      <c r="Y3712" s="59"/>
      <c r="Z3712" s="59"/>
    </row>
    <row r="3713" spans="1:26" s="21" customFormat="1" ht="24">
      <c r="A3713" s="60">
        <v>3529</v>
      </c>
      <c r="B3713" s="60" t="s">
        <v>40</v>
      </c>
      <c r="C3713" s="60" t="s">
        <v>9789</v>
      </c>
      <c r="D3713" s="69" t="s">
        <v>32721</v>
      </c>
      <c r="E3713" s="60"/>
      <c r="F3713" s="60" t="s">
        <v>5839</v>
      </c>
      <c r="G3713" s="60">
        <v>5212422</v>
      </c>
      <c r="H3713" s="60">
        <v>3128608372</v>
      </c>
      <c r="I3713" s="60"/>
      <c r="J3713" s="60"/>
      <c r="K3713" s="81" t="s">
        <v>6066</v>
      </c>
      <c r="L3713" s="60"/>
      <c r="M3713" s="80">
        <v>75000</v>
      </c>
      <c r="N3713" s="60" t="s">
        <v>4261</v>
      </c>
      <c r="O3713" s="60"/>
      <c r="P3713" s="60"/>
      <c r="Q3713" s="60" t="s">
        <v>32935</v>
      </c>
      <c r="R3713" s="60"/>
      <c r="S3713" s="60"/>
      <c r="T3713" s="60"/>
      <c r="U3713" s="60"/>
      <c r="V3713" s="60"/>
      <c r="W3713" s="60"/>
      <c r="X3713" s="59"/>
      <c r="Y3713" s="59"/>
      <c r="Z3713" s="59"/>
    </row>
    <row r="3714" spans="1:26" s="21" customFormat="1" ht="24">
      <c r="A3714" s="60">
        <v>3530</v>
      </c>
      <c r="B3714" s="60" t="s">
        <v>40</v>
      </c>
      <c r="C3714" s="60" t="s">
        <v>9789</v>
      </c>
      <c r="D3714" s="71" t="s">
        <v>32722</v>
      </c>
      <c r="E3714" s="68"/>
      <c r="F3714" s="68" t="s">
        <v>5839</v>
      </c>
      <c r="G3714" s="68">
        <v>1004532709</v>
      </c>
      <c r="H3714" s="68">
        <v>3145198584</v>
      </c>
      <c r="I3714" s="68"/>
      <c r="J3714" s="60"/>
      <c r="K3714" s="79" t="s">
        <v>6066</v>
      </c>
      <c r="L3714" s="60"/>
      <c r="M3714" s="80">
        <v>75000</v>
      </c>
      <c r="N3714" s="60" t="s">
        <v>4261</v>
      </c>
      <c r="O3714" s="60"/>
      <c r="P3714" s="60"/>
      <c r="Q3714" s="68" t="s">
        <v>32935</v>
      </c>
      <c r="R3714" s="60"/>
      <c r="S3714" s="60"/>
      <c r="T3714" s="60"/>
      <c r="U3714" s="60"/>
      <c r="V3714" s="60"/>
      <c r="W3714" s="60"/>
      <c r="X3714" s="59"/>
      <c r="Y3714" s="59"/>
      <c r="Z3714" s="59"/>
    </row>
    <row r="3715" spans="1:26" s="21" customFormat="1" ht="24">
      <c r="A3715" s="60">
        <v>3531</v>
      </c>
      <c r="B3715" s="60" t="s">
        <v>40</v>
      </c>
      <c r="C3715" s="60" t="s">
        <v>9789</v>
      </c>
      <c r="D3715" s="69" t="s">
        <v>32723</v>
      </c>
      <c r="E3715" s="60"/>
      <c r="F3715" s="60" t="s">
        <v>5839</v>
      </c>
      <c r="G3715" s="60">
        <v>5212514</v>
      </c>
      <c r="H3715" s="60">
        <v>3147793825</v>
      </c>
      <c r="I3715" s="60"/>
      <c r="J3715" s="60"/>
      <c r="K3715" s="81" t="s">
        <v>6066</v>
      </c>
      <c r="L3715" s="60"/>
      <c r="M3715" s="80">
        <v>75000</v>
      </c>
      <c r="N3715" s="60" t="s">
        <v>4261</v>
      </c>
      <c r="O3715" s="60"/>
      <c r="P3715" s="60"/>
      <c r="Q3715" s="60" t="s">
        <v>32935</v>
      </c>
      <c r="R3715" s="60"/>
      <c r="S3715" s="60"/>
      <c r="T3715" s="60"/>
      <c r="U3715" s="60"/>
      <c r="V3715" s="60"/>
      <c r="W3715" s="60"/>
      <c r="X3715" s="59"/>
      <c r="Y3715" s="59"/>
      <c r="Z3715" s="59"/>
    </row>
    <row r="3716" spans="1:26" s="21" customFormat="1" ht="24">
      <c r="A3716" s="60">
        <v>3532</v>
      </c>
      <c r="B3716" s="60" t="s">
        <v>40</v>
      </c>
      <c r="C3716" s="60" t="s">
        <v>9789</v>
      </c>
      <c r="D3716" s="71" t="s">
        <v>32724</v>
      </c>
      <c r="E3716" s="68"/>
      <c r="F3716" s="68" t="s">
        <v>5839</v>
      </c>
      <c r="G3716" s="68">
        <v>5212093</v>
      </c>
      <c r="H3716" s="68">
        <v>3137857826</v>
      </c>
      <c r="I3716" s="68"/>
      <c r="J3716" s="60"/>
      <c r="K3716" s="79" t="s">
        <v>6066</v>
      </c>
      <c r="L3716" s="60"/>
      <c r="M3716" s="80">
        <v>75000</v>
      </c>
      <c r="N3716" s="60" t="s">
        <v>4261</v>
      </c>
      <c r="O3716" s="60"/>
      <c r="P3716" s="60"/>
      <c r="Q3716" s="68" t="s">
        <v>32935</v>
      </c>
      <c r="R3716" s="60"/>
      <c r="S3716" s="60"/>
      <c r="T3716" s="60"/>
      <c r="U3716" s="60"/>
      <c r="V3716" s="60"/>
      <c r="W3716" s="60"/>
      <c r="X3716" s="59"/>
      <c r="Y3716" s="59"/>
      <c r="Z3716" s="59"/>
    </row>
    <row r="3717" spans="1:26" s="21" customFormat="1" ht="24">
      <c r="A3717" s="60">
        <v>3533</v>
      </c>
      <c r="B3717" s="60" t="s">
        <v>40</v>
      </c>
      <c r="C3717" s="60" t="s">
        <v>9789</v>
      </c>
      <c r="D3717" s="69" t="s">
        <v>32725</v>
      </c>
      <c r="E3717" s="60"/>
      <c r="F3717" s="60" t="s">
        <v>5839</v>
      </c>
      <c r="G3717" s="60">
        <v>27105095</v>
      </c>
      <c r="H3717" s="60">
        <v>3156650042</v>
      </c>
      <c r="I3717" s="60"/>
      <c r="J3717" s="60"/>
      <c r="K3717" s="81" t="s">
        <v>6066</v>
      </c>
      <c r="L3717" s="60"/>
      <c r="M3717" s="80">
        <v>75000</v>
      </c>
      <c r="N3717" s="60" t="s">
        <v>4261</v>
      </c>
      <c r="O3717" s="60"/>
      <c r="P3717" s="60"/>
      <c r="Q3717" s="60" t="s">
        <v>32935</v>
      </c>
      <c r="R3717" s="60"/>
      <c r="S3717" s="60"/>
      <c r="T3717" s="60"/>
      <c r="U3717" s="60"/>
      <c r="V3717" s="60"/>
      <c r="W3717" s="60"/>
      <c r="X3717" s="59"/>
      <c r="Y3717" s="59"/>
      <c r="Z3717" s="59"/>
    </row>
    <row r="3718" spans="1:26" s="21" customFormat="1" ht="24">
      <c r="A3718" s="60">
        <v>3534</v>
      </c>
      <c r="B3718" s="60" t="s">
        <v>40</v>
      </c>
      <c r="C3718" s="60" t="s">
        <v>9789</v>
      </c>
      <c r="D3718" s="71" t="s">
        <v>32726</v>
      </c>
      <c r="E3718" s="68"/>
      <c r="F3718" s="68" t="s">
        <v>5839</v>
      </c>
      <c r="G3718" s="68">
        <v>27104066</v>
      </c>
      <c r="H3718" s="68">
        <v>3156650042</v>
      </c>
      <c r="I3718" s="68"/>
      <c r="J3718" s="60"/>
      <c r="K3718" s="79" t="s">
        <v>6066</v>
      </c>
      <c r="L3718" s="60"/>
      <c r="M3718" s="80">
        <v>75000</v>
      </c>
      <c r="N3718" s="60" t="s">
        <v>4261</v>
      </c>
      <c r="O3718" s="60"/>
      <c r="P3718" s="60"/>
      <c r="Q3718" s="68" t="s">
        <v>32935</v>
      </c>
      <c r="R3718" s="60"/>
      <c r="S3718" s="60"/>
      <c r="T3718" s="60"/>
      <c r="U3718" s="60"/>
      <c r="V3718" s="60"/>
      <c r="W3718" s="60"/>
      <c r="X3718" s="59"/>
      <c r="Y3718" s="59"/>
      <c r="Z3718" s="59"/>
    </row>
    <row r="3719" spans="1:26" s="21" customFormat="1" ht="24">
      <c r="A3719" s="60">
        <v>3535</v>
      </c>
      <c r="B3719" s="60" t="s">
        <v>40</v>
      </c>
      <c r="C3719" s="60" t="s">
        <v>9789</v>
      </c>
      <c r="D3719" s="69" t="s">
        <v>32727</v>
      </c>
      <c r="E3719" s="60"/>
      <c r="F3719" s="60" t="s">
        <v>5839</v>
      </c>
      <c r="G3719" s="60">
        <v>5212843</v>
      </c>
      <c r="H3719" s="60">
        <v>3107445828</v>
      </c>
      <c r="I3719" s="60"/>
      <c r="J3719" s="60"/>
      <c r="K3719" s="81" t="s">
        <v>6066</v>
      </c>
      <c r="L3719" s="60"/>
      <c r="M3719" s="80">
        <v>75000</v>
      </c>
      <c r="N3719" s="60" t="s">
        <v>4261</v>
      </c>
      <c r="O3719" s="60"/>
      <c r="P3719" s="60"/>
      <c r="Q3719" s="60" t="s">
        <v>32935</v>
      </c>
      <c r="R3719" s="60"/>
      <c r="S3719" s="60"/>
      <c r="T3719" s="60"/>
      <c r="U3719" s="60"/>
      <c r="V3719" s="60"/>
      <c r="W3719" s="60"/>
      <c r="X3719" s="59"/>
      <c r="Y3719" s="59"/>
      <c r="Z3719" s="59"/>
    </row>
    <row r="3720" spans="1:26" s="21" customFormat="1" ht="24">
      <c r="A3720" s="60">
        <v>3536</v>
      </c>
      <c r="B3720" s="60" t="s">
        <v>40</v>
      </c>
      <c r="C3720" s="60" t="s">
        <v>9789</v>
      </c>
      <c r="D3720" s="71" t="s">
        <v>32728</v>
      </c>
      <c r="E3720" s="68"/>
      <c r="F3720" s="68" t="s">
        <v>5839</v>
      </c>
      <c r="G3720" s="68">
        <v>27105644</v>
      </c>
      <c r="H3720" s="68">
        <v>3165433938</v>
      </c>
      <c r="I3720" s="68"/>
      <c r="J3720" s="60"/>
      <c r="K3720" s="79" t="s">
        <v>6066</v>
      </c>
      <c r="L3720" s="60"/>
      <c r="M3720" s="80">
        <v>75000</v>
      </c>
      <c r="N3720" s="60" t="s">
        <v>4261</v>
      </c>
      <c r="O3720" s="60"/>
      <c r="P3720" s="60"/>
      <c r="Q3720" s="68" t="s">
        <v>32935</v>
      </c>
      <c r="R3720" s="60"/>
      <c r="S3720" s="60"/>
      <c r="T3720" s="60"/>
      <c r="U3720" s="60"/>
      <c r="V3720" s="60"/>
      <c r="W3720" s="60"/>
      <c r="X3720" s="59"/>
      <c r="Y3720" s="59"/>
      <c r="Z3720" s="59"/>
    </row>
    <row r="3721" spans="1:26" s="21" customFormat="1" ht="24">
      <c r="A3721" s="60">
        <v>3537</v>
      </c>
      <c r="B3721" s="60" t="s">
        <v>40</v>
      </c>
      <c r="C3721" s="60" t="s">
        <v>9789</v>
      </c>
      <c r="D3721" s="69" t="s">
        <v>32729</v>
      </c>
      <c r="E3721" s="82"/>
      <c r="F3721" s="60" t="s">
        <v>5839</v>
      </c>
      <c r="G3721" s="82">
        <v>15251024</v>
      </c>
      <c r="H3721" s="82">
        <v>3155623152</v>
      </c>
      <c r="I3721" s="60"/>
      <c r="J3721" s="60"/>
      <c r="K3721" s="81" t="s">
        <v>6066</v>
      </c>
      <c r="L3721" s="60"/>
      <c r="M3721" s="80">
        <v>75000</v>
      </c>
      <c r="N3721" s="60" t="s">
        <v>4261</v>
      </c>
      <c r="O3721" s="60"/>
      <c r="P3721" s="60"/>
      <c r="Q3721" s="60" t="s">
        <v>32935</v>
      </c>
      <c r="R3721" s="60"/>
      <c r="S3721" s="60"/>
      <c r="T3721" s="60"/>
      <c r="U3721" s="60"/>
      <c r="V3721" s="60"/>
      <c r="W3721" s="60"/>
      <c r="X3721" s="59"/>
      <c r="Y3721" s="59"/>
      <c r="Z3721" s="59"/>
    </row>
    <row r="3722" spans="1:26" s="21" customFormat="1" ht="24">
      <c r="A3722" s="60">
        <v>3538</v>
      </c>
      <c r="B3722" s="60" t="s">
        <v>40</v>
      </c>
      <c r="C3722" s="60" t="s">
        <v>9789</v>
      </c>
      <c r="D3722" s="71" t="s">
        <v>32730</v>
      </c>
      <c r="E3722" s="82"/>
      <c r="F3722" s="68" t="s">
        <v>5839</v>
      </c>
      <c r="G3722" s="82">
        <v>13015731</v>
      </c>
      <c r="H3722" s="82">
        <v>3178751190</v>
      </c>
      <c r="I3722" s="68"/>
      <c r="J3722" s="60"/>
      <c r="K3722" s="79" t="s">
        <v>6066</v>
      </c>
      <c r="L3722" s="60"/>
      <c r="M3722" s="80">
        <v>75000</v>
      </c>
      <c r="N3722" s="60" t="s">
        <v>4261</v>
      </c>
      <c r="O3722" s="60"/>
      <c r="P3722" s="60"/>
      <c r="Q3722" s="68" t="s">
        <v>32935</v>
      </c>
      <c r="R3722" s="60"/>
      <c r="S3722" s="60"/>
      <c r="T3722" s="60"/>
      <c r="U3722" s="60"/>
      <c r="V3722" s="60"/>
      <c r="W3722" s="60"/>
      <c r="X3722" s="59"/>
      <c r="Y3722" s="59"/>
      <c r="Z3722" s="59"/>
    </row>
    <row r="3723" spans="1:26" s="21" customFormat="1" ht="24">
      <c r="A3723" s="60">
        <v>3539</v>
      </c>
      <c r="B3723" s="60" t="s">
        <v>40</v>
      </c>
      <c r="C3723" s="60" t="s">
        <v>9789</v>
      </c>
      <c r="D3723" s="69" t="s">
        <v>32731</v>
      </c>
      <c r="E3723" s="82"/>
      <c r="F3723" s="60" t="s">
        <v>5839</v>
      </c>
      <c r="G3723" s="82">
        <v>87090071</v>
      </c>
      <c r="H3723" s="82">
        <v>3107357798</v>
      </c>
      <c r="I3723" s="60"/>
      <c r="J3723" s="60"/>
      <c r="K3723" s="81" t="s">
        <v>6066</v>
      </c>
      <c r="L3723" s="60"/>
      <c r="M3723" s="80">
        <v>75000</v>
      </c>
      <c r="N3723" s="60" t="s">
        <v>4261</v>
      </c>
      <c r="O3723" s="60"/>
      <c r="P3723" s="60"/>
      <c r="Q3723" s="60" t="s">
        <v>32935</v>
      </c>
      <c r="R3723" s="60"/>
      <c r="S3723" s="60"/>
      <c r="T3723" s="60"/>
      <c r="U3723" s="60"/>
      <c r="V3723" s="60"/>
      <c r="W3723" s="60"/>
      <c r="X3723" s="59"/>
      <c r="Y3723" s="59"/>
      <c r="Z3723" s="59"/>
    </row>
    <row r="3724" spans="1:26" s="21" customFormat="1" ht="24">
      <c r="A3724" s="60">
        <v>3540</v>
      </c>
      <c r="B3724" s="60" t="s">
        <v>40</v>
      </c>
      <c r="C3724" s="60" t="s">
        <v>9789</v>
      </c>
      <c r="D3724" s="71" t="s">
        <v>32732</v>
      </c>
      <c r="E3724" s="82"/>
      <c r="F3724" s="68" t="s">
        <v>5839</v>
      </c>
      <c r="G3724" s="82">
        <v>1086105142</v>
      </c>
      <c r="H3724" s="82">
        <v>3155203358</v>
      </c>
      <c r="I3724" s="68"/>
      <c r="J3724" s="60"/>
      <c r="K3724" s="79" t="s">
        <v>6066</v>
      </c>
      <c r="L3724" s="60"/>
      <c r="M3724" s="80">
        <v>75000</v>
      </c>
      <c r="N3724" s="60" t="s">
        <v>4261</v>
      </c>
      <c r="O3724" s="60"/>
      <c r="P3724" s="60"/>
      <c r="Q3724" s="68" t="s">
        <v>32935</v>
      </c>
      <c r="R3724" s="60"/>
      <c r="S3724" s="60"/>
      <c r="T3724" s="60"/>
      <c r="U3724" s="60"/>
      <c r="V3724" s="60"/>
      <c r="W3724" s="60"/>
      <c r="X3724" s="59"/>
      <c r="Y3724" s="59"/>
      <c r="Z3724" s="59"/>
    </row>
    <row r="3725" spans="1:26" s="21" customFormat="1" ht="24">
      <c r="A3725" s="60">
        <v>3541</v>
      </c>
      <c r="B3725" s="60" t="s">
        <v>40</v>
      </c>
      <c r="C3725" s="60" t="s">
        <v>9789</v>
      </c>
      <c r="D3725" s="69" t="s">
        <v>32733</v>
      </c>
      <c r="E3725" s="82"/>
      <c r="F3725" s="60" t="s">
        <v>5839</v>
      </c>
      <c r="G3725" s="82">
        <v>27104108</v>
      </c>
      <c r="H3725" s="82">
        <v>3187297349</v>
      </c>
      <c r="I3725" s="60"/>
      <c r="J3725" s="60"/>
      <c r="K3725" s="81" t="s">
        <v>6066</v>
      </c>
      <c r="L3725" s="60"/>
      <c r="M3725" s="80">
        <v>75000</v>
      </c>
      <c r="N3725" s="60" t="s">
        <v>4261</v>
      </c>
      <c r="O3725" s="60"/>
      <c r="P3725" s="60"/>
      <c r="Q3725" s="60" t="s">
        <v>32935</v>
      </c>
      <c r="R3725" s="60"/>
      <c r="S3725" s="60"/>
      <c r="T3725" s="60"/>
      <c r="U3725" s="60"/>
      <c r="V3725" s="60"/>
      <c r="W3725" s="60"/>
      <c r="X3725" s="59"/>
      <c r="Y3725" s="59"/>
      <c r="Z3725" s="59"/>
    </row>
    <row r="3726" spans="1:26" s="21" customFormat="1" ht="24">
      <c r="A3726" s="60">
        <v>3542</v>
      </c>
      <c r="B3726" s="60" t="s">
        <v>40</v>
      </c>
      <c r="C3726" s="60" t="s">
        <v>9789</v>
      </c>
      <c r="D3726" s="71" t="s">
        <v>32734</v>
      </c>
      <c r="E3726" s="82"/>
      <c r="F3726" s="68" t="s">
        <v>5839</v>
      </c>
      <c r="G3726" s="82">
        <v>5212276</v>
      </c>
      <c r="H3726" s="82">
        <v>3143284586</v>
      </c>
      <c r="I3726" s="68"/>
      <c r="J3726" s="60"/>
      <c r="K3726" s="79" t="s">
        <v>6066</v>
      </c>
      <c r="L3726" s="60"/>
      <c r="M3726" s="80">
        <v>75000</v>
      </c>
      <c r="N3726" s="60" t="s">
        <v>4261</v>
      </c>
      <c r="O3726" s="60"/>
      <c r="P3726" s="60"/>
      <c r="Q3726" s="68" t="s">
        <v>32935</v>
      </c>
      <c r="R3726" s="60"/>
      <c r="S3726" s="60"/>
      <c r="T3726" s="60"/>
      <c r="U3726" s="60"/>
      <c r="V3726" s="60"/>
      <c r="W3726" s="60"/>
      <c r="X3726" s="59"/>
      <c r="Y3726" s="59"/>
      <c r="Z3726" s="59"/>
    </row>
    <row r="3727" spans="1:26" s="21" customFormat="1" ht="24">
      <c r="A3727" s="60">
        <v>3543</v>
      </c>
      <c r="B3727" s="60" t="s">
        <v>40</v>
      </c>
      <c r="C3727" s="60" t="s">
        <v>9789</v>
      </c>
      <c r="D3727" s="69" t="s">
        <v>32735</v>
      </c>
      <c r="E3727" s="82"/>
      <c r="F3727" s="60" t="s">
        <v>5839</v>
      </c>
      <c r="G3727" s="82">
        <v>1810059</v>
      </c>
      <c r="H3727" s="82">
        <v>3167357599</v>
      </c>
      <c r="I3727" s="60"/>
      <c r="J3727" s="60"/>
      <c r="K3727" s="81" t="s">
        <v>6066</v>
      </c>
      <c r="L3727" s="60"/>
      <c r="M3727" s="80">
        <v>75000</v>
      </c>
      <c r="N3727" s="60" t="s">
        <v>4261</v>
      </c>
      <c r="O3727" s="60"/>
      <c r="P3727" s="60"/>
      <c r="Q3727" s="60" t="s">
        <v>32935</v>
      </c>
      <c r="R3727" s="60"/>
      <c r="S3727" s="60"/>
      <c r="T3727" s="60"/>
      <c r="U3727" s="60"/>
      <c r="V3727" s="60"/>
      <c r="W3727" s="60"/>
      <c r="X3727" s="59"/>
      <c r="Y3727" s="59"/>
      <c r="Z3727" s="59"/>
    </row>
    <row r="3728" spans="1:26" s="21" customFormat="1" ht="24">
      <c r="A3728" s="60">
        <v>3544</v>
      </c>
      <c r="B3728" s="60" t="s">
        <v>40</v>
      </c>
      <c r="C3728" s="60" t="s">
        <v>9789</v>
      </c>
      <c r="D3728" s="71" t="s">
        <v>32736</v>
      </c>
      <c r="E3728" s="82"/>
      <c r="F3728" s="68" t="s">
        <v>5839</v>
      </c>
      <c r="G3728" s="82">
        <v>27104718</v>
      </c>
      <c r="H3728" s="82">
        <v>3122224538</v>
      </c>
      <c r="I3728" s="68"/>
      <c r="J3728" s="60"/>
      <c r="K3728" s="79" t="s">
        <v>6066</v>
      </c>
      <c r="L3728" s="60"/>
      <c r="M3728" s="80">
        <v>75000</v>
      </c>
      <c r="N3728" s="60" t="s">
        <v>4261</v>
      </c>
      <c r="O3728" s="60"/>
      <c r="P3728" s="60"/>
      <c r="Q3728" s="68" t="s">
        <v>32935</v>
      </c>
      <c r="R3728" s="60"/>
      <c r="S3728" s="60"/>
      <c r="T3728" s="60"/>
      <c r="U3728" s="60"/>
      <c r="V3728" s="60"/>
      <c r="W3728" s="60"/>
      <c r="X3728" s="59"/>
      <c r="Y3728" s="59"/>
      <c r="Z3728" s="59"/>
    </row>
    <row r="3729" spans="1:26" s="21" customFormat="1" ht="24">
      <c r="A3729" s="60">
        <v>3545</v>
      </c>
      <c r="B3729" s="60" t="s">
        <v>40</v>
      </c>
      <c r="C3729" s="60" t="s">
        <v>9789</v>
      </c>
      <c r="D3729" s="69" t="s">
        <v>32737</v>
      </c>
      <c r="E3729" s="82"/>
      <c r="F3729" s="60" t="s">
        <v>5839</v>
      </c>
      <c r="G3729" s="82">
        <v>87090170</v>
      </c>
      <c r="H3729" s="82">
        <v>3163394273</v>
      </c>
      <c r="I3729" s="60"/>
      <c r="J3729" s="60"/>
      <c r="K3729" s="81" t="s">
        <v>6066</v>
      </c>
      <c r="L3729" s="60"/>
      <c r="M3729" s="80">
        <v>75000</v>
      </c>
      <c r="N3729" s="60" t="s">
        <v>4261</v>
      </c>
      <c r="O3729" s="60"/>
      <c r="P3729" s="60"/>
      <c r="Q3729" s="60" t="s">
        <v>32935</v>
      </c>
      <c r="R3729" s="60"/>
      <c r="S3729" s="60"/>
      <c r="T3729" s="60"/>
      <c r="U3729" s="60"/>
      <c r="V3729" s="60"/>
      <c r="W3729" s="60"/>
      <c r="X3729" s="59"/>
      <c r="Y3729" s="59"/>
      <c r="Z3729" s="59"/>
    </row>
    <row r="3730" spans="1:26" s="21" customFormat="1" ht="24">
      <c r="A3730" s="60">
        <v>3546</v>
      </c>
      <c r="B3730" s="60" t="s">
        <v>40</v>
      </c>
      <c r="C3730" s="60" t="s">
        <v>9789</v>
      </c>
      <c r="D3730" s="83" t="s">
        <v>32738</v>
      </c>
      <c r="E3730" s="82"/>
      <c r="F3730" s="68" t="s">
        <v>5839</v>
      </c>
      <c r="G3730" s="82">
        <v>27105561</v>
      </c>
      <c r="H3730" s="82">
        <v>3187814428</v>
      </c>
      <c r="I3730" s="68"/>
      <c r="J3730" s="60"/>
      <c r="K3730" s="79" t="s">
        <v>6066</v>
      </c>
      <c r="L3730" s="60"/>
      <c r="M3730" s="80">
        <v>75000</v>
      </c>
      <c r="N3730" s="60" t="s">
        <v>4261</v>
      </c>
      <c r="O3730" s="60"/>
      <c r="P3730" s="60"/>
      <c r="Q3730" s="68" t="s">
        <v>32935</v>
      </c>
      <c r="R3730" s="60"/>
      <c r="S3730" s="60"/>
      <c r="T3730" s="60"/>
      <c r="U3730" s="60"/>
      <c r="V3730" s="60"/>
      <c r="W3730" s="60"/>
      <c r="X3730" s="59"/>
      <c r="Y3730" s="59"/>
      <c r="Z3730" s="59"/>
    </row>
    <row r="3731" spans="1:26" s="21" customFormat="1" ht="24">
      <c r="A3731" s="60">
        <v>3547</v>
      </c>
      <c r="B3731" s="60" t="s">
        <v>40</v>
      </c>
      <c r="C3731" s="60" t="s">
        <v>9789</v>
      </c>
      <c r="D3731" s="83" t="s">
        <v>32739</v>
      </c>
      <c r="E3731" s="82"/>
      <c r="F3731" s="60" t="s">
        <v>5839</v>
      </c>
      <c r="G3731" s="82">
        <v>27105419</v>
      </c>
      <c r="H3731" s="82">
        <v>3159250671</v>
      </c>
      <c r="I3731" s="60"/>
      <c r="J3731" s="60"/>
      <c r="K3731" s="81" t="s">
        <v>6066</v>
      </c>
      <c r="L3731" s="60"/>
      <c r="M3731" s="80">
        <v>75000</v>
      </c>
      <c r="N3731" s="60" t="s">
        <v>4261</v>
      </c>
      <c r="O3731" s="60"/>
      <c r="P3731" s="60"/>
      <c r="Q3731" s="60" t="s">
        <v>32935</v>
      </c>
      <c r="R3731" s="60"/>
      <c r="S3731" s="60"/>
      <c r="T3731" s="60"/>
      <c r="U3731" s="60"/>
      <c r="V3731" s="60"/>
      <c r="W3731" s="60"/>
      <c r="X3731" s="59"/>
      <c r="Y3731" s="59"/>
      <c r="Z3731" s="59"/>
    </row>
    <row r="3732" spans="1:26" s="21" customFormat="1" ht="24">
      <c r="A3732" s="60">
        <v>3548</v>
      </c>
      <c r="B3732" s="60" t="s">
        <v>40</v>
      </c>
      <c r="C3732" s="60" t="s">
        <v>9789</v>
      </c>
      <c r="D3732" s="71" t="s">
        <v>32740</v>
      </c>
      <c r="E3732" s="82"/>
      <c r="F3732" s="68" t="s">
        <v>5839</v>
      </c>
      <c r="G3732" s="82">
        <v>1809923</v>
      </c>
      <c r="H3732" s="82">
        <v>3122265862</v>
      </c>
      <c r="I3732" s="68"/>
      <c r="J3732" s="60"/>
      <c r="K3732" s="79" t="s">
        <v>6066</v>
      </c>
      <c r="L3732" s="60"/>
      <c r="M3732" s="80">
        <v>75000</v>
      </c>
      <c r="N3732" s="60" t="s">
        <v>4261</v>
      </c>
      <c r="O3732" s="60"/>
      <c r="P3732" s="60"/>
      <c r="Q3732" s="68" t="s">
        <v>32935</v>
      </c>
      <c r="R3732" s="60"/>
      <c r="S3732" s="60"/>
      <c r="T3732" s="60"/>
      <c r="U3732" s="60"/>
      <c r="V3732" s="60"/>
      <c r="W3732" s="60"/>
      <c r="X3732" s="59"/>
      <c r="Y3732" s="59"/>
      <c r="Z3732" s="59"/>
    </row>
    <row r="3733" spans="1:26" s="21" customFormat="1" ht="24">
      <c r="A3733" s="60">
        <v>3549</v>
      </c>
      <c r="B3733" s="60" t="s">
        <v>40</v>
      </c>
      <c r="C3733" s="60" t="s">
        <v>9789</v>
      </c>
      <c r="D3733" s="69" t="s">
        <v>32741</v>
      </c>
      <c r="E3733" s="82"/>
      <c r="F3733" s="60" t="s">
        <v>5839</v>
      </c>
      <c r="G3733" s="82">
        <v>1082105826</v>
      </c>
      <c r="H3733" s="82">
        <v>3156589156</v>
      </c>
      <c r="I3733" s="60"/>
      <c r="J3733" s="60"/>
      <c r="K3733" s="81" t="s">
        <v>6066</v>
      </c>
      <c r="L3733" s="60"/>
      <c r="M3733" s="80">
        <v>75000</v>
      </c>
      <c r="N3733" s="60" t="s">
        <v>4261</v>
      </c>
      <c r="O3733" s="60"/>
      <c r="P3733" s="60"/>
      <c r="Q3733" s="60" t="s">
        <v>32935</v>
      </c>
      <c r="R3733" s="60"/>
      <c r="S3733" s="60"/>
      <c r="T3733" s="60"/>
      <c r="U3733" s="60"/>
      <c r="V3733" s="60"/>
      <c r="W3733" s="60"/>
      <c r="X3733" s="59"/>
      <c r="Y3733" s="59"/>
      <c r="Z3733" s="59"/>
    </row>
    <row r="3734" spans="1:26" s="21" customFormat="1" ht="24">
      <c r="A3734" s="60">
        <v>3550</v>
      </c>
      <c r="B3734" s="60" t="s">
        <v>40</v>
      </c>
      <c r="C3734" s="60" t="s">
        <v>9789</v>
      </c>
      <c r="D3734" s="84" t="s">
        <v>32742</v>
      </c>
      <c r="E3734" s="82"/>
      <c r="F3734" s="68" t="s">
        <v>5839</v>
      </c>
      <c r="G3734" s="82">
        <v>1192766827</v>
      </c>
      <c r="H3734" s="82">
        <v>3156566982</v>
      </c>
      <c r="I3734" s="68"/>
      <c r="J3734" s="60"/>
      <c r="K3734" s="79" t="s">
        <v>6066</v>
      </c>
      <c r="L3734" s="60"/>
      <c r="M3734" s="80">
        <v>75000</v>
      </c>
      <c r="N3734" s="60" t="s">
        <v>4261</v>
      </c>
      <c r="O3734" s="60"/>
      <c r="P3734" s="60"/>
      <c r="Q3734" s="68" t="s">
        <v>32935</v>
      </c>
      <c r="R3734" s="60"/>
      <c r="S3734" s="60"/>
      <c r="T3734" s="60"/>
      <c r="U3734" s="60"/>
      <c r="V3734" s="60"/>
      <c r="W3734" s="60"/>
      <c r="X3734" s="59"/>
      <c r="Y3734" s="59"/>
      <c r="Z3734" s="59"/>
    </row>
    <row r="3735" spans="1:26" s="21" customFormat="1" ht="24">
      <c r="A3735" s="60">
        <v>3551</v>
      </c>
      <c r="B3735" s="60" t="s">
        <v>40</v>
      </c>
      <c r="C3735" s="60" t="s">
        <v>9789</v>
      </c>
      <c r="D3735" s="69" t="s">
        <v>32743</v>
      </c>
      <c r="E3735" s="82"/>
      <c r="F3735" s="60" t="s">
        <v>5839</v>
      </c>
      <c r="G3735" s="82">
        <v>1082104899</v>
      </c>
      <c r="H3735" s="82">
        <v>3104996022</v>
      </c>
      <c r="I3735" s="60"/>
      <c r="J3735" s="60"/>
      <c r="K3735" s="81" t="s">
        <v>6066</v>
      </c>
      <c r="L3735" s="60"/>
      <c r="M3735" s="80">
        <v>75000</v>
      </c>
      <c r="N3735" s="60" t="s">
        <v>4261</v>
      </c>
      <c r="O3735" s="60"/>
      <c r="P3735" s="60"/>
      <c r="Q3735" s="60" t="s">
        <v>32935</v>
      </c>
      <c r="R3735" s="60"/>
      <c r="S3735" s="60"/>
      <c r="T3735" s="60"/>
      <c r="U3735" s="60"/>
      <c r="V3735" s="60"/>
      <c r="W3735" s="60"/>
      <c r="X3735" s="59"/>
      <c r="Y3735" s="59"/>
      <c r="Z3735" s="59"/>
    </row>
    <row r="3736" spans="1:26" s="21" customFormat="1" ht="24">
      <c r="A3736" s="60">
        <v>3552</v>
      </c>
      <c r="B3736" s="60" t="s">
        <v>40</v>
      </c>
      <c r="C3736" s="60" t="s">
        <v>9789</v>
      </c>
      <c r="D3736" s="84" t="s">
        <v>32744</v>
      </c>
      <c r="E3736" s="82"/>
      <c r="F3736" s="68" t="s">
        <v>5839</v>
      </c>
      <c r="G3736" s="82">
        <v>1004579720</v>
      </c>
      <c r="H3736" s="82">
        <v>3105486759</v>
      </c>
      <c r="I3736" s="68"/>
      <c r="J3736" s="60"/>
      <c r="K3736" s="79" t="s">
        <v>6066</v>
      </c>
      <c r="L3736" s="60"/>
      <c r="M3736" s="80">
        <v>75000</v>
      </c>
      <c r="N3736" s="60" t="s">
        <v>4261</v>
      </c>
      <c r="O3736" s="60"/>
      <c r="P3736" s="60"/>
      <c r="Q3736" s="68" t="s">
        <v>32935</v>
      </c>
      <c r="R3736" s="60"/>
      <c r="S3736" s="60"/>
      <c r="T3736" s="60"/>
      <c r="U3736" s="60"/>
      <c r="V3736" s="60"/>
      <c r="W3736" s="60"/>
      <c r="X3736" s="59"/>
      <c r="Y3736" s="59"/>
      <c r="Z3736" s="59"/>
    </row>
    <row r="3737" spans="1:26" s="21" customFormat="1" ht="24">
      <c r="A3737" s="60">
        <v>3553</v>
      </c>
      <c r="B3737" s="60" t="s">
        <v>40</v>
      </c>
      <c r="C3737" s="60" t="s">
        <v>9789</v>
      </c>
      <c r="D3737" s="69" t="s">
        <v>32745</v>
      </c>
      <c r="E3737" s="82"/>
      <c r="F3737" s="60" t="s">
        <v>5839</v>
      </c>
      <c r="G3737" s="82">
        <v>1809539</v>
      </c>
      <c r="H3737" s="82">
        <v>3104996022</v>
      </c>
      <c r="I3737" s="60"/>
      <c r="J3737" s="60"/>
      <c r="K3737" s="81" t="s">
        <v>6066</v>
      </c>
      <c r="L3737" s="60"/>
      <c r="M3737" s="80">
        <v>75000</v>
      </c>
      <c r="N3737" s="60" t="s">
        <v>4261</v>
      </c>
      <c r="O3737" s="60"/>
      <c r="P3737" s="60"/>
      <c r="Q3737" s="60" t="s">
        <v>32935</v>
      </c>
      <c r="R3737" s="60"/>
      <c r="S3737" s="60"/>
      <c r="T3737" s="60"/>
      <c r="U3737" s="60"/>
      <c r="V3737" s="60"/>
      <c r="W3737" s="60"/>
      <c r="X3737" s="59"/>
      <c r="Y3737" s="59"/>
      <c r="Z3737" s="59"/>
    </row>
    <row r="3738" spans="1:26" s="21" customFormat="1" ht="24">
      <c r="A3738" s="60">
        <v>3554</v>
      </c>
      <c r="B3738" s="60" t="s">
        <v>40</v>
      </c>
      <c r="C3738" s="60" t="s">
        <v>9789</v>
      </c>
      <c r="D3738" s="71" t="s">
        <v>32746</v>
      </c>
      <c r="E3738" s="82"/>
      <c r="F3738" s="68" t="s">
        <v>5839</v>
      </c>
      <c r="G3738" s="82">
        <v>27104873</v>
      </c>
      <c r="H3738" s="82">
        <v>3162718462</v>
      </c>
      <c r="I3738" s="68"/>
      <c r="J3738" s="60"/>
      <c r="K3738" s="79" t="s">
        <v>6066</v>
      </c>
      <c r="L3738" s="60"/>
      <c r="M3738" s="80">
        <v>75000</v>
      </c>
      <c r="N3738" s="60" t="s">
        <v>4261</v>
      </c>
      <c r="O3738" s="60"/>
      <c r="P3738" s="60"/>
      <c r="Q3738" s="68" t="s">
        <v>32935</v>
      </c>
      <c r="R3738" s="60"/>
      <c r="S3738" s="60"/>
      <c r="T3738" s="60"/>
      <c r="U3738" s="60"/>
      <c r="V3738" s="60"/>
      <c r="W3738" s="60"/>
      <c r="X3738" s="59"/>
      <c r="Y3738" s="59"/>
      <c r="Z3738" s="59"/>
    </row>
    <row r="3739" spans="1:26" s="21" customFormat="1" ht="24">
      <c r="A3739" s="60">
        <v>3555</v>
      </c>
      <c r="B3739" s="60" t="s">
        <v>40</v>
      </c>
      <c r="C3739" s="60" t="s">
        <v>9789</v>
      </c>
      <c r="D3739" s="83" t="s">
        <v>32747</v>
      </c>
      <c r="E3739" s="82"/>
      <c r="F3739" s="60" t="s">
        <v>5839</v>
      </c>
      <c r="G3739" s="82">
        <v>87215119</v>
      </c>
      <c r="H3739" s="82">
        <v>3116804806</v>
      </c>
      <c r="I3739" s="60"/>
      <c r="J3739" s="60"/>
      <c r="K3739" s="81" t="s">
        <v>6066</v>
      </c>
      <c r="L3739" s="60"/>
      <c r="M3739" s="80">
        <v>75000</v>
      </c>
      <c r="N3739" s="60" t="s">
        <v>4261</v>
      </c>
      <c r="O3739" s="60"/>
      <c r="P3739" s="60"/>
      <c r="Q3739" s="60" t="s">
        <v>32935</v>
      </c>
      <c r="R3739" s="60"/>
      <c r="S3739" s="60"/>
      <c r="T3739" s="60"/>
      <c r="U3739" s="60"/>
      <c r="V3739" s="60"/>
      <c r="W3739" s="60"/>
      <c r="X3739" s="59"/>
      <c r="Y3739" s="59"/>
      <c r="Z3739" s="59"/>
    </row>
    <row r="3740" spans="1:26" s="21" customFormat="1" ht="24">
      <c r="A3740" s="60">
        <v>3556</v>
      </c>
      <c r="B3740" s="60" t="s">
        <v>40</v>
      </c>
      <c r="C3740" s="60" t="s">
        <v>9789</v>
      </c>
      <c r="D3740" s="71" t="s">
        <v>32748</v>
      </c>
      <c r="E3740" s="82"/>
      <c r="F3740" s="68" t="s">
        <v>5839</v>
      </c>
      <c r="G3740" s="82">
        <v>87104600</v>
      </c>
      <c r="H3740" s="82">
        <v>3104184868</v>
      </c>
      <c r="I3740" s="68"/>
      <c r="J3740" s="60"/>
      <c r="K3740" s="79" t="s">
        <v>6066</v>
      </c>
      <c r="L3740" s="60"/>
      <c r="M3740" s="80">
        <v>75000</v>
      </c>
      <c r="N3740" s="60" t="s">
        <v>4261</v>
      </c>
      <c r="O3740" s="60"/>
      <c r="P3740" s="60"/>
      <c r="Q3740" s="68" t="s">
        <v>32935</v>
      </c>
      <c r="R3740" s="60"/>
      <c r="S3740" s="60"/>
      <c r="T3740" s="60"/>
      <c r="U3740" s="60"/>
      <c r="V3740" s="60"/>
      <c r="W3740" s="60"/>
      <c r="X3740" s="59"/>
      <c r="Y3740" s="59"/>
      <c r="Z3740" s="59"/>
    </row>
    <row r="3741" spans="1:26" s="21" customFormat="1" ht="24">
      <c r="A3741" s="60">
        <v>3557</v>
      </c>
      <c r="B3741" s="60" t="s">
        <v>40</v>
      </c>
      <c r="C3741" s="60" t="s">
        <v>9789</v>
      </c>
      <c r="D3741" s="69" t="s">
        <v>32749</v>
      </c>
      <c r="E3741" s="82"/>
      <c r="F3741" s="60" t="s">
        <v>5839</v>
      </c>
      <c r="G3741" s="82">
        <v>5212377</v>
      </c>
      <c r="H3741" s="82">
        <v>3145302486</v>
      </c>
      <c r="I3741" s="60"/>
      <c r="J3741" s="60"/>
      <c r="K3741" s="81" t="s">
        <v>6066</v>
      </c>
      <c r="L3741" s="60"/>
      <c r="M3741" s="80">
        <v>75000</v>
      </c>
      <c r="N3741" s="60" t="s">
        <v>4261</v>
      </c>
      <c r="O3741" s="60"/>
      <c r="P3741" s="60"/>
      <c r="Q3741" s="60" t="s">
        <v>32935</v>
      </c>
      <c r="R3741" s="60"/>
      <c r="S3741" s="60"/>
      <c r="T3741" s="60"/>
      <c r="U3741" s="60"/>
      <c r="V3741" s="60"/>
      <c r="W3741" s="60"/>
      <c r="X3741" s="59"/>
      <c r="Y3741" s="59"/>
      <c r="Z3741" s="59"/>
    </row>
    <row r="3742" spans="1:26" s="21" customFormat="1" ht="24">
      <c r="A3742" s="60">
        <v>3558</v>
      </c>
      <c r="B3742" s="60" t="s">
        <v>40</v>
      </c>
      <c r="C3742" s="60" t="s">
        <v>9789</v>
      </c>
      <c r="D3742" s="71" t="s">
        <v>32750</v>
      </c>
      <c r="E3742" s="82"/>
      <c r="F3742" s="68" t="s">
        <v>5839</v>
      </c>
      <c r="G3742" s="82">
        <v>27104394</v>
      </c>
      <c r="H3742" s="82">
        <v>3187051144</v>
      </c>
      <c r="I3742" s="68"/>
      <c r="J3742" s="60"/>
      <c r="K3742" s="79" t="s">
        <v>6066</v>
      </c>
      <c r="L3742" s="60"/>
      <c r="M3742" s="80">
        <v>75000</v>
      </c>
      <c r="N3742" s="60" t="s">
        <v>4261</v>
      </c>
      <c r="O3742" s="60"/>
      <c r="P3742" s="60"/>
      <c r="Q3742" s="68" t="s">
        <v>32935</v>
      </c>
      <c r="R3742" s="60"/>
      <c r="S3742" s="60"/>
      <c r="T3742" s="60"/>
      <c r="U3742" s="60"/>
      <c r="V3742" s="60"/>
      <c r="W3742" s="60"/>
      <c r="X3742" s="59"/>
      <c r="Y3742" s="59"/>
      <c r="Z3742" s="59"/>
    </row>
    <row r="3743" spans="1:26" s="21" customFormat="1" ht="24">
      <c r="A3743" s="60">
        <v>3559</v>
      </c>
      <c r="B3743" s="60" t="s">
        <v>40</v>
      </c>
      <c r="C3743" s="60" t="s">
        <v>9789</v>
      </c>
      <c r="D3743" s="69" t="s">
        <v>32751</v>
      </c>
      <c r="E3743" s="82"/>
      <c r="F3743" s="60" t="s">
        <v>5839</v>
      </c>
      <c r="G3743" s="82">
        <v>1082104565</v>
      </c>
      <c r="H3743" s="82">
        <v>3116119701</v>
      </c>
      <c r="I3743" s="63" t="s">
        <v>32929</v>
      </c>
      <c r="J3743" s="60"/>
      <c r="K3743" s="81" t="s">
        <v>6066</v>
      </c>
      <c r="L3743" s="60"/>
      <c r="M3743" s="80">
        <v>75000</v>
      </c>
      <c r="N3743" s="60" t="s">
        <v>4261</v>
      </c>
      <c r="O3743" s="60"/>
      <c r="P3743" s="60"/>
      <c r="Q3743" s="60" t="s">
        <v>32935</v>
      </c>
      <c r="R3743" s="60"/>
      <c r="S3743" s="60"/>
      <c r="T3743" s="60"/>
      <c r="U3743" s="60"/>
      <c r="V3743" s="60"/>
      <c r="W3743" s="60"/>
      <c r="X3743" s="59"/>
      <c r="Y3743" s="59"/>
      <c r="Z3743" s="59"/>
    </row>
    <row r="3744" spans="1:26" s="21" customFormat="1" ht="24">
      <c r="A3744" s="60">
        <v>3560</v>
      </c>
      <c r="B3744" s="60" t="s">
        <v>40</v>
      </c>
      <c r="C3744" s="60" t="s">
        <v>9789</v>
      </c>
      <c r="D3744" s="71" t="s">
        <v>32752</v>
      </c>
      <c r="E3744" s="82"/>
      <c r="F3744" s="68" t="s">
        <v>5839</v>
      </c>
      <c r="G3744" s="82">
        <v>5212848</v>
      </c>
      <c r="H3744" s="82">
        <v>3136234499</v>
      </c>
      <c r="I3744" s="68"/>
      <c r="J3744" s="60"/>
      <c r="K3744" s="79" t="s">
        <v>6066</v>
      </c>
      <c r="L3744" s="60"/>
      <c r="M3744" s="80">
        <v>75000</v>
      </c>
      <c r="N3744" s="60" t="s">
        <v>4261</v>
      </c>
      <c r="O3744" s="60"/>
      <c r="P3744" s="60"/>
      <c r="Q3744" s="68" t="s">
        <v>32935</v>
      </c>
      <c r="R3744" s="60"/>
      <c r="S3744" s="60"/>
      <c r="T3744" s="60"/>
      <c r="U3744" s="60"/>
      <c r="V3744" s="60"/>
      <c r="W3744" s="60"/>
      <c r="X3744" s="59"/>
      <c r="Y3744" s="59"/>
      <c r="Z3744" s="59"/>
    </row>
    <row r="3745" spans="1:26" s="21" customFormat="1" ht="24">
      <c r="A3745" s="60">
        <v>3561</v>
      </c>
      <c r="B3745" s="60" t="s">
        <v>40</v>
      </c>
      <c r="C3745" s="60" t="s">
        <v>9789</v>
      </c>
      <c r="D3745" s="69" t="s">
        <v>32753</v>
      </c>
      <c r="E3745" s="82"/>
      <c r="F3745" s="60" t="s">
        <v>5839</v>
      </c>
      <c r="G3745" s="82">
        <v>5212201</v>
      </c>
      <c r="H3745" s="82">
        <v>3114362450</v>
      </c>
      <c r="I3745" s="60"/>
      <c r="J3745" s="60"/>
      <c r="K3745" s="81" t="s">
        <v>6066</v>
      </c>
      <c r="L3745" s="60"/>
      <c r="M3745" s="80">
        <v>75000</v>
      </c>
      <c r="N3745" s="60" t="s">
        <v>4261</v>
      </c>
      <c r="O3745" s="60"/>
      <c r="P3745" s="60"/>
      <c r="Q3745" s="60" t="s">
        <v>32935</v>
      </c>
      <c r="R3745" s="60"/>
      <c r="S3745" s="60"/>
      <c r="T3745" s="60"/>
      <c r="U3745" s="60"/>
      <c r="V3745" s="60"/>
      <c r="W3745" s="60"/>
      <c r="X3745" s="59"/>
      <c r="Y3745" s="59"/>
      <c r="Z3745" s="59"/>
    </row>
    <row r="3746" spans="1:26" s="21" customFormat="1" ht="24">
      <c r="A3746" s="60">
        <v>3562</v>
      </c>
      <c r="B3746" s="60" t="s">
        <v>40</v>
      </c>
      <c r="C3746" s="60" t="s">
        <v>9789</v>
      </c>
      <c r="D3746" s="83" t="s">
        <v>32754</v>
      </c>
      <c r="E3746" s="82"/>
      <c r="F3746" s="68" t="s">
        <v>5839</v>
      </c>
      <c r="G3746" s="82">
        <v>27104955</v>
      </c>
      <c r="H3746" s="82">
        <v>3185558952</v>
      </c>
      <c r="I3746" s="68"/>
      <c r="J3746" s="60"/>
      <c r="K3746" s="79" t="s">
        <v>6066</v>
      </c>
      <c r="L3746" s="60"/>
      <c r="M3746" s="80">
        <v>75000</v>
      </c>
      <c r="N3746" s="60" t="s">
        <v>4261</v>
      </c>
      <c r="O3746" s="60"/>
      <c r="P3746" s="60"/>
      <c r="Q3746" s="68" t="s">
        <v>32935</v>
      </c>
      <c r="R3746" s="60"/>
      <c r="S3746" s="60"/>
      <c r="T3746" s="60"/>
      <c r="U3746" s="60"/>
      <c r="V3746" s="60"/>
      <c r="W3746" s="60"/>
      <c r="X3746" s="59"/>
      <c r="Y3746" s="59"/>
      <c r="Z3746" s="59"/>
    </row>
    <row r="3747" spans="1:26" s="21" customFormat="1" ht="24">
      <c r="A3747" s="60">
        <v>3563</v>
      </c>
      <c r="B3747" s="60" t="s">
        <v>40</v>
      </c>
      <c r="C3747" s="60" t="s">
        <v>9789</v>
      </c>
      <c r="D3747" s="69" t="s">
        <v>32755</v>
      </c>
      <c r="E3747" s="82"/>
      <c r="F3747" s="60" t="s">
        <v>5839</v>
      </c>
      <c r="G3747" s="82">
        <v>87713862</v>
      </c>
      <c r="H3747" s="82">
        <v>3103752117</v>
      </c>
      <c r="I3747" s="63" t="s">
        <v>32930</v>
      </c>
      <c r="J3747" s="60"/>
      <c r="K3747" s="81" t="s">
        <v>6066</v>
      </c>
      <c r="L3747" s="60"/>
      <c r="M3747" s="80">
        <v>75000</v>
      </c>
      <c r="N3747" s="60" t="s">
        <v>4261</v>
      </c>
      <c r="O3747" s="60"/>
      <c r="P3747" s="60"/>
      <c r="Q3747" s="60" t="s">
        <v>32935</v>
      </c>
      <c r="R3747" s="60"/>
      <c r="S3747" s="60"/>
      <c r="T3747" s="60"/>
      <c r="U3747" s="60"/>
      <c r="V3747" s="60"/>
      <c r="W3747" s="60"/>
      <c r="X3747" s="59"/>
      <c r="Y3747" s="59"/>
      <c r="Z3747" s="59"/>
    </row>
    <row r="3748" spans="1:26" s="21" customFormat="1" ht="24">
      <c r="A3748" s="60">
        <v>3564</v>
      </c>
      <c r="B3748" s="60" t="s">
        <v>40</v>
      </c>
      <c r="C3748" s="60" t="s">
        <v>9789</v>
      </c>
      <c r="D3748" s="71" t="s">
        <v>32756</v>
      </c>
      <c r="E3748" s="82"/>
      <c r="F3748" s="68" t="s">
        <v>5839</v>
      </c>
      <c r="G3748" s="82">
        <v>1082104349</v>
      </c>
      <c r="H3748" s="82">
        <v>3145253233</v>
      </c>
      <c r="I3748" s="86" t="s">
        <v>32931</v>
      </c>
      <c r="J3748" s="60"/>
      <c r="K3748" s="79" t="s">
        <v>6066</v>
      </c>
      <c r="L3748" s="60"/>
      <c r="M3748" s="80">
        <v>75000</v>
      </c>
      <c r="N3748" s="60" t="s">
        <v>4261</v>
      </c>
      <c r="O3748" s="60"/>
      <c r="P3748" s="60"/>
      <c r="Q3748" s="68" t="s">
        <v>32935</v>
      </c>
      <c r="R3748" s="60"/>
      <c r="S3748" s="60"/>
      <c r="T3748" s="60"/>
      <c r="U3748" s="60"/>
      <c r="V3748" s="60"/>
      <c r="W3748" s="60"/>
      <c r="X3748" s="59"/>
      <c r="Y3748" s="59"/>
      <c r="Z3748" s="59"/>
    </row>
    <row r="3749" spans="1:26" s="21" customFormat="1" ht="24">
      <c r="A3749" s="60">
        <v>3565</v>
      </c>
      <c r="B3749" s="60" t="s">
        <v>40</v>
      </c>
      <c r="C3749" s="60" t="s">
        <v>9789</v>
      </c>
      <c r="D3749" s="83" t="s">
        <v>32757</v>
      </c>
      <c r="E3749" s="82"/>
      <c r="F3749" s="60" t="s">
        <v>5839</v>
      </c>
      <c r="G3749" s="82">
        <v>5212416</v>
      </c>
      <c r="H3749" s="82">
        <v>3152019948</v>
      </c>
      <c r="I3749" s="60"/>
      <c r="J3749" s="60"/>
      <c r="K3749" s="81" t="s">
        <v>6066</v>
      </c>
      <c r="L3749" s="60"/>
      <c r="M3749" s="80">
        <v>75000</v>
      </c>
      <c r="N3749" s="60" t="s">
        <v>4261</v>
      </c>
      <c r="O3749" s="60"/>
      <c r="P3749" s="60"/>
      <c r="Q3749" s="60" t="s">
        <v>32935</v>
      </c>
      <c r="R3749" s="60"/>
      <c r="S3749" s="60"/>
      <c r="T3749" s="60"/>
      <c r="U3749" s="60"/>
      <c r="V3749" s="60"/>
      <c r="W3749" s="60"/>
      <c r="X3749" s="59"/>
      <c r="Y3749" s="59"/>
      <c r="Z3749" s="59"/>
    </row>
    <row r="3750" spans="1:26" s="21" customFormat="1" ht="24">
      <c r="A3750" s="60">
        <v>3566</v>
      </c>
      <c r="B3750" s="60" t="s">
        <v>40</v>
      </c>
      <c r="C3750" s="60" t="s">
        <v>9789</v>
      </c>
      <c r="D3750" s="71" t="s">
        <v>32758</v>
      </c>
      <c r="E3750" s="82"/>
      <c r="F3750" s="68" t="s">
        <v>5839</v>
      </c>
      <c r="G3750" s="82">
        <v>5212693</v>
      </c>
      <c r="H3750" s="82">
        <v>3184408876</v>
      </c>
      <c r="I3750" s="68"/>
      <c r="J3750" s="60"/>
      <c r="K3750" s="79" t="s">
        <v>6066</v>
      </c>
      <c r="L3750" s="60"/>
      <c r="M3750" s="80">
        <v>75000</v>
      </c>
      <c r="N3750" s="60" t="s">
        <v>4261</v>
      </c>
      <c r="O3750" s="60"/>
      <c r="P3750" s="60"/>
      <c r="Q3750" s="68" t="s">
        <v>32935</v>
      </c>
      <c r="R3750" s="60"/>
      <c r="S3750" s="60"/>
      <c r="T3750" s="60"/>
      <c r="U3750" s="60"/>
      <c r="V3750" s="60"/>
      <c r="W3750" s="60"/>
      <c r="X3750" s="59"/>
      <c r="Y3750" s="59"/>
      <c r="Z3750" s="59"/>
    </row>
    <row r="3751" spans="1:26" s="21" customFormat="1" ht="24">
      <c r="A3751" s="60">
        <v>3567</v>
      </c>
      <c r="B3751" s="60" t="s">
        <v>40</v>
      </c>
      <c r="C3751" s="60" t="s">
        <v>9789</v>
      </c>
      <c r="D3751" s="83" t="s">
        <v>32759</v>
      </c>
      <c r="E3751" s="82"/>
      <c r="F3751" s="60" t="s">
        <v>5839</v>
      </c>
      <c r="G3751" s="82">
        <v>87103153</v>
      </c>
      <c r="H3751" s="82">
        <v>3167483050</v>
      </c>
      <c r="I3751" s="60"/>
      <c r="J3751" s="60"/>
      <c r="K3751" s="81" t="s">
        <v>6066</v>
      </c>
      <c r="L3751" s="60"/>
      <c r="M3751" s="80">
        <v>75000</v>
      </c>
      <c r="N3751" s="60" t="s">
        <v>4261</v>
      </c>
      <c r="O3751" s="60"/>
      <c r="P3751" s="60"/>
      <c r="Q3751" s="60" t="s">
        <v>32935</v>
      </c>
      <c r="R3751" s="60"/>
      <c r="S3751" s="60"/>
      <c r="T3751" s="60"/>
      <c r="U3751" s="60"/>
      <c r="V3751" s="60"/>
      <c r="W3751" s="60"/>
      <c r="X3751" s="59"/>
      <c r="Y3751" s="59"/>
      <c r="Z3751" s="59"/>
    </row>
    <row r="3752" spans="1:26" s="21" customFormat="1" ht="24">
      <c r="A3752" s="60">
        <v>3568</v>
      </c>
      <c r="B3752" s="60" t="s">
        <v>40</v>
      </c>
      <c r="C3752" s="60" t="s">
        <v>9789</v>
      </c>
      <c r="D3752" s="71" t="s">
        <v>32760</v>
      </c>
      <c r="E3752" s="82"/>
      <c r="F3752" s="68" t="s">
        <v>5839</v>
      </c>
      <c r="G3752" s="82">
        <v>5212298</v>
      </c>
      <c r="H3752" s="82">
        <v>3132766952</v>
      </c>
      <c r="I3752" s="68"/>
      <c r="J3752" s="60"/>
      <c r="K3752" s="79" t="s">
        <v>6066</v>
      </c>
      <c r="L3752" s="60"/>
      <c r="M3752" s="80">
        <v>75000</v>
      </c>
      <c r="N3752" s="60" t="s">
        <v>4261</v>
      </c>
      <c r="O3752" s="60"/>
      <c r="P3752" s="60"/>
      <c r="Q3752" s="68" t="s">
        <v>32935</v>
      </c>
      <c r="R3752" s="60"/>
      <c r="S3752" s="60"/>
      <c r="T3752" s="60"/>
      <c r="U3752" s="60"/>
      <c r="V3752" s="60"/>
      <c r="W3752" s="60"/>
      <c r="X3752" s="59"/>
      <c r="Y3752" s="59"/>
      <c r="Z3752" s="59"/>
    </row>
    <row r="3753" spans="1:26" s="21" customFormat="1" ht="24">
      <c r="A3753" s="60">
        <v>3569</v>
      </c>
      <c r="B3753" s="60" t="s">
        <v>40</v>
      </c>
      <c r="C3753" s="60" t="s">
        <v>9789</v>
      </c>
      <c r="D3753" s="69" t="s">
        <v>32761</v>
      </c>
      <c r="E3753" s="82"/>
      <c r="F3753" s="60" t="s">
        <v>5839</v>
      </c>
      <c r="G3753" s="82">
        <v>27250808</v>
      </c>
      <c r="H3753" s="82">
        <v>3174444338</v>
      </c>
      <c r="I3753" s="60"/>
      <c r="J3753" s="60"/>
      <c r="K3753" s="81" t="s">
        <v>6066</v>
      </c>
      <c r="L3753" s="60"/>
      <c r="M3753" s="80">
        <v>75000</v>
      </c>
      <c r="N3753" s="60" t="s">
        <v>4261</v>
      </c>
      <c r="O3753" s="60"/>
      <c r="P3753" s="60"/>
      <c r="Q3753" s="60" t="s">
        <v>32935</v>
      </c>
      <c r="R3753" s="60"/>
      <c r="S3753" s="60"/>
      <c r="T3753" s="60"/>
      <c r="U3753" s="60"/>
      <c r="V3753" s="60"/>
      <c r="W3753" s="60"/>
      <c r="X3753" s="59"/>
      <c r="Y3753" s="59"/>
      <c r="Z3753" s="59"/>
    </row>
    <row r="3754" spans="1:26" s="21" customFormat="1" ht="24">
      <c r="A3754" s="60">
        <v>3570</v>
      </c>
      <c r="B3754" s="60" t="s">
        <v>40</v>
      </c>
      <c r="C3754" s="60" t="s">
        <v>9789</v>
      </c>
      <c r="D3754" s="78" t="s">
        <v>32762</v>
      </c>
      <c r="E3754" s="68"/>
      <c r="F3754" s="68" t="s">
        <v>5839</v>
      </c>
      <c r="G3754" s="68">
        <v>87090205</v>
      </c>
      <c r="H3754" s="68">
        <v>3117895038</v>
      </c>
      <c r="I3754" s="68"/>
      <c r="J3754" s="60"/>
      <c r="K3754" s="79" t="s">
        <v>6066</v>
      </c>
      <c r="L3754" s="60"/>
      <c r="M3754" s="80">
        <v>75000</v>
      </c>
      <c r="N3754" s="60" t="s">
        <v>4261</v>
      </c>
      <c r="O3754" s="60"/>
      <c r="P3754" s="60"/>
      <c r="Q3754" s="68" t="s">
        <v>32935</v>
      </c>
      <c r="R3754" s="60"/>
      <c r="S3754" s="60"/>
      <c r="T3754" s="60"/>
      <c r="U3754" s="60"/>
      <c r="V3754" s="60"/>
      <c r="W3754" s="60"/>
      <c r="X3754" s="59"/>
      <c r="Y3754" s="59"/>
      <c r="Z3754" s="59"/>
    </row>
    <row r="3755" spans="1:26" s="21" customFormat="1" ht="24">
      <c r="A3755" s="60">
        <v>3571</v>
      </c>
      <c r="B3755" s="60" t="s">
        <v>40</v>
      </c>
      <c r="C3755" s="60" t="s">
        <v>9789</v>
      </c>
      <c r="D3755" s="69" t="s">
        <v>32763</v>
      </c>
      <c r="E3755" s="82"/>
      <c r="F3755" s="60" t="s">
        <v>5839</v>
      </c>
      <c r="G3755" s="82">
        <v>27105360</v>
      </c>
      <c r="H3755" s="82">
        <v>3226556023</v>
      </c>
      <c r="I3755" s="60"/>
      <c r="J3755" s="60"/>
      <c r="K3755" s="81" t="s">
        <v>6066</v>
      </c>
      <c r="L3755" s="60"/>
      <c r="M3755" s="80">
        <v>75000</v>
      </c>
      <c r="N3755" s="60" t="s">
        <v>4261</v>
      </c>
      <c r="O3755" s="60"/>
      <c r="P3755" s="60"/>
      <c r="Q3755" s="60" t="s">
        <v>32935</v>
      </c>
      <c r="R3755" s="60"/>
      <c r="S3755" s="60"/>
      <c r="T3755" s="60"/>
      <c r="U3755" s="60"/>
      <c r="V3755" s="60"/>
      <c r="W3755" s="60"/>
      <c r="X3755" s="59"/>
      <c r="Y3755" s="59"/>
      <c r="Z3755" s="59"/>
    </row>
    <row r="3756" spans="1:26" s="21" customFormat="1" ht="24">
      <c r="A3756" s="60">
        <v>3572</v>
      </c>
      <c r="B3756" s="60" t="s">
        <v>40</v>
      </c>
      <c r="C3756" s="60" t="s">
        <v>9789</v>
      </c>
      <c r="D3756" s="83" t="s">
        <v>32764</v>
      </c>
      <c r="E3756" s="82"/>
      <c r="F3756" s="68" t="s">
        <v>5839</v>
      </c>
      <c r="G3756" s="82">
        <v>27104133</v>
      </c>
      <c r="H3756" s="82">
        <v>3122002539</v>
      </c>
      <c r="I3756" s="68"/>
      <c r="J3756" s="60"/>
      <c r="K3756" s="79" t="s">
        <v>6066</v>
      </c>
      <c r="L3756" s="60"/>
      <c r="M3756" s="80">
        <v>75000</v>
      </c>
      <c r="N3756" s="60" t="s">
        <v>4261</v>
      </c>
      <c r="O3756" s="60"/>
      <c r="P3756" s="60"/>
      <c r="Q3756" s="68" t="s">
        <v>32935</v>
      </c>
      <c r="R3756" s="60"/>
      <c r="S3756" s="60"/>
      <c r="T3756" s="60"/>
      <c r="U3756" s="60"/>
      <c r="V3756" s="60"/>
      <c r="W3756" s="60"/>
      <c r="X3756" s="59"/>
      <c r="Y3756" s="59"/>
      <c r="Z3756" s="59"/>
    </row>
    <row r="3757" spans="1:26" s="21" customFormat="1" ht="24">
      <c r="A3757" s="60">
        <v>3573</v>
      </c>
      <c r="B3757" s="60" t="s">
        <v>40</v>
      </c>
      <c r="C3757" s="60" t="s">
        <v>9789</v>
      </c>
      <c r="D3757" s="69" t="s">
        <v>32765</v>
      </c>
      <c r="E3757" s="82"/>
      <c r="F3757" s="60" t="s">
        <v>5839</v>
      </c>
      <c r="G3757" s="82">
        <v>5212849</v>
      </c>
      <c r="H3757" s="82">
        <v>3154869404</v>
      </c>
      <c r="I3757" s="60"/>
      <c r="J3757" s="60"/>
      <c r="K3757" s="81" t="s">
        <v>6066</v>
      </c>
      <c r="L3757" s="60"/>
      <c r="M3757" s="80">
        <v>75000</v>
      </c>
      <c r="N3757" s="60" t="s">
        <v>4261</v>
      </c>
      <c r="O3757" s="60"/>
      <c r="P3757" s="60"/>
      <c r="Q3757" s="60" t="s">
        <v>32935</v>
      </c>
      <c r="R3757" s="60"/>
      <c r="S3757" s="60"/>
      <c r="T3757" s="60"/>
      <c r="U3757" s="60"/>
      <c r="V3757" s="60"/>
      <c r="W3757" s="60"/>
      <c r="X3757" s="59"/>
      <c r="Y3757" s="59"/>
      <c r="Z3757" s="59"/>
    </row>
    <row r="3758" spans="1:26" s="21" customFormat="1" ht="24">
      <c r="A3758" s="60">
        <v>3574</v>
      </c>
      <c r="B3758" s="60" t="s">
        <v>40</v>
      </c>
      <c r="C3758" s="60" t="s">
        <v>9789</v>
      </c>
      <c r="D3758" s="71" t="s">
        <v>32766</v>
      </c>
      <c r="E3758" s="82"/>
      <c r="F3758" s="68" t="s">
        <v>5839</v>
      </c>
      <c r="G3758" s="82">
        <v>87090114</v>
      </c>
      <c r="H3758" s="82">
        <v>3117093881</v>
      </c>
      <c r="I3758" s="68"/>
      <c r="J3758" s="60"/>
      <c r="K3758" s="79" t="s">
        <v>6066</v>
      </c>
      <c r="L3758" s="60"/>
      <c r="M3758" s="80">
        <v>75000</v>
      </c>
      <c r="N3758" s="60" t="s">
        <v>4261</v>
      </c>
      <c r="O3758" s="60"/>
      <c r="P3758" s="60"/>
      <c r="Q3758" s="68" t="s">
        <v>32935</v>
      </c>
      <c r="R3758" s="60"/>
      <c r="S3758" s="60"/>
      <c r="T3758" s="60"/>
      <c r="U3758" s="60"/>
      <c r="V3758" s="60"/>
      <c r="W3758" s="60"/>
      <c r="X3758" s="59"/>
      <c r="Y3758" s="59"/>
      <c r="Z3758" s="59"/>
    </row>
    <row r="3759" spans="1:26" s="21" customFormat="1" ht="24">
      <c r="A3759" s="60">
        <v>3575</v>
      </c>
      <c r="B3759" s="60" t="s">
        <v>40</v>
      </c>
      <c r="C3759" s="60" t="s">
        <v>9789</v>
      </c>
      <c r="D3759" s="69" t="s">
        <v>32767</v>
      </c>
      <c r="E3759" s="82"/>
      <c r="F3759" s="60" t="s">
        <v>5839</v>
      </c>
      <c r="G3759" s="82">
        <v>5212141</v>
      </c>
      <c r="H3759" s="82">
        <v>3146476189</v>
      </c>
      <c r="I3759" s="60"/>
      <c r="J3759" s="60"/>
      <c r="K3759" s="81" t="s">
        <v>6066</v>
      </c>
      <c r="L3759" s="60"/>
      <c r="M3759" s="80">
        <v>75000</v>
      </c>
      <c r="N3759" s="60" t="s">
        <v>4261</v>
      </c>
      <c r="O3759" s="60"/>
      <c r="P3759" s="60"/>
      <c r="Q3759" s="60" t="s">
        <v>32935</v>
      </c>
      <c r="R3759" s="60"/>
      <c r="S3759" s="60"/>
      <c r="T3759" s="60"/>
      <c r="U3759" s="60"/>
      <c r="V3759" s="60"/>
      <c r="W3759" s="60"/>
      <c r="X3759" s="59"/>
      <c r="Y3759" s="59"/>
      <c r="Z3759" s="59"/>
    </row>
    <row r="3760" spans="1:26" s="21" customFormat="1" ht="24">
      <c r="A3760" s="60">
        <v>3576</v>
      </c>
      <c r="B3760" s="60" t="s">
        <v>40</v>
      </c>
      <c r="C3760" s="60" t="s">
        <v>9789</v>
      </c>
      <c r="D3760" s="71" t="s">
        <v>32768</v>
      </c>
      <c r="E3760" s="82"/>
      <c r="F3760" s="68" t="s">
        <v>5839</v>
      </c>
      <c r="G3760" s="82">
        <v>5212809</v>
      </c>
      <c r="H3760" s="82">
        <v>3104577066</v>
      </c>
      <c r="I3760" s="68"/>
      <c r="J3760" s="60"/>
      <c r="K3760" s="79" t="s">
        <v>6066</v>
      </c>
      <c r="L3760" s="60"/>
      <c r="M3760" s="80">
        <v>75000</v>
      </c>
      <c r="N3760" s="60" t="s">
        <v>4261</v>
      </c>
      <c r="O3760" s="60"/>
      <c r="P3760" s="60"/>
      <c r="Q3760" s="68" t="s">
        <v>32935</v>
      </c>
      <c r="R3760" s="60"/>
      <c r="S3760" s="60"/>
      <c r="T3760" s="60"/>
      <c r="U3760" s="60"/>
      <c r="V3760" s="60"/>
      <c r="W3760" s="60"/>
      <c r="X3760" s="59"/>
      <c r="Y3760" s="59"/>
      <c r="Z3760" s="59"/>
    </row>
    <row r="3761" spans="1:26" s="21" customFormat="1" ht="24">
      <c r="A3761" s="60">
        <v>3577</v>
      </c>
      <c r="B3761" s="60" t="s">
        <v>40</v>
      </c>
      <c r="C3761" s="60" t="s">
        <v>9789</v>
      </c>
      <c r="D3761" s="69" t="s">
        <v>32769</v>
      </c>
      <c r="E3761" s="82"/>
      <c r="F3761" s="60" t="s">
        <v>5839</v>
      </c>
      <c r="G3761" s="82">
        <v>87090075</v>
      </c>
      <c r="H3761" s="82">
        <v>3146686905</v>
      </c>
      <c r="I3761" s="60"/>
      <c r="J3761" s="60"/>
      <c r="K3761" s="81" t="s">
        <v>6066</v>
      </c>
      <c r="L3761" s="60"/>
      <c r="M3761" s="80">
        <v>75000</v>
      </c>
      <c r="N3761" s="60" t="s">
        <v>4261</v>
      </c>
      <c r="O3761" s="60"/>
      <c r="P3761" s="60"/>
      <c r="Q3761" s="60" t="s">
        <v>32935</v>
      </c>
      <c r="R3761" s="60"/>
      <c r="S3761" s="60"/>
      <c r="T3761" s="60"/>
      <c r="U3761" s="60"/>
      <c r="V3761" s="60"/>
      <c r="W3761" s="60"/>
      <c r="X3761" s="59"/>
      <c r="Y3761" s="59"/>
      <c r="Z3761" s="59"/>
    </row>
    <row r="3762" spans="1:26" s="21" customFormat="1" ht="24">
      <c r="A3762" s="60">
        <v>3578</v>
      </c>
      <c r="B3762" s="60" t="s">
        <v>40</v>
      </c>
      <c r="C3762" s="60" t="s">
        <v>9789</v>
      </c>
      <c r="D3762" s="83" t="s">
        <v>32770</v>
      </c>
      <c r="E3762" s="82"/>
      <c r="F3762" s="68" t="s">
        <v>5839</v>
      </c>
      <c r="G3762" s="82">
        <v>87717150</v>
      </c>
      <c r="H3762" s="82">
        <v>3116251544</v>
      </c>
      <c r="I3762" s="68"/>
      <c r="J3762" s="60"/>
      <c r="K3762" s="79" t="s">
        <v>6066</v>
      </c>
      <c r="L3762" s="60"/>
      <c r="M3762" s="80">
        <v>75000</v>
      </c>
      <c r="N3762" s="60" t="s">
        <v>4261</v>
      </c>
      <c r="O3762" s="60"/>
      <c r="P3762" s="60"/>
      <c r="Q3762" s="68" t="s">
        <v>32935</v>
      </c>
      <c r="R3762" s="60"/>
      <c r="S3762" s="60"/>
      <c r="T3762" s="60"/>
      <c r="U3762" s="60"/>
      <c r="V3762" s="60"/>
      <c r="W3762" s="60"/>
      <c r="X3762" s="59"/>
      <c r="Y3762" s="59"/>
      <c r="Z3762" s="59"/>
    </row>
    <row r="3763" spans="1:26" s="21" customFormat="1" ht="24">
      <c r="A3763" s="60">
        <v>3579</v>
      </c>
      <c r="B3763" s="60" t="s">
        <v>40</v>
      </c>
      <c r="C3763" s="60" t="s">
        <v>9789</v>
      </c>
      <c r="D3763" s="69" t="s">
        <v>32771</v>
      </c>
      <c r="E3763" s="82"/>
      <c r="F3763" s="60" t="s">
        <v>5839</v>
      </c>
      <c r="G3763" s="82">
        <v>5212144</v>
      </c>
      <c r="H3763" s="82">
        <v>3142014873</v>
      </c>
      <c r="I3763" s="60"/>
      <c r="J3763" s="60"/>
      <c r="K3763" s="81" t="s">
        <v>6066</v>
      </c>
      <c r="L3763" s="60"/>
      <c r="M3763" s="80">
        <v>75000</v>
      </c>
      <c r="N3763" s="60" t="s">
        <v>4261</v>
      </c>
      <c r="O3763" s="60"/>
      <c r="P3763" s="60"/>
      <c r="Q3763" s="60" t="s">
        <v>32935</v>
      </c>
      <c r="R3763" s="60"/>
      <c r="S3763" s="60"/>
      <c r="T3763" s="60"/>
      <c r="U3763" s="60"/>
      <c r="V3763" s="60"/>
      <c r="W3763" s="60"/>
      <c r="X3763" s="59"/>
      <c r="Y3763" s="59"/>
      <c r="Z3763" s="59"/>
    </row>
    <row r="3764" spans="1:26" s="21" customFormat="1" ht="24">
      <c r="A3764" s="60">
        <v>3580</v>
      </c>
      <c r="B3764" s="60" t="s">
        <v>40</v>
      </c>
      <c r="C3764" s="60" t="s">
        <v>9789</v>
      </c>
      <c r="D3764" s="71" t="s">
        <v>32772</v>
      </c>
      <c r="E3764" s="82"/>
      <c r="F3764" s="68" t="s">
        <v>5839</v>
      </c>
      <c r="G3764" s="82">
        <v>98341175</v>
      </c>
      <c r="H3764" s="82">
        <v>3128180521</v>
      </c>
      <c r="I3764" s="68"/>
      <c r="J3764" s="60"/>
      <c r="K3764" s="79" t="s">
        <v>6066</v>
      </c>
      <c r="L3764" s="60"/>
      <c r="M3764" s="80">
        <v>75000</v>
      </c>
      <c r="N3764" s="60" t="s">
        <v>4261</v>
      </c>
      <c r="O3764" s="60"/>
      <c r="P3764" s="60"/>
      <c r="Q3764" s="68" t="s">
        <v>32935</v>
      </c>
      <c r="R3764" s="60"/>
      <c r="S3764" s="60"/>
      <c r="T3764" s="60"/>
      <c r="U3764" s="60"/>
      <c r="V3764" s="60"/>
      <c r="W3764" s="60"/>
      <c r="X3764" s="59"/>
      <c r="Y3764" s="59"/>
      <c r="Z3764" s="59"/>
    </row>
    <row r="3765" spans="1:26" s="21" customFormat="1" ht="24">
      <c r="A3765" s="60">
        <v>3581</v>
      </c>
      <c r="B3765" s="60" t="s">
        <v>40</v>
      </c>
      <c r="C3765" s="60" t="s">
        <v>9789</v>
      </c>
      <c r="D3765" s="69" t="s">
        <v>32773</v>
      </c>
      <c r="E3765" s="82"/>
      <c r="F3765" s="60" t="s">
        <v>5839</v>
      </c>
      <c r="G3765" s="82">
        <v>13017957</v>
      </c>
      <c r="H3765" s="82">
        <v>3209177970</v>
      </c>
      <c r="I3765" s="60"/>
      <c r="J3765" s="60"/>
      <c r="K3765" s="81" t="s">
        <v>6066</v>
      </c>
      <c r="L3765" s="60"/>
      <c r="M3765" s="80">
        <v>75000</v>
      </c>
      <c r="N3765" s="60" t="s">
        <v>4261</v>
      </c>
      <c r="O3765" s="60"/>
      <c r="P3765" s="60"/>
      <c r="Q3765" s="60" t="s">
        <v>32935</v>
      </c>
      <c r="R3765" s="60"/>
      <c r="S3765" s="60"/>
      <c r="T3765" s="60"/>
      <c r="U3765" s="60"/>
      <c r="V3765" s="60"/>
      <c r="W3765" s="60"/>
      <c r="X3765" s="59"/>
      <c r="Y3765" s="59"/>
      <c r="Z3765" s="59"/>
    </row>
    <row r="3766" spans="1:26" s="21" customFormat="1" ht="24">
      <c r="A3766" s="60">
        <v>3582</v>
      </c>
      <c r="B3766" s="60" t="s">
        <v>40</v>
      </c>
      <c r="C3766" s="60" t="s">
        <v>9789</v>
      </c>
      <c r="D3766" s="71" t="s">
        <v>32774</v>
      </c>
      <c r="E3766" s="82"/>
      <c r="F3766" s="68" t="s">
        <v>5839</v>
      </c>
      <c r="G3766" s="82">
        <v>1004299915</v>
      </c>
      <c r="H3766" s="82">
        <v>3105922699</v>
      </c>
      <c r="I3766" s="68"/>
      <c r="J3766" s="60"/>
      <c r="K3766" s="79" t="s">
        <v>6066</v>
      </c>
      <c r="L3766" s="60"/>
      <c r="M3766" s="80">
        <v>75000</v>
      </c>
      <c r="N3766" s="60" t="s">
        <v>4261</v>
      </c>
      <c r="O3766" s="60"/>
      <c r="P3766" s="60"/>
      <c r="Q3766" s="68" t="s">
        <v>32935</v>
      </c>
      <c r="R3766" s="60"/>
      <c r="S3766" s="60"/>
      <c r="T3766" s="60"/>
      <c r="U3766" s="60"/>
      <c r="V3766" s="60"/>
      <c r="W3766" s="60"/>
      <c r="X3766" s="59"/>
      <c r="Y3766" s="59"/>
      <c r="Z3766" s="59"/>
    </row>
    <row r="3767" spans="1:26" s="21" customFormat="1" ht="24">
      <c r="A3767" s="60">
        <v>3583</v>
      </c>
      <c r="B3767" s="60" t="s">
        <v>40</v>
      </c>
      <c r="C3767" s="60" t="s">
        <v>9789</v>
      </c>
      <c r="D3767" s="84" t="s">
        <v>32775</v>
      </c>
      <c r="E3767" s="82"/>
      <c r="F3767" s="60" t="s">
        <v>5839</v>
      </c>
      <c r="G3767" s="82">
        <v>1082106132</v>
      </c>
      <c r="H3767" s="82">
        <v>3212828573</v>
      </c>
      <c r="I3767" s="60"/>
      <c r="J3767" s="60"/>
      <c r="K3767" s="81" t="s">
        <v>6066</v>
      </c>
      <c r="L3767" s="60"/>
      <c r="M3767" s="80">
        <v>75000</v>
      </c>
      <c r="N3767" s="60" t="s">
        <v>4261</v>
      </c>
      <c r="O3767" s="60"/>
      <c r="P3767" s="60"/>
      <c r="Q3767" s="60" t="s">
        <v>32935</v>
      </c>
      <c r="R3767" s="60"/>
      <c r="S3767" s="60"/>
      <c r="T3767" s="60"/>
      <c r="U3767" s="60"/>
      <c r="V3767" s="60"/>
      <c r="W3767" s="60"/>
      <c r="X3767" s="59"/>
      <c r="Y3767" s="59"/>
      <c r="Z3767" s="59"/>
    </row>
    <row r="3768" spans="1:26" s="21" customFormat="1" ht="24">
      <c r="A3768" s="60">
        <v>3584</v>
      </c>
      <c r="B3768" s="60" t="s">
        <v>40</v>
      </c>
      <c r="C3768" s="60" t="s">
        <v>9789</v>
      </c>
      <c r="D3768" s="71" t="s">
        <v>32776</v>
      </c>
      <c r="E3768" s="82"/>
      <c r="F3768" s="68" t="s">
        <v>5839</v>
      </c>
      <c r="G3768" s="82">
        <v>5212443</v>
      </c>
      <c r="H3768" s="82">
        <v>3203882212</v>
      </c>
      <c r="I3768" s="68"/>
      <c r="J3768" s="60"/>
      <c r="K3768" s="79" t="s">
        <v>6066</v>
      </c>
      <c r="L3768" s="60"/>
      <c r="M3768" s="80">
        <v>75000</v>
      </c>
      <c r="N3768" s="60" t="s">
        <v>4261</v>
      </c>
      <c r="O3768" s="60"/>
      <c r="P3768" s="60"/>
      <c r="Q3768" s="68" t="s">
        <v>32935</v>
      </c>
      <c r="R3768" s="60"/>
      <c r="S3768" s="60"/>
      <c r="T3768" s="60"/>
      <c r="U3768" s="60"/>
      <c r="V3768" s="60"/>
      <c r="W3768" s="60"/>
      <c r="X3768" s="59"/>
      <c r="Y3768" s="59"/>
      <c r="Z3768" s="59"/>
    </row>
    <row r="3769" spans="1:26" s="21" customFormat="1" ht="24">
      <c r="A3769" s="60">
        <v>3585</v>
      </c>
      <c r="B3769" s="60" t="s">
        <v>40</v>
      </c>
      <c r="C3769" s="60" t="s">
        <v>9789</v>
      </c>
      <c r="D3769" s="69" t="s">
        <v>32777</v>
      </c>
      <c r="E3769" s="82"/>
      <c r="F3769" s="60" t="s">
        <v>5839</v>
      </c>
      <c r="G3769" s="82">
        <v>1088650751</v>
      </c>
      <c r="H3769" s="82">
        <v>3122698478</v>
      </c>
      <c r="I3769" s="60"/>
      <c r="J3769" s="60"/>
      <c r="K3769" s="81" t="s">
        <v>6066</v>
      </c>
      <c r="L3769" s="60"/>
      <c r="M3769" s="80">
        <v>75000</v>
      </c>
      <c r="N3769" s="60" t="s">
        <v>4261</v>
      </c>
      <c r="O3769" s="60"/>
      <c r="P3769" s="60"/>
      <c r="Q3769" s="60" t="s">
        <v>32935</v>
      </c>
      <c r="R3769" s="60"/>
      <c r="S3769" s="60"/>
      <c r="T3769" s="60"/>
      <c r="U3769" s="60"/>
      <c r="V3769" s="60"/>
      <c r="W3769" s="60"/>
      <c r="X3769" s="59"/>
      <c r="Y3769" s="59"/>
      <c r="Z3769" s="59"/>
    </row>
    <row r="3770" spans="1:26" s="21" customFormat="1" ht="24">
      <c r="A3770" s="60">
        <v>3586</v>
      </c>
      <c r="B3770" s="60" t="s">
        <v>40</v>
      </c>
      <c r="C3770" s="60" t="s">
        <v>9789</v>
      </c>
      <c r="D3770" s="83" t="s">
        <v>32778</v>
      </c>
      <c r="E3770" s="82"/>
      <c r="F3770" s="68" t="s">
        <v>5839</v>
      </c>
      <c r="G3770" s="82">
        <v>1803556</v>
      </c>
      <c r="H3770" s="82">
        <v>3163006822</v>
      </c>
      <c r="I3770" s="68"/>
      <c r="J3770" s="60"/>
      <c r="K3770" s="79" t="s">
        <v>6066</v>
      </c>
      <c r="L3770" s="60"/>
      <c r="M3770" s="80">
        <v>75000</v>
      </c>
      <c r="N3770" s="60" t="s">
        <v>4261</v>
      </c>
      <c r="O3770" s="60"/>
      <c r="P3770" s="60"/>
      <c r="Q3770" s="68" t="s">
        <v>32935</v>
      </c>
      <c r="R3770" s="60"/>
      <c r="S3770" s="60"/>
      <c r="T3770" s="60"/>
      <c r="U3770" s="60"/>
      <c r="V3770" s="60"/>
      <c r="W3770" s="60"/>
      <c r="X3770" s="59"/>
      <c r="Y3770" s="59"/>
      <c r="Z3770" s="59"/>
    </row>
    <row r="3771" spans="1:26" s="21" customFormat="1" ht="24">
      <c r="A3771" s="60">
        <v>3587</v>
      </c>
      <c r="B3771" s="60" t="s">
        <v>40</v>
      </c>
      <c r="C3771" s="60" t="s">
        <v>9789</v>
      </c>
      <c r="D3771" s="69" t="s">
        <v>32779</v>
      </c>
      <c r="E3771" s="82"/>
      <c r="F3771" s="60" t="s">
        <v>5839</v>
      </c>
      <c r="G3771" s="82">
        <v>87712236</v>
      </c>
      <c r="H3771" s="82">
        <v>3154210238</v>
      </c>
      <c r="I3771" s="60"/>
      <c r="J3771" s="60"/>
      <c r="K3771" s="81" t="s">
        <v>6066</v>
      </c>
      <c r="L3771" s="60"/>
      <c r="M3771" s="80">
        <v>75000</v>
      </c>
      <c r="N3771" s="60" t="s">
        <v>4261</v>
      </c>
      <c r="O3771" s="60"/>
      <c r="P3771" s="60"/>
      <c r="Q3771" s="60" t="s">
        <v>32935</v>
      </c>
      <c r="R3771" s="60"/>
      <c r="S3771" s="60"/>
      <c r="T3771" s="60"/>
      <c r="U3771" s="60"/>
      <c r="V3771" s="60"/>
      <c r="W3771" s="60"/>
      <c r="X3771" s="59"/>
      <c r="Y3771" s="59"/>
      <c r="Z3771" s="59"/>
    </row>
    <row r="3772" spans="1:26" s="21" customFormat="1" ht="24">
      <c r="A3772" s="60">
        <v>3588</v>
      </c>
      <c r="B3772" s="60" t="s">
        <v>40</v>
      </c>
      <c r="C3772" s="60" t="s">
        <v>9789</v>
      </c>
      <c r="D3772" s="84" t="s">
        <v>32780</v>
      </c>
      <c r="E3772" s="82"/>
      <c r="F3772" s="68" t="s">
        <v>5839</v>
      </c>
      <c r="G3772" s="82">
        <v>98342025</v>
      </c>
      <c r="H3772" s="82">
        <v>3105483835</v>
      </c>
      <c r="I3772" s="86" t="s">
        <v>32932</v>
      </c>
      <c r="J3772" s="60"/>
      <c r="K3772" s="79" t="s">
        <v>6066</v>
      </c>
      <c r="L3772" s="60"/>
      <c r="M3772" s="80">
        <v>75000</v>
      </c>
      <c r="N3772" s="60" t="s">
        <v>4261</v>
      </c>
      <c r="O3772" s="60"/>
      <c r="P3772" s="60"/>
      <c r="Q3772" s="68" t="s">
        <v>32935</v>
      </c>
      <c r="R3772" s="60"/>
      <c r="S3772" s="60"/>
      <c r="T3772" s="60"/>
      <c r="U3772" s="60"/>
      <c r="V3772" s="60"/>
      <c r="W3772" s="60"/>
      <c r="X3772" s="59"/>
      <c r="Y3772" s="59"/>
      <c r="Z3772" s="59"/>
    </row>
    <row r="3773" spans="1:26" s="21" customFormat="1" ht="24">
      <c r="A3773" s="60">
        <v>3589</v>
      </c>
      <c r="B3773" s="60" t="s">
        <v>40</v>
      </c>
      <c r="C3773" s="60" t="s">
        <v>9789</v>
      </c>
      <c r="D3773" s="69" t="s">
        <v>32781</v>
      </c>
      <c r="E3773" s="82"/>
      <c r="F3773" s="60" t="s">
        <v>5839</v>
      </c>
      <c r="G3773" s="82">
        <v>1809832</v>
      </c>
      <c r="H3773" s="82">
        <v>3117895038</v>
      </c>
      <c r="I3773" s="60"/>
      <c r="J3773" s="60"/>
      <c r="K3773" s="81" t="s">
        <v>6066</v>
      </c>
      <c r="L3773" s="60"/>
      <c r="M3773" s="80">
        <v>75000</v>
      </c>
      <c r="N3773" s="60" t="s">
        <v>4261</v>
      </c>
      <c r="O3773" s="60"/>
      <c r="P3773" s="60"/>
      <c r="Q3773" s="60" t="s">
        <v>32935</v>
      </c>
      <c r="R3773" s="60"/>
      <c r="S3773" s="60"/>
      <c r="T3773" s="60"/>
      <c r="U3773" s="60"/>
      <c r="V3773" s="60"/>
      <c r="W3773" s="60"/>
      <c r="X3773" s="59"/>
      <c r="Y3773" s="59"/>
      <c r="Z3773" s="59"/>
    </row>
    <row r="3774" spans="1:26" s="21" customFormat="1" ht="24">
      <c r="A3774" s="60">
        <v>3590</v>
      </c>
      <c r="B3774" s="60" t="s">
        <v>40</v>
      </c>
      <c r="C3774" s="60" t="s">
        <v>9789</v>
      </c>
      <c r="D3774" s="71" t="s">
        <v>32782</v>
      </c>
      <c r="E3774" s="82"/>
      <c r="F3774" s="68" t="s">
        <v>5839</v>
      </c>
      <c r="G3774" s="82">
        <v>1809352</v>
      </c>
      <c r="H3774" s="82">
        <v>3117895038</v>
      </c>
      <c r="I3774" s="68"/>
      <c r="J3774" s="60"/>
      <c r="K3774" s="79" t="s">
        <v>6066</v>
      </c>
      <c r="L3774" s="60"/>
      <c r="M3774" s="80">
        <v>75000</v>
      </c>
      <c r="N3774" s="60" t="s">
        <v>4261</v>
      </c>
      <c r="O3774" s="60"/>
      <c r="P3774" s="60"/>
      <c r="Q3774" s="68" t="s">
        <v>32935</v>
      </c>
      <c r="R3774" s="60"/>
      <c r="S3774" s="60"/>
      <c r="T3774" s="60"/>
      <c r="U3774" s="60"/>
      <c r="V3774" s="60"/>
      <c r="W3774" s="60"/>
      <c r="X3774" s="59"/>
      <c r="Y3774" s="59"/>
      <c r="Z3774" s="59"/>
    </row>
    <row r="3775" spans="1:26" s="21" customFormat="1" ht="24">
      <c r="A3775" s="60">
        <v>3591</v>
      </c>
      <c r="B3775" s="60" t="s">
        <v>40</v>
      </c>
      <c r="C3775" s="60" t="s">
        <v>9789</v>
      </c>
      <c r="D3775" s="69" t="s">
        <v>32783</v>
      </c>
      <c r="E3775" s="82"/>
      <c r="F3775" s="60" t="s">
        <v>5839</v>
      </c>
      <c r="G3775" s="82">
        <v>1809588</v>
      </c>
      <c r="H3775" s="82">
        <v>3127201449</v>
      </c>
      <c r="I3775" s="60"/>
      <c r="J3775" s="60"/>
      <c r="K3775" s="81" t="s">
        <v>6066</v>
      </c>
      <c r="L3775" s="60"/>
      <c r="M3775" s="80">
        <v>75000</v>
      </c>
      <c r="N3775" s="60" t="s">
        <v>4261</v>
      </c>
      <c r="O3775" s="60"/>
      <c r="P3775" s="60"/>
      <c r="Q3775" s="60" t="s">
        <v>32935</v>
      </c>
      <c r="R3775" s="60"/>
      <c r="S3775" s="60"/>
      <c r="T3775" s="60"/>
      <c r="U3775" s="60"/>
      <c r="V3775" s="60"/>
      <c r="W3775" s="60"/>
      <c r="X3775" s="59"/>
      <c r="Y3775" s="59"/>
      <c r="Z3775" s="59"/>
    </row>
    <row r="3776" spans="1:26" s="21" customFormat="1" ht="24">
      <c r="A3776" s="60">
        <v>3592</v>
      </c>
      <c r="B3776" s="60" t="s">
        <v>40</v>
      </c>
      <c r="C3776" s="60" t="s">
        <v>9789</v>
      </c>
      <c r="D3776" s="71" t="s">
        <v>32784</v>
      </c>
      <c r="E3776" s="82"/>
      <c r="F3776" s="68" t="s">
        <v>5839</v>
      </c>
      <c r="G3776" s="82">
        <v>5212080</v>
      </c>
      <c r="H3776" s="82">
        <v>3104432333</v>
      </c>
      <c r="I3776" s="68"/>
      <c r="J3776" s="60"/>
      <c r="K3776" s="79" t="s">
        <v>6066</v>
      </c>
      <c r="L3776" s="60"/>
      <c r="M3776" s="80">
        <v>75000</v>
      </c>
      <c r="N3776" s="60" t="s">
        <v>4261</v>
      </c>
      <c r="O3776" s="60"/>
      <c r="P3776" s="60"/>
      <c r="Q3776" s="68" t="s">
        <v>32935</v>
      </c>
      <c r="R3776" s="60"/>
      <c r="S3776" s="60"/>
      <c r="T3776" s="60"/>
      <c r="U3776" s="60"/>
      <c r="V3776" s="60"/>
      <c r="W3776" s="60"/>
      <c r="X3776" s="59"/>
      <c r="Y3776" s="59"/>
      <c r="Z3776" s="59"/>
    </row>
    <row r="3777" spans="1:26" s="21" customFormat="1" ht="24">
      <c r="A3777" s="60">
        <v>3593</v>
      </c>
      <c r="B3777" s="60" t="s">
        <v>40</v>
      </c>
      <c r="C3777" s="60" t="s">
        <v>9789</v>
      </c>
      <c r="D3777" s="69" t="s">
        <v>32785</v>
      </c>
      <c r="E3777" s="82"/>
      <c r="F3777" s="60" t="s">
        <v>5839</v>
      </c>
      <c r="G3777" s="82">
        <v>5212158</v>
      </c>
      <c r="H3777" s="82">
        <v>3208758753</v>
      </c>
      <c r="I3777" s="60"/>
      <c r="J3777" s="60"/>
      <c r="K3777" s="81" t="s">
        <v>6066</v>
      </c>
      <c r="L3777" s="60"/>
      <c r="M3777" s="80">
        <v>75000</v>
      </c>
      <c r="N3777" s="60" t="s">
        <v>4261</v>
      </c>
      <c r="O3777" s="60"/>
      <c r="P3777" s="60"/>
      <c r="Q3777" s="60" t="s">
        <v>32935</v>
      </c>
      <c r="R3777" s="60"/>
      <c r="S3777" s="60"/>
      <c r="T3777" s="60"/>
      <c r="U3777" s="60"/>
      <c r="V3777" s="60"/>
      <c r="W3777" s="60"/>
      <c r="X3777" s="59"/>
      <c r="Y3777" s="59"/>
      <c r="Z3777" s="59"/>
    </row>
    <row r="3778" spans="1:26" s="21" customFormat="1" ht="24">
      <c r="A3778" s="60">
        <v>3594</v>
      </c>
      <c r="B3778" s="60" t="s">
        <v>40</v>
      </c>
      <c r="C3778" s="60" t="s">
        <v>9789</v>
      </c>
      <c r="D3778" s="71" t="s">
        <v>32786</v>
      </c>
      <c r="E3778" s="82"/>
      <c r="F3778" s="68" t="s">
        <v>5839</v>
      </c>
      <c r="G3778" s="82">
        <v>5253333</v>
      </c>
      <c r="H3778" s="82">
        <v>3142606900</v>
      </c>
      <c r="I3778" s="68"/>
      <c r="J3778" s="60"/>
      <c r="K3778" s="79" t="s">
        <v>6066</v>
      </c>
      <c r="L3778" s="60"/>
      <c r="M3778" s="80">
        <v>75000</v>
      </c>
      <c r="N3778" s="60" t="s">
        <v>4261</v>
      </c>
      <c r="O3778" s="60"/>
      <c r="P3778" s="60"/>
      <c r="Q3778" s="68" t="s">
        <v>32935</v>
      </c>
      <c r="R3778" s="60"/>
      <c r="S3778" s="60"/>
      <c r="T3778" s="60"/>
      <c r="U3778" s="60"/>
      <c r="V3778" s="60"/>
      <c r="W3778" s="60"/>
      <c r="X3778" s="59"/>
      <c r="Y3778" s="59"/>
      <c r="Z3778" s="59"/>
    </row>
    <row r="3779" spans="1:26" s="21" customFormat="1" ht="24">
      <c r="A3779" s="60">
        <v>3595</v>
      </c>
      <c r="B3779" s="60" t="s">
        <v>40</v>
      </c>
      <c r="C3779" s="60" t="s">
        <v>9789</v>
      </c>
      <c r="D3779" s="69" t="s">
        <v>32787</v>
      </c>
      <c r="E3779" s="82"/>
      <c r="F3779" s="60" t="s">
        <v>5839</v>
      </c>
      <c r="G3779" s="82">
        <v>5212709</v>
      </c>
      <c r="H3779" s="82">
        <v>3188329702</v>
      </c>
      <c r="I3779" s="60"/>
      <c r="J3779" s="60"/>
      <c r="K3779" s="81" t="s">
        <v>6066</v>
      </c>
      <c r="L3779" s="60"/>
      <c r="M3779" s="80">
        <v>75000</v>
      </c>
      <c r="N3779" s="60" t="s">
        <v>4261</v>
      </c>
      <c r="O3779" s="60"/>
      <c r="P3779" s="60"/>
      <c r="Q3779" s="60" t="s">
        <v>32935</v>
      </c>
      <c r="R3779" s="60"/>
      <c r="S3779" s="60"/>
      <c r="T3779" s="60"/>
      <c r="U3779" s="60"/>
      <c r="V3779" s="60"/>
      <c r="W3779" s="60"/>
      <c r="X3779" s="59"/>
      <c r="Y3779" s="59"/>
      <c r="Z3779" s="59"/>
    </row>
    <row r="3780" spans="1:26" s="21" customFormat="1" ht="24">
      <c r="A3780" s="60">
        <v>3596</v>
      </c>
      <c r="B3780" s="60" t="s">
        <v>40</v>
      </c>
      <c r="C3780" s="60" t="s">
        <v>9789</v>
      </c>
      <c r="D3780" s="71" t="s">
        <v>32788</v>
      </c>
      <c r="E3780" s="68"/>
      <c r="F3780" s="68" t="s">
        <v>5839</v>
      </c>
      <c r="G3780" s="68">
        <v>1082105724</v>
      </c>
      <c r="H3780" s="68">
        <v>3172543385</v>
      </c>
      <c r="I3780" s="68"/>
      <c r="J3780" s="60"/>
      <c r="K3780" s="79" t="s">
        <v>6066</v>
      </c>
      <c r="L3780" s="60"/>
      <c r="M3780" s="80">
        <v>75000</v>
      </c>
      <c r="N3780" s="60" t="s">
        <v>4261</v>
      </c>
      <c r="O3780" s="60"/>
      <c r="P3780" s="60"/>
      <c r="Q3780" s="68" t="s">
        <v>32935</v>
      </c>
      <c r="R3780" s="60"/>
      <c r="S3780" s="60"/>
      <c r="T3780" s="60"/>
      <c r="U3780" s="60"/>
      <c r="V3780" s="60"/>
      <c r="W3780" s="60"/>
      <c r="X3780" s="59"/>
      <c r="Y3780" s="59"/>
      <c r="Z3780" s="59"/>
    </row>
    <row r="3781" spans="1:26" s="21" customFormat="1" ht="24">
      <c r="A3781" s="60">
        <v>3597</v>
      </c>
      <c r="B3781" s="60" t="s">
        <v>40</v>
      </c>
      <c r="C3781" s="60" t="s">
        <v>9789</v>
      </c>
      <c r="D3781" s="69" t="s">
        <v>32789</v>
      </c>
      <c r="E3781" s="60"/>
      <c r="F3781" s="60" t="s">
        <v>5839</v>
      </c>
      <c r="G3781" s="60">
        <v>5212635</v>
      </c>
      <c r="H3781" s="60">
        <v>3206045178</v>
      </c>
      <c r="I3781" s="60"/>
      <c r="J3781" s="60"/>
      <c r="K3781" s="81" t="s">
        <v>6066</v>
      </c>
      <c r="L3781" s="60"/>
      <c r="M3781" s="80">
        <v>75000</v>
      </c>
      <c r="N3781" s="60" t="s">
        <v>4261</v>
      </c>
      <c r="O3781" s="60"/>
      <c r="P3781" s="60"/>
      <c r="Q3781" s="60" t="s">
        <v>32935</v>
      </c>
      <c r="R3781" s="60"/>
      <c r="S3781" s="60"/>
      <c r="T3781" s="60"/>
      <c r="U3781" s="60"/>
      <c r="V3781" s="60"/>
      <c r="W3781" s="60"/>
      <c r="X3781" s="59"/>
      <c r="Y3781" s="59"/>
      <c r="Z3781" s="59"/>
    </row>
    <row r="3782" spans="1:26" s="21" customFormat="1" ht="24">
      <c r="A3782" s="60">
        <v>3598</v>
      </c>
      <c r="B3782" s="60" t="s">
        <v>40</v>
      </c>
      <c r="C3782" s="60" t="s">
        <v>9789</v>
      </c>
      <c r="D3782" s="83" t="s">
        <v>32790</v>
      </c>
      <c r="E3782" s="82"/>
      <c r="F3782" s="68" t="s">
        <v>5839</v>
      </c>
      <c r="G3782" s="82">
        <v>5253554</v>
      </c>
      <c r="H3782" s="82">
        <v>3117528719</v>
      </c>
      <c r="I3782" s="68"/>
      <c r="J3782" s="60"/>
      <c r="K3782" s="79" t="s">
        <v>6066</v>
      </c>
      <c r="L3782" s="60"/>
      <c r="M3782" s="80">
        <v>75000</v>
      </c>
      <c r="N3782" s="60" t="s">
        <v>4261</v>
      </c>
      <c r="O3782" s="60"/>
      <c r="P3782" s="60"/>
      <c r="Q3782" s="68" t="s">
        <v>32935</v>
      </c>
      <c r="R3782" s="60"/>
      <c r="S3782" s="60"/>
      <c r="T3782" s="60"/>
      <c r="U3782" s="60"/>
      <c r="V3782" s="60"/>
      <c r="W3782" s="60"/>
      <c r="X3782" s="59"/>
      <c r="Y3782" s="59"/>
      <c r="Z3782" s="59"/>
    </row>
    <row r="3783" spans="1:26" s="21" customFormat="1" ht="24">
      <c r="A3783" s="60">
        <v>3599</v>
      </c>
      <c r="B3783" s="60" t="s">
        <v>40</v>
      </c>
      <c r="C3783" s="60" t="s">
        <v>9789</v>
      </c>
      <c r="D3783" s="69" t="s">
        <v>32791</v>
      </c>
      <c r="E3783" s="60"/>
      <c r="F3783" s="60" t="s">
        <v>5839</v>
      </c>
      <c r="G3783" s="60">
        <v>13039189</v>
      </c>
      <c r="H3783" s="60">
        <v>3215769734</v>
      </c>
      <c r="I3783" s="60"/>
      <c r="J3783" s="60"/>
      <c r="K3783" s="81" t="s">
        <v>6066</v>
      </c>
      <c r="L3783" s="60"/>
      <c r="M3783" s="80">
        <v>75000</v>
      </c>
      <c r="N3783" s="60" t="s">
        <v>4261</v>
      </c>
      <c r="O3783" s="60"/>
      <c r="P3783" s="60"/>
      <c r="Q3783" s="60" t="s">
        <v>32935</v>
      </c>
      <c r="R3783" s="60"/>
      <c r="S3783" s="60"/>
      <c r="T3783" s="60"/>
      <c r="U3783" s="60"/>
      <c r="V3783" s="60"/>
      <c r="W3783" s="60"/>
      <c r="X3783" s="59"/>
      <c r="Y3783" s="59"/>
      <c r="Z3783" s="59"/>
    </row>
    <row r="3784" spans="1:26" s="21" customFormat="1" ht="24">
      <c r="A3784" s="60">
        <v>3600</v>
      </c>
      <c r="B3784" s="60" t="s">
        <v>40</v>
      </c>
      <c r="C3784" s="60" t="s">
        <v>9789</v>
      </c>
      <c r="D3784" s="84" t="s">
        <v>32792</v>
      </c>
      <c r="E3784" s="85"/>
      <c r="F3784" s="68" t="s">
        <v>5839</v>
      </c>
      <c r="G3784" s="85">
        <v>98341364</v>
      </c>
      <c r="H3784" s="85">
        <v>3148544504</v>
      </c>
      <c r="I3784" s="68"/>
      <c r="J3784" s="60"/>
      <c r="K3784" s="79" t="s">
        <v>6066</v>
      </c>
      <c r="L3784" s="60"/>
      <c r="M3784" s="80">
        <v>75000</v>
      </c>
      <c r="N3784" s="60" t="s">
        <v>4261</v>
      </c>
      <c r="O3784" s="60"/>
      <c r="P3784" s="60"/>
      <c r="Q3784" s="68" t="s">
        <v>32935</v>
      </c>
      <c r="R3784" s="60"/>
      <c r="S3784" s="60"/>
      <c r="T3784" s="60"/>
      <c r="U3784" s="60"/>
      <c r="V3784" s="60"/>
      <c r="W3784" s="60"/>
      <c r="X3784" s="59"/>
      <c r="Y3784" s="59"/>
      <c r="Z3784" s="59"/>
    </row>
    <row r="3785" spans="1:26" s="21" customFormat="1" ht="24">
      <c r="A3785" s="60">
        <v>3601</v>
      </c>
      <c r="B3785" s="60" t="s">
        <v>40</v>
      </c>
      <c r="C3785" s="60" t="s">
        <v>9789</v>
      </c>
      <c r="D3785" s="69" t="s">
        <v>32793</v>
      </c>
      <c r="E3785" s="60"/>
      <c r="F3785" s="60" t="s">
        <v>5839</v>
      </c>
      <c r="G3785" s="60">
        <v>27211002</v>
      </c>
      <c r="H3785" s="60">
        <v>3212828573</v>
      </c>
      <c r="I3785" s="60"/>
      <c r="J3785" s="60"/>
      <c r="K3785" s="81" t="s">
        <v>6066</v>
      </c>
      <c r="L3785" s="60"/>
      <c r="M3785" s="80">
        <v>75000</v>
      </c>
      <c r="N3785" s="60" t="s">
        <v>4261</v>
      </c>
      <c r="O3785" s="60"/>
      <c r="P3785" s="60"/>
      <c r="Q3785" s="60" t="s">
        <v>32935</v>
      </c>
      <c r="R3785" s="60"/>
      <c r="S3785" s="60"/>
      <c r="T3785" s="60"/>
      <c r="U3785" s="60"/>
      <c r="V3785" s="60"/>
      <c r="W3785" s="60"/>
      <c r="X3785" s="59"/>
      <c r="Y3785" s="59"/>
      <c r="Z3785" s="59"/>
    </row>
    <row r="3786" spans="1:26" s="21" customFormat="1" ht="24">
      <c r="A3786" s="60">
        <v>3602</v>
      </c>
      <c r="B3786" s="60" t="s">
        <v>40</v>
      </c>
      <c r="C3786" s="60" t="s">
        <v>9789</v>
      </c>
      <c r="D3786" s="71" t="s">
        <v>32794</v>
      </c>
      <c r="E3786" s="68"/>
      <c r="F3786" s="68" t="s">
        <v>5839</v>
      </c>
      <c r="G3786" s="68">
        <v>5212970</v>
      </c>
      <c r="H3786" s="68">
        <v>3143190866</v>
      </c>
      <c r="I3786" s="68"/>
      <c r="J3786" s="60"/>
      <c r="K3786" s="79" t="s">
        <v>6066</v>
      </c>
      <c r="L3786" s="60"/>
      <c r="M3786" s="80">
        <v>75000</v>
      </c>
      <c r="N3786" s="60" t="s">
        <v>4261</v>
      </c>
      <c r="O3786" s="60"/>
      <c r="P3786" s="60"/>
      <c r="Q3786" s="68" t="s">
        <v>32935</v>
      </c>
      <c r="R3786" s="60"/>
      <c r="S3786" s="60"/>
      <c r="T3786" s="60"/>
      <c r="U3786" s="60"/>
      <c r="V3786" s="60"/>
      <c r="W3786" s="60"/>
      <c r="X3786" s="59"/>
      <c r="Y3786" s="59"/>
      <c r="Z3786" s="59"/>
    </row>
    <row r="3787" spans="1:26" s="21" customFormat="1" ht="24">
      <c r="A3787" s="60">
        <v>3603</v>
      </c>
      <c r="B3787" s="60" t="s">
        <v>40</v>
      </c>
      <c r="C3787" s="60" t="s">
        <v>9789</v>
      </c>
      <c r="D3787" s="78" t="s">
        <v>32795</v>
      </c>
      <c r="E3787" s="60"/>
      <c r="F3787" s="60" t="s">
        <v>5839</v>
      </c>
      <c r="G3787" s="60">
        <v>27104562</v>
      </c>
      <c r="H3787" s="60">
        <v>3154151909</v>
      </c>
      <c r="I3787" s="60"/>
      <c r="J3787" s="60"/>
      <c r="K3787" s="81" t="s">
        <v>6066</v>
      </c>
      <c r="L3787" s="60"/>
      <c r="M3787" s="80">
        <v>75000</v>
      </c>
      <c r="N3787" s="60" t="s">
        <v>4261</v>
      </c>
      <c r="O3787" s="60"/>
      <c r="P3787" s="60"/>
      <c r="Q3787" s="60" t="s">
        <v>32935</v>
      </c>
      <c r="R3787" s="60"/>
      <c r="S3787" s="60"/>
      <c r="T3787" s="60"/>
      <c r="U3787" s="60"/>
      <c r="V3787" s="60"/>
      <c r="W3787" s="60"/>
      <c r="X3787" s="59"/>
      <c r="Y3787" s="59"/>
      <c r="Z3787" s="59"/>
    </row>
    <row r="3788" spans="1:26" s="21" customFormat="1" ht="24">
      <c r="A3788" s="60">
        <v>3604</v>
      </c>
      <c r="B3788" s="60" t="s">
        <v>40</v>
      </c>
      <c r="C3788" s="60" t="s">
        <v>9789</v>
      </c>
      <c r="D3788" s="78" t="s">
        <v>32796</v>
      </c>
      <c r="E3788" s="68"/>
      <c r="F3788" s="68" t="s">
        <v>5839</v>
      </c>
      <c r="G3788" s="68">
        <v>1085901410</v>
      </c>
      <c r="H3788" s="68">
        <v>3046180860</v>
      </c>
      <c r="I3788" s="68"/>
      <c r="J3788" s="60"/>
      <c r="K3788" s="79" t="s">
        <v>6066</v>
      </c>
      <c r="L3788" s="60"/>
      <c r="M3788" s="80">
        <v>75000</v>
      </c>
      <c r="N3788" s="60" t="s">
        <v>4261</v>
      </c>
      <c r="O3788" s="60"/>
      <c r="P3788" s="60"/>
      <c r="Q3788" s="68" t="s">
        <v>32935</v>
      </c>
      <c r="R3788" s="60"/>
      <c r="S3788" s="60"/>
      <c r="T3788" s="60"/>
      <c r="U3788" s="60"/>
      <c r="V3788" s="60"/>
      <c r="W3788" s="60"/>
      <c r="X3788" s="59"/>
      <c r="Y3788" s="59"/>
      <c r="Z3788" s="59"/>
    </row>
    <row r="3789" spans="1:26" s="21" customFormat="1" ht="24">
      <c r="A3789" s="60">
        <v>3605</v>
      </c>
      <c r="B3789" s="60" t="s">
        <v>40</v>
      </c>
      <c r="C3789" s="60" t="s">
        <v>9789</v>
      </c>
      <c r="D3789" s="78" t="s">
        <v>32797</v>
      </c>
      <c r="E3789" s="60"/>
      <c r="F3789" s="60" t="s">
        <v>5839</v>
      </c>
      <c r="G3789" s="60">
        <v>1082104629</v>
      </c>
      <c r="H3789" s="60">
        <v>3117391901</v>
      </c>
      <c r="I3789" s="60"/>
      <c r="J3789" s="60"/>
      <c r="K3789" s="81" t="s">
        <v>6066</v>
      </c>
      <c r="L3789" s="60"/>
      <c r="M3789" s="80">
        <v>75000</v>
      </c>
      <c r="N3789" s="60" t="s">
        <v>4261</v>
      </c>
      <c r="O3789" s="60"/>
      <c r="P3789" s="60"/>
      <c r="Q3789" s="60" t="s">
        <v>32935</v>
      </c>
      <c r="R3789" s="60"/>
      <c r="S3789" s="60"/>
      <c r="T3789" s="60"/>
      <c r="U3789" s="60"/>
      <c r="V3789" s="60"/>
      <c r="W3789" s="60"/>
      <c r="X3789" s="59"/>
      <c r="Y3789" s="59"/>
      <c r="Z3789" s="59"/>
    </row>
    <row r="3790" spans="1:26" s="21" customFormat="1" ht="24">
      <c r="A3790" s="60">
        <v>3606</v>
      </c>
      <c r="B3790" s="60" t="s">
        <v>40</v>
      </c>
      <c r="C3790" s="60" t="s">
        <v>9789</v>
      </c>
      <c r="D3790" s="71" t="s">
        <v>32798</v>
      </c>
      <c r="E3790" s="68"/>
      <c r="F3790" s="68" t="s">
        <v>5839</v>
      </c>
      <c r="G3790" s="68">
        <v>1061756977</v>
      </c>
      <c r="H3790" s="68">
        <v>3156051515</v>
      </c>
      <c r="I3790" s="68"/>
      <c r="J3790" s="60"/>
      <c r="K3790" s="79" t="s">
        <v>6066</v>
      </c>
      <c r="L3790" s="60"/>
      <c r="M3790" s="80">
        <v>75000</v>
      </c>
      <c r="N3790" s="60" t="s">
        <v>4261</v>
      </c>
      <c r="O3790" s="60"/>
      <c r="P3790" s="60"/>
      <c r="Q3790" s="68" t="s">
        <v>32935</v>
      </c>
      <c r="R3790" s="60"/>
      <c r="S3790" s="60"/>
      <c r="T3790" s="60"/>
      <c r="U3790" s="60"/>
      <c r="V3790" s="60"/>
      <c r="W3790" s="60"/>
      <c r="X3790" s="59"/>
      <c r="Y3790" s="59"/>
      <c r="Z3790" s="59"/>
    </row>
    <row r="3791" spans="1:26" s="21" customFormat="1" ht="24">
      <c r="A3791" s="60">
        <v>3607</v>
      </c>
      <c r="B3791" s="60" t="s">
        <v>40</v>
      </c>
      <c r="C3791" s="60" t="s">
        <v>9789</v>
      </c>
      <c r="D3791" s="69" t="s">
        <v>32799</v>
      </c>
      <c r="E3791" s="60"/>
      <c r="F3791" s="60" t="s">
        <v>5839</v>
      </c>
      <c r="G3791" s="60">
        <v>37014851</v>
      </c>
      <c r="H3791" s="60">
        <v>3233453285</v>
      </c>
      <c r="I3791" s="60"/>
      <c r="J3791" s="60"/>
      <c r="K3791" s="81" t="s">
        <v>6066</v>
      </c>
      <c r="L3791" s="60"/>
      <c r="M3791" s="80">
        <v>75000</v>
      </c>
      <c r="N3791" s="60" t="s">
        <v>4261</v>
      </c>
      <c r="O3791" s="60"/>
      <c r="P3791" s="60"/>
      <c r="Q3791" s="60" t="s">
        <v>32935</v>
      </c>
      <c r="R3791" s="60"/>
      <c r="S3791" s="60"/>
      <c r="T3791" s="60"/>
      <c r="U3791" s="60"/>
      <c r="V3791" s="60"/>
      <c r="W3791" s="60"/>
      <c r="X3791" s="59"/>
      <c r="Y3791" s="59"/>
      <c r="Z3791" s="59"/>
    </row>
    <row r="3792" spans="1:26" s="21" customFormat="1" ht="24">
      <c r="A3792" s="60">
        <v>3608</v>
      </c>
      <c r="B3792" s="60" t="s">
        <v>40</v>
      </c>
      <c r="C3792" s="60" t="s">
        <v>9789</v>
      </c>
      <c r="D3792" s="71" t="s">
        <v>32800</v>
      </c>
      <c r="E3792" s="68"/>
      <c r="F3792" s="68" t="s">
        <v>5839</v>
      </c>
      <c r="G3792" s="68">
        <v>27105353</v>
      </c>
      <c r="H3792" s="68">
        <v>3187388478</v>
      </c>
      <c r="I3792" s="68"/>
      <c r="J3792" s="60"/>
      <c r="K3792" s="79" t="s">
        <v>6066</v>
      </c>
      <c r="L3792" s="60"/>
      <c r="M3792" s="80">
        <v>75000</v>
      </c>
      <c r="N3792" s="60" t="s">
        <v>4261</v>
      </c>
      <c r="O3792" s="60"/>
      <c r="P3792" s="60"/>
      <c r="Q3792" s="68" t="s">
        <v>32935</v>
      </c>
      <c r="R3792" s="60"/>
      <c r="S3792" s="60"/>
      <c r="T3792" s="60"/>
      <c r="U3792" s="60"/>
      <c r="V3792" s="60"/>
      <c r="W3792" s="60"/>
      <c r="X3792" s="59"/>
      <c r="Y3792" s="59"/>
      <c r="Z3792" s="59"/>
    </row>
    <row r="3793" spans="1:26" s="21" customFormat="1" ht="24">
      <c r="A3793" s="60">
        <v>3609</v>
      </c>
      <c r="B3793" s="60" t="s">
        <v>40</v>
      </c>
      <c r="C3793" s="60" t="s">
        <v>9789</v>
      </c>
      <c r="D3793" s="69" t="s">
        <v>32801</v>
      </c>
      <c r="E3793" s="60"/>
      <c r="F3793" s="60" t="s">
        <v>5839</v>
      </c>
      <c r="G3793" s="60">
        <v>27105067</v>
      </c>
      <c r="H3793" s="60">
        <v>3168905048</v>
      </c>
      <c r="I3793" s="60"/>
      <c r="J3793" s="60"/>
      <c r="K3793" s="81" t="s">
        <v>6066</v>
      </c>
      <c r="L3793" s="60"/>
      <c r="M3793" s="80">
        <v>75000</v>
      </c>
      <c r="N3793" s="60" t="s">
        <v>4261</v>
      </c>
      <c r="O3793" s="60"/>
      <c r="P3793" s="60"/>
      <c r="Q3793" s="60" t="s">
        <v>32935</v>
      </c>
      <c r="R3793" s="60"/>
      <c r="S3793" s="60"/>
      <c r="T3793" s="60"/>
      <c r="U3793" s="60"/>
      <c r="V3793" s="60"/>
      <c r="W3793" s="60"/>
      <c r="X3793" s="59"/>
      <c r="Y3793" s="59"/>
      <c r="Z3793" s="59"/>
    </row>
    <row r="3794" spans="1:26" s="21" customFormat="1" ht="24">
      <c r="A3794" s="60">
        <v>3610</v>
      </c>
      <c r="B3794" s="60" t="s">
        <v>40</v>
      </c>
      <c r="C3794" s="60" t="s">
        <v>9789</v>
      </c>
      <c r="D3794" s="71" t="s">
        <v>32802</v>
      </c>
      <c r="E3794" s="68"/>
      <c r="F3794" s="68" t="s">
        <v>5839</v>
      </c>
      <c r="G3794" s="68">
        <v>98361812</v>
      </c>
      <c r="H3794" s="68">
        <v>3184092143</v>
      </c>
      <c r="I3794" s="68"/>
      <c r="J3794" s="60"/>
      <c r="K3794" s="79" t="s">
        <v>6066</v>
      </c>
      <c r="L3794" s="60"/>
      <c r="M3794" s="80">
        <v>75000</v>
      </c>
      <c r="N3794" s="60" t="s">
        <v>4261</v>
      </c>
      <c r="O3794" s="60"/>
      <c r="P3794" s="60"/>
      <c r="Q3794" s="68" t="s">
        <v>32935</v>
      </c>
      <c r="R3794" s="60"/>
      <c r="S3794" s="60"/>
      <c r="T3794" s="60"/>
      <c r="U3794" s="60"/>
      <c r="V3794" s="60"/>
      <c r="W3794" s="60"/>
      <c r="X3794" s="59"/>
      <c r="Y3794" s="59"/>
      <c r="Z3794" s="59"/>
    </row>
    <row r="3795" spans="1:26" s="21" customFormat="1" ht="24">
      <c r="A3795" s="60">
        <v>3611</v>
      </c>
      <c r="B3795" s="60" t="s">
        <v>40</v>
      </c>
      <c r="C3795" s="60" t="s">
        <v>9789</v>
      </c>
      <c r="D3795" s="69" t="s">
        <v>32803</v>
      </c>
      <c r="E3795" s="60"/>
      <c r="F3795" s="60" t="s">
        <v>5839</v>
      </c>
      <c r="G3795" s="60">
        <v>27105340</v>
      </c>
      <c r="H3795" s="60">
        <v>3164774155</v>
      </c>
      <c r="I3795" s="60"/>
      <c r="J3795" s="60"/>
      <c r="K3795" s="81" t="s">
        <v>6066</v>
      </c>
      <c r="L3795" s="60"/>
      <c r="M3795" s="80">
        <v>75000</v>
      </c>
      <c r="N3795" s="60" t="s">
        <v>4261</v>
      </c>
      <c r="O3795" s="60"/>
      <c r="P3795" s="60"/>
      <c r="Q3795" s="60" t="s">
        <v>32935</v>
      </c>
      <c r="R3795" s="60"/>
      <c r="S3795" s="60"/>
      <c r="T3795" s="60"/>
      <c r="U3795" s="60"/>
      <c r="V3795" s="60"/>
      <c r="W3795" s="60"/>
      <c r="X3795" s="59"/>
      <c r="Y3795" s="59"/>
      <c r="Z3795" s="59"/>
    </row>
    <row r="3796" spans="1:26" s="21" customFormat="1" ht="24">
      <c r="A3796" s="60">
        <v>3612</v>
      </c>
      <c r="B3796" s="60" t="s">
        <v>40</v>
      </c>
      <c r="C3796" s="60" t="s">
        <v>9789</v>
      </c>
      <c r="D3796" s="71" t="s">
        <v>32804</v>
      </c>
      <c r="E3796" s="68"/>
      <c r="F3796" s="68" t="s">
        <v>5839</v>
      </c>
      <c r="G3796" s="68">
        <v>87090035</v>
      </c>
      <c r="H3796" s="68">
        <v>3166597764</v>
      </c>
      <c r="I3796" s="68"/>
      <c r="J3796" s="60"/>
      <c r="K3796" s="79" t="s">
        <v>6066</v>
      </c>
      <c r="L3796" s="60"/>
      <c r="M3796" s="80">
        <v>75000</v>
      </c>
      <c r="N3796" s="60" t="s">
        <v>4261</v>
      </c>
      <c r="O3796" s="60"/>
      <c r="P3796" s="60"/>
      <c r="Q3796" s="68" t="s">
        <v>32935</v>
      </c>
      <c r="R3796" s="60"/>
      <c r="S3796" s="60"/>
      <c r="T3796" s="60"/>
      <c r="U3796" s="60"/>
      <c r="V3796" s="60"/>
      <c r="W3796" s="60"/>
      <c r="X3796" s="59"/>
      <c r="Y3796" s="59"/>
      <c r="Z3796" s="59"/>
    </row>
    <row r="3797" spans="1:26" s="21" customFormat="1" ht="24">
      <c r="A3797" s="60">
        <v>3613</v>
      </c>
      <c r="B3797" s="60" t="s">
        <v>40</v>
      </c>
      <c r="C3797" s="60" t="s">
        <v>9789</v>
      </c>
      <c r="D3797" s="69" t="s">
        <v>32805</v>
      </c>
      <c r="E3797" s="60"/>
      <c r="F3797" s="60" t="s">
        <v>5839</v>
      </c>
      <c r="G3797" s="60">
        <v>27104837</v>
      </c>
      <c r="H3797" s="60">
        <v>3225006099</v>
      </c>
      <c r="I3797" s="60"/>
      <c r="J3797" s="60"/>
      <c r="K3797" s="81" t="s">
        <v>6066</v>
      </c>
      <c r="L3797" s="60"/>
      <c r="M3797" s="80">
        <v>75000</v>
      </c>
      <c r="N3797" s="60" t="s">
        <v>4261</v>
      </c>
      <c r="O3797" s="60"/>
      <c r="P3797" s="60"/>
      <c r="Q3797" s="60" t="s">
        <v>32935</v>
      </c>
      <c r="R3797" s="60"/>
      <c r="S3797" s="60"/>
      <c r="T3797" s="60"/>
      <c r="U3797" s="60"/>
      <c r="V3797" s="60"/>
      <c r="W3797" s="60"/>
      <c r="X3797" s="59"/>
      <c r="Y3797" s="59"/>
      <c r="Z3797" s="59"/>
    </row>
    <row r="3798" spans="1:26" s="21" customFormat="1" ht="24">
      <c r="A3798" s="60">
        <v>3614</v>
      </c>
      <c r="B3798" s="60" t="s">
        <v>40</v>
      </c>
      <c r="C3798" s="60" t="s">
        <v>9789</v>
      </c>
      <c r="D3798" s="71" t="s">
        <v>32806</v>
      </c>
      <c r="E3798" s="68"/>
      <c r="F3798" s="68" t="s">
        <v>5839</v>
      </c>
      <c r="G3798" s="68">
        <v>27227344</v>
      </c>
      <c r="H3798" s="68">
        <v>3122885077</v>
      </c>
      <c r="I3798" s="68"/>
      <c r="J3798" s="60"/>
      <c r="K3798" s="79" t="s">
        <v>6066</v>
      </c>
      <c r="L3798" s="60"/>
      <c r="M3798" s="80">
        <v>75000</v>
      </c>
      <c r="N3798" s="60" t="s">
        <v>4261</v>
      </c>
      <c r="O3798" s="60"/>
      <c r="P3798" s="60"/>
      <c r="Q3798" s="68" t="s">
        <v>32935</v>
      </c>
      <c r="R3798" s="60"/>
      <c r="S3798" s="60"/>
      <c r="T3798" s="60"/>
      <c r="U3798" s="60"/>
      <c r="V3798" s="60"/>
      <c r="W3798" s="60"/>
      <c r="X3798" s="59"/>
      <c r="Y3798" s="59"/>
      <c r="Z3798" s="59"/>
    </row>
    <row r="3799" spans="1:26" s="21" customFormat="1" ht="24">
      <c r="A3799" s="60">
        <v>3615</v>
      </c>
      <c r="B3799" s="60" t="s">
        <v>40</v>
      </c>
      <c r="C3799" s="60" t="s">
        <v>9789</v>
      </c>
      <c r="D3799" s="69" t="s">
        <v>32807</v>
      </c>
      <c r="E3799" s="60"/>
      <c r="F3799" s="60" t="s">
        <v>5839</v>
      </c>
      <c r="G3799" s="60">
        <v>27105674</v>
      </c>
      <c r="H3799" s="60">
        <v>3104595070</v>
      </c>
      <c r="I3799" s="60"/>
      <c r="J3799" s="60"/>
      <c r="K3799" s="81" t="s">
        <v>6066</v>
      </c>
      <c r="L3799" s="60"/>
      <c r="M3799" s="80">
        <v>75000</v>
      </c>
      <c r="N3799" s="60" t="s">
        <v>4261</v>
      </c>
      <c r="O3799" s="60"/>
      <c r="P3799" s="60"/>
      <c r="Q3799" s="60" t="s">
        <v>32935</v>
      </c>
      <c r="R3799" s="60"/>
      <c r="S3799" s="60"/>
      <c r="T3799" s="60"/>
      <c r="U3799" s="60"/>
      <c r="V3799" s="60"/>
      <c r="W3799" s="60"/>
      <c r="X3799" s="59"/>
      <c r="Y3799" s="59"/>
      <c r="Z3799" s="59"/>
    </row>
    <row r="3800" spans="1:26" s="21" customFormat="1" ht="24">
      <c r="A3800" s="60">
        <v>3616</v>
      </c>
      <c r="B3800" s="60" t="s">
        <v>40</v>
      </c>
      <c r="C3800" s="60" t="s">
        <v>9789</v>
      </c>
      <c r="D3800" s="71" t="s">
        <v>32808</v>
      </c>
      <c r="E3800" s="68"/>
      <c r="F3800" s="68" t="s">
        <v>5839</v>
      </c>
      <c r="G3800" s="68">
        <v>1085917441</v>
      </c>
      <c r="H3800" s="68">
        <v>3188437943</v>
      </c>
      <c r="I3800" s="68"/>
      <c r="J3800" s="60"/>
      <c r="K3800" s="79" t="s">
        <v>6066</v>
      </c>
      <c r="L3800" s="60"/>
      <c r="M3800" s="80">
        <v>75000</v>
      </c>
      <c r="N3800" s="60" t="s">
        <v>4261</v>
      </c>
      <c r="O3800" s="60"/>
      <c r="P3800" s="60"/>
      <c r="Q3800" s="68" t="s">
        <v>32935</v>
      </c>
      <c r="R3800" s="60"/>
      <c r="S3800" s="60"/>
      <c r="T3800" s="60"/>
      <c r="U3800" s="60"/>
      <c r="V3800" s="60"/>
      <c r="W3800" s="60"/>
      <c r="X3800" s="59"/>
      <c r="Y3800" s="59"/>
      <c r="Z3800" s="59"/>
    </row>
    <row r="3801" spans="1:26" s="21" customFormat="1" ht="24">
      <c r="A3801" s="60">
        <v>3617</v>
      </c>
      <c r="B3801" s="60" t="s">
        <v>40</v>
      </c>
      <c r="C3801" s="60" t="s">
        <v>9789</v>
      </c>
      <c r="D3801" s="69" t="s">
        <v>32809</v>
      </c>
      <c r="E3801" s="60"/>
      <c r="F3801" s="60" t="s">
        <v>5839</v>
      </c>
      <c r="G3801" s="60">
        <v>13067214</v>
      </c>
      <c r="H3801" s="60">
        <v>3207340945</v>
      </c>
      <c r="I3801" s="60"/>
      <c r="J3801" s="60"/>
      <c r="K3801" s="81" t="s">
        <v>6066</v>
      </c>
      <c r="L3801" s="60"/>
      <c r="M3801" s="80">
        <v>75000</v>
      </c>
      <c r="N3801" s="60" t="s">
        <v>4261</v>
      </c>
      <c r="O3801" s="60"/>
      <c r="P3801" s="60"/>
      <c r="Q3801" s="60" t="s">
        <v>32935</v>
      </c>
      <c r="R3801" s="60"/>
      <c r="S3801" s="60"/>
      <c r="T3801" s="60"/>
      <c r="U3801" s="60"/>
      <c r="V3801" s="60"/>
      <c r="W3801" s="60"/>
      <c r="X3801" s="59"/>
      <c r="Y3801" s="59"/>
      <c r="Z3801" s="59"/>
    </row>
    <row r="3802" spans="1:26" s="21" customFormat="1" ht="24">
      <c r="A3802" s="60">
        <v>3618</v>
      </c>
      <c r="B3802" s="60" t="s">
        <v>40</v>
      </c>
      <c r="C3802" s="60" t="s">
        <v>9789</v>
      </c>
      <c r="D3802" s="71" t="s">
        <v>32810</v>
      </c>
      <c r="E3802" s="68"/>
      <c r="F3802" s="68" t="s">
        <v>5839</v>
      </c>
      <c r="G3802" s="68">
        <v>27104675</v>
      </c>
      <c r="H3802" s="68">
        <v>3155652383</v>
      </c>
      <c r="I3802" s="68"/>
      <c r="J3802" s="60"/>
      <c r="K3802" s="79" t="s">
        <v>6066</v>
      </c>
      <c r="L3802" s="60"/>
      <c r="M3802" s="80">
        <v>75000</v>
      </c>
      <c r="N3802" s="60" t="s">
        <v>4261</v>
      </c>
      <c r="O3802" s="60"/>
      <c r="P3802" s="60"/>
      <c r="Q3802" s="68" t="s">
        <v>32935</v>
      </c>
      <c r="R3802" s="60"/>
      <c r="S3802" s="60"/>
      <c r="T3802" s="60"/>
      <c r="U3802" s="60"/>
      <c r="V3802" s="60"/>
      <c r="W3802" s="60"/>
      <c r="X3802" s="59"/>
      <c r="Y3802" s="59"/>
      <c r="Z3802" s="59"/>
    </row>
    <row r="3803" spans="1:26" s="21" customFormat="1" ht="24">
      <c r="A3803" s="60">
        <v>3619</v>
      </c>
      <c r="B3803" s="60" t="s">
        <v>40</v>
      </c>
      <c r="C3803" s="60" t="s">
        <v>9789</v>
      </c>
      <c r="D3803" s="69" t="s">
        <v>32811</v>
      </c>
      <c r="E3803" s="60"/>
      <c r="F3803" s="60" t="s">
        <v>5839</v>
      </c>
      <c r="G3803" s="60">
        <v>1082104246</v>
      </c>
      <c r="H3803" s="60">
        <v>3234915258</v>
      </c>
      <c r="I3803" s="60"/>
      <c r="J3803" s="60"/>
      <c r="K3803" s="81" t="s">
        <v>6066</v>
      </c>
      <c r="L3803" s="60"/>
      <c r="M3803" s="80">
        <v>75000</v>
      </c>
      <c r="N3803" s="60" t="s">
        <v>4261</v>
      </c>
      <c r="O3803" s="60"/>
      <c r="P3803" s="60"/>
      <c r="Q3803" s="60" t="s">
        <v>32935</v>
      </c>
      <c r="R3803" s="60"/>
      <c r="S3803" s="60"/>
      <c r="T3803" s="60"/>
      <c r="U3803" s="60"/>
      <c r="V3803" s="60"/>
      <c r="W3803" s="60"/>
      <c r="X3803" s="59"/>
      <c r="Y3803" s="59"/>
      <c r="Z3803" s="59"/>
    </row>
    <row r="3804" spans="1:26" s="21" customFormat="1" ht="24">
      <c r="A3804" s="60">
        <v>3620</v>
      </c>
      <c r="B3804" s="60" t="s">
        <v>40</v>
      </c>
      <c r="C3804" s="60" t="s">
        <v>9789</v>
      </c>
      <c r="D3804" s="71" t="s">
        <v>32812</v>
      </c>
      <c r="E3804" s="68"/>
      <c r="F3804" s="68" t="s">
        <v>5839</v>
      </c>
      <c r="G3804" s="68">
        <v>36990222</v>
      </c>
      <c r="H3804" s="68">
        <v>3163120482</v>
      </c>
      <c r="I3804" s="68"/>
      <c r="J3804" s="60"/>
      <c r="K3804" s="79" t="s">
        <v>6066</v>
      </c>
      <c r="L3804" s="60"/>
      <c r="M3804" s="80">
        <v>75000</v>
      </c>
      <c r="N3804" s="60" t="s">
        <v>4261</v>
      </c>
      <c r="O3804" s="60"/>
      <c r="P3804" s="60"/>
      <c r="Q3804" s="68" t="s">
        <v>32935</v>
      </c>
      <c r="R3804" s="60"/>
      <c r="S3804" s="60"/>
      <c r="T3804" s="60"/>
      <c r="U3804" s="60"/>
      <c r="V3804" s="60"/>
      <c r="W3804" s="60"/>
      <c r="X3804" s="59"/>
      <c r="Y3804" s="59"/>
      <c r="Z3804" s="59"/>
    </row>
    <row r="3805" spans="1:26" s="21" customFormat="1" ht="24">
      <c r="A3805" s="60">
        <v>3621</v>
      </c>
      <c r="B3805" s="60" t="s">
        <v>40</v>
      </c>
      <c r="C3805" s="60" t="s">
        <v>9789</v>
      </c>
      <c r="D3805" s="83" t="s">
        <v>32813</v>
      </c>
      <c r="E3805" s="82"/>
      <c r="F3805" s="60" t="s">
        <v>5839</v>
      </c>
      <c r="G3805" s="82">
        <v>27104485</v>
      </c>
      <c r="H3805" s="82">
        <v>3115196102</v>
      </c>
      <c r="I3805" s="60"/>
      <c r="J3805" s="60"/>
      <c r="K3805" s="81" t="s">
        <v>6066</v>
      </c>
      <c r="L3805" s="60"/>
      <c r="M3805" s="80">
        <v>75000</v>
      </c>
      <c r="N3805" s="60" t="s">
        <v>4261</v>
      </c>
      <c r="O3805" s="60"/>
      <c r="P3805" s="60"/>
      <c r="Q3805" s="60" t="s">
        <v>32935</v>
      </c>
      <c r="R3805" s="60"/>
      <c r="S3805" s="60"/>
      <c r="T3805" s="60"/>
      <c r="U3805" s="60"/>
      <c r="V3805" s="60"/>
      <c r="W3805" s="60"/>
      <c r="X3805" s="59"/>
      <c r="Y3805" s="59"/>
      <c r="Z3805" s="59"/>
    </row>
    <row r="3806" spans="1:26" s="21" customFormat="1" ht="24">
      <c r="A3806" s="60">
        <v>3622</v>
      </c>
      <c r="B3806" s="60" t="s">
        <v>40</v>
      </c>
      <c r="C3806" s="60" t="s">
        <v>9789</v>
      </c>
      <c r="D3806" s="71" t="s">
        <v>32814</v>
      </c>
      <c r="E3806" s="68"/>
      <c r="F3806" s="68" t="s">
        <v>5839</v>
      </c>
      <c r="G3806" s="68">
        <v>36996755</v>
      </c>
      <c r="H3806" s="68">
        <v>3107310280</v>
      </c>
      <c r="I3806" s="68"/>
      <c r="J3806" s="60"/>
      <c r="K3806" s="79" t="s">
        <v>6066</v>
      </c>
      <c r="L3806" s="60"/>
      <c r="M3806" s="80">
        <v>75000</v>
      </c>
      <c r="N3806" s="60" t="s">
        <v>4261</v>
      </c>
      <c r="O3806" s="60"/>
      <c r="P3806" s="60"/>
      <c r="Q3806" s="68" t="s">
        <v>32935</v>
      </c>
      <c r="R3806" s="60"/>
      <c r="S3806" s="60"/>
      <c r="T3806" s="60"/>
      <c r="U3806" s="60"/>
      <c r="V3806" s="60"/>
      <c r="W3806" s="60"/>
      <c r="X3806" s="59"/>
      <c r="Y3806" s="59"/>
      <c r="Z3806" s="59"/>
    </row>
    <row r="3807" spans="1:26" s="21" customFormat="1" ht="24">
      <c r="A3807" s="60">
        <v>3623</v>
      </c>
      <c r="B3807" s="60" t="s">
        <v>40</v>
      </c>
      <c r="C3807" s="60" t="s">
        <v>9789</v>
      </c>
      <c r="D3807" s="69" t="s">
        <v>32815</v>
      </c>
      <c r="E3807" s="60"/>
      <c r="F3807" s="60" t="s">
        <v>5839</v>
      </c>
      <c r="G3807" s="60">
        <v>10822104527</v>
      </c>
      <c r="H3807" s="60">
        <v>3153539047</v>
      </c>
      <c r="I3807" s="60"/>
      <c r="J3807" s="60"/>
      <c r="K3807" s="81" t="s">
        <v>6066</v>
      </c>
      <c r="L3807" s="60"/>
      <c r="M3807" s="80">
        <v>75000</v>
      </c>
      <c r="N3807" s="60" t="s">
        <v>4261</v>
      </c>
      <c r="O3807" s="60"/>
      <c r="P3807" s="60"/>
      <c r="Q3807" s="60" t="s">
        <v>32935</v>
      </c>
      <c r="R3807" s="60"/>
      <c r="S3807" s="60"/>
      <c r="T3807" s="60"/>
      <c r="U3807" s="60"/>
      <c r="V3807" s="60"/>
      <c r="W3807" s="60"/>
      <c r="X3807" s="59"/>
      <c r="Y3807" s="59"/>
      <c r="Z3807" s="59"/>
    </row>
    <row r="3808" spans="1:26" s="21" customFormat="1" ht="24">
      <c r="A3808" s="60">
        <v>3624</v>
      </c>
      <c r="B3808" s="60" t="s">
        <v>40</v>
      </c>
      <c r="C3808" s="60" t="s">
        <v>9789</v>
      </c>
      <c r="D3808" s="71" t="s">
        <v>32816</v>
      </c>
      <c r="E3808" s="68"/>
      <c r="F3808" s="68" t="s">
        <v>5839</v>
      </c>
      <c r="G3808" s="68">
        <v>1810031</v>
      </c>
      <c r="H3808" s="68">
        <v>3175874197</v>
      </c>
      <c r="I3808" s="68"/>
      <c r="J3808" s="60"/>
      <c r="K3808" s="79" t="s">
        <v>6066</v>
      </c>
      <c r="L3808" s="60"/>
      <c r="M3808" s="80">
        <v>75000</v>
      </c>
      <c r="N3808" s="60" t="s">
        <v>4261</v>
      </c>
      <c r="O3808" s="60"/>
      <c r="P3808" s="60"/>
      <c r="Q3808" s="68" t="s">
        <v>32935</v>
      </c>
      <c r="R3808" s="60"/>
      <c r="S3808" s="60"/>
      <c r="T3808" s="60"/>
      <c r="U3808" s="60"/>
      <c r="V3808" s="60"/>
      <c r="W3808" s="60"/>
      <c r="X3808" s="59"/>
      <c r="Y3808" s="59"/>
      <c r="Z3808" s="59"/>
    </row>
    <row r="3809" spans="1:26" s="21" customFormat="1" ht="24">
      <c r="A3809" s="60">
        <v>3625</v>
      </c>
      <c r="B3809" s="60" t="s">
        <v>40</v>
      </c>
      <c r="C3809" s="60" t="s">
        <v>9789</v>
      </c>
      <c r="D3809" s="69" t="s">
        <v>32817</v>
      </c>
      <c r="E3809" s="60"/>
      <c r="F3809" s="60" t="s">
        <v>5839</v>
      </c>
      <c r="G3809" s="60">
        <v>5212496</v>
      </c>
      <c r="H3809" s="60">
        <v>3165019160</v>
      </c>
      <c r="I3809" s="60"/>
      <c r="J3809" s="60"/>
      <c r="K3809" s="81" t="s">
        <v>6066</v>
      </c>
      <c r="L3809" s="60"/>
      <c r="M3809" s="80">
        <v>75000</v>
      </c>
      <c r="N3809" s="60" t="s">
        <v>4261</v>
      </c>
      <c r="O3809" s="60"/>
      <c r="P3809" s="60"/>
      <c r="Q3809" s="60" t="s">
        <v>32935</v>
      </c>
      <c r="R3809" s="60"/>
      <c r="S3809" s="60"/>
      <c r="T3809" s="60"/>
      <c r="U3809" s="60"/>
      <c r="V3809" s="60"/>
      <c r="W3809" s="60"/>
      <c r="X3809" s="59"/>
      <c r="Y3809" s="59"/>
      <c r="Z3809" s="59"/>
    </row>
    <row r="3810" spans="1:26" s="21" customFormat="1" ht="24">
      <c r="A3810" s="60">
        <v>3626</v>
      </c>
      <c r="B3810" s="60" t="s">
        <v>40</v>
      </c>
      <c r="C3810" s="60" t="s">
        <v>9789</v>
      </c>
      <c r="D3810" s="71" t="s">
        <v>32818</v>
      </c>
      <c r="E3810" s="68"/>
      <c r="F3810" s="68" t="s">
        <v>5839</v>
      </c>
      <c r="G3810" s="68">
        <v>13000041</v>
      </c>
      <c r="H3810" s="68">
        <v>3166375893</v>
      </c>
      <c r="I3810" s="68"/>
      <c r="J3810" s="60"/>
      <c r="K3810" s="79" t="s">
        <v>6066</v>
      </c>
      <c r="L3810" s="60"/>
      <c r="M3810" s="80">
        <v>75000</v>
      </c>
      <c r="N3810" s="60" t="s">
        <v>4261</v>
      </c>
      <c r="O3810" s="60"/>
      <c r="P3810" s="60"/>
      <c r="Q3810" s="68" t="s">
        <v>32935</v>
      </c>
      <c r="R3810" s="60"/>
      <c r="S3810" s="60"/>
      <c r="T3810" s="60"/>
      <c r="U3810" s="60"/>
      <c r="V3810" s="60"/>
      <c r="W3810" s="60"/>
      <c r="X3810" s="59"/>
      <c r="Y3810" s="59"/>
      <c r="Z3810" s="59"/>
    </row>
    <row r="3811" spans="1:26" s="21" customFormat="1" ht="24">
      <c r="A3811" s="60">
        <v>3627</v>
      </c>
      <c r="B3811" s="60" t="s">
        <v>40</v>
      </c>
      <c r="C3811" s="60" t="s">
        <v>9789</v>
      </c>
      <c r="D3811" s="69" t="s">
        <v>32819</v>
      </c>
      <c r="E3811" s="60"/>
      <c r="F3811" s="60" t="s">
        <v>5839</v>
      </c>
      <c r="G3811" s="60">
        <v>5212242</v>
      </c>
      <c r="H3811" s="60">
        <v>3176170324</v>
      </c>
      <c r="I3811" s="60"/>
      <c r="J3811" s="60"/>
      <c r="K3811" s="81" t="s">
        <v>6066</v>
      </c>
      <c r="L3811" s="60"/>
      <c r="M3811" s="80">
        <v>75000</v>
      </c>
      <c r="N3811" s="60" t="s">
        <v>4261</v>
      </c>
      <c r="O3811" s="60"/>
      <c r="P3811" s="60"/>
      <c r="Q3811" s="60" t="s">
        <v>32935</v>
      </c>
      <c r="R3811" s="60"/>
      <c r="S3811" s="60"/>
      <c r="T3811" s="60"/>
      <c r="U3811" s="60"/>
      <c r="V3811" s="60"/>
      <c r="W3811" s="60"/>
      <c r="X3811" s="59"/>
      <c r="Y3811" s="59"/>
      <c r="Z3811" s="59"/>
    </row>
    <row r="3812" spans="1:26" s="21" customFormat="1" ht="24">
      <c r="A3812" s="60">
        <v>3628</v>
      </c>
      <c r="B3812" s="60" t="s">
        <v>40</v>
      </c>
      <c r="C3812" s="60" t="s">
        <v>9789</v>
      </c>
      <c r="D3812" s="71" t="s">
        <v>32820</v>
      </c>
      <c r="E3812" s="68"/>
      <c r="F3812" s="68" t="s">
        <v>5839</v>
      </c>
      <c r="G3812" s="68">
        <v>1082106032</v>
      </c>
      <c r="H3812" s="68">
        <v>3046180860</v>
      </c>
      <c r="I3812" s="68"/>
      <c r="J3812" s="60"/>
      <c r="K3812" s="79" t="s">
        <v>6066</v>
      </c>
      <c r="L3812" s="60"/>
      <c r="M3812" s="80">
        <v>75000</v>
      </c>
      <c r="N3812" s="60" t="s">
        <v>4261</v>
      </c>
      <c r="O3812" s="60"/>
      <c r="P3812" s="60"/>
      <c r="Q3812" s="68" t="s">
        <v>32935</v>
      </c>
      <c r="R3812" s="60"/>
      <c r="S3812" s="60"/>
      <c r="T3812" s="60"/>
      <c r="U3812" s="60"/>
      <c r="V3812" s="60"/>
      <c r="W3812" s="60"/>
      <c r="X3812" s="59"/>
      <c r="Y3812" s="59"/>
      <c r="Z3812" s="59"/>
    </row>
    <row r="3813" spans="1:26" s="21" customFormat="1" ht="24">
      <c r="A3813" s="60">
        <v>3629</v>
      </c>
      <c r="B3813" s="60" t="s">
        <v>40</v>
      </c>
      <c r="C3813" s="60" t="s">
        <v>9789</v>
      </c>
      <c r="D3813" s="69" t="s">
        <v>32821</v>
      </c>
      <c r="E3813" s="60"/>
      <c r="F3813" s="60" t="s">
        <v>5839</v>
      </c>
      <c r="G3813" s="60">
        <v>87090242</v>
      </c>
      <c r="H3813" s="60">
        <v>3224548665</v>
      </c>
      <c r="I3813" s="60"/>
      <c r="J3813" s="60"/>
      <c r="K3813" s="81" t="s">
        <v>6066</v>
      </c>
      <c r="L3813" s="60"/>
      <c r="M3813" s="80">
        <v>75000</v>
      </c>
      <c r="N3813" s="60" t="s">
        <v>4261</v>
      </c>
      <c r="O3813" s="60"/>
      <c r="P3813" s="60"/>
      <c r="Q3813" s="60" t="s">
        <v>32935</v>
      </c>
      <c r="R3813" s="60"/>
      <c r="S3813" s="60"/>
      <c r="T3813" s="60"/>
      <c r="U3813" s="60"/>
      <c r="V3813" s="60"/>
      <c r="W3813" s="60"/>
      <c r="X3813" s="59"/>
      <c r="Y3813" s="59"/>
      <c r="Z3813" s="59"/>
    </row>
    <row r="3814" spans="1:26" s="21" customFormat="1" ht="24">
      <c r="A3814" s="60">
        <v>3630</v>
      </c>
      <c r="B3814" s="60" t="s">
        <v>40</v>
      </c>
      <c r="C3814" s="60" t="s">
        <v>9789</v>
      </c>
      <c r="D3814" s="71" t="s">
        <v>32822</v>
      </c>
      <c r="E3814" s="68"/>
      <c r="F3814" s="68" t="s">
        <v>5839</v>
      </c>
      <c r="G3814" s="68">
        <v>27104336</v>
      </c>
      <c r="H3814" s="68">
        <v>3175887935</v>
      </c>
      <c r="I3814" s="68"/>
      <c r="J3814" s="60"/>
      <c r="K3814" s="79" t="s">
        <v>6066</v>
      </c>
      <c r="L3814" s="60"/>
      <c r="M3814" s="80">
        <v>75000</v>
      </c>
      <c r="N3814" s="60" t="s">
        <v>4261</v>
      </c>
      <c r="O3814" s="60"/>
      <c r="P3814" s="60"/>
      <c r="Q3814" s="68" t="s">
        <v>32935</v>
      </c>
      <c r="R3814" s="60"/>
      <c r="S3814" s="60"/>
      <c r="T3814" s="60"/>
      <c r="U3814" s="60"/>
      <c r="V3814" s="60"/>
      <c r="W3814" s="60"/>
      <c r="X3814" s="59"/>
      <c r="Y3814" s="59"/>
      <c r="Z3814" s="59"/>
    </row>
    <row r="3815" spans="1:26" s="21" customFormat="1" ht="24">
      <c r="A3815" s="60">
        <v>3631</v>
      </c>
      <c r="B3815" s="60" t="s">
        <v>40</v>
      </c>
      <c r="C3815" s="60" t="s">
        <v>9789</v>
      </c>
      <c r="D3815" s="69" t="s">
        <v>32823</v>
      </c>
      <c r="E3815" s="60"/>
      <c r="F3815" s="60" t="s">
        <v>5839</v>
      </c>
      <c r="G3815" s="60">
        <v>1086103407</v>
      </c>
      <c r="H3815" s="60">
        <v>3186133524</v>
      </c>
      <c r="I3815" s="60"/>
      <c r="J3815" s="60"/>
      <c r="K3815" s="81" t="s">
        <v>6066</v>
      </c>
      <c r="L3815" s="60"/>
      <c r="M3815" s="80">
        <v>75000</v>
      </c>
      <c r="N3815" s="60" t="s">
        <v>4261</v>
      </c>
      <c r="O3815" s="60"/>
      <c r="P3815" s="60"/>
      <c r="Q3815" s="60" t="s">
        <v>32935</v>
      </c>
      <c r="R3815" s="60"/>
      <c r="S3815" s="60"/>
      <c r="T3815" s="60"/>
      <c r="U3815" s="60"/>
      <c r="V3815" s="60"/>
      <c r="W3815" s="60"/>
      <c r="X3815" s="59"/>
      <c r="Y3815" s="59"/>
      <c r="Z3815" s="59"/>
    </row>
    <row r="3816" spans="1:26" s="21" customFormat="1" ht="24">
      <c r="A3816" s="60">
        <v>3632</v>
      </c>
      <c r="B3816" s="60" t="s">
        <v>40</v>
      </c>
      <c r="C3816" s="60" t="s">
        <v>9789</v>
      </c>
      <c r="D3816" s="71" t="s">
        <v>32824</v>
      </c>
      <c r="E3816" s="68"/>
      <c r="F3816" s="68" t="s">
        <v>5839</v>
      </c>
      <c r="G3816" s="68">
        <v>27105715</v>
      </c>
      <c r="H3816" s="68">
        <v>3232972986</v>
      </c>
      <c r="I3816" s="68"/>
      <c r="J3816" s="60"/>
      <c r="K3816" s="79" t="s">
        <v>6066</v>
      </c>
      <c r="L3816" s="60"/>
      <c r="M3816" s="80">
        <v>75000</v>
      </c>
      <c r="N3816" s="60" t="s">
        <v>4261</v>
      </c>
      <c r="O3816" s="60"/>
      <c r="P3816" s="60"/>
      <c r="Q3816" s="68" t="s">
        <v>32935</v>
      </c>
      <c r="R3816" s="60"/>
      <c r="S3816" s="60"/>
      <c r="T3816" s="60"/>
      <c r="U3816" s="60"/>
      <c r="V3816" s="60"/>
      <c r="W3816" s="60"/>
      <c r="X3816" s="59"/>
      <c r="Y3816" s="59"/>
      <c r="Z3816" s="59"/>
    </row>
    <row r="3817" spans="1:26" s="21" customFormat="1" ht="24">
      <c r="A3817" s="60">
        <v>3633</v>
      </c>
      <c r="B3817" s="60" t="s">
        <v>40</v>
      </c>
      <c r="C3817" s="60" t="s">
        <v>9789</v>
      </c>
      <c r="D3817" s="83" t="s">
        <v>32825</v>
      </c>
      <c r="E3817" s="82"/>
      <c r="F3817" s="60" t="s">
        <v>5839</v>
      </c>
      <c r="G3817" s="82">
        <v>5259719</v>
      </c>
      <c r="H3817" s="82">
        <v>3177484022</v>
      </c>
      <c r="I3817" s="60"/>
      <c r="J3817" s="60"/>
      <c r="K3817" s="81" t="s">
        <v>6066</v>
      </c>
      <c r="L3817" s="60"/>
      <c r="M3817" s="80">
        <v>75000</v>
      </c>
      <c r="N3817" s="60" t="s">
        <v>4261</v>
      </c>
      <c r="O3817" s="60"/>
      <c r="P3817" s="60"/>
      <c r="Q3817" s="60" t="s">
        <v>32935</v>
      </c>
      <c r="R3817" s="60"/>
      <c r="S3817" s="60"/>
      <c r="T3817" s="60"/>
      <c r="U3817" s="60"/>
      <c r="V3817" s="60"/>
      <c r="W3817" s="60"/>
      <c r="X3817" s="59"/>
      <c r="Y3817" s="59"/>
      <c r="Z3817" s="59"/>
    </row>
    <row r="3818" spans="1:26" s="21" customFormat="1" ht="24">
      <c r="A3818" s="60">
        <v>3634</v>
      </c>
      <c r="B3818" s="60" t="s">
        <v>40</v>
      </c>
      <c r="C3818" s="60" t="s">
        <v>9789</v>
      </c>
      <c r="D3818" s="71" t="s">
        <v>32826</v>
      </c>
      <c r="E3818" s="68"/>
      <c r="F3818" s="68" t="s">
        <v>5839</v>
      </c>
      <c r="G3818" s="68">
        <v>5212534</v>
      </c>
      <c r="H3818" s="68">
        <v>3104372112</v>
      </c>
      <c r="I3818" s="68"/>
      <c r="J3818" s="60"/>
      <c r="K3818" s="79" t="s">
        <v>6066</v>
      </c>
      <c r="L3818" s="60"/>
      <c r="M3818" s="80">
        <v>75000</v>
      </c>
      <c r="N3818" s="60" t="s">
        <v>4261</v>
      </c>
      <c r="O3818" s="60"/>
      <c r="P3818" s="60"/>
      <c r="Q3818" s="68" t="s">
        <v>32935</v>
      </c>
      <c r="R3818" s="60"/>
      <c r="S3818" s="60"/>
      <c r="T3818" s="60"/>
      <c r="U3818" s="60"/>
      <c r="V3818" s="60"/>
      <c r="W3818" s="60"/>
      <c r="X3818" s="59"/>
      <c r="Y3818" s="59"/>
      <c r="Z3818" s="59"/>
    </row>
    <row r="3819" spans="1:26" s="21" customFormat="1" ht="24">
      <c r="A3819" s="60">
        <v>3635</v>
      </c>
      <c r="B3819" s="60" t="s">
        <v>40</v>
      </c>
      <c r="C3819" s="60" t="s">
        <v>9789</v>
      </c>
      <c r="D3819" s="69" t="s">
        <v>32827</v>
      </c>
      <c r="E3819" s="60"/>
      <c r="F3819" s="60" t="s">
        <v>5839</v>
      </c>
      <c r="G3819" s="60">
        <v>27104350</v>
      </c>
      <c r="H3819" s="60">
        <v>3168693149</v>
      </c>
      <c r="I3819" s="60"/>
      <c r="J3819" s="60"/>
      <c r="K3819" s="81" t="s">
        <v>6066</v>
      </c>
      <c r="L3819" s="60"/>
      <c r="M3819" s="80">
        <v>75000</v>
      </c>
      <c r="N3819" s="60" t="s">
        <v>4261</v>
      </c>
      <c r="O3819" s="60"/>
      <c r="P3819" s="60"/>
      <c r="Q3819" s="60" t="s">
        <v>32935</v>
      </c>
      <c r="R3819" s="60"/>
      <c r="S3819" s="60"/>
      <c r="T3819" s="60"/>
      <c r="U3819" s="60"/>
      <c r="V3819" s="60"/>
      <c r="W3819" s="60"/>
      <c r="X3819" s="59"/>
      <c r="Y3819" s="59"/>
      <c r="Z3819" s="59"/>
    </row>
    <row r="3820" spans="1:26" s="21" customFormat="1" ht="24">
      <c r="A3820" s="60">
        <v>3636</v>
      </c>
      <c r="B3820" s="60" t="s">
        <v>40</v>
      </c>
      <c r="C3820" s="60" t="s">
        <v>9789</v>
      </c>
      <c r="D3820" s="83" t="s">
        <v>32828</v>
      </c>
      <c r="E3820" s="82"/>
      <c r="F3820" s="68" t="s">
        <v>5839</v>
      </c>
      <c r="G3820" s="82">
        <v>27104720</v>
      </c>
      <c r="H3820" s="82">
        <v>3186345631</v>
      </c>
      <c r="I3820" s="68"/>
      <c r="J3820" s="60"/>
      <c r="K3820" s="79" t="s">
        <v>6066</v>
      </c>
      <c r="L3820" s="60"/>
      <c r="M3820" s="80">
        <v>75000</v>
      </c>
      <c r="N3820" s="60" t="s">
        <v>4261</v>
      </c>
      <c r="O3820" s="60"/>
      <c r="P3820" s="60"/>
      <c r="Q3820" s="68" t="s">
        <v>32935</v>
      </c>
      <c r="R3820" s="60"/>
      <c r="S3820" s="60"/>
      <c r="T3820" s="60"/>
      <c r="U3820" s="60"/>
      <c r="V3820" s="60"/>
      <c r="W3820" s="60"/>
      <c r="X3820" s="59"/>
      <c r="Y3820" s="59"/>
      <c r="Z3820" s="59"/>
    </row>
    <row r="3821" spans="1:26" s="21" customFormat="1" ht="24">
      <c r="A3821" s="60">
        <v>3637</v>
      </c>
      <c r="B3821" s="60" t="s">
        <v>40</v>
      </c>
      <c r="C3821" s="60" t="s">
        <v>9789</v>
      </c>
      <c r="D3821" s="69" t="s">
        <v>32829</v>
      </c>
      <c r="E3821" s="60"/>
      <c r="F3821" s="60" t="s">
        <v>5839</v>
      </c>
      <c r="G3821" s="60">
        <v>27104611</v>
      </c>
      <c r="H3821" s="60">
        <v>3215956884</v>
      </c>
      <c r="I3821" s="60"/>
      <c r="J3821" s="60"/>
      <c r="K3821" s="81" t="s">
        <v>6066</v>
      </c>
      <c r="L3821" s="60"/>
      <c r="M3821" s="80">
        <v>75000</v>
      </c>
      <c r="N3821" s="60" t="s">
        <v>4261</v>
      </c>
      <c r="O3821" s="60"/>
      <c r="P3821" s="60"/>
      <c r="Q3821" s="60" t="s">
        <v>32935</v>
      </c>
      <c r="R3821" s="60"/>
      <c r="S3821" s="60"/>
      <c r="T3821" s="60"/>
      <c r="U3821" s="60"/>
      <c r="V3821" s="60"/>
      <c r="W3821" s="60"/>
      <c r="X3821" s="59"/>
      <c r="Y3821" s="59"/>
      <c r="Z3821" s="59"/>
    </row>
    <row r="3822" spans="1:26" s="21" customFormat="1" ht="24">
      <c r="A3822" s="60">
        <v>3638</v>
      </c>
      <c r="B3822" s="60" t="s">
        <v>40</v>
      </c>
      <c r="C3822" s="60" t="s">
        <v>9789</v>
      </c>
      <c r="D3822" s="71" t="s">
        <v>32830</v>
      </c>
      <c r="E3822" s="68"/>
      <c r="F3822" s="68" t="s">
        <v>5839</v>
      </c>
      <c r="G3822" s="68">
        <v>13004026</v>
      </c>
      <c r="H3822" s="68">
        <v>3172545815</v>
      </c>
      <c r="I3822" s="68"/>
      <c r="J3822" s="60"/>
      <c r="K3822" s="79" t="s">
        <v>6066</v>
      </c>
      <c r="L3822" s="60"/>
      <c r="M3822" s="80">
        <v>75000</v>
      </c>
      <c r="N3822" s="60" t="s">
        <v>4261</v>
      </c>
      <c r="O3822" s="60"/>
      <c r="P3822" s="60"/>
      <c r="Q3822" s="68" t="s">
        <v>32935</v>
      </c>
      <c r="R3822" s="60"/>
      <c r="S3822" s="60"/>
      <c r="T3822" s="60"/>
      <c r="U3822" s="60"/>
      <c r="V3822" s="60"/>
      <c r="W3822" s="60"/>
      <c r="X3822" s="59"/>
      <c r="Y3822" s="59"/>
      <c r="Z3822" s="59"/>
    </row>
    <row r="3823" spans="1:26" s="21" customFormat="1" ht="24">
      <c r="A3823" s="60">
        <v>3639</v>
      </c>
      <c r="B3823" s="60" t="s">
        <v>40</v>
      </c>
      <c r="C3823" s="60" t="s">
        <v>9789</v>
      </c>
      <c r="D3823" s="69" t="s">
        <v>32831</v>
      </c>
      <c r="E3823" s="60"/>
      <c r="F3823" s="60" t="s">
        <v>5839</v>
      </c>
      <c r="G3823" s="60">
        <v>1082104380</v>
      </c>
      <c r="H3823" s="60">
        <v>3137023716</v>
      </c>
      <c r="I3823" s="60"/>
      <c r="J3823" s="60"/>
      <c r="K3823" s="81" t="s">
        <v>6066</v>
      </c>
      <c r="L3823" s="60"/>
      <c r="M3823" s="80">
        <v>75000</v>
      </c>
      <c r="N3823" s="60" t="s">
        <v>4261</v>
      </c>
      <c r="O3823" s="60"/>
      <c r="P3823" s="60"/>
      <c r="Q3823" s="60" t="s">
        <v>32935</v>
      </c>
      <c r="R3823" s="60"/>
      <c r="S3823" s="60"/>
      <c r="T3823" s="60"/>
      <c r="U3823" s="60"/>
      <c r="V3823" s="60"/>
      <c r="W3823" s="60"/>
      <c r="X3823" s="59"/>
      <c r="Y3823" s="59"/>
      <c r="Z3823" s="59"/>
    </row>
    <row r="3824" spans="1:26" s="21" customFormat="1" ht="24">
      <c r="A3824" s="60">
        <v>3640</v>
      </c>
      <c r="B3824" s="60" t="s">
        <v>40</v>
      </c>
      <c r="C3824" s="60" t="s">
        <v>9789</v>
      </c>
      <c r="D3824" s="83" t="s">
        <v>32832</v>
      </c>
      <c r="E3824" s="82"/>
      <c r="F3824" s="68" t="s">
        <v>5839</v>
      </c>
      <c r="G3824" s="82">
        <v>5212942</v>
      </c>
      <c r="H3824" s="82">
        <v>3102446554</v>
      </c>
      <c r="I3824" s="68"/>
      <c r="J3824" s="60"/>
      <c r="K3824" s="79" t="s">
        <v>6066</v>
      </c>
      <c r="L3824" s="60"/>
      <c r="M3824" s="80">
        <v>75000</v>
      </c>
      <c r="N3824" s="60" t="s">
        <v>4261</v>
      </c>
      <c r="O3824" s="60"/>
      <c r="P3824" s="60"/>
      <c r="Q3824" s="68" t="s">
        <v>32935</v>
      </c>
      <c r="R3824" s="60"/>
      <c r="S3824" s="60"/>
      <c r="T3824" s="60"/>
      <c r="U3824" s="60"/>
      <c r="V3824" s="60"/>
      <c r="W3824" s="60"/>
      <c r="X3824" s="59"/>
      <c r="Y3824" s="59"/>
      <c r="Z3824" s="59"/>
    </row>
    <row r="3825" spans="1:26" s="21" customFormat="1" ht="24">
      <c r="A3825" s="60">
        <v>3641</v>
      </c>
      <c r="B3825" s="60" t="s">
        <v>40</v>
      </c>
      <c r="C3825" s="60" t="s">
        <v>9789</v>
      </c>
      <c r="D3825" s="69" t="s">
        <v>32833</v>
      </c>
      <c r="E3825" s="60"/>
      <c r="F3825" s="60" t="s">
        <v>5839</v>
      </c>
      <c r="G3825" s="60">
        <v>12257729</v>
      </c>
      <c r="H3825" s="60">
        <v>3215068954</v>
      </c>
      <c r="I3825" s="60"/>
      <c r="J3825" s="60"/>
      <c r="K3825" s="81" t="s">
        <v>6066</v>
      </c>
      <c r="L3825" s="60"/>
      <c r="M3825" s="80">
        <v>75000</v>
      </c>
      <c r="N3825" s="60" t="s">
        <v>4261</v>
      </c>
      <c r="O3825" s="60"/>
      <c r="P3825" s="60"/>
      <c r="Q3825" s="60" t="s">
        <v>32935</v>
      </c>
      <c r="R3825" s="60"/>
      <c r="S3825" s="60"/>
      <c r="T3825" s="60"/>
      <c r="U3825" s="60"/>
      <c r="V3825" s="60"/>
      <c r="W3825" s="60"/>
      <c r="X3825" s="59"/>
      <c r="Y3825" s="59"/>
      <c r="Z3825" s="59"/>
    </row>
    <row r="3826" spans="1:26" s="21" customFormat="1" ht="24">
      <c r="A3826" s="60">
        <v>3642</v>
      </c>
      <c r="B3826" s="60" t="s">
        <v>40</v>
      </c>
      <c r="C3826" s="60" t="s">
        <v>9789</v>
      </c>
      <c r="D3826" s="71" t="s">
        <v>32834</v>
      </c>
      <c r="E3826" s="68"/>
      <c r="F3826" s="68" t="s">
        <v>5839</v>
      </c>
      <c r="G3826" s="68">
        <v>87716533</v>
      </c>
      <c r="H3826" s="68">
        <v>3183188367</v>
      </c>
      <c r="I3826" s="68"/>
      <c r="J3826" s="60"/>
      <c r="K3826" s="79" t="s">
        <v>6066</v>
      </c>
      <c r="L3826" s="60"/>
      <c r="M3826" s="80">
        <v>75000</v>
      </c>
      <c r="N3826" s="60" t="s">
        <v>4261</v>
      </c>
      <c r="O3826" s="60"/>
      <c r="P3826" s="60"/>
      <c r="Q3826" s="68" t="s">
        <v>32935</v>
      </c>
      <c r="R3826" s="60"/>
      <c r="S3826" s="60"/>
      <c r="T3826" s="60"/>
      <c r="U3826" s="60"/>
      <c r="V3826" s="60"/>
      <c r="W3826" s="60"/>
      <c r="X3826" s="59"/>
      <c r="Y3826" s="59"/>
      <c r="Z3826" s="59"/>
    </row>
    <row r="3827" spans="1:26" s="21" customFormat="1" ht="24">
      <c r="A3827" s="60">
        <v>3643</v>
      </c>
      <c r="B3827" s="60" t="s">
        <v>40</v>
      </c>
      <c r="C3827" s="60" t="s">
        <v>9789</v>
      </c>
      <c r="D3827" s="69" t="s">
        <v>32835</v>
      </c>
      <c r="E3827" s="60"/>
      <c r="F3827" s="60" t="s">
        <v>5839</v>
      </c>
      <c r="G3827" s="60">
        <v>87719103</v>
      </c>
      <c r="H3827" s="60">
        <v>3103950098</v>
      </c>
      <c r="I3827" s="60"/>
      <c r="J3827" s="60"/>
      <c r="K3827" s="81" t="s">
        <v>6066</v>
      </c>
      <c r="L3827" s="60"/>
      <c r="M3827" s="80">
        <v>75000</v>
      </c>
      <c r="N3827" s="60" t="s">
        <v>4261</v>
      </c>
      <c r="O3827" s="60"/>
      <c r="P3827" s="60"/>
      <c r="Q3827" s="60" t="s">
        <v>32935</v>
      </c>
      <c r="R3827" s="60"/>
      <c r="S3827" s="60"/>
      <c r="T3827" s="60"/>
      <c r="U3827" s="60"/>
      <c r="V3827" s="60"/>
      <c r="W3827" s="60"/>
      <c r="X3827" s="59"/>
      <c r="Y3827" s="59"/>
      <c r="Z3827" s="59"/>
    </row>
    <row r="3828" spans="1:26" s="21" customFormat="1" ht="24">
      <c r="A3828" s="60">
        <v>3644</v>
      </c>
      <c r="B3828" s="60" t="s">
        <v>40</v>
      </c>
      <c r="C3828" s="60" t="s">
        <v>9789</v>
      </c>
      <c r="D3828" s="71" t="s">
        <v>32836</v>
      </c>
      <c r="E3828" s="68"/>
      <c r="F3828" s="68" t="s">
        <v>5839</v>
      </c>
      <c r="G3828" s="68">
        <v>1085935683</v>
      </c>
      <c r="H3828" s="68">
        <v>3177725521</v>
      </c>
      <c r="I3828" s="86" t="s">
        <v>32933</v>
      </c>
      <c r="J3828" s="60"/>
      <c r="K3828" s="79" t="s">
        <v>6066</v>
      </c>
      <c r="L3828" s="60"/>
      <c r="M3828" s="80">
        <v>75000</v>
      </c>
      <c r="N3828" s="60" t="s">
        <v>4261</v>
      </c>
      <c r="O3828" s="60"/>
      <c r="P3828" s="60"/>
      <c r="Q3828" s="68" t="s">
        <v>32935</v>
      </c>
      <c r="R3828" s="60"/>
      <c r="S3828" s="60"/>
      <c r="T3828" s="60"/>
      <c r="U3828" s="60"/>
      <c r="V3828" s="60"/>
      <c r="W3828" s="60"/>
      <c r="X3828" s="59"/>
      <c r="Y3828" s="59"/>
      <c r="Z3828" s="59"/>
    </row>
    <row r="3829" spans="1:26" s="21" customFormat="1" ht="24">
      <c r="A3829" s="60">
        <v>3645</v>
      </c>
      <c r="B3829" s="60" t="s">
        <v>40</v>
      </c>
      <c r="C3829" s="60" t="s">
        <v>9789</v>
      </c>
      <c r="D3829" s="69" t="s">
        <v>32837</v>
      </c>
      <c r="E3829" s="60"/>
      <c r="F3829" s="60" t="s">
        <v>5839</v>
      </c>
      <c r="G3829" s="60">
        <v>1085906856</v>
      </c>
      <c r="H3829" s="60">
        <v>3176952868</v>
      </c>
      <c r="I3829" s="60"/>
      <c r="J3829" s="60"/>
      <c r="K3829" s="81" t="s">
        <v>6066</v>
      </c>
      <c r="L3829" s="60"/>
      <c r="M3829" s="80">
        <v>75000</v>
      </c>
      <c r="N3829" s="60" t="s">
        <v>4261</v>
      </c>
      <c r="O3829" s="60"/>
      <c r="P3829" s="60"/>
      <c r="Q3829" s="60" t="s">
        <v>32935</v>
      </c>
      <c r="R3829" s="60"/>
      <c r="S3829" s="60"/>
      <c r="T3829" s="60"/>
      <c r="U3829" s="60"/>
      <c r="V3829" s="60"/>
      <c r="W3829" s="60"/>
      <c r="X3829" s="59"/>
      <c r="Y3829" s="59"/>
      <c r="Z3829" s="59"/>
    </row>
    <row r="3830" spans="1:26" s="21" customFormat="1" ht="24">
      <c r="A3830" s="60">
        <v>3646</v>
      </c>
      <c r="B3830" s="60" t="s">
        <v>40</v>
      </c>
      <c r="C3830" s="60" t="s">
        <v>9789</v>
      </c>
      <c r="D3830" s="71" t="s">
        <v>32838</v>
      </c>
      <c r="E3830" s="68"/>
      <c r="F3830" s="68" t="s">
        <v>5839</v>
      </c>
      <c r="G3830" s="68">
        <v>13008295</v>
      </c>
      <c r="H3830" s="68">
        <v>3157474156</v>
      </c>
      <c r="I3830" s="68"/>
      <c r="J3830" s="60"/>
      <c r="K3830" s="79" t="s">
        <v>6066</v>
      </c>
      <c r="L3830" s="60"/>
      <c r="M3830" s="80">
        <v>75000</v>
      </c>
      <c r="N3830" s="60" t="s">
        <v>4261</v>
      </c>
      <c r="O3830" s="60"/>
      <c r="P3830" s="60"/>
      <c r="Q3830" s="68" t="s">
        <v>32935</v>
      </c>
      <c r="R3830" s="60"/>
      <c r="S3830" s="60"/>
      <c r="T3830" s="60"/>
      <c r="U3830" s="60"/>
      <c r="V3830" s="60"/>
      <c r="W3830" s="60"/>
      <c r="X3830" s="59"/>
      <c r="Y3830" s="59"/>
      <c r="Z3830" s="59"/>
    </row>
    <row r="3831" spans="1:26" s="21" customFormat="1" ht="24">
      <c r="A3831" s="60">
        <v>3647</v>
      </c>
      <c r="B3831" s="60" t="s">
        <v>40</v>
      </c>
      <c r="C3831" s="60" t="s">
        <v>9789</v>
      </c>
      <c r="D3831" s="69" t="s">
        <v>32839</v>
      </c>
      <c r="E3831" s="60"/>
      <c r="F3831" s="60" t="s">
        <v>5839</v>
      </c>
      <c r="G3831" s="60">
        <v>13014534</v>
      </c>
      <c r="H3831" s="60">
        <v>3157474156</v>
      </c>
      <c r="I3831" s="60"/>
      <c r="J3831" s="60"/>
      <c r="K3831" s="81" t="s">
        <v>6066</v>
      </c>
      <c r="L3831" s="60"/>
      <c r="M3831" s="80">
        <v>75000</v>
      </c>
      <c r="N3831" s="60" t="s">
        <v>4261</v>
      </c>
      <c r="O3831" s="60"/>
      <c r="P3831" s="60"/>
      <c r="Q3831" s="60" t="s">
        <v>32935</v>
      </c>
      <c r="R3831" s="60"/>
      <c r="S3831" s="60"/>
      <c r="T3831" s="60"/>
      <c r="U3831" s="60"/>
      <c r="V3831" s="60"/>
      <c r="W3831" s="60"/>
      <c r="X3831" s="59"/>
      <c r="Y3831" s="59"/>
      <c r="Z3831" s="59"/>
    </row>
    <row r="3832" spans="1:26" s="21" customFormat="1" ht="24">
      <c r="A3832" s="60">
        <v>3648</v>
      </c>
      <c r="B3832" s="60" t="s">
        <v>40</v>
      </c>
      <c r="C3832" s="60" t="s">
        <v>9789</v>
      </c>
      <c r="D3832" s="71" t="s">
        <v>32840</v>
      </c>
      <c r="E3832" s="68"/>
      <c r="F3832" s="68" t="s">
        <v>5839</v>
      </c>
      <c r="G3832" s="68">
        <v>87090096</v>
      </c>
      <c r="H3832" s="68">
        <v>3158602852</v>
      </c>
      <c r="I3832" s="68"/>
      <c r="J3832" s="60"/>
      <c r="K3832" s="79" t="s">
        <v>6066</v>
      </c>
      <c r="L3832" s="60"/>
      <c r="M3832" s="80">
        <v>75000</v>
      </c>
      <c r="N3832" s="60" t="s">
        <v>4261</v>
      </c>
      <c r="O3832" s="60"/>
      <c r="P3832" s="60"/>
      <c r="Q3832" s="68" t="s">
        <v>32935</v>
      </c>
      <c r="R3832" s="60"/>
      <c r="S3832" s="60"/>
      <c r="T3832" s="60"/>
      <c r="U3832" s="60"/>
      <c r="V3832" s="60"/>
      <c r="W3832" s="60"/>
      <c r="X3832" s="59"/>
      <c r="Y3832" s="59"/>
      <c r="Z3832" s="59"/>
    </row>
    <row r="3833" spans="1:26" s="21" customFormat="1" ht="24">
      <c r="A3833" s="60">
        <v>3649</v>
      </c>
      <c r="B3833" s="60" t="s">
        <v>40</v>
      </c>
      <c r="C3833" s="60" t="s">
        <v>9789</v>
      </c>
      <c r="D3833" s="69" t="s">
        <v>32841</v>
      </c>
      <c r="E3833" s="60"/>
      <c r="F3833" s="60" t="s">
        <v>5839</v>
      </c>
      <c r="G3833" s="60">
        <v>5212434</v>
      </c>
      <c r="H3833" s="60">
        <v>3183670189</v>
      </c>
      <c r="I3833" s="60"/>
      <c r="J3833" s="60"/>
      <c r="K3833" s="81" t="s">
        <v>6066</v>
      </c>
      <c r="L3833" s="60"/>
      <c r="M3833" s="80">
        <v>75000</v>
      </c>
      <c r="N3833" s="60" t="s">
        <v>4261</v>
      </c>
      <c r="O3833" s="60"/>
      <c r="P3833" s="60"/>
      <c r="Q3833" s="60" t="s">
        <v>32935</v>
      </c>
      <c r="R3833" s="60"/>
      <c r="S3833" s="60"/>
      <c r="T3833" s="60"/>
      <c r="U3833" s="60"/>
      <c r="V3833" s="60"/>
      <c r="W3833" s="60"/>
      <c r="X3833" s="59"/>
      <c r="Y3833" s="59"/>
      <c r="Z3833" s="59"/>
    </row>
    <row r="3834" spans="1:26" s="21" customFormat="1" ht="24">
      <c r="A3834" s="60">
        <v>3650</v>
      </c>
      <c r="B3834" s="60" t="s">
        <v>40</v>
      </c>
      <c r="C3834" s="60" t="s">
        <v>9789</v>
      </c>
      <c r="D3834" s="84" t="s">
        <v>32842</v>
      </c>
      <c r="E3834" s="85"/>
      <c r="F3834" s="68" t="s">
        <v>5839</v>
      </c>
      <c r="G3834" s="85">
        <v>1085903241</v>
      </c>
      <c r="H3834" s="85">
        <v>3105443701</v>
      </c>
      <c r="I3834" s="68"/>
      <c r="J3834" s="60"/>
      <c r="K3834" s="79" t="s">
        <v>6066</v>
      </c>
      <c r="L3834" s="60"/>
      <c r="M3834" s="80">
        <v>75000</v>
      </c>
      <c r="N3834" s="60" t="s">
        <v>4261</v>
      </c>
      <c r="O3834" s="60"/>
      <c r="P3834" s="60"/>
      <c r="Q3834" s="68" t="s">
        <v>32935</v>
      </c>
      <c r="R3834" s="60"/>
      <c r="S3834" s="60"/>
      <c r="T3834" s="60"/>
      <c r="U3834" s="60"/>
      <c r="V3834" s="60"/>
      <c r="W3834" s="60"/>
      <c r="X3834" s="59"/>
      <c r="Y3834" s="59"/>
      <c r="Z3834" s="59"/>
    </row>
    <row r="3835" spans="1:26" s="21" customFormat="1" ht="24">
      <c r="A3835" s="60">
        <v>3651</v>
      </c>
      <c r="B3835" s="60" t="s">
        <v>40</v>
      </c>
      <c r="C3835" s="60" t="s">
        <v>9789</v>
      </c>
      <c r="D3835" s="69" t="s">
        <v>32843</v>
      </c>
      <c r="E3835" s="60"/>
      <c r="F3835" s="60" t="s">
        <v>5839</v>
      </c>
      <c r="G3835" s="60">
        <v>98337160</v>
      </c>
      <c r="H3835" s="60">
        <v>3234836320</v>
      </c>
      <c r="I3835" s="60"/>
      <c r="J3835" s="60"/>
      <c r="K3835" s="81" t="s">
        <v>6066</v>
      </c>
      <c r="L3835" s="60"/>
      <c r="M3835" s="80">
        <v>75000</v>
      </c>
      <c r="N3835" s="60" t="s">
        <v>4261</v>
      </c>
      <c r="O3835" s="60"/>
      <c r="P3835" s="60"/>
      <c r="Q3835" s="60" t="s">
        <v>32935</v>
      </c>
      <c r="R3835" s="60"/>
      <c r="S3835" s="60"/>
      <c r="T3835" s="60"/>
      <c r="U3835" s="60"/>
      <c r="V3835" s="60"/>
      <c r="W3835" s="60"/>
      <c r="X3835" s="59"/>
      <c r="Y3835" s="59"/>
      <c r="Z3835" s="59"/>
    </row>
    <row r="3836" spans="1:26" s="21" customFormat="1" ht="24">
      <c r="A3836" s="60">
        <v>3652</v>
      </c>
      <c r="B3836" s="60" t="s">
        <v>40</v>
      </c>
      <c r="C3836" s="60" t="s">
        <v>9789</v>
      </c>
      <c r="D3836" s="71" t="s">
        <v>32844</v>
      </c>
      <c r="E3836" s="68"/>
      <c r="F3836" s="68" t="s">
        <v>5839</v>
      </c>
      <c r="G3836" s="68">
        <v>87711454</v>
      </c>
      <c r="H3836" s="68">
        <v>3172545815</v>
      </c>
      <c r="I3836" s="68"/>
      <c r="J3836" s="60"/>
      <c r="K3836" s="79" t="s">
        <v>6066</v>
      </c>
      <c r="L3836" s="60"/>
      <c r="M3836" s="80">
        <v>75000</v>
      </c>
      <c r="N3836" s="60" t="s">
        <v>4261</v>
      </c>
      <c r="O3836" s="60"/>
      <c r="P3836" s="60"/>
      <c r="Q3836" s="68" t="s">
        <v>32935</v>
      </c>
      <c r="R3836" s="60"/>
      <c r="S3836" s="60"/>
      <c r="T3836" s="60"/>
      <c r="U3836" s="60"/>
      <c r="V3836" s="60"/>
      <c r="W3836" s="60"/>
      <c r="X3836" s="59"/>
      <c r="Y3836" s="59"/>
      <c r="Z3836" s="59"/>
    </row>
    <row r="3837" spans="1:26" s="21" customFormat="1" ht="24">
      <c r="A3837" s="60">
        <v>3653</v>
      </c>
      <c r="B3837" s="60" t="s">
        <v>40</v>
      </c>
      <c r="C3837" s="60" t="s">
        <v>9789</v>
      </c>
      <c r="D3837" s="69" t="s">
        <v>32845</v>
      </c>
      <c r="E3837" s="60"/>
      <c r="F3837" s="60" t="s">
        <v>5839</v>
      </c>
      <c r="G3837" s="60">
        <v>27213882</v>
      </c>
      <c r="H3837" s="60">
        <v>3146832059</v>
      </c>
      <c r="I3837" s="60"/>
      <c r="J3837" s="60"/>
      <c r="K3837" s="81" t="s">
        <v>6066</v>
      </c>
      <c r="L3837" s="60"/>
      <c r="M3837" s="80">
        <v>75000</v>
      </c>
      <c r="N3837" s="60" t="s">
        <v>4261</v>
      </c>
      <c r="O3837" s="60"/>
      <c r="P3837" s="60"/>
      <c r="Q3837" s="60" t="s">
        <v>32935</v>
      </c>
      <c r="R3837" s="60"/>
      <c r="S3837" s="60"/>
      <c r="T3837" s="60"/>
      <c r="U3837" s="60"/>
      <c r="V3837" s="60"/>
      <c r="W3837" s="60"/>
      <c r="X3837" s="59"/>
      <c r="Y3837" s="59"/>
      <c r="Z3837" s="59"/>
    </row>
    <row r="3838" spans="1:26" s="21" customFormat="1" ht="24">
      <c r="A3838" s="60">
        <v>3654</v>
      </c>
      <c r="B3838" s="60" t="s">
        <v>40</v>
      </c>
      <c r="C3838" s="60" t="s">
        <v>9789</v>
      </c>
      <c r="D3838" s="71" t="s">
        <v>32846</v>
      </c>
      <c r="E3838" s="68"/>
      <c r="F3838" s="68" t="s">
        <v>5839</v>
      </c>
      <c r="G3838" s="68">
        <v>5312122</v>
      </c>
      <c r="H3838" s="68">
        <v>3116406571</v>
      </c>
      <c r="I3838" s="68"/>
      <c r="J3838" s="60"/>
      <c r="K3838" s="79" t="s">
        <v>6066</v>
      </c>
      <c r="L3838" s="60"/>
      <c r="M3838" s="80">
        <v>75000</v>
      </c>
      <c r="N3838" s="60" t="s">
        <v>4261</v>
      </c>
      <c r="O3838" s="60"/>
      <c r="P3838" s="60"/>
      <c r="Q3838" s="68" t="s">
        <v>32935</v>
      </c>
      <c r="R3838" s="60"/>
      <c r="S3838" s="60"/>
      <c r="T3838" s="60"/>
      <c r="U3838" s="60"/>
      <c r="V3838" s="60"/>
      <c r="W3838" s="60"/>
      <c r="X3838" s="59"/>
      <c r="Y3838" s="59"/>
      <c r="Z3838" s="59"/>
    </row>
    <row r="3839" spans="1:26" s="21" customFormat="1" ht="24">
      <c r="A3839" s="60">
        <v>3655</v>
      </c>
      <c r="B3839" s="60" t="s">
        <v>40</v>
      </c>
      <c r="C3839" s="60" t="s">
        <v>9789</v>
      </c>
      <c r="D3839" s="69" t="s">
        <v>32847</v>
      </c>
      <c r="E3839" s="60"/>
      <c r="F3839" s="60" t="s">
        <v>5839</v>
      </c>
      <c r="G3839" s="60">
        <v>98357458</v>
      </c>
      <c r="H3839" s="60">
        <v>3232304540</v>
      </c>
      <c r="I3839" s="60"/>
      <c r="J3839" s="60"/>
      <c r="K3839" s="81" t="s">
        <v>6066</v>
      </c>
      <c r="L3839" s="60"/>
      <c r="M3839" s="80">
        <v>75000</v>
      </c>
      <c r="N3839" s="60" t="s">
        <v>4261</v>
      </c>
      <c r="O3839" s="60"/>
      <c r="P3839" s="60"/>
      <c r="Q3839" s="60" t="s">
        <v>32935</v>
      </c>
      <c r="R3839" s="60"/>
      <c r="S3839" s="60"/>
      <c r="T3839" s="60"/>
      <c r="U3839" s="60"/>
      <c r="V3839" s="60"/>
      <c r="W3839" s="60"/>
      <c r="X3839" s="59"/>
      <c r="Y3839" s="59"/>
      <c r="Z3839" s="59"/>
    </row>
    <row r="3840" spans="1:26" s="21" customFormat="1" ht="24">
      <c r="A3840" s="60">
        <v>3656</v>
      </c>
      <c r="B3840" s="60" t="s">
        <v>40</v>
      </c>
      <c r="C3840" s="60" t="s">
        <v>9789</v>
      </c>
      <c r="D3840" s="71" t="s">
        <v>32848</v>
      </c>
      <c r="E3840" s="68"/>
      <c r="F3840" s="68" t="s">
        <v>5839</v>
      </c>
      <c r="G3840" s="68">
        <v>5207239</v>
      </c>
      <c r="H3840" s="68">
        <v>3216367956</v>
      </c>
      <c r="I3840" s="68"/>
      <c r="J3840" s="60"/>
      <c r="K3840" s="79" t="s">
        <v>6066</v>
      </c>
      <c r="L3840" s="60"/>
      <c r="M3840" s="80">
        <v>75000</v>
      </c>
      <c r="N3840" s="60" t="s">
        <v>4261</v>
      </c>
      <c r="O3840" s="60"/>
      <c r="P3840" s="60"/>
      <c r="Q3840" s="68" t="s">
        <v>32935</v>
      </c>
      <c r="R3840" s="60"/>
      <c r="S3840" s="60"/>
      <c r="T3840" s="60"/>
      <c r="U3840" s="60"/>
      <c r="V3840" s="60"/>
      <c r="W3840" s="60"/>
      <c r="X3840" s="59"/>
      <c r="Y3840" s="59"/>
      <c r="Z3840" s="59"/>
    </row>
    <row r="3841" spans="1:26" s="21" customFormat="1" ht="24">
      <c r="A3841" s="60">
        <v>3657</v>
      </c>
      <c r="B3841" s="60" t="s">
        <v>40</v>
      </c>
      <c r="C3841" s="60" t="s">
        <v>9789</v>
      </c>
      <c r="D3841" s="83" t="s">
        <v>32849</v>
      </c>
      <c r="E3841" s="82"/>
      <c r="F3841" s="60" t="s">
        <v>5839</v>
      </c>
      <c r="G3841" s="82">
        <v>1085924500</v>
      </c>
      <c r="H3841" s="82">
        <v>3226505363</v>
      </c>
      <c r="I3841" s="60"/>
      <c r="J3841" s="60"/>
      <c r="K3841" s="81" t="s">
        <v>6066</v>
      </c>
      <c r="L3841" s="60"/>
      <c r="M3841" s="80">
        <v>75000</v>
      </c>
      <c r="N3841" s="60" t="s">
        <v>4261</v>
      </c>
      <c r="O3841" s="60"/>
      <c r="P3841" s="60"/>
      <c r="Q3841" s="60" t="s">
        <v>32935</v>
      </c>
      <c r="R3841" s="60"/>
      <c r="S3841" s="60"/>
      <c r="T3841" s="60"/>
      <c r="U3841" s="60"/>
      <c r="V3841" s="60"/>
      <c r="W3841" s="60"/>
      <c r="X3841" s="59"/>
      <c r="Y3841" s="59"/>
      <c r="Z3841" s="59"/>
    </row>
    <row r="3842" spans="1:26" s="21" customFormat="1" ht="24">
      <c r="A3842" s="60">
        <v>3658</v>
      </c>
      <c r="B3842" s="60" t="s">
        <v>40</v>
      </c>
      <c r="C3842" s="60" t="s">
        <v>9789</v>
      </c>
      <c r="D3842" s="71" t="s">
        <v>32850</v>
      </c>
      <c r="E3842" s="68"/>
      <c r="F3842" s="68" t="s">
        <v>5839</v>
      </c>
      <c r="G3842" s="68">
        <v>1087410830</v>
      </c>
      <c r="H3842" s="68">
        <v>3207156605</v>
      </c>
      <c r="I3842" s="68"/>
      <c r="J3842" s="60"/>
      <c r="K3842" s="79" t="s">
        <v>6066</v>
      </c>
      <c r="L3842" s="60"/>
      <c r="M3842" s="80">
        <v>75000</v>
      </c>
      <c r="N3842" s="60" t="s">
        <v>4261</v>
      </c>
      <c r="O3842" s="60"/>
      <c r="P3842" s="60"/>
      <c r="Q3842" s="68" t="s">
        <v>32935</v>
      </c>
      <c r="R3842" s="60"/>
      <c r="S3842" s="60"/>
      <c r="T3842" s="60"/>
      <c r="U3842" s="60"/>
      <c r="V3842" s="60"/>
      <c r="W3842" s="60"/>
      <c r="X3842" s="59"/>
      <c r="Y3842" s="59"/>
      <c r="Z3842" s="59"/>
    </row>
    <row r="3843" spans="1:26" s="21" customFormat="1" ht="24">
      <c r="A3843" s="60">
        <v>3659</v>
      </c>
      <c r="B3843" s="60" t="s">
        <v>40</v>
      </c>
      <c r="C3843" s="60" t="s">
        <v>9789</v>
      </c>
      <c r="D3843" s="69" t="s">
        <v>32851</v>
      </c>
      <c r="E3843" s="60"/>
      <c r="F3843" s="60" t="s">
        <v>5839</v>
      </c>
      <c r="G3843" s="60">
        <v>12750179</v>
      </c>
      <c r="H3843" s="60">
        <v>3108294918</v>
      </c>
      <c r="I3843" s="60"/>
      <c r="J3843" s="60"/>
      <c r="K3843" s="81" t="s">
        <v>6066</v>
      </c>
      <c r="L3843" s="60"/>
      <c r="M3843" s="80">
        <v>75000</v>
      </c>
      <c r="N3843" s="60" t="s">
        <v>4261</v>
      </c>
      <c r="O3843" s="60"/>
      <c r="P3843" s="60"/>
      <c r="Q3843" s="60" t="s">
        <v>32935</v>
      </c>
      <c r="R3843" s="60"/>
      <c r="S3843" s="60"/>
      <c r="T3843" s="60"/>
      <c r="U3843" s="60"/>
      <c r="V3843" s="60"/>
      <c r="W3843" s="60"/>
      <c r="X3843" s="59"/>
      <c r="Y3843" s="59"/>
      <c r="Z3843" s="59"/>
    </row>
    <row r="3844" spans="1:26" s="21" customFormat="1" ht="24">
      <c r="A3844" s="60">
        <v>3660</v>
      </c>
      <c r="B3844" s="60" t="s">
        <v>40</v>
      </c>
      <c r="C3844" s="60" t="s">
        <v>9789</v>
      </c>
      <c r="D3844" s="83" t="s">
        <v>32852</v>
      </c>
      <c r="E3844" s="82"/>
      <c r="F3844" s="68" t="s">
        <v>5839</v>
      </c>
      <c r="G3844" s="82">
        <v>5212582</v>
      </c>
      <c r="H3844" s="82">
        <v>3175798412</v>
      </c>
      <c r="I3844" s="68"/>
      <c r="J3844" s="60"/>
      <c r="K3844" s="79" t="s">
        <v>6066</v>
      </c>
      <c r="L3844" s="60"/>
      <c r="M3844" s="80">
        <v>75000</v>
      </c>
      <c r="N3844" s="60" t="s">
        <v>4261</v>
      </c>
      <c r="O3844" s="60"/>
      <c r="P3844" s="60"/>
      <c r="Q3844" s="68" t="s">
        <v>32935</v>
      </c>
      <c r="R3844" s="60"/>
      <c r="S3844" s="60"/>
      <c r="T3844" s="60"/>
      <c r="U3844" s="60"/>
      <c r="V3844" s="60"/>
      <c r="W3844" s="60"/>
      <c r="X3844" s="59"/>
      <c r="Y3844" s="59"/>
      <c r="Z3844" s="59"/>
    </row>
    <row r="3845" spans="1:26" s="21" customFormat="1" ht="24">
      <c r="A3845" s="60">
        <v>3661</v>
      </c>
      <c r="B3845" s="60" t="s">
        <v>40</v>
      </c>
      <c r="C3845" s="60" t="s">
        <v>9789</v>
      </c>
      <c r="D3845" s="83" t="s">
        <v>32853</v>
      </c>
      <c r="E3845" s="82"/>
      <c r="F3845" s="60" t="s">
        <v>5839</v>
      </c>
      <c r="G3845" s="82">
        <v>1809892</v>
      </c>
      <c r="H3845" s="82">
        <v>3182540846</v>
      </c>
      <c r="I3845" s="60"/>
      <c r="J3845" s="60"/>
      <c r="K3845" s="81" t="s">
        <v>6066</v>
      </c>
      <c r="L3845" s="60"/>
      <c r="M3845" s="80">
        <v>75000</v>
      </c>
      <c r="N3845" s="60" t="s">
        <v>4261</v>
      </c>
      <c r="O3845" s="60"/>
      <c r="P3845" s="60"/>
      <c r="Q3845" s="60" t="s">
        <v>32935</v>
      </c>
      <c r="R3845" s="60"/>
      <c r="S3845" s="60"/>
      <c r="T3845" s="60"/>
      <c r="U3845" s="60"/>
      <c r="V3845" s="60"/>
      <c r="W3845" s="60"/>
      <c r="X3845" s="59"/>
      <c r="Y3845" s="59"/>
      <c r="Z3845" s="59"/>
    </row>
    <row r="3846" spans="1:26" s="21" customFormat="1" ht="24">
      <c r="A3846" s="60">
        <v>3662</v>
      </c>
      <c r="B3846" s="60" t="s">
        <v>40</v>
      </c>
      <c r="C3846" s="60" t="s">
        <v>9789</v>
      </c>
      <c r="D3846" s="78" t="s">
        <v>32854</v>
      </c>
      <c r="E3846" s="68"/>
      <c r="F3846" s="68" t="s">
        <v>5839</v>
      </c>
      <c r="G3846" s="68">
        <v>1082105271</v>
      </c>
      <c r="H3846" s="68">
        <v>3176369738</v>
      </c>
      <c r="I3846" s="68"/>
      <c r="J3846" s="60"/>
      <c r="K3846" s="79" t="s">
        <v>6066</v>
      </c>
      <c r="L3846" s="60"/>
      <c r="M3846" s="80">
        <v>75000</v>
      </c>
      <c r="N3846" s="60" t="s">
        <v>4261</v>
      </c>
      <c r="O3846" s="60"/>
      <c r="P3846" s="60"/>
      <c r="Q3846" s="68" t="s">
        <v>32935</v>
      </c>
      <c r="R3846" s="60"/>
      <c r="S3846" s="60"/>
      <c r="T3846" s="60"/>
      <c r="U3846" s="60"/>
      <c r="V3846" s="60"/>
      <c r="W3846" s="60"/>
      <c r="X3846" s="59"/>
      <c r="Y3846" s="59"/>
      <c r="Z3846" s="59"/>
    </row>
    <row r="3847" spans="1:26" s="21" customFormat="1" ht="24">
      <c r="A3847" s="60">
        <v>3663</v>
      </c>
      <c r="B3847" s="60" t="s">
        <v>40</v>
      </c>
      <c r="C3847" s="60" t="s">
        <v>9789</v>
      </c>
      <c r="D3847" s="69" t="s">
        <v>32855</v>
      </c>
      <c r="E3847" s="60"/>
      <c r="F3847" s="60" t="s">
        <v>5839</v>
      </c>
      <c r="G3847" s="60">
        <v>27104390</v>
      </c>
      <c r="H3847" s="60">
        <v>3122470125</v>
      </c>
      <c r="I3847" s="60"/>
      <c r="J3847" s="60"/>
      <c r="K3847" s="81" t="s">
        <v>6066</v>
      </c>
      <c r="L3847" s="60"/>
      <c r="M3847" s="80">
        <v>75000</v>
      </c>
      <c r="N3847" s="60" t="s">
        <v>4261</v>
      </c>
      <c r="O3847" s="60"/>
      <c r="P3847" s="60"/>
      <c r="Q3847" s="60" t="s">
        <v>32935</v>
      </c>
      <c r="R3847" s="60"/>
      <c r="S3847" s="60"/>
      <c r="T3847" s="60"/>
      <c r="U3847" s="60"/>
      <c r="V3847" s="60"/>
      <c r="W3847" s="60"/>
      <c r="X3847" s="59"/>
      <c r="Y3847" s="59"/>
      <c r="Z3847" s="59"/>
    </row>
    <row r="3848" spans="1:26" s="21" customFormat="1" ht="24">
      <c r="A3848" s="60">
        <v>3664</v>
      </c>
      <c r="B3848" s="60" t="s">
        <v>40</v>
      </c>
      <c r="C3848" s="60" t="s">
        <v>9789</v>
      </c>
      <c r="D3848" s="83" t="s">
        <v>32856</v>
      </c>
      <c r="E3848" s="68"/>
      <c r="F3848" s="68" t="s">
        <v>5839</v>
      </c>
      <c r="G3848" s="68">
        <v>87090085</v>
      </c>
      <c r="H3848" s="68">
        <v>3185217047</v>
      </c>
      <c r="I3848" s="68"/>
      <c r="J3848" s="60"/>
      <c r="K3848" s="79" t="s">
        <v>6066</v>
      </c>
      <c r="L3848" s="60"/>
      <c r="M3848" s="80">
        <v>75000</v>
      </c>
      <c r="N3848" s="60" t="s">
        <v>4261</v>
      </c>
      <c r="O3848" s="60"/>
      <c r="P3848" s="60"/>
      <c r="Q3848" s="68" t="s">
        <v>32935</v>
      </c>
      <c r="R3848" s="60"/>
      <c r="S3848" s="60"/>
      <c r="T3848" s="60"/>
      <c r="U3848" s="60"/>
      <c r="V3848" s="60"/>
      <c r="W3848" s="60"/>
      <c r="X3848" s="59"/>
      <c r="Y3848" s="59"/>
      <c r="Z3848" s="59"/>
    </row>
    <row r="3849" spans="1:26" s="21" customFormat="1" ht="24">
      <c r="A3849" s="60">
        <v>3665</v>
      </c>
      <c r="B3849" s="60" t="s">
        <v>40</v>
      </c>
      <c r="C3849" s="60" t="s">
        <v>9789</v>
      </c>
      <c r="D3849" s="69" t="s">
        <v>32857</v>
      </c>
      <c r="E3849" s="60"/>
      <c r="F3849" s="60" t="s">
        <v>5839</v>
      </c>
      <c r="G3849" s="60">
        <v>27105013</v>
      </c>
      <c r="H3849" s="60">
        <v>3216287007</v>
      </c>
      <c r="I3849" s="60"/>
      <c r="J3849" s="60"/>
      <c r="K3849" s="81" t="s">
        <v>6066</v>
      </c>
      <c r="L3849" s="60"/>
      <c r="M3849" s="80">
        <v>75000</v>
      </c>
      <c r="N3849" s="60" t="s">
        <v>4261</v>
      </c>
      <c r="O3849" s="60"/>
      <c r="P3849" s="60"/>
      <c r="Q3849" s="60" t="s">
        <v>32935</v>
      </c>
      <c r="R3849" s="60"/>
      <c r="S3849" s="60"/>
      <c r="T3849" s="60"/>
      <c r="U3849" s="60"/>
      <c r="V3849" s="60"/>
      <c r="W3849" s="60"/>
      <c r="X3849" s="59"/>
      <c r="Y3849" s="59"/>
      <c r="Z3849" s="59"/>
    </row>
    <row r="3850" spans="1:26" s="21" customFormat="1" ht="24">
      <c r="A3850" s="60">
        <v>3666</v>
      </c>
      <c r="B3850" s="60" t="s">
        <v>40</v>
      </c>
      <c r="C3850" s="60" t="s">
        <v>9789</v>
      </c>
      <c r="D3850" s="71" t="s">
        <v>32858</v>
      </c>
      <c r="E3850" s="68"/>
      <c r="F3850" s="68" t="s">
        <v>5839</v>
      </c>
      <c r="G3850" s="68">
        <v>5212265</v>
      </c>
      <c r="H3850" s="68">
        <v>320746062</v>
      </c>
      <c r="I3850" s="68"/>
      <c r="J3850" s="60"/>
      <c r="K3850" s="79" t="s">
        <v>6066</v>
      </c>
      <c r="L3850" s="60"/>
      <c r="M3850" s="80">
        <v>75000</v>
      </c>
      <c r="N3850" s="60" t="s">
        <v>4261</v>
      </c>
      <c r="O3850" s="60"/>
      <c r="P3850" s="60"/>
      <c r="Q3850" s="68" t="s">
        <v>32935</v>
      </c>
      <c r="R3850" s="60"/>
      <c r="S3850" s="60"/>
      <c r="T3850" s="60"/>
      <c r="U3850" s="60"/>
      <c r="V3850" s="60"/>
      <c r="W3850" s="60"/>
      <c r="X3850" s="59"/>
      <c r="Y3850" s="59"/>
      <c r="Z3850" s="59"/>
    </row>
    <row r="3851" spans="1:26" s="21" customFormat="1" ht="24">
      <c r="A3851" s="60">
        <v>3667</v>
      </c>
      <c r="B3851" s="60" t="s">
        <v>40</v>
      </c>
      <c r="C3851" s="60" t="s">
        <v>9789</v>
      </c>
      <c r="D3851" s="69" t="s">
        <v>32859</v>
      </c>
      <c r="E3851" s="60"/>
      <c r="F3851" s="60" t="s">
        <v>5839</v>
      </c>
      <c r="G3851" s="60">
        <v>1082104177</v>
      </c>
      <c r="H3851" s="60">
        <v>3173345648</v>
      </c>
      <c r="I3851" s="60"/>
      <c r="J3851" s="60"/>
      <c r="K3851" s="81" t="s">
        <v>6066</v>
      </c>
      <c r="L3851" s="60"/>
      <c r="M3851" s="80">
        <v>75000</v>
      </c>
      <c r="N3851" s="60" t="s">
        <v>4261</v>
      </c>
      <c r="O3851" s="60"/>
      <c r="P3851" s="60"/>
      <c r="Q3851" s="60" t="s">
        <v>32935</v>
      </c>
      <c r="R3851" s="60"/>
      <c r="S3851" s="60"/>
      <c r="T3851" s="60"/>
      <c r="U3851" s="60"/>
      <c r="V3851" s="60"/>
      <c r="W3851" s="60"/>
      <c r="X3851" s="59"/>
      <c r="Y3851" s="59"/>
      <c r="Z3851" s="59"/>
    </row>
    <row r="3852" spans="1:26" s="21" customFormat="1" ht="24">
      <c r="A3852" s="60">
        <v>3668</v>
      </c>
      <c r="B3852" s="60" t="s">
        <v>40</v>
      </c>
      <c r="C3852" s="60" t="s">
        <v>9789</v>
      </c>
      <c r="D3852" s="71" t="s">
        <v>32860</v>
      </c>
      <c r="E3852" s="68"/>
      <c r="F3852" s="68" t="s">
        <v>5839</v>
      </c>
      <c r="G3852" s="68">
        <v>13015304</v>
      </c>
      <c r="H3852" s="68">
        <v>3175902176</v>
      </c>
      <c r="I3852" s="68"/>
      <c r="J3852" s="60"/>
      <c r="K3852" s="79" t="s">
        <v>6066</v>
      </c>
      <c r="L3852" s="60"/>
      <c r="M3852" s="80">
        <v>75000</v>
      </c>
      <c r="N3852" s="60" t="s">
        <v>4261</v>
      </c>
      <c r="O3852" s="60"/>
      <c r="P3852" s="60"/>
      <c r="Q3852" s="68" t="s">
        <v>32935</v>
      </c>
      <c r="R3852" s="60"/>
      <c r="S3852" s="60"/>
      <c r="T3852" s="60"/>
      <c r="U3852" s="60"/>
      <c r="V3852" s="60"/>
      <c r="W3852" s="60"/>
      <c r="X3852" s="59"/>
      <c r="Y3852" s="59"/>
      <c r="Z3852" s="59"/>
    </row>
    <row r="3853" spans="1:26" s="21" customFormat="1" ht="24">
      <c r="A3853" s="60">
        <v>3669</v>
      </c>
      <c r="B3853" s="60" t="s">
        <v>40</v>
      </c>
      <c r="C3853" s="60" t="s">
        <v>9789</v>
      </c>
      <c r="D3853" s="69" t="s">
        <v>32861</v>
      </c>
      <c r="E3853" s="60"/>
      <c r="F3853" s="60" t="s">
        <v>5839</v>
      </c>
      <c r="G3853" s="60">
        <v>59801910</v>
      </c>
      <c r="H3853" s="60">
        <v>3156636361</v>
      </c>
      <c r="I3853" s="60"/>
      <c r="J3853" s="60"/>
      <c r="K3853" s="81" t="s">
        <v>6066</v>
      </c>
      <c r="L3853" s="60"/>
      <c r="M3853" s="80">
        <v>75000</v>
      </c>
      <c r="N3853" s="60" t="s">
        <v>4261</v>
      </c>
      <c r="O3853" s="60"/>
      <c r="P3853" s="60"/>
      <c r="Q3853" s="60" t="s">
        <v>32935</v>
      </c>
      <c r="R3853" s="60"/>
      <c r="S3853" s="60"/>
      <c r="T3853" s="60"/>
      <c r="U3853" s="60"/>
      <c r="V3853" s="60"/>
      <c r="W3853" s="60"/>
      <c r="X3853" s="59"/>
      <c r="Y3853" s="59"/>
      <c r="Z3853" s="59"/>
    </row>
    <row r="3854" spans="1:26" s="21" customFormat="1" ht="24">
      <c r="A3854" s="60">
        <v>3670</v>
      </c>
      <c r="B3854" s="60" t="s">
        <v>40</v>
      </c>
      <c r="C3854" s="60" t="s">
        <v>9789</v>
      </c>
      <c r="D3854" s="71" t="s">
        <v>32862</v>
      </c>
      <c r="E3854" s="68"/>
      <c r="F3854" s="68" t="s">
        <v>5839</v>
      </c>
      <c r="G3854" s="68">
        <v>1809876</v>
      </c>
      <c r="H3854" s="68">
        <v>3153652915</v>
      </c>
      <c r="I3854" s="68"/>
      <c r="J3854" s="60"/>
      <c r="K3854" s="79" t="s">
        <v>6066</v>
      </c>
      <c r="L3854" s="60"/>
      <c r="M3854" s="80">
        <v>75000</v>
      </c>
      <c r="N3854" s="60" t="s">
        <v>4261</v>
      </c>
      <c r="O3854" s="60"/>
      <c r="P3854" s="60"/>
      <c r="Q3854" s="68" t="s">
        <v>32935</v>
      </c>
      <c r="R3854" s="60"/>
      <c r="S3854" s="60"/>
      <c r="T3854" s="60"/>
      <c r="U3854" s="60"/>
      <c r="V3854" s="60"/>
      <c r="W3854" s="60"/>
      <c r="X3854" s="59"/>
      <c r="Y3854" s="59"/>
      <c r="Z3854" s="59"/>
    </row>
    <row r="3855" spans="1:26" s="21" customFormat="1" ht="24">
      <c r="A3855" s="60">
        <v>3671</v>
      </c>
      <c r="B3855" s="60" t="s">
        <v>40</v>
      </c>
      <c r="C3855" s="60" t="s">
        <v>9789</v>
      </c>
      <c r="D3855" s="69" t="s">
        <v>32863</v>
      </c>
      <c r="E3855" s="60"/>
      <c r="F3855" s="60" t="s">
        <v>5839</v>
      </c>
      <c r="G3855" s="60">
        <v>1082104968</v>
      </c>
      <c r="H3855" s="60">
        <v>3156061500</v>
      </c>
      <c r="I3855" s="60"/>
      <c r="J3855" s="60"/>
      <c r="K3855" s="81" t="s">
        <v>6066</v>
      </c>
      <c r="L3855" s="60"/>
      <c r="M3855" s="80">
        <v>75000</v>
      </c>
      <c r="N3855" s="60" t="s">
        <v>4261</v>
      </c>
      <c r="O3855" s="60"/>
      <c r="P3855" s="60"/>
      <c r="Q3855" s="60" t="s">
        <v>32935</v>
      </c>
      <c r="R3855" s="60"/>
      <c r="S3855" s="60"/>
      <c r="T3855" s="60"/>
      <c r="U3855" s="60"/>
      <c r="V3855" s="60"/>
      <c r="W3855" s="60"/>
      <c r="X3855" s="59"/>
      <c r="Y3855" s="59"/>
      <c r="Z3855" s="59"/>
    </row>
    <row r="3856" spans="1:26" s="21" customFormat="1" ht="24">
      <c r="A3856" s="60">
        <v>3672</v>
      </c>
      <c r="B3856" s="60" t="s">
        <v>40</v>
      </c>
      <c r="C3856" s="60" t="s">
        <v>9789</v>
      </c>
      <c r="D3856" s="71" t="s">
        <v>32864</v>
      </c>
      <c r="E3856" s="68"/>
      <c r="F3856" s="68" t="s">
        <v>5839</v>
      </c>
      <c r="G3856" s="68">
        <v>36861042</v>
      </c>
      <c r="H3856" s="68">
        <v>3148090475</v>
      </c>
      <c r="I3856" s="68"/>
      <c r="J3856" s="60"/>
      <c r="K3856" s="79" t="s">
        <v>6066</v>
      </c>
      <c r="L3856" s="60"/>
      <c r="M3856" s="80">
        <v>75000</v>
      </c>
      <c r="N3856" s="60" t="s">
        <v>4261</v>
      </c>
      <c r="O3856" s="60"/>
      <c r="P3856" s="60"/>
      <c r="Q3856" s="68" t="s">
        <v>32935</v>
      </c>
      <c r="R3856" s="60"/>
      <c r="S3856" s="60"/>
      <c r="T3856" s="60"/>
      <c r="U3856" s="60"/>
      <c r="V3856" s="60"/>
      <c r="W3856" s="60"/>
      <c r="X3856" s="59"/>
      <c r="Y3856" s="59"/>
      <c r="Z3856" s="59"/>
    </row>
    <row r="3857" spans="1:26" s="21" customFormat="1" ht="24">
      <c r="A3857" s="60">
        <v>3673</v>
      </c>
      <c r="B3857" s="60" t="s">
        <v>40</v>
      </c>
      <c r="C3857" s="60" t="s">
        <v>9789</v>
      </c>
      <c r="D3857" s="69" t="s">
        <v>32865</v>
      </c>
      <c r="E3857" s="60"/>
      <c r="F3857" s="60" t="s">
        <v>5839</v>
      </c>
      <c r="G3857" s="60">
        <v>1086105572</v>
      </c>
      <c r="H3857" s="60">
        <v>3156061500</v>
      </c>
      <c r="I3857" s="60"/>
      <c r="J3857" s="60"/>
      <c r="K3857" s="81" t="s">
        <v>6066</v>
      </c>
      <c r="L3857" s="60"/>
      <c r="M3857" s="80">
        <v>75000</v>
      </c>
      <c r="N3857" s="60" t="s">
        <v>4261</v>
      </c>
      <c r="O3857" s="60"/>
      <c r="P3857" s="60"/>
      <c r="Q3857" s="60" t="s">
        <v>32935</v>
      </c>
      <c r="R3857" s="60"/>
      <c r="S3857" s="60"/>
      <c r="T3857" s="60"/>
      <c r="U3857" s="60"/>
      <c r="V3857" s="60"/>
      <c r="W3857" s="60"/>
      <c r="X3857" s="59"/>
      <c r="Y3857" s="59"/>
      <c r="Z3857" s="59"/>
    </row>
    <row r="3858" spans="1:26" s="21" customFormat="1" ht="24">
      <c r="A3858" s="60">
        <v>3674</v>
      </c>
      <c r="B3858" s="60" t="s">
        <v>40</v>
      </c>
      <c r="C3858" s="60" t="s">
        <v>9789</v>
      </c>
      <c r="D3858" s="71" t="s">
        <v>32866</v>
      </c>
      <c r="E3858" s="68"/>
      <c r="F3858" s="68" t="s">
        <v>5839</v>
      </c>
      <c r="G3858" s="68">
        <v>27104638</v>
      </c>
      <c r="H3858" s="68">
        <v>3157301475</v>
      </c>
      <c r="I3858" s="68"/>
      <c r="J3858" s="60"/>
      <c r="K3858" s="79" t="s">
        <v>6066</v>
      </c>
      <c r="L3858" s="60"/>
      <c r="M3858" s="80">
        <v>75000</v>
      </c>
      <c r="N3858" s="60" t="s">
        <v>4261</v>
      </c>
      <c r="O3858" s="60"/>
      <c r="P3858" s="60"/>
      <c r="Q3858" s="68" t="s">
        <v>32935</v>
      </c>
      <c r="R3858" s="60"/>
      <c r="S3858" s="60"/>
      <c r="T3858" s="60"/>
      <c r="U3858" s="60"/>
      <c r="V3858" s="60"/>
      <c r="W3858" s="60"/>
      <c r="X3858" s="59"/>
      <c r="Y3858" s="59"/>
      <c r="Z3858" s="59"/>
    </row>
    <row r="3859" spans="1:26" s="21" customFormat="1" ht="24">
      <c r="A3859" s="60">
        <v>3675</v>
      </c>
      <c r="B3859" s="60" t="s">
        <v>40</v>
      </c>
      <c r="C3859" s="60" t="s">
        <v>9789</v>
      </c>
      <c r="D3859" s="69" t="s">
        <v>32867</v>
      </c>
      <c r="E3859" s="60"/>
      <c r="F3859" s="60" t="s">
        <v>5839</v>
      </c>
      <c r="G3859" s="60">
        <v>27227375</v>
      </c>
      <c r="H3859" s="60">
        <v>3156106304</v>
      </c>
      <c r="I3859" s="60"/>
      <c r="J3859" s="60"/>
      <c r="K3859" s="81" t="s">
        <v>6066</v>
      </c>
      <c r="L3859" s="60"/>
      <c r="M3859" s="80">
        <v>75000</v>
      </c>
      <c r="N3859" s="60" t="s">
        <v>4261</v>
      </c>
      <c r="O3859" s="60"/>
      <c r="P3859" s="60"/>
      <c r="Q3859" s="60" t="s">
        <v>32935</v>
      </c>
      <c r="R3859" s="60"/>
      <c r="S3859" s="60"/>
      <c r="T3859" s="60"/>
      <c r="U3859" s="60"/>
      <c r="V3859" s="60"/>
      <c r="W3859" s="60"/>
      <c r="X3859" s="59"/>
      <c r="Y3859" s="59"/>
      <c r="Z3859" s="59"/>
    </row>
    <row r="3860" spans="1:26" s="21" customFormat="1" ht="24">
      <c r="A3860" s="60">
        <v>3676</v>
      </c>
      <c r="B3860" s="60" t="s">
        <v>40</v>
      </c>
      <c r="C3860" s="60" t="s">
        <v>9789</v>
      </c>
      <c r="D3860" s="71" t="s">
        <v>32868</v>
      </c>
      <c r="E3860" s="68"/>
      <c r="F3860" s="68" t="s">
        <v>5839</v>
      </c>
      <c r="G3860" s="68">
        <v>5212972</v>
      </c>
      <c r="H3860" s="68">
        <v>3167298649</v>
      </c>
      <c r="I3860" s="68"/>
      <c r="J3860" s="60"/>
      <c r="K3860" s="79" t="s">
        <v>6066</v>
      </c>
      <c r="L3860" s="60"/>
      <c r="M3860" s="80">
        <v>75000</v>
      </c>
      <c r="N3860" s="60" t="s">
        <v>4261</v>
      </c>
      <c r="O3860" s="60"/>
      <c r="P3860" s="60"/>
      <c r="Q3860" s="68" t="s">
        <v>32935</v>
      </c>
      <c r="R3860" s="60"/>
      <c r="S3860" s="60"/>
      <c r="T3860" s="60"/>
      <c r="U3860" s="60"/>
      <c r="V3860" s="60"/>
      <c r="W3860" s="60"/>
      <c r="X3860" s="59"/>
      <c r="Y3860" s="59"/>
      <c r="Z3860" s="59"/>
    </row>
    <row r="3861" spans="1:26" s="21" customFormat="1" ht="24">
      <c r="A3861" s="60">
        <v>3677</v>
      </c>
      <c r="B3861" s="60" t="s">
        <v>40</v>
      </c>
      <c r="C3861" s="60" t="s">
        <v>9789</v>
      </c>
      <c r="D3861" s="69" t="s">
        <v>32869</v>
      </c>
      <c r="E3861" s="60"/>
      <c r="F3861" s="60" t="s">
        <v>5839</v>
      </c>
      <c r="G3861" s="60">
        <v>5212126</v>
      </c>
      <c r="H3861" s="60">
        <v>3187682818</v>
      </c>
      <c r="I3861" s="60"/>
      <c r="J3861" s="60"/>
      <c r="K3861" s="81" t="s">
        <v>6066</v>
      </c>
      <c r="L3861" s="60"/>
      <c r="M3861" s="80">
        <v>75000</v>
      </c>
      <c r="N3861" s="60" t="s">
        <v>4261</v>
      </c>
      <c r="O3861" s="60"/>
      <c r="P3861" s="60"/>
      <c r="Q3861" s="60" t="s">
        <v>32935</v>
      </c>
      <c r="R3861" s="60"/>
      <c r="S3861" s="60"/>
      <c r="T3861" s="60"/>
      <c r="U3861" s="60"/>
      <c r="V3861" s="60"/>
      <c r="W3861" s="60"/>
      <c r="X3861" s="59"/>
      <c r="Y3861" s="59"/>
      <c r="Z3861" s="59"/>
    </row>
    <row r="3862" spans="1:26" s="21" customFormat="1" ht="24">
      <c r="A3862" s="60">
        <v>3678</v>
      </c>
      <c r="B3862" s="60" t="s">
        <v>40</v>
      </c>
      <c r="C3862" s="60" t="s">
        <v>9789</v>
      </c>
      <c r="D3862" s="71" t="s">
        <v>32870</v>
      </c>
      <c r="E3862" s="68"/>
      <c r="F3862" s="68" t="s">
        <v>5839</v>
      </c>
      <c r="G3862" s="68">
        <v>27104332</v>
      </c>
      <c r="H3862" s="68">
        <v>3234575406</v>
      </c>
      <c r="I3862" s="68"/>
      <c r="J3862" s="60"/>
      <c r="K3862" s="79" t="s">
        <v>6066</v>
      </c>
      <c r="L3862" s="60"/>
      <c r="M3862" s="80">
        <v>75000</v>
      </c>
      <c r="N3862" s="60" t="s">
        <v>4261</v>
      </c>
      <c r="O3862" s="60"/>
      <c r="P3862" s="60"/>
      <c r="Q3862" s="68" t="s">
        <v>32935</v>
      </c>
      <c r="R3862" s="60"/>
      <c r="S3862" s="60"/>
      <c r="T3862" s="60"/>
      <c r="U3862" s="60"/>
      <c r="V3862" s="60"/>
      <c r="W3862" s="60"/>
      <c r="X3862" s="59"/>
      <c r="Y3862" s="59"/>
      <c r="Z3862" s="59"/>
    </row>
    <row r="3863" spans="1:26" s="21" customFormat="1" ht="24">
      <c r="A3863" s="60">
        <v>3679</v>
      </c>
      <c r="B3863" s="60" t="s">
        <v>40</v>
      </c>
      <c r="C3863" s="60" t="s">
        <v>9789</v>
      </c>
      <c r="D3863" s="69" t="s">
        <v>32871</v>
      </c>
      <c r="E3863" s="60"/>
      <c r="F3863" s="60" t="s">
        <v>5839</v>
      </c>
      <c r="G3863" s="60">
        <v>1082104729</v>
      </c>
      <c r="H3863" s="60">
        <v>3155581180</v>
      </c>
      <c r="I3863" s="60"/>
      <c r="J3863" s="60"/>
      <c r="K3863" s="81" t="s">
        <v>6066</v>
      </c>
      <c r="L3863" s="60"/>
      <c r="M3863" s="80">
        <v>75000</v>
      </c>
      <c r="N3863" s="60" t="s">
        <v>4261</v>
      </c>
      <c r="O3863" s="60"/>
      <c r="P3863" s="60"/>
      <c r="Q3863" s="60" t="s">
        <v>32935</v>
      </c>
      <c r="R3863" s="60"/>
      <c r="S3863" s="60"/>
      <c r="T3863" s="60"/>
      <c r="U3863" s="60"/>
      <c r="V3863" s="60"/>
      <c r="W3863" s="60"/>
      <c r="X3863" s="59"/>
      <c r="Y3863" s="59"/>
      <c r="Z3863" s="59"/>
    </row>
    <row r="3864" spans="1:26" s="21" customFormat="1" ht="24">
      <c r="A3864" s="60">
        <v>3680</v>
      </c>
      <c r="B3864" s="60" t="s">
        <v>40</v>
      </c>
      <c r="C3864" s="60" t="s">
        <v>9789</v>
      </c>
      <c r="D3864" s="71" t="s">
        <v>32872</v>
      </c>
      <c r="E3864" s="68"/>
      <c r="F3864" s="68" t="s">
        <v>5839</v>
      </c>
      <c r="G3864" s="68">
        <v>5212200</v>
      </c>
      <c r="H3864" s="68">
        <v>3158099238</v>
      </c>
      <c r="I3864" s="68"/>
      <c r="J3864" s="60"/>
      <c r="K3864" s="79" t="s">
        <v>6066</v>
      </c>
      <c r="L3864" s="60"/>
      <c r="M3864" s="80">
        <v>75000</v>
      </c>
      <c r="N3864" s="60" t="s">
        <v>4261</v>
      </c>
      <c r="O3864" s="60"/>
      <c r="P3864" s="60"/>
      <c r="Q3864" s="68" t="s">
        <v>32935</v>
      </c>
      <c r="R3864" s="60"/>
      <c r="S3864" s="60"/>
      <c r="T3864" s="60"/>
      <c r="U3864" s="60"/>
      <c r="V3864" s="60"/>
      <c r="W3864" s="60"/>
      <c r="X3864" s="59"/>
      <c r="Y3864" s="59"/>
      <c r="Z3864" s="59"/>
    </row>
    <row r="3865" spans="1:26" s="21" customFormat="1" ht="24">
      <c r="A3865" s="60">
        <v>3681</v>
      </c>
      <c r="B3865" s="60" t="s">
        <v>40</v>
      </c>
      <c r="C3865" s="60" t="s">
        <v>9789</v>
      </c>
      <c r="D3865" s="69" t="s">
        <v>32873</v>
      </c>
      <c r="E3865" s="60"/>
      <c r="F3865" s="60" t="s">
        <v>5839</v>
      </c>
      <c r="G3865" s="60">
        <v>1082105604</v>
      </c>
      <c r="H3865" s="60">
        <v>3167212512</v>
      </c>
      <c r="I3865" s="60"/>
      <c r="J3865" s="60"/>
      <c r="K3865" s="81" t="s">
        <v>6066</v>
      </c>
      <c r="L3865" s="60"/>
      <c r="M3865" s="80">
        <v>75000</v>
      </c>
      <c r="N3865" s="60" t="s">
        <v>4261</v>
      </c>
      <c r="O3865" s="60"/>
      <c r="P3865" s="60"/>
      <c r="Q3865" s="60" t="s">
        <v>32935</v>
      </c>
      <c r="R3865" s="60"/>
      <c r="S3865" s="60"/>
      <c r="T3865" s="60"/>
      <c r="U3865" s="60"/>
      <c r="V3865" s="60"/>
      <c r="W3865" s="60"/>
      <c r="X3865" s="59"/>
      <c r="Y3865" s="59"/>
      <c r="Z3865" s="59"/>
    </row>
    <row r="3866" spans="1:26" s="21" customFormat="1" ht="24">
      <c r="A3866" s="60">
        <v>3682</v>
      </c>
      <c r="B3866" s="60" t="s">
        <v>40</v>
      </c>
      <c r="C3866" s="60" t="s">
        <v>9789</v>
      </c>
      <c r="D3866" s="71" t="s">
        <v>32874</v>
      </c>
      <c r="E3866" s="68"/>
      <c r="F3866" s="68" t="s">
        <v>5839</v>
      </c>
      <c r="G3866" s="68">
        <v>27104963</v>
      </c>
      <c r="H3866" s="68">
        <v>3147183186</v>
      </c>
      <c r="I3866" s="68"/>
      <c r="J3866" s="60"/>
      <c r="K3866" s="79" t="s">
        <v>6066</v>
      </c>
      <c r="L3866" s="60"/>
      <c r="M3866" s="80">
        <v>75000</v>
      </c>
      <c r="N3866" s="60" t="s">
        <v>4261</v>
      </c>
      <c r="O3866" s="60"/>
      <c r="P3866" s="60"/>
      <c r="Q3866" s="68" t="s">
        <v>32935</v>
      </c>
      <c r="R3866" s="60"/>
      <c r="S3866" s="60"/>
      <c r="T3866" s="60"/>
      <c r="U3866" s="60"/>
      <c r="V3866" s="60"/>
      <c r="W3866" s="60"/>
      <c r="X3866" s="59"/>
      <c r="Y3866" s="59"/>
      <c r="Z3866" s="59"/>
    </row>
    <row r="3867" spans="1:26" s="21" customFormat="1" ht="24">
      <c r="A3867" s="60">
        <v>3683</v>
      </c>
      <c r="B3867" s="60" t="s">
        <v>40</v>
      </c>
      <c r="C3867" s="60" t="s">
        <v>9789</v>
      </c>
      <c r="D3867" s="69" t="s">
        <v>32875</v>
      </c>
      <c r="E3867" s="60"/>
      <c r="F3867" s="60" t="s">
        <v>5839</v>
      </c>
      <c r="G3867" s="60">
        <v>1082105191</v>
      </c>
      <c r="H3867" s="60">
        <v>3186133757</v>
      </c>
      <c r="I3867" s="60"/>
      <c r="J3867" s="60"/>
      <c r="K3867" s="81" t="s">
        <v>6066</v>
      </c>
      <c r="L3867" s="60"/>
      <c r="M3867" s="80">
        <v>75000</v>
      </c>
      <c r="N3867" s="60" t="s">
        <v>4261</v>
      </c>
      <c r="O3867" s="60"/>
      <c r="P3867" s="60"/>
      <c r="Q3867" s="60" t="s">
        <v>32935</v>
      </c>
      <c r="R3867" s="60"/>
      <c r="S3867" s="60"/>
      <c r="T3867" s="60"/>
      <c r="U3867" s="60"/>
      <c r="V3867" s="60"/>
      <c r="W3867" s="60"/>
      <c r="X3867" s="59"/>
      <c r="Y3867" s="59"/>
      <c r="Z3867" s="59"/>
    </row>
    <row r="3868" spans="1:26" s="21" customFormat="1" ht="24">
      <c r="A3868" s="60">
        <v>3684</v>
      </c>
      <c r="B3868" s="60" t="s">
        <v>40</v>
      </c>
      <c r="C3868" s="60" t="s">
        <v>9789</v>
      </c>
      <c r="D3868" s="71" t="s">
        <v>32876</v>
      </c>
      <c r="E3868" s="68"/>
      <c r="F3868" s="68" t="s">
        <v>5839</v>
      </c>
      <c r="G3868" s="68">
        <v>5212658</v>
      </c>
      <c r="H3868" s="68">
        <v>3137961896</v>
      </c>
      <c r="I3868" s="68"/>
      <c r="J3868" s="60"/>
      <c r="K3868" s="79" t="s">
        <v>6066</v>
      </c>
      <c r="L3868" s="60"/>
      <c r="M3868" s="80">
        <v>75000</v>
      </c>
      <c r="N3868" s="60" t="s">
        <v>4261</v>
      </c>
      <c r="O3868" s="60"/>
      <c r="P3868" s="60"/>
      <c r="Q3868" s="68" t="s">
        <v>32935</v>
      </c>
      <c r="R3868" s="60"/>
      <c r="S3868" s="60"/>
      <c r="T3868" s="60"/>
      <c r="U3868" s="60"/>
      <c r="V3868" s="60"/>
      <c r="W3868" s="60"/>
      <c r="X3868" s="59"/>
      <c r="Y3868" s="59"/>
      <c r="Z3868" s="59"/>
    </row>
    <row r="3869" spans="1:26" s="21" customFormat="1" ht="24">
      <c r="A3869" s="60">
        <v>3685</v>
      </c>
      <c r="B3869" s="60" t="s">
        <v>40</v>
      </c>
      <c r="C3869" s="60" t="s">
        <v>9789</v>
      </c>
      <c r="D3869" s="69" t="s">
        <v>32877</v>
      </c>
      <c r="E3869" s="60"/>
      <c r="F3869" s="60" t="s">
        <v>5839</v>
      </c>
      <c r="G3869" s="60">
        <v>5212004</v>
      </c>
      <c r="H3869" s="60">
        <v>3137251095</v>
      </c>
      <c r="I3869" s="60"/>
      <c r="J3869" s="60"/>
      <c r="K3869" s="81" t="s">
        <v>6066</v>
      </c>
      <c r="L3869" s="60"/>
      <c r="M3869" s="80">
        <v>75000</v>
      </c>
      <c r="N3869" s="60" t="s">
        <v>4261</v>
      </c>
      <c r="O3869" s="60"/>
      <c r="P3869" s="60"/>
      <c r="Q3869" s="60" t="s">
        <v>32935</v>
      </c>
      <c r="R3869" s="60"/>
      <c r="S3869" s="60"/>
      <c r="T3869" s="60"/>
      <c r="U3869" s="60"/>
      <c r="V3869" s="60"/>
      <c r="W3869" s="60"/>
      <c r="X3869" s="59"/>
      <c r="Y3869" s="59"/>
      <c r="Z3869" s="59"/>
    </row>
    <row r="3870" spans="1:26" s="21" customFormat="1" ht="24">
      <c r="A3870" s="60">
        <v>3686</v>
      </c>
      <c r="B3870" s="60" t="s">
        <v>40</v>
      </c>
      <c r="C3870" s="60" t="s">
        <v>9789</v>
      </c>
      <c r="D3870" s="71" t="s">
        <v>32878</v>
      </c>
      <c r="E3870" s="68"/>
      <c r="F3870" s="68" t="s">
        <v>5839</v>
      </c>
      <c r="G3870" s="68">
        <v>1082105135</v>
      </c>
      <c r="H3870" s="68">
        <v>3215478521</v>
      </c>
      <c r="I3870" s="68"/>
      <c r="J3870" s="60"/>
      <c r="K3870" s="79" t="s">
        <v>6066</v>
      </c>
      <c r="L3870" s="60"/>
      <c r="M3870" s="80">
        <v>75000</v>
      </c>
      <c r="N3870" s="60" t="s">
        <v>4261</v>
      </c>
      <c r="O3870" s="60"/>
      <c r="P3870" s="60"/>
      <c r="Q3870" s="68" t="s">
        <v>32935</v>
      </c>
      <c r="R3870" s="60"/>
      <c r="S3870" s="60"/>
      <c r="T3870" s="60"/>
      <c r="U3870" s="60"/>
      <c r="V3870" s="60"/>
      <c r="W3870" s="60"/>
      <c r="X3870" s="59"/>
      <c r="Y3870" s="59"/>
      <c r="Z3870" s="59"/>
    </row>
    <row r="3871" spans="1:26" s="21" customFormat="1" ht="24">
      <c r="A3871" s="60">
        <v>3687</v>
      </c>
      <c r="B3871" s="60" t="s">
        <v>40</v>
      </c>
      <c r="C3871" s="60" t="s">
        <v>9789</v>
      </c>
      <c r="D3871" s="69" t="s">
        <v>32879</v>
      </c>
      <c r="E3871" s="60"/>
      <c r="F3871" s="60" t="s">
        <v>5839</v>
      </c>
      <c r="G3871" s="60">
        <v>5269708</v>
      </c>
      <c r="H3871" s="60">
        <v>3148148699</v>
      </c>
      <c r="I3871" s="60"/>
      <c r="J3871" s="60"/>
      <c r="K3871" s="81" t="s">
        <v>6066</v>
      </c>
      <c r="L3871" s="60"/>
      <c r="M3871" s="80">
        <v>75000</v>
      </c>
      <c r="N3871" s="60" t="s">
        <v>4261</v>
      </c>
      <c r="O3871" s="60"/>
      <c r="P3871" s="60"/>
      <c r="Q3871" s="60" t="s">
        <v>32935</v>
      </c>
      <c r="R3871" s="60"/>
      <c r="S3871" s="60"/>
      <c r="T3871" s="60"/>
      <c r="U3871" s="60"/>
      <c r="V3871" s="60"/>
      <c r="W3871" s="60"/>
      <c r="X3871" s="59"/>
      <c r="Y3871" s="59"/>
      <c r="Z3871" s="59"/>
    </row>
    <row r="3872" spans="1:26" s="21" customFormat="1" ht="24">
      <c r="A3872" s="60">
        <v>3688</v>
      </c>
      <c r="B3872" s="60" t="s">
        <v>40</v>
      </c>
      <c r="C3872" s="60" t="s">
        <v>9789</v>
      </c>
      <c r="D3872" s="71" t="s">
        <v>32880</v>
      </c>
      <c r="E3872" s="82"/>
      <c r="F3872" s="68" t="s">
        <v>5839</v>
      </c>
      <c r="G3872" s="82">
        <v>5212789</v>
      </c>
      <c r="H3872" s="68">
        <v>3146868071</v>
      </c>
      <c r="I3872" s="68"/>
      <c r="J3872" s="60"/>
      <c r="K3872" s="79" t="s">
        <v>6066</v>
      </c>
      <c r="L3872" s="60"/>
      <c r="M3872" s="80">
        <v>75000</v>
      </c>
      <c r="N3872" s="60" t="s">
        <v>4261</v>
      </c>
      <c r="O3872" s="60"/>
      <c r="P3872" s="60"/>
      <c r="Q3872" s="68" t="s">
        <v>32935</v>
      </c>
      <c r="R3872" s="60"/>
      <c r="S3872" s="60"/>
      <c r="T3872" s="60"/>
      <c r="U3872" s="60"/>
      <c r="V3872" s="60"/>
      <c r="W3872" s="60"/>
      <c r="X3872" s="59"/>
      <c r="Y3872" s="59"/>
      <c r="Z3872" s="59"/>
    </row>
    <row r="3873" spans="1:26" s="21" customFormat="1" ht="24">
      <c r="A3873" s="60">
        <v>3689</v>
      </c>
      <c r="B3873" s="60" t="s">
        <v>40</v>
      </c>
      <c r="C3873" s="60" t="s">
        <v>9789</v>
      </c>
      <c r="D3873" s="69" t="s">
        <v>32881</v>
      </c>
      <c r="E3873" s="60"/>
      <c r="F3873" s="60" t="s">
        <v>5839</v>
      </c>
      <c r="G3873" s="60">
        <v>1085897504</v>
      </c>
      <c r="H3873" s="60">
        <v>3112605131</v>
      </c>
      <c r="I3873" s="60"/>
      <c r="J3873" s="60"/>
      <c r="K3873" s="81" t="s">
        <v>6066</v>
      </c>
      <c r="L3873" s="60"/>
      <c r="M3873" s="80">
        <v>75000</v>
      </c>
      <c r="N3873" s="60" t="s">
        <v>4261</v>
      </c>
      <c r="O3873" s="60"/>
      <c r="P3873" s="60"/>
      <c r="Q3873" s="60" t="s">
        <v>32935</v>
      </c>
      <c r="R3873" s="60"/>
      <c r="S3873" s="60"/>
      <c r="T3873" s="60"/>
      <c r="U3873" s="60"/>
      <c r="V3873" s="60"/>
      <c r="W3873" s="60"/>
      <c r="X3873" s="59"/>
      <c r="Y3873" s="59"/>
      <c r="Z3873" s="59"/>
    </row>
    <row r="3874" spans="1:26" s="21" customFormat="1" ht="24">
      <c r="A3874" s="60">
        <v>3690</v>
      </c>
      <c r="B3874" s="60" t="s">
        <v>40</v>
      </c>
      <c r="C3874" s="60" t="s">
        <v>9789</v>
      </c>
      <c r="D3874" s="71" t="s">
        <v>32882</v>
      </c>
      <c r="E3874" s="68"/>
      <c r="F3874" s="68" t="s">
        <v>5839</v>
      </c>
      <c r="G3874" s="68">
        <v>5212387</v>
      </c>
      <c r="H3874" s="68">
        <v>3172414544</v>
      </c>
      <c r="I3874" s="68"/>
      <c r="J3874" s="60"/>
      <c r="K3874" s="79" t="s">
        <v>6066</v>
      </c>
      <c r="L3874" s="60"/>
      <c r="M3874" s="80">
        <v>75000</v>
      </c>
      <c r="N3874" s="60" t="s">
        <v>4261</v>
      </c>
      <c r="O3874" s="60"/>
      <c r="P3874" s="60"/>
      <c r="Q3874" s="68" t="s">
        <v>32935</v>
      </c>
      <c r="R3874" s="60"/>
      <c r="S3874" s="60"/>
      <c r="T3874" s="60"/>
      <c r="U3874" s="60"/>
      <c r="V3874" s="60"/>
      <c r="W3874" s="60"/>
      <c r="X3874" s="59"/>
      <c r="Y3874" s="59"/>
      <c r="Z3874" s="59"/>
    </row>
    <row r="3875" spans="1:26" s="21" customFormat="1" ht="24">
      <c r="A3875" s="60">
        <v>3691</v>
      </c>
      <c r="B3875" s="60" t="s">
        <v>40</v>
      </c>
      <c r="C3875" s="60" t="s">
        <v>9789</v>
      </c>
      <c r="D3875" s="69" t="s">
        <v>32883</v>
      </c>
      <c r="E3875" s="60"/>
      <c r="F3875" s="60" t="s">
        <v>5839</v>
      </c>
      <c r="G3875" s="60">
        <v>5212445</v>
      </c>
      <c r="H3875" s="60">
        <v>3157528550</v>
      </c>
      <c r="I3875" s="60"/>
      <c r="J3875" s="60"/>
      <c r="K3875" s="81" t="s">
        <v>6066</v>
      </c>
      <c r="L3875" s="60"/>
      <c r="M3875" s="80">
        <v>75000</v>
      </c>
      <c r="N3875" s="60" t="s">
        <v>4261</v>
      </c>
      <c r="O3875" s="60"/>
      <c r="P3875" s="60"/>
      <c r="Q3875" s="60" t="s">
        <v>32935</v>
      </c>
      <c r="R3875" s="60"/>
      <c r="S3875" s="60"/>
      <c r="T3875" s="60"/>
      <c r="U3875" s="60"/>
      <c r="V3875" s="60"/>
      <c r="W3875" s="60"/>
      <c r="X3875" s="59"/>
      <c r="Y3875" s="59"/>
      <c r="Z3875" s="59"/>
    </row>
    <row r="3876" spans="1:26" s="21" customFormat="1" ht="24">
      <c r="A3876" s="60">
        <v>3692</v>
      </c>
      <c r="B3876" s="60" t="s">
        <v>40</v>
      </c>
      <c r="C3876" s="60" t="s">
        <v>9789</v>
      </c>
      <c r="D3876" s="71" t="s">
        <v>32884</v>
      </c>
      <c r="E3876" s="68"/>
      <c r="F3876" s="68" t="s">
        <v>5839</v>
      </c>
      <c r="G3876" s="68">
        <v>5212382</v>
      </c>
      <c r="H3876" s="68">
        <v>3127829493</v>
      </c>
      <c r="I3876" s="68"/>
      <c r="J3876" s="60"/>
      <c r="K3876" s="79" t="s">
        <v>6066</v>
      </c>
      <c r="L3876" s="60"/>
      <c r="M3876" s="80">
        <v>75000</v>
      </c>
      <c r="N3876" s="60" t="s">
        <v>4261</v>
      </c>
      <c r="O3876" s="60"/>
      <c r="P3876" s="60"/>
      <c r="Q3876" s="68" t="s">
        <v>32935</v>
      </c>
      <c r="R3876" s="60"/>
      <c r="S3876" s="60"/>
      <c r="T3876" s="60"/>
      <c r="U3876" s="60"/>
      <c r="V3876" s="60"/>
      <c r="W3876" s="60"/>
      <c r="X3876" s="59"/>
      <c r="Y3876" s="59"/>
      <c r="Z3876" s="59"/>
    </row>
    <row r="3877" spans="1:26" s="21" customFormat="1" ht="24">
      <c r="A3877" s="60">
        <v>3693</v>
      </c>
      <c r="B3877" s="60" t="s">
        <v>40</v>
      </c>
      <c r="C3877" s="60" t="s">
        <v>9789</v>
      </c>
      <c r="D3877" s="69" t="s">
        <v>32885</v>
      </c>
      <c r="E3877" s="60"/>
      <c r="F3877" s="60" t="s">
        <v>5839</v>
      </c>
      <c r="G3877" s="60">
        <v>5212923</v>
      </c>
      <c r="H3877" s="60">
        <v>3216619322</v>
      </c>
      <c r="I3877" s="60"/>
      <c r="J3877" s="60"/>
      <c r="K3877" s="81" t="s">
        <v>6066</v>
      </c>
      <c r="L3877" s="60"/>
      <c r="M3877" s="80">
        <v>75000</v>
      </c>
      <c r="N3877" s="60" t="s">
        <v>4261</v>
      </c>
      <c r="O3877" s="60"/>
      <c r="P3877" s="60"/>
      <c r="Q3877" s="60" t="s">
        <v>32935</v>
      </c>
      <c r="R3877" s="60"/>
      <c r="S3877" s="60"/>
      <c r="T3877" s="60"/>
      <c r="U3877" s="60"/>
      <c r="V3877" s="60"/>
      <c r="W3877" s="60"/>
      <c r="X3877" s="59"/>
      <c r="Y3877" s="59"/>
      <c r="Z3877" s="59"/>
    </row>
    <row r="3878" spans="1:26" s="21" customFormat="1" ht="24">
      <c r="A3878" s="60">
        <v>3694</v>
      </c>
      <c r="B3878" s="60" t="s">
        <v>40</v>
      </c>
      <c r="C3878" s="60" t="s">
        <v>9789</v>
      </c>
      <c r="D3878" s="71" t="s">
        <v>32886</v>
      </c>
      <c r="E3878" s="68"/>
      <c r="F3878" s="68" t="s">
        <v>5839</v>
      </c>
      <c r="G3878" s="68">
        <v>87710783</v>
      </c>
      <c r="H3878" s="68">
        <v>3157742261</v>
      </c>
      <c r="I3878" s="68"/>
      <c r="J3878" s="60"/>
      <c r="K3878" s="79" t="s">
        <v>6066</v>
      </c>
      <c r="L3878" s="60"/>
      <c r="M3878" s="80">
        <v>75000</v>
      </c>
      <c r="N3878" s="60" t="s">
        <v>4261</v>
      </c>
      <c r="O3878" s="60"/>
      <c r="P3878" s="60"/>
      <c r="Q3878" s="68" t="s">
        <v>32935</v>
      </c>
      <c r="R3878" s="60"/>
      <c r="S3878" s="60"/>
      <c r="T3878" s="60"/>
      <c r="U3878" s="60"/>
      <c r="V3878" s="60"/>
      <c r="W3878" s="60"/>
      <c r="X3878" s="59"/>
      <c r="Y3878" s="59"/>
      <c r="Z3878" s="59"/>
    </row>
    <row r="3879" spans="1:26" s="21" customFormat="1" ht="24">
      <c r="A3879" s="60">
        <v>3695</v>
      </c>
      <c r="B3879" s="60" t="s">
        <v>40</v>
      </c>
      <c r="C3879" s="60" t="s">
        <v>9789</v>
      </c>
      <c r="D3879" s="69" t="s">
        <v>32887</v>
      </c>
      <c r="E3879" s="60"/>
      <c r="F3879" s="60" t="s">
        <v>5839</v>
      </c>
      <c r="G3879" s="60">
        <v>27105368</v>
      </c>
      <c r="H3879" s="60">
        <v>3155028264</v>
      </c>
      <c r="I3879" s="60"/>
      <c r="J3879" s="60"/>
      <c r="K3879" s="81" t="s">
        <v>6066</v>
      </c>
      <c r="L3879" s="60"/>
      <c r="M3879" s="80">
        <v>75000</v>
      </c>
      <c r="N3879" s="60" t="s">
        <v>4261</v>
      </c>
      <c r="O3879" s="60"/>
      <c r="P3879" s="60"/>
      <c r="Q3879" s="60" t="s">
        <v>32935</v>
      </c>
      <c r="R3879" s="60"/>
      <c r="S3879" s="60"/>
      <c r="T3879" s="60"/>
      <c r="U3879" s="60"/>
      <c r="V3879" s="60"/>
      <c r="W3879" s="60"/>
      <c r="X3879" s="59"/>
      <c r="Y3879" s="59"/>
      <c r="Z3879" s="59"/>
    </row>
    <row r="3880" spans="1:26" s="21" customFormat="1" ht="24">
      <c r="A3880" s="60">
        <v>3696</v>
      </c>
      <c r="B3880" s="60" t="s">
        <v>40</v>
      </c>
      <c r="C3880" s="60" t="s">
        <v>9789</v>
      </c>
      <c r="D3880" s="71" t="s">
        <v>32888</v>
      </c>
      <c r="E3880" s="68"/>
      <c r="F3880" s="68" t="s">
        <v>5839</v>
      </c>
      <c r="G3880" s="68">
        <v>5212453</v>
      </c>
      <c r="H3880" s="68">
        <v>3147183186</v>
      </c>
      <c r="I3880" s="68"/>
      <c r="J3880" s="60"/>
      <c r="K3880" s="79" t="s">
        <v>6066</v>
      </c>
      <c r="L3880" s="60"/>
      <c r="M3880" s="80">
        <v>75000</v>
      </c>
      <c r="N3880" s="60" t="s">
        <v>4261</v>
      </c>
      <c r="O3880" s="60"/>
      <c r="P3880" s="60"/>
      <c r="Q3880" s="68" t="s">
        <v>32935</v>
      </c>
      <c r="R3880" s="60"/>
      <c r="S3880" s="60"/>
      <c r="T3880" s="60"/>
      <c r="U3880" s="60"/>
      <c r="V3880" s="60"/>
      <c r="W3880" s="60"/>
      <c r="X3880" s="59"/>
      <c r="Y3880" s="59"/>
      <c r="Z3880" s="59"/>
    </row>
    <row r="3881" spans="1:26" s="21" customFormat="1" ht="24">
      <c r="A3881" s="60">
        <v>3697</v>
      </c>
      <c r="B3881" s="60" t="s">
        <v>40</v>
      </c>
      <c r="C3881" s="60" t="s">
        <v>9789</v>
      </c>
      <c r="D3881" s="69" t="s">
        <v>32889</v>
      </c>
      <c r="E3881" s="60"/>
      <c r="F3881" s="60" t="s">
        <v>5839</v>
      </c>
      <c r="G3881" s="60">
        <v>1088648136</v>
      </c>
      <c r="H3881" s="60">
        <v>3155903655</v>
      </c>
      <c r="I3881" s="60"/>
      <c r="J3881" s="60"/>
      <c r="K3881" s="81" t="s">
        <v>6066</v>
      </c>
      <c r="L3881" s="60"/>
      <c r="M3881" s="80">
        <v>75000</v>
      </c>
      <c r="N3881" s="60" t="s">
        <v>4261</v>
      </c>
      <c r="O3881" s="60"/>
      <c r="P3881" s="60"/>
      <c r="Q3881" s="60" t="s">
        <v>32935</v>
      </c>
      <c r="R3881" s="60"/>
      <c r="S3881" s="60"/>
      <c r="T3881" s="60"/>
      <c r="U3881" s="60"/>
      <c r="V3881" s="60"/>
      <c r="W3881" s="60"/>
      <c r="X3881" s="59"/>
      <c r="Y3881" s="59"/>
      <c r="Z3881" s="59"/>
    </row>
    <row r="3882" spans="1:26" s="21" customFormat="1" ht="24">
      <c r="A3882" s="60">
        <v>3698</v>
      </c>
      <c r="B3882" s="60" t="s">
        <v>40</v>
      </c>
      <c r="C3882" s="60" t="s">
        <v>9789</v>
      </c>
      <c r="D3882" s="78" t="s">
        <v>32890</v>
      </c>
      <c r="E3882" s="68"/>
      <c r="F3882" s="68" t="s">
        <v>5839</v>
      </c>
      <c r="G3882" s="68">
        <v>1082104649</v>
      </c>
      <c r="H3882" s="68">
        <v>3154019001</v>
      </c>
      <c r="I3882" s="68"/>
      <c r="J3882" s="60"/>
      <c r="K3882" s="79" t="s">
        <v>6066</v>
      </c>
      <c r="L3882" s="60"/>
      <c r="M3882" s="80">
        <v>75000</v>
      </c>
      <c r="N3882" s="60" t="s">
        <v>4261</v>
      </c>
      <c r="O3882" s="60"/>
      <c r="P3882" s="60"/>
      <c r="Q3882" s="68" t="s">
        <v>32935</v>
      </c>
      <c r="R3882" s="60"/>
      <c r="S3882" s="60"/>
      <c r="T3882" s="60"/>
      <c r="U3882" s="60"/>
      <c r="V3882" s="60"/>
      <c r="W3882" s="60"/>
      <c r="X3882" s="59"/>
      <c r="Y3882" s="59"/>
      <c r="Z3882" s="59"/>
    </row>
    <row r="3883" spans="1:26" s="21" customFormat="1" ht="24">
      <c r="A3883" s="60">
        <v>3699</v>
      </c>
      <c r="B3883" s="60" t="s">
        <v>40</v>
      </c>
      <c r="C3883" s="60" t="s">
        <v>9789</v>
      </c>
      <c r="D3883" s="69" t="s">
        <v>32891</v>
      </c>
      <c r="E3883" s="60"/>
      <c r="F3883" s="60" t="s">
        <v>5839</v>
      </c>
      <c r="G3883" s="60">
        <v>5212117</v>
      </c>
      <c r="H3883" s="60">
        <v>3156448278</v>
      </c>
      <c r="I3883" s="60"/>
      <c r="J3883" s="60"/>
      <c r="K3883" s="81" t="s">
        <v>6066</v>
      </c>
      <c r="L3883" s="60"/>
      <c r="M3883" s="80">
        <v>75000</v>
      </c>
      <c r="N3883" s="60" t="s">
        <v>4261</v>
      </c>
      <c r="O3883" s="60"/>
      <c r="P3883" s="60"/>
      <c r="Q3883" s="60" t="s">
        <v>32935</v>
      </c>
      <c r="R3883" s="60"/>
      <c r="S3883" s="60"/>
      <c r="T3883" s="60"/>
      <c r="U3883" s="60"/>
      <c r="V3883" s="60"/>
      <c r="W3883" s="60"/>
      <c r="X3883" s="59"/>
      <c r="Y3883" s="59"/>
      <c r="Z3883" s="59"/>
    </row>
    <row r="3884" spans="1:26" s="21" customFormat="1" ht="24">
      <c r="A3884" s="60">
        <v>3700</v>
      </c>
      <c r="B3884" s="60" t="s">
        <v>40</v>
      </c>
      <c r="C3884" s="60" t="s">
        <v>9789</v>
      </c>
      <c r="D3884" s="71" t="s">
        <v>32892</v>
      </c>
      <c r="E3884" s="68"/>
      <c r="F3884" s="68" t="s">
        <v>5839</v>
      </c>
      <c r="G3884" s="68">
        <v>98363018</v>
      </c>
      <c r="H3884" s="68">
        <v>3136980262</v>
      </c>
      <c r="I3884" s="68"/>
      <c r="J3884" s="60"/>
      <c r="K3884" s="79" t="s">
        <v>6066</v>
      </c>
      <c r="L3884" s="60"/>
      <c r="M3884" s="80">
        <v>75000</v>
      </c>
      <c r="N3884" s="60" t="s">
        <v>4261</v>
      </c>
      <c r="O3884" s="60"/>
      <c r="P3884" s="60"/>
      <c r="Q3884" s="68" t="s">
        <v>32935</v>
      </c>
      <c r="R3884" s="60"/>
      <c r="S3884" s="60"/>
      <c r="T3884" s="60"/>
      <c r="U3884" s="60"/>
      <c r="V3884" s="60"/>
      <c r="W3884" s="60"/>
      <c r="X3884" s="59"/>
      <c r="Y3884" s="59"/>
      <c r="Z3884" s="59"/>
    </row>
    <row r="3885" spans="1:26" s="21" customFormat="1" ht="24">
      <c r="A3885" s="60">
        <v>3701</v>
      </c>
      <c r="B3885" s="60" t="s">
        <v>40</v>
      </c>
      <c r="C3885" s="60" t="s">
        <v>9789</v>
      </c>
      <c r="D3885" s="69" t="s">
        <v>32893</v>
      </c>
      <c r="E3885" s="60"/>
      <c r="F3885" s="60" t="s">
        <v>5839</v>
      </c>
      <c r="G3885" s="60">
        <v>1085905565</v>
      </c>
      <c r="H3885" s="60">
        <v>3174885566</v>
      </c>
      <c r="I3885" s="60"/>
      <c r="J3885" s="60"/>
      <c r="K3885" s="81" t="s">
        <v>6066</v>
      </c>
      <c r="L3885" s="60"/>
      <c r="M3885" s="80">
        <v>75000</v>
      </c>
      <c r="N3885" s="60" t="s">
        <v>4261</v>
      </c>
      <c r="O3885" s="60"/>
      <c r="P3885" s="60"/>
      <c r="Q3885" s="60" t="s">
        <v>32935</v>
      </c>
      <c r="R3885" s="60"/>
      <c r="S3885" s="60"/>
      <c r="T3885" s="60"/>
      <c r="U3885" s="60"/>
      <c r="V3885" s="60"/>
      <c r="W3885" s="60"/>
      <c r="X3885" s="59"/>
      <c r="Y3885" s="59"/>
      <c r="Z3885" s="59"/>
    </row>
    <row r="3886" spans="1:26" s="21" customFormat="1" ht="24">
      <c r="A3886" s="60">
        <v>3702</v>
      </c>
      <c r="B3886" s="60" t="s">
        <v>40</v>
      </c>
      <c r="C3886" s="60" t="s">
        <v>9789</v>
      </c>
      <c r="D3886" s="71" t="s">
        <v>32894</v>
      </c>
      <c r="E3886" s="68"/>
      <c r="F3886" s="68" t="s">
        <v>5839</v>
      </c>
      <c r="G3886" s="68">
        <v>87090169</v>
      </c>
      <c r="H3886" s="68">
        <v>3162599186</v>
      </c>
      <c r="I3886" s="68"/>
      <c r="J3886" s="60"/>
      <c r="K3886" s="79" t="s">
        <v>6066</v>
      </c>
      <c r="L3886" s="60"/>
      <c r="M3886" s="80">
        <v>75000</v>
      </c>
      <c r="N3886" s="60" t="s">
        <v>4261</v>
      </c>
      <c r="O3886" s="60"/>
      <c r="P3886" s="60"/>
      <c r="Q3886" s="68" t="s">
        <v>32935</v>
      </c>
      <c r="R3886" s="60"/>
      <c r="S3886" s="60"/>
      <c r="T3886" s="60"/>
      <c r="U3886" s="60"/>
      <c r="V3886" s="60"/>
      <c r="W3886" s="60"/>
      <c r="X3886" s="59"/>
      <c r="Y3886" s="59"/>
      <c r="Z3886" s="59"/>
    </row>
    <row r="3887" spans="1:26" s="21" customFormat="1" ht="24">
      <c r="A3887" s="60">
        <v>3703</v>
      </c>
      <c r="B3887" s="60" t="s">
        <v>40</v>
      </c>
      <c r="C3887" s="60" t="s">
        <v>9789</v>
      </c>
      <c r="D3887" s="78" t="s">
        <v>32895</v>
      </c>
      <c r="E3887" s="60"/>
      <c r="F3887" s="60" t="s">
        <v>5839</v>
      </c>
      <c r="G3887" s="60">
        <v>1082105146</v>
      </c>
      <c r="H3887" s="60">
        <v>3176170324</v>
      </c>
      <c r="I3887" s="60"/>
      <c r="J3887" s="60"/>
      <c r="K3887" s="81" t="s">
        <v>6066</v>
      </c>
      <c r="L3887" s="60"/>
      <c r="M3887" s="80">
        <v>75000</v>
      </c>
      <c r="N3887" s="60" t="s">
        <v>4261</v>
      </c>
      <c r="O3887" s="60"/>
      <c r="P3887" s="60"/>
      <c r="Q3887" s="60" t="s">
        <v>32935</v>
      </c>
      <c r="R3887" s="60"/>
      <c r="S3887" s="60"/>
      <c r="T3887" s="60"/>
      <c r="U3887" s="60"/>
      <c r="V3887" s="60"/>
      <c r="W3887" s="60"/>
      <c r="X3887" s="59"/>
      <c r="Y3887" s="59"/>
      <c r="Z3887" s="59"/>
    </row>
    <row r="3888" spans="1:26" s="21" customFormat="1" ht="24">
      <c r="A3888" s="60">
        <v>3704</v>
      </c>
      <c r="B3888" s="60" t="s">
        <v>40</v>
      </c>
      <c r="C3888" s="60" t="s">
        <v>9789</v>
      </c>
      <c r="D3888" s="71" t="s">
        <v>32896</v>
      </c>
      <c r="E3888" s="68"/>
      <c r="F3888" s="68" t="s">
        <v>5839</v>
      </c>
      <c r="G3888" s="68">
        <v>5212187</v>
      </c>
      <c r="H3888" s="68">
        <v>3137791359</v>
      </c>
      <c r="I3888" s="68"/>
      <c r="J3888" s="60"/>
      <c r="K3888" s="79" t="s">
        <v>6066</v>
      </c>
      <c r="L3888" s="60"/>
      <c r="M3888" s="80">
        <v>75000</v>
      </c>
      <c r="N3888" s="60" t="s">
        <v>4261</v>
      </c>
      <c r="O3888" s="60"/>
      <c r="P3888" s="60"/>
      <c r="Q3888" s="68" t="s">
        <v>32935</v>
      </c>
      <c r="R3888" s="60"/>
      <c r="S3888" s="60"/>
      <c r="T3888" s="60"/>
      <c r="U3888" s="60"/>
      <c r="V3888" s="60"/>
      <c r="W3888" s="60"/>
      <c r="X3888" s="59"/>
      <c r="Y3888" s="59"/>
      <c r="Z3888" s="59"/>
    </row>
    <row r="3889" spans="1:26" s="21" customFormat="1" ht="24">
      <c r="A3889" s="60">
        <v>3705</v>
      </c>
      <c r="B3889" s="60" t="s">
        <v>40</v>
      </c>
      <c r="C3889" s="60" t="s">
        <v>9789</v>
      </c>
      <c r="D3889" s="69" t="s">
        <v>32897</v>
      </c>
      <c r="E3889" s="60"/>
      <c r="F3889" s="60" t="s">
        <v>5839</v>
      </c>
      <c r="G3889" s="60">
        <v>27105208</v>
      </c>
      <c r="H3889" s="60">
        <v>3113202034</v>
      </c>
      <c r="I3889" s="60"/>
      <c r="J3889" s="60"/>
      <c r="K3889" s="81" t="s">
        <v>6066</v>
      </c>
      <c r="L3889" s="60"/>
      <c r="M3889" s="80">
        <v>75000</v>
      </c>
      <c r="N3889" s="60" t="s">
        <v>4261</v>
      </c>
      <c r="O3889" s="60"/>
      <c r="P3889" s="60"/>
      <c r="Q3889" s="60" t="s">
        <v>32935</v>
      </c>
      <c r="R3889" s="60"/>
      <c r="S3889" s="60"/>
      <c r="T3889" s="60"/>
      <c r="U3889" s="60"/>
      <c r="V3889" s="60"/>
      <c r="W3889" s="60"/>
      <c r="X3889" s="59"/>
      <c r="Y3889" s="59"/>
      <c r="Z3889" s="59"/>
    </row>
    <row r="3890" spans="1:26" s="21" customFormat="1" ht="24">
      <c r="A3890" s="60">
        <v>3706</v>
      </c>
      <c r="B3890" s="60" t="s">
        <v>40</v>
      </c>
      <c r="C3890" s="60" t="s">
        <v>9789</v>
      </c>
      <c r="D3890" s="71" t="s">
        <v>32898</v>
      </c>
      <c r="E3890" s="68"/>
      <c r="F3890" s="68" t="s">
        <v>5839</v>
      </c>
      <c r="G3890" s="68">
        <v>5212138</v>
      </c>
      <c r="H3890" s="68">
        <v>3168815851</v>
      </c>
      <c r="I3890" s="68"/>
      <c r="J3890" s="60"/>
      <c r="K3890" s="79" t="s">
        <v>6066</v>
      </c>
      <c r="L3890" s="60"/>
      <c r="M3890" s="80">
        <v>75000</v>
      </c>
      <c r="N3890" s="60" t="s">
        <v>4261</v>
      </c>
      <c r="O3890" s="60"/>
      <c r="P3890" s="60"/>
      <c r="Q3890" s="68" t="s">
        <v>32935</v>
      </c>
      <c r="R3890" s="60"/>
      <c r="S3890" s="60"/>
      <c r="T3890" s="60"/>
      <c r="U3890" s="60"/>
      <c r="V3890" s="60"/>
      <c r="W3890" s="60"/>
      <c r="X3890" s="59"/>
      <c r="Y3890" s="59"/>
      <c r="Z3890" s="59"/>
    </row>
    <row r="3891" spans="1:26" s="21" customFormat="1" ht="24">
      <c r="A3891" s="60">
        <v>3707</v>
      </c>
      <c r="B3891" s="60" t="s">
        <v>40</v>
      </c>
      <c r="C3891" s="60" t="s">
        <v>9789</v>
      </c>
      <c r="D3891" s="83" t="s">
        <v>32899</v>
      </c>
      <c r="E3891" s="82"/>
      <c r="F3891" s="60" t="s">
        <v>5839</v>
      </c>
      <c r="G3891" s="82">
        <v>1082105395</v>
      </c>
      <c r="H3891" s="82">
        <v>3126571350</v>
      </c>
      <c r="I3891" s="60"/>
      <c r="J3891" s="60"/>
      <c r="K3891" s="81" t="s">
        <v>6066</v>
      </c>
      <c r="L3891" s="60"/>
      <c r="M3891" s="80">
        <v>75000</v>
      </c>
      <c r="N3891" s="60" t="s">
        <v>4261</v>
      </c>
      <c r="O3891" s="60"/>
      <c r="P3891" s="60"/>
      <c r="Q3891" s="60" t="s">
        <v>32935</v>
      </c>
      <c r="R3891" s="60"/>
      <c r="S3891" s="60"/>
      <c r="T3891" s="60"/>
      <c r="U3891" s="60"/>
      <c r="V3891" s="60"/>
      <c r="W3891" s="60"/>
      <c r="X3891" s="59"/>
      <c r="Y3891" s="59"/>
      <c r="Z3891" s="59"/>
    </row>
    <row r="3892" spans="1:26" s="21" customFormat="1" ht="24">
      <c r="A3892" s="60">
        <v>3708</v>
      </c>
      <c r="B3892" s="60" t="s">
        <v>40</v>
      </c>
      <c r="C3892" s="60" t="s">
        <v>9789</v>
      </c>
      <c r="D3892" s="71" t="s">
        <v>32900</v>
      </c>
      <c r="E3892" s="68"/>
      <c r="F3892" s="68" t="s">
        <v>5839</v>
      </c>
      <c r="G3892" s="68">
        <v>108210555</v>
      </c>
      <c r="H3892" s="68">
        <v>3128452878</v>
      </c>
      <c r="I3892" s="68"/>
      <c r="J3892" s="60"/>
      <c r="K3892" s="79" t="s">
        <v>6066</v>
      </c>
      <c r="L3892" s="60"/>
      <c r="M3892" s="80">
        <v>75000</v>
      </c>
      <c r="N3892" s="60" t="s">
        <v>4261</v>
      </c>
      <c r="O3892" s="60"/>
      <c r="P3892" s="60"/>
      <c r="Q3892" s="68" t="s">
        <v>32935</v>
      </c>
      <c r="R3892" s="60"/>
      <c r="S3892" s="60"/>
      <c r="T3892" s="60"/>
      <c r="U3892" s="60"/>
      <c r="V3892" s="60"/>
      <c r="W3892" s="60"/>
      <c r="X3892" s="59"/>
      <c r="Y3892" s="59"/>
      <c r="Z3892" s="59"/>
    </row>
    <row r="3893" spans="1:26" s="21" customFormat="1" ht="24">
      <c r="A3893" s="60">
        <v>3709</v>
      </c>
      <c r="B3893" s="60" t="s">
        <v>40</v>
      </c>
      <c r="C3893" s="60" t="s">
        <v>9789</v>
      </c>
      <c r="D3893" s="69" t="s">
        <v>32901</v>
      </c>
      <c r="E3893" s="60"/>
      <c r="F3893" s="60" t="s">
        <v>5839</v>
      </c>
      <c r="G3893" s="60">
        <v>27236926</v>
      </c>
      <c r="H3893" s="60">
        <v>3217829290</v>
      </c>
      <c r="I3893" s="60"/>
      <c r="J3893" s="60"/>
      <c r="K3893" s="81" t="s">
        <v>6066</v>
      </c>
      <c r="L3893" s="60"/>
      <c r="M3893" s="80">
        <v>75000</v>
      </c>
      <c r="N3893" s="60" t="s">
        <v>4261</v>
      </c>
      <c r="O3893" s="60"/>
      <c r="P3893" s="60"/>
      <c r="Q3893" s="60" t="s">
        <v>32935</v>
      </c>
      <c r="R3893" s="60"/>
      <c r="S3893" s="60"/>
      <c r="T3893" s="60"/>
      <c r="U3893" s="60"/>
      <c r="V3893" s="60"/>
      <c r="W3893" s="60"/>
      <c r="X3893" s="59"/>
      <c r="Y3893" s="59"/>
      <c r="Z3893" s="59"/>
    </row>
    <row r="3894" spans="1:26" s="21" customFormat="1" ht="24">
      <c r="A3894" s="60">
        <v>3710</v>
      </c>
      <c r="B3894" s="60" t="s">
        <v>40</v>
      </c>
      <c r="C3894" s="60" t="s">
        <v>9789</v>
      </c>
      <c r="D3894" s="71" t="s">
        <v>32902</v>
      </c>
      <c r="E3894" s="68"/>
      <c r="F3894" s="68" t="s">
        <v>5839</v>
      </c>
      <c r="G3894" s="68">
        <v>5212867</v>
      </c>
      <c r="H3894" s="68">
        <v>3153062697</v>
      </c>
      <c r="I3894" s="68"/>
      <c r="J3894" s="60"/>
      <c r="K3894" s="79" t="s">
        <v>6066</v>
      </c>
      <c r="L3894" s="60"/>
      <c r="M3894" s="80">
        <v>75000</v>
      </c>
      <c r="N3894" s="60" t="s">
        <v>4261</v>
      </c>
      <c r="O3894" s="60"/>
      <c r="P3894" s="60"/>
      <c r="Q3894" s="68" t="s">
        <v>32935</v>
      </c>
      <c r="R3894" s="60"/>
      <c r="S3894" s="60"/>
      <c r="T3894" s="60"/>
      <c r="U3894" s="60"/>
      <c r="V3894" s="60"/>
      <c r="W3894" s="60"/>
      <c r="X3894" s="59"/>
      <c r="Y3894" s="59"/>
      <c r="Z3894" s="59"/>
    </row>
    <row r="3895" spans="1:26" s="21" customFormat="1" ht="24">
      <c r="A3895" s="60">
        <v>3711</v>
      </c>
      <c r="B3895" s="60" t="s">
        <v>40</v>
      </c>
      <c r="C3895" s="60" t="s">
        <v>9789</v>
      </c>
      <c r="D3895" s="69" t="s">
        <v>32903</v>
      </c>
      <c r="E3895" s="60"/>
      <c r="F3895" s="60" t="s">
        <v>5839</v>
      </c>
      <c r="G3895" s="60">
        <v>27104759</v>
      </c>
      <c r="H3895" s="60">
        <v>3122030343</v>
      </c>
      <c r="I3895" s="60"/>
      <c r="J3895" s="60"/>
      <c r="K3895" s="81" t="s">
        <v>6066</v>
      </c>
      <c r="L3895" s="60"/>
      <c r="M3895" s="80">
        <v>75000</v>
      </c>
      <c r="N3895" s="60" t="s">
        <v>4261</v>
      </c>
      <c r="O3895" s="60"/>
      <c r="P3895" s="60"/>
      <c r="Q3895" s="60" t="s">
        <v>32935</v>
      </c>
      <c r="R3895" s="60"/>
      <c r="S3895" s="60"/>
      <c r="T3895" s="60"/>
      <c r="U3895" s="60"/>
      <c r="V3895" s="60"/>
      <c r="W3895" s="60"/>
      <c r="X3895" s="59"/>
      <c r="Y3895" s="59"/>
      <c r="Z3895" s="59"/>
    </row>
    <row r="3896" spans="1:26" s="21" customFormat="1" ht="24">
      <c r="A3896" s="60">
        <v>3712</v>
      </c>
      <c r="B3896" s="60" t="s">
        <v>40</v>
      </c>
      <c r="C3896" s="60" t="s">
        <v>9789</v>
      </c>
      <c r="D3896" s="71" t="s">
        <v>32904</v>
      </c>
      <c r="E3896" s="68"/>
      <c r="F3896" s="68" t="s">
        <v>5839</v>
      </c>
      <c r="G3896" s="68">
        <v>1082105954</v>
      </c>
      <c r="H3896" s="68">
        <v>3116290131</v>
      </c>
      <c r="I3896" s="68"/>
      <c r="J3896" s="60"/>
      <c r="K3896" s="79" t="s">
        <v>6066</v>
      </c>
      <c r="L3896" s="60"/>
      <c r="M3896" s="80">
        <v>75000</v>
      </c>
      <c r="N3896" s="60" t="s">
        <v>4261</v>
      </c>
      <c r="O3896" s="60"/>
      <c r="P3896" s="60"/>
      <c r="Q3896" s="68" t="s">
        <v>32935</v>
      </c>
      <c r="R3896" s="60"/>
      <c r="S3896" s="60"/>
      <c r="T3896" s="60"/>
      <c r="U3896" s="60"/>
      <c r="V3896" s="60"/>
      <c r="W3896" s="60"/>
      <c r="X3896" s="59"/>
      <c r="Y3896" s="59"/>
      <c r="Z3896" s="59"/>
    </row>
    <row r="3897" spans="1:26" s="21" customFormat="1" ht="24">
      <c r="A3897" s="60">
        <v>3713</v>
      </c>
      <c r="B3897" s="60" t="s">
        <v>40</v>
      </c>
      <c r="C3897" s="60" t="s">
        <v>9789</v>
      </c>
      <c r="D3897" s="69" t="s">
        <v>32905</v>
      </c>
      <c r="E3897" s="60"/>
      <c r="F3897" s="60" t="s">
        <v>5839</v>
      </c>
      <c r="G3897" s="60">
        <v>27396176</v>
      </c>
      <c r="H3897" s="60">
        <v>3133581788</v>
      </c>
      <c r="I3897" s="60"/>
      <c r="J3897" s="60"/>
      <c r="K3897" s="81" t="s">
        <v>6066</v>
      </c>
      <c r="L3897" s="60"/>
      <c r="M3897" s="80">
        <v>75000</v>
      </c>
      <c r="N3897" s="60" t="s">
        <v>4261</v>
      </c>
      <c r="O3897" s="60"/>
      <c r="P3897" s="60"/>
      <c r="Q3897" s="60" t="s">
        <v>32935</v>
      </c>
      <c r="R3897" s="60"/>
      <c r="S3897" s="60"/>
      <c r="T3897" s="60"/>
      <c r="U3897" s="60"/>
      <c r="V3897" s="60"/>
      <c r="W3897" s="60"/>
      <c r="X3897" s="59"/>
      <c r="Y3897" s="59"/>
      <c r="Z3897" s="59"/>
    </row>
    <row r="3898" spans="1:26" s="21" customFormat="1" ht="24">
      <c r="A3898" s="60">
        <v>3714</v>
      </c>
      <c r="B3898" s="60" t="s">
        <v>40</v>
      </c>
      <c r="C3898" s="60" t="s">
        <v>9789</v>
      </c>
      <c r="D3898" s="71" t="s">
        <v>32906</v>
      </c>
      <c r="E3898" s="68"/>
      <c r="F3898" s="68" t="s">
        <v>5839</v>
      </c>
      <c r="G3898" s="68">
        <v>1082105002</v>
      </c>
      <c r="H3898" s="68">
        <v>3113631913</v>
      </c>
      <c r="I3898" s="68"/>
      <c r="J3898" s="60"/>
      <c r="K3898" s="79" t="s">
        <v>6066</v>
      </c>
      <c r="L3898" s="60"/>
      <c r="M3898" s="80">
        <v>75000</v>
      </c>
      <c r="N3898" s="60" t="s">
        <v>4261</v>
      </c>
      <c r="O3898" s="60"/>
      <c r="P3898" s="60"/>
      <c r="Q3898" s="68" t="s">
        <v>32935</v>
      </c>
      <c r="R3898" s="60"/>
      <c r="S3898" s="60"/>
      <c r="T3898" s="60"/>
      <c r="U3898" s="60"/>
      <c r="V3898" s="60"/>
      <c r="W3898" s="60"/>
      <c r="X3898" s="59"/>
      <c r="Y3898" s="59"/>
      <c r="Z3898" s="59"/>
    </row>
    <row r="3899" spans="1:26" s="21" customFormat="1" ht="24">
      <c r="A3899" s="60">
        <v>3715</v>
      </c>
      <c r="B3899" s="60" t="s">
        <v>40</v>
      </c>
      <c r="C3899" s="60" t="s">
        <v>9789</v>
      </c>
      <c r="D3899" s="69" t="s">
        <v>32907</v>
      </c>
      <c r="E3899" s="60"/>
      <c r="F3899" s="60" t="s">
        <v>5839</v>
      </c>
      <c r="G3899" s="60">
        <v>37122790</v>
      </c>
      <c r="H3899" s="60">
        <v>3217653717</v>
      </c>
      <c r="I3899" s="60"/>
      <c r="J3899" s="60"/>
      <c r="K3899" s="81" t="s">
        <v>6066</v>
      </c>
      <c r="L3899" s="60"/>
      <c r="M3899" s="80">
        <v>75000</v>
      </c>
      <c r="N3899" s="60" t="s">
        <v>4261</v>
      </c>
      <c r="O3899" s="60"/>
      <c r="P3899" s="60"/>
      <c r="Q3899" s="60" t="s">
        <v>32935</v>
      </c>
      <c r="R3899" s="60"/>
      <c r="S3899" s="60"/>
      <c r="T3899" s="60"/>
      <c r="U3899" s="60"/>
      <c r="V3899" s="60"/>
      <c r="W3899" s="60"/>
      <c r="X3899" s="59"/>
      <c r="Y3899" s="59"/>
      <c r="Z3899" s="59"/>
    </row>
    <row r="3900" spans="1:26" s="21" customFormat="1" ht="24">
      <c r="A3900" s="60">
        <v>3716</v>
      </c>
      <c r="B3900" s="60" t="s">
        <v>40</v>
      </c>
      <c r="C3900" s="60" t="s">
        <v>9789</v>
      </c>
      <c r="D3900" s="71" t="s">
        <v>32908</v>
      </c>
      <c r="E3900" s="68"/>
      <c r="F3900" s="68" t="s">
        <v>5839</v>
      </c>
      <c r="G3900" s="68">
        <v>98362450</v>
      </c>
      <c r="H3900" s="68">
        <v>3216929344</v>
      </c>
      <c r="I3900" s="68"/>
      <c r="J3900" s="60"/>
      <c r="K3900" s="79" t="s">
        <v>6066</v>
      </c>
      <c r="L3900" s="60"/>
      <c r="M3900" s="80">
        <v>75000</v>
      </c>
      <c r="N3900" s="60" t="s">
        <v>4261</v>
      </c>
      <c r="O3900" s="60"/>
      <c r="P3900" s="60"/>
      <c r="Q3900" s="68" t="s">
        <v>32935</v>
      </c>
      <c r="R3900" s="60"/>
      <c r="S3900" s="60"/>
      <c r="T3900" s="60"/>
      <c r="U3900" s="60"/>
      <c r="V3900" s="60"/>
      <c r="W3900" s="60"/>
      <c r="X3900" s="59"/>
      <c r="Y3900" s="59"/>
      <c r="Z3900" s="59"/>
    </row>
    <row r="3901" spans="1:26" s="21" customFormat="1" ht="24">
      <c r="A3901" s="60">
        <v>3717</v>
      </c>
      <c r="B3901" s="60" t="s">
        <v>40</v>
      </c>
      <c r="C3901" s="60" t="s">
        <v>9789</v>
      </c>
      <c r="D3901" s="69" t="s">
        <v>32909</v>
      </c>
      <c r="E3901" s="60"/>
      <c r="F3901" s="60" t="s">
        <v>5839</v>
      </c>
      <c r="G3901" s="60">
        <v>87716558</v>
      </c>
      <c r="H3901" s="60">
        <v>3206834180</v>
      </c>
      <c r="I3901" s="60"/>
      <c r="J3901" s="60"/>
      <c r="K3901" s="81" t="s">
        <v>6066</v>
      </c>
      <c r="L3901" s="60"/>
      <c r="M3901" s="80">
        <v>75000</v>
      </c>
      <c r="N3901" s="60" t="s">
        <v>4261</v>
      </c>
      <c r="O3901" s="60"/>
      <c r="P3901" s="60"/>
      <c r="Q3901" s="60" t="s">
        <v>32935</v>
      </c>
      <c r="R3901" s="60"/>
      <c r="S3901" s="60"/>
      <c r="T3901" s="60"/>
      <c r="U3901" s="60"/>
      <c r="V3901" s="60"/>
      <c r="W3901" s="60"/>
      <c r="X3901" s="59"/>
      <c r="Y3901" s="59"/>
      <c r="Z3901" s="59"/>
    </row>
    <row r="3902" spans="1:26" s="21" customFormat="1" ht="24">
      <c r="A3902" s="60">
        <v>3718</v>
      </c>
      <c r="B3902" s="60" t="s">
        <v>40</v>
      </c>
      <c r="C3902" s="60" t="s">
        <v>9789</v>
      </c>
      <c r="D3902" s="71" t="s">
        <v>32910</v>
      </c>
      <c r="E3902" s="68"/>
      <c r="F3902" s="68" t="s">
        <v>5839</v>
      </c>
      <c r="G3902" s="68">
        <v>98342157</v>
      </c>
      <c r="H3902" s="68">
        <v>3137031041</v>
      </c>
      <c r="I3902" s="68"/>
      <c r="J3902" s="60"/>
      <c r="K3902" s="79" t="s">
        <v>6066</v>
      </c>
      <c r="L3902" s="60"/>
      <c r="M3902" s="80">
        <v>75000</v>
      </c>
      <c r="N3902" s="60" t="s">
        <v>4261</v>
      </c>
      <c r="O3902" s="60"/>
      <c r="P3902" s="60"/>
      <c r="Q3902" s="68" t="s">
        <v>32935</v>
      </c>
      <c r="R3902" s="60"/>
      <c r="S3902" s="60"/>
      <c r="T3902" s="60"/>
      <c r="U3902" s="60"/>
      <c r="V3902" s="60"/>
      <c r="W3902" s="60"/>
      <c r="X3902" s="59"/>
      <c r="Y3902" s="59"/>
      <c r="Z3902" s="59"/>
    </row>
    <row r="3903" spans="1:26" s="21" customFormat="1" ht="24">
      <c r="A3903" s="60">
        <v>3719</v>
      </c>
      <c r="B3903" s="60" t="s">
        <v>40</v>
      </c>
      <c r="C3903" s="60" t="s">
        <v>9789</v>
      </c>
      <c r="D3903" s="69" t="s">
        <v>32911</v>
      </c>
      <c r="E3903" s="60"/>
      <c r="F3903" s="60" t="s">
        <v>5839</v>
      </c>
      <c r="G3903" s="60">
        <v>27104429</v>
      </c>
      <c r="H3903" s="60">
        <v>3155360445</v>
      </c>
      <c r="I3903" s="60"/>
      <c r="J3903" s="60"/>
      <c r="K3903" s="81" t="s">
        <v>6066</v>
      </c>
      <c r="L3903" s="60"/>
      <c r="M3903" s="80">
        <v>75000</v>
      </c>
      <c r="N3903" s="60" t="s">
        <v>4261</v>
      </c>
      <c r="O3903" s="60"/>
      <c r="P3903" s="60"/>
      <c r="Q3903" s="60" t="s">
        <v>32935</v>
      </c>
      <c r="R3903" s="60"/>
      <c r="S3903" s="60"/>
      <c r="T3903" s="60"/>
      <c r="U3903" s="60"/>
      <c r="V3903" s="60"/>
      <c r="W3903" s="60"/>
      <c r="X3903" s="59"/>
      <c r="Y3903" s="59"/>
      <c r="Z3903" s="59"/>
    </row>
    <row r="3904" spans="1:26" s="21" customFormat="1" ht="24">
      <c r="A3904" s="60">
        <v>3720</v>
      </c>
      <c r="B3904" s="60" t="s">
        <v>40</v>
      </c>
      <c r="C3904" s="60" t="s">
        <v>9789</v>
      </c>
      <c r="D3904" s="71" t="s">
        <v>32912</v>
      </c>
      <c r="E3904" s="68"/>
      <c r="F3904" s="68" t="s">
        <v>5839</v>
      </c>
      <c r="G3904" s="68">
        <v>87090288</v>
      </c>
      <c r="H3904" s="68">
        <v>3136479019</v>
      </c>
      <c r="I3904" s="68"/>
      <c r="J3904" s="60"/>
      <c r="K3904" s="79" t="s">
        <v>6066</v>
      </c>
      <c r="L3904" s="60"/>
      <c r="M3904" s="80">
        <v>75000</v>
      </c>
      <c r="N3904" s="60" t="s">
        <v>4261</v>
      </c>
      <c r="O3904" s="60"/>
      <c r="P3904" s="60"/>
      <c r="Q3904" s="68" t="s">
        <v>32935</v>
      </c>
      <c r="R3904" s="60"/>
      <c r="S3904" s="60"/>
      <c r="T3904" s="60"/>
      <c r="U3904" s="60"/>
      <c r="V3904" s="60"/>
      <c r="W3904" s="60"/>
      <c r="X3904" s="59"/>
      <c r="Y3904" s="59"/>
      <c r="Z3904" s="59"/>
    </row>
    <row r="3905" spans="1:26" s="21" customFormat="1" ht="24">
      <c r="A3905" s="60">
        <v>3721</v>
      </c>
      <c r="B3905" s="60" t="s">
        <v>40</v>
      </c>
      <c r="C3905" s="60" t="s">
        <v>9789</v>
      </c>
      <c r="D3905" s="69" t="s">
        <v>32913</v>
      </c>
      <c r="E3905" s="60"/>
      <c r="F3905" s="60" t="s">
        <v>5839</v>
      </c>
      <c r="G3905" s="60">
        <v>1088651375</v>
      </c>
      <c r="H3905" s="60">
        <v>3158416514</v>
      </c>
      <c r="I3905" s="60"/>
      <c r="J3905" s="60"/>
      <c r="K3905" s="81" t="s">
        <v>6066</v>
      </c>
      <c r="L3905" s="60"/>
      <c r="M3905" s="80">
        <v>75000</v>
      </c>
      <c r="N3905" s="60" t="s">
        <v>4261</v>
      </c>
      <c r="O3905" s="60"/>
      <c r="P3905" s="60"/>
      <c r="Q3905" s="60" t="s">
        <v>32935</v>
      </c>
      <c r="R3905" s="60"/>
      <c r="S3905" s="60"/>
      <c r="T3905" s="60"/>
      <c r="U3905" s="60"/>
      <c r="V3905" s="60"/>
      <c r="W3905" s="60"/>
      <c r="X3905" s="59"/>
      <c r="Y3905" s="59"/>
      <c r="Z3905" s="59"/>
    </row>
    <row r="3906" spans="1:26" s="21" customFormat="1" ht="24">
      <c r="A3906" s="60">
        <v>3722</v>
      </c>
      <c r="B3906" s="60" t="s">
        <v>40</v>
      </c>
      <c r="C3906" s="60" t="s">
        <v>9789</v>
      </c>
      <c r="D3906" s="69" t="s">
        <v>32936</v>
      </c>
      <c r="E3906" s="60"/>
      <c r="F3906" s="60" t="s">
        <v>5839</v>
      </c>
      <c r="G3906" s="61">
        <v>5213444</v>
      </c>
      <c r="H3906" s="60">
        <v>3113034215</v>
      </c>
      <c r="I3906" s="60"/>
      <c r="J3906" s="60" t="s">
        <v>13373</v>
      </c>
      <c r="K3906" s="60" t="s">
        <v>3854</v>
      </c>
      <c r="L3906" s="60"/>
      <c r="M3906" s="60"/>
      <c r="N3906" s="60" t="s">
        <v>7644</v>
      </c>
      <c r="O3906" s="60" t="s">
        <v>13374</v>
      </c>
      <c r="P3906" s="60"/>
      <c r="Q3906" s="60"/>
      <c r="R3906" s="60"/>
      <c r="S3906" s="60"/>
      <c r="T3906" s="60"/>
      <c r="U3906" s="60"/>
      <c r="V3906" s="60"/>
      <c r="W3906" s="60" t="s">
        <v>32975</v>
      </c>
      <c r="X3906" s="59"/>
      <c r="Y3906" s="59"/>
      <c r="Z3906" s="59"/>
    </row>
    <row r="3907" spans="1:26" s="21" customFormat="1" ht="24">
      <c r="A3907" s="60">
        <v>3723</v>
      </c>
      <c r="B3907" s="60" t="s">
        <v>40</v>
      </c>
      <c r="C3907" s="60" t="s">
        <v>9789</v>
      </c>
      <c r="D3907" s="69" t="s">
        <v>32937</v>
      </c>
      <c r="E3907" s="60"/>
      <c r="F3907" s="60" t="s">
        <v>5839</v>
      </c>
      <c r="G3907" s="61">
        <v>27108557</v>
      </c>
      <c r="H3907" s="60">
        <v>3114033358</v>
      </c>
      <c r="I3907" s="60"/>
      <c r="J3907" s="60" t="s">
        <v>13376</v>
      </c>
      <c r="K3907" s="60" t="s">
        <v>7443</v>
      </c>
      <c r="L3907" s="60"/>
      <c r="M3907" s="60"/>
      <c r="N3907" s="60" t="s">
        <v>32964</v>
      </c>
      <c r="O3907" s="60"/>
      <c r="P3907" s="60"/>
      <c r="Q3907" s="60"/>
      <c r="R3907" s="60"/>
      <c r="S3907" s="60"/>
      <c r="T3907" s="60"/>
      <c r="U3907" s="60"/>
      <c r="V3907" s="60"/>
      <c r="W3907" s="61" t="s">
        <v>32976</v>
      </c>
      <c r="X3907" s="59"/>
      <c r="Y3907" s="59"/>
      <c r="Z3907" s="59"/>
    </row>
    <row r="3908" spans="1:26" s="21" customFormat="1" ht="24">
      <c r="A3908" s="60">
        <v>3724</v>
      </c>
      <c r="B3908" s="60" t="s">
        <v>40</v>
      </c>
      <c r="C3908" s="60" t="s">
        <v>9789</v>
      </c>
      <c r="D3908" s="69" t="s">
        <v>32938</v>
      </c>
      <c r="E3908" s="60"/>
      <c r="F3908" s="60" t="s">
        <v>5839</v>
      </c>
      <c r="G3908" s="61">
        <v>18155131</v>
      </c>
      <c r="H3908" s="60">
        <v>3226169337</v>
      </c>
      <c r="I3908" s="60" t="s">
        <v>32957</v>
      </c>
      <c r="J3908" s="60" t="s">
        <v>13376</v>
      </c>
      <c r="K3908" s="60" t="s">
        <v>7443</v>
      </c>
      <c r="L3908" s="60"/>
      <c r="M3908" s="60"/>
      <c r="N3908" s="60" t="s">
        <v>4310</v>
      </c>
      <c r="O3908" s="60"/>
      <c r="P3908" s="60"/>
      <c r="Q3908" s="60"/>
      <c r="R3908" s="60"/>
      <c r="S3908" s="60"/>
      <c r="T3908" s="60"/>
      <c r="U3908" s="60"/>
      <c r="V3908" s="60"/>
      <c r="W3908" s="60" t="s">
        <v>32977</v>
      </c>
      <c r="X3908" s="59"/>
      <c r="Y3908" s="59"/>
      <c r="Z3908" s="59"/>
    </row>
    <row r="3909" spans="1:26" s="21" customFormat="1" ht="24">
      <c r="A3909" s="60">
        <v>3725</v>
      </c>
      <c r="B3909" s="60" t="s">
        <v>40</v>
      </c>
      <c r="C3909" s="60" t="s">
        <v>9789</v>
      </c>
      <c r="D3909" s="69" t="s">
        <v>32939</v>
      </c>
      <c r="E3909" s="60"/>
      <c r="F3909" s="60" t="s">
        <v>5839</v>
      </c>
      <c r="G3909" s="60">
        <v>27108226</v>
      </c>
      <c r="H3909" s="60">
        <v>3154452006</v>
      </c>
      <c r="I3909" s="60"/>
      <c r="J3909" s="60" t="s">
        <v>13376</v>
      </c>
      <c r="K3909" s="60" t="s">
        <v>7443</v>
      </c>
      <c r="L3909" s="60"/>
      <c r="M3909" s="60"/>
      <c r="N3909" s="60" t="s">
        <v>13394</v>
      </c>
      <c r="O3909" s="60" t="s">
        <v>7773</v>
      </c>
      <c r="P3909" s="60"/>
      <c r="Q3909" s="60"/>
      <c r="R3909" s="60"/>
      <c r="S3909" s="60"/>
      <c r="T3909" s="60"/>
      <c r="U3909" s="60"/>
      <c r="V3909" s="60"/>
      <c r="W3909" s="60" t="s">
        <v>32978</v>
      </c>
      <c r="X3909" s="59"/>
      <c r="Y3909" s="59"/>
      <c r="Z3909" s="59"/>
    </row>
    <row r="3910" spans="1:26" s="21" customFormat="1" ht="24">
      <c r="A3910" s="60">
        <v>3726</v>
      </c>
      <c r="B3910" s="60" t="s">
        <v>40</v>
      </c>
      <c r="C3910" s="60" t="s">
        <v>9789</v>
      </c>
      <c r="D3910" s="69" t="s">
        <v>32940</v>
      </c>
      <c r="E3910" s="60"/>
      <c r="F3910" s="60" t="s">
        <v>5839</v>
      </c>
      <c r="G3910" s="60">
        <v>27109235</v>
      </c>
      <c r="H3910" s="60">
        <v>3155460664</v>
      </c>
      <c r="I3910" s="60"/>
      <c r="J3910" s="60" t="s">
        <v>13376</v>
      </c>
      <c r="K3910" s="60" t="s">
        <v>7443</v>
      </c>
      <c r="L3910" s="60"/>
      <c r="M3910" s="60"/>
      <c r="N3910" s="60" t="s">
        <v>13394</v>
      </c>
      <c r="O3910" s="60" t="s">
        <v>7773</v>
      </c>
      <c r="P3910" s="60"/>
      <c r="Q3910" s="60"/>
      <c r="R3910" s="60"/>
      <c r="S3910" s="60"/>
      <c r="T3910" s="60"/>
      <c r="U3910" s="60"/>
      <c r="V3910" s="60"/>
      <c r="W3910" s="60" t="s">
        <v>32979</v>
      </c>
      <c r="X3910" s="59"/>
      <c r="Y3910" s="59"/>
      <c r="Z3910" s="59"/>
    </row>
    <row r="3911" spans="1:26" s="21" customFormat="1" ht="24">
      <c r="A3911" s="60">
        <v>3727</v>
      </c>
      <c r="B3911" s="60" t="s">
        <v>40</v>
      </c>
      <c r="C3911" s="60" t="s">
        <v>9789</v>
      </c>
      <c r="D3911" s="69" t="s">
        <v>32941</v>
      </c>
      <c r="E3911" s="60"/>
      <c r="F3911" s="60" t="s">
        <v>5839</v>
      </c>
      <c r="G3911" s="60">
        <v>37124564</v>
      </c>
      <c r="H3911" s="60">
        <v>3163342133</v>
      </c>
      <c r="I3911" s="60" t="s">
        <v>1553</v>
      </c>
      <c r="J3911" s="60" t="s">
        <v>13291</v>
      </c>
      <c r="K3911" s="60" t="s">
        <v>32961</v>
      </c>
      <c r="L3911" s="60"/>
      <c r="M3911" s="60"/>
      <c r="N3911" s="60" t="s">
        <v>4282</v>
      </c>
      <c r="O3911" s="60" t="s">
        <v>32968</v>
      </c>
      <c r="P3911" s="60"/>
      <c r="Q3911" s="60"/>
      <c r="R3911" s="60"/>
      <c r="S3911" s="60"/>
      <c r="T3911" s="60"/>
      <c r="U3911" s="60"/>
      <c r="V3911" s="60"/>
      <c r="W3911" s="60" t="s">
        <v>32980</v>
      </c>
      <c r="X3911" s="59"/>
      <c r="Y3911" s="59"/>
      <c r="Z3911" s="59"/>
    </row>
    <row r="3912" spans="1:26" s="21" customFormat="1" ht="24">
      <c r="A3912" s="60">
        <v>3728</v>
      </c>
      <c r="B3912" s="60" t="s">
        <v>40</v>
      </c>
      <c r="C3912" s="60" t="s">
        <v>9789</v>
      </c>
      <c r="D3912" s="69" t="s">
        <v>32942</v>
      </c>
      <c r="E3912" s="60"/>
      <c r="F3912" s="60" t="s">
        <v>5839</v>
      </c>
      <c r="G3912" s="60">
        <v>98340274</v>
      </c>
      <c r="H3912" s="60">
        <v>3113933251</v>
      </c>
      <c r="I3912" s="60" t="s">
        <v>1553</v>
      </c>
      <c r="J3912" s="60" t="s">
        <v>13291</v>
      </c>
      <c r="K3912" s="60" t="s">
        <v>5325</v>
      </c>
      <c r="L3912" s="60"/>
      <c r="M3912" s="60"/>
      <c r="N3912" s="60" t="s">
        <v>14493</v>
      </c>
      <c r="O3912" s="60" t="s">
        <v>8084</v>
      </c>
      <c r="P3912" s="60"/>
      <c r="Q3912" s="60"/>
      <c r="R3912" s="60"/>
      <c r="S3912" s="60"/>
      <c r="T3912" s="60"/>
      <c r="U3912" s="60"/>
      <c r="V3912" s="60"/>
      <c r="W3912" s="60" t="s">
        <v>32981</v>
      </c>
      <c r="X3912" s="59"/>
      <c r="Y3912" s="59"/>
      <c r="Z3912" s="59"/>
    </row>
    <row r="3913" spans="1:26" s="21" customFormat="1" ht="24">
      <c r="A3913" s="60">
        <v>3729</v>
      </c>
      <c r="B3913" s="60" t="s">
        <v>40</v>
      </c>
      <c r="C3913" s="60" t="s">
        <v>9789</v>
      </c>
      <c r="D3913" s="69" t="s">
        <v>32943</v>
      </c>
      <c r="E3913" s="60"/>
      <c r="F3913" s="60" t="s">
        <v>5839</v>
      </c>
      <c r="G3913" s="60">
        <v>27108454</v>
      </c>
      <c r="H3913" s="60">
        <v>3185131047</v>
      </c>
      <c r="I3913" s="60" t="s">
        <v>1553</v>
      </c>
      <c r="J3913" s="60" t="s">
        <v>13291</v>
      </c>
      <c r="K3913" s="60" t="s">
        <v>32962</v>
      </c>
      <c r="L3913" s="60"/>
      <c r="M3913" s="60"/>
      <c r="N3913" s="60" t="s">
        <v>4282</v>
      </c>
      <c r="O3913" s="60" t="s">
        <v>8647</v>
      </c>
      <c r="P3913" s="60"/>
      <c r="Q3913" s="60"/>
      <c r="R3913" s="60"/>
      <c r="S3913" s="60"/>
      <c r="T3913" s="60"/>
      <c r="U3913" s="60"/>
      <c r="V3913" s="60"/>
      <c r="W3913" s="60" t="s">
        <v>32981</v>
      </c>
      <c r="X3913" s="59"/>
      <c r="Y3913" s="59"/>
      <c r="Z3913" s="59"/>
    </row>
    <row r="3914" spans="1:26" s="21" customFormat="1" ht="24">
      <c r="A3914" s="60">
        <v>3730</v>
      </c>
      <c r="B3914" s="60" t="s">
        <v>40</v>
      </c>
      <c r="C3914" s="60" t="s">
        <v>9789</v>
      </c>
      <c r="D3914" s="69" t="s">
        <v>32944</v>
      </c>
      <c r="E3914" s="60"/>
      <c r="F3914" s="60" t="s">
        <v>5839</v>
      </c>
      <c r="G3914" s="60">
        <v>1088731666</v>
      </c>
      <c r="H3914" s="60">
        <v>3175506908</v>
      </c>
      <c r="I3914" s="60" t="s">
        <v>1553</v>
      </c>
      <c r="J3914" s="60" t="s">
        <v>13291</v>
      </c>
      <c r="K3914" s="60" t="s">
        <v>32962</v>
      </c>
      <c r="L3914" s="60"/>
      <c r="M3914" s="60"/>
      <c r="N3914" s="60" t="s">
        <v>4282</v>
      </c>
      <c r="O3914" s="60" t="s">
        <v>8437</v>
      </c>
      <c r="P3914" s="60"/>
      <c r="Q3914" s="60"/>
      <c r="R3914" s="60"/>
      <c r="S3914" s="60"/>
      <c r="T3914" s="60"/>
      <c r="U3914" s="60"/>
      <c r="V3914" s="60"/>
      <c r="W3914" s="60" t="s">
        <v>32982</v>
      </c>
      <c r="X3914" s="59"/>
      <c r="Y3914" s="59"/>
      <c r="Z3914" s="59"/>
    </row>
    <row r="3915" spans="1:26" s="21" customFormat="1" ht="24">
      <c r="A3915" s="60">
        <v>3731</v>
      </c>
      <c r="B3915" s="60" t="s">
        <v>40</v>
      </c>
      <c r="C3915" s="60" t="s">
        <v>9789</v>
      </c>
      <c r="D3915" s="69" t="s">
        <v>32945</v>
      </c>
      <c r="E3915" s="60"/>
      <c r="F3915" s="60" t="s">
        <v>5839</v>
      </c>
      <c r="G3915" s="60">
        <v>1082657561</v>
      </c>
      <c r="H3915" s="60">
        <v>3156008256</v>
      </c>
      <c r="I3915" s="60" t="s">
        <v>1553</v>
      </c>
      <c r="J3915" s="60" t="s">
        <v>13291</v>
      </c>
      <c r="K3915" s="60" t="s">
        <v>5325</v>
      </c>
      <c r="L3915" s="60"/>
      <c r="M3915" s="60"/>
      <c r="N3915" s="60" t="s">
        <v>13400</v>
      </c>
      <c r="O3915" s="60" t="s">
        <v>32969</v>
      </c>
      <c r="P3915" s="60"/>
      <c r="Q3915" s="60"/>
      <c r="R3915" s="60"/>
      <c r="S3915" s="60"/>
      <c r="T3915" s="60"/>
      <c r="U3915" s="60"/>
      <c r="V3915" s="60"/>
      <c r="W3915" s="60" t="s">
        <v>32983</v>
      </c>
      <c r="X3915" s="59"/>
      <c r="Y3915" s="59"/>
      <c r="Z3915" s="59"/>
    </row>
    <row r="3916" spans="1:26" s="21" customFormat="1" ht="24">
      <c r="A3916" s="60">
        <v>3732</v>
      </c>
      <c r="B3916" s="60" t="s">
        <v>40</v>
      </c>
      <c r="C3916" s="60" t="s">
        <v>9789</v>
      </c>
      <c r="D3916" s="69" t="s">
        <v>32946</v>
      </c>
      <c r="E3916" s="60"/>
      <c r="F3916" s="60" t="s">
        <v>5839</v>
      </c>
      <c r="G3916" s="60">
        <v>5214017</v>
      </c>
      <c r="H3916" s="60">
        <v>3156008256</v>
      </c>
      <c r="I3916" s="60" t="s">
        <v>1553</v>
      </c>
      <c r="J3916" s="60" t="s">
        <v>13291</v>
      </c>
      <c r="K3916" s="60" t="s">
        <v>229</v>
      </c>
      <c r="L3916" s="60"/>
      <c r="M3916" s="60"/>
      <c r="N3916" s="60" t="s">
        <v>32965</v>
      </c>
      <c r="O3916" s="60" t="s">
        <v>8981</v>
      </c>
      <c r="P3916" s="60"/>
      <c r="Q3916" s="60"/>
      <c r="R3916" s="60"/>
      <c r="S3916" s="60"/>
      <c r="T3916" s="60"/>
      <c r="U3916" s="60"/>
      <c r="V3916" s="60"/>
      <c r="W3916" s="60" t="s">
        <v>32984</v>
      </c>
      <c r="X3916" s="59"/>
      <c r="Y3916" s="59"/>
      <c r="Z3916" s="59"/>
    </row>
    <row r="3917" spans="1:26" s="21" customFormat="1" ht="24">
      <c r="A3917" s="60">
        <v>3733</v>
      </c>
      <c r="B3917" s="60" t="s">
        <v>40</v>
      </c>
      <c r="C3917" s="60" t="s">
        <v>9789</v>
      </c>
      <c r="D3917" s="69" t="s">
        <v>32947</v>
      </c>
      <c r="E3917" s="60"/>
      <c r="F3917" s="60" t="s">
        <v>5839</v>
      </c>
      <c r="G3917" s="60">
        <v>13093654</v>
      </c>
      <c r="H3917" s="60">
        <v>3104649292</v>
      </c>
      <c r="I3917" s="60" t="s">
        <v>1553</v>
      </c>
      <c r="J3917" s="60" t="s">
        <v>13291</v>
      </c>
      <c r="K3917" s="60" t="s">
        <v>4235</v>
      </c>
      <c r="L3917" s="60"/>
      <c r="M3917" s="60"/>
      <c r="N3917" s="60" t="s">
        <v>4278</v>
      </c>
      <c r="O3917" s="60" t="s">
        <v>8137</v>
      </c>
      <c r="P3917" s="60"/>
      <c r="Q3917" s="60"/>
      <c r="R3917" s="60"/>
      <c r="S3917" s="60"/>
      <c r="T3917" s="60"/>
      <c r="U3917" s="60"/>
      <c r="V3917" s="60"/>
      <c r="W3917" s="60" t="s">
        <v>32978</v>
      </c>
      <c r="X3917" s="59"/>
      <c r="Y3917" s="59"/>
      <c r="Z3917" s="59"/>
    </row>
    <row r="3918" spans="1:26" s="21" customFormat="1" ht="24">
      <c r="A3918" s="60">
        <v>3734</v>
      </c>
      <c r="B3918" s="60" t="s">
        <v>40</v>
      </c>
      <c r="C3918" s="60" t="s">
        <v>9789</v>
      </c>
      <c r="D3918" s="69" t="s">
        <v>32948</v>
      </c>
      <c r="E3918" s="60"/>
      <c r="F3918" s="60" t="s">
        <v>5839</v>
      </c>
      <c r="G3918" s="60">
        <v>98146202</v>
      </c>
      <c r="H3918" s="60">
        <v>3161067742</v>
      </c>
      <c r="I3918" s="60" t="s">
        <v>1553</v>
      </c>
      <c r="J3918" s="60" t="s">
        <v>13291</v>
      </c>
      <c r="K3918" s="60" t="s">
        <v>7209</v>
      </c>
      <c r="L3918" s="60"/>
      <c r="M3918" s="60"/>
      <c r="N3918" s="60" t="s">
        <v>4278</v>
      </c>
      <c r="O3918" s="60" t="s">
        <v>8027</v>
      </c>
      <c r="P3918" s="60"/>
      <c r="Q3918" s="60"/>
      <c r="R3918" s="60"/>
      <c r="S3918" s="60"/>
      <c r="T3918" s="60"/>
      <c r="U3918" s="60"/>
      <c r="V3918" s="60"/>
      <c r="W3918" s="60" t="s">
        <v>32983</v>
      </c>
      <c r="X3918" s="59"/>
      <c r="Y3918" s="59"/>
      <c r="Z3918" s="59"/>
    </row>
    <row r="3919" spans="1:26" s="21" customFormat="1" ht="24">
      <c r="A3919" s="60">
        <v>3735</v>
      </c>
      <c r="B3919" s="60" t="s">
        <v>40</v>
      </c>
      <c r="C3919" s="60" t="s">
        <v>9789</v>
      </c>
      <c r="D3919" s="69" t="s">
        <v>32949</v>
      </c>
      <c r="E3919" s="60"/>
      <c r="F3919" s="60" t="s">
        <v>5839</v>
      </c>
      <c r="G3919" s="60">
        <v>13093742</v>
      </c>
      <c r="H3919" s="60">
        <v>3185875541</v>
      </c>
      <c r="I3919" s="60" t="s">
        <v>1553</v>
      </c>
      <c r="J3919" s="60" t="s">
        <v>13291</v>
      </c>
      <c r="K3919" s="60" t="s">
        <v>6066</v>
      </c>
      <c r="L3919" s="60"/>
      <c r="M3919" s="60"/>
      <c r="N3919" s="60" t="s">
        <v>4278</v>
      </c>
      <c r="O3919" s="60" t="s">
        <v>8137</v>
      </c>
      <c r="P3919" s="60"/>
      <c r="Q3919" s="60"/>
      <c r="R3919" s="60"/>
      <c r="S3919" s="60"/>
      <c r="T3919" s="60"/>
      <c r="U3919" s="60"/>
      <c r="V3919" s="60"/>
      <c r="W3919" s="60" t="s">
        <v>32985</v>
      </c>
      <c r="X3919" s="59"/>
      <c r="Y3919" s="59"/>
      <c r="Z3919" s="59"/>
    </row>
    <row r="3920" spans="1:26" s="21" customFormat="1" ht="36">
      <c r="A3920" s="60">
        <v>3736</v>
      </c>
      <c r="B3920" s="60" t="s">
        <v>40</v>
      </c>
      <c r="C3920" s="60" t="s">
        <v>9789</v>
      </c>
      <c r="D3920" s="69" t="s">
        <v>32950</v>
      </c>
      <c r="E3920" s="60"/>
      <c r="F3920" s="60" t="s">
        <v>5839</v>
      </c>
      <c r="G3920" s="60">
        <v>27109354</v>
      </c>
      <c r="H3920" s="60">
        <v>3168639858</v>
      </c>
      <c r="I3920" s="60" t="s">
        <v>1553</v>
      </c>
      <c r="J3920" s="60" t="s">
        <v>13291</v>
      </c>
      <c r="K3920" s="60" t="s">
        <v>32963</v>
      </c>
      <c r="L3920" s="60"/>
      <c r="M3920" s="60"/>
      <c r="N3920" s="60" t="s">
        <v>14493</v>
      </c>
      <c r="O3920" s="60" t="s">
        <v>32970</v>
      </c>
      <c r="P3920" s="60"/>
      <c r="Q3920" s="60"/>
      <c r="R3920" s="60"/>
      <c r="S3920" s="60"/>
      <c r="T3920" s="60"/>
      <c r="U3920" s="60"/>
      <c r="V3920" s="60"/>
      <c r="W3920" s="60" t="s">
        <v>32986</v>
      </c>
      <c r="X3920" s="59"/>
      <c r="Y3920" s="59"/>
      <c r="Z3920" s="59"/>
    </row>
    <row r="3921" spans="1:26" s="21" customFormat="1" ht="24">
      <c r="A3921" s="60">
        <v>3737</v>
      </c>
      <c r="B3921" s="60" t="s">
        <v>40</v>
      </c>
      <c r="C3921" s="60" t="s">
        <v>9789</v>
      </c>
      <c r="D3921" s="69" t="s">
        <v>20557</v>
      </c>
      <c r="E3921" s="60"/>
      <c r="F3921" s="60" t="s">
        <v>5839</v>
      </c>
      <c r="G3921" s="60">
        <v>27108749</v>
      </c>
      <c r="H3921" s="60">
        <v>3155186430</v>
      </c>
      <c r="I3921" s="60" t="s">
        <v>13375</v>
      </c>
      <c r="J3921" s="60" t="s">
        <v>13291</v>
      </c>
      <c r="K3921" s="60" t="s">
        <v>7422</v>
      </c>
      <c r="L3921" s="60"/>
      <c r="M3921" s="60"/>
      <c r="N3921" s="60" t="s">
        <v>4282</v>
      </c>
      <c r="O3921" s="60" t="s">
        <v>9308</v>
      </c>
      <c r="P3921" s="60"/>
      <c r="Q3921" s="60"/>
      <c r="R3921" s="60"/>
      <c r="S3921" s="60"/>
      <c r="T3921" s="60"/>
      <c r="U3921" s="60"/>
      <c r="V3921" s="60"/>
      <c r="W3921" s="60" t="s">
        <v>13598</v>
      </c>
      <c r="X3921" s="59"/>
      <c r="Y3921" s="59"/>
      <c r="Z3921" s="59"/>
    </row>
    <row r="3922" spans="1:26" s="21" customFormat="1" ht="24">
      <c r="A3922" s="60">
        <v>3738</v>
      </c>
      <c r="B3922" s="60" t="s">
        <v>40</v>
      </c>
      <c r="C3922" s="60" t="s">
        <v>9789</v>
      </c>
      <c r="D3922" s="69" t="s">
        <v>13597</v>
      </c>
      <c r="E3922" s="60"/>
      <c r="F3922" s="60" t="s">
        <v>5839</v>
      </c>
      <c r="G3922" s="60">
        <v>13093713</v>
      </c>
      <c r="H3922" s="60">
        <v>3178121458</v>
      </c>
      <c r="I3922" s="60" t="s">
        <v>13380</v>
      </c>
      <c r="J3922" s="60" t="s">
        <v>13291</v>
      </c>
      <c r="K3922" s="60" t="s">
        <v>5454</v>
      </c>
      <c r="L3922" s="60"/>
      <c r="M3922" s="60"/>
      <c r="N3922" s="60" t="s">
        <v>4282</v>
      </c>
      <c r="O3922" s="60" t="s">
        <v>8981</v>
      </c>
      <c r="P3922" s="60"/>
      <c r="Q3922" s="60"/>
      <c r="R3922" s="60"/>
      <c r="S3922" s="60"/>
      <c r="T3922" s="60"/>
      <c r="U3922" s="60"/>
      <c r="V3922" s="60"/>
      <c r="W3922" s="60" t="s">
        <v>13603</v>
      </c>
      <c r="X3922" s="59"/>
      <c r="Y3922" s="59"/>
      <c r="Z3922" s="59"/>
    </row>
    <row r="3923" spans="1:26" s="21" customFormat="1" ht="24">
      <c r="A3923" s="60">
        <v>3739</v>
      </c>
      <c r="B3923" s="60" t="s">
        <v>40</v>
      </c>
      <c r="C3923" s="60" t="s">
        <v>9789</v>
      </c>
      <c r="D3923" s="69" t="s">
        <v>13601</v>
      </c>
      <c r="E3923" s="60"/>
      <c r="F3923" s="60" t="s">
        <v>5839</v>
      </c>
      <c r="G3923" s="60">
        <v>94280874</v>
      </c>
      <c r="H3923" s="60">
        <v>3126339404</v>
      </c>
      <c r="I3923" s="60" t="s">
        <v>1553</v>
      </c>
      <c r="J3923" s="60" t="s">
        <v>13291</v>
      </c>
      <c r="K3923" s="60" t="s">
        <v>7422</v>
      </c>
      <c r="L3923" s="60"/>
      <c r="M3923" s="60"/>
      <c r="N3923" s="60" t="s">
        <v>4282</v>
      </c>
      <c r="O3923" s="60" t="s">
        <v>32971</v>
      </c>
      <c r="P3923" s="60"/>
      <c r="Q3923" s="60"/>
      <c r="R3923" s="60"/>
      <c r="S3923" s="60"/>
      <c r="T3923" s="60"/>
      <c r="U3923" s="60"/>
      <c r="V3923" s="60"/>
      <c r="W3923" s="60" t="s">
        <v>5781</v>
      </c>
      <c r="X3923" s="59"/>
      <c r="Y3923" s="59"/>
      <c r="Z3923" s="59"/>
    </row>
    <row r="3924" spans="1:26" s="21" customFormat="1" ht="24">
      <c r="A3924" s="60">
        <v>3740</v>
      </c>
      <c r="B3924" s="60" t="s">
        <v>40</v>
      </c>
      <c r="C3924" s="60" t="s">
        <v>9789</v>
      </c>
      <c r="D3924" s="69" t="s">
        <v>13605</v>
      </c>
      <c r="E3924" s="60"/>
      <c r="F3924" s="60" t="s">
        <v>5839</v>
      </c>
      <c r="G3924" s="60">
        <v>27109975</v>
      </c>
      <c r="H3924" s="60">
        <v>3174525857</v>
      </c>
      <c r="I3924" s="60" t="s">
        <v>13389</v>
      </c>
      <c r="J3924" s="60" t="s">
        <v>13291</v>
      </c>
      <c r="K3924" s="60" t="s">
        <v>5399</v>
      </c>
      <c r="L3924" s="60"/>
      <c r="M3924" s="60"/>
      <c r="N3924" s="60" t="s">
        <v>13606</v>
      </c>
      <c r="O3924" s="60" t="s">
        <v>13607</v>
      </c>
      <c r="P3924" s="60"/>
      <c r="Q3924" s="60"/>
      <c r="R3924" s="60"/>
      <c r="S3924" s="60"/>
      <c r="T3924" s="60"/>
      <c r="U3924" s="60"/>
      <c r="V3924" s="60"/>
      <c r="W3924" s="60" t="s">
        <v>32987</v>
      </c>
      <c r="X3924" s="59"/>
      <c r="Y3924" s="59"/>
      <c r="Z3924" s="59"/>
    </row>
    <row r="3925" spans="1:26" s="21" customFormat="1" ht="24">
      <c r="A3925" s="60">
        <v>3741</v>
      </c>
      <c r="B3925" s="60" t="s">
        <v>40</v>
      </c>
      <c r="C3925" s="60" t="s">
        <v>9789</v>
      </c>
      <c r="D3925" s="69" t="s">
        <v>32951</v>
      </c>
      <c r="E3925" s="60"/>
      <c r="F3925" s="60" t="s">
        <v>5839</v>
      </c>
      <c r="G3925" s="60">
        <v>1082656469</v>
      </c>
      <c r="H3925" s="60">
        <v>3174525857</v>
      </c>
      <c r="I3925" s="60" t="s">
        <v>1553</v>
      </c>
      <c r="J3925" s="60" t="s">
        <v>13291</v>
      </c>
      <c r="K3925" s="60" t="s">
        <v>4235</v>
      </c>
      <c r="L3925" s="60"/>
      <c r="M3925" s="60"/>
      <c r="N3925" s="60" t="s">
        <v>32966</v>
      </c>
      <c r="O3925" s="60" t="s">
        <v>8722</v>
      </c>
      <c r="P3925" s="60"/>
      <c r="Q3925" s="60"/>
      <c r="R3925" s="60"/>
      <c r="S3925" s="60"/>
      <c r="T3925" s="60"/>
      <c r="U3925" s="60"/>
      <c r="V3925" s="60"/>
      <c r="W3925" s="60" t="s">
        <v>32988</v>
      </c>
      <c r="X3925" s="59"/>
      <c r="Y3925" s="59"/>
      <c r="Z3925" s="59"/>
    </row>
    <row r="3926" spans="1:26" s="21" customFormat="1" ht="24">
      <c r="A3926" s="60">
        <v>3742</v>
      </c>
      <c r="B3926" s="60" t="s">
        <v>40</v>
      </c>
      <c r="C3926" s="60" t="s">
        <v>9789</v>
      </c>
      <c r="D3926" s="69" t="s">
        <v>32952</v>
      </c>
      <c r="E3926" s="60"/>
      <c r="F3926" s="60" t="s">
        <v>5839</v>
      </c>
      <c r="G3926" s="60">
        <v>27108752</v>
      </c>
      <c r="H3926" s="60">
        <v>3145791639</v>
      </c>
      <c r="I3926" s="60" t="s">
        <v>1553</v>
      </c>
      <c r="J3926" s="60" t="s">
        <v>13291</v>
      </c>
      <c r="K3926" s="60" t="s">
        <v>12675</v>
      </c>
      <c r="L3926" s="60"/>
      <c r="M3926" s="60"/>
      <c r="N3926" s="60" t="s">
        <v>4282</v>
      </c>
      <c r="O3926" s="60" t="s">
        <v>32972</v>
      </c>
      <c r="P3926" s="60"/>
      <c r="Q3926" s="60"/>
      <c r="R3926" s="60"/>
      <c r="S3926" s="60"/>
      <c r="T3926" s="60"/>
      <c r="U3926" s="60"/>
      <c r="V3926" s="60"/>
      <c r="W3926" s="60" t="s">
        <v>5781</v>
      </c>
      <c r="X3926" s="59"/>
      <c r="Y3926" s="59"/>
      <c r="Z3926" s="59"/>
    </row>
    <row r="3927" spans="1:26" s="21" customFormat="1" ht="24">
      <c r="A3927" s="60">
        <v>3743</v>
      </c>
      <c r="B3927" s="60" t="s">
        <v>40</v>
      </c>
      <c r="C3927" s="60" t="s">
        <v>9789</v>
      </c>
      <c r="D3927" s="69" t="s">
        <v>32953</v>
      </c>
      <c r="E3927" s="60"/>
      <c r="F3927" s="60" t="s">
        <v>5839</v>
      </c>
      <c r="G3927" s="60">
        <v>1082656336</v>
      </c>
      <c r="H3927" s="60">
        <v>3002979787</v>
      </c>
      <c r="I3927" s="60" t="s">
        <v>32958</v>
      </c>
      <c r="J3927" s="60" t="s">
        <v>13291</v>
      </c>
      <c r="K3927" s="60" t="s">
        <v>7422</v>
      </c>
      <c r="L3927" s="60"/>
      <c r="M3927" s="60"/>
      <c r="N3927" s="60" t="s">
        <v>4282</v>
      </c>
      <c r="O3927" s="60" t="s">
        <v>32973</v>
      </c>
      <c r="P3927" s="60"/>
      <c r="Q3927" s="60"/>
      <c r="R3927" s="60"/>
      <c r="S3927" s="60"/>
      <c r="T3927" s="60"/>
      <c r="U3927" s="60"/>
      <c r="V3927" s="60"/>
      <c r="W3927" s="60" t="s">
        <v>5781</v>
      </c>
      <c r="X3927" s="59"/>
      <c r="Y3927" s="59"/>
      <c r="Z3927" s="59"/>
    </row>
    <row r="3928" spans="1:26" s="21" customFormat="1" ht="24">
      <c r="A3928" s="60">
        <v>3744</v>
      </c>
      <c r="B3928" s="60" t="s">
        <v>40</v>
      </c>
      <c r="C3928" s="60" t="s">
        <v>9789</v>
      </c>
      <c r="D3928" s="69" t="s">
        <v>32954</v>
      </c>
      <c r="E3928" s="60"/>
      <c r="F3928" s="60" t="s">
        <v>5839</v>
      </c>
      <c r="G3928" s="60">
        <v>1082656463</v>
      </c>
      <c r="H3928" s="60">
        <v>3217715352</v>
      </c>
      <c r="I3928" s="60" t="s">
        <v>32959</v>
      </c>
      <c r="J3928" s="60" t="s">
        <v>13291</v>
      </c>
      <c r="K3928" s="60" t="s">
        <v>6066</v>
      </c>
      <c r="L3928" s="60"/>
      <c r="M3928" s="60"/>
      <c r="N3928" s="60" t="s">
        <v>32967</v>
      </c>
      <c r="O3928" s="60" t="s">
        <v>13607</v>
      </c>
      <c r="P3928" s="60"/>
      <c r="Q3928" s="60"/>
      <c r="R3928" s="60"/>
      <c r="S3928" s="60"/>
      <c r="T3928" s="60"/>
      <c r="U3928" s="60"/>
      <c r="V3928" s="60"/>
      <c r="W3928" s="60" t="s">
        <v>13611</v>
      </c>
      <c r="X3928" s="59"/>
      <c r="Y3928" s="59"/>
      <c r="Z3928" s="59"/>
    </row>
    <row r="3929" spans="1:26" s="21" customFormat="1" ht="24">
      <c r="A3929" s="60">
        <v>3745</v>
      </c>
      <c r="B3929" s="60" t="s">
        <v>40</v>
      </c>
      <c r="C3929" s="60" t="s">
        <v>9789</v>
      </c>
      <c r="D3929" s="69" t="s">
        <v>13609</v>
      </c>
      <c r="E3929" s="60"/>
      <c r="F3929" s="60" t="s">
        <v>5839</v>
      </c>
      <c r="G3929" s="60">
        <v>18195156</v>
      </c>
      <c r="H3929" s="60">
        <v>3168416059</v>
      </c>
      <c r="I3929" s="60" t="s">
        <v>13610</v>
      </c>
      <c r="J3929" s="60" t="s">
        <v>13291</v>
      </c>
      <c r="K3929" s="60" t="s">
        <v>4235</v>
      </c>
      <c r="L3929" s="60"/>
      <c r="M3929" s="60"/>
      <c r="N3929" s="60" t="s">
        <v>4278</v>
      </c>
      <c r="O3929" s="60" t="s">
        <v>8027</v>
      </c>
      <c r="P3929" s="60"/>
      <c r="Q3929" s="60"/>
      <c r="R3929" s="60"/>
      <c r="S3929" s="60"/>
      <c r="T3929" s="60"/>
      <c r="U3929" s="60"/>
      <c r="V3929" s="60"/>
      <c r="W3929" s="60" t="s">
        <v>32989</v>
      </c>
      <c r="X3929" s="59"/>
      <c r="Y3929" s="59"/>
      <c r="Z3929" s="59"/>
    </row>
    <row r="3930" spans="1:26" s="21" customFormat="1" ht="24">
      <c r="A3930" s="60">
        <v>3746</v>
      </c>
      <c r="B3930" s="60" t="s">
        <v>40</v>
      </c>
      <c r="C3930" s="60" t="s">
        <v>9789</v>
      </c>
      <c r="D3930" s="69" t="s">
        <v>32955</v>
      </c>
      <c r="E3930" s="60"/>
      <c r="F3930" s="60" t="s">
        <v>5839</v>
      </c>
      <c r="G3930" s="60">
        <v>98340227</v>
      </c>
      <c r="H3930" s="60">
        <v>3157430676</v>
      </c>
      <c r="I3930" s="60" t="s">
        <v>32960</v>
      </c>
      <c r="J3930" s="60" t="s">
        <v>13291</v>
      </c>
      <c r="K3930" s="60" t="s">
        <v>7472</v>
      </c>
      <c r="L3930" s="60"/>
      <c r="M3930" s="60"/>
      <c r="N3930" s="60" t="s">
        <v>4278</v>
      </c>
      <c r="O3930" s="60" t="s">
        <v>8598</v>
      </c>
      <c r="P3930" s="60"/>
      <c r="Q3930" s="60"/>
      <c r="R3930" s="60"/>
      <c r="S3930" s="60"/>
      <c r="T3930" s="60"/>
      <c r="U3930" s="60"/>
      <c r="V3930" s="60"/>
      <c r="W3930" s="60" t="s">
        <v>32990</v>
      </c>
      <c r="X3930" s="59"/>
      <c r="Y3930" s="59"/>
      <c r="Z3930" s="59"/>
    </row>
    <row r="3931" spans="1:26" s="21" customFormat="1" ht="12" customHeight="1">
      <c r="A3931" s="60">
        <v>3747</v>
      </c>
      <c r="B3931" s="60" t="s">
        <v>40</v>
      </c>
      <c r="C3931" s="60" t="s">
        <v>9789</v>
      </c>
      <c r="D3931" s="69" t="s">
        <v>32956</v>
      </c>
      <c r="E3931" s="60"/>
      <c r="F3931" s="60" t="s">
        <v>5839</v>
      </c>
      <c r="G3931" s="60">
        <v>5215618</v>
      </c>
      <c r="H3931" s="60">
        <v>3225050407</v>
      </c>
      <c r="I3931" s="60"/>
      <c r="J3931" s="60" t="s">
        <v>13291</v>
      </c>
      <c r="K3931" s="60" t="s">
        <v>5399</v>
      </c>
      <c r="L3931" s="60"/>
      <c r="M3931" s="60"/>
      <c r="N3931" s="60" t="s">
        <v>4282</v>
      </c>
      <c r="O3931" s="60" t="s">
        <v>32974</v>
      </c>
      <c r="P3931" s="60"/>
      <c r="Q3931" s="60"/>
      <c r="R3931" s="60"/>
      <c r="S3931" s="60"/>
      <c r="T3931" s="60"/>
      <c r="U3931" s="60"/>
      <c r="V3931" s="60"/>
      <c r="W3931" s="60" t="s">
        <v>32991</v>
      </c>
      <c r="X3931" s="59"/>
      <c r="Y3931" s="59"/>
      <c r="Z3931" s="59"/>
    </row>
    <row r="3932" spans="1:26" s="21" customFormat="1" ht="60">
      <c r="A3932" s="14"/>
      <c r="B3932" s="14" t="s">
        <v>40</v>
      </c>
      <c r="C3932" s="15" t="s">
        <v>36668</v>
      </c>
      <c r="D3932" s="91" t="s">
        <v>36669</v>
      </c>
      <c r="E3932" s="15" t="s">
        <v>36669</v>
      </c>
      <c r="F3932" s="15" t="s">
        <v>1570</v>
      </c>
      <c r="G3932" s="14">
        <v>60407584</v>
      </c>
      <c r="H3932" s="14">
        <v>3102024009</v>
      </c>
      <c r="I3932" s="15" t="s">
        <v>36670</v>
      </c>
      <c r="J3932" s="15" t="s">
        <v>6302</v>
      </c>
      <c r="K3932" s="15" t="s">
        <v>36671</v>
      </c>
      <c r="L3932" s="14"/>
      <c r="M3932" s="14"/>
      <c r="N3932" s="14" t="s">
        <v>5545</v>
      </c>
      <c r="O3932" s="15" t="s">
        <v>6700</v>
      </c>
      <c r="P3932" s="14"/>
      <c r="Q3932" s="14" t="s">
        <v>1201</v>
      </c>
      <c r="R3932" s="14"/>
      <c r="S3932" s="14"/>
      <c r="T3932" s="14"/>
      <c r="U3932" s="14"/>
      <c r="V3932" s="15"/>
      <c r="W3932" s="15"/>
      <c r="X3932" s="15"/>
      <c r="Y3932" s="15"/>
      <c r="Z3932" s="14"/>
    </row>
    <row r="3933" spans="1:26" s="21" customFormat="1" ht="60">
      <c r="A3933" s="14"/>
      <c r="B3933" s="14" t="s">
        <v>40</v>
      </c>
      <c r="C3933" s="15" t="s">
        <v>36668</v>
      </c>
      <c r="D3933" s="91" t="s">
        <v>36672</v>
      </c>
      <c r="E3933" s="15" t="s">
        <v>36672</v>
      </c>
      <c r="F3933" s="15" t="s">
        <v>1570</v>
      </c>
      <c r="G3933" s="14">
        <v>1090370966</v>
      </c>
      <c r="H3933" s="14">
        <v>3125941738</v>
      </c>
      <c r="I3933" s="15" t="s">
        <v>36673</v>
      </c>
      <c r="J3933" s="15" t="s">
        <v>4093</v>
      </c>
      <c r="K3933" s="15" t="s">
        <v>36674</v>
      </c>
      <c r="L3933" s="14"/>
      <c r="M3933" s="14"/>
      <c r="N3933" s="14" t="s">
        <v>5299</v>
      </c>
      <c r="O3933" s="15" t="s">
        <v>6700</v>
      </c>
      <c r="P3933" s="14"/>
      <c r="Q3933" s="14" t="s">
        <v>1424</v>
      </c>
      <c r="R3933" s="14"/>
      <c r="S3933" s="14"/>
      <c r="T3933" s="14"/>
      <c r="U3933" s="14"/>
      <c r="V3933" s="15"/>
      <c r="W3933" s="15"/>
      <c r="X3933" s="15"/>
      <c r="Y3933" s="15"/>
      <c r="Z3933" s="14"/>
    </row>
    <row r="3934" spans="1:26" s="21" customFormat="1" ht="48">
      <c r="A3934" s="14"/>
      <c r="B3934" s="14" t="s">
        <v>40</v>
      </c>
      <c r="C3934" s="15" t="s">
        <v>36668</v>
      </c>
      <c r="D3934" s="91" t="s">
        <v>36675</v>
      </c>
      <c r="E3934" s="15" t="s">
        <v>36675</v>
      </c>
      <c r="F3934" s="15" t="s">
        <v>1570</v>
      </c>
      <c r="G3934" s="14">
        <v>1004823808</v>
      </c>
      <c r="H3934" s="14">
        <v>3176812648</v>
      </c>
      <c r="I3934" s="15" t="s">
        <v>36676</v>
      </c>
      <c r="J3934" s="15" t="s">
        <v>4093</v>
      </c>
      <c r="K3934" s="15" t="s">
        <v>29960</v>
      </c>
      <c r="L3934" s="14"/>
      <c r="M3934" s="14"/>
      <c r="N3934" s="14" t="s">
        <v>4261</v>
      </c>
      <c r="O3934" s="15" t="s">
        <v>36677</v>
      </c>
      <c r="P3934" s="14"/>
      <c r="Q3934" s="14" t="s">
        <v>893</v>
      </c>
      <c r="R3934" s="14" t="s">
        <v>4870</v>
      </c>
      <c r="S3934" s="14"/>
      <c r="T3934" s="14"/>
      <c r="U3934" s="14" t="s">
        <v>4310</v>
      </c>
      <c r="V3934" s="15" t="s">
        <v>36678</v>
      </c>
      <c r="W3934" s="15"/>
      <c r="X3934" s="15"/>
      <c r="Y3934" s="15"/>
      <c r="Z3934" s="14"/>
    </row>
    <row r="3935" spans="1:26" s="21" customFormat="1" ht="60">
      <c r="A3935" s="14"/>
      <c r="B3935" s="14" t="s">
        <v>40</v>
      </c>
      <c r="C3935" s="15" t="s">
        <v>36668</v>
      </c>
      <c r="D3935" s="91" t="s">
        <v>36679</v>
      </c>
      <c r="E3935" s="15" t="s">
        <v>36679</v>
      </c>
      <c r="F3935" s="15" t="s">
        <v>1570</v>
      </c>
      <c r="G3935" s="14">
        <v>37198128</v>
      </c>
      <c r="H3935" s="14">
        <v>3204548404</v>
      </c>
      <c r="I3935" s="15" t="s">
        <v>36680</v>
      </c>
      <c r="J3935" s="15" t="s">
        <v>6740</v>
      </c>
      <c r="K3935" s="15" t="s">
        <v>36681</v>
      </c>
      <c r="L3935" s="14"/>
      <c r="M3935" s="14"/>
      <c r="N3935" s="14" t="s">
        <v>8537</v>
      </c>
      <c r="O3935" s="15" t="s">
        <v>6700</v>
      </c>
      <c r="P3935" s="14"/>
      <c r="Q3935" s="14" t="s">
        <v>893</v>
      </c>
      <c r="R3935" s="14"/>
      <c r="S3935" s="14"/>
      <c r="T3935" s="14"/>
      <c r="U3935" s="14"/>
      <c r="V3935" s="15"/>
      <c r="W3935" s="15"/>
      <c r="X3935" s="15"/>
      <c r="Y3935" s="15"/>
      <c r="Z3935" s="14"/>
    </row>
    <row r="3936" spans="1:26" s="21" customFormat="1" ht="60">
      <c r="A3936" s="14"/>
      <c r="B3936" s="14" t="s">
        <v>40</v>
      </c>
      <c r="C3936" s="15" t="s">
        <v>36668</v>
      </c>
      <c r="D3936" s="91" t="s">
        <v>36682</v>
      </c>
      <c r="E3936" s="15" t="s">
        <v>36682</v>
      </c>
      <c r="F3936" s="15" t="s">
        <v>1570</v>
      </c>
      <c r="G3936" s="14">
        <v>13374860</v>
      </c>
      <c r="H3936" s="14">
        <v>3138498856</v>
      </c>
      <c r="I3936" s="15" t="s">
        <v>36683</v>
      </c>
      <c r="J3936" s="15" t="s">
        <v>4093</v>
      </c>
      <c r="K3936" s="15" t="s">
        <v>193</v>
      </c>
      <c r="L3936" s="14"/>
      <c r="M3936" s="14"/>
      <c r="N3936" s="14" t="s">
        <v>5545</v>
      </c>
      <c r="O3936" s="15" t="s">
        <v>6700</v>
      </c>
      <c r="P3936" s="14"/>
      <c r="Q3936" s="14" t="s">
        <v>893</v>
      </c>
      <c r="R3936" s="14" t="s">
        <v>2693</v>
      </c>
      <c r="S3936" s="14"/>
      <c r="T3936" s="14"/>
      <c r="U3936" s="14" t="s">
        <v>14064</v>
      </c>
      <c r="V3936" s="15" t="s">
        <v>6684</v>
      </c>
      <c r="W3936" s="15"/>
      <c r="X3936" s="15"/>
      <c r="Y3936" s="15"/>
      <c r="Z3936" s="14"/>
    </row>
    <row r="3937" spans="1:26" s="21" customFormat="1" ht="60">
      <c r="A3937" s="14"/>
      <c r="B3937" s="14" t="s">
        <v>40</v>
      </c>
      <c r="C3937" s="15" t="s">
        <v>36668</v>
      </c>
      <c r="D3937" s="91" t="s">
        <v>36684</v>
      </c>
      <c r="E3937" s="15" t="s">
        <v>36684</v>
      </c>
      <c r="F3937" s="15" t="s">
        <v>1570</v>
      </c>
      <c r="G3937" s="14">
        <v>1001553658</v>
      </c>
      <c r="H3937" s="14">
        <v>3212320749</v>
      </c>
      <c r="I3937" s="15" t="s">
        <v>36685</v>
      </c>
      <c r="J3937" s="15" t="s">
        <v>4093</v>
      </c>
      <c r="K3937" s="15" t="s">
        <v>4771</v>
      </c>
      <c r="L3937" s="14"/>
      <c r="M3937" s="14"/>
      <c r="N3937" s="14" t="s">
        <v>14064</v>
      </c>
      <c r="O3937" s="15" t="s">
        <v>6700</v>
      </c>
      <c r="P3937" s="14"/>
      <c r="Q3937" s="14" t="s">
        <v>1201</v>
      </c>
      <c r="R3937" s="14"/>
      <c r="S3937" s="14"/>
      <c r="T3937" s="14"/>
      <c r="U3937" s="14"/>
      <c r="V3937" s="15"/>
      <c r="W3937" s="15"/>
      <c r="X3937" s="15"/>
      <c r="Y3937" s="15"/>
      <c r="Z3937" s="14"/>
    </row>
    <row r="3938" spans="1:26" s="21" customFormat="1" ht="24">
      <c r="A3938" s="14"/>
      <c r="B3938" s="14" t="s">
        <v>40</v>
      </c>
      <c r="C3938" s="15" t="s">
        <v>36668</v>
      </c>
      <c r="D3938" s="91" t="s">
        <v>36686</v>
      </c>
      <c r="E3938" s="15" t="s">
        <v>36686</v>
      </c>
      <c r="F3938" s="15" t="s">
        <v>1570</v>
      </c>
      <c r="G3938" s="14">
        <v>88213017</v>
      </c>
      <c r="H3938" s="14">
        <v>3042099699</v>
      </c>
      <c r="I3938" s="15" t="s">
        <v>36687</v>
      </c>
      <c r="J3938" s="15" t="s">
        <v>6740</v>
      </c>
      <c r="K3938" s="15" t="s">
        <v>6702</v>
      </c>
      <c r="L3938" s="14"/>
      <c r="M3938" s="14"/>
      <c r="N3938" s="14" t="s">
        <v>4303</v>
      </c>
      <c r="O3938" s="15" t="s">
        <v>6270</v>
      </c>
      <c r="P3938" s="14"/>
      <c r="Q3938" s="14" t="s">
        <v>893</v>
      </c>
      <c r="R3938" s="14"/>
      <c r="S3938" s="14"/>
      <c r="T3938" s="14"/>
      <c r="U3938" s="14"/>
      <c r="V3938" s="15"/>
      <c r="W3938" s="15"/>
      <c r="X3938" s="15"/>
      <c r="Y3938" s="15"/>
      <c r="Z3938" s="14"/>
    </row>
    <row r="3939" spans="1:26" s="21" customFormat="1" ht="24">
      <c r="A3939" s="14"/>
      <c r="B3939" s="14" t="s">
        <v>40</v>
      </c>
      <c r="C3939" s="15" t="s">
        <v>36668</v>
      </c>
      <c r="D3939" s="91" t="s">
        <v>36688</v>
      </c>
      <c r="E3939" s="15" t="s">
        <v>36688</v>
      </c>
      <c r="F3939" s="15" t="s">
        <v>1570</v>
      </c>
      <c r="G3939" s="14">
        <v>13490824</v>
      </c>
      <c r="H3939" s="14">
        <v>3506748334</v>
      </c>
      <c r="I3939" s="15" t="s">
        <v>36689</v>
      </c>
      <c r="J3939" s="15" t="s">
        <v>4093</v>
      </c>
      <c r="K3939" s="15" t="s">
        <v>36690</v>
      </c>
      <c r="L3939" s="14"/>
      <c r="M3939" s="14"/>
      <c r="N3939" s="14" t="s">
        <v>14064</v>
      </c>
      <c r="O3939" s="15" t="s">
        <v>36691</v>
      </c>
      <c r="P3939" s="14"/>
      <c r="Q3939" s="14" t="s">
        <v>893</v>
      </c>
      <c r="R3939" s="14"/>
      <c r="S3939" s="14"/>
      <c r="T3939" s="14"/>
      <c r="U3939" s="14"/>
      <c r="V3939" s="15"/>
      <c r="W3939" s="15"/>
      <c r="X3939" s="15"/>
      <c r="Y3939" s="15"/>
      <c r="Z3939" s="14"/>
    </row>
    <row r="3940" spans="1:26" s="21" customFormat="1" ht="24">
      <c r="A3940" s="14"/>
      <c r="B3940" s="14" t="s">
        <v>40</v>
      </c>
      <c r="C3940" s="15" t="s">
        <v>36668</v>
      </c>
      <c r="D3940" s="91" t="s">
        <v>36692</v>
      </c>
      <c r="E3940" s="15" t="s">
        <v>36692</v>
      </c>
      <c r="F3940" s="15" t="s">
        <v>1570</v>
      </c>
      <c r="G3940" s="14">
        <v>13277785</v>
      </c>
      <c r="H3940" s="14">
        <v>3223197397</v>
      </c>
      <c r="I3940" s="15" t="s">
        <v>36693</v>
      </c>
      <c r="J3940" s="15" t="s">
        <v>4093</v>
      </c>
      <c r="K3940" s="15" t="s">
        <v>36694</v>
      </c>
      <c r="L3940" s="14"/>
      <c r="M3940" s="14"/>
      <c r="N3940" s="14" t="s">
        <v>4261</v>
      </c>
      <c r="O3940" s="15" t="s">
        <v>5449</v>
      </c>
      <c r="P3940" s="14"/>
      <c r="Q3940" s="14" t="s">
        <v>1424</v>
      </c>
      <c r="R3940" s="14"/>
      <c r="S3940" s="14"/>
      <c r="T3940" s="14"/>
      <c r="U3940" s="14"/>
      <c r="V3940" s="15"/>
      <c r="W3940" s="15"/>
      <c r="X3940" s="15"/>
      <c r="Y3940" s="15"/>
      <c r="Z3940" s="14"/>
    </row>
    <row r="3941" spans="1:26" s="21" customFormat="1" ht="36">
      <c r="A3941" s="14"/>
      <c r="B3941" s="14" t="s">
        <v>40</v>
      </c>
      <c r="C3941" s="15" t="s">
        <v>36668</v>
      </c>
      <c r="D3941" s="91" t="s">
        <v>36695</v>
      </c>
      <c r="E3941" s="15" t="s">
        <v>36695</v>
      </c>
      <c r="F3941" s="15" t="s">
        <v>1570</v>
      </c>
      <c r="G3941" s="14">
        <v>13198275</v>
      </c>
      <c r="H3941" s="14">
        <v>3156623274</v>
      </c>
      <c r="I3941" s="15" t="s">
        <v>36696</v>
      </c>
      <c r="J3941" s="15" t="s">
        <v>4093</v>
      </c>
      <c r="K3941" s="15" t="s">
        <v>34174</v>
      </c>
      <c r="L3941" s="14"/>
      <c r="M3941" s="14"/>
      <c r="N3941" s="14" t="s">
        <v>4261</v>
      </c>
      <c r="O3941" s="15" t="s">
        <v>5449</v>
      </c>
      <c r="P3941" s="14"/>
      <c r="Q3941" s="14" t="s">
        <v>1424</v>
      </c>
      <c r="R3941" s="14"/>
      <c r="S3941" s="14"/>
      <c r="T3941" s="14"/>
      <c r="U3941" s="14"/>
      <c r="V3941" s="15"/>
      <c r="W3941" s="15"/>
      <c r="X3941" s="15"/>
      <c r="Y3941" s="15"/>
      <c r="Z3941" s="14"/>
    </row>
    <row r="3942" spans="1:26" s="21" customFormat="1" ht="36">
      <c r="A3942" s="14"/>
      <c r="B3942" s="14" t="s">
        <v>40</v>
      </c>
      <c r="C3942" s="15" t="s">
        <v>36668</v>
      </c>
      <c r="D3942" s="91" t="s">
        <v>36697</v>
      </c>
      <c r="E3942" s="15" t="s">
        <v>36697</v>
      </c>
      <c r="F3942" s="15" t="s">
        <v>1570</v>
      </c>
      <c r="G3942" s="14">
        <v>1090383756</v>
      </c>
      <c r="H3942" s="14">
        <v>3214253012</v>
      </c>
      <c r="I3942" s="15" t="s">
        <v>36698</v>
      </c>
      <c r="J3942" s="15" t="s">
        <v>4093</v>
      </c>
      <c r="K3942" s="15" t="s">
        <v>34174</v>
      </c>
      <c r="L3942" s="14"/>
      <c r="M3942" s="14"/>
      <c r="N3942" s="14" t="s">
        <v>4261</v>
      </c>
      <c r="O3942" s="15" t="s">
        <v>5449</v>
      </c>
      <c r="P3942" s="14"/>
      <c r="Q3942" s="14" t="s">
        <v>1424</v>
      </c>
      <c r="R3942" s="14"/>
      <c r="S3942" s="14"/>
      <c r="T3942" s="14"/>
      <c r="U3942" s="14"/>
      <c r="V3942" s="15"/>
      <c r="W3942" s="15"/>
      <c r="X3942" s="15"/>
      <c r="Y3942" s="15"/>
      <c r="Z3942" s="14"/>
    </row>
    <row r="3943" spans="1:26" s="21" customFormat="1" ht="36">
      <c r="A3943" s="14"/>
      <c r="B3943" s="14" t="s">
        <v>40</v>
      </c>
      <c r="C3943" s="15" t="s">
        <v>36668</v>
      </c>
      <c r="D3943" s="91" t="s">
        <v>36699</v>
      </c>
      <c r="E3943" s="15" t="s">
        <v>36699</v>
      </c>
      <c r="F3943" s="15" t="s">
        <v>1570</v>
      </c>
      <c r="G3943" s="14">
        <v>1090475331</v>
      </c>
      <c r="H3943" s="14">
        <v>3184376154</v>
      </c>
      <c r="I3943" s="15" t="s">
        <v>36700</v>
      </c>
      <c r="J3943" s="15" t="s">
        <v>4093</v>
      </c>
      <c r="K3943" s="15" t="s">
        <v>34174</v>
      </c>
      <c r="L3943" s="14"/>
      <c r="M3943" s="14"/>
      <c r="N3943" s="14" t="s">
        <v>4261</v>
      </c>
      <c r="O3943" s="15" t="s">
        <v>5449</v>
      </c>
      <c r="P3943" s="14"/>
      <c r="Q3943" s="14" t="s">
        <v>1424</v>
      </c>
      <c r="R3943" s="14"/>
      <c r="S3943" s="14"/>
      <c r="T3943" s="14"/>
      <c r="U3943" s="14"/>
      <c r="V3943" s="15"/>
      <c r="W3943" s="15"/>
      <c r="X3943" s="15"/>
      <c r="Y3943" s="15"/>
      <c r="Z3943" s="14"/>
    </row>
    <row r="3944" spans="1:26" s="21" customFormat="1" ht="36">
      <c r="A3944" s="14"/>
      <c r="B3944" s="14" t="s">
        <v>40</v>
      </c>
      <c r="C3944" s="15" t="s">
        <v>36668</v>
      </c>
      <c r="D3944" s="91" t="s">
        <v>36701</v>
      </c>
      <c r="E3944" s="15" t="s">
        <v>36701</v>
      </c>
      <c r="F3944" s="15" t="s">
        <v>1570</v>
      </c>
      <c r="G3944" s="14">
        <v>88274529</v>
      </c>
      <c r="H3944" s="14">
        <v>3133951541</v>
      </c>
      <c r="I3944" s="15" t="s">
        <v>36702</v>
      </c>
      <c r="J3944" s="15" t="s">
        <v>4093</v>
      </c>
      <c r="K3944" s="15" t="s">
        <v>34174</v>
      </c>
      <c r="L3944" s="14"/>
      <c r="M3944" s="14"/>
      <c r="N3944" s="14" t="s">
        <v>4261</v>
      </c>
      <c r="O3944" s="15" t="s">
        <v>7464</v>
      </c>
      <c r="P3944" s="14"/>
      <c r="Q3944" s="14" t="s">
        <v>1424</v>
      </c>
      <c r="R3944" s="14"/>
      <c r="S3944" s="14"/>
      <c r="T3944" s="14"/>
      <c r="U3944" s="14"/>
      <c r="V3944" s="15"/>
      <c r="W3944" s="15"/>
      <c r="X3944" s="15"/>
      <c r="Y3944" s="15"/>
      <c r="Z3944" s="14"/>
    </row>
    <row r="3945" spans="1:26" s="21" customFormat="1" ht="36">
      <c r="A3945" s="14"/>
      <c r="B3945" s="14" t="s">
        <v>40</v>
      </c>
      <c r="C3945" s="15" t="s">
        <v>36668</v>
      </c>
      <c r="D3945" s="91" t="s">
        <v>36703</v>
      </c>
      <c r="E3945" s="15" t="s">
        <v>36703</v>
      </c>
      <c r="F3945" s="15" t="s">
        <v>1570</v>
      </c>
      <c r="G3945" s="14">
        <v>88253303</v>
      </c>
      <c r="H3945" s="14">
        <v>3123493352</v>
      </c>
      <c r="I3945" s="15" t="s">
        <v>36704</v>
      </c>
      <c r="J3945" s="15" t="s">
        <v>4093</v>
      </c>
      <c r="K3945" s="15" t="s">
        <v>34174</v>
      </c>
      <c r="L3945" s="14"/>
      <c r="M3945" s="14"/>
      <c r="N3945" s="14" t="s">
        <v>4261</v>
      </c>
      <c r="O3945" s="15" t="s">
        <v>7464</v>
      </c>
      <c r="P3945" s="14"/>
      <c r="Q3945" s="14" t="s">
        <v>1424</v>
      </c>
      <c r="R3945" s="14"/>
      <c r="S3945" s="14"/>
      <c r="T3945" s="14"/>
      <c r="U3945" s="14"/>
      <c r="V3945" s="15"/>
      <c r="W3945" s="15"/>
      <c r="X3945" s="15"/>
      <c r="Y3945" s="15"/>
      <c r="Z3945" s="14"/>
    </row>
    <row r="3946" spans="1:26" s="21" customFormat="1" ht="36">
      <c r="A3946" s="14"/>
      <c r="B3946" s="14" t="s">
        <v>40</v>
      </c>
      <c r="C3946" s="15" t="s">
        <v>36668</v>
      </c>
      <c r="D3946" s="91" t="s">
        <v>36705</v>
      </c>
      <c r="E3946" s="15" t="s">
        <v>36705</v>
      </c>
      <c r="F3946" s="15" t="s">
        <v>1570</v>
      </c>
      <c r="G3946" s="14">
        <v>13388216</v>
      </c>
      <c r="H3946" s="14">
        <v>3138461630</v>
      </c>
      <c r="I3946" s="15" t="s">
        <v>36706</v>
      </c>
      <c r="J3946" s="15" t="s">
        <v>4093</v>
      </c>
      <c r="K3946" s="15" t="s">
        <v>34174</v>
      </c>
      <c r="L3946" s="14"/>
      <c r="M3946" s="14"/>
      <c r="N3946" s="14" t="s">
        <v>4261</v>
      </c>
      <c r="O3946" s="15" t="s">
        <v>7464</v>
      </c>
      <c r="P3946" s="14"/>
      <c r="Q3946" s="14" t="s">
        <v>893</v>
      </c>
      <c r="R3946" s="14"/>
      <c r="S3946" s="14"/>
      <c r="T3946" s="14"/>
      <c r="U3946" s="14"/>
      <c r="V3946" s="15"/>
      <c r="W3946" s="15"/>
      <c r="X3946" s="15"/>
      <c r="Y3946" s="15"/>
      <c r="Z3946" s="14"/>
    </row>
    <row r="3947" spans="1:26" s="21" customFormat="1" ht="36">
      <c r="A3947" s="14"/>
      <c r="B3947" s="14" t="s">
        <v>40</v>
      </c>
      <c r="C3947" s="15" t="s">
        <v>36668</v>
      </c>
      <c r="D3947" s="91" t="s">
        <v>36707</v>
      </c>
      <c r="E3947" s="15" t="s">
        <v>36707</v>
      </c>
      <c r="F3947" s="15" t="s">
        <v>1570</v>
      </c>
      <c r="G3947" s="14">
        <v>13385369</v>
      </c>
      <c r="H3947" s="14">
        <v>3105592814</v>
      </c>
      <c r="I3947" s="15" t="s">
        <v>36708</v>
      </c>
      <c r="J3947" s="15" t="s">
        <v>4093</v>
      </c>
      <c r="K3947" s="15" t="s">
        <v>34174</v>
      </c>
      <c r="L3947" s="14"/>
      <c r="M3947" s="14"/>
      <c r="N3947" s="14" t="s">
        <v>4261</v>
      </c>
      <c r="O3947" s="15" t="s">
        <v>6634</v>
      </c>
      <c r="P3947" s="14"/>
      <c r="Q3947" s="14" t="s">
        <v>1424</v>
      </c>
      <c r="R3947" s="14"/>
      <c r="S3947" s="14"/>
      <c r="T3947" s="14"/>
      <c r="U3947" s="14"/>
      <c r="V3947" s="15"/>
      <c r="W3947" s="15"/>
      <c r="X3947" s="15"/>
      <c r="Y3947" s="15"/>
      <c r="Z3947" s="14"/>
    </row>
    <row r="3948" spans="1:26" s="21" customFormat="1" ht="36">
      <c r="A3948" s="14"/>
      <c r="B3948" s="14" t="s">
        <v>40</v>
      </c>
      <c r="C3948" s="15" t="s">
        <v>36668</v>
      </c>
      <c r="D3948" s="91" t="s">
        <v>36709</v>
      </c>
      <c r="E3948" s="15" t="s">
        <v>36709</v>
      </c>
      <c r="F3948" s="15" t="s">
        <v>1570</v>
      </c>
      <c r="G3948" s="14">
        <v>13373453</v>
      </c>
      <c r="H3948" s="14">
        <v>3103203011</v>
      </c>
      <c r="I3948" s="15" t="s">
        <v>36710</v>
      </c>
      <c r="J3948" s="15" t="s">
        <v>4093</v>
      </c>
      <c r="K3948" s="15" t="s">
        <v>34174</v>
      </c>
      <c r="L3948" s="14"/>
      <c r="M3948" s="14"/>
      <c r="N3948" s="14" t="s">
        <v>4261</v>
      </c>
      <c r="O3948" s="15" t="s">
        <v>6633</v>
      </c>
      <c r="P3948" s="14"/>
      <c r="Q3948" s="14" t="s">
        <v>1424</v>
      </c>
      <c r="R3948" s="14"/>
      <c r="S3948" s="14"/>
      <c r="T3948" s="14"/>
      <c r="U3948" s="14"/>
      <c r="V3948" s="15"/>
      <c r="W3948" s="15"/>
      <c r="X3948" s="15"/>
      <c r="Y3948" s="15"/>
      <c r="Z3948" s="14"/>
    </row>
    <row r="3949" spans="1:26" s="21" customFormat="1" ht="36">
      <c r="A3949" s="14"/>
      <c r="B3949" s="14" t="s">
        <v>40</v>
      </c>
      <c r="C3949" s="15" t="s">
        <v>36668</v>
      </c>
      <c r="D3949" s="91" t="s">
        <v>36711</v>
      </c>
      <c r="E3949" s="15" t="s">
        <v>36711</v>
      </c>
      <c r="F3949" s="15" t="s">
        <v>1570</v>
      </c>
      <c r="G3949" s="14">
        <v>4238625</v>
      </c>
      <c r="H3949" s="14">
        <v>3228343414</v>
      </c>
      <c r="I3949" s="15" t="s">
        <v>36712</v>
      </c>
      <c r="J3949" s="15" t="s">
        <v>4093</v>
      </c>
      <c r="K3949" s="15" t="s">
        <v>34174</v>
      </c>
      <c r="L3949" s="14"/>
      <c r="M3949" s="14"/>
      <c r="N3949" s="14" t="s">
        <v>4261</v>
      </c>
      <c r="O3949" s="15" t="s">
        <v>5449</v>
      </c>
      <c r="P3949" s="14"/>
      <c r="Q3949" s="14" t="s">
        <v>1424</v>
      </c>
      <c r="R3949" s="14"/>
      <c r="S3949" s="14"/>
      <c r="T3949" s="14"/>
      <c r="U3949" s="14"/>
      <c r="V3949" s="15"/>
      <c r="W3949" s="15"/>
      <c r="X3949" s="15"/>
      <c r="Y3949" s="15"/>
      <c r="Z3949" s="14"/>
    </row>
    <row r="3950" spans="1:26" s="21" customFormat="1" ht="36">
      <c r="A3950" s="14"/>
      <c r="B3950" s="14" t="s">
        <v>40</v>
      </c>
      <c r="C3950" s="15" t="s">
        <v>36668</v>
      </c>
      <c r="D3950" s="91" t="s">
        <v>36713</v>
      </c>
      <c r="E3950" s="15" t="s">
        <v>36713</v>
      </c>
      <c r="F3950" s="15" t="s">
        <v>1570</v>
      </c>
      <c r="G3950" s="14">
        <v>1005037210</v>
      </c>
      <c r="H3950" s="14">
        <v>3152112442</v>
      </c>
      <c r="I3950" s="15" t="s">
        <v>36714</v>
      </c>
      <c r="J3950" s="15" t="s">
        <v>4093</v>
      </c>
      <c r="K3950" s="15" t="s">
        <v>34174</v>
      </c>
      <c r="L3950" s="14"/>
      <c r="M3950" s="14"/>
      <c r="N3950" s="14" t="s">
        <v>4261</v>
      </c>
      <c r="O3950" s="15" t="s">
        <v>7464</v>
      </c>
      <c r="P3950" s="14"/>
      <c r="Q3950" s="14" t="s">
        <v>1424</v>
      </c>
      <c r="R3950" s="14"/>
      <c r="S3950" s="14"/>
      <c r="T3950" s="14"/>
      <c r="U3950" s="14"/>
      <c r="V3950" s="15"/>
      <c r="W3950" s="15"/>
      <c r="X3950" s="15"/>
      <c r="Y3950" s="15"/>
      <c r="Z3950" s="14"/>
    </row>
    <row r="3951" spans="1:26" s="21" customFormat="1" ht="36">
      <c r="A3951" s="14"/>
      <c r="B3951" s="14" t="s">
        <v>40</v>
      </c>
      <c r="C3951" s="15" t="s">
        <v>36668</v>
      </c>
      <c r="D3951" s="91" t="s">
        <v>36715</v>
      </c>
      <c r="E3951" s="15" t="s">
        <v>36715</v>
      </c>
      <c r="F3951" s="15" t="s">
        <v>1570</v>
      </c>
      <c r="G3951" s="14">
        <v>13388709</v>
      </c>
      <c r="H3951" s="14">
        <v>3132877329</v>
      </c>
      <c r="I3951" s="15" t="s">
        <v>36716</v>
      </c>
      <c r="J3951" s="15" t="s">
        <v>4093</v>
      </c>
      <c r="K3951" s="15" t="s">
        <v>34174</v>
      </c>
      <c r="L3951" s="14"/>
      <c r="M3951" s="14"/>
      <c r="N3951" s="14" t="s">
        <v>4261</v>
      </c>
      <c r="O3951" s="15" t="s">
        <v>7464</v>
      </c>
      <c r="P3951" s="14"/>
      <c r="Q3951" s="14" t="s">
        <v>1424</v>
      </c>
      <c r="R3951" s="14"/>
      <c r="S3951" s="14"/>
      <c r="T3951" s="14"/>
      <c r="U3951" s="14"/>
      <c r="V3951" s="15"/>
      <c r="W3951" s="15"/>
      <c r="X3951" s="15"/>
      <c r="Y3951" s="15"/>
      <c r="Z3951" s="14"/>
    </row>
    <row r="3952" spans="1:26" s="21" customFormat="1" ht="36">
      <c r="A3952" s="14"/>
      <c r="B3952" s="14" t="s">
        <v>40</v>
      </c>
      <c r="C3952" s="15" t="s">
        <v>36668</v>
      </c>
      <c r="D3952" s="91" t="s">
        <v>36717</v>
      </c>
      <c r="E3952" s="15" t="s">
        <v>36717</v>
      </c>
      <c r="F3952" s="15" t="s">
        <v>1570</v>
      </c>
      <c r="G3952" s="14">
        <v>4258780</v>
      </c>
      <c r="H3952" s="14">
        <v>3204942808</v>
      </c>
      <c r="I3952" s="15" t="s">
        <v>36718</v>
      </c>
      <c r="J3952" s="15" t="s">
        <v>6740</v>
      </c>
      <c r="K3952" s="15" t="s">
        <v>34174</v>
      </c>
      <c r="L3952" s="14"/>
      <c r="M3952" s="14"/>
      <c r="N3952" s="14" t="s">
        <v>4261</v>
      </c>
      <c r="O3952" s="15" t="s">
        <v>5449</v>
      </c>
      <c r="P3952" s="14"/>
      <c r="Q3952" s="14" t="s">
        <v>1424</v>
      </c>
      <c r="R3952" s="14"/>
      <c r="S3952" s="14"/>
      <c r="T3952" s="14"/>
      <c r="U3952" s="14"/>
      <c r="V3952" s="15"/>
      <c r="W3952" s="15"/>
      <c r="X3952" s="15"/>
      <c r="Y3952" s="15"/>
      <c r="Z3952" s="14"/>
    </row>
    <row r="3953" spans="1:26" s="21" customFormat="1" ht="36">
      <c r="A3953" s="14"/>
      <c r="B3953" s="14" t="s">
        <v>40</v>
      </c>
      <c r="C3953" s="15" t="s">
        <v>36668</v>
      </c>
      <c r="D3953" s="91" t="s">
        <v>36719</v>
      </c>
      <c r="E3953" s="15" t="s">
        <v>36719</v>
      </c>
      <c r="F3953" s="15" t="s">
        <v>1570</v>
      </c>
      <c r="G3953" s="14">
        <v>13460224</v>
      </c>
      <c r="H3953" s="14">
        <v>3132087652</v>
      </c>
      <c r="I3953" s="15" t="s">
        <v>36720</v>
      </c>
      <c r="J3953" s="15" t="s">
        <v>6740</v>
      </c>
      <c r="K3953" s="15" t="s">
        <v>34174</v>
      </c>
      <c r="L3953" s="14"/>
      <c r="M3953" s="14"/>
      <c r="N3953" s="14" t="s">
        <v>4261</v>
      </c>
      <c r="O3953" s="15" t="s">
        <v>6634</v>
      </c>
      <c r="P3953" s="14"/>
      <c r="Q3953" s="14" t="s">
        <v>1424</v>
      </c>
      <c r="R3953" s="14"/>
      <c r="S3953" s="14"/>
      <c r="T3953" s="14"/>
      <c r="U3953" s="14"/>
      <c r="V3953" s="15"/>
      <c r="W3953" s="15"/>
      <c r="X3953" s="15"/>
      <c r="Y3953" s="15"/>
      <c r="Z3953" s="14"/>
    </row>
    <row r="3954" spans="1:26" s="21" customFormat="1" ht="36">
      <c r="A3954" s="14"/>
      <c r="B3954" s="14" t="s">
        <v>40</v>
      </c>
      <c r="C3954" s="15" t="s">
        <v>36668</v>
      </c>
      <c r="D3954" s="91" t="s">
        <v>36721</v>
      </c>
      <c r="E3954" s="15" t="s">
        <v>36721</v>
      </c>
      <c r="F3954" s="15" t="s">
        <v>1570</v>
      </c>
      <c r="G3954" s="14">
        <v>13451384</v>
      </c>
      <c r="H3954" s="14">
        <v>3114644149</v>
      </c>
      <c r="I3954" s="15" t="s">
        <v>36722</v>
      </c>
      <c r="J3954" s="15" t="s">
        <v>6740</v>
      </c>
      <c r="K3954" s="15" t="s">
        <v>34174</v>
      </c>
      <c r="L3954" s="14"/>
      <c r="M3954" s="14"/>
      <c r="N3954" s="14" t="s">
        <v>4261</v>
      </c>
      <c r="O3954" s="15" t="s">
        <v>6634</v>
      </c>
      <c r="P3954" s="14"/>
      <c r="Q3954" s="14" t="s">
        <v>1424</v>
      </c>
      <c r="R3954" s="14"/>
      <c r="S3954" s="14"/>
      <c r="T3954" s="14"/>
      <c r="U3954" s="14"/>
      <c r="V3954" s="15"/>
      <c r="W3954" s="15"/>
      <c r="X3954" s="15"/>
      <c r="Y3954" s="15"/>
      <c r="Z3954" s="14"/>
    </row>
    <row r="3955" spans="1:26" s="21" customFormat="1" ht="36">
      <c r="A3955" s="14"/>
      <c r="B3955" s="14" t="s">
        <v>40</v>
      </c>
      <c r="C3955" s="15" t="s">
        <v>36668</v>
      </c>
      <c r="D3955" s="91" t="s">
        <v>36723</v>
      </c>
      <c r="E3955" s="15" t="s">
        <v>36723</v>
      </c>
      <c r="F3955" s="15" t="s">
        <v>1570</v>
      </c>
      <c r="G3955" s="14">
        <v>37252745</v>
      </c>
      <c r="H3955" s="14">
        <v>3182329012</v>
      </c>
      <c r="I3955" s="15" t="s">
        <v>36724</v>
      </c>
      <c r="J3955" s="15" t="s">
        <v>6740</v>
      </c>
      <c r="K3955" s="15" t="s">
        <v>34174</v>
      </c>
      <c r="L3955" s="14"/>
      <c r="M3955" s="14"/>
      <c r="N3955" s="14" t="s">
        <v>4261</v>
      </c>
      <c r="O3955" s="15" t="s">
        <v>5449</v>
      </c>
      <c r="P3955" s="14"/>
      <c r="Q3955" s="14" t="s">
        <v>1424</v>
      </c>
      <c r="R3955" s="14"/>
      <c r="S3955" s="14"/>
      <c r="T3955" s="14"/>
      <c r="U3955" s="14"/>
      <c r="V3955" s="15"/>
      <c r="W3955" s="15"/>
      <c r="X3955" s="15"/>
      <c r="Y3955" s="15"/>
      <c r="Z3955" s="14"/>
    </row>
    <row r="3956" spans="1:26" s="21" customFormat="1" ht="36">
      <c r="A3956" s="14"/>
      <c r="B3956" s="14" t="s">
        <v>40</v>
      </c>
      <c r="C3956" s="15" t="s">
        <v>36668</v>
      </c>
      <c r="D3956" s="91" t="s">
        <v>36725</v>
      </c>
      <c r="E3956" s="15" t="s">
        <v>36725</v>
      </c>
      <c r="F3956" s="15" t="s">
        <v>1570</v>
      </c>
      <c r="G3956" s="14">
        <v>37342232</v>
      </c>
      <c r="H3956" s="14">
        <v>3143037067</v>
      </c>
      <c r="I3956" s="15" t="s">
        <v>36726</v>
      </c>
      <c r="J3956" s="15" t="s">
        <v>6740</v>
      </c>
      <c r="K3956" s="15" t="s">
        <v>34174</v>
      </c>
      <c r="L3956" s="14"/>
      <c r="M3956" s="14"/>
      <c r="N3956" s="14" t="s">
        <v>4261</v>
      </c>
      <c r="O3956" s="15" t="s">
        <v>6634</v>
      </c>
      <c r="P3956" s="14"/>
      <c r="Q3956" s="14" t="s">
        <v>1424</v>
      </c>
      <c r="R3956" s="14"/>
      <c r="S3956" s="14"/>
      <c r="T3956" s="14"/>
      <c r="U3956" s="14"/>
      <c r="V3956" s="15"/>
      <c r="W3956" s="15"/>
      <c r="X3956" s="15"/>
      <c r="Y3956" s="15"/>
      <c r="Z3956" s="14"/>
    </row>
    <row r="3957" spans="1:26" s="21" customFormat="1" ht="36">
      <c r="A3957" s="14"/>
      <c r="B3957" s="14" t="s">
        <v>40</v>
      </c>
      <c r="C3957" s="15" t="s">
        <v>36668</v>
      </c>
      <c r="D3957" s="91" t="s">
        <v>36727</v>
      </c>
      <c r="E3957" s="15" t="s">
        <v>36727</v>
      </c>
      <c r="F3957" s="15" t="s">
        <v>1570</v>
      </c>
      <c r="G3957" s="14">
        <v>13386693</v>
      </c>
      <c r="H3957" s="14">
        <v>3204400722</v>
      </c>
      <c r="I3957" s="15" t="s">
        <v>36728</v>
      </c>
      <c r="J3957" s="15" t="s">
        <v>6740</v>
      </c>
      <c r="K3957" s="15" t="s">
        <v>34174</v>
      </c>
      <c r="L3957" s="14"/>
      <c r="M3957" s="14"/>
      <c r="N3957" s="14" t="s">
        <v>4261</v>
      </c>
      <c r="O3957" s="15" t="s">
        <v>6634</v>
      </c>
      <c r="P3957" s="14"/>
      <c r="Q3957" s="14" t="s">
        <v>893</v>
      </c>
      <c r="R3957" s="14"/>
      <c r="S3957" s="14"/>
      <c r="T3957" s="14"/>
      <c r="U3957" s="14"/>
      <c r="V3957" s="15"/>
      <c r="W3957" s="15"/>
      <c r="X3957" s="15"/>
      <c r="Y3957" s="15"/>
      <c r="Z3957" s="14"/>
    </row>
    <row r="3958" spans="1:26" s="21" customFormat="1" ht="36">
      <c r="A3958" s="14"/>
      <c r="B3958" s="14" t="s">
        <v>40</v>
      </c>
      <c r="C3958" s="15" t="s">
        <v>36668</v>
      </c>
      <c r="D3958" s="91" t="s">
        <v>36729</v>
      </c>
      <c r="E3958" s="15" t="s">
        <v>36729</v>
      </c>
      <c r="F3958" s="15" t="s">
        <v>1570</v>
      </c>
      <c r="G3958" s="14">
        <v>37222256</v>
      </c>
      <c r="H3958" s="14">
        <v>3208704983</v>
      </c>
      <c r="I3958" s="15" t="s">
        <v>36730</v>
      </c>
      <c r="J3958" s="15" t="s">
        <v>6740</v>
      </c>
      <c r="K3958" s="15" t="s">
        <v>34174</v>
      </c>
      <c r="L3958" s="14"/>
      <c r="M3958" s="14"/>
      <c r="N3958" s="14" t="s">
        <v>4261</v>
      </c>
      <c r="O3958" s="15" t="s">
        <v>7464</v>
      </c>
      <c r="P3958" s="14"/>
      <c r="Q3958" s="14" t="s">
        <v>1424</v>
      </c>
      <c r="R3958" s="14"/>
      <c r="S3958" s="14"/>
      <c r="T3958" s="14"/>
      <c r="U3958" s="14"/>
      <c r="V3958" s="15"/>
      <c r="W3958" s="15"/>
      <c r="X3958" s="15"/>
      <c r="Y3958" s="15"/>
      <c r="Z3958" s="14"/>
    </row>
    <row r="3959" spans="1:26" s="21" customFormat="1" ht="36">
      <c r="A3959" s="14"/>
      <c r="B3959" s="14" t="s">
        <v>40</v>
      </c>
      <c r="C3959" s="15" t="s">
        <v>36668</v>
      </c>
      <c r="D3959" s="91" t="s">
        <v>36731</v>
      </c>
      <c r="E3959" s="15" t="s">
        <v>36731</v>
      </c>
      <c r="F3959" s="15" t="s">
        <v>1570</v>
      </c>
      <c r="G3959" s="14">
        <v>88202213</v>
      </c>
      <c r="H3959" s="14">
        <v>3219075564</v>
      </c>
      <c r="I3959" s="15" t="s">
        <v>36732</v>
      </c>
      <c r="J3959" s="15" t="s">
        <v>6740</v>
      </c>
      <c r="K3959" s="15" t="s">
        <v>34174</v>
      </c>
      <c r="L3959" s="14"/>
      <c r="M3959" s="14"/>
      <c r="N3959" s="14" t="s">
        <v>4261</v>
      </c>
      <c r="O3959" s="15" t="s">
        <v>5449</v>
      </c>
      <c r="P3959" s="14"/>
      <c r="Q3959" s="14" t="s">
        <v>1424</v>
      </c>
      <c r="R3959" s="14"/>
      <c r="S3959" s="14"/>
      <c r="T3959" s="14"/>
      <c r="U3959" s="14"/>
      <c r="V3959" s="15"/>
      <c r="W3959" s="15"/>
      <c r="X3959" s="15"/>
      <c r="Y3959" s="15"/>
      <c r="Z3959" s="14"/>
    </row>
    <row r="3960" spans="1:26" s="21" customFormat="1" ht="36">
      <c r="A3960" s="14"/>
      <c r="B3960" s="14" t="s">
        <v>40</v>
      </c>
      <c r="C3960" s="15" t="s">
        <v>36668</v>
      </c>
      <c r="D3960" s="91" t="s">
        <v>36733</v>
      </c>
      <c r="E3960" s="15" t="s">
        <v>36733</v>
      </c>
      <c r="F3960" s="15" t="s">
        <v>1570</v>
      </c>
      <c r="G3960" s="14">
        <v>88187652</v>
      </c>
      <c r="H3960" s="14">
        <v>3214113594</v>
      </c>
      <c r="I3960" s="15" t="s">
        <v>36734</v>
      </c>
      <c r="J3960" s="15" t="s">
        <v>6740</v>
      </c>
      <c r="K3960" s="15" t="s">
        <v>34174</v>
      </c>
      <c r="L3960" s="14"/>
      <c r="M3960" s="14"/>
      <c r="N3960" s="14" t="s">
        <v>4261</v>
      </c>
      <c r="O3960" s="15" t="s">
        <v>5449</v>
      </c>
      <c r="P3960" s="14"/>
      <c r="Q3960" s="14" t="s">
        <v>1424</v>
      </c>
      <c r="R3960" s="14"/>
      <c r="S3960" s="14"/>
      <c r="T3960" s="14"/>
      <c r="U3960" s="14"/>
      <c r="V3960" s="15"/>
      <c r="W3960" s="15"/>
      <c r="X3960" s="15"/>
      <c r="Y3960" s="15"/>
      <c r="Z3960" s="14"/>
    </row>
    <row r="3961" spans="1:26" s="21" customFormat="1" ht="36">
      <c r="A3961" s="14"/>
      <c r="B3961" s="14" t="s">
        <v>40</v>
      </c>
      <c r="C3961" s="15" t="s">
        <v>36668</v>
      </c>
      <c r="D3961" s="91" t="s">
        <v>36735</v>
      </c>
      <c r="E3961" s="15" t="s">
        <v>36735</v>
      </c>
      <c r="F3961" s="15" t="s">
        <v>1570</v>
      </c>
      <c r="G3961" s="14">
        <v>27897514</v>
      </c>
      <c r="H3961" s="14">
        <v>3138919723</v>
      </c>
      <c r="I3961" s="15" t="s">
        <v>36736</v>
      </c>
      <c r="J3961" s="15" t="s">
        <v>6740</v>
      </c>
      <c r="K3961" s="15" t="s">
        <v>34174</v>
      </c>
      <c r="L3961" s="14"/>
      <c r="M3961" s="14"/>
      <c r="N3961" s="14" t="s">
        <v>4261</v>
      </c>
      <c r="O3961" s="15" t="s">
        <v>5449</v>
      </c>
      <c r="P3961" s="14"/>
      <c r="Q3961" s="14" t="s">
        <v>1424</v>
      </c>
      <c r="R3961" s="14"/>
      <c r="S3961" s="14"/>
      <c r="T3961" s="14"/>
      <c r="U3961" s="14"/>
      <c r="V3961" s="15"/>
      <c r="W3961" s="15"/>
      <c r="X3961" s="15"/>
      <c r="Y3961" s="15"/>
      <c r="Z3961" s="14"/>
    </row>
    <row r="3962" spans="1:26" s="21" customFormat="1" ht="36">
      <c r="A3962" s="14"/>
      <c r="B3962" s="14" t="s">
        <v>40</v>
      </c>
      <c r="C3962" s="15" t="s">
        <v>36668</v>
      </c>
      <c r="D3962" s="91" t="s">
        <v>36737</v>
      </c>
      <c r="E3962" s="15" t="s">
        <v>36737</v>
      </c>
      <c r="F3962" s="15" t="s">
        <v>1570</v>
      </c>
      <c r="G3962" s="14">
        <v>1094160941</v>
      </c>
      <c r="H3962" s="14">
        <v>3232438947</v>
      </c>
      <c r="I3962" s="15" t="s">
        <v>36738</v>
      </c>
      <c r="J3962" s="15" t="s">
        <v>6740</v>
      </c>
      <c r="K3962" s="15" t="s">
        <v>34174</v>
      </c>
      <c r="L3962" s="14"/>
      <c r="M3962" s="14"/>
      <c r="N3962" s="14" t="s">
        <v>4261</v>
      </c>
      <c r="O3962" s="15" t="s">
        <v>5449</v>
      </c>
      <c r="P3962" s="14"/>
      <c r="Q3962" s="14" t="s">
        <v>1424</v>
      </c>
      <c r="R3962" s="14"/>
      <c r="S3962" s="14"/>
      <c r="T3962" s="14"/>
      <c r="U3962" s="14"/>
      <c r="V3962" s="15"/>
      <c r="W3962" s="15"/>
      <c r="X3962" s="15"/>
      <c r="Y3962" s="15"/>
      <c r="Z3962" s="14"/>
    </row>
    <row r="3963" spans="1:26" s="21" customFormat="1" ht="36">
      <c r="A3963" s="14"/>
      <c r="B3963" s="14" t="s">
        <v>40</v>
      </c>
      <c r="C3963" s="15" t="s">
        <v>36668</v>
      </c>
      <c r="D3963" s="91" t="s">
        <v>36739</v>
      </c>
      <c r="E3963" s="15" t="s">
        <v>36739</v>
      </c>
      <c r="F3963" s="15" t="s">
        <v>1570</v>
      </c>
      <c r="G3963" s="14">
        <v>63306460</v>
      </c>
      <c r="H3963" s="14">
        <v>3145490494</v>
      </c>
      <c r="I3963" s="15" t="s">
        <v>36738</v>
      </c>
      <c r="J3963" s="15" t="s">
        <v>6740</v>
      </c>
      <c r="K3963" s="15" t="s">
        <v>34174</v>
      </c>
      <c r="L3963" s="14"/>
      <c r="M3963" s="14"/>
      <c r="N3963" s="14" t="s">
        <v>4261</v>
      </c>
      <c r="O3963" s="15" t="s">
        <v>5449</v>
      </c>
      <c r="P3963" s="14"/>
      <c r="Q3963" s="14" t="s">
        <v>1424</v>
      </c>
      <c r="R3963" s="14"/>
      <c r="S3963" s="14"/>
      <c r="T3963" s="14"/>
      <c r="U3963" s="14"/>
      <c r="V3963" s="15"/>
      <c r="W3963" s="15"/>
      <c r="X3963" s="15"/>
      <c r="Y3963" s="15"/>
      <c r="Z3963" s="14"/>
    </row>
    <row r="3964" spans="1:26" s="21" customFormat="1" ht="36">
      <c r="A3964" s="14"/>
      <c r="B3964" s="14" t="s">
        <v>40</v>
      </c>
      <c r="C3964" s="15" t="s">
        <v>36668</v>
      </c>
      <c r="D3964" s="91" t="s">
        <v>36740</v>
      </c>
      <c r="E3964" s="15" t="s">
        <v>36740</v>
      </c>
      <c r="F3964" s="15" t="s">
        <v>1570</v>
      </c>
      <c r="G3964" s="14">
        <v>1004811975</v>
      </c>
      <c r="H3964" s="14">
        <v>3132589883</v>
      </c>
      <c r="I3964" s="15" t="s">
        <v>36741</v>
      </c>
      <c r="J3964" s="15" t="s">
        <v>6740</v>
      </c>
      <c r="K3964" s="15" t="s">
        <v>34174</v>
      </c>
      <c r="L3964" s="14"/>
      <c r="M3964" s="14"/>
      <c r="N3964" s="14" t="s">
        <v>4261</v>
      </c>
      <c r="O3964" s="15" t="s">
        <v>5449</v>
      </c>
      <c r="P3964" s="14"/>
      <c r="Q3964" s="14" t="s">
        <v>1424</v>
      </c>
      <c r="R3964" s="14"/>
      <c r="S3964" s="14"/>
      <c r="T3964" s="14"/>
      <c r="U3964" s="14"/>
      <c r="V3964" s="15"/>
      <c r="W3964" s="15"/>
      <c r="X3964" s="15"/>
      <c r="Y3964" s="15"/>
      <c r="Z3964" s="14"/>
    </row>
    <row r="3965" spans="1:26" s="21" customFormat="1" ht="36">
      <c r="A3965" s="14"/>
      <c r="B3965" s="14" t="s">
        <v>40</v>
      </c>
      <c r="C3965" s="15" t="s">
        <v>36668</v>
      </c>
      <c r="D3965" s="91" t="s">
        <v>36742</v>
      </c>
      <c r="E3965" s="15" t="s">
        <v>36742</v>
      </c>
      <c r="F3965" s="15" t="s">
        <v>1570</v>
      </c>
      <c r="G3965" s="14">
        <v>88245273</v>
      </c>
      <c r="H3965" s="14">
        <v>3134513139</v>
      </c>
      <c r="I3965" s="15" t="s">
        <v>36743</v>
      </c>
      <c r="J3965" s="15" t="s">
        <v>6740</v>
      </c>
      <c r="K3965" s="15" t="s">
        <v>34174</v>
      </c>
      <c r="L3965" s="14"/>
      <c r="M3965" s="14"/>
      <c r="N3965" s="14" t="s">
        <v>4261</v>
      </c>
      <c r="O3965" s="15" t="s">
        <v>5449</v>
      </c>
      <c r="P3965" s="14"/>
      <c r="Q3965" s="14" t="s">
        <v>1424</v>
      </c>
      <c r="R3965" s="14"/>
      <c r="S3965" s="14"/>
      <c r="T3965" s="14"/>
      <c r="U3965" s="14"/>
      <c r="V3965" s="15"/>
      <c r="W3965" s="15"/>
      <c r="X3965" s="15"/>
      <c r="Y3965" s="15"/>
      <c r="Z3965" s="14"/>
    </row>
    <row r="3966" spans="1:26" s="21" customFormat="1" ht="36">
      <c r="A3966" s="14"/>
      <c r="B3966" s="14" t="s">
        <v>40</v>
      </c>
      <c r="C3966" s="15" t="s">
        <v>36668</v>
      </c>
      <c r="D3966" s="91" t="s">
        <v>36744</v>
      </c>
      <c r="E3966" s="15" t="s">
        <v>36744</v>
      </c>
      <c r="F3966" s="15" t="s">
        <v>1570</v>
      </c>
      <c r="G3966" s="14">
        <v>37254279</v>
      </c>
      <c r="H3966" s="14">
        <v>3112495715</v>
      </c>
      <c r="I3966" s="15" t="s">
        <v>36743</v>
      </c>
      <c r="J3966" s="15" t="s">
        <v>6740</v>
      </c>
      <c r="K3966" s="15" t="s">
        <v>34174</v>
      </c>
      <c r="L3966" s="14"/>
      <c r="M3966" s="14"/>
      <c r="N3966" s="14" t="s">
        <v>4261</v>
      </c>
      <c r="O3966" s="15" t="s">
        <v>5449</v>
      </c>
      <c r="P3966" s="14"/>
      <c r="Q3966" s="14" t="s">
        <v>1424</v>
      </c>
      <c r="R3966" s="14"/>
      <c r="S3966" s="14"/>
      <c r="T3966" s="14"/>
      <c r="U3966" s="14"/>
      <c r="V3966" s="15"/>
      <c r="W3966" s="15"/>
      <c r="X3966" s="15"/>
      <c r="Y3966" s="15"/>
      <c r="Z3966" s="14"/>
    </row>
    <row r="3967" spans="1:26" s="21" customFormat="1" ht="36">
      <c r="A3967" s="14"/>
      <c r="B3967" s="14" t="s">
        <v>40</v>
      </c>
      <c r="C3967" s="15" t="s">
        <v>36668</v>
      </c>
      <c r="D3967" s="91" t="s">
        <v>36745</v>
      </c>
      <c r="E3967" s="15" t="s">
        <v>36745</v>
      </c>
      <c r="F3967" s="15" t="s">
        <v>1570</v>
      </c>
      <c r="G3967" s="14">
        <v>37343117</v>
      </c>
      <c r="H3967" s="14">
        <v>3133012685</v>
      </c>
      <c r="I3967" s="15" t="s">
        <v>36746</v>
      </c>
      <c r="J3967" s="15" t="s">
        <v>6740</v>
      </c>
      <c r="K3967" s="15" t="s">
        <v>34174</v>
      </c>
      <c r="L3967" s="14"/>
      <c r="M3967" s="14"/>
      <c r="N3967" s="14" t="s">
        <v>4261</v>
      </c>
      <c r="O3967" s="15" t="s">
        <v>5449</v>
      </c>
      <c r="P3967" s="14"/>
      <c r="Q3967" s="14" t="s">
        <v>1424</v>
      </c>
      <c r="R3967" s="14"/>
      <c r="S3967" s="14"/>
      <c r="T3967" s="14"/>
      <c r="U3967" s="14"/>
      <c r="V3967" s="15"/>
      <c r="W3967" s="15"/>
      <c r="X3967" s="15"/>
      <c r="Y3967" s="15"/>
      <c r="Z3967" s="14"/>
    </row>
    <row r="3968" spans="1:26" s="21" customFormat="1" ht="36">
      <c r="A3968" s="14"/>
      <c r="B3968" s="14" t="s">
        <v>40</v>
      </c>
      <c r="C3968" s="15" t="s">
        <v>36668</v>
      </c>
      <c r="D3968" s="91" t="s">
        <v>36747</v>
      </c>
      <c r="E3968" s="15" t="s">
        <v>36747</v>
      </c>
      <c r="F3968" s="15" t="s">
        <v>1570</v>
      </c>
      <c r="G3968" s="14">
        <v>60304067</v>
      </c>
      <c r="H3968" s="14">
        <v>3222600229</v>
      </c>
      <c r="I3968" s="15" t="s">
        <v>36748</v>
      </c>
      <c r="J3968" s="15" t="s">
        <v>6740</v>
      </c>
      <c r="K3968" s="15" t="s">
        <v>34174</v>
      </c>
      <c r="L3968" s="14"/>
      <c r="M3968" s="14"/>
      <c r="N3968" s="14" t="s">
        <v>4261</v>
      </c>
      <c r="O3968" s="15" t="s">
        <v>5449</v>
      </c>
      <c r="P3968" s="14"/>
      <c r="Q3968" s="14" t="s">
        <v>1424</v>
      </c>
      <c r="R3968" s="14"/>
      <c r="S3968" s="14"/>
      <c r="T3968" s="14"/>
      <c r="U3968" s="14"/>
      <c r="V3968" s="15"/>
      <c r="W3968" s="15"/>
      <c r="X3968" s="15"/>
      <c r="Y3968" s="15"/>
      <c r="Z3968" s="14"/>
    </row>
    <row r="3969" spans="1:26" s="21" customFormat="1" ht="36">
      <c r="A3969" s="14"/>
      <c r="B3969" s="14" t="s">
        <v>40</v>
      </c>
      <c r="C3969" s="15" t="s">
        <v>36668</v>
      </c>
      <c r="D3969" s="91" t="s">
        <v>36749</v>
      </c>
      <c r="E3969" s="15" t="s">
        <v>36749</v>
      </c>
      <c r="F3969" s="15" t="s">
        <v>1570</v>
      </c>
      <c r="G3969" s="14">
        <v>1090397852</v>
      </c>
      <c r="H3969" s="14">
        <v>3178695448</v>
      </c>
      <c r="I3969" s="15" t="s">
        <v>36750</v>
      </c>
      <c r="J3969" s="15" t="s">
        <v>6740</v>
      </c>
      <c r="K3969" s="15" t="s">
        <v>34174</v>
      </c>
      <c r="L3969" s="14"/>
      <c r="M3969" s="14"/>
      <c r="N3969" s="14" t="s">
        <v>4261</v>
      </c>
      <c r="O3969" s="15" t="s">
        <v>6606</v>
      </c>
      <c r="P3969" s="14"/>
      <c r="Q3969" s="14" t="s">
        <v>1424</v>
      </c>
      <c r="R3969" s="14"/>
      <c r="S3969" s="14"/>
      <c r="T3969" s="14"/>
      <c r="U3969" s="14"/>
      <c r="V3969" s="15"/>
      <c r="W3969" s="15"/>
      <c r="X3969" s="15"/>
      <c r="Y3969" s="15"/>
      <c r="Z3969" s="14"/>
    </row>
    <row r="3970" spans="1:26" s="21" customFormat="1" ht="36">
      <c r="A3970" s="14"/>
      <c r="B3970" s="14" t="s">
        <v>40</v>
      </c>
      <c r="C3970" s="15" t="s">
        <v>36668</v>
      </c>
      <c r="D3970" s="91" t="s">
        <v>36751</v>
      </c>
      <c r="E3970" s="15" t="s">
        <v>36751</v>
      </c>
      <c r="F3970" s="15" t="s">
        <v>1570</v>
      </c>
      <c r="G3970" s="14">
        <v>1090500491</v>
      </c>
      <c r="H3970" s="14">
        <v>3166290123</v>
      </c>
      <c r="I3970" s="15" t="s">
        <v>36752</v>
      </c>
      <c r="J3970" s="15" t="s">
        <v>6740</v>
      </c>
      <c r="K3970" s="15" t="s">
        <v>34174</v>
      </c>
      <c r="L3970" s="14"/>
      <c r="M3970" s="14"/>
      <c r="N3970" s="14" t="s">
        <v>4261</v>
      </c>
      <c r="O3970" s="15" t="s">
        <v>5449</v>
      </c>
      <c r="P3970" s="14"/>
      <c r="Q3970" s="14" t="s">
        <v>1424</v>
      </c>
      <c r="R3970" s="14"/>
      <c r="S3970" s="14"/>
      <c r="T3970" s="14"/>
      <c r="U3970" s="14"/>
      <c r="V3970" s="15"/>
      <c r="W3970" s="15"/>
      <c r="X3970" s="15"/>
      <c r="Y3970" s="15"/>
      <c r="Z3970" s="14"/>
    </row>
    <row r="3971" spans="1:26" s="21" customFormat="1" ht="36">
      <c r="A3971" s="14"/>
      <c r="B3971" s="14" t="s">
        <v>40</v>
      </c>
      <c r="C3971" s="15" t="s">
        <v>36668</v>
      </c>
      <c r="D3971" s="91" t="s">
        <v>36753</v>
      </c>
      <c r="E3971" s="15" t="s">
        <v>36753</v>
      </c>
      <c r="F3971" s="15" t="s">
        <v>1570</v>
      </c>
      <c r="G3971" s="14">
        <v>37341730</v>
      </c>
      <c r="H3971" s="14">
        <v>3214253012</v>
      </c>
      <c r="I3971" s="15" t="s">
        <v>36700</v>
      </c>
      <c r="J3971" s="15" t="s">
        <v>6740</v>
      </c>
      <c r="K3971" s="15" t="s">
        <v>34174</v>
      </c>
      <c r="L3971" s="14"/>
      <c r="M3971" s="14"/>
      <c r="N3971" s="14" t="s">
        <v>4261</v>
      </c>
      <c r="O3971" s="15" t="s">
        <v>5449</v>
      </c>
      <c r="P3971" s="14"/>
      <c r="Q3971" s="14" t="s">
        <v>1424</v>
      </c>
      <c r="R3971" s="14"/>
      <c r="S3971" s="14"/>
      <c r="T3971" s="14"/>
      <c r="U3971" s="14"/>
      <c r="V3971" s="15"/>
      <c r="W3971" s="15"/>
      <c r="X3971" s="15"/>
      <c r="Y3971" s="15"/>
      <c r="Z3971" s="14"/>
    </row>
    <row r="3972" spans="1:26" s="21" customFormat="1" ht="36">
      <c r="A3972" s="14"/>
      <c r="B3972" s="14" t="s">
        <v>40</v>
      </c>
      <c r="C3972" s="15" t="s">
        <v>36668</v>
      </c>
      <c r="D3972" s="91" t="s">
        <v>36754</v>
      </c>
      <c r="E3972" s="15" t="s">
        <v>36754</v>
      </c>
      <c r="F3972" s="15" t="s">
        <v>1570</v>
      </c>
      <c r="G3972" s="14">
        <v>13451762</v>
      </c>
      <c r="H3972" s="14">
        <v>3134162082</v>
      </c>
      <c r="I3972" s="15" t="s">
        <v>36755</v>
      </c>
      <c r="J3972" s="15" t="s">
        <v>6740</v>
      </c>
      <c r="K3972" s="15" t="s">
        <v>34174</v>
      </c>
      <c r="L3972" s="14"/>
      <c r="M3972" s="14"/>
      <c r="N3972" s="14" t="s">
        <v>4261</v>
      </c>
      <c r="O3972" s="15" t="s">
        <v>6535</v>
      </c>
      <c r="P3972" s="14"/>
      <c r="Q3972" s="14" t="s">
        <v>1424</v>
      </c>
      <c r="R3972" s="14"/>
      <c r="S3972" s="14"/>
      <c r="T3972" s="14"/>
      <c r="U3972" s="14"/>
      <c r="V3972" s="15"/>
      <c r="W3972" s="15"/>
      <c r="X3972" s="15"/>
      <c r="Y3972" s="15"/>
      <c r="Z3972" s="14"/>
    </row>
    <row r="3973" spans="1:26" s="21" customFormat="1" ht="36">
      <c r="A3973" s="14"/>
      <c r="B3973" s="14" t="s">
        <v>40</v>
      </c>
      <c r="C3973" s="15" t="s">
        <v>36668</v>
      </c>
      <c r="D3973" s="91" t="s">
        <v>36756</v>
      </c>
      <c r="E3973" s="15" t="s">
        <v>36756</v>
      </c>
      <c r="F3973" s="15" t="s">
        <v>1570</v>
      </c>
      <c r="G3973" s="14">
        <v>37342259</v>
      </c>
      <c r="H3973" s="14">
        <v>3132659083</v>
      </c>
      <c r="I3973" s="15" t="s">
        <v>36757</v>
      </c>
      <c r="J3973" s="15" t="s">
        <v>6740</v>
      </c>
      <c r="K3973" s="15" t="s">
        <v>34174</v>
      </c>
      <c r="L3973" s="14"/>
      <c r="M3973" s="14"/>
      <c r="N3973" s="14" t="s">
        <v>4261</v>
      </c>
      <c r="O3973" s="15" t="s">
        <v>5449</v>
      </c>
      <c r="P3973" s="14"/>
      <c r="Q3973" s="14" t="s">
        <v>1424</v>
      </c>
      <c r="R3973" s="14"/>
      <c r="S3973" s="14"/>
      <c r="T3973" s="14"/>
      <c r="U3973" s="14"/>
      <c r="V3973" s="15"/>
      <c r="W3973" s="15"/>
      <c r="X3973" s="15"/>
      <c r="Y3973" s="15"/>
      <c r="Z3973" s="14"/>
    </row>
    <row r="3974" spans="1:26" s="21" customFormat="1" ht="36">
      <c r="A3974" s="14"/>
      <c r="B3974" s="14" t="s">
        <v>40</v>
      </c>
      <c r="C3974" s="15" t="s">
        <v>36668</v>
      </c>
      <c r="D3974" s="91" t="s">
        <v>36758</v>
      </c>
      <c r="E3974" s="15" t="s">
        <v>36758</v>
      </c>
      <c r="F3974" s="15" t="s">
        <v>1570</v>
      </c>
      <c r="G3974" s="14">
        <v>13275189</v>
      </c>
      <c r="H3974" s="14">
        <v>3235768657</v>
      </c>
      <c r="I3974" s="15" t="s">
        <v>36759</v>
      </c>
      <c r="J3974" s="15" t="s">
        <v>6740</v>
      </c>
      <c r="K3974" s="15" t="s">
        <v>34174</v>
      </c>
      <c r="L3974" s="14"/>
      <c r="M3974" s="14"/>
      <c r="N3974" s="14" t="s">
        <v>4261</v>
      </c>
      <c r="O3974" s="15" t="s">
        <v>5449</v>
      </c>
      <c r="P3974" s="14"/>
      <c r="Q3974" s="14" t="s">
        <v>1424</v>
      </c>
      <c r="R3974" s="14"/>
      <c r="S3974" s="14"/>
      <c r="T3974" s="14"/>
      <c r="U3974" s="14"/>
      <c r="V3974" s="15"/>
      <c r="W3974" s="15"/>
      <c r="X3974" s="15"/>
      <c r="Y3974" s="15"/>
      <c r="Z3974" s="14"/>
    </row>
    <row r="3975" spans="1:26" s="21" customFormat="1" ht="36">
      <c r="A3975" s="14"/>
      <c r="B3975" s="14" t="s">
        <v>40</v>
      </c>
      <c r="C3975" s="15" t="s">
        <v>36668</v>
      </c>
      <c r="D3975" s="91" t="s">
        <v>36760</v>
      </c>
      <c r="E3975" s="15" t="s">
        <v>36760</v>
      </c>
      <c r="F3975" s="15" t="s">
        <v>1570</v>
      </c>
      <c r="G3975" s="14">
        <v>13391458</v>
      </c>
      <c r="H3975" s="14">
        <v>3135504372</v>
      </c>
      <c r="I3975" s="15" t="s">
        <v>36761</v>
      </c>
      <c r="J3975" s="15" t="s">
        <v>6740</v>
      </c>
      <c r="K3975" s="15" t="s">
        <v>34174</v>
      </c>
      <c r="L3975" s="14"/>
      <c r="M3975" s="14"/>
      <c r="N3975" s="14" t="s">
        <v>4261</v>
      </c>
      <c r="O3975" s="15" t="s">
        <v>5449</v>
      </c>
      <c r="P3975" s="14"/>
      <c r="Q3975" s="14" t="s">
        <v>1424</v>
      </c>
      <c r="R3975" s="14"/>
      <c r="S3975" s="14"/>
      <c r="T3975" s="14"/>
      <c r="U3975" s="14"/>
      <c r="V3975" s="15"/>
      <c r="W3975" s="15"/>
      <c r="X3975" s="15"/>
      <c r="Y3975" s="15"/>
      <c r="Z3975" s="14"/>
    </row>
    <row r="3976" spans="1:26" s="21" customFormat="1" ht="36">
      <c r="A3976" s="14"/>
      <c r="B3976" s="14" t="s">
        <v>40</v>
      </c>
      <c r="C3976" s="15" t="s">
        <v>36668</v>
      </c>
      <c r="D3976" s="91" t="s">
        <v>36762</v>
      </c>
      <c r="E3976" s="15" t="s">
        <v>36762</v>
      </c>
      <c r="F3976" s="15" t="s">
        <v>1570</v>
      </c>
      <c r="G3976" s="14">
        <v>27594427</v>
      </c>
      <c r="H3976" s="14">
        <v>3146545698</v>
      </c>
      <c r="I3976" s="15" t="s">
        <v>36763</v>
      </c>
      <c r="J3976" s="15" t="s">
        <v>6740</v>
      </c>
      <c r="K3976" s="15" t="s">
        <v>34174</v>
      </c>
      <c r="L3976" s="14"/>
      <c r="M3976" s="14"/>
      <c r="N3976" s="14" t="s">
        <v>4261</v>
      </c>
      <c r="O3976" s="15" t="s">
        <v>5449</v>
      </c>
      <c r="P3976" s="14"/>
      <c r="Q3976" s="14" t="s">
        <v>1424</v>
      </c>
      <c r="R3976" s="14"/>
      <c r="S3976" s="14"/>
      <c r="T3976" s="14"/>
      <c r="U3976" s="14"/>
      <c r="V3976" s="15"/>
      <c r="W3976" s="15"/>
      <c r="X3976" s="15"/>
      <c r="Y3976" s="15"/>
      <c r="Z3976" s="14"/>
    </row>
    <row r="3977" spans="1:26" s="21" customFormat="1" ht="36">
      <c r="A3977" s="14"/>
      <c r="B3977" s="14" t="s">
        <v>40</v>
      </c>
      <c r="C3977" s="15" t="s">
        <v>36668</v>
      </c>
      <c r="D3977" s="91" t="s">
        <v>36764</v>
      </c>
      <c r="E3977" s="15" t="s">
        <v>36764</v>
      </c>
      <c r="F3977" s="15" t="s">
        <v>1570</v>
      </c>
      <c r="G3977" s="14">
        <v>88259094</v>
      </c>
      <c r="H3977" s="14">
        <v>3154566184</v>
      </c>
      <c r="I3977" s="15" t="s">
        <v>36765</v>
      </c>
      <c r="J3977" s="15" t="s">
        <v>6740</v>
      </c>
      <c r="K3977" s="15" t="s">
        <v>34174</v>
      </c>
      <c r="L3977" s="14"/>
      <c r="M3977" s="14"/>
      <c r="N3977" s="14" t="s">
        <v>4261</v>
      </c>
      <c r="O3977" s="15" t="s">
        <v>5449</v>
      </c>
      <c r="P3977" s="14"/>
      <c r="Q3977" s="14" t="s">
        <v>1424</v>
      </c>
      <c r="R3977" s="14"/>
      <c r="S3977" s="14"/>
      <c r="T3977" s="14"/>
      <c r="U3977" s="14"/>
      <c r="V3977" s="15"/>
      <c r="W3977" s="15"/>
      <c r="X3977" s="15"/>
      <c r="Y3977" s="15"/>
      <c r="Z3977" s="14"/>
    </row>
    <row r="3978" spans="1:26" s="21" customFormat="1" ht="36">
      <c r="A3978" s="14"/>
      <c r="B3978" s="14" t="s">
        <v>40</v>
      </c>
      <c r="C3978" s="15" t="s">
        <v>36668</v>
      </c>
      <c r="D3978" s="91" t="s">
        <v>36766</v>
      </c>
      <c r="E3978" s="15" t="s">
        <v>36766</v>
      </c>
      <c r="F3978" s="15" t="s">
        <v>1570</v>
      </c>
      <c r="G3978" s="14">
        <v>27893917</v>
      </c>
      <c r="H3978" s="14">
        <v>3134196022</v>
      </c>
      <c r="I3978" s="15" t="s">
        <v>36767</v>
      </c>
      <c r="J3978" s="15" t="s">
        <v>6740</v>
      </c>
      <c r="K3978" s="15" t="s">
        <v>34174</v>
      </c>
      <c r="L3978" s="14"/>
      <c r="M3978" s="14"/>
      <c r="N3978" s="14" t="s">
        <v>4261</v>
      </c>
      <c r="O3978" s="15" t="s">
        <v>5449</v>
      </c>
      <c r="P3978" s="14"/>
      <c r="Q3978" s="14" t="s">
        <v>1424</v>
      </c>
      <c r="R3978" s="14"/>
      <c r="S3978" s="14"/>
      <c r="T3978" s="14"/>
      <c r="U3978" s="14"/>
      <c r="V3978" s="15"/>
      <c r="W3978" s="15"/>
      <c r="X3978" s="15"/>
      <c r="Y3978" s="15"/>
      <c r="Z3978" s="14"/>
    </row>
    <row r="3979" spans="1:26" s="21" customFormat="1" ht="36">
      <c r="A3979" s="14"/>
      <c r="B3979" s="14" t="s">
        <v>40</v>
      </c>
      <c r="C3979" s="15" t="s">
        <v>36668</v>
      </c>
      <c r="D3979" s="91" t="s">
        <v>36768</v>
      </c>
      <c r="E3979" s="15" t="s">
        <v>36768</v>
      </c>
      <c r="F3979" s="15" t="s">
        <v>1570</v>
      </c>
      <c r="G3979" s="14">
        <v>37160458</v>
      </c>
      <c r="H3979" s="14">
        <v>3043452639</v>
      </c>
      <c r="I3979" s="15" t="s">
        <v>36769</v>
      </c>
      <c r="J3979" s="15" t="s">
        <v>6740</v>
      </c>
      <c r="K3979" s="15" t="s">
        <v>34174</v>
      </c>
      <c r="L3979" s="14"/>
      <c r="M3979" s="14"/>
      <c r="N3979" s="14" t="s">
        <v>4261</v>
      </c>
      <c r="O3979" s="15" t="s">
        <v>5449</v>
      </c>
      <c r="P3979" s="14"/>
      <c r="Q3979" s="14" t="s">
        <v>1424</v>
      </c>
      <c r="R3979" s="14"/>
      <c r="S3979" s="14"/>
      <c r="T3979" s="14"/>
      <c r="U3979" s="14"/>
      <c r="V3979" s="15"/>
      <c r="W3979" s="15"/>
      <c r="X3979" s="15"/>
      <c r="Y3979" s="15"/>
      <c r="Z3979" s="14"/>
    </row>
    <row r="3980" spans="1:26" s="21" customFormat="1" ht="36">
      <c r="A3980" s="14"/>
      <c r="B3980" s="14" t="s">
        <v>40</v>
      </c>
      <c r="C3980" s="15" t="s">
        <v>36668</v>
      </c>
      <c r="D3980" s="91" t="s">
        <v>36770</v>
      </c>
      <c r="E3980" s="15" t="s">
        <v>36770</v>
      </c>
      <c r="F3980" s="15" t="s">
        <v>1570</v>
      </c>
      <c r="G3980" s="14">
        <v>1090459644</v>
      </c>
      <c r="H3980" s="14">
        <v>3162821229</v>
      </c>
      <c r="I3980" s="15" t="s">
        <v>36771</v>
      </c>
      <c r="J3980" s="15" t="s">
        <v>6740</v>
      </c>
      <c r="K3980" s="15" t="s">
        <v>34174</v>
      </c>
      <c r="L3980" s="14"/>
      <c r="M3980" s="14"/>
      <c r="N3980" s="14" t="s">
        <v>4261</v>
      </c>
      <c r="O3980" s="15" t="s">
        <v>5449</v>
      </c>
      <c r="P3980" s="14"/>
      <c r="Q3980" s="14" t="s">
        <v>1424</v>
      </c>
      <c r="R3980" s="14"/>
      <c r="S3980" s="14"/>
      <c r="T3980" s="14"/>
      <c r="U3980" s="14"/>
      <c r="V3980" s="15"/>
      <c r="W3980" s="15"/>
      <c r="X3980" s="15"/>
      <c r="Y3980" s="15"/>
      <c r="Z3980" s="14"/>
    </row>
    <row r="3981" spans="1:26" s="21" customFormat="1" ht="36">
      <c r="A3981" s="14"/>
      <c r="B3981" s="14" t="s">
        <v>40</v>
      </c>
      <c r="C3981" s="15" t="s">
        <v>36668</v>
      </c>
      <c r="D3981" s="91" t="s">
        <v>36772</v>
      </c>
      <c r="E3981" s="15" t="s">
        <v>36772</v>
      </c>
      <c r="F3981" s="15" t="s">
        <v>1570</v>
      </c>
      <c r="G3981" s="14">
        <v>60380886</v>
      </c>
      <c r="H3981" s="14">
        <v>3209773293</v>
      </c>
      <c r="I3981" s="15" t="s">
        <v>36773</v>
      </c>
      <c r="J3981" s="15" t="s">
        <v>6740</v>
      </c>
      <c r="K3981" s="15" t="s">
        <v>34174</v>
      </c>
      <c r="L3981" s="14"/>
      <c r="M3981" s="14"/>
      <c r="N3981" s="14" t="s">
        <v>4261</v>
      </c>
      <c r="O3981" s="15" t="s">
        <v>5449</v>
      </c>
      <c r="P3981" s="14"/>
      <c r="Q3981" s="14" t="s">
        <v>1424</v>
      </c>
      <c r="R3981" s="14"/>
      <c r="S3981" s="14"/>
      <c r="T3981" s="14"/>
      <c r="U3981" s="14"/>
      <c r="V3981" s="15"/>
      <c r="W3981" s="15"/>
      <c r="X3981" s="15"/>
      <c r="Y3981" s="15"/>
      <c r="Z3981" s="14"/>
    </row>
    <row r="3982" spans="1:26" s="21" customFormat="1" ht="36">
      <c r="A3982" s="14"/>
      <c r="B3982" s="14" t="s">
        <v>40</v>
      </c>
      <c r="C3982" s="15" t="s">
        <v>36668</v>
      </c>
      <c r="D3982" s="91" t="s">
        <v>36774</v>
      </c>
      <c r="E3982" s="15" t="s">
        <v>36774</v>
      </c>
      <c r="F3982" s="15" t="s">
        <v>1570</v>
      </c>
      <c r="G3982" s="14">
        <v>1090417952</v>
      </c>
      <c r="H3982" s="14">
        <v>3209448210</v>
      </c>
      <c r="I3982" s="15" t="s">
        <v>36775</v>
      </c>
      <c r="J3982" s="15" t="s">
        <v>6740</v>
      </c>
      <c r="K3982" s="15" t="s">
        <v>34174</v>
      </c>
      <c r="L3982" s="14"/>
      <c r="M3982" s="14"/>
      <c r="N3982" s="14" t="s">
        <v>4261</v>
      </c>
      <c r="O3982" s="15" t="s">
        <v>5449</v>
      </c>
      <c r="P3982" s="14"/>
      <c r="Q3982" s="14" t="s">
        <v>1424</v>
      </c>
      <c r="R3982" s="14"/>
      <c r="S3982" s="14"/>
      <c r="T3982" s="14"/>
      <c r="U3982" s="14"/>
      <c r="V3982" s="15"/>
      <c r="W3982" s="15"/>
      <c r="X3982" s="15"/>
      <c r="Y3982" s="15"/>
      <c r="Z3982" s="14"/>
    </row>
    <row r="3983" spans="1:26" s="21" customFormat="1" ht="36">
      <c r="A3983" s="14"/>
      <c r="B3983" s="14" t="s">
        <v>40</v>
      </c>
      <c r="C3983" s="15" t="s">
        <v>36668</v>
      </c>
      <c r="D3983" s="91" t="s">
        <v>36776</v>
      </c>
      <c r="E3983" s="15" t="s">
        <v>36776</v>
      </c>
      <c r="F3983" s="15" t="s">
        <v>1570</v>
      </c>
      <c r="G3983" s="14">
        <v>37242740</v>
      </c>
      <c r="H3983" s="14">
        <v>3115753995</v>
      </c>
      <c r="I3983" s="15" t="s">
        <v>36777</v>
      </c>
      <c r="J3983" s="15" t="s">
        <v>6740</v>
      </c>
      <c r="K3983" s="15" t="s">
        <v>34174</v>
      </c>
      <c r="L3983" s="14"/>
      <c r="M3983" s="14"/>
      <c r="N3983" s="14" t="s">
        <v>4261</v>
      </c>
      <c r="O3983" s="15" t="s">
        <v>5449</v>
      </c>
      <c r="P3983" s="14"/>
      <c r="Q3983" s="14" t="s">
        <v>1424</v>
      </c>
      <c r="R3983" s="14"/>
      <c r="S3983" s="14"/>
      <c r="T3983" s="14"/>
      <c r="U3983" s="14"/>
      <c r="V3983" s="15"/>
      <c r="W3983" s="15"/>
      <c r="X3983" s="15"/>
      <c r="Y3983" s="15"/>
      <c r="Z3983" s="14"/>
    </row>
    <row r="3984" spans="1:26" s="21" customFormat="1" ht="36">
      <c r="A3984" s="14"/>
      <c r="B3984" s="14" t="s">
        <v>40</v>
      </c>
      <c r="C3984" s="15" t="s">
        <v>36668</v>
      </c>
      <c r="D3984" s="91" t="s">
        <v>36778</v>
      </c>
      <c r="E3984" s="15" t="s">
        <v>36778</v>
      </c>
      <c r="F3984" s="15" t="s">
        <v>1570</v>
      </c>
      <c r="G3984" s="14">
        <v>13386866</v>
      </c>
      <c r="H3984" s="14">
        <v>3115202430</v>
      </c>
      <c r="I3984" s="15" t="s">
        <v>36779</v>
      </c>
      <c r="J3984" s="15" t="s">
        <v>6740</v>
      </c>
      <c r="K3984" s="15" t="s">
        <v>34174</v>
      </c>
      <c r="L3984" s="14"/>
      <c r="M3984" s="14"/>
      <c r="N3984" s="14" t="s">
        <v>4261</v>
      </c>
      <c r="O3984" s="15" t="s">
        <v>5449</v>
      </c>
      <c r="P3984" s="14"/>
      <c r="Q3984" s="14" t="s">
        <v>1424</v>
      </c>
      <c r="R3984" s="14"/>
      <c r="S3984" s="14"/>
      <c r="T3984" s="14"/>
      <c r="U3984" s="14"/>
      <c r="V3984" s="15"/>
      <c r="W3984" s="15"/>
      <c r="X3984" s="15"/>
      <c r="Y3984" s="15"/>
      <c r="Z3984" s="14"/>
    </row>
    <row r="3985" spans="1:26" s="21" customFormat="1" ht="36">
      <c r="A3985" s="14"/>
      <c r="B3985" s="14" t="s">
        <v>40</v>
      </c>
      <c r="C3985" s="15" t="s">
        <v>36668</v>
      </c>
      <c r="D3985" s="91" t="s">
        <v>36780</v>
      </c>
      <c r="E3985" s="15" t="s">
        <v>36780</v>
      </c>
      <c r="F3985" s="15" t="s">
        <v>1570</v>
      </c>
      <c r="G3985" s="14">
        <v>4894792</v>
      </c>
      <c r="H3985" s="14">
        <v>3144647527</v>
      </c>
      <c r="I3985" s="15" t="s">
        <v>36781</v>
      </c>
      <c r="J3985" s="15" t="s">
        <v>6740</v>
      </c>
      <c r="K3985" s="15" t="s">
        <v>34174</v>
      </c>
      <c r="L3985" s="14"/>
      <c r="M3985" s="14"/>
      <c r="N3985" s="14" t="s">
        <v>4261</v>
      </c>
      <c r="O3985" s="15" t="s">
        <v>5449</v>
      </c>
      <c r="P3985" s="14"/>
      <c r="Q3985" s="14" t="s">
        <v>1424</v>
      </c>
      <c r="R3985" s="14"/>
      <c r="S3985" s="14"/>
      <c r="T3985" s="14"/>
      <c r="U3985" s="14"/>
      <c r="V3985" s="15"/>
      <c r="W3985" s="15"/>
      <c r="X3985" s="15"/>
      <c r="Y3985" s="15"/>
      <c r="Z3985" s="14"/>
    </row>
    <row r="3986" spans="1:26" s="21" customFormat="1" ht="36">
      <c r="A3986" s="14"/>
      <c r="B3986" s="14" t="s">
        <v>40</v>
      </c>
      <c r="C3986" s="15" t="s">
        <v>36668</v>
      </c>
      <c r="D3986" s="91" t="s">
        <v>36782</v>
      </c>
      <c r="E3986" s="15" t="s">
        <v>36782</v>
      </c>
      <c r="F3986" s="15" t="s">
        <v>1570</v>
      </c>
      <c r="G3986" s="14">
        <v>37345085</v>
      </c>
      <c r="H3986" s="14">
        <v>3143039176</v>
      </c>
      <c r="I3986" s="15" t="s">
        <v>36783</v>
      </c>
      <c r="J3986" s="15" t="s">
        <v>6740</v>
      </c>
      <c r="K3986" s="15" t="s">
        <v>36784</v>
      </c>
      <c r="L3986" s="14"/>
      <c r="M3986" s="14"/>
      <c r="N3986" s="14" t="s">
        <v>4261</v>
      </c>
      <c r="O3986" s="15" t="s">
        <v>5449</v>
      </c>
      <c r="P3986" s="14"/>
      <c r="Q3986" s="14" t="s">
        <v>1424</v>
      </c>
      <c r="R3986" s="14"/>
      <c r="S3986" s="14"/>
      <c r="T3986" s="14"/>
      <c r="U3986" s="14"/>
      <c r="V3986" s="15"/>
      <c r="W3986" s="15"/>
      <c r="X3986" s="15"/>
      <c r="Y3986" s="15"/>
      <c r="Z3986" s="14"/>
    </row>
    <row r="3987" spans="1:26" s="21" customFormat="1" ht="36">
      <c r="A3987" s="14"/>
      <c r="B3987" s="14" t="s">
        <v>40</v>
      </c>
      <c r="C3987" s="15" t="s">
        <v>36668</v>
      </c>
      <c r="D3987" s="91" t="s">
        <v>36785</v>
      </c>
      <c r="E3987" s="15" t="s">
        <v>36785</v>
      </c>
      <c r="F3987" s="15" t="s">
        <v>1570</v>
      </c>
      <c r="G3987" s="14">
        <v>88311852</v>
      </c>
      <c r="H3987" s="14">
        <v>3114749679</v>
      </c>
      <c r="I3987" s="15" t="s">
        <v>36786</v>
      </c>
      <c r="J3987" s="15" t="s">
        <v>6740</v>
      </c>
      <c r="K3987" s="15" t="s">
        <v>34174</v>
      </c>
      <c r="L3987" s="14"/>
      <c r="M3987" s="14"/>
      <c r="N3987" s="14" t="s">
        <v>4261</v>
      </c>
      <c r="O3987" s="15" t="s">
        <v>5449</v>
      </c>
      <c r="P3987" s="14"/>
      <c r="Q3987" s="14" t="s">
        <v>1424</v>
      </c>
      <c r="R3987" s="14"/>
      <c r="S3987" s="14"/>
      <c r="T3987" s="14"/>
      <c r="U3987" s="14"/>
      <c r="V3987" s="15"/>
      <c r="W3987" s="15"/>
      <c r="X3987" s="15"/>
      <c r="Y3987" s="15"/>
      <c r="Z3987" s="14"/>
    </row>
    <row r="3988" spans="1:26" s="21" customFormat="1" ht="36">
      <c r="A3988" s="14"/>
      <c r="B3988" s="14" t="s">
        <v>40</v>
      </c>
      <c r="C3988" s="15" t="s">
        <v>36668</v>
      </c>
      <c r="D3988" s="91" t="s">
        <v>36787</v>
      </c>
      <c r="E3988" s="15" t="s">
        <v>36787</v>
      </c>
      <c r="F3988" s="15" t="s">
        <v>1570</v>
      </c>
      <c r="G3988" s="14">
        <v>1094161920</v>
      </c>
      <c r="H3988" s="14">
        <v>3103561165</v>
      </c>
      <c r="I3988" s="15" t="s">
        <v>36788</v>
      </c>
      <c r="J3988" s="15" t="s">
        <v>6740</v>
      </c>
      <c r="K3988" s="15" t="s">
        <v>34174</v>
      </c>
      <c r="L3988" s="14"/>
      <c r="M3988" s="14"/>
      <c r="N3988" s="14" t="s">
        <v>4261</v>
      </c>
      <c r="O3988" s="15" t="s">
        <v>6433</v>
      </c>
      <c r="P3988" s="14"/>
      <c r="Q3988" s="14" t="s">
        <v>1424</v>
      </c>
      <c r="R3988" s="14"/>
      <c r="S3988" s="14"/>
      <c r="T3988" s="14"/>
      <c r="U3988" s="14"/>
      <c r="V3988" s="15"/>
      <c r="W3988" s="15"/>
      <c r="X3988" s="15"/>
      <c r="Y3988" s="15"/>
      <c r="Z3988" s="14"/>
    </row>
    <row r="3989" spans="1:26" s="21" customFormat="1" ht="36">
      <c r="A3989" s="14"/>
      <c r="B3989" s="14" t="s">
        <v>40</v>
      </c>
      <c r="C3989" s="15" t="s">
        <v>36668</v>
      </c>
      <c r="D3989" s="91" t="s">
        <v>36789</v>
      </c>
      <c r="E3989" s="15" t="s">
        <v>36789</v>
      </c>
      <c r="F3989" s="15" t="s">
        <v>1570</v>
      </c>
      <c r="G3989" s="14">
        <v>88262857</v>
      </c>
      <c r="H3989" s="14">
        <v>3112097141</v>
      </c>
      <c r="I3989" s="15" t="s">
        <v>36790</v>
      </c>
      <c r="J3989" s="15" t="s">
        <v>6740</v>
      </c>
      <c r="K3989" s="15" t="s">
        <v>34174</v>
      </c>
      <c r="L3989" s="14"/>
      <c r="M3989" s="14"/>
      <c r="N3989" s="14" t="s">
        <v>4261</v>
      </c>
      <c r="O3989" s="15" t="s">
        <v>5449</v>
      </c>
      <c r="P3989" s="14"/>
      <c r="Q3989" s="14" t="s">
        <v>1424</v>
      </c>
      <c r="R3989" s="14"/>
      <c r="S3989" s="14"/>
      <c r="T3989" s="14"/>
      <c r="U3989" s="14"/>
      <c r="V3989" s="15"/>
      <c r="W3989" s="15"/>
      <c r="X3989" s="15"/>
      <c r="Y3989" s="15"/>
      <c r="Z3989" s="14"/>
    </row>
    <row r="3990" spans="1:26" s="21" customFormat="1" ht="36">
      <c r="A3990" s="14"/>
      <c r="B3990" s="14" t="s">
        <v>40</v>
      </c>
      <c r="C3990" s="15" t="s">
        <v>36668</v>
      </c>
      <c r="D3990" s="91" t="s">
        <v>36791</v>
      </c>
      <c r="E3990" s="15" t="s">
        <v>36791</v>
      </c>
      <c r="F3990" s="15" t="s">
        <v>1570</v>
      </c>
      <c r="G3990" s="14">
        <v>13393169</v>
      </c>
      <c r="H3990" s="14">
        <v>3144756263</v>
      </c>
      <c r="I3990" s="15" t="s">
        <v>36792</v>
      </c>
      <c r="J3990" s="15" t="s">
        <v>6740</v>
      </c>
      <c r="K3990" s="15" t="s">
        <v>34174</v>
      </c>
      <c r="L3990" s="14"/>
      <c r="M3990" s="14"/>
      <c r="N3990" s="14" t="s">
        <v>4261</v>
      </c>
      <c r="O3990" s="15" t="s">
        <v>5449</v>
      </c>
      <c r="P3990" s="14"/>
      <c r="Q3990" s="14" t="s">
        <v>1424</v>
      </c>
      <c r="R3990" s="14"/>
      <c r="S3990" s="14"/>
      <c r="T3990" s="14"/>
      <c r="U3990" s="14"/>
      <c r="V3990" s="15"/>
      <c r="W3990" s="15"/>
      <c r="X3990" s="15"/>
      <c r="Y3990" s="15"/>
      <c r="Z3990" s="14"/>
    </row>
    <row r="3991" spans="1:26" s="21" customFormat="1" ht="36">
      <c r="A3991" s="14"/>
      <c r="B3991" s="14" t="s">
        <v>40</v>
      </c>
      <c r="C3991" s="15" t="s">
        <v>36668</v>
      </c>
      <c r="D3991" s="91" t="s">
        <v>36793</v>
      </c>
      <c r="E3991" s="15" t="s">
        <v>36793</v>
      </c>
      <c r="F3991" s="15" t="s">
        <v>1570</v>
      </c>
      <c r="G3991" s="14">
        <v>1090398588</v>
      </c>
      <c r="H3991" s="14">
        <v>3115468954</v>
      </c>
      <c r="I3991" s="15" t="s">
        <v>36794</v>
      </c>
      <c r="J3991" s="15" t="s">
        <v>6740</v>
      </c>
      <c r="K3991" s="15" t="s">
        <v>34174</v>
      </c>
      <c r="L3991" s="14"/>
      <c r="M3991" s="14"/>
      <c r="N3991" s="14" t="s">
        <v>4261</v>
      </c>
      <c r="O3991" s="15" t="s">
        <v>5449</v>
      </c>
      <c r="P3991" s="14"/>
      <c r="Q3991" s="14" t="s">
        <v>1424</v>
      </c>
      <c r="R3991" s="14"/>
      <c r="S3991" s="14"/>
      <c r="T3991" s="14"/>
      <c r="U3991" s="14"/>
      <c r="V3991" s="15"/>
      <c r="W3991" s="15"/>
      <c r="X3991" s="15"/>
      <c r="Y3991" s="15"/>
      <c r="Z3991" s="14"/>
    </row>
    <row r="3992" spans="1:26" s="21" customFormat="1" ht="36">
      <c r="A3992" s="14"/>
      <c r="B3992" s="14" t="s">
        <v>40</v>
      </c>
      <c r="C3992" s="15" t="s">
        <v>36668</v>
      </c>
      <c r="D3992" s="91" t="s">
        <v>36795</v>
      </c>
      <c r="E3992" s="15" t="s">
        <v>36795</v>
      </c>
      <c r="F3992" s="15" t="s">
        <v>1570</v>
      </c>
      <c r="G3992" s="14">
        <v>37343692</v>
      </c>
      <c r="H3992" s="14">
        <v>3138609720</v>
      </c>
      <c r="I3992" s="15" t="s">
        <v>36796</v>
      </c>
      <c r="J3992" s="15" t="s">
        <v>6740</v>
      </c>
      <c r="K3992" s="15" t="s">
        <v>34174</v>
      </c>
      <c r="L3992" s="14"/>
      <c r="M3992" s="14"/>
      <c r="N3992" s="14" t="s">
        <v>4261</v>
      </c>
      <c r="O3992" s="15" t="s">
        <v>6433</v>
      </c>
      <c r="P3992" s="14"/>
      <c r="Q3992" s="14" t="s">
        <v>893</v>
      </c>
      <c r="R3992" s="14"/>
      <c r="S3992" s="14"/>
      <c r="T3992" s="14"/>
      <c r="U3992" s="14"/>
      <c r="V3992" s="15"/>
      <c r="W3992" s="15"/>
      <c r="X3992" s="15"/>
      <c r="Y3992" s="15"/>
      <c r="Z3992" s="14"/>
    </row>
    <row r="3993" spans="1:26" s="21" customFormat="1" ht="36">
      <c r="A3993" s="14"/>
      <c r="B3993" s="14" t="s">
        <v>40</v>
      </c>
      <c r="C3993" s="15" t="s">
        <v>36668</v>
      </c>
      <c r="D3993" s="91" t="s">
        <v>36797</v>
      </c>
      <c r="E3993" s="15" t="s">
        <v>36797</v>
      </c>
      <c r="F3993" s="15" t="s">
        <v>1570</v>
      </c>
      <c r="G3993" s="14">
        <v>88186088</v>
      </c>
      <c r="H3993" s="14">
        <v>3102094055</v>
      </c>
      <c r="I3993" s="15" t="s">
        <v>36798</v>
      </c>
      <c r="J3993" s="15" t="s">
        <v>6740</v>
      </c>
      <c r="K3993" s="15" t="s">
        <v>34174</v>
      </c>
      <c r="L3993" s="14"/>
      <c r="M3993" s="14"/>
      <c r="N3993" s="14" t="s">
        <v>4261</v>
      </c>
      <c r="O3993" s="15" t="s">
        <v>5449</v>
      </c>
      <c r="P3993" s="14"/>
      <c r="Q3993" s="14" t="s">
        <v>1424</v>
      </c>
      <c r="R3993" s="14"/>
      <c r="S3993" s="14"/>
      <c r="T3993" s="14"/>
      <c r="U3993" s="14"/>
      <c r="V3993" s="15"/>
      <c r="W3993" s="15"/>
      <c r="X3993" s="15"/>
      <c r="Y3993" s="15"/>
      <c r="Z3993" s="14"/>
    </row>
    <row r="3994" spans="1:26" s="21" customFormat="1" ht="36">
      <c r="A3994" s="14"/>
      <c r="B3994" s="14" t="s">
        <v>40</v>
      </c>
      <c r="C3994" s="15" t="s">
        <v>36668</v>
      </c>
      <c r="D3994" s="91" t="s">
        <v>36799</v>
      </c>
      <c r="E3994" s="15" t="s">
        <v>36799</v>
      </c>
      <c r="F3994" s="15" t="s">
        <v>1570</v>
      </c>
      <c r="G3994" s="14">
        <v>1005085145</v>
      </c>
      <c r="H3994" s="14">
        <v>3133755996</v>
      </c>
      <c r="I3994" s="15" t="s">
        <v>36798</v>
      </c>
      <c r="J3994" s="15" t="s">
        <v>6740</v>
      </c>
      <c r="K3994" s="15" t="s">
        <v>34174</v>
      </c>
      <c r="L3994" s="14"/>
      <c r="M3994" s="14"/>
      <c r="N3994" s="14" t="s">
        <v>4261</v>
      </c>
      <c r="O3994" s="15" t="s">
        <v>5449</v>
      </c>
      <c r="P3994" s="14"/>
      <c r="Q3994" s="14" t="s">
        <v>1424</v>
      </c>
      <c r="R3994" s="14"/>
      <c r="S3994" s="14"/>
      <c r="T3994" s="14"/>
      <c r="U3994" s="14"/>
      <c r="V3994" s="15"/>
      <c r="W3994" s="15"/>
      <c r="X3994" s="15"/>
      <c r="Y3994" s="15"/>
      <c r="Z3994" s="14"/>
    </row>
    <row r="3995" spans="1:26" s="21" customFormat="1" ht="36">
      <c r="A3995" s="14"/>
      <c r="B3995" s="14" t="s">
        <v>40</v>
      </c>
      <c r="C3995" s="15" t="s">
        <v>36668</v>
      </c>
      <c r="D3995" s="91" t="s">
        <v>36800</v>
      </c>
      <c r="E3995" s="15" t="s">
        <v>36800</v>
      </c>
      <c r="F3995" s="15" t="s">
        <v>1570</v>
      </c>
      <c r="G3995" s="14">
        <v>13372412</v>
      </c>
      <c r="H3995" s="14">
        <v>3205599943</v>
      </c>
      <c r="I3995" s="15" t="s">
        <v>36801</v>
      </c>
      <c r="J3995" s="15" t="s">
        <v>6740</v>
      </c>
      <c r="K3995" s="15" t="s">
        <v>34174</v>
      </c>
      <c r="L3995" s="14"/>
      <c r="M3995" s="14"/>
      <c r="N3995" s="14" t="s">
        <v>4261</v>
      </c>
      <c r="O3995" s="15" t="s">
        <v>5449</v>
      </c>
      <c r="P3995" s="14"/>
      <c r="Q3995" s="14" t="s">
        <v>1424</v>
      </c>
      <c r="R3995" s="14"/>
      <c r="S3995" s="14"/>
      <c r="T3995" s="14"/>
      <c r="U3995" s="14"/>
      <c r="V3995" s="15"/>
      <c r="W3995" s="15"/>
      <c r="X3995" s="15"/>
      <c r="Y3995" s="15"/>
      <c r="Z3995" s="14"/>
    </row>
    <row r="3996" spans="1:26" s="21" customFormat="1" ht="36">
      <c r="A3996" s="14"/>
      <c r="B3996" s="14" t="s">
        <v>40</v>
      </c>
      <c r="C3996" s="15" t="s">
        <v>36668</v>
      </c>
      <c r="D3996" s="91" t="s">
        <v>36802</v>
      </c>
      <c r="E3996" s="15" t="s">
        <v>36802</v>
      </c>
      <c r="F3996" s="15" t="s">
        <v>1570</v>
      </c>
      <c r="G3996" s="14">
        <v>13386601</v>
      </c>
      <c r="H3996" s="14">
        <v>3113087978</v>
      </c>
      <c r="I3996" s="15" t="s">
        <v>36803</v>
      </c>
      <c r="J3996" s="15" t="s">
        <v>6740</v>
      </c>
      <c r="K3996" s="15" t="s">
        <v>34174</v>
      </c>
      <c r="L3996" s="14"/>
      <c r="M3996" s="14"/>
      <c r="N3996" s="14" t="s">
        <v>4261</v>
      </c>
      <c r="O3996" s="15" t="s">
        <v>6433</v>
      </c>
      <c r="P3996" s="14"/>
      <c r="Q3996" s="14" t="s">
        <v>1424</v>
      </c>
      <c r="R3996" s="14"/>
      <c r="S3996" s="14"/>
      <c r="T3996" s="14"/>
      <c r="U3996" s="14"/>
      <c r="V3996" s="15"/>
      <c r="W3996" s="15"/>
      <c r="X3996" s="15"/>
      <c r="Y3996" s="15"/>
      <c r="Z3996" s="14"/>
    </row>
    <row r="3997" spans="1:26" s="21" customFormat="1" ht="36">
      <c r="A3997" s="14"/>
      <c r="B3997" s="14" t="s">
        <v>40</v>
      </c>
      <c r="C3997" s="15" t="s">
        <v>36668</v>
      </c>
      <c r="D3997" s="91" t="s">
        <v>36804</v>
      </c>
      <c r="E3997" s="15" t="s">
        <v>36804</v>
      </c>
      <c r="F3997" s="15" t="s">
        <v>1570</v>
      </c>
      <c r="G3997" s="14">
        <v>13390062</v>
      </c>
      <c r="H3997" s="14">
        <v>3137172572</v>
      </c>
      <c r="I3997" s="15" t="s">
        <v>36805</v>
      </c>
      <c r="J3997" s="15" t="s">
        <v>6740</v>
      </c>
      <c r="K3997" s="15" t="s">
        <v>34174</v>
      </c>
      <c r="L3997" s="14"/>
      <c r="M3997" s="14"/>
      <c r="N3997" s="14" t="s">
        <v>4261</v>
      </c>
      <c r="O3997" s="15" t="s">
        <v>6433</v>
      </c>
      <c r="P3997" s="14"/>
      <c r="Q3997" s="14" t="s">
        <v>1424</v>
      </c>
      <c r="R3997" s="14"/>
      <c r="S3997" s="14"/>
      <c r="T3997" s="14"/>
      <c r="U3997" s="14"/>
      <c r="V3997" s="15"/>
      <c r="W3997" s="15"/>
      <c r="X3997" s="15"/>
      <c r="Y3997" s="15"/>
      <c r="Z3997" s="14"/>
    </row>
    <row r="3998" spans="1:26" s="21" customFormat="1" ht="36">
      <c r="A3998" s="14"/>
      <c r="B3998" s="14" t="s">
        <v>40</v>
      </c>
      <c r="C3998" s="15" t="s">
        <v>36668</v>
      </c>
      <c r="D3998" s="91" t="s">
        <v>36806</v>
      </c>
      <c r="E3998" s="15" t="s">
        <v>36806</v>
      </c>
      <c r="F3998" s="15" t="s">
        <v>1570</v>
      </c>
      <c r="G3998" s="14">
        <v>1010019552</v>
      </c>
      <c r="H3998" s="14">
        <v>3202764413</v>
      </c>
      <c r="I3998" s="15" t="s">
        <v>36807</v>
      </c>
      <c r="J3998" s="15" t="s">
        <v>6740</v>
      </c>
      <c r="K3998" s="15" t="s">
        <v>34174</v>
      </c>
      <c r="L3998" s="14"/>
      <c r="M3998" s="14"/>
      <c r="N3998" s="14" t="s">
        <v>4261</v>
      </c>
      <c r="O3998" s="15" t="s">
        <v>5449</v>
      </c>
      <c r="P3998" s="14"/>
      <c r="Q3998" s="14" t="s">
        <v>1201</v>
      </c>
      <c r="R3998" s="14"/>
      <c r="S3998" s="14"/>
      <c r="T3998" s="14"/>
      <c r="U3998" s="14"/>
      <c r="V3998" s="15"/>
      <c r="W3998" s="15"/>
      <c r="X3998" s="15"/>
      <c r="Y3998" s="15"/>
      <c r="Z3998" s="14"/>
    </row>
    <row r="3999" spans="1:26" s="21" customFormat="1" ht="36">
      <c r="A3999" s="14"/>
      <c r="B3999" s="14" t="s">
        <v>40</v>
      </c>
      <c r="C3999" s="15" t="s">
        <v>36668</v>
      </c>
      <c r="D3999" s="91" t="s">
        <v>36808</v>
      </c>
      <c r="E3999" s="15" t="s">
        <v>36808</v>
      </c>
      <c r="F3999" s="15" t="s">
        <v>1570</v>
      </c>
      <c r="G3999" s="14">
        <v>13505955</v>
      </c>
      <c r="H3999" s="14">
        <v>3154198102</v>
      </c>
      <c r="I3999" s="15" t="s">
        <v>36809</v>
      </c>
      <c r="J3999" s="15" t="s">
        <v>6740</v>
      </c>
      <c r="K3999" s="15" t="s">
        <v>34174</v>
      </c>
      <c r="L3999" s="14"/>
      <c r="M3999" s="14"/>
      <c r="N3999" s="14" t="s">
        <v>4261</v>
      </c>
      <c r="O3999" s="15" t="s">
        <v>5449</v>
      </c>
      <c r="P3999" s="14"/>
      <c r="Q3999" s="14" t="s">
        <v>1424</v>
      </c>
      <c r="R3999" s="14"/>
      <c r="S3999" s="14"/>
      <c r="T3999" s="14"/>
      <c r="U3999" s="14"/>
      <c r="V3999" s="15"/>
      <c r="W3999" s="15"/>
      <c r="X3999" s="15"/>
      <c r="Y3999" s="15"/>
      <c r="Z3999" s="14"/>
    </row>
    <row r="4000" spans="1:26" s="21" customFormat="1" ht="36">
      <c r="A4000" s="14"/>
      <c r="B4000" s="14" t="s">
        <v>40</v>
      </c>
      <c r="C4000" s="15" t="s">
        <v>36668</v>
      </c>
      <c r="D4000" s="91" t="s">
        <v>36810</v>
      </c>
      <c r="E4000" s="15" t="s">
        <v>36810</v>
      </c>
      <c r="F4000" s="15" t="s">
        <v>1570</v>
      </c>
      <c r="G4000" s="14">
        <v>88210597</v>
      </c>
      <c r="H4000" s="14">
        <v>3004514777</v>
      </c>
      <c r="I4000" s="15" t="s">
        <v>36811</v>
      </c>
      <c r="J4000" s="15" t="s">
        <v>6740</v>
      </c>
      <c r="K4000" s="15" t="s">
        <v>34174</v>
      </c>
      <c r="L4000" s="14"/>
      <c r="M4000" s="14"/>
      <c r="N4000" s="14" t="s">
        <v>4261</v>
      </c>
      <c r="O4000" s="15" t="s">
        <v>5449</v>
      </c>
      <c r="P4000" s="14"/>
      <c r="Q4000" s="14" t="s">
        <v>1424</v>
      </c>
      <c r="R4000" s="14"/>
      <c r="S4000" s="14"/>
      <c r="T4000" s="14"/>
      <c r="U4000" s="14"/>
      <c r="V4000" s="15"/>
      <c r="W4000" s="15"/>
      <c r="X4000" s="15"/>
      <c r="Y4000" s="15"/>
      <c r="Z4000" s="14"/>
    </row>
    <row r="4001" spans="1:26" s="21" customFormat="1" ht="36">
      <c r="A4001" s="14"/>
      <c r="B4001" s="14" t="s">
        <v>40</v>
      </c>
      <c r="C4001" s="15" t="s">
        <v>36668</v>
      </c>
      <c r="D4001" s="91" t="s">
        <v>36812</v>
      </c>
      <c r="E4001" s="15" t="s">
        <v>36812</v>
      </c>
      <c r="F4001" s="15" t="s">
        <v>1570</v>
      </c>
      <c r="G4001" s="14">
        <v>13390896</v>
      </c>
      <c r="H4001" s="14">
        <v>3503833778</v>
      </c>
      <c r="I4001" s="15" t="s">
        <v>36813</v>
      </c>
      <c r="J4001" s="15" t="s">
        <v>6740</v>
      </c>
      <c r="K4001" s="15" t="s">
        <v>34174</v>
      </c>
      <c r="L4001" s="14"/>
      <c r="M4001" s="14"/>
      <c r="N4001" s="14" t="s">
        <v>4261</v>
      </c>
      <c r="O4001" s="15" t="s">
        <v>6433</v>
      </c>
      <c r="P4001" s="14"/>
      <c r="Q4001" s="14" t="s">
        <v>1424</v>
      </c>
      <c r="R4001" s="14"/>
      <c r="S4001" s="14"/>
      <c r="T4001" s="14"/>
      <c r="U4001" s="14"/>
      <c r="V4001" s="15"/>
      <c r="W4001" s="15"/>
      <c r="X4001" s="15"/>
      <c r="Y4001" s="15"/>
      <c r="Z4001" s="14"/>
    </row>
    <row r="4002" spans="1:26" s="21" customFormat="1" ht="36">
      <c r="A4002" s="14"/>
      <c r="B4002" s="14" t="s">
        <v>40</v>
      </c>
      <c r="C4002" s="15" t="s">
        <v>36668</v>
      </c>
      <c r="D4002" s="91" t="s">
        <v>36814</v>
      </c>
      <c r="E4002" s="15" t="s">
        <v>36814</v>
      </c>
      <c r="F4002" s="15" t="s">
        <v>1570</v>
      </c>
      <c r="G4002" s="14">
        <v>37342630</v>
      </c>
      <c r="H4002" s="14">
        <v>3124226721</v>
      </c>
      <c r="I4002" s="15" t="s">
        <v>36815</v>
      </c>
      <c r="J4002" s="15" t="s">
        <v>6740</v>
      </c>
      <c r="K4002" s="15" t="s">
        <v>34174</v>
      </c>
      <c r="L4002" s="14"/>
      <c r="M4002" s="14"/>
      <c r="N4002" s="14" t="s">
        <v>4261</v>
      </c>
      <c r="O4002" s="15" t="s">
        <v>5449</v>
      </c>
      <c r="P4002" s="14"/>
      <c r="Q4002" s="14" t="s">
        <v>1424</v>
      </c>
      <c r="R4002" s="14"/>
      <c r="S4002" s="14"/>
      <c r="T4002" s="14"/>
      <c r="U4002" s="14"/>
      <c r="V4002" s="15"/>
      <c r="W4002" s="15"/>
      <c r="X4002" s="15"/>
      <c r="Y4002" s="15"/>
      <c r="Z4002" s="14"/>
    </row>
    <row r="4003" spans="1:26" s="21" customFormat="1" ht="36">
      <c r="A4003" s="14"/>
      <c r="B4003" s="14" t="s">
        <v>40</v>
      </c>
      <c r="C4003" s="15" t="s">
        <v>36668</v>
      </c>
      <c r="D4003" s="91" t="s">
        <v>36816</v>
      </c>
      <c r="E4003" s="15" t="s">
        <v>36816</v>
      </c>
      <c r="F4003" s="15" t="s">
        <v>1570</v>
      </c>
      <c r="G4003" s="14">
        <v>37344407</v>
      </c>
      <c r="H4003" s="14">
        <v>3114929585</v>
      </c>
      <c r="I4003" s="15" t="s">
        <v>36817</v>
      </c>
      <c r="J4003" s="15" t="s">
        <v>6740</v>
      </c>
      <c r="K4003" s="15" t="s">
        <v>34174</v>
      </c>
      <c r="L4003" s="14"/>
      <c r="M4003" s="14"/>
      <c r="N4003" s="14" t="s">
        <v>4261</v>
      </c>
      <c r="O4003" s="15" t="s">
        <v>5449</v>
      </c>
      <c r="P4003" s="14"/>
      <c r="Q4003" s="14" t="s">
        <v>1424</v>
      </c>
      <c r="R4003" s="14"/>
      <c r="S4003" s="14"/>
      <c r="T4003" s="14"/>
      <c r="U4003" s="14"/>
      <c r="V4003" s="15"/>
      <c r="W4003" s="15"/>
      <c r="X4003" s="15"/>
      <c r="Y4003" s="15"/>
      <c r="Z4003" s="14"/>
    </row>
    <row r="4004" spans="1:26" s="21" customFormat="1" ht="36">
      <c r="A4004" s="14"/>
      <c r="B4004" s="14" t="s">
        <v>40</v>
      </c>
      <c r="C4004" s="15" t="s">
        <v>36668</v>
      </c>
      <c r="D4004" s="91" t="s">
        <v>36818</v>
      </c>
      <c r="E4004" s="15" t="s">
        <v>36818</v>
      </c>
      <c r="F4004" s="15" t="s">
        <v>1570</v>
      </c>
      <c r="G4004" s="14">
        <v>1090458909</v>
      </c>
      <c r="H4004" s="14">
        <v>3163162987</v>
      </c>
      <c r="I4004" s="15" t="s">
        <v>36819</v>
      </c>
      <c r="J4004" s="15" t="s">
        <v>6740</v>
      </c>
      <c r="K4004" s="15" t="s">
        <v>34174</v>
      </c>
      <c r="L4004" s="14"/>
      <c r="M4004" s="14"/>
      <c r="N4004" s="14" t="s">
        <v>4261</v>
      </c>
      <c r="O4004" s="15" t="s">
        <v>6433</v>
      </c>
      <c r="P4004" s="14"/>
      <c r="Q4004" s="14" t="s">
        <v>1424</v>
      </c>
      <c r="R4004" s="14"/>
      <c r="S4004" s="14"/>
      <c r="T4004" s="14"/>
      <c r="U4004" s="14"/>
      <c r="V4004" s="15"/>
      <c r="W4004" s="15"/>
      <c r="X4004" s="15"/>
      <c r="Y4004" s="15"/>
      <c r="Z4004" s="14"/>
    </row>
    <row r="4005" spans="1:26" s="21" customFormat="1" ht="36">
      <c r="A4005" s="14"/>
      <c r="B4005" s="14" t="s">
        <v>40</v>
      </c>
      <c r="C4005" s="15" t="s">
        <v>36668</v>
      </c>
      <c r="D4005" s="91" t="s">
        <v>36820</v>
      </c>
      <c r="E4005" s="15" t="s">
        <v>36820</v>
      </c>
      <c r="F4005" s="15" t="s">
        <v>1570</v>
      </c>
      <c r="G4005" s="14">
        <v>5414941</v>
      </c>
      <c r="H4005" s="14">
        <v>3186457921</v>
      </c>
      <c r="I4005" s="15" t="s">
        <v>36821</v>
      </c>
      <c r="J4005" s="15" t="s">
        <v>6740</v>
      </c>
      <c r="K4005" s="15" t="s">
        <v>34174</v>
      </c>
      <c r="L4005" s="14"/>
      <c r="M4005" s="14"/>
      <c r="N4005" s="14" t="s">
        <v>4261</v>
      </c>
      <c r="O4005" s="15" t="s">
        <v>5449</v>
      </c>
      <c r="P4005" s="14"/>
      <c r="Q4005" s="14" t="s">
        <v>1424</v>
      </c>
      <c r="R4005" s="14"/>
      <c r="S4005" s="14"/>
      <c r="T4005" s="14"/>
      <c r="U4005" s="14"/>
      <c r="V4005" s="15"/>
      <c r="W4005" s="15"/>
      <c r="X4005" s="15"/>
      <c r="Y4005" s="15"/>
      <c r="Z4005" s="14"/>
    </row>
    <row r="4006" spans="1:26" s="21" customFormat="1" ht="36">
      <c r="A4006" s="14"/>
      <c r="B4006" s="14" t="s">
        <v>40</v>
      </c>
      <c r="C4006" s="15" t="s">
        <v>36668</v>
      </c>
      <c r="D4006" s="91" t="s">
        <v>36822</v>
      </c>
      <c r="E4006" s="15" t="s">
        <v>36822</v>
      </c>
      <c r="F4006" s="15" t="s">
        <v>1570</v>
      </c>
      <c r="G4006" s="14">
        <v>1094166862</v>
      </c>
      <c r="H4006" s="14">
        <v>3204142486</v>
      </c>
      <c r="I4006" s="15" t="s">
        <v>36823</v>
      </c>
      <c r="J4006" s="15" t="s">
        <v>6740</v>
      </c>
      <c r="K4006" s="15" t="s">
        <v>34174</v>
      </c>
      <c r="L4006" s="14"/>
      <c r="M4006" s="14"/>
      <c r="N4006" s="14" t="s">
        <v>4261</v>
      </c>
      <c r="O4006" s="15" t="s">
        <v>5449</v>
      </c>
      <c r="P4006" s="14"/>
      <c r="Q4006" s="14" t="s">
        <v>1424</v>
      </c>
      <c r="R4006" s="14"/>
      <c r="S4006" s="14"/>
      <c r="T4006" s="14"/>
      <c r="U4006" s="14"/>
      <c r="V4006" s="15"/>
      <c r="W4006" s="15"/>
      <c r="X4006" s="15"/>
      <c r="Y4006" s="15"/>
      <c r="Z4006" s="14"/>
    </row>
    <row r="4007" spans="1:26" s="21" customFormat="1" ht="36">
      <c r="A4007" s="14"/>
      <c r="B4007" s="14" t="s">
        <v>40</v>
      </c>
      <c r="C4007" s="15" t="s">
        <v>36668</v>
      </c>
      <c r="D4007" s="91" t="s">
        <v>36824</v>
      </c>
      <c r="E4007" s="15" t="s">
        <v>36824</v>
      </c>
      <c r="F4007" s="15" t="s">
        <v>1570</v>
      </c>
      <c r="G4007" s="14">
        <v>13390853</v>
      </c>
      <c r="H4007" s="14">
        <v>3118645824</v>
      </c>
      <c r="I4007" s="15" t="s">
        <v>36825</v>
      </c>
      <c r="J4007" s="15" t="s">
        <v>6740</v>
      </c>
      <c r="K4007" s="15" t="s">
        <v>34174</v>
      </c>
      <c r="L4007" s="14"/>
      <c r="M4007" s="14"/>
      <c r="N4007" s="14" t="s">
        <v>4261</v>
      </c>
      <c r="O4007" s="15" t="s">
        <v>5449</v>
      </c>
      <c r="P4007" s="14"/>
      <c r="Q4007" s="14" t="s">
        <v>893</v>
      </c>
      <c r="R4007" s="14"/>
      <c r="S4007" s="14"/>
      <c r="T4007" s="14"/>
      <c r="U4007" s="14"/>
      <c r="V4007" s="15"/>
      <c r="W4007" s="15"/>
      <c r="X4007" s="15"/>
      <c r="Y4007" s="15"/>
      <c r="Z4007" s="14"/>
    </row>
    <row r="4008" spans="1:26" s="21" customFormat="1" ht="36">
      <c r="A4008" s="14"/>
      <c r="B4008" s="14" t="s">
        <v>40</v>
      </c>
      <c r="C4008" s="15" t="s">
        <v>36668</v>
      </c>
      <c r="D4008" s="91" t="s">
        <v>36826</v>
      </c>
      <c r="E4008" s="15" t="s">
        <v>36826</v>
      </c>
      <c r="F4008" s="15" t="s">
        <v>1570</v>
      </c>
      <c r="G4008" s="14">
        <v>5399437</v>
      </c>
      <c r="H4008" s="14">
        <v>3147509483</v>
      </c>
      <c r="I4008" s="15" t="s">
        <v>36827</v>
      </c>
      <c r="J4008" s="15" t="s">
        <v>6740</v>
      </c>
      <c r="K4008" s="15" t="s">
        <v>34174</v>
      </c>
      <c r="L4008" s="14"/>
      <c r="M4008" s="14"/>
      <c r="N4008" s="14" t="s">
        <v>4261</v>
      </c>
      <c r="O4008" s="15" t="s">
        <v>6433</v>
      </c>
      <c r="P4008" s="14"/>
      <c r="Q4008" s="14" t="s">
        <v>1424</v>
      </c>
      <c r="R4008" s="14"/>
      <c r="S4008" s="14"/>
      <c r="T4008" s="14"/>
      <c r="U4008" s="14"/>
      <c r="V4008" s="15"/>
      <c r="W4008" s="15"/>
      <c r="X4008" s="15"/>
      <c r="Y4008" s="15"/>
      <c r="Z4008" s="14"/>
    </row>
    <row r="4009" spans="1:26" s="21" customFormat="1" ht="36">
      <c r="A4009" s="14"/>
      <c r="B4009" s="14" t="s">
        <v>40</v>
      </c>
      <c r="C4009" s="15" t="s">
        <v>36668</v>
      </c>
      <c r="D4009" s="91" t="s">
        <v>36828</v>
      </c>
      <c r="E4009" s="15" t="s">
        <v>36828</v>
      </c>
      <c r="F4009" s="15" t="s">
        <v>1570</v>
      </c>
      <c r="G4009" s="14">
        <v>13502967</v>
      </c>
      <c r="H4009" s="14">
        <v>3102427621</v>
      </c>
      <c r="I4009" s="15" t="s">
        <v>36829</v>
      </c>
      <c r="J4009" s="15" t="s">
        <v>6740</v>
      </c>
      <c r="K4009" s="15" t="s">
        <v>34174</v>
      </c>
      <c r="L4009" s="14"/>
      <c r="M4009" s="14"/>
      <c r="N4009" s="14" t="s">
        <v>4261</v>
      </c>
      <c r="O4009" s="15" t="s">
        <v>5449</v>
      </c>
      <c r="P4009" s="14"/>
      <c r="Q4009" s="14" t="s">
        <v>1424</v>
      </c>
      <c r="R4009" s="14"/>
      <c r="S4009" s="14"/>
      <c r="T4009" s="14"/>
      <c r="U4009" s="14"/>
      <c r="V4009" s="15"/>
      <c r="W4009" s="15"/>
      <c r="X4009" s="15"/>
      <c r="Y4009" s="15"/>
      <c r="Z4009" s="14"/>
    </row>
    <row r="4010" spans="1:26" s="21" customFormat="1" ht="36">
      <c r="A4010" s="14"/>
      <c r="B4010" s="14" t="s">
        <v>40</v>
      </c>
      <c r="C4010" s="15" t="s">
        <v>36668</v>
      </c>
      <c r="D4010" s="91" t="s">
        <v>36830</v>
      </c>
      <c r="E4010" s="15" t="s">
        <v>36830</v>
      </c>
      <c r="F4010" s="15" t="s">
        <v>1570</v>
      </c>
      <c r="G4010" s="14">
        <v>1126118891</v>
      </c>
      <c r="H4010" s="14">
        <v>3107984647</v>
      </c>
      <c r="I4010" s="15" t="s">
        <v>36831</v>
      </c>
      <c r="J4010" s="15" t="s">
        <v>6740</v>
      </c>
      <c r="K4010" s="15" t="s">
        <v>34174</v>
      </c>
      <c r="L4010" s="14"/>
      <c r="M4010" s="14"/>
      <c r="N4010" s="14" t="s">
        <v>4261</v>
      </c>
      <c r="O4010" s="15" t="s">
        <v>5449</v>
      </c>
      <c r="P4010" s="14"/>
      <c r="Q4010" s="14" t="s">
        <v>1424</v>
      </c>
      <c r="R4010" s="14"/>
      <c r="S4010" s="14"/>
      <c r="T4010" s="14"/>
      <c r="U4010" s="14"/>
      <c r="V4010" s="15"/>
      <c r="W4010" s="15"/>
      <c r="X4010" s="15"/>
      <c r="Y4010" s="15"/>
      <c r="Z4010" s="14"/>
    </row>
    <row r="4011" spans="1:26" s="21" customFormat="1" ht="36">
      <c r="A4011" s="14"/>
      <c r="B4011" s="14" t="s">
        <v>40</v>
      </c>
      <c r="C4011" s="15" t="s">
        <v>36668</v>
      </c>
      <c r="D4011" s="91" t="s">
        <v>36832</v>
      </c>
      <c r="E4011" s="15" t="s">
        <v>36832</v>
      </c>
      <c r="F4011" s="15" t="s">
        <v>1570</v>
      </c>
      <c r="G4011" s="14">
        <v>13391823</v>
      </c>
      <c r="H4011" s="14">
        <v>3105540919</v>
      </c>
      <c r="I4011" s="15" t="s">
        <v>36833</v>
      </c>
      <c r="J4011" s="15" t="s">
        <v>6740</v>
      </c>
      <c r="K4011" s="15" t="s">
        <v>34174</v>
      </c>
      <c r="L4011" s="14"/>
      <c r="M4011" s="14"/>
      <c r="N4011" s="14" t="s">
        <v>4261</v>
      </c>
      <c r="O4011" s="15" t="s">
        <v>5449</v>
      </c>
      <c r="P4011" s="14"/>
      <c r="Q4011" s="14" t="s">
        <v>1424</v>
      </c>
      <c r="R4011" s="14"/>
      <c r="S4011" s="14"/>
      <c r="T4011" s="14"/>
      <c r="U4011" s="14"/>
      <c r="V4011" s="15"/>
      <c r="W4011" s="15"/>
      <c r="X4011" s="15"/>
      <c r="Y4011" s="15"/>
      <c r="Z4011" s="14"/>
    </row>
    <row r="4012" spans="1:26" s="21" customFormat="1" ht="36">
      <c r="A4012" s="14"/>
      <c r="B4012" s="14" t="s">
        <v>40</v>
      </c>
      <c r="C4012" s="15" t="s">
        <v>36668</v>
      </c>
      <c r="D4012" s="91" t="s">
        <v>36834</v>
      </c>
      <c r="E4012" s="15" t="s">
        <v>36834</v>
      </c>
      <c r="F4012" s="15" t="s">
        <v>1570</v>
      </c>
      <c r="G4012" s="14">
        <v>60331924</v>
      </c>
      <c r="H4012" s="14">
        <v>3142478928</v>
      </c>
      <c r="I4012" s="15" t="s">
        <v>36835</v>
      </c>
      <c r="J4012" s="15" t="s">
        <v>6740</v>
      </c>
      <c r="K4012" s="15" t="s">
        <v>34174</v>
      </c>
      <c r="L4012" s="14"/>
      <c r="M4012" s="14"/>
      <c r="N4012" s="14" t="s">
        <v>4261</v>
      </c>
      <c r="O4012" s="15" t="s">
        <v>6433</v>
      </c>
      <c r="P4012" s="14"/>
      <c r="Q4012" s="14" t="s">
        <v>1424</v>
      </c>
      <c r="R4012" s="14"/>
      <c r="S4012" s="14"/>
      <c r="T4012" s="14"/>
      <c r="U4012" s="14"/>
      <c r="V4012" s="15"/>
      <c r="W4012" s="15"/>
      <c r="X4012" s="15"/>
      <c r="Y4012" s="15"/>
      <c r="Z4012" s="14"/>
    </row>
    <row r="4013" spans="1:26" s="21" customFormat="1" ht="36">
      <c r="A4013" s="14"/>
      <c r="B4013" s="14" t="s">
        <v>40</v>
      </c>
      <c r="C4013" s="15" t="s">
        <v>36668</v>
      </c>
      <c r="D4013" s="91" t="s">
        <v>36836</v>
      </c>
      <c r="E4013" s="15" t="s">
        <v>36836</v>
      </c>
      <c r="F4013" s="15" t="s">
        <v>1570</v>
      </c>
      <c r="G4013" s="14">
        <v>6663498</v>
      </c>
      <c r="H4013" s="14">
        <v>3114686842</v>
      </c>
      <c r="I4013" s="15" t="s">
        <v>36837</v>
      </c>
      <c r="J4013" s="15" t="s">
        <v>6740</v>
      </c>
      <c r="K4013" s="15" t="s">
        <v>34174</v>
      </c>
      <c r="L4013" s="14"/>
      <c r="M4013" s="14"/>
      <c r="N4013" s="14" t="s">
        <v>4261</v>
      </c>
      <c r="O4013" s="15" t="s">
        <v>5449</v>
      </c>
      <c r="P4013" s="14"/>
      <c r="Q4013" s="14" t="s">
        <v>1424</v>
      </c>
      <c r="R4013" s="14"/>
      <c r="S4013" s="14"/>
      <c r="T4013" s="14"/>
      <c r="U4013" s="14"/>
      <c r="V4013" s="15"/>
      <c r="W4013" s="15"/>
      <c r="X4013" s="15"/>
      <c r="Y4013" s="15"/>
      <c r="Z4013" s="14"/>
    </row>
    <row r="4014" spans="1:26" s="21" customFormat="1" ht="24">
      <c r="A4014" s="14"/>
      <c r="B4014" s="14" t="s">
        <v>40</v>
      </c>
      <c r="C4014" s="15" t="s">
        <v>36668</v>
      </c>
      <c r="D4014" s="91" t="s">
        <v>36838</v>
      </c>
      <c r="E4014" s="15" t="s">
        <v>36838</v>
      </c>
      <c r="F4014" s="15" t="s">
        <v>1570</v>
      </c>
      <c r="G4014" s="14">
        <v>1093913612</v>
      </c>
      <c r="H4014" s="14">
        <v>3186616248</v>
      </c>
      <c r="I4014" s="15" t="s">
        <v>36839</v>
      </c>
      <c r="J4014" s="15" t="s">
        <v>4093</v>
      </c>
      <c r="K4014" s="15" t="s">
        <v>36840</v>
      </c>
      <c r="L4014" s="14"/>
      <c r="M4014" s="14"/>
      <c r="N4014" s="14" t="s">
        <v>4303</v>
      </c>
      <c r="O4014" s="15" t="s">
        <v>6634</v>
      </c>
      <c r="P4014" s="14"/>
      <c r="Q4014" s="14" t="s">
        <v>893</v>
      </c>
      <c r="R4014" s="14"/>
      <c r="S4014" s="14"/>
      <c r="T4014" s="14"/>
      <c r="U4014" s="14"/>
      <c r="V4014" s="15"/>
      <c r="W4014" s="15"/>
      <c r="X4014" s="15"/>
      <c r="Y4014" s="15"/>
      <c r="Z4014" s="14"/>
    </row>
    <row r="4015" spans="1:26" s="21" customFormat="1" ht="60">
      <c r="A4015" s="14"/>
      <c r="B4015" s="14" t="s">
        <v>40</v>
      </c>
      <c r="C4015" s="15" t="s">
        <v>36668</v>
      </c>
      <c r="D4015" s="91" t="s">
        <v>36841</v>
      </c>
      <c r="E4015" s="15" t="s">
        <v>36841</v>
      </c>
      <c r="F4015" s="15" t="s">
        <v>1570</v>
      </c>
      <c r="G4015" s="14">
        <v>1094368526</v>
      </c>
      <c r="H4015" s="14">
        <v>3105772048</v>
      </c>
      <c r="I4015" s="15" t="s">
        <v>36842</v>
      </c>
      <c r="J4015" s="15" t="s">
        <v>4093</v>
      </c>
      <c r="K4015" s="15" t="s">
        <v>5161</v>
      </c>
      <c r="L4015" s="14"/>
      <c r="M4015" s="14"/>
      <c r="N4015" s="14" t="s">
        <v>5462</v>
      </c>
      <c r="O4015" s="15" t="s">
        <v>6700</v>
      </c>
      <c r="P4015" s="14"/>
      <c r="Q4015" s="14" t="s">
        <v>893</v>
      </c>
      <c r="R4015" s="14" t="s">
        <v>36843</v>
      </c>
      <c r="S4015" s="14"/>
      <c r="T4015" s="14"/>
      <c r="U4015" s="14" t="s">
        <v>8537</v>
      </c>
      <c r="V4015" s="15" t="s">
        <v>36844</v>
      </c>
      <c r="W4015" s="15"/>
      <c r="X4015" s="15"/>
      <c r="Y4015" s="15"/>
      <c r="Z4015" s="14"/>
    </row>
    <row r="4016" spans="1:26" s="21" customFormat="1" ht="24">
      <c r="A4016" s="14"/>
      <c r="B4016" s="14" t="s">
        <v>40</v>
      </c>
      <c r="C4016" s="15" t="s">
        <v>36668</v>
      </c>
      <c r="D4016" s="91" t="s">
        <v>36845</v>
      </c>
      <c r="E4016" s="15" t="s">
        <v>36845</v>
      </c>
      <c r="F4016" s="15" t="s">
        <v>1570</v>
      </c>
      <c r="G4016" s="14">
        <v>88003191</v>
      </c>
      <c r="H4016" s="14" t="s">
        <v>36846</v>
      </c>
      <c r="I4016" s="15" t="s">
        <v>36847</v>
      </c>
      <c r="J4016" s="15" t="s">
        <v>4093</v>
      </c>
      <c r="K4016" s="15" t="s">
        <v>36848</v>
      </c>
      <c r="L4016" s="14"/>
      <c r="M4016" s="14"/>
      <c r="N4016" s="14" t="s">
        <v>4310</v>
      </c>
      <c r="O4016" s="15" t="s">
        <v>7464</v>
      </c>
      <c r="P4016" s="14"/>
      <c r="Q4016" s="14" t="s">
        <v>893</v>
      </c>
      <c r="R4016" s="14" t="s">
        <v>36849</v>
      </c>
      <c r="S4016" s="14"/>
      <c r="T4016" s="14"/>
      <c r="U4016" s="14" t="s">
        <v>8537</v>
      </c>
      <c r="V4016" s="15" t="s">
        <v>5550</v>
      </c>
      <c r="W4016" s="15"/>
      <c r="X4016" s="15"/>
      <c r="Y4016" s="15"/>
      <c r="Z4016" s="14"/>
    </row>
    <row r="4017" spans="1:26" s="21" customFormat="1" ht="60">
      <c r="A4017" s="14"/>
      <c r="B4017" s="14" t="s">
        <v>40</v>
      </c>
      <c r="C4017" s="15" t="s">
        <v>36668</v>
      </c>
      <c r="D4017" s="91" t="s">
        <v>36850</v>
      </c>
      <c r="E4017" s="15" t="s">
        <v>36850</v>
      </c>
      <c r="F4017" s="15" t="s">
        <v>1570</v>
      </c>
      <c r="G4017" s="14">
        <v>88270131</v>
      </c>
      <c r="H4017" s="14">
        <v>3233216389</v>
      </c>
      <c r="I4017" s="15" t="s">
        <v>36851</v>
      </c>
      <c r="J4017" s="15" t="s">
        <v>4093</v>
      </c>
      <c r="K4017" s="15" t="s">
        <v>5284</v>
      </c>
      <c r="L4017" s="14"/>
      <c r="M4017" s="14"/>
      <c r="N4017" s="14" t="s">
        <v>8537</v>
      </c>
      <c r="O4017" s="15" t="s">
        <v>6700</v>
      </c>
      <c r="P4017" s="14"/>
      <c r="Q4017" s="14" t="s">
        <v>1201</v>
      </c>
      <c r="R4017" s="14"/>
      <c r="S4017" s="14"/>
      <c r="T4017" s="14"/>
      <c r="U4017" s="14"/>
      <c r="V4017" s="15"/>
      <c r="W4017" s="15"/>
      <c r="X4017" s="15"/>
      <c r="Y4017" s="15"/>
      <c r="Z4017" s="14"/>
    </row>
    <row r="4018" spans="1:26" s="21" customFormat="1" ht="24">
      <c r="A4018" s="14"/>
      <c r="B4018" s="14" t="s">
        <v>40</v>
      </c>
      <c r="C4018" s="15" t="s">
        <v>36668</v>
      </c>
      <c r="D4018" s="91" t="s">
        <v>36852</v>
      </c>
      <c r="E4018" s="15" t="s">
        <v>36852</v>
      </c>
      <c r="F4018" s="15" t="s">
        <v>1570</v>
      </c>
      <c r="G4018" s="14">
        <v>60437808</v>
      </c>
      <c r="H4018" s="14">
        <v>3105525866</v>
      </c>
      <c r="I4018" s="15" t="s">
        <v>36853</v>
      </c>
      <c r="J4018" s="15" t="s">
        <v>4093</v>
      </c>
      <c r="K4018" s="15" t="s">
        <v>36854</v>
      </c>
      <c r="L4018" s="14"/>
      <c r="M4018" s="14"/>
      <c r="N4018" s="14" t="s">
        <v>4310</v>
      </c>
      <c r="O4018" s="15" t="s">
        <v>7464</v>
      </c>
      <c r="P4018" s="14"/>
      <c r="Q4018" s="14" t="s">
        <v>893</v>
      </c>
      <c r="R4018" s="14"/>
      <c r="S4018" s="14"/>
      <c r="T4018" s="14"/>
      <c r="U4018" s="14"/>
      <c r="V4018" s="15"/>
      <c r="W4018" s="15"/>
      <c r="X4018" s="15"/>
      <c r="Y4018" s="15"/>
      <c r="Z4018" s="14"/>
    </row>
    <row r="4019" spans="1:26" s="21" customFormat="1" ht="36">
      <c r="A4019" s="14"/>
      <c r="B4019" s="14" t="s">
        <v>40</v>
      </c>
      <c r="C4019" s="15" t="s">
        <v>36668</v>
      </c>
      <c r="D4019" s="91" t="s">
        <v>36855</v>
      </c>
      <c r="E4019" s="15" t="s">
        <v>36855</v>
      </c>
      <c r="F4019" s="15" t="s">
        <v>1570</v>
      </c>
      <c r="G4019" s="14">
        <v>96125302</v>
      </c>
      <c r="H4019" s="14">
        <v>3212708923</v>
      </c>
      <c r="I4019" s="15" t="s">
        <v>36856</v>
      </c>
      <c r="J4019" s="15" t="s">
        <v>4093</v>
      </c>
      <c r="K4019" s="15" t="s">
        <v>5325</v>
      </c>
      <c r="L4019" s="14"/>
      <c r="M4019" s="14"/>
      <c r="N4019" s="14" t="s">
        <v>4261</v>
      </c>
      <c r="O4019" s="15" t="s">
        <v>36857</v>
      </c>
      <c r="P4019" s="14"/>
      <c r="Q4019" s="14" t="s">
        <v>893</v>
      </c>
      <c r="R4019" s="14" t="s">
        <v>5079</v>
      </c>
      <c r="S4019" s="14"/>
      <c r="T4019" s="14"/>
      <c r="U4019" s="14" t="s">
        <v>4310</v>
      </c>
      <c r="V4019" s="15" t="s">
        <v>36858</v>
      </c>
      <c r="W4019" s="15"/>
      <c r="X4019" s="15"/>
      <c r="Y4019" s="15"/>
      <c r="Z4019" s="14"/>
    </row>
    <row r="4020" spans="1:26" s="21" customFormat="1" ht="96">
      <c r="A4020" s="14"/>
      <c r="B4020" s="14" t="s">
        <v>40</v>
      </c>
      <c r="C4020" s="15" t="s">
        <v>36668</v>
      </c>
      <c r="D4020" s="91" t="s">
        <v>36859</v>
      </c>
      <c r="E4020" s="15" t="s">
        <v>36859</v>
      </c>
      <c r="F4020" s="15" t="s">
        <v>1570</v>
      </c>
      <c r="G4020" s="14">
        <v>88231132</v>
      </c>
      <c r="H4020" s="14">
        <v>3133184228</v>
      </c>
      <c r="I4020" s="15" t="s">
        <v>36860</v>
      </c>
      <c r="J4020" s="15" t="s">
        <v>13854</v>
      </c>
      <c r="K4020" s="15" t="s">
        <v>4941</v>
      </c>
      <c r="L4020" s="14"/>
      <c r="M4020" s="14"/>
      <c r="N4020" s="14" t="s">
        <v>5462</v>
      </c>
      <c r="O4020" s="15" t="s">
        <v>6700</v>
      </c>
      <c r="P4020" s="14"/>
      <c r="Q4020" s="14" t="s">
        <v>893</v>
      </c>
      <c r="R4020" s="14" t="s">
        <v>4089</v>
      </c>
      <c r="S4020" s="14"/>
      <c r="T4020" s="14"/>
      <c r="U4020" s="14" t="s">
        <v>5462</v>
      </c>
      <c r="V4020" s="15" t="s">
        <v>6700</v>
      </c>
      <c r="W4020" s="15"/>
      <c r="X4020" s="15"/>
      <c r="Y4020" s="15"/>
      <c r="Z4020" s="14"/>
    </row>
    <row r="4021" spans="1:26" s="21" customFormat="1" ht="36">
      <c r="A4021" s="14"/>
      <c r="B4021" s="14" t="s">
        <v>40</v>
      </c>
      <c r="C4021" s="15" t="s">
        <v>36668</v>
      </c>
      <c r="D4021" s="91" t="s">
        <v>36861</v>
      </c>
      <c r="E4021" s="15" t="s">
        <v>36861</v>
      </c>
      <c r="F4021" s="15" t="s">
        <v>1570</v>
      </c>
      <c r="G4021" s="14">
        <v>88132177</v>
      </c>
      <c r="H4021" s="14">
        <v>3103174454</v>
      </c>
      <c r="I4021" s="15" t="s">
        <v>36862</v>
      </c>
      <c r="J4021" s="15" t="s">
        <v>6740</v>
      </c>
      <c r="K4021" s="15" t="s">
        <v>36863</v>
      </c>
      <c r="L4021" s="14"/>
      <c r="M4021" s="14"/>
      <c r="N4021" s="14" t="s">
        <v>5299</v>
      </c>
      <c r="O4021" s="15" t="s">
        <v>36864</v>
      </c>
      <c r="P4021" s="14"/>
      <c r="Q4021" s="14" t="s">
        <v>893</v>
      </c>
      <c r="R4021" s="14" t="s">
        <v>36865</v>
      </c>
      <c r="S4021" s="14"/>
      <c r="T4021" s="14"/>
      <c r="U4021" s="14" t="s">
        <v>5299</v>
      </c>
      <c r="V4021" s="15" t="s">
        <v>6645</v>
      </c>
      <c r="W4021" s="15"/>
      <c r="X4021" s="15"/>
      <c r="Y4021" s="15"/>
      <c r="Z4021" s="14"/>
    </row>
    <row r="4022" spans="1:26" s="21" customFormat="1" ht="24">
      <c r="A4022" s="14"/>
      <c r="B4022" s="14" t="s">
        <v>40</v>
      </c>
      <c r="C4022" s="15" t="s">
        <v>36668</v>
      </c>
      <c r="D4022" s="91" t="s">
        <v>21564</v>
      </c>
      <c r="E4022" s="15" t="s">
        <v>21564</v>
      </c>
      <c r="F4022" s="15" t="s">
        <v>1570</v>
      </c>
      <c r="G4022" s="14">
        <v>1005077978</v>
      </c>
      <c r="H4022" s="14">
        <v>3123047768</v>
      </c>
      <c r="I4022" s="15" t="s">
        <v>15717</v>
      </c>
      <c r="J4022" s="15" t="s">
        <v>6302</v>
      </c>
      <c r="K4022" s="15" t="s">
        <v>4985</v>
      </c>
      <c r="L4022" s="14"/>
      <c r="M4022" s="14"/>
      <c r="N4022" s="14" t="s">
        <v>4310</v>
      </c>
      <c r="O4022" s="15" t="s">
        <v>9735</v>
      </c>
      <c r="P4022" s="14"/>
      <c r="Q4022" s="14" t="s">
        <v>893</v>
      </c>
      <c r="R4022" s="14"/>
      <c r="S4022" s="14"/>
      <c r="T4022" s="14"/>
      <c r="U4022" s="14"/>
      <c r="V4022" s="15"/>
      <c r="W4022" s="15"/>
      <c r="X4022" s="15"/>
      <c r="Y4022" s="15"/>
      <c r="Z4022" s="14"/>
    </row>
    <row r="4023" spans="1:26" s="21" customFormat="1" ht="60">
      <c r="A4023" s="14"/>
      <c r="B4023" s="14" t="s">
        <v>40</v>
      </c>
      <c r="C4023" s="15" t="s">
        <v>36668</v>
      </c>
      <c r="D4023" s="91" t="s">
        <v>36866</v>
      </c>
      <c r="E4023" s="15" t="s">
        <v>36866</v>
      </c>
      <c r="F4023" s="15" t="s">
        <v>1570</v>
      </c>
      <c r="G4023" s="14">
        <v>1094370533</v>
      </c>
      <c r="H4023" s="14">
        <v>3204211458</v>
      </c>
      <c r="I4023" s="15" t="s">
        <v>36867</v>
      </c>
      <c r="J4023" s="15" t="s">
        <v>6302</v>
      </c>
      <c r="K4023" s="15" t="s">
        <v>8623</v>
      </c>
      <c r="L4023" s="14"/>
      <c r="M4023" s="14"/>
      <c r="N4023" s="14" t="s">
        <v>4261</v>
      </c>
      <c r="O4023" s="15" t="s">
        <v>6700</v>
      </c>
      <c r="P4023" s="14"/>
      <c r="Q4023" s="14" t="s">
        <v>893</v>
      </c>
      <c r="R4023" s="14"/>
      <c r="S4023" s="14"/>
      <c r="T4023" s="14"/>
      <c r="U4023" s="14"/>
      <c r="V4023" s="15"/>
      <c r="W4023" s="15"/>
      <c r="X4023" s="15"/>
      <c r="Y4023" s="15"/>
      <c r="Z4023" s="14"/>
    </row>
    <row r="4024" spans="1:26" s="21" customFormat="1" ht="60">
      <c r="A4024" s="14"/>
      <c r="B4024" s="14" t="s">
        <v>40</v>
      </c>
      <c r="C4024" s="15" t="s">
        <v>36668</v>
      </c>
      <c r="D4024" s="91" t="s">
        <v>36868</v>
      </c>
      <c r="E4024" s="15" t="s">
        <v>36868</v>
      </c>
      <c r="F4024" s="15" t="s">
        <v>1570</v>
      </c>
      <c r="G4024" s="14">
        <v>1005152300</v>
      </c>
      <c r="H4024" s="14">
        <v>3152383211</v>
      </c>
      <c r="I4024" s="15" t="s">
        <v>36869</v>
      </c>
      <c r="J4024" s="15" t="s">
        <v>6740</v>
      </c>
      <c r="K4024" s="15" t="s">
        <v>36870</v>
      </c>
      <c r="L4024" s="14"/>
      <c r="M4024" s="14"/>
      <c r="N4024" s="14" t="s">
        <v>5462</v>
      </c>
      <c r="O4024" s="15" t="s">
        <v>6700</v>
      </c>
      <c r="P4024" s="14"/>
      <c r="Q4024" s="14" t="s">
        <v>893</v>
      </c>
      <c r="R4024" s="14"/>
      <c r="S4024" s="14"/>
      <c r="T4024" s="14"/>
      <c r="U4024" s="14"/>
      <c r="V4024" s="15"/>
      <c r="W4024" s="15"/>
      <c r="X4024" s="15"/>
      <c r="Y4024" s="15"/>
      <c r="Z4024" s="14"/>
    </row>
    <row r="4025" spans="1:26" s="21" customFormat="1" ht="60">
      <c r="A4025" s="14"/>
      <c r="B4025" s="14" t="s">
        <v>40</v>
      </c>
      <c r="C4025" s="15" t="s">
        <v>36668</v>
      </c>
      <c r="D4025" s="91" t="s">
        <v>36871</v>
      </c>
      <c r="E4025" s="15" t="s">
        <v>36871</v>
      </c>
      <c r="F4025" s="15" t="s">
        <v>1570</v>
      </c>
      <c r="G4025" s="14">
        <v>60449469</v>
      </c>
      <c r="H4025" s="14">
        <v>3143719859</v>
      </c>
      <c r="I4025" s="15" t="s">
        <v>36872</v>
      </c>
      <c r="J4025" s="15" t="s">
        <v>6302</v>
      </c>
      <c r="K4025" s="15" t="s">
        <v>6314</v>
      </c>
      <c r="L4025" s="14"/>
      <c r="M4025" s="14"/>
      <c r="N4025" s="14" t="s">
        <v>5545</v>
      </c>
      <c r="O4025" s="15" t="s">
        <v>6700</v>
      </c>
      <c r="P4025" s="14"/>
      <c r="Q4025" s="14" t="s">
        <v>893</v>
      </c>
      <c r="R4025" s="14" t="s">
        <v>36873</v>
      </c>
      <c r="S4025" s="14"/>
      <c r="T4025" s="14"/>
      <c r="U4025" s="14" t="s">
        <v>4261</v>
      </c>
      <c r="V4025" s="15" t="s">
        <v>36874</v>
      </c>
      <c r="W4025" s="15"/>
      <c r="X4025" s="15"/>
      <c r="Y4025" s="15"/>
      <c r="Z4025" s="14"/>
    </row>
    <row r="4026" spans="1:26" s="21" customFormat="1" ht="60">
      <c r="A4026" s="14"/>
      <c r="B4026" s="14" t="s">
        <v>40</v>
      </c>
      <c r="C4026" s="15" t="s">
        <v>36668</v>
      </c>
      <c r="D4026" s="91" t="s">
        <v>36875</v>
      </c>
      <c r="E4026" s="15" t="s">
        <v>36875</v>
      </c>
      <c r="F4026" s="15" t="s">
        <v>1570</v>
      </c>
      <c r="G4026" s="14">
        <v>1090389950</v>
      </c>
      <c r="H4026" s="14">
        <v>3003014043</v>
      </c>
      <c r="I4026" s="15" t="s">
        <v>36876</v>
      </c>
      <c r="J4026" s="15" t="s">
        <v>13808</v>
      </c>
      <c r="K4026" s="15" t="s">
        <v>36877</v>
      </c>
      <c r="L4026" s="14"/>
      <c r="M4026" s="14"/>
      <c r="N4026" s="14" t="s">
        <v>8537</v>
      </c>
      <c r="O4026" s="15" t="s">
        <v>36878</v>
      </c>
      <c r="P4026" s="14"/>
      <c r="Q4026" s="14" t="s">
        <v>893</v>
      </c>
      <c r="R4026" s="14"/>
      <c r="S4026" s="14"/>
      <c r="T4026" s="14"/>
      <c r="U4026" s="14"/>
      <c r="V4026" s="15"/>
      <c r="W4026" s="15"/>
      <c r="X4026" s="15"/>
      <c r="Y4026" s="15"/>
      <c r="Z4026" s="14"/>
    </row>
    <row r="4027" spans="1:26" s="21" customFormat="1" ht="24">
      <c r="A4027" s="14"/>
      <c r="B4027" s="14" t="s">
        <v>40</v>
      </c>
      <c r="C4027" s="15" t="s">
        <v>36668</v>
      </c>
      <c r="D4027" s="91" t="s">
        <v>36879</v>
      </c>
      <c r="E4027" s="15" t="s">
        <v>36879</v>
      </c>
      <c r="F4027" s="15" t="s">
        <v>1570</v>
      </c>
      <c r="G4027" s="14">
        <v>1090394331</v>
      </c>
      <c r="H4027" s="14">
        <v>3138033535</v>
      </c>
      <c r="I4027" s="15" t="s">
        <v>36880</v>
      </c>
      <c r="J4027" s="15" t="s">
        <v>6740</v>
      </c>
      <c r="K4027" s="15" t="s">
        <v>2668</v>
      </c>
      <c r="L4027" s="14"/>
      <c r="M4027" s="14"/>
      <c r="N4027" s="14" t="s">
        <v>4261</v>
      </c>
      <c r="O4027" s="15" t="s">
        <v>8815</v>
      </c>
      <c r="P4027" s="14"/>
      <c r="Q4027" s="14" t="s">
        <v>893</v>
      </c>
      <c r="R4027" s="14"/>
      <c r="S4027" s="14"/>
      <c r="T4027" s="14"/>
      <c r="U4027" s="14"/>
      <c r="V4027" s="15"/>
      <c r="W4027" s="15"/>
      <c r="X4027" s="15"/>
      <c r="Y4027" s="15"/>
      <c r="Z4027" s="14"/>
    </row>
    <row r="4028" spans="1:26" s="21" customFormat="1" ht="96">
      <c r="A4028" s="14"/>
      <c r="B4028" s="14" t="s">
        <v>40</v>
      </c>
      <c r="C4028" s="15" t="s">
        <v>36668</v>
      </c>
      <c r="D4028" s="91" t="s">
        <v>36881</v>
      </c>
      <c r="E4028" s="15" t="s">
        <v>36881</v>
      </c>
      <c r="F4028" s="15" t="s">
        <v>1570</v>
      </c>
      <c r="G4028" s="14">
        <v>88140310</v>
      </c>
      <c r="H4028" s="14">
        <v>3218219830</v>
      </c>
      <c r="I4028" s="15" t="s">
        <v>36882</v>
      </c>
      <c r="J4028" s="15" t="s">
        <v>4093</v>
      </c>
      <c r="K4028" s="15" t="s">
        <v>4403</v>
      </c>
      <c r="L4028" s="14"/>
      <c r="M4028" s="14"/>
      <c r="N4028" s="14" t="s">
        <v>5299</v>
      </c>
      <c r="O4028" s="15" t="s">
        <v>6700</v>
      </c>
      <c r="P4028" s="14"/>
      <c r="Q4028" s="14" t="s">
        <v>1424</v>
      </c>
      <c r="R4028" s="14" t="s">
        <v>4904</v>
      </c>
      <c r="S4028" s="14"/>
      <c r="T4028" s="14"/>
      <c r="U4028" s="14" t="s">
        <v>5462</v>
      </c>
      <c r="V4028" s="15" t="s">
        <v>6700</v>
      </c>
      <c r="W4028" s="15"/>
      <c r="X4028" s="15"/>
      <c r="Y4028" s="15"/>
      <c r="Z4028" s="14"/>
    </row>
    <row r="4029" spans="1:26" s="21" customFormat="1" ht="108">
      <c r="A4029" s="14"/>
      <c r="B4029" s="14" t="s">
        <v>40</v>
      </c>
      <c r="C4029" s="14" t="s">
        <v>15815</v>
      </c>
      <c r="D4029" s="91" t="s">
        <v>36883</v>
      </c>
      <c r="E4029" s="15" t="s">
        <v>36883</v>
      </c>
      <c r="F4029" s="15" t="s">
        <v>28024</v>
      </c>
      <c r="G4029" s="14">
        <v>1118362312</v>
      </c>
      <c r="H4029" s="15" t="s">
        <v>36884</v>
      </c>
      <c r="I4029" s="15" t="s">
        <v>36885</v>
      </c>
      <c r="J4029" s="15" t="s">
        <v>36886</v>
      </c>
      <c r="K4029" s="15" t="s">
        <v>36887</v>
      </c>
      <c r="L4029" s="15" t="s">
        <v>36888</v>
      </c>
      <c r="M4029" s="15" t="s">
        <v>36889</v>
      </c>
      <c r="N4029" s="14" t="s">
        <v>5331</v>
      </c>
      <c r="O4029" s="15" t="s">
        <v>6700</v>
      </c>
      <c r="P4029" s="14"/>
      <c r="Q4029" s="15" t="s">
        <v>1372</v>
      </c>
      <c r="R4029" s="14"/>
      <c r="S4029" s="14"/>
      <c r="T4029" s="14"/>
      <c r="U4029" s="14"/>
      <c r="V4029" s="15"/>
      <c r="W4029" s="15"/>
      <c r="X4029" s="15"/>
      <c r="Y4029" s="15"/>
      <c r="Z4029" s="14"/>
    </row>
    <row r="4030" spans="1:26" s="21" customFormat="1" ht="60">
      <c r="A4030" s="14"/>
      <c r="B4030" s="14" t="s">
        <v>40</v>
      </c>
      <c r="C4030" s="14" t="s">
        <v>15815</v>
      </c>
      <c r="D4030" s="91" t="s">
        <v>36890</v>
      </c>
      <c r="E4030" s="15" t="s">
        <v>36890</v>
      </c>
      <c r="F4030" s="15" t="s">
        <v>28024</v>
      </c>
      <c r="G4030" s="14">
        <v>1117815066</v>
      </c>
      <c r="H4030" s="15">
        <v>3104873563</v>
      </c>
      <c r="I4030" s="15" t="s">
        <v>36891</v>
      </c>
      <c r="J4030" s="15" t="s">
        <v>36886</v>
      </c>
      <c r="K4030" s="15" t="s">
        <v>5426</v>
      </c>
      <c r="L4030" s="15" t="s">
        <v>36892</v>
      </c>
      <c r="M4030" s="15" t="s">
        <v>36889</v>
      </c>
      <c r="N4030" s="14" t="s">
        <v>5331</v>
      </c>
      <c r="O4030" s="15" t="s">
        <v>6700</v>
      </c>
      <c r="P4030" s="14"/>
      <c r="Q4030" s="15" t="s">
        <v>30364</v>
      </c>
      <c r="R4030" s="14"/>
      <c r="S4030" s="14"/>
      <c r="T4030" s="14"/>
      <c r="U4030" s="14"/>
      <c r="V4030" s="15"/>
      <c r="W4030" s="15"/>
      <c r="X4030" s="15"/>
      <c r="Y4030" s="15"/>
      <c r="Z4030" s="14"/>
    </row>
    <row r="4031" spans="1:26" s="21" customFormat="1" ht="72">
      <c r="A4031" s="14"/>
      <c r="B4031" s="14" t="s">
        <v>40</v>
      </c>
      <c r="C4031" s="14" t="s">
        <v>15815</v>
      </c>
      <c r="D4031" s="91" t="s">
        <v>36893</v>
      </c>
      <c r="E4031" s="15" t="s">
        <v>36894</v>
      </c>
      <c r="F4031" s="15" t="s">
        <v>15816</v>
      </c>
      <c r="G4031" s="14">
        <v>1121917553</v>
      </c>
      <c r="H4031" s="15" t="s">
        <v>36895</v>
      </c>
      <c r="I4031" s="15" t="s">
        <v>36896</v>
      </c>
      <c r="J4031" s="15" t="s">
        <v>6652</v>
      </c>
      <c r="K4031" s="15" t="s">
        <v>36897</v>
      </c>
      <c r="L4031" s="15" t="s">
        <v>1403</v>
      </c>
      <c r="M4031" s="15" t="s">
        <v>36898</v>
      </c>
      <c r="N4031" s="14" t="s">
        <v>5299</v>
      </c>
      <c r="O4031" s="15" t="s">
        <v>6700</v>
      </c>
      <c r="P4031" s="14"/>
      <c r="Q4031" s="15" t="s">
        <v>893</v>
      </c>
      <c r="R4031" s="14"/>
      <c r="S4031" s="14"/>
      <c r="T4031" s="14"/>
      <c r="U4031" s="14"/>
      <c r="V4031" s="15"/>
      <c r="W4031" s="15"/>
      <c r="X4031" s="15"/>
      <c r="Y4031" s="15"/>
      <c r="Z4031" s="14"/>
    </row>
    <row r="4032" spans="1:26" s="21" customFormat="1" ht="36">
      <c r="A4032" s="14"/>
      <c r="B4032" s="14" t="s">
        <v>40</v>
      </c>
      <c r="C4032" s="14" t="s">
        <v>15815</v>
      </c>
      <c r="D4032" s="91" t="s">
        <v>36899</v>
      </c>
      <c r="E4032" s="15" t="s">
        <v>36900</v>
      </c>
      <c r="F4032" s="15" t="s">
        <v>996</v>
      </c>
      <c r="G4032" s="14">
        <v>18195146</v>
      </c>
      <c r="H4032" s="15" t="s">
        <v>36901</v>
      </c>
      <c r="I4032" s="15" t="s">
        <v>36902</v>
      </c>
      <c r="J4032" s="15" t="s">
        <v>36903</v>
      </c>
      <c r="K4032" s="15" t="s">
        <v>36904</v>
      </c>
      <c r="L4032" s="15" t="s">
        <v>1047</v>
      </c>
      <c r="M4032" s="15" t="s">
        <v>36905</v>
      </c>
      <c r="N4032" s="14" t="s">
        <v>5299</v>
      </c>
      <c r="O4032" s="15" t="s">
        <v>6345</v>
      </c>
      <c r="P4032" s="14"/>
      <c r="Q4032" s="15" t="s">
        <v>893</v>
      </c>
      <c r="R4032" s="14"/>
      <c r="S4032" s="14"/>
      <c r="T4032" s="14"/>
      <c r="U4032" s="14"/>
      <c r="V4032" s="15"/>
      <c r="W4032" s="15"/>
      <c r="X4032" s="15"/>
      <c r="Y4032" s="15"/>
      <c r="Z4032" s="14"/>
    </row>
    <row r="4033" spans="1:26" s="21" customFormat="1" ht="60">
      <c r="A4033" s="14"/>
      <c r="B4033" s="14" t="s">
        <v>40</v>
      </c>
      <c r="C4033" s="14" t="s">
        <v>15815</v>
      </c>
      <c r="D4033" s="91" t="s">
        <v>36906</v>
      </c>
      <c r="E4033" s="15" t="s">
        <v>36907</v>
      </c>
      <c r="F4033" s="15" t="s">
        <v>996</v>
      </c>
      <c r="G4033" s="14">
        <v>1123312081</v>
      </c>
      <c r="H4033" s="15" t="s">
        <v>36908</v>
      </c>
      <c r="I4033" s="15" t="s">
        <v>36909</v>
      </c>
      <c r="J4033" s="15" t="s">
        <v>15929</v>
      </c>
      <c r="K4033" s="15" t="s">
        <v>5426</v>
      </c>
      <c r="L4033" s="15" t="s">
        <v>36910</v>
      </c>
      <c r="M4033" s="18">
        <v>5000</v>
      </c>
      <c r="N4033" s="14" t="s">
        <v>5331</v>
      </c>
      <c r="O4033" s="15" t="s">
        <v>6700</v>
      </c>
      <c r="P4033" s="14"/>
      <c r="Q4033" s="15" t="s">
        <v>36911</v>
      </c>
      <c r="R4033" s="14"/>
      <c r="S4033" s="14"/>
      <c r="T4033" s="14"/>
      <c r="U4033" s="14"/>
      <c r="V4033" s="15"/>
      <c r="W4033" s="15"/>
      <c r="X4033" s="15"/>
      <c r="Y4033" s="15"/>
      <c r="Z4033" s="14"/>
    </row>
    <row r="4034" spans="1:26" s="21" customFormat="1" ht="60">
      <c r="A4034" s="14"/>
      <c r="B4034" s="14" t="s">
        <v>40</v>
      </c>
      <c r="C4034" s="14" t="s">
        <v>15815</v>
      </c>
      <c r="D4034" s="91" t="s">
        <v>36912</v>
      </c>
      <c r="E4034" s="15" t="s">
        <v>36912</v>
      </c>
      <c r="F4034" s="15" t="s">
        <v>996</v>
      </c>
      <c r="G4034" s="14">
        <v>1085334365</v>
      </c>
      <c r="H4034" s="15" t="s">
        <v>36913</v>
      </c>
      <c r="I4034" s="15" t="s">
        <v>36914</v>
      </c>
      <c r="J4034" s="15" t="s">
        <v>16055</v>
      </c>
      <c r="K4034" s="15" t="s">
        <v>36915</v>
      </c>
      <c r="L4034" s="15" t="s">
        <v>36916</v>
      </c>
      <c r="M4034" s="15">
        <v>10000</v>
      </c>
      <c r="N4034" s="14" t="s">
        <v>5299</v>
      </c>
      <c r="O4034" s="15" t="s">
        <v>36917</v>
      </c>
      <c r="P4034" s="14"/>
      <c r="Q4034" s="15" t="s">
        <v>893</v>
      </c>
      <c r="R4034" s="14"/>
      <c r="S4034" s="14"/>
      <c r="T4034" s="14"/>
      <c r="U4034" s="14"/>
      <c r="V4034" s="15"/>
      <c r="W4034" s="15"/>
      <c r="X4034" s="15"/>
      <c r="Y4034" s="15"/>
      <c r="Z4034" s="14"/>
    </row>
    <row r="4035" spans="1:26" s="21" customFormat="1" ht="60">
      <c r="A4035" s="14"/>
      <c r="B4035" s="14" t="s">
        <v>40</v>
      </c>
      <c r="C4035" s="14" t="s">
        <v>15815</v>
      </c>
      <c r="D4035" s="91" t="s">
        <v>36918</v>
      </c>
      <c r="E4035" s="15" t="s">
        <v>36918</v>
      </c>
      <c r="F4035" s="15" t="s">
        <v>28024</v>
      </c>
      <c r="G4035" s="14">
        <v>1126456430</v>
      </c>
      <c r="H4035" s="15" t="s">
        <v>36919</v>
      </c>
      <c r="I4035" s="15" t="s">
        <v>36920</v>
      </c>
      <c r="J4035" s="15" t="s">
        <v>15962</v>
      </c>
      <c r="K4035" s="15" t="s">
        <v>36897</v>
      </c>
      <c r="L4035" s="15" t="s">
        <v>178</v>
      </c>
      <c r="M4035" s="15" t="s">
        <v>36921</v>
      </c>
      <c r="N4035" s="14" t="s">
        <v>5331</v>
      </c>
      <c r="O4035" s="15" t="s">
        <v>6700</v>
      </c>
      <c r="P4035" s="14"/>
      <c r="Q4035" s="15" t="s">
        <v>33111</v>
      </c>
      <c r="R4035" s="14"/>
      <c r="S4035" s="14"/>
      <c r="T4035" s="14"/>
      <c r="U4035" s="14"/>
      <c r="V4035" s="15"/>
      <c r="W4035" s="15"/>
      <c r="X4035" s="15"/>
      <c r="Y4035" s="15"/>
      <c r="Z4035" s="14"/>
    </row>
    <row r="4036" spans="1:26" s="21" customFormat="1" ht="60">
      <c r="A4036" s="14"/>
      <c r="B4036" s="14" t="s">
        <v>40</v>
      </c>
      <c r="C4036" s="14" t="s">
        <v>15815</v>
      </c>
      <c r="D4036" s="91" t="s">
        <v>36922</v>
      </c>
      <c r="E4036" s="15" t="s">
        <v>36922</v>
      </c>
      <c r="F4036" s="15" t="s">
        <v>28024</v>
      </c>
      <c r="G4036" s="14">
        <v>1085342097</v>
      </c>
      <c r="H4036" s="15" t="s">
        <v>36923</v>
      </c>
      <c r="I4036" s="15" t="s">
        <v>36924</v>
      </c>
      <c r="J4036" s="15" t="s">
        <v>6652</v>
      </c>
      <c r="K4036" s="15" t="s">
        <v>36897</v>
      </c>
      <c r="L4036" s="15" t="s">
        <v>178</v>
      </c>
      <c r="M4036" s="15">
        <v>18000</v>
      </c>
      <c r="N4036" s="14" t="s">
        <v>5331</v>
      </c>
      <c r="O4036" s="15" t="s">
        <v>6700</v>
      </c>
      <c r="P4036" s="14"/>
      <c r="Q4036" s="15" t="s">
        <v>36925</v>
      </c>
      <c r="R4036" s="14"/>
      <c r="S4036" s="14"/>
      <c r="T4036" s="14"/>
      <c r="U4036" s="14"/>
      <c r="V4036" s="15"/>
      <c r="W4036" s="15"/>
      <c r="X4036" s="15"/>
      <c r="Y4036" s="15"/>
      <c r="Z4036" s="14"/>
    </row>
    <row r="4037" spans="1:26" s="21" customFormat="1" ht="60">
      <c r="A4037" s="14"/>
      <c r="B4037" s="14" t="s">
        <v>40</v>
      </c>
      <c r="C4037" s="14" t="s">
        <v>15815</v>
      </c>
      <c r="D4037" s="91" t="s">
        <v>36926</v>
      </c>
      <c r="E4037" s="15" t="s">
        <v>36926</v>
      </c>
      <c r="F4037" s="15" t="s">
        <v>28024</v>
      </c>
      <c r="G4037" s="14">
        <v>1006907909</v>
      </c>
      <c r="H4037" s="15" t="s">
        <v>36927</v>
      </c>
      <c r="I4037" s="15" t="s">
        <v>36928</v>
      </c>
      <c r="J4037" s="15" t="s">
        <v>36929</v>
      </c>
      <c r="K4037" s="108" t="s">
        <v>36915</v>
      </c>
      <c r="L4037" s="15" t="s">
        <v>16078</v>
      </c>
      <c r="M4037" s="15" t="s">
        <v>36930</v>
      </c>
      <c r="N4037" s="14" t="s">
        <v>4261</v>
      </c>
      <c r="O4037" s="15" t="s">
        <v>6700</v>
      </c>
      <c r="P4037" s="14"/>
      <c r="Q4037" s="15" t="s">
        <v>1372</v>
      </c>
      <c r="R4037" s="14"/>
      <c r="S4037" s="14"/>
      <c r="T4037" s="14"/>
      <c r="U4037" s="14"/>
      <c r="V4037" s="15"/>
      <c r="W4037" s="15"/>
      <c r="X4037" s="15"/>
      <c r="Y4037" s="15"/>
      <c r="Z4037" s="14"/>
    </row>
    <row r="4038" spans="1:26" s="21" customFormat="1" ht="36">
      <c r="A4038" s="14"/>
      <c r="B4038" s="14" t="s">
        <v>40</v>
      </c>
      <c r="C4038" s="14" t="s">
        <v>15815</v>
      </c>
      <c r="D4038" s="91" t="s">
        <v>36931</v>
      </c>
      <c r="E4038" s="15" t="s">
        <v>36931</v>
      </c>
      <c r="F4038" s="15" t="s">
        <v>28024</v>
      </c>
      <c r="G4038" s="14">
        <v>69027663</v>
      </c>
      <c r="H4038" s="15" t="s">
        <v>36932</v>
      </c>
      <c r="I4038" s="15" t="s">
        <v>36933</v>
      </c>
      <c r="J4038" s="15" t="s">
        <v>6652</v>
      </c>
      <c r="K4038" s="15" t="s">
        <v>36897</v>
      </c>
      <c r="L4038" s="15" t="s">
        <v>1039</v>
      </c>
      <c r="M4038" s="15" t="s">
        <v>8262</v>
      </c>
      <c r="N4038" s="14" t="s">
        <v>4261</v>
      </c>
      <c r="O4038" s="15" t="s">
        <v>6468</v>
      </c>
      <c r="P4038" s="14"/>
      <c r="Q4038" s="15" t="s">
        <v>893</v>
      </c>
      <c r="R4038" s="14"/>
      <c r="S4038" s="14"/>
      <c r="T4038" s="14"/>
      <c r="U4038" s="14"/>
      <c r="V4038" s="15"/>
      <c r="W4038" s="15"/>
      <c r="X4038" s="15"/>
      <c r="Y4038" s="15"/>
      <c r="Z4038" s="14"/>
    </row>
    <row r="4039" spans="1:26" s="21" customFormat="1" ht="36">
      <c r="A4039" s="14"/>
      <c r="B4039" s="14" t="s">
        <v>40</v>
      </c>
      <c r="C4039" s="14" t="s">
        <v>15815</v>
      </c>
      <c r="D4039" s="91" t="s">
        <v>36934</v>
      </c>
      <c r="E4039" s="15" t="s">
        <v>36934</v>
      </c>
      <c r="F4039" s="15" t="s">
        <v>28024</v>
      </c>
      <c r="G4039" s="14">
        <v>1124314689</v>
      </c>
      <c r="H4039" s="15">
        <v>3116243155</v>
      </c>
      <c r="I4039" s="15" t="s">
        <v>36935</v>
      </c>
      <c r="J4039" s="15" t="s">
        <v>15874</v>
      </c>
      <c r="K4039" s="15" t="s">
        <v>36915</v>
      </c>
      <c r="L4039" s="15" t="s">
        <v>1047</v>
      </c>
      <c r="M4039" s="15">
        <v>430000</v>
      </c>
      <c r="N4039" s="14" t="s">
        <v>4310</v>
      </c>
      <c r="O4039" s="15" t="s">
        <v>5550</v>
      </c>
      <c r="P4039" s="14"/>
      <c r="Q4039" s="15" t="s">
        <v>1424</v>
      </c>
      <c r="R4039" s="14"/>
      <c r="S4039" s="14"/>
      <c r="T4039" s="14"/>
      <c r="U4039" s="14"/>
      <c r="V4039" s="15"/>
      <c r="W4039" s="15"/>
      <c r="X4039" s="15"/>
      <c r="Y4039" s="15"/>
      <c r="Z4039" s="14"/>
    </row>
    <row r="4040" spans="1:26" s="21" customFormat="1" ht="96">
      <c r="A4040" s="14"/>
      <c r="B4040" s="14" t="s">
        <v>40</v>
      </c>
      <c r="C4040" s="14" t="s">
        <v>15815</v>
      </c>
      <c r="D4040" s="91" t="s">
        <v>36936</v>
      </c>
      <c r="E4040" s="15" t="s">
        <v>36936</v>
      </c>
      <c r="F4040" s="15" t="s">
        <v>28024</v>
      </c>
      <c r="G4040" s="14">
        <v>27355343</v>
      </c>
      <c r="H4040" s="15">
        <v>3208302309</v>
      </c>
      <c r="I4040" s="15" t="s">
        <v>36937</v>
      </c>
      <c r="J4040" s="15" t="s">
        <v>16135</v>
      </c>
      <c r="K4040" s="109" t="s">
        <v>36938</v>
      </c>
      <c r="L4040" s="15" t="s">
        <v>36938</v>
      </c>
      <c r="M4040" s="18">
        <v>60000</v>
      </c>
      <c r="N4040" s="14" t="s">
        <v>4303</v>
      </c>
      <c r="O4040" s="15" t="s">
        <v>6410</v>
      </c>
      <c r="P4040" s="14"/>
      <c r="Q4040" s="15" t="s">
        <v>893</v>
      </c>
      <c r="R4040" s="14"/>
      <c r="S4040" s="14"/>
      <c r="T4040" s="14"/>
      <c r="U4040" s="14"/>
      <c r="V4040" s="15"/>
      <c r="W4040" s="15"/>
      <c r="X4040" s="15"/>
      <c r="Y4040" s="15"/>
      <c r="Z4040" s="14"/>
    </row>
    <row r="4041" spans="1:26" s="21" customFormat="1" ht="72">
      <c r="A4041" s="14"/>
      <c r="B4041" s="14" t="s">
        <v>40</v>
      </c>
      <c r="C4041" s="14" t="s">
        <v>15815</v>
      </c>
      <c r="D4041" s="91" t="s">
        <v>36939</v>
      </c>
      <c r="E4041" s="15" t="s">
        <v>36940</v>
      </c>
      <c r="F4041" s="15" t="s">
        <v>15816</v>
      </c>
      <c r="G4041" s="14">
        <v>901045247</v>
      </c>
      <c r="H4041" s="15" t="s">
        <v>36941</v>
      </c>
      <c r="I4041" s="15" t="s">
        <v>36942</v>
      </c>
      <c r="J4041" s="15" t="s">
        <v>6731</v>
      </c>
      <c r="K4041" s="15" t="s">
        <v>36943</v>
      </c>
      <c r="L4041" s="14"/>
      <c r="M4041" s="15" t="s">
        <v>36944</v>
      </c>
      <c r="N4041" s="15" t="s">
        <v>4261</v>
      </c>
      <c r="O4041" s="15" t="s">
        <v>6299</v>
      </c>
      <c r="P4041" s="14"/>
      <c r="Q4041" s="15" t="s">
        <v>893</v>
      </c>
      <c r="R4041" s="14"/>
      <c r="S4041" s="14"/>
      <c r="T4041" s="14"/>
      <c r="U4041" s="14"/>
      <c r="V4041" s="15"/>
      <c r="W4041" s="15"/>
      <c r="X4041" s="15"/>
      <c r="Y4041" s="15"/>
      <c r="Z4041" s="14"/>
    </row>
    <row r="4042" spans="1:26" s="21" customFormat="1" ht="132">
      <c r="A4042" s="14"/>
      <c r="B4042" s="14" t="s">
        <v>40</v>
      </c>
      <c r="C4042" s="14" t="s">
        <v>15815</v>
      </c>
      <c r="D4042" s="91" t="s">
        <v>36945</v>
      </c>
      <c r="E4042" s="15" t="s">
        <v>36946</v>
      </c>
      <c r="F4042" s="15" t="s">
        <v>36947</v>
      </c>
      <c r="G4042" s="14" t="s">
        <v>36948</v>
      </c>
      <c r="H4042" s="14">
        <v>3228556092</v>
      </c>
      <c r="I4042" s="15" t="s">
        <v>36949</v>
      </c>
      <c r="J4042" s="15" t="s">
        <v>36950</v>
      </c>
      <c r="K4042" s="15" t="s">
        <v>36951</v>
      </c>
      <c r="L4042" s="14"/>
      <c r="M4042" s="15" t="s">
        <v>36952</v>
      </c>
      <c r="N4042" s="15" t="s">
        <v>36953</v>
      </c>
      <c r="O4042" s="15" t="s">
        <v>36954</v>
      </c>
      <c r="P4042" s="14"/>
      <c r="Q4042" s="15" t="s">
        <v>36955</v>
      </c>
      <c r="R4042" s="14"/>
      <c r="S4042" s="14"/>
      <c r="T4042" s="14"/>
      <c r="U4042" s="14"/>
      <c r="V4042" s="15"/>
      <c r="W4042" s="15"/>
      <c r="X4042" s="15"/>
      <c r="Y4042" s="15"/>
      <c r="Z4042" s="14"/>
    </row>
    <row r="4043" spans="1:26" s="21" customFormat="1" ht="57.6" customHeight="1">
      <c r="A4043" s="14"/>
      <c r="B4043" s="14" t="s">
        <v>40</v>
      </c>
      <c r="C4043" s="14" t="s">
        <v>15815</v>
      </c>
      <c r="D4043" s="91" t="s">
        <v>36956</v>
      </c>
      <c r="E4043" s="15" t="s">
        <v>36957</v>
      </c>
      <c r="F4043" s="15" t="s">
        <v>996</v>
      </c>
      <c r="G4043" s="14" t="s">
        <v>15870</v>
      </c>
      <c r="H4043" s="14">
        <v>3108739409</v>
      </c>
      <c r="I4043" s="15" t="s">
        <v>36958</v>
      </c>
      <c r="J4043" s="15" t="s">
        <v>15947</v>
      </c>
      <c r="K4043" s="15" t="s">
        <v>36959</v>
      </c>
      <c r="L4043" s="14"/>
      <c r="M4043" s="15" t="s">
        <v>36960</v>
      </c>
      <c r="N4043" s="15" t="s">
        <v>5299</v>
      </c>
      <c r="O4043" s="15" t="s">
        <v>6700</v>
      </c>
      <c r="P4043" s="14"/>
      <c r="Q4043" s="15" t="s">
        <v>1424</v>
      </c>
      <c r="R4043" s="14"/>
      <c r="S4043" s="14"/>
      <c r="T4043" s="14"/>
      <c r="U4043" s="14"/>
      <c r="V4043" s="15"/>
      <c r="W4043" s="15"/>
      <c r="X4043" s="15"/>
      <c r="Y4043" s="15"/>
      <c r="Z4043" s="14"/>
    </row>
    <row r="4044" spans="1:26" s="21" customFormat="1" ht="72">
      <c r="A4044" s="14"/>
      <c r="B4044" s="14" t="s">
        <v>40</v>
      </c>
      <c r="C4044" s="14" t="s">
        <v>15815</v>
      </c>
      <c r="D4044" s="91" t="s">
        <v>36961</v>
      </c>
      <c r="E4044" s="15" t="s">
        <v>36962</v>
      </c>
      <c r="F4044" s="15" t="s">
        <v>15816</v>
      </c>
      <c r="G4044" s="14" t="s">
        <v>36963</v>
      </c>
      <c r="H4044" s="14">
        <v>3106972606</v>
      </c>
      <c r="I4044" s="15" t="s">
        <v>36964</v>
      </c>
      <c r="J4044" s="15" t="s">
        <v>36965</v>
      </c>
      <c r="K4044" s="15" t="s">
        <v>3847</v>
      </c>
      <c r="L4044" s="14"/>
      <c r="M4044" s="110">
        <v>11.6</v>
      </c>
      <c r="N4044" s="15" t="s">
        <v>5299</v>
      </c>
      <c r="O4044" s="15" t="s">
        <v>6706</v>
      </c>
      <c r="P4044" s="14"/>
      <c r="Q4044" s="15" t="s">
        <v>1424</v>
      </c>
      <c r="R4044" s="14"/>
      <c r="S4044" s="14"/>
      <c r="T4044" s="14"/>
      <c r="U4044" s="14"/>
      <c r="V4044" s="15"/>
      <c r="W4044" s="15"/>
      <c r="X4044" s="15"/>
      <c r="Y4044" s="15"/>
      <c r="Z4044" s="14"/>
    </row>
    <row r="4045" spans="1:26" s="21" customFormat="1" ht="84">
      <c r="A4045" s="14"/>
      <c r="B4045" s="14" t="s">
        <v>40</v>
      </c>
      <c r="C4045" s="14" t="s">
        <v>15815</v>
      </c>
      <c r="D4045" s="91" t="s">
        <v>36966</v>
      </c>
      <c r="E4045" s="15" t="s">
        <v>36967</v>
      </c>
      <c r="F4045" s="15" t="s">
        <v>996</v>
      </c>
      <c r="G4045" s="14" t="s">
        <v>36968</v>
      </c>
      <c r="H4045" s="14">
        <v>3222390281</v>
      </c>
      <c r="I4045" s="15" t="s">
        <v>36969</v>
      </c>
      <c r="J4045" s="15" t="s">
        <v>16030</v>
      </c>
      <c r="K4045" s="15" t="s">
        <v>36970</v>
      </c>
      <c r="L4045" s="14"/>
      <c r="M4045" s="15">
        <v>4000</v>
      </c>
      <c r="N4045" s="15" t="s">
        <v>4303</v>
      </c>
      <c r="O4045" s="15" t="s">
        <v>36971</v>
      </c>
      <c r="P4045" s="14"/>
      <c r="Q4045" s="15" t="s">
        <v>1424</v>
      </c>
      <c r="R4045" s="14"/>
      <c r="S4045" s="14"/>
      <c r="T4045" s="14"/>
      <c r="U4045" s="14"/>
      <c r="V4045" s="15"/>
      <c r="W4045" s="15"/>
      <c r="X4045" s="15"/>
      <c r="Y4045" s="15"/>
      <c r="Z4045" s="14"/>
    </row>
    <row r="4046" spans="1:26" s="21" customFormat="1" ht="60">
      <c r="A4046" s="14"/>
      <c r="B4046" s="14" t="s">
        <v>40</v>
      </c>
      <c r="C4046" s="14" t="s">
        <v>15815</v>
      </c>
      <c r="D4046" s="91" t="s">
        <v>36972</v>
      </c>
      <c r="E4046" s="15" t="s">
        <v>36973</v>
      </c>
      <c r="F4046" s="15" t="s">
        <v>996</v>
      </c>
      <c r="G4046" s="14" t="s">
        <v>36974</v>
      </c>
      <c r="H4046" s="14">
        <v>3009446725</v>
      </c>
      <c r="I4046" s="15" t="s">
        <v>36975</v>
      </c>
      <c r="J4046" s="15" t="s">
        <v>16080</v>
      </c>
      <c r="K4046" s="15" t="s">
        <v>15913</v>
      </c>
      <c r="L4046" s="14"/>
      <c r="M4046" s="15">
        <v>4000</v>
      </c>
      <c r="N4046" s="15" t="s">
        <v>5299</v>
      </c>
      <c r="O4046" s="15" t="s">
        <v>6700</v>
      </c>
      <c r="P4046" s="14"/>
      <c r="Q4046" s="15" t="s">
        <v>1458</v>
      </c>
      <c r="R4046" s="14"/>
      <c r="S4046" s="14"/>
      <c r="T4046" s="14"/>
      <c r="U4046" s="14"/>
      <c r="V4046" s="15"/>
      <c r="W4046" s="15"/>
      <c r="X4046" s="15"/>
      <c r="Y4046" s="15"/>
      <c r="Z4046" s="14"/>
    </row>
    <row r="4047" spans="1:26" s="21" customFormat="1" ht="84">
      <c r="A4047" s="14"/>
      <c r="B4047" s="14" t="s">
        <v>40</v>
      </c>
      <c r="C4047" s="14" t="s">
        <v>15815</v>
      </c>
      <c r="D4047" s="91" t="s">
        <v>36976</v>
      </c>
      <c r="E4047" s="15" t="s">
        <v>36977</v>
      </c>
      <c r="F4047" s="15" t="s">
        <v>996</v>
      </c>
      <c r="G4047" s="14" t="s">
        <v>36978</v>
      </c>
      <c r="H4047" s="14">
        <v>3107155628</v>
      </c>
      <c r="I4047" s="15" t="s">
        <v>36979</v>
      </c>
      <c r="J4047" s="15" t="s">
        <v>16030</v>
      </c>
      <c r="K4047" s="15" t="s">
        <v>2668</v>
      </c>
      <c r="L4047" s="14"/>
      <c r="M4047" s="15">
        <v>4200</v>
      </c>
      <c r="N4047" s="15" t="s">
        <v>15842</v>
      </c>
      <c r="O4047" s="15" t="s">
        <v>36980</v>
      </c>
      <c r="P4047" s="14"/>
      <c r="Q4047" s="15" t="s">
        <v>893</v>
      </c>
      <c r="R4047" s="14"/>
      <c r="S4047" s="14"/>
      <c r="T4047" s="14"/>
      <c r="U4047" s="14"/>
      <c r="V4047" s="15"/>
      <c r="W4047" s="15"/>
      <c r="X4047" s="15"/>
      <c r="Y4047" s="15"/>
      <c r="Z4047" s="14"/>
    </row>
    <row r="4048" spans="1:26" s="21" customFormat="1" ht="36">
      <c r="A4048" s="14"/>
      <c r="B4048" s="14" t="s">
        <v>40</v>
      </c>
      <c r="C4048" s="14" t="s">
        <v>15815</v>
      </c>
      <c r="D4048" s="91" t="s">
        <v>36981</v>
      </c>
      <c r="E4048" s="15" t="s">
        <v>36982</v>
      </c>
      <c r="F4048" s="15" t="s">
        <v>996</v>
      </c>
      <c r="G4048" s="14" t="s">
        <v>36983</v>
      </c>
      <c r="H4048" s="15" t="s">
        <v>36984</v>
      </c>
      <c r="I4048" s="15" t="s">
        <v>36985</v>
      </c>
      <c r="J4048" s="15" t="s">
        <v>15966</v>
      </c>
      <c r="K4048" s="15" t="s">
        <v>3871</v>
      </c>
      <c r="L4048" s="14"/>
      <c r="M4048" s="15" t="s">
        <v>36986</v>
      </c>
      <c r="N4048" s="15" t="s">
        <v>5299</v>
      </c>
      <c r="O4048" s="15" t="s">
        <v>6645</v>
      </c>
      <c r="P4048" s="14"/>
      <c r="Q4048" s="15" t="s">
        <v>893</v>
      </c>
      <c r="R4048" s="14"/>
      <c r="S4048" s="14"/>
      <c r="T4048" s="14"/>
      <c r="U4048" s="14"/>
      <c r="V4048" s="15"/>
      <c r="W4048" s="15"/>
      <c r="X4048" s="15"/>
      <c r="Y4048" s="15"/>
      <c r="Z4048" s="14"/>
    </row>
    <row r="4049" spans="1:26" s="21" customFormat="1" ht="36">
      <c r="A4049" s="14"/>
      <c r="B4049" s="14" t="s">
        <v>40</v>
      </c>
      <c r="C4049" s="14" t="s">
        <v>15815</v>
      </c>
      <c r="D4049" s="91" t="s">
        <v>36987</v>
      </c>
      <c r="E4049" s="15" t="s">
        <v>36988</v>
      </c>
      <c r="F4049" s="15" t="s">
        <v>996</v>
      </c>
      <c r="G4049" s="14">
        <v>8460001469</v>
      </c>
      <c r="H4049" s="14">
        <v>3177829109</v>
      </c>
      <c r="I4049" s="15" t="s">
        <v>36989</v>
      </c>
      <c r="J4049" s="15" t="s">
        <v>6652</v>
      </c>
      <c r="K4049" s="15" t="s">
        <v>36990</v>
      </c>
      <c r="L4049" s="14"/>
      <c r="M4049" s="15">
        <v>3000</v>
      </c>
      <c r="N4049" s="15" t="s">
        <v>4310</v>
      </c>
      <c r="O4049" s="15" t="s">
        <v>6468</v>
      </c>
      <c r="P4049" s="14"/>
      <c r="Q4049" s="15" t="s">
        <v>1372</v>
      </c>
      <c r="R4049" s="14"/>
      <c r="S4049" s="14"/>
      <c r="T4049" s="14"/>
      <c r="U4049" s="14"/>
      <c r="V4049" s="15"/>
      <c r="W4049" s="15"/>
      <c r="X4049" s="15"/>
      <c r="Y4049" s="15"/>
      <c r="Z4049" s="14"/>
    </row>
    <row r="4050" spans="1:26" s="21" customFormat="1" ht="60">
      <c r="A4050" s="14"/>
      <c r="B4050" s="14" t="s">
        <v>40</v>
      </c>
      <c r="C4050" s="14" t="s">
        <v>15815</v>
      </c>
      <c r="D4050" s="91" t="s">
        <v>36991</v>
      </c>
      <c r="E4050" s="15" t="s">
        <v>36992</v>
      </c>
      <c r="F4050" s="15" t="s">
        <v>996</v>
      </c>
      <c r="G4050" s="14" t="s">
        <v>36993</v>
      </c>
      <c r="H4050" s="14">
        <v>3168689475</v>
      </c>
      <c r="I4050" s="15" t="s">
        <v>36994</v>
      </c>
      <c r="J4050" s="15" t="s">
        <v>6652</v>
      </c>
      <c r="K4050" s="15" t="s">
        <v>431</v>
      </c>
      <c r="L4050" s="14"/>
      <c r="M4050" s="15" t="s">
        <v>6670</v>
      </c>
      <c r="N4050" s="15" t="s">
        <v>5331</v>
      </c>
      <c r="O4050" s="15" t="s">
        <v>6700</v>
      </c>
      <c r="P4050" s="14"/>
      <c r="Q4050" s="15" t="s">
        <v>1424</v>
      </c>
      <c r="R4050" s="14"/>
      <c r="S4050" s="14"/>
      <c r="T4050" s="14"/>
      <c r="U4050" s="14"/>
      <c r="V4050" s="15"/>
      <c r="W4050" s="15"/>
      <c r="X4050" s="15"/>
      <c r="Y4050" s="15"/>
      <c r="Z4050" s="14"/>
    </row>
    <row r="4051" spans="1:26" s="21" customFormat="1" ht="60">
      <c r="A4051" s="14"/>
      <c r="B4051" s="14" t="s">
        <v>40</v>
      </c>
      <c r="C4051" s="14" t="s">
        <v>15815</v>
      </c>
      <c r="D4051" s="91" t="s">
        <v>36995</v>
      </c>
      <c r="E4051" s="15" t="s">
        <v>36996</v>
      </c>
      <c r="F4051" s="15" t="s">
        <v>996</v>
      </c>
      <c r="G4051" s="14" t="s">
        <v>36997</v>
      </c>
      <c r="H4051" s="14">
        <v>3147548767</v>
      </c>
      <c r="I4051" s="15" t="s">
        <v>16059</v>
      </c>
      <c r="J4051" s="15" t="s">
        <v>15929</v>
      </c>
      <c r="K4051" s="15" t="s">
        <v>1215</v>
      </c>
      <c r="L4051" s="14"/>
      <c r="M4051" s="15">
        <v>0</v>
      </c>
      <c r="N4051" s="15" t="s">
        <v>5331</v>
      </c>
      <c r="O4051" s="15" t="s">
        <v>6700</v>
      </c>
      <c r="P4051" s="14"/>
      <c r="Q4051" s="15" t="s">
        <v>1458</v>
      </c>
      <c r="R4051" s="14"/>
      <c r="S4051" s="14"/>
      <c r="T4051" s="14"/>
      <c r="U4051" s="14"/>
      <c r="V4051" s="15"/>
      <c r="W4051" s="15"/>
      <c r="X4051" s="15"/>
      <c r="Y4051" s="15"/>
      <c r="Z4051" s="14"/>
    </row>
    <row r="4052" spans="1:26" s="21" customFormat="1" ht="72">
      <c r="A4052" s="14"/>
      <c r="B4052" s="14" t="s">
        <v>40</v>
      </c>
      <c r="C4052" s="14" t="s">
        <v>15815</v>
      </c>
      <c r="D4052" s="91" t="s">
        <v>36998</v>
      </c>
      <c r="E4052" s="15" t="s">
        <v>36999</v>
      </c>
      <c r="F4052" s="15" t="s">
        <v>15816</v>
      </c>
      <c r="G4052" s="14" t="s">
        <v>37000</v>
      </c>
      <c r="H4052" s="14" t="s">
        <v>37001</v>
      </c>
      <c r="I4052" s="15" t="s">
        <v>37002</v>
      </c>
      <c r="J4052" s="15" t="s">
        <v>16007</v>
      </c>
      <c r="K4052" s="15" t="s">
        <v>1039</v>
      </c>
      <c r="L4052" s="14"/>
      <c r="M4052" s="15" t="s">
        <v>37003</v>
      </c>
      <c r="N4052" s="15" t="s">
        <v>5331</v>
      </c>
      <c r="O4052" s="15" t="s">
        <v>6700</v>
      </c>
      <c r="P4052" s="14"/>
      <c r="Q4052" s="15" t="s">
        <v>3819</v>
      </c>
      <c r="R4052" s="14"/>
      <c r="S4052" s="14"/>
      <c r="T4052" s="14"/>
      <c r="U4052" s="14"/>
      <c r="V4052" s="15"/>
      <c r="W4052" s="15"/>
      <c r="X4052" s="15"/>
      <c r="Y4052" s="15"/>
      <c r="Z4052" s="14"/>
    </row>
    <row r="4053" spans="1:26" s="21" customFormat="1" ht="72">
      <c r="A4053" s="14"/>
      <c r="B4053" s="14" t="s">
        <v>40</v>
      </c>
      <c r="C4053" s="14" t="s">
        <v>15815</v>
      </c>
      <c r="D4053" s="91" t="s">
        <v>37004</v>
      </c>
      <c r="E4053" s="15" t="s">
        <v>37005</v>
      </c>
      <c r="F4053" s="15" t="s">
        <v>15816</v>
      </c>
      <c r="G4053" s="14" t="s">
        <v>37006</v>
      </c>
      <c r="H4053" s="14">
        <v>3142915641</v>
      </c>
      <c r="I4053" s="15" t="s">
        <v>37007</v>
      </c>
      <c r="J4053" s="15" t="s">
        <v>37008</v>
      </c>
      <c r="K4053" s="15" t="s">
        <v>37009</v>
      </c>
      <c r="L4053" s="14"/>
      <c r="M4053" s="18">
        <v>50000</v>
      </c>
      <c r="N4053" s="15" t="s">
        <v>5299</v>
      </c>
      <c r="O4053" s="15" t="s">
        <v>6700</v>
      </c>
      <c r="P4053" s="14"/>
      <c r="Q4053" s="15" t="s">
        <v>37010</v>
      </c>
      <c r="R4053" s="14"/>
      <c r="S4053" s="14"/>
      <c r="T4053" s="14"/>
      <c r="U4053" s="14"/>
      <c r="V4053" s="15"/>
      <c r="W4053" s="15"/>
      <c r="X4053" s="15"/>
      <c r="Y4053" s="15"/>
      <c r="Z4053" s="14"/>
    </row>
    <row r="4054" spans="1:26" s="21" customFormat="1" ht="60">
      <c r="A4054" s="14"/>
      <c r="B4054" s="14" t="s">
        <v>40</v>
      </c>
      <c r="C4054" s="14" t="s">
        <v>15815</v>
      </c>
      <c r="D4054" s="91" t="s">
        <v>37011</v>
      </c>
      <c r="E4054" s="15" t="s">
        <v>37012</v>
      </c>
      <c r="F4054" s="15" t="s">
        <v>996</v>
      </c>
      <c r="G4054" s="14" t="s">
        <v>37013</v>
      </c>
      <c r="H4054" s="15" t="s">
        <v>37014</v>
      </c>
      <c r="I4054" s="15" t="s">
        <v>37015</v>
      </c>
      <c r="J4054" s="15" t="s">
        <v>13808</v>
      </c>
      <c r="K4054" s="15" t="s">
        <v>1039</v>
      </c>
      <c r="L4054" s="14"/>
      <c r="M4054" s="15" t="s">
        <v>37016</v>
      </c>
      <c r="N4054" s="15" t="s">
        <v>5299</v>
      </c>
      <c r="O4054" s="15" t="s">
        <v>6700</v>
      </c>
      <c r="P4054" s="14"/>
      <c r="Q4054" s="15" t="s">
        <v>1424</v>
      </c>
      <c r="R4054" s="14"/>
      <c r="S4054" s="14"/>
      <c r="T4054" s="14"/>
      <c r="U4054" s="14"/>
      <c r="V4054" s="15"/>
      <c r="W4054" s="15"/>
      <c r="X4054" s="15"/>
      <c r="Y4054" s="15"/>
      <c r="Z4054" s="14"/>
    </row>
    <row r="4055" spans="1:26" s="21" customFormat="1" ht="12" customHeight="1">
      <c r="A4055" s="60">
        <v>3748</v>
      </c>
      <c r="B4055" s="60" t="s">
        <v>40</v>
      </c>
      <c r="C4055" s="60" t="s">
        <v>33047</v>
      </c>
      <c r="D4055" s="83" t="s">
        <v>32992</v>
      </c>
      <c r="E4055" s="82" t="s">
        <v>16370</v>
      </c>
      <c r="F4055" s="82" t="s">
        <v>23380</v>
      </c>
      <c r="G4055" s="82">
        <v>801004437</v>
      </c>
      <c r="H4055" s="82">
        <v>3146305797</v>
      </c>
      <c r="I4055" s="60" t="s">
        <v>16371</v>
      </c>
      <c r="J4055" s="82" t="s">
        <v>4947</v>
      </c>
      <c r="K4055" s="82" t="s">
        <v>4732</v>
      </c>
      <c r="L4055" s="60"/>
      <c r="M4055" s="60"/>
      <c r="N4055" s="82" t="s">
        <v>4364</v>
      </c>
      <c r="O4055" s="82" t="s">
        <v>33155</v>
      </c>
      <c r="P4055" s="82" t="s">
        <v>33110</v>
      </c>
      <c r="Q4055" s="82" t="s">
        <v>4226</v>
      </c>
      <c r="R4055" s="60"/>
      <c r="S4055" s="60"/>
      <c r="T4055" s="60"/>
      <c r="U4055" s="60"/>
      <c r="V4055" s="60"/>
      <c r="W4055" s="60"/>
      <c r="X4055" s="59"/>
      <c r="Y4055" s="59"/>
      <c r="Z4055" s="59"/>
    </row>
    <row r="4056" spans="1:26" s="21" customFormat="1" ht="12" customHeight="1">
      <c r="A4056" s="60">
        <v>3749</v>
      </c>
      <c r="B4056" s="60" t="s">
        <v>40</v>
      </c>
      <c r="C4056" s="60" t="s">
        <v>33047</v>
      </c>
      <c r="D4056" s="88" t="s">
        <v>32993</v>
      </c>
      <c r="E4056" s="89" t="s">
        <v>33012</v>
      </c>
      <c r="F4056" s="89" t="s">
        <v>23380</v>
      </c>
      <c r="G4056" s="89">
        <v>900755653</v>
      </c>
      <c r="H4056" s="89">
        <v>3206330557</v>
      </c>
      <c r="I4056" s="60" t="s">
        <v>33048</v>
      </c>
      <c r="J4056" s="89" t="s">
        <v>7939</v>
      </c>
      <c r="K4056" s="89" t="s">
        <v>3843</v>
      </c>
      <c r="L4056" s="60"/>
      <c r="M4056" s="60"/>
      <c r="N4056" s="89" t="s">
        <v>8356</v>
      </c>
      <c r="O4056" s="89" t="s">
        <v>6250</v>
      </c>
      <c r="P4056" s="89" t="s">
        <v>33111</v>
      </c>
      <c r="Q4056" s="89" t="s">
        <v>33111</v>
      </c>
      <c r="R4056" s="60"/>
      <c r="S4056" s="60"/>
      <c r="T4056" s="60"/>
      <c r="U4056" s="60"/>
      <c r="V4056" s="60"/>
      <c r="W4056" s="60"/>
      <c r="X4056" s="59"/>
      <c r="Y4056" s="59"/>
      <c r="Z4056" s="59"/>
    </row>
    <row r="4057" spans="1:26" s="21" customFormat="1" ht="36">
      <c r="A4057" s="60">
        <v>3750</v>
      </c>
      <c r="B4057" s="60" t="s">
        <v>40</v>
      </c>
      <c r="C4057" s="60" t="s">
        <v>33047</v>
      </c>
      <c r="D4057" s="83" t="s">
        <v>32994</v>
      </c>
      <c r="E4057" s="82" t="s">
        <v>16379</v>
      </c>
      <c r="F4057" s="82" t="s">
        <v>23380</v>
      </c>
      <c r="G4057" s="82">
        <v>801003993</v>
      </c>
      <c r="H4057" s="82">
        <v>3122035530</v>
      </c>
      <c r="I4057" s="60" t="s">
        <v>16380</v>
      </c>
      <c r="J4057" s="82" t="s">
        <v>4947</v>
      </c>
      <c r="K4057" s="82" t="s">
        <v>29976</v>
      </c>
      <c r="L4057" s="60"/>
      <c r="M4057" s="60"/>
      <c r="N4057" s="82" t="s">
        <v>8356</v>
      </c>
      <c r="O4057" s="82"/>
      <c r="P4057" s="82"/>
      <c r="Q4057" s="82"/>
      <c r="R4057" s="60"/>
      <c r="S4057" s="60"/>
      <c r="T4057" s="60"/>
      <c r="U4057" s="60"/>
      <c r="V4057" s="60"/>
      <c r="W4057" s="60"/>
      <c r="X4057" s="59"/>
      <c r="Y4057" s="59"/>
      <c r="Z4057" s="59"/>
    </row>
    <row r="4058" spans="1:26" s="21" customFormat="1" ht="36">
      <c r="A4058" s="60">
        <v>3751</v>
      </c>
      <c r="B4058" s="60" t="s">
        <v>40</v>
      </c>
      <c r="C4058" s="60" t="s">
        <v>33047</v>
      </c>
      <c r="D4058" s="88" t="s">
        <v>32995</v>
      </c>
      <c r="E4058" s="89" t="s">
        <v>16381</v>
      </c>
      <c r="F4058" s="89" t="s">
        <v>23380</v>
      </c>
      <c r="G4058" s="89" t="s">
        <v>33079</v>
      </c>
      <c r="H4058" s="89">
        <v>3116271165</v>
      </c>
      <c r="I4058" s="60" t="s">
        <v>16380</v>
      </c>
      <c r="J4058" s="89" t="s">
        <v>7934</v>
      </c>
      <c r="K4058" s="89" t="s">
        <v>6881</v>
      </c>
      <c r="L4058" s="60"/>
      <c r="M4058" s="60"/>
      <c r="N4058" s="89" t="s">
        <v>8356</v>
      </c>
      <c r="O4058" s="89"/>
      <c r="P4058" s="89"/>
      <c r="Q4058" s="89"/>
      <c r="R4058" s="60"/>
      <c r="S4058" s="60"/>
      <c r="T4058" s="60"/>
      <c r="U4058" s="60"/>
      <c r="V4058" s="60"/>
      <c r="W4058" s="60"/>
      <c r="X4058" s="59"/>
      <c r="Y4058" s="59"/>
      <c r="Z4058" s="59"/>
    </row>
    <row r="4059" spans="1:26" s="21" customFormat="1" ht="36">
      <c r="A4059" s="60">
        <v>3752</v>
      </c>
      <c r="B4059" s="60" t="s">
        <v>40</v>
      </c>
      <c r="C4059" s="60" t="s">
        <v>33047</v>
      </c>
      <c r="D4059" s="83" t="s">
        <v>32996</v>
      </c>
      <c r="E4059" s="82" t="s">
        <v>16385</v>
      </c>
      <c r="F4059" s="82" t="s">
        <v>23380</v>
      </c>
      <c r="G4059" s="82">
        <v>9011982718</v>
      </c>
      <c r="H4059" s="82">
        <v>3104511632</v>
      </c>
      <c r="I4059" s="60" t="s">
        <v>16386</v>
      </c>
      <c r="J4059" s="82" t="s">
        <v>7939</v>
      </c>
      <c r="K4059" s="82" t="s">
        <v>33083</v>
      </c>
      <c r="L4059" s="60"/>
      <c r="M4059" s="60"/>
      <c r="N4059" s="82" t="s">
        <v>8356</v>
      </c>
      <c r="O4059" s="82"/>
      <c r="P4059" s="82"/>
      <c r="Q4059" s="82"/>
      <c r="R4059" s="60"/>
      <c r="S4059" s="60"/>
      <c r="T4059" s="60"/>
      <c r="U4059" s="60"/>
      <c r="V4059" s="60"/>
      <c r="W4059" s="60"/>
      <c r="X4059" s="59"/>
      <c r="Y4059" s="59"/>
      <c r="Z4059" s="59"/>
    </row>
    <row r="4060" spans="1:26" s="21" customFormat="1" ht="36">
      <c r="A4060" s="60">
        <v>3753</v>
      </c>
      <c r="B4060" s="60" t="s">
        <v>40</v>
      </c>
      <c r="C4060" s="60" t="s">
        <v>33047</v>
      </c>
      <c r="D4060" s="88" t="s">
        <v>32997</v>
      </c>
      <c r="E4060" s="89" t="s">
        <v>16390</v>
      </c>
      <c r="F4060" s="89" t="s">
        <v>23380</v>
      </c>
      <c r="G4060" s="89">
        <v>9012558317</v>
      </c>
      <c r="H4060" s="89">
        <v>3148362738</v>
      </c>
      <c r="I4060" s="60" t="s">
        <v>16391</v>
      </c>
      <c r="J4060" s="89" t="s">
        <v>7939</v>
      </c>
      <c r="K4060" s="89" t="s">
        <v>5079</v>
      </c>
      <c r="L4060" s="60"/>
      <c r="M4060" s="60"/>
      <c r="N4060" s="89" t="s">
        <v>8356</v>
      </c>
      <c r="O4060" s="89"/>
      <c r="P4060" s="89"/>
      <c r="Q4060" s="89"/>
      <c r="R4060" s="60"/>
      <c r="S4060" s="60"/>
      <c r="T4060" s="60"/>
      <c r="U4060" s="60"/>
      <c r="V4060" s="60"/>
      <c r="W4060" s="60"/>
      <c r="X4060" s="59"/>
      <c r="Y4060" s="59"/>
      <c r="Z4060" s="59"/>
    </row>
    <row r="4061" spans="1:26" s="21" customFormat="1" ht="36">
      <c r="A4061" s="60">
        <v>3754</v>
      </c>
      <c r="B4061" s="60" t="s">
        <v>40</v>
      </c>
      <c r="C4061" s="60" t="s">
        <v>33047</v>
      </c>
      <c r="D4061" s="83" t="s">
        <v>32998</v>
      </c>
      <c r="E4061" s="82" t="s">
        <v>16392</v>
      </c>
      <c r="F4061" s="82" t="s">
        <v>23380</v>
      </c>
      <c r="G4061" s="82">
        <v>9011758391</v>
      </c>
      <c r="H4061" s="82">
        <v>3137300935</v>
      </c>
      <c r="I4061" s="60" t="s">
        <v>16393</v>
      </c>
      <c r="J4061" s="82" t="s">
        <v>7939</v>
      </c>
      <c r="K4061" s="82" t="s">
        <v>5079</v>
      </c>
      <c r="L4061" s="60"/>
      <c r="M4061" s="60"/>
      <c r="N4061" s="82" t="s">
        <v>8356</v>
      </c>
      <c r="O4061" s="82"/>
      <c r="P4061" s="82"/>
      <c r="Q4061" s="82"/>
      <c r="R4061" s="60"/>
      <c r="S4061" s="60"/>
      <c r="T4061" s="60"/>
      <c r="U4061" s="60"/>
      <c r="V4061" s="60"/>
      <c r="W4061" s="60"/>
      <c r="X4061" s="59"/>
      <c r="Y4061" s="59"/>
      <c r="Z4061" s="59"/>
    </row>
    <row r="4062" spans="1:26" s="21" customFormat="1" ht="36">
      <c r="A4062" s="60">
        <v>3755</v>
      </c>
      <c r="B4062" s="60" t="s">
        <v>40</v>
      </c>
      <c r="C4062" s="60" t="s">
        <v>33047</v>
      </c>
      <c r="D4062" s="88" t="s">
        <v>32993</v>
      </c>
      <c r="E4062" s="89" t="s">
        <v>33013</v>
      </c>
      <c r="F4062" s="89" t="s">
        <v>23380</v>
      </c>
      <c r="G4062" s="89">
        <v>900755653</v>
      </c>
      <c r="H4062" s="89">
        <v>3206330557</v>
      </c>
      <c r="I4062" s="60" t="s">
        <v>33049</v>
      </c>
      <c r="J4062" s="89" t="s">
        <v>7939</v>
      </c>
      <c r="K4062" s="89" t="s">
        <v>3843</v>
      </c>
      <c r="L4062" s="60"/>
      <c r="M4062" s="60"/>
      <c r="N4062" s="89" t="s">
        <v>8356</v>
      </c>
      <c r="O4062" s="89" t="s">
        <v>6250</v>
      </c>
      <c r="P4062" s="89" t="s">
        <v>33112</v>
      </c>
      <c r="Q4062" s="89" t="s">
        <v>33147</v>
      </c>
      <c r="R4062" s="60"/>
      <c r="S4062" s="60"/>
      <c r="T4062" s="60"/>
      <c r="U4062" s="60"/>
      <c r="V4062" s="60"/>
      <c r="W4062" s="60"/>
      <c r="X4062" s="59"/>
      <c r="Y4062" s="59"/>
      <c r="Z4062" s="59"/>
    </row>
    <row r="4063" spans="1:26" s="21" customFormat="1" ht="36">
      <c r="A4063" s="60">
        <v>3756</v>
      </c>
      <c r="B4063" s="60" t="s">
        <v>40</v>
      </c>
      <c r="C4063" s="60" t="s">
        <v>33047</v>
      </c>
      <c r="D4063" s="83"/>
      <c r="E4063" s="82" t="s">
        <v>33014</v>
      </c>
      <c r="F4063" s="82" t="s">
        <v>5839</v>
      </c>
      <c r="G4063" s="82"/>
      <c r="H4063" s="82">
        <v>3162873381</v>
      </c>
      <c r="I4063" s="60" t="s">
        <v>33050</v>
      </c>
      <c r="J4063" s="82" t="s">
        <v>7939</v>
      </c>
      <c r="K4063" s="82" t="s">
        <v>203</v>
      </c>
      <c r="L4063" s="60"/>
      <c r="M4063" s="60"/>
      <c r="N4063" s="82" t="s">
        <v>8356</v>
      </c>
      <c r="O4063" s="82"/>
      <c r="P4063" s="82" t="s">
        <v>33113</v>
      </c>
      <c r="Q4063" s="82" t="s">
        <v>33148</v>
      </c>
      <c r="R4063" s="60"/>
      <c r="S4063" s="60"/>
      <c r="T4063" s="60"/>
      <c r="U4063" s="60"/>
      <c r="V4063" s="60"/>
      <c r="W4063" s="60"/>
      <c r="X4063" s="59"/>
      <c r="Y4063" s="59"/>
      <c r="Z4063" s="59"/>
    </row>
    <row r="4064" spans="1:26" s="21" customFormat="1" ht="48">
      <c r="A4064" s="60">
        <v>3757</v>
      </c>
      <c r="B4064" s="60" t="s">
        <v>40</v>
      </c>
      <c r="C4064" s="60" t="s">
        <v>33047</v>
      </c>
      <c r="D4064" s="88" t="s">
        <v>21782</v>
      </c>
      <c r="E4064" s="89" t="s">
        <v>16396</v>
      </c>
      <c r="F4064" s="89" t="s">
        <v>23380</v>
      </c>
      <c r="G4064" s="89">
        <v>900100269</v>
      </c>
      <c r="H4064" s="89">
        <v>3178953466</v>
      </c>
      <c r="I4064" s="60" t="s">
        <v>16397</v>
      </c>
      <c r="J4064" s="89" t="s">
        <v>4947</v>
      </c>
      <c r="K4064" s="89" t="s">
        <v>33084</v>
      </c>
      <c r="L4064" s="60"/>
      <c r="M4064" s="60"/>
      <c r="N4064" s="89" t="s">
        <v>8356</v>
      </c>
      <c r="O4064" s="89"/>
      <c r="P4064" s="89" t="s">
        <v>33114</v>
      </c>
      <c r="Q4064" s="89" t="s">
        <v>33149</v>
      </c>
      <c r="R4064" s="60"/>
      <c r="S4064" s="60"/>
      <c r="T4064" s="60"/>
      <c r="U4064" s="60"/>
      <c r="V4064" s="60"/>
      <c r="W4064" s="60"/>
      <c r="X4064" s="59"/>
      <c r="Y4064" s="59"/>
      <c r="Z4064" s="59"/>
    </row>
    <row r="4065" spans="1:26" s="21" customFormat="1" ht="36">
      <c r="A4065" s="60">
        <v>3758</v>
      </c>
      <c r="B4065" s="60" t="s">
        <v>40</v>
      </c>
      <c r="C4065" s="60" t="s">
        <v>33047</v>
      </c>
      <c r="D4065" s="83" t="s">
        <v>32999</v>
      </c>
      <c r="E4065" s="82" t="s">
        <v>33015</v>
      </c>
      <c r="F4065" s="82" t="s">
        <v>23380</v>
      </c>
      <c r="G4065" s="82">
        <v>900755653</v>
      </c>
      <c r="H4065" s="82">
        <v>3206330557</v>
      </c>
      <c r="I4065" s="60" t="s">
        <v>33051</v>
      </c>
      <c r="J4065" s="82" t="s">
        <v>7939</v>
      </c>
      <c r="K4065" s="82" t="s">
        <v>31033</v>
      </c>
      <c r="L4065" s="60"/>
      <c r="M4065" s="60"/>
      <c r="N4065" s="82" t="s">
        <v>8356</v>
      </c>
      <c r="O4065" s="82" t="s">
        <v>5767</v>
      </c>
      <c r="P4065" s="82" t="s">
        <v>33115</v>
      </c>
      <c r="Q4065" s="82" t="s">
        <v>33150</v>
      </c>
      <c r="R4065" s="60"/>
      <c r="S4065" s="60"/>
      <c r="T4065" s="60"/>
      <c r="U4065" s="60"/>
      <c r="V4065" s="60"/>
      <c r="W4065" s="60"/>
      <c r="X4065" s="59"/>
      <c r="Y4065" s="59"/>
      <c r="Z4065" s="59"/>
    </row>
    <row r="4066" spans="1:26" s="21" customFormat="1" ht="36">
      <c r="A4066" s="60">
        <v>3759</v>
      </c>
      <c r="B4066" s="60" t="s">
        <v>40</v>
      </c>
      <c r="C4066" s="60" t="s">
        <v>33047</v>
      </c>
      <c r="D4066" s="88" t="s">
        <v>33000</v>
      </c>
      <c r="E4066" s="89" t="s">
        <v>154</v>
      </c>
      <c r="F4066" s="89" t="s">
        <v>23380</v>
      </c>
      <c r="G4066" s="89">
        <v>9011758391</v>
      </c>
      <c r="H4066" s="89">
        <v>3137300935</v>
      </c>
      <c r="I4066" s="60" t="s">
        <v>33052</v>
      </c>
      <c r="J4066" s="89" t="s">
        <v>7939</v>
      </c>
      <c r="K4066" s="89" t="s">
        <v>229</v>
      </c>
      <c r="L4066" s="60"/>
      <c r="M4066" s="60"/>
      <c r="N4066" s="89" t="s">
        <v>8356</v>
      </c>
      <c r="O4066" s="89"/>
      <c r="P4066" s="89" t="s">
        <v>33116</v>
      </c>
      <c r="Q4066" s="89" t="s">
        <v>33149</v>
      </c>
      <c r="R4066" s="60"/>
      <c r="S4066" s="60"/>
      <c r="T4066" s="60"/>
      <c r="U4066" s="60"/>
      <c r="V4066" s="60"/>
      <c r="W4066" s="60"/>
      <c r="X4066" s="59"/>
      <c r="Y4066" s="59"/>
      <c r="Z4066" s="59"/>
    </row>
    <row r="4067" spans="1:26" s="21" customFormat="1" ht="36">
      <c r="A4067" s="60">
        <v>3760</v>
      </c>
      <c r="B4067" s="60" t="s">
        <v>40</v>
      </c>
      <c r="C4067" s="60" t="s">
        <v>33047</v>
      </c>
      <c r="D4067" s="83" t="s">
        <v>21784</v>
      </c>
      <c r="E4067" s="82" t="s">
        <v>16412</v>
      </c>
      <c r="F4067" s="82" t="s">
        <v>23380</v>
      </c>
      <c r="G4067" s="82">
        <v>9014404632</v>
      </c>
      <c r="H4067" s="82">
        <v>3117890299</v>
      </c>
      <c r="I4067" s="60" t="s">
        <v>16413</v>
      </c>
      <c r="J4067" s="82" t="s">
        <v>4947</v>
      </c>
      <c r="K4067" s="82" t="s">
        <v>5011</v>
      </c>
      <c r="L4067" s="60"/>
      <c r="M4067" s="60"/>
      <c r="N4067" s="82" t="s">
        <v>4278</v>
      </c>
      <c r="O4067" s="82"/>
      <c r="P4067" s="82" t="s">
        <v>10247</v>
      </c>
      <c r="Q4067" s="82" t="s">
        <v>4226</v>
      </c>
      <c r="R4067" s="60"/>
      <c r="S4067" s="60"/>
      <c r="T4067" s="60"/>
      <c r="U4067" s="60"/>
      <c r="V4067" s="60"/>
      <c r="W4067" s="60"/>
      <c r="X4067" s="59"/>
      <c r="Y4067" s="59"/>
      <c r="Z4067" s="59"/>
    </row>
    <row r="4068" spans="1:26" s="21" customFormat="1" ht="36">
      <c r="A4068" s="60">
        <v>3761</v>
      </c>
      <c r="B4068" s="60" t="s">
        <v>40</v>
      </c>
      <c r="C4068" s="60" t="s">
        <v>33047</v>
      </c>
      <c r="D4068" s="88" t="s">
        <v>21785</v>
      </c>
      <c r="E4068" s="89" t="s">
        <v>16417</v>
      </c>
      <c r="F4068" s="89" t="s">
        <v>23380</v>
      </c>
      <c r="G4068" s="89">
        <v>9007187535</v>
      </c>
      <c r="H4068" s="89">
        <v>3104213012</v>
      </c>
      <c r="I4068" s="60" t="s">
        <v>16418</v>
      </c>
      <c r="J4068" s="89" t="s">
        <v>4947</v>
      </c>
      <c r="K4068" s="89" t="s">
        <v>229</v>
      </c>
      <c r="L4068" s="60"/>
      <c r="M4068" s="60"/>
      <c r="N4068" s="89" t="s">
        <v>4278</v>
      </c>
      <c r="O4068" s="89"/>
      <c r="P4068" s="89" t="s">
        <v>33117</v>
      </c>
      <c r="Q4068" s="89" t="s">
        <v>4226</v>
      </c>
      <c r="R4068" s="60"/>
      <c r="S4068" s="60"/>
      <c r="T4068" s="60"/>
      <c r="U4068" s="60"/>
      <c r="V4068" s="60"/>
      <c r="W4068" s="60"/>
      <c r="X4068" s="59"/>
      <c r="Y4068" s="59"/>
      <c r="Z4068" s="59"/>
    </row>
    <row r="4069" spans="1:26" s="21" customFormat="1" ht="60">
      <c r="A4069" s="60">
        <v>3762</v>
      </c>
      <c r="B4069" s="60" t="s">
        <v>40</v>
      </c>
      <c r="C4069" s="60" t="s">
        <v>33047</v>
      </c>
      <c r="D4069" s="83" t="s">
        <v>21786</v>
      </c>
      <c r="E4069" s="82" t="s">
        <v>16422</v>
      </c>
      <c r="F4069" s="82" t="s">
        <v>23380</v>
      </c>
      <c r="G4069" s="82">
        <v>9015094427</v>
      </c>
      <c r="H4069" s="82">
        <v>3135151275</v>
      </c>
      <c r="I4069" s="60" t="s">
        <v>16423</v>
      </c>
      <c r="J4069" s="82" t="s">
        <v>4947</v>
      </c>
      <c r="K4069" s="82" t="s">
        <v>203</v>
      </c>
      <c r="L4069" s="60"/>
      <c r="M4069" s="60"/>
      <c r="N4069" s="82" t="s">
        <v>4278</v>
      </c>
      <c r="O4069" s="82"/>
      <c r="P4069" s="82" t="s">
        <v>33118</v>
      </c>
      <c r="Q4069" s="82" t="s">
        <v>33151</v>
      </c>
      <c r="R4069" s="60"/>
      <c r="S4069" s="60"/>
      <c r="T4069" s="60"/>
      <c r="U4069" s="60"/>
      <c r="V4069" s="60"/>
      <c r="W4069" s="60"/>
      <c r="X4069" s="59"/>
      <c r="Y4069" s="59"/>
      <c r="Z4069" s="59"/>
    </row>
    <row r="4070" spans="1:26" s="21" customFormat="1" ht="36">
      <c r="A4070" s="60">
        <v>3763</v>
      </c>
      <c r="B4070" s="60" t="s">
        <v>40</v>
      </c>
      <c r="C4070" s="60" t="s">
        <v>33047</v>
      </c>
      <c r="D4070" s="88" t="s">
        <v>33001</v>
      </c>
      <c r="E4070" s="89" t="s">
        <v>33016</v>
      </c>
      <c r="F4070" s="89" t="s">
        <v>23380</v>
      </c>
      <c r="G4070" s="89">
        <v>9014497265</v>
      </c>
      <c r="H4070" s="89">
        <v>3106100234</v>
      </c>
      <c r="I4070" s="60" t="s">
        <v>33053</v>
      </c>
      <c r="J4070" s="89" t="s">
        <v>4947</v>
      </c>
      <c r="K4070" s="89" t="s">
        <v>33085</v>
      </c>
      <c r="L4070" s="60"/>
      <c r="M4070" s="60"/>
      <c r="N4070" s="89" t="s">
        <v>8356</v>
      </c>
      <c r="O4070" s="89" t="s">
        <v>6251</v>
      </c>
      <c r="P4070" s="89" t="s">
        <v>33119</v>
      </c>
      <c r="Q4070" s="89" t="s">
        <v>33149</v>
      </c>
      <c r="R4070" s="60"/>
      <c r="S4070" s="60"/>
      <c r="T4070" s="60"/>
      <c r="U4070" s="60"/>
      <c r="V4070" s="60"/>
      <c r="W4070" s="60"/>
      <c r="X4070" s="59"/>
      <c r="Y4070" s="59"/>
      <c r="Z4070" s="59"/>
    </row>
    <row r="4071" spans="1:26" s="21" customFormat="1" ht="36">
      <c r="A4071" s="60">
        <v>3764</v>
      </c>
      <c r="B4071" s="60" t="s">
        <v>40</v>
      </c>
      <c r="C4071" s="60" t="s">
        <v>33047</v>
      </c>
      <c r="D4071" s="83" t="s">
        <v>33002</v>
      </c>
      <c r="E4071" s="82" t="s">
        <v>33017</v>
      </c>
      <c r="F4071" s="82" t="s">
        <v>23380</v>
      </c>
      <c r="G4071" s="82">
        <v>9007790009</v>
      </c>
      <c r="H4071" s="82" t="s">
        <v>33082</v>
      </c>
      <c r="I4071" s="60" t="s">
        <v>33054</v>
      </c>
      <c r="J4071" s="82" t="s">
        <v>4947</v>
      </c>
      <c r="K4071" s="82" t="s">
        <v>4798</v>
      </c>
      <c r="L4071" s="60"/>
      <c r="M4071" s="60"/>
      <c r="N4071" s="82" t="s">
        <v>8356</v>
      </c>
      <c r="O4071" s="82" t="s">
        <v>6251</v>
      </c>
      <c r="P4071" s="82" t="s">
        <v>33120</v>
      </c>
      <c r="Q4071" s="82" t="s">
        <v>33152</v>
      </c>
      <c r="R4071" s="60"/>
      <c r="S4071" s="60"/>
      <c r="T4071" s="60"/>
      <c r="U4071" s="60"/>
      <c r="V4071" s="60"/>
      <c r="W4071" s="60"/>
      <c r="X4071" s="59"/>
      <c r="Y4071" s="59"/>
      <c r="Z4071" s="59"/>
    </row>
    <row r="4072" spans="1:26" s="21" customFormat="1" ht="36">
      <c r="A4072" s="60">
        <v>3765</v>
      </c>
      <c r="B4072" s="60" t="s">
        <v>40</v>
      </c>
      <c r="C4072" s="60" t="s">
        <v>33047</v>
      </c>
      <c r="D4072" s="88" t="s">
        <v>33003</v>
      </c>
      <c r="E4072" s="89" t="s">
        <v>33018</v>
      </c>
      <c r="F4072" s="89" t="s">
        <v>23380</v>
      </c>
      <c r="G4072" s="89">
        <v>9007790009</v>
      </c>
      <c r="H4072" s="89">
        <v>3136001179</v>
      </c>
      <c r="I4072" s="60" t="s">
        <v>33054</v>
      </c>
      <c r="J4072" s="89" t="s">
        <v>4947</v>
      </c>
      <c r="K4072" s="89" t="s">
        <v>4798</v>
      </c>
      <c r="L4072" s="60"/>
      <c r="M4072" s="60"/>
      <c r="N4072" s="89" t="s">
        <v>8356</v>
      </c>
      <c r="O4072" s="89" t="s">
        <v>6251</v>
      </c>
      <c r="P4072" s="89" t="s">
        <v>33120</v>
      </c>
      <c r="Q4072" s="89" t="s">
        <v>33152</v>
      </c>
      <c r="R4072" s="60"/>
      <c r="S4072" s="60"/>
      <c r="T4072" s="60"/>
      <c r="U4072" s="60"/>
      <c r="V4072" s="60"/>
      <c r="W4072" s="60"/>
      <c r="X4072" s="59"/>
      <c r="Y4072" s="59"/>
      <c r="Z4072" s="59"/>
    </row>
    <row r="4073" spans="1:26" s="21" customFormat="1" ht="36">
      <c r="A4073" s="60">
        <v>3766</v>
      </c>
      <c r="B4073" s="60" t="s">
        <v>40</v>
      </c>
      <c r="C4073" s="60" t="s">
        <v>33047</v>
      </c>
      <c r="D4073" s="83" t="s">
        <v>33002</v>
      </c>
      <c r="E4073" s="82" t="s">
        <v>33019</v>
      </c>
      <c r="F4073" s="82" t="s">
        <v>23380</v>
      </c>
      <c r="G4073" s="82">
        <v>9007790009</v>
      </c>
      <c r="H4073" s="82">
        <v>3137888697</v>
      </c>
      <c r="I4073" s="60" t="s">
        <v>33054</v>
      </c>
      <c r="J4073" s="82" t="s">
        <v>4947</v>
      </c>
      <c r="K4073" s="82" t="s">
        <v>4798</v>
      </c>
      <c r="L4073" s="60"/>
      <c r="M4073" s="60"/>
      <c r="N4073" s="82" t="s">
        <v>8356</v>
      </c>
      <c r="O4073" s="82" t="s">
        <v>6251</v>
      </c>
      <c r="P4073" s="82" t="s">
        <v>33120</v>
      </c>
      <c r="Q4073" s="82" t="s">
        <v>33152</v>
      </c>
      <c r="R4073" s="60"/>
      <c r="S4073" s="60"/>
      <c r="T4073" s="60"/>
      <c r="U4073" s="60"/>
      <c r="V4073" s="60"/>
      <c r="W4073" s="60"/>
      <c r="X4073" s="59"/>
      <c r="Y4073" s="59"/>
      <c r="Z4073" s="59"/>
    </row>
    <row r="4074" spans="1:26" s="21" customFormat="1" ht="36">
      <c r="A4074" s="60">
        <v>3767</v>
      </c>
      <c r="B4074" s="60" t="s">
        <v>40</v>
      </c>
      <c r="C4074" s="60" t="s">
        <v>33047</v>
      </c>
      <c r="D4074" s="88" t="s">
        <v>33004</v>
      </c>
      <c r="E4074" s="89" t="s">
        <v>33020</v>
      </c>
      <c r="F4074" s="89" t="s">
        <v>23380</v>
      </c>
      <c r="G4074" s="89"/>
      <c r="H4074" s="89">
        <v>3224219136</v>
      </c>
      <c r="I4074" s="60" t="s">
        <v>33053</v>
      </c>
      <c r="J4074" s="89" t="s">
        <v>4947</v>
      </c>
      <c r="K4074" s="89" t="s">
        <v>33085</v>
      </c>
      <c r="L4074" s="60"/>
      <c r="M4074" s="60"/>
      <c r="N4074" s="89" t="s">
        <v>8356</v>
      </c>
      <c r="O4074" s="89" t="s">
        <v>8137</v>
      </c>
      <c r="P4074" s="89" t="s">
        <v>33121</v>
      </c>
      <c r="Q4074" s="89" t="s">
        <v>33149</v>
      </c>
      <c r="R4074" s="60"/>
      <c r="S4074" s="60"/>
      <c r="T4074" s="60"/>
      <c r="U4074" s="60"/>
      <c r="V4074" s="60"/>
      <c r="W4074" s="60"/>
      <c r="X4074" s="59"/>
      <c r="Y4074" s="59"/>
      <c r="Z4074" s="59"/>
    </row>
    <row r="4075" spans="1:26" s="21" customFormat="1" ht="36">
      <c r="A4075" s="60">
        <v>3768</v>
      </c>
      <c r="B4075" s="60" t="s">
        <v>40</v>
      </c>
      <c r="C4075" s="60" t="s">
        <v>33047</v>
      </c>
      <c r="D4075" s="83" t="s">
        <v>33002</v>
      </c>
      <c r="E4075" s="82" t="s">
        <v>33021</v>
      </c>
      <c r="F4075" s="82" t="s">
        <v>23380</v>
      </c>
      <c r="G4075" s="82">
        <v>9007790009</v>
      </c>
      <c r="H4075" s="82">
        <v>3113678407</v>
      </c>
      <c r="I4075" s="60" t="s">
        <v>33054</v>
      </c>
      <c r="J4075" s="82" t="s">
        <v>4947</v>
      </c>
      <c r="K4075" s="82" t="s">
        <v>4798</v>
      </c>
      <c r="L4075" s="60"/>
      <c r="M4075" s="60"/>
      <c r="N4075" s="82" t="s">
        <v>8356</v>
      </c>
      <c r="O4075" s="82" t="s">
        <v>6251</v>
      </c>
      <c r="P4075" s="82" t="s">
        <v>33120</v>
      </c>
      <c r="Q4075" s="82" t="s">
        <v>33152</v>
      </c>
      <c r="R4075" s="60"/>
      <c r="S4075" s="60"/>
      <c r="T4075" s="60"/>
      <c r="U4075" s="60"/>
      <c r="V4075" s="60"/>
      <c r="W4075" s="60"/>
      <c r="X4075" s="59"/>
      <c r="Y4075" s="59"/>
      <c r="Z4075" s="59"/>
    </row>
    <row r="4076" spans="1:26" s="21" customFormat="1" ht="36">
      <c r="A4076" s="60">
        <v>3769</v>
      </c>
      <c r="B4076" s="60" t="s">
        <v>40</v>
      </c>
      <c r="C4076" s="60" t="s">
        <v>33047</v>
      </c>
      <c r="D4076" s="88" t="s">
        <v>33005</v>
      </c>
      <c r="E4076" s="89" t="s">
        <v>33022</v>
      </c>
      <c r="F4076" s="89" t="s">
        <v>23380</v>
      </c>
      <c r="G4076" s="89">
        <v>9004431559</v>
      </c>
      <c r="H4076" s="89">
        <v>3005614432</v>
      </c>
      <c r="I4076" s="60" t="s">
        <v>33055</v>
      </c>
      <c r="J4076" s="89" t="s">
        <v>4947</v>
      </c>
      <c r="K4076" s="89" t="s">
        <v>33086</v>
      </c>
      <c r="L4076" s="60"/>
      <c r="M4076" s="60"/>
      <c r="N4076" s="89" t="s">
        <v>4282</v>
      </c>
      <c r="O4076" s="89" t="s">
        <v>6251</v>
      </c>
      <c r="P4076" s="89" t="s">
        <v>33122</v>
      </c>
      <c r="Q4076" s="89" t="s">
        <v>4226</v>
      </c>
      <c r="R4076" s="60"/>
      <c r="S4076" s="60"/>
      <c r="T4076" s="60"/>
      <c r="U4076" s="60"/>
      <c r="V4076" s="60"/>
      <c r="W4076" s="60"/>
      <c r="X4076" s="59"/>
      <c r="Y4076" s="59"/>
      <c r="Z4076" s="59"/>
    </row>
    <row r="4077" spans="1:26" s="21" customFormat="1" ht="36">
      <c r="A4077" s="60">
        <v>3770</v>
      </c>
      <c r="B4077" s="60" t="s">
        <v>40</v>
      </c>
      <c r="C4077" s="60" t="s">
        <v>33047</v>
      </c>
      <c r="D4077" s="83" t="s">
        <v>21789</v>
      </c>
      <c r="E4077" s="82" t="s">
        <v>16442</v>
      </c>
      <c r="F4077" s="82" t="s">
        <v>23380</v>
      </c>
      <c r="G4077" s="82">
        <v>901053960</v>
      </c>
      <c r="H4077" s="82">
        <v>3108956927</v>
      </c>
      <c r="I4077" s="60" t="s">
        <v>16443</v>
      </c>
      <c r="J4077" s="82" t="s">
        <v>4947</v>
      </c>
      <c r="K4077" s="82" t="s">
        <v>5079</v>
      </c>
      <c r="L4077" s="60"/>
      <c r="M4077" s="60"/>
      <c r="N4077" s="82" t="s">
        <v>8356</v>
      </c>
      <c r="O4077" s="82"/>
      <c r="P4077" s="82" t="s">
        <v>32979</v>
      </c>
      <c r="Q4077" s="82" t="s">
        <v>33149</v>
      </c>
      <c r="R4077" s="60"/>
      <c r="S4077" s="60"/>
      <c r="T4077" s="60"/>
      <c r="U4077" s="60"/>
      <c r="V4077" s="60"/>
      <c r="W4077" s="60"/>
      <c r="X4077" s="59"/>
      <c r="Y4077" s="59"/>
      <c r="Z4077" s="59"/>
    </row>
    <row r="4078" spans="1:26" s="21" customFormat="1" ht="36">
      <c r="A4078" s="60">
        <v>3771</v>
      </c>
      <c r="B4078" s="60" t="s">
        <v>40</v>
      </c>
      <c r="C4078" s="60" t="s">
        <v>33047</v>
      </c>
      <c r="D4078" s="88" t="s">
        <v>33006</v>
      </c>
      <c r="E4078" s="89" t="s">
        <v>16447</v>
      </c>
      <c r="F4078" s="89" t="s">
        <v>23380</v>
      </c>
      <c r="G4078" s="89" t="s">
        <v>33080</v>
      </c>
      <c r="H4078" s="89">
        <v>3152685372</v>
      </c>
      <c r="I4078" s="60" t="s">
        <v>16436</v>
      </c>
      <c r="J4078" s="89" t="s">
        <v>4947</v>
      </c>
      <c r="K4078" s="89" t="s">
        <v>33087</v>
      </c>
      <c r="L4078" s="60"/>
      <c r="M4078" s="60"/>
      <c r="N4078" s="89" t="s">
        <v>8356</v>
      </c>
      <c r="O4078" s="89"/>
      <c r="P4078" s="89" t="s">
        <v>33123</v>
      </c>
      <c r="Q4078" s="89" t="s">
        <v>33149</v>
      </c>
      <c r="R4078" s="60"/>
      <c r="S4078" s="60"/>
      <c r="T4078" s="60"/>
      <c r="U4078" s="60"/>
      <c r="V4078" s="60"/>
      <c r="W4078" s="60"/>
      <c r="X4078" s="59"/>
      <c r="Y4078" s="59"/>
      <c r="Z4078" s="59"/>
    </row>
    <row r="4079" spans="1:26" s="21" customFormat="1" ht="36">
      <c r="A4079" s="60">
        <v>3772</v>
      </c>
      <c r="B4079" s="60" t="s">
        <v>40</v>
      </c>
      <c r="C4079" s="60" t="s">
        <v>33047</v>
      </c>
      <c r="D4079" s="83" t="s">
        <v>33007</v>
      </c>
      <c r="E4079" s="82" t="s">
        <v>16449</v>
      </c>
      <c r="F4079" s="82" t="s">
        <v>23380</v>
      </c>
      <c r="G4079" s="82">
        <v>901090911</v>
      </c>
      <c r="H4079" s="82">
        <v>3136136034</v>
      </c>
      <c r="I4079" s="60" t="s">
        <v>16436</v>
      </c>
      <c r="J4079" s="82" t="s">
        <v>4947</v>
      </c>
      <c r="K4079" s="82" t="s">
        <v>5079</v>
      </c>
      <c r="L4079" s="60"/>
      <c r="M4079" s="60"/>
      <c r="N4079" s="82" t="s">
        <v>4359</v>
      </c>
      <c r="O4079" s="82"/>
      <c r="P4079" s="82">
        <v>10000</v>
      </c>
      <c r="Q4079" s="82" t="s">
        <v>33149</v>
      </c>
      <c r="R4079" s="60"/>
      <c r="S4079" s="60"/>
      <c r="T4079" s="60"/>
      <c r="U4079" s="60"/>
      <c r="V4079" s="60"/>
      <c r="W4079" s="60"/>
      <c r="X4079" s="59"/>
      <c r="Y4079" s="59"/>
      <c r="Z4079" s="59"/>
    </row>
    <row r="4080" spans="1:26" s="21" customFormat="1" ht="36">
      <c r="A4080" s="60">
        <v>3773</v>
      </c>
      <c r="B4080" s="60" t="s">
        <v>40</v>
      </c>
      <c r="C4080" s="60" t="s">
        <v>33047</v>
      </c>
      <c r="D4080" s="88" t="s">
        <v>33008</v>
      </c>
      <c r="E4080" s="89" t="s">
        <v>33023</v>
      </c>
      <c r="F4080" s="89" t="s">
        <v>23380</v>
      </c>
      <c r="G4080" s="89">
        <v>901449726</v>
      </c>
      <c r="H4080" s="89">
        <v>3207643681</v>
      </c>
      <c r="I4080" s="60" t="s">
        <v>33056</v>
      </c>
      <c r="J4080" s="89" t="s">
        <v>4947</v>
      </c>
      <c r="K4080" s="89" t="s">
        <v>33088</v>
      </c>
      <c r="L4080" s="60"/>
      <c r="M4080" s="60"/>
      <c r="N4080" s="89" t="s">
        <v>8356</v>
      </c>
      <c r="O4080" s="89" t="s">
        <v>5767</v>
      </c>
      <c r="P4080" s="89" t="s">
        <v>33124</v>
      </c>
      <c r="Q4080" s="89" t="s">
        <v>33149</v>
      </c>
      <c r="R4080" s="60"/>
      <c r="S4080" s="60"/>
      <c r="T4080" s="60"/>
      <c r="U4080" s="60"/>
      <c r="V4080" s="60"/>
      <c r="W4080" s="60"/>
      <c r="X4080" s="59"/>
      <c r="Y4080" s="59"/>
      <c r="Z4080" s="59"/>
    </row>
    <row r="4081" spans="1:26" s="21" customFormat="1" ht="36">
      <c r="A4081" s="60">
        <v>3774</v>
      </c>
      <c r="B4081" s="60" t="s">
        <v>40</v>
      </c>
      <c r="C4081" s="60" t="s">
        <v>33047</v>
      </c>
      <c r="D4081" s="83" t="s">
        <v>33009</v>
      </c>
      <c r="E4081" s="82" t="s">
        <v>33024</v>
      </c>
      <c r="F4081" s="82" t="s">
        <v>23380</v>
      </c>
      <c r="G4081" s="82">
        <v>901274371</v>
      </c>
      <c r="H4081" s="82">
        <v>3234270656</v>
      </c>
      <c r="I4081" s="60" t="s">
        <v>33057</v>
      </c>
      <c r="J4081" s="82" t="s">
        <v>7939</v>
      </c>
      <c r="K4081" s="82" t="s">
        <v>33089</v>
      </c>
      <c r="L4081" s="60"/>
      <c r="M4081" s="60"/>
      <c r="N4081" s="82" t="s">
        <v>8356</v>
      </c>
      <c r="O4081" s="82" t="s">
        <v>4284</v>
      </c>
      <c r="P4081" s="82" t="s">
        <v>33125</v>
      </c>
      <c r="Q4081" s="82" t="s">
        <v>31748</v>
      </c>
      <c r="R4081" s="60"/>
      <c r="S4081" s="60"/>
      <c r="T4081" s="60"/>
      <c r="U4081" s="60"/>
      <c r="V4081" s="60"/>
      <c r="W4081" s="60"/>
      <c r="X4081" s="59"/>
      <c r="Y4081" s="59"/>
      <c r="Z4081" s="59"/>
    </row>
    <row r="4082" spans="1:26" s="21" customFormat="1" ht="36">
      <c r="A4082" s="60">
        <v>3775</v>
      </c>
      <c r="B4082" s="60" t="s">
        <v>40</v>
      </c>
      <c r="C4082" s="60" t="s">
        <v>33047</v>
      </c>
      <c r="D4082" s="88" t="s">
        <v>33010</v>
      </c>
      <c r="E4082" s="89" t="s">
        <v>33025</v>
      </c>
      <c r="F4082" s="89" t="s">
        <v>23380</v>
      </c>
      <c r="G4082" s="89">
        <v>901845168</v>
      </c>
      <c r="H4082" s="89">
        <v>3165336346</v>
      </c>
      <c r="I4082" s="60" t="s">
        <v>33058</v>
      </c>
      <c r="J4082" s="89" t="s">
        <v>4947</v>
      </c>
      <c r="K4082" s="89" t="s">
        <v>33090</v>
      </c>
      <c r="L4082" s="60"/>
      <c r="M4082" s="60"/>
      <c r="N4082" s="89" t="s">
        <v>8356</v>
      </c>
      <c r="O4082" s="89" t="s">
        <v>5767</v>
      </c>
      <c r="P4082" s="89" t="s">
        <v>33126</v>
      </c>
      <c r="Q4082" s="89" t="s">
        <v>33149</v>
      </c>
      <c r="R4082" s="60"/>
      <c r="S4082" s="60"/>
      <c r="T4082" s="60"/>
      <c r="U4082" s="60"/>
      <c r="V4082" s="60"/>
      <c r="W4082" s="60"/>
      <c r="X4082" s="59"/>
      <c r="Y4082" s="59"/>
      <c r="Z4082" s="59"/>
    </row>
    <row r="4083" spans="1:26" s="21" customFormat="1" ht="72">
      <c r="A4083" s="60">
        <v>3776</v>
      </c>
      <c r="B4083" s="60" t="s">
        <v>40</v>
      </c>
      <c r="C4083" s="60" t="s">
        <v>33047</v>
      </c>
      <c r="D4083" s="83"/>
      <c r="E4083" s="82" t="s">
        <v>33026</v>
      </c>
      <c r="F4083" s="82" t="s">
        <v>5839</v>
      </c>
      <c r="G4083" s="82"/>
      <c r="H4083" s="82">
        <v>3103612993</v>
      </c>
      <c r="I4083" s="60" t="s">
        <v>33059</v>
      </c>
      <c r="J4083" s="82" t="s">
        <v>4947</v>
      </c>
      <c r="K4083" s="82" t="s">
        <v>17758</v>
      </c>
      <c r="L4083" s="60"/>
      <c r="M4083" s="60"/>
      <c r="N4083" s="82" t="s">
        <v>4278</v>
      </c>
      <c r="O4083" s="82"/>
      <c r="P4083" s="82" t="s">
        <v>33127</v>
      </c>
      <c r="Q4083" s="82" t="s">
        <v>33149</v>
      </c>
      <c r="R4083" s="60"/>
      <c r="S4083" s="60"/>
      <c r="T4083" s="60"/>
      <c r="U4083" s="60"/>
      <c r="V4083" s="60"/>
      <c r="W4083" s="60"/>
      <c r="X4083" s="59"/>
      <c r="Y4083" s="59"/>
      <c r="Z4083" s="59"/>
    </row>
    <row r="4084" spans="1:26" s="21" customFormat="1" ht="48">
      <c r="A4084" s="60">
        <v>3777</v>
      </c>
      <c r="B4084" s="60" t="s">
        <v>40</v>
      </c>
      <c r="C4084" s="60" t="s">
        <v>33047</v>
      </c>
      <c r="D4084" s="88"/>
      <c r="E4084" s="89" t="s">
        <v>33027</v>
      </c>
      <c r="F4084" s="89" t="s">
        <v>5839</v>
      </c>
      <c r="G4084" s="89"/>
      <c r="H4084" s="89">
        <v>3113602866</v>
      </c>
      <c r="I4084" s="60" t="s">
        <v>33060</v>
      </c>
      <c r="J4084" s="89" t="s">
        <v>4947</v>
      </c>
      <c r="K4084" s="89" t="s">
        <v>33091</v>
      </c>
      <c r="L4084" s="60"/>
      <c r="M4084" s="60"/>
      <c r="N4084" s="89" t="s">
        <v>8356</v>
      </c>
      <c r="O4084" s="89"/>
      <c r="P4084" s="89" t="s">
        <v>33128</v>
      </c>
      <c r="Q4084" s="89" t="s">
        <v>33149</v>
      </c>
      <c r="R4084" s="60"/>
      <c r="S4084" s="60"/>
      <c r="T4084" s="60"/>
      <c r="U4084" s="60"/>
      <c r="V4084" s="60"/>
      <c r="W4084" s="60"/>
      <c r="X4084" s="59"/>
      <c r="Y4084" s="59"/>
      <c r="Z4084" s="59"/>
    </row>
    <row r="4085" spans="1:26" s="21" customFormat="1" ht="24">
      <c r="A4085" s="60">
        <v>3778</v>
      </c>
      <c r="B4085" s="60" t="s">
        <v>40</v>
      </c>
      <c r="C4085" s="60" t="s">
        <v>33047</v>
      </c>
      <c r="D4085" s="83"/>
      <c r="E4085" s="82" t="s">
        <v>33028</v>
      </c>
      <c r="F4085" s="82" t="s">
        <v>5839</v>
      </c>
      <c r="G4085" s="82"/>
      <c r="H4085" s="82">
        <v>3155335133</v>
      </c>
      <c r="I4085" s="60" t="s">
        <v>33061</v>
      </c>
      <c r="J4085" s="82" t="s">
        <v>4947</v>
      </c>
      <c r="K4085" s="82" t="s">
        <v>4798</v>
      </c>
      <c r="L4085" s="60"/>
      <c r="M4085" s="60"/>
      <c r="N4085" s="82" t="s">
        <v>8356</v>
      </c>
      <c r="O4085" s="82"/>
      <c r="P4085" s="82" t="s">
        <v>33129</v>
      </c>
      <c r="Q4085" s="82" t="s">
        <v>33152</v>
      </c>
      <c r="R4085" s="60"/>
      <c r="S4085" s="60"/>
      <c r="T4085" s="60"/>
      <c r="U4085" s="60"/>
      <c r="V4085" s="60"/>
      <c r="W4085" s="60"/>
      <c r="X4085" s="59"/>
      <c r="Y4085" s="59"/>
      <c r="Z4085" s="59"/>
    </row>
    <row r="4086" spans="1:26" s="21" customFormat="1" ht="84">
      <c r="A4086" s="60">
        <v>3779</v>
      </c>
      <c r="B4086" s="60" t="s">
        <v>40</v>
      </c>
      <c r="C4086" s="60" t="s">
        <v>33047</v>
      </c>
      <c r="D4086" s="88"/>
      <c r="E4086" s="89" t="s">
        <v>33029</v>
      </c>
      <c r="F4086" s="89" t="s">
        <v>5839</v>
      </c>
      <c r="G4086" s="89"/>
      <c r="H4086" s="89">
        <v>3013378174</v>
      </c>
      <c r="I4086" s="60" t="s">
        <v>33062</v>
      </c>
      <c r="J4086" s="89" t="s">
        <v>7934</v>
      </c>
      <c r="K4086" s="89" t="s">
        <v>33092</v>
      </c>
      <c r="L4086" s="60"/>
      <c r="M4086" s="60"/>
      <c r="N4086" s="89" t="s">
        <v>8356</v>
      </c>
      <c r="O4086" s="89"/>
      <c r="P4086" s="89" t="s">
        <v>33130</v>
      </c>
      <c r="Q4086" s="89" t="s">
        <v>33149</v>
      </c>
      <c r="R4086" s="60"/>
      <c r="S4086" s="60"/>
      <c r="T4086" s="60"/>
      <c r="U4086" s="60"/>
      <c r="V4086" s="60"/>
      <c r="W4086" s="60"/>
      <c r="X4086" s="59"/>
      <c r="Y4086" s="59"/>
      <c r="Z4086" s="59"/>
    </row>
    <row r="4087" spans="1:26" s="21" customFormat="1" ht="156">
      <c r="A4087" s="60">
        <v>3780</v>
      </c>
      <c r="B4087" s="60" t="s">
        <v>40</v>
      </c>
      <c r="C4087" s="60" t="s">
        <v>33047</v>
      </c>
      <c r="D4087" s="83"/>
      <c r="E4087" s="82" t="s">
        <v>33030</v>
      </c>
      <c r="F4087" s="82" t="s">
        <v>5839</v>
      </c>
      <c r="G4087" s="82"/>
      <c r="H4087" s="82">
        <v>3104970773</v>
      </c>
      <c r="I4087" s="60"/>
      <c r="J4087" s="82" t="s">
        <v>7934</v>
      </c>
      <c r="K4087" s="82" t="s">
        <v>33093</v>
      </c>
      <c r="L4087" s="60"/>
      <c r="M4087" s="60"/>
      <c r="N4087" s="82" t="s">
        <v>8356</v>
      </c>
      <c r="O4087" s="82"/>
      <c r="P4087" s="82" t="s">
        <v>33131</v>
      </c>
      <c r="Q4087" s="82" t="s">
        <v>33149</v>
      </c>
      <c r="R4087" s="60"/>
      <c r="S4087" s="60"/>
      <c r="T4087" s="60"/>
      <c r="U4087" s="60"/>
      <c r="V4087" s="60"/>
      <c r="W4087" s="60"/>
      <c r="X4087" s="59"/>
      <c r="Y4087" s="59"/>
      <c r="Z4087" s="59"/>
    </row>
    <row r="4088" spans="1:26" s="21" customFormat="1" ht="156">
      <c r="A4088" s="60">
        <v>3781</v>
      </c>
      <c r="B4088" s="60" t="s">
        <v>40</v>
      </c>
      <c r="C4088" s="60" t="s">
        <v>33047</v>
      </c>
      <c r="D4088" s="88"/>
      <c r="E4088" s="89" t="s">
        <v>33031</v>
      </c>
      <c r="F4088" s="89" t="s">
        <v>5839</v>
      </c>
      <c r="G4088" s="89"/>
      <c r="H4088" s="89">
        <v>3136806209</v>
      </c>
      <c r="I4088" s="60" t="s">
        <v>33063</v>
      </c>
      <c r="J4088" s="89" t="s">
        <v>7939</v>
      </c>
      <c r="K4088" s="89" t="s">
        <v>33094</v>
      </c>
      <c r="L4088" s="60"/>
      <c r="M4088" s="60"/>
      <c r="N4088" s="89" t="s">
        <v>8356</v>
      </c>
      <c r="O4088" s="89" t="s">
        <v>4284</v>
      </c>
      <c r="P4088" s="89"/>
      <c r="Q4088" s="89" t="s">
        <v>33149</v>
      </c>
      <c r="R4088" s="60"/>
      <c r="S4088" s="60"/>
      <c r="T4088" s="60"/>
      <c r="U4088" s="60"/>
      <c r="V4088" s="60"/>
      <c r="W4088" s="60"/>
      <c r="X4088" s="59"/>
      <c r="Y4088" s="59"/>
      <c r="Z4088" s="59"/>
    </row>
    <row r="4089" spans="1:26" s="21" customFormat="1" ht="288">
      <c r="A4089" s="60">
        <v>3782</v>
      </c>
      <c r="B4089" s="60" t="s">
        <v>40</v>
      </c>
      <c r="C4089" s="60" t="s">
        <v>33047</v>
      </c>
      <c r="D4089" s="83"/>
      <c r="E4089" s="82" t="s">
        <v>33032</v>
      </c>
      <c r="F4089" s="82" t="s">
        <v>5839</v>
      </c>
      <c r="G4089" s="82"/>
      <c r="H4089" s="82">
        <v>3164482046</v>
      </c>
      <c r="I4089" s="60" t="s">
        <v>33064</v>
      </c>
      <c r="J4089" s="82" t="s">
        <v>7939</v>
      </c>
      <c r="K4089" s="82" t="s">
        <v>33095</v>
      </c>
      <c r="L4089" s="60"/>
      <c r="M4089" s="60"/>
      <c r="N4089" s="82" t="s">
        <v>8356</v>
      </c>
      <c r="O4089" s="82"/>
      <c r="P4089" s="82" t="s">
        <v>33132</v>
      </c>
      <c r="Q4089" s="82" t="s">
        <v>33149</v>
      </c>
      <c r="R4089" s="60"/>
      <c r="S4089" s="60"/>
      <c r="T4089" s="60"/>
      <c r="U4089" s="60"/>
      <c r="V4089" s="60"/>
      <c r="W4089" s="60"/>
      <c r="X4089" s="59"/>
      <c r="Y4089" s="59"/>
      <c r="Z4089" s="59"/>
    </row>
    <row r="4090" spans="1:26" s="21" customFormat="1" ht="288">
      <c r="A4090" s="60">
        <v>3783</v>
      </c>
      <c r="B4090" s="60" t="s">
        <v>40</v>
      </c>
      <c r="C4090" s="60" t="s">
        <v>33047</v>
      </c>
      <c r="D4090" s="88"/>
      <c r="E4090" s="89" t="s">
        <v>33033</v>
      </c>
      <c r="F4090" s="89" t="s">
        <v>5839</v>
      </c>
      <c r="G4090" s="89"/>
      <c r="H4090" s="89">
        <v>3155955696</v>
      </c>
      <c r="I4090" s="60" t="s">
        <v>33065</v>
      </c>
      <c r="J4090" s="89" t="s">
        <v>4947</v>
      </c>
      <c r="K4090" s="89" t="s">
        <v>33095</v>
      </c>
      <c r="L4090" s="60"/>
      <c r="M4090" s="60"/>
      <c r="N4090" s="89" t="s">
        <v>8356</v>
      </c>
      <c r="O4090" s="89"/>
      <c r="P4090" s="89" t="s">
        <v>33132</v>
      </c>
      <c r="Q4090" s="89" t="s">
        <v>33149</v>
      </c>
      <c r="R4090" s="60"/>
      <c r="S4090" s="60"/>
      <c r="T4090" s="60"/>
      <c r="U4090" s="60"/>
      <c r="V4090" s="60"/>
      <c r="W4090" s="60"/>
      <c r="X4090" s="59"/>
      <c r="Y4090" s="59"/>
      <c r="Z4090" s="59"/>
    </row>
    <row r="4091" spans="1:26" s="21" customFormat="1" ht="144">
      <c r="A4091" s="60">
        <v>3784</v>
      </c>
      <c r="B4091" s="60" t="s">
        <v>40</v>
      </c>
      <c r="C4091" s="60" t="s">
        <v>33047</v>
      </c>
      <c r="D4091" s="83"/>
      <c r="E4091" s="82" t="s">
        <v>33034</v>
      </c>
      <c r="F4091" s="82" t="s">
        <v>5839</v>
      </c>
      <c r="G4091" s="82"/>
      <c r="H4091" s="82">
        <v>3113529098</v>
      </c>
      <c r="I4091" s="60" t="s">
        <v>33066</v>
      </c>
      <c r="J4091" s="82" t="s">
        <v>4947</v>
      </c>
      <c r="K4091" s="82" t="s">
        <v>33096</v>
      </c>
      <c r="L4091" s="60"/>
      <c r="M4091" s="60"/>
      <c r="N4091" s="82" t="s">
        <v>8356</v>
      </c>
      <c r="O4091" s="82"/>
      <c r="P4091" s="82" t="s">
        <v>33133</v>
      </c>
      <c r="Q4091" s="82" t="s">
        <v>33149</v>
      </c>
      <c r="R4091" s="60"/>
      <c r="S4091" s="60"/>
      <c r="T4091" s="60"/>
      <c r="U4091" s="60"/>
      <c r="V4091" s="60"/>
      <c r="W4091" s="60"/>
      <c r="X4091" s="59"/>
      <c r="Y4091" s="59"/>
      <c r="Z4091" s="59"/>
    </row>
    <row r="4092" spans="1:26" s="21" customFormat="1" ht="120">
      <c r="A4092" s="60">
        <v>3785</v>
      </c>
      <c r="B4092" s="60" t="s">
        <v>40</v>
      </c>
      <c r="C4092" s="60" t="s">
        <v>33047</v>
      </c>
      <c r="D4092" s="88"/>
      <c r="E4092" s="89" t="s">
        <v>33035</v>
      </c>
      <c r="F4092" s="89" t="s">
        <v>5839</v>
      </c>
      <c r="G4092" s="89"/>
      <c r="H4092" s="89">
        <v>3187741469</v>
      </c>
      <c r="I4092" s="60" t="s">
        <v>33067</v>
      </c>
      <c r="J4092" s="89" t="s">
        <v>4947</v>
      </c>
      <c r="K4092" s="89" t="s">
        <v>33097</v>
      </c>
      <c r="L4092" s="60"/>
      <c r="M4092" s="60"/>
      <c r="N4092" s="89" t="s">
        <v>8356</v>
      </c>
      <c r="O4092" s="89"/>
      <c r="P4092" s="89" t="s">
        <v>33134</v>
      </c>
      <c r="Q4092" s="89" t="s">
        <v>33149</v>
      </c>
      <c r="R4092" s="60"/>
      <c r="S4092" s="60"/>
      <c r="T4092" s="60"/>
      <c r="U4092" s="60"/>
      <c r="V4092" s="60"/>
      <c r="W4092" s="60"/>
      <c r="X4092" s="59"/>
      <c r="Y4092" s="59"/>
      <c r="Z4092" s="59"/>
    </row>
    <row r="4093" spans="1:26" s="21" customFormat="1" ht="120">
      <c r="A4093" s="60">
        <v>3786</v>
      </c>
      <c r="B4093" s="60" t="s">
        <v>40</v>
      </c>
      <c r="C4093" s="60" t="s">
        <v>33047</v>
      </c>
      <c r="D4093" s="83"/>
      <c r="E4093" s="82" t="s">
        <v>33036</v>
      </c>
      <c r="F4093" s="82" t="s">
        <v>5839</v>
      </c>
      <c r="G4093" s="82"/>
      <c r="H4093" s="82">
        <v>3217947140</v>
      </c>
      <c r="I4093" s="60" t="s">
        <v>33068</v>
      </c>
      <c r="J4093" s="82" t="s">
        <v>4947</v>
      </c>
      <c r="K4093" s="82" t="s">
        <v>33098</v>
      </c>
      <c r="L4093" s="60"/>
      <c r="M4093" s="60"/>
      <c r="N4093" s="82" t="s">
        <v>8356</v>
      </c>
      <c r="O4093" s="82"/>
      <c r="P4093" s="82" t="s">
        <v>33135</v>
      </c>
      <c r="Q4093" s="82" t="s">
        <v>33149</v>
      </c>
      <c r="R4093" s="60"/>
      <c r="S4093" s="60"/>
      <c r="T4093" s="60"/>
      <c r="U4093" s="60"/>
      <c r="V4093" s="60"/>
      <c r="W4093" s="60"/>
      <c r="X4093" s="59"/>
      <c r="Y4093" s="59"/>
      <c r="Z4093" s="59"/>
    </row>
    <row r="4094" spans="1:26" s="21" customFormat="1" ht="24">
      <c r="A4094" s="60">
        <v>3787</v>
      </c>
      <c r="B4094" s="60" t="s">
        <v>40</v>
      </c>
      <c r="C4094" s="60" t="s">
        <v>33047</v>
      </c>
      <c r="D4094" s="88"/>
      <c r="E4094" s="89" t="s">
        <v>33037</v>
      </c>
      <c r="F4094" s="89" t="s">
        <v>5839</v>
      </c>
      <c r="G4094" s="89">
        <v>94283413</v>
      </c>
      <c r="H4094" s="89">
        <v>3117192826</v>
      </c>
      <c r="I4094" s="60" t="s">
        <v>33069</v>
      </c>
      <c r="J4094" s="89" t="s">
        <v>4947</v>
      </c>
      <c r="K4094" s="89" t="s">
        <v>4798</v>
      </c>
      <c r="L4094" s="60"/>
      <c r="M4094" s="60"/>
      <c r="N4094" s="89" t="s">
        <v>8356</v>
      </c>
      <c r="O4094" s="89" t="s">
        <v>5767</v>
      </c>
      <c r="P4094" s="89" t="s">
        <v>33136</v>
      </c>
      <c r="Q4094" s="89" t="s">
        <v>33152</v>
      </c>
      <c r="R4094" s="60"/>
      <c r="S4094" s="60"/>
      <c r="T4094" s="60"/>
      <c r="U4094" s="60"/>
      <c r="V4094" s="60"/>
      <c r="W4094" s="60"/>
      <c r="X4094" s="59"/>
      <c r="Y4094" s="59"/>
      <c r="Z4094" s="59"/>
    </row>
    <row r="4095" spans="1:26" s="21" customFormat="1" ht="24">
      <c r="A4095" s="60">
        <v>3788</v>
      </c>
      <c r="B4095" s="60" t="s">
        <v>40</v>
      </c>
      <c r="C4095" s="60" t="s">
        <v>33047</v>
      </c>
      <c r="D4095" s="83"/>
      <c r="E4095" s="82" t="s">
        <v>33038</v>
      </c>
      <c r="F4095" s="82" t="s">
        <v>5839</v>
      </c>
      <c r="G4095" s="82">
        <v>1094897741</v>
      </c>
      <c r="H4095" s="82">
        <v>3104562009</v>
      </c>
      <c r="I4095" s="60" t="s">
        <v>33070</v>
      </c>
      <c r="J4095" s="82" t="s">
        <v>4947</v>
      </c>
      <c r="K4095" s="82" t="s">
        <v>33099</v>
      </c>
      <c r="L4095" s="60"/>
      <c r="M4095" s="60"/>
      <c r="N4095" s="82" t="s">
        <v>8356</v>
      </c>
      <c r="O4095" s="82" t="s">
        <v>5767</v>
      </c>
      <c r="P4095" s="82" t="s">
        <v>33137</v>
      </c>
      <c r="Q4095" s="82" t="s">
        <v>33152</v>
      </c>
      <c r="R4095" s="60"/>
      <c r="S4095" s="60"/>
      <c r="T4095" s="60"/>
      <c r="U4095" s="60"/>
      <c r="V4095" s="60"/>
      <c r="W4095" s="60"/>
      <c r="X4095" s="59"/>
      <c r="Y4095" s="59"/>
      <c r="Z4095" s="59"/>
    </row>
    <row r="4096" spans="1:26" s="21" customFormat="1" ht="409.5">
      <c r="A4096" s="60">
        <v>3789</v>
      </c>
      <c r="B4096" s="60" t="s">
        <v>40</v>
      </c>
      <c r="C4096" s="60" t="s">
        <v>33047</v>
      </c>
      <c r="D4096" s="88" t="s">
        <v>16453</v>
      </c>
      <c r="E4096" s="89" t="s">
        <v>16453</v>
      </c>
      <c r="F4096" s="89" t="s">
        <v>23380</v>
      </c>
      <c r="G4096" s="89">
        <v>900532675</v>
      </c>
      <c r="H4096" s="89">
        <v>3185233573</v>
      </c>
      <c r="I4096" s="60" t="s">
        <v>16454</v>
      </c>
      <c r="J4096" s="89" t="s">
        <v>7939</v>
      </c>
      <c r="K4096" s="89" t="s">
        <v>33100</v>
      </c>
      <c r="L4096" s="60"/>
      <c r="M4096" s="60"/>
      <c r="N4096" s="89" t="s">
        <v>8356</v>
      </c>
      <c r="O4096" s="89"/>
      <c r="P4096" s="89" t="s">
        <v>33138</v>
      </c>
      <c r="Q4096" s="89" t="s">
        <v>33149</v>
      </c>
      <c r="R4096" s="60"/>
      <c r="S4096" s="60"/>
      <c r="T4096" s="60"/>
      <c r="U4096" s="60"/>
      <c r="V4096" s="60"/>
      <c r="W4096" s="60"/>
      <c r="X4096" s="59"/>
      <c r="Y4096" s="59"/>
      <c r="Z4096" s="59"/>
    </row>
    <row r="4097" spans="1:26" s="21" customFormat="1" ht="24">
      <c r="A4097" s="60">
        <v>3790</v>
      </c>
      <c r="B4097" s="60" t="s">
        <v>40</v>
      </c>
      <c r="C4097" s="60" t="s">
        <v>33047</v>
      </c>
      <c r="D4097" s="83"/>
      <c r="E4097" s="82" t="s">
        <v>33039</v>
      </c>
      <c r="F4097" s="82" t="s">
        <v>5839</v>
      </c>
      <c r="G4097" s="82" t="s">
        <v>154</v>
      </c>
      <c r="H4097" s="82">
        <v>3206965930</v>
      </c>
      <c r="I4097" s="60" t="s">
        <v>33071</v>
      </c>
      <c r="J4097" s="82" t="s">
        <v>4947</v>
      </c>
      <c r="K4097" s="82" t="s">
        <v>33101</v>
      </c>
      <c r="L4097" s="60"/>
      <c r="M4097" s="60"/>
      <c r="N4097" s="82" t="s">
        <v>8356</v>
      </c>
      <c r="O4097" s="82" t="s">
        <v>6250</v>
      </c>
      <c r="P4097" s="82" t="s">
        <v>33139</v>
      </c>
      <c r="Q4097" s="82" t="s">
        <v>33149</v>
      </c>
      <c r="R4097" s="60"/>
      <c r="S4097" s="60"/>
      <c r="T4097" s="60"/>
      <c r="U4097" s="60"/>
      <c r="V4097" s="60"/>
      <c r="W4097" s="60"/>
      <c r="X4097" s="59"/>
      <c r="Y4097" s="59"/>
      <c r="Z4097" s="59"/>
    </row>
    <row r="4098" spans="1:26" s="21" customFormat="1" ht="24">
      <c r="A4098" s="60">
        <v>3791</v>
      </c>
      <c r="B4098" s="60" t="s">
        <v>40</v>
      </c>
      <c r="C4098" s="60" t="s">
        <v>33047</v>
      </c>
      <c r="D4098" s="88"/>
      <c r="E4098" s="89" t="s">
        <v>33040</v>
      </c>
      <c r="F4098" s="89" t="s">
        <v>5839</v>
      </c>
      <c r="G4098" s="89" t="s">
        <v>154</v>
      </c>
      <c r="H4098" s="89">
        <v>3146401771</v>
      </c>
      <c r="I4098" s="60" t="s">
        <v>33072</v>
      </c>
      <c r="J4098" s="89" t="s">
        <v>7939</v>
      </c>
      <c r="K4098" s="89" t="s">
        <v>5848</v>
      </c>
      <c r="L4098" s="60"/>
      <c r="M4098" s="60"/>
      <c r="N4098" s="89" t="s">
        <v>4282</v>
      </c>
      <c r="O4098" s="89"/>
      <c r="P4098" s="89" t="s">
        <v>33140</v>
      </c>
      <c r="Q4098" s="89" t="s">
        <v>33149</v>
      </c>
      <c r="R4098" s="60"/>
      <c r="S4098" s="60"/>
      <c r="T4098" s="60"/>
      <c r="U4098" s="60"/>
      <c r="V4098" s="60"/>
      <c r="W4098" s="60"/>
      <c r="X4098" s="59"/>
      <c r="Y4098" s="59"/>
      <c r="Z4098" s="59"/>
    </row>
    <row r="4099" spans="1:26" s="21" customFormat="1" ht="24">
      <c r="A4099" s="60">
        <v>3792</v>
      </c>
      <c r="B4099" s="60" t="s">
        <v>40</v>
      </c>
      <c r="C4099" s="60" t="s">
        <v>33047</v>
      </c>
      <c r="D4099" s="83"/>
      <c r="E4099" s="82" t="s">
        <v>33041</v>
      </c>
      <c r="F4099" s="82" t="s">
        <v>5839</v>
      </c>
      <c r="G4099" s="82" t="s">
        <v>154</v>
      </c>
      <c r="H4099" s="82">
        <v>3113302578</v>
      </c>
      <c r="I4099" s="60" t="s">
        <v>33073</v>
      </c>
      <c r="J4099" s="82" t="s">
        <v>33154</v>
      </c>
      <c r="K4099" s="82" t="s">
        <v>33102</v>
      </c>
      <c r="L4099" s="60"/>
      <c r="M4099" s="60"/>
      <c r="N4099" s="82" t="s">
        <v>8356</v>
      </c>
      <c r="O4099" s="82" t="s">
        <v>8137</v>
      </c>
      <c r="P4099" s="82" t="s">
        <v>33141</v>
      </c>
      <c r="Q4099" s="82" t="s">
        <v>33152</v>
      </c>
      <c r="R4099" s="60"/>
      <c r="S4099" s="60"/>
      <c r="T4099" s="60"/>
      <c r="U4099" s="60"/>
      <c r="V4099" s="60"/>
      <c r="W4099" s="60"/>
      <c r="X4099" s="59"/>
      <c r="Y4099" s="59"/>
      <c r="Z4099" s="59"/>
    </row>
    <row r="4100" spans="1:26" s="21" customFormat="1" ht="48">
      <c r="A4100" s="60">
        <v>3793</v>
      </c>
      <c r="B4100" s="60" t="s">
        <v>40</v>
      </c>
      <c r="C4100" s="60" t="s">
        <v>33047</v>
      </c>
      <c r="D4100" s="88"/>
      <c r="E4100" s="89" t="s">
        <v>33042</v>
      </c>
      <c r="F4100" s="89" t="s">
        <v>5839</v>
      </c>
      <c r="G4100" s="89"/>
      <c r="H4100" s="89">
        <v>3148951372</v>
      </c>
      <c r="I4100" s="60" t="s">
        <v>33074</v>
      </c>
      <c r="J4100" s="89" t="s">
        <v>7934</v>
      </c>
      <c r="K4100" s="89" t="s">
        <v>33103</v>
      </c>
      <c r="L4100" s="60"/>
      <c r="M4100" s="60"/>
      <c r="N4100" s="89" t="s">
        <v>8356</v>
      </c>
      <c r="O4100" s="89"/>
      <c r="P4100" s="89" t="s">
        <v>33142</v>
      </c>
      <c r="Q4100" s="89" t="s">
        <v>33149</v>
      </c>
      <c r="R4100" s="60"/>
      <c r="S4100" s="60"/>
      <c r="T4100" s="60"/>
      <c r="U4100" s="60"/>
      <c r="V4100" s="60"/>
      <c r="W4100" s="60"/>
      <c r="X4100" s="59"/>
      <c r="Y4100" s="59"/>
      <c r="Z4100" s="59"/>
    </row>
    <row r="4101" spans="1:26" s="21" customFormat="1" ht="36">
      <c r="A4101" s="60">
        <v>3794</v>
      </c>
      <c r="B4101" s="60" t="s">
        <v>40</v>
      </c>
      <c r="C4101" s="60" t="s">
        <v>33047</v>
      </c>
      <c r="D4101" s="83" t="s">
        <v>21792</v>
      </c>
      <c r="E4101" s="82" t="s">
        <v>23261</v>
      </c>
      <c r="F4101" s="82" t="s">
        <v>23380</v>
      </c>
      <c r="G4101" s="82">
        <v>901719471</v>
      </c>
      <c r="H4101" s="82">
        <v>3162873381</v>
      </c>
      <c r="I4101" s="60" t="s">
        <v>16456</v>
      </c>
      <c r="J4101" s="82" t="s">
        <v>4947</v>
      </c>
      <c r="K4101" s="82" t="s">
        <v>33104</v>
      </c>
      <c r="L4101" s="60"/>
      <c r="M4101" s="60"/>
      <c r="N4101" s="82" t="s">
        <v>8356</v>
      </c>
      <c r="O4101" s="82"/>
      <c r="P4101" s="82" t="s">
        <v>33143</v>
      </c>
      <c r="Q4101" s="82" t="s">
        <v>33149</v>
      </c>
      <c r="R4101" s="60"/>
      <c r="S4101" s="60"/>
      <c r="T4101" s="60"/>
      <c r="U4101" s="60"/>
      <c r="V4101" s="60"/>
      <c r="W4101" s="60"/>
      <c r="X4101" s="59"/>
      <c r="Y4101" s="59"/>
      <c r="Z4101" s="59"/>
    </row>
    <row r="4102" spans="1:26" s="21" customFormat="1" ht="144">
      <c r="A4102" s="60">
        <v>3795</v>
      </c>
      <c r="B4102" s="60" t="s">
        <v>40</v>
      </c>
      <c r="C4102" s="60" t="s">
        <v>33047</v>
      </c>
      <c r="D4102" s="88"/>
      <c r="E4102" s="89" t="s">
        <v>33043</v>
      </c>
      <c r="F4102" s="89" t="s">
        <v>5839</v>
      </c>
      <c r="G4102" s="89"/>
      <c r="H4102" s="89">
        <v>1094946259</v>
      </c>
      <c r="I4102" s="60" t="s">
        <v>33075</v>
      </c>
      <c r="J4102" s="89" t="s">
        <v>4947</v>
      </c>
      <c r="K4102" s="89" t="s">
        <v>33105</v>
      </c>
      <c r="L4102" s="60"/>
      <c r="M4102" s="60"/>
      <c r="N4102" s="89" t="s">
        <v>8356</v>
      </c>
      <c r="O4102" s="89"/>
      <c r="P4102" s="89" t="s">
        <v>7879</v>
      </c>
      <c r="Q4102" s="89" t="s">
        <v>33149</v>
      </c>
      <c r="R4102" s="60"/>
      <c r="S4102" s="60"/>
      <c r="T4102" s="60"/>
      <c r="U4102" s="60"/>
      <c r="V4102" s="60"/>
      <c r="W4102" s="60"/>
      <c r="X4102" s="59"/>
      <c r="Y4102" s="59"/>
      <c r="Z4102" s="59"/>
    </row>
    <row r="4103" spans="1:26" s="21" customFormat="1" ht="72">
      <c r="A4103" s="60">
        <v>3796</v>
      </c>
      <c r="B4103" s="60" t="s">
        <v>40</v>
      </c>
      <c r="C4103" s="60" t="s">
        <v>33047</v>
      </c>
      <c r="D4103" s="83"/>
      <c r="E4103" s="82" t="s">
        <v>16405</v>
      </c>
      <c r="F4103" s="82" t="s">
        <v>5839</v>
      </c>
      <c r="G4103" s="82"/>
      <c r="H4103" s="82">
        <v>3185233573</v>
      </c>
      <c r="I4103" s="60" t="s">
        <v>16406</v>
      </c>
      <c r="J4103" s="82" t="s">
        <v>4947</v>
      </c>
      <c r="K4103" s="82" t="s">
        <v>33106</v>
      </c>
      <c r="L4103" s="60"/>
      <c r="M4103" s="60"/>
      <c r="N4103" s="82" t="s">
        <v>8356</v>
      </c>
      <c r="O4103" s="82"/>
      <c r="P4103" s="82" t="s">
        <v>6747</v>
      </c>
      <c r="Q4103" s="82" t="s">
        <v>33149</v>
      </c>
      <c r="R4103" s="60"/>
      <c r="S4103" s="60"/>
      <c r="T4103" s="60"/>
      <c r="U4103" s="60"/>
      <c r="V4103" s="60"/>
      <c r="W4103" s="60"/>
      <c r="X4103" s="59"/>
      <c r="Y4103" s="59"/>
      <c r="Z4103" s="59"/>
    </row>
    <row r="4104" spans="1:26" s="21" customFormat="1" ht="72">
      <c r="A4104" s="60">
        <v>3797</v>
      </c>
      <c r="B4104" s="60" t="s">
        <v>40</v>
      </c>
      <c r="C4104" s="60" t="s">
        <v>33047</v>
      </c>
      <c r="D4104" s="88"/>
      <c r="E4104" s="89" t="s">
        <v>33044</v>
      </c>
      <c r="F4104" s="89" t="s">
        <v>5839</v>
      </c>
      <c r="G4104" s="89"/>
      <c r="H4104" s="89">
        <v>3505005405</v>
      </c>
      <c r="I4104" s="60" t="s">
        <v>33076</v>
      </c>
      <c r="J4104" s="89" t="s">
        <v>4947</v>
      </c>
      <c r="K4104" s="89" t="s">
        <v>33107</v>
      </c>
      <c r="L4104" s="60"/>
      <c r="M4104" s="60"/>
      <c r="N4104" s="89" t="s">
        <v>8356</v>
      </c>
      <c r="O4104" s="89"/>
      <c r="P4104" s="89" t="s">
        <v>33144</v>
      </c>
      <c r="Q4104" s="89" t="s">
        <v>33149</v>
      </c>
      <c r="R4104" s="60"/>
      <c r="S4104" s="60"/>
      <c r="T4104" s="60"/>
      <c r="U4104" s="60"/>
      <c r="V4104" s="60"/>
      <c r="W4104" s="60"/>
      <c r="X4104" s="59"/>
      <c r="Y4104" s="59"/>
      <c r="Z4104" s="59"/>
    </row>
    <row r="4105" spans="1:26" s="21" customFormat="1" ht="24">
      <c r="A4105" s="60">
        <v>3798</v>
      </c>
      <c r="B4105" s="60" t="s">
        <v>40</v>
      </c>
      <c r="C4105" s="60" t="s">
        <v>33047</v>
      </c>
      <c r="D4105" s="83"/>
      <c r="E4105" s="82" t="s">
        <v>33045</v>
      </c>
      <c r="F4105" s="82" t="s">
        <v>5839</v>
      </c>
      <c r="G4105" s="82"/>
      <c r="H4105" s="82">
        <v>3506585840</v>
      </c>
      <c r="I4105" s="60" t="s">
        <v>33077</v>
      </c>
      <c r="J4105" s="82" t="s">
        <v>4947</v>
      </c>
      <c r="K4105" s="82" t="s">
        <v>33108</v>
      </c>
      <c r="L4105" s="60"/>
      <c r="M4105" s="60"/>
      <c r="N4105" s="82" t="s">
        <v>8356</v>
      </c>
      <c r="O4105" s="82"/>
      <c r="P4105" s="82" t="s">
        <v>33145</v>
      </c>
      <c r="Q4105" s="82" t="s">
        <v>33149</v>
      </c>
      <c r="R4105" s="60"/>
      <c r="S4105" s="60"/>
      <c r="T4105" s="60"/>
      <c r="U4105" s="60"/>
      <c r="V4105" s="60"/>
      <c r="W4105" s="60"/>
      <c r="X4105" s="59"/>
      <c r="Y4105" s="59"/>
      <c r="Z4105" s="59"/>
    </row>
    <row r="4106" spans="1:26" s="21" customFormat="1" ht="48">
      <c r="A4106" s="60">
        <v>3799</v>
      </c>
      <c r="B4106" s="60" t="s">
        <v>40</v>
      </c>
      <c r="C4106" s="60" t="s">
        <v>33047</v>
      </c>
      <c r="D4106" s="88" t="s">
        <v>21787</v>
      </c>
      <c r="E4106" s="89" t="s">
        <v>16430</v>
      </c>
      <c r="F4106" s="89" t="s">
        <v>23380</v>
      </c>
      <c r="G4106" s="89" t="s">
        <v>33081</v>
      </c>
      <c r="H4106" s="89">
        <v>3218529319</v>
      </c>
      <c r="I4106" s="60" t="s">
        <v>16431</v>
      </c>
      <c r="J4106" s="89" t="s">
        <v>7939</v>
      </c>
      <c r="K4106" s="89" t="s">
        <v>33109</v>
      </c>
      <c r="L4106" s="60"/>
      <c r="M4106" s="60"/>
      <c r="N4106" s="89" t="s">
        <v>4278</v>
      </c>
      <c r="O4106" s="89"/>
      <c r="P4106" s="89" t="s">
        <v>16427</v>
      </c>
      <c r="Q4106" s="89"/>
      <c r="R4106" s="60"/>
      <c r="S4106" s="60"/>
      <c r="T4106" s="60"/>
      <c r="U4106" s="60"/>
      <c r="V4106" s="60"/>
      <c r="W4106" s="60"/>
      <c r="X4106" s="59"/>
      <c r="Y4106" s="59"/>
      <c r="Z4106" s="59"/>
    </row>
    <row r="4107" spans="1:26" s="21" customFormat="1" ht="36">
      <c r="A4107" s="60">
        <v>3800</v>
      </c>
      <c r="B4107" s="60" t="s">
        <v>40</v>
      </c>
      <c r="C4107" s="60" t="s">
        <v>33047</v>
      </c>
      <c r="D4107" s="83" t="s">
        <v>33011</v>
      </c>
      <c r="E4107" s="82" t="s">
        <v>16435</v>
      </c>
      <c r="F4107" s="82" t="s">
        <v>23380</v>
      </c>
      <c r="G4107" s="82">
        <v>901170657</v>
      </c>
      <c r="H4107" s="82">
        <v>3013554472</v>
      </c>
      <c r="I4107" s="60" t="s">
        <v>16436</v>
      </c>
      <c r="J4107" s="82" t="s">
        <v>4947</v>
      </c>
      <c r="K4107" s="82" t="s">
        <v>5325</v>
      </c>
      <c r="L4107" s="60"/>
      <c r="M4107" s="60"/>
      <c r="N4107" s="82" t="s">
        <v>4359</v>
      </c>
      <c r="O4107" s="82"/>
      <c r="P4107" s="82" t="s">
        <v>15836</v>
      </c>
      <c r="Q4107" s="82" t="s">
        <v>33149</v>
      </c>
      <c r="R4107" s="60"/>
      <c r="S4107" s="60"/>
      <c r="T4107" s="60"/>
      <c r="U4107" s="60"/>
      <c r="V4107" s="60"/>
      <c r="W4107" s="60"/>
      <c r="X4107" s="59"/>
      <c r="Y4107" s="59"/>
      <c r="Z4107" s="59"/>
    </row>
    <row r="4108" spans="1:26" s="21" customFormat="1" ht="36">
      <c r="A4108" s="60">
        <v>3801</v>
      </c>
      <c r="B4108" s="60" t="s">
        <v>40</v>
      </c>
      <c r="C4108" s="60" t="s">
        <v>33047</v>
      </c>
      <c r="D4108" s="95"/>
      <c r="E4108" s="99" t="s">
        <v>33046</v>
      </c>
      <c r="F4108" s="99" t="s">
        <v>5839</v>
      </c>
      <c r="G4108" s="99"/>
      <c r="H4108" s="99">
        <v>3122285371</v>
      </c>
      <c r="I4108" s="100" t="s">
        <v>33078</v>
      </c>
      <c r="J4108" s="99" t="s">
        <v>4947</v>
      </c>
      <c r="K4108" s="99" t="s">
        <v>203</v>
      </c>
      <c r="L4108" s="60"/>
      <c r="M4108" s="60"/>
      <c r="N4108" s="89" t="s">
        <v>4278</v>
      </c>
      <c r="O4108" s="89"/>
      <c r="P4108" s="89" t="s">
        <v>33146</v>
      </c>
      <c r="Q4108" s="89" t="s">
        <v>33153</v>
      </c>
      <c r="R4108" s="60"/>
      <c r="S4108" s="60"/>
      <c r="T4108" s="60"/>
      <c r="U4108" s="60"/>
      <c r="V4108" s="60"/>
      <c r="W4108" s="60"/>
      <c r="X4108" s="59"/>
      <c r="Y4108" s="59"/>
      <c r="Z4108" s="59"/>
    </row>
    <row r="4109" spans="1:26" s="21" customFormat="1" ht="96">
      <c r="A4109" s="14"/>
      <c r="B4109" s="14" t="s">
        <v>40</v>
      </c>
      <c r="C4109" s="14" t="s">
        <v>5372</v>
      </c>
      <c r="D4109" s="91" t="s">
        <v>37017</v>
      </c>
      <c r="E4109" s="15"/>
      <c r="F4109" s="15" t="s">
        <v>9799</v>
      </c>
      <c r="G4109" s="14">
        <v>9017954059</v>
      </c>
      <c r="H4109" s="14">
        <v>3217396802</v>
      </c>
      <c r="I4109" s="15" t="s">
        <v>16499</v>
      </c>
      <c r="J4109" s="15" t="s">
        <v>37018</v>
      </c>
      <c r="K4109" s="15" t="s">
        <v>37019</v>
      </c>
      <c r="L4109" s="14"/>
      <c r="M4109" s="14"/>
      <c r="N4109" s="15" t="s">
        <v>4364</v>
      </c>
      <c r="O4109" s="15" t="s">
        <v>12082</v>
      </c>
      <c r="P4109" s="14"/>
      <c r="Q4109" s="14" t="s">
        <v>9303</v>
      </c>
      <c r="R4109" s="15"/>
      <c r="S4109" s="14"/>
      <c r="T4109" s="14"/>
      <c r="U4109" s="14"/>
      <c r="V4109" s="15"/>
      <c r="W4109" s="15"/>
      <c r="X4109" s="15"/>
      <c r="Y4109" s="15"/>
      <c r="Z4109" s="14"/>
    </row>
    <row r="4110" spans="1:26" s="21" customFormat="1" ht="96">
      <c r="A4110" s="14"/>
      <c r="B4110" s="14" t="s">
        <v>40</v>
      </c>
      <c r="C4110" s="14" t="s">
        <v>5372</v>
      </c>
      <c r="D4110" s="91" t="s">
        <v>37020</v>
      </c>
      <c r="E4110" s="15"/>
      <c r="F4110" s="15" t="s">
        <v>9799</v>
      </c>
      <c r="G4110" s="14">
        <v>901906347</v>
      </c>
      <c r="H4110" s="14">
        <v>3168305825</v>
      </c>
      <c r="I4110" s="15" t="s">
        <v>37021</v>
      </c>
      <c r="J4110" s="15" t="s">
        <v>4661</v>
      </c>
      <c r="K4110" s="15"/>
      <c r="L4110" s="14"/>
      <c r="M4110" s="14"/>
      <c r="N4110" s="15" t="s">
        <v>8356</v>
      </c>
      <c r="O4110" s="15" t="s">
        <v>12082</v>
      </c>
      <c r="P4110" s="14"/>
      <c r="Q4110" s="14" t="s">
        <v>9303</v>
      </c>
      <c r="R4110" s="15"/>
      <c r="S4110" s="14"/>
      <c r="T4110" s="14"/>
      <c r="U4110" s="14"/>
      <c r="V4110" s="15"/>
      <c r="W4110" s="15"/>
      <c r="X4110" s="15"/>
      <c r="Y4110" s="15"/>
      <c r="Z4110" s="14"/>
    </row>
    <row r="4111" spans="1:26" s="21" customFormat="1" ht="96">
      <c r="A4111" s="14"/>
      <c r="B4111" s="14" t="s">
        <v>40</v>
      </c>
      <c r="C4111" s="14" t="s">
        <v>5372</v>
      </c>
      <c r="D4111" s="91"/>
      <c r="E4111" s="15" t="s">
        <v>37022</v>
      </c>
      <c r="F4111" s="15" t="s">
        <v>18178</v>
      </c>
      <c r="G4111" s="14">
        <v>42139912</v>
      </c>
      <c r="H4111" s="14">
        <v>3218230907</v>
      </c>
      <c r="I4111" s="15" t="s">
        <v>37023</v>
      </c>
      <c r="J4111" s="15"/>
      <c r="K4111" s="15" t="s">
        <v>37024</v>
      </c>
      <c r="L4111" s="14"/>
      <c r="M4111" s="14"/>
      <c r="N4111" s="15" t="s">
        <v>8356</v>
      </c>
      <c r="O4111" s="15" t="s">
        <v>9977</v>
      </c>
      <c r="P4111" s="14"/>
      <c r="Q4111" s="14" t="s">
        <v>37025</v>
      </c>
      <c r="R4111" s="15" t="s">
        <v>37026</v>
      </c>
      <c r="S4111" s="14"/>
      <c r="T4111" s="14"/>
      <c r="U4111" s="14"/>
      <c r="V4111" s="15"/>
      <c r="W4111" s="15"/>
      <c r="X4111" s="15"/>
      <c r="Y4111" s="15"/>
      <c r="Z4111" s="14"/>
    </row>
    <row r="4112" spans="1:26" s="21" customFormat="1" ht="96">
      <c r="A4112" s="14"/>
      <c r="B4112" s="14" t="s">
        <v>40</v>
      </c>
      <c r="C4112" s="14" t="s">
        <v>5372</v>
      </c>
      <c r="D4112" s="91"/>
      <c r="E4112" s="15" t="s">
        <v>37027</v>
      </c>
      <c r="F4112" s="15" t="s">
        <v>18178</v>
      </c>
      <c r="G4112" s="14">
        <v>18561180</v>
      </c>
      <c r="H4112" s="14">
        <v>3224991524</v>
      </c>
      <c r="I4112" s="15" t="s">
        <v>37028</v>
      </c>
      <c r="J4112" s="15"/>
      <c r="K4112" s="15" t="s">
        <v>203</v>
      </c>
      <c r="L4112" s="14"/>
      <c r="M4112" s="14"/>
      <c r="N4112" s="15" t="s">
        <v>8356</v>
      </c>
      <c r="O4112" s="15" t="s">
        <v>12082</v>
      </c>
      <c r="P4112" s="14"/>
      <c r="Q4112" s="15" t="s">
        <v>37029</v>
      </c>
      <c r="R4112" s="15" t="s">
        <v>5079</v>
      </c>
      <c r="S4112" s="14"/>
      <c r="T4112" s="14"/>
      <c r="U4112" s="14"/>
      <c r="V4112" s="15"/>
      <c r="W4112" s="15"/>
      <c r="X4112" s="15"/>
      <c r="Y4112" s="15"/>
      <c r="Z4112" s="14"/>
    </row>
    <row r="4113" spans="1:26" s="21" customFormat="1" ht="84">
      <c r="A4113" s="14"/>
      <c r="B4113" s="14" t="s">
        <v>40</v>
      </c>
      <c r="C4113" s="14" t="s">
        <v>5372</v>
      </c>
      <c r="D4113" s="91"/>
      <c r="E4113" s="15" t="s">
        <v>37030</v>
      </c>
      <c r="F4113" s="15" t="s">
        <v>18178</v>
      </c>
      <c r="G4113" s="14">
        <v>1088240612</v>
      </c>
      <c r="H4113" s="14">
        <v>3208691907</v>
      </c>
      <c r="I4113" s="15" t="s">
        <v>37031</v>
      </c>
      <c r="J4113" s="15"/>
      <c r="K4113" s="15" t="s">
        <v>37032</v>
      </c>
      <c r="L4113" s="14"/>
      <c r="M4113" s="14"/>
      <c r="N4113" s="15" t="s">
        <v>8356</v>
      </c>
      <c r="O4113" s="15" t="s">
        <v>37033</v>
      </c>
      <c r="P4113" s="14"/>
      <c r="Q4113" s="14" t="s">
        <v>9303</v>
      </c>
      <c r="R4113" s="15" t="s">
        <v>37034</v>
      </c>
      <c r="S4113" s="14"/>
      <c r="T4113" s="14"/>
      <c r="U4113" s="14"/>
      <c r="V4113" s="15"/>
      <c r="W4113" s="15"/>
      <c r="X4113" s="15"/>
      <c r="Y4113" s="15"/>
      <c r="Z4113" s="14"/>
    </row>
    <row r="4114" spans="1:26" s="21" customFormat="1" ht="36">
      <c r="A4114" s="14"/>
      <c r="B4114" s="14" t="s">
        <v>40</v>
      </c>
      <c r="C4114" s="14" t="s">
        <v>5372</v>
      </c>
      <c r="D4114" s="91"/>
      <c r="E4114" s="15" t="s">
        <v>37035</v>
      </c>
      <c r="F4114" s="15" t="s">
        <v>18178</v>
      </c>
      <c r="G4114" s="14">
        <v>1094884221</v>
      </c>
      <c r="H4114" s="14">
        <v>3122991416</v>
      </c>
      <c r="I4114" s="15" t="s">
        <v>37036</v>
      </c>
      <c r="J4114" s="15"/>
      <c r="K4114" s="15" t="s">
        <v>37037</v>
      </c>
      <c r="L4114" s="14"/>
      <c r="M4114" s="14"/>
      <c r="N4114" s="15" t="s">
        <v>4359</v>
      </c>
      <c r="O4114" s="15" t="s">
        <v>37038</v>
      </c>
      <c r="P4114" s="14"/>
      <c r="Q4114" s="14" t="s">
        <v>9303</v>
      </c>
      <c r="R4114" s="15"/>
      <c r="S4114" s="14"/>
      <c r="T4114" s="14"/>
      <c r="U4114" s="14"/>
      <c r="V4114" s="15"/>
      <c r="W4114" s="15"/>
      <c r="X4114" s="15"/>
      <c r="Y4114" s="15"/>
      <c r="Z4114" s="14"/>
    </row>
    <row r="4115" spans="1:26" s="21" customFormat="1" ht="24">
      <c r="A4115" s="14"/>
      <c r="B4115" s="14" t="s">
        <v>40</v>
      </c>
      <c r="C4115" s="14" t="s">
        <v>5372</v>
      </c>
      <c r="D4115" s="91"/>
      <c r="E4115" s="15" t="s">
        <v>37039</v>
      </c>
      <c r="F4115" s="15" t="s">
        <v>18178</v>
      </c>
      <c r="G4115" s="14">
        <v>1088267804</v>
      </c>
      <c r="H4115" s="14">
        <v>3225450056</v>
      </c>
      <c r="I4115" s="15"/>
      <c r="J4115" s="15"/>
      <c r="K4115" s="15" t="s">
        <v>2459</v>
      </c>
      <c r="L4115" s="14"/>
      <c r="M4115" s="14"/>
      <c r="N4115" s="15" t="s">
        <v>4359</v>
      </c>
      <c r="O4115" s="15" t="s">
        <v>37040</v>
      </c>
      <c r="P4115" s="14"/>
      <c r="Q4115" s="14" t="s">
        <v>9303</v>
      </c>
      <c r="R4115" s="15"/>
      <c r="S4115" s="14"/>
      <c r="T4115" s="14"/>
      <c r="U4115" s="14"/>
      <c r="V4115" s="15"/>
      <c r="W4115" s="15"/>
      <c r="X4115" s="15"/>
      <c r="Y4115" s="15"/>
      <c r="Z4115" s="14"/>
    </row>
    <row r="4116" spans="1:26" s="21" customFormat="1" ht="60">
      <c r="A4116" s="14"/>
      <c r="B4116" s="14" t="s">
        <v>40</v>
      </c>
      <c r="C4116" s="14" t="s">
        <v>5372</v>
      </c>
      <c r="D4116" s="91"/>
      <c r="E4116" s="15" t="s">
        <v>37041</v>
      </c>
      <c r="F4116" s="15" t="s">
        <v>18178</v>
      </c>
      <c r="G4116" s="14">
        <v>15906414</v>
      </c>
      <c r="H4116" s="14">
        <v>3128706560</v>
      </c>
      <c r="I4116" s="15" t="s">
        <v>37042</v>
      </c>
      <c r="J4116" s="15"/>
      <c r="K4116" s="15" t="s">
        <v>37043</v>
      </c>
      <c r="L4116" s="14"/>
      <c r="M4116" s="14"/>
      <c r="N4116" s="15" t="s">
        <v>8356</v>
      </c>
      <c r="O4116" s="15" t="s">
        <v>37033</v>
      </c>
      <c r="P4116" s="14"/>
      <c r="Q4116" s="14" t="s">
        <v>9303</v>
      </c>
      <c r="R4116" s="15" t="s">
        <v>37044</v>
      </c>
      <c r="S4116" s="14"/>
      <c r="T4116" s="14"/>
      <c r="U4116" s="14"/>
      <c r="V4116" s="15"/>
      <c r="W4116" s="15"/>
      <c r="X4116" s="15"/>
      <c r="Y4116" s="15"/>
      <c r="Z4116" s="14"/>
    </row>
    <row r="4117" spans="1:26" s="21" customFormat="1" ht="156">
      <c r="A4117" s="14"/>
      <c r="B4117" s="14" t="s">
        <v>40</v>
      </c>
      <c r="C4117" s="14" t="s">
        <v>5372</v>
      </c>
      <c r="D4117" s="91"/>
      <c r="E4117" s="15" t="s">
        <v>37045</v>
      </c>
      <c r="F4117" s="15" t="s">
        <v>18178</v>
      </c>
      <c r="G4117" s="14">
        <v>24999377</v>
      </c>
      <c r="H4117" s="14">
        <v>3233442152</v>
      </c>
      <c r="I4117" s="15" t="s">
        <v>37046</v>
      </c>
      <c r="J4117" s="15"/>
      <c r="K4117" s="15" t="s">
        <v>37047</v>
      </c>
      <c r="L4117" s="14"/>
      <c r="M4117" s="14"/>
      <c r="N4117" s="15" t="s">
        <v>8356</v>
      </c>
      <c r="O4117" s="15" t="s">
        <v>9977</v>
      </c>
      <c r="P4117" s="14"/>
      <c r="Q4117" s="14" t="s">
        <v>37025</v>
      </c>
      <c r="R4117" s="15"/>
      <c r="S4117" s="14"/>
      <c r="T4117" s="14"/>
      <c r="U4117" s="14"/>
      <c r="V4117" s="15"/>
      <c r="W4117" s="15"/>
      <c r="X4117" s="15"/>
      <c r="Y4117" s="15"/>
      <c r="Z4117" s="14"/>
    </row>
    <row r="4118" spans="1:26" s="21" customFormat="1" ht="204">
      <c r="A4118" s="14"/>
      <c r="B4118" s="14" t="s">
        <v>40</v>
      </c>
      <c r="C4118" s="14" t="s">
        <v>5372</v>
      </c>
      <c r="D4118" s="91"/>
      <c r="E4118" s="15" t="s">
        <v>37048</v>
      </c>
      <c r="F4118" s="15" t="s">
        <v>18178</v>
      </c>
      <c r="G4118" s="14">
        <v>10144036</v>
      </c>
      <c r="H4118" s="14">
        <v>3233442152</v>
      </c>
      <c r="I4118" s="15" t="s">
        <v>37049</v>
      </c>
      <c r="J4118" s="15"/>
      <c r="K4118" s="15" t="s">
        <v>37050</v>
      </c>
      <c r="L4118" s="14"/>
      <c r="M4118" s="14"/>
      <c r="N4118" s="15" t="s">
        <v>8356</v>
      </c>
      <c r="O4118" s="15" t="s">
        <v>9977</v>
      </c>
      <c r="P4118" s="14"/>
      <c r="Q4118" s="14" t="s">
        <v>37025</v>
      </c>
      <c r="R4118" s="15" t="s">
        <v>37051</v>
      </c>
      <c r="S4118" s="14"/>
      <c r="T4118" s="14"/>
      <c r="U4118" s="14"/>
      <c r="V4118" s="15"/>
      <c r="W4118" s="15"/>
      <c r="X4118" s="15"/>
      <c r="Y4118" s="15"/>
      <c r="Z4118" s="14"/>
    </row>
    <row r="4119" spans="1:26" s="21" customFormat="1" ht="144">
      <c r="A4119" s="14"/>
      <c r="B4119" s="14" t="s">
        <v>40</v>
      </c>
      <c r="C4119" s="14" t="s">
        <v>5372</v>
      </c>
      <c r="D4119" s="91"/>
      <c r="E4119" s="15" t="s">
        <v>37052</v>
      </c>
      <c r="F4119" s="15" t="s">
        <v>18178</v>
      </c>
      <c r="G4119" s="14">
        <v>10034241</v>
      </c>
      <c r="H4119" s="14">
        <v>3206433057</v>
      </c>
      <c r="I4119" s="15" t="s">
        <v>37053</v>
      </c>
      <c r="J4119" s="15"/>
      <c r="K4119" s="15" t="s">
        <v>37054</v>
      </c>
      <c r="L4119" s="14"/>
      <c r="M4119" s="14"/>
      <c r="N4119" s="15" t="s">
        <v>8356</v>
      </c>
      <c r="O4119" s="15" t="s">
        <v>37033</v>
      </c>
      <c r="P4119" s="14"/>
      <c r="Q4119" s="14" t="s">
        <v>37025</v>
      </c>
      <c r="R4119" s="15"/>
      <c r="S4119" s="14"/>
      <c r="T4119" s="14"/>
      <c r="U4119" s="14"/>
      <c r="V4119" s="15"/>
      <c r="W4119" s="15"/>
      <c r="X4119" s="15"/>
      <c r="Y4119" s="15"/>
      <c r="Z4119" s="14"/>
    </row>
    <row r="4120" spans="1:26" s="21" customFormat="1" ht="24">
      <c r="A4120" s="14"/>
      <c r="B4120" s="14" t="s">
        <v>40</v>
      </c>
      <c r="C4120" s="14" t="s">
        <v>5372</v>
      </c>
      <c r="D4120" s="91"/>
      <c r="E4120" s="15" t="s">
        <v>37055</v>
      </c>
      <c r="F4120" s="15" t="s">
        <v>18178</v>
      </c>
      <c r="G4120" s="14">
        <v>1087491514</v>
      </c>
      <c r="H4120" s="14">
        <v>3155654307</v>
      </c>
      <c r="I4120" s="15" t="s">
        <v>37056</v>
      </c>
      <c r="J4120" s="15"/>
      <c r="K4120" s="15" t="s">
        <v>37057</v>
      </c>
      <c r="L4120" s="14"/>
      <c r="M4120" s="14"/>
      <c r="N4120" s="15" t="s">
        <v>8356</v>
      </c>
      <c r="O4120" s="15" t="s">
        <v>18170</v>
      </c>
      <c r="P4120" s="14"/>
      <c r="Q4120" s="14" t="s">
        <v>9303</v>
      </c>
      <c r="R4120" s="15"/>
      <c r="S4120" s="14"/>
      <c r="T4120" s="14"/>
      <c r="U4120" s="14"/>
      <c r="V4120" s="15"/>
      <c r="W4120" s="15"/>
      <c r="X4120" s="15"/>
      <c r="Y4120" s="15"/>
      <c r="Z4120" s="14"/>
    </row>
    <row r="4121" spans="1:26" s="21" customFormat="1" ht="96">
      <c r="A4121" s="14"/>
      <c r="B4121" s="14" t="s">
        <v>40</v>
      </c>
      <c r="C4121" s="14" t="s">
        <v>5372</v>
      </c>
      <c r="D4121" s="91" t="s">
        <v>37058</v>
      </c>
      <c r="E4121" s="15" t="s">
        <v>3809</v>
      </c>
      <c r="F4121" s="15" t="s">
        <v>9799</v>
      </c>
      <c r="G4121" s="14">
        <v>816003946</v>
      </c>
      <c r="H4121" s="14" t="s">
        <v>37059</v>
      </c>
      <c r="I4121" s="15" t="s">
        <v>37060</v>
      </c>
      <c r="J4121" s="15" t="s">
        <v>7939</v>
      </c>
      <c r="K4121" s="15" t="s">
        <v>37061</v>
      </c>
      <c r="L4121" s="14"/>
      <c r="M4121" s="14"/>
      <c r="N4121" s="15" t="s">
        <v>8356</v>
      </c>
      <c r="O4121" s="15" t="s">
        <v>12082</v>
      </c>
      <c r="P4121" s="14"/>
      <c r="Q4121" s="14" t="s">
        <v>4429</v>
      </c>
      <c r="R4121" s="15"/>
      <c r="S4121" s="14"/>
      <c r="T4121" s="14"/>
      <c r="U4121" s="14"/>
      <c r="V4121" s="15"/>
      <c r="W4121" s="15"/>
      <c r="X4121" s="15"/>
      <c r="Y4121" s="15"/>
      <c r="Z4121" s="14"/>
    </row>
    <row r="4122" spans="1:26" s="21" customFormat="1" ht="36">
      <c r="A4122" s="14"/>
      <c r="B4122" s="14" t="s">
        <v>40</v>
      </c>
      <c r="C4122" s="14" t="s">
        <v>5372</v>
      </c>
      <c r="D4122" s="91"/>
      <c r="E4122" s="15" t="s">
        <v>37062</v>
      </c>
      <c r="F4122" s="15" t="s">
        <v>18178</v>
      </c>
      <c r="G4122" s="14">
        <v>60363788</v>
      </c>
      <c r="H4122" s="14">
        <v>3013056421</v>
      </c>
      <c r="I4122" s="15" t="s">
        <v>37063</v>
      </c>
      <c r="J4122" s="15"/>
      <c r="K4122" s="15" t="s">
        <v>37064</v>
      </c>
      <c r="L4122" s="14"/>
      <c r="M4122" s="14"/>
      <c r="N4122" s="15" t="s">
        <v>8356</v>
      </c>
      <c r="O4122" s="15" t="s">
        <v>37033</v>
      </c>
      <c r="P4122" s="14"/>
      <c r="Q4122" s="14" t="s">
        <v>9303</v>
      </c>
      <c r="R4122" s="15" t="s">
        <v>357</v>
      </c>
      <c r="S4122" s="14"/>
      <c r="T4122" s="14"/>
      <c r="U4122" s="14"/>
      <c r="V4122" s="15"/>
      <c r="W4122" s="15"/>
      <c r="X4122" s="15"/>
      <c r="Y4122" s="15"/>
      <c r="Z4122" s="14"/>
    </row>
    <row r="4123" spans="1:26" s="21" customFormat="1" ht="48">
      <c r="A4123" s="14"/>
      <c r="B4123" s="14" t="s">
        <v>40</v>
      </c>
      <c r="C4123" s="14" t="s">
        <v>5372</v>
      </c>
      <c r="D4123" s="91" t="s">
        <v>37065</v>
      </c>
      <c r="E4123" s="15" t="s">
        <v>3809</v>
      </c>
      <c r="F4123" s="15" t="s">
        <v>9799</v>
      </c>
      <c r="G4123" s="14">
        <v>901153088</v>
      </c>
      <c r="H4123" s="14">
        <v>3113668749</v>
      </c>
      <c r="I4123" s="15" t="s">
        <v>37066</v>
      </c>
      <c r="J4123" s="15" t="s">
        <v>37067</v>
      </c>
      <c r="K4123" s="15" t="s">
        <v>37068</v>
      </c>
      <c r="L4123" s="14"/>
      <c r="M4123" s="14"/>
      <c r="N4123" s="15" t="s">
        <v>8356</v>
      </c>
      <c r="O4123" s="15" t="s">
        <v>9977</v>
      </c>
      <c r="P4123" s="14"/>
      <c r="Q4123" s="15" t="s">
        <v>37069</v>
      </c>
      <c r="R4123" s="15"/>
      <c r="S4123" s="14"/>
      <c r="T4123" s="14"/>
      <c r="U4123" s="14"/>
      <c r="V4123" s="15"/>
      <c r="W4123" s="15"/>
      <c r="X4123" s="15"/>
      <c r="Y4123" s="15"/>
      <c r="Z4123" s="14"/>
    </row>
    <row r="4124" spans="1:26" s="21" customFormat="1" ht="25.5">
      <c r="A4124" s="60"/>
      <c r="B4124" s="60" t="s">
        <v>40</v>
      </c>
      <c r="C4124" s="94" t="s">
        <v>35982</v>
      </c>
      <c r="D4124" s="97" t="s">
        <v>22220</v>
      </c>
      <c r="E4124" s="102" t="s">
        <v>17056</v>
      </c>
      <c r="F4124" s="89"/>
      <c r="G4124" s="89"/>
      <c r="H4124" s="52">
        <v>3176519627</v>
      </c>
      <c r="I4124" s="103" t="s">
        <v>17057</v>
      </c>
      <c r="J4124" s="89"/>
      <c r="K4124" s="102" t="s">
        <v>35921</v>
      </c>
      <c r="L4124" s="98"/>
      <c r="M4124" s="60"/>
      <c r="N4124" s="89"/>
      <c r="O4124" s="89"/>
      <c r="P4124" s="89"/>
      <c r="Q4124" s="89"/>
      <c r="R4124" s="60"/>
      <c r="S4124" s="60"/>
      <c r="T4124" s="60"/>
      <c r="U4124" s="60"/>
      <c r="V4124" s="60"/>
      <c r="W4124" s="60"/>
      <c r="X4124" s="59"/>
      <c r="Y4124" s="59"/>
      <c r="Z4124" s="59"/>
    </row>
    <row r="4125" spans="1:26" s="21" customFormat="1" ht="38.25">
      <c r="A4125" s="60"/>
      <c r="B4125" s="60" t="s">
        <v>40</v>
      </c>
      <c r="C4125" s="94" t="s">
        <v>35982</v>
      </c>
      <c r="D4125" s="97" t="s">
        <v>35863</v>
      </c>
      <c r="E4125" s="102" t="s">
        <v>35953</v>
      </c>
      <c r="F4125" s="89"/>
      <c r="G4125" s="89"/>
      <c r="H4125" s="52">
        <v>3157701108</v>
      </c>
      <c r="I4125" s="103" t="s">
        <v>35899</v>
      </c>
      <c r="J4125" s="89"/>
      <c r="K4125" s="102" t="s">
        <v>35922</v>
      </c>
      <c r="L4125" s="98"/>
      <c r="M4125" s="60"/>
      <c r="N4125" s="89"/>
      <c r="O4125" s="89"/>
      <c r="P4125" s="89"/>
      <c r="Q4125" s="89"/>
      <c r="R4125" s="60"/>
      <c r="S4125" s="60"/>
      <c r="T4125" s="60"/>
      <c r="U4125" s="60"/>
      <c r="V4125" s="60"/>
      <c r="W4125" s="60"/>
      <c r="X4125" s="59"/>
      <c r="Y4125" s="59"/>
      <c r="Z4125" s="59"/>
    </row>
    <row r="4126" spans="1:26" s="21" customFormat="1" ht="76.5">
      <c r="A4126" s="60"/>
      <c r="B4126" s="60" t="s">
        <v>40</v>
      </c>
      <c r="C4126" s="94" t="s">
        <v>35982</v>
      </c>
      <c r="D4126" s="97" t="s">
        <v>35864</v>
      </c>
      <c r="E4126" s="102" t="s">
        <v>35954</v>
      </c>
      <c r="F4126" s="89"/>
      <c r="G4126" s="89"/>
      <c r="H4126" s="52">
        <v>3144449418</v>
      </c>
      <c r="I4126" s="103" t="s">
        <v>35900</v>
      </c>
      <c r="J4126" s="89"/>
      <c r="K4126" s="102" t="s">
        <v>35923</v>
      </c>
      <c r="L4126" s="98"/>
      <c r="M4126" s="60"/>
      <c r="N4126" s="89"/>
      <c r="O4126" s="89"/>
      <c r="P4126" s="89"/>
      <c r="Q4126" s="89"/>
      <c r="R4126" s="60"/>
      <c r="S4126" s="60"/>
      <c r="T4126" s="60"/>
      <c r="U4126" s="60"/>
      <c r="V4126" s="60"/>
      <c r="W4126" s="60"/>
      <c r="X4126" s="59"/>
      <c r="Y4126" s="59"/>
      <c r="Z4126" s="59"/>
    </row>
    <row r="4127" spans="1:26" s="21" customFormat="1" ht="51">
      <c r="A4127" s="60"/>
      <c r="B4127" s="60" t="s">
        <v>40</v>
      </c>
      <c r="C4127" s="94" t="s">
        <v>35982</v>
      </c>
      <c r="D4127" s="97" t="s">
        <v>35865</v>
      </c>
      <c r="E4127" s="102" t="s">
        <v>35955</v>
      </c>
      <c r="F4127" s="89"/>
      <c r="G4127" s="89"/>
      <c r="H4127" s="52">
        <v>31737748896</v>
      </c>
      <c r="I4127" s="102"/>
      <c r="J4127" s="89"/>
      <c r="K4127" s="102" t="s">
        <v>35924</v>
      </c>
      <c r="L4127" s="98"/>
      <c r="M4127" s="60"/>
      <c r="N4127" s="89"/>
      <c r="O4127" s="89"/>
      <c r="P4127" s="89"/>
      <c r="Q4127" s="89"/>
      <c r="R4127" s="60"/>
      <c r="S4127" s="60"/>
      <c r="T4127" s="60"/>
      <c r="U4127" s="60"/>
      <c r="V4127" s="60"/>
      <c r="W4127" s="60"/>
      <c r="X4127" s="59"/>
      <c r="Y4127" s="59"/>
      <c r="Z4127" s="59"/>
    </row>
    <row r="4128" spans="1:26" s="21" customFormat="1" ht="25.5">
      <c r="A4128" s="60"/>
      <c r="B4128" s="60" t="s">
        <v>40</v>
      </c>
      <c r="C4128" s="94" t="s">
        <v>35982</v>
      </c>
      <c r="D4128" s="97" t="s">
        <v>35866</v>
      </c>
      <c r="E4128" s="102" t="s">
        <v>35956</v>
      </c>
      <c r="F4128" s="89"/>
      <c r="G4128" s="89"/>
      <c r="H4128" s="52">
        <v>3145681963</v>
      </c>
      <c r="I4128" s="103" t="s">
        <v>35901</v>
      </c>
      <c r="J4128" s="89"/>
      <c r="K4128" s="102" t="s">
        <v>35925</v>
      </c>
      <c r="L4128" s="98"/>
      <c r="M4128" s="60"/>
      <c r="N4128" s="89"/>
      <c r="O4128" s="89"/>
      <c r="P4128" s="89"/>
      <c r="Q4128" s="89"/>
      <c r="R4128" s="60"/>
      <c r="S4128" s="60"/>
      <c r="T4128" s="60"/>
      <c r="U4128" s="60"/>
      <c r="V4128" s="60"/>
      <c r="W4128" s="60"/>
      <c r="X4128" s="59"/>
      <c r="Y4128" s="59"/>
      <c r="Z4128" s="59"/>
    </row>
    <row r="4129" spans="1:26" s="21" customFormat="1" ht="89.25">
      <c r="A4129" s="60"/>
      <c r="B4129" s="60" t="s">
        <v>40</v>
      </c>
      <c r="C4129" s="94" t="s">
        <v>35982</v>
      </c>
      <c r="D4129" s="97" t="s">
        <v>35867</v>
      </c>
      <c r="E4129" s="102" t="s">
        <v>35957</v>
      </c>
      <c r="F4129" s="89"/>
      <c r="G4129" s="89"/>
      <c r="H4129" s="52">
        <v>3105690781</v>
      </c>
      <c r="I4129" s="102"/>
      <c r="J4129" s="89"/>
      <c r="K4129" s="102" t="s">
        <v>35926</v>
      </c>
      <c r="L4129" s="98"/>
      <c r="M4129" s="60"/>
      <c r="N4129" s="89"/>
      <c r="O4129" s="89"/>
      <c r="P4129" s="89"/>
      <c r="Q4129" s="89"/>
      <c r="R4129" s="60"/>
      <c r="S4129" s="60"/>
      <c r="T4129" s="60"/>
      <c r="U4129" s="60"/>
      <c r="V4129" s="60"/>
      <c r="W4129" s="60"/>
      <c r="X4129" s="59"/>
      <c r="Y4129" s="59"/>
      <c r="Z4129" s="59"/>
    </row>
    <row r="4130" spans="1:26" s="21" customFormat="1" ht="38.25">
      <c r="A4130" s="60"/>
      <c r="B4130" s="60" t="s">
        <v>40</v>
      </c>
      <c r="C4130" s="94" t="s">
        <v>35982</v>
      </c>
      <c r="D4130" s="97" t="s">
        <v>35868</v>
      </c>
      <c r="E4130" s="104" t="s">
        <v>35958</v>
      </c>
      <c r="F4130" s="89"/>
      <c r="G4130" s="89"/>
      <c r="H4130" s="60">
        <v>317457744</v>
      </c>
      <c r="I4130" s="104"/>
      <c r="J4130" s="89"/>
      <c r="K4130" s="104" t="s">
        <v>35927</v>
      </c>
      <c r="L4130" s="98"/>
      <c r="M4130" s="60"/>
      <c r="N4130" s="89"/>
      <c r="O4130" s="89"/>
      <c r="P4130" s="89"/>
      <c r="Q4130" s="89"/>
      <c r="R4130" s="60"/>
      <c r="S4130" s="60"/>
      <c r="T4130" s="60"/>
      <c r="U4130" s="60"/>
      <c r="V4130" s="60"/>
      <c r="W4130" s="60"/>
      <c r="X4130" s="59"/>
      <c r="Y4130" s="59"/>
      <c r="Z4130" s="59"/>
    </row>
    <row r="4131" spans="1:26" s="21" customFormat="1" ht="140.25">
      <c r="A4131" s="60"/>
      <c r="B4131" s="60" t="s">
        <v>40</v>
      </c>
      <c r="C4131" s="94" t="s">
        <v>35982</v>
      </c>
      <c r="D4131" s="97" t="s">
        <v>35869</v>
      </c>
      <c r="E4131" s="104" t="s">
        <v>35959</v>
      </c>
      <c r="F4131" s="89"/>
      <c r="G4131" s="89"/>
      <c r="H4131" s="60" t="s">
        <v>35898</v>
      </c>
      <c r="I4131" s="104"/>
      <c r="J4131" s="89"/>
      <c r="K4131" s="104" t="s">
        <v>35928</v>
      </c>
      <c r="L4131" s="98"/>
      <c r="M4131" s="60"/>
      <c r="N4131" s="89"/>
      <c r="O4131" s="89"/>
      <c r="P4131" s="89"/>
      <c r="Q4131" s="89"/>
      <c r="R4131" s="60"/>
      <c r="S4131" s="60"/>
      <c r="T4131" s="60"/>
      <c r="U4131" s="60"/>
      <c r="V4131" s="60"/>
      <c r="W4131" s="60"/>
      <c r="X4131" s="59"/>
      <c r="Y4131" s="59"/>
      <c r="Z4131" s="59"/>
    </row>
    <row r="4132" spans="1:26" s="21" customFormat="1" ht="140.25">
      <c r="A4132" s="60"/>
      <c r="B4132" s="60" t="s">
        <v>40</v>
      </c>
      <c r="C4132" s="94" t="s">
        <v>35982</v>
      </c>
      <c r="D4132" s="97" t="s">
        <v>35870</v>
      </c>
      <c r="E4132" s="102" t="s">
        <v>35960</v>
      </c>
      <c r="F4132" s="89"/>
      <c r="G4132" s="89"/>
      <c r="H4132" s="52">
        <v>3155249090</v>
      </c>
      <c r="I4132" s="103" t="s">
        <v>35902</v>
      </c>
      <c r="J4132" s="89"/>
      <c r="K4132" s="102" t="s">
        <v>35929</v>
      </c>
      <c r="L4132" s="98"/>
      <c r="M4132" s="60"/>
      <c r="N4132" s="89"/>
      <c r="O4132" s="89"/>
      <c r="P4132" s="89"/>
      <c r="Q4132" s="89"/>
      <c r="R4132" s="60"/>
      <c r="S4132" s="60"/>
      <c r="T4132" s="60"/>
      <c r="U4132" s="60"/>
      <c r="V4132" s="60"/>
      <c r="W4132" s="60"/>
      <c r="X4132" s="59"/>
      <c r="Y4132" s="59"/>
      <c r="Z4132" s="59"/>
    </row>
    <row r="4133" spans="1:26" s="21" customFormat="1" ht="63.75">
      <c r="A4133" s="60"/>
      <c r="B4133" s="60" t="s">
        <v>40</v>
      </c>
      <c r="C4133" s="94" t="s">
        <v>35982</v>
      </c>
      <c r="D4133" s="97" t="s">
        <v>35871</v>
      </c>
      <c r="E4133" s="102" t="s">
        <v>35961</v>
      </c>
      <c r="F4133" s="89"/>
      <c r="G4133" s="89"/>
      <c r="H4133" s="52">
        <v>3143112839</v>
      </c>
      <c r="I4133" s="103" t="s">
        <v>35903</v>
      </c>
      <c r="J4133" s="89"/>
      <c r="K4133" s="102" t="s">
        <v>35930</v>
      </c>
      <c r="L4133" s="98"/>
      <c r="M4133" s="60"/>
      <c r="N4133" s="89"/>
      <c r="O4133" s="89"/>
      <c r="P4133" s="89"/>
      <c r="Q4133" s="89"/>
      <c r="R4133" s="60"/>
      <c r="S4133" s="60"/>
      <c r="T4133" s="60"/>
      <c r="U4133" s="60"/>
      <c r="V4133" s="60"/>
      <c r="W4133" s="60"/>
      <c r="X4133" s="59"/>
      <c r="Y4133" s="59"/>
      <c r="Z4133" s="59"/>
    </row>
    <row r="4134" spans="1:26" s="21" customFormat="1" ht="25.5">
      <c r="A4134" s="60"/>
      <c r="B4134" s="60" t="s">
        <v>40</v>
      </c>
      <c r="C4134" s="94" t="s">
        <v>35982</v>
      </c>
      <c r="D4134" s="97" t="s">
        <v>35872</v>
      </c>
      <c r="E4134" s="102" t="s">
        <v>35962</v>
      </c>
      <c r="F4134" s="89"/>
      <c r="G4134" s="89"/>
      <c r="H4134" s="52">
        <v>31643306828</v>
      </c>
      <c r="I4134" s="102"/>
      <c r="J4134" s="89"/>
      <c r="K4134" s="102" t="s">
        <v>35931</v>
      </c>
      <c r="L4134" s="98"/>
      <c r="M4134" s="60"/>
      <c r="N4134" s="89"/>
      <c r="O4134" s="89"/>
      <c r="P4134" s="89"/>
      <c r="Q4134" s="89"/>
      <c r="R4134" s="60"/>
      <c r="S4134" s="60"/>
      <c r="T4134" s="60"/>
      <c r="U4134" s="60"/>
      <c r="V4134" s="60"/>
      <c r="W4134" s="60"/>
      <c r="X4134" s="59"/>
      <c r="Y4134" s="59"/>
      <c r="Z4134" s="59"/>
    </row>
    <row r="4135" spans="1:26" s="21" customFormat="1" ht="63.75">
      <c r="A4135" s="60"/>
      <c r="B4135" s="60" t="s">
        <v>40</v>
      </c>
      <c r="C4135" s="94" t="s">
        <v>35982</v>
      </c>
      <c r="D4135" s="97" t="s">
        <v>35873</v>
      </c>
      <c r="E4135" s="102" t="s">
        <v>35963</v>
      </c>
      <c r="F4135" s="89"/>
      <c r="G4135" s="89"/>
      <c r="H4135" s="52">
        <v>3187936002</v>
      </c>
      <c r="I4135" s="103" t="s">
        <v>35904</v>
      </c>
      <c r="J4135" s="89"/>
      <c r="K4135" s="102" t="s">
        <v>35932</v>
      </c>
      <c r="L4135" s="98"/>
      <c r="M4135" s="60"/>
      <c r="N4135" s="89"/>
      <c r="O4135" s="89"/>
      <c r="P4135" s="89"/>
      <c r="Q4135" s="89"/>
      <c r="R4135" s="60"/>
      <c r="S4135" s="60"/>
      <c r="T4135" s="60"/>
      <c r="U4135" s="60"/>
      <c r="V4135" s="60"/>
      <c r="W4135" s="60"/>
      <c r="X4135" s="59"/>
      <c r="Y4135" s="59"/>
      <c r="Z4135" s="59"/>
    </row>
    <row r="4136" spans="1:26" s="21" customFormat="1" ht="12.75">
      <c r="A4136" s="60"/>
      <c r="B4136" s="60" t="s">
        <v>40</v>
      </c>
      <c r="C4136" s="94" t="s">
        <v>35982</v>
      </c>
      <c r="D4136" s="97" t="s">
        <v>35874</v>
      </c>
      <c r="E4136" s="102" t="s">
        <v>35964</v>
      </c>
      <c r="F4136" s="89"/>
      <c r="G4136" s="89"/>
      <c r="H4136" s="52">
        <v>322895446</v>
      </c>
      <c r="I4136" s="102"/>
      <c r="J4136" s="89"/>
      <c r="K4136" s="102" t="s">
        <v>18960</v>
      </c>
      <c r="L4136" s="98"/>
      <c r="M4136" s="60"/>
      <c r="N4136" s="89"/>
      <c r="O4136" s="89"/>
      <c r="P4136" s="89"/>
      <c r="Q4136" s="89"/>
      <c r="R4136" s="60"/>
      <c r="S4136" s="60"/>
      <c r="T4136" s="60"/>
      <c r="U4136" s="60"/>
      <c r="V4136" s="60"/>
      <c r="W4136" s="60"/>
      <c r="X4136" s="59"/>
      <c r="Y4136" s="59"/>
      <c r="Z4136" s="59"/>
    </row>
    <row r="4137" spans="1:26" s="21" customFormat="1" ht="127.5">
      <c r="A4137" s="60"/>
      <c r="B4137" s="60" t="s">
        <v>40</v>
      </c>
      <c r="C4137" s="94" t="s">
        <v>35982</v>
      </c>
      <c r="D4137" s="97" t="s">
        <v>35875</v>
      </c>
      <c r="E4137" s="102" t="s">
        <v>35965</v>
      </c>
      <c r="F4137" s="89"/>
      <c r="G4137" s="89"/>
      <c r="H4137" s="52">
        <v>324464360</v>
      </c>
      <c r="I4137" s="103" t="s">
        <v>35905</v>
      </c>
      <c r="J4137" s="89"/>
      <c r="K4137" s="102" t="s">
        <v>35933</v>
      </c>
      <c r="L4137" s="98"/>
      <c r="M4137" s="60"/>
      <c r="N4137" s="89"/>
      <c r="O4137" s="89"/>
      <c r="P4137" s="89"/>
      <c r="Q4137" s="89"/>
      <c r="R4137" s="60"/>
      <c r="S4137" s="60"/>
      <c r="T4137" s="60"/>
      <c r="U4137" s="60"/>
      <c r="V4137" s="60"/>
      <c r="W4137" s="60"/>
      <c r="X4137" s="59"/>
      <c r="Y4137" s="59"/>
      <c r="Z4137" s="59"/>
    </row>
    <row r="4138" spans="1:26" s="21" customFormat="1" ht="51">
      <c r="A4138" s="60"/>
      <c r="B4138" s="60" t="s">
        <v>40</v>
      </c>
      <c r="C4138" s="94" t="s">
        <v>35982</v>
      </c>
      <c r="D4138" s="97" t="s">
        <v>35876</v>
      </c>
      <c r="E4138" s="102" t="s">
        <v>35966</v>
      </c>
      <c r="F4138" s="89"/>
      <c r="G4138" s="89"/>
      <c r="H4138" s="52">
        <v>3163279645</v>
      </c>
      <c r="I4138" s="103" t="s">
        <v>35906</v>
      </c>
      <c r="J4138" s="89"/>
      <c r="K4138" s="102" t="s">
        <v>35934</v>
      </c>
      <c r="L4138" s="98"/>
      <c r="M4138" s="60"/>
      <c r="N4138" s="89"/>
      <c r="O4138" s="89"/>
      <c r="P4138" s="89"/>
      <c r="Q4138" s="89"/>
      <c r="R4138" s="60"/>
      <c r="S4138" s="60"/>
      <c r="T4138" s="60"/>
      <c r="U4138" s="60"/>
      <c r="V4138" s="60"/>
      <c r="W4138" s="60"/>
      <c r="X4138" s="59"/>
      <c r="Y4138" s="59"/>
      <c r="Z4138" s="59"/>
    </row>
    <row r="4139" spans="1:26" s="21" customFormat="1" ht="63.75">
      <c r="A4139" s="60"/>
      <c r="B4139" s="60" t="s">
        <v>40</v>
      </c>
      <c r="C4139" s="94" t="s">
        <v>35982</v>
      </c>
      <c r="D4139" s="97" t="s">
        <v>35877</v>
      </c>
      <c r="E4139" s="102" t="s">
        <v>35967</v>
      </c>
      <c r="F4139" s="89"/>
      <c r="G4139" s="89"/>
      <c r="H4139" s="52">
        <v>3213039350</v>
      </c>
      <c r="I4139" s="103" t="s">
        <v>35907</v>
      </c>
      <c r="J4139" s="89"/>
      <c r="K4139" s="102" t="s">
        <v>35935</v>
      </c>
      <c r="L4139" s="98"/>
      <c r="M4139" s="60"/>
      <c r="N4139" s="89"/>
      <c r="O4139" s="89"/>
      <c r="P4139" s="89"/>
      <c r="Q4139" s="89"/>
      <c r="R4139" s="60"/>
      <c r="S4139" s="60"/>
      <c r="T4139" s="60"/>
      <c r="U4139" s="60"/>
      <c r="V4139" s="60"/>
      <c r="W4139" s="60"/>
      <c r="X4139" s="59"/>
      <c r="Y4139" s="59"/>
      <c r="Z4139" s="59"/>
    </row>
    <row r="4140" spans="1:26" s="21" customFormat="1" ht="51">
      <c r="A4140" s="60"/>
      <c r="B4140" s="60" t="s">
        <v>40</v>
      </c>
      <c r="C4140" s="94" t="s">
        <v>35982</v>
      </c>
      <c r="D4140" s="97" t="s">
        <v>35878</v>
      </c>
      <c r="E4140" s="102" t="s">
        <v>35968</v>
      </c>
      <c r="F4140" s="89"/>
      <c r="G4140" s="89"/>
      <c r="H4140" s="52">
        <v>3152837987</v>
      </c>
      <c r="I4140" s="103" t="s">
        <v>35908</v>
      </c>
      <c r="J4140" s="89"/>
      <c r="K4140" s="102" t="s">
        <v>35936</v>
      </c>
      <c r="L4140" s="98"/>
      <c r="M4140" s="60"/>
      <c r="N4140" s="89"/>
      <c r="O4140" s="89"/>
      <c r="P4140" s="89"/>
      <c r="Q4140" s="89"/>
      <c r="R4140" s="60"/>
      <c r="S4140" s="60"/>
      <c r="T4140" s="60"/>
      <c r="U4140" s="60"/>
      <c r="V4140" s="60"/>
      <c r="W4140" s="60"/>
      <c r="X4140" s="59"/>
      <c r="Y4140" s="59"/>
      <c r="Z4140" s="59"/>
    </row>
    <row r="4141" spans="1:26" s="21" customFormat="1" ht="89.25">
      <c r="A4141" s="60"/>
      <c r="B4141" s="60" t="s">
        <v>40</v>
      </c>
      <c r="C4141" s="94" t="s">
        <v>35982</v>
      </c>
      <c r="D4141" s="97" t="s">
        <v>35879</v>
      </c>
      <c r="E4141" s="102" t="s">
        <v>35969</v>
      </c>
      <c r="F4141" s="89"/>
      <c r="G4141" s="89"/>
      <c r="H4141" s="52">
        <v>3102810230</v>
      </c>
      <c r="I4141" s="102"/>
      <c r="J4141" s="89"/>
      <c r="K4141" s="102" t="s">
        <v>35937</v>
      </c>
      <c r="L4141" s="98"/>
      <c r="M4141" s="60"/>
      <c r="N4141" s="89"/>
      <c r="O4141" s="89"/>
      <c r="P4141" s="89"/>
      <c r="Q4141" s="89"/>
      <c r="R4141" s="60"/>
      <c r="S4141" s="60"/>
      <c r="T4141" s="60"/>
      <c r="U4141" s="60"/>
      <c r="V4141" s="60"/>
      <c r="W4141" s="60"/>
      <c r="X4141" s="59"/>
      <c r="Y4141" s="59"/>
      <c r="Z4141" s="59"/>
    </row>
    <row r="4142" spans="1:26" s="21" customFormat="1" ht="102">
      <c r="A4142" s="60"/>
      <c r="B4142" s="60" t="s">
        <v>40</v>
      </c>
      <c r="C4142" s="94" t="s">
        <v>35982</v>
      </c>
      <c r="D4142" s="97" t="s">
        <v>35880</v>
      </c>
      <c r="E4142" s="102" t="s">
        <v>35970</v>
      </c>
      <c r="F4142" s="89"/>
      <c r="G4142" s="89"/>
      <c r="H4142" s="52">
        <v>3153737799</v>
      </c>
      <c r="I4142" s="103" t="s">
        <v>35909</v>
      </c>
      <c r="J4142" s="89"/>
      <c r="K4142" s="102" t="s">
        <v>35938</v>
      </c>
      <c r="L4142" s="98"/>
      <c r="M4142" s="60"/>
      <c r="N4142" s="89"/>
      <c r="O4142" s="89"/>
      <c r="P4142" s="89"/>
      <c r="Q4142" s="89"/>
      <c r="R4142" s="60"/>
      <c r="S4142" s="60"/>
      <c r="T4142" s="60"/>
      <c r="U4142" s="60"/>
      <c r="V4142" s="60"/>
      <c r="W4142" s="60"/>
      <c r="X4142" s="59"/>
      <c r="Y4142" s="59"/>
      <c r="Z4142" s="59"/>
    </row>
    <row r="4143" spans="1:26" s="21" customFormat="1" ht="51">
      <c r="A4143" s="60"/>
      <c r="B4143" s="60" t="s">
        <v>40</v>
      </c>
      <c r="C4143" s="94" t="s">
        <v>35982</v>
      </c>
      <c r="D4143" s="97" t="s">
        <v>35881</v>
      </c>
      <c r="E4143" s="102" t="s">
        <v>35971</v>
      </c>
      <c r="F4143" s="89"/>
      <c r="G4143" s="89"/>
      <c r="H4143" s="52">
        <v>3172427255</v>
      </c>
      <c r="I4143" s="102"/>
      <c r="J4143" s="89"/>
      <c r="K4143" s="102" t="s">
        <v>35939</v>
      </c>
      <c r="L4143" s="98"/>
      <c r="M4143" s="60"/>
      <c r="N4143" s="89"/>
      <c r="O4143" s="89"/>
      <c r="P4143" s="89"/>
      <c r="Q4143" s="89"/>
      <c r="R4143" s="60"/>
      <c r="S4143" s="60"/>
      <c r="T4143" s="60"/>
      <c r="U4143" s="60"/>
      <c r="V4143" s="60"/>
      <c r="W4143" s="60"/>
      <c r="X4143" s="59"/>
      <c r="Y4143" s="59"/>
      <c r="Z4143" s="59"/>
    </row>
    <row r="4144" spans="1:26" s="21" customFormat="1" ht="38.25">
      <c r="A4144" s="60"/>
      <c r="B4144" s="60" t="s">
        <v>40</v>
      </c>
      <c r="C4144" s="94" t="s">
        <v>35982</v>
      </c>
      <c r="D4144" s="97" t="s">
        <v>35882</v>
      </c>
      <c r="E4144" s="102" t="s">
        <v>35972</v>
      </c>
      <c r="F4144" s="89"/>
      <c r="G4144" s="89"/>
      <c r="H4144" s="52">
        <v>30179666693</v>
      </c>
      <c r="I4144" s="103" t="s">
        <v>35910</v>
      </c>
      <c r="J4144" s="89"/>
      <c r="K4144" s="102" t="s">
        <v>35940</v>
      </c>
      <c r="L4144" s="98"/>
      <c r="M4144" s="60"/>
      <c r="N4144" s="89"/>
      <c r="O4144" s="89"/>
      <c r="P4144" s="89"/>
      <c r="Q4144" s="89"/>
      <c r="R4144" s="60"/>
      <c r="S4144" s="60"/>
      <c r="T4144" s="60"/>
      <c r="U4144" s="60"/>
      <c r="V4144" s="60"/>
      <c r="W4144" s="60"/>
      <c r="X4144" s="59"/>
      <c r="Y4144" s="59"/>
      <c r="Z4144" s="59"/>
    </row>
    <row r="4145" spans="1:26" s="21" customFormat="1" ht="12.75">
      <c r="A4145" s="60"/>
      <c r="B4145" s="60" t="s">
        <v>40</v>
      </c>
      <c r="C4145" s="94" t="s">
        <v>35982</v>
      </c>
      <c r="D4145" s="97" t="s">
        <v>35883</v>
      </c>
      <c r="E4145" s="102" t="s">
        <v>35973</v>
      </c>
      <c r="F4145" s="89"/>
      <c r="G4145" s="89"/>
      <c r="H4145" s="52">
        <v>3182342716</v>
      </c>
      <c r="I4145" s="102"/>
      <c r="J4145" s="89"/>
      <c r="K4145" s="102" t="s">
        <v>4306</v>
      </c>
      <c r="L4145" s="98"/>
      <c r="M4145" s="60"/>
      <c r="N4145" s="89"/>
      <c r="O4145" s="89"/>
      <c r="P4145" s="89"/>
      <c r="Q4145" s="89"/>
      <c r="R4145" s="60"/>
      <c r="S4145" s="60"/>
      <c r="T4145" s="60"/>
      <c r="U4145" s="60"/>
      <c r="V4145" s="60"/>
      <c r="W4145" s="60"/>
      <c r="X4145" s="59"/>
      <c r="Y4145" s="59"/>
      <c r="Z4145" s="59"/>
    </row>
    <row r="4146" spans="1:26" s="21" customFormat="1" ht="102">
      <c r="A4146" s="60"/>
      <c r="B4146" s="60" t="s">
        <v>40</v>
      </c>
      <c r="C4146" s="94" t="s">
        <v>35982</v>
      </c>
      <c r="D4146" s="97" t="s">
        <v>35884</v>
      </c>
      <c r="E4146" s="102" t="s">
        <v>35884</v>
      </c>
      <c r="F4146" s="89"/>
      <c r="G4146" s="89"/>
      <c r="H4146" s="52">
        <v>3164442882</v>
      </c>
      <c r="I4146" s="102"/>
      <c r="J4146" s="89"/>
      <c r="K4146" s="102" t="s">
        <v>35941</v>
      </c>
      <c r="L4146" s="98"/>
      <c r="M4146" s="60"/>
      <c r="N4146" s="89"/>
      <c r="O4146" s="89"/>
      <c r="P4146" s="89"/>
      <c r="Q4146" s="89"/>
      <c r="R4146" s="60"/>
      <c r="S4146" s="60"/>
      <c r="T4146" s="60"/>
      <c r="U4146" s="60"/>
      <c r="V4146" s="60"/>
      <c r="W4146" s="60"/>
      <c r="X4146" s="59"/>
      <c r="Y4146" s="59"/>
      <c r="Z4146" s="59"/>
    </row>
    <row r="4147" spans="1:26" s="21" customFormat="1" ht="89.25">
      <c r="A4147" s="60"/>
      <c r="B4147" s="60" t="s">
        <v>40</v>
      </c>
      <c r="C4147" s="94" t="s">
        <v>35982</v>
      </c>
      <c r="D4147" s="97" t="s">
        <v>35885</v>
      </c>
      <c r="E4147" s="102" t="s">
        <v>35974</v>
      </c>
      <c r="F4147" s="89"/>
      <c r="G4147" s="89"/>
      <c r="H4147" s="52">
        <v>3017897868</v>
      </c>
      <c r="I4147" s="102"/>
      <c r="J4147" s="89"/>
      <c r="K4147" s="102" t="s">
        <v>35942</v>
      </c>
      <c r="L4147" s="98"/>
      <c r="M4147" s="60"/>
      <c r="N4147" s="89"/>
      <c r="O4147" s="89"/>
      <c r="P4147" s="89"/>
      <c r="Q4147" s="89"/>
      <c r="R4147" s="60"/>
      <c r="S4147" s="60"/>
      <c r="T4147" s="60"/>
      <c r="U4147" s="60"/>
      <c r="V4147" s="60"/>
      <c r="W4147" s="60"/>
      <c r="X4147" s="59"/>
      <c r="Y4147" s="59"/>
      <c r="Z4147" s="59"/>
    </row>
    <row r="4148" spans="1:26" s="21" customFormat="1" ht="51">
      <c r="A4148" s="60"/>
      <c r="B4148" s="60" t="s">
        <v>40</v>
      </c>
      <c r="C4148" s="94" t="s">
        <v>35982</v>
      </c>
      <c r="D4148" s="97" t="s">
        <v>35886</v>
      </c>
      <c r="E4148" s="102" t="s">
        <v>35975</v>
      </c>
      <c r="F4148" s="89"/>
      <c r="G4148" s="89"/>
      <c r="H4148" s="52">
        <v>3166671521</v>
      </c>
      <c r="I4148" s="103" t="s">
        <v>35911</v>
      </c>
      <c r="J4148" s="89"/>
      <c r="K4148" s="102" t="s">
        <v>35943</v>
      </c>
      <c r="L4148" s="98"/>
      <c r="M4148" s="60"/>
      <c r="N4148" s="89"/>
      <c r="O4148" s="89"/>
      <c r="P4148" s="89"/>
      <c r="Q4148" s="89"/>
      <c r="R4148" s="60"/>
      <c r="S4148" s="60"/>
      <c r="T4148" s="60"/>
      <c r="U4148" s="60"/>
      <c r="V4148" s="60"/>
      <c r="W4148" s="60"/>
      <c r="X4148" s="59"/>
      <c r="Y4148" s="59"/>
      <c r="Z4148" s="59"/>
    </row>
    <row r="4149" spans="1:26" s="21" customFormat="1" ht="38.25">
      <c r="A4149" s="60"/>
      <c r="B4149" s="60" t="s">
        <v>40</v>
      </c>
      <c r="C4149" s="94" t="s">
        <v>35982</v>
      </c>
      <c r="D4149" s="97" t="s">
        <v>35887</v>
      </c>
      <c r="E4149" s="102" t="s">
        <v>35976</v>
      </c>
      <c r="F4149" s="89"/>
      <c r="G4149" s="89"/>
      <c r="H4149" s="52">
        <v>3158091312</v>
      </c>
      <c r="I4149" s="103" t="s">
        <v>35912</v>
      </c>
      <c r="J4149" s="89"/>
      <c r="K4149" s="102" t="s">
        <v>35944</v>
      </c>
      <c r="L4149" s="98"/>
      <c r="M4149" s="60"/>
      <c r="N4149" s="89"/>
      <c r="O4149" s="89"/>
      <c r="P4149" s="89"/>
      <c r="Q4149" s="89"/>
      <c r="R4149" s="60"/>
      <c r="S4149" s="60"/>
      <c r="T4149" s="60"/>
      <c r="U4149" s="60"/>
      <c r="V4149" s="60"/>
      <c r="W4149" s="60"/>
      <c r="X4149" s="59"/>
      <c r="Y4149" s="59"/>
      <c r="Z4149" s="59"/>
    </row>
    <row r="4150" spans="1:26" s="21" customFormat="1" ht="255">
      <c r="A4150" s="60"/>
      <c r="B4150" s="60" t="s">
        <v>40</v>
      </c>
      <c r="C4150" s="94" t="s">
        <v>35982</v>
      </c>
      <c r="D4150" s="97" t="s">
        <v>35888</v>
      </c>
      <c r="E4150" s="102" t="s">
        <v>35894</v>
      </c>
      <c r="F4150" s="89"/>
      <c r="G4150" s="89"/>
      <c r="H4150" s="52">
        <v>3162259012</v>
      </c>
      <c r="I4150" s="103" t="s">
        <v>35913</v>
      </c>
      <c r="J4150" s="89"/>
      <c r="K4150" s="102" t="s">
        <v>35945</v>
      </c>
      <c r="L4150" s="98"/>
      <c r="M4150" s="60"/>
      <c r="N4150" s="89"/>
      <c r="O4150" s="89"/>
      <c r="P4150" s="89"/>
      <c r="Q4150" s="89"/>
      <c r="R4150" s="60"/>
      <c r="S4150" s="60"/>
      <c r="T4150" s="60"/>
      <c r="U4150" s="60"/>
      <c r="V4150" s="60"/>
      <c r="W4150" s="60"/>
      <c r="X4150" s="59"/>
      <c r="Y4150" s="59"/>
      <c r="Z4150" s="59"/>
    </row>
    <row r="4151" spans="1:26" s="21" customFormat="1" ht="51">
      <c r="A4151" s="60"/>
      <c r="B4151" s="60" t="s">
        <v>40</v>
      </c>
      <c r="C4151" s="94" t="s">
        <v>35982</v>
      </c>
      <c r="D4151" s="97" t="s">
        <v>35889</v>
      </c>
      <c r="E4151" s="102" t="s">
        <v>35977</v>
      </c>
      <c r="F4151" s="89"/>
      <c r="G4151" s="89"/>
      <c r="H4151" s="52">
        <v>3117560257</v>
      </c>
      <c r="I4151" s="103" t="s">
        <v>35914</v>
      </c>
      <c r="J4151" s="89"/>
      <c r="K4151" s="102" t="s">
        <v>35946</v>
      </c>
      <c r="L4151" s="98"/>
      <c r="M4151" s="60"/>
      <c r="N4151" s="89"/>
      <c r="O4151" s="89"/>
      <c r="P4151" s="89"/>
      <c r="Q4151" s="89"/>
      <c r="R4151" s="60"/>
      <c r="S4151" s="60"/>
      <c r="T4151" s="60"/>
      <c r="U4151" s="60"/>
      <c r="V4151" s="60"/>
      <c r="W4151" s="60"/>
      <c r="X4151" s="59"/>
      <c r="Y4151" s="59"/>
      <c r="Z4151" s="59"/>
    </row>
    <row r="4152" spans="1:26" s="21" customFormat="1" ht="89.25">
      <c r="A4152" s="60"/>
      <c r="B4152" s="60" t="s">
        <v>40</v>
      </c>
      <c r="C4152" s="94" t="s">
        <v>35982</v>
      </c>
      <c r="D4152" s="97" t="s">
        <v>35890</v>
      </c>
      <c r="E4152" s="102" t="s">
        <v>35978</v>
      </c>
      <c r="F4152" s="89"/>
      <c r="G4152" s="89"/>
      <c r="H4152" s="52">
        <v>3188183255</v>
      </c>
      <c r="I4152" s="103" t="s">
        <v>35915</v>
      </c>
      <c r="J4152" s="89"/>
      <c r="K4152" s="102" t="s">
        <v>35947</v>
      </c>
      <c r="L4152" s="98"/>
      <c r="M4152" s="60"/>
      <c r="N4152" s="89"/>
      <c r="O4152" s="89"/>
      <c r="P4152" s="89"/>
      <c r="Q4152" s="89"/>
      <c r="R4152" s="60"/>
      <c r="S4152" s="60"/>
      <c r="T4152" s="60"/>
      <c r="U4152" s="60"/>
      <c r="V4152" s="60"/>
      <c r="W4152" s="60"/>
      <c r="X4152" s="59"/>
      <c r="Y4152" s="59"/>
      <c r="Z4152" s="59"/>
    </row>
    <row r="4153" spans="1:26" s="21" customFormat="1" ht="89.25">
      <c r="A4153" s="60"/>
      <c r="B4153" s="60" t="s">
        <v>40</v>
      </c>
      <c r="C4153" s="94" t="s">
        <v>35982</v>
      </c>
      <c r="D4153" s="97" t="s">
        <v>35891</v>
      </c>
      <c r="E4153" s="102" t="s">
        <v>35979</v>
      </c>
      <c r="F4153" s="89"/>
      <c r="G4153" s="89"/>
      <c r="H4153" s="52">
        <v>3188183255</v>
      </c>
      <c r="I4153" s="103" t="s">
        <v>35916</v>
      </c>
      <c r="J4153" s="89"/>
      <c r="K4153" s="102" t="s">
        <v>35947</v>
      </c>
      <c r="L4153" s="98"/>
      <c r="M4153" s="60"/>
      <c r="N4153" s="89"/>
      <c r="O4153" s="89"/>
      <c r="P4153" s="89"/>
      <c r="Q4153" s="89"/>
      <c r="R4153" s="60"/>
      <c r="S4153" s="60"/>
      <c r="T4153" s="60"/>
      <c r="U4153" s="60"/>
      <c r="V4153" s="60"/>
      <c r="W4153" s="60"/>
      <c r="X4153" s="59"/>
      <c r="Y4153" s="59"/>
      <c r="Z4153" s="59"/>
    </row>
    <row r="4154" spans="1:26" s="21" customFormat="1" ht="38.25">
      <c r="A4154" s="60"/>
      <c r="B4154" s="60" t="s">
        <v>40</v>
      </c>
      <c r="C4154" s="94" t="s">
        <v>35982</v>
      </c>
      <c r="D4154" s="97" t="s">
        <v>35892</v>
      </c>
      <c r="E4154" s="102" t="s">
        <v>35980</v>
      </c>
      <c r="F4154" s="89"/>
      <c r="G4154" s="89"/>
      <c r="H4154" s="52">
        <v>3165055462</v>
      </c>
      <c r="I4154" s="103"/>
      <c r="J4154" s="89"/>
      <c r="K4154" s="102" t="s">
        <v>35948</v>
      </c>
      <c r="L4154" s="98"/>
      <c r="M4154" s="60"/>
      <c r="N4154" s="89"/>
      <c r="O4154" s="89"/>
      <c r="P4154" s="89"/>
      <c r="Q4154" s="89"/>
      <c r="R4154" s="60"/>
      <c r="S4154" s="60"/>
      <c r="T4154" s="60"/>
      <c r="U4154" s="60"/>
      <c r="V4154" s="60"/>
      <c r="W4154" s="60"/>
      <c r="X4154" s="59"/>
      <c r="Y4154" s="59"/>
      <c r="Z4154" s="59"/>
    </row>
    <row r="4155" spans="1:26" s="21" customFormat="1" ht="25.5">
      <c r="A4155" s="60"/>
      <c r="B4155" s="60" t="s">
        <v>40</v>
      </c>
      <c r="C4155" s="94" t="s">
        <v>35982</v>
      </c>
      <c r="D4155" s="97" t="s">
        <v>35893</v>
      </c>
      <c r="E4155" s="102" t="s">
        <v>35981</v>
      </c>
      <c r="F4155" s="89"/>
      <c r="G4155" s="89"/>
      <c r="H4155" s="52">
        <v>3214742775</v>
      </c>
      <c r="I4155" s="105"/>
      <c r="J4155" s="89"/>
      <c r="K4155" s="102" t="s">
        <v>35949</v>
      </c>
      <c r="L4155" s="98"/>
      <c r="M4155" s="60"/>
      <c r="N4155" s="89"/>
      <c r="O4155" s="89"/>
      <c r="P4155" s="89"/>
      <c r="Q4155" s="89"/>
      <c r="R4155" s="60"/>
      <c r="S4155" s="60"/>
      <c r="T4155" s="60"/>
      <c r="U4155" s="60"/>
      <c r="V4155" s="60"/>
      <c r="W4155" s="60"/>
      <c r="X4155" s="59"/>
      <c r="Y4155" s="59"/>
      <c r="Z4155" s="59"/>
    </row>
    <row r="4156" spans="1:26" s="21" customFormat="1" ht="89.25">
      <c r="A4156" s="60"/>
      <c r="B4156" s="60" t="s">
        <v>40</v>
      </c>
      <c r="C4156" s="94" t="s">
        <v>35982</v>
      </c>
      <c r="D4156" s="97" t="s">
        <v>35894</v>
      </c>
      <c r="E4156" s="102" t="s">
        <v>35894</v>
      </c>
      <c r="F4156" s="89"/>
      <c r="G4156" s="89"/>
      <c r="H4156" s="52">
        <v>3162259012</v>
      </c>
      <c r="I4156" s="105" t="s">
        <v>35917</v>
      </c>
      <c r="J4156" s="89"/>
      <c r="K4156" s="102" t="s">
        <v>35947</v>
      </c>
      <c r="L4156" s="98"/>
      <c r="M4156" s="60"/>
      <c r="N4156" s="89"/>
      <c r="O4156" s="89"/>
      <c r="P4156" s="89"/>
      <c r="Q4156" s="89"/>
      <c r="R4156" s="60"/>
      <c r="S4156" s="60"/>
      <c r="T4156" s="60"/>
      <c r="U4156" s="60"/>
      <c r="V4156" s="60"/>
      <c r="W4156" s="60"/>
      <c r="X4156" s="59"/>
      <c r="Y4156" s="59"/>
      <c r="Z4156" s="59"/>
    </row>
    <row r="4157" spans="1:26" s="21" customFormat="1" ht="25.5">
      <c r="A4157" s="60"/>
      <c r="B4157" s="60" t="s">
        <v>40</v>
      </c>
      <c r="C4157" s="94" t="s">
        <v>35982</v>
      </c>
      <c r="D4157" s="97" t="s">
        <v>35895</v>
      </c>
      <c r="E4157" s="105"/>
      <c r="F4157" s="89"/>
      <c r="G4157" s="89"/>
      <c r="H4157" s="52">
        <v>3165055462</v>
      </c>
      <c r="I4157" s="106" t="s">
        <v>35918</v>
      </c>
      <c r="J4157" s="89"/>
      <c r="K4157" s="102" t="s">
        <v>35950</v>
      </c>
      <c r="L4157" s="98"/>
      <c r="M4157" s="60"/>
      <c r="N4157" s="89"/>
      <c r="O4157" s="89"/>
      <c r="P4157" s="89"/>
      <c r="Q4157" s="89"/>
      <c r="R4157" s="60"/>
      <c r="S4157" s="60"/>
      <c r="T4157" s="60"/>
      <c r="U4157" s="60"/>
      <c r="V4157" s="60"/>
      <c r="W4157" s="60"/>
      <c r="X4157" s="59"/>
      <c r="Y4157" s="59"/>
      <c r="Z4157" s="59"/>
    </row>
    <row r="4158" spans="1:26" s="21" customFormat="1" ht="51">
      <c r="A4158" s="60"/>
      <c r="B4158" s="60" t="s">
        <v>40</v>
      </c>
      <c r="C4158" s="94" t="s">
        <v>35982</v>
      </c>
      <c r="D4158" s="97" t="s">
        <v>35896</v>
      </c>
      <c r="E4158" s="105"/>
      <c r="F4158" s="89"/>
      <c r="G4158" s="89"/>
      <c r="H4158" s="52">
        <v>3105690781</v>
      </c>
      <c r="I4158" s="106" t="s">
        <v>35919</v>
      </c>
      <c r="J4158" s="89"/>
      <c r="K4158" s="102" t="s">
        <v>35951</v>
      </c>
      <c r="L4158" s="98"/>
      <c r="M4158" s="60"/>
      <c r="N4158" s="89"/>
      <c r="O4158" s="89"/>
      <c r="P4158" s="89"/>
      <c r="Q4158" s="89"/>
      <c r="R4158" s="60"/>
      <c r="S4158" s="60"/>
      <c r="T4158" s="60"/>
      <c r="U4158" s="60"/>
      <c r="V4158" s="60"/>
      <c r="W4158" s="60"/>
      <c r="X4158" s="59"/>
      <c r="Y4158" s="59"/>
      <c r="Z4158" s="59"/>
    </row>
    <row r="4159" spans="1:26" s="21" customFormat="1" ht="38.25">
      <c r="A4159" s="60"/>
      <c r="B4159" s="60" t="s">
        <v>40</v>
      </c>
      <c r="C4159" s="94" t="s">
        <v>35982</v>
      </c>
      <c r="D4159" s="97" t="s">
        <v>35897</v>
      </c>
      <c r="E4159" s="105"/>
      <c r="F4159" s="89"/>
      <c r="G4159" s="89"/>
      <c r="H4159" s="52">
        <v>3124684850</v>
      </c>
      <c r="I4159" s="106" t="s">
        <v>35920</v>
      </c>
      <c r="J4159" s="89"/>
      <c r="K4159" s="102" t="s">
        <v>35952</v>
      </c>
      <c r="L4159" s="98"/>
      <c r="M4159" s="60"/>
      <c r="N4159" s="89"/>
      <c r="O4159" s="89"/>
      <c r="P4159" s="89"/>
      <c r="Q4159" s="89"/>
      <c r="R4159" s="60"/>
      <c r="S4159" s="60"/>
      <c r="T4159" s="60"/>
      <c r="U4159" s="60"/>
      <c r="V4159" s="60"/>
      <c r="W4159" s="60"/>
      <c r="X4159" s="59"/>
      <c r="Y4159" s="59"/>
      <c r="Z4159" s="59"/>
    </row>
    <row r="4160" spans="1:26" s="21" customFormat="1" ht="24">
      <c r="A4160" s="60">
        <v>3802</v>
      </c>
      <c r="B4160" s="60" t="s">
        <v>40</v>
      </c>
      <c r="C4160" s="60" t="s">
        <v>5617</v>
      </c>
      <c r="D4160" s="96" t="s">
        <v>33156</v>
      </c>
      <c r="E4160" s="101"/>
      <c r="F4160" s="101" t="s">
        <v>33246</v>
      </c>
      <c r="G4160" s="101" t="s">
        <v>33312</v>
      </c>
      <c r="H4160" s="101" t="s">
        <v>33247</v>
      </c>
      <c r="I4160" s="101" t="s">
        <v>33375</v>
      </c>
      <c r="J4160" s="101" t="s">
        <v>16517</v>
      </c>
      <c r="K4160" s="101" t="s">
        <v>33514</v>
      </c>
      <c r="L4160" s="60"/>
      <c r="M4160" s="60"/>
      <c r="N4160" s="60"/>
      <c r="O4160" s="60"/>
      <c r="P4160" s="60"/>
      <c r="Q4160" s="60" t="s">
        <v>33541</v>
      </c>
      <c r="R4160" s="60"/>
      <c r="S4160" s="60"/>
      <c r="T4160" s="60"/>
      <c r="U4160" s="60"/>
      <c r="V4160" s="60"/>
      <c r="W4160" s="60"/>
      <c r="X4160" s="59"/>
      <c r="Y4160" s="59"/>
      <c r="Z4160" s="59"/>
    </row>
    <row r="4161" spans="1:26" s="21" customFormat="1" ht="36">
      <c r="A4161" s="60">
        <v>3803</v>
      </c>
      <c r="B4161" s="60" t="s">
        <v>40</v>
      </c>
      <c r="C4161" s="60" t="s">
        <v>5617</v>
      </c>
      <c r="D4161" s="69" t="s">
        <v>33157</v>
      </c>
      <c r="E4161" s="60"/>
      <c r="F4161" s="60" t="s">
        <v>33246</v>
      </c>
      <c r="G4161" s="60" t="s">
        <v>33313</v>
      </c>
      <c r="H4161" s="60" t="s">
        <v>33248</v>
      </c>
      <c r="I4161" s="60" t="s">
        <v>33376</v>
      </c>
      <c r="J4161" s="60" t="s">
        <v>16517</v>
      </c>
      <c r="K4161" s="60" t="s">
        <v>33515</v>
      </c>
      <c r="L4161" s="60" t="s">
        <v>33516</v>
      </c>
      <c r="M4161" s="60"/>
      <c r="N4161" s="60" t="s">
        <v>4278</v>
      </c>
      <c r="O4161" s="60" t="s">
        <v>8437</v>
      </c>
      <c r="P4161" s="60">
        <v>450000</v>
      </c>
      <c r="Q4161" s="60" t="s">
        <v>33541</v>
      </c>
      <c r="R4161" s="60"/>
      <c r="S4161" s="60"/>
      <c r="T4161" s="60"/>
      <c r="U4161" s="60"/>
      <c r="V4161" s="60"/>
      <c r="W4161" s="60"/>
      <c r="X4161" s="59"/>
      <c r="Y4161" s="59"/>
      <c r="Z4161" s="59"/>
    </row>
    <row r="4162" spans="1:26" s="21" customFormat="1" ht="24">
      <c r="A4162" s="60">
        <v>3804</v>
      </c>
      <c r="B4162" s="60" t="s">
        <v>40</v>
      </c>
      <c r="C4162" s="60" t="s">
        <v>5617</v>
      </c>
      <c r="D4162" s="69" t="s">
        <v>33158</v>
      </c>
      <c r="E4162" s="60"/>
      <c r="F4162" s="60" t="s">
        <v>33246</v>
      </c>
      <c r="G4162" s="60" t="s">
        <v>33314</v>
      </c>
      <c r="H4162" s="60" t="s">
        <v>33249</v>
      </c>
      <c r="I4162" s="60" t="s">
        <v>33377</v>
      </c>
      <c r="J4162" s="60" t="s">
        <v>16517</v>
      </c>
      <c r="K4162" s="60" t="s">
        <v>33514</v>
      </c>
      <c r="L4162" s="60"/>
      <c r="M4162" s="60"/>
      <c r="N4162" s="60"/>
      <c r="O4162" s="60"/>
      <c r="P4162" s="60"/>
      <c r="Q4162" s="60" t="s">
        <v>33541</v>
      </c>
      <c r="R4162" s="60"/>
      <c r="S4162" s="60"/>
      <c r="T4162" s="60"/>
      <c r="U4162" s="60"/>
      <c r="V4162" s="60"/>
      <c r="W4162" s="60"/>
      <c r="X4162" s="59"/>
      <c r="Y4162" s="59"/>
      <c r="Z4162" s="59"/>
    </row>
    <row r="4163" spans="1:26" s="21" customFormat="1" ht="24">
      <c r="A4163" s="60">
        <v>3805</v>
      </c>
      <c r="B4163" s="60" t="s">
        <v>40</v>
      </c>
      <c r="C4163" s="60" t="s">
        <v>5617</v>
      </c>
      <c r="D4163" s="69" t="s">
        <v>33159</v>
      </c>
      <c r="E4163" s="60"/>
      <c r="F4163" s="60" t="s">
        <v>33246</v>
      </c>
      <c r="G4163" s="60" t="s">
        <v>33315</v>
      </c>
      <c r="H4163" s="60" t="s">
        <v>33250</v>
      </c>
      <c r="I4163" s="60" t="s">
        <v>33378</v>
      </c>
      <c r="J4163" s="60" t="s">
        <v>16531</v>
      </c>
      <c r="K4163" s="60" t="s">
        <v>810</v>
      </c>
      <c r="L4163" s="60" t="s">
        <v>2860</v>
      </c>
      <c r="M4163" s="60"/>
      <c r="N4163" s="60" t="s">
        <v>13534</v>
      </c>
      <c r="O4163" s="60" t="s">
        <v>33542</v>
      </c>
      <c r="P4163" s="60">
        <v>5000</v>
      </c>
      <c r="Q4163" s="60" t="s">
        <v>33541</v>
      </c>
      <c r="R4163" s="60"/>
      <c r="S4163" s="60"/>
      <c r="T4163" s="60"/>
      <c r="U4163" s="60"/>
      <c r="V4163" s="60"/>
      <c r="W4163" s="60"/>
      <c r="X4163" s="59"/>
      <c r="Y4163" s="59"/>
      <c r="Z4163" s="59"/>
    </row>
    <row r="4164" spans="1:26" s="21" customFormat="1" ht="24">
      <c r="A4164" s="60">
        <v>3806</v>
      </c>
      <c r="B4164" s="60" t="s">
        <v>40</v>
      </c>
      <c r="C4164" s="60" t="s">
        <v>5617</v>
      </c>
      <c r="D4164" s="69" t="s">
        <v>22183</v>
      </c>
      <c r="E4164" s="60"/>
      <c r="F4164" s="60" t="s">
        <v>33246</v>
      </c>
      <c r="G4164" s="60" t="s">
        <v>33316</v>
      </c>
      <c r="H4164" s="60" t="s">
        <v>33251</v>
      </c>
      <c r="I4164" s="60" t="s">
        <v>16996</v>
      </c>
      <c r="J4164" s="60" t="s">
        <v>16517</v>
      </c>
      <c r="K4164" s="60" t="s">
        <v>33515</v>
      </c>
      <c r="L4164" s="60" t="s">
        <v>33517</v>
      </c>
      <c r="M4164" s="60"/>
      <c r="N4164" s="60" t="s">
        <v>6015</v>
      </c>
      <c r="O4164" s="60" t="s">
        <v>33542</v>
      </c>
      <c r="P4164" s="60">
        <v>1000</v>
      </c>
      <c r="Q4164" s="60" t="s">
        <v>33541</v>
      </c>
      <c r="R4164" s="60"/>
      <c r="S4164" s="60"/>
      <c r="T4164" s="60"/>
      <c r="U4164" s="60"/>
      <c r="V4164" s="60"/>
      <c r="W4164" s="60"/>
      <c r="X4164" s="59"/>
      <c r="Y4164" s="59"/>
      <c r="Z4164" s="59"/>
    </row>
    <row r="4165" spans="1:26" s="21" customFormat="1" ht="24">
      <c r="A4165" s="60">
        <v>3807</v>
      </c>
      <c r="B4165" s="60" t="s">
        <v>40</v>
      </c>
      <c r="C4165" s="60" t="s">
        <v>5617</v>
      </c>
      <c r="D4165" s="69" t="s">
        <v>33160</v>
      </c>
      <c r="E4165" s="60"/>
      <c r="F4165" s="60" t="s">
        <v>33246</v>
      </c>
      <c r="G4165" s="60" t="s">
        <v>33317</v>
      </c>
      <c r="H4165" s="60" t="s">
        <v>33252</v>
      </c>
      <c r="I4165" s="60" t="s">
        <v>33379</v>
      </c>
      <c r="J4165" s="60" t="s">
        <v>16531</v>
      </c>
      <c r="K4165" s="60" t="s">
        <v>33515</v>
      </c>
      <c r="L4165" s="60" t="s">
        <v>33518</v>
      </c>
      <c r="M4165" s="60"/>
      <c r="N4165" s="60" t="s">
        <v>14518</v>
      </c>
      <c r="O4165" s="60" t="s">
        <v>33542</v>
      </c>
      <c r="P4165" s="60">
        <v>1300</v>
      </c>
      <c r="Q4165" s="60" t="s">
        <v>33541</v>
      </c>
      <c r="R4165" s="60"/>
      <c r="S4165" s="60"/>
      <c r="T4165" s="60"/>
      <c r="U4165" s="60"/>
      <c r="V4165" s="60"/>
      <c r="W4165" s="60"/>
      <c r="X4165" s="59"/>
      <c r="Y4165" s="59"/>
      <c r="Z4165" s="59"/>
    </row>
    <row r="4166" spans="1:26" s="21" customFormat="1" ht="36">
      <c r="A4166" s="60">
        <v>3808</v>
      </c>
      <c r="B4166" s="60" t="s">
        <v>40</v>
      </c>
      <c r="C4166" s="60" t="s">
        <v>5617</v>
      </c>
      <c r="D4166" s="69" t="s">
        <v>33161</v>
      </c>
      <c r="E4166" s="60"/>
      <c r="F4166" s="60" t="s">
        <v>33246</v>
      </c>
      <c r="G4166" s="60" t="s">
        <v>33318</v>
      </c>
      <c r="H4166" s="60" t="s">
        <v>33253</v>
      </c>
      <c r="I4166" s="60" t="s">
        <v>33380</v>
      </c>
      <c r="J4166" s="60" t="s">
        <v>17017</v>
      </c>
      <c r="K4166" s="60" t="s">
        <v>810</v>
      </c>
      <c r="L4166" s="60" t="s">
        <v>4029</v>
      </c>
      <c r="M4166" s="60"/>
      <c r="N4166" s="60" t="s">
        <v>6015</v>
      </c>
      <c r="O4166" s="60" t="s">
        <v>33542</v>
      </c>
      <c r="P4166" s="60">
        <v>1200</v>
      </c>
      <c r="Q4166" s="60" t="s">
        <v>33541</v>
      </c>
      <c r="R4166" s="60"/>
      <c r="S4166" s="60"/>
      <c r="T4166" s="60"/>
      <c r="U4166" s="60"/>
      <c r="V4166" s="60"/>
      <c r="W4166" s="60"/>
      <c r="X4166" s="59"/>
      <c r="Y4166" s="59"/>
      <c r="Z4166" s="59"/>
    </row>
    <row r="4167" spans="1:26" s="21" customFormat="1" ht="12">
      <c r="A4167" s="60">
        <v>3809</v>
      </c>
      <c r="B4167" s="60" t="s">
        <v>40</v>
      </c>
      <c r="C4167" s="60" t="s">
        <v>5617</v>
      </c>
      <c r="D4167" s="69" t="s">
        <v>33162</v>
      </c>
      <c r="E4167" s="60"/>
      <c r="F4167" s="60" t="s">
        <v>33246</v>
      </c>
      <c r="G4167" s="60" t="s">
        <v>33319</v>
      </c>
      <c r="H4167" s="60" t="s">
        <v>33254</v>
      </c>
      <c r="I4167" s="60" t="s">
        <v>33381</v>
      </c>
      <c r="J4167" s="60" t="s">
        <v>16510</v>
      </c>
      <c r="K4167" s="60" t="s">
        <v>33514</v>
      </c>
      <c r="L4167" s="60"/>
      <c r="M4167" s="60"/>
      <c r="N4167" s="60"/>
      <c r="O4167" s="60"/>
      <c r="P4167" s="60"/>
      <c r="Q4167" s="60" t="s">
        <v>33541</v>
      </c>
      <c r="R4167" s="60"/>
      <c r="S4167" s="60"/>
      <c r="T4167" s="60"/>
      <c r="U4167" s="60"/>
      <c r="V4167" s="60"/>
      <c r="W4167" s="60"/>
      <c r="X4167" s="59"/>
      <c r="Y4167" s="59"/>
      <c r="Z4167" s="59"/>
    </row>
    <row r="4168" spans="1:26" s="21" customFormat="1" ht="36">
      <c r="A4168" s="60">
        <v>3810</v>
      </c>
      <c r="B4168" s="60" t="s">
        <v>40</v>
      </c>
      <c r="C4168" s="60" t="s">
        <v>5617</v>
      </c>
      <c r="D4168" s="69" t="s">
        <v>33216</v>
      </c>
      <c r="E4168" s="60"/>
      <c r="F4168" s="60" t="s">
        <v>4202</v>
      </c>
      <c r="G4168" s="60" t="s">
        <v>33438</v>
      </c>
      <c r="H4168" s="60" t="s">
        <v>33435</v>
      </c>
      <c r="I4168" s="60" t="s">
        <v>33432</v>
      </c>
      <c r="J4168" s="60" t="s">
        <v>16517</v>
      </c>
      <c r="K4168" s="60" t="s">
        <v>33515</v>
      </c>
      <c r="L4168" s="60" t="s">
        <v>33519</v>
      </c>
      <c r="M4168" s="60"/>
      <c r="N4168" s="60" t="s">
        <v>8356</v>
      </c>
      <c r="O4168" s="60" t="s">
        <v>33542</v>
      </c>
      <c r="P4168" s="60">
        <v>3000</v>
      </c>
      <c r="Q4168" s="60" t="s">
        <v>33541</v>
      </c>
      <c r="R4168" s="60"/>
      <c r="S4168" s="60"/>
      <c r="T4168" s="60"/>
      <c r="U4168" s="60"/>
      <c r="V4168" s="60"/>
      <c r="W4168" s="60"/>
      <c r="X4168" s="59"/>
      <c r="Y4168" s="59"/>
      <c r="Z4168" s="59"/>
    </row>
    <row r="4169" spans="1:26" s="21" customFormat="1" ht="24">
      <c r="A4169" s="60">
        <v>3811</v>
      </c>
      <c r="B4169" s="60" t="s">
        <v>40</v>
      </c>
      <c r="C4169" s="60" t="s">
        <v>5617</v>
      </c>
      <c r="D4169" s="69" t="s">
        <v>33217</v>
      </c>
      <c r="E4169" s="60"/>
      <c r="F4169" s="60" t="s">
        <v>4202</v>
      </c>
      <c r="G4169" s="60" t="s">
        <v>33439</v>
      </c>
      <c r="H4169" s="60" t="s">
        <v>33436</v>
      </c>
      <c r="I4169" s="60" t="s">
        <v>33433</v>
      </c>
      <c r="J4169" s="60" t="s">
        <v>16559</v>
      </c>
      <c r="K4169" s="60" t="s">
        <v>810</v>
      </c>
      <c r="L4169" s="60" t="s">
        <v>33520</v>
      </c>
      <c r="M4169" s="60"/>
      <c r="N4169" s="60" t="s">
        <v>8356</v>
      </c>
      <c r="O4169" s="60" t="s">
        <v>33542</v>
      </c>
      <c r="P4169" s="60">
        <v>1000</v>
      </c>
      <c r="Q4169" s="60" t="s">
        <v>33541</v>
      </c>
      <c r="R4169" s="60"/>
      <c r="S4169" s="60"/>
      <c r="T4169" s="60"/>
      <c r="U4169" s="60"/>
      <c r="V4169" s="60"/>
      <c r="W4169" s="60"/>
      <c r="X4169" s="59"/>
      <c r="Y4169" s="59"/>
      <c r="Z4169" s="59"/>
    </row>
    <row r="4170" spans="1:26" s="21" customFormat="1" ht="24">
      <c r="A4170" s="60">
        <v>3812</v>
      </c>
      <c r="B4170" s="60" t="s">
        <v>40</v>
      </c>
      <c r="C4170" s="60" t="s">
        <v>5617</v>
      </c>
      <c r="D4170" s="69" t="s">
        <v>33163</v>
      </c>
      <c r="E4170" s="60" t="s">
        <v>33163</v>
      </c>
      <c r="F4170" s="60" t="s">
        <v>33246</v>
      </c>
      <c r="G4170" s="60" t="s">
        <v>33320</v>
      </c>
      <c r="H4170" s="60" t="s">
        <v>33255</v>
      </c>
      <c r="I4170" s="60" t="s">
        <v>33382</v>
      </c>
      <c r="J4170" s="60" t="s">
        <v>16531</v>
      </c>
      <c r="K4170" s="60" t="s">
        <v>33515</v>
      </c>
      <c r="L4170" s="60" t="s">
        <v>33520</v>
      </c>
      <c r="M4170" s="60"/>
      <c r="N4170" s="60" t="s">
        <v>6015</v>
      </c>
      <c r="O4170" s="60" t="s">
        <v>33542</v>
      </c>
      <c r="P4170" s="60">
        <v>400</v>
      </c>
      <c r="Q4170" s="60" t="s">
        <v>33541</v>
      </c>
      <c r="R4170" s="60"/>
      <c r="S4170" s="60"/>
      <c r="T4170" s="60"/>
      <c r="U4170" s="60"/>
      <c r="V4170" s="60"/>
      <c r="W4170" s="60"/>
      <c r="X4170" s="59"/>
      <c r="Y4170" s="59"/>
      <c r="Z4170" s="59"/>
    </row>
    <row r="4171" spans="1:26" s="21" customFormat="1" ht="60">
      <c r="A4171" s="60">
        <v>3813</v>
      </c>
      <c r="B4171" s="60" t="s">
        <v>40</v>
      </c>
      <c r="C4171" s="60" t="s">
        <v>5617</v>
      </c>
      <c r="D4171" s="69" t="s">
        <v>33218</v>
      </c>
      <c r="E4171" s="60"/>
      <c r="F4171" s="60" t="s">
        <v>4202</v>
      </c>
      <c r="G4171" s="60" t="s">
        <v>33440</v>
      </c>
      <c r="H4171" s="60" t="s">
        <v>33437</v>
      </c>
      <c r="I4171" s="60" t="s">
        <v>33434</v>
      </c>
      <c r="J4171" s="60" t="s">
        <v>33508</v>
      </c>
      <c r="K4171" s="60" t="s">
        <v>33515</v>
      </c>
      <c r="L4171" s="60" t="s">
        <v>2839</v>
      </c>
      <c r="M4171" s="60"/>
      <c r="N4171" s="60" t="s">
        <v>8356</v>
      </c>
      <c r="O4171" s="60" t="s">
        <v>33543</v>
      </c>
      <c r="P4171" s="60">
        <v>200</v>
      </c>
      <c r="Q4171" s="60" t="s">
        <v>33541</v>
      </c>
      <c r="R4171" s="60"/>
      <c r="S4171" s="60"/>
      <c r="T4171" s="60"/>
      <c r="U4171" s="60"/>
      <c r="V4171" s="60"/>
      <c r="W4171" s="60"/>
      <c r="X4171" s="59"/>
      <c r="Y4171" s="59"/>
      <c r="Z4171" s="59"/>
    </row>
    <row r="4172" spans="1:26" s="21" customFormat="1" ht="12">
      <c r="A4172" s="60">
        <v>3814</v>
      </c>
      <c r="B4172" s="60" t="s">
        <v>40</v>
      </c>
      <c r="C4172" s="60" t="s">
        <v>5617</v>
      </c>
      <c r="D4172" s="69" t="s">
        <v>33164</v>
      </c>
      <c r="E4172" s="60"/>
      <c r="F4172" s="60" t="s">
        <v>33246</v>
      </c>
      <c r="G4172" s="60" t="s">
        <v>33321</v>
      </c>
      <c r="H4172" s="60" t="s">
        <v>33256</v>
      </c>
      <c r="I4172" s="60" t="s">
        <v>33383</v>
      </c>
      <c r="J4172" s="60" t="s">
        <v>16510</v>
      </c>
      <c r="K4172" s="60" t="s">
        <v>33514</v>
      </c>
      <c r="L4172" s="60"/>
      <c r="M4172" s="60"/>
      <c r="N4172" s="60"/>
      <c r="O4172" s="60"/>
      <c r="P4172" s="60"/>
      <c r="Q4172" s="60" t="s">
        <v>33541</v>
      </c>
      <c r="R4172" s="60"/>
      <c r="S4172" s="60"/>
      <c r="T4172" s="60"/>
      <c r="U4172" s="60"/>
      <c r="V4172" s="60"/>
      <c r="W4172" s="60"/>
      <c r="X4172" s="59"/>
      <c r="Y4172" s="59"/>
      <c r="Z4172" s="59"/>
    </row>
    <row r="4173" spans="1:26" s="21" customFormat="1" ht="24">
      <c r="A4173" s="60">
        <v>3815</v>
      </c>
      <c r="B4173" s="60" t="s">
        <v>40</v>
      </c>
      <c r="C4173" s="60" t="s">
        <v>5617</v>
      </c>
      <c r="D4173" s="69" t="s">
        <v>22104</v>
      </c>
      <c r="E4173" s="60"/>
      <c r="F4173" s="60" t="s">
        <v>33246</v>
      </c>
      <c r="G4173" s="60" t="s">
        <v>33322</v>
      </c>
      <c r="H4173" s="60" t="s">
        <v>33257</v>
      </c>
      <c r="I4173" s="60" t="s">
        <v>16886</v>
      </c>
      <c r="J4173" s="60" t="s">
        <v>16517</v>
      </c>
      <c r="K4173" s="60" t="s">
        <v>810</v>
      </c>
      <c r="L4173" s="60" t="s">
        <v>2860</v>
      </c>
      <c r="M4173" s="60"/>
      <c r="N4173" s="60" t="s">
        <v>6015</v>
      </c>
      <c r="O4173" s="60" t="s">
        <v>33542</v>
      </c>
      <c r="P4173" s="60">
        <v>50</v>
      </c>
      <c r="Q4173" s="60" t="s">
        <v>33541</v>
      </c>
      <c r="R4173" s="60"/>
      <c r="S4173" s="60"/>
      <c r="T4173" s="60"/>
      <c r="U4173" s="60"/>
      <c r="V4173" s="60"/>
      <c r="W4173" s="60"/>
      <c r="X4173" s="59"/>
      <c r="Y4173" s="59"/>
      <c r="Z4173" s="59"/>
    </row>
    <row r="4174" spans="1:26" s="21" customFormat="1" ht="24">
      <c r="A4174" s="60">
        <v>3816</v>
      </c>
      <c r="B4174" s="60" t="s">
        <v>40</v>
      </c>
      <c r="C4174" s="60" t="s">
        <v>5617</v>
      </c>
      <c r="D4174" s="69" t="s">
        <v>33165</v>
      </c>
      <c r="E4174" s="60"/>
      <c r="F4174" s="60" t="s">
        <v>33246</v>
      </c>
      <c r="G4174" s="60" t="s">
        <v>33323</v>
      </c>
      <c r="H4174" s="60" t="s">
        <v>33258</v>
      </c>
      <c r="I4174" s="60" t="s">
        <v>33384</v>
      </c>
      <c r="J4174" s="60" t="s">
        <v>16510</v>
      </c>
      <c r="K4174" s="60" t="s">
        <v>810</v>
      </c>
      <c r="L4174" s="60" t="s">
        <v>33521</v>
      </c>
      <c r="M4174" s="60"/>
      <c r="N4174" s="60" t="s">
        <v>4278</v>
      </c>
      <c r="O4174" s="60" t="s">
        <v>33544</v>
      </c>
      <c r="P4174" s="60">
        <v>10000</v>
      </c>
      <c r="Q4174" s="60" t="s">
        <v>33541</v>
      </c>
      <c r="R4174" s="60"/>
      <c r="S4174" s="60"/>
      <c r="T4174" s="60"/>
      <c r="U4174" s="60"/>
      <c r="V4174" s="60"/>
      <c r="W4174" s="60"/>
      <c r="X4174" s="59"/>
      <c r="Y4174" s="59"/>
      <c r="Z4174" s="59"/>
    </row>
    <row r="4175" spans="1:26" s="21" customFormat="1" ht="24">
      <c r="A4175" s="60">
        <v>3817</v>
      </c>
      <c r="B4175" s="60" t="s">
        <v>40</v>
      </c>
      <c r="C4175" s="60" t="s">
        <v>5617</v>
      </c>
      <c r="D4175" s="69" t="s">
        <v>33166</v>
      </c>
      <c r="E4175" s="60"/>
      <c r="F4175" s="60" t="s">
        <v>33246</v>
      </c>
      <c r="G4175" s="60" t="s">
        <v>33324</v>
      </c>
      <c r="H4175" s="60" t="s">
        <v>33259</v>
      </c>
      <c r="I4175" s="60" t="s">
        <v>16548</v>
      </c>
      <c r="J4175" s="60" t="s">
        <v>16517</v>
      </c>
      <c r="K4175" s="60" t="s">
        <v>33515</v>
      </c>
      <c r="L4175" s="60" t="s">
        <v>16549</v>
      </c>
      <c r="M4175" s="60"/>
      <c r="N4175" s="60" t="s">
        <v>13534</v>
      </c>
      <c r="O4175" s="60" t="s">
        <v>33542</v>
      </c>
      <c r="P4175" s="60">
        <v>500</v>
      </c>
      <c r="Q4175" s="60" t="s">
        <v>33541</v>
      </c>
      <c r="R4175" s="60"/>
      <c r="S4175" s="60"/>
      <c r="T4175" s="60"/>
      <c r="U4175" s="60"/>
      <c r="V4175" s="60"/>
      <c r="W4175" s="60"/>
      <c r="X4175" s="59"/>
      <c r="Y4175" s="59"/>
      <c r="Z4175" s="59"/>
    </row>
    <row r="4176" spans="1:26" s="21" customFormat="1" ht="24">
      <c r="A4176" s="60">
        <v>3818</v>
      </c>
      <c r="B4176" s="60" t="s">
        <v>40</v>
      </c>
      <c r="C4176" s="60" t="s">
        <v>5617</v>
      </c>
      <c r="D4176" s="69" t="s">
        <v>33167</v>
      </c>
      <c r="E4176" s="60"/>
      <c r="F4176" s="60" t="s">
        <v>33246</v>
      </c>
      <c r="G4176" s="60" t="s">
        <v>33325</v>
      </c>
      <c r="H4176" s="60" t="s">
        <v>33260</v>
      </c>
      <c r="I4176" s="60" t="s">
        <v>33385</v>
      </c>
      <c r="J4176" s="60" t="s">
        <v>16531</v>
      </c>
      <c r="K4176" s="60" t="s">
        <v>33515</v>
      </c>
      <c r="L4176" s="60" t="s">
        <v>33522</v>
      </c>
      <c r="M4176" s="60"/>
      <c r="N4176" s="60" t="s">
        <v>6015</v>
      </c>
      <c r="O4176" s="60" t="s">
        <v>33545</v>
      </c>
      <c r="P4176" s="60">
        <v>40</v>
      </c>
      <c r="Q4176" s="60" t="s">
        <v>33541</v>
      </c>
      <c r="R4176" s="60"/>
      <c r="S4176" s="60"/>
      <c r="T4176" s="60"/>
      <c r="U4176" s="60"/>
      <c r="V4176" s="60"/>
      <c r="W4176" s="60"/>
      <c r="X4176" s="59"/>
      <c r="Y4176" s="59"/>
      <c r="Z4176" s="59"/>
    </row>
    <row r="4177" spans="1:26" s="21" customFormat="1" ht="12">
      <c r="A4177" s="60">
        <v>3819</v>
      </c>
      <c r="B4177" s="60" t="s">
        <v>40</v>
      </c>
      <c r="C4177" s="60" t="s">
        <v>5617</v>
      </c>
      <c r="D4177" s="69" t="s">
        <v>33168</v>
      </c>
      <c r="E4177" s="60"/>
      <c r="F4177" s="60" t="s">
        <v>33246</v>
      </c>
      <c r="G4177" s="60" t="s">
        <v>33326</v>
      </c>
      <c r="H4177" s="60" t="s">
        <v>33261</v>
      </c>
      <c r="I4177" s="60" t="s">
        <v>33386</v>
      </c>
      <c r="J4177" s="60" t="s">
        <v>16510</v>
      </c>
      <c r="K4177" s="60" t="s">
        <v>810</v>
      </c>
      <c r="L4177" s="60" t="s">
        <v>16549</v>
      </c>
      <c r="M4177" s="60"/>
      <c r="N4177" s="60" t="s">
        <v>6015</v>
      </c>
      <c r="O4177" s="60" t="s">
        <v>33542</v>
      </c>
      <c r="P4177" s="60">
        <v>150</v>
      </c>
      <c r="Q4177" s="60" t="s">
        <v>33541</v>
      </c>
      <c r="R4177" s="60"/>
      <c r="S4177" s="60"/>
      <c r="T4177" s="60"/>
      <c r="U4177" s="60"/>
      <c r="V4177" s="60"/>
      <c r="W4177" s="60"/>
      <c r="X4177" s="59"/>
      <c r="Y4177" s="59"/>
      <c r="Z4177" s="59"/>
    </row>
    <row r="4178" spans="1:26" s="21" customFormat="1" ht="24">
      <c r="A4178" s="60">
        <v>3820</v>
      </c>
      <c r="B4178" s="60" t="s">
        <v>40</v>
      </c>
      <c r="C4178" s="60" t="s">
        <v>5617</v>
      </c>
      <c r="D4178" s="69" t="s">
        <v>33169</v>
      </c>
      <c r="E4178" s="60"/>
      <c r="F4178" s="60" t="s">
        <v>33246</v>
      </c>
      <c r="G4178" s="60" t="s">
        <v>33327</v>
      </c>
      <c r="H4178" s="60" t="s">
        <v>33262</v>
      </c>
      <c r="I4178" s="60" t="s">
        <v>17022</v>
      </c>
      <c r="J4178" s="60" t="s">
        <v>16517</v>
      </c>
      <c r="K4178" s="60" t="s">
        <v>810</v>
      </c>
      <c r="L4178" s="60" t="s">
        <v>33523</v>
      </c>
      <c r="M4178" s="60"/>
      <c r="N4178" s="60" t="s">
        <v>13534</v>
      </c>
      <c r="O4178" s="60" t="s">
        <v>33542</v>
      </c>
      <c r="P4178" s="60">
        <v>100</v>
      </c>
      <c r="Q4178" s="60" t="s">
        <v>33541</v>
      </c>
      <c r="R4178" s="60"/>
      <c r="S4178" s="60"/>
      <c r="T4178" s="60"/>
      <c r="U4178" s="60"/>
      <c r="V4178" s="60"/>
      <c r="W4178" s="60"/>
      <c r="X4178" s="59"/>
      <c r="Y4178" s="59"/>
      <c r="Z4178" s="59"/>
    </row>
    <row r="4179" spans="1:26" s="21" customFormat="1" ht="48">
      <c r="A4179" s="60">
        <v>3821</v>
      </c>
      <c r="B4179" s="60" t="s">
        <v>40</v>
      </c>
      <c r="C4179" s="60" t="s">
        <v>5617</v>
      </c>
      <c r="D4179" s="69" t="s">
        <v>33170</v>
      </c>
      <c r="E4179" s="60"/>
      <c r="F4179" s="60" t="s">
        <v>33246</v>
      </c>
      <c r="G4179" s="60" t="s">
        <v>33328</v>
      </c>
      <c r="H4179" s="60" t="s">
        <v>33263</v>
      </c>
      <c r="I4179" s="60" t="s">
        <v>33387</v>
      </c>
      <c r="J4179" s="60" t="s">
        <v>33509</v>
      </c>
      <c r="K4179" s="60" t="s">
        <v>810</v>
      </c>
      <c r="L4179" s="60" t="s">
        <v>33524</v>
      </c>
      <c r="M4179" s="60"/>
      <c r="N4179" s="60" t="s">
        <v>6015</v>
      </c>
      <c r="O4179" s="60" t="s">
        <v>33542</v>
      </c>
      <c r="P4179" s="60">
        <v>5000</v>
      </c>
      <c r="Q4179" s="60" t="s">
        <v>33541</v>
      </c>
      <c r="R4179" s="60"/>
      <c r="S4179" s="60"/>
      <c r="T4179" s="60"/>
      <c r="U4179" s="60"/>
      <c r="V4179" s="60"/>
      <c r="W4179" s="60"/>
      <c r="X4179" s="59"/>
      <c r="Y4179" s="59"/>
      <c r="Z4179" s="59"/>
    </row>
    <row r="4180" spans="1:26" s="21" customFormat="1" ht="36">
      <c r="A4180" s="60">
        <v>3822</v>
      </c>
      <c r="B4180" s="60" t="s">
        <v>40</v>
      </c>
      <c r="C4180" s="60" t="s">
        <v>5617</v>
      </c>
      <c r="D4180" s="69" t="s">
        <v>33219</v>
      </c>
      <c r="E4180" s="60"/>
      <c r="F4180" s="60" t="s">
        <v>4202</v>
      </c>
      <c r="G4180" s="60" t="s">
        <v>33441</v>
      </c>
      <c r="H4180" s="60" t="s">
        <v>33449</v>
      </c>
      <c r="I4180" s="60" t="s">
        <v>16928</v>
      </c>
      <c r="J4180" s="60" t="s">
        <v>16929</v>
      </c>
      <c r="K4180" s="60" t="s">
        <v>810</v>
      </c>
      <c r="L4180" s="60" t="s">
        <v>33524</v>
      </c>
      <c r="M4180" s="60"/>
      <c r="N4180" s="60" t="s">
        <v>8356</v>
      </c>
      <c r="O4180" s="60" t="s">
        <v>33542</v>
      </c>
      <c r="P4180" s="60">
        <v>40000</v>
      </c>
      <c r="Q4180" s="60" t="s">
        <v>33541</v>
      </c>
      <c r="R4180" s="60"/>
      <c r="S4180" s="60"/>
      <c r="T4180" s="60"/>
      <c r="U4180" s="60"/>
      <c r="V4180" s="60"/>
      <c r="W4180" s="60"/>
      <c r="X4180" s="59"/>
      <c r="Y4180" s="59"/>
      <c r="Z4180" s="59"/>
    </row>
    <row r="4181" spans="1:26" s="21" customFormat="1" ht="24">
      <c r="A4181" s="60">
        <v>3823</v>
      </c>
      <c r="B4181" s="60" t="s">
        <v>40</v>
      </c>
      <c r="C4181" s="60" t="s">
        <v>5617</v>
      </c>
      <c r="D4181" s="69" t="s">
        <v>33171</v>
      </c>
      <c r="E4181" s="60"/>
      <c r="F4181" s="60" t="s">
        <v>33246</v>
      </c>
      <c r="G4181" s="60" t="s">
        <v>33329</v>
      </c>
      <c r="H4181" s="60" t="s">
        <v>33264</v>
      </c>
      <c r="I4181" s="60" t="s">
        <v>33388</v>
      </c>
      <c r="J4181" s="60" t="s">
        <v>16517</v>
      </c>
      <c r="K4181" s="60" t="s">
        <v>810</v>
      </c>
      <c r="L4181" s="60" t="s">
        <v>33525</v>
      </c>
      <c r="M4181" s="60"/>
      <c r="N4181" s="60" t="s">
        <v>13534</v>
      </c>
      <c r="O4181" s="60" t="s">
        <v>33542</v>
      </c>
      <c r="P4181" s="60">
        <v>16000</v>
      </c>
      <c r="Q4181" s="60" t="s">
        <v>33541</v>
      </c>
      <c r="R4181" s="60"/>
      <c r="S4181" s="60"/>
      <c r="T4181" s="60"/>
      <c r="U4181" s="60"/>
      <c r="V4181" s="60"/>
      <c r="W4181" s="60"/>
      <c r="X4181" s="59"/>
      <c r="Y4181" s="59"/>
      <c r="Z4181" s="59"/>
    </row>
    <row r="4182" spans="1:26" s="21" customFormat="1" ht="36">
      <c r="A4182" s="60">
        <v>3824</v>
      </c>
      <c r="B4182" s="60" t="s">
        <v>40</v>
      </c>
      <c r="C4182" s="60" t="s">
        <v>5617</v>
      </c>
      <c r="D4182" s="69" t="s">
        <v>33220</v>
      </c>
      <c r="E4182" s="60"/>
      <c r="F4182" s="60" t="s">
        <v>4202</v>
      </c>
      <c r="G4182" s="60" t="s">
        <v>33442</v>
      </c>
      <c r="H4182" s="60" t="s">
        <v>33450</v>
      </c>
      <c r="I4182" s="60" t="s">
        <v>33459</v>
      </c>
      <c r="J4182" s="60" t="s">
        <v>16531</v>
      </c>
      <c r="K4182" s="60" t="s">
        <v>33515</v>
      </c>
      <c r="L4182" s="60" t="s">
        <v>33526</v>
      </c>
      <c r="M4182" s="60"/>
      <c r="N4182" s="60" t="s">
        <v>4282</v>
      </c>
      <c r="O4182" s="60" t="s">
        <v>12699</v>
      </c>
      <c r="P4182" s="60">
        <v>115000</v>
      </c>
      <c r="Q4182" s="60" t="s">
        <v>33541</v>
      </c>
      <c r="R4182" s="60"/>
      <c r="S4182" s="60"/>
      <c r="T4182" s="60"/>
      <c r="U4182" s="60"/>
      <c r="V4182" s="60"/>
      <c r="W4182" s="60"/>
      <c r="X4182" s="59"/>
      <c r="Y4182" s="59"/>
      <c r="Z4182" s="59"/>
    </row>
    <row r="4183" spans="1:26" s="21" customFormat="1" ht="24">
      <c r="A4183" s="60">
        <v>3825</v>
      </c>
      <c r="B4183" s="60" t="s">
        <v>40</v>
      </c>
      <c r="C4183" s="60" t="s">
        <v>5617</v>
      </c>
      <c r="D4183" s="69" t="s">
        <v>33221</v>
      </c>
      <c r="E4183" s="60"/>
      <c r="F4183" s="60" t="s">
        <v>4202</v>
      </c>
      <c r="G4183" s="60" t="s">
        <v>33443</v>
      </c>
      <c r="H4183" s="60" t="s">
        <v>33264</v>
      </c>
      <c r="I4183" s="60" t="s">
        <v>33460</v>
      </c>
      <c r="J4183" s="60" t="s">
        <v>16517</v>
      </c>
      <c r="K4183" s="60" t="s">
        <v>810</v>
      </c>
      <c r="L4183" s="60" t="s">
        <v>33525</v>
      </c>
      <c r="M4183" s="60"/>
      <c r="N4183" s="60" t="s">
        <v>13534</v>
      </c>
      <c r="O4183" s="60" t="s">
        <v>33542</v>
      </c>
      <c r="P4183" s="60">
        <v>60000</v>
      </c>
      <c r="Q4183" s="60" t="s">
        <v>33541</v>
      </c>
      <c r="R4183" s="60"/>
      <c r="S4183" s="60"/>
      <c r="T4183" s="60"/>
      <c r="U4183" s="60"/>
      <c r="V4183" s="60"/>
      <c r="W4183" s="60"/>
      <c r="X4183" s="59"/>
      <c r="Y4183" s="59"/>
      <c r="Z4183" s="59"/>
    </row>
    <row r="4184" spans="1:26" s="21" customFormat="1" ht="24">
      <c r="A4184" s="60">
        <v>3826</v>
      </c>
      <c r="B4184" s="60" t="s">
        <v>40</v>
      </c>
      <c r="C4184" s="60" t="s">
        <v>5617</v>
      </c>
      <c r="D4184" s="69" t="s">
        <v>33172</v>
      </c>
      <c r="E4184" s="60"/>
      <c r="F4184" s="60" t="s">
        <v>33246</v>
      </c>
      <c r="G4184" s="60" t="s">
        <v>33330</v>
      </c>
      <c r="H4184" s="60" t="s">
        <v>33265</v>
      </c>
      <c r="I4184" s="60" t="s">
        <v>17001</v>
      </c>
      <c r="J4184" s="60" t="s">
        <v>16559</v>
      </c>
      <c r="K4184" s="60" t="s">
        <v>33515</v>
      </c>
      <c r="L4184" s="60" t="s">
        <v>16549</v>
      </c>
      <c r="M4184" s="60"/>
      <c r="N4184" s="60" t="s">
        <v>8356</v>
      </c>
      <c r="O4184" s="60" t="s">
        <v>33546</v>
      </c>
      <c r="P4184" s="60">
        <v>500</v>
      </c>
      <c r="Q4184" s="60" t="s">
        <v>33541</v>
      </c>
      <c r="R4184" s="60"/>
      <c r="S4184" s="60"/>
      <c r="T4184" s="60"/>
      <c r="U4184" s="60"/>
      <c r="V4184" s="60"/>
      <c r="W4184" s="60"/>
      <c r="X4184" s="59"/>
      <c r="Y4184" s="59"/>
      <c r="Z4184" s="59"/>
    </row>
    <row r="4185" spans="1:26" s="21" customFormat="1" ht="24">
      <c r="A4185" s="60">
        <v>3827</v>
      </c>
      <c r="B4185" s="60" t="s">
        <v>40</v>
      </c>
      <c r="C4185" s="60" t="s">
        <v>5617</v>
      </c>
      <c r="D4185" s="69" t="s">
        <v>33222</v>
      </c>
      <c r="E4185" s="60"/>
      <c r="F4185" s="60" t="s">
        <v>4202</v>
      </c>
      <c r="G4185" s="60" t="s">
        <v>33444</v>
      </c>
      <c r="H4185" s="60" t="s">
        <v>33451</v>
      </c>
      <c r="I4185" s="60" t="s">
        <v>16516</v>
      </c>
      <c r="J4185" s="60" t="s">
        <v>16517</v>
      </c>
      <c r="K4185" s="60" t="s">
        <v>33515</v>
      </c>
      <c r="L4185" s="60" t="s">
        <v>33522</v>
      </c>
      <c r="M4185" s="60"/>
      <c r="N4185" s="60" t="s">
        <v>8042</v>
      </c>
      <c r="O4185" s="60" t="s">
        <v>33542</v>
      </c>
      <c r="P4185" s="60">
        <v>3000</v>
      </c>
      <c r="Q4185" s="60" t="s">
        <v>33541</v>
      </c>
      <c r="R4185" s="60"/>
      <c r="S4185" s="60"/>
      <c r="T4185" s="60"/>
      <c r="U4185" s="60"/>
      <c r="V4185" s="60"/>
      <c r="W4185" s="60"/>
      <c r="X4185" s="59"/>
      <c r="Y4185" s="59"/>
      <c r="Z4185" s="59"/>
    </row>
    <row r="4186" spans="1:26" s="21" customFormat="1" ht="84">
      <c r="A4186" s="60">
        <v>3828</v>
      </c>
      <c r="B4186" s="60" t="s">
        <v>40</v>
      </c>
      <c r="C4186" s="60" t="s">
        <v>5617</v>
      </c>
      <c r="D4186" s="69" t="s">
        <v>33223</v>
      </c>
      <c r="E4186" s="60"/>
      <c r="F4186" s="60" t="s">
        <v>4202</v>
      </c>
      <c r="G4186" s="60" t="s">
        <v>33445</v>
      </c>
      <c r="H4186" s="60" t="s">
        <v>33452</v>
      </c>
      <c r="I4186" s="60" t="s">
        <v>33456</v>
      </c>
      <c r="J4186" s="60" t="s">
        <v>17007</v>
      </c>
      <c r="K4186" s="60" t="s">
        <v>33515</v>
      </c>
      <c r="L4186" s="60" t="s">
        <v>33527</v>
      </c>
      <c r="M4186" s="60"/>
      <c r="N4186" s="60" t="s">
        <v>4278</v>
      </c>
      <c r="O4186" s="60" t="s">
        <v>8821</v>
      </c>
      <c r="P4186" s="60">
        <v>200</v>
      </c>
      <c r="Q4186" s="60" t="s">
        <v>33541</v>
      </c>
      <c r="R4186" s="60"/>
      <c r="S4186" s="60"/>
      <c r="T4186" s="60"/>
      <c r="U4186" s="60"/>
      <c r="V4186" s="60"/>
      <c r="W4186" s="60"/>
      <c r="X4186" s="59"/>
      <c r="Y4186" s="59"/>
      <c r="Z4186" s="59"/>
    </row>
    <row r="4187" spans="1:26" s="21" customFormat="1" ht="24">
      <c r="A4187" s="60">
        <v>3829</v>
      </c>
      <c r="B4187" s="60" t="s">
        <v>40</v>
      </c>
      <c r="C4187" s="60" t="s">
        <v>5617</v>
      </c>
      <c r="D4187" s="69" t="s">
        <v>33224</v>
      </c>
      <c r="E4187" s="60"/>
      <c r="F4187" s="60" t="s">
        <v>4202</v>
      </c>
      <c r="G4187" s="60" t="s">
        <v>33446</v>
      </c>
      <c r="H4187" s="60" t="s">
        <v>33453</v>
      </c>
      <c r="I4187" s="60" t="s">
        <v>33457</v>
      </c>
      <c r="J4187" s="60" t="s">
        <v>16510</v>
      </c>
      <c r="K4187" s="60" t="s">
        <v>810</v>
      </c>
      <c r="L4187" s="60" t="s">
        <v>2860</v>
      </c>
      <c r="M4187" s="60"/>
      <c r="N4187" s="60" t="s">
        <v>14518</v>
      </c>
      <c r="O4187" s="60" t="s">
        <v>33547</v>
      </c>
      <c r="P4187" s="60">
        <v>100</v>
      </c>
      <c r="Q4187" s="60" t="s">
        <v>33541</v>
      </c>
      <c r="R4187" s="60"/>
      <c r="S4187" s="60"/>
      <c r="T4187" s="60"/>
      <c r="U4187" s="60"/>
      <c r="V4187" s="60"/>
      <c r="W4187" s="60"/>
      <c r="X4187" s="59"/>
      <c r="Y4187" s="59"/>
      <c r="Z4187" s="59"/>
    </row>
    <row r="4188" spans="1:26" s="21" customFormat="1" ht="24">
      <c r="A4188" s="60">
        <v>3830</v>
      </c>
      <c r="B4188" s="60" t="s">
        <v>40</v>
      </c>
      <c r="C4188" s="60" t="s">
        <v>5617</v>
      </c>
      <c r="D4188" s="69" t="s">
        <v>33225</v>
      </c>
      <c r="E4188" s="60"/>
      <c r="F4188" s="60" t="s">
        <v>4202</v>
      </c>
      <c r="G4188" s="60" t="s">
        <v>33447</v>
      </c>
      <c r="H4188" s="60" t="s">
        <v>33454</v>
      </c>
      <c r="I4188" s="60" t="s">
        <v>33458</v>
      </c>
      <c r="J4188" s="60" t="s">
        <v>16510</v>
      </c>
      <c r="K4188" s="60" t="s">
        <v>33515</v>
      </c>
      <c r="L4188" s="60" t="s">
        <v>33528</v>
      </c>
      <c r="M4188" s="60"/>
      <c r="N4188" s="60" t="s">
        <v>8042</v>
      </c>
      <c r="O4188" s="60" t="s">
        <v>33542</v>
      </c>
      <c r="P4188" s="60">
        <v>150</v>
      </c>
      <c r="Q4188" s="60" t="s">
        <v>33541</v>
      </c>
      <c r="R4188" s="60"/>
      <c r="S4188" s="60"/>
      <c r="T4188" s="60"/>
      <c r="U4188" s="60"/>
      <c r="V4188" s="60"/>
      <c r="W4188" s="60"/>
      <c r="X4188" s="59"/>
      <c r="Y4188" s="59"/>
      <c r="Z4188" s="59"/>
    </row>
    <row r="4189" spans="1:26" s="21" customFormat="1" ht="48">
      <c r="A4189" s="60">
        <v>3831</v>
      </c>
      <c r="B4189" s="60" t="s">
        <v>40</v>
      </c>
      <c r="C4189" s="60" t="s">
        <v>5617</v>
      </c>
      <c r="D4189" s="69" t="s">
        <v>21848</v>
      </c>
      <c r="E4189" s="60"/>
      <c r="F4189" s="60" t="s">
        <v>4202</v>
      </c>
      <c r="G4189" s="60" t="s">
        <v>33448</v>
      </c>
      <c r="H4189" s="60" t="s">
        <v>33455</v>
      </c>
      <c r="I4189" s="60" t="s">
        <v>16587</v>
      </c>
      <c r="J4189" s="60" t="s">
        <v>16914</v>
      </c>
      <c r="K4189" s="60" t="s">
        <v>33515</v>
      </c>
      <c r="L4189" s="60" t="s">
        <v>33529</v>
      </c>
      <c r="M4189" s="60"/>
      <c r="N4189" s="60" t="s">
        <v>4282</v>
      </c>
      <c r="O4189" s="60" t="s">
        <v>33548</v>
      </c>
      <c r="P4189" s="60">
        <v>10</v>
      </c>
      <c r="Q4189" s="60" t="s">
        <v>33541</v>
      </c>
      <c r="R4189" s="60"/>
      <c r="S4189" s="60"/>
      <c r="T4189" s="60"/>
      <c r="U4189" s="60"/>
      <c r="V4189" s="60"/>
      <c r="W4189" s="60"/>
      <c r="X4189" s="59"/>
      <c r="Y4189" s="59"/>
      <c r="Z4189" s="59"/>
    </row>
    <row r="4190" spans="1:26" s="21" customFormat="1" ht="24">
      <c r="A4190" s="60">
        <v>3832</v>
      </c>
      <c r="B4190" s="60" t="s">
        <v>40</v>
      </c>
      <c r="C4190" s="60" t="s">
        <v>5617</v>
      </c>
      <c r="D4190" s="69" t="s">
        <v>33173</v>
      </c>
      <c r="E4190" s="60"/>
      <c r="F4190" s="60" t="s">
        <v>33246</v>
      </c>
      <c r="G4190" s="60" t="s">
        <v>33331</v>
      </c>
      <c r="H4190" s="60" t="s">
        <v>33266</v>
      </c>
      <c r="I4190" s="60" t="s">
        <v>33389</v>
      </c>
      <c r="J4190" s="60" t="s">
        <v>16517</v>
      </c>
      <c r="K4190" s="60" t="s">
        <v>810</v>
      </c>
      <c r="L4190" s="60" t="s">
        <v>3829</v>
      </c>
      <c r="M4190" s="60"/>
      <c r="N4190" s="60" t="s">
        <v>6015</v>
      </c>
      <c r="O4190" s="60" t="s">
        <v>33542</v>
      </c>
      <c r="P4190" s="60">
        <v>4000</v>
      </c>
      <c r="Q4190" s="60" t="s">
        <v>33541</v>
      </c>
      <c r="R4190" s="60"/>
      <c r="S4190" s="60"/>
      <c r="T4190" s="60"/>
      <c r="U4190" s="60"/>
      <c r="V4190" s="60"/>
      <c r="W4190" s="60"/>
      <c r="X4190" s="59"/>
      <c r="Y4190" s="59"/>
      <c r="Z4190" s="59"/>
    </row>
    <row r="4191" spans="1:26" s="21" customFormat="1" ht="60">
      <c r="A4191" s="60">
        <v>3833</v>
      </c>
      <c r="B4191" s="60" t="s">
        <v>40</v>
      </c>
      <c r="C4191" s="60" t="s">
        <v>5617</v>
      </c>
      <c r="D4191" s="69" t="s">
        <v>16891</v>
      </c>
      <c r="E4191" s="60"/>
      <c r="F4191" s="60" t="s">
        <v>33246</v>
      </c>
      <c r="G4191" s="60" t="s">
        <v>33332</v>
      </c>
      <c r="H4191" s="60" t="s">
        <v>33267</v>
      </c>
      <c r="I4191" s="60" t="s">
        <v>33390</v>
      </c>
      <c r="J4191" s="60" t="s">
        <v>16517</v>
      </c>
      <c r="K4191" s="60" t="s">
        <v>810</v>
      </c>
      <c r="L4191" s="60" t="s">
        <v>33530</v>
      </c>
      <c r="M4191" s="60"/>
      <c r="N4191" s="60" t="s">
        <v>8356</v>
      </c>
      <c r="O4191" s="60" t="s">
        <v>33542</v>
      </c>
      <c r="P4191" s="60">
        <v>500</v>
      </c>
      <c r="Q4191" s="60" t="s">
        <v>33541</v>
      </c>
      <c r="R4191" s="60"/>
      <c r="S4191" s="60"/>
      <c r="T4191" s="60"/>
      <c r="U4191" s="60"/>
      <c r="V4191" s="60"/>
      <c r="W4191" s="60"/>
      <c r="X4191" s="59"/>
      <c r="Y4191" s="59"/>
      <c r="Z4191" s="59"/>
    </row>
    <row r="4192" spans="1:26" s="21" customFormat="1" ht="24">
      <c r="A4192" s="60">
        <v>3834</v>
      </c>
      <c r="B4192" s="60" t="s">
        <v>40</v>
      </c>
      <c r="C4192" s="60" t="s">
        <v>5617</v>
      </c>
      <c r="D4192" s="69" t="s">
        <v>33174</v>
      </c>
      <c r="E4192" s="60"/>
      <c r="F4192" s="60" t="s">
        <v>33246</v>
      </c>
      <c r="G4192" s="60" t="s">
        <v>33333</v>
      </c>
      <c r="H4192" s="60" t="s">
        <v>33268</v>
      </c>
      <c r="I4192" s="60" t="s">
        <v>33391</v>
      </c>
      <c r="J4192" s="60" t="s">
        <v>16517</v>
      </c>
      <c r="K4192" s="60" t="s">
        <v>810</v>
      </c>
      <c r="L4192" s="60" t="s">
        <v>33531</v>
      </c>
      <c r="M4192" s="60"/>
      <c r="N4192" s="60" t="s">
        <v>4359</v>
      </c>
      <c r="O4192" s="60" t="s">
        <v>33549</v>
      </c>
      <c r="P4192" s="60">
        <v>100</v>
      </c>
      <c r="Q4192" s="60" t="s">
        <v>33541</v>
      </c>
      <c r="R4192" s="60"/>
      <c r="S4192" s="60"/>
      <c r="T4192" s="60"/>
      <c r="U4192" s="60"/>
      <c r="V4192" s="60"/>
      <c r="W4192" s="60"/>
      <c r="X4192" s="59"/>
      <c r="Y4192" s="59"/>
      <c r="Z4192" s="59"/>
    </row>
    <row r="4193" spans="1:26" s="21" customFormat="1" ht="36">
      <c r="A4193" s="60">
        <v>3835</v>
      </c>
      <c r="B4193" s="60" t="s">
        <v>40</v>
      </c>
      <c r="C4193" s="60" t="s">
        <v>5617</v>
      </c>
      <c r="D4193" s="69" t="s">
        <v>33175</v>
      </c>
      <c r="E4193" s="60"/>
      <c r="F4193" s="60" t="s">
        <v>33246</v>
      </c>
      <c r="G4193" s="60" t="s">
        <v>33334</v>
      </c>
      <c r="H4193" s="60" t="s">
        <v>33269</v>
      </c>
      <c r="I4193" s="60" t="s">
        <v>17011</v>
      </c>
      <c r="J4193" s="60" t="s">
        <v>16517</v>
      </c>
      <c r="K4193" s="60" t="s">
        <v>810</v>
      </c>
      <c r="L4193" s="60" t="s">
        <v>33525</v>
      </c>
      <c r="M4193" s="60"/>
      <c r="N4193" s="60" t="s">
        <v>14518</v>
      </c>
      <c r="O4193" s="60" t="s">
        <v>33550</v>
      </c>
      <c r="P4193" s="60">
        <v>20000</v>
      </c>
      <c r="Q4193" s="60" t="s">
        <v>33541</v>
      </c>
      <c r="R4193" s="60"/>
      <c r="S4193" s="60"/>
      <c r="T4193" s="60"/>
      <c r="U4193" s="60"/>
      <c r="V4193" s="60"/>
      <c r="W4193" s="60"/>
      <c r="X4193" s="59"/>
      <c r="Y4193" s="59"/>
      <c r="Z4193" s="59"/>
    </row>
    <row r="4194" spans="1:26" s="21" customFormat="1" ht="24">
      <c r="A4194" s="60">
        <v>3836</v>
      </c>
      <c r="B4194" s="60" t="s">
        <v>40</v>
      </c>
      <c r="C4194" s="60" t="s">
        <v>5617</v>
      </c>
      <c r="D4194" s="69" t="s">
        <v>16832</v>
      </c>
      <c r="E4194" s="60"/>
      <c r="F4194" s="60" t="s">
        <v>33246</v>
      </c>
      <c r="G4194" s="60" t="s">
        <v>33335</v>
      </c>
      <c r="H4194" s="60" t="s">
        <v>33270</v>
      </c>
      <c r="I4194" s="60" t="s">
        <v>33392</v>
      </c>
      <c r="J4194" s="60" t="s">
        <v>16517</v>
      </c>
      <c r="K4194" s="60" t="s">
        <v>810</v>
      </c>
      <c r="L4194" s="60" t="s">
        <v>33532</v>
      </c>
      <c r="M4194" s="60"/>
      <c r="N4194" s="60" t="s">
        <v>6015</v>
      </c>
      <c r="O4194" s="60" t="s">
        <v>33542</v>
      </c>
      <c r="P4194" s="60">
        <v>1000</v>
      </c>
      <c r="Q4194" s="60" t="s">
        <v>33541</v>
      </c>
      <c r="R4194" s="60"/>
      <c r="S4194" s="60"/>
      <c r="T4194" s="60"/>
      <c r="U4194" s="60"/>
      <c r="V4194" s="60"/>
      <c r="W4194" s="60"/>
      <c r="X4194" s="59"/>
      <c r="Y4194" s="59"/>
      <c r="Z4194" s="59"/>
    </row>
    <row r="4195" spans="1:26" s="21" customFormat="1" ht="24">
      <c r="A4195" s="60">
        <v>3837</v>
      </c>
      <c r="B4195" s="60" t="s">
        <v>40</v>
      </c>
      <c r="C4195" s="60" t="s">
        <v>5617</v>
      </c>
      <c r="D4195" s="69" t="s">
        <v>16670</v>
      </c>
      <c r="E4195" s="60"/>
      <c r="F4195" s="60" t="s">
        <v>33246</v>
      </c>
      <c r="G4195" s="60" t="s">
        <v>33336</v>
      </c>
      <c r="H4195" s="60" t="s">
        <v>33271</v>
      </c>
      <c r="I4195" s="60" t="s">
        <v>16671</v>
      </c>
      <c r="J4195" s="60" t="s">
        <v>16531</v>
      </c>
      <c r="K4195" s="60" t="s">
        <v>33515</v>
      </c>
      <c r="L4195" s="60" t="s">
        <v>33521</v>
      </c>
      <c r="M4195" s="60"/>
      <c r="N4195" s="60" t="s">
        <v>4282</v>
      </c>
      <c r="O4195" s="60" t="s">
        <v>33551</v>
      </c>
      <c r="P4195" s="60">
        <v>4000</v>
      </c>
      <c r="Q4195" s="60" t="s">
        <v>33541</v>
      </c>
      <c r="R4195" s="60"/>
      <c r="S4195" s="60"/>
      <c r="T4195" s="60"/>
      <c r="U4195" s="60"/>
      <c r="V4195" s="60"/>
      <c r="W4195" s="60"/>
      <c r="X4195" s="59"/>
      <c r="Y4195" s="59"/>
      <c r="Z4195" s="59"/>
    </row>
    <row r="4196" spans="1:26" s="21" customFormat="1" ht="48">
      <c r="A4196" s="60">
        <v>3838</v>
      </c>
      <c r="B4196" s="60" t="s">
        <v>40</v>
      </c>
      <c r="C4196" s="60" t="s">
        <v>5617</v>
      </c>
      <c r="D4196" s="69" t="s">
        <v>33176</v>
      </c>
      <c r="E4196" s="60"/>
      <c r="F4196" s="60" t="s">
        <v>33246</v>
      </c>
      <c r="G4196" s="60" t="s">
        <v>33337</v>
      </c>
      <c r="H4196" s="60" t="s">
        <v>33272</v>
      </c>
      <c r="I4196" s="60" t="s">
        <v>33393</v>
      </c>
      <c r="J4196" s="60" t="s">
        <v>16531</v>
      </c>
      <c r="K4196" s="60" t="s">
        <v>810</v>
      </c>
      <c r="L4196" s="60" t="s">
        <v>33533</v>
      </c>
      <c r="M4196" s="60"/>
      <c r="N4196" s="60" t="s">
        <v>13534</v>
      </c>
      <c r="O4196" s="60" t="s">
        <v>33552</v>
      </c>
      <c r="P4196" s="60">
        <v>1200</v>
      </c>
      <c r="Q4196" s="60" t="s">
        <v>33541</v>
      </c>
      <c r="R4196" s="60"/>
      <c r="S4196" s="60"/>
      <c r="T4196" s="60"/>
      <c r="U4196" s="60"/>
      <c r="V4196" s="60"/>
      <c r="W4196" s="60"/>
      <c r="X4196" s="59"/>
      <c r="Y4196" s="59"/>
      <c r="Z4196" s="59"/>
    </row>
    <row r="4197" spans="1:26" s="21" customFormat="1" ht="48">
      <c r="A4197" s="60">
        <v>3839</v>
      </c>
      <c r="B4197" s="60" t="s">
        <v>40</v>
      </c>
      <c r="C4197" s="60" t="s">
        <v>5617</v>
      </c>
      <c r="D4197" s="69" t="s">
        <v>33177</v>
      </c>
      <c r="E4197" s="60"/>
      <c r="F4197" s="60" t="s">
        <v>33246</v>
      </c>
      <c r="G4197" s="60" t="s">
        <v>33338</v>
      </c>
      <c r="H4197" s="60" t="s">
        <v>33273</v>
      </c>
      <c r="I4197" s="60" t="s">
        <v>33394</v>
      </c>
      <c r="J4197" s="60" t="s">
        <v>16531</v>
      </c>
      <c r="K4197" s="60" t="s">
        <v>810</v>
      </c>
      <c r="L4197" s="60" t="s">
        <v>33534</v>
      </c>
      <c r="M4197" s="60"/>
      <c r="N4197" s="60" t="s">
        <v>8356</v>
      </c>
      <c r="O4197" s="60" t="s">
        <v>33553</v>
      </c>
      <c r="P4197" s="60">
        <v>3200</v>
      </c>
      <c r="Q4197" s="60" t="s">
        <v>33541</v>
      </c>
      <c r="R4197" s="60"/>
      <c r="S4197" s="60"/>
      <c r="T4197" s="60"/>
      <c r="U4197" s="60"/>
      <c r="V4197" s="60"/>
      <c r="W4197" s="60"/>
      <c r="X4197" s="59"/>
      <c r="Y4197" s="59"/>
      <c r="Z4197" s="59"/>
    </row>
    <row r="4198" spans="1:26" s="21" customFormat="1" ht="48">
      <c r="A4198" s="60">
        <v>3840</v>
      </c>
      <c r="B4198" s="60" t="s">
        <v>40</v>
      </c>
      <c r="C4198" s="60" t="s">
        <v>5617</v>
      </c>
      <c r="D4198" s="69" t="s">
        <v>33178</v>
      </c>
      <c r="E4198" s="60"/>
      <c r="F4198" s="60" t="s">
        <v>33246</v>
      </c>
      <c r="G4198" s="60" t="s">
        <v>33339</v>
      </c>
      <c r="H4198" s="60" t="s">
        <v>33274</v>
      </c>
      <c r="I4198" s="60" t="s">
        <v>33395</v>
      </c>
      <c r="J4198" s="60" t="s">
        <v>16531</v>
      </c>
      <c r="K4198" s="60" t="s">
        <v>810</v>
      </c>
      <c r="L4198" s="60" t="s">
        <v>33534</v>
      </c>
      <c r="M4198" s="60"/>
      <c r="N4198" s="60" t="s">
        <v>8356</v>
      </c>
      <c r="O4198" s="60" t="s">
        <v>33553</v>
      </c>
      <c r="P4198" s="60">
        <v>1500</v>
      </c>
      <c r="Q4198" s="60" t="s">
        <v>33541</v>
      </c>
      <c r="R4198" s="60"/>
      <c r="S4198" s="60"/>
      <c r="T4198" s="60"/>
      <c r="U4198" s="60"/>
      <c r="V4198" s="60"/>
      <c r="W4198" s="60"/>
      <c r="X4198" s="59"/>
      <c r="Y4198" s="59"/>
      <c r="Z4198" s="59"/>
    </row>
    <row r="4199" spans="1:26" s="21" customFormat="1" ht="24">
      <c r="A4199" s="60">
        <v>3841</v>
      </c>
      <c r="B4199" s="60" t="s">
        <v>40</v>
      </c>
      <c r="C4199" s="60" t="s">
        <v>5617</v>
      </c>
      <c r="D4199" s="69" t="s">
        <v>33179</v>
      </c>
      <c r="E4199" s="60"/>
      <c r="F4199" s="60" t="s">
        <v>33246</v>
      </c>
      <c r="G4199" s="60" t="s">
        <v>33340</v>
      </c>
      <c r="H4199" s="60" t="s">
        <v>33275</v>
      </c>
      <c r="I4199" s="60" t="s">
        <v>33396</v>
      </c>
      <c r="J4199" s="60" t="s">
        <v>16517</v>
      </c>
      <c r="K4199" s="60" t="s">
        <v>810</v>
      </c>
      <c r="L4199" s="60" t="s">
        <v>2860</v>
      </c>
      <c r="M4199" s="60"/>
      <c r="N4199" s="60" t="s">
        <v>4278</v>
      </c>
      <c r="O4199" s="60" t="s">
        <v>8488</v>
      </c>
      <c r="P4199" s="60">
        <v>3000</v>
      </c>
      <c r="Q4199" s="60" t="s">
        <v>33541</v>
      </c>
      <c r="R4199" s="60"/>
      <c r="S4199" s="60"/>
      <c r="T4199" s="60"/>
      <c r="U4199" s="60"/>
      <c r="V4199" s="60"/>
      <c r="W4199" s="60"/>
      <c r="X4199" s="59"/>
      <c r="Y4199" s="59"/>
      <c r="Z4199" s="59"/>
    </row>
    <row r="4200" spans="1:26" s="21" customFormat="1" ht="24">
      <c r="A4200" s="60">
        <v>3842</v>
      </c>
      <c r="B4200" s="60" t="s">
        <v>40</v>
      </c>
      <c r="C4200" s="60" t="s">
        <v>5617</v>
      </c>
      <c r="D4200" s="69" t="s">
        <v>33180</v>
      </c>
      <c r="E4200" s="60"/>
      <c r="F4200" s="60" t="s">
        <v>33246</v>
      </c>
      <c r="G4200" s="60" t="s">
        <v>33341</v>
      </c>
      <c r="H4200" s="60" t="s">
        <v>33276</v>
      </c>
      <c r="I4200" s="60" t="s">
        <v>33397</v>
      </c>
      <c r="J4200" s="60" t="s">
        <v>16517</v>
      </c>
      <c r="K4200" s="60" t="s">
        <v>33514</v>
      </c>
      <c r="L4200" s="60"/>
      <c r="M4200" s="60"/>
      <c r="N4200" s="60"/>
      <c r="O4200" s="60"/>
      <c r="P4200" s="60"/>
      <c r="Q4200" s="60" t="s">
        <v>33541</v>
      </c>
      <c r="R4200" s="60"/>
      <c r="S4200" s="60"/>
      <c r="T4200" s="60"/>
      <c r="U4200" s="60"/>
      <c r="V4200" s="60"/>
      <c r="W4200" s="60"/>
      <c r="X4200" s="59"/>
      <c r="Y4200" s="59"/>
      <c r="Z4200" s="59"/>
    </row>
    <row r="4201" spans="1:26" s="21" customFormat="1" ht="24">
      <c r="A4201" s="60">
        <v>3843</v>
      </c>
      <c r="B4201" s="60" t="s">
        <v>40</v>
      </c>
      <c r="C4201" s="60" t="s">
        <v>5617</v>
      </c>
      <c r="D4201" s="69" t="s">
        <v>33181</v>
      </c>
      <c r="E4201" s="60"/>
      <c r="F4201" s="60" t="s">
        <v>33246</v>
      </c>
      <c r="G4201" s="60" t="s">
        <v>33342</v>
      </c>
      <c r="H4201" s="60" t="s">
        <v>33277</v>
      </c>
      <c r="I4201" s="60" t="s">
        <v>33398</v>
      </c>
      <c r="J4201" s="60" t="s">
        <v>16531</v>
      </c>
      <c r="K4201" s="60" t="s">
        <v>33515</v>
      </c>
      <c r="L4201" s="60" t="s">
        <v>33535</v>
      </c>
      <c r="M4201" s="60"/>
      <c r="N4201" s="60" t="s">
        <v>8042</v>
      </c>
      <c r="O4201" s="60" t="s">
        <v>33542</v>
      </c>
      <c r="P4201" s="60">
        <v>1000</v>
      </c>
      <c r="Q4201" s="60" t="s">
        <v>33541</v>
      </c>
      <c r="R4201" s="60"/>
      <c r="S4201" s="60"/>
      <c r="T4201" s="60"/>
      <c r="U4201" s="60"/>
      <c r="V4201" s="60"/>
      <c r="W4201" s="60"/>
      <c r="X4201" s="59"/>
      <c r="Y4201" s="59"/>
      <c r="Z4201" s="59"/>
    </row>
    <row r="4202" spans="1:26" s="21" customFormat="1" ht="48">
      <c r="A4202" s="60">
        <v>3844</v>
      </c>
      <c r="B4202" s="60" t="s">
        <v>40</v>
      </c>
      <c r="C4202" s="60" t="s">
        <v>5617</v>
      </c>
      <c r="D4202" s="69" t="s">
        <v>22170</v>
      </c>
      <c r="E4202" s="60"/>
      <c r="F4202" s="60" t="s">
        <v>33246</v>
      </c>
      <c r="G4202" s="60" t="s">
        <v>33343</v>
      </c>
      <c r="H4202" s="60" t="s">
        <v>33278</v>
      </c>
      <c r="I4202" s="60" t="s">
        <v>33399</v>
      </c>
      <c r="J4202" s="60" t="s">
        <v>16517</v>
      </c>
      <c r="K4202" s="60" t="s">
        <v>810</v>
      </c>
      <c r="L4202" s="60" t="s">
        <v>33536</v>
      </c>
      <c r="M4202" s="60"/>
      <c r="N4202" s="60" t="s">
        <v>4282</v>
      </c>
      <c r="O4202" s="60" t="s">
        <v>33554</v>
      </c>
      <c r="P4202" s="60">
        <v>15000</v>
      </c>
      <c r="Q4202" s="60" t="s">
        <v>33541</v>
      </c>
      <c r="R4202" s="60"/>
      <c r="S4202" s="60"/>
      <c r="T4202" s="60"/>
      <c r="U4202" s="60"/>
      <c r="V4202" s="60"/>
      <c r="W4202" s="60"/>
      <c r="X4202" s="59"/>
      <c r="Y4202" s="59"/>
      <c r="Z4202" s="59"/>
    </row>
    <row r="4203" spans="1:26" s="21" customFormat="1" ht="24">
      <c r="A4203" s="60">
        <v>3845</v>
      </c>
      <c r="B4203" s="60" t="s">
        <v>40</v>
      </c>
      <c r="C4203" s="60" t="s">
        <v>5617</v>
      </c>
      <c r="D4203" s="69" t="s">
        <v>33182</v>
      </c>
      <c r="E4203" s="60"/>
      <c r="F4203" s="60" t="s">
        <v>33246</v>
      </c>
      <c r="G4203" s="60" t="s">
        <v>33316</v>
      </c>
      <c r="H4203" s="60" t="s">
        <v>33251</v>
      </c>
      <c r="I4203" s="60" t="s">
        <v>16996</v>
      </c>
      <c r="J4203" s="60" t="s">
        <v>16510</v>
      </c>
      <c r="K4203" s="60" t="s">
        <v>33515</v>
      </c>
      <c r="L4203" s="60" t="s">
        <v>33517</v>
      </c>
      <c r="M4203" s="60"/>
      <c r="N4203" s="60" t="s">
        <v>4278</v>
      </c>
      <c r="O4203" s="60" t="s">
        <v>8598</v>
      </c>
      <c r="P4203" s="60">
        <v>50</v>
      </c>
      <c r="Q4203" s="60" t="s">
        <v>33541</v>
      </c>
      <c r="R4203" s="60"/>
      <c r="S4203" s="60"/>
      <c r="T4203" s="60"/>
      <c r="U4203" s="60"/>
      <c r="V4203" s="60"/>
      <c r="W4203" s="60"/>
      <c r="X4203" s="59"/>
      <c r="Y4203" s="59"/>
      <c r="Z4203" s="59"/>
    </row>
    <row r="4204" spans="1:26" s="21" customFormat="1" ht="24">
      <c r="A4204" s="60">
        <v>3846</v>
      </c>
      <c r="B4204" s="60" t="s">
        <v>40</v>
      </c>
      <c r="C4204" s="60" t="s">
        <v>5617</v>
      </c>
      <c r="D4204" s="69" t="s">
        <v>33183</v>
      </c>
      <c r="E4204" s="60"/>
      <c r="F4204" s="60" t="s">
        <v>33246</v>
      </c>
      <c r="G4204" s="60" t="s">
        <v>33344</v>
      </c>
      <c r="H4204" s="60" t="s">
        <v>33279</v>
      </c>
      <c r="I4204" s="60" t="s">
        <v>33400</v>
      </c>
      <c r="J4204" s="60" t="s">
        <v>16517</v>
      </c>
      <c r="K4204" s="60" t="s">
        <v>810</v>
      </c>
      <c r="L4204" s="60" t="s">
        <v>33527</v>
      </c>
      <c r="M4204" s="60"/>
      <c r="N4204" s="60" t="s">
        <v>6015</v>
      </c>
      <c r="O4204" s="60" t="s">
        <v>33542</v>
      </c>
      <c r="P4204" s="60">
        <v>500</v>
      </c>
      <c r="Q4204" s="60" t="s">
        <v>33541</v>
      </c>
      <c r="R4204" s="60"/>
      <c r="S4204" s="60"/>
      <c r="T4204" s="60"/>
      <c r="U4204" s="60"/>
      <c r="V4204" s="60"/>
      <c r="W4204" s="60"/>
      <c r="X4204" s="59"/>
      <c r="Y4204" s="59"/>
      <c r="Z4204" s="59"/>
    </row>
    <row r="4205" spans="1:26" s="21" customFormat="1" ht="24">
      <c r="A4205" s="60">
        <v>3847</v>
      </c>
      <c r="B4205" s="60" t="s">
        <v>40</v>
      </c>
      <c r="C4205" s="60" t="s">
        <v>5617</v>
      </c>
      <c r="D4205" s="69" t="s">
        <v>33226</v>
      </c>
      <c r="E4205" s="60"/>
      <c r="F4205" s="60" t="s">
        <v>4202</v>
      </c>
      <c r="G4205" s="60" t="s">
        <v>33461</v>
      </c>
      <c r="H4205" s="60" t="s">
        <v>33462</v>
      </c>
      <c r="I4205" s="60" t="s">
        <v>33463</v>
      </c>
      <c r="J4205" s="60" t="s">
        <v>16510</v>
      </c>
      <c r="K4205" s="60" t="s">
        <v>33515</v>
      </c>
      <c r="L4205" s="60" t="s">
        <v>33521</v>
      </c>
      <c r="M4205" s="60"/>
      <c r="N4205" s="60" t="s">
        <v>8356</v>
      </c>
      <c r="O4205" s="60" t="s">
        <v>33542</v>
      </c>
      <c r="P4205" s="60">
        <v>2500</v>
      </c>
      <c r="Q4205" s="60" t="s">
        <v>33541</v>
      </c>
      <c r="R4205" s="60"/>
      <c r="S4205" s="60"/>
      <c r="T4205" s="60"/>
      <c r="U4205" s="60"/>
      <c r="V4205" s="60"/>
      <c r="W4205" s="60"/>
      <c r="X4205" s="59"/>
      <c r="Y4205" s="59"/>
      <c r="Z4205" s="59"/>
    </row>
    <row r="4206" spans="1:26" s="21" customFormat="1" ht="24">
      <c r="A4206" s="60">
        <v>3848</v>
      </c>
      <c r="B4206" s="60" t="s">
        <v>40</v>
      </c>
      <c r="C4206" s="60" t="s">
        <v>5617</v>
      </c>
      <c r="D4206" s="69" t="s">
        <v>33184</v>
      </c>
      <c r="E4206" s="60"/>
      <c r="F4206" s="60" t="s">
        <v>33246</v>
      </c>
      <c r="G4206" s="60" t="s">
        <v>33345</v>
      </c>
      <c r="H4206" s="60" t="s">
        <v>33280</v>
      </c>
      <c r="I4206" s="60" t="s">
        <v>16826</v>
      </c>
      <c r="J4206" s="60" t="s">
        <v>16559</v>
      </c>
      <c r="K4206" s="60" t="s">
        <v>810</v>
      </c>
      <c r="L4206" s="60" t="s">
        <v>16549</v>
      </c>
      <c r="M4206" s="60"/>
      <c r="N4206" s="60" t="s">
        <v>6015</v>
      </c>
      <c r="O4206" s="60" t="s">
        <v>33542</v>
      </c>
      <c r="P4206" s="60">
        <v>2500</v>
      </c>
      <c r="Q4206" s="60" t="s">
        <v>33541</v>
      </c>
      <c r="R4206" s="60"/>
      <c r="S4206" s="60"/>
      <c r="T4206" s="60"/>
      <c r="U4206" s="60"/>
      <c r="V4206" s="60"/>
      <c r="W4206" s="60"/>
      <c r="X4206" s="59"/>
      <c r="Y4206" s="59"/>
      <c r="Z4206" s="59"/>
    </row>
    <row r="4207" spans="1:26" s="21" customFormat="1" ht="24">
      <c r="A4207" s="60">
        <v>3849</v>
      </c>
      <c r="B4207" s="60" t="s">
        <v>40</v>
      </c>
      <c r="C4207" s="60" t="s">
        <v>5617</v>
      </c>
      <c r="D4207" s="69" t="s">
        <v>33185</v>
      </c>
      <c r="E4207" s="60"/>
      <c r="F4207" s="60" t="s">
        <v>33246</v>
      </c>
      <c r="G4207" s="60" t="s">
        <v>33346</v>
      </c>
      <c r="H4207" s="60" t="s">
        <v>33281</v>
      </c>
      <c r="I4207" s="60" t="s">
        <v>33401</v>
      </c>
      <c r="J4207" s="60" t="s">
        <v>16531</v>
      </c>
      <c r="K4207" s="60" t="s">
        <v>810</v>
      </c>
      <c r="L4207" s="60" t="s">
        <v>33522</v>
      </c>
      <c r="M4207" s="60"/>
      <c r="N4207" s="60" t="s">
        <v>8356</v>
      </c>
      <c r="O4207" s="60" t="s">
        <v>33542</v>
      </c>
      <c r="P4207" s="60">
        <v>200</v>
      </c>
      <c r="Q4207" s="60" t="s">
        <v>33541</v>
      </c>
      <c r="R4207" s="60"/>
      <c r="S4207" s="60"/>
      <c r="T4207" s="60"/>
      <c r="U4207" s="60"/>
      <c r="V4207" s="60"/>
      <c r="W4207" s="60"/>
      <c r="X4207" s="59"/>
      <c r="Y4207" s="59"/>
      <c r="Z4207" s="59"/>
    </row>
    <row r="4208" spans="1:26" s="21" customFormat="1" ht="24">
      <c r="A4208" s="60">
        <v>3850</v>
      </c>
      <c r="B4208" s="60" t="s">
        <v>40</v>
      </c>
      <c r="C4208" s="60" t="s">
        <v>5617</v>
      </c>
      <c r="D4208" s="69" t="s">
        <v>33227</v>
      </c>
      <c r="E4208" s="60"/>
      <c r="F4208" s="60" t="s">
        <v>4202</v>
      </c>
      <c r="G4208" s="60" t="s">
        <v>33464</v>
      </c>
      <c r="H4208" s="60" t="s">
        <v>33465</v>
      </c>
      <c r="I4208" s="60" t="s">
        <v>33466</v>
      </c>
      <c r="J4208" s="60" t="s">
        <v>16517</v>
      </c>
      <c r="K4208" s="60" t="s">
        <v>33515</v>
      </c>
      <c r="L4208" s="60" t="s">
        <v>33517</v>
      </c>
      <c r="M4208" s="60"/>
      <c r="N4208" s="60" t="s">
        <v>6015</v>
      </c>
      <c r="O4208" s="60" t="s">
        <v>33542</v>
      </c>
      <c r="P4208" s="60">
        <v>100000</v>
      </c>
      <c r="Q4208" s="60" t="s">
        <v>33541</v>
      </c>
      <c r="R4208" s="60"/>
      <c r="S4208" s="60"/>
      <c r="T4208" s="60"/>
      <c r="U4208" s="60"/>
      <c r="V4208" s="60"/>
      <c r="W4208" s="60"/>
      <c r="X4208" s="59"/>
      <c r="Y4208" s="59"/>
      <c r="Z4208" s="59"/>
    </row>
    <row r="4209" spans="1:26" s="21" customFormat="1" ht="24">
      <c r="A4209" s="60">
        <v>3851</v>
      </c>
      <c r="B4209" s="60" t="s">
        <v>40</v>
      </c>
      <c r="C4209" s="60" t="s">
        <v>5617</v>
      </c>
      <c r="D4209" s="69" t="s">
        <v>33228</v>
      </c>
      <c r="E4209" s="60"/>
      <c r="F4209" s="60" t="s">
        <v>4202</v>
      </c>
      <c r="G4209" s="60" t="s">
        <v>33467</v>
      </c>
      <c r="H4209" s="60" t="s">
        <v>33289</v>
      </c>
      <c r="I4209" s="60" t="s">
        <v>33468</v>
      </c>
      <c r="J4209" s="60" t="s">
        <v>16517</v>
      </c>
      <c r="K4209" s="60" t="s">
        <v>810</v>
      </c>
      <c r="L4209" s="60" t="s">
        <v>3829</v>
      </c>
      <c r="M4209" s="60"/>
      <c r="N4209" s="60" t="s">
        <v>4359</v>
      </c>
      <c r="O4209" s="60" t="s">
        <v>33549</v>
      </c>
      <c r="P4209" s="60">
        <v>833</v>
      </c>
      <c r="Q4209" s="60" t="s">
        <v>33541</v>
      </c>
      <c r="R4209" s="60"/>
      <c r="S4209" s="60"/>
      <c r="T4209" s="60"/>
      <c r="U4209" s="60"/>
      <c r="V4209" s="60"/>
      <c r="W4209" s="60"/>
      <c r="X4209" s="59"/>
      <c r="Y4209" s="59"/>
      <c r="Z4209" s="59"/>
    </row>
    <row r="4210" spans="1:26" s="21" customFormat="1" ht="24">
      <c r="A4210" s="60">
        <v>3852</v>
      </c>
      <c r="B4210" s="60" t="s">
        <v>40</v>
      </c>
      <c r="C4210" s="60" t="s">
        <v>5617</v>
      </c>
      <c r="D4210" s="69" t="s">
        <v>33186</v>
      </c>
      <c r="E4210" s="60"/>
      <c r="F4210" s="60" t="s">
        <v>33246</v>
      </c>
      <c r="G4210" s="60" t="s">
        <v>33347</v>
      </c>
      <c r="H4210" s="60" t="s">
        <v>33282</v>
      </c>
      <c r="I4210" s="60" t="s">
        <v>33402</v>
      </c>
      <c r="J4210" s="60" t="s">
        <v>16736</v>
      </c>
      <c r="K4210" s="60" t="s">
        <v>33514</v>
      </c>
      <c r="L4210" s="60"/>
      <c r="M4210" s="60"/>
      <c r="N4210" s="60"/>
      <c r="O4210" s="60"/>
      <c r="P4210" s="60"/>
      <c r="Q4210" s="60" t="s">
        <v>33541</v>
      </c>
      <c r="R4210" s="60"/>
      <c r="S4210" s="60"/>
      <c r="T4210" s="60"/>
      <c r="U4210" s="60"/>
      <c r="V4210" s="60"/>
      <c r="W4210" s="60"/>
      <c r="X4210" s="59"/>
      <c r="Y4210" s="59"/>
      <c r="Z4210" s="59"/>
    </row>
    <row r="4211" spans="1:26" s="21" customFormat="1" ht="24">
      <c r="A4211" s="60">
        <v>3853</v>
      </c>
      <c r="B4211" s="60" t="s">
        <v>40</v>
      </c>
      <c r="C4211" s="60" t="s">
        <v>5617</v>
      </c>
      <c r="D4211" s="69" t="s">
        <v>33187</v>
      </c>
      <c r="E4211" s="60"/>
      <c r="F4211" s="60" t="s">
        <v>33246</v>
      </c>
      <c r="G4211" s="60" t="s">
        <v>33348</v>
      </c>
      <c r="H4211" s="60" t="s">
        <v>33283</v>
      </c>
      <c r="I4211" s="60" t="s">
        <v>33403</v>
      </c>
      <c r="J4211" s="60" t="s">
        <v>16517</v>
      </c>
      <c r="K4211" s="60" t="s">
        <v>810</v>
      </c>
      <c r="L4211" s="60" t="s">
        <v>33534</v>
      </c>
      <c r="M4211" s="60"/>
      <c r="N4211" s="60" t="s">
        <v>4359</v>
      </c>
      <c r="O4211" s="60" t="s">
        <v>33555</v>
      </c>
      <c r="P4211" s="60">
        <v>60</v>
      </c>
      <c r="Q4211" s="60" t="s">
        <v>33541</v>
      </c>
      <c r="R4211" s="60"/>
      <c r="S4211" s="60"/>
      <c r="T4211" s="60"/>
      <c r="U4211" s="60"/>
      <c r="V4211" s="60"/>
      <c r="W4211" s="60"/>
      <c r="X4211" s="59"/>
      <c r="Y4211" s="59"/>
      <c r="Z4211" s="59"/>
    </row>
    <row r="4212" spans="1:26" s="21" customFormat="1" ht="24">
      <c r="A4212" s="60">
        <v>3854</v>
      </c>
      <c r="B4212" s="60" t="s">
        <v>40</v>
      </c>
      <c r="C4212" s="60" t="s">
        <v>5617</v>
      </c>
      <c r="D4212" s="69" t="s">
        <v>33188</v>
      </c>
      <c r="E4212" s="60"/>
      <c r="F4212" s="60" t="s">
        <v>33246</v>
      </c>
      <c r="G4212" s="60" t="s">
        <v>33349</v>
      </c>
      <c r="H4212" s="60" t="s">
        <v>33284</v>
      </c>
      <c r="I4212" s="60" t="s">
        <v>33404</v>
      </c>
      <c r="J4212" s="60" t="s">
        <v>16517</v>
      </c>
      <c r="K4212" s="60" t="s">
        <v>33514</v>
      </c>
      <c r="L4212" s="60"/>
      <c r="M4212" s="60"/>
      <c r="N4212" s="60"/>
      <c r="O4212" s="60"/>
      <c r="P4212" s="60"/>
      <c r="Q4212" s="60" t="s">
        <v>33541</v>
      </c>
      <c r="R4212" s="60"/>
      <c r="S4212" s="60"/>
      <c r="T4212" s="60"/>
      <c r="U4212" s="60"/>
      <c r="V4212" s="60"/>
      <c r="W4212" s="60"/>
      <c r="X4212" s="59"/>
      <c r="Y4212" s="59"/>
      <c r="Z4212" s="59"/>
    </row>
    <row r="4213" spans="1:26" s="21" customFormat="1" ht="12">
      <c r="A4213" s="60">
        <v>3855</v>
      </c>
      <c r="B4213" s="60" t="s">
        <v>40</v>
      </c>
      <c r="C4213" s="60" t="s">
        <v>5617</v>
      </c>
      <c r="D4213" s="69" t="s">
        <v>33189</v>
      </c>
      <c r="E4213" s="60"/>
      <c r="F4213" s="60" t="s">
        <v>33246</v>
      </c>
      <c r="G4213" s="60" t="s">
        <v>33350</v>
      </c>
      <c r="H4213" s="60" t="s">
        <v>33285</v>
      </c>
      <c r="I4213" s="60" t="s">
        <v>33405</v>
      </c>
      <c r="J4213" s="60" t="s">
        <v>16510</v>
      </c>
      <c r="K4213" s="60" t="s">
        <v>33514</v>
      </c>
      <c r="L4213" s="60"/>
      <c r="M4213" s="60"/>
      <c r="N4213" s="60"/>
      <c r="O4213" s="60"/>
      <c r="P4213" s="60"/>
      <c r="Q4213" s="60" t="s">
        <v>33541</v>
      </c>
      <c r="R4213" s="60"/>
      <c r="S4213" s="60"/>
      <c r="T4213" s="60"/>
      <c r="U4213" s="60"/>
      <c r="V4213" s="60"/>
      <c r="W4213" s="60"/>
      <c r="X4213" s="59"/>
      <c r="Y4213" s="59"/>
      <c r="Z4213" s="59"/>
    </row>
    <row r="4214" spans="1:26" s="21" customFormat="1" ht="36">
      <c r="A4214" s="60">
        <v>3856</v>
      </c>
      <c r="B4214" s="60" t="s">
        <v>40</v>
      </c>
      <c r="C4214" s="60" t="s">
        <v>5617</v>
      </c>
      <c r="D4214" s="69" t="s">
        <v>33229</v>
      </c>
      <c r="E4214" s="60"/>
      <c r="F4214" s="60" t="s">
        <v>4202</v>
      </c>
      <c r="G4214" s="60" t="s">
        <v>33469</v>
      </c>
      <c r="H4214" s="60" t="s">
        <v>33470</v>
      </c>
      <c r="I4214" s="60" t="s">
        <v>16558</v>
      </c>
      <c r="J4214" s="60" t="s">
        <v>33510</v>
      </c>
      <c r="K4214" s="60" t="s">
        <v>33515</v>
      </c>
      <c r="L4214" s="60" t="s">
        <v>33537</v>
      </c>
      <c r="M4214" s="60"/>
      <c r="N4214" s="60" t="s">
        <v>4282</v>
      </c>
      <c r="O4214" s="60" t="s">
        <v>33556</v>
      </c>
      <c r="P4214" s="60">
        <v>7500</v>
      </c>
      <c r="Q4214" s="60" t="s">
        <v>33541</v>
      </c>
      <c r="R4214" s="60"/>
      <c r="S4214" s="60"/>
      <c r="T4214" s="60"/>
      <c r="U4214" s="60"/>
      <c r="V4214" s="60"/>
      <c r="W4214" s="60"/>
      <c r="X4214" s="59"/>
      <c r="Y4214" s="59"/>
      <c r="Z4214" s="59"/>
    </row>
    <row r="4215" spans="1:26" s="21" customFormat="1" ht="24">
      <c r="A4215" s="60">
        <v>3857</v>
      </c>
      <c r="B4215" s="60" t="s">
        <v>40</v>
      </c>
      <c r="C4215" s="60" t="s">
        <v>5617</v>
      </c>
      <c r="D4215" s="69" t="s">
        <v>33190</v>
      </c>
      <c r="E4215" s="60"/>
      <c r="F4215" s="60" t="s">
        <v>33246</v>
      </c>
      <c r="G4215" s="60" t="s">
        <v>33351</v>
      </c>
      <c r="H4215" s="60" t="s">
        <v>33286</v>
      </c>
      <c r="I4215" s="60" t="s">
        <v>33406</v>
      </c>
      <c r="J4215" s="60" t="s">
        <v>16517</v>
      </c>
      <c r="K4215" s="60" t="s">
        <v>810</v>
      </c>
      <c r="L4215" s="60" t="s">
        <v>33536</v>
      </c>
      <c r="M4215" s="60"/>
      <c r="N4215" s="60" t="s">
        <v>6015</v>
      </c>
      <c r="O4215" s="60" t="s">
        <v>33542</v>
      </c>
      <c r="P4215" s="60">
        <v>2000</v>
      </c>
      <c r="Q4215" s="60" t="s">
        <v>33541</v>
      </c>
      <c r="R4215" s="60"/>
      <c r="S4215" s="60"/>
      <c r="T4215" s="60"/>
      <c r="U4215" s="60"/>
      <c r="V4215" s="60"/>
      <c r="W4215" s="60"/>
      <c r="X4215" s="59"/>
      <c r="Y4215" s="59"/>
      <c r="Z4215" s="59"/>
    </row>
    <row r="4216" spans="1:26" s="21" customFormat="1" ht="24">
      <c r="A4216" s="60">
        <v>3858</v>
      </c>
      <c r="B4216" s="60" t="s">
        <v>40</v>
      </c>
      <c r="C4216" s="60" t="s">
        <v>5617</v>
      </c>
      <c r="D4216" s="69" t="s">
        <v>33191</v>
      </c>
      <c r="E4216" s="60"/>
      <c r="F4216" s="60" t="s">
        <v>33246</v>
      </c>
      <c r="G4216" s="60" t="s">
        <v>33352</v>
      </c>
      <c r="H4216" s="60" t="s">
        <v>33287</v>
      </c>
      <c r="I4216" s="60" t="s">
        <v>33407</v>
      </c>
      <c r="J4216" s="60" t="s">
        <v>16531</v>
      </c>
      <c r="K4216" s="60" t="s">
        <v>33514</v>
      </c>
      <c r="L4216" s="60"/>
      <c r="M4216" s="60"/>
      <c r="N4216" s="60"/>
      <c r="O4216" s="60"/>
      <c r="P4216" s="60"/>
      <c r="Q4216" s="60" t="s">
        <v>33541</v>
      </c>
      <c r="R4216" s="60"/>
      <c r="S4216" s="60"/>
      <c r="T4216" s="60"/>
      <c r="U4216" s="60"/>
      <c r="V4216" s="60"/>
      <c r="W4216" s="60"/>
      <c r="X4216" s="59"/>
      <c r="Y4216" s="59"/>
      <c r="Z4216" s="59"/>
    </row>
    <row r="4217" spans="1:26" s="21" customFormat="1" ht="24">
      <c r="A4217" s="60">
        <v>3859</v>
      </c>
      <c r="B4217" s="60" t="s">
        <v>40</v>
      </c>
      <c r="C4217" s="60" t="s">
        <v>5617</v>
      </c>
      <c r="D4217" s="69" t="s">
        <v>33192</v>
      </c>
      <c r="E4217" s="60"/>
      <c r="F4217" s="60" t="s">
        <v>33246</v>
      </c>
      <c r="G4217" s="60" t="s">
        <v>33353</v>
      </c>
      <c r="H4217" s="60" t="s">
        <v>33288</v>
      </c>
      <c r="I4217" s="60" t="s">
        <v>33408</v>
      </c>
      <c r="J4217" s="60" t="s">
        <v>16517</v>
      </c>
      <c r="K4217" s="60" t="s">
        <v>33514</v>
      </c>
      <c r="L4217" s="60"/>
      <c r="M4217" s="60"/>
      <c r="N4217" s="60"/>
      <c r="O4217" s="60"/>
      <c r="P4217" s="60"/>
      <c r="Q4217" s="60" t="s">
        <v>33541</v>
      </c>
      <c r="R4217" s="60"/>
      <c r="S4217" s="60"/>
      <c r="T4217" s="60"/>
      <c r="U4217" s="60"/>
      <c r="V4217" s="60"/>
      <c r="W4217" s="60"/>
      <c r="X4217" s="59"/>
      <c r="Y4217" s="59"/>
      <c r="Z4217" s="59"/>
    </row>
    <row r="4218" spans="1:26" s="21" customFormat="1" ht="24">
      <c r="A4218" s="60">
        <v>3860</v>
      </c>
      <c r="B4218" s="60" t="s">
        <v>40</v>
      </c>
      <c r="C4218" s="60" t="s">
        <v>5617</v>
      </c>
      <c r="D4218" s="69" t="s">
        <v>33193</v>
      </c>
      <c r="E4218" s="60"/>
      <c r="F4218" s="60" t="s">
        <v>33246</v>
      </c>
      <c r="G4218" s="60" t="s">
        <v>33354</v>
      </c>
      <c r="H4218" s="60" t="s">
        <v>33289</v>
      </c>
      <c r="I4218" s="60" t="s">
        <v>33409</v>
      </c>
      <c r="J4218" s="60" t="s">
        <v>16517</v>
      </c>
      <c r="K4218" s="60" t="s">
        <v>810</v>
      </c>
      <c r="L4218" s="60" t="s">
        <v>3829</v>
      </c>
      <c r="M4218" s="60"/>
      <c r="N4218" s="60" t="s">
        <v>4359</v>
      </c>
      <c r="O4218" s="60" t="s">
        <v>33549</v>
      </c>
      <c r="P4218" s="60">
        <v>650</v>
      </c>
      <c r="Q4218" s="60" t="s">
        <v>33541</v>
      </c>
      <c r="R4218" s="60"/>
      <c r="S4218" s="60"/>
      <c r="T4218" s="60"/>
      <c r="U4218" s="60"/>
      <c r="V4218" s="60"/>
      <c r="W4218" s="60"/>
      <c r="X4218" s="59"/>
      <c r="Y4218" s="59"/>
      <c r="Z4218" s="59"/>
    </row>
    <row r="4219" spans="1:26" s="21" customFormat="1" ht="24">
      <c r="A4219" s="60">
        <v>3861</v>
      </c>
      <c r="B4219" s="60" t="s">
        <v>40</v>
      </c>
      <c r="C4219" s="60" t="s">
        <v>5617</v>
      </c>
      <c r="D4219" s="69" t="s">
        <v>33230</v>
      </c>
      <c r="E4219" s="60"/>
      <c r="F4219" s="60" t="s">
        <v>4202</v>
      </c>
      <c r="G4219" s="60" t="s">
        <v>33471</v>
      </c>
      <c r="H4219" s="60" t="s">
        <v>33472</v>
      </c>
      <c r="I4219" s="60" t="s">
        <v>17004</v>
      </c>
      <c r="J4219" s="60" t="s">
        <v>16517</v>
      </c>
      <c r="K4219" s="60" t="s">
        <v>33515</v>
      </c>
      <c r="L4219" s="60" t="s">
        <v>33517</v>
      </c>
      <c r="M4219" s="60"/>
      <c r="N4219" s="60" t="s">
        <v>6015</v>
      </c>
      <c r="O4219" s="60" t="s">
        <v>33542</v>
      </c>
      <c r="P4219" s="60">
        <v>4000</v>
      </c>
      <c r="Q4219" s="60" t="s">
        <v>33541</v>
      </c>
      <c r="R4219" s="60"/>
      <c r="S4219" s="60"/>
      <c r="T4219" s="60"/>
      <c r="U4219" s="60"/>
      <c r="V4219" s="60"/>
      <c r="W4219" s="60"/>
      <c r="X4219" s="59"/>
      <c r="Y4219" s="59"/>
      <c r="Z4219" s="59"/>
    </row>
    <row r="4220" spans="1:26" s="21" customFormat="1" ht="12">
      <c r="A4220" s="60">
        <v>3862</v>
      </c>
      <c r="B4220" s="60" t="s">
        <v>40</v>
      </c>
      <c r="C4220" s="60" t="s">
        <v>5617</v>
      </c>
      <c r="D4220" s="69" t="s">
        <v>33194</v>
      </c>
      <c r="E4220" s="60" t="s">
        <v>33194</v>
      </c>
      <c r="F4220" s="60" t="s">
        <v>33246</v>
      </c>
      <c r="G4220" s="60" t="s">
        <v>33355</v>
      </c>
      <c r="H4220" s="60" t="s">
        <v>33290</v>
      </c>
      <c r="I4220" s="60" t="s">
        <v>33410</v>
      </c>
      <c r="J4220" s="60" t="s">
        <v>16510</v>
      </c>
      <c r="K4220" s="60" t="s">
        <v>33514</v>
      </c>
      <c r="L4220" s="60"/>
      <c r="M4220" s="60"/>
      <c r="N4220" s="60"/>
      <c r="O4220" s="60"/>
      <c r="P4220" s="60"/>
      <c r="Q4220" s="60" t="s">
        <v>33541</v>
      </c>
      <c r="R4220" s="60"/>
      <c r="S4220" s="60"/>
      <c r="T4220" s="60"/>
      <c r="U4220" s="60"/>
      <c r="V4220" s="60"/>
      <c r="W4220" s="60"/>
      <c r="X4220" s="59"/>
      <c r="Y4220" s="59"/>
      <c r="Z4220" s="59"/>
    </row>
    <row r="4221" spans="1:26" s="21" customFormat="1" ht="24">
      <c r="A4221" s="60">
        <v>3863</v>
      </c>
      <c r="B4221" s="60" t="s">
        <v>40</v>
      </c>
      <c r="C4221" s="60" t="s">
        <v>5617</v>
      </c>
      <c r="D4221" s="69" t="s">
        <v>33231</v>
      </c>
      <c r="E4221" s="60"/>
      <c r="F4221" s="60" t="s">
        <v>4202</v>
      </c>
      <c r="G4221" s="60" t="s">
        <v>33473</v>
      </c>
      <c r="H4221" s="60" t="s">
        <v>33290</v>
      </c>
      <c r="I4221" s="60" t="s">
        <v>33410</v>
      </c>
      <c r="J4221" s="60" t="s">
        <v>16517</v>
      </c>
      <c r="K4221" s="60" t="s">
        <v>33514</v>
      </c>
      <c r="L4221" s="60"/>
      <c r="M4221" s="60"/>
      <c r="N4221" s="60"/>
      <c r="O4221" s="60"/>
      <c r="P4221" s="60"/>
      <c r="Q4221" s="60" t="s">
        <v>33541</v>
      </c>
      <c r="R4221" s="60"/>
      <c r="S4221" s="60"/>
      <c r="T4221" s="60"/>
      <c r="U4221" s="60"/>
      <c r="V4221" s="60"/>
      <c r="W4221" s="60"/>
      <c r="X4221" s="59"/>
      <c r="Y4221" s="59"/>
      <c r="Z4221" s="59"/>
    </row>
    <row r="4222" spans="1:26" s="21" customFormat="1" ht="24">
      <c r="A4222" s="60">
        <v>3864</v>
      </c>
      <c r="B4222" s="60" t="s">
        <v>40</v>
      </c>
      <c r="C4222" s="60" t="s">
        <v>5617</v>
      </c>
      <c r="D4222" s="69" t="s">
        <v>33195</v>
      </c>
      <c r="E4222" s="60" t="s">
        <v>33195</v>
      </c>
      <c r="F4222" s="60" t="s">
        <v>33246</v>
      </c>
      <c r="G4222" s="60" t="s">
        <v>33356</v>
      </c>
      <c r="H4222" s="60" t="s">
        <v>33291</v>
      </c>
      <c r="I4222" s="60" t="s">
        <v>33411</v>
      </c>
      <c r="J4222" s="60" t="s">
        <v>16531</v>
      </c>
      <c r="K4222" s="60" t="s">
        <v>33514</v>
      </c>
      <c r="L4222" s="60"/>
      <c r="M4222" s="60"/>
      <c r="N4222" s="60"/>
      <c r="O4222" s="60"/>
      <c r="P4222" s="60"/>
      <c r="Q4222" s="60" t="s">
        <v>33541</v>
      </c>
      <c r="R4222" s="60"/>
      <c r="S4222" s="60"/>
      <c r="T4222" s="60"/>
      <c r="U4222" s="60"/>
      <c r="V4222" s="60"/>
      <c r="W4222" s="60"/>
      <c r="X4222" s="59"/>
      <c r="Y4222" s="59"/>
      <c r="Z4222" s="59"/>
    </row>
    <row r="4223" spans="1:26" s="21" customFormat="1" ht="36">
      <c r="A4223" s="60">
        <v>3865</v>
      </c>
      <c r="B4223" s="60" t="s">
        <v>40</v>
      </c>
      <c r="C4223" s="60" t="s">
        <v>5617</v>
      </c>
      <c r="D4223" s="69" t="s">
        <v>33232</v>
      </c>
      <c r="E4223" s="60"/>
      <c r="F4223" s="60" t="s">
        <v>4202</v>
      </c>
      <c r="G4223" s="60" t="s">
        <v>33474</v>
      </c>
      <c r="H4223" s="60" t="s">
        <v>33475</v>
      </c>
      <c r="I4223" s="60" t="s">
        <v>33476</v>
      </c>
      <c r="J4223" s="60" t="s">
        <v>16600</v>
      </c>
      <c r="K4223" s="60" t="s">
        <v>33515</v>
      </c>
      <c r="L4223" s="60" t="s">
        <v>33520</v>
      </c>
      <c r="M4223" s="60"/>
      <c r="N4223" s="60" t="s">
        <v>6015</v>
      </c>
      <c r="O4223" s="60" t="s">
        <v>33542</v>
      </c>
      <c r="P4223" s="60">
        <v>20000</v>
      </c>
      <c r="Q4223" s="60" t="s">
        <v>33541</v>
      </c>
      <c r="R4223" s="60"/>
      <c r="S4223" s="60"/>
      <c r="T4223" s="60"/>
      <c r="U4223" s="60"/>
      <c r="V4223" s="60"/>
      <c r="W4223" s="60"/>
      <c r="X4223" s="59"/>
      <c r="Y4223" s="59"/>
      <c r="Z4223" s="59"/>
    </row>
    <row r="4224" spans="1:26" s="21" customFormat="1" ht="60">
      <c r="A4224" s="60">
        <v>3866</v>
      </c>
      <c r="B4224" s="60" t="s">
        <v>40</v>
      </c>
      <c r="C4224" s="60" t="s">
        <v>5617</v>
      </c>
      <c r="D4224" s="69" t="s">
        <v>33196</v>
      </c>
      <c r="E4224" s="60"/>
      <c r="F4224" s="60" t="s">
        <v>33246</v>
      </c>
      <c r="G4224" s="60" t="s">
        <v>33357</v>
      </c>
      <c r="H4224" s="60" t="s">
        <v>33292</v>
      </c>
      <c r="I4224" s="60" t="s">
        <v>33412</v>
      </c>
      <c r="J4224" s="60" t="s">
        <v>33511</v>
      </c>
      <c r="K4224" s="60" t="s">
        <v>33514</v>
      </c>
      <c r="L4224" s="60"/>
      <c r="M4224" s="60"/>
      <c r="N4224" s="60"/>
      <c r="O4224" s="60"/>
      <c r="P4224" s="60"/>
      <c r="Q4224" s="60" t="s">
        <v>33541</v>
      </c>
      <c r="R4224" s="60"/>
      <c r="S4224" s="60"/>
      <c r="T4224" s="60"/>
      <c r="U4224" s="60"/>
      <c r="V4224" s="60"/>
      <c r="W4224" s="60"/>
      <c r="X4224" s="59"/>
      <c r="Y4224" s="59"/>
      <c r="Z4224" s="59"/>
    </row>
    <row r="4225" spans="1:26" s="21" customFormat="1" ht="24">
      <c r="A4225" s="60">
        <v>3867</v>
      </c>
      <c r="B4225" s="60" t="s">
        <v>40</v>
      </c>
      <c r="C4225" s="60" t="s">
        <v>5617</v>
      </c>
      <c r="D4225" s="69" t="s">
        <v>33197</v>
      </c>
      <c r="E4225" s="60"/>
      <c r="F4225" s="60" t="s">
        <v>33246</v>
      </c>
      <c r="G4225" s="60" t="s">
        <v>33358</v>
      </c>
      <c r="H4225" s="60" t="s">
        <v>33293</v>
      </c>
      <c r="I4225" s="60" t="s">
        <v>33413</v>
      </c>
      <c r="J4225" s="60" t="s">
        <v>16517</v>
      </c>
      <c r="K4225" s="60" t="s">
        <v>810</v>
      </c>
      <c r="L4225" s="60" t="s">
        <v>3871</v>
      </c>
      <c r="M4225" s="60"/>
      <c r="N4225" s="60" t="s">
        <v>8356</v>
      </c>
      <c r="O4225" s="60" t="s">
        <v>33542</v>
      </c>
      <c r="P4225" s="60">
        <v>1620</v>
      </c>
      <c r="Q4225" s="60" t="s">
        <v>33541</v>
      </c>
      <c r="R4225" s="60"/>
      <c r="S4225" s="60"/>
      <c r="T4225" s="60"/>
      <c r="U4225" s="60"/>
      <c r="V4225" s="60"/>
      <c r="W4225" s="60"/>
      <c r="X4225" s="59"/>
      <c r="Y4225" s="59"/>
      <c r="Z4225" s="59"/>
    </row>
    <row r="4226" spans="1:26" s="21" customFormat="1" ht="24">
      <c r="A4226" s="60">
        <v>3868</v>
      </c>
      <c r="B4226" s="60" t="s">
        <v>40</v>
      </c>
      <c r="C4226" s="60" t="s">
        <v>5617</v>
      </c>
      <c r="D4226" s="69" t="s">
        <v>33233</v>
      </c>
      <c r="E4226" s="60"/>
      <c r="F4226" s="60" t="s">
        <v>4202</v>
      </c>
      <c r="G4226" s="60" t="s">
        <v>33477</v>
      </c>
      <c r="H4226" s="60" t="s">
        <v>33478</v>
      </c>
      <c r="I4226" s="60" t="s">
        <v>33479</v>
      </c>
      <c r="J4226" s="60" t="s">
        <v>16517</v>
      </c>
      <c r="K4226" s="60" t="s">
        <v>810</v>
      </c>
      <c r="L4226" s="60" t="s">
        <v>4029</v>
      </c>
      <c r="M4226" s="60"/>
      <c r="N4226" s="60" t="s">
        <v>6015</v>
      </c>
      <c r="O4226" s="60" t="s">
        <v>33542</v>
      </c>
      <c r="P4226" s="60">
        <v>9000</v>
      </c>
      <c r="Q4226" s="60" t="s">
        <v>33541</v>
      </c>
      <c r="R4226" s="60"/>
      <c r="S4226" s="60"/>
      <c r="T4226" s="60"/>
      <c r="U4226" s="60"/>
      <c r="V4226" s="60"/>
      <c r="W4226" s="60"/>
      <c r="X4226" s="59"/>
      <c r="Y4226" s="59"/>
      <c r="Z4226" s="59"/>
    </row>
    <row r="4227" spans="1:26" s="21" customFormat="1" ht="24">
      <c r="A4227" s="60">
        <v>3869</v>
      </c>
      <c r="B4227" s="60" t="s">
        <v>40</v>
      </c>
      <c r="C4227" s="60" t="s">
        <v>5617</v>
      </c>
      <c r="D4227" s="69" t="s">
        <v>33234</v>
      </c>
      <c r="E4227" s="60"/>
      <c r="F4227" s="60" t="s">
        <v>4202</v>
      </c>
      <c r="G4227" s="60" t="s">
        <v>33480</v>
      </c>
      <c r="H4227" s="60" t="s">
        <v>33481</v>
      </c>
      <c r="I4227" s="60" t="s">
        <v>33482</v>
      </c>
      <c r="J4227" s="60" t="s">
        <v>16517</v>
      </c>
      <c r="K4227" s="60" t="s">
        <v>33514</v>
      </c>
      <c r="L4227" s="60"/>
      <c r="M4227" s="60"/>
      <c r="N4227" s="60"/>
      <c r="O4227" s="60"/>
      <c r="P4227" s="60"/>
      <c r="Q4227" s="60" t="s">
        <v>33541</v>
      </c>
      <c r="R4227" s="60"/>
      <c r="S4227" s="60"/>
      <c r="T4227" s="60"/>
      <c r="U4227" s="60"/>
      <c r="V4227" s="60"/>
      <c r="W4227" s="60"/>
      <c r="X4227" s="59"/>
      <c r="Y4227" s="59"/>
      <c r="Z4227" s="59"/>
    </row>
    <row r="4228" spans="1:26" s="21" customFormat="1" ht="36">
      <c r="A4228" s="60">
        <v>3870</v>
      </c>
      <c r="B4228" s="60" t="s">
        <v>40</v>
      </c>
      <c r="C4228" s="60" t="s">
        <v>5617</v>
      </c>
      <c r="D4228" s="69" t="s">
        <v>33235</v>
      </c>
      <c r="E4228" s="60"/>
      <c r="F4228" s="60" t="s">
        <v>4202</v>
      </c>
      <c r="G4228" s="60" t="s">
        <v>33483</v>
      </c>
      <c r="H4228" s="60" t="s">
        <v>33484</v>
      </c>
      <c r="I4228" s="60" t="s">
        <v>33485</v>
      </c>
      <c r="J4228" s="60" t="s">
        <v>16600</v>
      </c>
      <c r="K4228" s="60" t="s">
        <v>33515</v>
      </c>
      <c r="L4228" s="60" t="s">
        <v>33522</v>
      </c>
      <c r="M4228" s="60"/>
      <c r="N4228" s="60" t="s">
        <v>4282</v>
      </c>
      <c r="O4228" s="60" t="s">
        <v>33557</v>
      </c>
      <c r="P4228" s="60">
        <v>3500</v>
      </c>
      <c r="Q4228" s="60" t="s">
        <v>33541</v>
      </c>
      <c r="R4228" s="60"/>
      <c r="S4228" s="60"/>
      <c r="T4228" s="60"/>
      <c r="U4228" s="60"/>
      <c r="V4228" s="60"/>
      <c r="W4228" s="60"/>
      <c r="X4228" s="59"/>
      <c r="Y4228" s="59"/>
      <c r="Z4228" s="59"/>
    </row>
    <row r="4229" spans="1:26" s="21" customFormat="1" ht="24">
      <c r="A4229" s="60">
        <v>3871</v>
      </c>
      <c r="B4229" s="60" t="s">
        <v>40</v>
      </c>
      <c r="C4229" s="60" t="s">
        <v>5617</v>
      </c>
      <c r="D4229" s="69" t="s">
        <v>33236</v>
      </c>
      <c r="E4229" s="60"/>
      <c r="F4229" s="60" t="s">
        <v>4202</v>
      </c>
      <c r="G4229" s="60" t="s">
        <v>33486</v>
      </c>
      <c r="H4229" s="60" t="s">
        <v>33487</v>
      </c>
      <c r="I4229" s="60" t="s">
        <v>33488</v>
      </c>
      <c r="J4229" s="60" t="s">
        <v>16510</v>
      </c>
      <c r="K4229" s="60" t="s">
        <v>810</v>
      </c>
      <c r="L4229" s="60" t="s">
        <v>33520</v>
      </c>
      <c r="M4229" s="60"/>
      <c r="N4229" s="60" t="s">
        <v>8356</v>
      </c>
      <c r="O4229" s="60" t="s">
        <v>33542</v>
      </c>
      <c r="P4229" s="60">
        <v>64</v>
      </c>
      <c r="Q4229" s="60" t="s">
        <v>33541</v>
      </c>
      <c r="R4229" s="60"/>
      <c r="S4229" s="60"/>
      <c r="T4229" s="60"/>
      <c r="U4229" s="60"/>
      <c r="V4229" s="60"/>
      <c r="W4229" s="60"/>
      <c r="X4229" s="59"/>
      <c r="Y4229" s="59"/>
      <c r="Z4229" s="59"/>
    </row>
    <row r="4230" spans="1:26" s="21" customFormat="1" ht="108">
      <c r="A4230" s="60">
        <v>3872</v>
      </c>
      <c r="B4230" s="60" t="s">
        <v>40</v>
      </c>
      <c r="C4230" s="60" t="s">
        <v>5617</v>
      </c>
      <c r="D4230" s="69" t="s">
        <v>33237</v>
      </c>
      <c r="E4230" s="60"/>
      <c r="F4230" s="60" t="s">
        <v>4202</v>
      </c>
      <c r="G4230" s="60" t="s">
        <v>33489</v>
      </c>
      <c r="H4230" s="60" t="s">
        <v>33490</v>
      </c>
      <c r="I4230" s="60" t="s">
        <v>33491</v>
      </c>
      <c r="J4230" s="60" t="s">
        <v>33512</v>
      </c>
      <c r="K4230" s="60" t="s">
        <v>33515</v>
      </c>
      <c r="L4230" s="60" t="s">
        <v>33529</v>
      </c>
      <c r="M4230" s="60"/>
      <c r="N4230" s="60" t="s">
        <v>13534</v>
      </c>
      <c r="O4230" s="60" t="s">
        <v>33542</v>
      </c>
      <c r="P4230" s="60">
        <v>1500</v>
      </c>
      <c r="Q4230" s="60" t="s">
        <v>33541</v>
      </c>
      <c r="R4230" s="60"/>
      <c r="S4230" s="60"/>
      <c r="T4230" s="60"/>
      <c r="U4230" s="60"/>
      <c r="V4230" s="60"/>
      <c r="W4230" s="60"/>
      <c r="X4230" s="59"/>
      <c r="Y4230" s="59"/>
      <c r="Z4230" s="59"/>
    </row>
    <row r="4231" spans="1:26" s="21" customFormat="1" ht="36">
      <c r="A4231" s="60">
        <v>3873</v>
      </c>
      <c r="B4231" s="60" t="s">
        <v>40</v>
      </c>
      <c r="C4231" s="60" t="s">
        <v>5617</v>
      </c>
      <c r="D4231" s="69" t="s">
        <v>33238</v>
      </c>
      <c r="E4231" s="60"/>
      <c r="F4231" s="60" t="s">
        <v>4202</v>
      </c>
      <c r="G4231" s="60" t="s">
        <v>33441</v>
      </c>
      <c r="H4231" s="60" t="s">
        <v>33449</v>
      </c>
      <c r="I4231" s="60" t="s">
        <v>16928</v>
      </c>
      <c r="J4231" s="60" t="s">
        <v>16929</v>
      </c>
      <c r="K4231" s="60" t="s">
        <v>810</v>
      </c>
      <c r="L4231" s="60" t="s">
        <v>33524</v>
      </c>
      <c r="M4231" s="60"/>
      <c r="N4231" s="60" t="s">
        <v>13534</v>
      </c>
      <c r="O4231" s="60" t="s">
        <v>33542</v>
      </c>
      <c r="P4231" s="60">
        <v>15000</v>
      </c>
      <c r="Q4231" s="60" t="s">
        <v>33541</v>
      </c>
      <c r="R4231" s="60"/>
      <c r="S4231" s="60"/>
      <c r="T4231" s="60"/>
      <c r="U4231" s="60"/>
      <c r="V4231" s="60"/>
      <c r="W4231" s="60"/>
      <c r="X4231" s="59"/>
      <c r="Y4231" s="59"/>
      <c r="Z4231" s="59"/>
    </row>
    <row r="4232" spans="1:26" s="21" customFormat="1" ht="12">
      <c r="A4232" s="60">
        <v>3874</v>
      </c>
      <c r="B4232" s="60" t="s">
        <v>40</v>
      </c>
      <c r="C4232" s="60" t="s">
        <v>5617</v>
      </c>
      <c r="D4232" s="69" t="s">
        <v>33198</v>
      </c>
      <c r="E4232" s="60"/>
      <c r="F4232" s="60" t="s">
        <v>33246</v>
      </c>
      <c r="G4232" s="60" t="s">
        <v>33359</v>
      </c>
      <c r="H4232" s="60" t="s">
        <v>33294</v>
      </c>
      <c r="I4232" s="60" t="s">
        <v>33414</v>
      </c>
      <c r="J4232" s="60" t="s">
        <v>16510</v>
      </c>
      <c r="K4232" s="60" t="s">
        <v>33514</v>
      </c>
      <c r="L4232" s="60"/>
      <c r="M4232" s="60"/>
      <c r="N4232" s="60"/>
      <c r="O4232" s="60"/>
      <c r="P4232" s="60"/>
      <c r="Q4232" s="60" t="s">
        <v>33541</v>
      </c>
      <c r="R4232" s="60"/>
      <c r="S4232" s="60"/>
      <c r="T4232" s="60"/>
      <c r="U4232" s="60"/>
      <c r="V4232" s="60"/>
      <c r="W4232" s="60"/>
      <c r="X4232" s="59"/>
      <c r="Y4232" s="59"/>
      <c r="Z4232" s="59"/>
    </row>
    <row r="4233" spans="1:26" s="21" customFormat="1" ht="24">
      <c r="A4233" s="60">
        <v>3875</v>
      </c>
      <c r="B4233" s="60" t="s">
        <v>40</v>
      </c>
      <c r="C4233" s="60" t="s">
        <v>5617</v>
      </c>
      <c r="D4233" s="69" t="s">
        <v>33199</v>
      </c>
      <c r="E4233" s="60"/>
      <c r="F4233" s="60" t="s">
        <v>33246</v>
      </c>
      <c r="G4233" s="60" t="s">
        <v>33360</v>
      </c>
      <c r="H4233" s="60" t="s">
        <v>33295</v>
      </c>
      <c r="I4233" s="60" t="s">
        <v>33415</v>
      </c>
      <c r="J4233" s="60" t="s">
        <v>16510</v>
      </c>
      <c r="K4233" s="60" t="s">
        <v>810</v>
      </c>
      <c r="L4233" s="60" t="s">
        <v>2860</v>
      </c>
      <c r="M4233" s="60"/>
      <c r="N4233" s="60" t="s">
        <v>4282</v>
      </c>
      <c r="O4233" s="60" t="s">
        <v>33558</v>
      </c>
      <c r="P4233" s="60">
        <v>2000</v>
      </c>
      <c r="Q4233" s="60" t="s">
        <v>33541</v>
      </c>
      <c r="R4233" s="60"/>
      <c r="S4233" s="60"/>
      <c r="T4233" s="60"/>
      <c r="U4233" s="60"/>
      <c r="V4233" s="60"/>
      <c r="W4233" s="60"/>
      <c r="X4233" s="59"/>
      <c r="Y4233" s="59"/>
      <c r="Z4233" s="59"/>
    </row>
    <row r="4234" spans="1:26" s="21" customFormat="1" ht="48">
      <c r="A4234" s="60">
        <v>3876</v>
      </c>
      <c r="B4234" s="60" t="s">
        <v>40</v>
      </c>
      <c r="C4234" s="60" t="s">
        <v>5617</v>
      </c>
      <c r="D4234" s="69" t="s">
        <v>33239</v>
      </c>
      <c r="E4234" s="60"/>
      <c r="F4234" s="60" t="s">
        <v>4202</v>
      </c>
      <c r="G4234" s="60" t="s">
        <v>33492</v>
      </c>
      <c r="H4234" s="60" t="s">
        <v>33493</v>
      </c>
      <c r="I4234" s="60" t="s">
        <v>33494</v>
      </c>
      <c r="J4234" s="60" t="s">
        <v>16594</v>
      </c>
      <c r="K4234" s="60" t="s">
        <v>33514</v>
      </c>
      <c r="L4234" s="60"/>
      <c r="M4234" s="60"/>
      <c r="N4234" s="60"/>
      <c r="O4234" s="60"/>
      <c r="P4234" s="60"/>
      <c r="Q4234" s="60" t="s">
        <v>33541</v>
      </c>
      <c r="R4234" s="60"/>
      <c r="S4234" s="60"/>
      <c r="T4234" s="60"/>
      <c r="U4234" s="60"/>
      <c r="V4234" s="60"/>
      <c r="W4234" s="60"/>
      <c r="X4234" s="59"/>
      <c r="Y4234" s="59"/>
      <c r="Z4234" s="59"/>
    </row>
    <row r="4235" spans="1:26" s="21" customFormat="1" ht="36">
      <c r="A4235" s="60">
        <v>3877</v>
      </c>
      <c r="B4235" s="60" t="s">
        <v>40</v>
      </c>
      <c r="C4235" s="60" t="s">
        <v>5617</v>
      </c>
      <c r="D4235" s="69" t="s">
        <v>33200</v>
      </c>
      <c r="E4235" s="60"/>
      <c r="F4235" s="60" t="s">
        <v>33246</v>
      </c>
      <c r="G4235" s="60" t="s">
        <v>33361</v>
      </c>
      <c r="H4235" s="60" t="s">
        <v>33296</v>
      </c>
      <c r="I4235" s="60" t="s">
        <v>33416</v>
      </c>
      <c r="J4235" s="60" t="s">
        <v>16517</v>
      </c>
      <c r="K4235" s="60" t="s">
        <v>810</v>
      </c>
      <c r="L4235" s="60" t="s">
        <v>33538</v>
      </c>
      <c r="M4235" s="60"/>
      <c r="N4235" s="60" t="s">
        <v>14518</v>
      </c>
      <c r="O4235" s="60" t="s">
        <v>33550</v>
      </c>
      <c r="P4235" s="60">
        <v>400</v>
      </c>
      <c r="Q4235" s="60" t="s">
        <v>33541</v>
      </c>
      <c r="R4235" s="60"/>
      <c r="S4235" s="60"/>
      <c r="T4235" s="60"/>
      <c r="U4235" s="60"/>
      <c r="V4235" s="60"/>
      <c r="W4235" s="60"/>
      <c r="X4235" s="59"/>
      <c r="Y4235" s="59"/>
      <c r="Z4235" s="59"/>
    </row>
    <row r="4236" spans="1:26" s="21" customFormat="1" ht="24">
      <c r="A4236" s="60">
        <v>3878</v>
      </c>
      <c r="B4236" s="60" t="s">
        <v>40</v>
      </c>
      <c r="C4236" s="60" t="s">
        <v>5617</v>
      </c>
      <c r="D4236" s="69" t="s">
        <v>33201</v>
      </c>
      <c r="E4236" s="60"/>
      <c r="F4236" s="60" t="s">
        <v>33246</v>
      </c>
      <c r="G4236" s="60" t="s">
        <v>33362</v>
      </c>
      <c r="H4236" s="60" t="s">
        <v>33297</v>
      </c>
      <c r="I4236" s="60" t="s">
        <v>33417</v>
      </c>
      <c r="J4236" s="60" t="s">
        <v>16517</v>
      </c>
      <c r="K4236" s="60" t="s">
        <v>33514</v>
      </c>
      <c r="L4236" s="60"/>
      <c r="M4236" s="60"/>
      <c r="N4236" s="60"/>
      <c r="O4236" s="60"/>
      <c r="P4236" s="60"/>
      <c r="Q4236" s="60" t="s">
        <v>33541</v>
      </c>
      <c r="R4236" s="60"/>
      <c r="S4236" s="60"/>
      <c r="T4236" s="60"/>
      <c r="U4236" s="60"/>
      <c r="V4236" s="60"/>
      <c r="W4236" s="60"/>
      <c r="X4236" s="59"/>
      <c r="Y4236" s="59"/>
      <c r="Z4236" s="59"/>
    </row>
    <row r="4237" spans="1:26" s="21" customFormat="1" ht="24">
      <c r="A4237" s="60">
        <v>3879</v>
      </c>
      <c r="B4237" s="60" t="s">
        <v>40</v>
      </c>
      <c r="C4237" s="60" t="s">
        <v>5617</v>
      </c>
      <c r="D4237" s="69" t="s">
        <v>33202</v>
      </c>
      <c r="E4237" s="60"/>
      <c r="F4237" s="60" t="s">
        <v>33246</v>
      </c>
      <c r="G4237" s="60">
        <v>13641463</v>
      </c>
      <c r="H4237" s="60" t="s">
        <v>33298</v>
      </c>
      <c r="I4237" s="60" t="s">
        <v>33418</v>
      </c>
      <c r="J4237" s="60" t="s">
        <v>16517</v>
      </c>
      <c r="K4237" s="60" t="s">
        <v>33514</v>
      </c>
      <c r="L4237" s="60"/>
      <c r="M4237" s="60"/>
      <c r="N4237" s="60"/>
      <c r="O4237" s="60"/>
      <c r="P4237" s="60"/>
      <c r="Q4237" s="60" t="s">
        <v>33541</v>
      </c>
      <c r="R4237" s="60"/>
      <c r="S4237" s="60"/>
      <c r="T4237" s="60"/>
      <c r="U4237" s="60"/>
      <c r="V4237" s="60"/>
      <c r="W4237" s="60"/>
      <c r="X4237" s="59"/>
      <c r="Y4237" s="59"/>
      <c r="Z4237" s="59"/>
    </row>
    <row r="4238" spans="1:26" s="21" customFormat="1" ht="36">
      <c r="A4238" s="60">
        <v>3880</v>
      </c>
      <c r="B4238" s="60" t="s">
        <v>40</v>
      </c>
      <c r="C4238" s="60" t="s">
        <v>5617</v>
      </c>
      <c r="D4238" s="69" t="s">
        <v>33203</v>
      </c>
      <c r="E4238" s="60"/>
      <c r="F4238" s="60" t="s">
        <v>33246</v>
      </c>
      <c r="G4238" s="60" t="s">
        <v>33363</v>
      </c>
      <c r="H4238" s="60" t="s">
        <v>33299</v>
      </c>
      <c r="I4238" s="60" t="s">
        <v>33419</v>
      </c>
      <c r="J4238" s="60" t="s">
        <v>16600</v>
      </c>
      <c r="K4238" s="60" t="s">
        <v>810</v>
      </c>
      <c r="L4238" s="60" t="s">
        <v>33520</v>
      </c>
      <c r="M4238" s="60"/>
      <c r="N4238" s="60" t="s">
        <v>14518</v>
      </c>
      <c r="O4238" s="60" t="s">
        <v>33550</v>
      </c>
      <c r="P4238" s="60">
        <v>18</v>
      </c>
      <c r="Q4238" s="60" t="s">
        <v>33541</v>
      </c>
      <c r="R4238" s="60"/>
      <c r="S4238" s="60"/>
      <c r="T4238" s="60"/>
      <c r="U4238" s="60"/>
      <c r="V4238" s="60"/>
      <c r="W4238" s="60"/>
      <c r="X4238" s="59"/>
      <c r="Y4238" s="59"/>
      <c r="Z4238" s="59"/>
    </row>
    <row r="4239" spans="1:26" s="21" customFormat="1" ht="24">
      <c r="A4239" s="60">
        <v>3881</v>
      </c>
      <c r="B4239" s="60" t="s">
        <v>40</v>
      </c>
      <c r="C4239" s="60" t="s">
        <v>5617</v>
      </c>
      <c r="D4239" s="69" t="s">
        <v>33204</v>
      </c>
      <c r="E4239" s="60"/>
      <c r="F4239" s="60" t="s">
        <v>33246</v>
      </c>
      <c r="G4239" s="60" t="s">
        <v>33364</v>
      </c>
      <c r="H4239" s="60" t="s">
        <v>33300</v>
      </c>
      <c r="I4239" s="60" t="s">
        <v>33420</v>
      </c>
      <c r="J4239" s="60" t="s">
        <v>16517</v>
      </c>
      <c r="K4239" s="60" t="s">
        <v>33514</v>
      </c>
      <c r="L4239" s="60"/>
      <c r="M4239" s="60"/>
      <c r="N4239" s="60"/>
      <c r="O4239" s="60"/>
      <c r="P4239" s="60"/>
      <c r="Q4239" s="60" t="s">
        <v>33541</v>
      </c>
      <c r="R4239" s="60"/>
      <c r="S4239" s="60"/>
      <c r="T4239" s="60"/>
      <c r="U4239" s="60"/>
      <c r="V4239" s="60"/>
      <c r="W4239" s="60"/>
      <c r="X4239" s="59"/>
      <c r="Y4239" s="59"/>
      <c r="Z4239" s="59"/>
    </row>
    <row r="4240" spans="1:26" s="21" customFormat="1" ht="36">
      <c r="A4240" s="60">
        <v>3882</v>
      </c>
      <c r="B4240" s="60" t="s">
        <v>40</v>
      </c>
      <c r="C4240" s="60" t="s">
        <v>5617</v>
      </c>
      <c r="D4240" s="69" t="s">
        <v>33240</v>
      </c>
      <c r="E4240" s="60"/>
      <c r="F4240" s="60" t="s">
        <v>4202</v>
      </c>
      <c r="G4240" s="60">
        <v>901014664</v>
      </c>
      <c r="H4240" s="60" t="s">
        <v>33495</v>
      </c>
      <c r="I4240" s="60" t="s">
        <v>33496</v>
      </c>
      <c r="J4240" s="60" t="s">
        <v>16600</v>
      </c>
      <c r="K4240" s="60" t="s">
        <v>810</v>
      </c>
      <c r="L4240" s="60" t="s">
        <v>1311</v>
      </c>
      <c r="M4240" s="60"/>
      <c r="N4240" s="60" t="s">
        <v>6015</v>
      </c>
      <c r="O4240" s="60" t="s">
        <v>33542</v>
      </c>
      <c r="P4240" s="60">
        <v>5000</v>
      </c>
      <c r="Q4240" s="60" t="s">
        <v>33541</v>
      </c>
      <c r="R4240" s="60"/>
      <c r="S4240" s="60"/>
      <c r="T4240" s="60"/>
      <c r="U4240" s="60"/>
      <c r="V4240" s="60"/>
      <c r="W4240" s="60"/>
      <c r="X4240" s="59"/>
      <c r="Y4240" s="59"/>
      <c r="Z4240" s="59"/>
    </row>
    <row r="4241" spans="1:26" s="21" customFormat="1" ht="24">
      <c r="A4241" s="60">
        <v>3883</v>
      </c>
      <c r="B4241" s="60" t="s">
        <v>40</v>
      </c>
      <c r="C4241" s="60" t="s">
        <v>5617</v>
      </c>
      <c r="D4241" s="69" t="s">
        <v>33205</v>
      </c>
      <c r="E4241" s="60"/>
      <c r="F4241" s="60" t="s">
        <v>33246</v>
      </c>
      <c r="G4241" s="60" t="s">
        <v>33365</v>
      </c>
      <c r="H4241" s="60" t="s">
        <v>33301</v>
      </c>
      <c r="I4241" s="60" t="s">
        <v>33421</v>
      </c>
      <c r="J4241" s="60" t="s">
        <v>16517</v>
      </c>
      <c r="K4241" s="60" t="s">
        <v>810</v>
      </c>
      <c r="L4241" s="60" t="s">
        <v>33539</v>
      </c>
      <c r="M4241" s="60"/>
      <c r="N4241" s="60" t="s">
        <v>6015</v>
      </c>
      <c r="O4241" s="60" t="s">
        <v>33542</v>
      </c>
      <c r="P4241" s="60">
        <v>500</v>
      </c>
      <c r="Q4241" s="60" t="s">
        <v>33541</v>
      </c>
      <c r="R4241" s="60"/>
      <c r="S4241" s="60"/>
      <c r="T4241" s="60"/>
      <c r="U4241" s="60"/>
      <c r="V4241" s="60"/>
      <c r="W4241" s="60"/>
      <c r="X4241" s="59"/>
      <c r="Y4241" s="59"/>
      <c r="Z4241" s="59"/>
    </row>
    <row r="4242" spans="1:26" s="21" customFormat="1" ht="24">
      <c r="A4242" s="60">
        <v>3884</v>
      </c>
      <c r="B4242" s="60" t="s">
        <v>40</v>
      </c>
      <c r="C4242" s="60" t="s">
        <v>5617</v>
      </c>
      <c r="D4242" s="69" t="s">
        <v>33206</v>
      </c>
      <c r="E4242" s="60"/>
      <c r="F4242" s="60" t="s">
        <v>33246</v>
      </c>
      <c r="G4242" s="60">
        <v>1098618063</v>
      </c>
      <c r="H4242" s="60" t="s">
        <v>33302</v>
      </c>
      <c r="I4242" s="60" t="s">
        <v>33422</v>
      </c>
      <c r="J4242" s="60" t="s">
        <v>16517</v>
      </c>
      <c r="K4242" s="60" t="s">
        <v>810</v>
      </c>
      <c r="L4242" s="60" t="s">
        <v>33520</v>
      </c>
      <c r="M4242" s="60"/>
      <c r="N4242" s="60" t="s">
        <v>8356</v>
      </c>
      <c r="O4242" s="60" t="s">
        <v>33542</v>
      </c>
      <c r="P4242" s="60">
        <v>300</v>
      </c>
      <c r="Q4242" s="60" t="s">
        <v>33541</v>
      </c>
      <c r="R4242" s="60"/>
      <c r="S4242" s="60"/>
      <c r="T4242" s="60"/>
      <c r="U4242" s="60"/>
      <c r="V4242" s="60"/>
      <c r="W4242" s="60"/>
      <c r="X4242" s="59"/>
      <c r="Y4242" s="59"/>
      <c r="Z4242" s="59"/>
    </row>
    <row r="4243" spans="1:26" s="21" customFormat="1" ht="24">
      <c r="A4243" s="60">
        <v>3885</v>
      </c>
      <c r="B4243" s="60" t="s">
        <v>40</v>
      </c>
      <c r="C4243" s="60" t="s">
        <v>5617</v>
      </c>
      <c r="D4243" s="69" t="s">
        <v>33207</v>
      </c>
      <c r="E4243" s="60"/>
      <c r="F4243" s="60" t="s">
        <v>33246</v>
      </c>
      <c r="G4243" s="60" t="s">
        <v>33366</v>
      </c>
      <c r="H4243" s="60" t="s">
        <v>33303</v>
      </c>
      <c r="I4243" s="60" t="s">
        <v>33423</v>
      </c>
      <c r="J4243" s="60" t="s">
        <v>16517</v>
      </c>
      <c r="K4243" s="60" t="s">
        <v>33514</v>
      </c>
      <c r="L4243" s="60"/>
      <c r="M4243" s="60"/>
      <c r="N4243" s="60"/>
      <c r="O4243" s="60"/>
      <c r="P4243" s="60"/>
      <c r="Q4243" s="60" t="s">
        <v>33541</v>
      </c>
      <c r="R4243" s="60"/>
      <c r="S4243" s="60"/>
      <c r="T4243" s="60"/>
      <c r="U4243" s="60"/>
      <c r="V4243" s="60"/>
      <c r="W4243" s="60"/>
      <c r="X4243" s="59"/>
      <c r="Y4243" s="59"/>
      <c r="Z4243" s="59"/>
    </row>
    <row r="4244" spans="1:26" s="21" customFormat="1" ht="24">
      <c r="A4244" s="60">
        <v>3886</v>
      </c>
      <c r="B4244" s="60" t="s">
        <v>40</v>
      </c>
      <c r="C4244" s="60" t="s">
        <v>5617</v>
      </c>
      <c r="D4244" s="69" t="s">
        <v>33208</v>
      </c>
      <c r="E4244" s="60"/>
      <c r="F4244" s="60" t="s">
        <v>33246</v>
      </c>
      <c r="G4244" s="60">
        <v>1102369712</v>
      </c>
      <c r="H4244" s="60" t="s">
        <v>33304</v>
      </c>
      <c r="I4244" s="60" t="s">
        <v>33424</v>
      </c>
      <c r="J4244" s="60" t="s">
        <v>16517</v>
      </c>
      <c r="K4244" s="60" t="s">
        <v>33515</v>
      </c>
      <c r="L4244" s="60" t="s">
        <v>33538</v>
      </c>
      <c r="M4244" s="60"/>
      <c r="N4244" s="60" t="s">
        <v>4359</v>
      </c>
      <c r="O4244" s="60" t="s">
        <v>33559</v>
      </c>
      <c r="P4244" s="60">
        <v>10000</v>
      </c>
      <c r="Q4244" s="60" t="s">
        <v>33541</v>
      </c>
      <c r="R4244" s="60"/>
      <c r="S4244" s="60"/>
      <c r="T4244" s="60"/>
      <c r="U4244" s="60"/>
      <c r="V4244" s="60"/>
      <c r="W4244" s="60"/>
      <c r="X4244" s="59"/>
      <c r="Y4244" s="59"/>
      <c r="Z4244" s="59"/>
    </row>
    <row r="4245" spans="1:26" s="21" customFormat="1" ht="24">
      <c r="A4245" s="60">
        <v>3887</v>
      </c>
      <c r="B4245" s="60" t="s">
        <v>40</v>
      </c>
      <c r="C4245" s="60" t="s">
        <v>5617</v>
      </c>
      <c r="D4245" s="69" t="s">
        <v>33209</v>
      </c>
      <c r="E4245" s="60"/>
      <c r="F4245" s="60" t="s">
        <v>33246</v>
      </c>
      <c r="G4245" s="60" t="s">
        <v>33367</v>
      </c>
      <c r="H4245" s="60" t="s">
        <v>33305</v>
      </c>
      <c r="I4245" s="60" t="s">
        <v>33425</v>
      </c>
      <c r="J4245" s="60" t="s">
        <v>16510</v>
      </c>
      <c r="K4245" s="60" t="s">
        <v>33515</v>
      </c>
      <c r="L4245" s="60" t="s">
        <v>1112</v>
      </c>
      <c r="M4245" s="60"/>
      <c r="N4245" s="60" t="s">
        <v>8356</v>
      </c>
      <c r="O4245" s="60" t="s">
        <v>33549</v>
      </c>
      <c r="P4245" s="60">
        <v>30000</v>
      </c>
      <c r="Q4245" s="60" t="s">
        <v>33541</v>
      </c>
      <c r="R4245" s="60"/>
      <c r="S4245" s="60"/>
      <c r="T4245" s="60"/>
      <c r="U4245" s="60"/>
      <c r="V4245" s="60"/>
      <c r="W4245" s="60"/>
      <c r="X4245" s="59"/>
      <c r="Y4245" s="59"/>
      <c r="Z4245" s="59"/>
    </row>
    <row r="4246" spans="1:26" s="21" customFormat="1" ht="36">
      <c r="A4246" s="60">
        <v>3888</v>
      </c>
      <c r="B4246" s="60" t="s">
        <v>40</v>
      </c>
      <c r="C4246" s="60" t="s">
        <v>5617</v>
      </c>
      <c r="D4246" s="69" t="s">
        <v>33241</v>
      </c>
      <c r="E4246" s="60"/>
      <c r="F4246" s="60" t="s">
        <v>4202</v>
      </c>
      <c r="G4246" s="60" t="s">
        <v>33497</v>
      </c>
      <c r="H4246" s="60" t="s">
        <v>33498</v>
      </c>
      <c r="I4246" s="60" t="s">
        <v>33499</v>
      </c>
      <c r="J4246" s="60" t="s">
        <v>33510</v>
      </c>
      <c r="K4246" s="60" t="s">
        <v>33515</v>
      </c>
      <c r="L4246" s="60" t="s">
        <v>2860</v>
      </c>
      <c r="M4246" s="60"/>
      <c r="N4246" s="60" t="s">
        <v>4278</v>
      </c>
      <c r="O4246" s="60" t="s">
        <v>33560</v>
      </c>
      <c r="P4246" s="60">
        <v>32625</v>
      </c>
      <c r="Q4246" s="60" t="s">
        <v>33541</v>
      </c>
      <c r="R4246" s="60"/>
      <c r="S4246" s="60"/>
      <c r="T4246" s="60"/>
      <c r="U4246" s="60"/>
      <c r="V4246" s="60"/>
      <c r="W4246" s="60"/>
      <c r="X4246" s="59"/>
      <c r="Y4246" s="59"/>
      <c r="Z4246" s="59"/>
    </row>
    <row r="4247" spans="1:26" s="21" customFormat="1" ht="24">
      <c r="A4247" s="60">
        <v>3889</v>
      </c>
      <c r="B4247" s="60" t="s">
        <v>40</v>
      </c>
      <c r="C4247" s="60" t="s">
        <v>5617</v>
      </c>
      <c r="D4247" s="69" t="s">
        <v>33242</v>
      </c>
      <c r="E4247" s="60"/>
      <c r="F4247" s="60" t="s">
        <v>4202</v>
      </c>
      <c r="G4247" s="60">
        <v>901813876</v>
      </c>
      <c r="H4247" s="60" t="s">
        <v>33500</v>
      </c>
      <c r="I4247" s="60" t="s">
        <v>33501</v>
      </c>
      <c r="J4247" s="60" t="s">
        <v>16517</v>
      </c>
      <c r="K4247" s="60" t="s">
        <v>33515</v>
      </c>
      <c r="L4247" s="60" t="s">
        <v>4709</v>
      </c>
      <c r="M4247" s="60"/>
      <c r="N4247" s="60" t="s">
        <v>4359</v>
      </c>
      <c r="O4247" s="60" t="s">
        <v>33561</v>
      </c>
      <c r="P4247" s="60">
        <v>20000</v>
      </c>
      <c r="Q4247" s="60" t="s">
        <v>33541</v>
      </c>
      <c r="R4247" s="60"/>
      <c r="S4247" s="60"/>
      <c r="T4247" s="60"/>
      <c r="U4247" s="60"/>
      <c r="V4247" s="60"/>
      <c r="W4247" s="60"/>
      <c r="X4247" s="59"/>
      <c r="Y4247" s="59"/>
      <c r="Z4247" s="59"/>
    </row>
    <row r="4248" spans="1:26" s="21" customFormat="1" ht="36">
      <c r="A4248" s="60">
        <v>3890</v>
      </c>
      <c r="B4248" s="60" t="s">
        <v>40</v>
      </c>
      <c r="C4248" s="60" t="s">
        <v>5617</v>
      </c>
      <c r="D4248" s="69" t="s">
        <v>21835</v>
      </c>
      <c r="E4248" s="60"/>
      <c r="F4248" s="60" t="s">
        <v>33246</v>
      </c>
      <c r="G4248" s="60" t="s">
        <v>33368</v>
      </c>
      <c r="H4248" s="60" t="s">
        <v>33306</v>
      </c>
      <c r="I4248" s="60" t="s">
        <v>16566</v>
      </c>
      <c r="J4248" s="60" t="s">
        <v>16517</v>
      </c>
      <c r="K4248" s="60" t="s">
        <v>810</v>
      </c>
      <c r="L4248" s="60" t="s">
        <v>33540</v>
      </c>
      <c r="M4248" s="60"/>
      <c r="N4248" s="60" t="s">
        <v>8356</v>
      </c>
      <c r="O4248" s="60" t="s">
        <v>33562</v>
      </c>
      <c r="P4248" s="60">
        <v>1000</v>
      </c>
      <c r="Q4248" s="60" t="s">
        <v>33541</v>
      </c>
      <c r="R4248" s="60"/>
      <c r="S4248" s="60"/>
      <c r="T4248" s="60"/>
      <c r="U4248" s="60"/>
      <c r="V4248" s="60"/>
      <c r="W4248" s="60"/>
      <c r="X4248" s="59"/>
      <c r="Y4248" s="59"/>
      <c r="Z4248" s="59"/>
    </row>
    <row r="4249" spans="1:26" s="21" customFormat="1" ht="24">
      <c r="A4249" s="60">
        <v>3891</v>
      </c>
      <c r="B4249" s="60" t="s">
        <v>40</v>
      </c>
      <c r="C4249" s="60" t="s">
        <v>5617</v>
      </c>
      <c r="D4249" s="69" t="s">
        <v>33210</v>
      </c>
      <c r="E4249" s="60"/>
      <c r="F4249" s="60" t="s">
        <v>33246</v>
      </c>
      <c r="G4249" s="60" t="s">
        <v>33369</v>
      </c>
      <c r="H4249" s="60" t="s">
        <v>33307</v>
      </c>
      <c r="I4249" s="60" t="s">
        <v>33426</v>
      </c>
      <c r="J4249" s="60" t="s">
        <v>16517</v>
      </c>
      <c r="K4249" s="60" t="s">
        <v>33514</v>
      </c>
      <c r="L4249" s="60"/>
      <c r="M4249" s="60"/>
      <c r="N4249" s="60"/>
      <c r="O4249" s="60"/>
      <c r="P4249" s="60"/>
      <c r="Q4249" s="60" t="s">
        <v>33541</v>
      </c>
      <c r="R4249" s="60"/>
      <c r="S4249" s="60"/>
      <c r="T4249" s="60"/>
      <c r="U4249" s="60"/>
      <c r="V4249" s="60"/>
      <c r="W4249" s="60"/>
      <c r="X4249" s="59"/>
      <c r="Y4249" s="59"/>
      <c r="Z4249" s="59"/>
    </row>
    <row r="4250" spans="1:26" s="21" customFormat="1" ht="36">
      <c r="A4250" s="60">
        <v>3892</v>
      </c>
      <c r="B4250" s="60" t="s">
        <v>40</v>
      </c>
      <c r="C4250" s="60" t="s">
        <v>5617</v>
      </c>
      <c r="D4250" s="69" t="s">
        <v>33211</v>
      </c>
      <c r="E4250" s="60"/>
      <c r="F4250" s="60" t="s">
        <v>33246</v>
      </c>
      <c r="G4250" s="60" t="s">
        <v>33370</v>
      </c>
      <c r="H4250" s="60" t="s">
        <v>33308</v>
      </c>
      <c r="I4250" s="60" t="s">
        <v>33427</v>
      </c>
      <c r="J4250" s="60" t="s">
        <v>16517</v>
      </c>
      <c r="K4250" s="60" t="s">
        <v>33515</v>
      </c>
      <c r="L4250" s="60" t="s">
        <v>16549</v>
      </c>
      <c r="M4250" s="60"/>
      <c r="N4250" s="60" t="s">
        <v>14518</v>
      </c>
      <c r="O4250" s="60" t="s">
        <v>33563</v>
      </c>
      <c r="P4250" s="60">
        <v>230</v>
      </c>
      <c r="Q4250" s="60" t="s">
        <v>33541</v>
      </c>
      <c r="R4250" s="60"/>
      <c r="S4250" s="60"/>
      <c r="T4250" s="60"/>
      <c r="U4250" s="60"/>
      <c r="V4250" s="60"/>
      <c r="W4250" s="60"/>
      <c r="X4250" s="59"/>
      <c r="Y4250" s="59"/>
      <c r="Z4250" s="59"/>
    </row>
    <row r="4251" spans="1:26" s="21" customFormat="1" ht="24">
      <c r="A4251" s="60">
        <v>3893</v>
      </c>
      <c r="B4251" s="60" t="s">
        <v>40</v>
      </c>
      <c r="C4251" s="60" t="s">
        <v>5617</v>
      </c>
      <c r="D4251" s="69" t="s">
        <v>33212</v>
      </c>
      <c r="E4251" s="60"/>
      <c r="F4251" s="60" t="s">
        <v>33246</v>
      </c>
      <c r="G4251" s="60" t="s">
        <v>33371</v>
      </c>
      <c r="H4251" s="60" t="s">
        <v>33309</v>
      </c>
      <c r="I4251" s="60" t="s">
        <v>33428</v>
      </c>
      <c r="J4251" s="60" t="s">
        <v>16517</v>
      </c>
      <c r="K4251" s="60" t="s">
        <v>33514</v>
      </c>
      <c r="L4251" s="60"/>
      <c r="M4251" s="60"/>
      <c r="N4251" s="60"/>
      <c r="O4251" s="60"/>
      <c r="P4251" s="60"/>
      <c r="Q4251" s="60" t="s">
        <v>33541</v>
      </c>
      <c r="R4251" s="60"/>
      <c r="S4251" s="60"/>
      <c r="T4251" s="60"/>
      <c r="U4251" s="60"/>
      <c r="V4251" s="60"/>
      <c r="W4251" s="60"/>
      <c r="X4251" s="59"/>
      <c r="Y4251" s="59"/>
      <c r="Z4251" s="59"/>
    </row>
    <row r="4252" spans="1:26" s="21" customFormat="1" ht="24">
      <c r="A4252" s="60">
        <v>3894</v>
      </c>
      <c r="B4252" s="60" t="s">
        <v>40</v>
      </c>
      <c r="C4252" s="60" t="s">
        <v>5617</v>
      </c>
      <c r="D4252" s="69" t="s">
        <v>33243</v>
      </c>
      <c r="E4252" s="60"/>
      <c r="F4252" s="60" t="s">
        <v>4202</v>
      </c>
      <c r="G4252" s="60">
        <v>900175151</v>
      </c>
      <c r="H4252" s="60" t="s">
        <v>33502</v>
      </c>
      <c r="I4252" s="60" t="s">
        <v>33503</v>
      </c>
      <c r="J4252" s="60" t="s">
        <v>16517</v>
      </c>
      <c r="K4252" s="60" t="s">
        <v>33515</v>
      </c>
      <c r="L4252" s="60" t="s">
        <v>33521</v>
      </c>
      <c r="M4252" s="60"/>
      <c r="N4252" s="60" t="s">
        <v>6015</v>
      </c>
      <c r="O4252" s="60" t="s">
        <v>33542</v>
      </c>
      <c r="P4252" s="60">
        <v>6000</v>
      </c>
      <c r="Q4252" s="60" t="s">
        <v>33541</v>
      </c>
      <c r="R4252" s="60"/>
      <c r="S4252" s="60"/>
      <c r="T4252" s="60"/>
      <c r="U4252" s="60"/>
      <c r="V4252" s="60"/>
      <c r="W4252" s="60"/>
      <c r="X4252" s="59"/>
      <c r="Y4252" s="59"/>
      <c r="Z4252" s="59"/>
    </row>
    <row r="4253" spans="1:26" s="21" customFormat="1" ht="24">
      <c r="A4253" s="60">
        <v>3895</v>
      </c>
      <c r="B4253" s="60" t="s">
        <v>40</v>
      </c>
      <c r="C4253" s="60" t="s">
        <v>5617</v>
      </c>
      <c r="D4253" s="69" t="s">
        <v>33213</v>
      </c>
      <c r="E4253" s="60"/>
      <c r="F4253" s="60" t="s">
        <v>33246</v>
      </c>
      <c r="G4253" s="60" t="s">
        <v>33372</v>
      </c>
      <c r="H4253" s="60" t="s">
        <v>33264</v>
      </c>
      <c r="I4253" s="60" t="s">
        <v>33429</v>
      </c>
      <c r="J4253" s="60" t="s">
        <v>16517</v>
      </c>
      <c r="K4253" s="60" t="s">
        <v>810</v>
      </c>
      <c r="L4253" s="60" t="s">
        <v>33525</v>
      </c>
      <c r="M4253" s="60"/>
      <c r="N4253" s="60" t="s">
        <v>13534</v>
      </c>
      <c r="O4253" s="60" t="s">
        <v>33542</v>
      </c>
      <c r="P4253" s="60">
        <v>18000</v>
      </c>
      <c r="Q4253" s="60" t="s">
        <v>33541</v>
      </c>
      <c r="R4253" s="60"/>
      <c r="S4253" s="60"/>
      <c r="T4253" s="60"/>
      <c r="U4253" s="60"/>
      <c r="V4253" s="60"/>
      <c r="W4253" s="60"/>
      <c r="X4253" s="59"/>
      <c r="Y4253" s="59"/>
      <c r="Z4253" s="59"/>
    </row>
    <row r="4254" spans="1:26" s="21" customFormat="1" ht="12">
      <c r="A4254" s="60">
        <v>3896</v>
      </c>
      <c r="B4254" s="60" t="s">
        <v>40</v>
      </c>
      <c r="C4254" s="60" t="s">
        <v>5617</v>
      </c>
      <c r="D4254" s="69" t="s">
        <v>33214</v>
      </c>
      <c r="E4254" s="60"/>
      <c r="F4254" s="60" t="s">
        <v>33246</v>
      </c>
      <c r="G4254" s="60" t="s">
        <v>33373</v>
      </c>
      <c r="H4254" s="60" t="s">
        <v>33310</v>
      </c>
      <c r="I4254" s="60" t="s">
        <v>33430</v>
      </c>
      <c r="J4254" s="60" t="s">
        <v>16510</v>
      </c>
      <c r="K4254" s="60" t="s">
        <v>33514</v>
      </c>
      <c r="L4254" s="60"/>
      <c r="M4254" s="60"/>
      <c r="N4254" s="60"/>
      <c r="O4254" s="60"/>
      <c r="P4254" s="60"/>
      <c r="Q4254" s="60" t="s">
        <v>33541</v>
      </c>
      <c r="R4254" s="60"/>
      <c r="S4254" s="60"/>
      <c r="T4254" s="60"/>
      <c r="U4254" s="60"/>
      <c r="V4254" s="60"/>
      <c r="W4254" s="60"/>
      <c r="X4254" s="59"/>
      <c r="Y4254" s="59"/>
      <c r="Z4254" s="59"/>
    </row>
    <row r="4255" spans="1:26" s="21" customFormat="1" ht="24">
      <c r="A4255" s="60">
        <v>3897</v>
      </c>
      <c r="B4255" s="60" t="s">
        <v>40</v>
      </c>
      <c r="C4255" s="60" t="s">
        <v>5617</v>
      </c>
      <c r="D4255" s="69" t="s">
        <v>33215</v>
      </c>
      <c r="E4255" s="60"/>
      <c r="F4255" s="60" t="s">
        <v>33246</v>
      </c>
      <c r="G4255" s="60" t="s">
        <v>33374</v>
      </c>
      <c r="H4255" s="60" t="s">
        <v>33311</v>
      </c>
      <c r="I4255" s="60" t="s">
        <v>33431</v>
      </c>
      <c r="J4255" s="60" t="s">
        <v>16517</v>
      </c>
      <c r="K4255" s="60" t="s">
        <v>810</v>
      </c>
      <c r="L4255" s="60" t="s">
        <v>33523</v>
      </c>
      <c r="M4255" s="60"/>
      <c r="N4255" s="60" t="s">
        <v>6015</v>
      </c>
      <c r="O4255" s="60" t="s">
        <v>33542</v>
      </c>
      <c r="P4255" s="60">
        <v>30</v>
      </c>
      <c r="Q4255" s="60" t="s">
        <v>33541</v>
      </c>
      <c r="R4255" s="60"/>
      <c r="S4255" s="60"/>
      <c r="T4255" s="60"/>
      <c r="U4255" s="60"/>
      <c r="V4255" s="60"/>
      <c r="W4255" s="60"/>
      <c r="X4255" s="59"/>
      <c r="Y4255" s="59"/>
      <c r="Z4255" s="59"/>
    </row>
    <row r="4256" spans="1:26" s="21" customFormat="1" ht="60">
      <c r="A4256" s="60">
        <v>3898</v>
      </c>
      <c r="B4256" s="60" t="s">
        <v>40</v>
      </c>
      <c r="C4256" s="60" t="s">
        <v>5617</v>
      </c>
      <c r="D4256" s="69" t="s">
        <v>33244</v>
      </c>
      <c r="E4256" s="60"/>
      <c r="F4256" s="60" t="s">
        <v>4202</v>
      </c>
      <c r="G4256" s="60" t="s">
        <v>33504</v>
      </c>
      <c r="H4256" s="60" t="s">
        <v>33305</v>
      </c>
      <c r="I4256" s="60" t="s">
        <v>33505</v>
      </c>
      <c r="J4256" s="60" t="s">
        <v>33513</v>
      </c>
      <c r="K4256" s="60" t="s">
        <v>33515</v>
      </c>
      <c r="L4256" s="60" t="s">
        <v>1112</v>
      </c>
      <c r="M4256" s="60"/>
      <c r="N4256" s="60" t="s">
        <v>8356</v>
      </c>
      <c r="O4256" s="60" t="s">
        <v>33542</v>
      </c>
      <c r="P4256" s="60">
        <v>7000</v>
      </c>
      <c r="Q4256" s="60" t="s">
        <v>33541</v>
      </c>
      <c r="R4256" s="60"/>
      <c r="S4256" s="60"/>
      <c r="T4256" s="60"/>
      <c r="U4256" s="60"/>
      <c r="V4256" s="60"/>
      <c r="W4256" s="60"/>
      <c r="X4256" s="59"/>
      <c r="Y4256" s="59"/>
      <c r="Z4256" s="59"/>
    </row>
    <row r="4257" spans="1:26" s="21" customFormat="1" ht="84">
      <c r="A4257" s="60">
        <v>3899</v>
      </c>
      <c r="B4257" s="60" t="s">
        <v>40</v>
      </c>
      <c r="C4257" s="60" t="s">
        <v>5617</v>
      </c>
      <c r="D4257" s="69" t="s">
        <v>33245</v>
      </c>
      <c r="E4257" s="60"/>
      <c r="F4257" s="60" t="s">
        <v>4202</v>
      </c>
      <c r="G4257" s="60" t="s">
        <v>33506</v>
      </c>
      <c r="H4257" s="60" t="s">
        <v>33305</v>
      </c>
      <c r="I4257" s="60" t="s">
        <v>33507</v>
      </c>
      <c r="J4257" s="60" t="s">
        <v>17007</v>
      </c>
      <c r="K4257" s="60" t="s">
        <v>33515</v>
      </c>
      <c r="L4257" s="60" t="s">
        <v>2839</v>
      </c>
      <c r="M4257" s="60"/>
      <c r="N4257" s="60" t="s">
        <v>13534</v>
      </c>
      <c r="O4257" s="60" t="s">
        <v>33564</v>
      </c>
      <c r="P4257" s="60">
        <v>7000</v>
      </c>
      <c r="Q4257" s="60" t="s">
        <v>33541</v>
      </c>
      <c r="R4257" s="60"/>
      <c r="S4257" s="60"/>
      <c r="T4257" s="60"/>
      <c r="U4257" s="60"/>
      <c r="V4257" s="60"/>
      <c r="W4257" s="60"/>
      <c r="X4257" s="59"/>
      <c r="Y4257" s="59"/>
      <c r="Z4257" s="59"/>
    </row>
    <row r="4258" spans="1:26" s="21" customFormat="1" ht="96">
      <c r="A4258" s="60">
        <v>3900</v>
      </c>
      <c r="B4258" s="60" t="s">
        <v>40</v>
      </c>
      <c r="C4258" s="60" t="s">
        <v>17059</v>
      </c>
      <c r="D4258" s="69" t="s">
        <v>33566</v>
      </c>
      <c r="E4258" s="60" t="s">
        <v>33704</v>
      </c>
      <c r="F4258" s="60" t="s">
        <v>33565</v>
      </c>
      <c r="G4258" s="60"/>
      <c r="H4258" s="60">
        <v>3128463470</v>
      </c>
      <c r="I4258" s="60" t="s">
        <v>17094</v>
      </c>
      <c r="J4258" s="60"/>
      <c r="K4258" s="60"/>
      <c r="L4258" s="60"/>
      <c r="M4258" s="60"/>
      <c r="N4258" s="60"/>
      <c r="O4258" s="60"/>
      <c r="P4258" s="60"/>
      <c r="Q4258" s="60"/>
      <c r="R4258" s="60"/>
      <c r="S4258" s="60"/>
      <c r="T4258" s="60"/>
      <c r="U4258" s="60"/>
      <c r="V4258" s="60"/>
      <c r="W4258" s="60"/>
      <c r="X4258" s="59"/>
      <c r="Y4258" s="59"/>
      <c r="Z4258" s="59"/>
    </row>
    <row r="4259" spans="1:26" s="21" customFormat="1" ht="96">
      <c r="A4259" s="60">
        <v>3901</v>
      </c>
      <c r="B4259" s="60" t="s">
        <v>40</v>
      </c>
      <c r="C4259" s="60" t="s">
        <v>17059</v>
      </c>
      <c r="D4259" s="69" t="s">
        <v>33567</v>
      </c>
      <c r="E4259" s="60" t="s">
        <v>33705</v>
      </c>
      <c r="F4259" s="60" t="s">
        <v>33565</v>
      </c>
      <c r="G4259" s="60"/>
      <c r="H4259" s="60">
        <v>3126720760</v>
      </c>
      <c r="I4259" s="60" t="s">
        <v>33812</v>
      </c>
      <c r="J4259" s="60"/>
      <c r="K4259" s="60" t="s">
        <v>33919</v>
      </c>
      <c r="L4259" s="60"/>
      <c r="M4259" s="60"/>
      <c r="N4259" s="60" t="s">
        <v>5462</v>
      </c>
      <c r="O4259" s="60" t="s">
        <v>33927</v>
      </c>
      <c r="P4259" s="60">
        <v>5</v>
      </c>
      <c r="Q4259" s="60" t="s">
        <v>1424</v>
      </c>
      <c r="R4259" s="60"/>
      <c r="S4259" s="60"/>
      <c r="T4259" s="60"/>
      <c r="U4259" s="60"/>
      <c r="V4259" s="60"/>
      <c r="W4259" s="60"/>
      <c r="X4259" s="59"/>
      <c r="Y4259" s="59"/>
      <c r="Z4259" s="59"/>
    </row>
    <row r="4260" spans="1:26" s="21" customFormat="1" ht="96">
      <c r="A4260" s="60">
        <v>3902</v>
      </c>
      <c r="B4260" s="60" t="s">
        <v>40</v>
      </c>
      <c r="C4260" s="60" t="s">
        <v>17059</v>
      </c>
      <c r="D4260" s="69" t="s">
        <v>33568</v>
      </c>
      <c r="E4260" s="60" t="s">
        <v>33706</v>
      </c>
      <c r="F4260" s="60" t="s">
        <v>33565</v>
      </c>
      <c r="G4260" s="60"/>
      <c r="H4260" s="60">
        <v>3006507287</v>
      </c>
      <c r="I4260" s="60" t="s">
        <v>33813</v>
      </c>
      <c r="J4260" s="60"/>
      <c r="K4260" s="60" t="s">
        <v>33919</v>
      </c>
      <c r="L4260" s="60"/>
      <c r="M4260" s="60"/>
      <c r="N4260" s="60" t="s">
        <v>4261</v>
      </c>
      <c r="O4260" s="60" t="s">
        <v>33927</v>
      </c>
      <c r="P4260" s="60">
        <v>1</v>
      </c>
      <c r="Q4260" s="60" t="s">
        <v>1424</v>
      </c>
      <c r="R4260" s="60"/>
      <c r="S4260" s="60"/>
      <c r="T4260" s="60"/>
      <c r="U4260" s="60"/>
      <c r="V4260" s="60"/>
      <c r="W4260" s="60"/>
      <c r="X4260" s="59"/>
      <c r="Y4260" s="59"/>
      <c r="Z4260" s="59"/>
    </row>
    <row r="4261" spans="1:26" s="21" customFormat="1" ht="96">
      <c r="A4261" s="60">
        <v>3903</v>
      </c>
      <c r="B4261" s="60" t="s">
        <v>40</v>
      </c>
      <c r="C4261" s="60" t="s">
        <v>17059</v>
      </c>
      <c r="D4261" s="69" t="s">
        <v>33569</v>
      </c>
      <c r="E4261" s="60" t="s">
        <v>33707</v>
      </c>
      <c r="F4261" s="60" t="s">
        <v>33565</v>
      </c>
      <c r="G4261" s="60"/>
      <c r="H4261" s="60">
        <v>3205403812</v>
      </c>
      <c r="I4261" s="60" t="s">
        <v>33814</v>
      </c>
      <c r="J4261" s="60"/>
      <c r="K4261" s="60" t="s">
        <v>33919</v>
      </c>
      <c r="L4261" s="60"/>
      <c r="M4261" s="60"/>
      <c r="N4261" s="60" t="s">
        <v>5462</v>
      </c>
      <c r="O4261" s="60" t="s">
        <v>9573</v>
      </c>
      <c r="P4261" s="60">
        <v>100</v>
      </c>
      <c r="Q4261" s="60" t="s">
        <v>893</v>
      </c>
      <c r="R4261" s="60"/>
      <c r="S4261" s="60"/>
      <c r="T4261" s="60"/>
      <c r="U4261" s="60"/>
      <c r="V4261" s="60"/>
      <c r="W4261" s="60"/>
      <c r="X4261" s="59"/>
      <c r="Y4261" s="59"/>
      <c r="Z4261" s="59"/>
    </row>
    <row r="4262" spans="1:26" s="21" customFormat="1" ht="96">
      <c r="A4262" s="60">
        <v>3904</v>
      </c>
      <c r="B4262" s="60" t="s">
        <v>40</v>
      </c>
      <c r="C4262" s="60" t="s">
        <v>17059</v>
      </c>
      <c r="D4262" s="69" t="s">
        <v>33570</v>
      </c>
      <c r="E4262" s="60" t="s">
        <v>28323</v>
      </c>
      <c r="F4262" s="60" t="s">
        <v>33565</v>
      </c>
      <c r="G4262" s="60"/>
      <c r="H4262" s="60">
        <v>3128463470</v>
      </c>
      <c r="I4262" s="60" t="s">
        <v>33815</v>
      </c>
      <c r="J4262" s="60"/>
      <c r="K4262" s="60"/>
      <c r="L4262" s="60"/>
      <c r="M4262" s="60"/>
      <c r="N4262" s="60"/>
      <c r="O4262" s="60"/>
      <c r="P4262" s="60"/>
      <c r="Q4262" s="60"/>
      <c r="R4262" s="60"/>
      <c r="S4262" s="60"/>
      <c r="T4262" s="60"/>
      <c r="U4262" s="60"/>
      <c r="V4262" s="60"/>
      <c r="W4262" s="60"/>
      <c r="X4262" s="59"/>
      <c r="Y4262" s="59"/>
      <c r="Z4262" s="59"/>
    </row>
    <row r="4263" spans="1:26" s="21" customFormat="1" ht="96">
      <c r="A4263" s="60">
        <v>3905</v>
      </c>
      <c r="B4263" s="60" t="s">
        <v>40</v>
      </c>
      <c r="C4263" s="60" t="s">
        <v>17059</v>
      </c>
      <c r="D4263" s="69" t="s">
        <v>33571</v>
      </c>
      <c r="E4263" s="60" t="s">
        <v>33708</v>
      </c>
      <c r="F4263" s="60" t="s">
        <v>33565</v>
      </c>
      <c r="G4263" s="60"/>
      <c r="H4263" s="60">
        <v>3114148781</v>
      </c>
      <c r="I4263" s="60" t="s">
        <v>17100</v>
      </c>
      <c r="J4263" s="60"/>
      <c r="K4263" s="60" t="s">
        <v>33919</v>
      </c>
      <c r="L4263" s="60"/>
      <c r="M4263" s="60"/>
      <c r="N4263" s="60" t="s">
        <v>5462</v>
      </c>
      <c r="O4263" s="60" t="s">
        <v>6250</v>
      </c>
      <c r="P4263" s="60">
        <v>3</v>
      </c>
      <c r="Q4263" s="60" t="s">
        <v>1424</v>
      </c>
      <c r="R4263" s="60"/>
      <c r="S4263" s="60"/>
      <c r="T4263" s="60"/>
      <c r="U4263" s="60"/>
      <c r="V4263" s="60"/>
      <c r="W4263" s="60"/>
      <c r="X4263" s="59"/>
      <c r="Y4263" s="59"/>
      <c r="Z4263" s="59"/>
    </row>
    <row r="4264" spans="1:26" s="21" customFormat="1" ht="96">
      <c r="A4264" s="60">
        <v>3906</v>
      </c>
      <c r="B4264" s="60" t="s">
        <v>40</v>
      </c>
      <c r="C4264" s="60" t="s">
        <v>17059</v>
      </c>
      <c r="D4264" s="69" t="s">
        <v>33572</v>
      </c>
      <c r="E4264" s="60" t="s">
        <v>33709</v>
      </c>
      <c r="F4264" s="60" t="s">
        <v>33565</v>
      </c>
      <c r="G4264" s="60"/>
      <c r="H4264" s="60">
        <v>3145885096</v>
      </c>
      <c r="I4264" s="60" t="s">
        <v>17078</v>
      </c>
      <c r="J4264" s="60"/>
      <c r="K4264" s="60" t="s">
        <v>1112</v>
      </c>
      <c r="L4264" s="60"/>
      <c r="M4264" s="60"/>
      <c r="N4264" s="60" t="s">
        <v>5462</v>
      </c>
      <c r="O4264" s="60" t="s">
        <v>6250</v>
      </c>
      <c r="P4264" s="60">
        <v>10000</v>
      </c>
      <c r="Q4264" s="60" t="s">
        <v>893</v>
      </c>
      <c r="R4264" s="60"/>
      <c r="S4264" s="60"/>
      <c r="T4264" s="60"/>
      <c r="U4264" s="60"/>
      <c r="V4264" s="60"/>
      <c r="W4264" s="60"/>
      <c r="X4264" s="59"/>
      <c r="Y4264" s="59"/>
      <c r="Z4264" s="59"/>
    </row>
    <row r="4265" spans="1:26" s="21" customFormat="1" ht="96">
      <c r="A4265" s="60">
        <v>3907</v>
      </c>
      <c r="B4265" s="60" t="s">
        <v>40</v>
      </c>
      <c r="C4265" s="60" t="s">
        <v>17059</v>
      </c>
      <c r="D4265" s="69" t="s">
        <v>33573</v>
      </c>
      <c r="E4265" s="60" t="s">
        <v>33710</v>
      </c>
      <c r="F4265" s="60" t="s">
        <v>33565</v>
      </c>
      <c r="G4265" s="60"/>
      <c r="H4265" s="60">
        <v>3114367782</v>
      </c>
      <c r="I4265" s="60" t="s">
        <v>33816</v>
      </c>
      <c r="J4265" s="60"/>
      <c r="K4265" s="60"/>
      <c r="L4265" s="60"/>
      <c r="M4265" s="60"/>
      <c r="N4265" s="60"/>
      <c r="O4265" s="60"/>
      <c r="P4265" s="60"/>
      <c r="Q4265" s="60"/>
      <c r="R4265" s="60"/>
      <c r="S4265" s="60"/>
      <c r="T4265" s="60"/>
      <c r="U4265" s="60"/>
      <c r="V4265" s="60"/>
      <c r="W4265" s="60"/>
      <c r="X4265" s="59"/>
      <c r="Y4265" s="59"/>
      <c r="Z4265" s="59"/>
    </row>
    <row r="4266" spans="1:26" s="21" customFormat="1" ht="96">
      <c r="A4266" s="60">
        <v>3908</v>
      </c>
      <c r="B4266" s="60" t="s">
        <v>40</v>
      </c>
      <c r="C4266" s="60" t="s">
        <v>17059</v>
      </c>
      <c r="D4266" s="69" t="s">
        <v>33574</v>
      </c>
      <c r="E4266" s="60" t="s">
        <v>33711</v>
      </c>
      <c r="F4266" s="60" t="s">
        <v>33565</v>
      </c>
      <c r="G4266" s="60"/>
      <c r="H4266" s="60">
        <v>3114280680</v>
      </c>
      <c r="I4266" s="60" t="s">
        <v>17111</v>
      </c>
      <c r="J4266" s="60"/>
      <c r="K4266" s="60" t="s">
        <v>2644</v>
      </c>
      <c r="L4266" s="60"/>
      <c r="M4266" s="60"/>
      <c r="N4266" s="60" t="s">
        <v>5462</v>
      </c>
      <c r="O4266" s="60" t="s">
        <v>33928</v>
      </c>
      <c r="P4266" s="60">
        <v>200</v>
      </c>
      <c r="Q4266" s="60" t="s">
        <v>893</v>
      </c>
      <c r="R4266" s="60"/>
      <c r="S4266" s="60"/>
      <c r="T4266" s="60"/>
      <c r="U4266" s="60"/>
      <c r="V4266" s="60"/>
      <c r="W4266" s="60"/>
      <c r="X4266" s="59"/>
      <c r="Y4266" s="59"/>
      <c r="Z4266" s="59"/>
    </row>
    <row r="4267" spans="1:26" s="21" customFormat="1" ht="96">
      <c r="A4267" s="60">
        <v>3909</v>
      </c>
      <c r="B4267" s="60" t="s">
        <v>40</v>
      </c>
      <c r="C4267" s="60" t="s">
        <v>17059</v>
      </c>
      <c r="D4267" s="69" t="s">
        <v>33575</v>
      </c>
      <c r="E4267" s="60" t="s">
        <v>33712</v>
      </c>
      <c r="F4267" s="60" t="s">
        <v>33565</v>
      </c>
      <c r="G4267" s="60"/>
      <c r="H4267" s="60">
        <v>3104527577</v>
      </c>
      <c r="I4267" s="60" t="s">
        <v>17067</v>
      </c>
      <c r="J4267" s="60"/>
      <c r="K4267" s="60"/>
      <c r="L4267" s="60"/>
      <c r="M4267" s="60"/>
      <c r="N4267" s="60"/>
      <c r="O4267" s="60"/>
      <c r="P4267" s="60"/>
      <c r="Q4267" s="60"/>
      <c r="R4267" s="60"/>
      <c r="S4267" s="60"/>
      <c r="T4267" s="60"/>
      <c r="U4267" s="60"/>
      <c r="V4267" s="60"/>
      <c r="W4267" s="60"/>
      <c r="X4267" s="59"/>
      <c r="Y4267" s="59"/>
      <c r="Z4267" s="59"/>
    </row>
    <row r="4268" spans="1:26" s="21" customFormat="1" ht="96">
      <c r="A4268" s="60">
        <v>3910</v>
      </c>
      <c r="B4268" s="60" t="s">
        <v>40</v>
      </c>
      <c r="C4268" s="60" t="s">
        <v>17059</v>
      </c>
      <c r="D4268" s="69" t="s">
        <v>33576</v>
      </c>
      <c r="E4268" s="60" t="s">
        <v>2241</v>
      </c>
      <c r="F4268" s="60" t="s">
        <v>33565</v>
      </c>
      <c r="G4268" s="60"/>
      <c r="H4268" s="60">
        <v>3015897118</v>
      </c>
      <c r="I4268" s="60" t="s">
        <v>33817</v>
      </c>
      <c r="J4268" s="60"/>
      <c r="K4268" s="60" t="s">
        <v>1112</v>
      </c>
      <c r="L4268" s="60"/>
      <c r="M4268" s="60"/>
      <c r="N4268" s="60" t="s">
        <v>5462</v>
      </c>
      <c r="O4268" s="60" t="s">
        <v>6250</v>
      </c>
      <c r="P4268" s="60">
        <v>10</v>
      </c>
      <c r="Q4268" s="60" t="s">
        <v>1424</v>
      </c>
      <c r="R4268" s="60"/>
      <c r="S4268" s="60"/>
      <c r="T4268" s="60"/>
      <c r="U4268" s="60"/>
      <c r="V4268" s="60"/>
      <c r="W4268" s="60"/>
      <c r="X4268" s="59"/>
      <c r="Y4268" s="59"/>
      <c r="Z4268" s="59"/>
    </row>
    <row r="4269" spans="1:26" s="21" customFormat="1" ht="96">
      <c r="A4269" s="60">
        <v>3911</v>
      </c>
      <c r="B4269" s="60" t="s">
        <v>40</v>
      </c>
      <c r="C4269" s="60" t="s">
        <v>17059</v>
      </c>
      <c r="D4269" s="69" t="s">
        <v>33577</v>
      </c>
      <c r="E4269" s="60" t="s">
        <v>33713</v>
      </c>
      <c r="F4269" s="60" t="s">
        <v>33565</v>
      </c>
      <c r="G4269" s="60"/>
      <c r="H4269" s="60">
        <v>3114280680</v>
      </c>
      <c r="I4269" s="60" t="s">
        <v>17111</v>
      </c>
      <c r="J4269" s="60"/>
      <c r="K4269" s="60"/>
      <c r="L4269" s="60"/>
      <c r="M4269" s="60"/>
      <c r="N4269" s="60"/>
      <c r="O4269" s="60"/>
      <c r="P4269" s="60"/>
      <c r="Q4269" s="60"/>
      <c r="R4269" s="60"/>
      <c r="S4269" s="60"/>
      <c r="T4269" s="60"/>
      <c r="U4269" s="60"/>
      <c r="V4269" s="60"/>
      <c r="W4269" s="60"/>
      <c r="X4269" s="59"/>
      <c r="Y4269" s="59"/>
      <c r="Z4269" s="59"/>
    </row>
    <row r="4270" spans="1:26" s="21" customFormat="1" ht="96">
      <c r="A4270" s="60">
        <v>3912</v>
      </c>
      <c r="B4270" s="60" t="s">
        <v>40</v>
      </c>
      <c r="C4270" s="60" t="s">
        <v>17059</v>
      </c>
      <c r="D4270" s="69" t="s">
        <v>33578</v>
      </c>
      <c r="E4270" s="60" t="s">
        <v>33714</v>
      </c>
      <c r="F4270" s="60" t="s">
        <v>33565</v>
      </c>
      <c r="G4270" s="60"/>
      <c r="H4270" s="60">
        <v>3127060169</v>
      </c>
      <c r="I4270" s="60" t="s">
        <v>33818</v>
      </c>
      <c r="J4270" s="60"/>
      <c r="K4270" s="60"/>
      <c r="L4270" s="60"/>
      <c r="M4270" s="60"/>
      <c r="N4270" s="60"/>
      <c r="O4270" s="60"/>
      <c r="P4270" s="60"/>
      <c r="Q4270" s="60"/>
      <c r="R4270" s="60"/>
      <c r="S4270" s="60"/>
      <c r="T4270" s="60"/>
      <c r="U4270" s="60"/>
      <c r="V4270" s="60"/>
      <c r="W4270" s="60"/>
      <c r="X4270" s="59"/>
      <c r="Y4270" s="59"/>
      <c r="Z4270" s="59"/>
    </row>
    <row r="4271" spans="1:26" s="21" customFormat="1" ht="96">
      <c r="A4271" s="60">
        <v>3913</v>
      </c>
      <c r="B4271" s="60" t="s">
        <v>40</v>
      </c>
      <c r="C4271" s="60" t="s">
        <v>17059</v>
      </c>
      <c r="D4271" s="69" t="s">
        <v>33579</v>
      </c>
      <c r="E4271" s="60" t="s">
        <v>23306</v>
      </c>
      <c r="F4271" s="60" t="s">
        <v>33565</v>
      </c>
      <c r="G4271" s="60"/>
      <c r="H4271" s="60">
        <v>3043654673</v>
      </c>
      <c r="I4271" s="60" t="s">
        <v>17111</v>
      </c>
      <c r="J4271" s="60"/>
      <c r="K4271" s="60" t="s">
        <v>33920</v>
      </c>
      <c r="L4271" s="60"/>
      <c r="M4271" s="60"/>
      <c r="N4271" s="60" t="s">
        <v>5545</v>
      </c>
      <c r="O4271" s="60" t="s">
        <v>6250</v>
      </c>
      <c r="P4271" s="60">
        <v>50</v>
      </c>
      <c r="Q4271" s="60" t="s">
        <v>893</v>
      </c>
      <c r="R4271" s="60"/>
      <c r="S4271" s="60"/>
      <c r="T4271" s="60"/>
      <c r="U4271" s="60"/>
      <c r="V4271" s="60"/>
      <c r="W4271" s="60"/>
      <c r="X4271" s="59"/>
      <c r="Y4271" s="59"/>
      <c r="Z4271" s="59"/>
    </row>
    <row r="4272" spans="1:26" s="21" customFormat="1" ht="96">
      <c r="A4272" s="60">
        <v>3914</v>
      </c>
      <c r="B4272" s="60" t="s">
        <v>40</v>
      </c>
      <c r="C4272" s="60" t="s">
        <v>17059</v>
      </c>
      <c r="D4272" s="69" t="s">
        <v>33580</v>
      </c>
      <c r="E4272" s="60" t="s">
        <v>33712</v>
      </c>
      <c r="F4272" s="60" t="s">
        <v>33565</v>
      </c>
      <c r="G4272" s="60"/>
      <c r="H4272" s="60">
        <v>3104527577</v>
      </c>
      <c r="I4272" s="60" t="s">
        <v>17067</v>
      </c>
      <c r="J4272" s="60"/>
      <c r="K4272" s="60"/>
      <c r="L4272" s="60"/>
      <c r="M4272" s="60"/>
      <c r="N4272" s="60"/>
      <c r="O4272" s="60"/>
      <c r="P4272" s="60"/>
      <c r="Q4272" s="60"/>
      <c r="R4272" s="60"/>
      <c r="S4272" s="60"/>
      <c r="T4272" s="60"/>
      <c r="U4272" s="60"/>
      <c r="V4272" s="60"/>
      <c r="W4272" s="60"/>
      <c r="X4272" s="59"/>
      <c r="Y4272" s="59"/>
      <c r="Z4272" s="59"/>
    </row>
    <row r="4273" spans="1:26" s="21" customFormat="1" ht="96">
      <c r="A4273" s="60">
        <v>3915</v>
      </c>
      <c r="B4273" s="60" t="s">
        <v>40</v>
      </c>
      <c r="C4273" s="60" t="s">
        <v>17059</v>
      </c>
      <c r="D4273" s="69" t="s">
        <v>33581</v>
      </c>
      <c r="E4273" s="60" t="s">
        <v>33715</v>
      </c>
      <c r="F4273" s="60" t="s">
        <v>33565</v>
      </c>
      <c r="G4273" s="60"/>
      <c r="H4273" s="60">
        <v>3214720336</v>
      </c>
      <c r="I4273" s="60" t="s">
        <v>33819</v>
      </c>
      <c r="J4273" s="60"/>
      <c r="K4273" s="60" t="s">
        <v>1112</v>
      </c>
      <c r="L4273" s="60"/>
      <c r="M4273" s="60"/>
      <c r="N4273" s="60" t="s">
        <v>5545</v>
      </c>
      <c r="O4273" s="60" t="s">
        <v>6250</v>
      </c>
      <c r="P4273" s="60">
        <v>1</v>
      </c>
      <c r="Q4273" s="60" t="s">
        <v>1424</v>
      </c>
      <c r="R4273" s="60"/>
      <c r="S4273" s="60"/>
      <c r="T4273" s="60"/>
      <c r="U4273" s="60"/>
      <c r="V4273" s="60"/>
      <c r="W4273" s="60"/>
      <c r="X4273" s="59"/>
      <c r="Y4273" s="59"/>
      <c r="Z4273" s="59"/>
    </row>
    <row r="4274" spans="1:26" s="21" customFormat="1" ht="96">
      <c r="A4274" s="60">
        <v>3916</v>
      </c>
      <c r="B4274" s="60" t="s">
        <v>40</v>
      </c>
      <c r="C4274" s="60" t="s">
        <v>17059</v>
      </c>
      <c r="D4274" s="69" t="s">
        <v>33582</v>
      </c>
      <c r="E4274" s="60" t="s">
        <v>33716</v>
      </c>
      <c r="F4274" s="60" t="s">
        <v>33565</v>
      </c>
      <c r="G4274" s="60"/>
      <c r="H4274" s="60">
        <v>3137732354</v>
      </c>
      <c r="I4274" s="60" t="s">
        <v>33820</v>
      </c>
      <c r="J4274" s="60"/>
      <c r="K4274" s="60" t="s">
        <v>1112</v>
      </c>
      <c r="L4274" s="60"/>
      <c r="M4274" s="60"/>
      <c r="N4274" s="60" t="s">
        <v>5545</v>
      </c>
      <c r="O4274" s="60" t="s">
        <v>6250</v>
      </c>
      <c r="P4274" s="60">
        <v>1</v>
      </c>
      <c r="Q4274" s="60" t="s">
        <v>1424</v>
      </c>
      <c r="R4274" s="60"/>
      <c r="S4274" s="60"/>
      <c r="T4274" s="60"/>
      <c r="U4274" s="60"/>
      <c r="V4274" s="60"/>
      <c r="W4274" s="60"/>
      <c r="X4274" s="59"/>
      <c r="Y4274" s="59"/>
      <c r="Z4274" s="59"/>
    </row>
    <row r="4275" spans="1:26" s="21" customFormat="1" ht="96">
      <c r="A4275" s="60">
        <v>3917</v>
      </c>
      <c r="B4275" s="60" t="s">
        <v>40</v>
      </c>
      <c r="C4275" s="60" t="s">
        <v>17059</v>
      </c>
      <c r="D4275" s="69" t="s">
        <v>33583</v>
      </c>
      <c r="E4275" s="60" t="s">
        <v>17118</v>
      </c>
      <c r="F4275" s="60" t="s">
        <v>33565</v>
      </c>
      <c r="G4275" s="60"/>
      <c r="H4275" s="60">
        <v>3135282902</v>
      </c>
      <c r="I4275" s="60" t="s">
        <v>33821</v>
      </c>
      <c r="J4275" s="60"/>
      <c r="K4275" s="60" t="s">
        <v>7228</v>
      </c>
      <c r="L4275" s="60"/>
      <c r="M4275" s="60"/>
      <c r="N4275" s="60" t="s">
        <v>5462</v>
      </c>
      <c r="O4275" s="60" t="s">
        <v>6250</v>
      </c>
      <c r="P4275" s="60">
        <v>10</v>
      </c>
      <c r="Q4275" s="60" t="s">
        <v>893</v>
      </c>
      <c r="R4275" s="60"/>
      <c r="S4275" s="60"/>
      <c r="T4275" s="60"/>
      <c r="U4275" s="60"/>
      <c r="V4275" s="60"/>
      <c r="W4275" s="60"/>
      <c r="X4275" s="59"/>
      <c r="Y4275" s="59"/>
      <c r="Z4275" s="59"/>
    </row>
    <row r="4276" spans="1:26" s="21" customFormat="1" ht="96">
      <c r="A4276" s="60">
        <v>3918</v>
      </c>
      <c r="B4276" s="60" t="s">
        <v>40</v>
      </c>
      <c r="C4276" s="60" t="s">
        <v>17059</v>
      </c>
      <c r="D4276" s="69" t="s">
        <v>33584</v>
      </c>
      <c r="E4276" s="60" t="s">
        <v>33717</v>
      </c>
      <c r="F4276" s="60" t="s">
        <v>33565</v>
      </c>
      <c r="G4276" s="60"/>
      <c r="H4276" s="60">
        <v>3146459545</v>
      </c>
      <c r="I4276" s="60" t="s">
        <v>33822</v>
      </c>
      <c r="J4276" s="60"/>
      <c r="K4276" s="60"/>
      <c r="L4276" s="60"/>
      <c r="M4276" s="60"/>
      <c r="N4276" s="60"/>
      <c r="O4276" s="60"/>
      <c r="P4276" s="60"/>
      <c r="Q4276" s="60"/>
      <c r="R4276" s="60"/>
      <c r="S4276" s="60"/>
      <c r="T4276" s="60"/>
      <c r="U4276" s="60"/>
      <c r="V4276" s="60"/>
      <c r="W4276" s="60"/>
      <c r="X4276" s="59"/>
      <c r="Y4276" s="59"/>
      <c r="Z4276" s="59"/>
    </row>
    <row r="4277" spans="1:26" s="21" customFormat="1" ht="96">
      <c r="A4277" s="60">
        <v>3919</v>
      </c>
      <c r="B4277" s="60" t="s">
        <v>40</v>
      </c>
      <c r="C4277" s="60" t="s">
        <v>17059</v>
      </c>
      <c r="D4277" s="69" t="s">
        <v>33585</v>
      </c>
      <c r="E4277" s="60" t="s">
        <v>23307</v>
      </c>
      <c r="F4277" s="60" t="s">
        <v>33565</v>
      </c>
      <c r="G4277" s="60"/>
      <c r="H4277" s="60">
        <v>3135282902</v>
      </c>
      <c r="I4277" s="60" t="s">
        <v>33821</v>
      </c>
      <c r="J4277" s="60"/>
      <c r="K4277" s="60" t="s">
        <v>33920</v>
      </c>
      <c r="L4277" s="60"/>
      <c r="M4277" s="60"/>
      <c r="N4277" s="60" t="s">
        <v>5299</v>
      </c>
      <c r="O4277" s="60" t="s">
        <v>19093</v>
      </c>
      <c r="P4277" s="60">
        <v>20</v>
      </c>
      <c r="Q4277" s="60" t="s">
        <v>893</v>
      </c>
      <c r="R4277" s="60"/>
      <c r="S4277" s="60"/>
      <c r="T4277" s="60"/>
      <c r="U4277" s="60"/>
      <c r="V4277" s="60"/>
      <c r="W4277" s="60"/>
      <c r="X4277" s="59"/>
      <c r="Y4277" s="59"/>
      <c r="Z4277" s="59"/>
    </row>
    <row r="4278" spans="1:26" s="21" customFormat="1" ht="96">
      <c r="A4278" s="60">
        <v>3920</v>
      </c>
      <c r="B4278" s="60" t="s">
        <v>40</v>
      </c>
      <c r="C4278" s="60" t="s">
        <v>17059</v>
      </c>
      <c r="D4278" s="69" t="s">
        <v>33586</v>
      </c>
      <c r="E4278" s="60" t="s">
        <v>33718</v>
      </c>
      <c r="F4278" s="60" t="s">
        <v>33565</v>
      </c>
      <c r="G4278" s="60"/>
      <c r="H4278" s="60">
        <v>3249373441</v>
      </c>
      <c r="I4278" s="60" t="s">
        <v>33823</v>
      </c>
      <c r="J4278" s="60"/>
      <c r="K4278" s="60" t="s">
        <v>2644</v>
      </c>
      <c r="L4278" s="60"/>
      <c r="M4278" s="60"/>
      <c r="N4278" s="60" t="s">
        <v>5462</v>
      </c>
      <c r="O4278" s="60" t="s">
        <v>33927</v>
      </c>
      <c r="P4278" s="60">
        <v>1000</v>
      </c>
      <c r="Q4278" s="60" t="s">
        <v>893</v>
      </c>
      <c r="R4278" s="60"/>
      <c r="S4278" s="60"/>
      <c r="T4278" s="60"/>
      <c r="U4278" s="60"/>
      <c r="V4278" s="60"/>
      <c r="W4278" s="60"/>
      <c r="X4278" s="59"/>
      <c r="Y4278" s="59"/>
      <c r="Z4278" s="59"/>
    </row>
    <row r="4279" spans="1:26" s="21" customFormat="1" ht="96">
      <c r="A4279" s="60">
        <v>3921</v>
      </c>
      <c r="B4279" s="60" t="s">
        <v>40</v>
      </c>
      <c r="C4279" s="60" t="s">
        <v>17059</v>
      </c>
      <c r="D4279" s="69" t="s">
        <v>33587</v>
      </c>
      <c r="E4279" s="60" t="s">
        <v>33719</v>
      </c>
      <c r="F4279" s="60" t="s">
        <v>33565</v>
      </c>
      <c r="G4279" s="60"/>
      <c r="H4279" s="60">
        <v>3022239221</v>
      </c>
      <c r="I4279" s="60" t="s">
        <v>33824</v>
      </c>
      <c r="J4279" s="60"/>
      <c r="K4279" s="60" t="s">
        <v>33919</v>
      </c>
      <c r="L4279" s="60"/>
      <c r="M4279" s="60"/>
      <c r="N4279" s="60" t="s">
        <v>5331</v>
      </c>
      <c r="O4279" s="60" t="s">
        <v>6250</v>
      </c>
      <c r="P4279" s="60">
        <v>150</v>
      </c>
      <c r="Q4279" s="60" t="s">
        <v>1424</v>
      </c>
      <c r="R4279" s="60"/>
      <c r="S4279" s="60"/>
      <c r="T4279" s="60"/>
      <c r="U4279" s="60"/>
      <c r="V4279" s="60"/>
      <c r="W4279" s="60"/>
      <c r="X4279" s="59"/>
      <c r="Y4279" s="59"/>
      <c r="Z4279" s="59"/>
    </row>
    <row r="4280" spans="1:26" s="21" customFormat="1" ht="96">
      <c r="A4280" s="60">
        <v>3922</v>
      </c>
      <c r="B4280" s="60" t="s">
        <v>40</v>
      </c>
      <c r="C4280" s="60" t="s">
        <v>17059</v>
      </c>
      <c r="D4280" s="69" t="s">
        <v>33588</v>
      </c>
      <c r="E4280" s="60" t="s">
        <v>33720</v>
      </c>
      <c r="F4280" s="60" t="s">
        <v>33565</v>
      </c>
      <c r="G4280" s="60"/>
      <c r="H4280" s="60">
        <v>3195095915</v>
      </c>
      <c r="I4280" s="60" t="s">
        <v>17088</v>
      </c>
      <c r="J4280" s="60"/>
      <c r="K4280" s="60" t="s">
        <v>1112</v>
      </c>
      <c r="L4280" s="60"/>
      <c r="M4280" s="60"/>
      <c r="N4280" s="60" t="s">
        <v>5299</v>
      </c>
      <c r="O4280" s="60" t="s">
        <v>6250</v>
      </c>
      <c r="P4280" s="60">
        <v>1</v>
      </c>
      <c r="Q4280" s="60" t="s">
        <v>1424</v>
      </c>
      <c r="R4280" s="60"/>
      <c r="S4280" s="60"/>
      <c r="T4280" s="60"/>
      <c r="U4280" s="60"/>
      <c r="V4280" s="60"/>
      <c r="W4280" s="60"/>
      <c r="X4280" s="59"/>
      <c r="Y4280" s="59"/>
      <c r="Z4280" s="59"/>
    </row>
    <row r="4281" spans="1:26" s="21" customFormat="1" ht="96">
      <c r="A4281" s="60">
        <v>3923</v>
      </c>
      <c r="B4281" s="60" t="s">
        <v>40</v>
      </c>
      <c r="C4281" s="60" t="s">
        <v>17059</v>
      </c>
      <c r="D4281" s="69" t="s">
        <v>33589</v>
      </c>
      <c r="E4281" s="60" t="s">
        <v>33721</v>
      </c>
      <c r="F4281" s="60" t="s">
        <v>33565</v>
      </c>
      <c r="G4281" s="60"/>
      <c r="H4281" s="60">
        <v>3195095915</v>
      </c>
      <c r="I4281" s="60" t="s">
        <v>17088</v>
      </c>
      <c r="J4281" s="60"/>
      <c r="K4281" s="60" t="s">
        <v>33921</v>
      </c>
      <c r="L4281" s="60"/>
      <c r="M4281" s="60"/>
      <c r="N4281" s="60" t="s">
        <v>5299</v>
      </c>
      <c r="O4281" s="60" t="s">
        <v>6250</v>
      </c>
      <c r="P4281" s="60">
        <v>1</v>
      </c>
      <c r="Q4281" s="60" t="s">
        <v>1424</v>
      </c>
      <c r="R4281" s="60"/>
      <c r="S4281" s="60"/>
      <c r="T4281" s="60"/>
      <c r="U4281" s="60"/>
      <c r="V4281" s="60"/>
      <c r="W4281" s="60"/>
      <c r="X4281" s="59"/>
      <c r="Y4281" s="59"/>
      <c r="Z4281" s="59"/>
    </row>
    <row r="4282" spans="1:26" s="21" customFormat="1" ht="96">
      <c r="A4282" s="60">
        <v>3924</v>
      </c>
      <c r="B4282" s="60" t="s">
        <v>40</v>
      </c>
      <c r="C4282" s="60" t="s">
        <v>17059</v>
      </c>
      <c r="D4282" s="69" t="s">
        <v>33590</v>
      </c>
      <c r="E4282" s="60" t="s">
        <v>33722</v>
      </c>
      <c r="F4282" s="60" t="s">
        <v>33565</v>
      </c>
      <c r="G4282" s="60"/>
      <c r="H4282" s="60">
        <v>3195095915</v>
      </c>
      <c r="I4282" s="60" t="s">
        <v>17088</v>
      </c>
      <c r="J4282" s="60"/>
      <c r="K4282" s="60" t="s">
        <v>33919</v>
      </c>
      <c r="L4282" s="60"/>
      <c r="M4282" s="60"/>
      <c r="N4282" s="60" t="s">
        <v>5299</v>
      </c>
      <c r="O4282" s="60" t="s">
        <v>6250</v>
      </c>
      <c r="P4282" s="60">
        <v>1</v>
      </c>
      <c r="Q4282" s="60" t="s">
        <v>1424</v>
      </c>
      <c r="R4282" s="60"/>
      <c r="S4282" s="60"/>
      <c r="T4282" s="60"/>
      <c r="U4282" s="60"/>
      <c r="V4282" s="60"/>
      <c r="W4282" s="60"/>
      <c r="X4282" s="59"/>
      <c r="Y4282" s="59"/>
      <c r="Z4282" s="59"/>
    </row>
    <row r="4283" spans="1:26" s="21" customFormat="1" ht="96">
      <c r="A4283" s="60">
        <v>3925</v>
      </c>
      <c r="B4283" s="60" t="s">
        <v>40</v>
      </c>
      <c r="C4283" s="60" t="s">
        <v>17059</v>
      </c>
      <c r="D4283" s="69" t="s">
        <v>33591</v>
      </c>
      <c r="E4283" s="60" t="s">
        <v>33723</v>
      </c>
      <c r="F4283" s="60" t="s">
        <v>33565</v>
      </c>
      <c r="G4283" s="60"/>
      <c r="H4283" s="60">
        <v>3205650423</v>
      </c>
      <c r="I4283" s="60" t="s">
        <v>33825</v>
      </c>
      <c r="J4283" s="60"/>
      <c r="K4283" s="60" t="s">
        <v>33921</v>
      </c>
      <c r="L4283" s="60"/>
      <c r="M4283" s="60"/>
      <c r="N4283" s="60" t="s">
        <v>5462</v>
      </c>
      <c r="O4283" s="60" t="s">
        <v>33929</v>
      </c>
      <c r="P4283" s="60">
        <v>2000</v>
      </c>
      <c r="Q4283" s="60" t="s">
        <v>1424</v>
      </c>
      <c r="R4283" s="60"/>
      <c r="S4283" s="60"/>
      <c r="T4283" s="60"/>
      <c r="U4283" s="60"/>
      <c r="V4283" s="60"/>
      <c r="W4283" s="60"/>
      <c r="X4283" s="59"/>
      <c r="Y4283" s="59"/>
      <c r="Z4283" s="59"/>
    </row>
    <row r="4284" spans="1:26" s="21" customFormat="1" ht="96">
      <c r="A4284" s="60">
        <v>3926</v>
      </c>
      <c r="B4284" s="60" t="s">
        <v>40</v>
      </c>
      <c r="C4284" s="60" t="s">
        <v>17059</v>
      </c>
      <c r="D4284" s="69" t="s">
        <v>33592</v>
      </c>
      <c r="E4284" s="60" t="s">
        <v>33724</v>
      </c>
      <c r="F4284" s="60" t="s">
        <v>33565</v>
      </c>
      <c r="G4284" s="60"/>
      <c r="H4284" s="60">
        <v>3145487713</v>
      </c>
      <c r="I4284" s="60" t="s">
        <v>33826</v>
      </c>
      <c r="J4284" s="60"/>
      <c r="K4284" s="60" t="s">
        <v>33922</v>
      </c>
      <c r="L4284" s="60"/>
      <c r="M4284" s="60"/>
      <c r="N4284" s="60" t="s">
        <v>4261</v>
      </c>
      <c r="O4284" s="60" t="s">
        <v>6522</v>
      </c>
      <c r="P4284" s="60">
        <v>200</v>
      </c>
      <c r="Q4284" s="60" t="s">
        <v>893</v>
      </c>
      <c r="R4284" s="60"/>
      <c r="S4284" s="60"/>
      <c r="T4284" s="60"/>
      <c r="U4284" s="60"/>
      <c r="V4284" s="60"/>
      <c r="W4284" s="60"/>
      <c r="X4284" s="59"/>
      <c r="Y4284" s="59"/>
      <c r="Z4284" s="59"/>
    </row>
    <row r="4285" spans="1:26" s="21" customFormat="1" ht="96">
      <c r="A4285" s="60">
        <v>3927</v>
      </c>
      <c r="B4285" s="60" t="s">
        <v>40</v>
      </c>
      <c r="C4285" s="60" t="s">
        <v>17059</v>
      </c>
      <c r="D4285" s="69" t="s">
        <v>33593</v>
      </c>
      <c r="E4285" s="60" t="s">
        <v>33725</v>
      </c>
      <c r="F4285" s="60" t="s">
        <v>33565</v>
      </c>
      <c r="G4285" s="60"/>
      <c r="H4285" s="60">
        <v>3127538704</v>
      </c>
      <c r="I4285" s="60" t="s">
        <v>33827</v>
      </c>
      <c r="J4285" s="60"/>
      <c r="K4285" s="60" t="s">
        <v>33921</v>
      </c>
      <c r="L4285" s="60"/>
      <c r="M4285" s="60"/>
      <c r="N4285" s="60" t="s">
        <v>4261</v>
      </c>
      <c r="O4285" s="60" t="s">
        <v>6299</v>
      </c>
      <c r="P4285" s="60">
        <v>60</v>
      </c>
      <c r="Q4285" s="60" t="s">
        <v>1424</v>
      </c>
      <c r="R4285" s="60"/>
      <c r="S4285" s="60"/>
      <c r="T4285" s="60"/>
      <c r="U4285" s="60"/>
      <c r="V4285" s="60"/>
      <c r="W4285" s="60"/>
      <c r="X4285" s="59"/>
      <c r="Y4285" s="59"/>
      <c r="Z4285" s="59"/>
    </row>
    <row r="4286" spans="1:26" s="21" customFormat="1" ht="96">
      <c r="A4286" s="60">
        <v>3928</v>
      </c>
      <c r="B4286" s="60" t="s">
        <v>40</v>
      </c>
      <c r="C4286" s="60" t="s">
        <v>17059</v>
      </c>
      <c r="D4286" s="69" t="s">
        <v>33594</v>
      </c>
      <c r="E4286" s="60" t="s">
        <v>33726</v>
      </c>
      <c r="F4286" s="60" t="s">
        <v>33565</v>
      </c>
      <c r="G4286" s="60"/>
      <c r="H4286" s="60">
        <v>3217621811</v>
      </c>
      <c r="I4286" s="60" t="s">
        <v>33828</v>
      </c>
      <c r="J4286" s="60"/>
      <c r="K4286" s="60" t="s">
        <v>4506</v>
      </c>
      <c r="L4286" s="60"/>
      <c r="M4286" s="60"/>
      <c r="N4286" s="60" t="s">
        <v>5462</v>
      </c>
      <c r="O4286" s="60" t="s">
        <v>6250</v>
      </c>
      <c r="P4286" s="60">
        <v>10000</v>
      </c>
      <c r="Q4286" s="60" t="s">
        <v>4593</v>
      </c>
      <c r="R4286" s="60"/>
      <c r="S4286" s="60"/>
      <c r="T4286" s="60"/>
      <c r="U4286" s="60"/>
      <c r="V4286" s="60"/>
      <c r="W4286" s="60"/>
      <c r="X4286" s="59"/>
      <c r="Y4286" s="59"/>
      <c r="Z4286" s="59"/>
    </row>
    <row r="4287" spans="1:26" s="21" customFormat="1" ht="96">
      <c r="A4287" s="60">
        <v>3929</v>
      </c>
      <c r="B4287" s="60" t="s">
        <v>40</v>
      </c>
      <c r="C4287" s="60" t="s">
        <v>17059</v>
      </c>
      <c r="D4287" s="69" t="s">
        <v>22233</v>
      </c>
      <c r="E4287" s="60" t="s">
        <v>33727</v>
      </c>
      <c r="F4287" s="60" t="s">
        <v>33565</v>
      </c>
      <c r="G4287" s="60"/>
      <c r="H4287" s="60">
        <v>3145071567</v>
      </c>
      <c r="I4287" s="60" t="s">
        <v>33829</v>
      </c>
      <c r="J4287" s="60"/>
      <c r="K4287" s="60" t="s">
        <v>33919</v>
      </c>
      <c r="L4287" s="60"/>
      <c r="M4287" s="60"/>
      <c r="N4287" s="60" t="s">
        <v>5299</v>
      </c>
      <c r="O4287" s="60" t="s">
        <v>33930</v>
      </c>
      <c r="P4287" s="60">
        <v>654</v>
      </c>
      <c r="Q4287" s="60" t="s">
        <v>893</v>
      </c>
      <c r="R4287" s="60"/>
      <c r="S4287" s="60"/>
      <c r="T4287" s="60"/>
      <c r="U4287" s="60"/>
      <c r="V4287" s="60"/>
      <c r="W4287" s="60"/>
      <c r="X4287" s="59"/>
      <c r="Y4287" s="59"/>
      <c r="Z4287" s="59"/>
    </row>
    <row r="4288" spans="1:26" s="21" customFormat="1" ht="96">
      <c r="A4288" s="60">
        <v>3930</v>
      </c>
      <c r="B4288" s="60" t="s">
        <v>40</v>
      </c>
      <c r="C4288" s="60" t="s">
        <v>17059</v>
      </c>
      <c r="D4288" s="69"/>
      <c r="E4288" s="60" t="s">
        <v>33728</v>
      </c>
      <c r="F4288" s="60" t="s">
        <v>33565</v>
      </c>
      <c r="G4288" s="60"/>
      <c r="H4288" s="60">
        <v>3014866257</v>
      </c>
      <c r="I4288" s="60" t="s">
        <v>33829</v>
      </c>
      <c r="J4288" s="60"/>
      <c r="K4288" s="60"/>
      <c r="L4288" s="60"/>
      <c r="M4288" s="60"/>
      <c r="N4288" s="60"/>
      <c r="O4288" s="60"/>
      <c r="P4288" s="60"/>
      <c r="Q4288" s="60"/>
      <c r="R4288" s="60"/>
      <c r="S4288" s="60"/>
      <c r="T4288" s="60"/>
      <c r="U4288" s="60"/>
      <c r="V4288" s="60"/>
      <c r="W4288" s="60"/>
      <c r="X4288" s="59"/>
      <c r="Y4288" s="59"/>
      <c r="Z4288" s="59"/>
    </row>
    <row r="4289" spans="1:26" s="21" customFormat="1" ht="96">
      <c r="A4289" s="60">
        <v>3931</v>
      </c>
      <c r="B4289" s="60" t="s">
        <v>40</v>
      </c>
      <c r="C4289" s="60" t="s">
        <v>17059</v>
      </c>
      <c r="D4289" s="69" t="s">
        <v>22233</v>
      </c>
      <c r="E4289" s="60" t="s">
        <v>33728</v>
      </c>
      <c r="F4289" s="60" t="s">
        <v>33565</v>
      </c>
      <c r="G4289" s="60"/>
      <c r="H4289" s="60">
        <v>3014866257</v>
      </c>
      <c r="I4289" s="60" t="s">
        <v>33829</v>
      </c>
      <c r="J4289" s="60"/>
      <c r="K4289" s="60" t="s">
        <v>14006</v>
      </c>
      <c r="L4289" s="60"/>
      <c r="M4289" s="60"/>
      <c r="N4289" s="60" t="s">
        <v>5299</v>
      </c>
      <c r="O4289" s="60" t="s">
        <v>6250</v>
      </c>
      <c r="P4289" s="60">
        <v>2589</v>
      </c>
      <c r="Q4289" s="60" t="s">
        <v>893</v>
      </c>
      <c r="R4289" s="60"/>
      <c r="S4289" s="60"/>
      <c r="T4289" s="60"/>
      <c r="U4289" s="60"/>
      <c r="V4289" s="60"/>
      <c r="W4289" s="60"/>
      <c r="X4289" s="59"/>
      <c r="Y4289" s="59"/>
      <c r="Z4289" s="59"/>
    </row>
    <row r="4290" spans="1:26" s="21" customFormat="1" ht="96">
      <c r="A4290" s="60">
        <v>3932</v>
      </c>
      <c r="B4290" s="60" t="s">
        <v>40</v>
      </c>
      <c r="C4290" s="60" t="s">
        <v>17059</v>
      </c>
      <c r="D4290" s="69" t="s">
        <v>33591</v>
      </c>
      <c r="E4290" s="60" t="s">
        <v>33723</v>
      </c>
      <c r="F4290" s="60" t="s">
        <v>33565</v>
      </c>
      <c r="G4290" s="60"/>
      <c r="H4290" s="60">
        <v>3205650423</v>
      </c>
      <c r="I4290" s="60" t="s">
        <v>33825</v>
      </c>
      <c r="J4290" s="60"/>
      <c r="K4290" s="60" t="s">
        <v>33921</v>
      </c>
      <c r="L4290" s="60"/>
      <c r="M4290" s="60"/>
      <c r="N4290" s="60" t="s">
        <v>5299</v>
      </c>
      <c r="O4290" s="60" t="s">
        <v>33931</v>
      </c>
      <c r="P4290" s="60">
        <v>250</v>
      </c>
      <c r="Q4290" s="60" t="s">
        <v>1424</v>
      </c>
      <c r="R4290" s="60"/>
      <c r="S4290" s="60"/>
      <c r="T4290" s="60"/>
      <c r="U4290" s="60"/>
      <c r="V4290" s="60"/>
      <c r="W4290" s="60"/>
      <c r="X4290" s="59"/>
      <c r="Y4290" s="59"/>
      <c r="Z4290" s="59"/>
    </row>
    <row r="4291" spans="1:26" s="21" customFormat="1" ht="96">
      <c r="A4291" s="60">
        <v>3933</v>
      </c>
      <c r="B4291" s="60" t="s">
        <v>40</v>
      </c>
      <c r="C4291" s="60" t="s">
        <v>17059</v>
      </c>
      <c r="D4291" s="69" t="s">
        <v>33595</v>
      </c>
      <c r="E4291" s="60" t="s">
        <v>33729</v>
      </c>
      <c r="F4291" s="60" t="s">
        <v>33565</v>
      </c>
      <c r="G4291" s="60"/>
      <c r="H4291" s="60">
        <v>3126539779</v>
      </c>
      <c r="I4291" s="60" t="s">
        <v>33830</v>
      </c>
      <c r="J4291" s="60"/>
      <c r="K4291" s="60"/>
      <c r="L4291" s="60"/>
      <c r="M4291" s="60"/>
      <c r="N4291" s="60"/>
      <c r="O4291" s="60"/>
      <c r="P4291" s="60"/>
      <c r="Q4291" s="60"/>
      <c r="R4291" s="60"/>
      <c r="S4291" s="60"/>
      <c r="T4291" s="60"/>
      <c r="U4291" s="60"/>
      <c r="V4291" s="60"/>
      <c r="W4291" s="60"/>
      <c r="X4291" s="59"/>
      <c r="Y4291" s="59"/>
      <c r="Z4291" s="59"/>
    </row>
    <row r="4292" spans="1:26" s="21" customFormat="1" ht="96">
      <c r="A4292" s="60">
        <v>3934</v>
      </c>
      <c r="B4292" s="60" t="s">
        <v>40</v>
      </c>
      <c r="C4292" s="60" t="s">
        <v>17059</v>
      </c>
      <c r="D4292" s="69" t="s">
        <v>33596</v>
      </c>
      <c r="E4292" s="60" t="s">
        <v>33730</v>
      </c>
      <c r="F4292" s="60" t="s">
        <v>33565</v>
      </c>
      <c r="G4292" s="60"/>
      <c r="H4292" s="60">
        <v>3166948305</v>
      </c>
      <c r="I4292" s="60" t="s">
        <v>33831</v>
      </c>
      <c r="J4292" s="60"/>
      <c r="K4292" s="60" t="s">
        <v>1259</v>
      </c>
      <c r="L4292" s="60"/>
      <c r="M4292" s="60"/>
      <c r="N4292" s="60" t="s">
        <v>4261</v>
      </c>
      <c r="O4292" s="60" t="s">
        <v>6256</v>
      </c>
      <c r="P4292" s="60">
        <v>4</v>
      </c>
      <c r="Q4292" s="60" t="s">
        <v>1424</v>
      </c>
      <c r="R4292" s="60"/>
      <c r="S4292" s="60"/>
      <c r="T4292" s="60"/>
      <c r="U4292" s="60"/>
      <c r="V4292" s="60"/>
      <c r="W4292" s="60"/>
      <c r="X4292" s="59"/>
      <c r="Y4292" s="59"/>
      <c r="Z4292" s="59"/>
    </row>
    <row r="4293" spans="1:26" s="21" customFormat="1" ht="96">
      <c r="A4293" s="60">
        <v>3935</v>
      </c>
      <c r="B4293" s="60" t="s">
        <v>40</v>
      </c>
      <c r="C4293" s="60" t="s">
        <v>17059</v>
      </c>
      <c r="D4293" s="69" t="s">
        <v>33597</v>
      </c>
      <c r="E4293" s="60" t="s">
        <v>33731</v>
      </c>
      <c r="F4293" s="60" t="s">
        <v>33565</v>
      </c>
      <c r="G4293" s="60"/>
      <c r="H4293" s="60">
        <v>3108111623</v>
      </c>
      <c r="I4293" s="60" t="s">
        <v>33832</v>
      </c>
      <c r="J4293" s="60"/>
      <c r="K4293" s="60" t="s">
        <v>2684</v>
      </c>
      <c r="L4293" s="60"/>
      <c r="M4293" s="60"/>
      <c r="N4293" s="60" t="s">
        <v>5299</v>
      </c>
      <c r="O4293" s="60" t="s">
        <v>6250</v>
      </c>
      <c r="P4293" s="60">
        <v>1</v>
      </c>
      <c r="Q4293" s="60" t="s">
        <v>1424</v>
      </c>
      <c r="R4293" s="60"/>
      <c r="S4293" s="60"/>
      <c r="T4293" s="60"/>
      <c r="U4293" s="60"/>
      <c r="V4293" s="60"/>
      <c r="W4293" s="60"/>
      <c r="X4293" s="59"/>
      <c r="Y4293" s="59"/>
      <c r="Z4293" s="59"/>
    </row>
    <row r="4294" spans="1:26" s="21" customFormat="1" ht="96">
      <c r="A4294" s="60">
        <v>3936</v>
      </c>
      <c r="B4294" s="60" t="s">
        <v>40</v>
      </c>
      <c r="C4294" s="60" t="s">
        <v>17059</v>
      </c>
      <c r="D4294" s="69" t="s">
        <v>33598</v>
      </c>
      <c r="E4294" s="60" t="s">
        <v>33732</v>
      </c>
      <c r="F4294" s="60" t="s">
        <v>33565</v>
      </c>
      <c r="G4294" s="60"/>
      <c r="H4294" s="60">
        <v>3107423888</v>
      </c>
      <c r="I4294" s="60" t="s">
        <v>33833</v>
      </c>
      <c r="J4294" s="60"/>
      <c r="K4294" s="60"/>
      <c r="L4294" s="60"/>
      <c r="M4294" s="60"/>
      <c r="N4294" s="60"/>
      <c r="O4294" s="60"/>
      <c r="P4294" s="60"/>
      <c r="Q4294" s="60"/>
      <c r="R4294" s="60"/>
      <c r="S4294" s="60"/>
      <c r="T4294" s="60"/>
      <c r="U4294" s="60"/>
      <c r="V4294" s="60"/>
      <c r="W4294" s="60"/>
      <c r="X4294" s="59"/>
      <c r="Y4294" s="59"/>
      <c r="Z4294" s="59"/>
    </row>
    <row r="4295" spans="1:26" s="21" customFormat="1" ht="96">
      <c r="A4295" s="60">
        <v>3937</v>
      </c>
      <c r="B4295" s="60" t="s">
        <v>40</v>
      </c>
      <c r="C4295" s="60" t="s">
        <v>17059</v>
      </c>
      <c r="D4295" s="69" t="s">
        <v>33599</v>
      </c>
      <c r="E4295" s="60" t="s">
        <v>33733</v>
      </c>
      <c r="F4295" s="60" t="s">
        <v>33565</v>
      </c>
      <c r="G4295" s="60"/>
      <c r="H4295" s="60">
        <v>3148495918</v>
      </c>
      <c r="I4295" s="60" t="s">
        <v>33834</v>
      </c>
      <c r="J4295" s="60"/>
      <c r="K4295" s="60" t="s">
        <v>1112</v>
      </c>
      <c r="L4295" s="60"/>
      <c r="M4295" s="60"/>
      <c r="N4295" s="60" t="s">
        <v>5299</v>
      </c>
      <c r="O4295" s="60" t="s">
        <v>6250</v>
      </c>
      <c r="P4295" s="60">
        <v>1</v>
      </c>
      <c r="Q4295" s="60" t="s">
        <v>1424</v>
      </c>
      <c r="R4295" s="60"/>
      <c r="S4295" s="60"/>
      <c r="T4295" s="60"/>
      <c r="U4295" s="60"/>
      <c r="V4295" s="60"/>
      <c r="W4295" s="60"/>
      <c r="X4295" s="59"/>
      <c r="Y4295" s="59"/>
      <c r="Z4295" s="59"/>
    </row>
    <row r="4296" spans="1:26" s="21" customFormat="1" ht="96">
      <c r="A4296" s="60">
        <v>3938</v>
      </c>
      <c r="B4296" s="60" t="s">
        <v>40</v>
      </c>
      <c r="C4296" s="60" t="s">
        <v>17059</v>
      </c>
      <c r="D4296" s="69" t="s">
        <v>33599</v>
      </c>
      <c r="E4296" s="60" t="s">
        <v>33734</v>
      </c>
      <c r="F4296" s="60" t="s">
        <v>33565</v>
      </c>
      <c r="G4296" s="60"/>
      <c r="H4296" s="60">
        <v>3148495918</v>
      </c>
      <c r="I4296" s="60" t="s">
        <v>33835</v>
      </c>
      <c r="J4296" s="60"/>
      <c r="K4296" s="60" t="s">
        <v>33921</v>
      </c>
      <c r="L4296" s="60"/>
      <c r="M4296" s="60"/>
      <c r="N4296" s="60" t="s">
        <v>5299</v>
      </c>
      <c r="O4296" s="60" t="s">
        <v>6250</v>
      </c>
      <c r="P4296" s="60">
        <v>1</v>
      </c>
      <c r="Q4296" s="60" t="s">
        <v>1424</v>
      </c>
      <c r="R4296" s="60"/>
      <c r="S4296" s="60"/>
      <c r="T4296" s="60"/>
      <c r="U4296" s="60"/>
      <c r="V4296" s="60"/>
      <c r="W4296" s="60"/>
      <c r="X4296" s="59"/>
      <c r="Y4296" s="59"/>
      <c r="Z4296" s="59"/>
    </row>
    <row r="4297" spans="1:26" s="21" customFormat="1" ht="96">
      <c r="A4297" s="60">
        <v>3939</v>
      </c>
      <c r="B4297" s="60" t="s">
        <v>40</v>
      </c>
      <c r="C4297" s="60" t="s">
        <v>17059</v>
      </c>
      <c r="D4297" s="69" t="s">
        <v>33599</v>
      </c>
      <c r="E4297" s="60" t="s">
        <v>33734</v>
      </c>
      <c r="F4297" s="60" t="s">
        <v>33565</v>
      </c>
      <c r="G4297" s="60"/>
      <c r="H4297" s="60">
        <v>3148495918</v>
      </c>
      <c r="I4297" s="60" t="s">
        <v>33835</v>
      </c>
      <c r="J4297" s="60"/>
      <c r="K4297" s="60" t="s">
        <v>7143</v>
      </c>
      <c r="L4297" s="60"/>
      <c r="M4297" s="60"/>
      <c r="N4297" s="60" t="s">
        <v>5299</v>
      </c>
      <c r="O4297" s="60" t="s">
        <v>6250</v>
      </c>
      <c r="P4297" s="60">
        <v>1</v>
      </c>
      <c r="Q4297" s="60" t="s">
        <v>1424</v>
      </c>
      <c r="R4297" s="60"/>
      <c r="S4297" s="60"/>
      <c r="T4297" s="60"/>
      <c r="U4297" s="60"/>
      <c r="V4297" s="60"/>
      <c r="W4297" s="60"/>
      <c r="X4297" s="59"/>
      <c r="Y4297" s="59"/>
      <c r="Z4297" s="59"/>
    </row>
    <row r="4298" spans="1:26" s="21" customFormat="1" ht="96">
      <c r="A4298" s="60">
        <v>3940</v>
      </c>
      <c r="B4298" s="60" t="s">
        <v>40</v>
      </c>
      <c r="C4298" s="60" t="s">
        <v>17059</v>
      </c>
      <c r="D4298" s="69" t="s">
        <v>33600</v>
      </c>
      <c r="E4298" s="60" t="s">
        <v>33735</v>
      </c>
      <c r="F4298" s="60" t="s">
        <v>33565</v>
      </c>
      <c r="G4298" s="60"/>
      <c r="H4298" s="60">
        <v>3157467354</v>
      </c>
      <c r="I4298" s="60" t="s">
        <v>33836</v>
      </c>
      <c r="J4298" s="60"/>
      <c r="K4298" s="60" t="s">
        <v>33923</v>
      </c>
      <c r="L4298" s="60"/>
      <c r="M4298" s="60"/>
      <c r="N4298" s="60" t="s">
        <v>5462</v>
      </c>
      <c r="O4298" s="60" t="s">
        <v>9765</v>
      </c>
      <c r="P4298" s="60">
        <v>3</v>
      </c>
      <c r="Q4298" s="60" t="s">
        <v>1424</v>
      </c>
      <c r="R4298" s="60"/>
      <c r="S4298" s="60"/>
      <c r="T4298" s="60"/>
      <c r="U4298" s="60"/>
      <c r="V4298" s="60"/>
      <c r="W4298" s="60"/>
      <c r="X4298" s="59"/>
      <c r="Y4298" s="59"/>
      <c r="Z4298" s="59"/>
    </row>
    <row r="4299" spans="1:26" s="21" customFormat="1" ht="96">
      <c r="A4299" s="60">
        <v>3941</v>
      </c>
      <c r="B4299" s="60" t="s">
        <v>40</v>
      </c>
      <c r="C4299" s="60" t="s">
        <v>17059</v>
      </c>
      <c r="D4299" s="69" t="s">
        <v>33601</v>
      </c>
      <c r="E4299" s="60" t="s">
        <v>33736</v>
      </c>
      <c r="F4299" s="60" t="s">
        <v>33565</v>
      </c>
      <c r="G4299" s="60"/>
      <c r="H4299" s="60">
        <v>3114181507</v>
      </c>
      <c r="I4299" s="60" t="s">
        <v>33837</v>
      </c>
      <c r="J4299" s="60"/>
      <c r="K4299" s="60" t="s">
        <v>2682</v>
      </c>
      <c r="L4299" s="60"/>
      <c r="M4299" s="60"/>
      <c r="N4299" s="60" t="s">
        <v>5462</v>
      </c>
      <c r="O4299" s="60" t="s">
        <v>33932</v>
      </c>
      <c r="P4299" s="60">
        <v>5</v>
      </c>
      <c r="Q4299" s="60" t="s">
        <v>1424</v>
      </c>
      <c r="R4299" s="60"/>
      <c r="S4299" s="60"/>
      <c r="T4299" s="60"/>
      <c r="U4299" s="60"/>
      <c r="V4299" s="60"/>
      <c r="W4299" s="60"/>
      <c r="X4299" s="59"/>
      <c r="Y4299" s="59"/>
      <c r="Z4299" s="59"/>
    </row>
    <row r="4300" spans="1:26" s="21" customFormat="1" ht="96">
      <c r="A4300" s="60">
        <v>3942</v>
      </c>
      <c r="B4300" s="60" t="s">
        <v>40</v>
      </c>
      <c r="C4300" s="60" t="s">
        <v>17059</v>
      </c>
      <c r="D4300" s="69" t="s">
        <v>33572</v>
      </c>
      <c r="E4300" s="60" t="s">
        <v>33709</v>
      </c>
      <c r="F4300" s="60" t="s">
        <v>33565</v>
      </c>
      <c r="G4300" s="60"/>
      <c r="H4300" s="60">
        <v>3145885096</v>
      </c>
      <c r="I4300" s="60" t="s">
        <v>17078</v>
      </c>
      <c r="J4300" s="60"/>
      <c r="K4300" s="60"/>
      <c r="L4300" s="60"/>
      <c r="M4300" s="60"/>
      <c r="N4300" s="60"/>
      <c r="O4300" s="60"/>
      <c r="P4300" s="60"/>
      <c r="Q4300" s="60"/>
      <c r="R4300" s="60"/>
      <c r="S4300" s="60"/>
      <c r="T4300" s="60"/>
      <c r="U4300" s="60"/>
      <c r="V4300" s="60"/>
      <c r="W4300" s="60"/>
      <c r="X4300" s="59"/>
      <c r="Y4300" s="59"/>
      <c r="Z4300" s="59"/>
    </row>
    <row r="4301" spans="1:26" s="21" customFormat="1" ht="96">
      <c r="A4301" s="60">
        <v>3943</v>
      </c>
      <c r="B4301" s="60" t="s">
        <v>40</v>
      </c>
      <c r="C4301" s="60" t="s">
        <v>17059</v>
      </c>
      <c r="D4301" s="69" t="s">
        <v>33602</v>
      </c>
      <c r="E4301" s="60" t="s">
        <v>33737</v>
      </c>
      <c r="F4301" s="60" t="s">
        <v>33565</v>
      </c>
      <c r="G4301" s="60"/>
      <c r="H4301" s="60">
        <v>3146459545</v>
      </c>
      <c r="I4301" s="60" t="s">
        <v>33838</v>
      </c>
      <c r="J4301" s="60"/>
      <c r="K4301" s="60" t="s">
        <v>2682</v>
      </c>
      <c r="L4301" s="60"/>
      <c r="M4301" s="60"/>
      <c r="N4301" s="60" t="s">
        <v>5462</v>
      </c>
      <c r="O4301" s="60" t="s">
        <v>6250</v>
      </c>
      <c r="P4301" s="60">
        <v>1000</v>
      </c>
      <c r="Q4301" s="60" t="s">
        <v>893</v>
      </c>
      <c r="R4301" s="60"/>
      <c r="S4301" s="60"/>
      <c r="T4301" s="60"/>
      <c r="U4301" s="60"/>
      <c r="V4301" s="60"/>
      <c r="W4301" s="60"/>
      <c r="X4301" s="59"/>
      <c r="Y4301" s="59"/>
      <c r="Z4301" s="59"/>
    </row>
    <row r="4302" spans="1:26" s="21" customFormat="1" ht="96">
      <c r="A4302" s="60">
        <v>3944</v>
      </c>
      <c r="B4302" s="60" t="s">
        <v>40</v>
      </c>
      <c r="C4302" s="60" t="s">
        <v>17059</v>
      </c>
      <c r="D4302" s="69" t="s">
        <v>33603</v>
      </c>
      <c r="E4302" s="60" t="s">
        <v>33737</v>
      </c>
      <c r="F4302" s="60" t="s">
        <v>33565</v>
      </c>
      <c r="G4302" s="60"/>
      <c r="H4302" s="60">
        <v>3146459545</v>
      </c>
      <c r="I4302" s="60" t="s">
        <v>33838</v>
      </c>
      <c r="J4302" s="60"/>
      <c r="K4302" s="60" t="s">
        <v>33924</v>
      </c>
      <c r="L4302" s="60"/>
      <c r="M4302" s="60"/>
      <c r="N4302" s="60" t="s">
        <v>5462</v>
      </c>
      <c r="O4302" s="60" t="s">
        <v>6250</v>
      </c>
      <c r="P4302" s="60">
        <v>1000</v>
      </c>
      <c r="Q4302" s="60" t="s">
        <v>893</v>
      </c>
      <c r="R4302" s="60"/>
      <c r="S4302" s="60"/>
      <c r="T4302" s="60"/>
      <c r="U4302" s="60"/>
      <c r="V4302" s="60"/>
      <c r="W4302" s="60"/>
      <c r="X4302" s="59"/>
      <c r="Y4302" s="59"/>
      <c r="Z4302" s="59"/>
    </row>
    <row r="4303" spans="1:26" s="21" customFormat="1" ht="96">
      <c r="A4303" s="60">
        <v>3945</v>
      </c>
      <c r="B4303" s="60" t="s">
        <v>40</v>
      </c>
      <c r="C4303" s="60" t="s">
        <v>17059</v>
      </c>
      <c r="D4303" s="69" t="s">
        <v>33603</v>
      </c>
      <c r="E4303" s="60" t="s">
        <v>33737</v>
      </c>
      <c r="F4303" s="60" t="s">
        <v>33565</v>
      </c>
      <c r="G4303" s="60"/>
      <c r="H4303" s="60">
        <v>3146459545</v>
      </c>
      <c r="I4303" s="60" t="s">
        <v>33839</v>
      </c>
      <c r="J4303" s="60"/>
      <c r="K4303" s="60" t="s">
        <v>27408</v>
      </c>
      <c r="L4303" s="60"/>
      <c r="M4303" s="60"/>
      <c r="N4303" s="60" t="s">
        <v>5462</v>
      </c>
      <c r="O4303" s="60" t="s">
        <v>6250</v>
      </c>
      <c r="P4303" s="60">
        <v>1000</v>
      </c>
      <c r="Q4303" s="60" t="s">
        <v>893</v>
      </c>
      <c r="R4303" s="60"/>
      <c r="S4303" s="60"/>
      <c r="T4303" s="60"/>
      <c r="U4303" s="60"/>
      <c r="V4303" s="60"/>
      <c r="W4303" s="60"/>
      <c r="X4303" s="59"/>
      <c r="Y4303" s="59"/>
      <c r="Z4303" s="59"/>
    </row>
    <row r="4304" spans="1:26" s="21" customFormat="1" ht="96">
      <c r="A4304" s="60">
        <v>3946</v>
      </c>
      <c r="B4304" s="60" t="s">
        <v>40</v>
      </c>
      <c r="C4304" s="60" t="s">
        <v>17059</v>
      </c>
      <c r="D4304" s="69" t="s">
        <v>33603</v>
      </c>
      <c r="E4304" s="60" t="s">
        <v>33738</v>
      </c>
      <c r="F4304" s="60" t="s">
        <v>33565</v>
      </c>
      <c r="G4304" s="60"/>
      <c r="H4304" s="60">
        <v>3146459545</v>
      </c>
      <c r="I4304" s="60" t="s">
        <v>33838</v>
      </c>
      <c r="J4304" s="60"/>
      <c r="K4304" s="60" t="s">
        <v>1026</v>
      </c>
      <c r="L4304" s="60"/>
      <c r="M4304" s="60"/>
      <c r="N4304" s="60" t="s">
        <v>5462</v>
      </c>
      <c r="O4304" s="60" t="s">
        <v>6250</v>
      </c>
      <c r="P4304" s="60">
        <v>1000</v>
      </c>
      <c r="Q4304" s="60" t="s">
        <v>893</v>
      </c>
      <c r="R4304" s="60"/>
      <c r="S4304" s="60"/>
      <c r="T4304" s="60"/>
      <c r="U4304" s="60"/>
      <c r="V4304" s="60"/>
      <c r="W4304" s="60"/>
      <c r="X4304" s="59"/>
      <c r="Y4304" s="59"/>
      <c r="Z4304" s="59"/>
    </row>
    <row r="4305" spans="1:26" s="21" customFormat="1" ht="96">
      <c r="A4305" s="60">
        <v>3947</v>
      </c>
      <c r="B4305" s="60" t="s">
        <v>40</v>
      </c>
      <c r="C4305" s="60" t="s">
        <v>17059</v>
      </c>
      <c r="D4305" s="69" t="s">
        <v>33603</v>
      </c>
      <c r="E4305" s="60" t="s">
        <v>33738</v>
      </c>
      <c r="F4305" s="60" t="s">
        <v>33565</v>
      </c>
      <c r="G4305" s="60"/>
      <c r="H4305" s="60">
        <v>3146459545</v>
      </c>
      <c r="I4305" s="60" t="s">
        <v>33838</v>
      </c>
      <c r="J4305" s="60"/>
      <c r="K4305" s="60" t="s">
        <v>9623</v>
      </c>
      <c r="L4305" s="60"/>
      <c r="M4305" s="60"/>
      <c r="N4305" s="60" t="s">
        <v>5462</v>
      </c>
      <c r="O4305" s="60" t="s">
        <v>6250</v>
      </c>
      <c r="P4305" s="60">
        <v>1000</v>
      </c>
      <c r="Q4305" s="60" t="s">
        <v>893</v>
      </c>
      <c r="R4305" s="60"/>
      <c r="S4305" s="60"/>
      <c r="T4305" s="60"/>
      <c r="U4305" s="60"/>
      <c r="V4305" s="60"/>
      <c r="W4305" s="60"/>
      <c r="X4305" s="59"/>
      <c r="Y4305" s="59"/>
      <c r="Z4305" s="59"/>
    </row>
    <row r="4306" spans="1:26" s="21" customFormat="1" ht="96">
      <c r="A4306" s="60">
        <v>3948</v>
      </c>
      <c r="B4306" s="60" t="s">
        <v>40</v>
      </c>
      <c r="C4306" s="60" t="s">
        <v>17059</v>
      </c>
      <c r="D4306" s="69" t="s">
        <v>33604</v>
      </c>
      <c r="E4306" s="60" t="s">
        <v>33735</v>
      </c>
      <c r="F4306" s="60" t="s">
        <v>33565</v>
      </c>
      <c r="G4306" s="60"/>
      <c r="H4306" s="60">
        <v>3023303433</v>
      </c>
      <c r="I4306" s="60" t="s">
        <v>33840</v>
      </c>
      <c r="J4306" s="60"/>
      <c r="K4306" s="60" t="s">
        <v>33923</v>
      </c>
      <c r="L4306" s="60"/>
      <c r="M4306" s="60"/>
      <c r="N4306" s="60"/>
      <c r="O4306" s="60" t="s">
        <v>6250</v>
      </c>
      <c r="P4306" s="60">
        <v>4</v>
      </c>
      <c r="Q4306" s="60" t="s">
        <v>1424</v>
      </c>
      <c r="R4306" s="60"/>
      <c r="S4306" s="60"/>
      <c r="T4306" s="60"/>
      <c r="U4306" s="60"/>
      <c r="V4306" s="60"/>
      <c r="W4306" s="60"/>
      <c r="X4306" s="59"/>
      <c r="Y4306" s="59"/>
      <c r="Z4306" s="59"/>
    </row>
    <row r="4307" spans="1:26" s="21" customFormat="1" ht="96">
      <c r="A4307" s="60">
        <v>3949</v>
      </c>
      <c r="B4307" s="60" t="s">
        <v>40</v>
      </c>
      <c r="C4307" s="60" t="s">
        <v>17059</v>
      </c>
      <c r="D4307" s="69" t="s">
        <v>33605</v>
      </c>
      <c r="E4307" s="60" t="s">
        <v>33735</v>
      </c>
      <c r="F4307" s="60" t="s">
        <v>33565</v>
      </c>
      <c r="G4307" s="60"/>
      <c r="H4307" s="60">
        <v>3023303433</v>
      </c>
      <c r="I4307" s="60" t="s">
        <v>33840</v>
      </c>
      <c r="J4307" s="60"/>
      <c r="K4307" s="60" t="s">
        <v>33923</v>
      </c>
      <c r="L4307" s="60"/>
      <c r="M4307" s="60"/>
      <c r="N4307" s="60" t="s">
        <v>5462</v>
      </c>
      <c r="O4307" s="60" t="s">
        <v>6250</v>
      </c>
      <c r="P4307" s="60">
        <v>4</v>
      </c>
      <c r="Q4307" s="60" t="s">
        <v>1424</v>
      </c>
      <c r="R4307" s="60"/>
      <c r="S4307" s="60"/>
      <c r="T4307" s="60"/>
      <c r="U4307" s="60"/>
      <c r="V4307" s="60"/>
      <c r="W4307" s="60"/>
      <c r="X4307" s="59"/>
      <c r="Y4307" s="59"/>
      <c r="Z4307" s="59"/>
    </row>
    <row r="4308" spans="1:26" s="21" customFormat="1" ht="96">
      <c r="A4308" s="60">
        <v>3950</v>
      </c>
      <c r="B4308" s="60" t="s">
        <v>40</v>
      </c>
      <c r="C4308" s="60" t="s">
        <v>17059</v>
      </c>
      <c r="D4308" s="69" t="s">
        <v>33606</v>
      </c>
      <c r="E4308" s="60" t="s">
        <v>33735</v>
      </c>
      <c r="F4308" s="60" t="s">
        <v>33565</v>
      </c>
      <c r="G4308" s="60"/>
      <c r="H4308" s="60">
        <v>3023303433</v>
      </c>
      <c r="I4308" s="60" t="s">
        <v>33841</v>
      </c>
      <c r="J4308" s="60"/>
      <c r="K4308" s="60" t="s">
        <v>33919</v>
      </c>
      <c r="L4308" s="60"/>
      <c r="M4308" s="60"/>
      <c r="N4308" s="60" t="s">
        <v>5462</v>
      </c>
      <c r="O4308" s="60" t="s">
        <v>6250</v>
      </c>
      <c r="P4308" s="60">
        <v>8</v>
      </c>
      <c r="Q4308" s="60" t="s">
        <v>1424</v>
      </c>
      <c r="R4308" s="60"/>
      <c r="S4308" s="60"/>
      <c r="T4308" s="60"/>
      <c r="U4308" s="60"/>
      <c r="V4308" s="60"/>
      <c r="W4308" s="60"/>
      <c r="X4308" s="59"/>
      <c r="Y4308" s="59"/>
      <c r="Z4308" s="59"/>
    </row>
    <row r="4309" spans="1:26" s="21" customFormat="1" ht="96">
      <c r="A4309" s="60">
        <v>3951</v>
      </c>
      <c r="B4309" s="60" t="s">
        <v>40</v>
      </c>
      <c r="C4309" s="60" t="s">
        <v>17059</v>
      </c>
      <c r="D4309" s="69" t="s">
        <v>33607</v>
      </c>
      <c r="E4309" s="60" t="s">
        <v>33735</v>
      </c>
      <c r="F4309" s="60" t="s">
        <v>33565</v>
      </c>
      <c r="G4309" s="60"/>
      <c r="H4309" s="60">
        <v>3023303433</v>
      </c>
      <c r="I4309" s="60" t="s">
        <v>33840</v>
      </c>
      <c r="J4309" s="60"/>
      <c r="K4309" s="60"/>
      <c r="L4309" s="60"/>
      <c r="M4309" s="60"/>
      <c r="N4309" s="60"/>
      <c r="O4309" s="60"/>
      <c r="P4309" s="60"/>
      <c r="Q4309" s="60"/>
      <c r="R4309" s="60"/>
      <c r="S4309" s="60"/>
      <c r="T4309" s="60"/>
      <c r="U4309" s="60"/>
      <c r="V4309" s="60"/>
      <c r="W4309" s="60"/>
      <c r="X4309" s="59"/>
      <c r="Y4309" s="59"/>
      <c r="Z4309" s="59"/>
    </row>
    <row r="4310" spans="1:26" s="21" customFormat="1" ht="96">
      <c r="A4310" s="60">
        <v>3952</v>
      </c>
      <c r="B4310" s="60" t="s">
        <v>40</v>
      </c>
      <c r="C4310" s="60" t="s">
        <v>17059</v>
      </c>
      <c r="D4310" s="69" t="s">
        <v>33608</v>
      </c>
      <c r="E4310" s="60" t="s">
        <v>33735</v>
      </c>
      <c r="F4310" s="60" t="s">
        <v>33565</v>
      </c>
      <c r="G4310" s="60"/>
      <c r="H4310" s="60">
        <v>3023303433</v>
      </c>
      <c r="I4310" s="60" t="s">
        <v>33840</v>
      </c>
      <c r="J4310" s="60"/>
      <c r="K4310" s="60" t="s">
        <v>7228</v>
      </c>
      <c r="L4310" s="60"/>
      <c r="M4310" s="60"/>
      <c r="N4310" s="60" t="s">
        <v>4261</v>
      </c>
      <c r="O4310" s="60" t="s">
        <v>6250</v>
      </c>
      <c r="P4310" s="60">
        <v>5</v>
      </c>
      <c r="Q4310" s="60" t="s">
        <v>1424</v>
      </c>
      <c r="R4310" s="60"/>
      <c r="S4310" s="60"/>
      <c r="T4310" s="60"/>
      <c r="U4310" s="60"/>
      <c r="V4310" s="60"/>
      <c r="W4310" s="60"/>
      <c r="X4310" s="59"/>
      <c r="Y4310" s="59"/>
      <c r="Z4310" s="59"/>
    </row>
    <row r="4311" spans="1:26" s="21" customFormat="1" ht="96">
      <c r="A4311" s="60">
        <v>3953</v>
      </c>
      <c r="B4311" s="60" t="s">
        <v>40</v>
      </c>
      <c r="C4311" s="60" t="s">
        <v>17059</v>
      </c>
      <c r="D4311" s="69" t="s">
        <v>33609</v>
      </c>
      <c r="E4311" s="60" t="s">
        <v>33739</v>
      </c>
      <c r="F4311" s="60" t="s">
        <v>33565</v>
      </c>
      <c r="G4311" s="60"/>
      <c r="H4311" s="60">
        <v>3225339518</v>
      </c>
      <c r="I4311" s="60" t="s">
        <v>33842</v>
      </c>
      <c r="J4311" s="60"/>
      <c r="K4311" s="60" t="s">
        <v>1112</v>
      </c>
      <c r="L4311" s="60"/>
      <c r="M4311" s="60"/>
      <c r="N4311" s="60" t="s">
        <v>5299</v>
      </c>
      <c r="O4311" s="60" t="s">
        <v>7464</v>
      </c>
      <c r="P4311" s="60">
        <v>20</v>
      </c>
      <c r="Q4311" s="60" t="s">
        <v>1424</v>
      </c>
      <c r="R4311" s="60"/>
      <c r="S4311" s="60"/>
      <c r="T4311" s="60"/>
      <c r="U4311" s="60"/>
      <c r="V4311" s="60"/>
      <c r="W4311" s="60"/>
      <c r="X4311" s="59"/>
      <c r="Y4311" s="59"/>
      <c r="Z4311" s="59"/>
    </row>
    <row r="4312" spans="1:26" s="21" customFormat="1" ht="96">
      <c r="A4312" s="60">
        <v>3954</v>
      </c>
      <c r="B4312" s="60" t="s">
        <v>40</v>
      </c>
      <c r="C4312" s="60" t="s">
        <v>17059</v>
      </c>
      <c r="D4312" s="69" t="s">
        <v>33610</v>
      </c>
      <c r="E4312" s="60" t="s">
        <v>33740</v>
      </c>
      <c r="F4312" s="60" t="s">
        <v>33565</v>
      </c>
      <c r="G4312" s="60"/>
      <c r="H4312" s="60">
        <v>3106708555</v>
      </c>
      <c r="I4312" s="60" t="s">
        <v>33843</v>
      </c>
      <c r="J4312" s="60"/>
      <c r="K4312" s="60" t="s">
        <v>2684</v>
      </c>
      <c r="L4312" s="60"/>
      <c r="M4312" s="60"/>
      <c r="N4312" s="60" t="s">
        <v>5462</v>
      </c>
      <c r="O4312" s="60" t="s">
        <v>6250</v>
      </c>
      <c r="P4312" s="60">
        <v>10</v>
      </c>
      <c r="Q4312" s="60" t="s">
        <v>1424</v>
      </c>
      <c r="R4312" s="60"/>
      <c r="S4312" s="60"/>
      <c r="T4312" s="60"/>
      <c r="U4312" s="60"/>
      <c r="V4312" s="60"/>
      <c r="W4312" s="60"/>
      <c r="X4312" s="59"/>
      <c r="Y4312" s="59"/>
      <c r="Z4312" s="59"/>
    </row>
    <row r="4313" spans="1:26" s="21" customFormat="1" ht="96">
      <c r="A4313" s="60">
        <v>3955</v>
      </c>
      <c r="B4313" s="60" t="s">
        <v>40</v>
      </c>
      <c r="C4313" s="60" t="s">
        <v>17059</v>
      </c>
      <c r="D4313" s="69" t="s">
        <v>33611</v>
      </c>
      <c r="E4313" s="60" t="s">
        <v>33741</v>
      </c>
      <c r="F4313" s="60" t="s">
        <v>33565</v>
      </c>
      <c r="G4313" s="60"/>
      <c r="H4313" s="60">
        <v>3008247042</v>
      </c>
      <c r="I4313" s="60" t="s">
        <v>33844</v>
      </c>
      <c r="J4313" s="60"/>
      <c r="K4313" s="60"/>
      <c r="L4313" s="60"/>
      <c r="M4313" s="60"/>
      <c r="N4313" s="60"/>
      <c r="O4313" s="60"/>
      <c r="P4313" s="60"/>
      <c r="Q4313" s="60"/>
      <c r="R4313" s="60"/>
      <c r="S4313" s="60"/>
      <c r="T4313" s="60"/>
      <c r="U4313" s="60"/>
      <c r="V4313" s="60"/>
      <c r="W4313" s="60"/>
      <c r="X4313" s="59"/>
      <c r="Y4313" s="59"/>
      <c r="Z4313" s="59"/>
    </row>
    <row r="4314" spans="1:26" s="21" customFormat="1" ht="96">
      <c r="A4314" s="60">
        <v>3956</v>
      </c>
      <c r="B4314" s="60" t="s">
        <v>40</v>
      </c>
      <c r="C4314" s="60" t="s">
        <v>17059</v>
      </c>
      <c r="D4314" s="69" t="s">
        <v>33612</v>
      </c>
      <c r="E4314" s="60" t="s">
        <v>33740</v>
      </c>
      <c r="F4314" s="60" t="s">
        <v>33565</v>
      </c>
      <c r="G4314" s="60"/>
      <c r="H4314" s="60">
        <v>3106708555</v>
      </c>
      <c r="I4314" s="60" t="s">
        <v>33843</v>
      </c>
      <c r="J4314" s="60"/>
      <c r="K4314" s="60"/>
      <c r="L4314" s="60"/>
      <c r="M4314" s="60"/>
      <c r="N4314" s="60"/>
      <c r="O4314" s="60"/>
      <c r="P4314" s="60"/>
      <c r="Q4314" s="60"/>
      <c r="R4314" s="60"/>
      <c r="S4314" s="60"/>
      <c r="T4314" s="60"/>
      <c r="U4314" s="60"/>
      <c r="V4314" s="60"/>
      <c r="W4314" s="60"/>
      <c r="X4314" s="59"/>
      <c r="Y4314" s="59"/>
      <c r="Z4314" s="59"/>
    </row>
    <row r="4315" spans="1:26" s="21" customFormat="1" ht="96">
      <c r="A4315" s="60">
        <v>3957</v>
      </c>
      <c r="B4315" s="60" t="s">
        <v>40</v>
      </c>
      <c r="C4315" s="60" t="s">
        <v>17059</v>
      </c>
      <c r="D4315" s="69" t="s">
        <v>33613</v>
      </c>
      <c r="E4315" s="60" t="s">
        <v>33741</v>
      </c>
      <c r="F4315" s="60" t="s">
        <v>33565</v>
      </c>
      <c r="G4315" s="60"/>
      <c r="H4315" s="60">
        <v>3008247042</v>
      </c>
      <c r="I4315" s="60" t="s">
        <v>33844</v>
      </c>
      <c r="J4315" s="60"/>
      <c r="K4315" s="60" t="s">
        <v>1112</v>
      </c>
      <c r="L4315" s="60"/>
      <c r="M4315" s="60"/>
      <c r="N4315" s="60" t="s">
        <v>5462</v>
      </c>
      <c r="O4315" s="60" t="s">
        <v>6250</v>
      </c>
      <c r="P4315" s="60">
        <v>500</v>
      </c>
      <c r="Q4315" s="60" t="s">
        <v>893</v>
      </c>
      <c r="R4315" s="60"/>
      <c r="S4315" s="60"/>
      <c r="T4315" s="60"/>
      <c r="U4315" s="60"/>
      <c r="V4315" s="60"/>
      <c r="W4315" s="60"/>
      <c r="X4315" s="59"/>
      <c r="Y4315" s="59"/>
      <c r="Z4315" s="59"/>
    </row>
    <row r="4316" spans="1:26" s="21" customFormat="1" ht="96">
      <c r="A4316" s="60">
        <v>3958</v>
      </c>
      <c r="B4316" s="60" t="s">
        <v>40</v>
      </c>
      <c r="C4316" s="60" t="s">
        <v>17059</v>
      </c>
      <c r="D4316" s="69" t="s">
        <v>33613</v>
      </c>
      <c r="E4316" s="60" t="s">
        <v>33741</v>
      </c>
      <c r="F4316" s="60" t="s">
        <v>33565</v>
      </c>
      <c r="G4316" s="60"/>
      <c r="H4316" s="60">
        <v>3008247042</v>
      </c>
      <c r="I4316" s="60" t="s">
        <v>33844</v>
      </c>
      <c r="J4316" s="60"/>
      <c r="K4316" s="60" t="s">
        <v>33921</v>
      </c>
      <c r="L4316" s="60"/>
      <c r="M4316" s="60"/>
      <c r="N4316" s="60" t="s">
        <v>5462</v>
      </c>
      <c r="O4316" s="60" t="s">
        <v>6250</v>
      </c>
      <c r="P4316" s="60">
        <v>500</v>
      </c>
      <c r="Q4316" s="60" t="s">
        <v>893</v>
      </c>
      <c r="R4316" s="60"/>
      <c r="S4316" s="60"/>
      <c r="T4316" s="60"/>
      <c r="U4316" s="60"/>
      <c r="V4316" s="60"/>
      <c r="W4316" s="60"/>
      <c r="X4316" s="59"/>
      <c r="Y4316" s="59"/>
      <c r="Z4316" s="59"/>
    </row>
    <row r="4317" spans="1:26" s="21" customFormat="1" ht="96">
      <c r="A4317" s="60">
        <v>3959</v>
      </c>
      <c r="B4317" s="60" t="s">
        <v>40</v>
      </c>
      <c r="C4317" s="60" t="s">
        <v>17059</v>
      </c>
      <c r="D4317" s="69" t="s">
        <v>33613</v>
      </c>
      <c r="E4317" s="60" t="s">
        <v>33741</v>
      </c>
      <c r="F4317" s="60" t="s">
        <v>33565</v>
      </c>
      <c r="G4317" s="60"/>
      <c r="H4317" s="60">
        <v>3008247042</v>
      </c>
      <c r="I4317" s="60" t="s">
        <v>33845</v>
      </c>
      <c r="J4317" s="60"/>
      <c r="K4317" s="60" t="s">
        <v>7532</v>
      </c>
      <c r="L4317" s="60"/>
      <c r="M4317" s="60"/>
      <c r="N4317" s="60" t="s">
        <v>5462</v>
      </c>
      <c r="O4317" s="60" t="s">
        <v>6250</v>
      </c>
      <c r="P4317" s="60">
        <v>500</v>
      </c>
      <c r="Q4317" s="60" t="s">
        <v>893</v>
      </c>
      <c r="R4317" s="60"/>
      <c r="S4317" s="60"/>
      <c r="T4317" s="60"/>
      <c r="U4317" s="60"/>
      <c r="V4317" s="60"/>
      <c r="W4317" s="60"/>
      <c r="X4317" s="59"/>
      <c r="Y4317" s="59"/>
      <c r="Z4317" s="59"/>
    </row>
    <row r="4318" spans="1:26" s="21" customFormat="1" ht="96">
      <c r="A4318" s="60">
        <v>3960</v>
      </c>
      <c r="B4318" s="60" t="s">
        <v>40</v>
      </c>
      <c r="C4318" s="60" t="s">
        <v>17059</v>
      </c>
      <c r="D4318" s="69" t="s">
        <v>33613</v>
      </c>
      <c r="E4318" s="60" t="s">
        <v>33741</v>
      </c>
      <c r="F4318" s="60" t="s">
        <v>33565</v>
      </c>
      <c r="G4318" s="60"/>
      <c r="H4318" s="60">
        <v>3008247024</v>
      </c>
      <c r="I4318" s="60" t="s">
        <v>33844</v>
      </c>
      <c r="J4318" s="60"/>
      <c r="K4318" s="60" t="s">
        <v>14455</v>
      </c>
      <c r="L4318" s="60"/>
      <c r="M4318" s="60"/>
      <c r="N4318" s="60" t="s">
        <v>5462</v>
      </c>
      <c r="O4318" s="60" t="s">
        <v>6250</v>
      </c>
      <c r="P4318" s="60">
        <v>500</v>
      </c>
      <c r="Q4318" s="60" t="s">
        <v>893</v>
      </c>
      <c r="R4318" s="60"/>
      <c r="S4318" s="60"/>
      <c r="T4318" s="60"/>
      <c r="U4318" s="60"/>
      <c r="V4318" s="60"/>
      <c r="W4318" s="60"/>
      <c r="X4318" s="59"/>
      <c r="Y4318" s="59"/>
      <c r="Z4318" s="59"/>
    </row>
    <row r="4319" spans="1:26" s="21" customFormat="1" ht="96">
      <c r="A4319" s="60">
        <v>3961</v>
      </c>
      <c r="B4319" s="60" t="s">
        <v>40</v>
      </c>
      <c r="C4319" s="60" t="s">
        <v>17059</v>
      </c>
      <c r="D4319" s="69" t="s">
        <v>33613</v>
      </c>
      <c r="E4319" s="60" t="s">
        <v>33741</v>
      </c>
      <c r="F4319" s="60" t="s">
        <v>33565</v>
      </c>
      <c r="G4319" s="60"/>
      <c r="H4319" s="60">
        <v>3008247042</v>
      </c>
      <c r="I4319" s="60" t="s">
        <v>33844</v>
      </c>
      <c r="J4319" s="60"/>
      <c r="K4319" s="60" t="s">
        <v>4458</v>
      </c>
      <c r="L4319" s="60"/>
      <c r="M4319" s="60"/>
      <c r="N4319" s="60" t="s">
        <v>5462</v>
      </c>
      <c r="O4319" s="60" t="s">
        <v>6250</v>
      </c>
      <c r="P4319" s="60">
        <v>500</v>
      </c>
      <c r="Q4319" s="60" t="s">
        <v>893</v>
      </c>
      <c r="R4319" s="60"/>
      <c r="S4319" s="60"/>
      <c r="T4319" s="60"/>
      <c r="U4319" s="60"/>
      <c r="V4319" s="60"/>
      <c r="W4319" s="60"/>
      <c r="X4319" s="59"/>
      <c r="Y4319" s="59"/>
      <c r="Z4319" s="59"/>
    </row>
    <row r="4320" spans="1:26" s="21" customFormat="1" ht="96">
      <c r="A4320" s="60">
        <v>3962</v>
      </c>
      <c r="B4320" s="60" t="s">
        <v>40</v>
      </c>
      <c r="C4320" s="60" t="s">
        <v>17059</v>
      </c>
      <c r="D4320" s="69" t="s">
        <v>33611</v>
      </c>
      <c r="E4320" s="60" t="s">
        <v>33741</v>
      </c>
      <c r="F4320" s="60" t="s">
        <v>33565</v>
      </c>
      <c r="G4320" s="60"/>
      <c r="H4320" s="60">
        <v>3008247042</v>
      </c>
      <c r="I4320" s="60" t="s">
        <v>33844</v>
      </c>
      <c r="J4320" s="60"/>
      <c r="K4320" s="60" t="s">
        <v>2644</v>
      </c>
      <c r="L4320" s="60"/>
      <c r="M4320" s="60"/>
      <c r="N4320" s="60" t="s">
        <v>5462</v>
      </c>
      <c r="O4320" s="60" t="s">
        <v>6250</v>
      </c>
      <c r="P4320" s="60">
        <v>500</v>
      </c>
      <c r="Q4320" s="60" t="s">
        <v>893</v>
      </c>
      <c r="R4320" s="60"/>
      <c r="S4320" s="60"/>
      <c r="T4320" s="60"/>
      <c r="U4320" s="60"/>
      <c r="V4320" s="60"/>
      <c r="W4320" s="60"/>
      <c r="X4320" s="59"/>
      <c r="Y4320" s="59"/>
      <c r="Z4320" s="59"/>
    </row>
    <row r="4321" spans="1:26" s="21" customFormat="1" ht="96">
      <c r="A4321" s="60">
        <v>3963</v>
      </c>
      <c r="B4321" s="60" t="s">
        <v>40</v>
      </c>
      <c r="C4321" s="60" t="s">
        <v>17059</v>
      </c>
      <c r="D4321" s="69" t="s">
        <v>33613</v>
      </c>
      <c r="E4321" s="60" t="s">
        <v>33741</v>
      </c>
      <c r="F4321" s="60" t="s">
        <v>33565</v>
      </c>
      <c r="G4321" s="60"/>
      <c r="H4321" s="60">
        <v>3008247042</v>
      </c>
      <c r="I4321" s="60" t="s">
        <v>33844</v>
      </c>
      <c r="J4321" s="60"/>
      <c r="K4321" s="60" t="s">
        <v>2690</v>
      </c>
      <c r="L4321" s="60"/>
      <c r="M4321" s="60"/>
      <c r="N4321" s="60" t="s">
        <v>1340</v>
      </c>
      <c r="O4321" s="60" t="s">
        <v>6250</v>
      </c>
      <c r="P4321" s="60">
        <v>500</v>
      </c>
      <c r="Q4321" s="60" t="s">
        <v>893</v>
      </c>
      <c r="R4321" s="60"/>
      <c r="S4321" s="60"/>
      <c r="T4321" s="60"/>
      <c r="U4321" s="60"/>
      <c r="V4321" s="60"/>
      <c r="W4321" s="60"/>
      <c r="X4321" s="59"/>
      <c r="Y4321" s="59"/>
      <c r="Z4321" s="59"/>
    </row>
    <row r="4322" spans="1:26" s="21" customFormat="1" ht="96">
      <c r="A4322" s="60">
        <v>3964</v>
      </c>
      <c r="B4322" s="60" t="s">
        <v>40</v>
      </c>
      <c r="C4322" s="60" t="s">
        <v>17059</v>
      </c>
      <c r="D4322" s="69" t="s">
        <v>33613</v>
      </c>
      <c r="E4322" s="60" t="s">
        <v>33741</v>
      </c>
      <c r="F4322" s="60" t="s">
        <v>33565</v>
      </c>
      <c r="G4322" s="60"/>
      <c r="H4322" s="60">
        <v>3008247042</v>
      </c>
      <c r="I4322" s="60" t="s">
        <v>33844</v>
      </c>
      <c r="J4322" s="60"/>
      <c r="K4322" s="60" t="s">
        <v>29220</v>
      </c>
      <c r="L4322" s="60"/>
      <c r="M4322" s="60"/>
      <c r="N4322" s="60" t="s">
        <v>5462</v>
      </c>
      <c r="O4322" s="60" t="s">
        <v>6250</v>
      </c>
      <c r="P4322" s="60">
        <v>500</v>
      </c>
      <c r="Q4322" s="60" t="s">
        <v>893</v>
      </c>
      <c r="R4322" s="60"/>
      <c r="S4322" s="60"/>
      <c r="T4322" s="60"/>
      <c r="U4322" s="60"/>
      <c r="V4322" s="60"/>
      <c r="W4322" s="60"/>
      <c r="X4322" s="59"/>
      <c r="Y4322" s="59"/>
      <c r="Z4322" s="59"/>
    </row>
    <row r="4323" spans="1:26" s="21" customFormat="1" ht="96">
      <c r="A4323" s="60">
        <v>3965</v>
      </c>
      <c r="B4323" s="60" t="s">
        <v>40</v>
      </c>
      <c r="C4323" s="60" t="s">
        <v>17059</v>
      </c>
      <c r="D4323" s="69" t="s">
        <v>33614</v>
      </c>
      <c r="E4323" s="60" t="s">
        <v>33742</v>
      </c>
      <c r="F4323" s="60" t="s">
        <v>33565</v>
      </c>
      <c r="G4323" s="60"/>
      <c r="H4323" s="60">
        <v>3003423057</v>
      </c>
      <c r="I4323" s="60" t="s">
        <v>33846</v>
      </c>
      <c r="J4323" s="60"/>
      <c r="K4323" s="60"/>
      <c r="L4323" s="60"/>
      <c r="M4323" s="60"/>
      <c r="N4323" s="60"/>
      <c r="O4323" s="60"/>
      <c r="P4323" s="60"/>
      <c r="Q4323" s="60"/>
      <c r="R4323" s="60"/>
      <c r="S4323" s="60"/>
      <c r="T4323" s="60"/>
      <c r="U4323" s="60"/>
      <c r="V4323" s="60"/>
      <c r="W4323" s="60"/>
      <c r="X4323" s="59"/>
      <c r="Y4323" s="59"/>
      <c r="Z4323" s="59"/>
    </row>
    <row r="4324" spans="1:26" s="21" customFormat="1" ht="96">
      <c r="A4324" s="60">
        <v>3966</v>
      </c>
      <c r="B4324" s="60" t="s">
        <v>40</v>
      </c>
      <c r="C4324" s="60" t="s">
        <v>17059</v>
      </c>
      <c r="D4324" s="69" t="s">
        <v>33614</v>
      </c>
      <c r="E4324" s="60" t="s">
        <v>33742</v>
      </c>
      <c r="F4324" s="60" t="s">
        <v>33565</v>
      </c>
      <c r="G4324" s="60"/>
      <c r="H4324" s="60">
        <v>3003423057</v>
      </c>
      <c r="I4324" s="60" t="s">
        <v>33847</v>
      </c>
      <c r="J4324" s="60"/>
      <c r="K4324" s="60" t="s">
        <v>27400</v>
      </c>
      <c r="L4324" s="60"/>
      <c r="M4324" s="60"/>
      <c r="N4324" s="60" t="s">
        <v>5462</v>
      </c>
      <c r="O4324" s="60" t="s">
        <v>6250</v>
      </c>
      <c r="P4324" s="60">
        <v>500</v>
      </c>
      <c r="Q4324" s="60" t="s">
        <v>893</v>
      </c>
      <c r="R4324" s="60"/>
      <c r="S4324" s="60"/>
      <c r="T4324" s="60"/>
      <c r="U4324" s="60"/>
      <c r="V4324" s="60"/>
      <c r="W4324" s="60"/>
      <c r="X4324" s="59"/>
      <c r="Y4324" s="59"/>
      <c r="Z4324" s="59"/>
    </row>
    <row r="4325" spans="1:26" s="21" customFormat="1" ht="96">
      <c r="A4325" s="60">
        <v>3967</v>
      </c>
      <c r="B4325" s="60" t="s">
        <v>40</v>
      </c>
      <c r="C4325" s="60" t="s">
        <v>17059</v>
      </c>
      <c r="D4325" s="69" t="s">
        <v>33614</v>
      </c>
      <c r="E4325" s="60" t="s">
        <v>33742</v>
      </c>
      <c r="F4325" s="60" t="s">
        <v>33565</v>
      </c>
      <c r="G4325" s="60"/>
      <c r="H4325" s="60">
        <v>3003423057</v>
      </c>
      <c r="I4325" s="60" t="s">
        <v>33847</v>
      </c>
      <c r="J4325" s="60"/>
      <c r="K4325" s="60" t="s">
        <v>33921</v>
      </c>
      <c r="L4325" s="60"/>
      <c r="M4325" s="60"/>
      <c r="N4325" s="60" t="s">
        <v>5462</v>
      </c>
      <c r="O4325" s="60" t="s">
        <v>6250</v>
      </c>
      <c r="P4325" s="60">
        <v>500</v>
      </c>
      <c r="Q4325" s="60" t="s">
        <v>893</v>
      </c>
      <c r="R4325" s="60"/>
      <c r="S4325" s="60"/>
      <c r="T4325" s="60"/>
      <c r="U4325" s="60"/>
      <c r="V4325" s="60"/>
      <c r="W4325" s="60"/>
      <c r="X4325" s="59"/>
      <c r="Y4325" s="59"/>
      <c r="Z4325" s="59"/>
    </row>
    <row r="4326" spans="1:26" s="21" customFormat="1" ht="96">
      <c r="A4326" s="60">
        <v>3968</v>
      </c>
      <c r="B4326" s="60" t="s">
        <v>40</v>
      </c>
      <c r="C4326" s="60" t="s">
        <v>17059</v>
      </c>
      <c r="D4326" s="69" t="s">
        <v>33614</v>
      </c>
      <c r="E4326" s="60" t="s">
        <v>33742</v>
      </c>
      <c r="F4326" s="60" t="s">
        <v>33565</v>
      </c>
      <c r="G4326" s="60"/>
      <c r="H4326" s="60">
        <v>3003423057</v>
      </c>
      <c r="I4326" s="60" t="s">
        <v>33847</v>
      </c>
      <c r="J4326" s="60"/>
      <c r="K4326" s="60" t="s">
        <v>33920</v>
      </c>
      <c r="L4326" s="60"/>
      <c r="M4326" s="60"/>
      <c r="N4326" s="60" t="s">
        <v>5462</v>
      </c>
      <c r="O4326" s="60" t="s">
        <v>6250</v>
      </c>
      <c r="P4326" s="60">
        <v>500</v>
      </c>
      <c r="Q4326" s="60" t="s">
        <v>893</v>
      </c>
      <c r="R4326" s="60"/>
      <c r="S4326" s="60"/>
      <c r="T4326" s="60"/>
      <c r="U4326" s="60"/>
      <c r="V4326" s="60"/>
      <c r="W4326" s="60"/>
      <c r="X4326" s="59"/>
      <c r="Y4326" s="59"/>
      <c r="Z4326" s="59"/>
    </row>
    <row r="4327" spans="1:26" s="21" customFormat="1" ht="96">
      <c r="A4327" s="60">
        <v>3969</v>
      </c>
      <c r="B4327" s="60" t="s">
        <v>40</v>
      </c>
      <c r="C4327" s="60" t="s">
        <v>17059</v>
      </c>
      <c r="D4327" s="69" t="s">
        <v>33614</v>
      </c>
      <c r="E4327" s="60" t="s">
        <v>33742</v>
      </c>
      <c r="F4327" s="60" t="s">
        <v>33565</v>
      </c>
      <c r="G4327" s="60"/>
      <c r="H4327" s="60">
        <v>3003423057</v>
      </c>
      <c r="I4327" s="60" t="s">
        <v>33847</v>
      </c>
      <c r="J4327" s="60"/>
      <c r="K4327" s="60" t="s">
        <v>14455</v>
      </c>
      <c r="L4327" s="60"/>
      <c r="M4327" s="60"/>
      <c r="N4327" s="60" t="s">
        <v>5462</v>
      </c>
      <c r="O4327" s="60" t="s">
        <v>6250</v>
      </c>
      <c r="P4327" s="60">
        <v>500</v>
      </c>
      <c r="Q4327" s="60" t="s">
        <v>893</v>
      </c>
      <c r="R4327" s="60"/>
      <c r="S4327" s="60"/>
      <c r="T4327" s="60"/>
      <c r="U4327" s="60"/>
      <c r="V4327" s="60"/>
      <c r="W4327" s="60"/>
      <c r="X4327" s="59"/>
      <c r="Y4327" s="59"/>
      <c r="Z4327" s="59"/>
    </row>
    <row r="4328" spans="1:26" s="21" customFormat="1" ht="96">
      <c r="A4328" s="60">
        <v>3970</v>
      </c>
      <c r="B4328" s="60" t="s">
        <v>40</v>
      </c>
      <c r="C4328" s="60" t="s">
        <v>17059</v>
      </c>
      <c r="D4328" s="69" t="s">
        <v>33614</v>
      </c>
      <c r="E4328" s="60" t="s">
        <v>33742</v>
      </c>
      <c r="F4328" s="60" t="s">
        <v>33565</v>
      </c>
      <c r="G4328" s="60"/>
      <c r="H4328" s="60">
        <v>3003423057</v>
      </c>
      <c r="I4328" s="60" t="s">
        <v>33847</v>
      </c>
      <c r="J4328" s="60"/>
      <c r="K4328" s="60" t="s">
        <v>33923</v>
      </c>
      <c r="L4328" s="60"/>
      <c r="M4328" s="60"/>
      <c r="N4328" s="60" t="s">
        <v>5462</v>
      </c>
      <c r="O4328" s="60" t="s">
        <v>6250</v>
      </c>
      <c r="P4328" s="60">
        <v>500</v>
      </c>
      <c r="Q4328" s="60" t="s">
        <v>893</v>
      </c>
      <c r="R4328" s="60"/>
      <c r="S4328" s="60"/>
      <c r="T4328" s="60"/>
      <c r="U4328" s="60"/>
      <c r="V4328" s="60"/>
      <c r="W4328" s="60"/>
      <c r="X4328" s="59"/>
      <c r="Y4328" s="59"/>
      <c r="Z4328" s="59"/>
    </row>
    <row r="4329" spans="1:26" s="21" customFormat="1" ht="96">
      <c r="A4329" s="60">
        <v>3971</v>
      </c>
      <c r="B4329" s="60" t="s">
        <v>40</v>
      </c>
      <c r="C4329" s="60" t="s">
        <v>17059</v>
      </c>
      <c r="D4329" s="69" t="s">
        <v>33614</v>
      </c>
      <c r="E4329" s="60" t="s">
        <v>33742</v>
      </c>
      <c r="F4329" s="60" t="s">
        <v>33565</v>
      </c>
      <c r="G4329" s="60"/>
      <c r="H4329" s="60">
        <v>3003423057</v>
      </c>
      <c r="I4329" s="60" t="s">
        <v>33847</v>
      </c>
      <c r="J4329" s="60"/>
      <c r="K4329" s="60" t="s">
        <v>4695</v>
      </c>
      <c r="L4329" s="60"/>
      <c r="M4329" s="60"/>
      <c r="N4329" s="60" t="s">
        <v>5462</v>
      </c>
      <c r="O4329" s="60" t="s">
        <v>6250</v>
      </c>
      <c r="P4329" s="60">
        <v>500</v>
      </c>
      <c r="Q4329" s="60" t="s">
        <v>893</v>
      </c>
      <c r="R4329" s="60"/>
      <c r="S4329" s="60"/>
      <c r="T4329" s="60"/>
      <c r="U4329" s="60"/>
      <c r="V4329" s="60"/>
      <c r="W4329" s="60"/>
      <c r="X4329" s="59"/>
      <c r="Y4329" s="59"/>
      <c r="Z4329" s="59"/>
    </row>
    <row r="4330" spans="1:26" s="21" customFormat="1" ht="96">
      <c r="A4330" s="60">
        <v>3972</v>
      </c>
      <c r="B4330" s="60" t="s">
        <v>40</v>
      </c>
      <c r="C4330" s="60" t="s">
        <v>17059</v>
      </c>
      <c r="D4330" s="69" t="s">
        <v>33614</v>
      </c>
      <c r="E4330" s="60" t="s">
        <v>33742</v>
      </c>
      <c r="F4330" s="60" t="s">
        <v>33565</v>
      </c>
      <c r="G4330" s="60"/>
      <c r="H4330" s="60">
        <v>3003423057</v>
      </c>
      <c r="I4330" s="60" t="s">
        <v>33847</v>
      </c>
      <c r="J4330" s="60"/>
      <c r="K4330" s="60" t="s">
        <v>33925</v>
      </c>
      <c r="L4330" s="60"/>
      <c r="M4330" s="60"/>
      <c r="N4330" s="60" t="s">
        <v>5462</v>
      </c>
      <c r="O4330" s="60" t="s">
        <v>6250</v>
      </c>
      <c r="P4330" s="60">
        <v>500</v>
      </c>
      <c r="Q4330" s="60" t="s">
        <v>893</v>
      </c>
      <c r="R4330" s="60"/>
      <c r="S4330" s="60"/>
      <c r="T4330" s="60"/>
      <c r="U4330" s="60"/>
      <c r="V4330" s="60"/>
      <c r="W4330" s="60"/>
      <c r="X4330" s="59"/>
      <c r="Y4330" s="59"/>
      <c r="Z4330" s="59"/>
    </row>
    <row r="4331" spans="1:26" s="21" customFormat="1" ht="96">
      <c r="A4331" s="60">
        <v>3973</v>
      </c>
      <c r="B4331" s="60" t="s">
        <v>40</v>
      </c>
      <c r="C4331" s="60" t="s">
        <v>17059</v>
      </c>
      <c r="D4331" s="69" t="s">
        <v>33614</v>
      </c>
      <c r="E4331" s="60" t="s">
        <v>33742</v>
      </c>
      <c r="F4331" s="60" t="s">
        <v>33565</v>
      </c>
      <c r="G4331" s="60"/>
      <c r="H4331" s="60">
        <v>3003423057</v>
      </c>
      <c r="I4331" s="60" t="s">
        <v>33847</v>
      </c>
      <c r="J4331" s="60"/>
      <c r="K4331" s="60" t="s">
        <v>4709</v>
      </c>
      <c r="L4331" s="60"/>
      <c r="M4331" s="60"/>
      <c r="N4331" s="60" t="s">
        <v>5462</v>
      </c>
      <c r="O4331" s="60" t="s">
        <v>6250</v>
      </c>
      <c r="P4331" s="60">
        <v>500</v>
      </c>
      <c r="Q4331" s="60" t="s">
        <v>893</v>
      </c>
      <c r="R4331" s="60"/>
      <c r="S4331" s="60"/>
      <c r="T4331" s="60"/>
      <c r="U4331" s="60"/>
      <c r="V4331" s="60"/>
      <c r="W4331" s="60"/>
      <c r="X4331" s="59"/>
      <c r="Y4331" s="59"/>
      <c r="Z4331" s="59"/>
    </row>
    <row r="4332" spans="1:26" s="21" customFormat="1" ht="96">
      <c r="A4332" s="60">
        <v>3974</v>
      </c>
      <c r="B4332" s="60" t="s">
        <v>40</v>
      </c>
      <c r="C4332" s="60" t="s">
        <v>17059</v>
      </c>
      <c r="D4332" s="69" t="s">
        <v>33615</v>
      </c>
      <c r="E4332" s="60" t="s">
        <v>33743</v>
      </c>
      <c r="F4332" s="60" t="s">
        <v>33565</v>
      </c>
      <c r="G4332" s="60"/>
      <c r="H4332" s="60">
        <v>3226121362</v>
      </c>
      <c r="I4332" s="60" t="s">
        <v>33848</v>
      </c>
      <c r="J4332" s="60"/>
      <c r="K4332" s="60" t="s">
        <v>33919</v>
      </c>
      <c r="L4332" s="60"/>
      <c r="M4332" s="60"/>
      <c r="N4332" s="60" t="s">
        <v>5331</v>
      </c>
      <c r="O4332" s="60" t="s">
        <v>6250</v>
      </c>
      <c r="P4332" s="60">
        <v>100</v>
      </c>
      <c r="Q4332" s="60" t="s">
        <v>893</v>
      </c>
      <c r="R4332" s="60"/>
      <c r="S4332" s="60"/>
      <c r="T4332" s="60"/>
      <c r="U4332" s="60"/>
      <c r="V4332" s="60"/>
      <c r="W4332" s="60"/>
      <c r="X4332" s="59"/>
      <c r="Y4332" s="59"/>
      <c r="Z4332" s="59"/>
    </row>
    <row r="4333" spans="1:26" s="21" customFormat="1" ht="96">
      <c r="A4333" s="60">
        <v>3975</v>
      </c>
      <c r="B4333" s="60" t="s">
        <v>40</v>
      </c>
      <c r="C4333" s="60" t="s">
        <v>17059</v>
      </c>
      <c r="D4333" s="69" t="s">
        <v>33616</v>
      </c>
      <c r="E4333" s="60" t="s">
        <v>33744</v>
      </c>
      <c r="F4333" s="60" t="s">
        <v>33565</v>
      </c>
      <c r="G4333" s="60"/>
      <c r="H4333" s="60">
        <v>3154527668</v>
      </c>
      <c r="I4333" s="60" t="s">
        <v>33849</v>
      </c>
      <c r="J4333" s="60"/>
      <c r="K4333" s="60"/>
      <c r="L4333" s="60"/>
      <c r="M4333" s="60"/>
      <c r="N4333" s="60"/>
      <c r="O4333" s="60"/>
      <c r="P4333" s="60"/>
      <c r="Q4333" s="60"/>
      <c r="R4333" s="60"/>
      <c r="S4333" s="60"/>
      <c r="T4333" s="60"/>
      <c r="U4333" s="60"/>
      <c r="V4333" s="60"/>
      <c r="W4333" s="60"/>
      <c r="X4333" s="59"/>
      <c r="Y4333" s="59"/>
      <c r="Z4333" s="59"/>
    </row>
    <row r="4334" spans="1:26" s="21" customFormat="1" ht="96">
      <c r="A4334" s="60">
        <v>3976</v>
      </c>
      <c r="B4334" s="60" t="s">
        <v>40</v>
      </c>
      <c r="C4334" s="60" t="s">
        <v>17059</v>
      </c>
      <c r="D4334" s="69" t="s">
        <v>33616</v>
      </c>
      <c r="E4334" s="60" t="s">
        <v>33744</v>
      </c>
      <c r="F4334" s="60" t="s">
        <v>33565</v>
      </c>
      <c r="G4334" s="60"/>
      <c r="H4334" s="60">
        <v>3154527668</v>
      </c>
      <c r="I4334" s="60" t="s">
        <v>33849</v>
      </c>
      <c r="J4334" s="60"/>
      <c r="K4334" s="60" t="s">
        <v>1112</v>
      </c>
      <c r="L4334" s="60"/>
      <c r="M4334" s="60"/>
      <c r="N4334" s="60" t="s">
        <v>5462</v>
      </c>
      <c r="O4334" s="60" t="s">
        <v>6250</v>
      </c>
      <c r="P4334" s="60">
        <v>500</v>
      </c>
      <c r="Q4334" s="60" t="s">
        <v>893</v>
      </c>
      <c r="R4334" s="60"/>
      <c r="S4334" s="60"/>
      <c r="T4334" s="60"/>
      <c r="U4334" s="60"/>
      <c r="V4334" s="60"/>
      <c r="W4334" s="60"/>
      <c r="X4334" s="59"/>
      <c r="Y4334" s="59"/>
      <c r="Z4334" s="59"/>
    </row>
    <row r="4335" spans="1:26" s="21" customFormat="1" ht="96">
      <c r="A4335" s="60">
        <v>3977</v>
      </c>
      <c r="B4335" s="60" t="s">
        <v>40</v>
      </c>
      <c r="C4335" s="60" t="s">
        <v>17059</v>
      </c>
      <c r="D4335" s="69" t="s">
        <v>33616</v>
      </c>
      <c r="E4335" s="60" t="s">
        <v>33744</v>
      </c>
      <c r="F4335" s="60" t="s">
        <v>33565</v>
      </c>
      <c r="G4335" s="60"/>
      <c r="H4335" s="60">
        <v>3154527668</v>
      </c>
      <c r="I4335" s="60" t="s">
        <v>33849</v>
      </c>
      <c r="J4335" s="60"/>
      <c r="K4335" s="60" t="s">
        <v>27399</v>
      </c>
      <c r="L4335" s="60"/>
      <c r="M4335" s="60"/>
      <c r="N4335" s="60" t="s">
        <v>5462</v>
      </c>
      <c r="O4335" s="60" t="s">
        <v>6250</v>
      </c>
      <c r="P4335" s="60">
        <v>500</v>
      </c>
      <c r="Q4335" s="60" t="s">
        <v>893</v>
      </c>
      <c r="R4335" s="60"/>
      <c r="S4335" s="60"/>
      <c r="T4335" s="60"/>
      <c r="U4335" s="60"/>
      <c r="V4335" s="60"/>
      <c r="W4335" s="60"/>
      <c r="X4335" s="59"/>
      <c r="Y4335" s="59"/>
      <c r="Z4335" s="59"/>
    </row>
    <row r="4336" spans="1:26" s="21" customFormat="1" ht="96">
      <c r="A4336" s="60">
        <v>3978</v>
      </c>
      <c r="B4336" s="60" t="s">
        <v>40</v>
      </c>
      <c r="C4336" s="60" t="s">
        <v>17059</v>
      </c>
      <c r="D4336" s="69" t="s">
        <v>33616</v>
      </c>
      <c r="E4336" s="60" t="s">
        <v>33744</v>
      </c>
      <c r="F4336" s="60" t="s">
        <v>33565</v>
      </c>
      <c r="G4336" s="60"/>
      <c r="H4336" s="60">
        <v>3154527668</v>
      </c>
      <c r="I4336" s="60" t="s">
        <v>33849</v>
      </c>
      <c r="J4336" s="60"/>
      <c r="K4336" s="60" t="s">
        <v>7532</v>
      </c>
      <c r="L4336" s="60"/>
      <c r="M4336" s="60"/>
      <c r="N4336" s="60" t="s">
        <v>5462</v>
      </c>
      <c r="O4336" s="60" t="s">
        <v>6250</v>
      </c>
      <c r="P4336" s="60">
        <v>500</v>
      </c>
      <c r="Q4336" s="60" t="s">
        <v>893</v>
      </c>
      <c r="R4336" s="60"/>
      <c r="S4336" s="60"/>
      <c r="T4336" s="60"/>
      <c r="U4336" s="60"/>
      <c r="V4336" s="60"/>
      <c r="W4336" s="60"/>
      <c r="X4336" s="59"/>
      <c r="Y4336" s="59"/>
      <c r="Z4336" s="59"/>
    </row>
    <row r="4337" spans="1:26" s="21" customFormat="1" ht="96">
      <c r="A4337" s="60">
        <v>3979</v>
      </c>
      <c r="B4337" s="60" t="s">
        <v>40</v>
      </c>
      <c r="C4337" s="60" t="s">
        <v>17059</v>
      </c>
      <c r="D4337" s="69" t="s">
        <v>33616</v>
      </c>
      <c r="E4337" s="60" t="s">
        <v>33744</v>
      </c>
      <c r="F4337" s="60" t="s">
        <v>33565</v>
      </c>
      <c r="G4337" s="60"/>
      <c r="H4337" s="60">
        <v>3154527668</v>
      </c>
      <c r="I4337" s="60" t="s">
        <v>33849</v>
      </c>
      <c r="J4337" s="60"/>
      <c r="K4337" s="60" t="s">
        <v>14455</v>
      </c>
      <c r="L4337" s="60"/>
      <c r="M4337" s="60"/>
      <c r="N4337" s="60" t="s">
        <v>5462</v>
      </c>
      <c r="O4337" s="60" t="s">
        <v>6250</v>
      </c>
      <c r="P4337" s="60">
        <v>500</v>
      </c>
      <c r="Q4337" s="60" t="s">
        <v>893</v>
      </c>
      <c r="R4337" s="60"/>
      <c r="S4337" s="60"/>
      <c r="T4337" s="60"/>
      <c r="U4337" s="60"/>
      <c r="V4337" s="60"/>
      <c r="W4337" s="60"/>
      <c r="X4337" s="59"/>
      <c r="Y4337" s="59"/>
      <c r="Z4337" s="59"/>
    </row>
    <row r="4338" spans="1:26" s="21" customFormat="1" ht="96">
      <c r="A4338" s="60">
        <v>3980</v>
      </c>
      <c r="B4338" s="60" t="s">
        <v>40</v>
      </c>
      <c r="C4338" s="60" t="s">
        <v>17059</v>
      </c>
      <c r="D4338" s="69" t="s">
        <v>33616</v>
      </c>
      <c r="E4338" s="60" t="s">
        <v>33744</v>
      </c>
      <c r="F4338" s="60" t="s">
        <v>33565</v>
      </c>
      <c r="G4338" s="60"/>
      <c r="H4338" s="60">
        <v>3154527668</v>
      </c>
      <c r="I4338" s="60" t="s">
        <v>33849</v>
      </c>
      <c r="J4338" s="60"/>
      <c r="K4338" s="60" t="s">
        <v>33923</v>
      </c>
      <c r="L4338" s="60"/>
      <c r="M4338" s="60"/>
      <c r="N4338" s="60" t="s">
        <v>5462</v>
      </c>
      <c r="O4338" s="60" t="s">
        <v>6250</v>
      </c>
      <c r="P4338" s="60">
        <v>500</v>
      </c>
      <c r="Q4338" s="60" t="s">
        <v>893</v>
      </c>
      <c r="R4338" s="60"/>
      <c r="S4338" s="60"/>
      <c r="T4338" s="60"/>
      <c r="U4338" s="60"/>
      <c r="V4338" s="60"/>
      <c r="W4338" s="60"/>
      <c r="X4338" s="59"/>
      <c r="Y4338" s="59"/>
      <c r="Z4338" s="59"/>
    </row>
    <row r="4339" spans="1:26" s="21" customFormat="1" ht="96">
      <c r="A4339" s="60">
        <v>3981</v>
      </c>
      <c r="B4339" s="60" t="s">
        <v>40</v>
      </c>
      <c r="C4339" s="60" t="s">
        <v>17059</v>
      </c>
      <c r="D4339" s="69" t="s">
        <v>33616</v>
      </c>
      <c r="E4339" s="60" t="s">
        <v>33744</v>
      </c>
      <c r="F4339" s="60" t="s">
        <v>33565</v>
      </c>
      <c r="G4339" s="60"/>
      <c r="H4339" s="60">
        <v>3154527668</v>
      </c>
      <c r="I4339" s="60" t="s">
        <v>33849</v>
      </c>
      <c r="J4339" s="60"/>
      <c r="K4339" s="60" t="s">
        <v>2644</v>
      </c>
      <c r="L4339" s="60"/>
      <c r="M4339" s="60"/>
      <c r="N4339" s="60" t="s">
        <v>5462</v>
      </c>
      <c r="O4339" s="60" t="s">
        <v>6250</v>
      </c>
      <c r="P4339" s="60">
        <v>500</v>
      </c>
      <c r="Q4339" s="60" t="s">
        <v>893</v>
      </c>
      <c r="R4339" s="60"/>
      <c r="S4339" s="60"/>
      <c r="T4339" s="60"/>
      <c r="U4339" s="60"/>
      <c r="V4339" s="60"/>
      <c r="W4339" s="60"/>
      <c r="X4339" s="59"/>
      <c r="Y4339" s="59"/>
      <c r="Z4339" s="59"/>
    </row>
    <row r="4340" spans="1:26" s="21" customFormat="1" ht="96">
      <c r="A4340" s="60">
        <v>3982</v>
      </c>
      <c r="B4340" s="60" t="s">
        <v>40</v>
      </c>
      <c r="C4340" s="60" t="s">
        <v>17059</v>
      </c>
      <c r="D4340" s="69" t="s">
        <v>33616</v>
      </c>
      <c r="E4340" s="60" t="s">
        <v>33744</v>
      </c>
      <c r="F4340" s="60" t="s">
        <v>33565</v>
      </c>
      <c r="G4340" s="60"/>
      <c r="H4340" s="60">
        <v>3154527668</v>
      </c>
      <c r="I4340" s="60" t="s">
        <v>33849</v>
      </c>
      <c r="J4340" s="60"/>
      <c r="K4340" s="60" t="s">
        <v>2690</v>
      </c>
      <c r="L4340" s="60"/>
      <c r="M4340" s="60"/>
      <c r="N4340" s="60" t="s">
        <v>5462</v>
      </c>
      <c r="O4340" s="60" t="s">
        <v>6250</v>
      </c>
      <c r="P4340" s="60">
        <v>500</v>
      </c>
      <c r="Q4340" s="60" t="s">
        <v>893</v>
      </c>
      <c r="R4340" s="60"/>
      <c r="S4340" s="60"/>
      <c r="T4340" s="60"/>
      <c r="U4340" s="60"/>
      <c r="V4340" s="60"/>
      <c r="W4340" s="60"/>
      <c r="X4340" s="59"/>
      <c r="Y4340" s="59"/>
      <c r="Z4340" s="59"/>
    </row>
    <row r="4341" spans="1:26" s="21" customFormat="1" ht="96">
      <c r="A4341" s="60">
        <v>3983</v>
      </c>
      <c r="B4341" s="60" t="s">
        <v>40</v>
      </c>
      <c r="C4341" s="60" t="s">
        <v>17059</v>
      </c>
      <c r="D4341" s="69" t="s">
        <v>33616</v>
      </c>
      <c r="E4341" s="60" t="s">
        <v>33744</v>
      </c>
      <c r="F4341" s="60" t="s">
        <v>33565</v>
      </c>
      <c r="G4341" s="60"/>
      <c r="H4341" s="60">
        <v>3154527668</v>
      </c>
      <c r="I4341" s="60" t="s">
        <v>33849</v>
      </c>
      <c r="J4341" s="60"/>
      <c r="K4341" s="60" t="s">
        <v>4709</v>
      </c>
      <c r="L4341" s="60"/>
      <c r="M4341" s="60"/>
      <c r="N4341" s="60" t="s">
        <v>5462</v>
      </c>
      <c r="O4341" s="60" t="s">
        <v>6250</v>
      </c>
      <c r="P4341" s="60">
        <v>500</v>
      </c>
      <c r="Q4341" s="60" t="s">
        <v>893</v>
      </c>
      <c r="R4341" s="60"/>
      <c r="S4341" s="60"/>
      <c r="T4341" s="60"/>
      <c r="U4341" s="60"/>
      <c r="V4341" s="60"/>
      <c r="W4341" s="60"/>
      <c r="X4341" s="59"/>
      <c r="Y4341" s="59"/>
      <c r="Z4341" s="59"/>
    </row>
    <row r="4342" spans="1:26" s="21" customFormat="1" ht="96">
      <c r="A4342" s="60">
        <v>3984</v>
      </c>
      <c r="B4342" s="60" t="s">
        <v>40</v>
      </c>
      <c r="C4342" s="60" t="s">
        <v>17059</v>
      </c>
      <c r="D4342" s="69" t="s">
        <v>33617</v>
      </c>
      <c r="E4342" s="60" t="s">
        <v>33745</v>
      </c>
      <c r="F4342" s="60" t="s">
        <v>33565</v>
      </c>
      <c r="G4342" s="60"/>
      <c r="H4342" s="60">
        <v>3215380613</v>
      </c>
      <c r="I4342" s="60" t="s">
        <v>33850</v>
      </c>
      <c r="J4342" s="60"/>
      <c r="K4342" s="60" t="s">
        <v>4506</v>
      </c>
      <c r="L4342" s="60"/>
      <c r="M4342" s="60"/>
      <c r="N4342" s="60" t="s">
        <v>5331</v>
      </c>
      <c r="O4342" s="60" t="s">
        <v>6250</v>
      </c>
      <c r="P4342" s="60">
        <v>110</v>
      </c>
      <c r="Q4342" s="60" t="s">
        <v>893</v>
      </c>
      <c r="R4342" s="60"/>
      <c r="S4342" s="60"/>
      <c r="T4342" s="60"/>
      <c r="U4342" s="60"/>
      <c r="V4342" s="60"/>
      <c r="W4342" s="60"/>
      <c r="X4342" s="59"/>
      <c r="Y4342" s="59"/>
      <c r="Z4342" s="59"/>
    </row>
    <row r="4343" spans="1:26" s="21" customFormat="1" ht="96">
      <c r="A4343" s="60">
        <v>3985</v>
      </c>
      <c r="B4343" s="60" t="s">
        <v>40</v>
      </c>
      <c r="C4343" s="60" t="s">
        <v>17059</v>
      </c>
      <c r="D4343" s="69" t="s">
        <v>33618</v>
      </c>
      <c r="E4343" s="60" t="s">
        <v>33746</v>
      </c>
      <c r="F4343" s="60" t="s">
        <v>33565</v>
      </c>
      <c r="G4343" s="60"/>
      <c r="H4343" s="60">
        <v>3226417359</v>
      </c>
      <c r="I4343" s="60" t="s">
        <v>33851</v>
      </c>
      <c r="J4343" s="60"/>
      <c r="K4343" s="60" t="s">
        <v>4506</v>
      </c>
      <c r="L4343" s="60"/>
      <c r="M4343" s="60"/>
      <c r="N4343" s="60" t="s">
        <v>5331</v>
      </c>
      <c r="O4343" s="60" t="s">
        <v>6250</v>
      </c>
      <c r="P4343" s="60">
        <v>98</v>
      </c>
      <c r="Q4343" s="60" t="s">
        <v>893</v>
      </c>
      <c r="R4343" s="60"/>
      <c r="S4343" s="60"/>
      <c r="T4343" s="60"/>
      <c r="U4343" s="60"/>
      <c r="V4343" s="60"/>
      <c r="W4343" s="60"/>
      <c r="X4343" s="59"/>
      <c r="Y4343" s="59"/>
      <c r="Z4343" s="59"/>
    </row>
    <row r="4344" spans="1:26" s="21" customFormat="1" ht="96">
      <c r="A4344" s="60">
        <v>3986</v>
      </c>
      <c r="B4344" s="60" t="s">
        <v>40</v>
      </c>
      <c r="C4344" s="60" t="s">
        <v>17059</v>
      </c>
      <c r="D4344" s="69" t="s">
        <v>33619</v>
      </c>
      <c r="E4344" s="60" t="s">
        <v>33747</v>
      </c>
      <c r="F4344" s="60" t="s">
        <v>33565</v>
      </c>
      <c r="G4344" s="60"/>
      <c r="H4344" s="60">
        <v>3232918328</v>
      </c>
      <c r="I4344" s="60" t="s">
        <v>33852</v>
      </c>
      <c r="J4344" s="60"/>
      <c r="K4344" s="60"/>
      <c r="L4344" s="60"/>
      <c r="M4344" s="60"/>
      <c r="N4344" s="60"/>
      <c r="O4344" s="60"/>
      <c r="P4344" s="60"/>
      <c r="Q4344" s="60"/>
      <c r="R4344" s="60"/>
      <c r="S4344" s="60"/>
      <c r="T4344" s="60"/>
      <c r="U4344" s="60"/>
      <c r="V4344" s="60"/>
      <c r="W4344" s="60"/>
      <c r="X4344" s="59"/>
      <c r="Y4344" s="59"/>
      <c r="Z4344" s="59"/>
    </row>
    <row r="4345" spans="1:26" s="21" customFormat="1" ht="96">
      <c r="A4345" s="60">
        <v>3987</v>
      </c>
      <c r="B4345" s="60" t="s">
        <v>40</v>
      </c>
      <c r="C4345" s="60" t="s">
        <v>17059</v>
      </c>
      <c r="D4345" s="69" t="s">
        <v>33619</v>
      </c>
      <c r="E4345" s="60" t="s">
        <v>33747</v>
      </c>
      <c r="F4345" s="60" t="s">
        <v>33565</v>
      </c>
      <c r="G4345" s="60"/>
      <c r="H4345" s="60">
        <v>3232918328</v>
      </c>
      <c r="I4345" s="60" t="s">
        <v>33853</v>
      </c>
      <c r="J4345" s="60"/>
      <c r="K4345" s="60" t="s">
        <v>1112</v>
      </c>
      <c r="L4345" s="60"/>
      <c r="M4345" s="60"/>
      <c r="N4345" s="60" t="s">
        <v>5462</v>
      </c>
      <c r="O4345" s="60" t="s">
        <v>6250</v>
      </c>
      <c r="P4345" s="60">
        <v>500</v>
      </c>
      <c r="Q4345" s="60" t="s">
        <v>893</v>
      </c>
      <c r="R4345" s="60"/>
      <c r="S4345" s="60"/>
      <c r="T4345" s="60"/>
      <c r="U4345" s="60"/>
      <c r="V4345" s="60"/>
      <c r="W4345" s="60"/>
      <c r="X4345" s="59"/>
      <c r="Y4345" s="59"/>
      <c r="Z4345" s="59"/>
    </row>
    <row r="4346" spans="1:26" s="21" customFormat="1" ht="96">
      <c r="A4346" s="60">
        <v>3988</v>
      </c>
      <c r="B4346" s="60" t="s">
        <v>40</v>
      </c>
      <c r="C4346" s="60" t="s">
        <v>17059</v>
      </c>
      <c r="D4346" s="69" t="s">
        <v>33619</v>
      </c>
      <c r="E4346" s="60" t="s">
        <v>33747</v>
      </c>
      <c r="F4346" s="60" t="s">
        <v>33565</v>
      </c>
      <c r="G4346" s="60"/>
      <c r="H4346" s="60">
        <v>3232918328</v>
      </c>
      <c r="I4346" s="60" t="s">
        <v>33852</v>
      </c>
      <c r="J4346" s="60"/>
      <c r="K4346" s="60" t="s">
        <v>33921</v>
      </c>
      <c r="L4346" s="60"/>
      <c r="M4346" s="60"/>
      <c r="N4346" s="60" t="s">
        <v>5462</v>
      </c>
      <c r="O4346" s="60" t="s">
        <v>6250</v>
      </c>
      <c r="P4346" s="60">
        <v>500</v>
      </c>
      <c r="Q4346" s="60" t="s">
        <v>893</v>
      </c>
      <c r="R4346" s="60"/>
      <c r="S4346" s="60"/>
      <c r="T4346" s="60"/>
      <c r="U4346" s="60"/>
      <c r="V4346" s="60"/>
      <c r="W4346" s="60"/>
      <c r="X4346" s="59"/>
      <c r="Y4346" s="59"/>
      <c r="Z4346" s="59"/>
    </row>
    <row r="4347" spans="1:26" s="21" customFormat="1" ht="96">
      <c r="A4347" s="60">
        <v>3989</v>
      </c>
      <c r="B4347" s="60" t="s">
        <v>40</v>
      </c>
      <c r="C4347" s="60" t="s">
        <v>17059</v>
      </c>
      <c r="D4347" s="69" t="s">
        <v>33619</v>
      </c>
      <c r="E4347" s="60" t="s">
        <v>33747</v>
      </c>
      <c r="F4347" s="60" t="s">
        <v>33565</v>
      </c>
      <c r="G4347" s="60"/>
      <c r="H4347" s="60">
        <v>3232918328</v>
      </c>
      <c r="I4347" s="60" t="s">
        <v>33852</v>
      </c>
      <c r="J4347" s="60"/>
      <c r="K4347" s="60" t="s">
        <v>7532</v>
      </c>
      <c r="L4347" s="60"/>
      <c r="M4347" s="60"/>
      <c r="N4347" s="60" t="s">
        <v>5462</v>
      </c>
      <c r="O4347" s="60" t="s">
        <v>6250</v>
      </c>
      <c r="P4347" s="60">
        <v>500</v>
      </c>
      <c r="Q4347" s="60" t="s">
        <v>893</v>
      </c>
      <c r="R4347" s="60"/>
      <c r="S4347" s="60"/>
      <c r="T4347" s="60"/>
      <c r="U4347" s="60"/>
      <c r="V4347" s="60"/>
      <c r="W4347" s="60"/>
      <c r="X4347" s="59"/>
      <c r="Y4347" s="59"/>
      <c r="Z4347" s="59"/>
    </row>
    <row r="4348" spans="1:26" s="21" customFormat="1" ht="96">
      <c r="A4348" s="60">
        <v>3990</v>
      </c>
      <c r="B4348" s="60" t="s">
        <v>40</v>
      </c>
      <c r="C4348" s="60" t="s">
        <v>17059</v>
      </c>
      <c r="D4348" s="69" t="s">
        <v>33619</v>
      </c>
      <c r="E4348" s="60" t="s">
        <v>33747</v>
      </c>
      <c r="F4348" s="60" t="s">
        <v>33565</v>
      </c>
      <c r="G4348" s="60"/>
      <c r="H4348" s="60">
        <v>3232918328</v>
      </c>
      <c r="I4348" s="60" t="s">
        <v>33852</v>
      </c>
      <c r="J4348" s="60"/>
      <c r="K4348" s="60" t="s">
        <v>14455</v>
      </c>
      <c r="L4348" s="60"/>
      <c r="M4348" s="60"/>
      <c r="N4348" s="60" t="s">
        <v>5462</v>
      </c>
      <c r="O4348" s="60" t="s">
        <v>6250</v>
      </c>
      <c r="P4348" s="60">
        <v>500</v>
      </c>
      <c r="Q4348" s="60" t="s">
        <v>893</v>
      </c>
      <c r="R4348" s="60"/>
      <c r="S4348" s="60"/>
      <c r="T4348" s="60"/>
      <c r="U4348" s="60"/>
      <c r="V4348" s="60"/>
      <c r="W4348" s="60"/>
      <c r="X4348" s="59"/>
      <c r="Y4348" s="59"/>
      <c r="Z4348" s="59"/>
    </row>
    <row r="4349" spans="1:26" s="21" customFormat="1" ht="96">
      <c r="A4349" s="60">
        <v>3991</v>
      </c>
      <c r="B4349" s="60" t="s">
        <v>40</v>
      </c>
      <c r="C4349" s="60" t="s">
        <v>17059</v>
      </c>
      <c r="D4349" s="69" t="s">
        <v>33619</v>
      </c>
      <c r="E4349" s="60" t="s">
        <v>33747</v>
      </c>
      <c r="F4349" s="60" t="s">
        <v>33565</v>
      </c>
      <c r="G4349" s="60"/>
      <c r="H4349" s="60">
        <v>3232918328</v>
      </c>
      <c r="I4349" s="60" t="s">
        <v>33852</v>
      </c>
      <c r="J4349" s="60"/>
      <c r="K4349" s="60" t="s">
        <v>4458</v>
      </c>
      <c r="L4349" s="60"/>
      <c r="M4349" s="60"/>
      <c r="N4349" s="60" t="s">
        <v>5462</v>
      </c>
      <c r="O4349" s="60" t="s">
        <v>6250</v>
      </c>
      <c r="P4349" s="60">
        <v>500</v>
      </c>
      <c r="Q4349" s="60" t="s">
        <v>893</v>
      </c>
      <c r="R4349" s="60"/>
      <c r="S4349" s="60"/>
      <c r="T4349" s="60"/>
      <c r="U4349" s="60"/>
      <c r="V4349" s="60"/>
      <c r="W4349" s="60"/>
      <c r="X4349" s="59"/>
      <c r="Y4349" s="59"/>
      <c r="Z4349" s="59"/>
    </row>
    <row r="4350" spans="1:26" s="21" customFormat="1" ht="96">
      <c r="A4350" s="60">
        <v>3992</v>
      </c>
      <c r="B4350" s="60" t="s">
        <v>40</v>
      </c>
      <c r="C4350" s="60" t="s">
        <v>17059</v>
      </c>
      <c r="D4350" s="69" t="s">
        <v>33620</v>
      </c>
      <c r="E4350" s="60" t="s">
        <v>33748</v>
      </c>
      <c r="F4350" s="60" t="s">
        <v>33565</v>
      </c>
      <c r="G4350" s="60"/>
      <c r="H4350" s="60">
        <v>3215380613</v>
      </c>
      <c r="I4350" s="60" t="s">
        <v>33854</v>
      </c>
      <c r="J4350" s="60"/>
      <c r="K4350" s="60" t="s">
        <v>33919</v>
      </c>
      <c r="L4350" s="60"/>
      <c r="M4350" s="60"/>
      <c r="N4350" s="60" t="s">
        <v>5331</v>
      </c>
      <c r="O4350" s="60" t="s">
        <v>6250</v>
      </c>
      <c r="P4350" s="60">
        <v>120</v>
      </c>
      <c r="Q4350" s="60" t="s">
        <v>893</v>
      </c>
      <c r="R4350" s="60"/>
      <c r="S4350" s="60"/>
      <c r="T4350" s="60"/>
      <c r="U4350" s="60"/>
      <c r="V4350" s="60"/>
      <c r="W4350" s="60"/>
      <c r="X4350" s="59"/>
      <c r="Y4350" s="59"/>
      <c r="Z4350" s="59"/>
    </row>
    <row r="4351" spans="1:26" s="21" customFormat="1" ht="96">
      <c r="A4351" s="60">
        <v>3993</v>
      </c>
      <c r="B4351" s="60" t="s">
        <v>40</v>
      </c>
      <c r="C4351" s="60" t="s">
        <v>17059</v>
      </c>
      <c r="D4351" s="69" t="s">
        <v>33621</v>
      </c>
      <c r="E4351" s="60" t="s">
        <v>33749</v>
      </c>
      <c r="F4351" s="60" t="s">
        <v>33565</v>
      </c>
      <c r="G4351" s="60"/>
      <c r="H4351" s="60">
        <v>3107261030</v>
      </c>
      <c r="I4351" s="60" t="s">
        <v>33855</v>
      </c>
      <c r="J4351" s="60"/>
      <c r="K4351" s="60" t="s">
        <v>4506</v>
      </c>
      <c r="L4351" s="60"/>
      <c r="M4351" s="60"/>
      <c r="N4351" s="60" t="s">
        <v>5331</v>
      </c>
      <c r="O4351" s="60" t="s">
        <v>6250</v>
      </c>
      <c r="P4351" s="60">
        <v>54</v>
      </c>
      <c r="Q4351" s="60" t="s">
        <v>893</v>
      </c>
      <c r="R4351" s="60"/>
      <c r="S4351" s="60"/>
      <c r="T4351" s="60"/>
      <c r="U4351" s="60"/>
      <c r="V4351" s="60"/>
      <c r="W4351" s="60"/>
      <c r="X4351" s="59"/>
      <c r="Y4351" s="59"/>
      <c r="Z4351" s="59"/>
    </row>
    <row r="4352" spans="1:26" s="21" customFormat="1" ht="96">
      <c r="A4352" s="60">
        <v>3994</v>
      </c>
      <c r="B4352" s="60" t="s">
        <v>40</v>
      </c>
      <c r="C4352" s="60" t="s">
        <v>17059</v>
      </c>
      <c r="D4352" s="69" t="s">
        <v>33619</v>
      </c>
      <c r="E4352" s="60" t="s">
        <v>33747</v>
      </c>
      <c r="F4352" s="60" t="s">
        <v>33565</v>
      </c>
      <c r="G4352" s="60"/>
      <c r="H4352" s="60">
        <v>3232918328</v>
      </c>
      <c r="I4352" s="60" t="s">
        <v>33852</v>
      </c>
      <c r="J4352" s="60"/>
      <c r="K4352" s="60" t="s">
        <v>2644</v>
      </c>
      <c r="L4352" s="60"/>
      <c r="M4352" s="60"/>
      <c r="N4352" s="60" t="s">
        <v>5462</v>
      </c>
      <c r="O4352" s="60" t="s">
        <v>6250</v>
      </c>
      <c r="P4352" s="60">
        <v>500</v>
      </c>
      <c r="Q4352" s="60" t="s">
        <v>893</v>
      </c>
      <c r="R4352" s="60"/>
      <c r="S4352" s="60"/>
      <c r="T4352" s="60"/>
      <c r="U4352" s="60"/>
      <c r="V4352" s="60"/>
      <c r="W4352" s="60"/>
      <c r="X4352" s="59"/>
      <c r="Y4352" s="59"/>
      <c r="Z4352" s="59"/>
    </row>
    <row r="4353" spans="1:26" s="21" customFormat="1" ht="96">
      <c r="A4353" s="60">
        <v>3995</v>
      </c>
      <c r="B4353" s="60" t="s">
        <v>40</v>
      </c>
      <c r="C4353" s="60" t="s">
        <v>17059</v>
      </c>
      <c r="D4353" s="69" t="s">
        <v>33622</v>
      </c>
      <c r="E4353" s="60" t="s">
        <v>33750</v>
      </c>
      <c r="F4353" s="60" t="s">
        <v>33565</v>
      </c>
      <c r="G4353" s="60"/>
      <c r="H4353" s="60">
        <v>3226417359</v>
      </c>
      <c r="I4353" s="60" t="s">
        <v>33856</v>
      </c>
      <c r="J4353" s="60"/>
      <c r="K4353" s="60" t="s">
        <v>4506</v>
      </c>
      <c r="L4353" s="60"/>
      <c r="M4353" s="60"/>
      <c r="N4353" s="60" t="s">
        <v>5331</v>
      </c>
      <c r="O4353" s="60" t="s">
        <v>6250</v>
      </c>
      <c r="P4353" s="60">
        <v>123</v>
      </c>
      <c r="Q4353" s="60" t="s">
        <v>893</v>
      </c>
      <c r="R4353" s="60"/>
      <c r="S4353" s="60"/>
      <c r="T4353" s="60"/>
      <c r="U4353" s="60"/>
      <c r="V4353" s="60"/>
      <c r="W4353" s="60"/>
      <c r="X4353" s="59"/>
      <c r="Y4353" s="59"/>
      <c r="Z4353" s="59"/>
    </row>
    <row r="4354" spans="1:26" s="21" customFormat="1" ht="96">
      <c r="A4354" s="60">
        <v>3996</v>
      </c>
      <c r="B4354" s="60" t="s">
        <v>40</v>
      </c>
      <c r="C4354" s="60" t="s">
        <v>17059</v>
      </c>
      <c r="D4354" s="69" t="s">
        <v>33619</v>
      </c>
      <c r="E4354" s="60" t="s">
        <v>33747</v>
      </c>
      <c r="F4354" s="60" t="s">
        <v>33565</v>
      </c>
      <c r="G4354" s="60"/>
      <c r="H4354" s="60">
        <v>3232918328</v>
      </c>
      <c r="I4354" s="60" t="s">
        <v>33852</v>
      </c>
      <c r="J4354" s="60"/>
      <c r="K4354" s="60" t="s">
        <v>2690</v>
      </c>
      <c r="L4354" s="60"/>
      <c r="M4354" s="60"/>
      <c r="N4354" s="60" t="s">
        <v>5462</v>
      </c>
      <c r="O4354" s="60" t="s">
        <v>6250</v>
      </c>
      <c r="P4354" s="60">
        <v>500</v>
      </c>
      <c r="Q4354" s="60" t="s">
        <v>893</v>
      </c>
      <c r="R4354" s="60"/>
      <c r="S4354" s="60"/>
      <c r="T4354" s="60"/>
      <c r="U4354" s="60"/>
      <c r="V4354" s="60"/>
      <c r="W4354" s="60"/>
      <c r="X4354" s="59"/>
      <c r="Y4354" s="59"/>
      <c r="Z4354" s="59"/>
    </row>
    <row r="4355" spans="1:26" s="21" customFormat="1" ht="96">
      <c r="A4355" s="60">
        <v>3997</v>
      </c>
      <c r="B4355" s="60" t="s">
        <v>40</v>
      </c>
      <c r="C4355" s="60" t="s">
        <v>17059</v>
      </c>
      <c r="D4355" s="69" t="s">
        <v>33619</v>
      </c>
      <c r="E4355" s="60" t="s">
        <v>33747</v>
      </c>
      <c r="F4355" s="60" t="s">
        <v>33565</v>
      </c>
      <c r="G4355" s="60"/>
      <c r="H4355" s="60">
        <v>3232918328</v>
      </c>
      <c r="I4355" s="60" t="s">
        <v>33852</v>
      </c>
      <c r="J4355" s="60"/>
      <c r="K4355" s="60" t="s">
        <v>4709</v>
      </c>
      <c r="L4355" s="60"/>
      <c r="M4355" s="60"/>
      <c r="N4355" s="60" t="s">
        <v>5462</v>
      </c>
      <c r="O4355" s="60" t="s">
        <v>6250</v>
      </c>
      <c r="P4355" s="60">
        <v>500</v>
      </c>
      <c r="Q4355" s="60" t="s">
        <v>893</v>
      </c>
      <c r="R4355" s="60"/>
      <c r="S4355" s="60"/>
      <c r="T4355" s="60"/>
      <c r="U4355" s="60"/>
      <c r="V4355" s="60"/>
      <c r="W4355" s="60"/>
      <c r="X4355" s="59"/>
      <c r="Y4355" s="59"/>
      <c r="Z4355" s="59"/>
    </row>
    <row r="4356" spans="1:26" s="21" customFormat="1" ht="96">
      <c r="A4356" s="60">
        <v>3998</v>
      </c>
      <c r="B4356" s="60" t="s">
        <v>40</v>
      </c>
      <c r="C4356" s="60" t="s">
        <v>17059</v>
      </c>
      <c r="D4356" s="69" t="s">
        <v>33623</v>
      </c>
      <c r="E4356" s="60" t="s">
        <v>33751</v>
      </c>
      <c r="F4356" s="60" t="s">
        <v>33565</v>
      </c>
      <c r="G4356" s="60"/>
      <c r="H4356" s="60">
        <v>3232918328</v>
      </c>
      <c r="I4356" s="60" t="s">
        <v>33857</v>
      </c>
      <c r="J4356" s="60"/>
      <c r="K4356" s="60"/>
      <c r="L4356" s="60"/>
      <c r="M4356" s="60"/>
      <c r="N4356" s="60"/>
      <c r="O4356" s="60"/>
      <c r="P4356" s="60"/>
      <c r="Q4356" s="60"/>
      <c r="R4356" s="60"/>
      <c r="S4356" s="60"/>
      <c r="T4356" s="60"/>
      <c r="U4356" s="60"/>
      <c r="V4356" s="60"/>
      <c r="W4356" s="60"/>
      <c r="X4356" s="59"/>
      <c r="Y4356" s="59"/>
      <c r="Z4356" s="59"/>
    </row>
    <row r="4357" spans="1:26" s="21" customFormat="1" ht="96">
      <c r="A4357" s="60">
        <v>3999</v>
      </c>
      <c r="B4357" s="60" t="s">
        <v>40</v>
      </c>
      <c r="C4357" s="60" t="s">
        <v>17059</v>
      </c>
      <c r="D4357" s="69" t="s">
        <v>33624</v>
      </c>
      <c r="E4357" s="60" t="s">
        <v>33751</v>
      </c>
      <c r="F4357" s="60" t="s">
        <v>33565</v>
      </c>
      <c r="G4357" s="60"/>
      <c r="H4357" s="60">
        <v>3232918328</v>
      </c>
      <c r="I4357" s="60" t="s">
        <v>33857</v>
      </c>
      <c r="J4357" s="60"/>
      <c r="K4357" s="60" t="s">
        <v>1112</v>
      </c>
      <c r="L4357" s="60"/>
      <c r="M4357" s="60"/>
      <c r="N4357" s="60" t="s">
        <v>5462</v>
      </c>
      <c r="O4357" s="60" t="s">
        <v>6250</v>
      </c>
      <c r="P4357" s="60">
        <v>500</v>
      </c>
      <c r="Q4357" s="60" t="s">
        <v>893</v>
      </c>
      <c r="R4357" s="60"/>
      <c r="S4357" s="60"/>
      <c r="T4357" s="60"/>
      <c r="U4357" s="60"/>
      <c r="V4357" s="60"/>
      <c r="W4357" s="60"/>
      <c r="X4357" s="59"/>
      <c r="Y4357" s="59"/>
      <c r="Z4357" s="59"/>
    </row>
    <row r="4358" spans="1:26" s="21" customFormat="1" ht="96">
      <c r="A4358" s="60">
        <v>4000</v>
      </c>
      <c r="B4358" s="60" t="s">
        <v>40</v>
      </c>
      <c r="C4358" s="60" t="s">
        <v>17059</v>
      </c>
      <c r="D4358" s="69" t="s">
        <v>33623</v>
      </c>
      <c r="E4358" s="60" t="s">
        <v>33751</v>
      </c>
      <c r="F4358" s="60" t="s">
        <v>33565</v>
      </c>
      <c r="G4358" s="60"/>
      <c r="H4358" s="60">
        <v>3232918328</v>
      </c>
      <c r="I4358" s="60" t="s">
        <v>33857</v>
      </c>
      <c r="J4358" s="60"/>
      <c r="K4358" s="60" t="s">
        <v>33921</v>
      </c>
      <c r="L4358" s="60"/>
      <c r="M4358" s="60"/>
      <c r="N4358" s="60" t="s">
        <v>5462</v>
      </c>
      <c r="O4358" s="60" t="s">
        <v>6250</v>
      </c>
      <c r="P4358" s="60">
        <v>500</v>
      </c>
      <c r="Q4358" s="60" t="s">
        <v>893</v>
      </c>
      <c r="R4358" s="60"/>
      <c r="S4358" s="60"/>
      <c r="T4358" s="60"/>
      <c r="U4358" s="60"/>
      <c r="V4358" s="60"/>
      <c r="W4358" s="60"/>
      <c r="X4358" s="59"/>
      <c r="Y4358" s="59"/>
      <c r="Z4358" s="59"/>
    </row>
    <row r="4359" spans="1:26" s="21" customFormat="1" ht="96">
      <c r="A4359" s="60">
        <v>4001</v>
      </c>
      <c r="B4359" s="60" t="s">
        <v>40</v>
      </c>
      <c r="C4359" s="60" t="s">
        <v>17059</v>
      </c>
      <c r="D4359" s="69" t="s">
        <v>33623</v>
      </c>
      <c r="E4359" s="60" t="s">
        <v>33751</v>
      </c>
      <c r="F4359" s="60" t="s">
        <v>33565</v>
      </c>
      <c r="G4359" s="60"/>
      <c r="H4359" s="60">
        <v>3232918328</v>
      </c>
      <c r="I4359" s="60" t="s">
        <v>33857</v>
      </c>
      <c r="J4359" s="60"/>
      <c r="K4359" s="60" t="s">
        <v>7532</v>
      </c>
      <c r="L4359" s="60"/>
      <c r="M4359" s="60"/>
      <c r="N4359" s="60" t="s">
        <v>5462</v>
      </c>
      <c r="O4359" s="60" t="s">
        <v>6250</v>
      </c>
      <c r="P4359" s="60">
        <v>500</v>
      </c>
      <c r="Q4359" s="60" t="s">
        <v>893</v>
      </c>
      <c r="R4359" s="60"/>
      <c r="S4359" s="60"/>
      <c r="T4359" s="60"/>
      <c r="U4359" s="60"/>
      <c r="V4359" s="60"/>
      <c r="W4359" s="60"/>
      <c r="X4359" s="59"/>
      <c r="Y4359" s="59"/>
      <c r="Z4359" s="59"/>
    </row>
    <row r="4360" spans="1:26" s="21" customFormat="1" ht="96">
      <c r="A4360" s="60">
        <v>4002</v>
      </c>
      <c r="B4360" s="60" t="s">
        <v>40</v>
      </c>
      <c r="C4360" s="60" t="s">
        <v>17059</v>
      </c>
      <c r="D4360" s="69" t="s">
        <v>33623</v>
      </c>
      <c r="E4360" s="60" t="s">
        <v>33751</v>
      </c>
      <c r="F4360" s="60" t="s">
        <v>33565</v>
      </c>
      <c r="G4360" s="60"/>
      <c r="H4360" s="60">
        <v>3232918328</v>
      </c>
      <c r="I4360" s="60" t="s">
        <v>33857</v>
      </c>
      <c r="J4360" s="60"/>
      <c r="K4360" s="60" t="s">
        <v>14455</v>
      </c>
      <c r="L4360" s="60"/>
      <c r="M4360" s="60"/>
      <c r="N4360" s="60" t="s">
        <v>5462</v>
      </c>
      <c r="O4360" s="60" t="s">
        <v>6250</v>
      </c>
      <c r="P4360" s="60">
        <v>500</v>
      </c>
      <c r="Q4360" s="60" t="s">
        <v>893</v>
      </c>
      <c r="R4360" s="60"/>
      <c r="S4360" s="60"/>
      <c r="T4360" s="60"/>
      <c r="U4360" s="60"/>
      <c r="V4360" s="60"/>
      <c r="W4360" s="60"/>
      <c r="X4360" s="59"/>
      <c r="Y4360" s="59"/>
      <c r="Z4360" s="59"/>
    </row>
    <row r="4361" spans="1:26" s="21" customFormat="1" ht="96">
      <c r="A4361" s="60">
        <v>4003</v>
      </c>
      <c r="B4361" s="60" t="s">
        <v>40</v>
      </c>
      <c r="C4361" s="60" t="s">
        <v>17059</v>
      </c>
      <c r="D4361" s="69" t="s">
        <v>33623</v>
      </c>
      <c r="E4361" s="60" t="s">
        <v>33751</v>
      </c>
      <c r="F4361" s="60" t="s">
        <v>33565</v>
      </c>
      <c r="G4361" s="60"/>
      <c r="H4361" s="60">
        <v>3232918328</v>
      </c>
      <c r="I4361" s="60" t="s">
        <v>33857</v>
      </c>
      <c r="J4361" s="60"/>
      <c r="K4361" s="60" t="s">
        <v>4458</v>
      </c>
      <c r="L4361" s="60"/>
      <c r="M4361" s="60"/>
      <c r="N4361" s="60" t="s">
        <v>5462</v>
      </c>
      <c r="O4361" s="60" t="s">
        <v>6250</v>
      </c>
      <c r="P4361" s="60">
        <v>500</v>
      </c>
      <c r="Q4361" s="60" t="s">
        <v>893</v>
      </c>
      <c r="R4361" s="60"/>
      <c r="S4361" s="60"/>
      <c r="T4361" s="60"/>
      <c r="U4361" s="60"/>
      <c r="V4361" s="60"/>
      <c r="W4361" s="60"/>
      <c r="X4361" s="59"/>
      <c r="Y4361" s="59"/>
      <c r="Z4361" s="59"/>
    </row>
    <row r="4362" spans="1:26" s="21" customFormat="1" ht="96">
      <c r="A4362" s="60">
        <v>4004</v>
      </c>
      <c r="B4362" s="60" t="s">
        <v>40</v>
      </c>
      <c r="C4362" s="60" t="s">
        <v>17059</v>
      </c>
      <c r="D4362" s="69" t="s">
        <v>33623</v>
      </c>
      <c r="E4362" s="60" t="s">
        <v>33751</v>
      </c>
      <c r="F4362" s="60" t="s">
        <v>33565</v>
      </c>
      <c r="G4362" s="60"/>
      <c r="H4362" s="60">
        <v>3232918328</v>
      </c>
      <c r="I4362" s="60" t="s">
        <v>33857</v>
      </c>
      <c r="J4362" s="60"/>
      <c r="K4362" s="60" t="s">
        <v>2644</v>
      </c>
      <c r="L4362" s="60"/>
      <c r="M4362" s="60"/>
      <c r="N4362" s="60" t="s">
        <v>5462</v>
      </c>
      <c r="O4362" s="60" t="s">
        <v>6250</v>
      </c>
      <c r="P4362" s="60">
        <v>500</v>
      </c>
      <c r="Q4362" s="60" t="s">
        <v>893</v>
      </c>
      <c r="R4362" s="60"/>
      <c r="S4362" s="60"/>
      <c r="T4362" s="60"/>
      <c r="U4362" s="60"/>
      <c r="V4362" s="60"/>
      <c r="W4362" s="60"/>
      <c r="X4362" s="59"/>
      <c r="Y4362" s="59"/>
      <c r="Z4362" s="59"/>
    </row>
    <row r="4363" spans="1:26" s="21" customFormat="1" ht="96">
      <c r="A4363" s="60">
        <v>4005</v>
      </c>
      <c r="B4363" s="60" t="s">
        <v>40</v>
      </c>
      <c r="C4363" s="60" t="s">
        <v>17059</v>
      </c>
      <c r="D4363" s="69" t="s">
        <v>33623</v>
      </c>
      <c r="E4363" s="60" t="s">
        <v>33751</v>
      </c>
      <c r="F4363" s="60" t="s">
        <v>33565</v>
      </c>
      <c r="G4363" s="60"/>
      <c r="H4363" s="60">
        <v>3232918328</v>
      </c>
      <c r="I4363" s="60" t="s">
        <v>33857</v>
      </c>
      <c r="J4363" s="60"/>
      <c r="K4363" s="60" t="s">
        <v>2690</v>
      </c>
      <c r="L4363" s="60"/>
      <c r="M4363" s="60"/>
      <c r="N4363" s="60" t="s">
        <v>5462</v>
      </c>
      <c r="O4363" s="60" t="s">
        <v>6250</v>
      </c>
      <c r="P4363" s="60">
        <v>500</v>
      </c>
      <c r="Q4363" s="60" t="s">
        <v>893</v>
      </c>
      <c r="R4363" s="60"/>
      <c r="S4363" s="60"/>
      <c r="T4363" s="60"/>
      <c r="U4363" s="60"/>
      <c r="V4363" s="60"/>
      <c r="W4363" s="60"/>
      <c r="X4363" s="59"/>
      <c r="Y4363" s="59"/>
      <c r="Z4363" s="59"/>
    </row>
    <row r="4364" spans="1:26" s="21" customFormat="1" ht="96">
      <c r="A4364" s="60">
        <v>4006</v>
      </c>
      <c r="B4364" s="60" t="s">
        <v>40</v>
      </c>
      <c r="C4364" s="60" t="s">
        <v>17059</v>
      </c>
      <c r="D4364" s="69" t="s">
        <v>33623</v>
      </c>
      <c r="E4364" s="60" t="s">
        <v>33751</v>
      </c>
      <c r="F4364" s="60" t="s">
        <v>33565</v>
      </c>
      <c r="G4364" s="60"/>
      <c r="H4364" s="60">
        <v>3232918328</v>
      </c>
      <c r="I4364" s="60" t="s">
        <v>33857</v>
      </c>
      <c r="J4364" s="60"/>
      <c r="K4364" s="60" t="s">
        <v>4709</v>
      </c>
      <c r="L4364" s="60"/>
      <c r="M4364" s="60"/>
      <c r="N4364" s="60" t="s">
        <v>5462</v>
      </c>
      <c r="O4364" s="60" t="s">
        <v>6250</v>
      </c>
      <c r="P4364" s="60">
        <v>500</v>
      </c>
      <c r="Q4364" s="60" t="s">
        <v>893</v>
      </c>
      <c r="R4364" s="60"/>
      <c r="S4364" s="60"/>
      <c r="T4364" s="60"/>
      <c r="U4364" s="60"/>
      <c r="V4364" s="60"/>
      <c r="W4364" s="60"/>
      <c r="X4364" s="59"/>
      <c r="Y4364" s="59"/>
      <c r="Z4364" s="59"/>
    </row>
    <row r="4365" spans="1:26" s="21" customFormat="1" ht="96">
      <c r="A4365" s="60">
        <v>4007</v>
      </c>
      <c r="B4365" s="60" t="s">
        <v>40</v>
      </c>
      <c r="C4365" s="60" t="s">
        <v>17059</v>
      </c>
      <c r="D4365" s="69" t="s">
        <v>33625</v>
      </c>
      <c r="E4365" s="60" t="s">
        <v>33752</v>
      </c>
      <c r="F4365" s="60" t="s">
        <v>33565</v>
      </c>
      <c r="G4365" s="60"/>
      <c r="H4365" s="60">
        <v>3204551881</v>
      </c>
      <c r="I4365" s="60" t="s">
        <v>33858</v>
      </c>
      <c r="J4365" s="60"/>
      <c r="K4365" s="60"/>
      <c r="L4365" s="60"/>
      <c r="M4365" s="60"/>
      <c r="N4365" s="60"/>
      <c r="O4365" s="60"/>
      <c r="P4365" s="60"/>
      <c r="Q4365" s="60"/>
      <c r="R4365" s="60"/>
      <c r="S4365" s="60"/>
      <c r="T4365" s="60"/>
      <c r="U4365" s="60"/>
      <c r="V4365" s="60"/>
      <c r="W4365" s="60"/>
      <c r="X4365" s="59"/>
      <c r="Y4365" s="59"/>
      <c r="Z4365" s="59"/>
    </row>
    <row r="4366" spans="1:26" s="21" customFormat="1" ht="96">
      <c r="A4366" s="60">
        <v>4008</v>
      </c>
      <c r="B4366" s="60" t="s">
        <v>40</v>
      </c>
      <c r="C4366" s="60" t="s">
        <v>17059</v>
      </c>
      <c r="D4366" s="69" t="s">
        <v>33625</v>
      </c>
      <c r="E4366" s="60" t="s">
        <v>33752</v>
      </c>
      <c r="F4366" s="60" t="s">
        <v>33565</v>
      </c>
      <c r="G4366" s="60"/>
      <c r="H4366" s="60">
        <v>3204551881</v>
      </c>
      <c r="I4366" s="60" t="s">
        <v>33858</v>
      </c>
      <c r="J4366" s="60"/>
      <c r="K4366" s="60" t="s">
        <v>1112</v>
      </c>
      <c r="L4366" s="60"/>
      <c r="M4366" s="60"/>
      <c r="N4366" s="60" t="s">
        <v>5462</v>
      </c>
      <c r="O4366" s="60" t="s">
        <v>6250</v>
      </c>
      <c r="P4366" s="60">
        <v>500</v>
      </c>
      <c r="Q4366" s="60" t="s">
        <v>893</v>
      </c>
      <c r="R4366" s="60"/>
      <c r="S4366" s="60"/>
      <c r="T4366" s="60"/>
      <c r="U4366" s="60"/>
      <c r="V4366" s="60"/>
      <c r="W4366" s="60"/>
      <c r="X4366" s="59"/>
      <c r="Y4366" s="59"/>
      <c r="Z4366" s="59"/>
    </row>
    <row r="4367" spans="1:26" s="21" customFormat="1" ht="96">
      <c r="A4367" s="60">
        <v>4009</v>
      </c>
      <c r="B4367" s="60" t="s">
        <v>40</v>
      </c>
      <c r="C4367" s="60" t="s">
        <v>17059</v>
      </c>
      <c r="D4367" s="69" t="s">
        <v>33625</v>
      </c>
      <c r="E4367" s="60" t="s">
        <v>33752</v>
      </c>
      <c r="F4367" s="60" t="s">
        <v>33565</v>
      </c>
      <c r="G4367" s="60"/>
      <c r="H4367" s="60">
        <v>3204551881</v>
      </c>
      <c r="I4367" s="60" t="s">
        <v>33858</v>
      </c>
      <c r="J4367" s="60"/>
      <c r="K4367" s="60" t="s">
        <v>33921</v>
      </c>
      <c r="L4367" s="60"/>
      <c r="M4367" s="60"/>
      <c r="N4367" s="60" t="s">
        <v>5462</v>
      </c>
      <c r="O4367" s="60" t="s">
        <v>6250</v>
      </c>
      <c r="P4367" s="60">
        <v>500</v>
      </c>
      <c r="Q4367" s="60" t="s">
        <v>893</v>
      </c>
      <c r="R4367" s="60"/>
      <c r="S4367" s="60"/>
      <c r="T4367" s="60"/>
      <c r="U4367" s="60"/>
      <c r="V4367" s="60"/>
      <c r="W4367" s="60"/>
      <c r="X4367" s="59"/>
      <c r="Y4367" s="59"/>
      <c r="Z4367" s="59"/>
    </row>
    <row r="4368" spans="1:26" s="21" customFormat="1" ht="96">
      <c r="A4368" s="60">
        <v>4010</v>
      </c>
      <c r="B4368" s="60" t="s">
        <v>40</v>
      </c>
      <c r="C4368" s="60" t="s">
        <v>17059</v>
      </c>
      <c r="D4368" s="69" t="s">
        <v>33625</v>
      </c>
      <c r="E4368" s="60" t="s">
        <v>33752</v>
      </c>
      <c r="F4368" s="60" t="s">
        <v>33565</v>
      </c>
      <c r="G4368" s="60"/>
      <c r="H4368" s="60">
        <v>3204551881</v>
      </c>
      <c r="I4368" s="60" t="s">
        <v>33858</v>
      </c>
      <c r="J4368" s="60"/>
      <c r="K4368" s="60" t="s">
        <v>7532</v>
      </c>
      <c r="L4368" s="60"/>
      <c r="M4368" s="60"/>
      <c r="N4368" s="60" t="s">
        <v>5462</v>
      </c>
      <c r="O4368" s="60" t="s">
        <v>6250</v>
      </c>
      <c r="P4368" s="60">
        <v>500</v>
      </c>
      <c r="Q4368" s="60" t="s">
        <v>893</v>
      </c>
      <c r="R4368" s="60"/>
      <c r="S4368" s="60"/>
      <c r="T4368" s="60"/>
      <c r="U4368" s="60"/>
      <c r="V4368" s="60"/>
      <c r="W4368" s="60"/>
      <c r="X4368" s="59"/>
      <c r="Y4368" s="59"/>
      <c r="Z4368" s="59"/>
    </row>
    <row r="4369" spans="1:26" s="21" customFormat="1" ht="96">
      <c r="A4369" s="60">
        <v>4011</v>
      </c>
      <c r="B4369" s="60" t="s">
        <v>40</v>
      </c>
      <c r="C4369" s="60" t="s">
        <v>17059</v>
      </c>
      <c r="D4369" s="69" t="s">
        <v>33625</v>
      </c>
      <c r="E4369" s="60" t="s">
        <v>33752</v>
      </c>
      <c r="F4369" s="60" t="s">
        <v>33565</v>
      </c>
      <c r="G4369" s="60"/>
      <c r="H4369" s="60">
        <v>3204551881</v>
      </c>
      <c r="I4369" s="60" t="s">
        <v>33858</v>
      </c>
      <c r="J4369" s="60"/>
      <c r="K4369" s="60" t="s">
        <v>14455</v>
      </c>
      <c r="L4369" s="60"/>
      <c r="M4369" s="60"/>
      <c r="N4369" s="60" t="s">
        <v>5462</v>
      </c>
      <c r="O4369" s="60" t="s">
        <v>6250</v>
      </c>
      <c r="P4369" s="60">
        <v>500</v>
      </c>
      <c r="Q4369" s="60" t="s">
        <v>893</v>
      </c>
      <c r="R4369" s="60"/>
      <c r="S4369" s="60"/>
      <c r="T4369" s="60"/>
      <c r="U4369" s="60"/>
      <c r="V4369" s="60"/>
      <c r="W4369" s="60"/>
      <c r="X4369" s="59"/>
      <c r="Y4369" s="59"/>
      <c r="Z4369" s="59"/>
    </row>
    <row r="4370" spans="1:26" s="21" customFormat="1" ht="96">
      <c r="A4370" s="60">
        <v>4012</v>
      </c>
      <c r="B4370" s="60" t="s">
        <v>40</v>
      </c>
      <c r="C4370" s="60" t="s">
        <v>17059</v>
      </c>
      <c r="D4370" s="69" t="s">
        <v>33625</v>
      </c>
      <c r="E4370" s="60" t="s">
        <v>33752</v>
      </c>
      <c r="F4370" s="60" t="s">
        <v>33565</v>
      </c>
      <c r="G4370" s="60"/>
      <c r="H4370" s="60">
        <v>3204551881</v>
      </c>
      <c r="I4370" s="60" t="s">
        <v>33858</v>
      </c>
      <c r="J4370" s="60"/>
      <c r="K4370" s="60" t="s">
        <v>4458</v>
      </c>
      <c r="L4370" s="60"/>
      <c r="M4370" s="60"/>
      <c r="N4370" s="60" t="s">
        <v>5462</v>
      </c>
      <c r="O4370" s="60" t="s">
        <v>6250</v>
      </c>
      <c r="P4370" s="60">
        <v>500</v>
      </c>
      <c r="Q4370" s="60" t="s">
        <v>893</v>
      </c>
      <c r="R4370" s="60"/>
      <c r="S4370" s="60"/>
      <c r="T4370" s="60"/>
      <c r="U4370" s="60"/>
      <c r="V4370" s="60"/>
      <c r="W4370" s="60"/>
      <c r="X4370" s="59"/>
      <c r="Y4370" s="59"/>
      <c r="Z4370" s="59"/>
    </row>
    <row r="4371" spans="1:26" s="21" customFormat="1" ht="96">
      <c r="A4371" s="60">
        <v>4013</v>
      </c>
      <c r="B4371" s="60" t="s">
        <v>40</v>
      </c>
      <c r="C4371" s="60" t="s">
        <v>17059</v>
      </c>
      <c r="D4371" s="69" t="s">
        <v>33625</v>
      </c>
      <c r="E4371" s="60" t="s">
        <v>33752</v>
      </c>
      <c r="F4371" s="60" t="s">
        <v>33565</v>
      </c>
      <c r="G4371" s="60"/>
      <c r="H4371" s="60">
        <v>3204551881</v>
      </c>
      <c r="I4371" s="60" t="s">
        <v>33858</v>
      </c>
      <c r="J4371" s="60"/>
      <c r="K4371" s="60" t="s">
        <v>2644</v>
      </c>
      <c r="L4371" s="60"/>
      <c r="M4371" s="60"/>
      <c r="N4371" s="60" t="s">
        <v>5462</v>
      </c>
      <c r="O4371" s="60" t="s">
        <v>6250</v>
      </c>
      <c r="P4371" s="60">
        <v>500</v>
      </c>
      <c r="Q4371" s="60" t="s">
        <v>893</v>
      </c>
      <c r="R4371" s="60"/>
      <c r="S4371" s="60"/>
      <c r="T4371" s="60"/>
      <c r="U4371" s="60"/>
      <c r="V4371" s="60"/>
      <c r="W4371" s="60"/>
      <c r="X4371" s="59"/>
      <c r="Y4371" s="59"/>
      <c r="Z4371" s="59"/>
    </row>
    <row r="4372" spans="1:26" s="21" customFormat="1" ht="96">
      <c r="A4372" s="60">
        <v>4014</v>
      </c>
      <c r="B4372" s="60" t="s">
        <v>40</v>
      </c>
      <c r="C4372" s="60" t="s">
        <v>17059</v>
      </c>
      <c r="D4372" s="69" t="s">
        <v>33625</v>
      </c>
      <c r="E4372" s="60" t="s">
        <v>33752</v>
      </c>
      <c r="F4372" s="60" t="s">
        <v>33565</v>
      </c>
      <c r="G4372" s="60"/>
      <c r="H4372" s="60">
        <v>3204551881</v>
      </c>
      <c r="I4372" s="60" t="s">
        <v>33858</v>
      </c>
      <c r="J4372" s="60"/>
      <c r="K4372" s="60" t="s">
        <v>2690</v>
      </c>
      <c r="L4372" s="60"/>
      <c r="M4372" s="60"/>
      <c r="N4372" s="60" t="s">
        <v>5462</v>
      </c>
      <c r="O4372" s="60" t="s">
        <v>6250</v>
      </c>
      <c r="P4372" s="60">
        <v>500</v>
      </c>
      <c r="Q4372" s="60" t="s">
        <v>893</v>
      </c>
      <c r="R4372" s="60"/>
      <c r="S4372" s="60"/>
      <c r="T4372" s="60"/>
      <c r="U4372" s="60"/>
      <c r="V4372" s="60"/>
      <c r="W4372" s="60"/>
      <c r="X4372" s="59"/>
      <c r="Y4372" s="59"/>
      <c r="Z4372" s="59"/>
    </row>
    <row r="4373" spans="1:26" s="21" customFormat="1" ht="159.75" customHeight="1">
      <c r="A4373" s="60">
        <v>4015</v>
      </c>
      <c r="B4373" s="60" t="s">
        <v>40</v>
      </c>
      <c r="C4373" s="60" t="s">
        <v>17059</v>
      </c>
      <c r="D4373" s="69" t="s">
        <v>33625</v>
      </c>
      <c r="E4373" s="60" t="s">
        <v>33752</v>
      </c>
      <c r="F4373" s="60" t="s">
        <v>33565</v>
      </c>
      <c r="G4373" s="60"/>
      <c r="H4373" s="60">
        <v>3204551881</v>
      </c>
      <c r="I4373" s="60" t="s">
        <v>33858</v>
      </c>
      <c r="J4373" s="60"/>
      <c r="K4373" s="60" t="s">
        <v>4709</v>
      </c>
      <c r="L4373" s="60"/>
      <c r="M4373" s="60"/>
      <c r="N4373" s="60" t="s">
        <v>5462</v>
      </c>
      <c r="O4373" s="60" t="s">
        <v>6250</v>
      </c>
      <c r="P4373" s="60">
        <v>500</v>
      </c>
      <c r="Q4373" s="60" t="s">
        <v>893</v>
      </c>
      <c r="R4373" s="60"/>
      <c r="S4373" s="60"/>
      <c r="T4373" s="60"/>
      <c r="U4373" s="60"/>
      <c r="V4373" s="60"/>
      <c r="W4373" s="60"/>
      <c r="X4373" s="59"/>
      <c r="Y4373" s="59"/>
      <c r="Z4373" s="59"/>
    </row>
    <row r="4374" spans="1:26" s="21" customFormat="1" ht="96">
      <c r="A4374" s="60">
        <v>4016</v>
      </c>
      <c r="B4374" s="60" t="s">
        <v>40</v>
      </c>
      <c r="C4374" s="60" t="s">
        <v>17059</v>
      </c>
      <c r="D4374" s="69" t="s">
        <v>33626</v>
      </c>
      <c r="E4374" s="60" t="s">
        <v>33753</v>
      </c>
      <c r="F4374" s="60" t="s">
        <v>33565</v>
      </c>
      <c r="G4374" s="60"/>
      <c r="H4374" s="60">
        <v>3113916002</v>
      </c>
      <c r="I4374" s="60" t="s">
        <v>33859</v>
      </c>
      <c r="J4374" s="60"/>
      <c r="K4374" s="60" t="s">
        <v>33923</v>
      </c>
      <c r="L4374" s="60"/>
      <c r="M4374" s="60"/>
      <c r="N4374" s="60" t="s">
        <v>5331</v>
      </c>
      <c r="O4374" s="60" t="s">
        <v>6250</v>
      </c>
      <c r="P4374" s="60">
        <v>1000</v>
      </c>
      <c r="Q4374" s="60" t="s">
        <v>4593</v>
      </c>
      <c r="R4374" s="60"/>
      <c r="S4374" s="60"/>
      <c r="T4374" s="60"/>
      <c r="U4374" s="60"/>
      <c r="V4374" s="60"/>
      <c r="W4374" s="60"/>
      <c r="X4374" s="59"/>
      <c r="Y4374" s="59"/>
      <c r="Z4374" s="59"/>
    </row>
    <row r="4375" spans="1:26" s="21" customFormat="1" ht="96">
      <c r="A4375" s="60">
        <v>4017</v>
      </c>
      <c r="B4375" s="60" t="s">
        <v>40</v>
      </c>
      <c r="C4375" s="60" t="s">
        <v>17059</v>
      </c>
      <c r="D4375" s="69" t="s">
        <v>33627</v>
      </c>
      <c r="E4375" s="60" t="s">
        <v>33754</v>
      </c>
      <c r="F4375" s="60" t="s">
        <v>33565</v>
      </c>
      <c r="G4375" s="60"/>
      <c r="H4375" s="60">
        <v>3164724814</v>
      </c>
      <c r="I4375" s="60" t="s">
        <v>33860</v>
      </c>
      <c r="J4375" s="60"/>
      <c r="K4375" s="60" t="s">
        <v>31039</v>
      </c>
      <c r="L4375" s="60"/>
      <c r="M4375" s="60"/>
      <c r="N4375" s="60" t="s">
        <v>5462</v>
      </c>
      <c r="O4375" s="60" t="s">
        <v>6250</v>
      </c>
      <c r="P4375" s="60">
        <v>1500</v>
      </c>
      <c r="Q4375" s="60" t="s">
        <v>4593</v>
      </c>
      <c r="R4375" s="60"/>
      <c r="S4375" s="60"/>
      <c r="T4375" s="60"/>
      <c r="U4375" s="60"/>
      <c r="V4375" s="60"/>
      <c r="W4375" s="60"/>
      <c r="X4375" s="59"/>
      <c r="Y4375" s="59"/>
      <c r="Z4375" s="59"/>
    </row>
    <row r="4376" spans="1:26" s="21" customFormat="1" ht="96">
      <c r="A4376" s="60">
        <v>4018</v>
      </c>
      <c r="B4376" s="60" t="s">
        <v>40</v>
      </c>
      <c r="C4376" s="60" t="s">
        <v>17059</v>
      </c>
      <c r="D4376" s="69" t="s">
        <v>33628</v>
      </c>
      <c r="E4376" s="60" t="s">
        <v>33755</v>
      </c>
      <c r="F4376" s="60" t="s">
        <v>33565</v>
      </c>
      <c r="G4376" s="60"/>
      <c r="H4376" s="60">
        <v>3235079116</v>
      </c>
      <c r="I4376" s="60" t="s">
        <v>33861</v>
      </c>
      <c r="J4376" s="60"/>
      <c r="K4376" s="60" t="s">
        <v>33919</v>
      </c>
      <c r="L4376" s="60"/>
      <c r="M4376" s="60"/>
      <c r="N4376" s="60" t="s">
        <v>5462</v>
      </c>
      <c r="O4376" s="60" t="s">
        <v>33933</v>
      </c>
      <c r="P4376" s="60">
        <v>2000</v>
      </c>
      <c r="Q4376" s="60" t="s">
        <v>893</v>
      </c>
      <c r="R4376" s="60"/>
      <c r="S4376" s="60"/>
      <c r="T4376" s="60"/>
      <c r="U4376" s="60"/>
      <c r="V4376" s="60"/>
      <c r="W4376" s="60"/>
      <c r="X4376" s="59"/>
      <c r="Y4376" s="59"/>
      <c r="Z4376" s="59"/>
    </row>
    <row r="4377" spans="1:26" s="21" customFormat="1" ht="96">
      <c r="A4377" s="60">
        <v>4019</v>
      </c>
      <c r="B4377" s="60" t="s">
        <v>40</v>
      </c>
      <c r="C4377" s="60" t="s">
        <v>17059</v>
      </c>
      <c r="D4377" s="69" t="s">
        <v>33629</v>
      </c>
      <c r="E4377" s="60" t="s">
        <v>33756</v>
      </c>
      <c r="F4377" s="60" t="s">
        <v>33565</v>
      </c>
      <c r="G4377" s="60"/>
      <c r="H4377" s="60">
        <v>3106708555</v>
      </c>
      <c r="I4377" s="60" t="s">
        <v>33843</v>
      </c>
      <c r="J4377" s="60"/>
      <c r="K4377" s="60" t="s">
        <v>2684</v>
      </c>
      <c r="L4377" s="60"/>
      <c r="M4377" s="60"/>
      <c r="N4377" s="60" t="s">
        <v>5462</v>
      </c>
      <c r="O4377" s="60" t="s">
        <v>6250</v>
      </c>
      <c r="P4377" s="60">
        <v>8</v>
      </c>
      <c r="Q4377" s="60" t="s">
        <v>1424</v>
      </c>
      <c r="R4377" s="60"/>
      <c r="S4377" s="60"/>
      <c r="T4377" s="60"/>
      <c r="U4377" s="60"/>
      <c r="V4377" s="60"/>
      <c r="W4377" s="60"/>
      <c r="X4377" s="59"/>
      <c r="Y4377" s="59"/>
      <c r="Z4377" s="59"/>
    </row>
    <row r="4378" spans="1:26" s="21" customFormat="1" ht="96">
      <c r="A4378" s="60">
        <v>4020</v>
      </c>
      <c r="B4378" s="60" t="s">
        <v>40</v>
      </c>
      <c r="C4378" s="60" t="s">
        <v>17059</v>
      </c>
      <c r="D4378" s="69" t="s">
        <v>33630</v>
      </c>
      <c r="E4378" s="60" t="s">
        <v>33757</v>
      </c>
      <c r="F4378" s="60" t="s">
        <v>33565</v>
      </c>
      <c r="G4378" s="60"/>
      <c r="H4378" s="60">
        <v>3209468160</v>
      </c>
      <c r="I4378" s="60" t="s">
        <v>33862</v>
      </c>
      <c r="J4378" s="60"/>
      <c r="K4378" s="60" t="s">
        <v>33921</v>
      </c>
      <c r="L4378" s="60"/>
      <c r="M4378" s="60"/>
      <c r="N4378" s="60" t="s">
        <v>4261</v>
      </c>
      <c r="O4378" s="60" t="s">
        <v>6672</v>
      </c>
      <c r="P4378" s="60">
        <v>15</v>
      </c>
      <c r="Q4378" s="60" t="s">
        <v>1424</v>
      </c>
      <c r="R4378" s="60"/>
      <c r="S4378" s="60"/>
      <c r="T4378" s="60"/>
      <c r="U4378" s="60"/>
      <c r="V4378" s="60"/>
      <c r="W4378" s="60"/>
      <c r="X4378" s="59"/>
      <c r="Y4378" s="59"/>
      <c r="Z4378" s="59"/>
    </row>
    <row r="4379" spans="1:26" s="21" customFormat="1" ht="96">
      <c r="A4379" s="60">
        <v>4021</v>
      </c>
      <c r="B4379" s="60" t="s">
        <v>40</v>
      </c>
      <c r="C4379" s="60" t="s">
        <v>17059</v>
      </c>
      <c r="D4379" s="69" t="s">
        <v>33631</v>
      </c>
      <c r="E4379" s="60" t="s">
        <v>33758</v>
      </c>
      <c r="F4379" s="60" t="s">
        <v>33565</v>
      </c>
      <c r="G4379" s="60"/>
      <c r="H4379" s="60">
        <v>3145350688</v>
      </c>
      <c r="I4379" s="60" t="s">
        <v>33863</v>
      </c>
      <c r="J4379" s="60"/>
      <c r="K4379" s="60"/>
      <c r="L4379" s="60"/>
      <c r="M4379" s="60"/>
      <c r="N4379" s="60"/>
      <c r="O4379" s="60"/>
      <c r="P4379" s="60"/>
      <c r="Q4379" s="60"/>
      <c r="R4379" s="60"/>
      <c r="S4379" s="60"/>
      <c r="T4379" s="60"/>
      <c r="U4379" s="60"/>
      <c r="V4379" s="60"/>
      <c r="W4379" s="60"/>
      <c r="X4379" s="59"/>
      <c r="Y4379" s="59"/>
      <c r="Z4379" s="59"/>
    </row>
    <row r="4380" spans="1:26" s="21" customFormat="1" ht="96">
      <c r="A4380" s="60">
        <v>4022</v>
      </c>
      <c r="B4380" s="60" t="s">
        <v>40</v>
      </c>
      <c r="C4380" s="60" t="s">
        <v>17059</v>
      </c>
      <c r="D4380" s="69" t="s">
        <v>33631</v>
      </c>
      <c r="E4380" s="60" t="s">
        <v>33758</v>
      </c>
      <c r="F4380" s="60" t="s">
        <v>33565</v>
      </c>
      <c r="G4380" s="60"/>
      <c r="H4380" s="60">
        <v>3145350688</v>
      </c>
      <c r="I4380" s="60" t="s">
        <v>33863</v>
      </c>
      <c r="J4380" s="60"/>
      <c r="K4380" s="60" t="s">
        <v>1112</v>
      </c>
      <c r="L4380" s="60"/>
      <c r="M4380" s="60"/>
      <c r="N4380" s="60" t="s">
        <v>5462</v>
      </c>
      <c r="O4380" s="60" t="s">
        <v>6250</v>
      </c>
      <c r="P4380" s="60">
        <v>500</v>
      </c>
      <c r="Q4380" s="60" t="s">
        <v>893</v>
      </c>
      <c r="R4380" s="60"/>
      <c r="S4380" s="60"/>
      <c r="T4380" s="60"/>
      <c r="U4380" s="60"/>
      <c r="V4380" s="60"/>
      <c r="W4380" s="60"/>
      <c r="X4380" s="59"/>
      <c r="Y4380" s="59"/>
      <c r="Z4380" s="59"/>
    </row>
    <row r="4381" spans="1:26" s="21" customFormat="1" ht="96">
      <c r="A4381" s="60">
        <v>4023</v>
      </c>
      <c r="B4381" s="60" t="s">
        <v>40</v>
      </c>
      <c r="C4381" s="60" t="s">
        <v>17059</v>
      </c>
      <c r="D4381" s="69" t="s">
        <v>33631</v>
      </c>
      <c r="E4381" s="60" t="s">
        <v>33758</v>
      </c>
      <c r="F4381" s="60" t="s">
        <v>33565</v>
      </c>
      <c r="G4381" s="60"/>
      <c r="H4381" s="60">
        <v>3145350688</v>
      </c>
      <c r="I4381" s="60" t="s">
        <v>33863</v>
      </c>
      <c r="J4381" s="60"/>
      <c r="K4381" s="60" t="s">
        <v>33921</v>
      </c>
      <c r="L4381" s="60"/>
      <c r="M4381" s="60"/>
      <c r="N4381" s="60" t="s">
        <v>5462</v>
      </c>
      <c r="O4381" s="60" t="s">
        <v>6250</v>
      </c>
      <c r="P4381" s="60">
        <v>500</v>
      </c>
      <c r="Q4381" s="60" t="s">
        <v>893</v>
      </c>
      <c r="R4381" s="60"/>
      <c r="S4381" s="60"/>
      <c r="T4381" s="60"/>
      <c r="U4381" s="60"/>
      <c r="V4381" s="60"/>
      <c r="W4381" s="60"/>
      <c r="X4381" s="59"/>
      <c r="Y4381" s="59"/>
      <c r="Z4381" s="59"/>
    </row>
    <row r="4382" spans="1:26" s="21" customFormat="1" ht="96">
      <c r="A4382" s="60">
        <v>4024</v>
      </c>
      <c r="B4382" s="60" t="s">
        <v>40</v>
      </c>
      <c r="C4382" s="60" t="s">
        <v>17059</v>
      </c>
      <c r="D4382" s="69" t="s">
        <v>33631</v>
      </c>
      <c r="E4382" s="60" t="s">
        <v>33758</v>
      </c>
      <c r="F4382" s="60" t="s">
        <v>33565</v>
      </c>
      <c r="G4382" s="60"/>
      <c r="H4382" s="60">
        <v>3145350688</v>
      </c>
      <c r="I4382" s="60" t="s">
        <v>33863</v>
      </c>
      <c r="J4382" s="60"/>
      <c r="K4382" s="60" t="s">
        <v>7532</v>
      </c>
      <c r="L4382" s="60"/>
      <c r="M4382" s="60"/>
      <c r="N4382" s="60" t="s">
        <v>5462</v>
      </c>
      <c r="O4382" s="60" t="s">
        <v>6250</v>
      </c>
      <c r="P4382" s="60">
        <v>500</v>
      </c>
      <c r="Q4382" s="60" t="s">
        <v>893</v>
      </c>
      <c r="R4382" s="60"/>
      <c r="S4382" s="60"/>
      <c r="T4382" s="60"/>
      <c r="U4382" s="60"/>
      <c r="V4382" s="60"/>
      <c r="W4382" s="60"/>
      <c r="X4382" s="59"/>
      <c r="Y4382" s="59"/>
      <c r="Z4382" s="59"/>
    </row>
    <row r="4383" spans="1:26" s="21" customFormat="1" ht="96">
      <c r="A4383" s="60">
        <v>4025</v>
      </c>
      <c r="B4383" s="60" t="s">
        <v>40</v>
      </c>
      <c r="C4383" s="60" t="s">
        <v>17059</v>
      </c>
      <c r="D4383" s="69" t="s">
        <v>33631</v>
      </c>
      <c r="E4383" s="60" t="s">
        <v>33758</v>
      </c>
      <c r="F4383" s="60" t="s">
        <v>33565</v>
      </c>
      <c r="G4383" s="60"/>
      <c r="H4383" s="60">
        <v>3145350688</v>
      </c>
      <c r="I4383" s="60" t="s">
        <v>33863</v>
      </c>
      <c r="J4383" s="60"/>
      <c r="K4383" s="60" t="s">
        <v>14455</v>
      </c>
      <c r="L4383" s="60"/>
      <c r="M4383" s="60"/>
      <c r="N4383" s="60" t="s">
        <v>5462</v>
      </c>
      <c r="O4383" s="60" t="s">
        <v>6250</v>
      </c>
      <c r="P4383" s="60">
        <v>500</v>
      </c>
      <c r="Q4383" s="60" t="s">
        <v>893</v>
      </c>
      <c r="R4383" s="60"/>
      <c r="S4383" s="60"/>
      <c r="T4383" s="60"/>
      <c r="U4383" s="60"/>
      <c r="V4383" s="60"/>
      <c r="W4383" s="60"/>
      <c r="X4383" s="59"/>
      <c r="Y4383" s="59"/>
      <c r="Z4383" s="59"/>
    </row>
    <row r="4384" spans="1:26" s="21" customFormat="1" ht="96">
      <c r="A4384" s="60">
        <v>4026</v>
      </c>
      <c r="B4384" s="60" t="s">
        <v>40</v>
      </c>
      <c r="C4384" s="60" t="s">
        <v>17059</v>
      </c>
      <c r="D4384" s="69" t="s">
        <v>33631</v>
      </c>
      <c r="E4384" s="60" t="s">
        <v>33758</v>
      </c>
      <c r="F4384" s="60" t="s">
        <v>33565</v>
      </c>
      <c r="G4384" s="60"/>
      <c r="H4384" s="60">
        <v>3145350688</v>
      </c>
      <c r="I4384" s="60" t="s">
        <v>33863</v>
      </c>
      <c r="J4384" s="60"/>
      <c r="K4384" s="60" t="s">
        <v>4458</v>
      </c>
      <c r="L4384" s="60"/>
      <c r="M4384" s="60"/>
      <c r="N4384" s="60" t="s">
        <v>5462</v>
      </c>
      <c r="O4384" s="60" t="s">
        <v>6250</v>
      </c>
      <c r="P4384" s="60">
        <v>500</v>
      </c>
      <c r="Q4384" s="60" t="s">
        <v>893</v>
      </c>
      <c r="R4384" s="60"/>
      <c r="S4384" s="60"/>
      <c r="T4384" s="60"/>
      <c r="U4384" s="60"/>
      <c r="V4384" s="60"/>
      <c r="W4384" s="60"/>
      <c r="X4384" s="59"/>
      <c r="Y4384" s="59"/>
      <c r="Z4384" s="59"/>
    </row>
    <row r="4385" spans="1:26" s="21" customFormat="1" ht="96">
      <c r="A4385" s="60">
        <v>4027</v>
      </c>
      <c r="B4385" s="60" t="s">
        <v>40</v>
      </c>
      <c r="C4385" s="60" t="s">
        <v>17059</v>
      </c>
      <c r="D4385" s="69" t="s">
        <v>33631</v>
      </c>
      <c r="E4385" s="60" t="s">
        <v>33758</v>
      </c>
      <c r="F4385" s="60" t="s">
        <v>33565</v>
      </c>
      <c r="G4385" s="60"/>
      <c r="H4385" s="60">
        <v>3145350688</v>
      </c>
      <c r="I4385" s="60" t="s">
        <v>33864</v>
      </c>
      <c r="J4385" s="60"/>
      <c r="K4385" s="60" t="s">
        <v>2644</v>
      </c>
      <c r="L4385" s="60"/>
      <c r="M4385" s="60"/>
      <c r="N4385" s="60" t="s">
        <v>5462</v>
      </c>
      <c r="O4385" s="60" t="s">
        <v>6250</v>
      </c>
      <c r="P4385" s="60">
        <v>500</v>
      </c>
      <c r="Q4385" s="60" t="s">
        <v>893</v>
      </c>
      <c r="R4385" s="60"/>
      <c r="S4385" s="60"/>
      <c r="T4385" s="60"/>
      <c r="U4385" s="60"/>
      <c r="V4385" s="60"/>
      <c r="W4385" s="60"/>
      <c r="X4385" s="59"/>
      <c r="Y4385" s="59"/>
      <c r="Z4385" s="59"/>
    </row>
    <row r="4386" spans="1:26" s="21" customFormat="1" ht="96">
      <c r="A4386" s="60">
        <v>4028</v>
      </c>
      <c r="B4386" s="60" t="s">
        <v>40</v>
      </c>
      <c r="C4386" s="60" t="s">
        <v>17059</v>
      </c>
      <c r="D4386" s="69" t="s">
        <v>33631</v>
      </c>
      <c r="E4386" s="60" t="s">
        <v>33758</v>
      </c>
      <c r="F4386" s="60" t="s">
        <v>33565</v>
      </c>
      <c r="G4386" s="60"/>
      <c r="H4386" s="60">
        <v>3145350688</v>
      </c>
      <c r="I4386" s="60" t="s">
        <v>33863</v>
      </c>
      <c r="J4386" s="60"/>
      <c r="K4386" s="60" t="s">
        <v>4695</v>
      </c>
      <c r="L4386" s="60"/>
      <c r="M4386" s="60"/>
      <c r="N4386" s="60" t="s">
        <v>5462</v>
      </c>
      <c r="O4386" s="60" t="s">
        <v>6250</v>
      </c>
      <c r="P4386" s="60">
        <v>3</v>
      </c>
      <c r="Q4386" s="60" t="s">
        <v>893</v>
      </c>
      <c r="R4386" s="60"/>
      <c r="S4386" s="60"/>
      <c r="T4386" s="60"/>
      <c r="U4386" s="60"/>
      <c r="V4386" s="60"/>
      <c r="W4386" s="60"/>
      <c r="X4386" s="59"/>
      <c r="Y4386" s="59"/>
      <c r="Z4386" s="59"/>
    </row>
    <row r="4387" spans="1:26" s="21" customFormat="1" ht="96">
      <c r="A4387" s="60">
        <v>4029</v>
      </c>
      <c r="B4387" s="60" t="s">
        <v>40</v>
      </c>
      <c r="C4387" s="60" t="s">
        <v>17059</v>
      </c>
      <c r="D4387" s="69" t="s">
        <v>33631</v>
      </c>
      <c r="E4387" s="60" t="s">
        <v>33758</v>
      </c>
      <c r="F4387" s="60" t="s">
        <v>33565</v>
      </c>
      <c r="G4387" s="60"/>
      <c r="H4387" s="60">
        <v>3145350688</v>
      </c>
      <c r="I4387" s="60" t="s">
        <v>33864</v>
      </c>
      <c r="J4387" s="60"/>
      <c r="K4387" s="60" t="s">
        <v>4709</v>
      </c>
      <c r="L4387" s="60"/>
      <c r="M4387" s="60"/>
      <c r="N4387" s="60" t="s">
        <v>5462</v>
      </c>
      <c r="O4387" s="60" t="s">
        <v>6250</v>
      </c>
      <c r="P4387" s="60">
        <v>500</v>
      </c>
      <c r="Q4387" s="60" t="s">
        <v>893</v>
      </c>
      <c r="R4387" s="60"/>
      <c r="S4387" s="60"/>
      <c r="T4387" s="60"/>
      <c r="U4387" s="60"/>
      <c r="V4387" s="60"/>
      <c r="W4387" s="60"/>
      <c r="X4387" s="59"/>
      <c r="Y4387" s="59"/>
      <c r="Z4387" s="59"/>
    </row>
    <row r="4388" spans="1:26" s="21" customFormat="1" ht="96">
      <c r="A4388" s="60">
        <v>4030</v>
      </c>
      <c r="B4388" s="60" t="s">
        <v>40</v>
      </c>
      <c r="C4388" s="60" t="s">
        <v>17059</v>
      </c>
      <c r="D4388" s="69" t="s">
        <v>33632</v>
      </c>
      <c r="E4388" s="60" t="s">
        <v>33759</v>
      </c>
      <c r="F4388" s="60" t="s">
        <v>33565</v>
      </c>
      <c r="G4388" s="60"/>
      <c r="H4388" s="60">
        <v>3015932897</v>
      </c>
      <c r="I4388" s="60" t="s">
        <v>33865</v>
      </c>
      <c r="J4388" s="60"/>
      <c r="K4388" s="60" t="s">
        <v>2682</v>
      </c>
      <c r="L4388" s="60"/>
      <c r="M4388" s="60"/>
      <c r="N4388" s="60" t="s">
        <v>5299</v>
      </c>
      <c r="O4388" s="60" t="s">
        <v>6250</v>
      </c>
      <c r="P4388" s="60">
        <v>1</v>
      </c>
      <c r="Q4388" s="60" t="s">
        <v>1424</v>
      </c>
      <c r="R4388" s="60"/>
      <c r="S4388" s="60"/>
      <c r="T4388" s="60"/>
      <c r="U4388" s="60"/>
      <c r="V4388" s="60"/>
      <c r="W4388" s="60"/>
      <c r="X4388" s="59"/>
      <c r="Y4388" s="59"/>
      <c r="Z4388" s="59"/>
    </row>
    <row r="4389" spans="1:26" s="21" customFormat="1" ht="96">
      <c r="A4389" s="60">
        <v>4031</v>
      </c>
      <c r="B4389" s="60" t="s">
        <v>40</v>
      </c>
      <c r="C4389" s="60" t="s">
        <v>17059</v>
      </c>
      <c r="D4389" s="69" t="s">
        <v>33632</v>
      </c>
      <c r="E4389" s="60" t="s">
        <v>33760</v>
      </c>
      <c r="F4389" s="60" t="s">
        <v>33565</v>
      </c>
      <c r="G4389" s="60"/>
      <c r="H4389" s="60">
        <v>3015932897</v>
      </c>
      <c r="I4389" s="60" t="s">
        <v>33865</v>
      </c>
      <c r="J4389" s="60"/>
      <c r="K4389" s="60" t="s">
        <v>33924</v>
      </c>
      <c r="L4389" s="60"/>
      <c r="M4389" s="60"/>
      <c r="N4389" s="60" t="s">
        <v>5299</v>
      </c>
      <c r="O4389" s="60" t="s">
        <v>6250</v>
      </c>
      <c r="P4389" s="60">
        <v>1</v>
      </c>
      <c r="Q4389" s="60" t="s">
        <v>1424</v>
      </c>
      <c r="R4389" s="60"/>
      <c r="S4389" s="60"/>
      <c r="T4389" s="60"/>
      <c r="U4389" s="60"/>
      <c r="V4389" s="60"/>
      <c r="W4389" s="60"/>
      <c r="X4389" s="59"/>
      <c r="Y4389" s="59"/>
      <c r="Z4389" s="59"/>
    </row>
    <row r="4390" spans="1:26" s="21" customFormat="1" ht="96">
      <c r="A4390" s="60">
        <v>4032</v>
      </c>
      <c r="B4390" s="60" t="s">
        <v>40</v>
      </c>
      <c r="C4390" s="60" t="s">
        <v>17059</v>
      </c>
      <c r="D4390" s="69" t="s">
        <v>33632</v>
      </c>
      <c r="E4390" s="60" t="s">
        <v>33760</v>
      </c>
      <c r="F4390" s="60" t="s">
        <v>33565</v>
      </c>
      <c r="G4390" s="60"/>
      <c r="H4390" s="60">
        <v>3015932897</v>
      </c>
      <c r="I4390" s="60" t="s">
        <v>33865</v>
      </c>
      <c r="J4390" s="60"/>
      <c r="K4390" s="60" t="s">
        <v>27399</v>
      </c>
      <c r="L4390" s="60"/>
      <c r="M4390" s="60"/>
      <c r="N4390" s="60" t="s">
        <v>5299</v>
      </c>
      <c r="O4390" s="60" t="s">
        <v>6250</v>
      </c>
      <c r="P4390" s="60">
        <v>1</v>
      </c>
      <c r="Q4390" s="60" t="s">
        <v>1424</v>
      </c>
      <c r="R4390" s="60"/>
      <c r="S4390" s="60"/>
      <c r="T4390" s="60"/>
      <c r="U4390" s="60"/>
      <c r="V4390" s="60"/>
      <c r="W4390" s="60"/>
      <c r="X4390" s="59"/>
      <c r="Y4390" s="59"/>
      <c r="Z4390" s="59"/>
    </row>
    <row r="4391" spans="1:26" s="21" customFormat="1" ht="96">
      <c r="A4391" s="60">
        <v>4033</v>
      </c>
      <c r="B4391" s="60" t="s">
        <v>40</v>
      </c>
      <c r="C4391" s="60" t="s">
        <v>17059</v>
      </c>
      <c r="D4391" s="69" t="s">
        <v>33632</v>
      </c>
      <c r="E4391" s="60" t="s">
        <v>33760</v>
      </c>
      <c r="F4391" s="60" t="s">
        <v>33565</v>
      </c>
      <c r="G4391" s="60"/>
      <c r="H4391" s="60">
        <v>3015932897</v>
      </c>
      <c r="I4391" s="60" t="s">
        <v>33865</v>
      </c>
      <c r="J4391" s="60"/>
      <c r="K4391" s="60" t="s">
        <v>2839</v>
      </c>
      <c r="L4391" s="60"/>
      <c r="M4391" s="60"/>
      <c r="N4391" s="60" t="s">
        <v>5299</v>
      </c>
      <c r="O4391" s="60" t="s">
        <v>6250</v>
      </c>
      <c r="P4391" s="60">
        <v>1</v>
      </c>
      <c r="Q4391" s="60" t="s">
        <v>1424</v>
      </c>
      <c r="R4391" s="60"/>
      <c r="S4391" s="60"/>
      <c r="T4391" s="60"/>
      <c r="U4391" s="60"/>
      <c r="V4391" s="60"/>
      <c r="W4391" s="60"/>
      <c r="X4391" s="59"/>
      <c r="Y4391" s="59"/>
      <c r="Z4391" s="59"/>
    </row>
    <row r="4392" spans="1:26" s="21" customFormat="1" ht="96">
      <c r="A4392" s="60">
        <v>4034</v>
      </c>
      <c r="B4392" s="60" t="s">
        <v>40</v>
      </c>
      <c r="C4392" s="60" t="s">
        <v>17059</v>
      </c>
      <c r="D4392" s="69" t="s">
        <v>33632</v>
      </c>
      <c r="E4392" s="60" t="s">
        <v>33761</v>
      </c>
      <c r="F4392" s="60" t="s">
        <v>33565</v>
      </c>
      <c r="G4392" s="60"/>
      <c r="H4392" s="60">
        <v>3015932897</v>
      </c>
      <c r="I4392" s="60" t="s">
        <v>33865</v>
      </c>
      <c r="J4392" s="60"/>
      <c r="K4392" s="60" t="s">
        <v>33920</v>
      </c>
      <c r="L4392" s="60"/>
      <c r="M4392" s="60"/>
      <c r="N4392" s="60" t="s">
        <v>5299</v>
      </c>
      <c r="O4392" s="60" t="s">
        <v>6250</v>
      </c>
      <c r="P4392" s="60">
        <v>1</v>
      </c>
      <c r="Q4392" s="60" t="s">
        <v>1424</v>
      </c>
      <c r="R4392" s="60"/>
      <c r="S4392" s="60"/>
      <c r="T4392" s="60"/>
      <c r="U4392" s="60"/>
      <c r="V4392" s="60"/>
      <c r="W4392" s="60"/>
      <c r="X4392" s="59"/>
      <c r="Y4392" s="59"/>
      <c r="Z4392" s="59"/>
    </row>
    <row r="4393" spans="1:26" s="21" customFormat="1" ht="96">
      <c r="A4393" s="60">
        <v>4035</v>
      </c>
      <c r="B4393" s="60" t="s">
        <v>40</v>
      </c>
      <c r="C4393" s="60" t="s">
        <v>17059</v>
      </c>
      <c r="D4393" s="69" t="s">
        <v>33632</v>
      </c>
      <c r="E4393" s="60" t="s">
        <v>33760</v>
      </c>
      <c r="F4393" s="60" t="s">
        <v>33565</v>
      </c>
      <c r="G4393" s="60"/>
      <c r="H4393" s="60">
        <v>3015932897</v>
      </c>
      <c r="I4393" s="60" t="s">
        <v>33865</v>
      </c>
      <c r="J4393" s="60"/>
      <c r="K4393" s="60" t="s">
        <v>14455</v>
      </c>
      <c r="L4393" s="60"/>
      <c r="M4393" s="60"/>
      <c r="N4393" s="60" t="s">
        <v>5299</v>
      </c>
      <c r="O4393" s="60" t="s">
        <v>6250</v>
      </c>
      <c r="P4393" s="60">
        <v>1</v>
      </c>
      <c r="Q4393" s="60" t="s">
        <v>1424</v>
      </c>
      <c r="R4393" s="60"/>
      <c r="S4393" s="60"/>
      <c r="T4393" s="60"/>
      <c r="U4393" s="60"/>
      <c r="V4393" s="60"/>
      <c r="W4393" s="60"/>
      <c r="X4393" s="59"/>
      <c r="Y4393" s="59"/>
      <c r="Z4393" s="59"/>
    </row>
    <row r="4394" spans="1:26" s="21" customFormat="1" ht="96">
      <c r="A4394" s="60">
        <v>4036</v>
      </c>
      <c r="B4394" s="60" t="s">
        <v>40</v>
      </c>
      <c r="C4394" s="60" t="s">
        <v>17059</v>
      </c>
      <c r="D4394" s="69" t="s">
        <v>33632</v>
      </c>
      <c r="E4394" s="60" t="s">
        <v>33760</v>
      </c>
      <c r="F4394" s="60" t="s">
        <v>33565</v>
      </c>
      <c r="G4394" s="60"/>
      <c r="H4394" s="60">
        <v>3015932897</v>
      </c>
      <c r="I4394" s="60" t="s">
        <v>33865</v>
      </c>
      <c r="J4394" s="60"/>
      <c r="K4394" s="60" t="s">
        <v>2684</v>
      </c>
      <c r="L4394" s="60"/>
      <c r="M4394" s="60"/>
      <c r="N4394" s="60" t="s">
        <v>5299</v>
      </c>
      <c r="O4394" s="60" t="s">
        <v>6250</v>
      </c>
      <c r="P4394" s="60">
        <v>1</v>
      </c>
      <c r="Q4394" s="60" t="s">
        <v>1424</v>
      </c>
      <c r="R4394" s="60"/>
      <c r="S4394" s="60"/>
      <c r="T4394" s="60"/>
      <c r="U4394" s="60"/>
      <c r="V4394" s="60"/>
      <c r="W4394" s="60"/>
      <c r="X4394" s="59"/>
      <c r="Y4394" s="59"/>
      <c r="Z4394" s="59"/>
    </row>
    <row r="4395" spans="1:26" s="21" customFormat="1" ht="96">
      <c r="A4395" s="60">
        <v>4037</v>
      </c>
      <c r="B4395" s="60" t="s">
        <v>40</v>
      </c>
      <c r="C4395" s="60" t="s">
        <v>17059</v>
      </c>
      <c r="D4395" s="69" t="s">
        <v>33632</v>
      </c>
      <c r="E4395" s="60" t="s">
        <v>33760</v>
      </c>
      <c r="F4395" s="60" t="s">
        <v>33565</v>
      </c>
      <c r="G4395" s="60"/>
      <c r="H4395" s="60">
        <v>3015932897</v>
      </c>
      <c r="I4395" s="60" t="s">
        <v>33865</v>
      </c>
      <c r="J4395" s="60"/>
      <c r="K4395" s="60" t="s">
        <v>33926</v>
      </c>
      <c r="L4395" s="60"/>
      <c r="M4395" s="60"/>
      <c r="N4395" s="60" t="s">
        <v>5299</v>
      </c>
      <c r="O4395" s="60" t="s">
        <v>6250</v>
      </c>
      <c r="P4395" s="60">
        <v>1</v>
      </c>
      <c r="Q4395" s="60" t="s">
        <v>1424</v>
      </c>
      <c r="R4395" s="60"/>
      <c r="S4395" s="60"/>
      <c r="T4395" s="60"/>
      <c r="U4395" s="60"/>
      <c r="V4395" s="60"/>
      <c r="W4395" s="60"/>
      <c r="X4395" s="59"/>
      <c r="Y4395" s="59"/>
      <c r="Z4395" s="59"/>
    </row>
    <row r="4396" spans="1:26" s="21" customFormat="1" ht="96">
      <c r="A4396" s="60">
        <v>4038</v>
      </c>
      <c r="B4396" s="60" t="s">
        <v>40</v>
      </c>
      <c r="C4396" s="60" t="s">
        <v>17059</v>
      </c>
      <c r="D4396" s="69" t="s">
        <v>33632</v>
      </c>
      <c r="E4396" s="60" t="s">
        <v>33760</v>
      </c>
      <c r="F4396" s="60" t="s">
        <v>33565</v>
      </c>
      <c r="G4396" s="60"/>
      <c r="H4396" s="60">
        <v>3015932897</v>
      </c>
      <c r="I4396" s="60" t="s">
        <v>33866</v>
      </c>
      <c r="J4396" s="60"/>
      <c r="K4396" s="60" t="s">
        <v>33923</v>
      </c>
      <c r="L4396" s="60"/>
      <c r="M4396" s="60"/>
      <c r="N4396" s="60" t="s">
        <v>5299</v>
      </c>
      <c r="O4396" s="60" t="s">
        <v>6250</v>
      </c>
      <c r="P4396" s="60">
        <v>1</v>
      </c>
      <c r="Q4396" s="60" t="s">
        <v>1424</v>
      </c>
      <c r="R4396" s="60"/>
      <c r="S4396" s="60"/>
      <c r="T4396" s="60"/>
      <c r="U4396" s="60"/>
      <c r="V4396" s="60"/>
      <c r="W4396" s="60"/>
      <c r="X4396" s="59"/>
      <c r="Y4396" s="59"/>
      <c r="Z4396" s="59"/>
    </row>
    <row r="4397" spans="1:26" s="21" customFormat="1" ht="96">
      <c r="A4397" s="60">
        <v>4039</v>
      </c>
      <c r="B4397" s="60" t="s">
        <v>40</v>
      </c>
      <c r="C4397" s="60" t="s">
        <v>17059</v>
      </c>
      <c r="D4397" s="69" t="s">
        <v>33632</v>
      </c>
      <c r="E4397" s="60" t="s">
        <v>33760</v>
      </c>
      <c r="F4397" s="60" t="s">
        <v>33565</v>
      </c>
      <c r="G4397" s="60"/>
      <c r="H4397" s="60">
        <v>3015932897</v>
      </c>
      <c r="I4397" s="60" t="s">
        <v>33865</v>
      </c>
      <c r="J4397" s="60"/>
      <c r="K4397" s="60" t="s">
        <v>4695</v>
      </c>
      <c r="L4397" s="60"/>
      <c r="M4397" s="60"/>
      <c r="N4397" s="60" t="s">
        <v>5299</v>
      </c>
      <c r="O4397" s="60" t="s">
        <v>6250</v>
      </c>
      <c r="P4397" s="60">
        <v>1</v>
      </c>
      <c r="Q4397" s="60" t="s">
        <v>1424</v>
      </c>
      <c r="R4397" s="60"/>
      <c r="S4397" s="60"/>
      <c r="T4397" s="60"/>
      <c r="U4397" s="60"/>
      <c r="V4397" s="60"/>
      <c r="W4397" s="60"/>
      <c r="X4397" s="59"/>
      <c r="Y4397" s="59"/>
      <c r="Z4397" s="59"/>
    </row>
    <row r="4398" spans="1:26" s="21" customFormat="1" ht="96">
      <c r="A4398" s="60">
        <v>4040</v>
      </c>
      <c r="B4398" s="60" t="s">
        <v>40</v>
      </c>
      <c r="C4398" s="60" t="s">
        <v>17059</v>
      </c>
      <c r="D4398" s="69" t="s">
        <v>33632</v>
      </c>
      <c r="E4398" s="60" t="s">
        <v>33760</v>
      </c>
      <c r="F4398" s="60" t="s">
        <v>33565</v>
      </c>
      <c r="G4398" s="60"/>
      <c r="H4398" s="60">
        <v>3015932897</v>
      </c>
      <c r="I4398" s="60" t="s">
        <v>33865</v>
      </c>
      <c r="J4398" s="60"/>
      <c r="K4398" s="60" t="s">
        <v>2690</v>
      </c>
      <c r="L4398" s="60"/>
      <c r="M4398" s="60"/>
      <c r="N4398" s="60" t="s">
        <v>5299</v>
      </c>
      <c r="O4398" s="60" t="s">
        <v>6250</v>
      </c>
      <c r="P4398" s="60">
        <v>1</v>
      </c>
      <c r="Q4398" s="60" t="s">
        <v>1424</v>
      </c>
      <c r="R4398" s="60"/>
      <c r="S4398" s="60"/>
      <c r="T4398" s="60"/>
      <c r="U4398" s="60"/>
      <c r="V4398" s="60"/>
      <c r="W4398" s="60"/>
      <c r="X4398" s="59"/>
      <c r="Y4398" s="59"/>
      <c r="Z4398" s="59"/>
    </row>
    <row r="4399" spans="1:26" s="21" customFormat="1" ht="96">
      <c r="A4399" s="60">
        <v>4041</v>
      </c>
      <c r="B4399" s="60" t="s">
        <v>40</v>
      </c>
      <c r="C4399" s="60" t="s">
        <v>17059</v>
      </c>
      <c r="D4399" s="69" t="s">
        <v>33632</v>
      </c>
      <c r="E4399" s="60" t="s">
        <v>33760</v>
      </c>
      <c r="F4399" s="60" t="s">
        <v>33565</v>
      </c>
      <c r="G4399" s="60"/>
      <c r="H4399" s="60">
        <v>3015932897</v>
      </c>
      <c r="I4399" s="60" t="s">
        <v>33866</v>
      </c>
      <c r="J4399" s="60"/>
      <c r="K4399" s="60" t="s">
        <v>3879</v>
      </c>
      <c r="L4399" s="60"/>
      <c r="M4399" s="60"/>
      <c r="N4399" s="60" t="s">
        <v>5299</v>
      </c>
      <c r="O4399" s="60" t="s">
        <v>6250</v>
      </c>
      <c r="P4399" s="60">
        <v>1</v>
      </c>
      <c r="Q4399" s="60" t="s">
        <v>1424</v>
      </c>
      <c r="R4399" s="60"/>
      <c r="S4399" s="60"/>
      <c r="T4399" s="60"/>
      <c r="U4399" s="60"/>
      <c r="V4399" s="60"/>
      <c r="W4399" s="60"/>
      <c r="X4399" s="59"/>
      <c r="Y4399" s="59"/>
      <c r="Z4399" s="59"/>
    </row>
    <row r="4400" spans="1:26" s="21" customFormat="1" ht="96">
      <c r="A4400" s="60">
        <v>4042</v>
      </c>
      <c r="B4400" s="60" t="s">
        <v>40</v>
      </c>
      <c r="C4400" s="60" t="s">
        <v>17059</v>
      </c>
      <c r="D4400" s="69" t="s">
        <v>33632</v>
      </c>
      <c r="E4400" s="60" t="s">
        <v>33760</v>
      </c>
      <c r="F4400" s="60" t="s">
        <v>33565</v>
      </c>
      <c r="G4400" s="60"/>
      <c r="H4400" s="60">
        <v>3015932897</v>
      </c>
      <c r="I4400" s="60" t="s">
        <v>33865</v>
      </c>
      <c r="J4400" s="60"/>
      <c r="K4400" s="60" t="s">
        <v>33919</v>
      </c>
      <c r="L4400" s="60"/>
      <c r="M4400" s="60"/>
      <c r="N4400" s="60" t="s">
        <v>5299</v>
      </c>
      <c r="O4400" s="60" t="s">
        <v>6250</v>
      </c>
      <c r="P4400" s="60">
        <v>1</v>
      </c>
      <c r="Q4400" s="60" t="s">
        <v>1424</v>
      </c>
      <c r="R4400" s="60"/>
      <c r="S4400" s="60"/>
      <c r="T4400" s="60"/>
      <c r="U4400" s="60"/>
      <c r="V4400" s="60"/>
      <c r="W4400" s="60"/>
      <c r="X4400" s="59"/>
      <c r="Y4400" s="59"/>
      <c r="Z4400" s="59"/>
    </row>
    <row r="4401" spans="1:26" s="21" customFormat="1" ht="96">
      <c r="A4401" s="60">
        <v>4043</v>
      </c>
      <c r="B4401" s="60" t="s">
        <v>40</v>
      </c>
      <c r="C4401" s="60" t="s">
        <v>17059</v>
      </c>
      <c r="D4401" s="69" t="s">
        <v>33633</v>
      </c>
      <c r="E4401" s="60" t="s">
        <v>33762</v>
      </c>
      <c r="F4401" s="60" t="s">
        <v>33565</v>
      </c>
      <c r="G4401" s="60"/>
      <c r="H4401" s="60">
        <v>3136106304</v>
      </c>
      <c r="I4401" s="60" t="s">
        <v>33867</v>
      </c>
      <c r="J4401" s="60"/>
      <c r="K4401" s="60" t="s">
        <v>33919</v>
      </c>
      <c r="L4401" s="60"/>
      <c r="M4401" s="60"/>
      <c r="N4401" s="60" t="s">
        <v>5331</v>
      </c>
      <c r="O4401" s="60" t="s">
        <v>6250</v>
      </c>
      <c r="P4401" s="60">
        <v>120</v>
      </c>
      <c r="Q4401" s="60" t="s">
        <v>893</v>
      </c>
      <c r="R4401" s="60"/>
      <c r="S4401" s="60"/>
      <c r="T4401" s="60"/>
      <c r="U4401" s="60"/>
      <c r="V4401" s="60"/>
      <c r="W4401" s="60"/>
      <c r="X4401" s="59"/>
      <c r="Y4401" s="59"/>
      <c r="Z4401" s="59"/>
    </row>
    <row r="4402" spans="1:26" s="21" customFormat="1" ht="96">
      <c r="A4402" s="60">
        <v>4044</v>
      </c>
      <c r="B4402" s="60" t="s">
        <v>40</v>
      </c>
      <c r="C4402" s="60" t="s">
        <v>17059</v>
      </c>
      <c r="D4402" s="69" t="s">
        <v>33634</v>
      </c>
      <c r="E4402" s="60" t="s">
        <v>33748</v>
      </c>
      <c r="F4402" s="60" t="s">
        <v>33565</v>
      </c>
      <c r="G4402" s="60"/>
      <c r="H4402" s="60">
        <v>3215380613</v>
      </c>
      <c r="I4402" s="60" t="s">
        <v>33854</v>
      </c>
      <c r="J4402" s="60"/>
      <c r="K4402" s="60" t="s">
        <v>1259</v>
      </c>
      <c r="L4402" s="60"/>
      <c r="M4402" s="60"/>
      <c r="N4402" s="60" t="s">
        <v>5331</v>
      </c>
      <c r="O4402" s="60" t="s">
        <v>6250</v>
      </c>
      <c r="P4402" s="60">
        <v>120</v>
      </c>
      <c r="Q4402" s="60" t="s">
        <v>893</v>
      </c>
      <c r="R4402" s="60"/>
      <c r="S4402" s="60"/>
      <c r="T4402" s="60"/>
      <c r="U4402" s="60"/>
      <c r="V4402" s="60"/>
      <c r="W4402" s="60"/>
      <c r="X4402" s="59"/>
      <c r="Y4402" s="59"/>
      <c r="Z4402" s="59"/>
    </row>
    <row r="4403" spans="1:26" s="21" customFormat="1" ht="96">
      <c r="A4403" s="60">
        <v>4045</v>
      </c>
      <c r="B4403" s="60" t="s">
        <v>40</v>
      </c>
      <c r="C4403" s="60" t="s">
        <v>17059</v>
      </c>
      <c r="D4403" s="69" t="s">
        <v>33635</v>
      </c>
      <c r="E4403" s="60" t="s">
        <v>33750</v>
      </c>
      <c r="F4403" s="60" t="s">
        <v>33565</v>
      </c>
      <c r="G4403" s="60"/>
      <c r="H4403" s="60">
        <v>3226417359</v>
      </c>
      <c r="I4403" s="60" t="s">
        <v>33856</v>
      </c>
      <c r="J4403" s="60"/>
      <c r="K4403" s="60" t="s">
        <v>4506</v>
      </c>
      <c r="L4403" s="60"/>
      <c r="M4403" s="60"/>
      <c r="N4403" s="60" t="s">
        <v>1340</v>
      </c>
      <c r="O4403" s="60" t="s">
        <v>6250</v>
      </c>
      <c r="P4403" s="60">
        <v>120</v>
      </c>
      <c r="Q4403" s="60" t="s">
        <v>893</v>
      </c>
      <c r="R4403" s="60"/>
      <c r="S4403" s="60"/>
      <c r="T4403" s="60"/>
      <c r="U4403" s="60"/>
      <c r="V4403" s="60"/>
      <c r="W4403" s="60"/>
      <c r="X4403" s="59"/>
      <c r="Y4403" s="59"/>
      <c r="Z4403" s="59"/>
    </row>
    <row r="4404" spans="1:26" s="21" customFormat="1" ht="96">
      <c r="A4404" s="60">
        <v>4046</v>
      </c>
      <c r="B4404" s="60" t="s">
        <v>40</v>
      </c>
      <c r="C4404" s="60" t="s">
        <v>17059</v>
      </c>
      <c r="D4404" s="69" t="s">
        <v>33636</v>
      </c>
      <c r="E4404" s="60" t="s">
        <v>33749</v>
      </c>
      <c r="F4404" s="60" t="s">
        <v>33565</v>
      </c>
      <c r="G4404" s="60"/>
      <c r="H4404" s="60">
        <v>3107261030</v>
      </c>
      <c r="I4404" s="60" t="s">
        <v>33855</v>
      </c>
      <c r="J4404" s="60"/>
      <c r="K4404" s="60" t="s">
        <v>1259</v>
      </c>
      <c r="L4404" s="60"/>
      <c r="M4404" s="60"/>
      <c r="N4404" s="60" t="s">
        <v>5331</v>
      </c>
      <c r="O4404" s="60" t="s">
        <v>6250</v>
      </c>
      <c r="P4404" s="60">
        <v>100</v>
      </c>
      <c r="Q4404" s="60" t="s">
        <v>893</v>
      </c>
      <c r="R4404" s="60"/>
      <c r="S4404" s="60"/>
      <c r="T4404" s="60"/>
      <c r="U4404" s="60"/>
      <c r="V4404" s="60"/>
      <c r="W4404" s="60"/>
      <c r="X4404" s="59"/>
      <c r="Y4404" s="59"/>
      <c r="Z4404" s="59"/>
    </row>
    <row r="4405" spans="1:26" s="21" customFormat="1" ht="96">
      <c r="A4405" s="60">
        <v>4047</v>
      </c>
      <c r="B4405" s="60" t="s">
        <v>40</v>
      </c>
      <c r="C4405" s="60" t="s">
        <v>17059</v>
      </c>
      <c r="D4405" s="69" t="s">
        <v>33633</v>
      </c>
      <c r="E4405" s="60" t="s">
        <v>33763</v>
      </c>
      <c r="F4405" s="60" t="s">
        <v>33565</v>
      </c>
      <c r="G4405" s="60"/>
      <c r="H4405" s="60">
        <v>3136106304</v>
      </c>
      <c r="I4405" s="60" t="s">
        <v>33868</v>
      </c>
      <c r="J4405" s="60"/>
      <c r="K4405" s="60" t="s">
        <v>1259</v>
      </c>
      <c r="L4405" s="60"/>
      <c r="M4405" s="60"/>
      <c r="N4405" s="60" t="s">
        <v>5331</v>
      </c>
      <c r="O4405" s="60" t="s">
        <v>6250</v>
      </c>
      <c r="P4405" s="60">
        <v>134</v>
      </c>
      <c r="Q4405" s="60" t="s">
        <v>893</v>
      </c>
      <c r="R4405" s="60"/>
      <c r="S4405" s="60"/>
      <c r="T4405" s="60"/>
      <c r="U4405" s="60"/>
      <c r="V4405" s="60"/>
      <c r="W4405" s="60"/>
      <c r="X4405" s="59"/>
      <c r="Y4405" s="59"/>
      <c r="Z4405" s="59"/>
    </row>
    <row r="4406" spans="1:26" s="21" customFormat="1" ht="96">
      <c r="A4406" s="60">
        <v>4048</v>
      </c>
      <c r="B4406" s="60" t="s">
        <v>40</v>
      </c>
      <c r="C4406" s="60" t="s">
        <v>17059</v>
      </c>
      <c r="D4406" s="69" t="s">
        <v>33637</v>
      </c>
      <c r="E4406" s="60" t="s">
        <v>33764</v>
      </c>
      <c r="F4406" s="60" t="s">
        <v>33565</v>
      </c>
      <c r="G4406" s="60"/>
      <c r="H4406" s="60">
        <v>3134573493</v>
      </c>
      <c r="I4406" s="60" t="s">
        <v>33869</v>
      </c>
      <c r="J4406" s="60"/>
      <c r="K4406" s="60"/>
      <c r="L4406" s="60"/>
      <c r="M4406" s="60"/>
      <c r="N4406" s="60"/>
      <c r="O4406" s="60"/>
      <c r="P4406" s="60"/>
      <c r="Q4406" s="60"/>
      <c r="R4406" s="60"/>
      <c r="S4406" s="60"/>
      <c r="T4406" s="60"/>
      <c r="U4406" s="60"/>
      <c r="V4406" s="60"/>
      <c r="W4406" s="60"/>
      <c r="X4406" s="59"/>
      <c r="Y4406" s="59"/>
      <c r="Z4406" s="59"/>
    </row>
    <row r="4407" spans="1:26" s="21" customFormat="1" ht="96">
      <c r="A4407" s="60">
        <v>4049</v>
      </c>
      <c r="B4407" s="60" t="s">
        <v>40</v>
      </c>
      <c r="C4407" s="60" t="s">
        <v>17059</v>
      </c>
      <c r="D4407" s="69" t="s">
        <v>33637</v>
      </c>
      <c r="E4407" s="60" t="s">
        <v>33764</v>
      </c>
      <c r="F4407" s="60" t="s">
        <v>33565</v>
      </c>
      <c r="G4407" s="60"/>
      <c r="H4407" s="60">
        <v>3134573493</v>
      </c>
      <c r="I4407" s="60" t="s">
        <v>33870</v>
      </c>
      <c r="J4407" s="60"/>
      <c r="K4407" s="60" t="s">
        <v>1112</v>
      </c>
      <c r="L4407" s="60"/>
      <c r="M4407" s="60"/>
      <c r="N4407" s="60" t="s">
        <v>5462</v>
      </c>
      <c r="O4407" s="60" t="s">
        <v>6250</v>
      </c>
      <c r="P4407" s="60">
        <v>500</v>
      </c>
      <c r="Q4407" s="60" t="s">
        <v>893</v>
      </c>
      <c r="R4407" s="60"/>
      <c r="S4407" s="60"/>
      <c r="T4407" s="60"/>
      <c r="U4407" s="60"/>
      <c r="V4407" s="60"/>
      <c r="W4407" s="60"/>
      <c r="X4407" s="59"/>
      <c r="Y4407" s="59"/>
      <c r="Z4407" s="59"/>
    </row>
    <row r="4408" spans="1:26" s="21" customFormat="1" ht="96">
      <c r="A4408" s="60">
        <v>4050</v>
      </c>
      <c r="B4408" s="60" t="s">
        <v>40</v>
      </c>
      <c r="C4408" s="60" t="s">
        <v>17059</v>
      </c>
      <c r="D4408" s="69" t="s">
        <v>33637</v>
      </c>
      <c r="E4408" s="60" t="s">
        <v>33764</v>
      </c>
      <c r="F4408" s="60" t="s">
        <v>33565</v>
      </c>
      <c r="G4408" s="60"/>
      <c r="H4408" s="60">
        <v>3134573493</v>
      </c>
      <c r="I4408" s="60" t="s">
        <v>33869</v>
      </c>
      <c r="J4408" s="60"/>
      <c r="K4408" s="60" t="s">
        <v>33921</v>
      </c>
      <c r="L4408" s="60"/>
      <c r="M4408" s="60"/>
      <c r="N4408" s="60" t="s">
        <v>5462</v>
      </c>
      <c r="O4408" s="60" t="s">
        <v>6250</v>
      </c>
      <c r="P4408" s="60">
        <v>500</v>
      </c>
      <c r="Q4408" s="60" t="s">
        <v>893</v>
      </c>
      <c r="R4408" s="60"/>
      <c r="S4408" s="60"/>
      <c r="T4408" s="60"/>
      <c r="U4408" s="60"/>
      <c r="V4408" s="60"/>
      <c r="W4408" s="60"/>
      <c r="X4408" s="59"/>
      <c r="Y4408" s="59"/>
      <c r="Z4408" s="59"/>
    </row>
    <row r="4409" spans="1:26" s="21" customFormat="1" ht="96">
      <c r="A4409" s="60">
        <v>4051</v>
      </c>
      <c r="B4409" s="60" t="s">
        <v>40</v>
      </c>
      <c r="C4409" s="60" t="s">
        <v>17059</v>
      </c>
      <c r="D4409" s="69" t="s">
        <v>33637</v>
      </c>
      <c r="E4409" s="60" t="s">
        <v>33764</v>
      </c>
      <c r="F4409" s="60" t="s">
        <v>33565</v>
      </c>
      <c r="G4409" s="60"/>
      <c r="H4409" s="60">
        <v>3134573493</v>
      </c>
      <c r="I4409" s="60" t="s">
        <v>33869</v>
      </c>
      <c r="J4409" s="60"/>
      <c r="K4409" s="60" t="s">
        <v>7532</v>
      </c>
      <c r="L4409" s="60"/>
      <c r="M4409" s="60"/>
      <c r="N4409" s="60" t="s">
        <v>5462</v>
      </c>
      <c r="O4409" s="60" t="s">
        <v>6250</v>
      </c>
      <c r="P4409" s="60">
        <v>500</v>
      </c>
      <c r="Q4409" s="60" t="s">
        <v>893</v>
      </c>
      <c r="R4409" s="60"/>
      <c r="S4409" s="60"/>
      <c r="T4409" s="60"/>
      <c r="U4409" s="60"/>
      <c r="V4409" s="60"/>
      <c r="W4409" s="60"/>
      <c r="X4409" s="59"/>
      <c r="Y4409" s="59"/>
      <c r="Z4409" s="59"/>
    </row>
    <row r="4410" spans="1:26" s="21" customFormat="1" ht="96">
      <c r="A4410" s="60">
        <v>4052</v>
      </c>
      <c r="B4410" s="60" t="s">
        <v>40</v>
      </c>
      <c r="C4410" s="60" t="s">
        <v>17059</v>
      </c>
      <c r="D4410" s="69" t="s">
        <v>33637</v>
      </c>
      <c r="E4410" s="60" t="s">
        <v>33764</v>
      </c>
      <c r="F4410" s="60" t="s">
        <v>33565</v>
      </c>
      <c r="G4410" s="60"/>
      <c r="H4410" s="60">
        <v>3134573493</v>
      </c>
      <c r="I4410" s="60" t="s">
        <v>33870</v>
      </c>
      <c r="J4410" s="60"/>
      <c r="K4410" s="60" t="s">
        <v>14455</v>
      </c>
      <c r="L4410" s="60"/>
      <c r="M4410" s="60"/>
      <c r="N4410" s="60" t="s">
        <v>5462</v>
      </c>
      <c r="O4410" s="60" t="s">
        <v>6250</v>
      </c>
      <c r="P4410" s="60">
        <v>500</v>
      </c>
      <c r="Q4410" s="60" t="s">
        <v>893</v>
      </c>
      <c r="R4410" s="60"/>
      <c r="S4410" s="60"/>
      <c r="T4410" s="60"/>
      <c r="U4410" s="60"/>
      <c r="V4410" s="60"/>
      <c r="W4410" s="60"/>
      <c r="X4410" s="59"/>
      <c r="Y4410" s="59"/>
      <c r="Z4410" s="59"/>
    </row>
    <row r="4411" spans="1:26" s="21" customFormat="1" ht="96">
      <c r="A4411" s="60">
        <v>4053</v>
      </c>
      <c r="B4411" s="60" t="s">
        <v>40</v>
      </c>
      <c r="C4411" s="60" t="s">
        <v>17059</v>
      </c>
      <c r="D4411" s="69" t="s">
        <v>33637</v>
      </c>
      <c r="E4411" s="60" t="s">
        <v>33764</v>
      </c>
      <c r="F4411" s="60" t="s">
        <v>33565</v>
      </c>
      <c r="G4411" s="60"/>
      <c r="H4411" s="60">
        <v>3134573493</v>
      </c>
      <c r="I4411" s="60" t="s">
        <v>33870</v>
      </c>
      <c r="J4411" s="60"/>
      <c r="K4411" s="60" t="s">
        <v>4458</v>
      </c>
      <c r="L4411" s="60"/>
      <c r="M4411" s="60"/>
      <c r="N4411" s="60" t="s">
        <v>5462</v>
      </c>
      <c r="O4411" s="60" t="s">
        <v>6250</v>
      </c>
      <c r="P4411" s="60">
        <v>500</v>
      </c>
      <c r="Q4411" s="60" t="s">
        <v>893</v>
      </c>
      <c r="R4411" s="60"/>
      <c r="S4411" s="60"/>
      <c r="T4411" s="60"/>
      <c r="U4411" s="60"/>
      <c r="V4411" s="60"/>
      <c r="W4411" s="60"/>
      <c r="X4411" s="59"/>
      <c r="Y4411" s="59"/>
      <c r="Z4411" s="59"/>
    </row>
    <row r="4412" spans="1:26" s="21" customFormat="1" ht="96">
      <c r="A4412" s="60">
        <v>4054</v>
      </c>
      <c r="B4412" s="60" t="s">
        <v>40</v>
      </c>
      <c r="C4412" s="60" t="s">
        <v>17059</v>
      </c>
      <c r="D4412" s="69" t="s">
        <v>33637</v>
      </c>
      <c r="E4412" s="60" t="s">
        <v>33764</v>
      </c>
      <c r="F4412" s="60" t="s">
        <v>33565</v>
      </c>
      <c r="G4412" s="60"/>
      <c r="H4412" s="60">
        <v>3134573493</v>
      </c>
      <c r="I4412" s="60" t="s">
        <v>33869</v>
      </c>
      <c r="J4412" s="60"/>
      <c r="K4412" s="60" t="s">
        <v>2644</v>
      </c>
      <c r="L4412" s="60"/>
      <c r="M4412" s="60"/>
      <c r="N4412" s="60" t="s">
        <v>5462</v>
      </c>
      <c r="O4412" s="60" t="s">
        <v>6250</v>
      </c>
      <c r="P4412" s="60">
        <v>500</v>
      </c>
      <c r="Q4412" s="60" t="s">
        <v>893</v>
      </c>
      <c r="R4412" s="60"/>
      <c r="S4412" s="60"/>
      <c r="T4412" s="60"/>
      <c r="U4412" s="60"/>
      <c r="V4412" s="60"/>
      <c r="W4412" s="60"/>
      <c r="X4412" s="59"/>
      <c r="Y4412" s="59"/>
      <c r="Z4412" s="59"/>
    </row>
    <row r="4413" spans="1:26" s="21" customFormat="1" ht="96">
      <c r="A4413" s="60">
        <v>4055</v>
      </c>
      <c r="B4413" s="60" t="s">
        <v>40</v>
      </c>
      <c r="C4413" s="60" t="s">
        <v>17059</v>
      </c>
      <c r="D4413" s="69" t="s">
        <v>33637</v>
      </c>
      <c r="E4413" s="60" t="s">
        <v>33764</v>
      </c>
      <c r="F4413" s="60" t="s">
        <v>33565</v>
      </c>
      <c r="G4413" s="60"/>
      <c r="H4413" s="60">
        <v>3134573493</v>
      </c>
      <c r="I4413" s="60" t="s">
        <v>33870</v>
      </c>
      <c r="J4413" s="60"/>
      <c r="K4413" s="60" t="s">
        <v>2690</v>
      </c>
      <c r="L4413" s="60"/>
      <c r="M4413" s="60"/>
      <c r="N4413" s="60" t="s">
        <v>5462</v>
      </c>
      <c r="O4413" s="60" t="s">
        <v>6250</v>
      </c>
      <c r="P4413" s="60">
        <v>500</v>
      </c>
      <c r="Q4413" s="60" t="s">
        <v>893</v>
      </c>
      <c r="R4413" s="60"/>
      <c r="S4413" s="60"/>
      <c r="T4413" s="60"/>
      <c r="U4413" s="60"/>
      <c r="V4413" s="60"/>
      <c r="W4413" s="60"/>
      <c r="X4413" s="59"/>
      <c r="Y4413" s="59"/>
      <c r="Z4413" s="59"/>
    </row>
    <row r="4414" spans="1:26" s="21" customFormat="1" ht="96">
      <c r="A4414" s="60">
        <v>4056</v>
      </c>
      <c r="B4414" s="60" t="s">
        <v>40</v>
      </c>
      <c r="C4414" s="60" t="s">
        <v>17059</v>
      </c>
      <c r="D4414" s="69" t="s">
        <v>33637</v>
      </c>
      <c r="E4414" s="60" t="s">
        <v>33764</v>
      </c>
      <c r="F4414" s="60" t="s">
        <v>33565</v>
      </c>
      <c r="G4414" s="60"/>
      <c r="H4414" s="60">
        <v>3134573493</v>
      </c>
      <c r="I4414" s="60" t="s">
        <v>33870</v>
      </c>
      <c r="J4414" s="60"/>
      <c r="K4414" s="60" t="s">
        <v>4709</v>
      </c>
      <c r="L4414" s="60"/>
      <c r="M4414" s="60"/>
      <c r="N4414" s="60" t="s">
        <v>5462</v>
      </c>
      <c r="O4414" s="60" t="s">
        <v>6250</v>
      </c>
      <c r="P4414" s="60">
        <v>500</v>
      </c>
      <c r="Q4414" s="60" t="s">
        <v>893</v>
      </c>
      <c r="R4414" s="60"/>
      <c r="S4414" s="60"/>
      <c r="T4414" s="60"/>
      <c r="U4414" s="60"/>
      <c r="V4414" s="60"/>
      <c r="W4414" s="60"/>
      <c r="X4414" s="59"/>
      <c r="Y4414" s="59"/>
      <c r="Z4414" s="59"/>
    </row>
    <row r="4415" spans="1:26" s="21" customFormat="1" ht="96">
      <c r="A4415" s="60">
        <v>4057</v>
      </c>
      <c r="B4415" s="60" t="s">
        <v>40</v>
      </c>
      <c r="C4415" s="60" t="s">
        <v>17059</v>
      </c>
      <c r="D4415" s="69" t="s">
        <v>33615</v>
      </c>
      <c r="E4415" s="60" t="s">
        <v>33743</v>
      </c>
      <c r="F4415" s="60" t="s">
        <v>33565</v>
      </c>
      <c r="G4415" s="60"/>
      <c r="H4415" s="60">
        <v>3208852649</v>
      </c>
      <c r="I4415" s="60" t="s">
        <v>33848</v>
      </c>
      <c r="J4415" s="60"/>
      <c r="K4415" s="60" t="s">
        <v>33919</v>
      </c>
      <c r="L4415" s="60"/>
      <c r="M4415" s="60"/>
      <c r="N4415" s="60" t="s">
        <v>5331</v>
      </c>
      <c r="O4415" s="60" t="s">
        <v>6250</v>
      </c>
      <c r="P4415" s="60">
        <v>130</v>
      </c>
      <c r="Q4415" s="60" t="s">
        <v>893</v>
      </c>
      <c r="R4415" s="60"/>
      <c r="S4415" s="60"/>
      <c r="T4415" s="60"/>
      <c r="U4415" s="60"/>
      <c r="V4415" s="60"/>
      <c r="W4415" s="60"/>
      <c r="X4415" s="59"/>
      <c r="Y4415" s="59"/>
      <c r="Z4415" s="59"/>
    </row>
    <row r="4416" spans="1:26" s="21" customFormat="1" ht="96">
      <c r="A4416" s="60">
        <v>4058</v>
      </c>
      <c r="B4416" s="60" t="s">
        <v>40</v>
      </c>
      <c r="C4416" s="60" t="s">
        <v>17059</v>
      </c>
      <c r="D4416" s="69" t="s">
        <v>33638</v>
      </c>
      <c r="E4416" s="60" t="s">
        <v>33709</v>
      </c>
      <c r="F4416" s="60" t="s">
        <v>33565</v>
      </c>
      <c r="G4416" s="60"/>
      <c r="H4416" s="60">
        <v>3145885096</v>
      </c>
      <c r="I4416" s="60" t="s">
        <v>33871</v>
      </c>
      <c r="J4416" s="60"/>
      <c r="K4416" s="60" t="s">
        <v>27399</v>
      </c>
      <c r="L4416" s="60"/>
      <c r="M4416" s="60"/>
      <c r="N4416" s="60" t="s">
        <v>5462</v>
      </c>
      <c r="O4416" s="60" t="s">
        <v>6250</v>
      </c>
      <c r="P4416" s="60">
        <v>500</v>
      </c>
      <c r="Q4416" s="60" t="s">
        <v>893</v>
      </c>
      <c r="R4416" s="60"/>
      <c r="S4416" s="60"/>
      <c r="T4416" s="60"/>
      <c r="U4416" s="60"/>
      <c r="V4416" s="60"/>
      <c r="W4416" s="60"/>
      <c r="X4416" s="59"/>
      <c r="Y4416" s="59"/>
      <c r="Z4416" s="59"/>
    </row>
    <row r="4417" spans="1:26" s="21" customFormat="1" ht="96">
      <c r="A4417" s="60">
        <v>4059</v>
      </c>
      <c r="B4417" s="60" t="s">
        <v>40</v>
      </c>
      <c r="C4417" s="60" t="s">
        <v>17059</v>
      </c>
      <c r="D4417" s="69" t="s">
        <v>33639</v>
      </c>
      <c r="E4417" s="60" t="s">
        <v>33738</v>
      </c>
      <c r="F4417" s="60" t="s">
        <v>33565</v>
      </c>
      <c r="G4417" s="60"/>
      <c r="H4417" s="60">
        <v>3146459545</v>
      </c>
      <c r="I4417" s="60" t="s">
        <v>33822</v>
      </c>
      <c r="J4417" s="60"/>
      <c r="K4417" s="60" t="s">
        <v>27399</v>
      </c>
      <c r="L4417" s="60"/>
      <c r="M4417" s="60"/>
      <c r="N4417" s="60" t="s">
        <v>5462</v>
      </c>
      <c r="O4417" s="60" t="s">
        <v>6250</v>
      </c>
      <c r="P4417" s="60">
        <v>500</v>
      </c>
      <c r="Q4417" s="60" t="s">
        <v>893</v>
      </c>
      <c r="R4417" s="60"/>
      <c r="S4417" s="60"/>
      <c r="T4417" s="60"/>
      <c r="U4417" s="60"/>
      <c r="V4417" s="60"/>
      <c r="W4417" s="60"/>
      <c r="X4417" s="59"/>
      <c r="Y4417" s="59"/>
      <c r="Z4417" s="59"/>
    </row>
    <row r="4418" spans="1:26" s="21" customFormat="1" ht="96">
      <c r="A4418" s="60">
        <v>4060</v>
      </c>
      <c r="B4418" s="60" t="s">
        <v>40</v>
      </c>
      <c r="C4418" s="60" t="s">
        <v>17059</v>
      </c>
      <c r="D4418" s="69" t="s">
        <v>33640</v>
      </c>
      <c r="E4418" s="60" t="s">
        <v>33765</v>
      </c>
      <c r="F4418" s="60" t="s">
        <v>33565</v>
      </c>
      <c r="G4418" s="60"/>
      <c r="H4418" s="60">
        <v>3157037836</v>
      </c>
      <c r="I4418" s="60" t="s">
        <v>33872</v>
      </c>
      <c r="J4418" s="60"/>
      <c r="K4418" s="60"/>
      <c r="L4418" s="60"/>
      <c r="M4418" s="60"/>
      <c r="N4418" s="60"/>
      <c r="O4418" s="60"/>
      <c r="P4418" s="60"/>
      <c r="Q4418" s="60"/>
      <c r="R4418" s="60"/>
      <c r="S4418" s="60"/>
      <c r="T4418" s="60"/>
      <c r="U4418" s="60"/>
      <c r="V4418" s="60"/>
      <c r="W4418" s="60"/>
      <c r="X4418" s="59"/>
      <c r="Y4418" s="59"/>
      <c r="Z4418" s="59"/>
    </row>
    <row r="4419" spans="1:26" s="21" customFormat="1" ht="96">
      <c r="A4419" s="60">
        <v>4061</v>
      </c>
      <c r="B4419" s="60" t="s">
        <v>40</v>
      </c>
      <c r="C4419" s="60" t="s">
        <v>17059</v>
      </c>
      <c r="D4419" s="69" t="s">
        <v>33640</v>
      </c>
      <c r="E4419" s="60" t="s">
        <v>33766</v>
      </c>
      <c r="F4419" s="60" t="s">
        <v>33565</v>
      </c>
      <c r="G4419" s="60"/>
      <c r="H4419" s="60">
        <v>3157037836</v>
      </c>
      <c r="I4419" s="60" t="s">
        <v>33873</v>
      </c>
      <c r="J4419" s="60"/>
      <c r="K4419" s="60" t="s">
        <v>1112</v>
      </c>
      <c r="L4419" s="60"/>
      <c r="M4419" s="60"/>
      <c r="N4419" s="60" t="s">
        <v>5462</v>
      </c>
      <c r="O4419" s="60" t="s">
        <v>6250</v>
      </c>
      <c r="P4419" s="60">
        <v>500</v>
      </c>
      <c r="Q4419" s="60" t="s">
        <v>893</v>
      </c>
      <c r="R4419" s="60"/>
      <c r="S4419" s="60"/>
      <c r="T4419" s="60"/>
      <c r="U4419" s="60"/>
      <c r="V4419" s="60"/>
      <c r="W4419" s="60"/>
      <c r="X4419" s="59"/>
      <c r="Y4419" s="59"/>
      <c r="Z4419" s="59"/>
    </row>
    <row r="4420" spans="1:26" s="21" customFormat="1" ht="96">
      <c r="A4420" s="60">
        <v>4062</v>
      </c>
      <c r="B4420" s="60" t="s">
        <v>40</v>
      </c>
      <c r="C4420" s="60" t="s">
        <v>17059</v>
      </c>
      <c r="D4420" s="69" t="s">
        <v>33640</v>
      </c>
      <c r="E4420" s="60" t="s">
        <v>33766</v>
      </c>
      <c r="F4420" s="60" t="s">
        <v>33565</v>
      </c>
      <c r="G4420" s="60"/>
      <c r="H4420" s="60">
        <v>3157037836</v>
      </c>
      <c r="I4420" s="60" t="s">
        <v>33873</v>
      </c>
      <c r="J4420" s="60"/>
      <c r="K4420" s="60" t="s">
        <v>33921</v>
      </c>
      <c r="L4420" s="60"/>
      <c r="M4420" s="60"/>
      <c r="N4420" s="60" t="s">
        <v>5462</v>
      </c>
      <c r="O4420" s="60" t="s">
        <v>6250</v>
      </c>
      <c r="P4420" s="60">
        <v>500</v>
      </c>
      <c r="Q4420" s="60" t="s">
        <v>893</v>
      </c>
      <c r="R4420" s="60"/>
      <c r="S4420" s="60"/>
      <c r="T4420" s="60"/>
      <c r="U4420" s="60"/>
      <c r="V4420" s="60"/>
      <c r="W4420" s="60"/>
      <c r="X4420" s="59"/>
      <c r="Y4420" s="59"/>
      <c r="Z4420" s="59"/>
    </row>
    <row r="4421" spans="1:26" s="21" customFormat="1" ht="96">
      <c r="A4421" s="60">
        <v>4063</v>
      </c>
      <c r="B4421" s="60" t="s">
        <v>40</v>
      </c>
      <c r="C4421" s="60" t="s">
        <v>17059</v>
      </c>
      <c r="D4421" s="69" t="s">
        <v>33640</v>
      </c>
      <c r="E4421" s="60" t="s">
        <v>33766</v>
      </c>
      <c r="F4421" s="60" t="s">
        <v>33565</v>
      </c>
      <c r="G4421" s="60"/>
      <c r="H4421" s="60">
        <v>3157037836</v>
      </c>
      <c r="I4421" s="60" t="s">
        <v>33873</v>
      </c>
      <c r="J4421" s="60"/>
      <c r="K4421" s="60" t="s">
        <v>7532</v>
      </c>
      <c r="L4421" s="60"/>
      <c r="M4421" s="60"/>
      <c r="N4421" s="60" t="s">
        <v>5462</v>
      </c>
      <c r="O4421" s="60" t="s">
        <v>6250</v>
      </c>
      <c r="P4421" s="60">
        <v>500</v>
      </c>
      <c r="Q4421" s="60" t="s">
        <v>893</v>
      </c>
      <c r="R4421" s="60"/>
      <c r="S4421" s="60"/>
      <c r="T4421" s="60"/>
      <c r="U4421" s="60"/>
      <c r="V4421" s="60"/>
      <c r="W4421" s="60"/>
      <c r="X4421" s="59"/>
      <c r="Y4421" s="59"/>
      <c r="Z4421" s="59"/>
    </row>
    <row r="4422" spans="1:26" s="21" customFormat="1" ht="96">
      <c r="A4422" s="60">
        <v>4064</v>
      </c>
      <c r="B4422" s="60" t="s">
        <v>40</v>
      </c>
      <c r="C4422" s="60" t="s">
        <v>17059</v>
      </c>
      <c r="D4422" s="69" t="s">
        <v>33640</v>
      </c>
      <c r="E4422" s="60" t="s">
        <v>33766</v>
      </c>
      <c r="F4422" s="60" t="s">
        <v>33565</v>
      </c>
      <c r="G4422" s="60"/>
      <c r="H4422" s="60">
        <v>3157037836</v>
      </c>
      <c r="I4422" s="60" t="s">
        <v>33873</v>
      </c>
      <c r="J4422" s="60"/>
      <c r="K4422" s="60" t="s">
        <v>14455</v>
      </c>
      <c r="L4422" s="60"/>
      <c r="M4422" s="60"/>
      <c r="N4422" s="60" t="s">
        <v>5462</v>
      </c>
      <c r="O4422" s="60" t="s">
        <v>6250</v>
      </c>
      <c r="P4422" s="60">
        <v>500</v>
      </c>
      <c r="Q4422" s="60" t="s">
        <v>893</v>
      </c>
      <c r="R4422" s="60"/>
      <c r="S4422" s="60"/>
      <c r="T4422" s="60"/>
      <c r="U4422" s="60"/>
      <c r="V4422" s="60"/>
      <c r="W4422" s="60"/>
      <c r="X4422" s="59"/>
      <c r="Y4422" s="59"/>
      <c r="Z4422" s="59"/>
    </row>
    <row r="4423" spans="1:26" s="21" customFormat="1" ht="96">
      <c r="A4423" s="60">
        <v>4065</v>
      </c>
      <c r="B4423" s="60" t="s">
        <v>40</v>
      </c>
      <c r="C4423" s="60" t="s">
        <v>17059</v>
      </c>
      <c r="D4423" s="69" t="s">
        <v>33640</v>
      </c>
      <c r="E4423" s="60" t="s">
        <v>33766</v>
      </c>
      <c r="F4423" s="60" t="s">
        <v>33565</v>
      </c>
      <c r="G4423" s="60"/>
      <c r="H4423" s="60">
        <v>3157037836</v>
      </c>
      <c r="I4423" s="60" t="s">
        <v>33873</v>
      </c>
      <c r="J4423" s="60"/>
      <c r="K4423" s="60" t="s">
        <v>4458</v>
      </c>
      <c r="L4423" s="60"/>
      <c r="M4423" s="60"/>
      <c r="N4423" s="60" t="s">
        <v>5462</v>
      </c>
      <c r="O4423" s="60" t="s">
        <v>6250</v>
      </c>
      <c r="P4423" s="60">
        <v>500</v>
      </c>
      <c r="Q4423" s="60" t="s">
        <v>893</v>
      </c>
      <c r="R4423" s="60"/>
      <c r="S4423" s="60"/>
      <c r="T4423" s="60"/>
      <c r="U4423" s="60"/>
      <c r="V4423" s="60"/>
      <c r="W4423" s="60"/>
      <c r="X4423" s="59"/>
      <c r="Y4423" s="59"/>
      <c r="Z4423" s="59"/>
    </row>
    <row r="4424" spans="1:26" s="21" customFormat="1" ht="96">
      <c r="A4424" s="60">
        <v>4066</v>
      </c>
      <c r="B4424" s="60" t="s">
        <v>40</v>
      </c>
      <c r="C4424" s="60" t="s">
        <v>17059</v>
      </c>
      <c r="D4424" s="69" t="s">
        <v>33640</v>
      </c>
      <c r="E4424" s="60" t="s">
        <v>33766</v>
      </c>
      <c r="F4424" s="60" t="s">
        <v>33565</v>
      </c>
      <c r="G4424" s="60"/>
      <c r="H4424" s="60">
        <v>3157037836</v>
      </c>
      <c r="I4424" s="60" t="s">
        <v>33873</v>
      </c>
      <c r="J4424" s="60"/>
      <c r="K4424" s="60" t="s">
        <v>2644</v>
      </c>
      <c r="L4424" s="60"/>
      <c r="M4424" s="60"/>
      <c r="N4424" s="60" t="s">
        <v>5462</v>
      </c>
      <c r="O4424" s="60" t="s">
        <v>6250</v>
      </c>
      <c r="P4424" s="60">
        <v>500</v>
      </c>
      <c r="Q4424" s="60" t="s">
        <v>893</v>
      </c>
      <c r="R4424" s="60"/>
      <c r="S4424" s="60"/>
      <c r="T4424" s="60"/>
      <c r="U4424" s="60"/>
      <c r="V4424" s="60"/>
      <c r="W4424" s="60"/>
      <c r="X4424" s="59"/>
      <c r="Y4424" s="59"/>
      <c r="Z4424" s="59"/>
    </row>
    <row r="4425" spans="1:26" s="21" customFormat="1" ht="96">
      <c r="A4425" s="60">
        <v>4067</v>
      </c>
      <c r="B4425" s="60" t="s">
        <v>40</v>
      </c>
      <c r="C4425" s="60" t="s">
        <v>17059</v>
      </c>
      <c r="D4425" s="69" t="s">
        <v>33640</v>
      </c>
      <c r="E4425" s="60" t="s">
        <v>33766</v>
      </c>
      <c r="F4425" s="60" t="s">
        <v>33565</v>
      </c>
      <c r="G4425" s="60"/>
      <c r="H4425" s="60">
        <v>3157037836</v>
      </c>
      <c r="I4425" s="60" t="s">
        <v>33873</v>
      </c>
      <c r="J4425" s="60"/>
      <c r="K4425" s="60" t="s">
        <v>2690</v>
      </c>
      <c r="L4425" s="60"/>
      <c r="M4425" s="60"/>
      <c r="N4425" s="60" t="s">
        <v>5462</v>
      </c>
      <c r="O4425" s="60" t="s">
        <v>6250</v>
      </c>
      <c r="P4425" s="60">
        <v>500</v>
      </c>
      <c r="Q4425" s="60" t="s">
        <v>893</v>
      </c>
      <c r="R4425" s="60"/>
      <c r="S4425" s="60"/>
      <c r="T4425" s="60"/>
      <c r="U4425" s="60"/>
      <c r="V4425" s="60"/>
      <c r="W4425" s="60"/>
      <c r="X4425" s="59"/>
      <c r="Y4425" s="59"/>
      <c r="Z4425" s="59"/>
    </row>
    <row r="4426" spans="1:26" s="21" customFormat="1" ht="96">
      <c r="A4426" s="60">
        <v>4068</v>
      </c>
      <c r="B4426" s="60" t="s">
        <v>40</v>
      </c>
      <c r="C4426" s="60" t="s">
        <v>17059</v>
      </c>
      <c r="D4426" s="69" t="s">
        <v>33640</v>
      </c>
      <c r="E4426" s="60" t="s">
        <v>33766</v>
      </c>
      <c r="F4426" s="60" t="s">
        <v>33565</v>
      </c>
      <c r="G4426" s="60"/>
      <c r="H4426" s="60">
        <v>3157037836</v>
      </c>
      <c r="I4426" s="60" t="s">
        <v>33873</v>
      </c>
      <c r="J4426" s="60"/>
      <c r="K4426" s="60" t="s">
        <v>4709</v>
      </c>
      <c r="L4426" s="60"/>
      <c r="M4426" s="60"/>
      <c r="N4426" s="60" t="s">
        <v>5462</v>
      </c>
      <c r="O4426" s="60" t="s">
        <v>6250</v>
      </c>
      <c r="P4426" s="60">
        <v>500</v>
      </c>
      <c r="Q4426" s="60" t="s">
        <v>893</v>
      </c>
      <c r="R4426" s="60"/>
      <c r="S4426" s="60"/>
      <c r="T4426" s="60"/>
      <c r="U4426" s="60"/>
      <c r="V4426" s="60"/>
      <c r="W4426" s="60"/>
      <c r="X4426" s="59"/>
      <c r="Y4426" s="59"/>
      <c r="Z4426" s="59"/>
    </row>
    <row r="4427" spans="1:26" s="21" customFormat="1" ht="96">
      <c r="A4427" s="60">
        <v>4069</v>
      </c>
      <c r="B4427" s="60" t="s">
        <v>40</v>
      </c>
      <c r="C4427" s="60" t="s">
        <v>17059</v>
      </c>
      <c r="D4427" s="69" t="s">
        <v>22221</v>
      </c>
      <c r="E4427" s="60" t="s">
        <v>33767</v>
      </c>
      <c r="F4427" s="60" t="s">
        <v>33565</v>
      </c>
      <c r="G4427" s="60"/>
      <c r="H4427" s="60">
        <v>3023994370</v>
      </c>
      <c r="I4427" s="60" t="s">
        <v>33874</v>
      </c>
      <c r="J4427" s="60"/>
      <c r="K4427" s="60"/>
      <c r="L4427" s="60"/>
      <c r="M4427" s="60"/>
      <c r="N4427" s="60"/>
      <c r="O4427" s="60"/>
      <c r="P4427" s="60"/>
      <c r="Q4427" s="60"/>
      <c r="R4427" s="60"/>
      <c r="S4427" s="60"/>
      <c r="T4427" s="60"/>
      <c r="U4427" s="60"/>
      <c r="V4427" s="60"/>
      <c r="W4427" s="60"/>
      <c r="X4427" s="59"/>
      <c r="Y4427" s="59"/>
      <c r="Z4427" s="59"/>
    </row>
    <row r="4428" spans="1:26" s="21" customFormat="1" ht="96">
      <c r="A4428" s="60">
        <v>4070</v>
      </c>
      <c r="B4428" s="60" t="s">
        <v>40</v>
      </c>
      <c r="C4428" s="60" t="s">
        <v>17059</v>
      </c>
      <c r="D4428" s="69" t="s">
        <v>22221</v>
      </c>
      <c r="E4428" s="60" t="s">
        <v>33767</v>
      </c>
      <c r="F4428" s="60" t="s">
        <v>33565</v>
      </c>
      <c r="G4428" s="60"/>
      <c r="H4428" s="60">
        <v>3023994370</v>
      </c>
      <c r="I4428" s="60" t="s">
        <v>33874</v>
      </c>
      <c r="J4428" s="60"/>
      <c r="K4428" s="60" t="s">
        <v>1112</v>
      </c>
      <c r="L4428" s="60"/>
      <c r="M4428" s="60"/>
      <c r="N4428" s="60" t="s">
        <v>5462</v>
      </c>
      <c r="O4428" s="60" t="s">
        <v>6250</v>
      </c>
      <c r="P4428" s="60">
        <v>500</v>
      </c>
      <c r="Q4428" s="60" t="s">
        <v>893</v>
      </c>
      <c r="R4428" s="60"/>
      <c r="S4428" s="60"/>
      <c r="T4428" s="60"/>
      <c r="U4428" s="60"/>
      <c r="V4428" s="60"/>
      <c r="W4428" s="60"/>
      <c r="X4428" s="59"/>
      <c r="Y4428" s="59"/>
      <c r="Z4428" s="59"/>
    </row>
    <row r="4429" spans="1:26" s="21" customFormat="1" ht="96">
      <c r="A4429" s="60">
        <v>4071</v>
      </c>
      <c r="B4429" s="60" t="s">
        <v>40</v>
      </c>
      <c r="C4429" s="60" t="s">
        <v>17059</v>
      </c>
      <c r="D4429" s="69" t="s">
        <v>22221</v>
      </c>
      <c r="E4429" s="60" t="s">
        <v>33767</v>
      </c>
      <c r="F4429" s="60" t="s">
        <v>33565</v>
      </c>
      <c r="G4429" s="60"/>
      <c r="H4429" s="60">
        <v>3023994370</v>
      </c>
      <c r="I4429" s="60" t="s">
        <v>33874</v>
      </c>
      <c r="J4429" s="60"/>
      <c r="K4429" s="60" t="s">
        <v>33921</v>
      </c>
      <c r="L4429" s="60"/>
      <c r="M4429" s="60"/>
      <c r="N4429" s="60" t="s">
        <v>5462</v>
      </c>
      <c r="O4429" s="60" t="s">
        <v>6250</v>
      </c>
      <c r="P4429" s="60">
        <v>500</v>
      </c>
      <c r="Q4429" s="60" t="s">
        <v>893</v>
      </c>
      <c r="R4429" s="60"/>
      <c r="S4429" s="60"/>
      <c r="T4429" s="60"/>
      <c r="U4429" s="60"/>
      <c r="V4429" s="60"/>
      <c r="W4429" s="60"/>
      <c r="X4429" s="59"/>
      <c r="Y4429" s="59"/>
      <c r="Z4429" s="59"/>
    </row>
    <row r="4430" spans="1:26" s="21" customFormat="1" ht="96">
      <c r="A4430" s="60">
        <v>4072</v>
      </c>
      <c r="B4430" s="60" t="s">
        <v>40</v>
      </c>
      <c r="C4430" s="60" t="s">
        <v>17059</v>
      </c>
      <c r="D4430" s="69" t="s">
        <v>22221</v>
      </c>
      <c r="E4430" s="60" t="s">
        <v>33767</v>
      </c>
      <c r="F4430" s="60" t="s">
        <v>33565</v>
      </c>
      <c r="G4430" s="60"/>
      <c r="H4430" s="60">
        <v>3023994370</v>
      </c>
      <c r="I4430" s="60" t="s">
        <v>33874</v>
      </c>
      <c r="J4430" s="60"/>
      <c r="K4430" s="60" t="s">
        <v>7532</v>
      </c>
      <c r="L4430" s="60"/>
      <c r="M4430" s="60"/>
      <c r="N4430" s="60" t="s">
        <v>5462</v>
      </c>
      <c r="O4430" s="60" t="s">
        <v>6250</v>
      </c>
      <c r="P4430" s="60">
        <v>500</v>
      </c>
      <c r="Q4430" s="60" t="s">
        <v>893</v>
      </c>
      <c r="R4430" s="60"/>
      <c r="S4430" s="60"/>
      <c r="T4430" s="60"/>
      <c r="U4430" s="60"/>
      <c r="V4430" s="60"/>
      <c r="W4430" s="60"/>
      <c r="X4430" s="59"/>
      <c r="Y4430" s="59"/>
      <c r="Z4430" s="59"/>
    </row>
    <row r="4431" spans="1:26" s="21" customFormat="1" ht="96">
      <c r="A4431" s="60">
        <v>4073</v>
      </c>
      <c r="B4431" s="60" t="s">
        <v>40</v>
      </c>
      <c r="C4431" s="60" t="s">
        <v>17059</v>
      </c>
      <c r="D4431" s="69" t="s">
        <v>22221</v>
      </c>
      <c r="E4431" s="60" t="s">
        <v>33767</v>
      </c>
      <c r="F4431" s="60" t="s">
        <v>33565</v>
      </c>
      <c r="G4431" s="60"/>
      <c r="H4431" s="60">
        <v>3023994370</v>
      </c>
      <c r="I4431" s="60" t="s">
        <v>33874</v>
      </c>
      <c r="J4431" s="60"/>
      <c r="K4431" s="60" t="s">
        <v>14455</v>
      </c>
      <c r="L4431" s="60"/>
      <c r="M4431" s="60"/>
      <c r="N4431" s="60" t="s">
        <v>5462</v>
      </c>
      <c r="O4431" s="60" t="s">
        <v>6250</v>
      </c>
      <c r="P4431" s="60">
        <v>500</v>
      </c>
      <c r="Q4431" s="60" t="s">
        <v>893</v>
      </c>
      <c r="R4431" s="60"/>
      <c r="S4431" s="60"/>
      <c r="T4431" s="60"/>
      <c r="U4431" s="60"/>
      <c r="V4431" s="60"/>
      <c r="W4431" s="60"/>
      <c r="X4431" s="59"/>
      <c r="Y4431" s="59"/>
      <c r="Z4431" s="59"/>
    </row>
    <row r="4432" spans="1:26" s="21" customFormat="1" ht="96">
      <c r="A4432" s="60">
        <v>4074</v>
      </c>
      <c r="B4432" s="60" t="s">
        <v>40</v>
      </c>
      <c r="C4432" s="60" t="s">
        <v>17059</v>
      </c>
      <c r="D4432" s="69" t="s">
        <v>22221</v>
      </c>
      <c r="E4432" s="60" t="s">
        <v>33767</v>
      </c>
      <c r="F4432" s="60" t="s">
        <v>33565</v>
      </c>
      <c r="G4432" s="60"/>
      <c r="H4432" s="60">
        <v>3023994370</v>
      </c>
      <c r="I4432" s="60" t="s">
        <v>33874</v>
      </c>
      <c r="J4432" s="60"/>
      <c r="K4432" s="60" t="s">
        <v>4458</v>
      </c>
      <c r="L4432" s="60"/>
      <c r="M4432" s="60"/>
      <c r="N4432" s="60" t="s">
        <v>5462</v>
      </c>
      <c r="O4432" s="60" t="s">
        <v>6250</v>
      </c>
      <c r="P4432" s="60">
        <v>500</v>
      </c>
      <c r="Q4432" s="60" t="s">
        <v>893</v>
      </c>
      <c r="R4432" s="60"/>
      <c r="S4432" s="60"/>
      <c r="T4432" s="60"/>
      <c r="U4432" s="60"/>
      <c r="V4432" s="60"/>
      <c r="W4432" s="60"/>
      <c r="X4432" s="59"/>
      <c r="Y4432" s="59"/>
      <c r="Z4432" s="59"/>
    </row>
    <row r="4433" spans="1:26" s="21" customFormat="1" ht="96">
      <c r="A4433" s="60">
        <v>4075</v>
      </c>
      <c r="B4433" s="60" t="s">
        <v>40</v>
      </c>
      <c r="C4433" s="60" t="s">
        <v>17059</v>
      </c>
      <c r="D4433" s="69" t="s">
        <v>22221</v>
      </c>
      <c r="E4433" s="60" t="s">
        <v>33767</v>
      </c>
      <c r="F4433" s="60" t="s">
        <v>33565</v>
      </c>
      <c r="G4433" s="60"/>
      <c r="H4433" s="60">
        <v>3023994370</v>
      </c>
      <c r="I4433" s="60" t="s">
        <v>33874</v>
      </c>
      <c r="J4433" s="60"/>
      <c r="K4433" s="60" t="s">
        <v>2644</v>
      </c>
      <c r="L4433" s="60"/>
      <c r="M4433" s="60"/>
      <c r="N4433" s="60" t="s">
        <v>5462</v>
      </c>
      <c r="O4433" s="60" t="s">
        <v>6250</v>
      </c>
      <c r="P4433" s="60">
        <v>500</v>
      </c>
      <c r="Q4433" s="60" t="s">
        <v>893</v>
      </c>
      <c r="R4433" s="60"/>
      <c r="S4433" s="60"/>
      <c r="T4433" s="60"/>
      <c r="U4433" s="60"/>
      <c r="V4433" s="60"/>
      <c r="W4433" s="60"/>
      <c r="X4433" s="59"/>
      <c r="Y4433" s="59"/>
      <c r="Z4433" s="59"/>
    </row>
    <row r="4434" spans="1:26" s="21" customFormat="1" ht="96">
      <c r="A4434" s="60">
        <v>4076</v>
      </c>
      <c r="B4434" s="60" t="s">
        <v>40</v>
      </c>
      <c r="C4434" s="60" t="s">
        <v>17059</v>
      </c>
      <c r="D4434" s="69" t="s">
        <v>22221</v>
      </c>
      <c r="E4434" s="60" t="s">
        <v>33767</v>
      </c>
      <c r="F4434" s="60" t="s">
        <v>33565</v>
      </c>
      <c r="G4434" s="60"/>
      <c r="H4434" s="60">
        <v>3023994370</v>
      </c>
      <c r="I4434" s="60" t="s">
        <v>33874</v>
      </c>
      <c r="J4434" s="60"/>
      <c r="K4434" s="60" t="s">
        <v>2690</v>
      </c>
      <c r="L4434" s="60"/>
      <c r="M4434" s="60"/>
      <c r="N4434" s="60" t="s">
        <v>5462</v>
      </c>
      <c r="O4434" s="60" t="s">
        <v>6250</v>
      </c>
      <c r="P4434" s="60">
        <v>500</v>
      </c>
      <c r="Q4434" s="60" t="s">
        <v>893</v>
      </c>
      <c r="R4434" s="60"/>
      <c r="S4434" s="60"/>
      <c r="T4434" s="60"/>
      <c r="U4434" s="60"/>
      <c r="V4434" s="60"/>
      <c r="W4434" s="60"/>
      <c r="X4434" s="59"/>
      <c r="Y4434" s="59"/>
      <c r="Z4434" s="59"/>
    </row>
    <row r="4435" spans="1:26" s="21" customFormat="1" ht="96">
      <c r="A4435" s="60">
        <v>4077</v>
      </c>
      <c r="B4435" s="60" t="s">
        <v>40</v>
      </c>
      <c r="C4435" s="60" t="s">
        <v>17059</v>
      </c>
      <c r="D4435" s="69" t="s">
        <v>22221</v>
      </c>
      <c r="E4435" s="60" t="s">
        <v>33767</v>
      </c>
      <c r="F4435" s="60" t="s">
        <v>33565</v>
      </c>
      <c r="G4435" s="60"/>
      <c r="H4435" s="60">
        <v>3023994370</v>
      </c>
      <c r="I4435" s="60" t="s">
        <v>33874</v>
      </c>
      <c r="J4435" s="60"/>
      <c r="K4435" s="60" t="s">
        <v>4709</v>
      </c>
      <c r="L4435" s="60"/>
      <c r="M4435" s="60"/>
      <c r="N4435" s="60" t="s">
        <v>5462</v>
      </c>
      <c r="O4435" s="60" t="s">
        <v>6250</v>
      </c>
      <c r="P4435" s="60">
        <v>500</v>
      </c>
      <c r="Q4435" s="60" t="s">
        <v>893</v>
      </c>
      <c r="R4435" s="60"/>
      <c r="S4435" s="60"/>
      <c r="T4435" s="60"/>
      <c r="U4435" s="60"/>
      <c r="V4435" s="60"/>
      <c r="W4435" s="60"/>
      <c r="X4435" s="59"/>
      <c r="Y4435" s="59"/>
      <c r="Z4435" s="59"/>
    </row>
    <row r="4436" spans="1:26" s="21" customFormat="1" ht="96">
      <c r="A4436" s="60">
        <v>4078</v>
      </c>
      <c r="B4436" s="60" t="s">
        <v>40</v>
      </c>
      <c r="C4436" s="60" t="s">
        <v>17059</v>
      </c>
      <c r="D4436" s="69" t="s">
        <v>33615</v>
      </c>
      <c r="E4436" s="60" t="s">
        <v>33743</v>
      </c>
      <c r="F4436" s="60" t="s">
        <v>33565</v>
      </c>
      <c r="G4436" s="60"/>
      <c r="H4436" s="60">
        <v>3208852649</v>
      </c>
      <c r="I4436" s="60" t="s">
        <v>33875</v>
      </c>
      <c r="J4436" s="60"/>
      <c r="K4436" s="60" t="s">
        <v>4506</v>
      </c>
      <c r="L4436" s="60"/>
      <c r="M4436" s="60"/>
      <c r="N4436" s="60" t="s">
        <v>5331</v>
      </c>
      <c r="O4436" s="60" t="s">
        <v>6250</v>
      </c>
      <c r="P4436" s="60">
        <v>120</v>
      </c>
      <c r="Q4436" s="60" t="s">
        <v>893</v>
      </c>
      <c r="R4436" s="60"/>
      <c r="S4436" s="60"/>
      <c r="T4436" s="60"/>
      <c r="U4436" s="60"/>
      <c r="V4436" s="60"/>
      <c r="W4436" s="60"/>
      <c r="X4436" s="59"/>
      <c r="Y4436" s="59"/>
      <c r="Z4436" s="59"/>
    </row>
    <row r="4437" spans="1:26" s="21" customFormat="1" ht="96">
      <c r="A4437" s="60">
        <v>4079</v>
      </c>
      <c r="B4437" s="60" t="s">
        <v>40</v>
      </c>
      <c r="C4437" s="60" t="s">
        <v>17059</v>
      </c>
      <c r="D4437" s="69" t="s">
        <v>33641</v>
      </c>
      <c r="E4437" s="60" t="s">
        <v>33768</v>
      </c>
      <c r="F4437" s="60" t="s">
        <v>33565</v>
      </c>
      <c r="G4437" s="60"/>
      <c r="H4437" s="60">
        <v>3016397781</v>
      </c>
      <c r="I4437" s="60" t="s">
        <v>33876</v>
      </c>
      <c r="J4437" s="60"/>
      <c r="K4437" s="60"/>
      <c r="L4437" s="60"/>
      <c r="M4437" s="60"/>
      <c r="N4437" s="60"/>
      <c r="O4437" s="60"/>
      <c r="P4437" s="60"/>
      <c r="Q4437" s="60"/>
      <c r="R4437" s="60"/>
      <c r="S4437" s="60"/>
      <c r="T4437" s="60"/>
      <c r="U4437" s="60"/>
      <c r="V4437" s="60"/>
      <c r="W4437" s="60"/>
      <c r="X4437" s="59"/>
      <c r="Y4437" s="59"/>
      <c r="Z4437" s="59"/>
    </row>
    <row r="4438" spans="1:26" s="21" customFormat="1" ht="96">
      <c r="A4438" s="60">
        <v>4080</v>
      </c>
      <c r="B4438" s="60" t="s">
        <v>40</v>
      </c>
      <c r="C4438" s="60" t="s">
        <v>17059</v>
      </c>
      <c r="D4438" s="69" t="s">
        <v>33641</v>
      </c>
      <c r="E4438" s="60" t="s">
        <v>33768</v>
      </c>
      <c r="F4438" s="60" t="s">
        <v>33565</v>
      </c>
      <c r="G4438" s="60"/>
      <c r="H4438" s="60">
        <v>3016397781</v>
      </c>
      <c r="I4438" s="60" t="s">
        <v>33876</v>
      </c>
      <c r="J4438" s="60"/>
      <c r="K4438" s="60" t="s">
        <v>1112</v>
      </c>
      <c r="L4438" s="60"/>
      <c r="M4438" s="60"/>
      <c r="N4438" s="60" t="s">
        <v>5462</v>
      </c>
      <c r="O4438" s="60" t="s">
        <v>6250</v>
      </c>
      <c r="P4438" s="60">
        <v>500</v>
      </c>
      <c r="Q4438" s="60" t="s">
        <v>893</v>
      </c>
      <c r="R4438" s="60"/>
      <c r="S4438" s="60"/>
      <c r="T4438" s="60"/>
      <c r="U4438" s="60"/>
      <c r="V4438" s="60"/>
      <c r="W4438" s="60"/>
      <c r="X4438" s="59"/>
      <c r="Y4438" s="59"/>
      <c r="Z4438" s="59"/>
    </row>
    <row r="4439" spans="1:26" s="21" customFormat="1" ht="96">
      <c r="A4439" s="60">
        <v>4081</v>
      </c>
      <c r="B4439" s="60" t="s">
        <v>40</v>
      </c>
      <c r="C4439" s="60" t="s">
        <v>17059</v>
      </c>
      <c r="D4439" s="69" t="s">
        <v>33641</v>
      </c>
      <c r="E4439" s="60" t="s">
        <v>33768</v>
      </c>
      <c r="F4439" s="60" t="s">
        <v>33565</v>
      </c>
      <c r="G4439" s="60"/>
      <c r="H4439" s="60">
        <v>3016397781</v>
      </c>
      <c r="I4439" s="60" t="s">
        <v>33876</v>
      </c>
      <c r="J4439" s="60"/>
      <c r="K4439" s="60" t="s">
        <v>33921</v>
      </c>
      <c r="L4439" s="60"/>
      <c r="M4439" s="60"/>
      <c r="N4439" s="60" t="s">
        <v>5462</v>
      </c>
      <c r="O4439" s="60" t="s">
        <v>6250</v>
      </c>
      <c r="P4439" s="60">
        <v>500</v>
      </c>
      <c r="Q4439" s="60" t="s">
        <v>893</v>
      </c>
      <c r="R4439" s="60"/>
      <c r="S4439" s="60"/>
      <c r="T4439" s="60"/>
      <c r="U4439" s="60"/>
      <c r="V4439" s="60"/>
      <c r="W4439" s="60"/>
      <c r="X4439" s="59"/>
      <c r="Y4439" s="59"/>
      <c r="Z4439" s="59"/>
    </row>
    <row r="4440" spans="1:26" s="21" customFormat="1" ht="96">
      <c r="A4440" s="60">
        <v>4082</v>
      </c>
      <c r="B4440" s="60" t="s">
        <v>40</v>
      </c>
      <c r="C4440" s="60" t="s">
        <v>17059</v>
      </c>
      <c r="D4440" s="69" t="s">
        <v>33641</v>
      </c>
      <c r="E4440" s="60" t="s">
        <v>33768</v>
      </c>
      <c r="F4440" s="60" t="s">
        <v>33565</v>
      </c>
      <c r="G4440" s="60"/>
      <c r="H4440" s="60">
        <v>3016397781</v>
      </c>
      <c r="I4440" s="60" t="s">
        <v>33876</v>
      </c>
      <c r="J4440" s="60"/>
      <c r="K4440" s="60" t="s">
        <v>7532</v>
      </c>
      <c r="L4440" s="60"/>
      <c r="M4440" s="60"/>
      <c r="N4440" s="60" t="s">
        <v>5462</v>
      </c>
      <c r="O4440" s="60" t="s">
        <v>6250</v>
      </c>
      <c r="P4440" s="60">
        <v>500</v>
      </c>
      <c r="Q4440" s="60" t="s">
        <v>893</v>
      </c>
      <c r="R4440" s="60"/>
      <c r="S4440" s="60"/>
      <c r="T4440" s="60"/>
      <c r="U4440" s="60"/>
      <c r="V4440" s="60"/>
      <c r="W4440" s="60"/>
      <c r="X4440" s="59"/>
      <c r="Y4440" s="59"/>
      <c r="Z4440" s="59"/>
    </row>
    <row r="4441" spans="1:26" s="21" customFormat="1" ht="96">
      <c r="A4441" s="60">
        <v>4083</v>
      </c>
      <c r="B4441" s="60" t="s">
        <v>40</v>
      </c>
      <c r="C4441" s="60" t="s">
        <v>17059</v>
      </c>
      <c r="D4441" s="69" t="s">
        <v>33641</v>
      </c>
      <c r="E4441" s="60" t="s">
        <v>33768</v>
      </c>
      <c r="F4441" s="60" t="s">
        <v>33565</v>
      </c>
      <c r="G4441" s="60"/>
      <c r="H4441" s="60">
        <v>3016397781</v>
      </c>
      <c r="I4441" s="60" t="s">
        <v>33876</v>
      </c>
      <c r="J4441" s="60"/>
      <c r="K4441" s="60" t="s">
        <v>14455</v>
      </c>
      <c r="L4441" s="60"/>
      <c r="M4441" s="60"/>
      <c r="N4441" s="60" t="s">
        <v>5462</v>
      </c>
      <c r="O4441" s="60" t="s">
        <v>6250</v>
      </c>
      <c r="P4441" s="60">
        <v>500</v>
      </c>
      <c r="Q4441" s="60" t="s">
        <v>893</v>
      </c>
      <c r="R4441" s="60"/>
      <c r="S4441" s="60"/>
      <c r="T4441" s="60"/>
      <c r="U4441" s="60"/>
      <c r="V4441" s="60"/>
      <c r="W4441" s="60"/>
      <c r="X4441" s="59"/>
      <c r="Y4441" s="59"/>
      <c r="Z4441" s="59"/>
    </row>
    <row r="4442" spans="1:26" s="21" customFormat="1" ht="96">
      <c r="A4442" s="60">
        <v>4084</v>
      </c>
      <c r="B4442" s="60" t="s">
        <v>40</v>
      </c>
      <c r="C4442" s="60" t="s">
        <v>17059</v>
      </c>
      <c r="D4442" s="69" t="s">
        <v>33641</v>
      </c>
      <c r="E4442" s="60" t="s">
        <v>33768</v>
      </c>
      <c r="F4442" s="60" t="s">
        <v>33565</v>
      </c>
      <c r="G4442" s="60"/>
      <c r="H4442" s="60">
        <v>3016397781</v>
      </c>
      <c r="I4442" s="60" t="s">
        <v>33876</v>
      </c>
      <c r="J4442" s="60"/>
      <c r="K4442" s="60" t="s">
        <v>4458</v>
      </c>
      <c r="L4442" s="60"/>
      <c r="M4442" s="60"/>
      <c r="N4442" s="60" t="s">
        <v>5462</v>
      </c>
      <c r="O4442" s="60" t="s">
        <v>6250</v>
      </c>
      <c r="P4442" s="60">
        <v>500</v>
      </c>
      <c r="Q4442" s="60" t="s">
        <v>893</v>
      </c>
      <c r="R4442" s="60"/>
      <c r="S4442" s="60"/>
      <c r="T4442" s="60"/>
      <c r="U4442" s="60"/>
      <c r="V4442" s="60"/>
      <c r="W4442" s="60"/>
      <c r="X4442" s="59"/>
      <c r="Y4442" s="59"/>
      <c r="Z4442" s="59"/>
    </row>
    <row r="4443" spans="1:26" s="21" customFormat="1" ht="96">
      <c r="A4443" s="60">
        <v>4085</v>
      </c>
      <c r="B4443" s="60" t="s">
        <v>40</v>
      </c>
      <c r="C4443" s="60" t="s">
        <v>17059</v>
      </c>
      <c r="D4443" s="69" t="s">
        <v>33641</v>
      </c>
      <c r="E4443" s="60" t="s">
        <v>33768</v>
      </c>
      <c r="F4443" s="60" t="s">
        <v>33565</v>
      </c>
      <c r="G4443" s="60"/>
      <c r="H4443" s="60">
        <v>3016397781</v>
      </c>
      <c r="I4443" s="60" t="s">
        <v>33876</v>
      </c>
      <c r="J4443" s="60"/>
      <c r="K4443" s="60" t="s">
        <v>2644</v>
      </c>
      <c r="L4443" s="60"/>
      <c r="M4443" s="60"/>
      <c r="N4443" s="60" t="s">
        <v>5462</v>
      </c>
      <c r="O4443" s="60" t="s">
        <v>6250</v>
      </c>
      <c r="P4443" s="60">
        <v>500</v>
      </c>
      <c r="Q4443" s="60" t="s">
        <v>893</v>
      </c>
      <c r="R4443" s="60"/>
      <c r="S4443" s="60"/>
      <c r="T4443" s="60"/>
      <c r="U4443" s="60"/>
      <c r="V4443" s="60"/>
      <c r="W4443" s="60"/>
      <c r="X4443" s="59"/>
      <c r="Y4443" s="59"/>
      <c r="Z4443" s="59"/>
    </row>
    <row r="4444" spans="1:26" s="21" customFormat="1" ht="96">
      <c r="A4444" s="60">
        <v>4086</v>
      </c>
      <c r="B4444" s="60" t="s">
        <v>40</v>
      </c>
      <c r="C4444" s="60" t="s">
        <v>17059</v>
      </c>
      <c r="D4444" s="69" t="s">
        <v>33641</v>
      </c>
      <c r="E4444" s="60" t="s">
        <v>33768</v>
      </c>
      <c r="F4444" s="60" t="s">
        <v>33565</v>
      </c>
      <c r="G4444" s="60"/>
      <c r="H4444" s="60">
        <v>3016397781</v>
      </c>
      <c r="I4444" s="60" t="s">
        <v>33876</v>
      </c>
      <c r="J4444" s="60"/>
      <c r="K4444" s="60" t="s">
        <v>2690</v>
      </c>
      <c r="L4444" s="60"/>
      <c r="M4444" s="60"/>
      <c r="N4444" s="60" t="s">
        <v>5462</v>
      </c>
      <c r="O4444" s="60" t="s">
        <v>6250</v>
      </c>
      <c r="P4444" s="60">
        <v>500</v>
      </c>
      <c r="Q4444" s="60" t="s">
        <v>893</v>
      </c>
      <c r="R4444" s="60"/>
      <c r="S4444" s="60"/>
      <c r="T4444" s="60"/>
      <c r="U4444" s="60"/>
      <c r="V4444" s="60"/>
      <c r="W4444" s="60"/>
      <c r="X4444" s="59"/>
      <c r="Y4444" s="59"/>
      <c r="Z4444" s="59"/>
    </row>
    <row r="4445" spans="1:26" s="21" customFormat="1" ht="96">
      <c r="A4445" s="60">
        <v>4087</v>
      </c>
      <c r="B4445" s="60" t="s">
        <v>40</v>
      </c>
      <c r="C4445" s="60" t="s">
        <v>17059</v>
      </c>
      <c r="D4445" s="69" t="s">
        <v>33641</v>
      </c>
      <c r="E4445" s="60" t="s">
        <v>33768</v>
      </c>
      <c r="F4445" s="60" t="s">
        <v>33565</v>
      </c>
      <c r="G4445" s="60"/>
      <c r="H4445" s="60">
        <v>3016397781</v>
      </c>
      <c r="I4445" s="60" t="s">
        <v>33876</v>
      </c>
      <c r="J4445" s="60"/>
      <c r="K4445" s="60" t="s">
        <v>4709</v>
      </c>
      <c r="L4445" s="60"/>
      <c r="M4445" s="60"/>
      <c r="N4445" s="60" t="s">
        <v>5462</v>
      </c>
      <c r="O4445" s="60" t="s">
        <v>6250</v>
      </c>
      <c r="P4445" s="60">
        <v>500</v>
      </c>
      <c r="Q4445" s="60" t="s">
        <v>893</v>
      </c>
      <c r="R4445" s="60"/>
      <c r="S4445" s="60"/>
      <c r="T4445" s="60"/>
      <c r="U4445" s="60"/>
      <c r="V4445" s="60"/>
      <c r="W4445" s="60"/>
      <c r="X4445" s="59"/>
      <c r="Y4445" s="59"/>
      <c r="Z4445" s="59"/>
    </row>
    <row r="4446" spans="1:26" s="21" customFormat="1" ht="96">
      <c r="A4446" s="60">
        <v>4088</v>
      </c>
      <c r="B4446" s="60" t="s">
        <v>40</v>
      </c>
      <c r="C4446" s="60" t="s">
        <v>17059</v>
      </c>
      <c r="D4446" s="69" t="s">
        <v>33639</v>
      </c>
      <c r="E4446" s="60" t="s">
        <v>33738</v>
      </c>
      <c r="F4446" s="60" t="s">
        <v>33565</v>
      </c>
      <c r="G4446" s="60"/>
      <c r="H4446" s="60">
        <v>3146459545</v>
      </c>
      <c r="I4446" s="60" t="s">
        <v>33822</v>
      </c>
      <c r="J4446" s="60"/>
      <c r="K4446" s="60"/>
      <c r="L4446" s="60"/>
      <c r="M4446" s="60"/>
      <c r="N4446" s="60"/>
      <c r="O4446" s="60"/>
      <c r="P4446" s="60"/>
      <c r="Q4446" s="60"/>
      <c r="R4446" s="60"/>
      <c r="S4446" s="60"/>
      <c r="T4446" s="60"/>
      <c r="U4446" s="60"/>
      <c r="V4446" s="60"/>
      <c r="W4446" s="60"/>
      <c r="X4446" s="59"/>
      <c r="Y4446" s="59"/>
      <c r="Z4446" s="59"/>
    </row>
    <row r="4447" spans="1:26" s="21" customFormat="1" ht="96">
      <c r="A4447" s="60">
        <v>4089</v>
      </c>
      <c r="B4447" s="60" t="s">
        <v>40</v>
      </c>
      <c r="C4447" s="60" t="s">
        <v>17059</v>
      </c>
      <c r="D4447" s="69" t="s">
        <v>33642</v>
      </c>
      <c r="E4447" s="60" t="s">
        <v>33745</v>
      </c>
      <c r="F4447" s="60" t="s">
        <v>33565</v>
      </c>
      <c r="G4447" s="60"/>
      <c r="H4447" s="60">
        <v>3215380613</v>
      </c>
      <c r="I4447" s="60" t="s">
        <v>33850</v>
      </c>
      <c r="J4447" s="60"/>
      <c r="K4447" s="60" t="s">
        <v>33919</v>
      </c>
      <c r="L4447" s="60"/>
      <c r="M4447" s="60"/>
      <c r="N4447" s="60" t="s">
        <v>5331</v>
      </c>
      <c r="O4447" s="60" t="s">
        <v>6250</v>
      </c>
      <c r="P4447" s="60">
        <v>120</v>
      </c>
      <c r="Q4447" s="60" t="s">
        <v>893</v>
      </c>
      <c r="R4447" s="60"/>
      <c r="S4447" s="60"/>
      <c r="T4447" s="60"/>
      <c r="U4447" s="60"/>
      <c r="V4447" s="60"/>
      <c r="W4447" s="60"/>
      <c r="X4447" s="59"/>
      <c r="Y4447" s="59"/>
      <c r="Z4447" s="59"/>
    </row>
    <row r="4448" spans="1:26" s="21" customFormat="1" ht="96">
      <c r="A4448" s="60">
        <v>4090</v>
      </c>
      <c r="B4448" s="60" t="s">
        <v>40</v>
      </c>
      <c r="C4448" s="60" t="s">
        <v>17059</v>
      </c>
      <c r="D4448" s="69" t="s">
        <v>33643</v>
      </c>
      <c r="E4448" s="60" t="s">
        <v>33769</v>
      </c>
      <c r="F4448" s="60" t="s">
        <v>33565</v>
      </c>
      <c r="G4448" s="60"/>
      <c r="H4448" s="60">
        <v>3103846855</v>
      </c>
      <c r="I4448" s="60" t="s">
        <v>33877</v>
      </c>
      <c r="J4448" s="60"/>
      <c r="K4448" s="60" t="s">
        <v>1259</v>
      </c>
      <c r="L4448" s="60"/>
      <c r="M4448" s="60"/>
      <c r="N4448" s="60" t="s">
        <v>5299</v>
      </c>
      <c r="O4448" s="60" t="s">
        <v>33934</v>
      </c>
      <c r="P4448" s="60">
        <v>166</v>
      </c>
      <c r="Q4448" s="60" t="s">
        <v>1424</v>
      </c>
      <c r="R4448" s="60"/>
      <c r="S4448" s="60"/>
      <c r="T4448" s="60"/>
      <c r="U4448" s="60"/>
      <c r="V4448" s="60"/>
      <c r="W4448" s="60"/>
      <c r="X4448" s="59"/>
      <c r="Y4448" s="59"/>
      <c r="Z4448" s="59"/>
    </row>
    <row r="4449" spans="1:26" s="21" customFormat="1" ht="96">
      <c r="A4449" s="60">
        <v>4091</v>
      </c>
      <c r="B4449" s="60" t="s">
        <v>40</v>
      </c>
      <c r="C4449" s="60" t="s">
        <v>17059</v>
      </c>
      <c r="D4449" s="69" t="s">
        <v>33644</v>
      </c>
      <c r="E4449" s="60" t="s">
        <v>33769</v>
      </c>
      <c r="F4449" s="60" t="s">
        <v>33565</v>
      </c>
      <c r="G4449" s="60"/>
      <c r="H4449" s="60">
        <v>3103846855</v>
      </c>
      <c r="I4449" s="60" t="s">
        <v>33877</v>
      </c>
      <c r="J4449" s="60"/>
      <c r="K4449" s="60" t="s">
        <v>4709</v>
      </c>
      <c r="L4449" s="60"/>
      <c r="M4449" s="60"/>
      <c r="N4449" s="60" t="s">
        <v>5299</v>
      </c>
      <c r="O4449" s="60" t="s">
        <v>33935</v>
      </c>
      <c r="P4449" s="60">
        <v>208</v>
      </c>
      <c r="Q4449" s="60" t="s">
        <v>1424</v>
      </c>
      <c r="R4449" s="60"/>
      <c r="S4449" s="60"/>
      <c r="T4449" s="60"/>
      <c r="U4449" s="60"/>
      <c r="V4449" s="60"/>
      <c r="W4449" s="60"/>
      <c r="X4449" s="59"/>
      <c r="Y4449" s="59"/>
      <c r="Z4449" s="59"/>
    </row>
    <row r="4450" spans="1:26" s="21" customFormat="1" ht="96">
      <c r="A4450" s="60">
        <v>4092</v>
      </c>
      <c r="B4450" s="60" t="s">
        <v>40</v>
      </c>
      <c r="C4450" s="60" t="s">
        <v>17059</v>
      </c>
      <c r="D4450" s="69" t="s">
        <v>33645</v>
      </c>
      <c r="E4450" s="60" t="s">
        <v>33769</v>
      </c>
      <c r="F4450" s="60" t="s">
        <v>33565</v>
      </c>
      <c r="G4450" s="60"/>
      <c r="H4450" s="60">
        <v>3103846855</v>
      </c>
      <c r="I4450" s="60" t="s">
        <v>33877</v>
      </c>
      <c r="J4450" s="60"/>
      <c r="K4450" s="60" t="s">
        <v>4506</v>
      </c>
      <c r="L4450" s="60"/>
      <c r="M4450" s="60"/>
      <c r="N4450" s="60" t="s">
        <v>5299</v>
      </c>
      <c r="O4450" s="60" t="s">
        <v>6250</v>
      </c>
      <c r="P4450" s="60">
        <v>166</v>
      </c>
      <c r="Q4450" s="60" t="s">
        <v>1424</v>
      </c>
      <c r="R4450" s="60"/>
      <c r="S4450" s="60"/>
      <c r="T4450" s="60"/>
      <c r="U4450" s="60"/>
      <c r="V4450" s="60"/>
      <c r="W4450" s="60"/>
      <c r="X4450" s="59"/>
      <c r="Y4450" s="59"/>
      <c r="Z4450" s="59"/>
    </row>
    <row r="4451" spans="1:26" s="21" customFormat="1" ht="96">
      <c r="A4451" s="60">
        <v>4093</v>
      </c>
      <c r="B4451" s="60" t="s">
        <v>40</v>
      </c>
      <c r="C4451" s="60" t="s">
        <v>17059</v>
      </c>
      <c r="D4451" s="69" t="s">
        <v>33646</v>
      </c>
      <c r="E4451" s="60" t="s">
        <v>33769</v>
      </c>
      <c r="F4451" s="60" t="s">
        <v>33565</v>
      </c>
      <c r="G4451" s="60"/>
      <c r="H4451" s="60">
        <v>3103846855</v>
      </c>
      <c r="I4451" s="60" t="s">
        <v>33878</v>
      </c>
      <c r="J4451" s="60"/>
      <c r="K4451" s="60"/>
      <c r="L4451" s="60"/>
      <c r="M4451" s="60"/>
      <c r="N4451" s="60"/>
      <c r="O4451" s="60"/>
      <c r="P4451" s="60"/>
      <c r="Q4451" s="60"/>
      <c r="R4451" s="60"/>
      <c r="S4451" s="60"/>
      <c r="T4451" s="60"/>
      <c r="U4451" s="60"/>
      <c r="V4451" s="60"/>
      <c r="W4451" s="60"/>
      <c r="X4451" s="59"/>
      <c r="Y4451" s="59"/>
      <c r="Z4451" s="59"/>
    </row>
    <row r="4452" spans="1:26" s="21" customFormat="1" ht="96">
      <c r="A4452" s="60">
        <v>4094</v>
      </c>
      <c r="B4452" s="60" t="s">
        <v>40</v>
      </c>
      <c r="C4452" s="60" t="s">
        <v>17059</v>
      </c>
      <c r="D4452" s="69" t="s">
        <v>33643</v>
      </c>
      <c r="E4452" s="60" t="s">
        <v>33769</v>
      </c>
      <c r="F4452" s="60" t="s">
        <v>33565</v>
      </c>
      <c r="G4452" s="60"/>
      <c r="H4452" s="60">
        <v>3103846855</v>
      </c>
      <c r="I4452" s="60" t="s">
        <v>33877</v>
      </c>
      <c r="J4452" s="60"/>
      <c r="K4452" s="60" t="s">
        <v>1026</v>
      </c>
      <c r="L4452" s="60"/>
      <c r="M4452" s="60"/>
      <c r="N4452" s="60" t="s">
        <v>5299</v>
      </c>
      <c r="O4452" s="60" t="s">
        <v>6250</v>
      </c>
      <c r="P4452" s="60">
        <v>250</v>
      </c>
      <c r="Q4452" s="60" t="s">
        <v>1424</v>
      </c>
      <c r="R4452" s="60"/>
      <c r="S4452" s="60"/>
      <c r="T4452" s="60"/>
      <c r="U4452" s="60"/>
      <c r="V4452" s="60"/>
      <c r="W4452" s="60"/>
      <c r="X4452" s="59"/>
      <c r="Y4452" s="59"/>
      <c r="Z4452" s="59"/>
    </row>
    <row r="4453" spans="1:26" s="21" customFormat="1" ht="96">
      <c r="A4453" s="60">
        <v>4095</v>
      </c>
      <c r="B4453" s="60" t="s">
        <v>40</v>
      </c>
      <c r="C4453" s="60" t="s">
        <v>17059</v>
      </c>
      <c r="D4453" s="69" t="s">
        <v>33643</v>
      </c>
      <c r="E4453" s="60" t="s">
        <v>33769</v>
      </c>
      <c r="F4453" s="60" t="s">
        <v>33565</v>
      </c>
      <c r="G4453" s="60"/>
      <c r="H4453" s="60">
        <v>3103846855</v>
      </c>
      <c r="I4453" s="60" t="s">
        <v>33877</v>
      </c>
      <c r="J4453" s="60"/>
      <c r="K4453" s="60" t="s">
        <v>4458</v>
      </c>
      <c r="L4453" s="60"/>
      <c r="M4453" s="60"/>
      <c r="N4453" s="60" t="s">
        <v>5299</v>
      </c>
      <c r="O4453" s="60" t="s">
        <v>6250</v>
      </c>
      <c r="P4453" s="60">
        <v>300</v>
      </c>
      <c r="Q4453" s="60" t="s">
        <v>1424</v>
      </c>
      <c r="R4453" s="60"/>
      <c r="S4453" s="60"/>
      <c r="T4453" s="60"/>
      <c r="U4453" s="60"/>
      <c r="V4453" s="60"/>
      <c r="W4453" s="60"/>
      <c r="X4453" s="59"/>
      <c r="Y4453" s="59"/>
      <c r="Z4453" s="59"/>
    </row>
    <row r="4454" spans="1:26" s="21" customFormat="1" ht="96">
      <c r="A4454" s="60">
        <v>4096</v>
      </c>
      <c r="B4454" s="60" t="s">
        <v>40</v>
      </c>
      <c r="C4454" s="60" t="s">
        <v>17059</v>
      </c>
      <c r="D4454" s="69" t="s">
        <v>33647</v>
      </c>
      <c r="E4454" s="60" t="s">
        <v>33770</v>
      </c>
      <c r="F4454" s="60" t="s">
        <v>33565</v>
      </c>
      <c r="G4454" s="60"/>
      <c r="H4454" s="60">
        <v>3106333618</v>
      </c>
      <c r="I4454" s="60" t="s">
        <v>33879</v>
      </c>
      <c r="J4454" s="60"/>
      <c r="K4454" s="60" t="s">
        <v>33921</v>
      </c>
      <c r="L4454" s="60"/>
      <c r="M4454" s="60"/>
      <c r="N4454" s="60" t="s">
        <v>5462</v>
      </c>
      <c r="O4454" s="60" t="s">
        <v>33936</v>
      </c>
      <c r="P4454" s="60">
        <v>1022</v>
      </c>
      <c r="Q4454" s="60" t="s">
        <v>1424</v>
      </c>
      <c r="R4454" s="60"/>
      <c r="S4454" s="60"/>
      <c r="T4454" s="60"/>
      <c r="U4454" s="60"/>
      <c r="V4454" s="60"/>
      <c r="W4454" s="60"/>
      <c r="X4454" s="59"/>
      <c r="Y4454" s="59"/>
      <c r="Z4454" s="59"/>
    </row>
    <row r="4455" spans="1:26" s="21" customFormat="1" ht="96">
      <c r="A4455" s="60">
        <v>4097</v>
      </c>
      <c r="B4455" s="60" t="s">
        <v>40</v>
      </c>
      <c r="C4455" s="60" t="s">
        <v>17059</v>
      </c>
      <c r="D4455" s="69" t="s">
        <v>33648</v>
      </c>
      <c r="E4455" s="60" t="s">
        <v>33771</v>
      </c>
      <c r="F4455" s="60" t="s">
        <v>33565</v>
      </c>
      <c r="G4455" s="60"/>
      <c r="H4455" s="60">
        <v>3146893381</v>
      </c>
      <c r="I4455" s="60" t="s">
        <v>33880</v>
      </c>
      <c r="J4455" s="60"/>
      <c r="K4455" s="60" t="s">
        <v>33919</v>
      </c>
      <c r="L4455" s="60"/>
      <c r="M4455" s="60"/>
      <c r="N4455" s="60" t="s">
        <v>5331</v>
      </c>
      <c r="O4455" s="60" t="s">
        <v>6250</v>
      </c>
      <c r="P4455" s="60">
        <v>500</v>
      </c>
      <c r="Q4455" s="60" t="s">
        <v>1424</v>
      </c>
      <c r="R4455" s="60"/>
      <c r="S4455" s="60"/>
      <c r="T4455" s="60"/>
      <c r="U4455" s="60"/>
      <c r="V4455" s="60"/>
      <c r="W4455" s="60"/>
      <c r="X4455" s="59"/>
      <c r="Y4455" s="59"/>
      <c r="Z4455" s="59"/>
    </row>
    <row r="4456" spans="1:26" s="21" customFormat="1" ht="96">
      <c r="A4456" s="60">
        <v>4098</v>
      </c>
      <c r="B4456" s="60" t="s">
        <v>40</v>
      </c>
      <c r="C4456" s="60" t="s">
        <v>17059</v>
      </c>
      <c r="D4456" s="69" t="s">
        <v>33649</v>
      </c>
      <c r="E4456" s="60" t="s">
        <v>33772</v>
      </c>
      <c r="F4456" s="60" t="s">
        <v>33565</v>
      </c>
      <c r="G4456" s="60"/>
      <c r="H4456" s="60">
        <v>3135445433</v>
      </c>
      <c r="I4456" s="60" t="s">
        <v>33881</v>
      </c>
      <c r="J4456" s="60"/>
      <c r="K4456" s="60" t="s">
        <v>1112</v>
      </c>
      <c r="L4456" s="60"/>
      <c r="M4456" s="60"/>
      <c r="N4456" s="60" t="s">
        <v>5331</v>
      </c>
      <c r="O4456" s="60" t="s">
        <v>6250</v>
      </c>
      <c r="P4456" s="60">
        <v>50</v>
      </c>
      <c r="Q4456" s="60" t="s">
        <v>1424</v>
      </c>
      <c r="R4456" s="60"/>
      <c r="S4456" s="60"/>
      <c r="T4456" s="60"/>
      <c r="U4456" s="60"/>
      <c r="V4456" s="60"/>
      <c r="W4456" s="60"/>
      <c r="X4456" s="59"/>
      <c r="Y4456" s="59"/>
      <c r="Z4456" s="59"/>
    </row>
    <row r="4457" spans="1:26" s="21" customFormat="1" ht="96">
      <c r="A4457" s="60">
        <v>4099</v>
      </c>
      <c r="B4457" s="60" t="s">
        <v>40</v>
      </c>
      <c r="C4457" s="60" t="s">
        <v>17059</v>
      </c>
      <c r="D4457" s="69" t="s">
        <v>33643</v>
      </c>
      <c r="E4457" s="60" t="s">
        <v>33773</v>
      </c>
      <c r="F4457" s="60" t="s">
        <v>33565</v>
      </c>
      <c r="G4457" s="60"/>
      <c r="H4457" s="60">
        <v>3205650423</v>
      </c>
      <c r="I4457" s="60" t="s">
        <v>33877</v>
      </c>
      <c r="J4457" s="60"/>
      <c r="K4457" s="60" t="s">
        <v>33921</v>
      </c>
      <c r="L4457" s="60"/>
      <c r="M4457" s="60"/>
      <c r="N4457" s="60" t="s">
        <v>5299</v>
      </c>
      <c r="O4457" s="60" t="s">
        <v>6645</v>
      </c>
      <c r="P4457" s="60">
        <v>250</v>
      </c>
      <c r="Q4457" s="60" t="s">
        <v>1424</v>
      </c>
      <c r="R4457" s="60"/>
      <c r="S4457" s="60"/>
      <c r="T4457" s="60"/>
      <c r="U4457" s="60"/>
      <c r="V4457" s="60"/>
      <c r="W4457" s="60"/>
      <c r="X4457" s="59"/>
      <c r="Y4457" s="59"/>
      <c r="Z4457" s="59"/>
    </row>
    <row r="4458" spans="1:26" s="21" customFormat="1" ht="96">
      <c r="A4458" s="60">
        <v>4100</v>
      </c>
      <c r="B4458" s="60" t="s">
        <v>40</v>
      </c>
      <c r="C4458" s="60" t="s">
        <v>17059</v>
      </c>
      <c r="D4458" s="69" t="s">
        <v>33643</v>
      </c>
      <c r="E4458" s="60" t="s">
        <v>33769</v>
      </c>
      <c r="F4458" s="60" t="s">
        <v>33565</v>
      </c>
      <c r="G4458" s="60"/>
      <c r="H4458" s="60">
        <v>3216986294</v>
      </c>
      <c r="I4458" s="60" t="s">
        <v>33877</v>
      </c>
      <c r="J4458" s="60"/>
      <c r="K4458" s="60" t="s">
        <v>33919</v>
      </c>
      <c r="L4458" s="60"/>
      <c r="M4458" s="60"/>
      <c r="N4458" s="60" t="s">
        <v>5299</v>
      </c>
      <c r="O4458" s="60" t="s">
        <v>6645</v>
      </c>
      <c r="P4458" s="60">
        <v>250</v>
      </c>
      <c r="Q4458" s="60" t="s">
        <v>1424</v>
      </c>
      <c r="R4458" s="60"/>
      <c r="S4458" s="60"/>
      <c r="T4458" s="60"/>
      <c r="U4458" s="60"/>
      <c r="V4458" s="60"/>
      <c r="W4458" s="60"/>
      <c r="X4458" s="59"/>
      <c r="Y4458" s="59"/>
      <c r="Z4458" s="59"/>
    </row>
    <row r="4459" spans="1:26" s="21" customFormat="1" ht="96">
      <c r="A4459" s="60">
        <v>4101</v>
      </c>
      <c r="B4459" s="60" t="s">
        <v>40</v>
      </c>
      <c r="C4459" s="60" t="s">
        <v>17059</v>
      </c>
      <c r="D4459" s="69" t="s">
        <v>33643</v>
      </c>
      <c r="E4459" s="60" t="s">
        <v>33769</v>
      </c>
      <c r="F4459" s="60" t="s">
        <v>33565</v>
      </c>
      <c r="G4459" s="60"/>
      <c r="H4459" s="60">
        <v>3216986294</v>
      </c>
      <c r="I4459" s="60" t="s">
        <v>33877</v>
      </c>
      <c r="J4459" s="60"/>
      <c r="K4459" s="60" t="s">
        <v>1112</v>
      </c>
      <c r="L4459" s="60"/>
      <c r="M4459" s="60"/>
      <c r="N4459" s="60" t="s">
        <v>5299</v>
      </c>
      <c r="O4459" s="60" t="s">
        <v>6250</v>
      </c>
      <c r="P4459" s="60">
        <v>250</v>
      </c>
      <c r="Q4459" s="60" t="s">
        <v>1424</v>
      </c>
      <c r="R4459" s="60"/>
      <c r="S4459" s="60"/>
      <c r="T4459" s="60"/>
      <c r="U4459" s="60"/>
      <c r="V4459" s="60"/>
      <c r="W4459" s="60"/>
      <c r="X4459" s="59"/>
      <c r="Y4459" s="59"/>
      <c r="Z4459" s="59"/>
    </row>
    <row r="4460" spans="1:26" s="21" customFormat="1" ht="96">
      <c r="A4460" s="60">
        <v>4102</v>
      </c>
      <c r="B4460" s="60" t="s">
        <v>40</v>
      </c>
      <c r="C4460" s="60" t="s">
        <v>17059</v>
      </c>
      <c r="D4460" s="69" t="s">
        <v>33650</v>
      </c>
      <c r="E4460" s="60" t="s">
        <v>33769</v>
      </c>
      <c r="F4460" s="60" t="s">
        <v>33565</v>
      </c>
      <c r="G4460" s="60"/>
      <c r="H4460" s="60">
        <v>3216986294</v>
      </c>
      <c r="I4460" s="60" t="s">
        <v>33877</v>
      </c>
      <c r="J4460" s="60"/>
      <c r="K4460" s="60" t="s">
        <v>4506</v>
      </c>
      <c r="L4460" s="60"/>
      <c r="M4460" s="60"/>
      <c r="N4460" s="60" t="s">
        <v>5299</v>
      </c>
      <c r="O4460" s="60" t="s">
        <v>6250</v>
      </c>
      <c r="P4460" s="60">
        <v>166</v>
      </c>
      <c r="Q4460" s="60" t="s">
        <v>1424</v>
      </c>
      <c r="R4460" s="60"/>
      <c r="S4460" s="60"/>
      <c r="T4460" s="60"/>
      <c r="U4460" s="60"/>
      <c r="V4460" s="60"/>
      <c r="W4460" s="60"/>
      <c r="X4460" s="59"/>
      <c r="Y4460" s="59"/>
      <c r="Z4460" s="59"/>
    </row>
    <row r="4461" spans="1:26" s="21" customFormat="1" ht="96">
      <c r="A4461" s="60">
        <v>4103</v>
      </c>
      <c r="B4461" s="60" t="s">
        <v>40</v>
      </c>
      <c r="C4461" s="60" t="s">
        <v>17059</v>
      </c>
      <c r="D4461" s="69" t="s">
        <v>33643</v>
      </c>
      <c r="E4461" s="60" t="s">
        <v>33769</v>
      </c>
      <c r="F4461" s="60" t="s">
        <v>33565</v>
      </c>
      <c r="G4461" s="60"/>
      <c r="H4461" s="60">
        <v>3216986294</v>
      </c>
      <c r="I4461" s="60" t="s">
        <v>33877</v>
      </c>
      <c r="J4461" s="60"/>
      <c r="K4461" s="60" t="s">
        <v>7228</v>
      </c>
      <c r="L4461" s="60"/>
      <c r="M4461" s="60"/>
      <c r="N4461" s="60" t="s">
        <v>5299</v>
      </c>
      <c r="O4461" s="60" t="s">
        <v>6250</v>
      </c>
      <c r="P4461" s="60">
        <v>41</v>
      </c>
      <c r="Q4461" s="60" t="s">
        <v>1424</v>
      </c>
      <c r="R4461" s="60"/>
      <c r="S4461" s="60"/>
      <c r="T4461" s="60"/>
      <c r="U4461" s="60"/>
      <c r="V4461" s="60"/>
      <c r="W4461" s="60"/>
      <c r="X4461" s="59"/>
      <c r="Y4461" s="59"/>
      <c r="Z4461" s="59"/>
    </row>
    <row r="4462" spans="1:26" s="21" customFormat="1" ht="96">
      <c r="A4462" s="60">
        <v>4104</v>
      </c>
      <c r="B4462" s="60" t="s">
        <v>40</v>
      </c>
      <c r="C4462" s="60" t="s">
        <v>17059</v>
      </c>
      <c r="D4462" s="69" t="s">
        <v>33643</v>
      </c>
      <c r="E4462" s="60" t="s">
        <v>33769</v>
      </c>
      <c r="F4462" s="60" t="s">
        <v>33565</v>
      </c>
      <c r="G4462" s="60"/>
      <c r="H4462" s="60">
        <v>3216986294</v>
      </c>
      <c r="I4462" s="60" t="s">
        <v>33877</v>
      </c>
      <c r="J4462" s="60"/>
      <c r="K4462" s="60" t="s">
        <v>33921</v>
      </c>
      <c r="L4462" s="60"/>
      <c r="M4462" s="60"/>
      <c r="N4462" s="60" t="s">
        <v>5299</v>
      </c>
      <c r="O4462" s="60" t="s">
        <v>19128</v>
      </c>
      <c r="P4462" s="60">
        <v>250</v>
      </c>
      <c r="Q4462" s="60" t="s">
        <v>1424</v>
      </c>
      <c r="R4462" s="60"/>
      <c r="S4462" s="60"/>
      <c r="T4462" s="60"/>
      <c r="U4462" s="60"/>
      <c r="V4462" s="60"/>
      <c r="W4462" s="60"/>
      <c r="X4462" s="59"/>
      <c r="Y4462" s="59"/>
      <c r="Z4462" s="59"/>
    </row>
    <row r="4463" spans="1:26" s="21" customFormat="1" ht="96">
      <c r="A4463" s="60">
        <v>4105</v>
      </c>
      <c r="B4463" s="60" t="s">
        <v>40</v>
      </c>
      <c r="C4463" s="60" t="s">
        <v>17059</v>
      </c>
      <c r="D4463" s="69" t="s">
        <v>33643</v>
      </c>
      <c r="E4463" s="60" t="s">
        <v>33769</v>
      </c>
      <c r="F4463" s="60" t="s">
        <v>33565</v>
      </c>
      <c r="G4463" s="60"/>
      <c r="H4463" s="60">
        <v>3216986294</v>
      </c>
      <c r="I4463" s="60" t="s">
        <v>33877</v>
      </c>
      <c r="J4463" s="60"/>
      <c r="K4463" s="60"/>
      <c r="L4463" s="60"/>
      <c r="M4463" s="60"/>
      <c r="N4463" s="60"/>
      <c r="O4463" s="60"/>
      <c r="P4463" s="60"/>
      <c r="Q4463" s="60"/>
      <c r="R4463" s="60"/>
      <c r="S4463" s="60"/>
      <c r="T4463" s="60"/>
      <c r="U4463" s="60"/>
      <c r="V4463" s="60"/>
      <c r="W4463" s="60"/>
      <c r="X4463" s="59"/>
      <c r="Y4463" s="59"/>
      <c r="Z4463" s="59"/>
    </row>
    <row r="4464" spans="1:26" s="21" customFormat="1" ht="96">
      <c r="A4464" s="60">
        <v>4106</v>
      </c>
      <c r="B4464" s="60" t="s">
        <v>40</v>
      </c>
      <c r="C4464" s="60" t="s">
        <v>17059</v>
      </c>
      <c r="D4464" s="69" t="s">
        <v>33646</v>
      </c>
      <c r="E4464" s="60" t="s">
        <v>33769</v>
      </c>
      <c r="F4464" s="60" t="s">
        <v>33565</v>
      </c>
      <c r="G4464" s="60"/>
      <c r="H4464" s="60">
        <v>3205650423</v>
      </c>
      <c r="I4464" s="60" t="s">
        <v>33882</v>
      </c>
      <c r="J4464" s="60"/>
      <c r="K4464" s="60" t="s">
        <v>33921</v>
      </c>
      <c r="L4464" s="60"/>
      <c r="M4464" s="60"/>
      <c r="N4464" s="60" t="s">
        <v>5299</v>
      </c>
      <c r="O4464" s="60" t="s">
        <v>33937</v>
      </c>
      <c r="P4464" s="60">
        <v>250</v>
      </c>
      <c r="Q4464" s="60" t="s">
        <v>1424</v>
      </c>
      <c r="R4464" s="60"/>
      <c r="S4464" s="60"/>
      <c r="T4464" s="60"/>
      <c r="U4464" s="60"/>
      <c r="V4464" s="60"/>
      <c r="W4464" s="60"/>
      <c r="X4464" s="59"/>
      <c r="Y4464" s="59"/>
      <c r="Z4464" s="59"/>
    </row>
    <row r="4465" spans="1:26" s="21" customFormat="1" ht="96">
      <c r="A4465" s="60">
        <v>4107</v>
      </c>
      <c r="B4465" s="60" t="s">
        <v>40</v>
      </c>
      <c r="C4465" s="60" t="s">
        <v>17059</v>
      </c>
      <c r="D4465" s="69" t="s">
        <v>33651</v>
      </c>
      <c r="E4465" s="60" t="s">
        <v>33769</v>
      </c>
      <c r="F4465" s="60" t="s">
        <v>33565</v>
      </c>
      <c r="G4465" s="60"/>
      <c r="H4465" s="60">
        <v>3205650423</v>
      </c>
      <c r="I4465" s="60" t="s">
        <v>33882</v>
      </c>
      <c r="J4465" s="60"/>
      <c r="K4465" s="60" t="s">
        <v>33919</v>
      </c>
      <c r="L4465" s="60"/>
      <c r="M4465" s="60"/>
      <c r="N4465" s="60" t="s">
        <v>5299</v>
      </c>
      <c r="O4465" s="60" t="s">
        <v>19128</v>
      </c>
      <c r="P4465" s="60">
        <v>250</v>
      </c>
      <c r="Q4465" s="60" t="s">
        <v>1424</v>
      </c>
      <c r="R4465" s="60"/>
      <c r="S4465" s="60"/>
      <c r="T4465" s="60"/>
      <c r="U4465" s="60"/>
      <c r="V4465" s="60"/>
      <c r="W4465" s="60"/>
      <c r="X4465" s="59"/>
      <c r="Y4465" s="59"/>
      <c r="Z4465" s="59"/>
    </row>
    <row r="4466" spans="1:26" s="21" customFormat="1" ht="96">
      <c r="A4466" s="60">
        <v>4108</v>
      </c>
      <c r="B4466" s="60" t="s">
        <v>40</v>
      </c>
      <c r="C4466" s="60" t="s">
        <v>17059</v>
      </c>
      <c r="D4466" s="69" t="s">
        <v>33652</v>
      </c>
      <c r="E4466" s="60" t="s">
        <v>33769</v>
      </c>
      <c r="F4466" s="60" t="s">
        <v>33565</v>
      </c>
      <c r="G4466" s="60"/>
      <c r="H4466" s="60">
        <v>3205650423</v>
      </c>
      <c r="I4466" s="60" t="s">
        <v>33882</v>
      </c>
      <c r="J4466" s="60"/>
      <c r="K4466" s="60" t="s">
        <v>1112</v>
      </c>
      <c r="L4466" s="60"/>
      <c r="M4466" s="60"/>
      <c r="N4466" s="60" t="s">
        <v>5299</v>
      </c>
      <c r="O4466" s="60" t="s">
        <v>33938</v>
      </c>
      <c r="P4466" s="60">
        <v>250</v>
      </c>
      <c r="Q4466" s="60" t="s">
        <v>1424</v>
      </c>
      <c r="R4466" s="60"/>
      <c r="S4466" s="60"/>
      <c r="T4466" s="60"/>
      <c r="U4466" s="60"/>
      <c r="V4466" s="60"/>
      <c r="W4466" s="60"/>
      <c r="X4466" s="59"/>
      <c r="Y4466" s="59"/>
      <c r="Z4466" s="59"/>
    </row>
    <row r="4467" spans="1:26" s="21" customFormat="1" ht="96">
      <c r="A4467" s="60">
        <v>4109</v>
      </c>
      <c r="B4467" s="60" t="s">
        <v>40</v>
      </c>
      <c r="C4467" s="60" t="s">
        <v>17059</v>
      </c>
      <c r="D4467" s="69" t="s">
        <v>33653</v>
      </c>
      <c r="E4467" s="60" t="s">
        <v>33769</v>
      </c>
      <c r="F4467" s="60" t="s">
        <v>33565</v>
      </c>
      <c r="G4467" s="60"/>
      <c r="H4467" s="60">
        <v>3205650423</v>
      </c>
      <c r="I4467" s="60" t="s">
        <v>33882</v>
      </c>
      <c r="J4467" s="60"/>
      <c r="K4467" s="60" t="s">
        <v>4506</v>
      </c>
      <c r="L4467" s="60"/>
      <c r="M4467" s="60"/>
      <c r="N4467" s="60" t="s">
        <v>5299</v>
      </c>
      <c r="O4467" s="60" t="s">
        <v>33939</v>
      </c>
      <c r="P4467" s="60">
        <v>166</v>
      </c>
      <c r="Q4467" s="60" t="s">
        <v>1424</v>
      </c>
      <c r="R4467" s="60"/>
      <c r="S4467" s="60"/>
      <c r="T4467" s="60"/>
      <c r="U4467" s="60"/>
      <c r="V4467" s="60"/>
      <c r="W4467" s="60"/>
      <c r="X4467" s="59"/>
      <c r="Y4467" s="59"/>
      <c r="Z4467" s="59"/>
    </row>
    <row r="4468" spans="1:26" s="21" customFormat="1" ht="96">
      <c r="A4468" s="60">
        <v>4110</v>
      </c>
      <c r="B4468" s="60" t="s">
        <v>40</v>
      </c>
      <c r="C4468" s="60" t="s">
        <v>17059</v>
      </c>
      <c r="D4468" s="69" t="s">
        <v>33643</v>
      </c>
      <c r="E4468" s="60" t="s">
        <v>33769</v>
      </c>
      <c r="F4468" s="60" t="s">
        <v>33565</v>
      </c>
      <c r="G4468" s="60"/>
      <c r="H4468" s="60">
        <v>3205650423</v>
      </c>
      <c r="I4468" s="60" t="s">
        <v>33882</v>
      </c>
      <c r="J4468" s="60"/>
      <c r="K4468" s="60" t="s">
        <v>7228</v>
      </c>
      <c r="L4468" s="60"/>
      <c r="M4468" s="60"/>
      <c r="N4468" s="60" t="s">
        <v>5299</v>
      </c>
      <c r="O4468" s="60" t="s">
        <v>6250</v>
      </c>
      <c r="P4468" s="60">
        <v>41</v>
      </c>
      <c r="Q4468" s="60" t="s">
        <v>1424</v>
      </c>
      <c r="R4468" s="60"/>
      <c r="S4468" s="60"/>
      <c r="T4468" s="60"/>
      <c r="U4468" s="60"/>
      <c r="V4468" s="60"/>
      <c r="W4468" s="60"/>
      <c r="X4468" s="59"/>
      <c r="Y4468" s="59"/>
      <c r="Z4468" s="59"/>
    </row>
    <row r="4469" spans="1:26" s="21" customFormat="1" ht="96">
      <c r="A4469" s="60">
        <v>4111</v>
      </c>
      <c r="B4469" s="60" t="s">
        <v>40</v>
      </c>
      <c r="C4469" s="60" t="s">
        <v>17059</v>
      </c>
      <c r="D4469" s="69" t="s">
        <v>33654</v>
      </c>
      <c r="E4469" s="60" t="s">
        <v>33773</v>
      </c>
      <c r="F4469" s="60" t="s">
        <v>33565</v>
      </c>
      <c r="G4469" s="60"/>
      <c r="H4469" s="60">
        <v>3205650423</v>
      </c>
      <c r="I4469" s="60" t="s">
        <v>33882</v>
      </c>
      <c r="J4469" s="60"/>
      <c r="K4469" s="60" t="s">
        <v>1026</v>
      </c>
      <c r="L4469" s="60"/>
      <c r="M4469" s="60"/>
      <c r="N4469" s="60" t="s">
        <v>5299</v>
      </c>
      <c r="O4469" s="60" t="s">
        <v>6250</v>
      </c>
      <c r="P4469" s="60">
        <v>166</v>
      </c>
      <c r="Q4469" s="60" t="s">
        <v>1424</v>
      </c>
      <c r="R4469" s="60"/>
      <c r="S4469" s="60"/>
      <c r="T4469" s="60"/>
      <c r="U4469" s="60"/>
      <c r="V4469" s="60"/>
      <c r="W4469" s="60"/>
      <c r="X4469" s="59"/>
      <c r="Y4469" s="59"/>
      <c r="Z4469" s="59"/>
    </row>
    <row r="4470" spans="1:26" s="21" customFormat="1" ht="96">
      <c r="A4470" s="60">
        <v>4112</v>
      </c>
      <c r="B4470" s="60" t="s">
        <v>40</v>
      </c>
      <c r="C4470" s="60" t="s">
        <v>17059</v>
      </c>
      <c r="D4470" s="69" t="s">
        <v>33643</v>
      </c>
      <c r="E4470" s="60" t="s">
        <v>33769</v>
      </c>
      <c r="F4470" s="60" t="s">
        <v>33565</v>
      </c>
      <c r="G4470" s="60"/>
      <c r="H4470" s="60">
        <v>3205307669</v>
      </c>
      <c r="I4470" s="60" t="s">
        <v>33882</v>
      </c>
      <c r="J4470" s="60"/>
      <c r="K4470" s="60"/>
      <c r="L4470" s="60"/>
      <c r="M4470" s="60"/>
      <c r="N4470" s="60"/>
      <c r="O4470" s="60"/>
      <c r="P4470" s="60"/>
      <c r="Q4470" s="60"/>
      <c r="R4470" s="60"/>
      <c r="S4470" s="60"/>
      <c r="T4470" s="60"/>
      <c r="U4470" s="60"/>
      <c r="V4470" s="60"/>
      <c r="W4470" s="60"/>
      <c r="X4470" s="59"/>
      <c r="Y4470" s="59"/>
      <c r="Z4470" s="59"/>
    </row>
    <row r="4471" spans="1:26" s="21" customFormat="1" ht="96">
      <c r="A4471" s="60">
        <v>4113</v>
      </c>
      <c r="B4471" s="60" t="s">
        <v>40</v>
      </c>
      <c r="C4471" s="60" t="s">
        <v>17059</v>
      </c>
      <c r="D4471" s="69" t="s">
        <v>33655</v>
      </c>
      <c r="E4471" s="60" t="s">
        <v>33746</v>
      </c>
      <c r="F4471" s="60" t="s">
        <v>33565</v>
      </c>
      <c r="G4471" s="60"/>
      <c r="H4471" s="60">
        <v>3226417359</v>
      </c>
      <c r="I4471" s="60" t="s">
        <v>33851</v>
      </c>
      <c r="J4471" s="60"/>
      <c r="K4471" s="60" t="s">
        <v>33923</v>
      </c>
      <c r="L4471" s="60"/>
      <c r="M4471" s="60"/>
      <c r="N4471" s="60" t="s">
        <v>5331</v>
      </c>
      <c r="O4471" s="60" t="s">
        <v>6250</v>
      </c>
      <c r="P4471" s="60">
        <v>100</v>
      </c>
      <c r="Q4471" s="60" t="s">
        <v>1424</v>
      </c>
      <c r="R4471" s="60"/>
      <c r="S4471" s="60"/>
      <c r="T4471" s="60"/>
      <c r="U4471" s="60"/>
      <c r="V4471" s="60"/>
      <c r="W4471" s="60"/>
      <c r="X4471" s="59"/>
      <c r="Y4471" s="59"/>
      <c r="Z4471" s="59"/>
    </row>
    <row r="4472" spans="1:26" s="21" customFormat="1" ht="96">
      <c r="A4472" s="60">
        <v>4114</v>
      </c>
      <c r="B4472" s="60" t="s">
        <v>40</v>
      </c>
      <c r="C4472" s="60" t="s">
        <v>17059</v>
      </c>
      <c r="D4472" s="69" t="s">
        <v>33656</v>
      </c>
      <c r="E4472" s="60" t="s">
        <v>33774</v>
      </c>
      <c r="F4472" s="60" t="s">
        <v>33565</v>
      </c>
      <c r="G4472" s="60"/>
      <c r="H4472" s="60" t="s">
        <v>33883</v>
      </c>
      <c r="I4472" s="60" t="s">
        <v>33884</v>
      </c>
      <c r="J4472" s="60"/>
      <c r="K4472" s="60" t="s">
        <v>4506</v>
      </c>
      <c r="L4472" s="60"/>
      <c r="M4472" s="60"/>
      <c r="N4472" s="60" t="s">
        <v>5462</v>
      </c>
      <c r="O4472" s="60" t="s">
        <v>6250</v>
      </c>
      <c r="P4472" s="60">
        <v>100</v>
      </c>
      <c r="Q4472" s="60" t="s">
        <v>893</v>
      </c>
      <c r="R4472" s="60"/>
      <c r="S4472" s="60"/>
      <c r="T4472" s="60"/>
      <c r="U4472" s="60"/>
      <c r="V4472" s="60"/>
      <c r="W4472" s="60"/>
      <c r="X4472" s="59"/>
      <c r="Y4472" s="59"/>
      <c r="Z4472" s="59"/>
    </row>
    <row r="4473" spans="1:26" s="21" customFormat="1" ht="96">
      <c r="A4473" s="60">
        <v>4115</v>
      </c>
      <c r="B4473" s="60" t="s">
        <v>40</v>
      </c>
      <c r="C4473" s="60" t="s">
        <v>17059</v>
      </c>
      <c r="D4473" s="69" t="s">
        <v>33657</v>
      </c>
      <c r="E4473" s="60" t="s">
        <v>33775</v>
      </c>
      <c r="F4473" s="60" t="s">
        <v>33565</v>
      </c>
      <c r="G4473" s="60"/>
      <c r="H4473" s="60">
        <v>3114203191</v>
      </c>
      <c r="I4473" s="60" t="s">
        <v>33885</v>
      </c>
      <c r="J4473" s="60"/>
      <c r="K4473" s="60" t="s">
        <v>33921</v>
      </c>
      <c r="L4473" s="60"/>
      <c r="M4473" s="60"/>
      <c r="N4473" s="60" t="s">
        <v>4261</v>
      </c>
      <c r="O4473" s="60" t="s">
        <v>6299</v>
      </c>
      <c r="P4473" s="60">
        <v>14400</v>
      </c>
      <c r="Q4473" s="60" t="s">
        <v>893</v>
      </c>
      <c r="R4473" s="60"/>
      <c r="S4473" s="60"/>
      <c r="T4473" s="60"/>
      <c r="U4473" s="60"/>
      <c r="V4473" s="60"/>
      <c r="W4473" s="60"/>
      <c r="X4473" s="59"/>
      <c r="Y4473" s="59"/>
      <c r="Z4473" s="59"/>
    </row>
    <row r="4474" spans="1:26" s="21" customFormat="1" ht="96">
      <c r="A4474" s="60">
        <v>4116</v>
      </c>
      <c r="B4474" s="60" t="s">
        <v>40</v>
      </c>
      <c r="C4474" s="60" t="s">
        <v>17059</v>
      </c>
      <c r="D4474" s="69" t="s">
        <v>33658</v>
      </c>
      <c r="E4474" s="60" t="s">
        <v>33776</v>
      </c>
      <c r="F4474" s="60" t="s">
        <v>33565</v>
      </c>
      <c r="G4474" s="60"/>
      <c r="H4474" s="60">
        <v>3103597026</v>
      </c>
      <c r="I4474" s="60" t="s">
        <v>33886</v>
      </c>
      <c r="J4474" s="60"/>
      <c r="K4474" s="60" t="s">
        <v>33921</v>
      </c>
      <c r="L4474" s="60"/>
      <c r="M4474" s="60"/>
      <c r="N4474" s="60" t="s">
        <v>4261</v>
      </c>
      <c r="O4474" s="60" t="s">
        <v>6299</v>
      </c>
      <c r="P4474" s="60">
        <v>15600</v>
      </c>
      <c r="Q4474" s="60" t="s">
        <v>893</v>
      </c>
      <c r="R4474" s="60"/>
      <c r="S4474" s="60"/>
      <c r="T4474" s="60"/>
      <c r="U4474" s="60"/>
      <c r="V4474" s="60"/>
      <c r="W4474" s="60"/>
      <c r="X4474" s="59"/>
      <c r="Y4474" s="59"/>
      <c r="Z4474" s="59"/>
    </row>
    <row r="4475" spans="1:26" s="21" customFormat="1" ht="96">
      <c r="A4475" s="60">
        <v>4117</v>
      </c>
      <c r="B4475" s="60" t="s">
        <v>40</v>
      </c>
      <c r="C4475" s="60" t="s">
        <v>17059</v>
      </c>
      <c r="D4475" s="69" t="s">
        <v>33659</v>
      </c>
      <c r="E4475" s="60" t="s">
        <v>33777</v>
      </c>
      <c r="F4475" s="60" t="s">
        <v>33565</v>
      </c>
      <c r="G4475" s="60"/>
      <c r="H4475" s="60">
        <v>3024437820</v>
      </c>
      <c r="I4475" s="60" t="s">
        <v>33887</v>
      </c>
      <c r="J4475" s="60"/>
      <c r="K4475" s="60" t="s">
        <v>7228</v>
      </c>
      <c r="L4475" s="60"/>
      <c r="M4475" s="60"/>
      <c r="N4475" s="60" t="s">
        <v>5462</v>
      </c>
      <c r="O4475" s="60" t="s">
        <v>6606</v>
      </c>
      <c r="P4475" s="60">
        <v>20</v>
      </c>
      <c r="Q4475" s="60" t="s">
        <v>893</v>
      </c>
      <c r="R4475" s="60"/>
      <c r="S4475" s="60"/>
      <c r="T4475" s="60"/>
      <c r="U4475" s="60"/>
      <c r="V4475" s="60"/>
      <c r="W4475" s="60"/>
      <c r="X4475" s="59"/>
      <c r="Y4475" s="59"/>
      <c r="Z4475" s="59"/>
    </row>
    <row r="4476" spans="1:26" s="21" customFormat="1" ht="96">
      <c r="A4476" s="60">
        <v>4118</v>
      </c>
      <c r="B4476" s="60" t="s">
        <v>40</v>
      </c>
      <c r="C4476" s="60" t="s">
        <v>17059</v>
      </c>
      <c r="D4476" s="69" t="s">
        <v>33660</v>
      </c>
      <c r="E4476" s="60" t="s">
        <v>33778</v>
      </c>
      <c r="F4476" s="60" t="s">
        <v>33565</v>
      </c>
      <c r="G4476" s="60"/>
      <c r="H4476" s="60">
        <v>3024437820</v>
      </c>
      <c r="I4476" s="60" t="s">
        <v>33887</v>
      </c>
      <c r="J4476" s="60"/>
      <c r="K4476" s="60" t="s">
        <v>33919</v>
      </c>
      <c r="L4476" s="60"/>
      <c r="M4476" s="60"/>
      <c r="N4476" s="60" t="s">
        <v>5462</v>
      </c>
      <c r="O4476" s="60" t="s">
        <v>6250</v>
      </c>
      <c r="P4476" s="60">
        <v>20</v>
      </c>
      <c r="Q4476" s="60" t="s">
        <v>893</v>
      </c>
      <c r="R4476" s="60"/>
      <c r="S4476" s="60"/>
      <c r="T4476" s="60"/>
      <c r="U4476" s="60"/>
      <c r="V4476" s="60"/>
      <c r="W4476" s="60"/>
      <c r="X4476" s="59"/>
      <c r="Y4476" s="59"/>
      <c r="Z4476" s="59"/>
    </row>
    <row r="4477" spans="1:26" s="21" customFormat="1" ht="96">
      <c r="A4477" s="60">
        <v>4119</v>
      </c>
      <c r="B4477" s="60" t="s">
        <v>40</v>
      </c>
      <c r="C4477" s="60" t="s">
        <v>17059</v>
      </c>
      <c r="D4477" s="69" t="s">
        <v>33660</v>
      </c>
      <c r="E4477" s="60" t="s">
        <v>33778</v>
      </c>
      <c r="F4477" s="60" t="s">
        <v>33565</v>
      </c>
      <c r="G4477" s="60"/>
      <c r="H4477" s="60">
        <v>3024437820</v>
      </c>
      <c r="I4477" s="60" t="s">
        <v>33887</v>
      </c>
      <c r="J4477" s="60"/>
      <c r="K4477" s="60" t="s">
        <v>7143</v>
      </c>
      <c r="L4477" s="60"/>
      <c r="M4477" s="60"/>
      <c r="N4477" s="60" t="s">
        <v>5299</v>
      </c>
      <c r="O4477" s="60" t="s">
        <v>6250</v>
      </c>
      <c r="P4477" s="60">
        <v>20</v>
      </c>
      <c r="Q4477" s="60" t="s">
        <v>893</v>
      </c>
      <c r="R4477" s="60"/>
      <c r="S4477" s="60"/>
      <c r="T4477" s="60"/>
      <c r="U4477" s="60"/>
      <c r="V4477" s="60"/>
      <c r="W4477" s="60"/>
      <c r="X4477" s="59"/>
      <c r="Y4477" s="59"/>
      <c r="Z4477" s="59"/>
    </row>
    <row r="4478" spans="1:26" s="21" customFormat="1" ht="96">
      <c r="A4478" s="60">
        <v>4120</v>
      </c>
      <c r="B4478" s="60" t="s">
        <v>40</v>
      </c>
      <c r="C4478" s="60" t="s">
        <v>17059</v>
      </c>
      <c r="D4478" s="69" t="s">
        <v>33648</v>
      </c>
      <c r="E4478" s="60" t="s">
        <v>33779</v>
      </c>
      <c r="F4478" s="60" t="s">
        <v>33565</v>
      </c>
      <c r="G4478" s="60"/>
      <c r="H4478" s="60">
        <v>3146893381</v>
      </c>
      <c r="I4478" s="60" t="s">
        <v>33888</v>
      </c>
      <c r="J4478" s="60"/>
      <c r="K4478" s="60" t="s">
        <v>33919</v>
      </c>
      <c r="L4478" s="60"/>
      <c r="M4478" s="60"/>
      <c r="N4478" s="60" t="s">
        <v>5331</v>
      </c>
      <c r="O4478" s="60" t="s">
        <v>6250</v>
      </c>
      <c r="P4478" s="60">
        <v>600</v>
      </c>
      <c r="Q4478" s="60" t="s">
        <v>1424</v>
      </c>
      <c r="R4478" s="60"/>
      <c r="S4478" s="60"/>
      <c r="T4478" s="60"/>
      <c r="U4478" s="60"/>
      <c r="V4478" s="60"/>
      <c r="W4478" s="60"/>
      <c r="X4478" s="59"/>
      <c r="Y4478" s="59"/>
      <c r="Z4478" s="59"/>
    </row>
    <row r="4479" spans="1:26" s="21" customFormat="1" ht="96">
      <c r="A4479" s="60">
        <v>4121</v>
      </c>
      <c r="B4479" s="60" t="s">
        <v>40</v>
      </c>
      <c r="C4479" s="60" t="s">
        <v>17059</v>
      </c>
      <c r="D4479" s="69" t="s">
        <v>33649</v>
      </c>
      <c r="E4479" s="60" t="s">
        <v>33772</v>
      </c>
      <c r="F4479" s="60" t="s">
        <v>33565</v>
      </c>
      <c r="G4479" s="60"/>
      <c r="H4479" s="60">
        <v>3135445433</v>
      </c>
      <c r="I4479" s="60" t="s">
        <v>33889</v>
      </c>
      <c r="J4479" s="60"/>
      <c r="K4479" s="60" t="s">
        <v>33919</v>
      </c>
      <c r="L4479" s="60"/>
      <c r="M4479" s="60"/>
      <c r="N4479" s="60" t="s">
        <v>5462</v>
      </c>
      <c r="O4479" s="60" t="s">
        <v>6250</v>
      </c>
      <c r="P4479" s="60">
        <v>700</v>
      </c>
      <c r="Q4479" s="60" t="s">
        <v>1424</v>
      </c>
      <c r="R4479" s="60"/>
      <c r="S4479" s="60"/>
      <c r="T4479" s="60"/>
      <c r="U4479" s="60"/>
      <c r="V4479" s="60"/>
      <c r="W4479" s="60"/>
      <c r="X4479" s="59"/>
      <c r="Y4479" s="59"/>
      <c r="Z4479" s="59"/>
    </row>
    <row r="4480" spans="1:26" s="21" customFormat="1" ht="96">
      <c r="A4480" s="60">
        <v>4122</v>
      </c>
      <c r="B4480" s="60" t="s">
        <v>40</v>
      </c>
      <c r="C4480" s="60" t="s">
        <v>17059</v>
      </c>
      <c r="D4480" s="69" t="s">
        <v>33660</v>
      </c>
      <c r="E4480" s="60" t="s">
        <v>33778</v>
      </c>
      <c r="F4480" s="60" t="s">
        <v>33565</v>
      </c>
      <c r="G4480" s="60"/>
      <c r="H4480" s="60">
        <v>3024437820</v>
      </c>
      <c r="I4480" s="60" t="s">
        <v>33887</v>
      </c>
      <c r="J4480" s="60"/>
      <c r="K4480" s="60" t="s">
        <v>33923</v>
      </c>
      <c r="L4480" s="60"/>
      <c r="M4480" s="60"/>
      <c r="N4480" s="60" t="s">
        <v>5331</v>
      </c>
      <c r="O4480" s="60" t="s">
        <v>6250</v>
      </c>
      <c r="P4480" s="60">
        <v>300</v>
      </c>
      <c r="Q4480" s="60" t="s">
        <v>4593</v>
      </c>
      <c r="R4480" s="60"/>
      <c r="S4480" s="60"/>
      <c r="T4480" s="60"/>
      <c r="U4480" s="60"/>
      <c r="V4480" s="60"/>
      <c r="W4480" s="60"/>
      <c r="X4480" s="59"/>
      <c r="Y4480" s="59"/>
      <c r="Z4480" s="59"/>
    </row>
    <row r="4481" spans="1:26" s="21" customFormat="1" ht="96">
      <c r="A4481" s="60">
        <v>4123</v>
      </c>
      <c r="B4481" s="60" t="s">
        <v>40</v>
      </c>
      <c r="C4481" s="60" t="s">
        <v>17059</v>
      </c>
      <c r="D4481" s="69" t="s">
        <v>33660</v>
      </c>
      <c r="E4481" s="60" t="s">
        <v>33778</v>
      </c>
      <c r="F4481" s="60" t="s">
        <v>33565</v>
      </c>
      <c r="G4481" s="60"/>
      <c r="H4481" s="60">
        <v>3024437820</v>
      </c>
      <c r="I4481" s="60" t="s">
        <v>33890</v>
      </c>
      <c r="J4481" s="60"/>
      <c r="K4481" s="60"/>
      <c r="L4481" s="60"/>
      <c r="M4481" s="60"/>
      <c r="N4481" s="60"/>
      <c r="O4481" s="60"/>
      <c r="P4481" s="60"/>
      <c r="Q4481" s="60"/>
      <c r="R4481" s="60"/>
      <c r="S4481" s="60"/>
      <c r="T4481" s="60"/>
      <c r="U4481" s="60"/>
      <c r="V4481" s="60"/>
      <c r="W4481" s="60"/>
      <c r="X4481" s="59"/>
      <c r="Y4481" s="59"/>
      <c r="Z4481" s="59"/>
    </row>
    <row r="4482" spans="1:26" s="21" customFormat="1" ht="96">
      <c r="A4482" s="60">
        <v>4124</v>
      </c>
      <c r="B4482" s="60" t="s">
        <v>40</v>
      </c>
      <c r="C4482" s="60" t="s">
        <v>17059</v>
      </c>
      <c r="D4482" s="69" t="s">
        <v>33660</v>
      </c>
      <c r="E4482" s="60" t="s">
        <v>33778</v>
      </c>
      <c r="F4482" s="60" t="s">
        <v>33565</v>
      </c>
      <c r="G4482" s="60"/>
      <c r="H4482" s="60">
        <v>3024437820</v>
      </c>
      <c r="I4482" s="60" t="s">
        <v>33890</v>
      </c>
      <c r="J4482" s="60"/>
      <c r="K4482" s="60" t="s">
        <v>2684</v>
      </c>
      <c r="L4482" s="60"/>
      <c r="M4482" s="60"/>
      <c r="N4482" s="60" t="s">
        <v>5331</v>
      </c>
      <c r="O4482" s="60" t="s">
        <v>6250</v>
      </c>
      <c r="P4482" s="60">
        <v>20</v>
      </c>
      <c r="Q4482" s="60" t="s">
        <v>893</v>
      </c>
      <c r="R4482" s="60"/>
      <c r="S4482" s="60"/>
      <c r="T4482" s="60"/>
      <c r="U4482" s="60"/>
      <c r="V4482" s="60"/>
      <c r="W4482" s="60"/>
      <c r="X4482" s="59"/>
      <c r="Y4482" s="59"/>
      <c r="Z4482" s="59"/>
    </row>
    <row r="4483" spans="1:26" s="21" customFormat="1" ht="96">
      <c r="A4483" s="60">
        <v>4125</v>
      </c>
      <c r="B4483" s="60" t="s">
        <v>40</v>
      </c>
      <c r="C4483" s="60" t="s">
        <v>17059</v>
      </c>
      <c r="D4483" s="69" t="s">
        <v>33661</v>
      </c>
      <c r="E4483" s="60" t="s">
        <v>33780</v>
      </c>
      <c r="F4483" s="60" t="s">
        <v>33565</v>
      </c>
      <c r="G4483" s="60"/>
      <c r="H4483" s="60">
        <v>3217629285</v>
      </c>
      <c r="I4483" s="60" t="s">
        <v>33891</v>
      </c>
      <c r="J4483" s="60"/>
      <c r="K4483" s="60" t="s">
        <v>33921</v>
      </c>
      <c r="L4483" s="60"/>
      <c r="M4483" s="60"/>
      <c r="N4483" s="60" t="s">
        <v>4261</v>
      </c>
      <c r="O4483" s="60" t="s">
        <v>33940</v>
      </c>
      <c r="P4483" s="67" t="s">
        <v>33942</v>
      </c>
      <c r="Q4483" s="60" t="s">
        <v>1424</v>
      </c>
      <c r="R4483" s="60"/>
      <c r="S4483" s="60"/>
      <c r="T4483" s="60"/>
      <c r="U4483" s="60"/>
      <c r="V4483" s="60"/>
      <c r="W4483" s="60"/>
      <c r="X4483" s="59"/>
      <c r="Y4483" s="59"/>
      <c r="Z4483" s="59"/>
    </row>
    <row r="4484" spans="1:26" s="21" customFormat="1" ht="96">
      <c r="A4484" s="60">
        <v>4126</v>
      </c>
      <c r="B4484" s="60" t="s">
        <v>40</v>
      </c>
      <c r="C4484" s="60" t="s">
        <v>17059</v>
      </c>
      <c r="D4484" s="69" t="s">
        <v>33662</v>
      </c>
      <c r="E4484" s="60" t="s">
        <v>33781</v>
      </c>
      <c r="F4484" s="60" t="s">
        <v>33565</v>
      </c>
      <c r="G4484" s="60"/>
      <c r="H4484" s="60">
        <v>3207709998</v>
      </c>
      <c r="I4484" s="60" t="s">
        <v>33892</v>
      </c>
      <c r="J4484" s="60"/>
      <c r="K4484" s="60" t="s">
        <v>33921</v>
      </c>
      <c r="L4484" s="60"/>
      <c r="M4484" s="60"/>
      <c r="N4484" s="60" t="s">
        <v>4261</v>
      </c>
      <c r="O4484" s="60" t="s">
        <v>33940</v>
      </c>
      <c r="P4484" s="60">
        <v>5</v>
      </c>
      <c r="Q4484" s="60" t="s">
        <v>1424</v>
      </c>
      <c r="R4484" s="60"/>
      <c r="S4484" s="60"/>
      <c r="T4484" s="60"/>
      <c r="U4484" s="60"/>
      <c r="V4484" s="60"/>
      <c r="W4484" s="60"/>
      <c r="X4484" s="59"/>
      <c r="Y4484" s="59"/>
      <c r="Z4484" s="59"/>
    </row>
    <row r="4485" spans="1:26" s="21" customFormat="1" ht="96">
      <c r="A4485" s="60">
        <v>4127</v>
      </c>
      <c r="B4485" s="60" t="s">
        <v>40</v>
      </c>
      <c r="C4485" s="60" t="s">
        <v>17059</v>
      </c>
      <c r="D4485" s="69" t="s">
        <v>33663</v>
      </c>
      <c r="E4485" s="60" t="s">
        <v>33774</v>
      </c>
      <c r="F4485" s="60" t="s">
        <v>33565</v>
      </c>
      <c r="G4485" s="60"/>
      <c r="H4485" s="60">
        <v>3506595486</v>
      </c>
      <c r="I4485" s="60" t="s">
        <v>33884</v>
      </c>
      <c r="J4485" s="60"/>
      <c r="K4485" s="60" t="s">
        <v>2644</v>
      </c>
      <c r="L4485" s="60"/>
      <c r="M4485" s="60"/>
      <c r="N4485" s="60" t="s">
        <v>5462</v>
      </c>
      <c r="O4485" s="60" t="s">
        <v>6250</v>
      </c>
      <c r="P4485" s="60">
        <v>10000</v>
      </c>
      <c r="Q4485" s="60" t="s">
        <v>893</v>
      </c>
      <c r="R4485" s="60"/>
      <c r="S4485" s="60"/>
      <c r="T4485" s="60"/>
      <c r="U4485" s="60"/>
      <c r="V4485" s="60"/>
      <c r="W4485" s="60"/>
      <c r="X4485" s="59"/>
      <c r="Y4485" s="59"/>
      <c r="Z4485" s="59"/>
    </row>
    <row r="4486" spans="1:26" s="21" customFormat="1" ht="96">
      <c r="A4486" s="60">
        <v>4128</v>
      </c>
      <c r="B4486" s="60" t="s">
        <v>40</v>
      </c>
      <c r="C4486" s="60" t="s">
        <v>17059</v>
      </c>
      <c r="D4486" s="69" t="s">
        <v>33664</v>
      </c>
      <c r="E4486" s="60" t="s">
        <v>33774</v>
      </c>
      <c r="F4486" s="60" t="s">
        <v>33565</v>
      </c>
      <c r="G4486" s="60"/>
      <c r="H4486" s="60">
        <v>3506595486</v>
      </c>
      <c r="I4486" s="60" t="s">
        <v>33884</v>
      </c>
      <c r="J4486" s="60"/>
      <c r="K4486" s="60" t="s">
        <v>7228</v>
      </c>
      <c r="L4486" s="60"/>
      <c r="M4486" s="60"/>
      <c r="N4486" s="60" t="s">
        <v>5462</v>
      </c>
      <c r="O4486" s="60" t="s">
        <v>6250</v>
      </c>
      <c r="P4486" s="60">
        <v>500</v>
      </c>
      <c r="Q4486" s="60" t="s">
        <v>893</v>
      </c>
      <c r="R4486" s="60"/>
      <c r="S4486" s="60"/>
      <c r="T4486" s="60"/>
      <c r="U4486" s="60"/>
      <c r="V4486" s="60"/>
      <c r="W4486" s="60"/>
      <c r="X4486" s="59"/>
      <c r="Y4486" s="59"/>
      <c r="Z4486" s="59"/>
    </row>
    <row r="4487" spans="1:26" s="21" customFormat="1" ht="96">
      <c r="A4487" s="60">
        <v>4129</v>
      </c>
      <c r="B4487" s="60" t="s">
        <v>40</v>
      </c>
      <c r="C4487" s="60" t="s">
        <v>17059</v>
      </c>
      <c r="D4487" s="69" t="s">
        <v>33664</v>
      </c>
      <c r="E4487" s="60" t="s">
        <v>33774</v>
      </c>
      <c r="F4487" s="60" t="s">
        <v>33565</v>
      </c>
      <c r="G4487" s="60"/>
      <c r="H4487" s="60">
        <v>3506595486</v>
      </c>
      <c r="I4487" s="60" t="s">
        <v>33884</v>
      </c>
      <c r="J4487" s="60"/>
      <c r="K4487" s="60" t="s">
        <v>14455</v>
      </c>
      <c r="L4487" s="60"/>
      <c r="M4487" s="60"/>
      <c r="N4487" s="60" t="s">
        <v>5462</v>
      </c>
      <c r="O4487" s="60" t="s">
        <v>6250</v>
      </c>
      <c r="P4487" s="60">
        <v>500</v>
      </c>
      <c r="Q4487" s="60" t="s">
        <v>893</v>
      </c>
      <c r="R4487" s="60"/>
      <c r="S4487" s="60"/>
      <c r="T4487" s="60"/>
      <c r="U4487" s="60"/>
      <c r="V4487" s="60"/>
      <c r="W4487" s="60"/>
      <c r="X4487" s="59"/>
      <c r="Y4487" s="59"/>
      <c r="Z4487" s="59"/>
    </row>
    <row r="4488" spans="1:26" s="21" customFormat="1" ht="96">
      <c r="A4488" s="60">
        <v>4130</v>
      </c>
      <c r="B4488" s="60" t="s">
        <v>40</v>
      </c>
      <c r="C4488" s="60" t="s">
        <v>17059</v>
      </c>
      <c r="D4488" s="69" t="s">
        <v>33665</v>
      </c>
      <c r="E4488" s="60" t="s">
        <v>33774</v>
      </c>
      <c r="F4488" s="60" t="s">
        <v>33565</v>
      </c>
      <c r="G4488" s="60"/>
      <c r="H4488" s="60">
        <v>3506595486</v>
      </c>
      <c r="I4488" s="60" t="s">
        <v>33884</v>
      </c>
      <c r="J4488" s="60"/>
      <c r="K4488" s="60" t="s">
        <v>7143</v>
      </c>
      <c r="L4488" s="60"/>
      <c r="M4488" s="60"/>
      <c r="N4488" s="60" t="s">
        <v>5462</v>
      </c>
      <c r="O4488" s="60" t="s">
        <v>6250</v>
      </c>
      <c r="P4488" s="60">
        <v>1500</v>
      </c>
      <c r="Q4488" s="60" t="s">
        <v>893</v>
      </c>
      <c r="R4488" s="60"/>
      <c r="S4488" s="60"/>
      <c r="T4488" s="60"/>
      <c r="U4488" s="60"/>
      <c r="V4488" s="60"/>
      <c r="W4488" s="60"/>
      <c r="X4488" s="59"/>
      <c r="Y4488" s="59"/>
      <c r="Z4488" s="59"/>
    </row>
    <row r="4489" spans="1:26" s="21" customFormat="1" ht="96">
      <c r="A4489" s="60">
        <v>4131</v>
      </c>
      <c r="B4489" s="60" t="s">
        <v>40</v>
      </c>
      <c r="C4489" s="60" t="s">
        <v>17059</v>
      </c>
      <c r="D4489" s="69" t="s">
        <v>33664</v>
      </c>
      <c r="E4489" s="60" t="s">
        <v>33774</v>
      </c>
      <c r="F4489" s="60" t="s">
        <v>33565</v>
      </c>
      <c r="G4489" s="60"/>
      <c r="H4489" s="60">
        <v>3506595486</v>
      </c>
      <c r="I4489" s="60" t="s">
        <v>33884</v>
      </c>
      <c r="J4489" s="60"/>
      <c r="K4489" s="60"/>
      <c r="L4489" s="60"/>
      <c r="M4489" s="60"/>
      <c r="N4489" s="60"/>
      <c r="O4489" s="60"/>
      <c r="P4489" s="60"/>
      <c r="Q4489" s="60"/>
      <c r="R4489" s="60"/>
      <c r="S4489" s="60"/>
      <c r="T4489" s="60"/>
      <c r="U4489" s="60"/>
      <c r="V4489" s="60"/>
      <c r="W4489" s="60"/>
      <c r="X4489" s="59"/>
      <c r="Y4489" s="59"/>
      <c r="Z4489" s="59"/>
    </row>
    <row r="4490" spans="1:26" s="21" customFormat="1" ht="96">
      <c r="A4490" s="60">
        <v>4132</v>
      </c>
      <c r="B4490" s="60" t="s">
        <v>40</v>
      </c>
      <c r="C4490" s="60" t="s">
        <v>17059</v>
      </c>
      <c r="D4490" s="69" t="s">
        <v>33664</v>
      </c>
      <c r="E4490" s="60" t="s">
        <v>33774</v>
      </c>
      <c r="F4490" s="60" t="s">
        <v>33565</v>
      </c>
      <c r="G4490" s="60"/>
      <c r="H4490" s="60">
        <v>3506595486</v>
      </c>
      <c r="I4490" s="60" t="s">
        <v>33884</v>
      </c>
      <c r="J4490" s="60"/>
      <c r="K4490" s="60"/>
      <c r="L4490" s="60"/>
      <c r="M4490" s="60"/>
      <c r="N4490" s="60"/>
      <c r="O4490" s="60"/>
      <c r="P4490" s="60"/>
      <c r="Q4490" s="60"/>
      <c r="R4490" s="60"/>
      <c r="S4490" s="60"/>
      <c r="T4490" s="60"/>
      <c r="U4490" s="60"/>
      <c r="V4490" s="60"/>
      <c r="W4490" s="60"/>
      <c r="X4490" s="59"/>
      <c r="Y4490" s="59"/>
      <c r="Z4490" s="59"/>
    </row>
    <row r="4491" spans="1:26" s="21" customFormat="1" ht="96">
      <c r="A4491" s="60">
        <v>4133</v>
      </c>
      <c r="B4491" s="60" t="s">
        <v>40</v>
      </c>
      <c r="C4491" s="60" t="s">
        <v>17059</v>
      </c>
      <c r="D4491" s="69" t="s">
        <v>2240</v>
      </c>
      <c r="E4491" s="60" t="s">
        <v>2241</v>
      </c>
      <c r="F4491" s="60" t="s">
        <v>33565</v>
      </c>
      <c r="G4491" s="60"/>
      <c r="H4491" s="60">
        <v>3235339305</v>
      </c>
      <c r="I4491" s="60" t="s">
        <v>33817</v>
      </c>
      <c r="J4491" s="60"/>
      <c r="K4491" s="60" t="s">
        <v>1112</v>
      </c>
      <c r="L4491" s="60"/>
      <c r="M4491" s="60"/>
      <c r="N4491" s="60" t="s">
        <v>5462</v>
      </c>
      <c r="O4491" s="60" t="s">
        <v>6250</v>
      </c>
      <c r="P4491" s="60">
        <v>100</v>
      </c>
      <c r="Q4491" s="60" t="s">
        <v>1424</v>
      </c>
      <c r="R4491" s="60"/>
      <c r="S4491" s="60"/>
      <c r="T4491" s="60"/>
      <c r="U4491" s="60"/>
      <c r="V4491" s="60"/>
      <c r="W4491" s="60"/>
      <c r="X4491" s="59"/>
      <c r="Y4491" s="59"/>
      <c r="Z4491" s="59"/>
    </row>
    <row r="4492" spans="1:26" s="21" customFormat="1" ht="96">
      <c r="A4492" s="60">
        <v>4134</v>
      </c>
      <c r="B4492" s="60" t="s">
        <v>40</v>
      </c>
      <c r="C4492" s="60" t="s">
        <v>17059</v>
      </c>
      <c r="D4492" s="69" t="s">
        <v>33666</v>
      </c>
      <c r="E4492" s="60" t="s">
        <v>33782</v>
      </c>
      <c r="F4492" s="60" t="s">
        <v>33565</v>
      </c>
      <c r="G4492" s="60"/>
      <c r="H4492" s="60">
        <v>3207102664</v>
      </c>
      <c r="I4492" s="60" t="s">
        <v>33893</v>
      </c>
      <c r="J4492" s="60"/>
      <c r="K4492" s="60"/>
      <c r="L4492" s="60"/>
      <c r="M4492" s="60"/>
      <c r="N4492" s="60"/>
      <c r="O4492" s="60"/>
      <c r="P4492" s="60"/>
      <c r="Q4492" s="60"/>
      <c r="R4492" s="60"/>
      <c r="S4492" s="60"/>
      <c r="T4492" s="60"/>
      <c r="U4492" s="60"/>
      <c r="V4492" s="60"/>
      <c r="W4492" s="60"/>
      <c r="X4492" s="59"/>
      <c r="Y4492" s="59"/>
      <c r="Z4492" s="59"/>
    </row>
    <row r="4493" spans="1:26" s="21" customFormat="1" ht="96">
      <c r="A4493" s="60">
        <v>4135</v>
      </c>
      <c r="B4493" s="60" t="s">
        <v>40</v>
      </c>
      <c r="C4493" s="60" t="s">
        <v>17059</v>
      </c>
      <c r="D4493" s="69" t="s">
        <v>33667</v>
      </c>
      <c r="E4493" s="60" t="s">
        <v>33774</v>
      </c>
      <c r="F4493" s="60" t="s">
        <v>33565</v>
      </c>
      <c r="G4493" s="60"/>
      <c r="H4493" s="60">
        <v>3506595486</v>
      </c>
      <c r="I4493" s="60" t="s">
        <v>33884</v>
      </c>
      <c r="J4493" s="60"/>
      <c r="K4493" s="60" t="s">
        <v>33919</v>
      </c>
      <c r="L4493" s="60"/>
      <c r="M4493" s="60"/>
      <c r="N4493" s="60" t="s">
        <v>5462</v>
      </c>
      <c r="O4493" s="60" t="s">
        <v>6250</v>
      </c>
      <c r="P4493" s="60">
        <v>3</v>
      </c>
      <c r="Q4493" s="60" t="s">
        <v>1424</v>
      </c>
      <c r="R4493" s="60"/>
      <c r="S4493" s="60"/>
      <c r="T4493" s="60"/>
      <c r="U4493" s="60"/>
      <c r="V4493" s="60"/>
      <c r="W4493" s="60"/>
      <c r="X4493" s="59"/>
      <c r="Y4493" s="59"/>
      <c r="Z4493" s="59"/>
    </row>
    <row r="4494" spans="1:26" s="21" customFormat="1" ht="96">
      <c r="A4494" s="60">
        <v>4136</v>
      </c>
      <c r="B4494" s="60" t="s">
        <v>40</v>
      </c>
      <c r="C4494" s="60" t="s">
        <v>17059</v>
      </c>
      <c r="D4494" s="69" t="s">
        <v>33664</v>
      </c>
      <c r="E4494" s="60" t="s">
        <v>33774</v>
      </c>
      <c r="F4494" s="60" t="s">
        <v>33565</v>
      </c>
      <c r="G4494" s="60"/>
      <c r="H4494" s="60">
        <v>3506595486</v>
      </c>
      <c r="I4494" s="60" t="s">
        <v>33884</v>
      </c>
      <c r="J4494" s="60"/>
      <c r="K4494" s="60" t="s">
        <v>4506</v>
      </c>
      <c r="L4494" s="60"/>
      <c r="M4494" s="60"/>
      <c r="N4494" s="60" t="s">
        <v>4261</v>
      </c>
      <c r="O4494" s="60" t="s">
        <v>6250</v>
      </c>
      <c r="P4494" s="60">
        <v>2</v>
      </c>
      <c r="Q4494" s="60" t="s">
        <v>1424</v>
      </c>
      <c r="R4494" s="60"/>
      <c r="S4494" s="60"/>
      <c r="T4494" s="60"/>
      <c r="U4494" s="60"/>
      <c r="V4494" s="60"/>
      <c r="W4494" s="60"/>
      <c r="X4494" s="59"/>
      <c r="Y4494" s="59"/>
      <c r="Z4494" s="59"/>
    </row>
    <row r="4495" spans="1:26" s="21" customFormat="1" ht="96">
      <c r="A4495" s="60">
        <v>4137</v>
      </c>
      <c r="B4495" s="60" t="s">
        <v>40</v>
      </c>
      <c r="C4495" s="60" t="s">
        <v>17059</v>
      </c>
      <c r="D4495" s="69" t="s">
        <v>33664</v>
      </c>
      <c r="E4495" s="60" t="s">
        <v>33774</v>
      </c>
      <c r="F4495" s="60" t="s">
        <v>33565</v>
      </c>
      <c r="G4495" s="60"/>
      <c r="H4495" s="60">
        <v>3506595486</v>
      </c>
      <c r="I4495" s="60" t="s">
        <v>33884</v>
      </c>
      <c r="J4495" s="60"/>
      <c r="K4495" s="60" t="s">
        <v>33919</v>
      </c>
      <c r="L4495" s="60"/>
      <c r="M4495" s="60"/>
      <c r="N4495" s="60" t="s">
        <v>5462</v>
      </c>
      <c r="O4495" s="60" t="s">
        <v>6250</v>
      </c>
      <c r="P4495" s="60">
        <v>4</v>
      </c>
      <c r="Q4495" s="60" t="s">
        <v>1424</v>
      </c>
      <c r="R4495" s="60"/>
      <c r="S4495" s="60"/>
      <c r="T4495" s="60"/>
      <c r="U4495" s="60"/>
      <c r="V4495" s="60"/>
      <c r="W4495" s="60"/>
      <c r="X4495" s="59"/>
      <c r="Y4495" s="59"/>
      <c r="Z4495" s="59"/>
    </row>
    <row r="4496" spans="1:26" s="21" customFormat="1" ht="96">
      <c r="A4496" s="60">
        <v>4138</v>
      </c>
      <c r="B4496" s="60" t="s">
        <v>40</v>
      </c>
      <c r="C4496" s="60" t="s">
        <v>17059</v>
      </c>
      <c r="D4496" s="69" t="s">
        <v>33664</v>
      </c>
      <c r="E4496" s="60" t="s">
        <v>33774</v>
      </c>
      <c r="F4496" s="60" t="s">
        <v>33565</v>
      </c>
      <c r="G4496" s="60"/>
      <c r="H4496" s="60">
        <v>3506595486</v>
      </c>
      <c r="I4496" s="60" t="s">
        <v>33884</v>
      </c>
      <c r="J4496" s="60"/>
      <c r="K4496" s="60" t="s">
        <v>4506</v>
      </c>
      <c r="L4496" s="60"/>
      <c r="M4496" s="60"/>
      <c r="N4496" s="60" t="s">
        <v>5462</v>
      </c>
      <c r="O4496" s="60" t="s">
        <v>6250</v>
      </c>
      <c r="P4496" s="60">
        <v>2</v>
      </c>
      <c r="Q4496" s="60" t="s">
        <v>1424</v>
      </c>
      <c r="R4496" s="60"/>
      <c r="S4496" s="60"/>
      <c r="T4496" s="60"/>
      <c r="U4496" s="60"/>
      <c r="V4496" s="60"/>
      <c r="W4496" s="60"/>
      <c r="X4496" s="59"/>
      <c r="Y4496" s="59"/>
      <c r="Z4496" s="59"/>
    </row>
    <row r="4497" spans="1:26" s="21" customFormat="1" ht="96">
      <c r="A4497" s="60">
        <v>4139</v>
      </c>
      <c r="B4497" s="60" t="s">
        <v>40</v>
      </c>
      <c r="C4497" s="60" t="s">
        <v>17059</v>
      </c>
      <c r="D4497" s="69" t="s">
        <v>33668</v>
      </c>
      <c r="E4497" s="60" t="s">
        <v>33746</v>
      </c>
      <c r="F4497" s="60" t="s">
        <v>33565</v>
      </c>
      <c r="G4497" s="60"/>
      <c r="H4497" s="60">
        <v>3226417359</v>
      </c>
      <c r="I4497" s="60" t="s">
        <v>33851</v>
      </c>
      <c r="J4497" s="60"/>
      <c r="K4497" s="60" t="s">
        <v>33919</v>
      </c>
      <c r="L4497" s="60"/>
      <c r="M4497" s="60"/>
      <c r="N4497" s="60" t="s">
        <v>4310</v>
      </c>
      <c r="O4497" s="60" t="s">
        <v>6250</v>
      </c>
      <c r="P4497" s="60">
        <v>100</v>
      </c>
      <c r="Q4497" s="60" t="s">
        <v>1424</v>
      </c>
      <c r="R4497" s="60"/>
      <c r="S4497" s="60"/>
      <c r="T4497" s="60"/>
      <c r="U4497" s="60"/>
      <c r="V4497" s="60"/>
      <c r="W4497" s="60"/>
      <c r="X4497" s="59"/>
      <c r="Y4497" s="59"/>
      <c r="Z4497" s="59"/>
    </row>
    <row r="4498" spans="1:26" s="21" customFormat="1" ht="96">
      <c r="A4498" s="60">
        <v>4140</v>
      </c>
      <c r="B4498" s="60" t="s">
        <v>40</v>
      </c>
      <c r="C4498" s="60" t="s">
        <v>17059</v>
      </c>
      <c r="D4498" s="69" t="s">
        <v>33664</v>
      </c>
      <c r="E4498" s="60" t="s">
        <v>33774</v>
      </c>
      <c r="F4498" s="60" t="s">
        <v>33565</v>
      </c>
      <c r="G4498" s="60"/>
      <c r="H4498" s="60">
        <v>3506595486</v>
      </c>
      <c r="I4498" s="60" t="s">
        <v>33884</v>
      </c>
      <c r="J4498" s="60"/>
      <c r="K4498" s="60" t="s">
        <v>14455</v>
      </c>
      <c r="L4498" s="60"/>
      <c r="M4498" s="60"/>
      <c r="N4498" s="60" t="s">
        <v>5462</v>
      </c>
      <c r="O4498" s="60" t="s">
        <v>6250</v>
      </c>
      <c r="P4498" s="60">
        <v>500</v>
      </c>
      <c r="Q4498" s="60" t="s">
        <v>893</v>
      </c>
      <c r="R4498" s="60"/>
      <c r="S4498" s="60"/>
      <c r="T4498" s="60"/>
      <c r="U4498" s="60"/>
      <c r="V4498" s="60"/>
      <c r="W4498" s="60"/>
      <c r="X4498" s="59"/>
      <c r="Y4498" s="59"/>
      <c r="Z4498" s="59"/>
    </row>
    <row r="4499" spans="1:26" s="21" customFormat="1" ht="96">
      <c r="A4499" s="60">
        <v>4141</v>
      </c>
      <c r="B4499" s="60" t="s">
        <v>40</v>
      </c>
      <c r="C4499" s="60" t="s">
        <v>17059</v>
      </c>
      <c r="D4499" s="69" t="s">
        <v>33667</v>
      </c>
      <c r="E4499" s="60" t="s">
        <v>33774</v>
      </c>
      <c r="F4499" s="60" t="s">
        <v>33565</v>
      </c>
      <c r="G4499" s="60"/>
      <c r="H4499" s="60">
        <v>3506595486</v>
      </c>
      <c r="I4499" s="60" t="s">
        <v>33884</v>
      </c>
      <c r="J4499" s="60"/>
      <c r="K4499" s="60" t="s">
        <v>7143</v>
      </c>
      <c r="L4499" s="60"/>
      <c r="M4499" s="60"/>
      <c r="N4499" s="60" t="s">
        <v>5462</v>
      </c>
      <c r="O4499" s="60" t="s">
        <v>6250</v>
      </c>
      <c r="P4499" s="60">
        <v>1</v>
      </c>
      <c r="Q4499" s="60" t="s">
        <v>1424</v>
      </c>
      <c r="R4499" s="60"/>
      <c r="S4499" s="60"/>
      <c r="T4499" s="60"/>
      <c r="U4499" s="60"/>
      <c r="V4499" s="60"/>
      <c r="W4499" s="60"/>
      <c r="X4499" s="59"/>
      <c r="Y4499" s="59"/>
      <c r="Z4499" s="59"/>
    </row>
    <row r="4500" spans="1:26" s="21" customFormat="1" ht="96">
      <c r="A4500" s="60">
        <v>4142</v>
      </c>
      <c r="B4500" s="60" t="s">
        <v>40</v>
      </c>
      <c r="C4500" s="60" t="s">
        <v>17059</v>
      </c>
      <c r="D4500" s="69" t="s">
        <v>33664</v>
      </c>
      <c r="E4500" s="60" t="s">
        <v>33774</v>
      </c>
      <c r="F4500" s="60" t="s">
        <v>33565</v>
      </c>
      <c r="G4500" s="60"/>
      <c r="H4500" s="60">
        <v>3506595486</v>
      </c>
      <c r="I4500" s="60" t="s">
        <v>33884</v>
      </c>
      <c r="J4500" s="60"/>
      <c r="K4500" s="60"/>
      <c r="L4500" s="60"/>
      <c r="M4500" s="60"/>
      <c r="N4500" s="60"/>
      <c r="O4500" s="60"/>
      <c r="P4500" s="60"/>
      <c r="Q4500" s="60"/>
      <c r="R4500" s="60"/>
      <c r="S4500" s="60"/>
      <c r="T4500" s="60"/>
      <c r="U4500" s="60"/>
      <c r="V4500" s="60"/>
      <c r="W4500" s="60"/>
      <c r="X4500" s="59"/>
      <c r="Y4500" s="59"/>
      <c r="Z4500" s="59"/>
    </row>
    <row r="4501" spans="1:26" s="21" customFormat="1" ht="96">
      <c r="A4501" s="60">
        <v>4143</v>
      </c>
      <c r="B4501" s="60" t="s">
        <v>40</v>
      </c>
      <c r="C4501" s="60" t="s">
        <v>17059</v>
      </c>
      <c r="D4501" s="69" t="s">
        <v>33669</v>
      </c>
      <c r="E4501" s="60" t="s">
        <v>33783</v>
      </c>
      <c r="F4501" s="60" t="s">
        <v>33565</v>
      </c>
      <c r="G4501" s="60"/>
      <c r="H4501" s="60">
        <v>3126682585</v>
      </c>
      <c r="I4501" s="60" t="s">
        <v>33894</v>
      </c>
      <c r="J4501" s="60"/>
      <c r="K4501" s="60" t="s">
        <v>33921</v>
      </c>
      <c r="L4501" s="60"/>
      <c r="M4501" s="60"/>
      <c r="N4501" s="60" t="s">
        <v>4261</v>
      </c>
      <c r="O4501" s="60" t="s">
        <v>6695</v>
      </c>
      <c r="P4501" s="60">
        <v>29400</v>
      </c>
      <c r="Q4501" s="60" t="s">
        <v>893</v>
      </c>
      <c r="R4501" s="60"/>
      <c r="S4501" s="60"/>
      <c r="T4501" s="60"/>
      <c r="U4501" s="60"/>
      <c r="V4501" s="60"/>
      <c r="W4501" s="60"/>
      <c r="X4501" s="59"/>
      <c r="Y4501" s="59"/>
      <c r="Z4501" s="59"/>
    </row>
    <row r="4502" spans="1:26" s="21" customFormat="1" ht="96">
      <c r="A4502" s="60">
        <v>4144</v>
      </c>
      <c r="B4502" s="60" t="s">
        <v>40</v>
      </c>
      <c r="C4502" s="60" t="s">
        <v>17059</v>
      </c>
      <c r="D4502" s="69" t="s">
        <v>22233</v>
      </c>
      <c r="E4502" s="60" t="s">
        <v>33784</v>
      </c>
      <c r="F4502" s="60" t="s">
        <v>33565</v>
      </c>
      <c r="G4502" s="60"/>
      <c r="H4502" s="60">
        <v>3014866257</v>
      </c>
      <c r="I4502" s="60" t="s">
        <v>33895</v>
      </c>
      <c r="J4502" s="60"/>
      <c r="K4502" s="60" t="s">
        <v>7228</v>
      </c>
      <c r="L4502" s="60"/>
      <c r="M4502" s="60"/>
      <c r="N4502" s="60" t="s">
        <v>5299</v>
      </c>
      <c r="O4502" s="60" t="s">
        <v>6250</v>
      </c>
      <c r="P4502" s="60">
        <v>110</v>
      </c>
      <c r="Q4502" s="60" t="s">
        <v>893</v>
      </c>
      <c r="R4502" s="60"/>
      <c r="S4502" s="60"/>
      <c r="T4502" s="60"/>
      <c r="U4502" s="60"/>
      <c r="V4502" s="60"/>
      <c r="W4502" s="60"/>
      <c r="X4502" s="59"/>
      <c r="Y4502" s="59"/>
      <c r="Z4502" s="59"/>
    </row>
    <row r="4503" spans="1:26" s="21" customFormat="1" ht="96">
      <c r="A4503" s="60">
        <v>4145</v>
      </c>
      <c r="B4503" s="60" t="s">
        <v>40</v>
      </c>
      <c r="C4503" s="60" t="s">
        <v>17059</v>
      </c>
      <c r="D4503" s="69" t="s">
        <v>22233</v>
      </c>
      <c r="E4503" s="60" t="s">
        <v>33727</v>
      </c>
      <c r="F4503" s="60" t="s">
        <v>33565</v>
      </c>
      <c r="G4503" s="60"/>
      <c r="H4503" s="60">
        <v>3014866257</v>
      </c>
      <c r="I4503" s="60" t="s">
        <v>33829</v>
      </c>
      <c r="J4503" s="60"/>
      <c r="K4503" s="60" t="s">
        <v>29220</v>
      </c>
      <c r="L4503" s="60"/>
      <c r="M4503" s="60"/>
      <c r="N4503" s="60" t="s">
        <v>5299</v>
      </c>
      <c r="O4503" s="60" t="s">
        <v>6250</v>
      </c>
      <c r="P4503" s="60">
        <v>450</v>
      </c>
      <c r="Q4503" s="60" t="s">
        <v>893</v>
      </c>
      <c r="R4503" s="60"/>
      <c r="S4503" s="60"/>
      <c r="T4503" s="60"/>
      <c r="U4503" s="60"/>
      <c r="V4503" s="60"/>
      <c r="W4503" s="60"/>
      <c r="X4503" s="59"/>
      <c r="Y4503" s="59"/>
      <c r="Z4503" s="59"/>
    </row>
    <row r="4504" spans="1:26" s="21" customFormat="1" ht="96">
      <c r="A4504" s="60">
        <v>4146</v>
      </c>
      <c r="B4504" s="60" t="s">
        <v>40</v>
      </c>
      <c r="C4504" s="60" t="s">
        <v>17059</v>
      </c>
      <c r="D4504" s="69" t="s">
        <v>22233</v>
      </c>
      <c r="E4504" s="60" t="s">
        <v>33784</v>
      </c>
      <c r="F4504" s="60" t="s">
        <v>33565</v>
      </c>
      <c r="G4504" s="60"/>
      <c r="H4504" s="60">
        <v>3014866257</v>
      </c>
      <c r="I4504" s="60" t="s">
        <v>33829</v>
      </c>
      <c r="J4504" s="60"/>
      <c r="K4504" s="60" t="s">
        <v>33923</v>
      </c>
      <c r="L4504" s="60"/>
      <c r="M4504" s="60"/>
      <c r="N4504" s="60" t="s">
        <v>5299</v>
      </c>
      <c r="O4504" s="60" t="s">
        <v>6250</v>
      </c>
      <c r="P4504" s="60">
        <v>360</v>
      </c>
      <c r="Q4504" s="60" t="s">
        <v>4593</v>
      </c>
      <c r="R4504" s="60"/>
      <c r="S4504" s="60"/>
      <c r="T4504" s="60"/>
      <c r="U4504" s="60"/>
      <c r="V4504" s="60"/>
      <c r="W4504" s="60"/>
      <c r="X4504" s="59"/>
      <c r="Y4504" s="59"/>
      <c r="Z4504" s="59"/>
    </row>
    <row r="4505" spans="1:26" s="21" customFormat="1" ht="96">
      <c r="A4505" s="60">
        <v>4147</v>
      </c>
      <c r="B4505" s="60" t="s">
        <v>40</v>
      </c>
      <c r="C4505" s="60" t="s">
        <v>17059</v>
      </c>
      <c r="D4505" s="69" t="s">
        <v>22233</v>
      </c>
      <c r="E4505" s="60" t="s">
        <v>33727</v>
      </c>
      <c r="F4505" s="60" t="s">
        <v>33565</v>
      </c>
      <c r="G4505" s="60"/>
      <c r="H4505" s="60">
        <v>3014866257</v>
      </c>
      <c r="I4505" s="60" t="s">
        <v>33829</v>
      </c>
      <c r="J4505" s="60"/>
      <c r="K4505" s="60" t="s">
        <v>33921</v>
      </c>
      <c r="L4505" s="60"/>
      <c r="M4505" s="60"/>
      <c r="N4505" s="60" t="s">
        <v>4261</v>
      </c>
      <c r="O4505" s="60" t="s">
        <v>6250</v>
      </c>
      <c r="P4505" s="60">
        <v>6</v>
      </c>
      <c r="Q4505" s="60" t="s">
        <v>1424</v>
      </c>
      <c r="R4505" s="60"/>
      <c r="S4505" s="60"/>
      <c r="T4505" s="60"/>
      <c r="U4505" s="60"/>
      <c r="V4505" s="60"/>
      <c r="W4505" s="60"/>
      <c r="X4505" s="59"/>
      <c r="Y4505" s="59"/>
      <c r="Z4505" s="59"/>
    </row>
    <row r="4506" spans="1:26" s="21" customFormat="1" ht="96">
      <c r="A4506" s="60">
        <v>4148</v>
      </c>
      <c r="B4506" s="60" t="s">
        <v>40</v>
      </c>
      <c r="C4506" s="60" t="s">
        <v>17059</v>
      </c>
      <c r="D4506" s="69" t="s">
        <v>22233</v>
      </c>
      <c r="E4506" s="60" t="s">
        <v>33784</v>
      </c>
      <c r="F4506" s="60" t="s">
        <v>33565</v>
      </c>
      <c r="G4506" s="60"/>
      <c r="H4506" s="60">
        <v>3014866257</v>
      </c>
      <c r="I4506" s="60" t="s">
        <v>33829</v>
      </c>
      <c r="J4506" s="60"/>
      <c r="K4506" s="60" t="s">
        <v>33922</v>
      </c>
      <c r="L4506" s="60"/>
      <c r="M4506" s="60"/>
      <c r="N4506" s="60" t="s">
        <v>5299</v>
      </c>
      <c r="O4506" s="60" t="s">
        <v>6250</v>
      </c>
      <c r="P4506" s="60">
        <v>986</v>
      </c>
      <c r="Q4506" s="60" t="s">
        <v>893</v>
      </c>
      <c r="R4506" s="60"/>
      <c r="S4506" s="60"/>
      <c r="T4506" s="60"/>
      <c r="U4506" s="60"/>
      <c r="V4506" s="60"/>
      <c r="W4506" s="60"/>
      <c r="X4506" s="59"/>
      <c r="Y4506" s="59"/>
      <c r="Z4506" s="59"/>
    </row>
    <row r="4507" spans="1:26" s="21" customFormat="1" ht="96">
      <c r="A4507" s="60">
        <v>4149</v>
      </c>
      <c r="B4507" s="60" t="s">
        <v>40</v>
      </c>
      <c r="C4507" s="60" t="s">
        <v>17059</v>
      </c>
      <c r="D4507" s="69" t="s">
        <v>33670</v>
      </c>
      <c r="E4507" s="60" t="s">
        <v>33785</v>
      </c>
      <c r="F4507" s="60" t="s">
        <v>33565</v>
      </c>
      <c r="G4507" s="61"/>
      <c r="H4507" s="60">
        <v>3042430238</v>
      </c>
      <c r="I4507" s="60" t="s">
        <v>33896</v>
      </c>
      <c r="J4507" s="60"/>
      <c r="K4507" s="60"/>
      <c r="L4507" s="60"/>
      <c r="M4507" s="61"/>
      <c r="N4507" s="60"/>
      <c r="O4507" s="60"/>
      <c r="P4507" s="60"/>
      <c r="Q4507" s="60"/>
      <c r="R4507" s="60"/>
      <c r="S4507" s="60"/>
      <c r="T4507" s="61"/>
      <c r="U4507" s="61"/>
      <c r="V4507" s="61"/>
      <c r="W4507" s="61"/>
      <c r="X4507" s="60"/>
      <c r="Y4507" s="60"/>
      <c r="Z4507" s="60"/>
    </row>
    <row r="4508" spans="1:26" s="21" customFormat="1" ht="96">
      <c r="A4508" s="60">
        <v>4150</v>
      </c>
      <c r="B4508" s="60" t="s">
        <v>40</v>
      </c>
      <c r="C4508" s="60" t="s">
        <v>17059</v>
      </c>
      <c r="D4508" s="69" t="s">
        <v>33671</v>
      </c>
      <c r="E4508" s="60" t="s">
        <v>33785</v>
      </c>
      <c r="F4508" s="60" t="s">
        <v>33565</v>
      </c>
      <c r="G4508" s="61"/>
      <c r="H4508" s="60">
        <v>3042430238</v>
      </c>
      <c r="I4508" s="60" t="s">
        <v>33896</v>
      </c>
      <c r="J4508" s="60"/>
      <c r="K4508" s="60"/>
      <c r="L4508" s="60"/>
      <c r="M4508" s="61"/>
      <c r="N4508" s="60"/>
      <c r="O4508" s="60"/>
      <c r="P4508" s="60"/>
      <c r="Q4508" s="60"/>
      <c r="R4508" s="60"/>
      <c r="S4508" s="60"/>
      <c r="T4508" s="61"/>
      <c r="U4508" s="61"/>
      <c r="V4508" s="61"/>
      <c r="W4508" s="61"/>
      <c r="X4508" s="60"/>
      <c r="Y4508" s="60"/>
      <c r="Z4508" s="60"/>
    </row>
    <row r="4509" spans="1:26" s="21" customFormat="1" ht="96">
      <c r="A4509" s="60">
        <v>4151</v>
      </c>
      <c r="B4509" s="60" t="s">
        <v>40</v>
      </c>
      <c r="C4509" s="60" t="s">
        <v>17059</v>
      </c>
      <c r="D4509" s="69" t="s">
        <v>22233</v>
      </c>
      <c r="E4509" s="60" t="s">
        <v>33727</v>
      </c>
      <c r="F4509" s="60" t="s">
        <v>33565</v>
      </c>
      <c r="G4509" s="61"/>
      <c r="H4509" s="60">
        <v>3014866257</v>
      </c>
      <c r="I4509" s="60" t="s">
        <v>33897</v>
      </c>
      <c r="J4509" s="60"/>
      <c r="K4509" s="60"/>
      <c r="L4509" s="60"/>
      <c r="M4509" s="61"/>
      <c r="N4509" s="60"/>
      <c r="O4509" s="60"/>
      <c r="P4509" s="60"/>
      <c r="Q4509" s="60"/>
      <c r="R4509" s="60"/>
      <c r="S4509" s="60"/>
      <c r="T4509" s="61"/>
      <c r="U4509" s="61"/>
      <c r="V4509" s="61"/>
      <c r="W4509" s="61"/>
      <c r="X4509" s="60"/>
      <c r="Y4509" s="60"/>
      <c r="Z4509" s="60"/>
    </row>
    <row r="4510" spans="1:26" s="21" customFormat="1" ht="96">
      <c r="A4510" s="60">
        <v>4152</v>
      </c>
      <c r="B4510" s="60" t="s">
        <v>40</v>
      </c>
      <c r="C4510" s="60" t="s">
        <v>17059</v>
      </c>
      <c r="D4510" s="69" t="s">
        <v>22233</v>
      </c>
      <c r="E4510" s="60" t="s">
        <v>33784</v>
      </c>
      <c r="F4510" s="60" t="s">
        <v>33565</v>
      </c>
      <c r="G4510" s="61"/>
      <c r="H4510" s="60">
        <v>3014866257</v>
      </c>
      <c r="I4510" s="60" t="s">
        <v>33897</v>
      </c>
      <c r="J4510" s="60"/>
      <c r="K4510" s="60" t="s">
        <v>1112</v>
      </c>
      <c r="L4510" s="60"/>
      <c r="M4510" s="61"/>
      <c r="N4510" s="60" t="s">
        <v>5299</v>
      </c>
      <c r="O4510" s="60" t="s">
        <v>6250</v>
      </c>
      <c r="P4510" s="60">
        <v>235</v>
      </c>
      <c r="Q4510" s="60" t="s">
        <v>893</v>
      </c>
      <c r="R4510" s="60"/>
      <c r="S4510" s="60"/>
      <c r="T4510" s="61"/>
      <c r="U4510" s="61"/>
      <c r="V4510" s="61"/>
      <c r="W4510" s="61"/>
      <c r="X4510" s="60"/>
      <c r="Y4510" s="60"/>
      <c r="Z4510" s="60"/>
    </row>
    <row r="4511" spans="1:26" s="21" customFormat="1" ht="96">
      <c r="A4511" s="60">
        <v>4153</v>
      </c>
      <c r="B4511" s="60" t="s">
        <v>40</v>
      </c>
      <c r="C4511" s="60" t="s">
        <v>17059</v>
      </c>
      <c r="D4511" s="69" t="s">
        <v>2240</v>
      </c>
      <c r="E4511" s="60" t="s">
        <v>33786</v>
      </c>
      <c r="F4511" s="60" t="s">
        <v>33565</v>
      </c>
      <c r="G4511" s="61"/>
      <c r="H4511" s="60">
        <v>3235339305</v>
      </c>
      <c r="I4511" s="60" t="s">
        <v>33817</v>
      </c>
      <c r="J4511" s="60"/>
      <c r="K4511" s="60" t="s">
        <v>1112</v>
      </c>
      <c r="L4511" s="60"/>
      <c r="M4511" s="61"/>
      <c r="N4511" s="60" t="s">
        <v>5462</v>
      </c>
      <c r="O4511" s="60" t="s">
        <v>6250</v>
      </c>
      <c r="P4511" s="60">
        <v>100</v>
      </c>
      <c r="Q4511" s="60" t="s">
        <v>1424</v>
      </c>
      <c r="R4511" s="60"/>
      <c r="S4511" s="60"/>
      <c r="T4511" s="61"/>
      <c r="U4511" s="61"/>
      <c r="V4511" s="61"/>
      <c r="W4511" s="61"/>
      <c r="X4511" s="60"/>
      <c r="Y4511" s="60"/>
      <c r="Z4511" s="60"/>
    </row>
    <row r="4512" spans="1:26" s="21" customFormat="1" ht="96">
      <c r="A4512" s="60">
        <v>4154</v>
      </c>
      <c r="B4512" s="60" t="s">
        <v>40</v>
      </c>
      <c r="C4512" s="60" t="s">
        <v>17059</v>
      </c>
      <c r="D4512" s="69" t="s">
        <v>33672</v>
      </c>
      <c r="E4512" s="60" t="s">
        <v>33787</v>
      </c>
      <c r="F4512" s="60" t="s">
        <v>33565</v>
      </c>
      <c r="G4512" s="61"/>
      <c r="H4512" s="60" t="s">
        <v>33898</v>
      </c>
      <c r="I4512" s="60" t="s">
        <v>33899</v>
      </c>
      <c r="J4512" s="60"/>
      <c r="K4512" s="60" t="s">
        <v>33919</v>
      </c>
      <c r="L4512" s="60"/>
      <c r="M4512" s="61"/>
      <c r="N4512" s="60" t="s">
        <v>5462</v>
      </c>
      <c r="O4512" s="60" t="s">
        <v>33941</v>
      </c>
      <c r="P4512" s="60">
        <v>1</v>
      </c>
      <c r="Q4512" s="60" t="s">
        <v>893</v>
      </c>
      <c r="R4512" s="60"/>
      <c r="S4512" s="60"/>
      <c r="T4512" s="61"/>
      <c r="U4512" s="61"/>
      <c r="V4512" s="61"/>
      <c r="W4512" s="61"/>
      <c r="X4512" s="60"/>
      <c r="Y4512" s="60"/>
      <c r="Z4512" s="60"/>
    </row>
    <row r="4513" spans="1:26" s="21" customFormat="1" ht="96">
      <c r="A4513" s="60">
        <v>4155</v>
      </c>
      <c r="B4513" s="60" t="s">
        <v>40</v>
      </c>
      <c r="C4513" s="60" t="s">
        <v>17059</v>
      </c>
      <c r="D4513" s="69" t="s">
        <v>33664</v>
      </c>
      <c r="E4513" s="60" t="s">
        <v>33774</v>
      </c>
      <c r="F4513" s="60" t="s">
        <v>33565</v>
      </c>
      <c r="G4513" s="61"/>
      <c r="H4513" s="60">
        <v>3506595486</v>
      </c>
      <c r="I4513" s="60" t="s">
        <v>33884</v>
      </c>
      <c r="J4513" s="60"/>
      <c r="K4513" s="60" t="s">
        <v>33919</v>
      </c>
      <c r="L4513" s="60"/>
      <c r="M4513" s="61"/>
      <c r="N4513" s="60" t="s">
        <v>5462</v>
      </c>
      <c r="O4513" s="60" t="s">
        <v>6250</v>
      </c>
      <c r="P4513" s="60">
        <v>4</v>
      </c>
      <c r="Q4513" s="60" t="s">
        <v>1424</v>
      </c>
      <c r="R4513" s="60"/>
      <c r="S4513" s="60"/>
      <c r="T4513" s="61"/>
      <c r="U4513" s="61"/>
      <c r="V4513" s="61"/>
      <c r="W4513" s="61"/>
      <c r="X4513" s="60"/>
      <c r="Y4513" s="60"/>
      <c r="Z4513" s="60"/>
    </row>
    <row r="4514" spans="1:26" s="21" customFormat="1" ht="96">
      <c r="A4514" s="60">
        <v>4156</v>
      </c>
      <c r="B4514" s="60" t="s">
        <v>40</v>
      </c>
      <c r="C4514" s="60" t="s">
        <v>17059</v>
      </c>
      <c r="D4514" s="69" t="s">
        <v>33664</v>
      </c>
      <c r="E4514" s="60" t="s">
        <v>33774</v>
      </c>
      <c r="F4514" s="60" t="s">
        <v>33565</v>
      </c>
      <c r="G4514" s="61"/>
      <c r="H4514" s="60">
        <v>3506595486</v>
      </c>
      <c r="I4514" s="60" t="s">
        <v>33884</v>
      </c>
      <c r="J4514" s="60"/>
      <c r="K4514" s="60" t="s">
        <v>7228</v>
      </c>
      <c r="L4514" s="60"/>
      <c r="M4514" s="61"/>
      <c r="N4514" s="60" t="s">
        <v>5462</v>
      </c>
      <c r="O4514" s="60" t="s">
        <v>6250</v>
      </c>
      <c r="P4514" s="60">
        <v>800</v>
      </c>
      <c r="Q4514" s="60" t="s">
        <v>893</v>
      </c>
      <c r="R4514" s="60"/>
      <c r="S4514" s="60"/>
      <c r="T4514" s="61"/>
      <c r="U4514" s="61"/>
      <c r="V4514" s="61"/>
      <c r="W4514" s="61"/>
      <c r="X4514" s="60"/>
      <c r="Y4514" s="60"/>
      <c r="Z4514" s="60"/>
    </row>
    <row r="4515" spans="1:26" s="21" customFormat="1" ht="96">
      <c r="A4515" s="60">
        <v>4157</v>
      </c>
      <c r="B4515" s="60" t="s">
        <v>40</v>
      </c>
      <c r="C4515" s="60" t="s">
        <v>17059</v>
      </c>
      <c r="D4515" s="69" t="s">
        <v>33664</v>
      </c>
      <c r="E4515" s="60" t="s">
        <v>33774</v>
      </c>
      <c r="F4515" s="60" t="s">
        <v>33565</v>
      </c>
      <c r="G4515" s="61"/>
      <c r="H4515" s="60">
        <v>3506595486</v>
      </c>
      <c r="I4515" s="60" t="s">
        <v>33884</v>
      </c>
      <c r="J4515" s="60"/>
      <c r="K4515" s="60" t="s">
        <v>14455</v>
      </c>
      <c r="L4515" s="60"/>
      <c r="M4515" s="61"/>
      <c r="N4515" s="60" t="s">
        <v>5462</v>
      </c>
      <c r="O4515" s="60" t="s">
        <v>6250</v>
      </c>
      <c r="P4515" s="60">
        <v>500</v>
      </c>
      <c r="Q4515" s="60" t="s">
        <v>893</v>
      </c>
      <c r="R4515" s="60"/>
      <c r="S4515" s="60"/>
      <c r="T4515" s="61"/>
      <c r="U4515" s="61"/>
      <c r="V4515" s="61"/>
      <c r="W4515" s="61"/>
      <c r="X4515" s="60"/>
      <c r="Y4515" s="60"/>
      <c r="Z4515" s="60"/>
    </row>
    <row r="4516" spans="1:26" s="21" customFormat="1" ht="96">
      <c r="A4516" s="60">
        <v>4158</v>
      </c>
      <c r="B4516" s="60" t="s">
        <v>40</v>
      </c>
      <c r="C4516" s="60" t="s">
        <v>17059</v>
      </c>
      <c r="D4516" s="69" t="s">
        <v>33664</v>
      </c>
      <c r="E4516" s="60" t="s">
        <v>33774</v>
      </c>
      <c r="F4516" s="60" t="s">
        <v>33565</v>
      </c>
      <c r="G4516" s="61"/>
      <c r="H4516" s="60">
        <v>3506595486</v>
      </c>
      <c r="I4516" s="60" t="s">
        <v>33884</v>
      </c>
      <c r="J4516" s="60"/>
      <c r="K4516" s="60" t="s">
        <v>7143</v>
      </c>
      <c r="L4516" s="60"/>
      <c r="M4516" s="61"/>
      <c r="N4516" s="60" t="s">
        <v>5462</v>
      </c>
      <c r="O4516" s="60" t="s">
        <v>6250</v>
      </c>
      <c r="P4516" s="60">
        <v>1</v>
      </c>
      <c r="Q4516" s="60" t="s">
        <v>1424</v>
      </c>
      <c r="R4516" s="60"/>
      <c r="S4516" s="60"/>
      <c r="T4516" s="61"/>
      <c r="U4516" s="61"/>
      <c r="V4516" s="61"/>
      <c r="W4516" s="61"/>
      <c r="X4516" s="60"/>
      <c r="Y4516" s="60"/>
      <c r="Z4516" s="60"/>
    </row>
    <row r="4517" spans="1:26" s="21" customFormat="1" ht="96">
      <c r="A4517" s="60">
        <v>4159</v>
      </c>
      <c r="B4517" s="60" t="s">
        <v>40</v>
      </c>
      <c r="C4517" s="60" t="s">
        <v>17059</v>
      </c>
      <c r="D4517" s="69" t="s">
        <v>33664</v>
      </c>
      <c r="E4517" s="60" t="s">
        <v>33774</v>
      </c>
      <c r="F4517" s="60" t="s">
        <v>33565</v>
      </c>
      <c r="G4517" s="61"/>
      <c r="H4517" s="60">
        <v>3506595486</v>
      </c>
      <c r="I4517" s="60" t="s">
        <v>33884</v>
      </c>
      <c r="J4517" s="60"/>
      <c r="K4517" s="60"/>
      <c r="L4517" s="60"/>
      <c r="M4517" s="61"/>
      <c r="N4517" s="60"/>
      <c r="O4517" s="60"/>
      <c r="P4517" s="60"/>
      <c r="Q4517" s="60"/>
      <c r="R4517" s="60"/>
      <c r="S4517" s="60"/>
      <c r="T4517" s="61"/>
      <c r="U4517" s="61"/>
      <c r="V4517" s="61"/>
      <c r="W4517" s="61"/>
      <c r="X4517" s="60"/>
      <c r="Y4517" s="60"/>
      <c r="Z4517" s="60"/>
    </row>
    <row r="4518" spans="1:26" s="21" customFormat="1" ht="96">
      <c r="A4518" s="60">
        <v>4160</v>
      </c>
      <c r="B4518" s="60" t="s">
        <v>40</v>
      </c>
      <c r="C4518" s="60" t="s">
        <v>17059</v>
      </c>
      <c r="D4518" s="69" t="s">
        <v>33673</v>
      </c>
      <c r="E4518" s="60" t="s">
        <v>33788</v>
      </c>
      <c r="F4518" s="60" t="s">
        <v>33565</v>
      </c>
      <c r="G4518" s="61"/>
      <c r="H4518" s="60">
        <v>3045992255</v>
      </c>
      <c r="I4518" s="60" t="s">
        <v>33900</v>
      </c>
      <c r="J4518" s="60"/>
      <c r="K4518" s="60" t="s">
        <v>33919</v>
      </c>
      <c r="L4518" s="60"/>
      <c r="M4518" s="61"/>
      <c r="N4518" s="60" t="s">
        <v>5462</v>
      </c>
      <c r="O4518" s="60" t="s">
        <v>6250</v>
      </c>
      <c r="P4518" s="60">
        <v>10</v>
      </c>
      <c r="Q4518" s="60" t="s">
        <v>1424</v>
      </c>
      <c r="R4518" s="60"/>
      <c r="S4518" s="60"/>
      <c r="T4518" s="61"/>
      <c r="U4518" s="61"/>
      <c r="V4518" s="61"/>
      <c r="W4518" s="61"/>
      <c r="X4518" s="60"/>
      <c r="Y4518" s="60"/>
      <c r="Z4518" s="60"/>
    </row>
    <row r="4519" spans="1:26" s="21" customFormat="1" ht="96">
      <c r="A4519" s="60">
        <v>4161</v>
      </c>
      <c r="B4519" s="60" t="s">
        <v>40</v>
      </c>
      <c r="C4519" s="60" t="s">
        <v>17059</v>
      </c>
      <c r="D4519" s="69" t="s">
        <v>33674</v>
      </c>
      <c r="E4519" s="60" t="s">
        <v>33789</v>
      </c>
      <c r="F4519" s="60" t="s">
        <v>33565</v>
      </c>
      <c r="G4519" s="61"/>
      <c r="H4519" s="60">
        <v>3023559387</v>
      </c>
      <c r="I4519" s="60" t="s">
        <v>33901</v>
      </c>
      <c r="J4519" s="60"/>
      <c r="K4519" s="60"/>
      <c r="L4519" s="60"/>
      <c r="M4519" s="61"/>
      <c r="N4519" s="60"/>
      <c r="O4519" s="60"/>
      <c r="P4519" s="60"/>
      <c r="Q4519" s="60"/>
      <c r="R4519" s="60"/>
      <c r="S4519" s="60"/>
      <c r="T4519" s="61"/>
      <c r="U4519" s="61"/>
      <c r="V4519" s="61"/>
      <c r="W4519" s="61"/>
      <c r="X4519" s="60"/>
      <c r="Y4519" s="60"/>
      <c r="Z4519" s="60"/>
    </row>
    <row r="4520" spans="1:26" s="21" customFormat="1" ht="96">
      <c r="A4520" s="60">
        <v>4162</v>
      </c>
      <c r="B4520" s="60" t="s">
        <v>40</v>
      </c>
      <c r="C4520" s="60" t="s">
        <v>17059</v>
      </c>
      <c r="D4520" s="69" t="s">
        <v>33675</v>
      </c>
      <c r="E4520" s="60" t="s">
        <v>33790</v>
      </c>
      <c r="F4520" s="60" t="s">
        <v>33565</v>
      </c>
      <c r="G4520" s="61"/>
      <c r="H4520" s="60">
        <v>3249373441</v>
      </c>
      <c r="I4520" s="60" t="s">
        <v>33902</v>
      </c>
      <c r="J4520" s="60"/>
      <c r="K4520" s="60" t="s">
        <v>33919</v>
      </c>
      <c r="L4520" s="60"/>
      <c r="M4520" s="61"/>
      <c r="N4520" s="60" t="s">
        <v>5331</v>
      </c>
      <c r="O4520" s="60" t="s">
        <v>6522</v>
      </c>
      <c r="P4520" s="60">
        <v>500</v>
      </c>
      <c r="Q4520" s="60" t="s">
        <v>893</v>
      </c>
      <c r="R4520" s="60"/>
      <c r="S4520" s="60"/>
      <c r="T4520" s="61"/>
      <c r="U4520" s="61"/>
      <c r="V4520" s="61"/>
      <c r="W4520" s="61"/>
      <c r="X4520" s="60"/>
      <c r="Y4520" s="60"/>
      <c r="Z4520" s="60"/>
    </row>
    <row r="4521" spans="1:26" s="21" customFormat="1" ht="96">
      <c r="A4521" s="60">
        <v>4163</v>
      </c>
      <c r="B4521" s="60" t="s">
        <v>40</v>
      </c>
      <c r="C4521" s="60" t="s">
        <v>17059</v>
      </c>
      <c r="D4521" s="69" t="s">
        <v>33676</v>
      </c>
      <c r="E4521" s="60" t="s">
        <v>33791</v>
      </c>
      <c r="F4521" s="60" t="s">
        <v>33565</v>
      </c>
      <c r="G4521" s="61"/>
      <c r="H4521" s="60">
        <v>3249373441</v>
      </c>
      <c r="I4521" s="60" t="s">
        <v>33903</v>
      </c>
      <c r="J4521" s="60"/>
      <c r="K4521" s="60" t="s">
        <v>4695</v>
      </c>
      <c r="L4521" s="60"/>
      <c r="M4521" s="61"/>
      <c r="N4521" s="60" t="s">
        <v>5462</v>
      </c>
      <c r="O4521" s="60" t="s">
        <v>6743</v>
      </c>
      <c r="P4521" s="60">
        <v>100</v>
      </c>
      <c r="Q4521" s="60" t="s">
        <v>893</v>
      </c>
      <c r="R4521" s="60"/>
      <c r="S4521" s="60"/>
      <c r="T4521" s="61"/>
      <c r="U4521" s="61"/>
      <c r="V4521" s="61"/>
      <c r="W4521" s="61"/>
      <c r="X4521" s="60"/>
      <c r="Y4521" s="60"/>
      <c r="Z4521" s="60"/>
    </row>
    <row r="4522" spans="1:26" s="21" customFormat="1" ht="96">
      <c r="A4522" s="60">
        <v>4164</v>
      </c>
      <c r="B4522" s="60" t="s">
        <v>40</v>
      </c>
      <c r="C4522" s="60" t="s">
        <v>17059</v>
      </c>
      <c r="D4522" s="69" t="s">
        <v>33677</v>
      </c>
      <c r="E4522" s="60" t="s">
        <v>33792</v>
      </c>
      <c r="F4522" s="60" t="s">
        <v>33565</v>
      </c>
      <c r="G4522" s="61"/>
      <c r="H4522" s="60">
        <v>3233804355</v>
      </c>
      <c r="I4522" s="60" t="s">
        <v>33904</v>
      </c>
      <c r="J4522" s="60"/>
      <c r="K4522" s="60" t="s">
        <v>33919</v>
      </c>
      <c r="L4522" s="60"/>
      <c r="M4522" s="61"/>
      <c r="N4522" s="60" t="s">
        <v>4261</v>
      </c>
      <c r="O4522" s="60" t="s">
        <v>6250</v>
      </c>
      <c r="P4522" s="60">
        <v>40</v>
      </c>
      <c r="Q4522" s="60" t="s">
        <v>1424</v>
      </c>
      <c r="R4522" s="60"/>
      <c r="S4522" s="60"/>
      <c r="T4522" s="61"/>
      <c r="U4522" s="61"/>
      <c r="V4522" s="61"/>
      <c r="W4522" s="61"/>
      <c r="X4522" s="60"/>
      <c r="Y4522" s="60"/>
      <c r="Z4522" s="60"/>
    </row>
    <row r="4523" spans="1:26" s="21" customFormat="1" ht="96">
      <c r="A4523" s="60">
        <v>4165</v>
      </c>
      <c r="B4523" s="60" t="s">
        <v>40</v>
      </c>
      <c r="C4523" s="60" t="s">
        <v>17059</v>
      </c>
      <c r="D4523" s="69" t="s">
        <v>33678</v>
      </c>
      <c r="E4523" s="60" t="s">
        <v>33793</v>
      </c>
      <c r="F4523" s="60" t="s">
        <v>33565</v>
      </c>
      <c r="G4523" s="61"/>
      <c r="H4523" s="60">
        <v>3233804355</v>
      </c>
      <c r="I4523" s="60" t="s">
        <v>33904</v>
      </c>
      <c r="J4523" s="60"/>
      <c r="K4523" s="60" t="s">
        <v>14455</v>
      </c>
      <c r="L4523" s="60"/>
      <c r="M4523" s="61"/>
      <c r="N4523" s="60" t="s">
        <v>4261</v>
      </c>
      <c r="O4523" s="60" t="s">
        <v>6645</v>
      </c>
      <c r="P4523" s="60">
        <v>10</v>
      </c>
      <c r="Q4523" s="60" t="s">
        <v>1424</v>
      </c>
      <c r="R4523" s="60"/>
      <c r="S4523" s="60"/>
      <c r="T4523" s="61"/>
      <c r="U4523" s="61"/>
      <c r="V4523" s="61"/>
      <c r="W4523" s="61"/>
      <c r="X4523" s="60"/>
      <c r="Y4523" s="60"/>
      <c r="Z4523" s="60"/>
    </row>
    <row r="4524" spans="1:26" s="21" customFormat="1" ht="96">
      <c r="A4524" s="60">
        <v>4166</v>
      </c>
      <c r="B4524" s="60" t="s">
        <v>40</v>
      </c>
      <c r="C4524" s="60" t="s">
        <v>17059</v>
      </c>
      <c r="D4524" s="69" t="s">
        <v>33679</v>
      </c>
      <c r="E4524" s="60" t="s">
        <v>33794</v>
      </c>
      <c r="F4524" s="60" t="s">
        <v>33565</v>
      </c>
      <c r="G4524" s="61"/>
      <c r="H4524" s="60">
        <v>3006749788</v>
      </c>
      <c r="I4524" s="60" t="s">
        <v>33905</v>
      </c>
      <c r="J4524" s="60"/>
      <c r="K4524" s="60"/>
      <c r="L4524" s="60"/>
      <c r="M4524" s="61"/>
      <c r="N4524" s="60"/>
      <c r="O4524" s="60"/>
      <c r="P4524" s="60"/>
      <c r="Q4524" s="60"/>
      <c r="R4524" s="60"/>
      <c r="S4524" s="60"/>
      <c r="T4524" s="61"/>
      <c r="U4524" s="61"/>
      <c r="V4524" s="61"/>
      <c r="W4524" s="61"/>
      <c r="X4524" s="60"/>
      <c r="Y4524" s="60"/>
      <c r="Z4524" s="60"/>
    </row>
    <row r="4525" spans="1:26" s="21" customFormat="1" ht="96">
      <c r="A4525" s="60">
        <v>4167</v>
      </c>
      <c r="B4525" s="60" t="s">
        <v>40</v>
      </c>
      <c r="C4525" s="60" t="s">
        <v>17059</v>
      </c>
      <c r="D4525" s="69" t="s">
        <v>2240</v>
      </c>
      <c r="E4525" s="60" t="s">
        <v>2241</v>
      </c>
      <c r="F4525" s="60" t="s">
        <v>33565</v>
      </c>
      <c r="G4525" s="61"/>
      <c r="H4525" s="60">
        <v>3235339305</v>
      </c>
      <c r="I4525" s="60" t="s">
        <v>33817</v>
      </c>
      <c r="J4525" s="60"/>
      <c r="K4525" s="60" t="s">
        <v>1112</v>
      </c>
      <c r="L4525" s="60"/>
      <c r="M4525" s="61"/>
      <c r="N4525" s="60" t="s">
        <v>5462</v>
      </c>
      <c r="O4525" s="60" t="s">
        <v>6250</v>
      </c>
      <c r="P4525" s="60">
        <v>100</v>
      </c>
      <c r="Q4525" s="60" t="s">
        <v>1424</v>
      </c>
      <c r="R4525" s="60"/>
      <c r="S4525" s="60"/>
      <c r="T4525" s="61"/>
      <c r="U4525" s="61"/>
      <c r="V4525" s="61"/>
      <c r="W4525" s="61"/>
      <c r="X4525" s="60"/>
      <c r="Y4525" s="60"/>
      <c r="Z4525" s="60"/>
    </row>
    <row r="4526" spans="1:26" s="21" customFormat="1" ht="96">
      <c r="A4526" s="60">
        <v>4168</v>
      </c>
      <c r="B4526" s="60" t="s">
        <v>40</v>
      </c>
      <c r="C4526" s="60" t="s">
        <v>17059</v>
      </c>
      <c r="D4526" s="69" t="s">
        <v>33660</v>
      </c>
      <c r="E4526" s="60" t="s">
        <v>33778</v>
      </c>
      <c r="F4526" s="60" t="s">
        <v>33565</v>
      </c>
      <c r="G4526" s="61"/>
      <c r="H4526" s="60">
        <v>3024437820</v>
      </c>
      <c r="I4526" s="60" t="s">
        <v>33887</v>
      </c>
      <c r="J4526" s="60"/>
      <c r="K4526" s="60" t="s">
        <v>33919</v>
      </c>
      <c r="L4526" s="60"/>
      <c r="M4526" s="61"/>
      <c r="N4526" s="60" t="s">
        <v>5462</v>
      </c>
      <c r="O4526" s="60" t="s">
        <v>6250</v>
      </c>
      <c r="P4526" s="60">
        <v>20</v>
      </c>
      <c r="Q4526" s="60" t="s">
        <v>893</v>
      </c>
      <c r="R4526" s="60"/>
      <c r="S4526" s="60"/>
      <c r="T4526" s="61"/>
      <c r="U4526" s="61"/>
      <c r="V4526" s="61"/>
      <c r="W4526" s="61"/>
      <c r="X4526" s="60"/>
      <c r="Y4526" s="60"/>
      <c r="Z4526" s="60"/>
    </row>
    <row r="4527" spans="1:26" s="21" customFormat="1" ht="96">
      <c r="A4527" s="60">
        <v>4169</v>
      </c>
      <c r="B4527" s="60" t="s">
        <v>40</v>
      </c>
      <c r="C4527" s="60" t="s">
        <v>17059</v>
      </c>
      <c r="D4527" s="69" t="s">
        <v>33660</v>
      </c>
      <c r="E4527" s="60" t="s">
        <v>33778</v>
      </c>
      <c r="F4527" s="60" t="s">
        <v>33565</v>
      </c>
      <c r="G4527" s="61"/>
      <c r="H4527" s="60">
        <v>3024437820</v>
      </c>
      <c r="I4527" s="60" t="s">
        <v>33887</v>
      </c>
      <c r="J4527" s="60"/>
      <c r="K4527" s="60" t="s">
        <v>7228</v>
      </c>
      <c r="L4527" s="60"/>
      <c r="M4527" s="61"/>
      <c r="N4527" s="60" t="s">
        <v>5545</v>
      </c>
      <c r="O4527" s="60" t="s">
        <v>6250</v>
      </c>
      <c r="P4527" s="60">
        <v>10</v>
      </c>
      <c r="Q4527" s="60" t="s">
        <v>893</v>
      </c>
      <c r="R4527" s="60"/>
      <c r="S4527" s="60"/>
      <c r="T4527" s="61"/>
      <c r="U4527" s="61"/>
      <c r="V4527" s="61"/>
      <c r="W4527" s="61"/>
      <c r="X4527" s="60"/>
      <c r="Y4527" s="60"/>
      <c r="Z4527" s="60"/>
    </row>
    <row r="4528" spans="1:26" s="21" customFormat="1" ht="96">
      <c r="A4528" s="60">
        <v>4170</v>
      </c>
      <c r="B4528" s="60" t="s">
        <v>40</v>
      </c>
      <c r="C4528" s="60" t="s">
        <v>17059</v>
      </c>
      <c r="D4528" s="69" t="s">
        <v>33660</v>
      </c>
      <c r="E4528" s="60" t="s">
        <v>33778</v>
      </c>
      <c r="F4528" s="60" t="s">
        <v>33565</v>
      </c>
      <c r="G4528" s="61"/>
      <c r="H4528" s="60">
        <v>3024437820</v>
      </c>
      <c r="I4528" s="60" t="s">
        <v>33887</v>
      </c>
      <c r="J4528" s="60"/>
      <c r="K4528" s="60" t="s">
        <v>1026</v>
      </c>
      <c r="L4528" s="60"/>
      <c r="M4528" s="61"/>
      <c r="N4528" s="60" t="s">
        <v>5462</v>
      </c>
      <c r="O4528" s="60" t="s">
        <v>6250</v>
      </c>
      <c r="P4528" s="60">
        <v>7</v>
      </c>
      <c r="Q4528" s="60" t="s">
        <v>893</v>
      </c>
      <c r="R4528" s="60"/>
      <c r="S4528" s="60"/>
      <c r="T4528" s="61"/>
      <c r="U4528" s="61"/>
      <c r="V4528" s="61"/>
      <c r="W4528" s="61"/>
      <c r="X4528" s="60"/>
      <c r="Y4528" s="60"/>
      <c r="Z4528" s="60"/>
    </row>
    <row r="4529" spans="1:26" s="21" customFormat="1" ht="96">
      <c r="A4529" s="60">
        <v>4171</v>
      </c>
      <c r="B4529" s="60" t="s">
        <v>40</v>
      </c>
      <c r="C4529" s="60" t="s">
        <v>17059</v>
      </c>
      <c r="D4529" s="69" t="s">
        <v>33680</v>
      </c>
      <c r="E4529" s="60" t="s">
        <v>33795</v>
      </c>
      <c r="F4529" s="60" t="s">
        <v>33565</v>
      </c>
      <c r="G4529" s="61"/>
      <c r="H4529" s="60">
        <v>3172135600</v>
      </c>
      <c r="I4529" s="60" t="s">
        <v>33906</v>
      </c>
      <c r="J4529" s="60"/>
      <c r="K4529" s="60" t="s">
        <v>7228</v>
      </c>
      <c r="L4529" s="60"/>
      <c r="M4529" s="61"/>
      <c r="N4529" s="60" t="s">
        <v>5462</v>
      </c>
      <c r="O4529" s="60" t="s">
        <v>15926</v>
      </c>
      <c r="P4529" s="60">
        <v>300</v>
      </c>
      <c r="Q4529" s="60" t="s">
        <v>893</v>
      </c>
      <c r="R4529" s="60"/>
      <c r="S4529" s="60"/>
      <c r="T4529" s="61"/>
      <c r="U4529" s="61"/>
      <c r="V4529" s="61"/>
      <c r="W4529" s="61"/>
      <c r="X4529" s="60"/>
      <c r="Y4529" s="60"/>
      <c r="Z4529" s="60"/>
    </row>
    <row r="4530" spans="1:26" s="21" customFormat="1" ht="96">
      <c r="A4530" s="60">
        <v>4172</v>
      </c>
      <c r="B4530" s="60" t="s">
        <v>40</v>
      </c>
      <c r="C4530" s="60" t="s">
        <v>17059</v>
      </c>
      <c r="D4530" s="69" t="s">
        <v>33681</v>
      </c>
      <c r="E4530" s="60" t="s">
        <v>33796</v>
      </c>
      <c r="F4530" s="60" t="s">
        <v>33565</v>
      </c>
      <c r="G4530" s="61"/>
      <c r="H4530" s="60">
        <v>3147286383</v>
      </c>
      <c r="I4530" s="60" t="s">
        <v>33907</v>
      </c>
      <c r="J4530" s="60"/>
      <c r="K4530" s="60" t="s">
        <v>2644</v>
      </c>
      <c r="L4530" s="60"/>
      <c r="M4530" s="61"/>
      <c r="N4530" s="60" t="s">
        <v>5545</v>
      </c>
      <c r="O4530" s="60" t="s">
        <v>15866</v>
      </c>
      <c r="P4530" s="60">
        <v>3</v>
      </c>
      <c r="Q4530" s="60" t="s">
        <v>1424</v>
      </c>
      <c r="R4530" s="60"/>
      <c r="S4530" s="60"/>
      <c r="T4530" s="61"/>
      <c r="U4530" s="61"/>
      <c r="V4530" s="61"/>
      <c r="W4530" s="61"/>
      <c r="X4530" s="60"/>
      <c r="Y4530" s="60"/>
      <c r="Z4530" s="60"/>
    </row>
    <row r="4531" spans="1:26" s="21" customFormat="1" ht="96">
      <c r="A4531" s="60">
        <v>4173</v>
      </c>
      <c r="B4531" s="60" t="s">
        <v>40</v>
      </c>
      <c r="C4531" s="60" t="s">
        <v>17059</v>
      </c>
      <c r="D4531" s="69" t="s">
        <v>33682</v>
      </c>
      <c r="E4531" s="60" t="s">
        <v>33797</v>
      </c>
      <c r="F4531" s="60" t="s">
        <v>33565</v>
      </c>
      <c r="G4531" s="61"/>
      <c r="H4531" s="60">
        <v>3147286383</v>
      </c>
      <c r="I4531" s="60" t="s">
        <v>33907</v>
      </c>
      <c r="J4531" s="60"/>
      <c r="K4531" s="60" t="s">
        <v>2644</v>
      </c>
      <c r="L4531" s="60"/>
      <c r="M4531" s="61"/>
      <c r="N4531" s="60" t="s">
        <v>5545</v>
      </c>
      <c r="O4531" s="60" t="s">
        <v>6606</v>
      </c>
      <c r="P4531" s="60">
        <v>3</v>
      </c>
      <c r="Q4531" s="60" t="s">
        <v>1424</v>
      </c>
      <c r="R4531" s="60"/>
      <c r="S4531" s="60"/>
      <c r="T4531" s="61"/>
      <c r="U4531" s="61"/>
      <c r="V4531" s="61"/>
      <c r="W4531" s="61"/>
      <c r="X4531" s="60"/>
      <c r="Y4531" s="60"/>
      <c r="Z4531" s="60"/>
    </row>
    <row r="4532" spans="1:26" s="21" customFormat="1" ht="96">
      <c r="A4532" s="60">
        <v>4174</v>
      </c>
      <c r="B4532" s="60" t="s">
        <v>40</v>
      </c>
      <c r="C4532" s="60" t="s">
        <v>17059</v>
      </c>
      <c r="D4532" s="69" t="s">
        <v>33683</v>
      </c>
      <c r="E4532" s="60" t="s">
        <v>33797</v>
      </c>
      <c r="F4532" s="60" t="s">
        <v>33565</v>
      </c>
      <c r="G4532" s="61"/>
      <c r="H4532" s="60">
        <v>3147286383</v>
      </c>
      <c r="I4532" s="60" t="s">
        <v>33907</v>
      </c>
      <c r="J4532" s="60"/>
      <c r="K4532" s="60" t="s">
        <v>27400</v>
      </c>
      <c r="L4532" s="60"/>
      <c r="M4532" s="61"/>
      <c r="N4532" s="60" t="s">
        <v>5462</v>
      </c>
      <c r="O4532" s="60" t="s">
        <v>5550</v>
      </c>
      <c r="P4532" s="60">
        <v>1</v>
      </c>
      <c r="Q4532" s="60" t="s">
        <v>1424</v>
      </c>
      <c r="R4532" s="60"/>
      <c r="S4532" s="60"/>
      <c r="T4532" s="61"/>
      <c r="U4532" s="61"/>
      <c r="V4532" s="61"/>
      <c r="W4532" s="61"/>
      <c r="X4532" s="60"/>
      <c r="Y4532" s="60"/>
      <c r="Z4532" s="60"/>
    </row>
    <row r="4533" spans="1:26" s="21" customFormat="1" ht="96">
      <c r="A4533" s="60">
        <v>4175</v>
      </c>
      <c r="B4533" s="60" t="s">
        <v>40</v>
      </c>
      <c r="C4533" s="60" t="s">
        <v>17059</v>
      </c>
      <c r="D4533" s="69" t="s">
        <v>33683</v>
      </c>
      <c r="E4533" s="60" t="s">
        <v>33798</v>
      </c>
      <c r="F4533" s="60" t="s">
        <v>33565</v>
      </c>
      <c r="G4533" s="61"/>
      <c r="H4533" s="60">
        <v>3147286383</v>
      </c>
      <c r="I4533" s="60" t="s">
        <v>33907</v>
      </c>
      <c r="J4533" s="60"/>
      <c r="K4533" s="60" t="s">
        <v>1112</v>
      </c>
      <c r="L4533" s="60"/>
      <c r="M4533" s="61"/>
      <c r="N4533" s="60" t="s">
        <v>5462</v>
      </c>
      <c r="O4533" s="60" t="s">
        <v>6635</v>
      </c>
      <c r="P4533" s="60">
        <v>1</v>
      </c>
      <c r="Q4533" s="60" t="s">
        <v>1424</v>
      </c>
      <c r="R4533" s="60"/>
      <c r="S4533" s="60"/>
      <c r="T4533" s="61"/>
      <c r="U4533" s="61"/>
      <c r="V4533" s="61"/>
      <c r="W4533" s="61"/>
      <c r="X4533" s="60"/>
      <c r="Y4533" s="60"/>
      <c r="Z4533" s="60"/>
    </row>
    <row r="4534" spans="1:26" s="21" customFormat="1" ht="96">
      <c r="A4534" s="60">
        <v>4176</v>
      </c>
      <c r="B4534" s="60" t="s">
        <v>40</v>
      </c>
      <c r="C4534" s="60" t="s">
        <v>17059</v>
      </c>
      <c r="D4534" s="69" t="s">
        <v>33684</v>
      </c>
      <c r="E4534" s="60" t="s">
        <v>33767</v>
      </c>
      <c r="F4534" s="60" t="s">
        <v>33565</v>
      </c>
      <c r="G4534" s="61"/>
      <c r="H4534" s="60">
        <v>3246511354</v>
      </c>
      <c r="I4534" s="60" t="s">
        <v>33874</v>
      </c>
      <c r="J4534" s="60"/>
      <c r="K4534" s="60" t="s">
        <v>27400</v>
      </c>
      <c r="L4534" s="60"/>
      <c r="M4534" s="61"/>
      <c r="N4534" s="60" t="s">
        <v>5462</v>
      </c>
      <c r="O4534" s="60" t="s">
        <v>6250</v>
      </c>
      <c r="P4534" s="60">
        <v>500</v>
      </c>
      <c r="Q4534" s="60" t="s">
        <v>893</v>
      </c>
      <c r="R4534" s="60"/>
      <c r="S4534" s="60"/>
      <c r="T4534" s="61"/>
      <c r="U4534" s="61"/>
      <c r="V4534" s="61"/>
      <c r="W4534" s="61"/>
      <c r="X4534" s="60"/>
      <c r="Y4534" s="60"/>
      <c r="Z4534" s="60"/>
    </row>
    <row r="4535" spans="1:26" s="21" customFormat="1" ht="96">
      <c r="A4535" s="60">
        <v>4177</v>
      </c>
      <c r="B4535" s="60" t="s">
        <v>40</v>
      </c>
      <c r="C4535" s="60" t="s">
        <v>17059</v>
      </c>
      <c r="D4535" s="69" t="s">
        <v>33685</v>
      </c>
      <c r="E4535" s="60" t="s">
        <v>33758</v>
      </c>
      <c r="F4535" s="60" t="s">
        <v>33565</v>
      </c>
      <c r="G4535" s="61"/>
      <c r="H4535" s="60">
        <v>3145350688</v>
      </c>
      <c r="I4535" s="60" t="s">
        <v>33863</v>
      </c>
      <c r="J4535" s="60"/>
      <c r="K4535" s="60" t="s">
        <v>27400</v>
      </c>
      <c r="L4535" s="60"/>
      <c r="M4535" s="61"/>
      <c r="N4535" s="60" t="s">
        <v>5462</v>
      </c>
      <c r="O4535" s="60" t="s">
        <v>6250</v>
      </c>
      <c r="P4535" s="60">
        <v>500</v>
      </c>
      <c r="Q4535" s="60" t="s">
        <v>893</v>
      </c>
      <c r="R4535" s="60"/>
      <c r="S4535" s="60"/>
      <c r="T4535" s="61"/>
      <c r="U4535" s="61"/>
      <c r="V4535" s="61"/>
      <c r="W4535" s="61"/>
      <c r="X4535" s="60"/>
      <c r="Y4535" s="60"/>
      <c r="Z4535" s="60"/>
    </row>
    <row r="4536" spans="1:26" s="21" customFormat="1" ht="96">
      <c r="A4536" s="60">
        <v>4178</v>
      </c>
      <c r="B4536" s="60" t="s">
        <v>40</v>
      </c>
      <c r="C4536" s="60" t="s">
        <v>17059</v>
      </c>
      <c r="D4536" s="69" t="s">
        <v>33670</v>
      </c>
      <c r="E4536" s="60" t="s">
        <v>33785</v>
      </c>
      <c r="F4536" s="60" t="s">
        <v>33565</v>
      </c>
      <c r="G4536" s="61"/>
      <c r="H4536" s="60">
        <v>3042430238</v>
      </c>
      <c r="I4536" s="60" t="s">
        <v>33896</v>
      </c>
      <c r="J4536" s="60"/>
      <c r="K4536" s="60" t="s">
        <v>2644</v>
      </c>
      <c r="L4536" s="60"/>
      <c r="M4536" s="61"/>
      <c r="N4536" s="60" t="s">
        <v>4261</v>
      </c>
      <c r="O4536" s="60" t="s">
        <v>6250</v>
      </c>
      <c r="P4536" s="61">
        <v>50000</v>
      </c>
      <c r="Q4536" s="60" t="s">
        <v>893</v>
      </c>
      <c r="R4536" s="60"/>
      <c r="S4536" s="60"/>
      <c r="T4536" s="61"/>
      <c r="U4536" s="61"/>
      <c r="V4536" s="61"/>
      <c r="W4536" s="61"/>
      <c r="X4536" s="60"/>
      <c r="Y4536" s="60"/>
      <c r="Z4536" s="60"/>
    </row>
    <row r="4537" spans="1:26" s="21" customFormat="1" ht="96">
      <c r="A4537" s="60">
        <v>4179</v>
      </c>
      <c r="B4537" s="60" t="s">
        <v>40</v>
      </c>
      <c r="C4537" s="60" t="s">
        <v>17059</v>
      </c>
      <c r="D4537" s="69" t="s">
        <v>33686</v>
      </c>
      <c r="E4537" s="60" t="s">
        <v>33799</v>
      </c>
      <c r="F4537" s="60" t="s">
        <v>33565</v>
      </c>
      <c r="G4537" s="61"/>
      <c r="H4537" s="60">
        <v>3042430238</v>
      </c>
      <c r="I4537" s="60" t="s">
        <v>33896</v>
      </c>
      <c r="J4537" s="60"/>
      <c r="K4537" s="60"/>
      <c r="L4537" s="60"/>
      <c r="M4537" s="61"/>
      <c r="N4537" s="60"/>
      <c r="O4537" s="60"/>
      <c r="P4537" s="60"/>
      <c r="Q4537" s="60"/>
      <c r="R4537" s="60"/>
      <c r="S4537" s="60"/>
      <c r="T4537" s="61"/>
      <c r="U4537" s="61"/>
      <c r="V4537" s="61"/>
      <c r="W4537" s="61"/>
      <c r="X4537" s="60"/>
      <c r="Y4537" s="60"/>
      <c r="Z4537" s="60"/>
    </row>
    <row r="4538" spans="1:26" s="21" customFormat="1" ht="96">
      <c r="A4538" s="60">
        <v>4180</v>
      </c>
      <c r="B4538" s="60" t="s">
        <v>40</v>
      </c>
      <c r="C4538" s="60" t="s">
        <v>17059</v>
      </c>
      <c r="D4538" s="69" t="s">
        <v>33687</v>
      </c>
      <c r="E4538" s="60" t="s">
        <v>33800</v>
      </c>
      <c r="F4538" s="60" t="s">
        <v>33565</v>
      </c>
      <c r="G4538" s="61"/>
      <c r="H4538" s="60">
        <v>3023559387</v>
      </c>
      <c r="I4538" s="60" t="s">
        <v>33908</v>
      </c>
      <c r="J4538" s="60"/>
      <c r="K4538" s="60" t="s">
        <v>4506</v>
      </c>
      <c r="L4538" s="60"/>
      <c r="M4538" s="61"/>
      <c r="N4538" s="60" t="s">
        <v>5462</v>
      </c>
      <c r="O4538" s="60" t="s">
        <v>6250</v>
      </c>
      <c r="P4538" s="60">
        <v>500</v>
      </c>
      <c r="Q4538" s="60" t="s">
        <v>4593</v>
      </c>
      <c r="R4538" s="60"/>
      <c r="S4538" s="60"/>
      <c r="T4538" s="61"/>
      <c r="U4538" s="61"/>
      <c r="V4538" s="61"/>
      <c r="W4538" s="61"/>
      <c r="X4538" s="60"/>
      <c r="Y4538" s="60"/>
      <c r="Z4538" s="60"/>
    </row>
    <row r="4539" spans="1:26" s="21" customFormat="1" ht="96">
      <c r="A4539" s="60">
        <v>4181</v>
      </c>
      <c r="B4539" s="60" t="s">
        <v>40</v>
      </c>
      <c r="C4539" s="60" t="s">
        <v>17059</v>
      </c>
      <c r="D4539" s="69" t="s">
        <v>33688</v>
      </c>
      <c r="E4539" s="60" t="s">
        <v>33801</v>
      </c>
      <c r="F4539" s="60" t="s">
        <v>33565</v>
      </c>
      <c r="G4539" s="61"/>
      <c r="H4539" s="60">
        <v>3023559387</v>
      </c>
      <c r="I4539" s="60" t="s">
        <v>33908</v>
      </c>
      <c r="J4539" s="60"/>
      <c r="K4539" s="60" t="s">
        <v>33919</v>
      </c>
      <c r="L4539" s="60"/>
      <c r="M4539" s="61"/>
      <c r="N4539" s="60" t="s">
        <v>5462</v>
      </c>
      <c r="O4539" s="60" t="s">
        <v>6250</v>
      </c>
      <c r="P4539" s="60">
        <v>200</v>
      </c>
      <c r="Q4539" s="60" t="s">
        <v>893</v>
      </c>
      <c r="R4539" s="60"/>
      <c r="S4539" s="60"/>
      <c r="T4539" s="61"/>
      <c r="U4539" s="61"/>
      <c r="V4539" s="61"/>
      <c r="W4539" s="61"/>
      <c r="X4539" s="60"/>
      <c r="Y4539" s="60"/>
      <c r="Z4539" s="60"/>
    </row>
    <row r="4540" spans="1:26" s="21" customFormat="1" ht="96">
      <c r="A4540" s="60">
        <v>4182</v>
      </c>
      <c r="B4540" s="60" t="s">
        <v>40</v>
      </c>
      <c r="C4540" s="60" t="s">
        <v>17059</v>
      </c>
      <c r="D4540" s="69" t="s">
        <v>33689</v>
      </c>
      <c r="E4540" s="60" t="s">
        <v>33801</v>
      </c>
      <c r="F4540" s="60" t="s">
        <v>33565</v>
      </c>
      <c r="G4540" s="61"/>
      <c r="H4540" s="60">
        <v>3023559387</v>
      </c>
      <c r="I4540" s="60" t="s">
        <v>33908</v>
      </c>
      <c r="J4540" s="60"/>
      <c r="K4540" s="60" t="s">
        <v>2644</v>
      </c>
      <c r="L4540" s="60"/>
      <c r="M4540" s="61"/>
      <c r="N4540" s="60" t="s">
        <v>5299</v>
      </c>
      <c r="O4540" s="60" t="s">
        <v>6250</v>
      </c>
      <c r="P4540" s="60">
        <v>300</v>
      </c>
      <c r="Q4540" s="60" t="s">
        <v>893</v>
      </c>
      <c r="R4540" s="60"/>
      <c r="S4540" s="60"/>
      <c r="T4540" s="61"/>
      <c r="U4540" s="61"/>
      <c r="V4540" s="61"/>
      <c r="W4540" s="61"/>
      <c r="X4540" s="60"/>
      <c r="Y4540" s="60"/>
      <c r="Z4540" s="60"/>
    </row>
    <row r="4541" spans="1:26" s="21" customFormat="1" ht="96">
      <c r="A4541" s="60">
        <v>4183</v>
      </c>
      <c r="B4541" s="60" t="s">
        <v>40</v>
      </c>
      <c r="C4541" s="60" t="s">
        <v>17059</v>
      </c>
      <c r="D4541" s="69" t="s">
        <v>33690</v>
      </c>
      <c r="E4541" s="60" t="s">
        <v>33801</v>
      </c>
      <c r="F4541" s="60" t="s">
        <v>33565</v>
      </c>
      <c r="G4541" s="61"/>
      <c r="H4541" s="60">
        <v>3023559387</v>
      </c>
      <c r="I4541" s="60" t="s">
        <v>33908</v>
      </c>
      <c r="J4541" s="60"/>
      <c r="K4541" s="60"/>
      <c r="L4541" s="60"/>
      <c r="M4541" s="61"/>
      <c r="N4541" s="60"/>
      <c r="O4541" s="60"/>
      <c r="P4541" s="60"/>
      <c r="Q4541" s="60"/>
      <c r="R4541" s="60"/>
      <c r="S4541" s="60"/>
      <c r="T4541" s="61"/>
      <c r="U4541" s="61"/>
      <c r="V4541" s="61"/>
      <c r="W4541" s="61"/>
      <c r="X4541" s="60"/>
      <c r="Y4541" s="60"/>
      <c r="Z4541" s="60"/>
    </row>
    <row r="4542" spans="1:26" s="21" customFormat="1" ht="96">
      <c r="A4542" s="60">
        <v>4184</v>
      </c>
      <c r="B4542" s="60" t="s">
        <v>40</v>
      </c>
      <c r="C4542" s="60" t="s">
        <v>17059</v>
      </c>
      <c r="D4542" s="69" t="s">
        <v>33691</v>
      </c>
      <c r="E4542" s="60" t="s">
        <v>33787</v>
      </c>
      <c r="F4542" s="60" t="s">
        <v>33565</v>
      </c>
      <c r="G4542" s="61"/>
      <c r="H4542" s="60">
        <v>3136016810</v>
      </c>
      <c r="I4542" s="60" t="s">
        <v>33899</v>
      </c>
      <c r="J4542" s="60"/>
      <c r="K4542" s="60" t="s">
        <v>33919</v>
      </c>
      <c r="L4542" s="60"/>
      <c r="M4542" s="61"/>
      <c r="N4542" s="60" t="s">
        <v>5331</v>
      </c>
      <c r="O4542" s="60" t="s">
        <v>33941</v>
      </c>
      <c r="P4542" s="60">
        <v>294</v>
      </c>
      <c r="Q4542" s="60" t="s">
        <v>1424</v>
      </c>
      <c r="R4542" s="60"/>
      <c r="S4542" s="60"/>
      <c r="T4542" s="61"/>
      <c r="U4542" s="61"/>
      <c r="V4542" s="61"/>
      <c r="W4542" s="61"/>
      <c r="X4542" s="60"/>
      <c r="Y4542" s="60"/>
      <c r="Z4542" s="60"/>
    </row>
    <row r="4543" spans="1:26" s="21" customFormat="1" ht="96">
      <c r="A4543" s="60">
        <v>4185</v>
      </c>
      <c r="B4543" s="60" t="s">
        <v>40</v>
      </c>
      <c r="C4543" s="60" t="s">
        <v>17059</v>
      </c>
      <c r="D4543" s="69" t="s">
        <v>33692</v>
      </c>
      <c r="E4543" s="60" t="s">
        <v>33802</v>
      </c>
      <c r="F4543" s="60" t="s">
        <v>33565</v>
      </c>
      <c r="G4543" s="61"/>
      <c r="H4543" s="60">
        <v>3001795596</v>
      </c>
      <c r="I4543" s="60" t="s">
        <v>33909</v>
      </c>
      <c r="J4543" s="60"/>
      <c r="K4543" s="60" t="s">
        <v>1259</v>
      </c>
      <c r="L4543" s="60"/>
      <c r="M4543" s="61"/>
      <c r="N4543" s="60" t="s">
        <v>1340</v>
      </c>
      <c r="O4543" s="60" t="s">
        <v>6645</v>
      </c>
      <c r="P4543" s="60">
        <v>5</v>
      </c>
      <c r="Q4543" s="60" t="s">
        <v>1424</v>
      </c>
      <c r="R4543" s="60"/>
      <c r="S4543" s="60"/>
      <c r="T4543" s="61"/>
      <c r="U4543" s="61"/>
      <c r="V4543" s="61"/>
      <c r="W4543" s="61"/>
      <c r="X4543" s="60"/>
      <c r="Y4543" s="60"/>
      <c r="Z4543" s="60"/>
    </row>
    <row r="4544" spans="1:26" s="21" customFormat="1" ht="96">
      <c r="A4544" s="60">
        <v>4186</v>
      </c>
      <c r="B4544" s="60" t="s">
        <v>40</v>
      </c>
      <c r="C4544" s="60" t="s">
        <v>17059</v>
      </c>
      <c r="D4544" s="69" t="s">
        <v>33692</v>
      </c>
      <c r="E4544" s="60" t="s">
        <v>33803</v>
      </c>
      <c r="F4544" s="60" t="s">
        <v>33565</v>
      </c>
      <c r="G4544" s="61"/>
      <c r="H4544" s="60">
        <v>3001795596</v>
      </c>
      <c r="I4544" s="60" t="s">
        <v>33909</v>
      </c>
      <c r="J4544" s="60"/>
      <c r="K4544" s="60" t="s">
        <v>1112</v>
      </c>
      <c r="L4544" s="60"/>
      <c r="M4544" s="61"/>
      <c r="N4544" s="60" t="s">
        <v>1340</v>
      </c>
      <c r="O4544" s="60" t="s">
        <v>15768</v>
      </c>
      <c r="P4544" s="60">
        <v>5</v>
      </c>
      <c r="Q4544" s="60" t="s">
        <v>1424</v>
      </c>
      <c r="R4544" s="60"/>
      <c r="S4544" s="60"/>
      <c r="T4544" s="61"/>
      <c r="U4544" s="61"/>
      <c r="V4544" s="61"/>
      <c r="W4544" s="61"/>
      <c r="X4544" s="60"/>
      <c r="Y4544" s="60"/>
      <c r="Z4544" s="60"/>
    </row>
    <row r="4545" spans="1:26" s="21" customFormat="1" ht="96">
      <c r="A4545" s="60">
        <v>4187</v>
      </c>
      <c r="B4545" s="60" t="s">
        <v>40</v>
      </c>
      <c r="C4545" s="60" t="s">
        <v>17059</v>
      </c>
      <c r="D4545" s="69" t="s">
        <v>33692</v>
      </c>
      <c r="E4545" s="60" t="s">
        <v>33803</v>
      </c>
      <c r="F4545" s="60" t="s">
        <v>33565</v>
      </c>
      <c r="G4545" s="61"/>
      <c r="H4545" s="60">
        <v>3001795596</v>
      </c>
      <c r="I4545" s="60" t="s">
        <v>33909</v>
      </c>
      <c r="J4545" s="60"/>
      <c r="K4545" s="60" t="s">
        <v>1026</v>
      </c>
      <c r="L4545" s="60"/>
      <c r="M4545" s="61"/>
      <c r="N4545" s="60" t="s">
        <v>5299</v>
      </c>
      <c r="O4545" s="60" t="s">
        <v>6250</v>
      </c>
      <c r="P4545" s="60">
        <v>2</v>
      </c>
      <c r="Q4545" s="60" t="s">
        <v>1424</v>
      </c>
      <c r="R4545" s="60"/>
      <c r="S4545" s="60"/>
      <c r="T4545" s="61"/>
      <c r="U4545" s="61"/>
      <c r="V4545" s="61"/>
      <c r="W4545" s="61"/>
      <c r="X4545" s="60"/>
      <c r="Y4545" s="60"/>
      <c r="Z4545" s="60"/>
    </row>
    <row r="4546" spans="1:26" s="21" customFormat="1" ht="96">
      <c r="A4546" s="60">
        <v>4188</v>
      </c>
      <c r="B4546" s="60" t="s">
        <v>40</v>
      </c>
      <c r="C4546" s="60" t="s">
        <v>17059</v>
      </c>
      <c r="D4546" s="69" t="s">
        <v>33692</v>
      </c>
      <c r="E4546" s="60" t="s">
        <v>33803</v>
      </c>
      <c r="F4546" s="60" t="s">
        <v>33565</v>
      </c>
      <c r="G4546" s="61"/>
      <c r="H4546" s="60">
        <v>3001795596</v>
      </c>
      <c r="I4546" s="60" t="s">
        <v>33909</v>
      </c>
      <c r="J4546" s="60"/>
      <c r="K4546" s="60" t="s">
        <v>4695</v>
      </c>
      <c r="L4546" s="60"/>
      <c r="M4546" s="61"/>
      <c r="N4546" s="60" t="s">
        <v>1340</v>
      </c>
      <c r="O4546" s="60" t="s">
        <v>6645</v>
      </c>
      <c r="P4546" s="60">
        <v>2</v>
      </c>
      <c r="Q4546" s="60" t="s">
        <v>1424</v>
      </c>
      <c r="R4546" s="60"/>
      <c r="S4546" s="60"/>
      <c r="T4546" s="61"/>
      <c r="U4546" s="61"/>
      <c r="V4546" s="61"/>
      <c r="W4546" s="61"/>
      <c r="X4546" s="60"/>
      <c r="Y4546" s="60"/>
      <c r="Z4546" s="60"/>
    </row>
    <row r="4547" spans="1:26" s="21" customFormat="1" ht="96">
      <c r="A4547" s="60">
        <v>4189</v>
      </c>
      <c r="B4547" s="60" t="s">
        <v>40</v>
      </c>
      <c r="C4547" s="60" t="s">
        <v>17059</v>
      </c>
      <c r="D4547" s="69" t="s">
        <v>33692</v>
      </c>
      <c r="E4547" s="60" t="s">
        <v>33803</v>
      </c>
      <c r="F4547" s="60" t="s">
        <v>33565</v>
      </c>
      <c r="G4547" s="61"/>
      <c r="H4547" s="60">
        <v>3001795596</v>
      </c>
      <c r="I4547" s="60" t="s">
        <v>33909</v>
      </c>
      <c r="J4547" s="60"/>
      <c r="K4547" s="60"/>
      <c r="L4547" s="60"/>
      <c r="M4547" s="61"/>
      <c r="N4547" s="60"/>
      <c r="O4547" s="60"/>
      <c r="P4547" s="60"/>
      <c r="Q4547" s="60"/>
      <c r="R4547" s="60"/>
      <c r="S4547" s="60"/>
      <c r="T4547" s="61"/>
      <c r="U4547" s="61"/>
      <c r="V4547" s="61"/>
      <c r="W4547" s="61"/>
      <c r="X4547" s="60"/>
      <c r="Y4547" s="60"/>
      <c r="Z4547" s="60"/>
    </row>
    <row r="4548" spans="1:26" s="21" customFormat="1" ht="96">
      <c r="A4548" s="60">
        <v>4190</v>
      </c>
      <c r="B4548" s="60" t="s">
        <v>40</v>
      </c>
      <c r="C4548" s="60" t="s">
        <v>17059</v>
      </c>
      <c r="D4548" s="69" t="s">
        <v>33692</v>
      </c>
      <c r="E4548" s="60" t="s">
        <v>33803</v>
      </c>
      <c r="F4548" s="60" t="s">
        <v>33565</v>
      </c>
      <c r="G4548" s="61"/>
      <c r="H4548" s="60">
        <v>3001795596</v>
      </c>
      <c r="I4548" s="60" t="s">
        <v>33909</v>
      </c>
      <c r="J4548" s="60"/>
      <c r="K4548" s="60" t="s">
        <v>7228</v>
      </c>
      <c r="L4548" s="60"/>
      <c r="M4548" s="61"/>
      <c r="N4548" s="60" t="s">
        <v>1340</v>
      </c>
      <c r="O4548" s="60" t="s">
        <v>6645</v>
      </c>
      <c r="P4548" s="60">
        <v>2</v>
      </c>
      <c r="Q4548" s="60" t="s">
        <v>1424</v>
      </c>
      <c r="R4548" s="60"/>
      <c r="S4548" s="60"/>
      <c r="T4548" s="61"/>
      <c r="U4548" s="61"/>
      <c r="V4548" s="61"/>
      <c r="W4548" s="61"/>
      <c r="X4548" s="60"/>
      <c r="Y4548" s="60"/>
      <c r="Z4548" s="60"/>
    </row>
    <row r="4549" spans="1:26" s="21" customFormat="1" ht="96">
      <c r="A4549" s="60">
        <v>4191</v>
      </c>
      <c r="B4549" s="60" t="s">
        <v>40</v>
      </c>
      <c r="C4549" s="60" t="s">
        <v>17059</v>
      </c>
      <c r="D4549" s="69" t="s">
        <v>33693</v>
      </c>
      <c r="E4549" s="60" t="s">
        <v>33804</v>
      </c>
      <c r="F4549" s="60" t="s">
        <v>33565</v>
      </c>
      <c r="G4549" s="61"/>
      <c r="H4549" s="60">
        <v>3233804355</v>
      </c>
      <c r="I4549" s="60" t="s">
        <v>33910</v>
      </c>
      <c r="J4549" s="60"/>
      <c r="K4549" s="60" t="s">
        <v>4709</v>
      </c>
      <c r="L4549" s="60"/>
      <c r="M4549" s="61"/>
      <c r="N4549" s="60" t="s">
        <v>4261</v>
      </c>
      <c r="O4549" s="60" t="s">
        <v>15549</v>
      </c>
      <c r="P4549" s="60">
        <v>15</v>
      </c>
      <c r="Q4549" s="60" t="s">
        <v>1424</v>
      </c>
      <c r="R4549" s="60"/>
      <c r="S4549" s="60"/>
      <c r="T4549" s="61"/>
      <c r="U4549" s="61"/>
      <c r="V4549" s="61"/>
      <c r="W4549" s="61"/>
      <c r="X4549" s="60"/>
      <c r="Y4549" s="60"/>
      <c r="Z4549" s="60"/>
    </row>
    <row r="4550" spans="1:26" s="21" customFormat="1" ht="96">
      <c r="A4550" s="60">
        <v>4192</v>
      </c>
      <c r="B4550" s="60" t="s">
        <v>40</v>
      </c>
      <c r="C4550" s="60" t="s">
        <v>17059</v>
      </c>
      <c r="D4550" s="69" t="s">
        <v>22233</v>
      </c>
      <c r="E4550" s="60" t="s">
        <v>33727</v>
      </c>
      <c r="F4550" s="60" t="s">
        <v>33565</v>
      </c>
      <c r="G4550" s="61"/>
      <c r="H4550" s="60">
        <v>3014866257</v>
      </c>
      <c r="I4550" s="60" t="s">
        <v>33895</v>
      </c>
      <c r="J4550" s="60"/>
      <c r="K4550" s="60" t="s">
        <v>4458</v>
      </c>
      <c r="L4550" s="60"/>
      <c r="M4550" s="61"/>
      <c r="N4550" s="60" t="s">
        <v>5545</v>
      </c>
      <c r="O4550" s="60" t="s">
        <v>6250</v>
      </c>
      <c r="P4550" s="60">
        <v>650</v>
      </c>
      <c r="Q4550" s="60" t="s">
        <v>893</v>
      </c>
      <c r="R4550" s="60"/>
      <c r="S4550" s="60"/>
      <c r="T4550" s="61"/>
      <c r="U4550" s="61"/>
      <c r="V4550" s="61"/>
      <c r="W4550" s="61"/>
      <c r="X4550" s="60"/>
      <c r="Y4550" s="60"/>
      <c r="Z4550" s="60"/>
    </row>
    <row r="4551" spans="1:26" s="21" customFormat="1" ht="96">
      <c r="A4551" s="60">
        <v>4193</v>
      </c>
      <c r="B4551" s="60" t="s">
        <v>40</v>
      </c>
      <c r="C4551" s="60" t="s">
        <v>17059</v>
      </c>
      <c r="D4551" s="69" t="s">
        <v>22233</v>
      </c>
      <c r="E4551" s="60" t="s">
        <v>33727</v>
      </c>
      <c r="F4551" s="60" t="s">
        <v>33565</v>
      </c>
      <c r="G4551" s="61"/>
      <c r="H4551" s="60">
        <v>3014866257</v>
      </c>
      <c r="I4551" s="60" t="s">
        <v>33895</v>
      </c>
      <c r="J4551" s="60"/>
      <c r="K4551" s="60" t="s">
        <v>33920</v>
      </c>
      <c r="L4551" s="60"/>
      <c r="M4551" s="61"/>
      <c r="N4551" s="60" t="s">
        <v>5299</v>
      </c>
      <c r="O4551" s="60" t="s">
        <v>6250</v>
      </c>
      <c r="P4551" s="60">
        <v>657</v>
      </c>
      <c r="Q4551" s="60" t="s">
        <v>893</v>
      </c>
      <c r="R4551" s="60"/>
      <c r="S4551" s="60"/>
      <c r="T4551" s="61"/>
      <c r="U4551" s="61"/>
      <c r="V4551" s="61"/>
      <c r="W4551" s="61"/>
      <c r="X4551" s="60"/>
      <c r="Y4551" s="60"/>
      <c r="Z4551" s="60"/>
    </row>
    <row r="4552" spans="1:26" s="21" customFormat="1" ht="96">
      <c r="A4552" s="60">
        <v>4194</v>
      </c>
      <c r="B4552" s="60" t="s">
        <v>40</v>
      </c>
      <c r="C4552" s="60" t="s">
        <v>17059</v>
      </c>
      <c r="D4552" s="69" t="s">
        <v>22233</v>
      </c>
      <c r="E4552" s="60" t="s">
        <v>33784</v>
      </c>
      <c r="F4552" s="60" t="s">
        <v>33565</v>
      </c>
      <c r="G4552" s="61"/>
      <c r="H4552" s="60">
        <v>3014866257</v>
      </c>
      <c r="I4552" s="60" t="s">
        <v>33895</v>
      </c>
      <c r="J4552" s="60"/>
      <c r="K4552" s="60" t="s">
        <v>4695</v>
      </c>
      <c r="L4552" s="60"/>
      <c r="M4552" s="61"/>
      <c r="N4552" s="60" t="s">
        <v>5299</v>
      </c>
      <c r="O4552" s="60" t="s">
        <v>6250</v>
      </c>
      <c r="P4552" s="60">
        <v>450</v>
      </c>
      <c r="Q4552" s="60" t="s">
        <v>893</v>
      </c>
      <c r="R4552" s="60"/>
      <c r="S4552" s="60"/>
      <c r="T4552" s="61"/>
      <c r="U4552" s="61"/>
      <c r="V4552" s="61"/>
      <c r="W4552" s="61"/>
      <c r="X4552" s="60"/>
      <c r="Y4552" s="60"/>
      <c r="Z4552" s="60"/>
    </row>
    <row r="4553" spans="1:26" s="21" customFormat="1" ht="96">
      <c r="A4553" s="60">
        <v>4195</v>
      </c>
      <c r="B4553" s="60" t="s">
        <v>40</v>
      </c>
      <c r="C4553" s="60" t="s">
        <v>17059</v>
      </c>
      <c r="D4553" s="69" t="s">
        <v>33694</v>
      </c>
      <c r="E4553" s="60" t="s">
        <v>33800</v>
      </c>
      <c r="F4553" s="60" t="s">
        <v>33565</v>
      </c>
      <c r="G4553" s="61"/>
      <c r="H4553" s="60">
        <v>3023559387</v>
      </c>
      <c r="I4553" s="60" t="s">
        <v>33911</v>
      </c>
      <c r="J4553" s="60"/>
      <c r="K4553" s="60" t="s">
        <v>7228</v>
      </c>
      <c r="L4553" s="60"/>
      <c r="M4553" s="61"/>
      <c r="N4553" s="60" t="s">
        <v>5299</v>
      </c>
      <c r="O4553" s="60" t="s">
        <v>6250</v>
      </c>
      <c r="P4553" s="60">
        <v>100</v>
      </c>
      <c r="Q4553" s="60" t="s">
        <v>893</v>
      </c>
      <c r="R4553" s="60"/>
      <c r="S4553" s="60"/>
      <c r="T4553" s="61"/>
      <c r="U4553" s="61"/>
      <c r="V4553" s="61"/>
      <c r="W4553" s="61"/>
      <c r="X4553" s="60"/>
      <c r="Y4553" s="60"/>
      <c r="Z4553" s="60"/>
    </row>
    <row r="4554" spans="1:26" s="21" customFormat="1" ht="96">
      <c r="A4554" s="60">
        <v>4196</v>
      </c>
      <c r="B4554" s="60" t="s">
        <v>40</v>
      </c>
      <c r="C4554" s="60" t="s">
        <v>17059</v>
      </c>
      <c r="D4554" s="69" t="s">
        <v>33695</v>
      </c>
      <c r="E4554" s="60" t="s">
        <v>33805</v>
      </c>
      <c r="F4554" s="60" t="s">
        <v>33565</v>
      </c>
      <c r="G4554" s="61"/>
      <c r="H4554" s="60">
        <v>3005576077</v>
      </c>
      <c r="I4554" s="60" t="s">
        <v>33912</v>
      </c>
      <c r="J4554" s="60"/>
      <c r="K4554" s="60" t="s">
        <v>33919</v>
      </c>
      <c r="L4554" s="60"/>
      <c r="M4554" s="61"/>
      <c r="N4554" s="60" t="s">
        <v>5462</v>
      </c>
      <c r="O4554" s="60" t="s">
        <v>6250</v>
      </c>
      <c r="P4554" s="60">
        <v>500</v>
      </c>
      <c r="Q4554" s="60" t="s">
        <v>893</v>
      </c>
      <c r="R4554" s="60"/>
      <c r="S4554" s="60"/>
      <c r="T4554" s="61"/>
      <c r="U4554" s="61"/>
      <c r="V4554" s="61"/>
      <c r="W4554" s="61"/>
      <c r="X4554" s="60"/>
      <c r="Y4554" s="60"/>
      <c r="Z4554" s="60"/>
    </row>
    <row r="4555" spans="1:26" s="21" customFormat="1" ht="96">
      <c r="A4555" s="60">
        <v>4197</v>
      </c>
      <c r="B4555" s="60" t="s">
        <v>40</v>
      </c>
      <c r="C4555" s="60" t="s">
        <v>17059</v>
      </c>
      <c r="D4555" s="69" t="s">
        <v>33696</v>
      </c>
      <c r="E4555" s="60" t="s">
        <v>33806</v>
      </c>
      <c r="F4555" s="60" t="s">
        <v>33565</v>
      </c>
      <c r="G4555" s="61"/>
      <c r="H4555" s="60">
        <v>3215353185</v>
      </c>
      <c r="I4555" s="60" t="s">
        <v>33913</v>
      </c>
      <c r="J4555" s="60"/>
      <c r="K4555" s="60" t="s">
        <v>33921</v>
      </c>
      <c r="L4555" s="60"/>
      <c r="M4555" s="61"/>
      <c r="N4555" s="60" t="s">
        <v>5331</v>
      </c>
      <c r="O4555" s="60" t="s">
        <v>6250</v>
      </c>
      <c r="P4555" s="60">
        <v>2</v>
      </c>
      <c r="Q4555" s="60" t="s">
        <v>1424</v>
      </c>
      <c r="R4555" s="60"/>
      <c r="S4555" s="60"/>
      <c r="T4555" s="61"/>
      <c r="U4555" s="61"/>
      <c r="V4555" s="61"/>
      <c r="W4555" s="61"/>
      <c r="X4555" s="60"/>
      <c r="Y4555" s="60"/>
      <c r="Z4555" s="60"/>
    </row>
    <row r="4556" spans="1:26" s="21" customFormat="1" ht="96">
      <c r="A4556" s="60">
        <v>4198</v>
      </c>
      <c r="B4556" s="60" t="s">
        <v>40</v>
      </c>
      <c r="C4556" s="60" t="s">
        <v>17059</v>
      </c>
      <c r="D4556" s="69" t="s">
        <v>33600</v>
      </c>
      <c r="E4556" s="60" t="s">
        <v>33735</v>
      </c>
      <c r="F4556" s="60" t="s">
        <v>33565</v>
      </c>
      <c r="G4556" s="61"/>
      <c r="H4556" s="60">
        <v>3233700535</v>
      </c>
      <c r="I4556" s="60" t="s">
        <v>33840</v>
      </c>
      <c r="J4556" s="60"/>
      <c r="K4556" s="60" t="s">
        <v>4458</v>
      </c>
      <c r="L4556" s="60"/>
      <c r="M4556" s="61"/>
      <c r="N4556" s="60" t="s">
        <v>5462</v>
      </c>
      <c r="O4556" s="60" t="s">
        <v>6250</v>
      </c>
      <c r="P4556" s="60">
        <v>3</v>
      </c>
      <c r="Q4556" s="60" t="s">
        <v>1424</v>
      </c>
      <c r="R4556" s="60"/>
      <c r="S4556" s="60"/>
      <c r="T4556" s="61"/>
      <c r="U4556" s="61"/>
      <c r="V4556" s="61"/>
      <c r="W4556" s="61"/>
      <c r="X4556" s="60"/>
      <c r="Y4556" s="60"/>
      <c r="Z4556" s="60"/>
    </row>
    <row r="4557" spans="1:26" s="21" customFormat="1" ht="96">
      <c r="A4557" s="60">
        <v>4199</v>
      </c>
      <c r="B4557" s="60" t="s">
        <v>40</v>
      </c>
      <c r="C4557" s="60" t="s">
        <v>17059</v>
      </c>
      <c r="D4557" s="69" t="s">
        <v>33600</v>
      </c>
      <c r="E4557" s="60" t="s">
        <v>33735</v>
      </c>
      <c r="F4557" s="60" t="s">
        <v>33565</v>
      </c>
      <c r="G4557" s="61"/>
      <c r="H4557" s="60">
        <v>3233700535</v>
      </c>
      <c r="I4557" s="60" t="s">
        <v>33840</v>
      </c>
      <c r="J4557" s="60"/>
      <c r="K4557" s="60" t="s">
        <v>4695</v>
      </c>
      <c r="L4557" s="60"/>
      <c r="M4557" s="61"/>
      <c r="N4557" s="60" t="s">
        <v>5462</v>
      </c>
      <c r="O4557" s="60" t="s">
        <v>6250</v>
      </c>
      <c r="P4557" s="60">
        <v>15</v>
      </c>
      <c r="Q4557" s="60" t="s">
        <v>1424</v>
      </c>
      <c r="R4557" s="60"/>
      <c r="S4557" s="60"/>
      <c r="T4557" s="61"/>
      <c r="U4557" s="61"/>
      <c r="V4557" s="61"/>
      <c r="W4557" s="61"/>
      <c r="X4557" s="60"/>
      <c r="Y4557" s="60"/>
      <c r="Z4557" s="60"/>
    </row>
    <row r="4558" spans="1:26" s="21" customFormat="1" ht="96">
      <c r="A4558" s="60">
        <v>4200</v>
      </c>
      <c r="B4558" s="60" t="s">
        <v>40</v>
      </c>
      <c r="C4558" s="60" t="s">
        <v>17059</v>
      </c>
      <c r="D4558" s="69" t="s">
        <v>33697</v>
      </c>
      <c r="E4558" s="60" t="s">
        <v>33807</v>
      </c>
      <c r="F4558" s="60" t="s">
        <v>33565</v>
      </c>
      <c r="G4558" s="61"/>
      <c r="H4558" s="60">
        <v>3235352023</v>
      </c>
      <c r="I4558" s="60" t="s">
        <v>33914</v>
      </c>
      <c r="J4558" s="60"/>
      <c r="K4558" s="60" t="s">
        <v>33922</v>
      </c>
      <c r="L4558" s="60"/>
      <c r="M4558" s="61"/>
      <c r="N4558" s="60" t="s">
        <v>5299</v>
      </c>
      <c r="O4558" s="60" t="s">
        <v>7464</v>
      </c>
      <c r="P4558" s="60">
        <v>100</v>
      </c>
      <c r="Q4558" s="60" t="s">
        <v>1424</v>
      </c>
      <c r="R4558" s="60"/>
      <c r="S4558" s="60"/>
      <c r="T4558" s="61"/>
      <c r="U4558" s="61"/>
      <c r="V4558" s="61"/>
      <c r="W4558" s="61"/>
      <c r="X4558" s="60"/>
      <c r="Y4558" s="60"/>
      <c r="Z4558" s="60"/>
    </row>
    <row r="4559" spans="1:26" s="21" customFormat="1" ht="96">
      <c r="A4559" s="60">
        <v>4201</v>
      </c>
      <c r="B4559" s="60" t="s">
        <v>40</v>
      </c>
      <c r="C4559" s="60" t="s">
        <v>17059</v>
      </c>
      <c r="D4559" s="69" t="s">
        <v>33698</v>
      </c>
      <c r="E4559" s="60" t="s">
        <v>33808</v>
      </c>
      <c r="F4559" s="60" t="s">
        <v>33565</v>
      </c>
      <c r="G4559" s="61"/>
      <c r="H4559" s="60">
        <v>3013440000</v>
      </c>
      <c r="I4559" s="60" t="s">
        <v>33915</v>
      </c>
      <c r="J4559" s="60"/>
      <c r="K4559" s="60" t="s">
        <v>2644</v>
      </c>
      <c r="L4559" s="60"/>
      <c r="M4559" s="61"/>
      <c r="N4559" s="60" t="s">
        <v>5299</v>
      </c>
      <c r="O4559" s="60" t="s">
        <v>6250</v>
      </c>
      <c r="P4559" s="60">
        <v>5</v>
      </c>
      <c r="Q4559" s="60" t="s">
        <v>1424</v>
      </c>
      <c r="R4559" s="60"/>
      <c r="S4559" s="60"/>
      <c r="T4559" s="61"/>
      <c r="U4559" s="61"/>
      <c r="V4559" s="61"/>
      <c r="W4559" s="61"/>
      <c r="X4559" s="60"/>
      <c r="Y4559" s="60"/>
      <c r="Z4559" s="60"/>
    </row>
    <row r="4560" spans="1:26" s="21" customFormat="1" ht="96">
      <c r="A4560" s="60">
        <v>4202</v>
      </c>
      <c r="B4560" s="60" t="s">
        <v>40</v>
      </c>
      <c r="C4560" s="60" t="s">
        <v>17059</v>
      </c>
      <c r="D4560" s="69" t="s">
        <v>33699</v>
      </c>
      <c r="E4560" s="60" t="s">
        <v>33809</v>
      </c>
      <c r="F4560" s="60" t="s">
        <v>33565</v>
      </c>
      <c r="G4560" s="61"/>
      <c r="H4560" s="60">
        <v>3215353185</v>
      </c>
      <c r="I4560" s="60" t="s">
        <v>33913</v>
      </c>
      <c r="J4560" s="60"/>
      <c r="K4560" s="60" t="s">
        <v>33919</v>
      </c>
      <c r="L4560" s="60"/>
      <c r="M4560" s="61"/>
      <c r="N4560" s="60" t="s">
        <v>5462</v>
      </c>
      <c r="O4560" s="60" t="s">
        <v>6250</v>
      </c>
      <c r="P4560" s="60">
        <v>1</v>
      </c>
      <c r="Q4560" s="60" t="s">
        <v>1424</v>
      </c>
      <c r="R4560" s="60"/>
      <c r="S4560" s="60"/>
      <c r="T4560" s="61"/>
      <c r="U4560" s="61"/>
      <c r="V4560" s="61"/>
      <c r="W4560" s="61"/>
      <c r="X4560" s="60"/>
      <c r="Y4560" s="60"/>
      <c r="Z4560" s="60"/>
    </row>
    <row r="4561" spans="1:26" s="21" customFormat="1" ht="96">
      <c r="A4561" s="60">
        <v>4203</v>
      </c>
      <c r="B4561" s="60" t="s">
        <v>40</v>
      </c>
      <c r="C4561" s="60" t="s">
        <v>17059</v>
      </c>
      <c r="D4561" s="69" t="s">
        <v>33700</v>
      </c>
      <c r="E4561" s="60" t="s">
        <v>33810</v>
      </c>
      <c r="F4561" s="60" t="s">
        <v>33565</v>
      </c>
      <c r="G4561" s="61"/>
      <c r="H4561" s="60">
        <v>3126871164</v>
      </c>
      <c r="I4561" s="60" t="s">
        <v>33916</v>
      </c>
      <c r="J4561" s="60"/>
      <c r="K4561" s="60" t="s">
        <v>33919</v>
      </c>
      <c r="L4561" s="60"/>
      <c r="M4561" s="61"/>
      <c r="N4561" s="60" t="s">
        <v>5299</v>
      </c>
      <c r="O4561" s="60" t="s">
        <v>6250</v>
      </c>
      <c r="P4561" s="60">
        <v>2</v>
      </c>
      <c r="Q4561" s="60" t="s">
        <v>1424</v>
      </c>
      <c r="R4561" s="60"/>
      <c r="S4561" s="60"/>
      <c r="T4561" s="61"/>
      <c r="U4561" s="61"/>
      <c r="V4561" s="61"/>
      <c r="W4561" s="61"/>
      <c r="X4561" s="60"/>
      <c r="Y4561" s="60"/>
      <c r="Z4561" s="60"/>
    </row>
    <row r="4562" spans="1:26" s="21" customFormat="1" ht="96">
      <c r="A4562" s="60">
        <v>4204</v>
      </c>
      <c r="B4562" s="60" t="s">
        <v>40</v>
      </c>
      <c r="C4562" s="60" t="s">
        <v>17059</v>
      </c>
      <c r="D4562" s="69" t="s">
        <v>33701</v>
      </c>
      <c r="E4562" s="60" t="s">
        <v>23307</v>
      </c>
      <c r="F4562" s="60" t="s">
        <v>33565</v>
      </c>
      <c r="G4562" s="61"/>
      <c r="H4562" s="60">
        <v>3135282902</v>
      </c>
      <c r="I4562" s="60" t="s">
        <v>17119</v>
      </c>
      <c r="J4562" s="60"/>
      <c r="K4562" s="60" t="s">
        <v>7228</v>
      </c>
      <c r="L4562" s="60"/>
      <c r="M4562" s="61"/>
      <c r="N4562" s="60" t="s">
        <v>5462</v>
      </c>
      <c r="O4562" s="60" t="s">
        <v>6250</v>
      </c>
      <c r="P4562" s="60">
        <v>10</v>
      </c>
      <c r="Q4562" s="60" t="s">
        <v>893</v>
      </c>
      <c r="R4562" s="60"/>
      <c r="S4562" s="60"/>
      <c r="T4562" s="61"/>
      <c r="U4562" s="61"/>
      <c r="V4562" s="61"/>
      <c r="W4562" s="61"/>
      <c r="X4562" s="60"/>
      <c r="Y4562" s="60"/>
      <c r="Z4562" s="60"/>
    </row>
    <row r="4563" spans="1:26" s="21" customFormat="1" ht="96">
      <c r="A4563" s="60">
        <v>4205</v>
      </c>
      <c r="B4563" s="60" t="s">
        <v>40</v>
      </c>
      <c r="C4563" s="60" t="s">
        <v>17059</v>
      </c>
      <c r="D4563" s="69" t="s">
        <v>33702</v>
      </c>
      <c r="E4563" s="60" t="s">
        <v>33810</v>
      </c>
      <c r="F4563" s="60" t="s">
        <v>33565</v>
      </c>
      <c r="G4563" s="61"/>
      <c r="H4563" s="60">
        <v>3126871164</v>
      </c>
      <c r="I4563" s="60" t="s">
        <v>33916</v>
      </c>
      <c r="J4563" s="60"/>
      <c r="K4563" s="60"/>
      <c r="L4563" s="60"/>
      <c r="M4563" s="61"/>
      <c r="N4563" s="60"/>
      <c r="O4563" s="60"/>
      <c r="P4563" s="60"/>
      <c r="Q4563" s="60"/>
      <c r="R4563" s="60"/>
      <c r="S4563" s="60"/>
      <c r="T4563" s="61"/>
      <c r="U4563" s="61"/>
      <c r="V4563" s="61"/>
      <c r="W4563" s="61"/>
      <c r="X4563" s="60"/>
      <c r="Y4563" s="60"/>
      <c r="Z4563" s="60"/>
    </row>
    <row r="4564" spans="1:26" s="21" customFormat="1" ht="96">
      <c r="A4564" s="60">
        <v>4206</v>
      </c>
      <c r="B4564" s="60" t="s">
        <v>40</v>
      </c>
      <c r="C4564" s="60" t="s">
        <v>17059</v>
      </c>
      <c r="D4564" s="69" t="s">
        <v>33703</v>
      </c>
      <c r="E4564" s="60" t="s">
        <v>33811</v>
      </c>
      <c r="F4564" s="60" t="s">
        <v>33565</v>
      </c>
      <c r="G4564" s="61"/>
      <c r="H4564" s="60">
        <v>3001795596</v>
      </c>
      <c r="I4564" s="60" t="s">
        <v>33909</v>
      </c>
      <c r="J4564" s="60"/>
      <c r="K4564" s="60" t="s">
        <v>33921</v>
      </c>
      <c r="L4564" s="60"/>
      <c r="M4564" s="61"/>
      <c r="N4564" s="60" t="s">
        <v>4261</v>
      </c>
      <c r="O4564" s="60" t="s">
        <v>6701</v>
      </c>
      <c r="P4564" s="60">
        <v>3</v>
      </c>
      <c r="Q4564" s="60" t="s">
        <v>1424</v>
      </c>
      <c r="R4564" s="60"/>
      <c r="S4564" s="60"/>
      <c r="T4564" s="61"/>
      <c r="U4564" s="61"/>
      <c r="V4564" s="61"/>
      <c r="W4564" s="61"/>
      <c r="X4564" s="60"/>
      <c r="Y4564" s="60"/>
      <c r="Z4564" s="60"/>
    </row>
    <row r="4565" spans="1:26" s="21" customFormat="1" ht="96">
      <c r="A4565" s="60">
        <v>4207</v>
      </c>
      <c r="B4565" s="60" t="s">
        <v>40</v>
      </c>
      <c r="C4565" s="60" t="s">
        <v>17059</v>
      </c>
      <c r="D4565" s="69" t="s">
        <v>33702</v>
      </c>
      <c r="E4565" s="60" t="s">
        <v>33810</v>
      </c>
      <c r="F4565" s="60" t="s">
        <v>33565</v>
      </c>
      <c r="G4565" s="61"/>
      <c r="H4565" s="60">
        <v>3126871164</v>
      </c>
      <c r="I4565" s="60" t="s">
        <v>33916</v>
      </c>
      <c r="J4565" s="60"/>
      <c r="K4565" s="60"/>
      <c r="L4565" s="60"/>
      <c r="M4565" s="61"/>
      <c r="N4565" s="60"/>
      <c r="O4565" s="60"/>
      <c r="P4565" s="60"/>
      <c r="Q4565" s="60"/>
      <c r="R4565" s="60"/>
      <c r="S4565" s="60"/>
      <c r="T4565" s="61"/>
      <c r="U4565" s="61"/>
      <c r="V4565" s="61"/>
      <c r="W4565" s="61"/>
      <c r="X4565" s="60"/>
      <c r="Y4565" s="60"/>
      <c r="Z4565" s="60"/>
    </row>
    <row r="4566" spans="1:26" s="21" customFormat="1" ht="96">
      <c r="A4566" s="60">
        <v>4208</v>
      </c>
      <c r="B4566" s="60" t="s">
        <v>40</v>
      </c>
      <c r="C4566" s="60" t="s">
        <v>17059</v>
      </c>
      <c r="D4566" s="69" t="s">
        <v>33600</v>
      </c>
      <c r="E4566" s="60" t="s">
        <v>33735</v>
      </c>
      <c r="F4566" s="60" t="s">
        <v>33565</v>
      </c>
      <c r="G4566" s="61"/>
      <c r="H4566" s="60">
        <v>3233700535</v>
      </c>
      <c r="I4566" s="60" t="s">
        <v>33917</v>
      </c>
      <c r="J4566" s="60"/>
      <c r="K4566" s="60" t="s">
        <v>33921</v>
      </c>
      <c r="L4566" s="60"/>
      <c r="M4566" s="61"/>
      <c r="N4566" s="60" t="s">
        <v>4261</v>
      </c>
      <c r="O4566" s="60" t="s">
        <v>6250</v>
      </c>
      <c r="P4566" s="60">
        <v>20</v>
      </c>
      <c r="Q4566" s="60" t="s">
        <v>1424</v>
      </c>
      <c r="R4566" s="60"/>
      <c r="S4566" s="60"/>
      <c r="T4566" s="61"/>
      <c r="U4566" s="61"/>
      <c r="V4566" s="61"/>
      <c r="W4566" s="61"/>
      <c r="X4566" s="60"/>
      <c r="Y4566" s="60"/>
      <c r="Z4566" s="60"/>
    </row>
    <row r="4567" spans="1:26" s="21" customFormat="1" ht="96">
      <c r="A4567" s="60">
        <v>4209</v>
      </c>
      <c r="B4567" s="60" t="s">
        <v>40</v>
      </c>
      <c r="C4567" s="60" t="s">
        <v>17059</v>
      </c>
      <c r="D4567" s="69" t="s">
        <v>33600</v>
      </c>
      <c r="E4567" s="60" t="s">
        <v>33735</v>
      </c>
      <c r="F4567" s="60" t="s">
        <v>33565</v>
      </c>
      <c r="G4567" s="61"/>
      <c r="H4567" s="60">
        <v>3233700535</v>
      </c>
      <c r="I4567" s="60" t="s">
        <v>33840</v>
      </c>
      <c r="J4567" s="60"/>
      <c r="K4567" s="60" t="s">
        <v>7532</v>
      </c>
      <c r="L4567" s="60"/>
      <c r="M4567" s="61"/>
      <c r="N4567" s="60" t="s">
        <v>5462</v>
      </c>
      <c r="O4567" s="60" t="s">
        <v>6250</v>
      </c>
      <c r="P4567" s="60">
        <v>15</v>
      </c>
      <c r="Q4567" s="60" t="s">
        <v>1424</v>
      </c>
      <c r="R4567" s="60"/>
      <c r="S4567" s="60"/>
      <c r="T4567" s="61"/>
      <c r="U4567" s="61"/>
      <c r="V4567" s="61"/>
      <c r="W4567" s="61"/>
      <c r="X4567" s="60"/>
      <c r="Y4567" s="60"/>
      <c r="Z4567" s="60"/>
    </row>
    <row r="4568" spans="1:26" s="21" customFormat="1" ht="96">
      <c r="A4568" s="60">
        <v>4210</v>
      </c>
      <c r="B4568" s="60" t="s">
        <v>40</v>
      </c>
      <c r="C4568" s="60" t="s">
        <v>17059</v>
      </c>
      <c r="D4568" s="69" t="s">
        <v>33600</v>
      </c>
      <c r="E4568" s="60" t="s">
        <v>33735</v>
      </c>
      <c r="F4568" s="60" t="s">
        <v>33565</v>
      </c>
      <c r="G4568" s="61"/>
      <c r="H4568" s="60">
        <v>3233700535</v>
      </c>
      <c r="I4568" s="60" t="s">
        <v>33918</v>
      </c>
      <c r="J4568" s="60"/>
      <c r="K4568" s="60" t="s">
        <v>4695</v>
      </c>
      <c r="L4568" s="60"/>
      <c r="M4568" s="61"/>
      <c r="N4568" s="60" t="s">
        <v>5299</v>
      </c>
      <c r="O4568" s="60" t="s">
        <v>6250</v>
      </c>
      <c r="P4568" s="60">
        <v>10</v>
      </c>
      <c r="Q4568" s="60" t="s">
        <v>1424</v>
      </c>
      <c r="R4568" s="60"/>
      <c r="S4568" s="60"/>
      <c r="T4568" s="61"/>
      <c r="U4568" s="61"/>
      <c r="V4568" s="61"/>
      <c r="W4568" s="61"/>
      <c r="X4568" s="60"/>
      <c r="Y4568" s="60"/>
      <c r="Z4568" s="60"/>
    </row>
    <row r="4569" spans="1:26" s="21" customFormat="1" ht="48">
      <c r="A4569" s="60">
        <v>4211</v>
      </c>
      <c r="B4569" s="15" t="s">
        <v>40</v>
      </c>
      <c r="C4569" s="15" t="s">
        <v>17121</v>
      </c>
      <c r="D4569" s="91" t="s">
        <v>33997</v>
      </c>
      <c r="E4569" s="15" t="s">
        <v>33998</v>
      </c>
      <c r="F4569" s="15" t="s">
        <v>17145</v>
      </c>
      <c r="G4569" s="15">
        <v>9015796913</v>
      </c>
      <c r="H4569" s="15">
        <v>3163891560</v>
      </c>
      <c r="I4569" s="15" t="s">
        <v>33999</v>
      </c>
      <c r="J4569" s="15" t="s">
        <v>23565</v>
      </c>
      <c r="K4569" s="15" t="s">
        <v>34000</v>
      </c>
      <c r="L4569" s="15"/>
      <c r="M4569" s="15"/>
      <c r="N4569" s="15" t="s">
        <v>34001</v>
      </c>
      <c r="O4569" s="15" t="s">
        <v>6250</v>
      </c>
      <c r="P4569" s="15"/>
      <c r="Q4569" s="15"/>
      <c r="R4569" s="15"/>
      <c r="S4569" s="15"/>
      <c r="T4569" s="15"/>
      <c r="U4569" s="15"/>
      <c r="V4569" s="15"/>
      <c r="W4569" s="15"/>
      <c r="X4569" s="14"/>
      <c r="Y4569" s="14"/>
      <c r="Z4569" s="14"/>
    </row>
    <row r="4570" spans="1:26" s="21" customFormat="1" ht="60">
      <c r="A4570" s="60">
        <v>4212</v>
      </c>
      <c r="B4570" s="15" t="s">
        <v>40</v>
      </c>
      <c r="C4570" s="15" t="s">
        <v>17121</v>
      </c>
      <c r="D4570" s="91" t="s">
        <v>34002</v>
      </c>
      <c r="E4570" s="15" t="s">
        <v>34003</v>
      </c>
      <c r="F4570" s="15" t="s">
        <v>17145</v>
      </c>
      <c r="G4570" s="15" t="s">
        <v>34004</v>
      </c>
      <c r="H4570" s="15">
        <v>3176915114</v>
      </c>
      <c r="I4570" s="15" t="s">
        <v>34005</v>
      </c>
      <c r="J4570" s="15" t="s">
        <v>23565</v>
      </c>
      <c r="K4570" s="15" t="s">
        <v>34006</v>
      </c>
      <c r="L4570" s="15"/>
      <c r="M4570" s="15"/>
      <c r="N4570" s="15" t="s">
        <v>33996</v>
      </c>
      <c r="O4570" s="15" t="s">
        <v>6250</v>
      </c>
      <c r="P4570" s="15"/>
      <c r="Q4570" s="15"/>
      <c r="R4570" s="15"/>
      <c r="S4570" s="15"/>
      <c r="T4570" s="15"/>
      <c r="U4570" s="15"/>
      <c r="V4570" s="15"/>
      <c r="W4570" s="15"/>
      <c r="X4570" s="14"/>
      <c r="Y4570" s="14"/>
      <c r="Z4570" s="14"/>
    </row>
    <row r="4571" spans="1:26" s="21" customFormat="1" ht="38.25" customHeight="1">
      <c r="A4571" s="60">
        <v>4213</v>
      </c>
      <c r="B4571" s="15" t="s">
        <v>40</v>
      </c>
      <c r="C4571" s="15" t="s">
        <v>17121</v>
      </c>
      <c r="D4571" s="91" t="s">
        <v>34007</v>
      </c>
      <c r="E4571" s="15" t="s">
        <v>34007</v>
      </c>
      <c r="F4571" s="15" t="s">
        <v>17405</v>
      </c>
      <c r="G4571" s="15">
        <v>93387026</v>
      </c>
      <c r="H4571" s="15">
        <v>3204946224</v>
      </c>
      <c r="I4571" s="15" t="s">
        <v>34008</v>
      </c>
      <c r="J4571" s="15" t="s">
        <v>34009</v>
      </c>
      <c r="K4571" s="15" t="s">
        <v>34010</v>
      </c>
      <c r="L4571" s="15"/>
      <c r="M4571" s="15"/>
      <c r="N4571" s="15" t="s">
        <v>34001</v>
      </c>
      <c r="O4571" s="15" t="s">
        <v>6250</v>
      </c>
      <c r="P4571" s="15"/>
      <c r="Q4571" s="15"/>
      <c r="R4571" s="15"/>
      <c r="S4571" s="15"/>
      <c r="T4571" s="15"/>
      <c r="U4571" s="15"/>
      <c r="V4571" s="15"/>
      <c r="W4571" s="15"/>
      <c r="X4571" s="14"/>
      <c r="Y4571" s="14"/>
      <c r="Z4571" s="14"/>
    </row>
    <row r="4572" spans="1:26" s="21" customFormat="1" ht="38.25" customHeight="1">
      <c r="A4572" s="60">
        <v>4214</v>
      </c>
      <c r="B4572" s="15" t="s">
        <v>40</v>
      </c>
      <c r="C4572" s="15" t="s">
        <v>17121</v>
      </c>
      <c r="D4572" s="91" t="s">
        <v>34011</v>
      </c>
      <c r="E4572" s="15" t="s">
        <v>34012</v>
      </c>
      <c r="F4572" s="15" t="s">
        <v>14063</v>
      </c>
      <c r="G4572" s="15">
        <v>900106210</v>
      </c>
      <c r="H4572" s="15">
        <v>3132176493</v>
      </c>
      <c r="I4572" s="15" t="s">
        <v>17541</v>
      </c>
      <c r="J4572" s="15" t="s">
        <v>34013</v>
      </c>
      <c r="K4572" s="15" t="s">
        <v>34014</v>
      </c>
      <c r="L4572" s="15"/>
      <c r="M4572" s="15"/>
      <c r="N4572" s="15" t="s">
        <v>34015</v>
      </c>
      <c r="O4572" s="15" t="s">
        <v>6250</v>
      </c>
      <c r="P4572" s="15"/>
      <c r="Q4572" s="15"/>
      <c r="R4572" s="15"/>
      <c r="S4572" s="15"/>
      <c r="T4572" s="15"/>
      <c r="U4572" s="15"/>
      <c r="V4572" s="15"/>
      <c r="W4572" s="15"/>
      <c r="X4572" s="14"/>
      <c r="Y4572" s="14"/>
      <c r="Z4572" s="14"/>
    </row>
    <row r="4573" spans="1:26" s="21" customFormat="1" ht="24">
      <c r="A4573" s="60">
        <v>4215</v>
      </c>
      <c r="B4573" s="15" t="s">
        <v>40</v>
      </c>
      <c r="C4573" s="15" t="s">
        <v>17121</v>
      </c>
      <c r="D4573" s="91" t="s">
        <v>34016</v>
      </c>
      <c r="E4573" s="15" t="s">
        <v>34016</v>
      </c>
      <c r="F4573" s="15" t="s">
        <v>34017</v>
      </c>
      <c r="G4573" s="15">
        <v>14215744</v>
      </c>
      <c r="H4573" s="15">
        <v>3176585155</v>
      </c>
      <c r="I4573" s="15" t="s">
        <v>34018</v>
      </c>
      <c r="J4573" s="15" t="s">
        <v>34009</v>
      </c>
      <c r="K4573" s="15" t="s">
        <v>4812</v>
      </c>
      <c r="L4573" s="15"/>
      <c r="M4573" s="15"/>
      <c r="N4573" s="15" t="s">
        <v>34019</v>
      </c>
      <c r="O4573" s="15" t="s">
        <v>6250</v>
      </c>
      <c r="P4573" s="15"/>
      <c r="Q4573" s="15"/>
      <c r="R4573" s="15"/>
      <c r="S4573" s="15"/>
      <c r="T4573" s="15"/>
      <c r="U4573" s="15"/>
      <c r="V4573" s="15"/>
      <c r="W4573" s="15"/>
      <c r="X4573" s="14"/>
      <c r="Y4573" s="14"/>
      <c r="Z4573" s="14"/>
    </row>
    <row r="4574" spans="1:26" s="21" customFormat="1" ht="36">
      <c r="A4574" s="60">
        <v>4216</v>
      </c>
      <c r="B4574" s="15" t="s">
        <v>40</v>
      </c>
      <c r="C4574" s="15" t="s">
        <v>17121</v>
      </c>
      <c r="D4574" s="91" t="s">
        <v>34020</v>
      </c>
      <c r="E4574" s="15" t="s">
        <v>34021</v>
      </c>
      <c r="F4574" s="15" t="s">
        <v>34022</v>
      </c>
      <c r="G4574" s="15" t="s">
        <v>34023</v>
      </c>
      <c r="H4574" s="15">
        <v>3154799155</v>
      </c>
      <c r="I4574" s="15" t="s">
        <v>34024</v>
      </c>
      <c r="J4574" s="15" t="s">
        <v>34025</v>
      </c>
      <c r="K4574" s="15" t="s">
        <v>34026</v>
      </c>
      <c r="L4574" s="15"/>
      <c r="M4574" s="15"/>
      <c r="N4574" s="15" t="s">
        <v>33996</v>
      </c>
      <c r="O4574" s="15" t="s">
        <v>6250</v>
      </c>
      <c r="P4574" s="15"/>
      <c r="Q4574" s="15"/>
      <c r="R4574" s="15"/>
      <c r="S4574" s="15"/>
      <c r="T4574" s="15"/>
      <c r="U4574" s="15"/>
      <c r="V4574" s="15"/>
      <c r="W4574" s="15"/>
      <c r="X4574" s="14"/>
      <c r="Y4574" s="14"/>
      <c r="Z4574" s="14"/>
    </row>
    <row r="4575" spans="1:26" s="21" customFormat="1" ht="51" customHeight="1">
      <c r="A4575" s="60">
        <v>4217</v>
      </c>
      <c r="B4575" s="15" t="s">
        <v>40</v>
      </c>
      <c r="C4575" s="15" t="s">
        <v>17121</v>
      </c>
      <c r="D4575" s="91" t="s">
        <v>34007</v>
      </c>
      <c r="E4575" s="15" t="s">
        <v>34027</v>
      </c>
      <c r="F4575" s="15" t="s">
        <v>34028</v>
      </c>
      <c r="G4575" s="15">
        <v>93387026</v>
      </c>
      <c r="H4575" s="15">
        <v>3204946224</v>
      </c>
      <c r="I4575" s="15" t="s">
        <v>34029</v>
      </c>
      <c r="J4575" s="15" t="s">
        <v>34009</v>
      </c>
      <c r="K4575" s="15" t="s">
        <v>34030</v>
      </c>
      <c r="L4575" s="15"/>
      <c r="M4575" s="15"/>
      <c r="N4575" s="15" t="s">
        <v>33996</v>
      </c>
      <c r="O4575" s="15" t="s">
        <v>6250</v>
      </c>
      <c r="P4575" s="15"/>
      <c r="Q4575" s="15"/>
      <c r="R4575" s="15"/>
      <c r="S4575" s="15"/>
      <c r="T4575" s="15"/>
      <c r="U4575" s="15"/>
      <c r="V4575" s="15"/>
      <c r="W4575" s="15"/>
      <c r="X4575" s="14"/>
      <c r="Y4575" s="14"/>
      <c r="Z4575" s="14"/>
    </row>
    <row r="4576" spans="1:26" s="21" customFormat="1" ht="51" customHeight="1">
      <c r="A4576" s="60">
        <v>4218</v>
      </c>
      <c r="B4576" s="15" t="s">
        <v>40</v>
      </c>
      <c r="C4576" s="15" t="s">
        <v>17121</v>
      </c>
      <c r="D4576" s="91" t="s">
        <v>34031</v>
      </c>
      <c r="E4576" s="15" t="s">
        <v>34027</v>
      </c>
      <c r="F4576" s="15" t="s">
        <v>34032</v>
      </c>
      <c r="G4576" s="15">
        <v>65830945</v>
      </c>
      <c r="H4576" s="15">
        <v>3204947422</v>
      </c>
      <c r="I4576" s="15" t="s">
        <v>34033</v>
      </c>
      <c r="J4576" s="15" t="s">
        <v>34009</v>
      </c>
      <c r="K4576" s="15" t="s">
        <v>34034</v>
      </c>
      <c r="L4576" s="15"/>
      <c r="M4576" s="15"/>
      <c r="N4576" s="15" t="s">
        <v>33996</v>
      </c>
      <c r="O4576" s="15" t="s">
        <v>6250</v>
      </c>
      <c r="P4576" s="15"/>
      <c r="Q4576" s="15"/>
      <c r="R4576" s="15"/>
      <c r="S4576" s="15"/>
      <c r="T4576" s="15"/>
      <c r="U4576" s="15"/>
      <c r="V4576" s="15"/>
      <c r="W4576" s="15"/>
      <c r="X4576" s="14"/>
      <c r="Y4576" s="14"/>
      <c r="Z4576" s="14"/>
    </row>
    <row r="4577" spans="1:26" s="21" customFormat="1" ht="63.75" customHeight="1">
      <c r="A4577" s="60">
        <v>4219</v>
      </c>
      <c r="B4577" s="15" t="s">
        <v>40</v>
      </c>
      <c r="C4577" s="15" t="s">
        <v>17121</v>
      </c>
      <c r="D4577" s="91" t="s">
        <v>34035</v>
      </c>
      <c r="E4577" s="15" t="s">
        <v>34035</v>
      </c>
      <c r="F4577" s="15" t="s">
        <v>34036</v>
      </c>
      <c r="G4577" s="15">
        <v>20622532</v>
      </c>
      <c r="H4577" s="15">
        <v>3225469687</v>
      </c>
      <c r="I4577" s="15" t="s">
        <v>34037</v>
      </c>
      <c r="J4577" s="15" t="s">
        <v>23583</v>
      </c>
      <c r="K4577" s="15" t="s">
        <v>34038</v>
      </c>
      <c r="L4577" s="15"/>
      <c r="M4577" s="15"/>
      <c r="N4577" s="15" t="s">
        <v>33996</v>
      </c>
      <c r="O4577" s="15" t="s">
        <v>6250</v>
      </c>
      <c r="P4577" s="15"/>
      <c r="Q4577" s="15"/>
      <c r="R4577" s="15"/>
      <c r="S4577" s="15"/>
      <c r="T4577" s="15"/>
      <c r="U4577" s="15"/>
      <c r="V4577" s="15"/>
      <c r="W4577" s="15"/>
      <c r="X4577" s="14"/>
      <c r="Y4577" s="14"/>
      <c r="Z4577" s="14"/>
    </row>
    <row r="4578" spans="1:26" s="21" customFormat="1" ht="63.75" customHeight="1">
      <c r="A4578" s="60">
        <v>4220</v>
      </c>
      <c r="B4578" s="15" t="s">
        <v>40</v>
      </c>
      <c r="C4578" s="15" t="s">
        <v>17121</v>
      </c>
      <c r="D4578" s="91" t="s">
        <v>34039</v>
      </c>
      <c r="E4578" s="15" t="s">
        <v>34027</v>
      </c>
      <c r="F4578" s="15" t="s">
        <v>34028</v>
      </c>
      <c r="G4578" s="15" t="s">
        <v>34040</v>
      </c>
      <c r="H4578" s="15">
        <v>3219521150</v>
      </c>
      <c r="I4578" s="15" t="s">
        <v>34041</v>
      </c>
      <c r="J4578" s="15" t="s">
        <v>34042</v>
      </c>
      <c r="K4578" s="15" t="s">
        <v>34043</v>
      </c>
      <c r="L4578" s="15"/>
      <c r="M4578" s="15"/>
      <c r="N4578" s="15" t="s">
        <v>33996</v>
      </c>
      <c r="O4578" s="15" t="s">
        <v>6250</v>
      </c>
      <c r="P4578" s="15"/>
      <c r="Q4578" s="15"/>
      <c r="R4578" s="15"/>
      <c r="S4578" s="15"/>
      <c r="T4578" s="15"/>
      <c r="U4578" s="15"/>
      <c r="V4578" s="15"/>
      <c r="W4578" s="15"/>
      <c r="X4578" s="14"/>
      <c r="Y4578" s="14"/>
      <c r="Z4578" s="14"/>
    </row>
    <row r="4579" spans="1:26" s="21" customFormat="1" ht="192">
      <c r="A4579" s="60">
        <v>4221</v>
      </c>
      <c r="B4579" s="15" t="s">
        <v>40</v>
      </c>
      <c r="C4579" s="15" t="s">
        <v>17121</v>
      </c>
      <c r="D4579" s="91" t="s">
        <v>34044</v>
      </c>
      <c r="E4579" s="15" t="s">
        <v>34045</v>
      </c>
      <c r="F4579" s="15" t="s">
        <v>14063</v>
      </c>
      <c r="G4579" s="15" t="s">
        <v>17139</v>
      </c>
      <c r="H4579" s="15">
        <v>3155340149</v>
      </c>
      <c r="I4579" s="15" t="s">
        <v>17141</v>
      </c>
      <c r="J4579" s="15" t="s">
        <v>34046</v>
      </c>
      <c r="K4579" s="15" t="s">
        <v>34047</v>
      </c>
      <c r="L4579" s="15"/>
      <c r="M4579" s="15"/>
      <c r="N4579" s="15" t="s">
        <v>33996</v>
      </c>
      <c r="O4579" s="15" t="s">
        <v>6250</v>
      </c>
      <c r="P4579" s="15"/>
      <c r="Q4579" s="15"/>
      <c r="R4579" s="15"/>
      <c r="S4579" s="15"/>
      <c r="T4579" s="15"/>
      <c r="U4579" s="15"/>
      <c r="V4579" s="15"/>
      <c r="W4579" s="15"/>
      <c r="X4579" s="14"/>
      <c r="Y4579" s="14"/>
      <c r="Z4579" s="14"/>
    </row>
    <row r="4580" spans="1:26" s="21" customFormat="1" ht="63.75" customHeight="1">
      <c r="A4580" s="60">
        <v>4222</v>
      </c>
      <c r="B4580" s="15" t="s">
        <v>40</v>
      </c>
      <c r="C4580" s="15" t="s">
        <v>17121</v>
      </c>
      <c r="D4580" s="91" t="s">
        <v>34048</v>
      </c>
      <c r="E4580" s="15" t="s">
        <v>34049</v>
      </c>
      <c r="F4580" s="15" t="s">
        <v>5749</v>
      </c>
      <c r="G4580" s="15" t="s">
        <v>34050</v>
      </c>
      <c r="H4580" s="15">
        <v>3202485660</v>
      </c>
      <c r="I4580" s="15" t="s">
        <v>34051</v>
      </c>
      <c r="J4580" s="15" t="s">
        <v>23565</v>
      </c>
      <c r="K4580" s="15" t="s">
        <v>34052</v>
      </c>
      <c r="L4580" s="15"/>
      <c r="M4580" s="15"/>
      <c r="N4580" s="15" t="s">
        <v>33996</v>
      </c>
      <c r="O4580" s="15" t="s">
        <v>6250</v>
      </c>
      <c r="P4580" s="15"/>
      <c r="Q4580" s="15"/>
      <c r="R4580" s="15"/>
      <c r="S4580" s="15"/>
      <c r="T4580" s="15"/>
      <c r="U4580" s="15"/>
      <c r="V4580" s="15"/>
      <c r="W4580" s="15"/>
      <c r="X4580" s="14"/>
      <c r="Y4580" s="14"/>
      <c r="Z4580" s="14"/>
    </row>
    <row r="4581" spans="1:26" s="21" customFormat="1" ht="63.75" customHeight="1">
      <c r="A4581" s="60">
        <v>4223</v>
      </c>
      <c r="B4581" s="15" t="s">
        <v>40</v>
      </c>
      <c r="C4581" s="15" t="s">
        <v>17121</v>
      </c>
      <c r="D4581" s="91" t="s">
        <v>34053</v>
      </c>
      <c r="E4581" s="15" t="s">
        <v>34054</v>
      </c>
      <c r="F4581" s="15" t="s">
        <v>14063</v>
      </c>
      <c r="G4581" s="15">
        <v>901740181</v>
      </c>
      <c r="H4581" s="15">
        <v>3104793823</v>
      </c>
      <c r="I4581" s="15" t="s">
        <v>34055</v>
      </c>
      <c r="J4581" s="15" t="s">
        <v>34056</v>
      </c>
      <c r="K4581" s="15" t="s">
        <v>34057</v>
      </c>
      <c r="L4581" s="15"/>
      <c r="M4581" s="15"/>
      <c r="N4581" s="15" t="s">
        <v>33996</v>
      </c>
      <c r="O4581" s="15" t="s">
        <v>6250</v>
      </c>
      <c r="P4581" s="15"/>
      <c r="Q4581" s="15"/>
      <c r="R4581" s="15"/>
      <c r="S4581" s="15"/>
      <c r="T4581" s="15"/>
      <c r="U4581" s="15"/>
      <c r="V4581" s="15"/>
      <c r="W4581" s="15"/>
      <c r="X4581" s="14"/>
      <c r="Y4581" s="14"/>
      <c r="Z4581" s="14"/>
    </row>
    <row r="4582" spans="1:26" s="21" customFormat="1" ht="76.5" customHeight="1">
      <c r="A4582" s="60">
        <v>4224</v>
      </c>
      <c r="B4582" s="15" t="s">
        <v>40</v>
      </c>
      <c r="C4582" s="15" t="s">
        <v>17121</v>
      </c>
      <c r="D4582" s="91" t="s">
        <v>34053</v>
      </c>
      <c r="E4582" s="15" t="s">
        <v>34058</v>
      </c>
      <c r="F4582" s="15" t="s">
        <v>14063</v>
      </c>
      <c r="G4582" s="15" t="s">
        <v>34059</v>
      </c>
      <c r="H4582" s="15">
        <v>3104793823</v>
      </c>
      <c r="I4582" s="15" t="s">
        <v>34055</v>
      </c>
      <c r="J4582" s="15" t="s">
        <v>34056</v>
      </c>
      <c r="K4582" s="15" t="s">
        <v>34060</v>
      </c>
      <c r="L4582" s="15"/>
      <c r="M4582" s="15"/>
      <c r="N4582" s="15" t="s">
        <v>33996</v>
      </c>
      <c r="O4582" s="15" t="s">
        <v>6250</v>
      </c>
      <c r="P4582" s="15"/>
      <c r="Q4582" s="15"/>
      <c r="R4582" s="15"/>
      <c r="S4582" s="15"/>
      <c r="T4582" s="15"/>
      <c r="U4582" s="15"/>
      <c r="V4582" s="15"/>
      <c r="W4582" s="15"/>
      <c r="X4582" s="14"/>
      <c r="Y4582" s="14"/>
      <c r="Z4582" s="14"/>
    </row>
    <row r="4583" spans="1:26" s="21" customFormat="1" ht="63.75" customHeight="1">
      <c r="A4583" s="60">
        <v>4225</v>
      </c>
      <c r="B4583" s="15" t="s">
        <v>40</v>
      </c>
      <c r="C4583" s="15" t="s">
        <v>17121</v>
      </c>
      <c r="D4583" s="91" t="s">
        <v>34061</v>
      </c>
      <c r="E4583" s="15" t="s">
        <v>34062</v>
      </c>
      <c r="F4583" s="15" t="s">
        <v>14063</v>
      </c>
      <c r="G4583" s="15">
        <v>901835118</v>
      </c>
      <c r="H4583" s="15">
        <v>3142547737</v>
      </c>
      <c r="I4583" s="15" t="s">
        <v>34063</v>
      </c>
      <c r="J4583" s="15" t="s">
        <v>34056</v>
      </c>
      <c r="K4583" s="15" t="s">
        <v>34064</v>
      </c>
      <c r="L4583" s="15"/>
      <c r="M4583" s="15"/>
      <c r="N4583" s="15" t="s">
        <v>34065</v>
      </c>
      <c r="O4583" s="15" t="s">
        <v>6250</v>
      </c>
      <c r="P4583" s="15"/>
      <c r="Q4583" s="15"/>
      <c r="R4583" s="15"/>
      <c r="S4583" s="15"/>
      <c r="T4583" s="15"/>
      <c r="U4583" s="15"/>
      <c r="V4583" s="15"/>
      <c r="W4583" s="15"/>
      <c r="X4583" s="14"/>
      <c r="Y4583" s="14"/>
      <c r="Z4583" s="14"/>
    </row>
    <row r="4584" spans="1:26" s="21" customFormat="1" ht="76.5" customHeight="1">
      <c r="A4584" s="60">
        <v>4226</v>
      </c>
      <c r="B4584" s="15" t="s">
        <v>40</v>
      </c>
      <c r="C4584" s="15" t="s">
        <v>17121</v>
      </c>
      <c r="D4584" s="91" t="s">
        <v>34066</v>
      </c>
      <c r="E4584" s="15" t="s">
        <v>34049</v>
      </c>
      <c r="F4584" s="15" t="s">
        <v>5749</v>
      </c>
      <c r="G4584" s="15" t="s">
        <v>34050</v>
      </c>
      <c r="H4584" s="15">
        <v>3202485660</v>
      </c>
      <c r="I4584" s="15" t="s">
        <v>34051</v>
      </c>
      <c r="J4584" s="15" t="s">
        <v>23565</v>
      </c>
      <c r="K4584" s="15" t="s">
        <v>27774</v>
      </c>
      <c r="L4584" s="15"/>
      <c r="M4584" s="15"/>
      <c r="N4584" s="15" t="s">
        <v>33996</v>
      </c>
      <c r="O4584" s="15" t="s">
        <v>6250</v>
      </c>
      <c r="P4584" s="15"/>
      <c r="Q4584" s="15"/>
      <c r="R4584" s="15"/>
      <c r="S4584" s="15"/>
      <c r="T4584" s="15"/>
      <c r="U4584" s="15"/>
      <c r="V4584" s="15"/>
      <c r="W4584" s="15"/>
      <c r="X4584" s="14"/>
      <c r="Y4584" s="14"/>
      <c r="Z4584" s="14"/>
    </row>
    <row r="4585" spans="1:26" s="21" customFormat="1" ht="76.5" customHeight="1">
      <c r="A4585" s="60">
        <v>4227</v>
      </c>
      <c r="B4585" s="15" t="s">
        <v>40</v>
      </c>
      <c r="C4585" s="15" t="s">
        <v>17121</v>
      </c>
      <c r="D4585" s="91" t="s">
        <v>34067</v>
      </c>
      <c r="E4585" s="15" t="s">
        <v>34068</v>
      </c>
      <c r="F4585" s="15" t="s">
        <v>34069</v>
      </c>
      <c r="G4585" s="15">
        <v>901869222</v>
      </c>
      <c r="H4585" s="15">
        <v>3115486637</v>
      </c>
      <c r="I4585" s="15" t="s">
        <v>34070</v>
      </c>
      <c r="J4585" s="15" t="s">
        <v>34071</v>
      </c>
      <c r="K4585" s="15" t="s">
        <v>34072</v>
      </c>
      <c r="L4585" s="15"/>
      <c r="M4585" s="15"/>
      <c r="N4585" s="15" t="s">
        <v>33996</v>
      </c>
      <c r="O4585" s="15" t="s">
        <v>6250</v>
      </c>
      <c r="P4585" s="15"/>
      <c r="Q4585" s="15"/>
      <c r="R4585" s="15"/>
      <c r="S4585" s="15"/>
      <c r="T4585" s="15"/>
      <c r="U4585" s="15"/>
      <c r="V4585" s="15"/>
      <c r="W4585" s="15"/>
      <c r="X4585" s="14"/>
      <c r="Y4585" s="14"/>
      <c r="Z4585" s="14"/>
    </row>
    <row r="4586" spans="1:26" s="21" customFormat="1" ht="76.5" customHeight="1">
      <c r="A4586" s="60">
        <v>4228</v>
      </c>
      <c r="B4586" s="15" t="s">
        <v>40</v>
      </c>
      <c r="C4586" s="15" t="s">
        <v>17121</v>
      </c>
      <c r="D4586" s="92" t="s">
        <v>34073</v>
      </c>
      <c r="E4586" s="15" t="s">
        <v>34073</v>
      </c>
      <c r="F4586" s="15" t="s">
        <v>14063</v>
      </c>
      <c r="G4586" s="15" t="s">
        <v>17209</v>
      </c>
      <c r="H4586" s="15">
        <v>3174068750</v>
      </c>
      <c r="I4586" s="15" t="s">
        <v>34074</v>
      </c>
      <c r="J4586" s="15" t="s">
        <v>34075</v>
      </c>
      <c r="K4586" s="15" t="s">
        <v>34076</v>
      </c>
      <c r="L4586" s="15"/>
      <c r="M4586" s="15"/>
      <c r="N4586" s="15" t="s">
        <v>34077</v>
      </c>
      <c r="O4586" s="15" t="s">
        <v>6250</v>
      </c>
      <c r="P4586" s="15"/>
      <c r="Q4586" s="15"/>
      <c r="R4586" s="15"/>
      <c r="S4586" s="15"/>
      <c r="T4586" s="15"/>
      <c r="U4586" s="15"/>
      <c r="V4586" s="15"/>
      <c r="W4586" s="15"/>
      <c r="X4586" s="14"/>
      <c r="Y4586" s="14"/>
      <c r="Z4586" s="14"/>
    </row>
    <row r="4587" spans="1:26" s="21" customFormat="1" ht="38.25" customHeight="1">
      <c r="A4587" s="60">
        <v>4229</v>
      </c>
      <c r="B4587" s="15" t="s">
        <v>40</v>
      </c>
      <c r="C4587" s="15" t="s">
        <v>17121</v>
      </c>
      <c r="D4587" s="91" t="s">
        <v>34078</v>
      </c>
      <c r="E4587" s="15" t="s">
        <v>34079</v>
      </c>
      <c r="F4587" s="15" t="s">
        <v>14063</v>
      </c>
      <c r="G4587" s="15" t="s">
        <v>17670</v>
      </c>
      <c r="H4587" s="15">
        <v>3132460814</v>
      </c>
      <c r="I4587" s="15" t="s">
        <v>17672</v>
      </c>
      <c r="J4587" s="15" t="s">
        <v>34080</v>
      </c>
      <c r="K4587" s="15" t="s">
        <v>34081</v>
      </c>
      <c r="L4587" s="15"/>
      <c r="M4587" s="15"/>
      <c r="N4587" s="15" t="s">
        <v>34065</v>
      </c>
      <c r="O4587" s="15" t="s">
        <v>6250</v>
      </c>
      <c r="P4587" s="15"/>
      <c r="Q4587" s="15"/>
      <c r="R4587" s="15"/>
      <c r="S4587" s="15"/>
      <c r="T4587" s="15"/>
      <c r="U4587" s="15"/>
      <c r="V4587" s="15"/>
      <c r="W4587" s="15"/>
      <c r="X4587" s="14"/>
      <c r="Y4587" s="14"/>
      <c r="Z4587" s="14"/>
    </row>
    <row r="4588" spans="1:26" s="21" customFormat="1" ht="51" customHeight="1">
      <c r="A4588" s="60">
        <v>4230</v>
      </c>
      <c r="B4588" s="15" t="s">
        <v>40</v>
      </c>
      <c r="C4588" s="15" t="s">
        <v>17121</v>
      </c>
      <c r="D4588" s="91" t="s">
        <v>34002</v>
      </c>
      <c r="E4588" s="15" t="s">
        <v>34003</v>
      </c>
      <c r="F4588" s="15" t="s">
        <v>17145</v>
      </c>
      <c r="G4588" s="15" t="s">
        <v>34004</v>
      </c>
      <c r="H4588" s="15">
        <v>3176915114</v>
      </c>
      <c r="I4588" s="15" t="s">
        <v>34005</v>
      </c>
      <c r="J4588" s="15" t="s">
        <v>23565</v>
      </c>
      <c r="K4588" s="15" t="s">
        <v>34082</v>
      </c>
      <c r="L4588" s="15"/>
      <c r="M4588" s="15"/>
      <c r="N4588" s="15" t="s">
        <v>33996</v>
      </c>
      <c r="O4588" s="15" t="s">
        <v>6250</v>
      </c>
      <c r="P4588" s="15"/>
      <c r="Q4588" s="15"/>
      <c r="R4588" s="15"/>
      <c r="S4588" s="15"/>
      <c r="T4588" s="15"/>
      <c r="U4588" s="15"/>
      <c r="V4588" s="15"/>
      <c r="W4588" s="15"/>
      <c r="X4588" s="14"/>
      <c r="Y4588" s="14"/>
      <c r="Z4588" s="14"/>
    </row>
    <row r="4589" spans="1:26" s="21" customFormat="1" ht="63.75" customHeight="1">
      <c r="A4589" s="60">
        <v>4231</v>
      </c>
      <c r="B4589" s="15" t="s">
        <v>40</v>
      </c>
      <c r="C4589" s="15" t="s">
        <v>17121</v>
      </c>
      <c r="D4589" s="91" t="s">
        <v>34083</v>
      </c>
      <c r="E4589" s="15" t="s">
        <v>34084</v>
      </c>
      <c r="F4589" s="15" t="s">
        <v>14063</v>
      </c>
      <c r="G4589" s="15">
        <v>9019368058</v>
      </c>
      <c r="H4589" s="15">
        <v>3143635365</v>
      </c>
      <c r="I4589" s="15" t="s">
        <v>34085</v>
      </c>
      <c r="J4589" s="15" t="s">
        <v>34009</v>
      </c>
      <c r="K4589" s="15" t="s">
        <v>34086</v>
      </c>
      <c r="L4589" s="15"/>
      <c r="M4589" s="15"/>
      <c r="N4589" s="15" t="s">
        <v>33996</v>
      </c>
      <c r="O4589" s="15" t="s">
        <v>6250</v>
      </c>
      <c r="P4589" s="15"/>
      <c r="Q4589" s="15"/>
      <c r="R4589" s="15"/>
      <c r="S4589" s="15"/>
      <c r="T4589" s="15"/>
      <c r="U4589" s="15"/>
      <c r="V4589" s="15"/>
      <c r="W4589" s="15"/>
      <c r="X4589" s="14"/>
      <c r="Y4589" s="14"/>
      <c r="Z4589" s="14"/>
    </row>
    <row r="4590" spans="1:26" s="21" customFormat="1" ht="38.25" customHeight="1">
      <c r="A4590" s="60">
        <v>4232</v>
      </c>
      <c r="B4590" s="15" t="s">
        <v>40</v>
      </c>
      <c r="C4590" s="15" t="s">
        <v>17121</v>
      </c>
      <c r="D4590" s="91" t="s">
        <v>34087</v>
      </c>
      <c r="E4590" s="15" t="s">
        <v>34027</v>
      </c>
      <c r="F4590" s="15" t="s">
        <v>14063</v>
      </c>
      <c r="G4590" s="15">
        <v>9019368058</v>
      </c>
      <c r="H4590" s="15">
        <v>3143635365</v>
      </c>
      <c r="I4590" s="15" t="s">
        <v>34085</v>
      </c>
      <c r="J4590" s="15" t="s">
        <v>34009</v>
      </c>
      <c r="K4590" s="15" t="s">
        <v>34088</v>
      </c>
      <c r="L4590" s="15"/>
      <c r="M4590" s="15"/>
      <c r="N4590" s="15" t="s">
        <v>33996</v>
      </c>
      <c r="O4590" s="15" t="s">
        <v>6250</v>
      </c>
      <c r="P4590" s="15"/>
      <c r="Q4590" s="15"/>
      <c r="R4590" s="15"/>
      <c r="S4590" s="15"/>
      <c r="T4590" s="15"/>
      <c r="U4590" s="15"/>
      <c r="V4590" s="15"/>
      <c r="W4590" s="15"/>
      <c r="X4590" s="14"/>
      <c r="Y4590" s="14"/>
      <c r="Z4590" s="14"/>
    </row>
    <row r="4591" spans="1:26" s="21" customFormat="1" ht="36">
      <c r="A4591" s="60">
        <v>4233</v>
      </c>
      <c r="B4591" s="15" t="s">
        <v>40</v>
      </c>
      <c r="C4591" s="15" t="s">
        <v>17121</v>
      </c>
      <c r="D4591" s="91" t="s">
        <v>34089</v>
      </c>
      <c r="E4591" s="15" t="s">
        <v>34090</v>
      </c>
      <c r="F4591" s="15" t="s">
        <v>5434</v>
      </c>
      <c r="G4591" s="15" t="s">
        <v>34091</v>
      </c>
      <c r="H4591" s="15">
        <v>3213039189</v>
      </c>
      <c r="I4591" s="15" t="s">
        <v>34092</v>
      </c>
      <c r="J4591" s="15" t="s">
        <v>34093</v>
      </c>
      <c r="K4591" s="15" t="s">
        <v>34094</v>
      </c>
      <c r="L4591" s="15"/>
      <c r="M4591" s="15"/>
      <c r="N4591" s="15" t="s">
        <v>34095</v>
      </c>
      <c r="O4591" s="15" t="s">
        <v>6250</v>
      </c>
      <c r="P4591" s="15"/>
      <c r="Q4591" s="15"/>
      <c r="R4591" s="15"/>
      <c r="S4591" s="15"/>
      <c r="T4591" s="15"/>
      <c r="U4591" s="15"/>
      <c r="V4591" s="15"/>
      <c r="W4591" s="15"/>
      <c r="X4591" s="14"/>
      <c r="Y4591" s="14"/>
      <c r="Z4591" s="14"/>
    </row>
    <row r="4592" spans="1:26" s="21" customFormat="1" ht="63.75" customHeight="1">
      <c r="A4592" s="60">
        <v>4234</v>
      </c>
      <c r="B4592" s="15" t="s">
        <v>40</v>
      </c>
      <c r="C4592" s="15" t="s">
        <v>17121</v>
      </c>
      <c r="D4592" s="91" t="s">
        <v>34096</v>
      </c>
      <c r="E4592" s="15" t="s">
        <v>34097</v>
      </c>
      <c r="F4592" s="15" t="s">
        <v>14063</v>
      </c>
      <c r="G4592" s="15" t="s">
        <v>34098</v>
      </c>
      <c r="H4592" s="15">
        <v>3117271449</v>
      </c>
      <c r="I4592" s="15" t="s">
        <v>34099</v>
      </c>
      <c r="J4592" s="15" t="s">
        <v>34100</v>
      </c>
      <c r="K4592" s="15" t="s">
        <v>34101</v>
      </c>
      <c r="L4592" s="15"/>
      <c r="M4592" s="15"/>
      <c r="N4592" s="15" t="s">
        <v>34077</v>
      </c>
      <c r="O4592" s="15" t="s">
        <v>6250</v>
      </c>
      <c r="P4592" s="15"/>
      <c r="Q4592" s="15"/>
      <c r="R4592" s="15"/>
      <c r="S4592" s="15"/>
      <c r="T4592" s="15"/>
      <c r="U4592" s="15"/>
      <c r="V4592" s="15"/>
      <c r="W4592" s="15"/>
      <c r="X4592" s="14"/>
      <c r="Y4592" s="14"/>
      <c r="Z4592" s="14"/>
    </row>
    <row r="4593" spans="1:26" s="21" customFormat="1" ht="192">
      <c r="A4593" s="60">
        <v>4235</v>
      </c>
      <c r="B4593" s="15" t="s">
        <v>40</v>
      </c>
      <c r="C4593" s="15" t="s">
        <v>17121</v>
      </c>
      <c r="D4593" s="91" t="s">
        <v>34102</v>
      </c>
      <c r="E4593" s="15" t="s">
        <v>34103</v>
      </c>
      <c r="F4593" s="15" t="s">
        <v>17145</v>
      </c>
      <c r="G4593" s="15">
        <v>800216002</v>
      </c>
      <c r="H4593" s="15">
        <v>3114748509</v>
      </c>
      <c r="I4593" s="15" t="s">
        <v>34104</v>
      </c>
      <c r="J4593" s="15" t="s">
        <v>34105</v>
      </c>
      <c r="K4593" s="15" t="s">
        <v>34106</v>
      </c>
      <c r="L4593" s="15"/>
      <c r="M4593" s="15"/>
      <c r="N4593" s="15" t="s">
        <v>33996</v>
      </c>
      <c r="O4593" s="15" t="s">
        <v>6250</v>
      </c>
      <c r="P4593" s="15"/>
      <c r="Q4593" s="15"/>
      <c r="R4593" s="15"/>
      <c r="S4593" s="15"/>
      <c r="T4593" s="15"/>
      <c r="U4593" s="15"/>
      <c r="V4593" s="15"/>
      <c r="W4593" s="15"/>
      <c r="X4593" s="14"/>
      <c r="Y4593" s="14"/>
      <c r="Z4593" s="14"/>
    </row>
    <row r="4594" spans="1:26" s="21" customFormat="1" ht="60">
      <c r="A4594" s="60">
        <v>4236</v>
      </c>
      <c r="B4594" s="15" t="s">
        <v>40</v>
      </c>
      <c r="C4594" s="15" t="s">
        <v>17121</v>
      </c>
      <c r="D4594" s="91" t="s">
        <v>34107</v>
      </c>
      <c r="E4594" s="15" t="s">
        <v>34049</v>
      </c>
      <c r="F4594" s="15" t="s">
        <v>5749</v>
      </c>
      <c r="G4594" s="15" t="s">
        <v>34050</v>
      </c>
      <c r="H4594" s="15">
        <v>3202485660</v>
      </c>
      <c r="I4594" s="15" t="s">
        <v>34051</v>
      </c>
      <c r="J4594" s="15" t="s">
        <v>34009</v>
      </c>
      <c r="K4594" s="15" t="s">
        <v>34108</v>
      </c>
      <c r="L4594" s="15"/>
      <c r="M4594" s="15"/>
      <c r="N4594" s="15" t="s">
        <v>34065</v>
      </c>
      <c r="O4594" s="15" t="s">
        <v>6250</v>
      </c>
      <c r="P4594" s="15"/>
      <c r="Q4594" s="15"/>
      <c r="R4594" s="15"/>
      <c r="S4594" s="15"/>
      <c r="T4594" s="15"/>
      <c r="U4594" s="15"/>
      <c r="V4594" s="15"/>
      <c r="W4594" s="15"/>
      <c r="X4594" s="14"/>
      <c r="Y4594" s="14"/>
      <c r="Z4594" s="14"/>
    </row>
    <row r="4595" spans="1:26" s="21" customFormat="1" ht="102" customHeight="1">
      <c r="A4595" s="60">
        <v>4237</v>
      </c>
      <c r="B4595" s="15" t="s">
        <v>40</v>
      </c>
      <c r="C4595" s="15" t="s">
        <v>17121</v>
      </c>
      <c r="D4595" s="91" t="s">
        <v>34109</v>
      </c>
      <c r="E4595" s="15" t="s">
        <v>34110</v>
      </c>
      <c r="F4595" s="15" t="s">
        <v>14063</v>
      </c>
      <c r="G4595" s="15" t="s">
        <v>34111</v>
      </c>
      <c r="H4595" s="15">
        <v>3173913832</v>
      </c>
      <c r="I4595" s="15" t="s">
        <v>34112</v>
      </c>
      <c r="J4595" s="15" t="s">
        <v>34113</v>
      </c>
      <c r="K4595" s="15" t="s">
        <v>34114</v>
      </c>
      <c r="L4595" s="15"/>
      <c r="M4595" s="15"/>
      <c r="N4595" s="15" t="s">
        <v>34065</v>
      </c>
      <c r="O4595" s="15" t="s">
        <v>6250</v>
      </c>
      <c r="P4595" s="15"/>
      <c r="Q4595" s="15"/>
      <c r="R4595" s="15"/>
      <c r="S4595" s="15"/>
      <c r="T4595" s="15"/>
      <c r="U4595" s="15"/>
      <c r="V4595" s="15"/>
      <c r="W4595" s="15"/>
      <c r="X4595" s="14"/>
      <c r="Y4595" s="14"/>
      <c r="Z4595" s="14"/>
    </row>
    <row r="4596" spans="1:26" s="21" customFormat="1" ht="38.25" customHeight="1">
      <c r="A4596" s="60">
        <v>4238</v>
      </c>
      <c r="B4596" s="15" t="s">
        <v>40</v>
      </c>
      <c r="C4596" s="15" t="s">
        <v>17121</v>
      </c>
      <c r="D4596" s="91" t="s">
        <v>34115</v>
      </c>
      <c r="E4596" s="15" t="s">
        <v>34116</v>
      </c>
      <c r="F4596" s="15" t="s">
        <v>14063</v>
      </c>
      <c r="G4596" s="15" t="s">
        <v>34117</v>
      </c>
      <c r="H4596" s="15">
        <v>3156924730</v>
      </c>
      <c r="I4596" s="15" t="s">
        <v>34118</v>
      </c>
      <c r="J4596" s="15" t="s">
        <v>23565</v>
      </c>
      <c r="K4596" s="15" t="s">
        <v>34119</v>
      </c>
      <c r="L4596" s="15"/>
      <c r="M4596" s="15"/>
      <c r="N4596" s="15" t="s">
        <v>34001</v>
      </c>
      <c r="O4596" s="15" t="s">
        <v>6250</v>
      </c>
      <c r="P4596" s="15"/>
      <c r="Q4596" s="15"/>
      <c r="R4596" s="15"/>
      <c r="S4596" s="15"/>
      <c r="T4596" s="15"/>
      <c r="U4596" s="15"/>
      <c r="V4596" s="15"/>
      <c r="W4596" s="15"/>
      <c r="X4596" s="14"/>
      <c r="Y4596" s="14"/>
      <c r="Z4596" s="14"/>
    </row>
    <row r="4597" spans="1:26" s="21" customFormat="1" ht="48">
      <c r="A4597" s="60">
        <v>4239</v>
      </c>
      <c r="B4597" s="15" t="s">
        <v>40</v>
      </c>
      <c r="C4597" s="15" t="s">
        <v>17121</v>
      </c>
      <c r="D4597" s="91" t="s">
        <v>34120</v>
      </c>
      <c r="E4597" s="15" t="s">
        <v>34121</v>
      </c>
      <c r="F4597" s="15" t="s">
        <v>14063</v>
      </c>
      <c r="G4597" s="15">
        <v>900359057</v>
      </c>
      <c r="H4597" s="15">
        <v>3202878320</v>
      </c>
      <c r="I4597" s="15" t="s">
        <v>34122</v>
      </c>
      <c r="J4597" s="15" t="s">
        <v>23583</v>
      </c>
      <c r="K4597" s="15" t="s">
        <v>34123</v>
      </c>
      <c r="L4597" s="15"/>
      <c r="M4597" s="15"/>
      <c r="N4597" s="15" t="s">
        <v>34077</v>
      </c>
      <c r="O4597" s="15" t="s">
        <v>6250</v>
      </c>
      <c r="P4597" s="15"/>
      <c r="Q4597" s="15"/>
      <c r="R4597" s="15"/>
      <c r="S4597" s="15"/>
      <c r="T4597" s="15"/>
      <c r="U4597" s="15"/>
      <c r="V4597" s="15"/>
      <c r="W4597" s="15"/>
      <c r="X4597" s="14"/>
      <c r="Y4597" s="14"/>
      <c r="Z4597" s="14"/>
    </row>
    <row r="4598" spans="1:26" s="21" customFormat="1" ht="96">
      <c r="A4598" s="60">
        <v>4240</v>
      </c>
      <c r="B4598" s="15" t="s">
        <v>40</v>
      </c>
      <c r="C4598" s="15" t="s">
        <v>17693</v>
      </c>
      <c r="D4598" s="91"/>
      <c r="E4598" s="15" t="s">
        <v>34124</v>
      </c>
      <c r="F4598" s="15" t="s">
        <v>18178</v>
      </c>
      <c r="G4598" s="15"/>
      <c r="H4598" s="15">
        <v>3158961613</v>
      </c>
      <c r="I4598" s="15" t="s">
        <v>34125</v>
      </c>
      <c r="J4598" s="15"/>
      <c r="K4598" s="15" t="s">
        <v>34126</v>
      </c>
      <c r="L4598" s="15" t="s">
        <v>6755</v>
      </c>
      <c r="M4598" s="15"/>
      <c r="N4598" s="15"/>
      <c r="O4598" s="15"/>
      <c r="P4598" s="15"/>
      <c r="Q4598" s="15"/>
      <c r="R4598" s="15"/>
      <c r="S4598" s="15"/>
      <c r="T4598" s="15"/>
      <c r="U4598" s="15"/>
      <c r="V4598" s="15"/>
      <c r="W4598" s="15"/>
      <c r="X4598" s="14"/>
      <c r="Y4598" s="14"/>
      <c r="Z4598" s="14"/>
    </row>
    <row r="4599" spans="1:26" s="21" customFormat="1" ht="51" customHeight="1">
      <c r="A4599" s="60">
        <v>4241</v>
      </c>
      <c r="B4599" s="15" t="s">
        <v>40</v>
      </c>
      <c r="C4599" s="15" t="s">
        <v>17693</v>
      </c>
      <c r="D4599" s="91"/>
      <c r="E4599" s="15" t="s">
        <v>34127</v>
      </c>
      <c r="F4599" s="15" t="s">
        <v>18178</v>
      </c>
      <c r="G4599" s="15"/>
      <c r="H4599" s="15">
        <v>3122799234</v>
      </c>
      <c r="I4599" s="15" t="s">
        <v>34128</v>
      </c>
      <c r="J4599" s="15"/>
      <c r="K4599" s="15" t="s">
        <v>34129</v>
      </c>
      <c r="L4599" s="15" t="s">
        <v>34130</v>
      </c>
      <c r="M4599" s="15"/>
      <c r="N4599" s="15"/>
      <c r="O4599" s="15"/>
      <c r="P4599" s="15"/>
      <c r="Q4599" s="15"/>
      <c r="R4599" s="15"/>
      <c r="S4599" s="15"/>
      <c r="T4599" s="15"/>
      <c r="U4599" s="15"/>
      <c r="V4599" s="15"/>
      <c r="W4599" s="15"/>
      <c r="X4599" s="14"/>
      <c r="Y4599" s="14"/>
      <c r="Z4599" s="14"/>
    </row>
    <row r="4600" spans="1:26" s="21" customFormat="1" ht="36">
      <c r="A4600" s="60">
        <v>4242</v>
      </c>
      <c r="B4600" s="15" t="s">
        <v>40</v>
      </c>
      <c r="C4600" s="15" t="s">
        <v>17693</v>
      </c>
      <c r="D4600" s="91"/>
      <c r="E4600" s="15" t="s">
        <v>34131</v>
      </c>
      <c r="F4600" s="15" t="s">
        <v>18178</v>
      </c>
      <c r="G4600" s="15"/>
      <c r="H4600" s="15">
        <v>3167067634</v>
      </c>
      <c r="I4600" s="15" t="s">
        <v>34132</v>
      </c>
      <c r="J4600" s="15"/>
      <c r="K4600" s="15" t="s">
        <v>186</v>
      </c>
      <c r="L4600" s="15" t="s">
        <v>34133</v>
      </c>
      <c r="M4600" s="15"/>
      <c r="N4600" s="15"/>
      <c r="O4600" s="15"/>
      <c r="P4600" s="15"/>
      <c r="Q4600" s="15"/>
      <c r="R4600" s="15"/>
      <c r="S4600" s="15"/>
      <c r="T4600" s="15"/>
      <c r="U4600" s="15"/>
      <c r="V4600" s="15"/>
      <c r="W4600" s="15"/>
      <c r="X4600" s="14"/>
      <c r="Y4600" s="14"/>
      <c r="Z4600" s="14"/>
    </row>
    <row r="4601" spans="1:26" s="21" customFormat="1" ht="38.25" customHeight="1">
      <c r="A4601" s="60">
        <v>4243</v>
      </c>
      <c r="B4601" s="15" t="s">
        <v>40</v>
      </c>
      <c r="C4601" s="15" t="s">
        <v>17693</v>
      </c>
      <c r="D4601" s="91"/>
      <c r="E4601" s="15" t="s">
        <v>34134</v>
      </c>
      <c r="F4601" s="15" t="s">
        <v>18178</v>
      </c>
      <c r="G4601" s="15"/>
      <c r="H4601" s="15">
        <v>3155629905</v>
      </c>
      <c r="I4601" s="15" t="s">
        <v>34135</v>
      </c>
      <c r="J4601" s="15"/>
      <c r="K4601" s="15" t="s">
        <v>34136</v>
      </c>
      <c r="L4601" s="15" t="s">
        <v>4289</v>
      </c>
      <c r="M4601" s="15"/>
      <c r="N4601" s="15"/>
      <c r="O4601" s="15"/>
      <c r="P4601" s="15"/>
      <c r="Q4601" s="15"/>
      <c r="R4601" s="15"/>
      <c r="S4601" s="15"/>
      <c r="T4601" s="15"/>
      <c r="U4601" s="15"/>
      <c r="V4601" s="15"/>
      <c r="W4601" s="15"/>
      <c r="X4601" s="14"/>
      <c r="Y4601" s="14"/>
      <c r="Z4601" s="14"/>
    </row>
    <row r="4602" spans="1:26" s="21" customFormat="1" ht="38.25" customHeight="1">
      <c r="A4602" s="60">
        <v>4244</v>
      </c>
      <c r="B4602" s="15" t="s">
        <v>40</v>
      </c>
      <c r="C4602" s="15" t="s">
        <v>17693</v>
      </c>
      <c r="D4602" s="91"/>
      <c r="E4602" s="15" t="s">
        <v>34137</v>
      </c>
      <c r="F4602" s="15" t="s">
        <v>18178</v>
      </c>
      <c r="G4602" s="15"/>
      <c r="H4602" s="15">
        <v>3045391048</v>
      </c>
      <c r="I4602" s="15" t="s">
        <v>34138</v>
      </c>
      <c r="J4602" s="15"/>
      <c r="K4602" s="15" t="s">
        <v>5399</v>
      </c>
      <c r="L4602" s="15" t="s">
        <v>29186</v>
      </c>
      <c r="M4602" s="15"/>
      <c r="N4602" s="15"/>
      <c r="O4602" s="15"/>
      <c r="P4602" s="15"/>
      <c r="Q4602" s="15"/>
      <c r="R4602" s="15"/>
      <c r="S4602" s="15"/>
      <c r="T4602" s="15"/>
      <c r="U4602" s="15"/>
      <c r="V4602" s="15"/>
      <c r="W4602" s="15"/>
      <c r="X4602" s="14"/>
      <c r="Y4602" s="14"/>
      <c r="Z4602" s="14"/>
    </row>
    <row r="4603" spans="1:26" s="21" customFormat="1" ht="24">
      <c r="A4603" s="60">
        <v>4245</v>
      </c>
      <c r="B4603" s="15" t="s">
        <v>40</v>
      </c>
      <c r="C4603" s="15" t="s">
        <v>17693</v>
      </c>
      <c r="D4603" s="91"/>
      <c r="E4603" s="15" t="s">
        <v>34139</v>
      </c>
      <c r="F4603" s="15" t="s">
        <v>18178</v>
      </c>
      <c r="G4603" s="15"/>
      <c r="H4603" s="15">
        <v>3185332355</v>
      </c>
      <c r="I4603" s="15" t="s">
        <v>34140</v>
      </c>
      <c r="J4603" s="15"/>
      <c r="K4603" s="15" t="s">
        <v>5399</v>
      </c>
      <c r="L4603" s="15" t="s">
        <v>30736</v>
      </c>
      <c r="M4603" s="15"/>
      <c r="N4603" s="15"/>
      <c r="O4603" s="15"/>
      <c r="P4603" s="15"/>
      <c r="Q4603" s="15"/>
      <c r="R4603" s="15"/>
      <c r="S4603" s="15"/>
      <c r="T4603" s="15"/>
      <c r="U4603" s="15"/>
      <c r="V4603" s="15"/>
      <c r="W4603" s="15"/>
      <c r="X4603" s="14"/>
      <c r="Y4603" s="14"/>
      <c r="Z4603" s="14"/>
    </row>
    <row r="4604" spans="1:26" s="21" customFormat="1" ht="36">
      <c r="A4604" s="60">
        <v>4246</v>
      </c>
      <c r="B4604" s="15" t="s">
        <v>40</v>
      </c>
      <c r="C4604" s="15" t="s">
        <v>17693</v>
      </c>
      <c r="D4604" s="91" t="s">
        <v>34141</v>
      </c>
      <c r="E4604" s="15" t="s">
        <v>34142</v>
      </c>
      <c r="F4604" s="15" t="s">
        <v>9799</v>
      </c>
      <c r="G4604" s="15"/>
      <c r="H4604" s="15">
        <v>3127505969</v>
      </c>
      <c r="I4604" s="15" t="s">
        <v>34143</v>
      </c>
      <c r="J4604" s="15"/>
      <c r="K4604" s="15" t="s">
        <v>5399</v>
      </c>
      <c r="L4604" s="15" t="s">
        <v>29186</v>
      </c>
      <c r="M4604" s="15"/>
      <c r="N4604" s="15"/>
      <c r="O4604" s="15"/>
      <c r="P4604" s="15"/>
      <c r="Q4604" s="15"/>
      <c r="R4604" s="15"/>
      <c r="S4604" s="15"/>
      <c r="T4604" s="15"/>
      <c r="U4604" s="15"/>
      <c r="V4604" s="15"/>
      <c r="W4604" s="15"/>
      <c r="X4604" s="14"/>
      <c r="Y4604" s="14"/>
      <c r="Z4604" s="14"/>
    </row>
    <row r="4605" spans="1:26" s="21" customFormat="1" ht="38.25" customHeight="1">
      <c r="A4605" s="60">
        <v>4247</v>
      </c>
      <c r="B4605" s="15" t="s">
        <v>40</v>
      </c>
      <c r="C4605" s="15" t="s">
        <v>17693</v>
      </c>
      <c r="D4605" s="91"/>
      <c r="E4605" s="15" t="s">
        <v>34144</v>
      </c>
      <c r="F4605" s="15" t="s">
        <v>18178</v>
      </c>
      <c r="G4605" s="15"/>
      <c r="H4605" s="15" t="s">
        <v>34145</v>
      </c>
      <c r="I4605" s="15" t="s">
        <v>34146</v>
      </c>
      <c r="J4605" s="15"/>
      <c r="K4605" s="15" t="s">
        <v>5399</v>
      </c>
      <c r="L4605" s="15" t="s">
        <v>34147</v>
      </c>
      <c r="M4605" s="15"/>
      <c r="N4605" s="15"/>
      <c r="O4605" s="15"/>
      <c r="P4605" s="15"/>
      <c r="Q4605" s="15"/>
      <c r="R4605" s="15"/>
      <c r="S4605" s="15"/>
      <c r="T4605" s="15"/>
      <c r="U4605" s="15"/>
      <c r="V4605" s="15"/>
      <c r="W4605" s="15"/>
      <c r="X4605" s="14"/>
      <c r="Y4605" s="14"/>
      <c r="Z4605" s="14"/>
    </row>
    <row r="4606" spans="1:26" s="21" customFormat="1" ht="36">
      <c r="A4606" s="60">
        <v>4248</v>
      </c>
      <c r="B4606" s="15" t="s">
        <v>40</v>
      </c>
      <c r="C4606" s="15" t="s">
        <v>17693</v>
      </c>
      <c r="D4606" s="91"/>
      <c r="E4606" s="15" t="s">
        <v>17695</v>
      </c>
      <c r="F4606" s="15" t="s">
        <v>9799</v>
      </c>
      <c r="G4606" s="15"/>
      <c r="H4606" s="15">
        <v>3155406542</v>
      </c>
      <c r="I4606" s="15" t="s">
        <v>17696</v>
      </c>
      <c r="J4606" s="15"/>
      <c r="K4606" s="15" t="s">
        <v>5369</v>
      </c>
      <c r="L4606" s="15" t="s">
        <v>5399</v>
      </c>
      <c r="M4606" s="15"/>
      <c r="N4606" s="15"/>
      <c r="O4606" s="15"/>
      <c r="P4606" s="15"/>
      <c r="Q4606" s="15"/>
      <c r="R4606" s="15"/>
      <c r="S4606" s="15"/>
      <c r="T4606" s="15"/>
      <c r="U4606" s="15"/>
      <c r="V4606" s="15"/>
      <c r="W4606" s="15"/>
      <c r="X4606" s="14"/>
      <c r="Y4606" s="14"/>
      <c r="Z4606" s="14"/>
    </row>
    <row r="4607" spans="1:26" s="21" customFormat="1" ht="38.25" customHeight="1">
      <c r="A4607" s="60">
        <v>4249</v>
      </c>
      <c r="B4607" s="15" t="s">
        <v>40</v>
      </c>
      <c r="C4607" s="15" t="s">
        <v>17693</v>
      </c>
      <c r="D4607" s="91"/>
      <c r="E4607" s="15" t="s">
        <v>34148</v>
      </c>
      <c r="F4607" s="15" t="s">
        <v>18178</v>
      </c>
      <c r="G4607" s="15"/>
      <c r="H4607" s="15" t="s">
        <v>34149</v>
      </c>
      <c r="I4607" s="15" t="s">
        <v>34150</v>
      </c>
      <c r="J4607" s="15"/>
      <c r="K4607" s="15" t="s">
        <v>34151</v>
      </c>
      <c r="L4607" s="15" t="s">
        <v>34152</v>
      </c>
      <c r="M4607" s="15"/>
      <c r="N4607" s="15"/>
      <c r="O4607" s="15"/>
      <c r="P4607" s="15"/>
      <c r="Q4607" s="15"/>
      <c r="R4607" s="15"/>
      <c r="S4607" s="15"/>
      <c r="T4607" s="15"/>
      <c r="U4607" s="15"/>
      <c r="V4607" s="15"/>
      <c r="W4607" s="15"/>
      <c r="X4607" s="14"/>
      <c r="Y4607" s="14"/>
      <c r="Z4607" s="14"/>
    </row>
    <row r="4608" spans="1:26" s="21" customFormat="1" ht="30" customHeight="1">
      <c r="A4608" s="60">
        <v>4250</v>
      </c>
      <c r="B4608" s="15" t="s">
        <v>40</v>
      </c>
      <c r="C4608" s="15" t="s">
        <v>17693</v>
      </c>
      <c r="D4608" s="91"/>
      <c r="E4608" s="15" t="s">
        <v>34153</v>
      </c>
      <c r="F4608" s="15" t="s">
        <v>18178</v>
      </c>
      <c r="G4608" s="15"/>
      <c r="H4608" s="15">
        <v>16552469</v>
      </c>
      <c r="I4608" s="15" t="s">
        <v>34154</v>
      </c>
      <c r="J4608" s="15"/>
      <c r="K4608" s="15" t="s">
        <v>34155</v>
      </c>
      <c r="L4608" s="15" t="s">
        <v>34156</v>
      </c>
      <c r="M4608" s="15"/>
      <c r="N4608" s="15"/>
      <c r="O4608" s="15"/>
      <c r="P4608" s="15"/>
      <c r="Q4608" s="15"/>
      <c r="R4608" s="15"/>
      <c r="S4608" s="15"/>
      <c r="T4608" s="15"/>
      <c r="U4608" s="15"/>
      <c r="V4608" s="15"/>
      <c r="W4608" s="15"/>
      <c r="X4608" s="14"/>
      <c r="Y4608" s="14"/>
      <c r="Z4608" s="14"/>
    </row>
    <row r="4609" spans="1:26" s="21" customFormat="1" ht="25.5" customHeight="1">
      <c r="A4609" s="60">
        <v>4251</v>
      </c>
      <c r="B4609" s="15" t="s">
        <v>40</v>
      </c>
      <c r="C4609" s="15" t="s">
        <v>17693</v>
      </c>
      <c r="D4609" s="91"/>
      <c r="E4609" s="15" t="s">
        <v>34157</v>
      </c>
      <c r="F4609" s="15" t="s">
        <v>18178</v>
      </c>
      <c r="G4609" s="15"/>
      <c r="H4609" s="15">
        <v>3108031529</v>
      </c>
      <c r="I4609" s="15" t="s">
        <v>34158</v>
      </c>
      <c r="J4609" s="15"/>
      <c r="K4609" s="15" t="s">
        <v>3996</v>
      </c>
      <c r="L4609" s="15" t="s">
        <v>34159</v>
      </c>
      <c r="M4609" s="15"/>
      <c r="N4609" s="15"/>
      <c r="O4609" s="15"/>
      <c r="P4609" s="15"/>
      <c r="Q4609" s="15"/>
      <c r="R4609" s="15"/>
      <c r="S4609" s="15"/>
      <c r="T4609" s="15"/>
      <c r="U4609" s="15"/>
      <c r="V4609" s="15"/>
      <c r="W4609" s="15"/>
      <c r="X4609" s="14"/>
      <c r="Y4609" s="14"/>
      <c r="Z4609" s="14"/>
    </row>
    <row r="4610" spans="1:26" s="21" customFormat="1" ht="38.25" customHeight="1">
      <c r="A4610" s="60">
        <v>4252</v>
      </c>
      <c r="B4610" s="15" t="s">
        <v>40</v>
      </c>
      <c r="C4610" s="15" t="s">
        <v>17693</v>
      </c>
      <c r="D4610" s="91"/>
      <c r="E4610" s="15" t="s">
        <v>34160</v>
      </c>
      <c r="F4610" s="15" t="s">
        <v>18013</v>
      </c>
      <c r="G4610" s="15"/>
      <c r="H4610" s="15">
        <v>3137999352</v>
      </c>
      <c r="I4610" s="15" t="s">
        <v>34161</v>
      </c>
      <c r="J4610" s="15"/>
      <c r="K4610" s="15" t="s">
        <v>34162</v>
      </c>
      <c r="L4610" s="15" t="s">
        <v>34163</v>
      </c>
      <c r="M4610" s="15"/>
      <c r="N4610" s="15"/>
      <c r="O4610" s="15"/>
      <c r="P4610" s="15"/>
      <c r="Q4610" s="15"/>
      <c r="R4610" s="15"/>
      <c r="S4610" s="15"/>
      <c r="T4610" s="15"/>
      <c r="U4610" s="15"/>
      <c r="V4610" s="15"/>
      <c r="W4610" s="15"/>
      <c r="X4610" s="14"/>
      <c r="Y4610" s="14"/>
      <c r="Z4610" s="14"/>
    </row>
    <row r="4611" spans="1:26" s="21" customFormat="1" ht="96">
      <c r="A4611" s="60">
        <v>4253</v>
      </c>
      <c r="B4611" s="15" t="s">
        <v>40</v>
      </c>
      <c r="C4611" s="15" t="s">
        <v>17693</v>
      </c>
      <c r="D4611" s="91" t="s">
        <v>34164</v>
      </c>
      <c r="E4611" s="15" t="s">
        <v>34165</v>
      </c>
      <c r="F4611" s="15" t="s">
        <v>9799</v>
      </c>
      <c r="G4611" s="15"/>
      <c r="H4611" s="15">
        <v>3137311694</v>
      </c>
      <c r="I4611" s="15" t="s">
        <v>34166</v>
      </c>
      <c r="J4611" s="15"/>
      <c r="K4611" s="15" t="s">
        <v>34167</v>
      </c>
      <c r="L4611" s="15" t="s">
        <v>34168</v>
      </c>
      <c r="M4611" s="15"/>
      <c r="N4611" s="15"/>
      <c r="O4611" s="15"/>
      <c r="P4611" s="15"/>
      <c r="Q4611" s="15"/>
      <c r="R4611" s="15"/>
      <c r="S4611" s="15"/>
      <c r="T4611" s="15"/>
      <c r="U4611" s="15"/>
      <c r="V4611" s="15"/>
      <c r="W4611" s="15"/>
      <c r="X4611" s="14"/>
      <c r="Y4611" s="14"/>
      <c r="Z4611" s="14"/>
    </row>
    <row r="4612" spans="1:26" s="21" customFormat="1" ht="38.25" customHeight="1">
      <c r="A4612" s="60">
        <v>4254</v>
      </c>
      <c r="B4612" s="15" t="s">
        <v>40</v>
      </c>
      <c r="C4612" s="15" t="s">
        <v>17693</v>
      </c>
      <c r="D4612" s="91"/>
      <c r="E4612" s="15" t="s">
        <v>34169</v>
      </c>
      <c r="F4612" s="15" t="s">
        <v>18178</v>
      </c>
      <c r="G4612" s="15"/>
      <c r="H4612" s="15">
        <v>3105026131</v>
      </c>
      <c r="I4612" s="15" t="s">
        <v>34170</v>
      </c>
      <c r="J4612" s="15"/>
      <c r="K4612" s="15" t="s">
        <v>13232</v>
      </c>
      <c r="L4612" s="15" t="s">
        <v>34171</v>
      </c>
      <c r="M4612" s="15"/>
      <c r="N4612" s="15"/>
      <c r="O4612" s="15"/>
      <c r="P4612" s="15"/>
      <c r="Q4612" s="15"/>
      <c r="R4612" s="15"/>
      <c r="S4612" s="15"/>
      <c r="T4612" s="15"/>
      <c r="U4612" s="15"/>
      <c r="V4612" s="15"/>
      <c r="W4612" s="15"/>
      <c r="X4612" s="14"/>
      <c r="Y4612" s="14"/>
      <c r="Z4612" s="14"/>
    </row>
    <row r="4613" spans="1:26" s="21" customFormat="1" ht="36">
      <c r="A4613" s="60">
        <v>4255</v>
      </c>
      <c r="B4613" s="15" t="s">
        <v>40</v>
      </c>
      <c r="C4613" s="15" t="s">
        <v>17693</v>
      </c>
      <c r="D4613" s="91" t="s">
        <v>34172</v>
      </c>
      <c r="E4613" s="15" t="s">
        <v>34173</v>
      </c>
      <c r="F4613" s="15" t="s">
        <v>9799</v>
      </c>
      <c r="G4613" s="15"/>
      <c r="H4613" s="15">
        <v>3028326301</v>
      </c>
      <c r="I4613" s="15" t="s">
        <v>17698</v>
      </c>
      <c r="J4613" s="15"/>
      <c r="K4613" s="15" t="s">
        <v>67</v>
      </c>
      <c r="L4613" s="15" t="s">
        <v>34174</v>
      </c>
      <c r="M4613" s="15"/>
      <c r="N4613" s="15"/>
      <c r="O4613" s="15"/>
      <c r="P4613" s="15"/>
      <c r="Q4613" s="15"/>
      <c r="R4613" s="15"/>
      <c r="S4613" s="15"/>
      <c r="T4613" s="15"/>
      <c r="U4613" s="15"/>
      <c r="V4613" s="15"/>
      <c r="W4613" s="15"/>
      <c r="X4613" s="14"/>
      <c r="Y4613" s="14"/>
      <c r="Z4613" s="14"/>
    </row>
    <row r="4614" spans="1:26" s="21" customFormat="1" ht="96">
      <c r="A4614" s="60">
        <v>4256</v>
      </c>
      <c r="B4614" s="15" t="s">
        <v>40</v>
      </c>
      <c r="C4614" s="15" t="s">
        <v>17693</v>
      </c>
      <c r="D4614" s="91" t="s">
        <v>17700</v>
      </c>
      <c r="E4614" s="15" t="s">
        <v>17700</v>
      </c>
      <c r="F4614" s="15" t="s">
        <v>9879</v>
      </c>
      <c r="G4614" s="15"/>
      <c r="H4614" s="15">
        <v>3104575844</v>
      </c>
      <c r="I4614" s="15" t="s">
        <v>17701</v>
      </c>
      <c r="J4614" s="15"/>
      <c r="K4614" s="15" t="s">
        <v>67</v>
      </c>
      <c r="L4614" s="15" t="s">
        <v>34175</v>
      </c>
      <c r="M4614" s="15"/>
      <c r="N4614" s="15"/>
      <c r="O4614" s="15"/>
      <c r="P4614" s="15"/>
      <c r="Q4614" s="15"/>
      <c r="R4614" s="15"/>
      <c r="S4614" s="15"/>
      <c r="T4614" s="15"/>
      <c r="U4614" s="15"/>
      <c r="V4614" s="15"/>
      <c r="W4614" s="15"/>
      <c r="X4614" s="14"/>
      <c r="Y4614" s="14"/>
      <c r="Z4614" s="14"/>
    </row>
    <row r="4615" spans="1:26" s="21" customFormat="1" ht="24">
      <c r="A4615" s="60">
        <v>4257</v>
      </c>
      <c r="B4615" s="15" t="s">
        <v>40</v>
      </c>
      <c r="C4615" s="15" t="s">
        <v>17693</v>
      </c>
      <c r="D4615" s="91" t="s">
        <v>34176</v>
      </c>
      <c r="E4615" s="15" t="s">
        <v>34177</v>
      </c>
      <c r="F4615" s="15" t="s">
        <v>18178</v>
      </c>
      <c r="G4615" s="15"/>
      <c r="H4615" s="15">
        <v>3147047697</v>
      </c>
      <c r="I4615" s="15" t="s">
        <v>34178</v>
      </c>
      <c r="J4615" s="15"/>
      <c r="K4615" s="15" t="s">
        <v>7383</v>
      </c>
      <c r="L4615" s="15" t="s">
        <v>6678</v>
      </c>
      <c r="M4615" s="15"/>
      <c r="N4615" s="15"/>
      <c r="O4615" s="15"/>
      <c r="P4615" s="15"/>
      <c r="Q4615" s="15"/>
      <c r="R4615" s="15"/>
      <c r="S4615" s="15"/>
      <c r="T4615" s="15"/>
      <c r="U4615" s="15"/>
      <c r="V4615" s="15"/>
      <c r="W4615" s="15"/>
      <c r="X4615" s="14"/>
      <c r="Y4615" s="14"/>
      <c r="Z4615" s="14"/>
    </row>
    <row r="4616" spans="1:26" s="21" customFormat="1" ht="38.25" customHeight="1">
      <c r="A4616" s="60">
        <v>4258</v>
      </c>
      <c r="B4616" s="15" t="s">
        <v>40</v>
      </c>
      <c r="C4616" s="15" t="s">
        <v>17693</v>
      </c>
      <c r="D4616" s="91"/>
      <c r="E4616" s="15" t="s">
        <v>34179</v>
      </c>
      <c r="F4616" s="15" t="s">
        <v>18178</v>
      </c>
      <c r="G4616" s="15"/>
      <c r="H4616" s="15" t="s">
        <v>34180</v>
      </c>
      <c r="I4616" s="15" t="s">
        <v>34146</v>
      </c>
      <c r="J4616" s="15"/>
      <c r="K4616" s="15" t="s">
        <v>27780</v>
      </c>
      <c r="L4616" s="15" t="s">
        <v>34181</v>
      </c>
      <c r="M4616" s="15"/>
      <c r="N4616" s="15"/>
      <c r="O4616" s="15"/>
      <c r="P4616" s="15"/>
      <c r="Q4616" s="15"/>
      <c r="R4616" s="15"/>
      <c r="S4616" s="15"/>
      <c r="T4616" s="15"/>
      <c r="U4616" s="15"/>
      <c r="V4616" s="15"/>
      <c r="W4616" s="15"/>
      <c r="X4616" s="14"/>
      <c r="Y4616" s="14"/>
      <c r="Z4616" s="14"/>
    </row>
    <row r="4617" spans="1:26" s="21" customFormat="1" ht="36">
      <c r="A4617" s="60">
        <v>4259</v>
      </c>
      <c r="B4617" s="15" t="s">
        <v>40</v>
      </c>
      <c r="C4617" s="15" t="s">
        <v>17693</v>
      </c>
      <c r="D4617" s="91"/>
      <c r="E4617" s="15" t="s">
        <v>34182</v>
      </c>
      <c r="F4617" s="15" t="s">
        <v>18178</v>
      </c>
      <c r="G4617" s="15"/>
      <c r="H4617" s="15" t="s">
        <v>34183</v>
      </c>
      <c r="I4617" s="15" t="s">
        <v>34146</v>
      </c>
      <c r="J4617" s="15"/>
      <c r="K4617" s="15" t="s">
        <v>27780</v>
      </c>
      <c r="L4617" s="15" t="s">
        <v>34184</v>
      </c>
      <c r="M4617" s="15"/>
      <c r="N4617" s="15"/>
      <c r="O4617" s="15"/>
      <c r="P4617" s="15"/>
      <c r="Q4617" s="15"/>
      <c r="R4617" s="15"/>
      <c r="S4617" s="15"/>
      <c r="T4617" s="15"/>
      <c r="U4617" s="15"/>
      <c r="V4617" s="15"/>
      <c r="W4617" s="15"/>
      <c r="X4617" s="14"/>
      <c r="Y4617" s="14"/>
      <c r="Z4617" s="14"/>
    </row>
    <row r="4618" spans="1:26" s="21" customFormat="1" ht="36">
      <c r="A4618" s="60">
        <v>4260</v>
      </c>
      <c r="B4618" s="15" t="s">
        <v>40</v>
      </c>
      <c r="C4618" s="15" t="s">
        <v>17693</v>
      </c>
      <c r="D4618" s="91"/>
      <c r="E4618" s="15" t="s">
        <v>34185</v>
      </c>
      <c r="F4618" s="15" t="s">
        <v>18178</v>
      </c>
      <c r="G4618" s="15"/>
      <c r="H4618" s="15" t="s">
        <v>34186</v>
      </c>
      <c r="I4618" s="15" t="s">
        <v>34146</v>
      </c>
      <c r="J4618" s="15"/>
      <c r="K4618" s="15" t="s">
        <v>27780</v>
      </c>
      <c r="L4618" s="15" t="s">
        <v>34187</v>
      </c>
      <c r="M4618" s="15"/>
      <c r="N4618" s="15"/>
      <c r="O4618" s="15"/>
      <c r="P4618" s="15"/>
      <c r="Q4618" s="15"/>
      <c r="R4618" s="15"/>
      <c r="S4618" s="15"/>
      <c r="T4618" s="15"/>
      <c r="U4618" s="15"/>
      <c r="V4618" s="15"/>
      <c r="W4618" s="15"/>
      <c r="X4618" s="14"/>
      <c r="Y4618" s="14"/>
      <c r="Z4618" s="14"/>
    </row>
    <row r="4619" spans="1:26" s="21" customFormat="1" ht="24">
      <c r="A4619" s="60">
        <v>4261</v>
      </c>
      <c r="B4619" s="15" t="s">
        <v>40</v>
      </c>
      <c r="C4619" s="15" t="s">
        <v>17693</v>
      </c>
      <c r="D4619" s="91"/>
      <c r="E4619" s="15" t="s">
        <v>34188</v>
      </c>
      <c r="F4619" s="15" t="s">
        <v>18178</v>
      </c>
      <c r="G4619" s="15"/>
      <c r="H4619" s="15" t="s">
        <v>34189</v>
      </c>
      <c r="I4619" s="15" t="s">
        <v>34190</v>
      </c>
      <c r="J4619" s="15"/>
      <c r="K4619" s="15" t="s">
        <v>27780</v>
      </c>
      <c r="L4619" s="15" t="s">
        <v>12764</v>
      </c>
      <c r="M4619" s="15"/>
      <c r="N4619" s="15"/>
      <c r="O4619" s="15"/>
      <c r="P4619" s="15"/>
      <c r="Q4619" s="15"/>
      <c r="R4619" s="15"/>
      <c r="S4619" s="15"/>
      <c r="T4619" s="15"/>
      <c r="U4619" s="15"/>
      <c r="V4619" s="15"/>
      <c r="W4619" s="15"/>
      <c r="X4619" s="14"/>
      <c r="Y4619" s="14"/>
      <c r="Z4619" s="14"/>
    </row>
    <row r="4620" spans="1:26" s="21" customFormat="1" ht="36">
      <c r="A4620" s="60">
        <v>4262</v>
      </c>
      <c r="B4620" s="15" t="s">
        <v>40</v>
      </c>
      <c r="C4620" s="15" t="s">
        <v>17693</v>
      </c>
      <c r="D4620" s="91"/>
      <c r="E4620" s="15" t="s">
        <v>34191</v>
      </c>
      <c r="F4620" s="15" t="s">
        <v>18178</v>
      </c>
      <c r="G4620" s="15"/>
      <c r="H4620" s="15">
        <v>3165346412</v>
      </c>
      <c r="I4620" s="15" t="s">
        <v>34192</v>
      </c>
      <c r="J4620" s="15"/>
      <c r="K4620" s="15" t="s">
        <v>34193</v>
      </c>
      <c r="L4620" s="15" t="s">
        <v>34194</v>
      </c>
      <c r="M4620" s="15"/>
      <c r="N4620" s="15"/>
      <c r="O4620" s="15"/>
      <c r="P4620" s="15"/>
      <c r="Q4620" s="15"/>
      <c r="R4620" s="15"/>
      <c r="S4620" s="15"/>
      <c r="T4620" s="15"/>
      <c r="U4620" s="15"/>
      <c r="V4620" s="15"/>
      <c r="W4620" s="15"/>
      <c r="X4620" s="14"/>
      <c r="Y4620" s="14"/>
      <c r="Z4620" s="14"/>
    </row>
    <row r="4621" spans="1:26" s="21" customFormat="1" ht="96">
      <c r="A4621" s="60">
        <v>4263</v>
      </c>
      <c r="B4621" s="15" t="s">
        <v>40</v>
      </c>
      <c r="C4621" s="15" t="s">
        <v>17693</v>
      </c>
      <c r="D4621" s="91" t="s">
        <v>17702</v>
      </c>
      <c r="E4621" s="15" t="s">
        <v>17703</v>
      </c>
      <c r="F4621" s="15" t="s">
        <v>18013</v>
      </c>
      <c r="G4621" s="15"/>
      <c r="H4621" s="15">
        <v>3174603503</v>
      </c>
      <c r="I4621" s="15" t="s">
        <v>34195</v>
      </c>
      <c r="J4621" s="15"/>
      <c r="K4621" s="15" t="s">
        <v>4715</v>
      </c>
      <c r="L4621" s="15" t="s">
        <v>34196</v>
      </c>
      <c r="M4621" s="15"/>
      <c r="N4621" s="15"/>
      <c r="O4621" s="15"/>
      <c r="P4621" s="15"/>
      <c r="Q4621" s="15"/>
      <c r="R4621" s="15"/>
      <c r="S4621" s="15"/>
      <c r="T4621" s="15"/>
      <c r="U4621" s="15"/>
      <c r="V4621" s="15"/>
      <c r="W4621" s="15"/>
      <c r="X4621" s="14"/>
      <c r="Y4621" s="14"/>
      <c r="Z4621" s="14"/>
    </row>
    <row r="4622" spans="1:26" s="21" customFormat="1" ht="96">
      <c r="A4622" s="60">
        <v>4264</v>
      </c>
      <c r="B4622" s="15" t="s">
        <v>40</v>
      </c>
      <c r="C4622" s="15" t="s">
        <v>17693</v>
      </c>
      <c r="D4622" s="91"/>
      <c r="E4622" s="15" t="s">
        <v>34197</v>
      </c>
      <c r="F4622" s="15" t="s">
        <v>18013</v>
      </c>
      <c r="G4622" s="15"/>
      <c r="H4622" s="15">
        <v>3188290859</v>
      </c>
      <c r="I4622" s="15" t="s">
        <v>34198</v>
      </c>
      <c r="J4622" s="15"/>
      <c r="K4622" s="15" t="s">
        <v>4715</v>
      </c>
      <c r="L4622" s="15" t="s">
        <v>29267</v>
      </c>
      <c r="M4622" s="15"/>
      <c r="N4622" s="15"/>
      <c r="O4622" s="15"/>
      <c r="P4622" s="15"/>
      <c r="Q4622" s="15"/>
      <c r="R4622" s="15"/>
      <c r="S4622" s="15"/>
      <c r="T4622" s="15"/>
      <c r="U4622" s="15"/>
      <c r="V4622" s="15"/>
      <c r="W4622" s="15"/>
      <c r="X4622" s="14"/>
      <c r="Y4622" s="14"/>
      <c r="Z4622" s="14"/>
    </row>
    <row r="4623" spans="1:26" s="21" customFormat="1" ht="36">
      <c r="A4623" s="60">
        <v>4265</v>
      </c>
      <c r="B4623" s="15" t="s">
        <v>40</v>
      </c>
      <c r="C4623" s="15" t="s">
        <v>17693</v>
      </c>
      <c r="D4623" s="91" t="s">
        <v>17705</v>
      </c>
      <c r="E4623" s="15" t="s">
        <v>17706</v>
      </c>
      <c r="F4623" s="15" t="s">
        <v>17868</v>
      </c>
      <c r="G4623" s="15"/>
      <c r="H4623" s="15">
        <v>3184846336</v>
      </c>
      <c r="I4623" s="15" t="s">
        <v>17707</v>
      </c>
      <c r="J4623" s="15"/>
      <c r="K4623" s="15" t="s">
        <v>4715</v>
      </c>
      <c r="L4623" s="15" t="s">
        <v>34199</v>
      </c>
      <c r="M4623" s="15"/>
      <c r="N4623" s="15"/>
      <c r="O4623" s="15"/>
      <c r="P4623" s="15"/>
      <c r="Q4623" s="15"/>
      <c r="R4623" s="15"/>
      <c r="S4623" s="15"/>
      <c r="T4623" s="15"/>
      <c r="U4623" s="15"/>
      <c r="V4623" s="15"/>
      <c r="W4623" s="15"/>
      <c r="X4623" s="14"/>
      <c r="Y4623" s="14"/>
      <c r="Z4623" s="14"/>
    </row>
    <row r="4624" spans="1:26" s="21" customFormat="1" ht="36">
      <c r="A4624" s="60">
        <v>4266</v>
      </c>
      <c r="B4624" s="15" t="s">
        <v>40</v>
      </c>
      <c r="C4624" s="15" t="s">
        <v>17693</v>
      </c>
      <c r="D4624" s="91" t="s">
        <v>17709</v>
      </c>
      <c r="E4624" s="15" t="s">
        <v>17710</v>
      </c>
      <c r="F4624" s="15" t="s">
        <v>17868</v>
      </c>
      <c r="G4624" s="15"/>
      <c r="H4624" s="15">
        <v>3155687405</v>
      </c>
      <c r="I4624" s="15" t="s">
        <v>17711</v>
      </c>
      <c r="J4624" s="15"/>
      <c r="K4624" s="15" t="s">
        <v>4715</v>
      </c>
      <c r="L4624" s="15" t="s">
        <v>34200</v>
      </c>
      <c r="M4624" s="15"/>
      <c r="N4624" s="15"/>
      <c r="O4624" s="15"/>
      <c r="P4624" s="15"/>
      <c r="Q4624" s="15"/>
      <c r="R4624" s="15"/>
      <c r="S4624" s="15"/>
      <c r="T4624" s="15"/>
      <c r="U4624" s="15"/>
      <c r="V4624" s="15"/>
      <c r="W4624" s="15"/>
      <c r="X4624" s="14"/>
      <c r="Y4624" s="14"/>
      <c r="Z4624" s="14"/>
    </row>
    <row r="4625" spans="1:26" s="21" customFormat="1" ht="24">
      <c r="A4625" s="60">
        <v>4267</v>
      </c>
      <c r="B4625" s="15" t="s">
        <v>40</v>
      </c>
      <c r="C4625" s="15" t="s">
        <v>17693</v>
      </c>
      <c r="D4625" s="91"/>
      <c r="E4625" s="15" t="s">
        <v>34201</v>
      </c>
      <c r="F4625" s="15" t="s">
        <v>18178</v>
      </c>
      <c r="G4625" s="15"/>
      <c r="H4625" s="15">
        <v>3105854282</v>
      </c>
      <c r="I4625" s="15" t="s">
        <v>34202</v>
      </c>
      <c r="J4625" s="15"/>
      <c r="K4625" s="15" t="s">
        <v>4715</v>
      </c>
      <c r="L4625" s="15" t="s">
        <v>29190</v>
      </c>
      <c r="M4625" s="15"/>
      <c r="N4625" s="15"/>
      <c r="O4625" s="15"/>
      <c r="P4625" s="15"/>
      <c r="Q4625" s="15"/>
      <c r="R4625" s="15"/>
      <c r="S4625" s="15"/>
      <c r="T4625" s="15"/>
      <c r="U4625" s="15"/>
      <c r="V4625" s="15"/>
      <c r="W4625" s="15"/>
      <c r="X4625" s="14"/>
      <c r="Y4625" s="14"/>
      <c r="Z4625" s="14"/>
    </row>
    <row r="4626" spans="1:26" s="21" customFormat="1" ht="36">
      <c r="A4626" s="60">
        <v>4268</v>
      </c>
      <c r="B4626" s="15" t="s">
        <v>40</v>
      </c>
      <c r="C4626" s="15" t="s">
        <v>17693</v>
      </c>
      <c r="D4626" s="91"/>
      <c r="E4626" s="15" t="s">
        <v>34203</v>
      </c>
      <c r="F4626" s="15" t="s">
        <v>17868</v>
      </c>
      <c r="G4626" s="15"/>
      <c r="H4626" s="15">
        <v>3217998378</v>
      </c>
      <c r="I4626" s="15" t="s">
        <v>34204</v>
      </c>
      <c r="J4626" s="15"/>
      <c r="K4626" s="15" t="s">
        <v>4715</v>
      </c>
      <c r="L4626" s="15" t="s">
        <v>34205</v>
      </c>
      <c r="M4626" s="15"/>
      <c r="N4626" s="15"/>
      <c r="O4626" s="15"/>
      <c r="P4626" s="15"/>
      <c r="Q4626" s="15"/>
      <c r="R4626" s="15"/>
      <c r="S4626" s="15"/>
      <c r="T4626" s="15"/>
      <c r="U4626" s="15"/>
      <c r="V4626" s="15"/>
      <c r="W4626" s="15"/>
      <c r="X4626" s="14"/>
      <c r="Y4626" s="14"/>
      <c r="Z4626" s="14"/>
    </row>
    <row r="4627" spans="1:26" s="21" customFormat="1" ht="24">
      <c r="A4627" s="60">
        <v>4269</v>
      </c>
      <c r="B4627" s="15" t="s">
        <v>40</v>
      </c>
      <c r="C4627" s="15" t="s">
        <v>17693</v>
      </c>
      <c r="D4627" s="91"/>
      <c r="E4627" s="15" t="s">
        <v>34206</v>
      </c>
      <c r="F4627" s="15" t="s">
        <v>18178</v>
      </c>
      <c r="G4627" s="15"/>
      <c r="H4627" s="15">
        <v>3103606350</v>
      </c>
      <c r="I4627" s="15" t="s">
        <v>34207</v>
      </c>
      <c r="J4627" s="15"/>
      <c r="K4627" s="15" t="s">
        <v>4715</v>
      </c>
      <c r="L4627" s="15" t="s">
        <v>29190</v>
      </c>
      <c r="M4627" s="15"/>
      <c r="N4627" s="15"/>
      <c r="O4627" s="15"/>
      <c r="P4627" s="15"/>
      <c r="Q4627" s="15"/>
      <c r="R4627" s="15"/>
      <c r="S4627" s="15"/>
      <c r="T4627" s="15"/>
      <c r="U4627" s="15"/>
      <c r="V4627" s="15"/>
      <c r="W4627" s="15"/>
      <c r="X4627" s="14"/>
      <c r="Y4627" s="14"/>
      <c r="Z4627" s="14"/>
    </row>
    <row r="4628" spans="1:26" s="21" customFormat="1" ht="24">
      <c r="A4628" s="60">
        <v>4270</v>
      </c>
      <c r="B4628" s="15" t="s">
        <v>40</v>
      </c>
      <c r="C4628" s="15" t="s">
        <v>17693</v>
      </c>
      <c r="D4628" s="91"/>
      <c r="E4628" s="15" t="s">
        <v>34208</v>
      </c>
      <c r="F4628" s="15" t="s">
        <v>18178</v>
      </c>
      <c r="G4628" s="15"/>
      <c r="H4628" s="15" t="e">
        <v>#REF!</v>
      </c>
      <c r="I4628" s="15" t="e">
        <v>#REF!</v>
      </c>
      <c r="J4628" s="15"/>
      <c r="K4628" s="15" t="s">
        <v>4715</v>
      </c>
      <c r="L4628" s="15" t="s">
        <v>5263</v>
      </c>
      <c r="M4628" s="15"/>
      <c r="N4628" s="15"/>
      <c r="O4628" s="15"/>
      <c r="P4628" s="15"/>
      <c r="Q4628" s="15"/>
      <c r="R4628" s="15"/>
      <c r="S4628" s="15"/>
      <c r="T4628" s="15"/>
      <c r="U4628" s="15"/>
      <c r="V4628" s="15"/>
      <c r="W4628" s="15"/>
      <c r="X4628" s="14"/>
      <c r="Y4628" s="14"/>
      <c r="Z4628" s="14"/>
    </row>
    <row r="4629" spans="1:26" s="21" customFormat="1" ht="24">
      <c r="A4629" s="60">
        <v>4271</v>
      </c>
      <c r="B4629" s="15" t="s">
        <v>40</v>
      </c>
      <c r="C4629" s="15" t="s">
        <v>17693</v>
      </c>
      <c r="D4629" s="91"/>
      <c r="E4629" s="15" t="s">
        <v>34209</v>
      </c>
      <c r="F4629" s="15" t="s">
        <v>18178</v>
      </c>
      <c r="G4629" s="15"/>
      <c r="H4629" s="15">
        <v>3127019797</v>
      </c>
      <c r="I4629" s="15" t="s">
        <v>34210</v>
      </c>
      <c r="J4629" s="15"/>
      <c r="K4629" s="15" t="s">
        <v>4715</v>
      </c>
      <c r="L4629" s="15" t="s">
        <v>6755</v>
      </c>
      <c r="M4629" s="15"/>
      <c r="N4629" s="15"/>
      <c r="O4629" s="15"/>
      <c r="P4629" s="15"/>
      <c r="Q4629" s="15"/>
      <c r="R4629" s="15"/>
      <c r="S4629" s="15"/>
      <c r="T4629" s="15"/>
      <c r="U4629" s="15"/>
      <c r="V4629" s="15"/>
      <c r="W4629" s="15"/>
      <c r="X4629" s="14"/>
      <c r="Y4629" s="14"/>
      <c r="Z4629" s="14"/>
    </row>
    <row r="4630" spans="1:26" s="21" customFormat="1" ht="24">
      <c r="A4630" s="60">
        <v>4272</v>
      </c>
      <c r="B4630" s="15" t="s">
        <v>40</v>
      </c>
      <c r="C4630" s="15" t="s">
        <v>17693</v>
      </c>
      <c r="D4630" s="91"/>
      <c r="E4630" s="15" t="s">
        <v>34211</v>
      </c>
      <c r="F4630" s="15" t="s">
        <v>18178</v>
      </c>
      <c r="G4630" s="15"/>
      <c r="H4630" s="15">
        <v>3215867441</v>
      </c>
      <c r="I4630" s="15" t="s">
        <v>34212</v>
      </c>
      <c r="J4630" s="15"/>
      <c r="K4630" s="15" t="s">
        <v>4715</v>
      </c>
      <c r="L4630" s="15" t="s">
        <v>34213</v>
      </c>
      <c r="M4630" s="15"/>
      <c r="N4630" s="15"/>
      <c r="O4630" s="15"/>
      <c r="P4630" s="15"/>
      <c r="Q4630" s="15"/>
      <c r="R4630" s="15"/>
      <c r="S4630" s="15"/>
      <c r="T4630" s="15"/>
      <c r="U4630" s="15"/>
      <c r="V4630" s="15"/>
      <c r="W4630" s="15"/>
      <c r="X4630" s="14"/>
      <c r="Y4630" s="14"/>
      <c r="Z4630" s="14"/>
    </row>
    <row r="4631" spans="1:26" s="21" customFormat="1" ht="300">
      <c r="A4631" s="60">
        <v>4273</v>
      </c>
      <c r="B4631" s="15" t="s">
        <v>40</v>
      </c>
      <c r="C4631" s="15" t="s">
        <v>17693</v>
      </c>
      <c r="D4631" s="91"/>
      <c r="E4631" s="15" t="s">
        <v>34214</v>
      </c>
      <c r="F4631" s="15" t="s">
        <v>18178</v>
      </c>
      <c r="G4631" s="15"/>
      <c r="H4631" s="15">
        <v>3122978521</v>
      </c>
      <c r="I4631" s="15" t="s">
        <v>34215</v>
      </c>
      <c r="J4631" s="15"/>
      <c r="K4631" s="15" t="s">
        <v>34216</v>
      </c>
      <c r="L4631" s="15" t="s">
        <v>34038</v>
      </c>
      <c r="M4631" s="15"/>
      <c r="N4631" s="15"/>
      <c r="O4631" s="15"/>
      <c r="P4631" s="15"/>
      <c r="Q4631" s="15"/>
      <c r="R4631" s="15"/>
      <c r="S4631" s="15"/>
      <c r="T4631" s="15"/>
      <c r="U4631" s="15"/>
      <c r="V4631" s="15"/>
      <c r="W4631" s="15"/>
      <c r="X4631" s="14"/>
      <c r="Y4631" s="14"/>
      <c r="Z4631" s="14"/>
    </row>
    <row r="4632" spans="1:26" s="21" customFormat="1" ht="264">
      <c r="A4632" s="60">
        <v>4274</v>
      </c>
      <c r="B4632" s="15" t="s">
        <v>40</v>
      </c>
      <c r="C4632" s="15" t="s">
        <v>17693</v>
      </c>
      <c r="D4632" s="91" t="s">
        <v>17873</v>
      </c>
      <c r="E4632" s="15" t="s">
        <v>17874</v>
      </c>
      <c r="F4632" s="15" t="s">
        <v>9799</v>
      </c>
      <c r="G4632" s="15"/>
      <c r="H4632" s="15">
        <v>3226159705</v>
      </c>
      <c r="I4632" s="15" t="s">
        <v>34217</v>
      </c>
      <c r="J4632" s="15"/>
      <c r="K4632" s="15" t="s">
        <v>34218</v>
      </c>
      <c r="L4632" s="15" t="s">
        <v>186</v>
      </c>
      <c r="M4632" s="15"/>
      <c r="N4632" s="15"/>
      <c r="O4632" s="15"/>
      <c r="P4632" s="15"/>
      <c r="Q4632" s="15"/>
      <c r="R4632" s="15"/>
      <c r="S4632" s="15"/>
      <c r="T4632" s="15"/>
      <c r="U4632" s="15"/>
      <c r="V4632" s="15"/>
      <c r="W4632" s="15"/>
      <c r="X4632" s="14"/>
      <c r="Y4632" s="14"/>
      <c r="Z4632" s="14"/>
    </row>
    <row r="4633" spans="1:26" s="21" customFormat="1" ht="96">
      <c r="A4633" s="60">
        <v>4275</v>
      </c>
      <c r="B4633" s="15" t="s">
        <v>40</v>
      </c>
      <c r="C4633" s="15" t="s">
        <v>17693</v>
      </c>
      <c r="D4633" s="91" t="s">
        <v>34219</v>
      </c>
      <c r="E4633" s="15" t="s">
        <v>17962</v>
      </c>
      <c r="F4633" s="15" t="s">
        <v>9879</v>
      </c>
      <c r="G4633" s="15"/>
      <c r="H4633" s="15">
        <v>3187303763</v>
      </c>
      <c r="I4633" s="15" t="s">
        <v>34220</v>
      </c>
      <c r="J4633" s="15"/>
      <c r="K4633" s="15" t="s">
        <v>34221</v>
      </c>
      <c r="L4633" s="15" t="s">
        <v>34222</v>
      </c>
      <c r="M4633" s="15"/>
      <c r="N4633" s="15"/>
      <c r="O4633" s="15"/>
      <c r="P4633" s="15"/>
      <c r="Q4633" s="15"/>
      <c r="R4633" s="15"/>
      <c r="S4633" s="15"/>
      <c r="T4633" s="15"/>
      <c r="U4633" s="15"/>
      <c r="V4633" s="15"/>
      <c r="W4633" s="15"/>
      <c r="X4633" s="14"/>
      <c r="Y4633" s="14"/>
      <c r="Z4633" s="14"/>
    </row>
    <row r="4634" spans="1:26" s="21" customFormat="1" ht="48">
      <c r="A4634" s="60">
        <v>4276</v>
      </c>
      <c r="B4634" s="15" t="s">
        <v>40</v>
      </c>
      <c r="C4634" s="15" t="s">
        <v>17693</v>
      </c>
      <c r="D4634" s="91"/>
      <c r="E4634" s="15" t="s">
        <v>34223</v>
      </c>
      <c r="F4634" s="15" t="s">
        <v>18178</v>
      </c>
      <c r="G4634" s="15"/>
      <c r="H4634" s="15">
        <v>3225231058</v>
      </c>
      <c r="I4634" s="15" t="s">
        <v>34224</v>
      </c>
      <c r="J4634" s="15"/>
      <c r="K4634" s="15" t="s">
        <v>34225</v>
      </c>
      <c r="L4634" s="15" t="s">
        <v>34226</v>
      </c>
      <c r="M4634" s="15"/>
      <c r="N4634" s="15"/>
      <c r="O4634" s="15"/>
      <c r="P4634" s="15"/>
      <c r="Q4634" s="15"/>
      <c r="R4634" s="15"/>
      <c r="S4634" s="15"/>
      <c r="T4634" s="15"/>
      <c r="U4634" s="15"/>
      <c r="V4634" s="15"/>
      <c r="W4634" s="15"/>
      <c r="X4634" s="14"/>
      <c r="Y4634" s="14"/>
      <c r="Z4634" s="14"/>
    </row>
    <row r="4635" spans="1:26" s="21" customFormat="1" ht="60">
      <c r="A4635" s="60">
        <v>4277</v>
      </c>
      <c r="B4635" s="15" t="s">
        <v>40</v>
      </c>
      <c r="C4635" s="15" t="s">
        <v>17693</v>
      </c>
      <c r="D4635" s="91"/>
      <c r="E4635" s="15" t="s">
        <v>34227</v>
      </c>
      <c r="F4635" s="15" t="s">
        <v>18178</v>
      </c>
      <c r="G4635" s="15"/>
      <c r="H4635" s="15" t="e">
        <v>#REF!</v>
      </c>
      <c r="I4635" s="15" t="e">
        <v>#REF!</v>
      </c>
      <c r="J4635" s="15"/>
      <c r="K4635" s="15" t="s">
        <v>34228</v>
      </c>
      <c r="L4635" s="15" t="s">
        <v>34229</v>
      </c>
      <c r="M4635" s="15"/>
      <c r="N4635" s="15"/>
      <c r="O4635" s="15"/>
      <c r="P4635" s="15"/>
      <c r="Q4635" s="15"/>
      <c r="R4635" s="15"/>
      <c r="S4635" s="15"/>
      <c r="T4635" s="15"/>
      <c r="U4635" s="15"/>
      <c r="V4635" s="15"/>
      <c r="W4635" s="15"/>
      <c r="X4635" s="14"/>
      <c r="Y4635" s="14"/>
      <c r="Z4635" s="14"/>
    </row>
    <row r="4636" spans="1:26" s="21" customFormat="1" ht="60">
      <c r="A4636" s="60">
        <v>4278</v>
      </c>
      <c r="B4636" s="15" t="s">
        <v>40</v>
      </c>
      <c r="C4636" s="15" t="s">
        <v>17693</v>
      </c>
      <c r="D4636" s="91" t="s">
        <v>34230</v>
      </c>
      <c r="E4636" s="15" t="s">
        <v>34230</v>
      </c>
      <c r="F4636" s="15" t="s">
        <v>18178</v>
      </c>
      <c r="G4636" s="15"/>
      <c r="H4636" s="15">
        <v>3218861741</v>
      </c>
      <c r="I4636" s="15" t="s">
        <v>34231</v>
      </c>
      <c r="J4636" s="15"/>
      <c r="K4636" s="15" t="s">
        <v>34232</v>
      </c>
      <c r="L4636" s="15" t="s">
        <v>34233</v>
      </c>
      <c r="M4636" s="15"/>
      <c r="N4636" s="15"/>
      <c r="O4636" s="15"/>
      <c r="P4636" s="15"/>
      <c r="Q4636" s="15"/>
      <c r="R4636" s="15"/>
      <c r="S4636" s="15"/>
      <c r="T4636" s="15"/>
      <c r="U4636" s="15"/>
      <c r="V4636" s="15"/>
      <c r="W4636" s="15"/>
      <c r="X4636" s="14"/>
      <c r="Y4636" s="14"/>
      <c r="Z4636" s="14"/>
    </row>
    <row r="4637" spans="1:26" s="21" customFormat="1" ht="336">
      <c r="A4637" s="60">
        <v>4279</v>
      </c>
      <c r="B4637" s="15" t="s">
        <v>40</v>
      </c>
      <c r="C4637" s="15" t="s">
        <v>17693</v>
      </c>
      <c r="D4637" s="91">
        <v>0</v>
      </c>
      <c r="E4637" s="15" t="s">
        <v>34234</v>
      </c>
      <c r="F4637" s="15" t="s">
        <v>18178</v>
      </c>
      <c r="G4637" s="15"/>
      <c r="H4637" s="15">
        <v>3183251490</v>
      </c>
      <c r="I4637" s="15" t="s">
        <v>34235</v>
      </c>
      <c r="J4637" s="15"/>
      <c r="K4637" s="15" t="s">
        <v>34236</v>
      </c>
      <c r="L4637" s="15" t="s">
        <v>5234</v>
      </c>
      <c r="M4637" s="15"/>
      <c r="N4637" s="15"/>
      <c r="O4637" s="15"/>
      <c r="P4637" s="15"/>
      <c r="Q4637" s="15"/>
      <c r="R4637" s="15"/>
      <c r="S4637" s="15"/>
      <c r="T4637" s="15"/>
      <c r="U4637" s="15"/>
      <c r="V4637" s="15"/>
      <c r="W4637" s="15"/>
      <c r="X4637" s="14"/>
      <c r="Y4637" s="14"/>
      <c r="Z4637" s="14"/>
    </row>
    <row r="4638" spans="1:26" s="21" customFormat="1" ht="72">
      <c r="A4638" s="60">
        <v>4280</v>
      </c>
      <c r="B4638" s="15" t="s">
        <v>40</v>
      </c>
      <c r="C4638" s="15" t="s">
        <v>17693</v>
      </c>
      <c r="D4638" s="91"/>
      <c r="E4638" s="15" t="s">
        <v>34237</v>
      </c>
      <c r="F4638" s="15" t="s">
        <v>18178</v>
      </c>
      <c r="G4638" s="15"/>
      <c r="H4638" s="15">
        <v>3117469205</v>
      </c>
      <c r="I4638" s="15" t="s">
        <v>34238</v>
      </c>
      <c r="J4638" s="15"/>
      <c r="K4638" s="15" t="s">
        <v>34239</v>
      </c>
      <c r="L4638" s="15" t="s">
        <v>10288</v>
      </c>
      <c r="M4638" s="15"/>
      <c r="N4638" s="15"/>
      <c r="O4638" s="15"/>
      <c r="P4638" s="15"/>
      <c r="Q4638" s="15"/>
      <c r="R4638" s="15"/>
      <c r="S4638" s="15"/>
      <c r="T4638" s="15"/>
      <c r="U4638" s="15"/>
      <c r="V4638" s="15"/>
      <c r="W4638" s="15"/>
      <c r="X4638" s="14"/>
      <c r="Y4638" s="14"/>
      <c r="Z4638" s="14"/>
    </row>
    <row r="4639" spans="1:26" s="21" customFormat="1" ht="48">
      <c r="A4639" s="60">
        <v>4281</v>
      </c>
      <c r="B4639" s="15" t="s">
        <v>40</v>
      </c>
      <c r="C4639" s="15" t="s">
        <v>17693</v>
      </c>
      <c r="D4639" s="91"/>
      <c r="E4639" s="15" t="s">
        <v>34240</v>
      </c>
      <c r="F4639" s="15" t="s">
        <v>18178</v>
      </c>
      <c r="G4639" s="15"/>
      <c r="H4639" s="15">
        <v>3155180814</v>
      </c>
      <c r="I4639" s="15" t="s">
        <v>34241</v>
      </c>
      <c r="J4639" s="15"/>
      <c r="K4639" s="15" t="s">
        <v>34242</v>
      </c>
      <c r="L4639" s="15" t="s">
        <v>34243</v>
      </c>
      <c r="M4639" s="15"/>
      <c r="N4639" s="15"/>
      <c r="O4639" s="15"/>
      <c r="P4639" s="15"/>
      <c r="Q4639" s="15"/>
      <c r="R4639" s="15"/>
      <c r="S4639" s="15"/>
      <c r="T4639" s="15"/>
      <c r="U4639" s="15"/>
      <c r="V4639" s="15"/>
      <c r="W4639" s="15"/>
      <c r="X4639" s="14"/>
      <c r="Y4639" s="14"/>
      <c r="Z4639" s="14"/>
    </row>
    <row r="4640" spans="1:26" s="21" customFormat="1" ht="168">
      <c r="A4640" s="60">
        <v>4282</v>
      </c>
      <c r="B4640" s="15" t="s">
        <v>40</v>
      </c>
      <c r="C4640" s="15" t="s">
        <v>17693</v>
      </c>
      <c r="D4640" s="91">
        <v>0</v>
      </c>
      <c r="E4640" s="15" t="s">
        <v>34244</v>
      </c>
      <c r="F4640" s="15" t="s">
        <v>18178</v>
      </c>
      <c r="G4640" s="15"/>
      <c r="H4640" s="15">
        <v>3178930551</v>
      </c>
      <c r="I4640" s="15" t="s">
        <v>34245</v>
      </c>
      <c r="J4640" s="15"/>
      <c r="K4640" s="15" t="s">
        <v>34246</v>
      </c>
      <c r="L4640" s="15" t="s">
        <v>5234</v>
      </c>
      <c r="M4640" s="15"/>
      <c r="N4640" s="15"/>
      <c r="O4640" s="15"/>
      <c r="P4640" s="15"/>
      <c r="Q4640" s="15"/>
      <c r="R4640" s="15"/>
      <c r="S4640" s="15"/>
      <c r="T4640" s="15"/>
      <c r="U4640" s="15"/>
      <c r="V4640" s="15"/>
      <c r="W4640" s="15"/>
      <c r="X4640" s="14"/>
      <c r="Y4640" s="14"/>
      <c r="Z4640" s="14"/>
    </row>
    <row r="4641" spans="1:26" s="21" customFormat="1" ht="36">
      <c r="A4641" s="60">
        <v>4283</v>
      </c>
      <c r="B4641" s="15" t="s">
        <v>40</v>
      </c>
      <c r="C4641" s="15" t="s">
        <v>17693</v>
      </c>
      <c r="D4641" s="91"/>
      <c r="E4641" s="15" t="s">
        <v>34247</v>
      </c>
      <c r="F4641" s="15" t="s">
        <v>17868</v>
      </c>
      <c r="G4641" s="15"/>
      <c r="H4641" s="15">
        <v>3108234110</v>
      </c>
      <c r="I4641" s="15" t="s">
        <v>34248</v>
      </c>
      <c r="J4641" s="15"/>
      <c r="K4641" s="15" t="s">
        <v>34249</v>
      </c>
      <c r="L4641" s="15" t="s">
        <v>34250</v>
      </c>
      <c r="M4641" s="15"/>
      <c r="N4641" s="15"/>
      <c r="O4641" s="15"/>
      <c r="P4641" s="15"/>
      <c r="Q4641" s="15"/>
      <c r="R4641" s="15"/>
      <c r="S4641" s="15"/>
      <c r="T4641" s="15"/>
      <c r="U4641" s="15"/>
      <c r="V4641" s="15"/>
      <c r="W4641" s="15"/>
      <c r="X4641" s="14"/>
      <c r="Y4641" s="14"/>
      <c r="Z4641" s="14"/>
    </row>
    <row r="4642" spans="1:26" s="21" customFormat="1" ht="108">
      <c r="A4642" s="60">
        <v>4284</v>
      </c>
      <c r="B4642" s="15" t="s">
        <v>40</v>
      </c>
      <c r="C4642" s="15" t="s">
        <v>17693</v>
      </c>
      <c r="D4642" s="91"/>
      <c r="E4642" s="15" t="s">
        <v>34191</v>
      </c>
      <c r="F4642" s="15" t="s">
        <v>18178</v>
      </c>
      <c r="G4642" s="15"/>
      <c r="H4642" s="15">
        <v>3165346412</v>
      </c>
      <c r="I4642" s="15" t="s">
        <v>34192</v>
      </c>
      <c r="J4642" s="15"/>
      <c r="K4642" s="15" t="s">
        <v>34251</v>
      </c>
      <c r="L4642" s="15" t="s">
        <v>34252</v>
      </c>
      <c r="M4642" s="15"/>
      <c r="N4642" s="15"/>
      <c r="O4642" s="15"/>
      <c r="P4642" s="15"/>
      <c r="Q4642" s="15"/>
      <c r="R4642" s="15"/>
      <c r="S4642" s="15"/>
      <c r="T4642" s="15"/>
      <c r="U4642" s="15"/>
      <c r="V4642" s="15"/>
      <c r="W4642" s="15"/>
      <c r="X4642" s="14"/>
      <c r="Y4642" s="14"/>
      <c r="Z4642" s="14"/>
    </row>
    <row r="4643" spans="1:26" s="21" customFormat="1" ht="36">
      <c r="A4643" s="60">
        <v>4285</v>
      </c>
      <c r="B4643" s="15" t="s">
        <v>40</v>
      </c>
      <c r="C4643" s="15" t="s">
        <v>17693</v>
      </c>
      <c r="D4643" s="91"/>
      <c r="E4643" s="15" t="s">
        <v>17713</v>
      </c>
      <c r="F4643" s="15" t="s">
        <v>9799</v>
      </c>
      <c r="G4643" s="15"/>
      <c r="H4643" s="15">
        <v>3162381763</v>
      </c>
      <c r="I4643" s="15" t="s">
        <v>34253</v>
      </c>
      <c r="J4643" s="15"/>
      <c r="K4643" s="15" t="s">
        <v>4369</v>
      </c>
      <c r="L4643" s="15" t="s">
        <v>34254</v>
      </c>
      <c r="M4643" s="15"/>
      <c r="N4643" s="15"/>
      <c r="O4643" s="15"/>
      <c r="P4643" s="15"/>
      <c r="Q4643" s="15"/>
      <c r="R4643" s="15"/>
      <c r="S4643" s="15"/>
      <c r="T4643" s="15"/>
      <c r="U4643" s="15"/>
      <c r="V4643" s="15"/>
      <c r="W4643" s="15"/>
      <c r="X4643" s="14"/>
      <c r="Y4643" s="14"/>
      <c r="Z4643" s="14"/>
    </row>
    <row r="4644" spans="1:26" s="21" customFormat="1" ht="36">
      <c r="A4644" s="60">
        <v>4286</v>
      </c>
      <c r="B4644" s="15" t="s">
        <v>40</v>
      </c>
      <c r="C4644" s="15" t="s">
        <v>17693</v>
      </c>
      <c r="D4644" s="91"/>
      <c r="E4644" s="15" t="s">
        <v>34255</v>
      </c>
      <c r="F4644" s="15" t="s">
        <v>9799</v>
      </c>
      <c r="G4644" s="15"/>
      <c r="H4644" s="15">
        <v>3137882956</v>
      </c>
      <c r="I4644" s="15" t="s">
        <v>34256</v>
      </c>
      <c r="J4644" s="15"/>
      <c r="K4644" s="15" t="s">
        <v>4369</v>
      </c>
      <c r="L4644" s="15" t="s">
        <v>34257</v>
      </c>
      <c r="M4644" s="15"/>
      <c r="N4644" s="15"/>
      <c r="O4644" s="15"/>
      <c r="P4644" s="15"/>
      <c r="Q4644" s="15"/>
      <c r="R4644" s="15"/>
      <c r="S4644" s="15"/>
      <c r="T4644" s="15"/>
      <c r="U4644" s="15"/>
      <c r="V4644" s="15"/>
      <c r="W4644" s="15"/>
      <c r="X4644" s="14"/>
      <c r="Y4644" s="14"/>
      <c r="Z4644" s="14"/>
    </row>
    <row r="4645" spans="1:26" s="21" customFormat="1" ht="24">
      <c r="A4645" s="60">
        <v>4287</v>
      </c>
      <c r="B4645" s="15" t="s">
        <v>40</v>
      </c>
      <c r="C4645" s="15" t="s">
        <v>17693</v>
      </c>
      <c r="D4645" s="91"/>
      <c r="E4645" s="15" t="s">
        <v>34258</v>
      </c>
      <c r="F4645" s="15" t="s">
        <v>18178</v>
      </c>
      <c r="G4645" s="15"/>
      <c r="H4645" s="15">
        <v>3155762955</v>
      </c>
      <c r="I4645" s="15" t="s">
        <v>34259</v>
      </c>
      <c r="J4645" s="15"/>
      <c r="K4645" s="15" t="s">
        <v>34260</v>
      </c>
      <c r="L4645" s="15" t="s">
        <v>34261</v>
      </c>
      <c r="M4645" s="15"/>
      <c r="N4645" s="15"/>
      <c r="O4645" s="15"/>
      <c r="P4645" s="15"/>
      <c r="Q4645" s="15"/>
      <c r="R4645" s="15"/>
      <c r="S4645" s="15"/>
      <c r="T4645" s="15"/>
      <c r="U4645" s="15"/>
      <c r="V4645" s="15"/>
      <c r="W4645" s="15"/>
      <c r="X4645" s="14"/>
      <c r="Y4645" s="14"/>
      <c r="Z4645" s="14"/>
    </row>
    <row r="4646" spans="1:26" s="21" customFormat="1" ht="24">
      <c r="A4646" s="60">
        <v>4288</v>
      </c>
      <c r="B4646" s="15" t="s">
        <v>40</v>
      </c>
      <c r="C4646" s="15" t="s">
        <v>17693</v>
      </c>
      <c r="D4646" s="91"/>
      <c r="E4646" s="15" t="s">
        <v>34262</v>
      </c>
      <c r="F4646" s="15" t="s">
        <v>18178</v>
      </c>
      <c r="G4646" s="15"/>
      <c r="H4646" s="15">
        <v>3174891431</v>
      </c>
      <c r="I4646" s="15" t="s">
        <v>34263</v>
      </c>
      <c r="J4646" s="15"/>
      <c r="K4646" s="15" t="s">
        <v>5079</v>
      </c>
      <c r="L4646" s="15" t="s">
        <v>34264</v>
      </c>
      <c r="M4646" s="15"/>
      <c r="N4646" s="15"/>
      <c r="O4646" s="15"/>
      <c r="P4646" s="15"/>
      <c r="Q4646" s="15"/>
      <c r="R4646" s="15"/>
      <c r="S4646" s="15"/>
      <c r="T4646" s="15"/>
      <c r="U4646" s="15"/>
      <c r="V4646" s="15"/>
      <c r="W4646" s="15"/>
      <c r="X4646" s="14"/>
      <c r="Y4646" s="14"/>
      <c r="Z4646" s="14"/>
    </row>
    <row r="4647" spans="1:26" s="21" customFormat="1" ht="24">
      <c r="A4647" s="60">
        <v>4289</v>
      </c>
      <c r="B4647" s="15" t="s">
        <v>40</v>
      </c>
      <c r="C4647" s="15" t="s">
        <v>17693</v>
      </c>
      <c r="D4647" s="91"/>
      <c r="E4647" s="15" t="s">
        <v>34265</v>
      </c>
      <c r="F4647" s="15" t="s">
        <v>18178</v>
      </c>
      <c r="G4647" s="15"/>
      <c r="H4647" s="15">
        <v>3104651903</v>
      </c>
      <c r="I4647" s="15" t="s">
        <v>34266</v>
      </c>
      <c r="J4647" s="15"/>
      <c r="K4647" s="15" t="s">
        <v>5079</v>
      </c>
      <c r="L4647" s="15" t="s">
        <v>29280</v>
      </c>
      <c r="M4647" s="15"/>
      <c r="N4647" s="15"/>
      <c r="O4647" s="15"/>
      <c r="P4647" s="15"/>
      <c r="Q4647" s="15"/>
      <c r="R4647" s="15"/>
      <c r="S4647" s="15"/>
      <c r="T4647" s="15"/>
      <c r="U4647" s="15"/>
      <c r="V4647" s="15"/>
      <c r="W4647" s="15"/>
      <c r="X4647" s="14"/>
      <c r="Y4647" s="14"/>
      <c r="Z4647" s="14"/>
    </row>
    <row r="4648" spans="1:26" s="21" customFormat="1" ht="24">
      <c r="A4648" s="60">
        <v>4290</v>
      </c>
      <c r="B4648" s="15" t="s">
        <v>40</v>
      </c>
      <c r="C4648" s="15" t="s">
        <v>17693</v>
      </c>
      <c r="D4648" s="91" t="s">
        <v>34267</v>
      </c>
      <c r="E4648" s="15" t="s">
        <v>34268</v>
      </c>
      <c r="F4648" s="15" t="s">
        <v>18178</v>
      </c>
      <c r="G4648" s="15"/>
      <c r="H4648" s="15">
        <v>3137200972</v>
      </c>
      <c r="I4648" s="15" t="s">
        <v>34269</v>
      </c>
      <c r="J4648" s="15"/>
      <c r="K4648" s="15" t="s">
        <v>5079</v>
      </c>
      <c r="L4648" s="15" t="s">
        <v>5012</v>
      </c>
      <c r="M4648" s="15"/>
      <c r="N4648" s="15"/>
      <c r="O4648" s="15"/>
      <c r="P4648" s="15"/>
      <c r="Q4648" s="15"/>
      <c r="R4648" s="15"/>
      <c r="S4648" s="15"/>
      <c r="T4648" s="15"/>
      <c r="U4648" s="15"/>
      <c r="V4648" s="15"/>
      <c r="W4648" s="15"/>
      <c r="X4648" s="14"/>
      <c r="Y4648" s="14"/>
      <c r="Z4648" s="14"/>
    </row>
    <row r="4649" spans="1:26" s="21" customFormat="1" ht="96">
      <c r="A4649" s="60">
        <v>4291</v>
      </c>
      <c r="B4649" s="15" t="s">
        <v>40</v>
      </c>
      <c r="C4649" s="15" t="s">
        <v>17693</v>
      </c>
      <c r="D4649" s="91" t="s">
        <v>17716</v>
      </c>
      <c r="E4649" s="15" t="s">
        <v>17717</v>
      </c>
      <c r="F4649" s="15" t="s">
        <v>34270</v>
      </c>
      <c r="G4649" s="15"/>
      <c r="H4649" s="15">
        <v>3114252665</v>
      </c>
      <c r="I4649" s="15" t="s">
        <v>17718</v>
      </c>
      <c r="J4649" s="15"/>
      <c r="K4649" s="15" t="s">
        <v>5079</v>
      </c>
      <c r="L4649" s="15" t="s">
        <v>34271</v>
      </c>
      <c r="M4649" s="15"/>
      <c r="N4649" s="15"/>
      <c r="O4649" s="15"/>
      <c r="P4649" s="15"/>
      <c r="Q4649" s="15"/>
      <c r="R4649" s="15"/>
      <c r="S4649" s="15"/>
      <c r="T4649" s="15"/>
      <c r="U4649" s="15"/>
      <c r="V4649" s="15"/>
      <c r="W4649" s="15"/>
      <c r="X4649" s="14"/>
      <c r="Y4649" s="14"/>
      <c r="Z4649" s="14"/>
    </row>
    <row r="4650" spans="1:26" s="21" customFormat="1" ht="96">
      <c r="A4650" s="60">
        <v>4292</v>
      </c>
      <c r="B4650" s="15" t="s">
        <v>40</v>
      </c>
      <c r="C4650" s="15" t="s">
        <v>17693</v>
      </c>
      <c r="D4650" s="91" t="s">
        <v>34272</v>
      </c>
      <c r="E4650" s="15" t="s">
        <v>17719</v>
      </c>
      <c r="F4650" s="15" t="s">
        <v>9879</v>
      </c>
      <c r="G4650" s="15"/>
      <c r="H4650" s="15">
        <v>3177693107</v>
      </c>
      <c r="I4650" s="15" t="s">
        <v>17720</v>
      </c>
      <c r="J4650" s="15"/>
      <c r="K4650" s="15" t="s">
        <v>7422</v>
      </c>
      <c r="L4650" s="15" t="s">
        <v>34273</v>
      </c>
      <c r="M4650" s="15"/>
      <c r="N4650" s="15"/>
      <c r="O4650" s="15"/>
      <c r="P4650" s="15"/>
      <c r="Q4650" s="15"/>
      <c r="R4650" s="15"/>
      <c r="S4650" s="15"/>
      <c r="T4650" s="15"/>
      <c r="U4650" s="15"/>
      <c r="V4650" s="15"/>
      <c r="W4650" s="15"/>
      <c r="X4650" s="14"/>
      <c r="Y4650" s="14"/>
      <c r="Z4650" s="14"/>
    </row>
    <row r="4651" spans="1:26" s="21" customFormat="1" ht="24">
      <c r="A4651" s="60">
        <v>4293</v>
      </c>
      <c r="B4651" s="15" t="s">
        <v>40</v>
      </c>
      <c r="C4651" s="15" t="s">
        <v>17693</v>
      </c>
      <c r="D4651" s="91"/>
      <c r="E4651" s="15" t="s">
        <v>34274</v>
      </c>
      <c r="F4651" s="15" t="s">
        <v>18178</v>
      </c>
      <c r="G4651" s="15"/>
      <c r="H4651" s="15">
        <v>3185828021</v>
      </c>
      <c r="I4651" s="15" t="s">
        <v>34275</v>
      </c>
      <c r="J4651" s="15"/>
      <c r="K4651" s="15" t="s">
        <v>7422</v>
      </c>
      <c r="L4651" s="15" t="s">
        <v>34276</v>
      </c>
      <c r="M4651" s="15"/>
      <c r="N4651" s="15"/>
      <c r="O4651" s="15"/>
      <c r="P4651" s="15"/>
      <c r="Q4651" s="15"/>
      <c r="R4651" s="15"/>
      <c r="S4651" s="15"/>
      <c r="T4651" s="15"/>
      <c r="U4651" s="15"/>
      <c r="V4651" s="15"/>
      <c r="W4651" s="15"/>
      <c r="X4651" s="14"/>
      <c r="Y4651" s="14"/>
      <c r="Z4651" s="14"/>
    </row>
    <row r="4652" spans="1:26" s="21" customFormat="1" ht="48">
      <c r="A4652" s="60">
        <v>4294</v>
      </c>
      <c r="B4652" s="15" t="s">
        <v>40</v>
      </c>
      <c r="C4652" s="15" t="s">
        <v>17693</v>
      </c>
      <c r="D4652" s="91"/>
      <c r="E4652" s="15" t="s">
        <v>34277</v>
      </c>
      <c r="F4652" s="15" t="s">
        <v>18178</v>
      </c>
      <c r="G4652" s="15"/>
      <c r="H4652" s="15">
        <v>3183734843</v>
      </c>
      <c r="I4652" s="15" t="s">
        <v>34278</v>
      </c>
      <c r="J4652" s="15"/>
      <c r="K4652" s="15" t="s">
        <v>7422</v>
      </c>
      <c r="L4652" s="15" t="s">
        <v>34279</v>
      </c>
      <c r="M4652" s="15"/>
      <c r="N4652" s="15"/>
      <c r="O4652" s="15"/>
      <c r="P4652" s="15"/>
      <c r="Q4652" s="15"/>
      <c r="R4652" s="15"/>
      <c r="S4652" s="15"/>
      <c r="T4652" s="15"/>
      <c r="U4652" s="15"/>
      <c r="V4652" s="15"/>
      <c r="W4652" s="15"/>
      <c r="X4652" s="14"/>
      <c r="Y4652" s="14"/>
      <c r="Z4652" s="14"/>
    </row>
    <row r="4653" spans="1:26" s="21" customFormat="1" ht="24">
      <c r="A4653" s="60">
        <v>4295</v>
      </c>
      <c r="B4653" s="15" t="s">
        <v>40</v>
      </c>
      <c r="C4653" s="15" t="s">
        <v>17693</v>
      </c>
      <c r="D4653" s="91"/>
      <c r="E4653" s="15" t="s">
        <v>34280</v>
      </c>
      <c r="F4653" s="15" t="s">
        <v>18178</v>
      </c>
      <c r="G4653" s="15"/>
      <c r="H4653" s="15">
        <v>3122755330</v>
      </c>
      <c r="I4653" s="15" t="s">
        <v>34281</v>
      </c>
      <c r="J4653" s="15"/>
      <c r="K4653" s="15" t="s">
        <v>7422</v>
      </c>
      <c r="L4653" s="15" t="s">
        <v>34282</v>
      </c>
      <c r="M4653" s="15"/>
      <c r="N4653" s="15"/>
      <c r="O4653" s="15"/>
      <c r="P4653" s="15"/>
      <c r="Q4653" s="15"/>
      <c r="R4653" s="15"/>
      <c r="S4653" s="15"/>
      <c r="T4653" s="15"/>
      <c r="U4653" s="15"/>
      <c r="V4653" s="15"/>
      <c r="W4653" s="15"/>
      <c r="X4653" s="14"/>
      <c r="Y4653" s="14"/>
      <c r="Z4653" s="14"/>
    </row>
    <row r="4654" spans="1:26" s="21" customFormat="1" ht="48">
      <c r="A4654" s="60">
        <v>4296</v>
      </c>
      <c r="B4654" s="15" t="s">
        <v>40</v>
      </c>
      <c r="C4654" s="15" t="s">
        <v>17693</v>
      </c>
      <c r="D4654" s="91">
        <v>0</v>
      </c>
      <c r="E4654" s="15" t="s">
        <v>34283</v>
      </c>
      <c r="F4654" s="15" t="s">
        <v>18178</v>
      </c>
      <c r="G4654" s="15"/>
      <c r="H4654" s="15" t="s">
        <v>34284</v>
      </c>
      <c r="I4654" s="15" t="s">
        <v>34285</v>
      </c>
      <c r="J4654" s="15"/>
      <c r="K4654" s="15" t="s">
        <v>34286</v>
      </c>
      <c r="L4654" s="15" t="s">
        <v>34287</v>
      </c>
      <c r="M4654" s="15"/>
      <c r="N4654" s="15"/>
      <c r="O4654" s="15"/>
      <c r="P4654" s="15"/>
      <c r="Q4654" s="15"/>
      <c r="R4654" s="15"/>
      <c r="S4654" s="15"/>
      <c r="T4654" s="15"/>
      <c r="U4654" s="15"/>
      <c r="V4654" s="15"/>
      <c r="W4654" s="15"/>
      <c r="X4654" s="14"/>
      <c r="Y4654" s="14"/>
      <c r="Z4654" s="14"/>
    </row>
    <row r="4655" spans="1:26" s="21" customFormat="1" ht="60">
      <c r="A4655" s="60">
        <v>4297</v>
      </c>
      <c r="B4655" s="15" t="s">
        <v>40</v>
      </c>
      <c r="C4655" s="15" t="s">
        <v>17693</v>
      </c>
      <c r="D4655" s="91"/>
      <c r="E4655" s="15" t="s">
        <v>34288</v>
      </c>
      <c r="F4655" s="15" t="s">
        <v>17868</v>
      </c>
      <c r="G4655" s="15"/>
      <c r="H4655" s="15">
        <v>3207935324</v>
      </c>
      <c r="I4655" s="15" t="s">
        <v>34289</v>
      </c>
      <c r="J4655" s="15"/>
      <c r="K4655" s="15" t="s">
        <v>34290</v>
      </c>
      <c r="L4655" s="15" t="s">
        <v>34291</v>
      </c>
      <c r="M4655" s="15"/>
      <c r="N4655" s="15"/>
      <c r="O4655" s="15"/>
      <c r="P4655" s="15"/>
      <c r="Q4655" s="15"/>
      <c r="R4655" s="15"/>
      <c r="S4655" s="15"/>
      <c r="T4655" s="15"/>
      <c r="U4655" s="15"/>
      <c r="V4655" s="15"/>
      <c r="W4655" s="15"/>
      <c r="X4655" s="14"/>
      <c r="Y4655" s="14"/>
      <c r="Z4655" s="14"/>
    </row>
    <row r="4656" spans="1:26" s="21" customFormat="1" ht="24">
      <c r="A4656" s="60">
        <v>4298</v>
      </c>
      <c r="B4656" s="15" t="s">
        <v>40</v>
      </c>
      <c r="C4656" s="15" t="s">
        <v>17693</v>
      </c>
      <c r="D4656" s="91" t="s">
        <v>34292</v>
      </c>
      <c r="E4656" s="15" t="s">
        <v>34293</v>
      </c>
      <c r="F4656" s="15" t="s">
        <v>18178</v>
      </c>
      <c r="G4656" s="15"/>
      <c r="H4656" s="15">
        <v>3105129741</v>
      </c>
      <c r="I4656" s="15" t="s">
        <v>34294</v>
      </c>
      <c r="J4656" s="15"/>
      <c r="K4656" s="15" t="s">
        <v>34295</v>
      </c>
      <c r="L4656" s="15" t="s">
        <v>5012</v>
      </c>
      <c r="M4656" s="15"/>
      <c r="N4656" s="15"/>
      <c r="O4656" s="15"/>
      <c r="P4656" s="15"/>
      <c r="Q4656" s="15"/>
      <c r="R4656" s="15"/>
      <c r="S4656" s="15"/>
      <c r="T4656" s="15"/>
      <c r="U4656" s="15"/>
      <c r="V4656" s="15"/>
      <c r="W4656" s="15"/>
      <c r="X4656" s="14"/>
      <c r="Y4656" s="14"/>
      <c r="Z4656" s="14"/>
    </row>
    <row r="4657" spans="1:26" s="21" customFormat="1" ht="24">
      <c r="A4657" s="60">
        <v>4299</v>
      </c>
      <c r="B4657" s="15" t="s">
        <v>40</v>
      </c>
      <c r="C4657" s="15" t="s">
        <v>17693</v>
      </c>
      <c r="D4657" s="91" t="s">
        <v>34296</v>
      </c>
      <c r="E4657" s="15" t="s">
        <v>34297</v>
      </c>
      <c r="F4657" s="15" t="s">
        <v>18178</v>
      </c>
      <c r="G4657" s="15"/>
      <c r="H4657" s="15">
        <v>3168660677</v>
      </c>
      <c r="I4657" s="15" t="s">
        <v>34298</v>
      </c>
      <c r="J4657" s="15"/>
      <c r="K4657" s="15" t="s">
        <v>34295</v>
      </c>
      <c r="L4657" s="15" t="s">
        <v>7422</v>
      </c>
      <c r="M4657" s="15"/>
      <c r="N4657" s="15"/>
      <c r="O4657" s="15"/>
      <c r="P4657" s="15"/>
      <c r="Q4657" s="15"/>
      <c r="R4657" s="15"/>
      <c r="S4657" s="15"/>
      <c r="T4657" s="15"/>
      <c r="U4657" s="15"/>
      <c r="V4657" s="15"/>
      <c r="W4657" s="15"/>
      <c r="X4657" s="14"/>
      <c r="Y4657" s="14"/>
      <c r="Z4657" s="14"/>
    </row>
    <row r="4658" spans="1:26" s="21" customFormat="1" ht="36">
      <c r="A4658" s="60">
        <v>4300</v>
      </c>
      <c r="B4658" s="15" t="s">
        <v>40</v>
      </c>
      <c r="C4658" s="15" t="s">
        <v>17693</v>
      </c>
      <c r="D4658" s="91"/>
      <c r="E4658" s="15" t="s">
        <v>34299</v>
      </c>
      <c r="F4658" s="15" t="s">
        <v>9799</v>
      </c>
      <c r="G4658" s="15"/>
      <c r="H4658" s="15">
        <v>3175180702</v>
      </c>
      <c r="I4658" s="15" t="s">
        <v>34300</v>
      </c>
      <c r="J4658" s="15"/>
      <c r="K4658" s="15" t="s">
        <v>34301</v>
      </c>
      <c r="L4658" s="15" t="s">
        <v>34302</v>
      </c>
      <c r="M4658" s="15"/>
      <c r="N4658" s="15"/>
      <c r="O4658" s="15"/>
      <c r="P4658" s="15"/>
      <c r="Q4658" s="15"/>
      <c r="R4658" s="15"/>
      <c r="S4658" s="15"/>
      <c r="T4658" s="15"/>
      <c r="U4658" s="15"/>
      <c r="V4658" s="15"/>
      <c r="W4658" s="15"/>
      <c r="X4658" s="14"/>
      <c r="Y4658" s="14"/>
      <c r="Z4658" s="14"/>
    </row>
    <row r="4659" spans="1:26" s="21" customFormat="1" ht="48">
      <c r="A4659" s="60">
        <v>4301</v>
      </c>
      <c r="B4659" s="15" t="s">
        <v>40</v>
      </c>
      <c r="C4659" s="15" t="s">
        <v>17693</v>
      </c>
      <c r="D4659" s="91"/>
      <c r="E4659" s="15" t="s">
        <v>34303</v>
      </c>
      <c r="F4659" s="15" t="s">
        <v>18178</v>
      </c>
      <c r="G4659" s="15"/>
      <c r="H4659" s="15">
        <v>3102189303</v>
      </c>
      <c r="I4659" s="15" t="s">
        <v>34304</v>
      </c>
      <c r="J4659" s="15"/>
      <c r="K4659" s="15" t="s">
        <v>13634</v>
      </c>
      <c r="L4659" s="15" t="s">
        <v>34305</v>
      </c>
      <c r="M4659" s="15"/>
      <c r="N4659" s="15"/>
      <c r="O4659" s="15"/>
      <c r="P4659" s="15"/>
      <c r="Q4659" s="15"/>
      <c r="R4659" s="15"/>
      <c r="S4659" s="15"/>
      <c r="T4659" s="15"/>
      <c r="U4659" s="15"/>
      <c r="V4659" s="15"/>
      <c r="W4659" s="15"/>
      <c r="X4659" s="14"/>
      <c r="Y4659" s="14"/>
      <c r="Z4659" s="14"/>
    </row>
    <row r="4660" spans="1:26" s="21" customFormat="1" ht="24">
      <c r="A4660" s="60">
        <v>4302</v>
      </c>
      <c r="B4660" s="15" t="s">
        <v>40</v>
      </c>
      <c r="C4660" s="15" t="s">
        <v>17693</v>
      </c>
      <c r="D4660" s="91" t="s">
        <v>34306</v>
      </c>
      <c r="E4660" s="15" t="s">
        <v>34307</v>
      </c>
      <c r="F4660" s="15" t="s">
        <v>18178</v>
      </c>
      <c r="G4660" s="15"/>
      <c r="H4660" s="15">
        <v>3137200972</v>
      </c>
      <c r="I4660" s="15" t="s">
        <v>34269</v>
      </c>
      <c r="J4660" s="15"/>
      <c r="K4660" s="15" t="s">
        <v>34308</v>
      </c>
      <c r="L4660" s="15" t="s">
        <v>34309</v>
      </c>
      <c r="M4660" s="15"/>
      <c r="N4660" s="15"/>
      <c r="O4660" s="15"/>
      <c r="P4660" s="15"/>
      <c r="Q4660" s="15"/>
      <c r="R4660" s="15"/>
      <c r="S4660" s="15"/>
      <c r="T4660" s="15"/>
      <c r="U4660" s="15"/>
      <c r="V4660" s="15"/>
      <c r="W4660" s="15"/>
      <c r="X4660" s="14"/>
      <c r="Y4660" s="14"/>
      <c r="Z4660" s="14"/>
    </row>
    <row r="4661" spans="1:26" s="21" customFormat="1" ht="36">
      <c r="A4661" s="60">
        <v>4303</v>
      </c>
      <c r="B4661" s="15" t="s">
        <v>40</v>
      </c>
      <c r="C4661" s="15" t="s">
        <v>17693</v>
      </c>
      <c r="D4661" s="91"/>
      <c r="E4661" s="15" t="s">
        <v>34310</v>
      </c>
      <c r="F4661" s="15" t="s">
        <v>17868</v>
      </c>
      <c r="G4661" s="15"/>
      <c r="H4661" s="15">
        <v>3116344074</v>
      </c>
      <c r="I4661" s="15" t="s">
        <v>34311</v>
      </c>
      <c r="J4661" s="15"/>
      <c r="K4661" s="15" t="s">
        <v>6105</v>
      </c>
      <c r="L4661" s="15" t="s">
        <v>34312</v>
      </c>
      <c r="M4661" s="15"/>
      <c r="N4661" s="15"/>
      <c r="O4661" s="15"/>
      <c r="P4661" s="15"/>
      <c r="Q4661" s="15"/>
      <c r="R4661" s="15"/>
      <c r="S4661" s="15"/>
      <c r="T4661" s="15"/>
      <c r="U4661" s="15"/>
      <c r="V4661" s="15"/>
      <c r="W4661" s="15"/>
      <c r="X4661" s="14"/>
      <c r="Y4661" s="14"/>
      <c r="Z4661" s="14"/>
    </row>
    <row r="4662" spans="1:26" s="21" customFormat="1" ht="96">
      <c r="A4662" s="60">
        <v>4304</v>
      </c>
      <c r="B4662" s="15" t="s">
        <v>40</v>
      </c>
      <c r="C4662" s="15" t="s">
        <v>17693</v>
      </c>
      <c r="D4662" s="91" t="s">
        <v>17722</v>
      </c>
      <c r="E4662" s="15" t="s">
        <v>17723</v>
      </c>
      <c r="F4662" s="15" t="s">
        <v>34270</v>
      </c>
      <c r="G4662" s="15"/>
      <c r="H4662" s="15">
        <v>3172249743</v>
      </c>
      <c r="I4662" s="15" t="s">
        <v>17724</v>
      </c>
      <c r="J4662" s="15"/>
      <c r="K4662" s="15" t="s">
        <v>6195</v>
      </c>
      <c r="L4662" s="15" t="s">
        <v>7422</v>
      </c>
      <c r="M4662" s="15"/>
      <c r="N4662" s="15"/>
      <c r="O4662" s="15"/>
      <c r="P4662" s="15"/>
      <c r="Q4662" s="15"/>
      <c r="R4662" s="15"/>
      <c r="S4662" s="15"/>
      <c r="T4662" s="15"/>
      <c r="U4662" s="15"/>
      <c r="V4662" s="15"/>
      <c r="W4662" s="15"/>
      <c r="X4662" s="14"/>
      <c r="Y4662" s="14"/>
      <c r="Z4662" s="14"/>
    </row>
    <row r="4663" spans="1:26" s="21" customFormat="1" ht="48">
      <c r="A4663" s="60">
        <v>4305</v>
      </c>
      <c r="B4663" s="15" t="s">
        <v>40</v>
      </c>
      <c r="C4663" s="15" t="s">
        <v>17693</v>
      </c>
      <c r="D4663" s="91" t="s">
        <v>34313</v>
      </c>
      <c r="E4663" s="15" t="s">
        <v>17725</v>
      </c>
      <c r="F4663" s="15" t="s">
        <v>9799</v>
      </c>
      <c r="G4663" s="15"/>
      <c r="H4663" s="15">
        <v>3137021075</v>
      </c>
      <c r="I4663" s="15" t="s">
        <v>17726</v>
      </c>
      <c r="J4663" s="15"/>
      <c r="K4663" s="15" t="s">
        <v>34314</v>
      </c>
      <c r="L4663" s="15" t="s">
        <v>10288</v>
      </c>
      <c r="M4663" s="15"/>
      <c r="N4663" s="15"/>
      <c r="O4663" s="15"/>
      <c r="P4663" s="15"/>
      <c r="Q4663" s="15"/>
      <c r="R4663" s="15"/>
      <c r="S4663" s="15"/>
      <c r="T4663" s="15"/>
      <c r="U4663" s="15"/>
      <c r="V4663" s="15"/>
      <c r="W4663" s="15"/>
      <c r="X4663" s="14"/>
      <c r="Y4663" s="14"/>
      <c r="Z4663" s="14"/>
    </row>
    <row r="4664" spans="1:26" s="21" customFormat="1" ht="36">
      <c r="A4664" s="60">
        <v>4306</v>
      </c>
      <c r="B4664" s="15" t="s">
        <v>40</v>
      </c>
      <c r="C4664" s="15" t="s">
        <v>17693</v>
      </c>
      <c r="D4664" s="91"/>
      <c r="E4664" s="15" t="s">
        <v>34315</v>
      </c>
      <c r="F4664" s="15" t="s">
        <v>18178</v>
      </c>
      <c r="G4664" s="15"/>
      <c r="H4664" s="15">
        <v>3103243671</v>
      </c>
      <c r="I4664" s="15" t="s">
        <v>34316</v>
      </c>
      <c r="J4664" s="15"/>
      <c r="K4664" s="15" t="s">
        <v>34317</v>
      </c>
      <c r="L4664" s="15" t="s">
        <v>34318</v>
      </c>
      <c r="M4664" s="15"/>
      <c r="N4664" s="15"/>
      <c r="O4664" s="15"/>
      <c r="P4664" s="15"/>
      <c r="Q4664" s="15"/>
      <c r="R4664" s="15"/>
      <c r="S4664" s="15"/>
      <c r="T4664" s="15"/>
      <c r="U4664" s="15"/>
      <c r="V4664" s="15"/>
      <c r="W4664" s="15"/>
      <c r="X4664" s="14"/>
      <c r="Y4664" s="14"/>
      <c r="Z4664" s="14"/>
    </row>
    <row r="4665" spans="1:26" s="21" customFormat="1" ht="48">
      <c r="A4665" s="60">
        <v>4307</v>
      </c>
      <c r="B4665" s="15" t="s">
        <v>40</v>
      </c>
      <c r="C4665" s="15" t="s">
        <v>17693</v>
      </c>
      <c r="D4665" s="91"/>
      <c r="E4665" s="15" t="s">
        <v>34319</v>
      </c>
      <c r="F4665" s="15" t="s">
        <v>18178</v>
      </c>
      <c r="G4665" s="15"/>
      <c r="H4665" s="15">
        <v>3117373503</v>
      </c>
      <c r="I4665" s="15" t="s">
        <v>34320</v>
      </c>
      <c r="J4665" s="15"/>
      <c r="K4665" s="15" t="s">
        <v>34321</v>
      </c>
      <c r="L4665" s="15" t="s">
        <v>34322</v>
      </c>
      <c r="M4665" s="15"/>
      <c r="N4665" s="15"/>
      <c r="O4665" s="15"/>
      <c r="P4665" s="15"/>
      <c r="Q4665" s="15"/>
      <c r="R4665" s="15"/>
      <c r="S4665" s="15"/>
      <c r="T4665" s="15"/>
      <c r="U4665" s="15"/>
      <c r="V4665" s="15"/>
      <c r="W4665" s="15"/>
      <c r="X4665" s="14"/>
      <c r="Y4665" s="14"/>
      <c r="Z4665" s="14"/>
    </row>
    <row r="4666" spans="1:26" s="21" customFormat="1" ht="108">
      <c r="A4666" s="60">
        <v>4308</v>
      </c>
      <c r="B4666" s="15" t="s">
        <v>40</v>
      </c>
      <c r="C4666" s="15" t="s">
        <v>17693</v>
      </c>
      <c r="D4666" s="91">
        <v>0</v>
      </c>
      <c r="E4666" s="15" t="s">
        <v>34323</v>
      </c>
      <c r="F4666" s="15" t="s">
        <v>18178</v>
      </c>
      <c r="G4666" s="15"/>
      <c r="H4666" s="15">
        <v>3132660479</v>
      </c>
      <c r="I4666" s="15" t="s">
        <v>34324</v>
      </c>
      <c r="J4666" s="15"/>
      <c r="K4666" s="15" t="s">
        <v>34325</v>
      </c>
      <c r="L4666" s="15" t="s">
        <v>186</v>
      </c>
      <c r="M4666" s="15"/>
      <c r="N4666" s="15"/>
      <c r="O4666" s="15"/>
      <c r="P4666" s="15"/>
      <c r="Q4666" s="15"/>
      <c r="R4666" s="15"/>
      <c r="S4666" s="15"/>
      <c r="T4666" s="15"/>
      <c r="U4666" s="15"/>
      <c r="V4666" s="15"/>
      <c r="W4666" s="15"/>
      <c r="X4666" s="14"/>
      <c r="Y4666" s="14"/>
      <c r="Z4666" s="14"/>
    </row>
    <row r="4667" spans="1:26" s="21" customFormat="1" ht="132">
      <c r="A4667" s="60">
        <v>4309</v>
      </c>
      <c r="B4667" s="15" t="s">
        <v>40</v>
      </c>
      <c r="C4667" s="15" t="s">
        <v>17693</v>
      </c>
      <c r="D4667" s="91">
        <v>0</v>
      </c>
      <c r="E4667" s="15" t="s">
        <v>34326</v>
      </c>
      <c r="F4667" s="15" t="s">
        <v>18178</v>
      </c>
      <c r="G4667" s="15"/>
      <c r="H4667" s="15">
        <v>3132660479</v>
      </c>
      <c r="I4667" s="15" t="s">
        <v>34327</v>
      </c>
      <c r="J4667" s="15"/>
      <c r="K4667" s="15" t="s">
        <v>34328</v>
      </c>
      <c r="L4667" s="15" t="s">
        <v>34329</v>
      </c>
      <c r="M4667" s="15"/>
      <c r="N4667" s="15"/>
      <c r="O4667" s="15"/>
      <c r="P4667" s="15"/>
      <c r="Q4667" s="15"/>
      <c r="R4667" s="15"/>
      <c r="S4667" s="15"/>
      <c r="T4667" s="15"/>
      <c r="U4667" s="15"/>
      <c r="V4667" s="15"/>
      <c r="W4667" s="15"/>
      <c r="X4667" s="14"/>
      <c r="Y4667" s="14"/>
      <c r="Z4667" s="14"/>
    </row>
    <row r="4668" spans="1:26" s="21" customFormat="1" ht="24">
      <c r="A4668" s="60">
        <v>4310</v>
      </c>
      <c r="B4668" s="15" t="s">
        <v>40</v>
      </c>
      <c r="C4668" s="15" t="s">
        <v>17693</v>
      </c>
      <c r="D4668" s="91"/>
      <c r="E4668" s="15" t="s">
        <v>34330</v>
      </c>
      <c r="F4668" s="15" t="s">
        <v>18178</v>
      </c>
      <c r="G4668" s="15"/>
      <c r="H4668" s="15">
        <v>3113258720</v>
      </c>
      <c r="I4668" s="15" t="s">
        <v>34331</v>
      </c>
      <c r="J4668" s="15"/>
      <c r="K4668" s="15" t="s">
        <v>28746</v>
      </c>
      <c r="L4668" s="15" t="s">
        <v>534</v>
      </c>
      <c r="M4668" s="15"/>
      <c r="N4668" s="15"/>
      <c r="O4668" s="15"/>
      <c r="P4668" s="15"/>
      <c r="Q4668" s="15"/>
      <c r="R4668" s="15"/>
      <c r="S4668" s="15"/>
      <c r="T4668" s="15"/>
      <c r="U4668" s="15"/>
      <c r="V4668" s="15"/>
      <c r="W4668" s="15"/>
      <c r="X4668" s="14"/>
      <c r="Y4668" s="14"/>
      <c r="Z4668" s="14"/>
    </row>
    <row r="4669" spans="1:26" s="21" customFormat="1" ht="36">
      <c r="A4669" s="60">
        <v>4311</v>
      </c>
      <c r="B4669" s="15" t="s">
        <v>40</v>
      </c>
      <c r="C4669" s="15" t="s">
        <v>17693</v>
      </c>
      <c r="D4669" s="91" t="s">
        <v>34332</v>
      </c>
      <c r="E4669" s="15" t="s">
        <v>34332</v>
      </c>
      <c r="F4669" s="15" t="s">
        <v>18178</v>
      </c>
      <c r="G4669" s="15"/>
      <c r="H4669" s="15">
        <v>3188547250</v>
      </c>
      <c r="I4669" s="15" t="s">
        <v>34333</v>
      </c>
      <c r="J4669" s="15"/>
      <c r="K4669" s="15" t="s">
        <v>34334</v>
      </c>
      <c r="L4669" s="15" t="s">
        <v>34335</v>
      </c>
      <c r="M4669" s="15"/>
      <c r="N4669" s="15"/>
      <c r="O4669" s="15"/>
      <c r="P4669" s="15"/>
      <c r="Q4669" s="15"/>
      <c r="R4669" s="15"/>
      <c r="S4669" s="15"/>
      <c r="T4669" s="15"/>
      <c r="U4669" s="15"/>
      <c r="V4669" s="15"/>
      <c r="W4669" s="15"/>
      <c r="X4669" s="14"/>
      <c r="Y4669" s="14"/>
      <c r="Z4669" s="14"/>
    </row>
    <row r="4670" spans="1:26" s="21" customFormat="1" ht="60">
      <c r="A4670" s="60">
        <v>4312</v>
      </c>
      <c r="B4670" s="15" t="s">
        <v>40</v>
      </c>
      <c r="C4670" s="15" t="s">
        <v>17693</v>
      </c>
      <c r="D4670" s="91"/>
      <c r="E4670" s="15" t="s">
        <v>34336</v>
      </c>
      <c r="F4670" s="15" t="s">
        <v>18178</v>
      </c>
      <c r="G4670" s="15"/>
      <c r="H4670" s="15">
        <v>3165346412</v>
      </c>
      <c r="I4670" s="15" t="s">
        <v>34337</v>
      </c>
      <c r="J4670" s="15"/>
      <c r="K4670" s="15" t="s">
        <v>34338</v>
      </c>
      <c r="L4670" s="15" t="s">
        <v>34339</v>
      </c>
      <c r="M4670" s="15"/>
      <c r="N4670" s="15"/>
      <c r="O4670" s="15"/>
      <c r="P4670" s="15"/>
      <c r="Q4670" s="15"/>
      <c r="R4670" s="15"/>
      <c r="S4670" s="15"/>
      <c r="T4670" s="15"/>
      <c r="U4670" s="15"/>
      <c r="V4670" s="15"/>
      <c r="W4670" s="15"/>
      <c r="X4670" s="14"/>
      <c r="Y4670" s="14"/>
      <c r="Z4670" s="14"/>
    </row>
    <row r="4671" spans="1:26" s="21" customFormat="1" ht="24">
      <c r="A4671" s="60">
        <v>4313</v>
      </c>
      <c r="B4671" s="15" t="s">
        <v>40</v>
      </c>
      <c r="C4671" s="15" t="s">
        <v>17693</v>
      </c>
      <c r="D4671" s="91"/>
      <c r="E4671" s="15" t="s">
        <v>34340</v>
      </c>
      <c r="F4671" s="15" t="s">
        <v>18178</v>
      </c>
      <c r="G4671" s="15"/>
      <c r="H4671" s="15" t="s">
        <v>34341</v>
      </c>
      <c r="I4671" s="15" t="s">
        <v>34146</v>
      </c>
      <c r="J4671" s="15"/>
      <c r="K4671" s="15" t="s">
        <v>7419</v>
      </c>
      <c r="L4671" s="15" t="s">
        <v>34342</v>
      </c>
      <c r="M4671" s="15"/>
      <c r="N4671" s="15"/>
      <c r="O4671" s="15"/>
      <c r="P4671" s="15"/>
      <c r="Q4671" s="15"/>
      <c r="R4671" s="15"/>
      <c r="S4671" s="15"/>
      <c r="T4671" s="15"/>
      <c r="U4671" s="15"/>
      <c r="V4671" s="15"/>
      <c r="W4671" s="15"/>
      <c r="X4671" s="14"/>
      <c r="Y4671" s="14"/>
      <c r="Z4671" s="14"/>
    </row>
    <row r="4672" spans="1:26" s="21" customFormat="1" ht="252">
      <c r="A4672" s="60">
        <v>4314</v>
      </c>
      <c r="B4672" s="15" t="s">
        <v>40</v>
      </c>
      <c r="C4672" s="15" t="s">
        <v>17693</v>
      </c>
      <c r="D4672" s="91"/>
      <c r="E4672" s="15" t="s">
        <v>34343</v>
      </c>
      <c r="F4672" s="15" t="s">
        <v>18178</v>
      </c>
      <c r="G4672" s="15"/>
      <c r="H4672" s="15">
        <v>3162573390</v>
      </c>
      <c r="I4672" s="15" t="s">
        <v>17881</v>
      </c>
      <c r="J4672" s="15"/>
      <c r="K4672" s="15" t="s">
        <v>34344</v>
      </c>
      <c r="L4672" s="15" t="s">
        <v>6755</v>
      </c>
      <c r="M4672" s="15"/>
      <c r="N4672" s="15"/>
      <c r="O4672" s="15"/>
      <c r="P4672" s="15"/>
      <c r="Q4672" s="15"/>
      <c r="R4672" s="15"/>
      <c r="S4672" s="15"/>
      <c r="T4672" s="15"/>
      <c r="U4672" s="15"/>
      <c r="V4672" s="15"/>
      <c r="W4672" s="15"/>
      <c r="X4672" s="14"/>
      <c r="Y4672" s="14"/>
      <c r="Z4672" s="14"/>
    </row>
    <row r="4673" spans="1:26" s="21" customFormat="1" ht="24">
      <c r="A4673" s="60">
        <v>4315</v>
      </c>
      <c r="B4673" s="15" t="s">
        <v>40</v>
      </c>
      <c r="C4673" s="15" t="s">
        <v>17693</v>
      </c>
      <c r="D4673" s="91"/>
      <c r="E4673" s="15" t="s">
        <v>34345</v>
      </c>
      <c r="F4673" s="15" t="s">
        <v>18178</v>
      </c>
      <c r="G4673" s="15"/>
      <c r="H4673" s="15">
        <v>3113216010</v>
      </c>
      <c r="I4673" s="15" t="s">
        <v>34346</v>
      </c>
      <c r="J4673" s="15"/>
      <c r="K4673" s="15" t="s">
        <v>4289</v>
      </c>
      <c r="L4673" s="15" t="s">
        <v>4289</v>
      </c>
      <c r="M4673" s="15"/>
      <c r="N4673" s="15"/>
      <c r="O4673" s="15"/>
      <c r="P4673" s="15"/>
      <c r="Q4673" s="15"/>
      <c r="R4673" s="15"/>
      <c r="S4673" s="15"/>
      <c r="T4673" s="15"/>
      <c r="U4673" s="15"/>
      <c r="V4673" s="15"/>
      <c r="W4673" s="15"/>
      <c r="X4673" s="14"/>
      <c r="Y4673" s="14"/>
      <c r="Z4673" s="14"/>
    </row>
    <row r="4674" spans="1:26" s="21" customFormat="1" ht="24">
      <c r="A4674" s="60">
        <v>4316</v>
      </c>
      <c r="B4674" s="15" t="s">
        <v>40</v>
      </c>
      <c r="C4674" s="15" t="s">
        <v>17693</v>
      </c>
      <c r="D4674" s="91"/>
      <c r="E4674" s="15" t="s">
        <v>34347</v>
      </c>
      <c r="F4674" s="15" t="s">
        <v>18178</v>
      </c>
      <c r="G4674" s="15"/>
      <c r="H4674" s="15">
        <v>3113216010</v>
      </c>
      <c r="I4674" s="15" t="s">
        <v>34348</v>
      </c>
      <c r="J4674" s="15"/>
      <c r="K4674" s="15" t="s">
        <v>4289</v>
      </c>
      <c r="L4674" s="15" t="s">
        <v>4289</v>
      </c>
      <c r="M4674" s="15"/>
      <c r="N4674" s="15"/>
      <c r="O4674" s="15"/>
      <c r="P4674" s="15"/>
      <c r="Q4674" s="15"/>
      <c r="R4674" s="15"/>
      <c r="S4674" s="15"/>
      <c r="T4674" s="15"/>
      <c r="U4674" s="15"/>
      <c r="V4674" s="15"/>
      <c r="W4674" s="15"/>
      <c r="X4674" s="14"/>
      <c r="Y4674" s="14"/>
      <c r="Z4674" s="14"/>
    </row>
    <row r="4675" spans="1:26" s="21" customFormat="1" ht="36">
      <c r="A4675" s="60">
        <v>4317</v>
      </c>
      <c r="B4675" s="15" t="s">
        <v>40</v>
      </c>
      <c r="C4675" s="15" t="s">
        <v>17693</v>
      </c>
      <c r="D4675" s="91"/>
      <c r="E4675" s="15" t="s">
        <v>34349</v>
      </c>
      <c r="F4675" s="15" t="s">
        <v>9799</v>
      </c>
      <c r="G4675" s="15"/>
      <c r="H4675" s="15">
        <v>3177013895</v>
      </c>
      <c r="I4675" s="15" t="s">
        <v>34350</v>
      </c>
      <c r="J4675" s="15"/>
      <c r="K4675" s="15" t="s">
        <v>4962</v>
      </c>
      <c r="L4675" s="15" t="s">
        <v>34351</v>
      </c>
      <c r="M4675" s="15"/>
      <c r="N4675" s="15"/>
      <c r="O4675" s="15"/>
      <c r="P4675" s="15"/>
      <c r="Q4675" s="15"/>
      <c r="R4675" s="15"/>
      <c r="S4675" s="15"/>
      <c r="T4675" s="15"/>
      <c r="U4675" s="15"/>
      <c r="V4675" s="15"/>
      <c r="W4675" s="15"/>
      <c r="X4675" s="14"/>
      <c r="Y4675" s="14"/>
      <c r="Z4675" s="14"/>
    </row>
    <row r="4676" spans="1:26" s="21" customFormat="1" ht="36">
      <c r="A4676" s="60">
        <v>4318</v>
      </c>
      <c r="B4676" s="15" t="s">
        <v>40</v>
      </c>
      <c r="C4676" s="15" t="s">
        <v>17693</v>
      </c>
      <c r="D4676" s="91" t="s">
        <v>17729</v>
      </c>
      <c r="E4676" s="15" t="s">
        <v>17730</v>
      </c>
      <c r="F4676" s="15" t="s">
        <v>34352</v>
      </c>
      <c r="G4676" s="15"/>
      <c r="H4676" s="15">
        <v>3154182728</v>
      </c>
      <c r="I4676" s="15" t="s">
        <v>34353</v>
      </c>
      <c r="J4676" s="15"/>
      <c r="K4676" s="15" t="s">
        <v>4962</v>
      </c>
      <c r="L4676" s="15" t="s">
        <v>34354</v>
      </c>
      <c r="M4676" s="15"/>
      <c r="N4676" s="15"/>
      <c r="O4676" s="15"/>
      <c r="P4676" s="15"/>
      <c r="Q4676" s="15"/>
      <c r="R4676" s="15"/>
      <c r="S4676" s="15"/>
      <c r="T4676" s="15"/>
      <c r="U4676" s="15"/>
      <c r="V4676" s="15"/>
      <c r="W4676" s="15"/>
      <c r="X4676" s="14"/>
      <c r="Y4676" s="14"/>
      <c r="Z4676" s="14"/>
    </row>
    <row r="4677" spans="1:26" s="21" customFormat="1" ht="60">
      <c r="A4677" s="60">
        <v>4319</v>
      </c>
      <c r="B4677" s="15" t="s">
        <v>40</v>
      </c>
      <c r="C4677" s="15" t="s">
        <v>17693</v>
      </c>
      <c r="D4677" s="91"/>
      <c r="E4677" s="15" t="s">
        <v>34355</v>
      </c>
      <c r="F4677" s="15" t="s">
        <v>18178</v>
      </c>
      <c r="G4677" s="15"/>
      <c r="H4677" s="15" t="s">
        <v>34356</v>
      </c>
      <c r="I4677" s="15" t="s">
        <v>34146</v>
      </c>
      <c r="J4677" s="15"/>
      <c r="K4677" s="15" t="s">
        <v>34357</v>
      </c>
      <c r="L4677" s="15" t="s">
        <v>34358</v>
      </c>
      <c r="M4677" s="15"/>
      <c r="N4677" s="15"/>
      <c r="O4677" s="15"/>
      <c r="P4677" s="15"/>
      <c r="Q4677" s="15"/>
      <c r="R4677" s="15"/>
      <c r="S4677" s="15"/>
      <c r="T4677" s="15"/>
      <c r="U4677" s="15"/>
      <c r="V4677" s="15"/>
      <c r="W4677" s="15"/>
      <c r="X4677" s="14"/>
      <c r="Y4677" s="14"/>
      <c r="Z4677" s="14"/>
    </row>
    <row r="4678" spans="1:26" s="21" customFormat="1" ht="36">
      <c r="A4678" s="60">
        <v>4320</v>
      </c>
      <c r="B4678" s="15" t="s">
        <v>40</v>
      </c>
      <c r="C4678" s="15" t="s">
        <v>17693</v>
      </c>
      <c r="D4678" s="91"/>
      <c r="E4678" s="15" t="s">
        <v>34359</v>
      </c>
      <c r="F4678" s="15" t="s">
        <v>9799</v>
      </c>
      <c r="G4678" s="15"/>
      <c r="H4678" s="15">
        <v>3214431820</v>
      </c>
      <c r="I4678" s="15" t="s">
        <v>34360</v>
      </c>
      <c r="J4678" s="15"/>
      <c r="K4678" s="15" t="s">
        <v>34361</v>
      </c>
      <c r="L4678" s="15" t="s">
        <v>34362</v>
      </c>
      <c r="M4678" s="15"/>
      <c r="N4678" s="15"/>
      <c r="O4678" s="15"/>
      <c r="P4678" s="15"/>
      <c r="Q4678" s="15"/>
      <c r="R4678" s="15"/>
      <c r="S4678" s="15"/>
      <c r="T4678" s="15"/>
      <c r="U4678" s="15"/>
      <c r="V4678" s="15"/>
      <c r="W4678" s="15"/>
      <c r="X4678" s="14"/>
      <c r="Y4678" s="14"/>
      <c r="Z4678" s="14"/>
    </row>
    <row r="4679" spans="1:26" s="21" customFormat="1" ht="24">
      <c r="A4679" s="60">
        <v>4321</v>
      </c>
      <c r="B4679" s="15" t="s">
        <v>40</v>
      </c>
      <c r="C4679" s="15" t="s">
        <v>17693</v>
      </c>
      <c r="D4679" s="91"/>
      <c r="E4679" s="15" t="s">
        <v>34363</v>
      </c>
      <c r="F4679" s="15" t="s">
        <v>18178</v>
      </c>
      <c r="G4679" s="15"/>
      <c r="H4679" s="15">
        <v>3215734507</v>
      </c>
      <c r="I4679" s="15" t="s">
        <v>34364</v>
      </c>
      <c r="J4679" s="15"/>
      <c r="K4679" s="15" t="s">
        <v>32312</v>
      </c>
      <c r="L4679" s="15" t="s">
        <v>34365</v>
      </c>
      <c r="M4679" s="15"/>
      <c r="N4679" s="15"/>
      <c r="O4679" s="15"/>
      <c r="P4679" s="15"/>
      <c r="Q4679" s="15"/>
      <c r="R4679" s="15"/>
      <c r="S4679" s="15"/>
      <c r="T4679" s="15"/>
      <c r="U4679" s="15"/>
      <c r="V4679" s="15"/>
      <c r="W4679" s="15"/>
      <c r="X4679" s="14"/>
      <c r="Y4679" s="14"/>
      <c r="Z4679" s="14"/>
    </row>
    <row r="4680" spans="1:26" s="21" customFormat="1" ht="36">
      <c r="A4680" s="60">
        <v>4322</v>
      </c>
      <c r="B4680" s="15" t="s">
        <v>40</v>
      </c>
      <c r="C4680" s="15" t="s">
        <v>17693</v>
      </c>
      <c r="D4680" s="91" t="s">
        <v>18017</v>
      </c>
      <c r="E4680" s="15" t="s">
        <v>18017</v>
      </c>
      <c r="F4680" s="15" t="s">
        <v>9799</v>
      </c>
      <c r="G4680" s="15"/>
      <c r="H4680" s="15">
        <v>3173226475</v>
      </c>
      <c r="I4680" s="15" t="s">
        <v>17735</v>
      </c>
      <c r="J4680" s="15"/>
      <c r="K4680" s="15" t="s">
        <v>32312</v>
      </c>
      <c r="L4680" s="15"/>
      <c r="M4680" s="15"/>
      <c r="N4680" s="15"/>
      <c r="O4680" s="15"/>
      <c r="P4680" s="15"/>
      <c r="Q4680" s="15"/>
      <c r="R4680" s="15"/>
      <c r="S4680" s="15"/>
      <c r="T4680" s="15"/>
      <c r="U4680" s="15"/>
      <c r="V4680" s="15"/>
      <c r="W4680" s="15"/>
      <c r="X4680" s="14"/>
      <c r="Y4680" s="14"/>
      <c r="Z4680" s="14"/>
    </row>
    <row r="4681" spans="1:26" s="21" customFormat="1" ht="36">
      <c r="A4681" s="60">
        <v>4323</v>
      </c>
      <c r="B4681" s="15" t="s">
        <v>40</v>
      </c>
      <c r="C4681" s="15" t="s">
        <v>17693</v>
      </c>
      <c r="D4681" s="91" t="s">
        <v>34366</v>
      </c>
      <c r="E4681" s="15" t="s">
        <v>17713</v>
      </c>
      <c r="F4681" s="15" t="s">
        <v>9799</v>
      </c>
      <c r="G4681" s="15"/>
      <c r="H4681" s="15">
        <v>3162381763</v>
      </c>
      <c r="I4681" s="15" t="s">
        <v>34253</v>
      </c>
      <c r="J4681" s="15"/>
      <c r="K4681" s="15" t="s">
        <v>32312</v>
      </c>
      <c r="L4681" s="15" t="s">
        <v>34367</v>
      </c>
      <c r="M4681" s="15"/>
      <c r="N4681" s="15"/>
      <c r="O4681" s="15"/>
      <c r="P4681" s="15"/>
      <c r="Q4681" s="15"/>
      <c r="R4681" s="15"/>
      <c r="S4681" s="15"/>
      <c r="T4681" s="15"/>
      <c r="U4681" s="15"/>
      <c r="V4681" s="15"/>
      <c r="W4681" s="15"/>
      <c r="X4681" s="14"/>
      <c r="Y4681" s="14"/>
      <c r="Z4681" s="14"/>
    </row>
    <row r="4682" spans="1:26" s="21" customFormat="1" ht="36">
      <c r="A4682" s="60">
        <v>4324</v>
      </c>
      <c r="B4682" s="15" t="s">
        <v>40</v>
      </c>
      <c r="C4682" s="15" t="s">
        <v>17693</v>
      </c>
      <c r="D4682" s="91"/>
      <c r="E4682" s="15" t="s">
        <v>34368</v>
      </c>
      <c r="F4682" s="15" t="s">
        <v>18178</v>
      </c>
      <c r="G4682" s="15"/>
      <c r="H4682" s="15">
        <v>3165509333</v>
      </c>
      <c r="I4682" s="15" t="s">
        <v>34369</v>
      </c>
      <c r="J4682" s="15"/>
      <c r="K4682" s="15" t="s">
        <v>34370</v>
      </c>
      <c r="L4682" s="15" t="s">
        <v>34370</v>
      </c>
      <c r="M4682" s="15"/>
      <c r="N4682" s="15"/>
      <c r="O4682" s="15"/>
      <c r="P4682" s="15"/>
      <c r="Q4682" s="15"/>
      <c r="R4682" s="15"/>
      <c r="S4682" s="15"/>
      <c r="T4682" s="15"/>
      <c r="U4682" s="15"/>
      <c r="V4682" s="15"/>
      <c r="W4682" s="15"/>
      <c r="X4682" s="14"/>
      <c r="Y4682" s="14"/>
      <c r="Z4682" s="14"/>
    </row>
    <row r="4683" spans="1:26" s="21" customFormat="1" ht="84">
      <c r="A4683" s="60">
        <v>4325</v>
      </c>
      <c r="B4683" s="15" t="s">
        <v>40</v>
      </c>
      <c r="C4683" s="15" t="s">
        <v>17693</v>
      </c>
      <c r="D4683" s="91" t="s">
        <v>34371</v>
      </c>
      <c r="E4683" s="15" t="s">
        <v>34372</v>
      </c>
      <c r="F4683" s="15" t="s">
        <v>18178</v>
      </c>
      <c r="G4683" s="15"/>
      <c r="H4683" s="15">
        <v>3163692774</v>
      </c>
      <c r="I4683" s="15" t="s">
        <v>34373</v>
      </c>
      <c r="J4683" s="15"/>
      <c r="K4683" s="15" t="s">
        <v>34374</v>
      </c>
      <c r="L4683" s="15" t="s">
        <v>34375</v>
      </c>
      <c r="M4683" s="15"/>
      <c r="N4683" s="15"/>
      <c r="O4683" s="15"/>
      <c r="P4683" s="15"/>
      <c r="Q4683" s="15"/>
      <c r="R4683" s="15"/>
      <c r="S4683" s="15"/>
      <c r="T4683" s="15"/>
      <c r="U4683" s="15"/>
      <c r="V4683" s="15"/>
      <c r="W4683" s="15"/>
      <c r="X4683" s="14"/>
      <c r="Y4683" s="14"/>
      <c r="Z4683" s="14"/>
    </row>
    <row r="4684" spans="1:26" s="21" customFormat="1" ht="36">
      <c r="A4684" s="60">
        <v>4326</v>
      </c>
      <c r="B4684" s="15" t="s">
        <v>40</v>
      </c>
      <c r="C4684" s="15" t="s">
        <v>17693</v>
      </c>
      <c r="D4684" s="91" t="s">
        <v>17733</v>
      </c>
      <c r="E4684" s="15" t="s">
        <v>17734</v>
      </c>
      <c r="F4684" s="15" t="s">
        <v>9799</v>
      </c>
      <c r="G4684" s="15"/>
      <c r="H4684" s="15">
        <v>3173226475</v>
      </c>
      <c r="I4684" s="15" t="s">
        <v>17735</v>
      </c>
      <c r="J4684" s="15"/>
      <c r="K4684" s="15" t="s">
        <v>34376</v>
      </c>
      <c r="L4684" s="15" t="s">
        <v>34377</v>
      </c>
      <c r="M4684" s="15"/>
      <c r="N4684" s="15"/>
      <c r="O4684" s="15"/>
      <c r="P4684" s="15"/>
      <c r="Q4684" s="15"/>
      <c r="R4684" s="15"/>
      <c r="S4684" s="15"/>
      <c r="T4684" s="15"/>
      <c r="U4684" s="15"/>
      <c r="V4684" s="15"/>
      <c r="W4684" s="15"/>
      <c r="X4684" s="14"/>
      <c r="Y4684" s="14"/>
      <c r="Z4684" s="14"/>
    </row>
    <row r="4685" spans="1:26" s="21" customFormat="1" ht="24">
      <c r="A4685" s="60">
        <v>4327</v>
      </c>
      <c r="B4685" s="15" t="s">
        <v>40</v>
      </c>
      <c r="C4685" s="15" t="s">
        <v>17693</v>
      </c>
      <c r="D4685" s="91"/>
      <c r="E4685" s="15" t="s">
        <v>34378</v>
      </c>
      <c r="F4685" s="15" t="s">
        <v>18178</v>
      </c>
      <c r="G4685" s="15"/>
      <c r="H4685" s="15">
        <v>3242935366</v>
      </c>
      <c r="I4685" s="15" t="s">
        <v>34379</v>
      </c>
      <c r="J4685" s="15"/>
      <c r="K4685" s="15" t="s">
        <v>4010</v>
      </c>
      <c r="L4685" s="15" t="s">
        <v>34380</v>
      </c>
      <c r="M4685" s="15"/>
      <c r="N4685" s="15"/>
      <c r="O4685" s="15"/>
      <c r="P4685" s="15"/>
      <c r="Q4685" s="15"/>
      <c r="R4685" s="15"/>
      <c r="S4685" s="15"/>
      <c r="T4685" s="15"/>
      <c r="U4685" s="15"/>
      <c r="V4685" s="15"/>
      <c r="W4685" s="15"/>
      <c r="X4685" s="14"/>
      <c r="Y4685" s="14"/>
      <c r="Z4685" s="14"/>
    </row>
    <row r="4686" spans="1:26" s="21" customFormat="1" ht="96">
      <c r="A4686" s="60">
        <v>4328</v>
      </c>
      <c r="B4686" s="15" t="s">
        <v>40</v>
      </c>
      <c r="C4686" s="15" t="s">
        <v>17693</v>
      </c>
      <c r="D4686" s="91" t="s">
        <v>34381</v>
      </c>
      <c r="E4686" s="15" t="s">
        <v>34160</v>
      </c>
      <c r="F4686" s="15" t="s">
        <v>9799</v>
      </c>
      <c r="G4686" s="15"/>
      <c r="H4686" s="15">
        <v>3137999352</v>
      </c>
      <c r="I4686" s="15" t="s">
        <v>34161</v>
      </c>
      <c r="J4686" s="15"/>
      <c r="K4686" s="15" t="s">
        <v>34382</v>
      </c>
      <c r="L4686" s="15" t="s">
        <v>34383</v>
      </c>
      <c r="M4686" s="15"/>
      <c r="N4686" s="15"/>
      <c r="O4686" s="15"/>
      <c r="P4686" s="15"/>
      <c r="Q4686" s="15"/>
      <c r="R4686" s="15"/>
      <c r="S4686" s="15"/>
      <c r="T4686" s="15"/>
      <c r="U4686" s="15"/>
      <c r="V4686" s="15"/>
      <c r="W4686" s="15"/>
      <c r="X4686" s="14"/>
      <c r="Y4686" s="14"/>
      <c r="Z4686" s="14"/>
    </row>
    <row r="4687" spans="1:26" s="21" customFormat="1" ht="36">
      <c r="A4687" s="60">
        <v>4329</v>
      </c>
      <c r="B4687" s="15" t="s">
        <v>40</v>
      </c>
      <c r="C4687" s="15" t="s">
        <v>17693</v>
      </c>
      <c r="D4687" s="91"/>
      <c r="E4687" s="15" t="s">
        <v>34384</v>
      </c>
      <c r="F4687" s="15" t="s">
        <v>18178</v>
      </c>
      <c r="G4687" s="15"/>
      <c r="H4687" s="15">
        <v>3217998378</v>
      </c>
      <c r="I4687" s="15" t="s">
        <v>34204</v>
      </c>
      <c r="J4687" s="15"/>
      <c r="K4687" s="15" t="s">
        <v>5383</v>
      </c>
      <c r="L4687" s="15" t="s">
        <v>34385</v>
      </c>
      <c r="M4687" s="15"/>
      <c r="N4687" s="15"/>
      <c r="O4687" s="15"/>
      <c r="P4687" s="15"/>
      <c r="Q4687" s="15"/>
      <c r="R4687" s="15"/>
      <c r="S4687" s="15"/>
      <c r="T4687" s="15"/>
      <c r="U4687" s="15"/>
      <c r="V4687" s="15"/>
      <c r="W4687" s="15"/>
      <c r="X4687" s="14"/>
      <c r="Y4687" s="14"/>
      <c r="Z4687" s="14"/>
    </row>
    <row r="4688" spans="1:26" s="21" customFormat="1" ht="24">
      <c r="A4688" s="60">
        <v>4330</v>
      </c>
      <c r="B4688" s="15" t="s">
        <v>40</v>
      </c>
      <c r="C4688" s="15" t="s">
        <v>17693</v>
      </c>
      <c r="D4688" s="91"/>
      <c r="E4688" s="15" t="s">
        <v>34386</v>
      </c>
      <c r="F4688" s="15" t="s">
        <v>18178</v>
      </c>
      <c r="G4688" s="15"/>
      <c r="H4688" s="15">
        <v>3113320504</v>
      </c>
      <c r="I4688" s="15" t="s">
        <v>34387</v>
      </c>
      <c r="J4688" s="15"/>
      <c r="K4688" s="15" t="s">
        <v>5383</v>
      </c>
      <c r="L4688" s="15" t="s">
        <v>31040</v>
      </c>
      <c r="M4688" s="15"/>
      <c r="N4688" s="15"/>
      <c r="O4688" s="15"/>
      <c r="P4688" s="15"/>
      <c r="Q4688" s="15"/>
      <c r="R4688" s="15"/>
      <c r="S4688" s="15"/>
      <c r="T4688" s="15"/>
      <c r="U4688" s="15"/>
      <c r="V4688" s="15"/>
      <c r="W4688" s="15"/>
      <c r="X4688" s="14"/>
      <c r="Y4688" s="14"/>
      <c r="Z4688" s="14"/>
    </row>
    <row r="4689" spans="1:26" s="21" customFormat="1" ht="24">
      <c r="A4689" s="60">
        <v>4331</v>
      </c>
      <c r="B4689" s="15" t="s">
        <v>40</v>
      </c>
      <c r="C4689" s="15" t="s">
        <v>17693</v>
      </c>
      <c r="D4689" s="91"/>
      <c r="E4689" s="15" t="s">
        <v>34388</v>
      </c>
      <c r="F4689" s="15" t="s">
        <v>18178</v>
      </c>
      <c r="G4689" s="15"/>
      <c r="H4689" s="15">
        <v>3117596517</v>
      </c>
      <c r="I4689" s="15" t="s">
        <v>34389</v>
      </c>
      <c r="J4689" s="15"/>
      <c r="K4689" s="15" t="s">
        <v>34257</v>
      </c>
      <c r="L4689" s="15" t="s">
        <v>7368</v>
      </c>
      <c r="M4689" s="15"/>
      <c r="N4689" s="15"/>
      <c r="O4689" s="15"/>
      <c r="P4689" s="15"/>
      <c r="Q4689" s="15"/>
      <c r="R4689" s="15"/>
      <c r="S4689" s="15"/>
      <c r="T4689" s="15"/>
      <c r="U4689" s="15"/>
      <c r="V4689" s="15"/>
      <c r="W4689" s="15"/>
      <c r="X4689" s="14"/>
      <c r="Y4689" s="14"/>
      <c r="Z4689" s="14"/>
    </row>
    <row r="4690" spans="1:26" s="21" customFormat="1" ht="48">
      <c r="A4690" s="60">
        <v>4332</v>
      </c>
      <c r="B4690" s="15" t="s">
        <v>40</v>
      </c>
      <c r="C4690" s="15" t="s">
        <v>17693</v>
      </c>
      <c r="D4690" s="91"/>
      <c r="E4690" s="15" t="s">
        <v>34390</v>
      </c>
      <c r="F4690" s="15" t="s">
        <v>18178</v>
      </c>
      <c r="G4690" s="15"/>
      <c r="H4690" s="15" t="s">
        <v>34391</v>
      </c>
      <c r="I4690" s="15" t="s">
        <v>34392</v>
      </c>
      <c r="J4690" s="15"/>
      <c r="K4690" s="15" t="s">
        <v>34393</v>
      </c>
      <c r="L4690" s="15" t="s">
        <v>5263</v>
      </c>
      <c r="M4690" s="15"/>
      <c r="N4690" s="15"/>
      <c r="O4690" s="15"/>
      <c r="P4690" s="15"/>
      <c r="Q4690" s="15"/>
      <c r="R4690" s="15"/>
      <c r="S4690" s="15"/>
      <c r="T4690" s="15"/>
      <c r="U4690" s="15"/>
      <c r="V4690" s="15"/>
      <c r="W4690" s="15"/>
      <c r="X4690" s="14"/>
      <c r="Y4690" s="14"/>
      <c r="Z4690" s="14"/>
    </row>
    <row r="4691" spans="1:26" s="21" customFormat="1" ht="72">
      <c r="A4691" s="60">
        <v>4333</v>
      </c>
      <c r="B4691" s="15" t="s">
        <v>40</v>
      </c>
      <c r="C4691" s="15" t="s">
        <v>17693</v>
      </c>
      <c r="D4691" s="91">
        <v>0</v>
      </c>
      <c r="E4691" s="15" t="s">
        <v>34394</v>
      </c>
      <c r="F4691" s="15" t="s">
        <v>18178</v>
      </c>
      <c r="G4691" s="15"/>
      <c r="H4691" s="15">
        <v>3122800748</v>
      </c>
      <c r="I4691" s="15" t="s">
        <v>34395</v>
      </c>
      <c r="J4691" s="15"/>
      <c r="K4691" s="15" t="s">
        <v>34396</v>
      </c>
      <c r="L4691" s="15" t="s">
        <v>34397</v>
      </c>
      <c r="M4691" s="15"/>
      <c r="N4691" s="15"/>
      <c r="O4691" s="15"/>
      <c r="P4691" s="15"/>
      <c r="Q4691" s="15"/>
      <c r="R4691" s="15"/>
      <c r="S4691" s="15"/>
      <c r="T4691" s="15"/>
      <c r="U4691" s="15"/>
      <c r="V4691" s="15"/>
      <c r="W4691" s="15"/>
      <c r="X4691" s="14"/>
      <c r="Y4691" s="14"/>
      <c r="Z4691" s="14"/>
    </row>
    <row r="4692" spans="1:26" s="21" customFormat="1" ht="120">
      <c r="A4692" s="60">
        <v>4334</v>
      </c>
      <c r="B4692" s="15" t="s">
        <v>40</v>
      </c>
      <c r="C4692" s="15" t="s">
        <v>17693</v>
      </c>
      <c r="D4692" s="91">
        <v>0</v>
      </c>
      <c r="E4692" s="15" t="s">
        <v>34398</v>
      </c>
      <c r="F4692" s="15" t="s">
        <v>18178</v>
      </c>
      <c r="G4692" s="15"/>
      <c r="H4692" s="15">
        <v>3187081603</v>
      </c>
      <c r="I4692" s="15" t="s">
        <v>34399</v>
      </c>
      <c r="J4692" s="15"/>
      <c r="K4692" s="15" t="s">
        <v>34400</v>
      </c>
      <c r="L4692" s="15" t="s">
        <v>34401</v>
      </c>
      <c r="M4692" s="15"/>
      <c r="N4692" s="15"/>
      <c r="O4692" s="15"/>
      <c r="P4692" s="15"/>
      <c r="Q4692" s="15"/>
      <c r="R4692" s="15"/>
      <c r="S4692" s="15"/>
      <c r="T4692" s="15"/>
      <c r="U4692" s="15"/>
      <c r="V4692" s="15"/>
      <c r="W4692" s="15"/>
      <c r="X4692" s="14"/>
      <c r="Y4692" s="14"/>
      <c r="Z4692" s="14"/>
    </row>
    <row r="4693" spans="1:26" s="21" customFormat="1" ht="96">
      <c r="A4693" s="60">
        <v>4335</v>
      </c>
      <c r="B4693" s="15" t="s">
        <v>40</v>
      </c>
      <c r="C4693" s="15" t="s">
        <v>17693</v>
      </c>
      <c r="D4693" s="91"/>
      <c r="E4693" s="15" t="s">
        <v>34402</v>
      </c>
      <c r="F4693" s="15" t="s">
        <v>18178</v>
      </c>
      <c r="G4693" s="15"/>
      <c r="H4693" s="15">
        <v>3222545931</v>
      </c>
      <c r="I4693" s="15" t="s">
        <v>34403</v>
      </c>
      <c r="J4693" s="15"/>
      <c r="K4693" s="15" t="s">
        <v>34404</v>
      </c>
      <c r="L4693" s="15" t="s">
        <v>34405</v>
      </c>
      <c r="M4693" s="15"/>
      <c r="N4693" s="15"/>
      <c r="O4693" s="15"/>
      <c r="P4693" s="15"/>
      <c r="Q4693" s="15"/>
      <c r="R4693" s="15"/>
      <c r="S4693" s="15"/>
      <c r="T4693" s="15"/>
      <c r="U4693" s="15"/>
      <c r="V4693" s="15"/>
      <c r="W4693" s="15"/>
      <c r="X4693" s="14"/>
      <c r="Y4693" s="14"/>
      <c r="Z4693" s="14"/>
    </row>
    <row r="4694" spans="1:26" s="21" customFormat="1" ht="36">
      <c r="A4694" s="60">
        <v>4336</v>
      </c>
      <c r="B4694" s="15" t="s">
        <v>40</v>
      </c>
      <c r="C4694" s="15" t="s">
        <v>17693</v>
      </c>
      <c r="D4694" s="91" t="s">
        <v>18018</v>
      </c>
      <c r="E4694" s="15" t="s">
        <v>17736</v>
      </c>
      <c r="F4694" s="15" t="s">
        <v>9799</v>
      </c>
      <c r="G4694" s="15"/>
      <c r="H4694" s="15">
        <v>3152701236</v>
      </c>
      <c r="I4694" s="15" t="s">
        <v>17737</v>
      </c>
      <c r="J4694" s="15"/>
      <c r="K4694" s="15" t="s">
        <v>34406</v>
      </c>
      <c r="L4694" s="15" t="s">
        <v>34407</v>
      </c>
      <c r="M4694" s="15"/>
      <c r="N4694" s="15"/>
      <c r="O4694" s="15"/>
      <c r="P4694" s="15"/>
      <c r="Q4694" s="15"/>
      <c r="R4694" s="15"/>
      <c r="S4694" s="15"/>
      <c r="T4694" s="15"/>
      <c r="U4694" s="15"/>
      <c r="V4694" s="15"/>
      <c r="W4694" s="15"/>
      <c r="X4694" s="14"/>
      <c r="Y4694" s="14"/>
      <c r="Z4694" s="14"/>
    </row>
    <row r="4695" spans="1:26" s="21" customFormat="1" ht="48">
      <c r="A4695" s="60">
        <v>4337</v>
      </c>
      <c r="B4695" s="15" t="s">
        <v>40</v>
      </c>
      <c r="C4695" s="15" t="s">
        <v>17693</v>
      </c>
      <c r="D4695" s="91"/>
      <c r="E4695" s="15" t="s">
        <v>34408</v>
      </c>
      <c r="F4695" s="15" t="s">
        <v>17868</v>
      </c>
      <c r="G4695" s="15"/>
      <c r="H4695" s="15">
        <v>3174644898</v>
      </c>
      <c r="I4695" s="15" t="s">
        <v>17741</v>
      </c>
      <c r="J4695" s="15"/>
      <c r="K4695" s="15" t="s">
        <v>34409</v>
      </c>
      <c r="L4695" s="15" t="s">
        <v>34410</v>
      </c>
      <c r="M4695" s="15"/>
      <c r="N4695" s="15"/>
      <c r="O4695" s="15"/>
      <c r="P4695" s="15"/>
      <c r="Q4695" s="15"/>
      <c r="R4695" s="15"/>
      <c r="S4695" s="15"/>
      <c r="T4695" s="15"/>
      <c r="U4695" s="15"/>
      <c r="V4695" s="15"/>
      <c r="W4695" s="15"/>
      <c r="X4695" s="14"/>
      <c r="Y4695" s="14"/>
      <c r="Z4695" s="14"/>
    </row>
    <row r="4696" spans="1:26" s="21" customFormat="1" ht="96">
      <c r="A4696" s="60">
        <v>4338</v>
      </c>
      <c r="B4696" s="15" t="s">
        <v>40</v>
      </c>
      <c r="C4696" s="15" t="s">
        <v>17693</v>
      </c>
      <c r="D4696" s="91" t="s">
        <v>17739</v>
      </c>
      <c r="E4696" s="15" t="s">
        <v>17740</v>
      </c>
      <c r="F4696" s="15" t="s">
        <v>18013</v>
      </c>
      <c r="G4696" s="15"/>
      <c r="H4696" s="15">
        <v>3174644898</v>
      </c>
      <c r="I4696" s="15" t="s">
        <v>17741</v>
      </c>
      <c r="J4696" s="15"/>
      <c r="K4696" s="15" t="s">
        <v>34409</v>
      </c>
      <c r="L4696" s="15" t="s">
        <v>34411</v>
      </c>
      <c r="M4696" s="15"/>
      <c r="N4696" s="15"/>
      <c r="O4696" s="15"/>
      <c r="P4696" s="15"/>
      <c r="Q4696" s="15"/>
      <c r="R4696" s="15"/>
      <c r="S4696" s="15"/>
      <c r="T4696" s="15"/>
      <c r="U4696" s="15"/>
      <c r="V4696" s="15"/>
      <c r="W4696" s="15"/>
      <c r="X4696" s="14"/>
      <c r="Y4696" s="14"/>
      <c r="Z4696" s="14"/>
    </row>
    <row r="4697" spans="1:26" s="21" customFormat="1" ht="36">
      <c r="A4697" s="60">
        <v>4339</v>
      </c>
      <c r="B4697" s="15" t="s">
        <v>40</v>
      </c>
      <c r="C4697" s="15" t="s">
        <v>17693</v>
      </c>
      <c r="D4697" s="91"/>
      <c r="E4697" s="15" t="s">
        <v>34412</v>
      </c>
      <c r="F4697" s="15" t="s">
        <v>18178</v>
      </c>
      <c r="G4697" s="15"/>
      <c r="H4697" s="15">
        <v>3113011104</v>
      </c>
      <c r="I4697" s="15" t="s">
        <v>34413</v>
      </c>
      <c r="J4697" s="15"/>
      <c r="K4697" s="15" t="s">
        <v>34414</v>
      </c>
      <c r="L4697" s="15" t="s">
        <v>34415</v>
      </c>
      <c r="M4697" s="15"/>
      <c r="N4697" s="15"/>
      <c r="O4697" s="15"/>
      <c r="P4697" s="15"/>
      <c r="Q4697" s="15"/>
      <c r="R4697" s="15"/>
      <c r="S4697" s="15"/>
      <c r="T4697" s="15"/>
      <c r="U4697" s="15"/>
      <c r="V4697" s="15"/>
      <c r="W4697" s="15"/>
      <c r="X4697" s="14"/>
      <c r="Y4697" s="14"/>
      <c r="Z4697" s="14"/>
    </row>
    <row r="4698" spans="1:26" s="21" customFormat="1" ht="60">
      <c r="A4698" s="60">
        <v>4340</v>
      </c>
      <c r="B4698" s="15" t="s">
        <v>40</v>
      </c>
      <c r="C4698" s="15" t="s">
        <v>17693</v>
      </c>
      <c r="D4698" s="91" t="s">
        <v>34416</v>
      </c>
      <c r="E4698" s="15" t="s">
        <v>34417</v>
      </c>
      <c r="F4698" s="15" t="s">
        <v>9799</v>
      </c>
      <c r="G4698" s="15"/>
      <c r="H4698" s="15">
        <v>3117371393</v>
      </c>
      <c r="I4698" s="15" t="s">
        <v>17743</v>
      </c>
      <c r="J4698" s="15"/>
      <c r="K4698" s="15" t="s">
        <v>34418</v>
      </c>
      <c r="L4698" s="15" t="s">
        <v>34419</v>
      </c>
      <c r="M4698" s="15"/>
      <c r="N4698" s="15"/>
      <c r="O4698" s="15"/>
      <c r="P4698" s="15"/>
      <c r="Q4698" s="15"/>
      <c r="R4698" s="15"/>
      <c r="S4698" s="15"/>
      <c r="T4698" s="15"/>
      <c r="U4698" s="15"/>
      <c r="V4698" s="15"/>
      <c r="W4698" s="15"/>
      <c r="X4698" s="14"/>
      <c r="Y4698" s="14"/>
      <c r="Z4698" s="14"/>
    </row>
    <row r="4699" spans="1:26" s="21" customFormat="1" ht="36">
      <c r="A4699" s="60">
        <v>4341</v>
      </c>
      <c r="B4699" s="15" t="s">
        <v>40</v>
      </c>
      <c r="C4699" s="15" t="s">
        <v>17693</v>
      </c>
      <c r="D4699" s="91"/>
      <c r="E4699" s="15" t="s">
        <v>17742</v>
      </c>
      <c r="F4699" s="15" t="s">
        <v>9799</v>
      </c>
      <c r="G4699" s="15"/>
      <c r="H4699" s="15">
        <v>3117371393</v>
      </c>
      <c r="I4699" s="15" t="s">
        <v>17743</v>
      </c>
      <c r="J4699" s="15"/>
      <c r="K4699" s="15" t="s">
        <v>34420</v>
      </c>
      <c r="L4699" s="15" t="s">
        <v>5012</v>
      </c>
      <c r="M4699" s="15"/>
      <c r="N4699" s="15"/>
      <c r="O4699" s="15"/>
      <c r="P4699" s="15"/>
      <c r="Q4699" s="15"/>
      <c r="R4699" s="15"/>
      <c r="S4699" s="15"/>
      <c r="T4699" s="15"/>
      <c r="U4699" s="15"/>
      <c r="V4699" s="15"/>
      <c r="W4699" s="15"/>
      <c r="X4699" s="14"/>
      <c r="Y4699" s="14"/>
      <c r="Z4699" s="14"/>
    </row>
    <row r="4700" spans="1:26" s="21" customFormat="1" ht="24">
      <c r="A4700" s="60">
        <v>4342</v>
      </c>
      <c r="B4700" s="15" t="s">
        <v>40</v>
      </c>
      <c r="C4700" s="15" t="s">
        <v>17693</v>
      </c>
      <c r="D4700" s="91"/>
      <c r="E4700" s="15" t="s">
        <v>34421</v>
      </c>
      <c r="F4700" s="15" t="s">
        <v>18178</v>
      </c>
      <c r="G4700" s="15"/>
      <c r="H4700" s="15">
        <v>3154496246</v>
      </c>
      <c r="I4700" s="15" t="s">
        <v>34422</v>
      </c>
      <c r="J4700" s="15"/>
      <c r="K4700" s="15" t="s">
        <v>5325</v>
      </c>
      <c r="L4700" s="15" t="s">
        <v>5012</v>
      </c>
      <c r="M4700" s="15"/>
      <c r="N4700" s="15"/>
      <c r="O4700" s="15"/>
      <c r="P4700" s="15"/>
      <c r="Q4700" s="15"/>
      <c r="R4700" s="15"/>
      <c r="S4700" s="15"/>
      <c r="T4700" s="15"/>
      <c r="U4700" s="15"/>
      <c r="V4700" s="15"/>
      <c r="W4700" s="15"/>
      <c r="X4700" s="14"/>
      <c r="Y4700" s="14"/>
      <c r="Z4700" s="14"/>
    </row>
    <row r="4701" spans="1:26" s="21" customFormat="1" ht="36">
      <c r="A4701" s="60">
        <v>4343</v>
      </c>
      <c r="B4701" s="15" t="s">
        <v>40</v>
      </c>
      <c r="C4701" s="15" t="s">
        <v>17693</v>
      </c>
      <c r="D4701" s="91" t="s">
        <v>34423</v>
      </c>
      <c r="E4701" s="15" t="s">
        <v>17746</v>
      </c>
      <c r="F4701" s="15" t="s">
        <v>17868</v>
      </c>
      <c r="G4701" s="15"/>
      <c r="H4701" s="15">
        <v>3188005421</v>
      </c>
      <c r="I4701" s="15" t="s">
        <v>17747</v>
      </c>
      <c r="J4701" s="15"/>
      <c r="K4701" s="15" t="s">
        <v>5325</v>
      </c>
      <c r="L4701" s="15" t="s">
        <v>34424</v>
      </c>
      <c r="M4701" s="15"/>
      <c r="N4701" s="15"/>
      <c r="O4701" s="15"/>
      <c r="P4701" s="15"/>
      <c r="Q4701" s="15"/>
      <c r="R4701" s="15"/>
      <c r="S4701" s="15"/>
      <c r="T4701" s="15"/>
      <c r="U4701" s="15"/>
      <c r="V4701" s="15"/>
      <c r="W4701" s="15"/>
      <c r="X4701" s="14"/>
      <c r="Y4701" s="14"/>
      <c r="Z4701" s="14"/>
    </row>
    <row r="4702" spans="1:26" s="21" customFormat="1" ht="24">
      <c r="A4702" s="60">
        <v>4344</v>
      </c>
      <c r="B4702" s="15" t="s">
        <v>40</v>
      </c>
      <c r="C4702" s="15" t="s">
        <v>17693</v>
      </c>
      <c r="D4702" s="91"/>
      <c r="E4702" s="15" t="s">
        <v>34425</v>
      </c>
      <c r="F4702" s="15" t="s">
        <v>18178</v>
      </c>
      <c r="G4702" s="15"/>
      <c r="H4702" s="15" t="s">
        <v>34426</v>
      </c>
      <c r="I4702" s="15" t="s">
        <v>34146</v>
      </c>
      <c r="J4702" s="15"/>
      <c r="K4702" s="15" t="s">
        <v>5325</v>
      </c>
      <c r="L4702" s="15" t="s">
        <v>34427</v>
      </c>
      <c r="M4702" s="15"/>
      <c r="N4702" s="15"/>
      <c r="O4702" s="15"/>
      <c r="P4702" s="15"/>
      <c r="Q4702" s="15"/>
      <c r="R4702" s="15"/>
      <c r="S4702" s="15"/>
      <c r="T4702" s="15"/>
      <c r="U4702" s="15"/>
      <c r="V4702" s="15"/>
      <c r="W4702" s="15"/>
      <c r="X4702" s="14"/>
      <c r="Y4702" s="14"/>
      <c r="Z4702" s="14"/>
    </row>
    <row r="4703" spans="1:26" s="21" customFormat="1" ht="36">
      <c r="A4703" s="60">
        <v>4345</v>
      </c>
      <c r="B4703" s="15" t="s">
        <v>40</v>
      </c>
      <c r="C4703" s="15" t="s">
        <v>17693</v>
      </c>
      <c r="D4703" s="91" t="s">
        <v>17749</v>
      </c>
      <c r="E4703" s="15" t="s">
        <v>17750</v>
      </c>
      <c r="F4703" s="15" t="s">
        <v>34352</v>
      </c>
      <c r="G4703" s="15"/>
      <c r="H4703" s="15">
        <v>3014508812</v>
      </c>
      <c r="I4703" s="15" t="s">
        <v>17751</v>
      </c>
      <c r="J4703" s="15"/>
      <c r="K4703" s="15" t="s">
        <v>34428</v>
      </c>
      <c r="L4703" s="15" t="s">
        <v>34429</v>
      </c>
      <c r="M4703" s="15"/>
      <c r="N4703" s="15"/>
      <c r="O4703" s="15"/>
      <c r="P4703" s="15"/>
      <c r="Q4703" s="15"/>
      <c r="R4703" s="15"/>
      <c r="S4703" s="15"/>
      <c r="T4703" s="15"/>
      <c r="U4703" s="15"/>
      <c r="V4703" s="15"/>
      <c r="W4703" s="15"/>
      <c r="X4703" s="14"/>
      <c r="Y4703" s="14"/>
      <c r="Z4703" s="14"/>
    </row>
    <row r="4704" spans="1:26" s="21" customFormat="1" ht="60">
      <c r="A4704" s="60">
        <v>4346</v>
      </c>
      <c r="B4704" s="15" t="s">
        <v>40</v>
      </c>
      <c r="C4704" s="15" t="s">
        <v>17693</v>
      </c>
      <c r="D4704" s="91"/>
      <c r="E4704" s="15" t="s">
        <v>34430</v>
      </c>
      <c r="F4704" s="15" t="s">
        <v>18178</v>
      </c>
      <c r="G4704" s="15"/>
      <c r="H4704" s="15">
        <v>3162764990</v>
      </c>
      <c r="I4704" s="15" t="s">
        <v>34431</v>
      </c>
      <c r="J4704" s="15"/>
      <c r="K4704" s="15" t="s">
        <v>34432</v>
      </c>
      <c r="L4704" s="15" t="s">
        <v>34433</v>
      </c>
      <c r="M4704" s="15"/>
      <c r="N4704" s="15"/>
      <c r="O4704" s="15"/>
      <c r="P4704" s="15"/>
      <c r="Q4704" s="15"/>
      <c r="R4704" s="15"/>
      <c r="S4704" s="15"/>
      <c r="T4704" s="15"/>
      <c r="U4704" s="15"/>
      <c r="V4704" s="15"/>
      <c r="W4704" s="15"/>
      <c r="X4704" s="14"/>
      <c r="Y4704" s="14"/>
      <c r="Z4704" s="14"/>
    </row>
    <row r="4705" spans="1:26" s="21" customFormat="1" ht="96">
      <c r="A4705" s="60">
        <v>4347</v>
      </c>
      <c r="B4705" s="15" t="s">
        <v>40</v>
      </c>
      <c r="C4705" s="15" t="s">
        <v>17693</v>
      </c>
      <c r="D4705" s="91"/>
      <c r="E4705" s="15" t="s">
        <v>34434</v>
      </c>
      <c r="F4705" s="15" t="s">
        <v>18013</v>
      </c>
      <c r="G4705" s="15"/>
      <c r="H4705" s="15">
        <v>3186496521</v>
      </c>
      <c r="I4705" s="15" t="s">
        <v>34435</v>
      </c>
      <c r="J4705" s="15"/>
      <c r="K4705" s="15" t="s">
        <v>34436</v>
      </c>
      <c r="L4705" s="15" t="s">
        <v>5263</v>
      </c>
      <c r="M4705" s="15"/>
      <c r="N4705" s="15"/>
      <c r="O4705" s="15"/>
      <c r="P4705" s="15"/>
      <c r="Q4705" s="15"/>
      <c r="R4705" s="15"/>
      <c r="S4705" s="15"/>
      <c r="T4705" s="15"/>
      <c r="U4705" s="15"/>
      <c r="V4705" s="15"/>
      <c r="W4705" s="15"/>
      <c r="X4705" s="14"/>
      <c r="Y4705" s="14"/>
      <c r="Z4705" s="14"/>
    </row>
    <row r="4706" spans="1:26" s="21" customFormat="1" ht="24">
      <c r="A4706" s="60">
        <v>4348</v>
      </c>
      <c r="B4706" s="15" t="s">
        <v>40</v>
      </c>
      <c r="C4706" s="15" t="s">
        <v>17693</v>
      </c>
      <c r="D4706" s="91"/>
      <c r="E4706" s="15" t="s">
        <v>34124</v>
      </c>
      <c r="F4706" s="15" t="s">
        <v>18178</v>
      </c>
      <c r="G4706" s="15"/>
      <c r="H4706" s="15">
        <v>3154797460</v>
      </c>
      <c r="I4706" s="15" t="s">
        <v>34437</v>
      </c>
      <c r="J4706" s="15"/>
      <c r="K4706" s="15" t="s">
        <v>6686</v>
      </c>
      <c r="L4706" s="15" t="s">
        <v>34438</v>
      </c>
      <c r="M4706" s="15"/>
      <c r="N4706" s="15"/>
      <c r="O4706" s="15"/>
      <c r="P4706" s="15"/>
      <c r="Q4706" s="15"/>
      <c r="R4706" s="15"/>
      <c r="S4706" s="15"/>
      <c r="T4706" s="15"/>
      <c r="U4706" s="15"/>
      <c r="V4706" s="15"/>
      <c r="W4706" s="15"/>
      <c r="X4706" s="14"/>
      <c r="Y4706" s="14"/>
      <c r="Z4706" s="14"/>
    </row>
    <row r="4707" spans="1:26" s="21" customFormat="1" ht="108">
      <c r="A4707" s="60">
        <v>4349</v>
      </c>
      <c r="B4707" s="15" t="s">
        <v>40</v>
      </c>
      <c r="C4707" s="15" t="s">
        <v>17693</v>
      </c>
      <c r="D4707" s="91"/>
      <c r="E4707" s="15" t="s">
        <v>34439</v>
      </c>
      <c r="F4707" s="15" t="s">
        <v>18178</v>
      </c>
      <c r="G4707" s="15"/>
      <c r="H4707" s="15" t="s">
        <v>34440</v>
      </c>
      <c r="I4707" s="15" t="s">
        <v>34146</v>
      </c>
      <c r="J4707" s="15"/>
      <c r="K4707" s="15" t="s">
        <v>34441</v>
      </c>
      <c r="L4707" s="15" t="s">
        <v>34442</v>
      </c>
      <c r="M4707" s="15"/>
      <c r="N4707" s="15"/>
      <c r="O4707" s="15"/>
      <c r="P4707" s="15"/>
      <c r="Q4707" s="15"/>
      <c r="R4707" s="15"/>
      <c r="S4707" s="15"/>
      <c r="T4707" s="15"/>
      <c r="U4707" s="15"/>
      <c r="V4707" s="15"/>
      <c r="W4707" s="15"/>
      <c r="X4707" s="14"/>
      <c r="Y4707" s="14"/>
      <c r="Z4707" s="14"/>
    </row>
    <row r="4708" spans="1:26" s="21" customFormat="1" ht="72">
      <c r="A4708" s="60">
        <v>4350</v>
      </c>
      <c r="B4708" s="15" t="s">
        <v>40</v>
      </c>
      <c r="C4708" s="15" t="s">
        <v>17693</v>
      </c>
      <c r="D4708" s="91"/>
      <c r="E4708" s="15" t="s">
        <v>34443</v>
      </c>
      <c r="F4708" s="15" t="s">
        <v>18178</v>
      </c>
      <c r="G4708" s="15"/>
      <c r="H4708" s="15" t="s">
        <v>34444</v>
      </c>
      <c r="I4708" s="15" t="s">
        <v>34445</v>
      </c>
      <c r="J4708" s="15"/>
      <c r="K4708" s="15" t="s">
        <v>34446</v>
      </c>
      <c r="L4708" s="15" t="s">
        <v>34447</v>
      </c>
      <c r="M4708" s="15"/>
      <c r="N4708" s="15"/>
      <c r="O4708" s="15"/>
      <c r="P4708" s="15"/>
      <c r="Q4708" s="15"/>
      <c r="R4708" s="15"/>
      <c r="S4708" s="15"/>
      <c r="T4708" s="15"/>
      <c r="U4708" s="15"/>
      <c r="V4708" s="15"/>
      <c r="W4708" s="15"/>
      <c r="X4708" s="14"/>
      <c r="Y4708" s="14"/>
      <c r="Z4708" s="14"/>
    </row>
    <row r="4709" spans="1:26" s="21" customFormat="1" ht="36">
      <c r="A4709" s="60">
        <v>4351</v>
      </c>
      <c r="B4709" s="15" t="s">
        <v>40</v>
      </c>
      <c r="C4709" s="15" t="s">
        <v>17693</v>
      </c>
      <c r="D4709" s="91" t="s">
        <v>17874</v>
      </c>
      <c r="E4709" s="15" t="s">
        <v>17874</v>
      </c>
      <c r="F4709" s="15" t="s">
        <v>9799</v>
      </c>
      <c r="G4709" s="15"/>
      <c r="H4709" s="15">
        <v>3226159705</v>
      </c>
      <c r="I4709" s="15" t="s">
        <v>34448</v>
      </c>
      <c r="J4709" s="15"/>
      <c r="K4709" s="15" t="s">
        <v>34449</v>
      </c>
      <c r="L4709" s="15" t="s">
        <v>34449</v>
      </c>
      <c r="M4709" s="15"/>
      <c r="N4709" s="15"/>
      <c r="O4709" s="15"/>
      <c r="P4709" s="15"/>
      <c r="Q4709" s="15"/>
      <c r="R4709" s="15"/>
      <c r="S4709" s="15"/>
      <c r="T4709" s="15"/>
      <c r="U4709" s="15"/>
      <c r="V4709" s="15"/>
      <c r="W4709" s="15"/>
      <c r="X4709" s="14"/>
      <c r="Y4709" s="14"/>
      <c r="Z4709" s="14"/>
    </row>
    <row r="4710" spans="1:26" s="21" customFormat="1" ht="36">
      <c r="A4710" s="60">
        <v>4352</v>
      </c>
      <c r="B4710" s="15" t="s">
        <v>40</v>
      </c>
      <c r="C4710" s="15" t="s">
        <v>17693</v>
      </c>
      <c r="D4710" s="91"/>
      <c r="E4710" s="15" t="s">
        <v>34450</v>
      </c>
      <c r="F4710" s="15" t="s">
        <v>18178</v>
      </c>
      <c r="G4710" s="15"/>
      <c r="H4710" s="15">
        <v>3194061316</v>
      </c>
      <c r="I4710" s="15" t="s">
        <v>34451</v>
      </c>
      <c r="J4710" s="15"/>
      <c r="K4710" s="15" t="s">
        <v>34452</v>
      </c>
      <c r="L4710" s="15" t="s">
        <v>34452</v>
      </c>
      <c r="M4710" s="15"/>
      <c r="N4710" s="15"/>
      <c r="O4710" s="15"/>
      <c r="P4710" s="15"/>
      <c r="Q4710" s="15"/>
      <c r="R4710" s="15"/>
      <c r="S4710" s="15"/>
      <c r="T4710" s="15"/>
      <c r="U4710" s="15"/>
      <c r="V4710" s="15"/>
      <c r="W4710" s="15"/>
      <c r="X4710" s="14"/>
      <c r="Y4710" s="14"/>
      <c r="Z4710" s="14"/>
    </row>
    <row r="4711" spans="1:26" s="21" customFormat="1" ht="60">
      <c r="A4711" s="60">
        <v>4353</v>
      </c>
      <c r="B4711" s="15" t="s">
        <v>40</v>
      </c>
      <c r="C4711" s="15" t="s">
        <v>17693</v>
      </c>
      <c r="D4711" s="91" t="s">
        <v>34453</v>
      </c>
      <c r="E4711" s="15" t="s">
        <v>17883</v>
      </c>
      <c r="F4711" s="15" t="s">
        <v>9799</v>
      </c>
      <c r="G4711" s="15"/>
      <c r="H4711" s="15">
        <v>3148253387</v>
      </c>
      <c r="I4711" s="15" t="s">
        <v>34454</v>
      </c>
      <c r="J4711" s="15"/>
      <c r="K4711" s="15" t="s">
        <v>34455</v>
      </c>
      <c r="L4711" s="15" t="s">
        <v>34456</v>
      </c>
      <c r="M4711" s="15"/>
      <c r="N4711" s="15"/>
      <c r="O4711" s="15"/>
      <c r="P4711" s="15"/>
      <c r="Q4711" s="15"/>
      <c r="R4711" s="15"/>
      <c r="S4711" s="15"/>
      <c r="T4711" s="15"/>
      <c r="U4711" s="15"/>
      <c r="V4711" s="15"/>
      <c r="W4711" s="15"/>
      <c r="X4711" s="14"/>
      <c r="Y4711" s="14"/>
      <c r="Z4711" s="14"/>
    </row>
    <row r="4712" spans="1:26" s="21" customFormat="1" ht="96">
      <c r="A4712" s="60">
        <v>4354</v>
      </c>
      <c r="B4712" s="15" t="s">
        <v>40</v>
      </c>
      <c r="C4712" s="15" t="s">
        <v>17693</v>
      </c>
      <c r="D4712" s="91" t="s">
        <v>34219</v>
      </c>
      <c r="E4712" s="15" t="s">
        <v>17962</v>
      </c>
      <c r="F4712" s="15" t="s">
        <v>9879</v>
      </c>
      <c r="G4712" s="15"/>
      <c r="H4712" s="15">
        <v>3187303763</v>
      </c>
      <c r="I4712" s="15" t="s">
        <v>34457</v>
      </c>
      <c r="J4712" s="15"/>
      <c r="K4712" s="15" t="s">
        <v>5234</v>
      </c>
      <c r="L4712" s="15" t="s">
        <v>5234</v>
      </c>
      <c r="M4712" s="15"/>
      <c r="N4712" s="15"/>
      <c r="O4712" s="15"/>
      <c r="P4712" s="15"/>
      <c r="Q4712" s="15"/>
      <c r="R4712" s="15"/>
      <c r="S4712" s="15"/>
      <c r="T4712" s="15"/>
      <c r="U4712" s="15"/>
      <c r="V4712" s="15"/>
      <c r="W4712" s="15"/>
      <c r="X4712" s="14"/>
      <c r="Y4712" s="14"/>
      <c r="Z4712" s="14"/>
    </row>
    <row r="4713" spans="1:26" s="21" customFormat="1" ht="36">
      <c r="A4713" s="60">
        <v>4355</v>
      </c>
      <c r="B4713" s="15" t="s">
        <v>40</v>
      </c>
      <c r="C4713" s="15" t="s">
        <v>17693</v>
      </c>
      <c r="D4713" s="91" t="s">
        <v>34458</v>
      </c>
      <c r="E4713" s="15" t="s">
        <v>34459</v>
      </c>
      <c r="F4713" s="15" t="s">
        <v>9799</v>
      </c>
      <c r="G4713" s="15"/>
      <c r="H4713" s="15">
        <v>3168206236</v>
      </c>
      <c r="I4713" s="15" t="s">
        <v>34460</v>
      </c>
      <c r="J4713" s="15"/>
      <c r="K4713" s="15" t="s">
        <v>5234</v>
      </c>
      <c r="L4713" s="15" t="s">
        <v>5234</v>
      </c>
      <c r="M4713" s="15"/>
      <c r="N4713" s="15"/>
      <c r="O4713" s="15"/>
      <c r="P4713" s="15"/>
      <c r="Q4713" s="15"/>
      <c r="R4713" s="15"/>
      <c r="S4713" s="15"/>
      <c r="T4713" s="15"/>
      <c r="U4713" s="15"/>
      <c r="V4713" s="15"/>
      <c r="W4713" s="15"/>
      <c r="X4713" s="14"/>
      <c r="Y4713" s="14"/>
      <c r="Z4713" s="14"/>
    </row>
    <row r="4714" spans="1:26" s="21" customFormat="1" ht="24">
      <c r="A4714" s="60">
        <v>4356</v>
      </c>
      <c r="B4714" s="15" t="s">
        <v>40</v>
      </c>
      <c r="C4714" s="15" t="s">
        <v>17693</v>
      </c>
      <c r="D4714" s="91"/>
      <c r="E4714" s="15" t="s">
        <v>34461</v>
      </c>
      <c r="F4714" s="15" t="s">
        <v>18178</v>
      </c>
      <c r="G4714" s="15"/>
      <c r="H4714" s="15">
        <v>3183251490</v>
      </c>
      <c r="I4714" s="15" t="s">
        <v>34462</v>
      </c>
      <c r="J4714" s="15"/>
      <c r="K4714" s="15" t="s">
        <v>5234</v>
      </c>
      <c r="L4714" s="15" t="s">
        <v>5234</v>
      </c>
      <c r="M4714" s="15"/>
      <c r="N4714" s="15"/>
      <c r="O4714" s="15"/>
      <c r="P4714" s="15"/>
      <c r="Q4714" s="15"/>
      <c r="R4714" s="15"/>
      <c r="S4714" s="15"/>
      <c r="T4714" s="15"/>
      <c r="U4714" s="15"/>
      <c r="V4714" s="15"/>
      <c r="W4714" s="15"/>
      <c r="X4714" s="14"/>
      <c r="Y4714" s="14"/>
      <c r="Z4714" s="14"/>
    </row>
    <row r="4715" spans="1:26" s="21" customFormat="1" ht="24">
      <c r="A4715" s="60">
        <v>4357</v>
      </c>
      <c r="B4715" s="15" t="s">
        <v>40</v>
      </c>
      <c r="C4715" s="15" t="s">
        <v>17693</v>
      </c>
      <c r="D4715" s="91"/>
      <c r="E4715" s="15" t="s">
        <v>34463</v>
      </c>
      <c r="F4715" s="15" t="s">
        <v>18178</v>
      </c>
      <c r="G4715" s="15"/>
      <c r="H4715" s="15">
        <v>3178930551</v>
      </c>
      <c r="I4715" s="15" t="s">
        <v>34464</v>
      </c>
      <c r="J4715" s="15"/>
      <c r="K4715" s="15" t="s">
        <v>5234</v>
      </c>
      <c r="L4715" s="15" t="s">
        <v>5234</v>
      </c>
      <c r="M4715" s="15"/>
      <c r="N4715" s="15"/>
      <c r="O4715" s="15"/>
      <c r="P4715" s="15"/>
      <c r="Q4715" s="15"/>
      <c r="R4715" s="15"/>
      <c r="S4715" s="15"/>
      <c r="T4715" s="15"/>
      <c r="U4715" s="15"/>
      <c r="V4715" s="15"/>
      <c r="W4715" s="15"/>
      <c r="X4715" s="14"/>
      <c r="Y4715" s="14"/>
      <c r="Z4715" s="14"/>
    </row>
    <row r="4716" spans="1:26" s="21" customFormat="1" ht="24">
      <c r="A4716" s="60">
        <v>4358</v>
      </c>
      <c r="B4716" s="15" t="s">
        <v>40</v>
      </c>
      <c r="C4716" s="15" t="s">
        <v>17693</v>
      </c>
      <c r="D4716" s="91"/>
      <c r="E4716" s="15" t="s">
        <v>34465</v>
      </c>
      <c r="F4716" s="15" t="s">
        <v>18178</v>
      </c>
      <c r="G4716" s="15"/>
      <c r="H4716" s="15">
        <v>3103606350</v>
      </c>
      <c r="I4716" s="15" t="s">
        <v>34207</v>
      </c>
      <c r="J4716" s="15"/>
      <c r="K4716" s="15" t="s">
        <v>13855</v>
      </c>
      <c r="L4716" s="15" t="s">
        <v>6755</v>
      </c>
      <c r="M4716" s="15"/>
      <c r="N4716" s="15"/>
      <c r="O4716" s="15"/>
      <c r="P4716" s="15"/>
      <c r="Q4716" s="15"/>
      <c r="R4716" s="15"/>
      <c r="S4716" s="15"/>
      <c r="T4716" s="15"/>
      <c r="U4716" s="15"/>
      <c r="V4716" s="15"/>
      <c r="W4716" s="15"/>
      <c r="X4716" s="14"/>
      <c r="Y4716" s="14"/>
      <c r="Z4716" s="14"/>
    </row>
    <row r="4717" spans="1:26" s="21" customFormat="1" ht="96">
      <c r="A4717" s="60">
        <v>4359</v>
      </c>
      <c r="B4717" s="15" t="s">
        <v>40</v>
      </c>
      <c r="C4717" s="15" t="s">
        <v>17693</v>
      </c>
      <c r="D4717" s="91" t="s">
        <v>17882</v>
      </c>
      <c r="E4717" s="15" t="s">
        <v>17778</v>
      </c>
      <c r="F4717" s="15" t="s">
        <v>18013</v>
      </c>
      <c r="G4717" s="15"/>
      <c r="H4717" s="15">
        <v>3148253387</v>
      </c>
      <c r="I4717" s="15" t="s">
        <v>34466</v>
      </c>
      <c r="J4717" s="15"/>
      <c r="K4717" s="15" t="s">
        <v>34467</v>
      </c>
      <c r="L4717" s="15" t="s">
        <v>34468</v>
      </c>
      <c r="M4717" s="15"/>
      <c r="N4717" s="15"/>
      <c r="O4717" s="15"/>
      <c r="P4717" s="15"/>
      <c r="Q4717" s="15"/>
      <c r="R4717" s="15"/>
      <c r="S4717" s="15"/>
      <c r="T4717" s="15"/>
      <c r="U4717" s="15"/>
      <c r="V4717" s="15"/>
      <c r="W4717" s="15"/>
      <c r="X4717" s="14"/>
      <c r="Y4717" s="14"/>
      <c r="Z4717" s="14"/>
    </row>
    <row r="4718" spans="1:26" s="21" customFormat="1" ht="72">
      <c r="A4718" s="60">
        <v>4360</v>
      </c>
      <c r="B4718" s="15" t="s">
        <v>40</v>
      </c>
      <c r="C4718" s="15" t="s">
        <v>17693</v>
      </c>
      <c r="D4718" s="91" t="s">
        <v>34469</v>
      </c>
      <c r="E4718" s="15" t="s">
        <v>34343</v>
      </c>
      <c r="F4718" s="15" t="s">
        <v>9799</v>
      </c>
      <c r="G4718" s="15"/>
      <c r="H4718" s="15" t="s">
        <v>34470</v>
      </c>
      <c r="I4718" s="15" t="s">
        <v>17881</v>
      </c>
      <c r="J4718" s="15"/>
      <c r="K4718" s="15" t="s">
        <v>34471</v>
      </c>
      <c r="L4718" s="15" t="s">
        <v>34472</v>
      </c>
      <c r="M4718" s="15"/>
      <c r="N4718" s="15"/>
      <c r="O4718" s="15"/>
      <c r="P4718" s="15"/>
      <c r="Q4718" s="15"/>
      <c r="R4718" s="15"/>
      <c r="S4718" s="15"/>
      <c r="T4718" s="15"/>
      <c r="U4718" s="15"/>
      <c r="V4718" s="15"/>
      <c r="W4718" s="15"/>
      <c r="X4718" s="14"/>
      <c r="Y4718" s="14"/>
      <c r="Z4718" s="14"/>
    </row>
    <row r="4719" spans="1:26" s="21" customFormat="1" ht="60">
      <c r="A4719" s="60">
        <v>4361</v>
      </c>
      <c r="B4719" s="15" t="s">
        <v>40</v>
      </c>
      <c r="C4719" s="15" t="s">
        <v>17693</v>
      </c>
      <c r="D4719" s="91"/>
      <c r="E4719" s="15" t="s">
        <v>34473</v>
      </c>
      <c r="F4719" s="15" t="s">
        <v>18178</v>
      </c>
      <c r="G4719" s="15"/>
      <c r="H4719" s="15">
        <v>3178461268</v>
      </c>
      <c r="I4719" s="15" t="s">
        <v>34474</v>
      </c>
      <c r="J4719" s="15"/>
      <c r="K4719" s="15" t="s">
        <v>34475</v>
      </c>
      <c r="L4719" s="15" t="s">
        <v>34476</v>
      </c>
      <c r="M4719" s="15"/>
      <c r="N4719" s="15"/>
      <c r="O4719" s="15"/>
      <c r="P4719" s="15"/>
      <c r="Q4719" s="15"/>
      <c r="R4719" s="15"/>
      <c r="S4719" s="15"/>
      <c r="T4719" s="15"/>
      <c r="U4719" s="15"/>
      <c r="V4719" s="15"/>
      <c r="W4719" s="15"/>
      <c r="X4719" s="14"/>
      <c r="Y4719" s="14"/>
      <c r="Z4719" s="14"/>
    </row>
    <row r="4720" spans="1:26" s="21" customFormat="1" ht="24">
      <c r="A4720" s="60">
        <v>4362</v>
      </c>
      <c r="B4720" s="15" t="s">
        <v>40</v>
      </c>
      <c r="C4720" s="15" t="s">
        <v>17693</v>
      </c>
      <c r="D4720" s="91"/>
      <c r="E4720" s="15" t="s">
        <v>34477</v>
      </c>
      <c r="F4720" s="15" t="s">
        <v>18178</v>
      </c>
      <c r="G4720" s="15"/>
      <c r="H4720" s="15">
        <v>3122978521</v>
      </c>
      <c r="I4720" s="15" t="s">
        <v>34215</v>
      </c>
      <c r="J4720" s="15"/>
      <c r="K4720" s="15" t="s">
        <v>34478</v>
      </c>
      <c r="L4720" s="15" t="s">
        <v>34478</v>
      </c>
      <c r="M4720" s="15"/>
      <c r="N4720" s="15"/>
      <c r="O4720" s="15"/>
      <c r="P4720" s="15"/>
      <c r="Q4720" s="15"/>
      <c r="R4720" s="15"/>
      <c r="S4720" s="15"/>
      <c r="T4720" s="15"/>
      <c r="U4720" s="15"/>
      <c r="V4720" s="15"/>
      <c r="W4720" s="15"/>
      <c r="X4720" s="14"/>
      <c r="Y4720" s="14"/>
      <c r="Z4720" s="14"/>
    </row>
    <row r="4721" spans="1:26" s="21" customFormat="1" ht="84">
      <c r="A4721" s="60">
        <v>4363</v>
      </c>
      <c r="B4721" s="15" t="s">
        <v>40</v>
      </c>
      <c r="C4721" s="15" t="s">
        <v>17693</v>
      </c>
      <c r="D4721" s="91"/>
      <c r="E4721" s="15" t="s">
        <v>34479</v>
      </c>
      <c r="F4721" s="15" t="s">
        <v>18178</v>
      </c>
      <c r="G4721" s="15"/>
      <c r="H4721" s="15" t="s">
        <v>34480</v>
      </c>
      <c r="I4721" s="15" t="s">
        <v>34245</v>
      </c>
      <c r="J4721" s="15"/>
      <c r="K4721" s="15" t="s">
        <v>34481</v>
      </c>
      <c r="L4721" s="15" t="s">
        <v>34482</v>
      </c>
      <c r="M4721" s="15"/>
      <c r="N4721" s="15"/>
      <c r="O4721" s="15"/>
      <c r="P4721" s="15"/>
      <c r="Q4721" s="15"/>
      <c r="R4721" s="15"/>
      <c r="S4721" s="15"/>
      <c r="T4721" s="15"/>
      <c r="U4721" s="15"/>
      <c r="V4721" s="15"/>
      <c r="W4721" s="15"/>
      <c r="X4721" s="14"/>
      <c r="Y4721" s="14"/>
      <c r="Z4721" s="14"/>
    </row>
    <row r="4722" spans="1:26" s="21" customFormat="1" ht="48">
      <c r="A4722" s="60">
        <v>4364</v>
      </c>
      <c r="B4722" s="15" t="s">
        <v>40</v>
      </c>
      <c r="C4722" s="15" t="s">
        <v>17693</v>
      </c>
      <c r="D4722" s="91"/>
      <c r="E4722" s="15" t="s">
        <v>34483</v>
      </c>
      <c r="F4722" s="15" t="s">
        <v>18178</v>
      </c>
      <c r="G4722" s="15"/>
      <c r="H4722" s="15">
        <v>3183091916</v>
      </c>
      <c r="I4722" s="15" t="s">
        <v>34484</v>
      </c>
      <c r="J4722" s="15"/>
      <c r="K4722" s="15" t="s">
        <v>34485</v>
      </c>
      <c r="L4722" s="15" t="s">
        <v>34486</v>
      </c>
      <c r="M4722" s="15"/>
      <c r="N4722" s="15"/>
      <c r="O4722" s="15"/>
      <c r="P4722" s="15"/>
      <c r="Q4722" s="15"/>
      <c r="R4722" s="15"/>
      <c r="S4722" s="15"/>
      <c r="T4722" s="15"/>
      <c r="U4722" s="15"/>
      <c r="V4722" s="15"/>
      <c r="W4722" s="15"/>
      <c r="X4722" s="14"/>
      <c r="Y4722" s="14"/>
      <c r="Z4722" s="14"/>
    </row>
    <row r="4723" spans="1:26" s="21" customFormat="1" ht="144">
      <c r="A4723" s="60">
        <v>4365</v>
      </c>
      <c r="B4723" s="15" t="s">
        <v>40</v>
      </c>
      <c r="C4723" s="15" t="s">
        <v>17693</v>
      </c>
      <c r="D4723" s="91">
        <v>0</v>
      </c>
      <c r="E4723" s="15" t="s">
        <v>34487</v>
      </c>
      <c r="F4723" s="15" t="s">
        <v>18178</v>
      </c>
      <c r="G4723" s="15"/>
      <c r="H4723" s="15">
        <v>3152951103</v>
      </c>
      <c r="I4723" s="15" t="s">
        <v>34488</v>
      </c>
      <c r="J4723" s="15"/>
      <c r="K4723" s="15" t="s">
        <v>34489</v>
      </c>
      <c r="L4723" s="15" t="s">
        <v>34490</v>
      </c>
      <c r="M4723" s="15"/>
      <c r="N4723" s="15"/>
      <c r="O4723" s="15"/>
      <c r="P4723" s="15"/>
      <c r="Q4723" s="15"/>
      <c r="R4723" s="15"/>
      <c r="S4723" s="15"/>
      <c r="T4723" s="15"/>
      <c r="U4723" s="15"/>
      <c r="V4723" s="15"/>
      <c r="W4723" s="15"/>
      <c r="X4723" s="14"/>
      <c r="Y4723" s="14"/>
      <c r="Z4723" s="14"/>
    </row>
    <row r="4724" spans="1:26" s="21" customFormat="1" ht="48">
      <c r="A4724" s="60">
        <v>4366</v>
      </c>
      <c r="B4724" s="15" t="s">
        <v>40</v>
      </c>
      <c r="C4724" s="15" t="s">
        <v>17693</v>
      </c>
      <c r="D4724" s="91"/>
      <c r="E4724" s="15" t="s">
        <v>34491</v>
      </c>
      <c r="F4724" s="15" t="s">
        <v>17868</v>
      </c>
      <c r="G4724" s="15"/>
      <c r="H4724" s="15">
        <v>3217483367</v>
      </c>
      <c r="I4724" s="15" t="s">
        <v>34492</v>
      </c>
      <c r="J4724" s="15"/>
      <c r="K4724" s="15" t="s">
        <v>34493</v>
      </c>
      <c r="L4724" s="15" t="s">
        <v>34494</v>
      </c>
      <c r="M4724" s="15"/>
      <c r="N4724" s="15"/>
      <c r="O4724" s="15"/>
      <c r="P4724" s="15"/>
      <c r="Q4724" s="15"/>
      <c r="R4724" s="15"/>
      <c r="S4724" s="15"/>
      <c r="T4724" s="15"/>
      <c r="U4724" s="15"/>
      <c r="V4724" s="15"/>
      <c r="W4724" s="15"/>
      <c r="X4724" s="14"/>
      <c r="Y4724" s="14"/>
      <c r="Z4724" s="14"/>
    </row>
    <row r="4725" spans="1:26" s="21" customFormat="1" ht="60">
      <c r="A4725" s="60">
        <v>4367</v>
      </c>
      <c r="B4725" s="15" t="s">
        <v>40</v>
      </c>
      <c r="C4725" s="15" t="s">
        <v>17693</v>
      </c>
      <c r="D4725" s="91"/>
      <c r="E4725" s="15" t="s">
        <v>34495</v>
      </c>
      <c r="F4725" s="15" t="s">
        <v>18178</v>
      </c>
      <c r="G4725" s="15"/>
      <c r="H4725" s="15" t="s">
        <v>34496</v>
      </c>
      <c r="I4725" s="15" t="s">
        <v>34146</v>
      </c>
      <c r="J4725" s="15"/>
      <c r="K4725" s="15" t="s">
        <v>34497</v>
      </c>
      <c r="L4725" s="15" t="s">
        <v>34498</v>
      </c>
      <c r="M4725" s="15"/>
      <c r="N4725" s="15"/>
      <c r="O4725" s="15"/>
      <c r="P4725" s="15"/>
      <c r="Q4725" s="15"/>
      <c r="R4725" s="15"/>
      <c r="S4725" s="15"/>
      <c r="T4725" s="15"/>
      <c r="U4725" s="15"/>
      <c r="V4725" s="15"/>
      <c r="W4725" s="15"/>
      <c r="X4725" s="14"/>
      <c r="Y4725" s="14"/>
      <c r="Z4725" s="14"/>
    </row>
    <row r="4726" spans="1:26" s="21" customFormat="1" ht="60">
      <c r="A4726" s="60">
        <v>4368</v>
      </c>
      <c r="B4726" s="15" t="s">
        <v>40</v>
      </c>
      <c r="C4726" s="15" t="s">
        <v>17693</v>
      </c>
      <c r="D4726" s="91"/>
      <c r="E4726" s="15" t="s">
        <v>34499</v>
      </c>
      <c r="F4726" s="15" t="s">
        <v>18178</v>
      </c>
      <c r="G4726" s="15"/>
      <c r="H4726" s="15" t="s">
        <v>34500</v>
      </c>
      <c r="I4726" s="15" t="s">
        <v>34146</v>
      </c>
      <c r="J4726" s="15"/>
      <c r="K4726" s="15" t="s">
        <v>34497</v>
      </c>
      <c r="L4726" s="15" t="s">
        <v>34501</v>
      </c>
      <c r="M4726" s="15"/>
      <c r="N4726" s="15"/>
      <c r="O4726" s="15"/>
      <c r="P4726" s="15"/>
      <c r="Q4726" s="15"/>
      <c r="R4726" s="15"/>
      <c r="S4726" s="15"/>
      <c r="T4726" s="15"/>
      <c r="U4726" s="15"/>
      <c r="V4726" s="15"/>
      <c r="W4726" s="15"/>
      <c r="X4726" s="14"/>
      <c r="Y4726" s="14"/>
      <c r="Z4726" s="14"/>
    </row>
    <row r="4727" spans="1:26" s="21" customFormat="1" ht="60">
      <c r="A4727" s="60">
        <v>4369</v>
      </c>
      <c r="B4727" s="15" t="s">
        <v>40</v>
      </c>
      <c r="C4727" s="15" t="s">
        <v>17693</v>
      </c>
      <c r="D4727" s="91"/>
      <c r="E4727" s="15" t="s">
        <v>34502</v>
      </c>
      <c r="F4727" s="15" t="s">
        <v>18178</v>
      </c>
      <c r="G4727" s="15"/>
      <c r="H4727" s="15" t="s">
        <v>34503</v>
      </c>
      <c r="I4727" s="15" t="s">
        <v>34146</v>
      </c>
      <c r="J4727" s="15"/>
      <c r="K4727" s="15" t="s">
        <v>34497</v>
      </c>
      <c r="L4727" s="15" t="s">
        <v>34498</v>
      </c>
      <c r="M4727" s="15"/>
      <c r="N4727" s="15"/>
      <c r="O4727" s="15"/>
      <c r="P4727" s="15"/>
      <c r="Q4727" s="15"/>
      <c r="R4727" s="15"/>
      <c r="S4727" s="15"/>
      <c r="T4727" s="15"/>
      <c r="U4727" s="15"/>
      <c r="V4727" s="15"/>
      <c r="W4727" s="15"/>
      <c r="X4727" s="14"/>
      <c r="Y4727" s="14"/>
      <c r="Z4727" s="14"/>
    </row>
    <row r="4728" spans="1:26" s="21" customFormat="1" ht="60">
      <c r="A4728" s="60">
        <v>4370</v>
      </c>
      <c r="B4728" s="15" t="s">
        <v>40</v>
      </c>
      <c r="C4728" s="15" t="s">
        <v>17693</v>
      </c>
      <c r="D4728" s="91"/>
      <c r="E4728" s="15" t="s">
        <v>34504</v>
      </c>
      <c r="F4728" s="15" t="s">
        <v>18178</v>
      </c>
      <c r="G4728" s="15"/>
      <c r="H4728" s="15" t="s">
        <v>34505</v>
      </c>
      <c r="I4728" s="15" t="s">
        <v>34146</v>
      </c>
      <c r="J4728" s="15"/>
      <c r="K4728" s="15" t="s">
        <v>34497</v>
      </c>
      <c r="L4728" s="15" t="s">
        <v>34498</v>
      </c>
      <c r="M4728" s="15"/>
      <c r="N4728" s="15"/>
      <c r="O4728" s="15"/>
      <c r="P4728" s="15"/>
      <c r="Q4728" s="15"/>
      <c r="R4728" s="15"/>
      <c r="S4728" s="15"/>
      <c r="T4728" s="15"/>
      <c r="U4728" s="15"/>
      <c r="V4728" s="15"/>
      <c r="W4728" s="15"/>
      <c r="X4728" s="14"/>
      <c r="Y4728" s="14"/>
      <c r="Z4728" s="14"/>
    </row>
    <row r="4729" spans="1:26" s="21" customFormat="1" ht="48">
      <c r="A4729" s="60">
        <v>4371</v>
      </c>
      <c r="B4729" s="15" t="s">
        <v>40</v>
      </c>
      <c r="C4729" s="15" t="s">
        <v>17693</v>
      </c>
      <c r="D4729" s="91"/>
      <c r="E4729" s="15" t="s">
        <v>34506</v>
      </c>
      <c r="F4729" s="15" t="s">
        <v>18178</v>
      </c>
      <c r="G4729" s="15"/>
      <c r="H4729" s="15" t="s">
        <v>34507</v>
      </c>
      <c r="I4729" s="15" t="s">
        <v>34146</v>
      </c>
      <c r="J4729" s="15"/>
      <c r="K4729" s="15" t="s">
        <v>34497</v>
      </c>
      <c r="L4729" s="15" t="s">
        <v>34508</v>
      </c>
      <c r="M4729" s="15"/>
      <c r="N4729" s="15"/>
      <c r="O4729" s="15"/>
      <c r="P4729" s="15"/>
      <c r="Q4729" s="15"/>
      <c r="R4729" s="15"/>
      <c r="S4729" s="15"/>
      <c r="T4729" s="15"/>
      <c r="U4729" s="15"/>
      <c r="V4729" s="15"/>
      <c r="W4729" s="15"/>
      <c r="X4729" s="14"/>
      <c r="Y4729" s="14"/>
      <c r="Z4729" s="14"/>
    </row>
    <row r="4730" spans="1:26" s="21" customFormat="1" ht="48">
      <c r="A4730" s="60">
        <v>4372</v>
      </c>
      <c r="B4730" s="15" t="s">
        <v>40</v>
      </c>
      <c r="C4730" s="15" t="s">
        <v>17693</v>
      </c>
      <c r="D4730" s="91"/>
      <c r="E4730" s="15" t="s">
        <v>34509</v>
      </c>
      <c r="F4730" s="15" t="s">
        <v>18178</v>
      </c>
      <c r="G4730" s="15"/>
      <c r="H4730" s="15" t="s">
        <v>34510</v>
      </c>
      <c r="I4730" s="15" t="s">
        <v>34146</v>
      </c>
      <c r="J4730" s="15"/>
      <c r="K4730" s="15" t="s">
        <v>34497</v>
      </c>
      <c r="L4730" s="15" t="s">
        <v>34508</v>
      </c>
      <c r="M4730" s="15"/>
      <c r="N4730" s="15"/>
      <c r="O4730" s="15"/>
      <c r="P4730" s="15"/>
      <c r="Q4730" s="15"/>
      <c r="R4730" s="15"/>
      <c r="S4730" s="15"/>
      <c r="T4730" s="15"/>
      <c r="U4730" s="15"/>
      <c r="V4730" s="15"/>
      <c r="W4730" s="15"/>
      <c r="X4730" s="14"/>
      <c r="Y4730" s="14"/>
      <c r="Z4730" s="14"/>
    </row>
    <row r="4731" spans="1:26" s="21" customFormat="1" ht="48">
      <c r="A4731" s="60">
        <v>4373</v>
      </c>
      <c r="B4731" s="15" t="s">
        <v>40</v>
      </c>
      <c r="C4731" s="15" t="s">
        <v>17693</v>
      </c>
      <c r="D4731" s="91"/>
      <c r="E4731" s="15" t="s">
        <v>34511</v>
      </c>
      <c r="F4731" s="15" t="s">
        <v>18178</v>
      </c>
      <c r="G4731" s="15"/>
      <c r="H4731" s="15" t="s">
        <v>34512</v>
      </c>
      <c r="I4731" s="15" t="s">
        <v>34513</v>
      </c>
      <c r="J4731" s="15"/>
      <c r="K4731" s="15" t="s">
        <v>34514</v>
      </c>
      <c r="L4731" s="15" t="s">
        <v>34508</v>
      </c>
      <c r="M4731" s="15"/>
      <c r="N4731" s="15"/>
      <c r="O4731" s="15"/>
      <c r="P4731" s="15"/>
      <c r="Q4731" s="15"/>
      <c r="R4731" s="15"/>
      <c r="S4731" s="15"/>
      <c r="T4731" s="15"/>
      <c r="U4731" s="15"/>
      <c r="V4731" s="15"/>
      <c r="W4731" s="15"/>
      <c r="X4731" s="14"/>
      <c r="Y4731" s="14"/>
      <c r="Z4731" s="14"/>
    </row>
    <row r="4732" spans="1:26" s="21" customFormat="1" ht="48">
      <c r="A4732" s="60">
        <v>4374</v>
      </c>
      <c r="B4732" s="15" t="s">
        <v>40</v>
      </c>
      <c r="C4732" s="15" t="s">
        <v>17693</v>
      </c>
      <c r="D4732" s="91"/>
      <c r="E4732" s="15" t="s">
        <v>34515</v>
      </c>
      <c r="F4732" s="15" t="s">
        <v>18178</v>
      </c>
      <c r="G4732" s="15"/>
      <c r="H4732" s="15" t="s">
        <v>34512</v>
      </c>
      <c r="I4732" s="15" t="s">
        <v>34146</v>
      </c>
      <c r="J4732" s="15"/>
      <c r="K4732" s="15" t="s">
        <v>34516</v>
      </c>
      <c r="L4732" s="15" t="s">
        <v>34508</v>
      </c>
      <c r="M4732" s="15"/>
      <c r="N4732" s="15"/>
      <c r="O4732" s="15"/>
      <c r="P4732" s="15"/>
      <c r="Q4732" s="15"/>
      <c r="R4732" s="15"/>
      <c r="S4732" s="15"/>
      <c r="T4732" s="15"/>
      <c r="U4732" s="15"/>
      <c r="V4732" s="15"/>
      <c r="W4732" s="15"/>
      <c r="X4732" s="14"/>
      <c r="Y4732" s="14"/>
      <c r="Z4732" s="14"/>
    </row>
    <row r="4733" spans="1:26" s="21" customFormat="1" ht="36">
      <c r="A4733" s="60">
        <v>4375</v>
      </c>
      <c r="B4733" s="15" t="s">
        <v>40</v>
      </c>
      <c r="C4733" s="15" t="s">
        <v>17693</v>
      </c>
      <c r="D4733" s="91" t="s">
        <v>17754</v>
      </c>
      <c r="E4733" s="15" t="s">
        <v>17755</v>
      </c>
      <c r="F4733" s="15" t="s">
        <v>9799</v>
      </c>
      <c r="G4733" s="15"/>
      <c r="H4733" s="15">
        <v>3194098543</v>
      </c>
      <c r="I4733" s="15" t="s">
        <v>17756</v>
      </c>
      <c r="J4733" s="15"/>
      <c r="K4733" s="15" t="s">
        <v>6573</v>
      </c>
      <c r="L4733" s="15" t="s">
        <v>34517</v>
      </c>
      <c r="M4733" s="15"/>
      <c r="N4733" s="15"/>
      <c r="O4733" s="15"/>
      <c r="P4733" s="15"/>
      <c r="Q4733" s="15"/>
      <c r="R4733" s="15"/>
      <c r="S4733" s="15"/>
      <c r="T4733" s="15"/>
      <c r="U4733" s="15"/>
      <c r="V4733" s="15"/>
      <c r="W4733" s="15"/>
      <c r="X4733" s="14"/>
      <c r="Y4733" s="14"/>
      <c r="Z4733" s="14"/>
    </row>
    <row r="4734" spans="1:26" s="21" customFormat="1" ht="24">
      <c r="A4734" s="60">
        <v>4376</v>
      </c>
      <c r="B4734" s="15" t="s">
        <v>40</v>
      </c>
      <c r="C4734" s="15" t="s">
        <v>17693</v>
      </c>
      <c r="D4734" s="91">
        <v>0</v>
      </c>
      <c r="E4734" s="15" t="s">
        <v>34518</v>
      </c>
      <c r="F4734" s="15" t="s">
        <v>18178</v>
      </c>
      <c r="G4734" s="15"/>
      <c r="H4734" s="15">
        <v>3163845733</v>
      </c>
      <c r="I4734" s="15" t="s">
        <v>34519</v>
      </c>
      <c r="J4734" s="15"/>
      <c r="K4734" s="15" t="s">
        <v>4387</v>
      </c>
      <c r="L4734" s="15" t="s">
        <v>34520</v>
      </c>
      <c r="M4734" s="15"/>
      <c r="N4734" s="15"/>
      <c r="O4734" s="15"/>
      <c r="P4734" s="15"/>
      <c r="Q4734" s="15"/>
      <c r="R4734" s="15"/>
      <c r="S4734" s="15"/>
      <c r="T4734" s="15"/>
      <c r="U4734" s="15"/>
      <c r="V4734" s="15"/>
      <c r="W4734" s="15"/>
      <c r="X4734" s="14"/>
      <c r="Y4734" s="14"/>
      <c r="Z4734" s="14"/>
    </row>
    <row r="4735" spans="1:26" s="21" customFormat="1" ht="36">
      <c r="A4735" s="60">
        <v>4377</v>
      </c>
      <c r="B4735" s="15" t="s">
        <v>40</v>
      </c>
      <c r="C4735" s="15" t="s">
        <v>17693</v>
      </c>
      <c r="D4735" s="91"/>
      <c r="E4735" s="15" t="s">
        <v>34521</v>
      </c>
      <c r="F4735" s="15" t="s">
        <v>18178</v>
      </c>
      <c r="G4735" s="15"/>
      <c r="H4735" s="15">
        <v>3116293998</v>
      </c>
      <c r="I4735" s="15" t="s">
        <v>17757</v>
      </c>
      <c r="J4735" s="15"/>
      <c r="K4735" s="15" t="s">
        <v>17758</v>
      </c>
      <c r="L4735" s="15" t="s">
        <v>34522</v>
      </c>
      <c r="M4735" s="15"/>
      <c r="N4735" s="15"/>
      <c r="O4735" s="15"/>
      <c r="P4735" s="15"/>
      <c r="Q4735" s="15"/>
      <c r="R4735" s="15"/>
      <c r="S4735" s="15"/>
      <c r="T4735" s="15"/>
      <c r="U4735" s="15"/>
      <c r="V4735" s="15"/>
      <c r="W4735" s="15"/>
      <c r="X4735" s="14"/>
      <c r="Y4735" s="14"/>
      <c r="Z4735" s="14"/>
    </row>
    <row r="4736" spans="1:26" s="21" customFormat="1" ht="36">
      <c r="A4736" s="60">
        <v>4378</v>
      </c>
      <c r="B4736" s="15" t="s">
        <v>40</v>
      </c>
      <c r="C4736" s="15" t="s">
        <v>17693</v>
      </c>
      <c r="D4736" s="91"/>
      <c r="E4736" s="15" t="s">
        <v>34523</v>
      </c>
      <c r="F4736" s="15" t="s">
        <v>18178</v>
      </c>
      <c r="G4736" s="15"/>
      <c r="H4736" s="15">
        <v>3116293998</v>
      </c>
      <c r="I4736" s="15" t="s">
        <v>34524</v>
      </c>
      <c r="J4736" s="15"/>
      <c r="K4736" s="15" t="s">
        <v>17758</v>
      </c>
      <c r="L4736" s="15" t="s">
        <v>34522</v>
      </c>
      <c r="M4736" s="15"/>
      <c r="N4736" s="15"/>
      <c r="O4736" s="15"/>
      <c r="P4736" s="15"/>
      <c r="Q4736" s="15"/>
      <c r="R4736" s="15"/>
      <c r="S4736" s="15"/>
      <c r="T4736" s="15"/>
      <c r="U4736" s="15"/>
      <c r="V4736" s="15"/>
      <c r="W4736" s="15"/>
      <c r="X4736" s="14"/>
      <c r="Y4736" s="14"/>
      <c r="Z4736" s="14"/>
    </row>
    <row r="4737" spans="1:26" s="21" customFormat="1" ht="36">
      <c r="A4737" s="60">
        <v>4379</v>
      </c>
      <c r="B4737" s="15" t="s">
        <v>40</v>
      </c>
      <c r="C4737" s="15" t="s">
        <v>17693</v>
      </c>
      <c r="D4737" s="91" t="s">
        <v>34525</v>
      </c>
      <c r="E4737" s="15" t="s">
        <v>34526</v>
      </c>
      <c r="F4737" s="15" t="s">
        <v>17868</v>
      </c>
      <c r="G4737" s="15"/>
      <c r="H4737" s="15">
        <v>3185497968</v>
      </c>
      <c r="I4737" s="15" t="s">
        <v>17757</v>
      </c>
      <c r="J4737" s="15"/>
      <c r="K4737" s="15" t="s">
        <v>17758</v>
      </c>
      <c r="L4737" s="15" t="s">
        <v>34527</v>
      </c>
      <c r="M4737" s="15"/>
      <c r="N4737" s="15"/>
      <c r="O4737" s="15"/>
      <c r="P4737" s="15"/>
      <c r="Q4737" s="15"/>
      <c r="R4737" s="15"/>
      <c r="S4737" s="15"/>
      <c r="T4737" s="15"/>
      <c r="U4737" s="15"/>
      <c r="V4737" s="15"/>
      <c r="W4737" s="15"/>
      <c r="X4737" s="14"/>
      <c r="Y4737" s="14"/>
      <c r="Z4737" s="14"/>
    </row>
    <row r="4738" spans="1:26" s="21" customFormat="1" ht="24">
      <c r="A4738" s="60">
        <v>4380</v>
      </c>
      <c r="B4738" s="15" t="s">
        <v>40</v>
      </c>
      <c r="C4738" s="15" t="s">
        <v>17693</v>
      </c>
      <c r="D4738" s="91"/>
      <c r="E4738" s="15" t="s">
        <v>34528</v>
      </c>
      <c r="F4738" s="15" t="s">
        <v>18178</v>
      </c>
      <c r="G4738" s="15"/>
      <c r="H4738" s="15">
        <v>3164257065</v>
      </c>
      <c r="I4738" s="15" t="s">
        <v>34529</v>
      </c>
      <c r="J4738" s="15"/>
      <c r="K4738" s="15" t="s">
        <v>34530</v>
      </c>
      <c r="L4738" s="15" t="s">
        <v>34531</v>
      </c>
      <c r="M4738" s="15"/>
      <c r="N4738" s="15"/>
      <c r="O4738" s="15"/>
      <c r="P4738" s="15"/>
      <c r="Q4738" s="15"/>
      <c r="R4738" s="15"/>
      <c r="S4738" s="15"/>
      <c r="T4738" s="15"/>
      <c r="U4738" s="15"/>
      <c r="V4738" s="15"/>
      <c r="W4738" s="15"/>
      <c r="X4738" s="14"/>
      <c r="Y4738" s="14"/>
      <c r="Z4738" s="14"/>
    </row>
    <row r="4739" spans="1:26" s="21" customFormat="1" ht="36">
      <c r="A4739" s="60">
        <v>4381</v>
      </c>
      <c r="B4739" s="15" t="s">
        <v>40</v>
      </c>
      <c r="C4739" s="15" t="s">
        <v>17693</v>
      </c>
      <c r="D4739" s="91" t="s">
        <v>18022</v>
      </c>
      <c r="E4739" s="15" t="s">
        <v>17759</v>
      </c>
      <c r="F4739" s="15" t="s">
        <v>9799</v>
      </c>
      <c r="G4739" s="15"/>
      <c r="H4739" s="15">
        <v>3147176689</v>
      </c>
      <c r="I4739" s="15" t="s">
        <v>17760</v>
      </c>
      <c r="J4739" s="15"/>
      <c r="K4739" s="15" t="s">
        <v>14671</v>
      </c>
      <c r="L4739" s="15" t="s">
        <v>34532</v>
      </c>
      <c r="M4739" s="15"/>
      <c r="N4739" s="15"/>
      <c r="O4739" s="15"/>
      <c r="P4739" s="15"/>
      <c r="Q4739" s="15"/>
      <c r="R4739" s="15"/>
      <c r="S4739" s="15"/>
      <c r="T4739" s="15"/>
      <c r="U4739" s="15"/>
      <c r="V4739" s="15"/>
      <c r="W4739" s="15"/>
      <c r="X4739" s="14"/>
      <c r="Y4739" s="14"/>
      <c r="Z4739" s="14"/>
    </row>
    <row r="4740" spans="1:26" s="21" customFormat="1" ht="24">
      <c r="A4740" s="60">
        <v>4382</v>
      </c>
      <c r="B4740" s="15" t="s">
        <v>40</v>
      </c>
      <c r="C4740" s="15" t="s">
        <v>17693</v>
      </c>
      <c r="D4740" s="91"/>
      <c r="E4740" s="15" t="s">
        <v>34533</v>
      </c>
      <c r="F4740" s="15" t="s">
        <v>18178</v>
      </c>
      <c r="G4740" s="15"/>
      <c r="H4740" s="15">
        <v>3206821317</v>
      </c>
      <c r="I4740" s="15" t="s">
        <v>34534</v>
      </c>
      <c r="J4740" s="15"/>
      <c r="K4740" s="15" t="s">
        <v>4831</v>
      </c>
      <c r="L4740" s="15" t="s">
        <v>4240</v>
      </c>
      <c r="M4740" s="15"/>
      <c r="N4740" s="15"/>
      <c r="O4740" s="15"/>
      <c r="P4740" s="15"/>
      <c r="Q4740" s="15"/>
      <c r="R4740" s="15"/>
      <c r="S4740" s="15"/>
      <c r="T4740" s="15"/>
      <c r="U4740" s="15"/>
      <c r="V4740" s="15"/>
      <c r="W4740" s="15"/>
      <c r="X4740" s="14"/>
      <c r="Y4740" s="14"/>
      <c r="Z4740" s="14"/>
    </row>
    <row r="4741" spans="1:26" s="21" customFormat="1" ht="36">
      <c r="A4741" s="60">
        <v>4383</v>
      </c>
      <c r="B4741" s="15" t="s">
        <v>40</v>
      </c>
      <c r="C4741" s="15" t="s">
        <v>17693</v>
      </c>
      <c r="D4741" s="91" t="s">
        <v>18023</v>
      </c>
      <c r="E4741" s="15" t="s">
        <v>17761</v>
      </c>
      <c r="F4741" s="15" t="s">
        <v>17868</v>
      </c>
      <c r="G4741" s="15"/>
      <c r="H4741" s="15">
        <v>16401185</v>
      </c>
      <c r="I4741" s="15" t="s">
        <v>17762</v>
      </c>
      <c r="J4741" s="15"/>
      <c r="K4741" s="15" t="s">
        <v>12219</v>
      </c>
      <c r="L4741" s="15" t="s">
        <v>34535</v>
      </c>
      <c r="M4741" s="15"/>
      <c r="N4741" s="15"/>
      <c r="O4741" s="15"/>
      <c r="P4741" s="15"/>
      <c r="Q4741" s="15"/>
      <c r="R4741" s="15"/>
      <c r="S4741" s="15"/>
      <c r="T4741" s="15"/>
      <c r="U4741" s="15"/>
      <c r="V4741" s="15"/>
      <c r="W4741" s="15"/>
      <c r="X4741" s="14"/>
      <c r="Y4741" s="14"/>
      <c r="Z4741" s="14"/>
    </row>
    <row r="4742" spans="1:26" s="21" customFormat="1" ht="24">
      <c r="A4742" s="60">
        <v>4384</v>
      </c>
      <c r="B4742" s="15" t="s">
        <v>40</v>
      </c>
      <c r="C4742" s="15" t="s">
        <v>17693</v>
      </c>
      <c r="D4742" s="91"/>
      <c r="E4742" s="15" t="s">
        <v>34536</v>
      </c>
      <c r="F4742" s="15" t="s">
        <v>18178</v>
      </c>
      <c r="G4742" s="15"/>
      <c r="H4742" s="15">
        <v>3218561717</v>
      </c>
      <c r="I4742" s="15" t="s">
        <v>34537</v>
      </c>
      <c r="J4742" s="15"/>
      <c r="K4742" s="15" t="s">
        <v>12219</v>
      </c>
      <c r="L4742" s="15" t="s">
        <v>34538</v>
      </c>
      <c r="M4742" s="15"/>
      <c r="N4742" s="15"/>
      <c r="O4742" s="15"/>
      <c r="P4742" s="15"/>
      <c r="Q4742" s="15"/>
      <c r="R4742" s="15"/>
      <c r="S4742" s="15"/>
      <c r="T4742" s="15"/>
      <c r="U4742" s="15"/>
      <c r="V4742" s="15"/>
      <c r="W4742" s="15"/>
      <c r="X4742" s="14"/>
      <c r="Y4742" s="14"/>
      <c r="Z4742" s="14"/>
    </row>
    <row r="4743" spans="1:26" s="21" customFormat="1" ht="96">
      <c r="A4743" s="60">
        <v>4385</v>
      </c>
      <c r="B4743" s="15" t="s">
        <v>40</v>
      </c>
      <c r="C4743" s="15" t="s">
        <v>17693</v>
      </c>
      <c r="D4743" s="91"/>
      <c r="E4743" s="15" t="s">
        <v>34539</v>
      </c>
      <c r="F4743" s="15" t="s">
        <v>18013</v>
      </c>
      <c r="G4743" s="15"/>
      <c r="H4743" s="15">
        <v>3226001550</v>
      </c>
      <c r="I4743" s="15" t="s">
        <v>34540</v>
      </c>
      <c r="J4743" s="15"/>
      <c r="K4743" s="15" t="s">
        <v>14494</v>
      </c>
      <c r="L4743" s="15" t="s">
        <v>34541</v>
      </c>
      <c r="M4743" s="15"/>
      <c r="N4743" s="15"/>
      <c r="O4743" s="15"/>
      <c r="P4743" s="15"/>
      <c r="Q4743" s="15"/>
      <c r="R4743" s="15"/>
      <c r="S4743" s="15"/>
      <c r="T4743" s="15"/>
      <c r="U4743" s="15"/>
      <c r="V4743" s="15"/>
      <c r="W4743" s="15"/>
      <c r="X4743" s="14"/>
      <c r="Y4743" s="14"/>
      <c r="Z4743" s="14"/>
    </row>
    <row r="4744" spans="1:26" s="21" customFormat="1" ht="24">
      <c r="A4744" s="60">
        <v>4386</v>
      </c>
      <c r="B4744" s="15" t="s">
        <v>40</v>
      </c>
      <c r="C4744" s="15" t="s">
        <v>17693</v>
      </c>
      <c r="D4744" s="91"/>
      <c r="E4744" s="15" t="s">
        <v>34542</v>
      </c>
      <c r="F4744" s="15" t="s">
        <v>18178</v>
      </c>
      <c r="G4744" s="15"/>
      <c r="H4744" s="15">
        <v>3217996850</v>
      </c>
      <c r="I4744" s="15" t="s">
        <v>34543</v>
      </c>
      <c r="J4744" s="15"/>
      <c r="K4744" s="15" t="s">
        <v>14494</v>
      </c>
      <c r="L4744" s="15" t="s">
        <v>34544</v>
      </c>
      <c r="M4744" s="15"/>
      <c r="N4744" s="15"/>
      <c r="O4744" s="15"/>
      <c r="P4744" s="15"/>
      <c r="Q4744" s="15"/>
      <c r="R4744" s="15"/>
      <c r="S4744" s="15"/>
      <c r="T4744" s="15"/>
      <c r="U4744" s="15"/>
      <c r="V4744" s="15"/>
      <c r="W4744" s="15"/>
      <c r="X4744" s="14"/>
      <c r="Y4744" s="14"/>
      <c r="Z4744" s="14"/>
    </row>
    <row r="4745" spans="1:26" s="21" customFormat="1" ht="24">
      <c r="A4745" s="60">
        <v>4387</v>
      </c>
      <c r="B4745" s="15" t="s">
        <v>40</v>
      </c>
      <c r="C4745" s="15" t="s">
        <v>17693</v>
      </c>
      <c r="D4745" s="91"/>
      <c r="E4745" s="15" t="s">
        <v>34545</v>
      </c>
      <c r="F4745" s="15" t="s">
        <v>18178</v>
      </c>
      <c r="G4745" s="15"/>
      <c r="H4745" s="15">
        <v>3106926019</v>
      </c>
      <c r="I4745" s="15" t="s">
        <v>34546</v>
      </c>
      <c r="J4745" s="15"/>
      <c r="K4745" s="15" t="s">
        <v>34547</v>
      </c>
      <c r="L4745" s="15" t="s">
        <v>34548</v>
      </c>
      <c r="M4745" s="15"/>
      <c r="N4745" s="15"/>
      <c r="O4745" s="15"/>
      <c r="P4745" s="15"/>
      <c r="Q4745" s="15"/>
      <c r="R4745" s="15"/>
      <c r="S4745" s="15"/>
      <c r="T4745" s="15"/>
      <c r="U4745" s="15"/>
      <c r="V4745" s="15"/>
      <c r="W4745" s="15"/>
      <c r="X4745" s="14"/>
      <c r="Y4745" s="14"/>
      <c r="Z4745" s="14"/>
    </row>
    <row r="4746" spans="1:26" s="21" customFormat="1" ht="36">
      <c r="A4746" s="60">
        <v>4388</v>
      </c>
      <c r="B4746" s="15" t="s">
        <v>40</v>
      </c>
      <c r="C4746" s="15" t="s">
        <v>17693</v>
      </c>
      <c r="D4746" s="91"/>
      <c r="E4746" s="15" t="s">
        <v>34549</v>
      </c>
      <c r="F4746" s="15" t="s">
        <v>18178</v>
      </c>
      <c r="G4746" s="15"/>
      <c r="H4746" s="15">
        <v>3138221712</v>
      </c>
      <c r="I4746" s="15" t="s">
        <v>34550</v>
      </c>
      <c r="J4746" s="15"/>
      <c r="K4746" s="15" t="s">
        <v>6690</v>
      </c>
      <c r="L4746" s="15" t="s">
        <v>34551</v>
      </c>
      <c r="M4746" s="15"/>
      <c r="N4746" s="15"/>
      <c r="O4746" s="15"/>
      <c r="P4746" s="15"/>
      <c r="Q4746" s="15"/>
      <c r="R4746" s="15"/>
      <c r="S4746" s="15"/>
      <c r="T4746" s="15"/>
      <c r="U4746" s="15"/>
      <c r="V4746" s="15"/>
      <c r="W4746" s="15"/>
      <c r="X4746" s="14"/>
      <c r="Y4746" s="14"/>
      <c r="Z4746" s="14"/>
    </row>
    <row r="4747" spans="1:26" s="21" customFormat="1" ht="36">
      <c r="A4747" s="60">
        <v>4389</v>
      </c>
      <c r="B4747" s="15" t="s">
        <v>40</v>
      </c>
      <c r="C4747" s="15" t="s">
        <v>17693</v>
      </c>
      <c r="D4747" s="91"/>
      <c r="E4747" s="15" t="s">
        <v>34552</v>
      </c>
      <c r="F4747" s="15" t="s">
        <v>18178</v>
      </c>
      <c r="G4747" s="15"/>
      <c r="H4747" s="15">
        <v>3122588285</v>
      </c>
      <c r="I4747" s="15" t="s">
        <v>34553</v>
      </c>
      <c r="J4747" s="15"/>
      <c r="K4747" s="15" t="s">
        <v>6690</v>
      </c>
      <c r="L4747" s="15" t="s">
        <v>34554</v>
      </c>
      <c r="M4747" s="15"/>
      <c r="N4747" s="15"/>
      <c r="O4747" s="15"/>
      <c r="P4747" s="15"/>
      <c r="Q4747" s="15"/>
      <c r="R4747" s="15"/>
      <c r="S4747" s="15"/>
      <c r="T4747" s="15"/>
      <c r="U4747" s="15"/>
      <c r="V4747" s="15"/>
      <c r="W4747" s="15"/>
      <c r="X4747" s="14"/>
      <c r="Y4747" s="14"/>
      <c r="Z4747" s="14"/>
    </row>
    <row r="4748" spans="1:26" s="21" customFormat="1" ht="48">
      <c r="A4748" s="60">
        <v>4390</v>
      </c>
      <c r="B4748" s="15" t="s">
        <v>40</v>
      </c>
      <c r="C4748" s="15" t="s">
        <v>17693</v>
      </c>
      <c r="D4748" s="91"/>
      <c r="E4748" s="15" t="s">
        <v>34165</v>
      </c>
      <c r="F4748" s="15" t="s">
        <v>18178</v>
      </c>
      <c r="G4748" s="15"/>
      <c r="H4748" s="15">
        <v>3137311694</v>
      </c>
      <c r="I4748" s="15" t="s">
        <v>34555</v>
      </c>
      <c r="J4748" s="15"/>
      <c r="K4748" s="15" t="s">
        <v>34556</v>
      </c>
      <c r="L4748" s="15" t="s">
        <v>5848</v>
      </c>
      <c r="M4748" s="15"/>
      <c r="N4748" s="15"/>
      <c r="O4748" s="15"/>
      <c r="P4748" s="15"/>
      <c r="Q4748" s="15"/>
      <c r="R4748" s="15"/>
      <c r="S4748" s="15"/>
      <c r="T4748" s="15"/>
      <c r="U4748" s="15"/>
      <c r="V4748" s="15"/>
      <c r="W4748" s="15"/>
      <c r="X4748" s="14"/>
      <c r="Y4748" s="14"/>
      <c r="Z4748" s="14"/>
    </row>
    <row r="4749" spans="1:26" s="21" customFormat="1" ht="36">
      <c r="A4749" s="60">
        <v>4391</v>
      </c>
      <c r="B4749" s="15" t="s">
        <v>40</v>
      </c>
      <c r="C4749" s="15" t="s">
        <v>17693</v>
      </c>
      <c r="D4749" s="91" t="s">
        <v>34557</v>
      </c>
      <c r="E4749" s="15" t="s">
        <v>17764</v>
      </c>
      <c r="F4749" s="15" t="s">
        <v>9799</v>
      </c>
      <c r="G4749" s="15"/>
      <c r="H4749" s="15">
        <v>3160274551</v>
      </c>
      <c r="I4749" s="15" t="s">
        <v>17765</v>
      </c>
      <c r="J4749" s="15"/>
      <c r="K4749" s="15" t="s">
        <v>4781</v>
      </c>
      <c r="L4749" s="15" t="s">
        <v>34558</v>
      </c>
      <c r="M4749" s="15"/>
      <c r="N4749" s="15"/>
      <c r="O4749" s="15"/>
      <c r="P4749" s="15"/>
      <c r="Q4749" s="15"/>
      <c r="R4749" s="15"/>
      <c r="S4749" s="15"/>
      <c r="T4749" s="15"/>
      <c r="U4749" s="15"/>
      <c r="V4749" s="15"/>
      <c r="W4749" s="15"/>
      <c r="X4749" s="14"/>
      <c r="Y4749" s="14"/>
      <c r="Z4749" s="14"/>
    </row>
    <row r="4750" spans="1:26" s="21" customFormat="1" ht="24">
      <c r="A4750" s="60">
        <v>4392</v>
      </c>
      <c r="B4750" s="15" t="s">
        <v>40</v>
      </c>
      <c r="C4750" s="15" t="s">
        <v>17693</v>
      </c>
      <c r="D4750" s="91"/>
      <c r="E4750" s="15" t="s">
        <v>34559</v>
      </c>
      <c r="F4750" s="15" t="s">
        <v>18178</v>
      </c>
      <c r="G4750" s="15"/>
      <c r="H4750" s="15">
        <v>3162387744</v>
      </c>
      <c r="I4750" s="15" t="s">
        <v>34560</v>
      </c>
      <c r="J4750" s="15"/>
      <c r="K4750" s="15" t="s">
        <v>4781</v>
      </c>
      <c r="L4750" s="15" t="s">
        <v>34561</v>
      </c>
      <c r="M4750" s="15"/>
      <c r="N4750" s="15"/>
      <c r="O4750" s="15"/>
      <c r="P4750" s="15"/>
      <c r="Q4750" s="15"/>
      <c r="R4750" s="15"/>
      <c r="S4750" s="15"/>
      <c r="T4750" s="15"/>
      <c r="U4750" s="15"/>
      <c r="V4750" s="15"/>
      <c r="W4750" s="15"/>
      <c r="X4750" s="14"/>
      <c r="Y4750" s="14"/>
      <c r="Z4750" s="14"/>
    </row>
    <row r="4751" spans="1:26" s="21" customFormat="1" ht="24">
      <c r="A4751" s="60">
        <v>4393</v>
      </c>
      <c r="B4751" s="15" t="s">
        <v>40</v>
      </c>
      <c r="C4751" s="15" t="s">
        <v>17693</v>
      </c>
      <c r="D4751" s="91"/>
      <c r="E4751" s="15" t="s">
        <v>34562</v>
      </c>
      <c r="F4751" s="15" t="s">
        <v>18178</v>
      </c>
      <c r="G4751" s="15"/>
      <c r="H4751" s="15">
        <v>3045638684</v>
      </c>
      <c r="I4751" s="15" t="s">
        <v>34563</v>
      </c>
      <c r="J4751" s="15"/>
      <c r="K4751" s="15" t="s">
        <v>4781</v>
      </c>
      <c r="L4751" s="15" t="s">
        <v>4781</v>
      </c>
      <c r="M4751" s="15"/>
      <c r="N4751" s="15"/>
      <c r="O4751" s="15"/>
      <c r="P4751" s="15"/>
      <c r="Q4751" s="15"/>
      <c r="R4751" s="15"/>
      <c r="S4751" s="15"/>
      <c r="T4751" s="15"/>
      <c r="U4751" s="15"/>
      <c r="V4751" s="15"/>
      <c r="W4751" s="15"/>
      <c r="X4751" s="14"/>
      <c r="Y4751" s="14"/>
      <c r="Z4751" s="14"/>
    </row>
    <row r="4752" spans="1:26" s="21" customFormat="1" ht="24">
      <c r="A4752" s="60">
        <v>4394</v>
      </c>
      <c r="B4752" s="15" t="s">
        <v>40</v>
      </c>
      <c r="C4752" s="15" t="s">
        <v>17693</v>
      </c>
      <c r="D4752" s="91"/>
      <c r="E4752" s="15" t="s">
        <v>34564</v>
      </c>
      <c r="F4752" s="15" t="s">
        <v>18178</v>
      </c>
      <c r="G4752" s="15"/>
      <c r="H4752" s="15">
        <v>3206773785</v>
      </c>
      <c r="I4752" s="15" t="s">
        <v>34565</v>
      </c>
      <c r="J4752" s="15"/>
      <c r="K4752" s="15" t="s">
        <v>4781</v>
      </c>
      <c r="L4752" s="15" t="s">
        <v>34566</v>
      </c>
      <c r="M4752" s="15"/>
      <c r="N4752" s="15"/>
      <c r="O4752" s="15"/>
      <c r="P4752" s="15"/>
      <c r="Q4752" s="15"/>
      <c r="R4752" s="15"/>
      <c r="S4752" s="15"/>
      <c r="T4752" s="15"/>
      <c r="U4752" s="15"/>
      <c r="V4752" s="15"/>
      <c r="W4752" s="15"/>
      <c r="X4752" s="14"/>
      <c r="Y4752" s="14"/>
      <c r="Z4752" s="14"/>
    </row>
    <row r="4753" spans="1:26" s="21" customFormat="1" ht="24">
      <c r="A4753" s="60">
        <v>4395</v>
      </c>
      <c r="B4753" s="15" t="s">
        <v>40</v>
      </c>
      <c r="C4753" s="15" t="s">
        <v>17693</v>
      </c>
      <c r="D4753" s="91"/>
      <c r="E4753" s="15" t="s">
        <v>34567</v>
      </c>
      <c r="F4753" s="15" t="s">
        <v>18178</v>
      </c>
      <c r="G4753" s="15"/>
      <c r="H4753" s="15">
        <v>3012953804</v>
      </c>
      <c r="I4753" s="15" t="s">
        <v>34568</v>
      </c>
      <c r="J4753" s="15"/>
      <c r="K4753" s="15" t="s">
        <v>4781</v>
      </c>
      <c r="L4753" s="15" t="s">
        <v>34569</v>
      </c>
      <c r="M4753" s="15"/>
      <c r="N4753" s="15"/>
      <c r="O4753" s="15"/>
      <c r="P4753" s="15"/>
      <c r="Q4753" s="15"/>
      <c r="R4753" s="15"/>
      <c r="S4753" s="15"/>
      <c r="T4753" s="15"/>
      <c r="U4753" s="15"/>
      <c r="V4753" s="15"/>
      <c r="W4753" s="15"/>
      <c r="X4753" s="14"/>
      <c r="Y4753" s="14"/>
      <c r="Z4753" s="14"/>
    </row>
    <row r="4754" spans="1:26" s="21" customFormat="1" ht="24">
      <c r="A4754" s="60">
        <v>4396</v>
      </c>
      <c r="B4754" s="15" t="s">
        <v>40</v>
      </c>
      <c r="C4754" s="15" t="s">
        <v>17693</v>
      </c>
      <c r="D4754" s="91"/>
      <c r="E4754" s="15" t="s">
        <v>34570</v>
      </c>
      <c r="F4754" s="15" t="s">
        <v>18178</v>
      </c>
      <c r="G4754" s="15"/>
      <c r="H4754" s="15">
        <v>3127085663</v>
      </c>
      <c r="I4754" s="15" t="s">
        <v>34571</v>
      </c>
      <c r="J4754" s="15"/>
      <c r="K4754" s="15" t="s">
        <v>4781</v>
      </c>
      <c r="L4754" s="15" t="s">
        <v>4781</v>
      </c>
      <c r="M4754" s="15"/>
      <c r="N4754" s="15"/>
      <c r="O4754" s="15"/>
      <c r="P4754" s="15"/>
      <c r="Q4754" s="15"/>
      <c r="R4754" s="15"/>
      <c r="S4754" s="15"/>
      <c r="T4754" s="15"/>
      <c r="U4754" s="15"/>
      <c r="V4754" s="15"/>
      <c r="W4754" s="15"/>
      <c r="X4754" s="14"/>
      <c r="Y4754" s="14"/>
      <c r="Z4754" s="14"/>
    </row>
    <row r="4755" spans="1:26" s="21" customFormat="1" ht="24">
      <c r="A4755" s="60">
        <v>4397</v>
      </c>
      <c r="B4755" s="15" t="s">
        <v>40</v>
      </c>
      <c r="C4755" s="15" t="s">
        <v>17693</v>
      </c>
      <c r="D4755" s="91"/>
      <c r="E4755" s="15" t="s">
        <v>34572</v>
      </c>
      <c r="F4755" s="15" t="s">
        <v>18178</v>
      </c>
      <c r="G4755" s="15"/>
      <c r="H4755" s="15">
        <v>3162573390</v>
      </c>
      <c r="I4755" s="15" t="s">
        <v>17881</v>
      </c>
      <c r="J4755" s="15"/>
      <c r="K4755" s="15" t="s">
        <v>4781</v>
      </c>
      <c r="L4755" s="15" t="s">
        <v>34573</v>
      </c>
      <c r="M4755" s="15"/>
      <c r="N4755" s="15"/>
      <c r="O4755" s="15"/>
      <c r="P4755" s="15"/>
      <c r="Q4755" s="15"/>
      <c r="R4755" s="15"/>
      <c r="S4755" s="15"/>
      <c r="T4755" s="15"/>
      <c r="U4755" s="15"/>
      <c r="V4755" s="15"/>
      <c r="W4755" s="15"/>
      <c r="X4755" s="14"/>
      <c r="Y4755" s="14"/>
      <c r="Z4755" s="14"/>
    </row>
    <row r="4756" spans="1:26" s="21" customFormat="1" ht="24">
      <c r="A4756" s="60">
        <v>4398</v>
      </c>
      <c r="B4756" s="15" t="s">
        <v>40</v>
      </c>
      <c r="C4756" s="15" t="s">
        <v>17693</v>
      </c>
      <c r="D4756" s="91">
        <v>0</v>
      </c>
      <c r="E4756" s="15" t="s">
        <v>34574</v>
      </c>
      <c r="F4756" s="15" t="s">
        <v>18178</v>
      </c>
      <c r="G4756" s="15"/>
      <c r="H4756" s="15">
        <v>94425739</v>
      </c>
      <c r="I4756" s="15" t="s">
        <v>34575</v>
      </c>
      <c r="J4756" s="15"/>
      <c r="K4756" s="15" t="s">
        <v>4781</v>
      </c>
      <c r="L4756" s="15" t="s">
        <v>4781</v>
      </c>
      <c r="M4756" s="15"/>
      <c r="N4756" s="15"/>
      <c r="O4756" s="15"/>
      <c r="P4756" s="15"/>
      <c r="Q4756" s="15"/>
      <c r="R4756" s="15"/>
      <c r="S4756" s="15"/>
      <c r="T4756" s="15"/>
      <c r="U4756" s="15"/>
      <c r="V4756" s="15"/>
      <c r="W4756" s="15"/>
      <c r="X4756" s="14"/>
      <c r="Y4756" s="14"/>
      <c r="Z4756" s="14"/>
    </row>
    <row r="4757" spans="1:26" s="21" customFormat="1" ht="36">
      <c r="A4757" s="60">
        <v>4399</v>
      </c>
      <c r="B4757" s="15" t="s">
        <v>40</v>
      </c>
      <c r="C4757" s="15" t="s">
        <v>17693</v>
      </c>
      <c r="D4757" s="91" t="s">
        <v>17729</v>
      </c>
      <c r="E4757" s="15" t="s">
        <v>17730</v>
      </c>
      <c r="F4757" s="15" t="s">
        <v>34352</v>
      </c>
      <c r="G4757" s="15"/>
      <c r="H4757" s="15">
        <v>3154182728</v>
      </c>
      <c r="I4757" s="15" t="s">
        <v>34353</v>
      </c>
      <c r="J4757" s="15"/>
      <c r="K4757" s="15" t="s">
        <v>4781</v>
      </c>
      <c r="L4757" s="15" t="s">
        <v>4693</v>
      </c>
      <c r="M4757" s="15"/>
      <c r="N4757" s="15"/>
      <c r="O4757" s="15"/>
      <c r="P4757" s="15"/>
      <c r="Q4757" s="15"/>
      <c r="R4757" s="15"/>
      <c r="S4757" s="15"/>
      <c r="T4757" s="15"/>
      <c r="U4757" s="15"/>
      <c r="V4757" s="15"/>
      <c r="W4757" s="15"/>
      <c r="X4757" s="14"/>
      <c r="Y4757" s="14"/>
      <c r="Z4757" s="14"/>
    </row>
    <row r="4758" spans="1:26" s="21" customFormat="1" ht="36">
      <c r="A4758" s="60">
        <v>4400</v>
      </c>
      <c r="B4758" s="15" t="s">
        <v>40</v>
      </c>
      <c r="C4758" s="15" t="s">
        <v>17693</v>
      </c>
      <c r="D4758" s="91"/>
      <c r="E4758" s="15" t="s">
        <v>34576</v>
      </c>
      <c r="F4758" s="15" t="s">
        <v>18178</v>
      </c>
      <c r="G4758" s="15"/>
      <c r="H4758" s="15" t="s">
        <v>34577</v>
      </c>
      <c r="I4758" s="15" t="s">
        <v>34146</v>
      </c>
      <c r="J4758" s="15"/>
      <c r="K4758" s="15" t="s">
        <v>34578</v>
      </c>
      <c r="L4758" s="15" t="s">
        <v>34579</v>
      </c>
      <c r="M4758" s="15"/>
      <c r="N4758" s="15"/>
      <c r="O4758" s="15"/>
      <c r="P4758" s="15"/>
      <c r="Q4758" s="15"/>
      <c r="R4758" s="15"/>
      <c r="S4758" s="15"/>
      <c r="T4758" s="15"/>
      <c r="U4758" s="15"/>
      <c r="V4758" s="15"/>
      <c r="W4758" s="15"/>
      <c r="X4758" s="14"/>
      <c r="Y4758" s="14"/>
      <c r="Z4758" s="14"/>
    </row>
    <row r="4759" spans="1:26" s="21" customFormat="1" ht="96">
      <c r="A4759" s="60">
        <v>4401</v>
      </c>
      <c r="B4759" s="15" t="s">
        <v>40</v>
      </c>
      <c r="C4759" s="15" t="s">
        <v>17693</v>
      </c>
      <c r="D4759" s="91"/>
      <c r="E4759" s="15" t="s">
        <v>34580</v>
      </c>
      <c r="F4759" s="15" t="s">
        <v>18013</v>
      </c>
      <c r="G4759" s="15"/>
      <c r="H4759" s="15">
        <v>3002442377</v>
      </c>
      <c r="I4759" s="15" t="s">
        <v>34581</v>
      </c>
      <c r="J4759" s="15"/>
      <c r="K4759" s="15" t="s">
        <v>30735</v>
      </c>
      <c r="L4759" s="15" t="s">
        <v>27780</v>
      </c>
      <c r="M4759" s="15"/>
      <c r="N4759" s="15"/>
      <c r="O4759" s="15"/>
      <c r="P4759" s="15"/>
      <c r="Q4759" s="15"/>
      <c r="R4759" s="15"/>
      <c r="S4759" s="15"/>
      <c r="T4759" s="15"/>
      <c r="U4759" s="15"/>
      <c r="V4759" s="15"/>
      <c r="W4759" s="15"/>
      <c r="X4759" s="14"/>
      <c r="Y4759" s="14"/>
      <c r="Z4759" s="14"/>
    </row>
    <row r="4760" spans="1:26" s="21" customFormat="1" ht="24">
      <c r="A4760" s="60">
        <v>4402</v>
      </c>
      <c r="B4760" s="15" t="s">
        <v>40</v>
      </c>
      <c r="C4760" s="15" t="s">
        <v>17693</v>
      </c>
      <c r="D4760" s="91"/>
      <c r="E4760" s="15" t="s">
        <v>34582</v>
      </c>
      <c r="F4760" s="15" t="s">
        <v>18178</v>
      </c>
      <c r="G4760" s="15"/>
      <c r="H4760" s="18">
        <v>3206301803</v>
      </c>
      <c r="I4760" s="15" t="s">
        <v>34583</v>
      </c>
      <c r="J4760" s="15"/>
      <c r="K4760" s="15" t="s">
        <v>6732</v>
      </c>
      <c r="L4760" s="15" t="s">
        <v>6732</v>
      </c>
      <c r="M4760" s="15"/>
      <c r="N4760" s="15"/>
      <c r="O4760" s="15"/>
      <c r="P4760" s="15"/>
      <c r="Q4760" s="15"/>
      <c r="R4760" s="15"/>
      <c r="S4760" s="15"/>
      <c r="T4760" s="15"/>
      <c r="U4760" s="15"/>
      <c r="V4760" s="15"/>
      <c r="W4760" s="15"/>
      <c r="X4760" s="14"/>
      <c r="Y4760" s="14"/>
      <c r="Z4760" s="14"/>
    </row>
    <row r="4761" spans="1:26" s="21" customFormat="1" ht="24">
      <c r="A4761" s="60">
        <v>4403</v>
      </c>
      <c r="B4761" s="15" t="s">
        <v>40</v>
      </c>
      <c r="C4761" s="15" t="s">
        <v>17693</v>
      </c>
      <c r="D4761" s="91"/>
      <c r="E4761" s="15" t="s">
        <v>34584</v>
      </c>
      <c r="F4761" s="15" t="s">
        <v>18178</v>
      </c>
      <c r="G4761" s="15"/>
      <c r="H4761" s="15">
        <v>3215813624</v>
      </c>
      <c r="I4761" s="15" t="s">
        <v>34585</v>
      </c>
      <c r="J4761" s="15"/>
      <c r="K4761" s="15" t="s">
        <v>34586</v>
      </c>
      <c r="L4761" s="15" t="s">
        <v>34587</v>
      </c>
      <c r="M4761" s="15"/>
      <c r="N4761" s="15"/>
      <c r="O4761" s="15"/>
      <c r="P4761" s="15"/>
      <c r="Q4761" s="15"/>
      <c r="R4761" s="15"/>
      <c r="S4761" s="15"/>
      <c r="T4761" s="15"/>
      <c r="U4761" s="15"/>
      <c r="V4761" s="15"/>
      <c r="W4761" s="15"/>
      <c r="X4761" s="14"/>
      <c r="Y4761" s="14"/>
      <c r="Z4761" s="14"/>
    </row>
    <row r="4762" spans="1:26" s="21" customFormat="1" ht="60">
      <c r="A4762" s="60">
        <v>4404</v>
      </c>
      <c r="B4762" s="15" t="s">
        <v>40</v>
      </c>
      <c r="C4762" s="15" t="s">
        <v>17693</v>
      </c>
      <c r="D4762" s="91"/>
      <c r="E4762" s="15" t="s">
        <v>34588</v>
      </c>
      <c r="F4762" s="15" t="s">
        <v>18178</v>
      </c>
      <c r="G4762" s="15"/>
      <c r="H4762" s="15">
        <v>3006493741</v>
      </c>
      <c r="I4762" s="15" t="s">
        <v>34589</v>
      </c>
      <c r="J4762" s="15"/>
      <c r="K4762" s="15" t="s">
        <v>34590</v>
      </c>
      <c r="L4762" s="15" t="s">
        <v>34591</v>
      </c>
      <c r="M4762" s="15"/>
      <c r="N4762" s="15"/>
      <c r="O4762" s="15"/>
      <c r="P4762" s="15"/>
      <c r="Q4762" s="15"/>
      <c r="R4762" s="15"/>
      <c r="S4762" s="15"/>
      <c r="T4762" s="15"/>
      <c r="U4762" s="15"/>
      <c r="V4762" s="15"/>
      <c r="W4762" s="15"/>
      <c r="X4762" s="14"/>
      <c r="Y4762" s="14"/>
      <c r="Z4762" s="14"/>
    </row>
    <row r="4763" spans="1:26" s="21" customFormat="1" ht="36">
      <c r="A4763" s="60">
        <v>4405</v>
      </c>
      <c r="B4763" s="15" t="s">
        <v>40</v>
      </c>
      <c r="C4763" s="15" t="s">
        <v>17693</v>
      </c>
      <c r="D4763" s="91" t="s">
        <v>17766</v>
      </c>
      <c r="E4763" s="15" t="s">
        <v>17767</v>
      </c>
      <c r="F4763" s="15" t="s">
        <v>9799</v>
      </c>
      <c r="G4763" s="15"/>
      <c r="H4763" s="15">
        <v>3108990527</v>
      </c>
      <c r="I4763" s="15" t="s">
        <v>17768</v>
      </c>
      <c r="J4763" s="15"/>
      <c r="K4763" s="15" t="s">
        <v>203</v>
      </c>
      <c r="L4763" s="15" t="s">
        <v>823</v>
      </c>
      <c r="M4763" s="15"/>
      <c r="N4763" s="15"/>
      <c r="O4763" s="15"/>
      <c r="P4763" s="15"/>
      <c r="Q4763" s="15"/>
      <c r="R4763" s="15"/>
      <c r="S4763" s="15"/>
      <c r="T4763" s="15"/>
      <c r="U4763" s="15"/>
      <c r="V4763" s="15"/>
      <c r="W4763" s="15"/>
      <c r="X4763" s="14"/>
      <c r="Y4763" s="14"/>
      <c r="Z4763" s="14"/>
    </row>
    <row r="4764" spans="1:26" s="21" customFormat="1" ht="24">
      <c r="A4764" s="60">
        <v>4406</v>
      </c>
      <c r="B4764" s="15" t="s">
        <v>40</v>
      </c>
      <c r="C4764" s="15" t="s">
        <v>17693</v>
      </c>
      <c r="D4764" s="91" t="s">
        <v>34592</v>
      </c>
      <c r="E4764" s="15" t="s">
        <v>34593</v>
      </c>
      <c r="F4764" s="15" t="s">
        <v>18178</v>
      </c>
      <c r="G4764" s="15"/>
      <c r="H4764" s="15">
        <v>3164225148</v>
      </c>
      <c r="I4764" s="15" t="s">
        <v>34594</v>
      </c>
      <c r="J4764" s="15"/>
      <c r="K4764" s="15" t="s">
        <v>203</v>
      </c>
      <c r="L4764" s="15" t="s">
        <v>34595</v>
      </c>
      <c r="M4764" s="15"/>
      <c r="N4764" s="15"/>
      <c r="O4764" s="15"/>
      <c r="P4764" s="15"/>
      <c r="Q4764" s="15"/>
      <c r="R4764" s="15"/>
      <c r="S4764" s="15"/>
      <c r="T4764" s="15"/>
      <c r="U4764" s="15"/>
      <c r="V4764" s="15"/>
      <c r="W4764" s="15"/>
      <c r="X4764" s="14"/>
      <c r="Y4764" s="14"/>
      <c r="Z4764" s="14"/>
    </row>
    <row r="4765" spans="1:26" s="21" customFormat="1" ht="24">
      <c r="A4765" s="60">
        <v>4407</v>
      </c>
      <c r="B4765" s="15" t="s">
        <v>40</v>
      </c>
      <c r="C4765" s="15" t="s">
        <v>17693</v>
      </c>
      <c r="D4765" s="91"/>
      <c r="E4765" s="15" t="s">
        <v>34596</v>
      </c>
      <c r="F4765" s="15" t="s">
        <v>18178</v>
      </c>
      <c r="G4765" s="15"/>
      <c r="H4765" s="15">
        <v>3154944153</v>
      </c>
      <c r="I4765" s="15" t="s">
        <v>34597</v>
      </c>
      <c r="J4765" s="15"/>
      <c r="K4765" s="15" t="s">
        <v>203</v>
      </c>
      <c r="L4765" s="15" t="s">
        <v>203</v>
      </c>
      <c r="M4765" s="15"/>
      <c r="N4765" s="15"/>
      <c r="O4765" s="15"/>
      <c r="P4765" s="15"/>
      <c r="Q4765" s="15"/>
      <c r="R4765" s="15"/>
      <c r="S4765" s="15"/>
      <c r="T4765" s="15"/>
      <c r="U4765" s="15"/>
      <c r="V4765" s="15"/>
      <c r="W4765" s="15"/>
      <c r="X4765" s="14"/>
      <c r="Y4765" s="14"/>
      <c r="Z4765" s="14"/>
    </row>
    <row r="4766" spans="1:26" s="21" customFormat="1" ht="24">
      <c r="A4766" s="60">
        <v>4408</v>
      </c>
      <c r="B4766" s="15" t="s">
        <v>40</v>
      </c>
      <c r="C4766" s="15" t="s">
        <v>17693</v>
      </c>
      <c r="D4766" s="91"/>
      <c r="E4766" s="15" t="s">
        <v>34598</v>
      </c>
      <c r="F4766" s="15" t="s">
        <v>18178</v>
      </c>
      <c r="G4766" s="15"/>
      <c r="H4766" s="15" t="s">
        <v>34599</v>
      </c>
      <c r="I4766" s="15" t="s">
        <v>34600</v>
      </c>
      <c r="J4766" s="15"/>
      <c r="K4766" s="15" t="s">
        <v>203</v>
      </c>
      <c r="L4766" s="15" t="s">
        <v>34601</v>
      </c>
      <c r="M4766" s="15"/>
      <c r="N4766" s="15"/>
      <c r="O4766" s="15"/>
      <c r="P4766" s="15"/>
      <c r="Q4766" s="15"/>
      <c r="R4766" s="15"/>
      <c r="S4766" s="15"/>
      <c r="T4766" s="15"/>
      <c r="U4766" s="15"/>
      <c r="V4766" s="15"/>
      <c r="W4766" s="15"/>
      <c r="X4766" s="14"/>
      <c r="Y4766" s="14"/>
      <c r="Z4766" s="14"/>
    </row>
    <row r="4767" spans="1:26" s="21" customFormat="1" ht="36">
      <c r="A4767" s="60">
        <v>4409</v>
      </c>
      <c r="B4767" s="15" t="s">
        <v>40</v>
      </c>
      <c r="C4767" s="15" t="s">
        <v>17693</v>
      </c>
      <c r="D4767" s="91"/>
      <c r="E4767" s="15" t="s">
        <v>34602</v>
      </c>
      <c r="F4767" s="15" t="s">
        <v>18178</v>
      </c>
      <c r="G4767" s="15"/>
      <c r="H4767" s="15" t="s">
        <v>34603</v>
      </c>
      <c r="I4767" s="15" t="s">
        <v>34146</v>
      </c>
      <c r="J4767" s="15"/>
      <c r="K4767" s="15" t="s">
        <v>34604</v>
      </c>
      <c r="L4767" s="15" t="s">
        <v>12764</v>
      </c>
      <c r="M4767" s="15"/>
      <c r="N4767" s="15"/>
      <c r="O4767" s="15"/>
      <c r="P4767" s="15"/>
      <c r="Q4767" s="15"/>
      <c r="R4767" s="15"/>
      <c r="S4767" s="15"/>
      <c r="T4767" s="15"/>
      <c r="U4767" s="15"/>
      <c r="V4767" s="15"/>
      <c r="W4767" s="15"/>
      <c r="X4767" s="14"/>
      <c r="Y4767" s="14"/>
      <c r="Z4767" s="14"/>
    </row>
    <row r="4768" spans="1:26" s="21" customFormat="1" ht="36">
      <c r="A4768" s="60">
        <v>4410</v>
      </c>
      <c r="B4768" s="15" t="s">
        <v>40</v>
      </c>
      <c r="C4768" s="15" t="s">
        <v>17693</v>
      </c>
      <c r="D4768" s="91"/>
      <c r="E4768" s="15" t="s">
        <v>34605</v>
      </c>
      <c r="F4768" s="15" t="s">
        <v>18178</v>
      </c>
      <c r="G4768" s="15"/>
      <c r="H4768" s="15" t="s">
        <v>34606</v>
      </c>
      <c r="I4768" s="15" t="s">
        <v>34146</v>
      </c>
      <c r="J4768" s="15"/>
      <c r="K4768" s="15" t="s">
        <v>34604</v>
      </c>
      <c r="L4768" s="15" t="s">
        <v>34607</v>
      </c>
      <c r="M4768" s="15"/>
      <c r="N4768" s="15"/>
      <c r="O4768" s="15"/>
      <c r="P4768" s="15"/>
      <c r="Q4768" s="15"/>
      <c r="R4768" s="15"/>
      <c r="S4768" s="15"/>
      <c r="T4768" s="15"/>
      <c r="U4768" s="15"/>
      <c r="V4768" s="15"/>
      <c r="W4768" s="15"/>
      <c r="X4768" s="14"/>
      <c r="Y4768" s="14"/>
      <c r="Z4768" s="14"/>
    </row>
    <row r="4769" spans="1:26" s="21" customFormat="1" ht="84">
      <c r="A4769" s="60">
        <v>4411</v>
      </c>
      <c r="B4769" s="15" t="s">
        <v>40</v>
      </c>
      <c r="C4769" s="15" t="s">
        <v>17693</v>
      </c>
      <c r="D4769" s="91">
        <v>0</v>
      </c>
      <c r="E4769" s="15" t="s">
        <v>17893</v>
      </c>
      <c r="F4769" s="15" t="s">
        <v>18178</v>
      </c>
      <c r="G4769" s="15"/>
      <c r="H4769" s="15">
        <v>3145824390</v>
      </c>
      <c r="I4769" s="15" t="s">
        <v>34608</v>
      </c>
      <c r="J4769" s="15"/>
      <c r="K4769" s="15" t="s">
        <v>34609</v>
      </c>
      <c r="L4769" s="15" t="s">
        <v>34610</v>
      </c>
      <c r="M4769" s="15"/>
      <c r="N4769" s="15"/>
      <c r="O4769" s="15"/>
      <c r="P4769" s="15"/>
      <c r="Q4769" s="15"/>
      <c r="R4769" s="15"/>
      <c r="S4769" s="15"/>
      <c r="T4769" s="15"/>
      <c r="U4769" s="15"/>
      <c r="V4769" s="15"/>
      <c r="W4769" s="15"/>
      <c r="X4769" s="14"/>
      <c r="Y4769" s="14"/>
      <c r="Z4769" s="14"/>
    </row>
    <row r="4770" spans="1:26" s="21" customFormat="1" ht="36">
      <c r="A4770" s="60">
        <v>4412</v>
      </c>
      <c r="B4770" s="15" t="s">
        <v>40</v>
      </c>
      <c r="C4770" s="15" t="s">
        <v>17693</v>
      </c>
      <c r="D4770" s="91" t="s">
        <v>17769</v>
      </c>
      <c r="E4770" s="15" t="s">
        <v>34611</v>
      </c>
      <c r="F4770" s="15" t="s">
        <v>34352</v>
      </c>
      <c r="G4770" s="15"/>
      <c r="H4770" s="15">
        <v>3004876966</v>
      </c>
      <c r="I4770" s="15" t="s">
        <v>34612</v>
      </c>
      <c r="J4770" s="15"/>
      <c r="K4770" s="15" t="s">
        <v>34613</v>
      </c>
      <c r="L4770" s="15" t="s">
        <v>823</v>
      </c>
      <c r="M4770" s="15"/>
      <c r="N4770" s="15"/>
      <c r="O4770" s="15"/>
      <c r="P4770" s="15"/>
      <c r="Q4770" s="15"/>
      <c r="R4770" s="15"/>
      <c r="S4770" s="15"/>
      <c r="T4770" s="15"/>
      <c r="U4770" s="15"/>
      <c r="V4770" s="15"/>
      <c r="W4770" s="15"/>
      <c r="X4770" s="14"/>
      <c r="Y4770" s="14"/>
      <c r="Z4770" s="14"/>
    </row>
    <row r="4771" spans="1:26" s="21" customFormat="1" ht="24">
      <c r="A4771" s="60">
        <v>4413</v>
      </c>
      <c r="B4771" s="15" t="s">
        <v>40</v>
      </c>
      <c r="C4771" s="15" t="s">
        <v>17693</v>
      </c>
      <c r="D4771" s="91">
        <v>0</v>
      </c>
      <c r="E4771" s="15" t="s">
        <v>34614</v>
      </c>
      <c r="F4771" s="15" t="s">
        <v>18178</v>
      </c>
      <c r="G4771" s="15"/>
      <c r="H4771" s="15">
        <v>3164713929</v>
      </c>
      <c r="I4771" s="15" t="s">
        <v>34615</v>
      </c>
      <c r="J4771" s="15"/>
      <c r="K4771" s="15" t="s">
        <v>34616</v>
      </c>
      <c r="L4771" s="15" t="s">
        <v>6816</v>
      </c>
      <c r="M4771" s="15"/>
      <c r="N4771" s="15"/>
      <c r="O4771" s="15"/>
      <c r="P4771" s="15"/>
      <c r="Q4771" s="15"/>
      <c r="R4771" s="15"/>
      <c r="S4771" s="15"/>
      <c r="T4771" s="15"/>
      <c r="U4771" s="15"/>
      <c r="V4771" s="15"/>
      <c r="W4771" s="15"/>
      <c r="X4771" s="14"/>
      <c r="Y4771" s="14"/>
      <c r="Z4771" s="14"/>
    </row>
    <row r="4772" spans="1:26" s="21" customFormat="1" ht="36">
      <c r="A4772" s="60">
        <v>4414</v>
      </c>
      <c r="B4772" s="15" t="s">
        <v>40</v>
      </c>
      <c r="C4772" s="15" t="s">
        <v>17693</v>
      </c>
      <c r="D4772" s="91">
        <v>0</v>
      </c>
      <c r="E4772" s="15" t="s">
        <v>34617</v>
      </c>
      <c r="F4772" s="15" t="s">
        <v>18178</v>
      </c>
      <c r="G4772" s="15"/>
      <c r="H4772" s="15">
        <v>3164218508</v>
      </c>
      <c r="I4772" s="15" t="s">
        <v>34618</v>
      </c>
      <c r="J4772" s="15"/>
      <c r="K4772" s="15" t="s">
        <v>34619</v>
      </c>
      <c r="L4772" s="15" t="s">
        <v>5234</v>
      </c>
      <c r="M4772" s="15"/>
      <c r="N4772" s="15"/>
      <c r="O4772" s="15"/>
      <c r="P4772" s="15"/>
      <c r="Q4772" s="15"/>
      <c r="R4772" s="15"/>
      <c r="S4772" s="15"/>
      <c r="T4772" s="15"/>
      <c r="U4772" s="15"/>
      <c r="V4772" s="15"/>
      <c r="W4772" s="15"/>
      <c r="X4772" s="14"/>
      <c r="Y4772" s="14"/>
      <c r="Z4772" s="14"/>
    </row>
    <row r="4773" spans="1:26" s="21" customFormat="1" ht="24">
      <c r="A4773" s="60">
        <v>4415</v>
      </c>
      <c r="B4773" s="15" t="s">
        <v>40</v>
      </c>
      <c r="C4773" s="15" t="s">
        <v>17693</v>
      </c>
      <c r="D4773" s="91"/>
      <c r="E4773" s="15" t="s">
        <v>34620</v>
      </c>
      <c r="F4773" s="15" t="s">
        <v>18178</v>
      </c>
      <c r="G4773" s="15"/>
      <c r="H4773" s="15">
        <v>3103762327</v>
      </c>
      <c r="I4773" s="15" t="s">
        <v>34621</v>
      </c>
      <c r="J4773" s="15"/>
      <c r="K4773" s="15" t="s">
        <v>4221</v>
      </c>
      <c r="L4773" s="15" t="s">
        <v>4798</v>
      </c>
      <c r="M4773" s="15"/>
      <c r="N4773" s="15"/>
      <c r="O4773" s="15"/>
      <c r="P4773" s="15"/>
      <c r="Q4773" s="15"/>
      <c r="R4773" s="15"/>
      <c r="S4773" s="15"/>
      <c r="T4773" s="15"/>
      <c r="U4773" s="15"/>
      <c r="V4773" s="15"/>
      <c r="W4773" s="15"/>
      <c r="X4773" s="14"/>
      <c r="Y4773" s="14"/>
      <c r="Z4773" s="14"/>
    </row>
    <row r="4774" spans="1:26" s="21" customFormat="1" ht="36">
      <c r="A4774" s="60">
        <v>4416</v>
      </c>
      <c r="B4774" s="15" t="s">
        <v>40</v>
      </c>
      <c r="C4774" s="15" t="s">
        <v>17693</v>
      </c>
      <c r="D4774" s="91" t="s">
        <v>34622</v>
      </c>
      <c r="E4774" s="15" t="s">
        <v>17858</v>
      </c>
      <c r="F4774" s="15" t="s">
        <v>9799</v>
      </c>
      <c r="G4774" s="15"/>
      <c r="H4774" s="15">
        <v>3128223730</v>
      </c>
      <c r="I4774" s="15" t="s">
        <v>34623</v>
      </c>
      <c r="J4774" s="15"/>
      <c r="K4774" s="15" t="s">
        <v>4221</v>
      </c>
      <c r="L4774" s="15" t="s">
        <v>4805</v>
      </c>
      <c r="M4774" s="15"/>
      <c r="N4774" s="15"/>
      <c r="O4774" s="15"/>
      <c r="P4774" s="15"/>
      <c r="Q4774" s="15"/>
      <c r="R4774" s="15"/>
      <c r="S4774" s="15"/>
      <c r="T4774" s="15"/>
      <c r="U4774" s="15"/>
      <c r="V4774" s="15"/>
      <c r="W4774" s="15"/>
      <c r="X4774" s="14"/>
      <c r="Y4774" s="14"/>
      <c r="Z4774" s="14"/>
    </row>
    <row r="4775" spans="1:26" s="21" customFormat="1" ht="48">
      <c r="A4775" s="60">
        <v>4417</v>
      </c>
      <c r="B4775" s="15" t="s">
        <v>40</v>
      </c>
      <c r="C4775" s="15" t="s">
        <v>17693</v>
      </c>
      <c r="D4775" s="91" t="s">
        <v>34624</v>
      </c>
      <c r="E4775" s="15" t="s">
        <v>34624</v>
      </c>
      <c r="F4775" s="15" t="s">
        <v>9799</v>
      </c>
      <c r="G4775" s="15"/>
      <c r="H4775" s="15">
        <v>3187875180</v>
      </c>
      <c r="I4775" s="15" t="s">
        <v>34625</v>
      </c>
      <c r="J4775" s="15"/>
      <c r="K4775" s="15" t="s">
        <v>34626</v>
      </c>
      <c r="L4775" s="15" t="s">
        <v>4798</v>
      </c>
      <c r="M4775" s="15"/>
      <c r="N4775" s="15"/>
      <c r="O4775" s="15"/>
      <c r="P4775" s="15"/>
      <c r="Q4775" s="15"/>
      <c r="R4775" s="15"/>
      <c r="S4775" s="15"/>
      <c r="T4775" s="15"/>
      <c r="U4775" s="15"/>
      <c r="V4775" s="15"/>
      <c r="W4775" s="15"/>
      <c r="X4775" s="14"/>
      <c r="Y4775" s="14"/>
      <c r="Z4775" s="14"/>
    </row>
    <row r="4776" spans="1:26" s="21" customFormat="1" ht="96">
      <c r="A4776" s="60">
        <v>4418</v>
      </c>
      <c r="B4776" s="15" t="s">
        <v>40</v>
      </c>
      <c r="C4776" s="15" t="s">
        <v>17693</v>
      </c>
      <c r="D4776" s="91"/>
      <c r="E4776" s="15" t="s">
        <v>17772</v>
      </c>
      <c r="F4776" s="15" t="s">
        <v>18013</v>
      </c>
      <c r="G4776" s="15"/>
      <c r="H4776" s="15">
        <v>3122666790</v>
      </c>
      <c r="I4776" s="15" t="s">
        <v>17773</v>
      </c>
      <c r="J4776" s="15"/>
      <c r="K4776" s="15" t="s">
        <v>17774</v>
      </c>
      <c r="L4776" s="15" t="s">
        <v>34627</v>
      </c>
      <c r="M4776" s="15"/>
      <c r="N4776" s="15"/>
      <c r="O4776" s="15"/>
      <c r="P4776" s="15"/>
      <c r="Q4776" s="15"/>
      <c r="R4776" s="15"/>
      <c r="S4776" s="15"/>
      <c r="T4776" s="15"/>
      <c r="U4776" s="15"/>
      <c r="V4776" s="15"/>
      <c r="W4776" s="15"/>
      <c r="X4776" s="14"/>
      <c r="Y4776" s="14"/>
      <c r="Z4776" s="14"/>
    </row>
    <row r="4777" spans="1:26" s="21" customFormat="1" ht="36">
      <c r="A4777" s="60">
        <v>4419</v>
      </c>
      <c r="B4777" s="15" t="s">
        <v>40</v>
      </c>
      <c r="C4777" s="15" t="s">
        <v>17693</v>
      </c>
      <c r="D4777" s="91"/>
      <c r="E4777" s="15" t="s">
        <v>17772</v>
      </c>
      <c r="F4777" s="15" t="s">
        <v>17868</v>
      </c>
      <c r="G4777" s="15"/>
      <c r="H4777" s="15">
        <v>3122566790</v>
      </c>
      <c r="I4777" s="15" t="s">
        <v>17773</v>
      </c>
      <c r="J4777" s="15"/>
      <c r="K4777" s="15" t="s">
        <v>17774</v>
      </c>
      <c r="L4777" s="15" t="s">
        <v>34628</v>
      </c>
      <c r="M4777" s="15"/>
      <c r="N4777" s="15"/>
      <c r="O4777" s="15"/>
      <c r="P4777" s="15"/>
      <c r="Q4777" s="15"/>
      <c r="R4777" s="15"/>
      <c r="S4777" s="15"/>
      <c r="T4777" s="15"/>
      <c r="U4777" s="15"/>
      <c r="V4777" s="15"/>
      <c r="W4777" s="15"/>
      <c r="X4777" s="14"/>
      <c r="Y4777" s="14"/>
      <c r="Z4777" s="14"/>
    </row>
    <row r="4778" spans="1:26" s="21" customFormat="1" ht="24">
      <c r="A4778" s="60">
        <v>4420</v>
      </c>
      <c r="B4778" s="15" t="s">
        <v>40</v>
      </c>
      <c r="C4778" s="15" t="s">
        <v>17693</v>
      </c>
      <c r="D4778" s="91"/>
      <c r="E4778" s="15" t="s">
        <v>34629</v>
      </c>
      <c r="F4778" s="15" t="s">
        <v>18178</v>
      </c>
      <c r="G4778" s="15"/>
      <c r="H4778" s="15">
        <v>3001444378</v>
      </c>
      <c r="I4778" s="15" t="s">
        <v>34630</v>
      </c>
      <c r="J4778" s="15"/>
      <c r="K4778" s="15" t="s">
        <v>7423</v>
      </c>
      <c r="L4778" s="15" t="s">
        <v>34631</v>
      </c>
      <c r="M4778" s="15"/>
      <c r="N4778" s="15"/>
      <c r="O4778" s="15"/>
      <c r="P4778" s="15"/>
      <c r="Q4778" s="15"/>
      <c r="R4778" s="15"/>
      <c r="S4778" s="15"/>
      <c r="T4778" s="15"/>
      <c r="U4778" s="15"/>
      <c r="V4778" s="15"/>
      <c r="W4778" s="15"/>
      <c r="X4778" s="14"/>
      <c r="Y4778" s="14"/>
      <c r="Z4778" s="14"/>
    </row>
    <row r="4779" spans="1:26" s="21" customFormat="1" ht="24">
      <c r="A4779" s="60">
        <v>4421</v>
      </c>
      <c r="B4779" s="15" t="s">
        <v>40</v>
      </c>
      <c r="C4779" s="15" t="s">
        <v>17693</v>
      </c>
      <c r="D4779" s="91"/>
      <c r="E4779" s="15" t="s">
        <v>34632</v>
      </c>
      <c r="F4779" s="15" t="s">
        <v>18178</v>
      </c>
      <c r="G4779" s="15"/>
      <c r="H4779" s="15">
        <v>3185604260</v>
      </c>
      <c r="I4779" s="15" t="s">
        <v>34633</v>
      </c>
      <c r="J4779" s="15"/>
      <c r="K4779" s="15" t="s">
        <v>4251</v>
      </c>
      <c r="L4779" s="15" t="s">
        <v>9143</v>
      </c>
      <c r="M4779" s="15"/>
      <c r="N4779" s="15"/>
      <c r="O4779" s="15"/>
      <c r="P4779" s="15"/>
      <c r="Q4779" s="15"/>
      <c r="R4779" s="15"/>
      <c r="S4779" s="15"/>
      <c r="T4779" s="15"/>
      <c r="U4779" s="15"/>
      <c r="V4779" s="15"/>
      <c r="W4779" s="15"/>
      <c r="X4779" s="14"/>
      <c r="Y4779" s="14"/>
      <c r="Z4779" s="14"/>
    </row>
    <row r="4780" spans="1:26" s="21" customFormat="1" ht="24">
      <c r="A4780" s="60">
        <v>4422</v>
      </c>
      <c r="B4780" s="15" t="s">
        <v>40</v>
      </c>
      <c r="C4780" s="15" t="s">
        <v>17693</v>
      </c>
      <c r="D4780" s="91"/>
      <c r="E4780" s="15" t="s">
        <v>34634</v>
      </c>
      <c r="F4780" s="15" t="s">
        <v>18178</v>
      </c>
      <c r="G4780" s="15"/>
      <c r="H4780" s="15">
        <v>3194400717</v>
      </c>
      <c r="I4780" s="15" t="s">
        <v>34635</v>
      </c>
      <c r="J4780" s="15"/>
      <c r="K4780" s="15" t="s">
        <v>34636</v>
      </c>
      <c r="L4780" s="15" t="s">
        <v>34637</v>
      </c>
      <c r="M4780" s="15"/>
      <c r="N4780" s="15"/>
      <c r="O4780" s="15"/>
      <c r="P4780" s="15"/>
      <c r="Q4780" s="15"/>
      <c r="R4780" s="15"/>
      <c r="S4780" s="15"/>
      <c r="T4780" s="15"/>
      <c r="U4780" s="15"/>
      <c r="V4780" s="15"/>
      <c r="W4780" s="15"/>
      <c r="X4780" s="14"/>
      <c r="Y4780" s="14"/>
      <c r="Z4780" s="14"/>
    </row>
    <row r="4781" spans="1:26" s="21" customFormat="1" ht="36">
      <c r="A4781" s="60">
        <v>4423</v>
      </c>
      <c r="B4781" s="15" t="s">
        <v>40</v>
      </c>
      <c r="C4781" s="15" t="s">
        <v>17693</v>
      </c>
      <c r="D4781" s="91" t="s">
        <v>34638</v>
      </c>
      <c r="E4781" s="15" t="s">
        <v>17775</v>
      </c>
      <c r="F4781" s="15" t="s">
        <v>9799</v>
      </c>
      <c r="G4781" s="15"/>
      <c r="H4781" s="15">
        <v>3116260843</v>
      </c>
      <c r="I4781" s="15" t="s">
        <v>17776</v>
      </c>
      <c r="J4781" s="15"/>
      <c r="K4781" s="15" t="s">
        <v>17777</v>
      </c>
      <c r="L4781" s="15" t="s">
        <v>34639</v>
      </c>
      <c r="M4781" s="15"/>
      <c r="N4781" s="15"/>
      <c r="O4781" s="15"/>
      <c r="P4781" s="15"/>
      <c r="Q4781" s="15"/>
      <c r="R4781" s="15"/>
      <c r="S4781" s="15"/>
      <c r="T4781" s="15"/>
      <c r="U4781" s="15"/>
      <c r="V4781" s="15"/>
      <c r="W4781" s="15"/>
      <c r="X4781" s="14"/>
      <c r="Y4781" s="14"/>
      <c r="Z4781" s="14"/>
    </row>
    <row r="4782" spans="1:26" s="21" customFormat="1" ht="96">
      <c r="A4782" s="60">
        <v>4424</v>
      </c>
      <c r="B4782" s="15" t="s">
        <v>40</v>
      </c>
      <c r="C4782" s="15" t="s">
        <v>17693</v>
      </c>
      <c r="D4782" s="91" t="s">
        <v>34640</v>
      </c>
      <c r="E4782" s="15" t="s">
        <v>17962</v>
      </c>
      <c r="F4782" s="15" t="s">
        <v>9879</v>
      </c>
      <c r="G4782" s="15"/>
      <c r="H4782" s="15">
        <v>3187303763</v>
      </c>
      <c r="I4782" s="15" t="s">
        <v>34220</v>
      </c>
      <c r="J4782" s="15"/>
      <c r="K4782" s="15" t="s">
        <v>34641</v>
      </c>
      <c r="L4782" s="15" t="s">
        <v>34642</v>
      </c>
      <c r="M4782" s="15"/>
      <c r="N4782" s="15"/>
      <c r="O4782" s="15"/>
      <c r="P4782" s="15"/>
      <c r="Q4782" s="15"/>
      <c r="R4782" s="15"/>
      <c r="S4782" s="15"/>
      <c r="T4782" s="15"/>
      <c r="U4782" s="15"/>
      <c r="V4782" s="15"/>
      <c r="W4782" s="15"/>
      <c r="X4782" s="14"/>
      <c r="Y4782" s="14"/>
      <c r="Z4782" s="14"/>
    </row>
    <row r="4783" spans="1:26" s="21" customFormat="1" ht="36">
      <c r="A4783" s="60">
        <v>4425</v>
      </c>
      <c r="B4783" s="15" t="s">
        <v>40</v>
      </c>
      <c r="C4783" s="15" t="s">
        <v>17693</v>
      </c>
      <c r="D4783" s="91">
        <v>0</v>
      </c>
      <c r="E4783" s="15" t="s">
        <v>34643</v>
      </c>
      <c r="F4783" s="15" t="s">
        <v>18178</v>
      </c>
      <c r="G4783" s="15"/>
      <c r="H4783" s="15">
        <v>3156862116</v>
      </c>
      <c r="I4783" s="15" t="s">
        <v>34644</v>
      </c>
      <c r="J4783" s="15"/>
      <c r="K4783" s="15" t="s">
        <v>34645</v>
      </c>
      <c r="L4783" s="15" t="s">
        <v>6755</v>
      </c>
      <c r="M4783" s="15"/>
      <c r="N4783" s="15"/>
      <c r="O4783" s="15"/>
      <c r="P4783" s="15"/>
      <c r="Q4783" s="15"/>
      <c r="R4783" s="15"/>
      <c r="S4783" s="15"/>
      <c r="T4783" s="15"/>
      <c r="U4783" s="15"/>
      <c r="V4783" s="15"/>
      <c r="W4783" s="15"/>
      <c r="X4783" s="14"/>
      <c r="Y4783" s="14"/>
      <c r="Z4783" s="14"/>
    </row>
    <row r="4784" spans="1:26" s="21" customFormat="1" ht="24">
      <c r="A4784" s="60">
        <v>4426</v>
      </c>
      <c r="B4784" s="15" t="s">
        <v>40</v>
      </c>
      <c r="C4784" s="15" t="s">
        <v>17693</v>
      </c>
      <c r="D4784" s="91"/>
      <c r="E4784" s="15" t="s">
        <v>34646</v>
      </c>
      <c r="F4784" s="15" t="s">
        <v>18178</v>
      </c>
      <c r="G4784" s="15"/>
      <c r="H4784" s="15">
        <v>3217989888</v>
      </c>
      <c r="I4784" s="15" t="s">
        <v>34647</v>
      </c>
      <c r="J4784" s="15"/>
      <c r="K4784" s="15" t="s">
        <v>9305</v>
      </c>
      <c r="L4784" s="15" t="s">
        <v>34648</v>
      </c>
      <c r="M4784" s="15"/>
      <c r="N4784" s="15"/>
      <c r="O4784" s="15"/>
      <c r="P4784" s="15"/>
      <c r="Q4784" s="15"/>
      <c r="R4784" s="15"/>
      <c r="S4784" s="15"/>
      <c r="T4784" s="15"/>
      <c r="U4784" s="15"/>
      <c r="V4784" s="15"/>
      <c r="W4784" s="15"/>
      <c r="X4784" s="14"/>
      <c r="Y4784" s="14"/>
      <c r="Z4784" s="14"/>
    </row>
    <row r="4785" spans="1:26" s="21" customFormat="1" ht="36">
      <c r="A4785" s="60">
        <v>4427</v>
      </c>
      <c r="B4785" s="15" t="s">
        <v>40</v>
      </c>
      <c r="C4785" s="15" t="s">
        <v>17693</v>
      </c>
      <c r="D4785" s="91" t="s">
        <v>17778</v>
      </c>
      <c r="E4785" s="15" t="s">
        <v>17779</v>
      </c>
      <c r="F4785" s="15" t="s">
        <v>9799</v>
      </c>
      <c r="G4785" s="15"/>
      <c r="H4785" s="15">
        <v>3148253387</v>
      </c>
      <c r="I4785" s="15" t="s">
        <v>17780</v>
      </c>
      <c r="J4785" s="15"/>
      <c r="K4785" s="15" t="s">
        <v>9305</v>
      </c>
      <c r="L4785" s="15" t="s">
        <v>5012</v>
      </c>
      <c r="M4785" s="15"/>
      <c r="N4785" s="15"/>
      <c r="O4785" s="15"/>
      <c r="P4785" s="15"/>
      <c r="Q4785" s="15"/>
      <c r="R4785" s="15"/>
      <c r="S4785" s="15"/>
      <c r="T4785" s="15"/>
      <c r="U4785" s="15"/>
      <c r="V4785" s="15"/>
      <c r="W4785" s="15"/>
      <c r="X4785" s="14"/>
      <c r="Y4785" s="14"/>
      <c r="Z4785" s="14"/>
    </row>
    <row r="4786" spans="1:26" s="21" customFormat="1" ht="36">
      <c r="A4786" s="60">
        <v>4428</v>
      </c>
      <c r="B4786" s="15" t="s">
        <v>40</v>
      </c>
      <c r="C4786" s="15" t="s">
        <v>17693</v>
      </c>
      <c r="D4786" s="91"/>
      <c r="E4786" s="15" t="s">
        <v>34649</v>
      </c>
      <c r="F4786" s="15" t="s">
        <v>18178</v>
      </c>
      <c r="G4786" s="15"/>
      <c r="H4786" s="15">
        <v>3117743854</v>
      </c>
      <c r="I4786" s="15" t="s">
        <v>34650</v>
      </c>
      <c r="J4786" s="15"/>
      <c r="K4786" s="15" t="s">
        <v>34651</v>
      </c>
      <c r="L4786" s="15" t="s">
        <v>9305</v>
      </c>
      <c r="M4786" s="15"/>
      <c r="N4786" s="15"/>
      <c r="O4786" s="15"/>
      <c r="P4786" s="15"/>
      <c r="Q4786" s="15"/>
      <c r="R4786" s="15"/>
      <c r="S4786" s="15"/>
      <c r="T4786" s="15"/>
      <c r="U4786" s="15"/>
      <c r="V4786" s="15"/>
      <c r="W4786" s="15"/>
      <c r="X4786" s="14"/>
      <c r="Y4786" s="14"/>
      <c r="Z4786" s="14"/>
    </row>
    <row r="4787" spans="1:26" s="21" customFormat="1" ht="24">
      <c r="A4787" s="60">
        <v>4429</v>
      </c>
      <c r="B4787" s="15" t="s">
        <v>40</v>
      </c>
      <c r="C4787" s="15" t="s">
        <v>17693</v>
      </c>
      <c r="D4787" s="91"/>
      <c r="E4787" s="15" t="s">
        <v>34378</v>
      </c>
      <c r="F4787" s="15" t="s">
        <v>18178</v>
      </c>
      <c r="G4787" s="15"/>
      <c r="H4787" s="15">
        <v>3242935366</v>
      </c>
      <c r="I4787" s="15" t="s">
        <v>34379</v>
      </c>
      <c r="J4787" s="15"/>
      <c r="K4787" s="15" t="s">
        <v>1304</v>
      </c>
      <c r="L4787" s="15" t="s">
        <v>7114</v>
      </c>
      <c r="M4787" s="15"/>
      <c r="N4787" s="15"/>
      <c r="O4787" s="15"/>
      <c r="P4787" s="15"/>
      <c r="Q4787" s="15"/>
      <c r="R4787" s="15"/>
      <c r="S4787" s="15"/>
      <c r="T4787" s="15"/>
      <c r="U4787" s="15"/>
      <c r="V4787" s="15"/>
      <c r="W4787" s="15"/>
      <c r="X4787" s="14"/>
      <c r="Y4787" s="14"/>
      <c r="Z4787" s="14"/>
    </row>
    <row r="4788" spans="1:26" s="21" customFormat="1" ht="24">
      <c r="A4788" s="60">
        <v>4430</v>
      </c>
      <c r="B4788" s="15" t="s">
        <v>40</v>
      </c>
      <c r="C4788" s="15" t="s">
        <v>17693</v>
      </c>
      <c r="D4788" s="91"/>
      <c r="E4788" s="15" t="s">
        <v>34479</v>
      </c>
      <c r="F4788" s="15" t="s">
        <v>18178</v>
      </c>
      <c r="G4788" s="15"/>
      <c r="H4788" s="15" t="s">
        <v>34652</v>
      </c>
      <c r="I4788" s="15" t="s">
        <v>34146</v>
      </c>
      <c r="J4788" s="15"/>
      <c r="K4788" s="15" t="s">
        <v>1132</v>
      </c>
      <c r="L4788" s="15" t="s">
        <v>5263</v>
      </c>
      <c r="M4788" s="15"/>
      <c r="N4788" s="15"/>
      <c r="O4788" s="15"/>
      <c r="P4788" s="15"/>
      <c r="Q4788" s="15"/>
      <c r="R4788" s="15"/>
      <c r="S4788" s="15"/>
      <c r="T4788" s="15"/>
      <c r="U4788" s="15"/>
      <c r="V4788" s="15"/>
      <c r="W4788" s="15"/>
      <c r="X4788" s="14"/>
      <c r="Y4788" s="14"/>
      <c r="Z4788" s="14"/>
    </row>
    <row r="4789" spans="1:26" s="21" customFormat="1" ht="24">
      <c r="A4789" s="60">
        <v>4431</v>
      </c>
      <c r="B4789" s="15" t="s">
        <v>40</v>
      </c>
      <c r="C4789" s="15" t="s">
        <v>17693</v>
      </c>
      <c r="D4789" s="91"/>
      <c r="E4789" s="15" t="s">
        <v>34653</v>
      </c>
      <c r="F4789" s="15" t="s">
        <v>18178</v>
      </c>
      <c r="G4789" s="15"/>
      <c r="H4789" s="15">
        <v>3217212366</v>
      </c>
      <c r="I4789" s="15" t="s">
        <v>34654</v>
      </c>
      <c r="J4789" s="15"/>
      <c r="K4789" s="15" t="s">
        <v>1132</v>
      </c>
      <c r="L4789" s="15" t="s">
        <v>29190</v>
      </c>
      <c r="M4789" s="15"/>
      <c r="N4789" s="15"/>
      <c r="O4789" s="15"/>
      <c r="P4789" s="15"/>
      <c r="Q4789" s="15"/>
      <c r="R4789" s="15"/>
      <c r="S4789" s="15"/>
      <c r="T4789" s="15"/>
      <c r="U4789" s="15"/>
      <c r="V4789" s="15"/>
      <c r="W4789" s="15"/>
      <c r="X4789" s="14"/>
      <c r="Y4789" s="14"/>
      <c r="Z4789" s="14"/>
    </row>
    <row r="4790" spans="1:26" s="21" customFormat="1" ht="24">
      <c r="A4790" s="60">
        <v>4432</v>
      </c>
      <c r="B4790" s="15" t="s">
        <v>40</v>
      </c>
      <c r="C4790" s="15" t="s">
        <v>17693</v>
      </c>
      <c r="D4790" s="91"/>
      <c r="E4790" s="15" t="s">
        <v>34646</v>
      </c>
      <c r="F4790" s="15" t="s">
        <v>18178</v>
      </c>
      <c r="G4790" s="15"/>
      <c r="H4790" s="15">
        <v>3217989888</v>
      </c>
      <c r="I4790" s="15" t="s">
        <v>34647</v>
      </c>
      <c r="J4790" s="15"/>
      <c r="K4790" s="15" t="s">
        <v>1132</v>
      </c>
      <c r="L4790" s="15" t="s">
        <v>34655</v>
      </c>
      <c r="M4790" s="15"/>
      <c r="N4790" s="15"/>
      <c r="O4790" s="15"/>
      <c r="P4790" s="15"/>
      <c r="Q4790" s="15"/>
      <c r="R4790" s="15"/>
      <c r="S4790" s="15"/>
      <c r="T4790" s="15"/>
      <c r="U4790" s="15"/>
      <c r="V4790" s="15"/>
      <c r="W4790" s="15"/>
      <c r="X4790" s="14"/>
      <c r="Y4790" s="14"/>
      <c r="Z4790" s="14"/>
    </row>
    <row r="4791" spans="1:26" s="21" customFormat="1" ht="24">
      <c r="A4791" s="60">
        <v>4433</v>
      </c>
      <c r="B4791" s="15" t="s">
        <v>40</v>
      </c>
      <c r="C4791" s="15" t="s">
        <v>17693</v>
      </c>
      <c r="D4791" s="91"/>
      <c r="E4791" s="15" t="s">
        <v>34646</v>
      </c>
      <c r="F4791" s="15" t="s">
        <v>18178</v>
      </c>
      <c r="G4791" s="15"/>
      <c r="H4791" s="15">
        <v>3217989888</v>
      </c>
      <c r="I4791" s="15" t="s">
        <v>34647</v>
      </c>
      <c r="J4791" s="15"/>
      <c r="K4791" s="15" t="s">
        <v>1132</v>
      </c>
      <c r="L4791" s="15" t="s">
        <v>34656</v>
      </c>
      <c r="M4791" s="15"/>
      <c r="N4791" s="15"/>
      <c r="O4791" s="15"/>
      <c r="P4791" s="15"/>
      <c r="Q4791" s="15"/>
      <c r="R4791" s="15"/>
      <c r="S4791" s="15"/>
      <c r="T4791" s="15"/>
      <c r="U4791" s="15"/>
      <c r="V4791" s="15"/>
      <c r="W4791" s="15"/>
      <c r="X4791" s="14"/>
      <c r="Y4791" s="14"/>
      <c r="Z4791" s="14"/>
    </row>
    <row r="4792" spans="1:26" s="21" customFormat="1" ht="84">
      <c r="A4792" s="60">
        <v>4434</v>
      </c>
      <c r="B4792" s="15" t="s">
        <v>40</v>
      </c>
      <c r="C4792" s="15" t="s">
        <v>17693</v>
      </c>
      <c r="D4792" s="91"/>
      <c r="E4792" s="15" t="s">
        <v>34646</v>
      </c>
      <c r="F4792" s="15" t="s">
        <v>18178</v>
      </c>
      <c r="G4792" s="15"/>
      <c r="H4792" s="15">
        <v>3217989888</v>
      </c>
      <c r="I4792" s="15" t="s">
        <v>34647</v>
      </c>
      <c r="J4792" s="15"/>
      <c r="K4792" s="15" t="s">
        <v>34657</v>
      </c>
      <c r="L4792" s="15" t="s">
        <v>34658</v>
      </c>
      <c r="M4792" s="15"/>
      <c r="N4792" s="15"/>
      <c r="O4792" s="15"/>
      <c r="P4792" s="15"/>
      <c r="Q4792" s="15"/>
      <c r="R4792" s="15"/>
      <c r="S4792" s="15"/>
      <c r="T4792" s="15"/>
      <c r="U4792" s="15"/>
      <c r="V4792" s="15"/>
      <c r="W4792" s="15"/>
      <c r="X4792" s="14"/>
      <c r="Y4792" s="14"/>
      <c r="Z4792" s="14"/>
    </row>
    <row r="4793" spans="1:26" s="21" customFormat="1" ht="24">
      <c r="A4793" s="60">
        <v>4435</v>
      </c>
      <c r="B4793" s="15" t="s">
        <v>40</v>
      </c>
      <c r="C4793" s="15" t="s">
        <v>17693</v>
      </c>
      <c r="D4793" s="91"/>
      <c r="E4793" s="15" t="s">
        <v>34653</v>
      </c>
      <c r="F4793" s="15" t="s">
        <v>18178</v>
      </c>
      <c r="G4793" s="15"/>
      <c r="H4793" s="15">
        <v>3217212366</v>
      </c>
      <c r="I4793" s="15" t="s">
        <v>34654</v>
      </c>
      <c r="J4793" s="15"/>
      <c r="K4793" s="15" t="s">
        <v>674</v>
      </c>
      <c r="L4793" s="15"/>
      <c r="M4793" s="15"/>
      <c r="N4793" s="15"/>
      <c r="O4793" s="15"/>
      <c r="P4793" s="15"/>
      <c r="Q4793" s="15"/>
      <c r="R4793" s="15"/>
      <c r="S4793" s="15"/>
      <c r="T4793" s="15"/>
      <c r="U4793" s="15"/>
      <c r="V4793" s="15"/>
      <c r="W4793" s="15"/>
      <c r="X4793" s="14"/>
      <c r="Y4793" s="14"/>
      <c r="Z4793" s="14"/>
    </row>
    <row r="4794" spans="1:26" s="21" customFormat="1" ht="72">
      <c r="A4794" s="60">
        <v>4436</v>
      </c>
      <c r="B4794" s="15" t="s">
        <v>40</v>
      </c>
      <c r="C4794" s="15" t="s">
        <v>17693</v>
      </c>
      <c r="D4794" s="91" t="s">
        <v>34659</v>
      </c>
      <c r="E4794" s="15" t="s">
        <v>34659</v>
      </c>
      <c r="F4794" s="15" t="s">
        <v>18178</v>
      </c>
      <c r="G4794" s="15"/>
      <c r="H4794" s="15">
        <v>3183765565</v>
      </c>
      <c r="I4794" s="15" t="s">
        <v>34660</v>
      </c>
      <c r="J4794" s="15"/>
      <c r="K4794" s="15" t="s">
        <v>34661</v>
      </c>
      <c r="L4794" s="15" t="s">
        <v>34662</v>
      </c>
      <c r="M4794" s="15"/>
      <c r="N4794" s="15"/>
      <c r="O4794" s="15"/>
      <c r="P4794" s="15"/>
      <c r="Q4794" s="15"/>
      <c r="R4794" s="15"/>
      <c r="S4794" s="15"/>
      <c r="T4794" s="15"/>
      <c r="U4794" s="15"/>
      <c r="V4794" s="15"/>
      <c r="W4794" s="15"/>
      <c r="X4794" s="14"/>
      <c r="Y4794" s="14"/>
      <c r="Z4794" s="14"/>
    </row>
    <row r="4795" spans="1:26" s="21" customFormat="1" ht="24">
      <c r="A4795" s="60">
        <v>4437</v>
      </c>
      <c r="B4795" s="15" t="s">
        <v>40</v>
      </c>
      <c r="C4795" s="15" t="s">
        <v>17693</v>
      </c>
      <c r="D4795" s="91" t="s">
        <v>34663</v>
      </c>
      <c r="E4795" s="15" t="s">
        <v>34664</v>
      </c>
      <c r="F4795" s="15" t="s">
        <v>18178</v>
      </c>
      <c r="G4795" s="15"/>
      <c r="H4795" s="15">
        <v>3165406713</v>
      </c>
      <c r="I4795" s="15" t="s">
        <v>34665</v>
      </c>
      <c r="J4795" s="15"/>
      <c r="K4795" s="15" t="s">
        <v>7971</v>
      </c>
      <c r="L4795" s="15" t="s">
        <v>7971</v>
      </c>
      <c r="M4795" s="15"/>
      <c r="N4795" s="15"/>
      <c r="O4795" s="15"/>
      <c r="P4795" s="15"/>
      <c r="Q4795" s="15"/>
      <c r="R4795" s="15"/>
      <c r="S4795" s="15"/>
      <c r="T4795" s="15"/>
      <c r="U4795" s="15"/>
      <c r="V4795" s="15"/>
      <c r="W4795" s="15"/>
      <c r="X4795" s="14"/>
      <c r="Y4795" s="14"/>
      <c r="Z4795" s="14"/>
    </row>
    <row r="4796" spans="1:26" s="21" customFormat="1" ht="24">
      <c r="A4796" s="60">
        <v>4438</v>
      </c>
      <c r="B4796" s="15" t="s">
        <v>40</v>
      </c>
      <c r="C4796" s="15" t="s">
        <v>17693</v>
      </c>
      <c r="D4796" s="91"/>
      <c r="E4796" s="15" t="s">
        <v>34666</v>
      </c>
      <c r="F4796" s="15" t="s">
        <v>18178</v>
      </c>
      <c r="G4796" s="15"/>
      <c r="H4796" s="15">
        <v>3113243971</v>
      </c>
      <c r="I4796" s="15" t="s">
        <v>34667</v>
      </c>
      <c r="J4796" s="15"/>
      <c r="K4796" s="15" t="s">
        <v>5011</v>
      </c>
      <c r="L4796" s="15" t="s">
        <v>5012</v>
      </c>
      <c r="M4796" s="15"/>
      <c r="N4796" s="15"/>
      <c r="O4796" s="15"/>
      <c r="P4796" s="15"/>
      <c r="Q4796" s="15"/>
      <c r="R4796" s="15"/>
      <c r="S4796" s="15"/>
      <c r="T4796" s="15"/>
      <c r="U4796" s="15"/>
      <c r="V4796" s="15"/>
      <c r="W4796" s="15"/>
      <c r="X4796" s="14"/>
      <c r="Y4796" s="14"/>
      <c r="Z4796" s="14"/>
    </row>
    <row r="4797" spans="1:26" s="21" customFormat="1" ht="60">
      <c r="A4797" s="60">
        <v>4439</v>
      </c>
      <c r="B4797" s="15" t="s">
        <v>40</v>
      </c>
      <c r="C4797" s="15" t="s">
        <v>17693</v>
      </c>
      <c r="D4797" s="91"/>
      <c r="E4797" s="15" t="s">
        <v>34668</v>
      </c>
      <c r="F4797" s="15" t="s">
        <v>18178</v>
      </c>
      <c r="G4797" s="15"/>
      <c r="H4797" s="15">
        <v>3122292049</v>
      </c>
      <c r="I4797" s="15" t="s">
        <v>34669</v>
      </c>
      <c r="J4797" s="15"/>
      <c r="K4797" s="15" t="s">
        <v>34670</v>
      </c>
      <c r="L4797" s="15" t="s">
        <v>5012</v>
      </c>
      <c r="M4797" s="15"/>
      <c r="N4797" s="15"/>
      <c r="O4797" s="15"/>
      <c r="P4797" s="15"/>
      <c r="Q4797" s="15"/>
      <c r="R4797" s="15"/>
      <c r="S4797" s="15"/>
      <c r="T4797" s="15"/>
      <c r="U4797" s="15"/>
      <c r="V4797" s="15"/>
      <c r="W4797" s="15"/>
      <c r="X4797" s="14"/>
      <c r="Y4797" s="14"/>
      <c r="Z4797" s="14"/>
    </row>
    <row r="4798" spans="1:26" s="21" customFormat="1" ht="96">
      <c r="A4798" s="60">
        <v>4440</v>
      </c>
      <c r="B4798" s="15" t="s">
        <v>40</v>
      </c>
      <c r="C4798" s="15" t="s">
        <v>17693</v>
      </c>
      <c r="D4798" s="91" t="s">
        <v>34671</v>
      </c>
      <c r="E4798" s="15" t="s">
        <v>17785</v>
      </c>
      <c r="F4798" s="15" t="s">
        <v>9879</v>
      </c>
      <c r="G4798" s="15"/>
      <c r="H4798" s="15">
        <v>3176875876</v>
      </c>
      <c r="I4798" s="15" t="s">
        <v>17786</v>
      </c>
      <c r="J4798" s="15"/>
      <c r="K4798" s="15" t="s">
        <v>34672</v>
      </c>
      <c r="L4798" s="15" t="s">
        <v>14754</v>
      </c>
      <c r="M4798" s="15"/>
      <c r="N4798" s="15"/>
      <c r="O4798" s="15"/>
      <c r="P4798" s="15"/>
      <c r="Q4798" s="15"/>
      <c r="R4798" s="15"/>
      <c r="S4798" s="15"/>
      <c r="T4798" s="15"/>
      <c r="U4798" s="15"/>
      <c r="V4798" s="15"/>
      <c r="W4798" s="15"/>
      <c r="X4798" s="14"/>
      <c r="Y4798" s="14"/>
      <c r="Z4798" s="14"/>
    </row>
    <row r="4799" spans="1:26" s="21" customFormat="1" ht="96">
      <c r="A4799" s="60">
        <v>4441</v>
      </c>
      <c r="B4799" s="15" t="s">
        <v>40</v>
      </c>
      <c r="C4799" s="15" t="s">
        <v>17693</v>
      </c>
      <c r="D4799" s="91">
        <v>0</v>
      </c>
      <c r="E4799" s="15" t="s">
        <v>34673</v>
      </c>
      <c r="F4799" s="15" t="s">
        <v>18178</v>
      </c>
      <c r="G4799" s="15"/>
      <c r="H4799" s="15">
        <v>3152262695</v>
      </c>
      <c r="I4799" s="15" t="s">
        <v>34674</v>
      </c>
      <c r="J4799" s="15"/>
      <c r="K4799" s="15" t="s">
        <v>34675</v>
      </c>
      <c r="L4799" s="15" t="s">
        <v>186</v>
      </c>
      <c r="M4799" s="15"/>
      <c r="N4799" s="15"/>
      <c r="O4799" s="15"/>
      <c r="P4799" s="15"/>
      <c r="Q4799" s="15"/>
      <c r="R4799" s="15"/>
      <c r="S4799" s="15"/>
      <c r="T4799" s="15"/>
      <c r="U4799" s="15"/>
      <c r="V4799" s="15"/>
      <c r="W4799" s="15"/>
      <c r="X4799" s="14"/>
      <c r="Y4799" s="14"/>
      <c r="Z4799" s="14"/>
    </row>
    <row r="4800" spans="1:26" s="21" customFormat="1" ht="96">
      <c r="A4800" s="60">
        <v>4442</v>
      </c>
      <c r="B4800" s="15" t="s">
        <v>40</v>
      </c>
      <c r="C4800" s="15" t="s">
        <v>17693</v>
      </c>
      <c r="D4800" s="91">
        <v>0</v>
      </c>
      <c r="E4800" s="15" t="s">
        <v>34676</v>
      </c>
      <c r="F4800" s="15" t="s">
        <v>18178</v>
      </c>
      <c r="G4800" s="15"/>
      <c r="H4800" s="15">
        <v>3148701357</v>
      </c>
      <c r="I4800" s="15" t="s">
        <v>34677</v>
      </c>
      <c r="J4800" s="15"/>
      <c r="K4800" s="15" t="s">
        <v>34675</v>
      </c>
      <c r="L4800" s="15" t="s">
        <v>186</v>
      </c>
      <c r="M4800" s="15"/>
      <c r="N4800" s="15"/>
      <c r="O4800" s="15"/>
      <c r="P4800" s="15"/>
      <c r="Q4800" s="15"/>
      <c r="R4800" s="15"/>
      <c r="S4800" s="15"/>
      <c r="T4800" s="15"/>
      <c r="U4800" s="15"/>
      <c r="V4800" s="15"/>
      <c r="W4800" s="15"/>
      <c r="X4800" s="14"/>
      <c r="Y4800" s="14"/>
      <c r="Z4800" s="14"/>
    </row>
    <row r="4801" spans="1:26" s="21" customFormat="1" ht="168">
      <c r="A4801" s="60">
        <v>4443</v>
      </c>
      <c r="B4801" s="15" t="s">
        <v>40</v>
      </c>
      <c r="C4801" s="15" t="s">
        <v>17693</v>
      </c>
      <c r="D4801" s="91">
        <v>0</v>
      </c>
      <c r="E4801" s="15" t="s">
        <v>34390</v>
      </c>
      <c r="F4801" s="15" t="s">
        <v>18178</v>
      </c>
      <c r="G4801" s="15"/>
      <c r="H4801" s="18">
        <v>3160403139</v>
      </c>
      <c r="I4801" s="15" t="s">
        <v>34678</v>
      </c>
      <c r="J4801" s="15"/>
      <c r="K4801" s="15" t="s">
        <v>34679</v>
      </c>
      <c r="L4801" s="15" t="s">
        <v>34680</v>
      </c>
      <c r="M4801" s="15"/>
      <c r="N4801" s="15"/>
      <c r="O4801" s="15"/>
      <c r="P4801" s="15"/>
      <c r="Q4801" s="15"/>
      <c r="R4801" s="15"/>
      <c r="S4801" s="15"/>
      <c r="T4801" s="15"/>
      <c r="U4801" s="15"/>
      <c r="V4801" s="15"/>
      <c r="W4801" s="15"/>
      <c r="X4801" s="14"/>
      <c r="Y4801" s="14"/>
      <c r="Z4801" s="14"/>
    </row>
    <row r="4802" spans="1:26" s="21" customFormat="1" ht="60">
      <c r="A4802" s="60">
        <v>4444</v>
      </c>
      <c r="B4802" s="15" t="s">
        <v>40</v>
      </c>
      <c r="C4802" s="15" t="s">
        <v>17693</v>
      </c>
      <c r="D4802" s="91"/>
      <c r="E4802" s="15" t="s">
        <v>34681</v>
      </c>
      <c r="F4802" s="15" t="s">
        <v>18178</v>
      </c>
      <c r="G4802" s="15"/>
      <c r="H4802" s="15">
        <v>3136123645</v>
      </c>
      <c r="I4802" s="15" t="s">
        <v>34682</v>
      </c>
      <c r="J4802" s="15"/>
      <c r="K4802" s="15" t="s">
        <v>34683</v>
      </c>
      <c r="L4802" s="15" t="s">
        <v>34684</v>
      </c>
      <c r="M4802" s="15"/>
      <c r="N4802" s="15"/>
      <c r="O4802" s="15"/>
      <c r="P4802" s="15"/>
      <c r="Q4802" s="15"/>
      <c r="R4802" s="15"/>
      <c r="S4802" s="15"/>
      <c r="T4802" s="15"/>
      <c r="U4802" s="15"/>
      <c r="V4802" s="15"/>
      <c r="W4802" s="15"/>
      <c r="X4802" s="14"/>
      <c r="Y4802" s="14"/>
      <c r="Z4802" s="14"/>
    </row>
    <row r="4803" spans="1:26" s="21" customFormat="1" ht="60">
      <c r="A4803" s="60">
        <v>4445</v>
      </c>
      <c r="B4803" s="15" t="s">
        <v>40</v>
      </c>
      <c r="C4803" s="15" t="s">
        <v>17693</v>
      </c>
      <c r="D4803" s="91"/>
      <c r="E4803" s="15" t="s">
        <v>34685</v>
      </c>
      <c r="F4803" s="15" t="s">
        <v>18178</v>
      </c>
      <c r="G4803" s="15"/>
      <c r="H4803" s="15">
        <v>3136123645</v>
      </c>
      <c r="I4803" s="15" t="s">
        <v>34686</v>
      </c>
      <c r="J4803" s="15"/>
      <c r="K4803" s="15" t="s">
        <v>34687</v>
      </c>
      <c r="L4803" s="15" t="s">
        <v>34684</v>
      </c>
      <c r="M4803" s="15"/>
      <c r="N4803" s="15"/>
      <c r="O4803" s="15"/>
      <c r="P4803" s="15"/>
      <c r="Q4803" s="15"/>
      <c r="R4803" s="15"/>
      <c r="S4803" s="15"/>
      <c r="T4803" s="15"/>
      <c r="U4803" s="15"/>
      <c r="V4803" s="15"/>
      <c r="W4803" s="15"/>
      <c r="X4803" s="14"/>
      <c r="Y4803" s="14"/>
      <c r="Z4803" s="14"/>
    </row>
    <row r="4804" spans="1:26" s="21" customFormat="1" ht="24">
      <c r="A4804" s="60">
        <v>4446</v>
      </c>
      <c r="B4804" s="15" t="s">
        <v>40</v>
      </c>
      <c r="C4804" s="15" t="s">
        <v>17693</v>
      </c>
      <c r="D4804" s="91" t="s">
        <v>34688</v>
      </c>
      <c r="E4804" s="15" t="s">
        <v>34689</v>
      </c>
      <c r="F4804" s="15" t="s">
        <v>18178</v>
      </c>
      <c r="G4804" s="15"/>
      <c r="H4804" s="15">
        <v>3217199385</v>
      </c>
      <c r="I4804" s="15" t="s">
        <v>34690</v>
      </c>
      <c r="J4804" s="15"/>
      <c r="K4804" s="15" t="s">
        <v>34691</v>
      </c>
      <c r="L4804" s="15" t="s">
        <v>34692</v>
      </c>
      <c r="M4804" s="15"/>
      <c r="N4804" s="15"/>
      <c r="O4804" s="15"/>
      <c r="P4804" s="15"/>
      <c r="Q4804" s="15"/>
      <c r="R4804" s="15"/>
      <c r="S4804" s="15"/>
      <c r="T4804" s="15"/>
      <c r="U4804" s="15"/>
      <c r="V4804" s="15"/>
      <c r="W4804" s="15"/>
      <c r="X4804" s="14"/>
      <c r="Y4804" s="14"/>
      <c r="Z4804" s="14"/>
    </row>
    <row r="4805" spans="1:26" s="21" customFormat="1" ht="96">
      <c r="A4805" s="60">
        <v>4447</v>
      </c>
      <c r="B4805" s="15" t="s">
        <v>40</v>
      </c>
      <c r="C4805" s="15" t="s">
        <v>17693</v>
      </c>
      <c r="D4805" s="91" t="s">
        <v>34693</v>
      </c>
      <c r="E4805" s="15" t="s">
        <v>34694</v>
      </c>
      <c r="F4805" s="15" t="s">
        <v>18013</v>
      </c>
      <c r="G4805" s="15"/>
      <c r="H4805" s="15">
        <v>3128573385</v>
      </c>
      <c r="I4805" s="15" t="s">
        <v>34695</v>
      </c>
      <c r="J4805" s="15"/>
      <c r="K4805" s="15" t="s">
        <v>5454</v>
      </c>
      <c r="L4805" s="15" t="s">
        <v>34696</v>
      </c>
      <c r="M4805" s="15"/>
      <c r="N4805" s="15"/>
      <c r="O4805" s="15"/>
      <c r="P4805" s="15"/>
      <c r="Q4805" s="15"/>
      <c r="R4805" s="15"/>
      <c r="S4805" s="15"/>
      <c r="T4805" s="15"/>
      <c r="U4805" s="15"/>
      <c r="V4805" s="15"/>
      <c r="W4805" s="15"/>
      <c r="X4805" s="14"/>
      <c r="Y4805" s="14"/>
      <c r="Z4805" s="14"/>
    </row>
    <row r="4806" spans="1:26" s="21" customFormat="1" ht="36">
      <c r="A4806" s="60">
        <v>4448</v>
      </c>
      <c r="B4806" s="15" t="s">
        <v>40</v>
      </c>
      <c r="C4806" s="15" t="s">
        <v>17693</v>
      </c>
      <c r="D4806" s="91" t="s">
        <v>34697</v>
      </c>
      <c r="E4806" s="15" t="s">
        <v>34698</v>
      </c>
      <c r="F4806" s="15" t="s">
        <v>9799</v>
      </c>
      <c r="G4806" s="15"/>
      <c r="H4806" s="15">
        <v>3133975878</v>
      </c>
      <c r="I4806" s="15" t="s">
        <v>34699</v>
      </c>
      <c r="J4806" s="15"/>
      <c r="K4806" s="15" t="s">
        <v>5454</v>
      </c>
      <c r="L4806" s="15" t="s">
        <v>34700</v>
      </c>
      <c r="M4806" s="15"/>
      <c r="N4806" s="15"/>
      <c r="O4806" s="15"/>
      <c r="P4806" s="15"/>
      <c r="Q4806" s="15"/>
      <c r="R4806" s="15"/>
      <c r="S4806" s="15"/>
      <c r="T4806" s="15"/>
      <c r="U4806" s="15"/>
      <c r="V4806" s="15"/>
      <c r="W4806" s="15"/>
      <c r="X4806" s="14"/>
      <c r="Y4806" s="14"/>
      <c r="Z4806" s="14"/>
    </row>
    <row r="4807" spans="1:26" s="21" customFormat="1" ht="36">
      <c r="A4807" s="60">
        <v>4449</v>
      </c>
      <c r="B4807" s="15" t="s">
        <v>40</v>
      </c>
      <c r="C4807" s="15" t="s">
        <v>17693</v>
      </c>
      <c r="D4807" s="91" t="s">
        <v>34701</v>
      </c>
      <c r="E4807" s="15" t="s">
        <v>34701</v>
      </c>
      <c r="F4807" s="15" t="s">
        <v>34352</v>
      </c>
      <c r="G4807" s="15"/>
      <c r="H4807" s="15">
        <v>3153196870</v>
      </c>
      <c r="I4807" s="15" t="s">
        <v>34702</v>
      </c>
      <c r="J4807" s="15"/>
      <c r="K4807" s="15" t="s">
        <v>34703</v>
      </c>
      <c r="L4807" s="15" t="s">
        <v>23421</v>
      </c>
      <c r="M4807" s="15"/>
      <c r="N4807" s="15"/>
      <c r="O4807" s="15"/>
      <c r="P4807" s="15"/>
      <c r="Q4807" s="15"/>
      <c r="R4807" s="15"/>
      <c r="S4807" s="15"/>
      <c r="T4807" s="15"/>
      <c r="U4807" s="15"/>
      <c r="V4807" s="15"/>
      <c r="W4807" s="15"/>
      <c r="X4807" s="14"/>
      <c r="Y4807" s="14"/>
      <c r="Z4807" s="14"/>
    </row>
    <row r="4808" spans="1:26" s="21" customFormat="1" ht="36">
      <c r="A4808" s="60">
        <v>4450</v>
      </c>
      <c r="B4808" s="15" t="s">
        <v>40</v>
      </c>
      <c r="C4808" s="15" t="s">
        <v>17693</v>
      </c>
      <c r="D4808" s="91"/>
      <c r="E4808" s="15" t="s">
        <v>34704</v>
      </c>
      <c r="F4808" s="15" t="s">
        <v>9799</v>
      </c>
      <c r="G4808" s="15"/>
      <c r="H4808" s="15">
        <v>3215982779</v>
      </c>
      <c r="I4808" s="15" t="s">
        <v>34705</v>
      </c>
      <c r="J4808" s="15"/>
      <c r="K4808" s="15" t="s">
        <v>6066</v>
      </c>
      <c r="L4808" s="15" t="s">
        <v>34706</v>
      </c>
      <c r="M4808" s="15"/>
      <c r="N4808" s="15"/>
      <c r="O4808" s="15"/>
      <c r="P4808" s="15"/>
      <c r="Q4808" s="15"/>
      <c r="R4808" s="15"/>
      <c r="S4808" s="15"/>
      <c r="T4808" s="15"/>
      <c r="U4808" s="15"/>
      <c r="V4808" s="15"/>
      <c r="W4808" s="15"/>
      <c r="X4808" s="14"/>
      <c r="Y4808" s="14"/>
      <c r="Z4808" s="14"/>
    </row>
    <row r="4809" spans="1:26" s="21" customFormat="1" ht="24">
      <c r="A4809" s="60">
        <v>4451</v>
      </c>
      <c r="B4809" s="15" t="s">
        <v>40</v>
      </c>
      <c r="C4809" s="15" t="s">
        <v>17693</v>
      </c>
      <c r="D4809" s="91" t="s">
        <v>34707</v>
      </c>
      <c r="E4809" s="15" t="s">
        <v>34708</v>
      </c>
      <c r="F4809" s="15" t="s">
        <v>18178</v>
      </c>
      <c r="G4809" s="15"/>
      <c r="H4809" s="15">
        <v>3008957048</v>
      </c>
      <c r="I4809" s="15" t="s">
        <v>34709</v>
      </c>
      <c r="J4809" s="15"/>
      <c r="K4809" s="15" t="s">
        <v>34710</v>
      </c>
      <c r="L4809" s="15" t="s">
        <v>34711</v>
      </c>
      <c r="M4809" s="15"/>
      <c r="N4809" s="15"/>
      <c r="O4809" s="15"/>
      <c r="P4809" s="15"/>
      <c r="Q4809" s="15"/>
      <c r="R4809" s="15"/>
      <c r="S4809" s="15"/>
      <c r="T4809" s="15"/>
      <c r="U4809" s="15"/>
      <c r="V4809" s="15"/>
      <c r="W4809" s="15"/>
      <c r="X4809" s="14"/>
      <c r="Y4809" s="14"/>
      <c r="Z4809" s="14"/>
    </row>
    <row r="4810" spans="1:26" s="21" customFormat="1" ht="84">
      <c r="A4810" s="60">
        <v>4452</v>
      </c>
      <c r="B4810" s="15" t="s">
        <v>40</v>
      </c>
      <c r="C4810" s="15" t="s">
        <v>17693</v>
      </c>
      <c r="D4810" s="91"/>
      <c r="E4810" s="15" t="s">
        <v>17788</v>
      </c>
      <c r="F4810" s="15" t="s">
        <v>9799</v>
      </c>
      <c r="G4810" s="15"/>
      <c r="H4810" s="18">
        <v>3175074940</v>
      </c>
      <c r="I4810" s="15" t="s">
        <v>17789</v>
      </c>
      <c r="J4810" s="15"/>
      <c r="K4810" s="15" t="s">
        <v>34712</v>
      </c>
      <c r="L4810" s="15" t="s">
        <v>34713</v>
      </c>
      <c r="M4810" s="15"/>
      <c r="N4810" s="15"/>
      <c r="O4810" s="15"/>
      <c r="P4810" s="15"/>
      <c r="Q4810" s="15"/>
      <c r="R4810" s="15"/>
      <c r="S4810" s="15"/>
      <c r="T4810" s="15"/>
      <c r="U4810" s="15"/>
      <c r="V4810" s="15"/>
      <c r="W4810" s="15"/>
      <c r="X4810" s="14"/>
      <c r="Y4810" s="14"/>
      <c r="Z4810" s="14"/>
    </row>
    <row r="4811" spans="1:26" s="21" customFormat="1" ht="36">
      <c r="A4811" s="60">
        <v>4453</v>
      </c>
      <c r="B4811" s="15" t="s">
        <v>40</v>
      </c>
      <c r="C4811" s="15" t="s">
        <v>17693</v>
      </c>
      <c r="D4811" s="91" t="s">
        <v>34714</v>
      </c>
      <c r="E4811" s="15" t="s">
        <v>17790</v>
      </c>
      <c r="F4811" s="15" t="s">
        <v>34715</v>
      </c>
      <c r="G4811" s="15"/>
      <c r="H4811" s="15">
        <v>3008243305</v>
      </c>
      <c r="I4811" s="15" t="s">
        <v>17791</v>
      </c>
      <c r="J4811" s="15"/>
      <c r="K4811" s="15" t="s">
        <v>34716</v>
      </c>
      <c r="L4811" s="15" t="s">
        <v>6755</v>
      </c>
      <c r="M4811" s="15"/>
      <c r="N4811" s="15"/>
      <c r="O4811" s="15"/>
      <c r="P4811" s="15"/>
      <c r="Q4811" s="15"/>
      <c r="R4811" s="15"/>
      <c r="S4811" s="15"/>
      <c r="T4811" s="15"/>
      <c r="U4811" s="15"/>
      <c r="V4811" s="15"/>
      <c r="W4811" s="15"/>
      <c r="X4811" s="14"/>
      <c r="Y4811" s="14"/>
      <c r="Z4811" s="14"/>
    </row>
    <row r="4812" spans="1:26" s="21" customFormat="1" ht="134.25" customHeight="1">
      <c r="A4812" s="60">
        <v>4454</v>
      </c>
      <c r="B4812" s="15" t="s">
        <v>40</v>
      </c>
      <c r="C4812" s="15" t="s">
        <v>17693</v>
      </c>
      <c r="D4812" s="91" t="s">
        <v>17793</v>
      </c>
      <c r="E4812" s="15" t="s">
        <v>17794</v>
      </c>
      <c r="F4812" s="15" t="s">
        <v>9799</v>
      </c>
      <c r="G4812" s="15"/>
      <c r="H4812" s="15">
        <v>3166144858</v>
      </c>
      <c r="I4812" s="15" t="s">
        <v>17795</v>
      </c>
      <c r="J4812" s="15"/>
      <c r="K4812" s="15" t="s">
        <v>17796</v>
      </c>
      <c r="L4812" s="15" t="s">
        <v>4731</v>
      </c>
      <c r="M4812" s="15"/>
      <c r="N4812" s="15"/>
      <c r="O4812" s="15"/>
      <c r="P4812" s="15"/>
      <c r="Q4812" s="15"/>
      <c r="R4812" s="15"/>
      <c r="S4812" s="15"/>
      <c r="T4812" s="15"/>
      <c r="U4812" s="15"/>
      <c r="V4812" s="15"/>
      <c r="W4812" s="15"/>
      <c r="X4812" s="14"/>
      <c r="Y4812" s="14"/>
      <c r="Z4812" s="14"/>
    </row>
    <row r="4813" spans="1:26" s="21" customFormat="1" ht="96">
      <c r="A4813" s="60">
        <v>4455</v>
      </c>
      <c r="B4813" s="15" t="s">
        <v>40</v>
      </c>
      <c r="C4813" s="15" t="s">
        <v>17693</v>
      </c>
      <c r="D4813" s="91"/>
      <c r="E4813" s="15" t="s">
        <v>34717</v>
      </c>
      <c r="F4813" s="15" t="s">
        <v>34270</v>
      </c>
      <c r="G4813" s="15"/>
      <c r="H4813" s="15">
        <v>3122386733</v>
      </c>
      <c r="I4813" s="15" t="s">
        <v>17900</v>
      </c>
      <c r="J4813" s="15"/>
      <c r="K4813" s="15" t="s">
        <v>34718</v>
      </c>
      <c r="L4813" s="15" t="s">
        <v>34719</v>
      </c>
      <c r="M4813" s="15"/>
      <c r="N4813" s="15"/>
      <c r="O4813" s="15"/>
      <c r="P4813" s="15"/>
      <c r="Q4813" s="15"/>
      <c r="R4813" s="15"/>
      <c r="S4813" s="15"/>
      <c r="T4813" s="15"/>
      <c r="U4813" s="15"/>
      <c r="V4813" s="15"/>
      <c r="W4813" s="15"/>
      <c r="X4813" s="14"/>
      <c r="Y4813" s="14"/>
      <c r="Z4813" s="14"/>
    </row>
    <row r="4814" spans="1:26" s="21" customFormat="1" ht="48">
      <c r="A4814" s="60">
        <v>4456</v>
      </c>
      <c r="B4814" s="15" t="s">
        <v>40</v>
      </c>
      <c r="C4814" s="15" t="s">
        <v>17693</v>
      </c>
      <c r="D4814" s="91">
        <v>0</v>
      </c>
      <c r="E4814" s="15" t="s">
        <v>34720</v>
      </c>
      <c r="F4814" s="15" t="s">
        <v>18178</v>
      </c>
      <c r="G4814" s="15"/>
      <c r="H4814" s="15">
        <v>3176553091</v>
      </c>
      <c r="I4814" s="15" t="s">
        <v>34721</v>
      </c>
      <c r="J4814" s="15"/>
      <c r="K4814" s="15" t="s">
        <v>34722</v>
      </c>
      <c r="L4814" s="15" t="s">
        <v>186</v>
      </c>
      <c r="M4814" s="15"/>
      <c r="N4814" s="15"/>
      <c r="O4814" s="15"/>
      <c r="P4814" s="15"/>
      <c r="Q4814" s="15"/>
      <c r="R4814" s="15"/>
      <c r="S4814" s="15"/>
      <c r="T4814" s="15"/>
      <c r="U4814" s="15"/>
      <c r="V4814" s="15"/>
      <c r="W4814" s="15"/>
      <c r="X4814" s="14"/>
      <c r="Y4814" s="14"/>
      <c r="Z4814" s="14"/>
    </row>
    <row r="4815" spans="1:26" s="21" customFormat="1" ht="24">
      <c r="A4815" s="60">
        <v>4457</v>
      </c>
      <c r="B4815" s="15" t="s">
        <v>40</v>
      </c>
      <c r="C4815" s="15" t="s">
        <v>17693</v>
      </c>
      <c r="D4815" s="91"/>
      <c r="E4815" s="15" t="s">
        <v>34723</v>
      </c>
      <c r="F4815" s="15" t="s">
        <v>18178</v>
      </c>
      <c r="G4815" s="15"/>
      <c r="H4815" s="15">
        <v>3164912472</v>
      </c>
      <c r="I4815" s="15" t="s">
        <v>34724</v>
      </c>
      <c r="J4815" s="15"/>
      <c r="K4815" s="15" t="s">
        <v>4240</v>
      </c>
      <c r="L4815" s="15" t="s">
        <v>257</v>
      </c>
      <c r="M4815" s="15"/>
      <c r="N4815" s="15"/>
      <c r="O4815" s="15"/>
      <c r="P4815" s="15"/>
      <c r="Q4815" s="15"/>
      <c r="R4815" s="15"/>
      <c r="S4815" s="15"/>
      <c r="T4815" s="15"/>
      <c r="U4815" s="15"/>
      <c r="V4815" s="15"/>
      <c r="W4815" s="15"/>
      <c r="X4815" s="14"/>
      <c r="Y4815" s="14"/>
      <c r="Z4815" s="14"/>
    </row>
    <row r="4816" spans="1:26" s="21" customFormat="1" ht="36">
      <c r="A4816" s="60">
        <v>4458</v>
      </c>
      <c r="B4816" s="15" t="s">
        <v>40</v>
      </c>
      <c r="C4816" s="15" t="s">
        <v>17693</v>
      </c>
      <c r="D4816" s="91"/>
      <c r="E4816" s="15" t="s">
        <v>34725</v>
      </c>
      <c r="F4816" s="15" t="s">
        <v>18178</v>
      </c>
      <c r="G4816" s="15"/>
      <c r="H4816" s="15">
        <v>3188022770</v>
      </c>
      <c r="I4816" s="15" t="s">
        <v>34726</v>
      </c>
      <c r="J4816" s="15"/>
      <c r="K4816" s="15" t="s">
        <v>4240</v>
      </c>
      <c r="L4816" s="15" t="s">
        <v>34727</v>
      </c>
      <c r="M4816" s="15"/>
      <c r="N4816" s="15"/>
      <c r="O4816" s="15"/>
      <c r="P4816" s="15"/>
      <c r="Q4816" s="15"/>
      <c r="R4816" s="15"/>
      <c r="S4816" s="15"/>
      <c r="T4816" s="15"/>
      <c r="U4816" s="15"/>
      <c r="V4816" s="15"/>
      <c r="W4816" s="15"/>
      <c r="X4816" s="14"/>
      <c r="Y4816" s="14"/>
      <c r="Z4816" s="14"/>
    </row>
    <row r="4817" spans="1:26" s="21" customFormat="1" ht="48">
      <c r="A4817" s="60">
        <v>4459</v>
      </c>
      <c r="B4817" s="15" t="s">
        <v>40</v>
      </c>
      <c r="C4817" s="15" t="s">
        <v>17693</v>
      </c>
      <c r="D4817" s="91"/>
      <c r="E4817" s="15" t="s">
        <v>34728</v>
      </c>
      <c r="F4817" s="15" t="s">
        <v>18178</v>
      </c>
      <c r="G4817" s="15"/>
      <c r="H4817" s="15">
        <v>3176434591</v>
      </c>
      <c r="I4817" s="15" t="s">
        <v>34729</v>
      </c>
      <c r="J4817" s="15"/>
      <c r="K4817" s="15" t="s">
        <v>34730</v>
      </c>
      <c r="L4817" s="15" t="s">
        <v>34731</v>
      </c>
      <c r="M4817" s="15"/>
      <c r="N4817" s="15"/>
      <c r="O4817" s="15"/>
      <c r="P4817" s="15"/>
      <c r="Q4817" s="15"/>
      <c r="R4817" s="15"/>
      <c r="S4817" s="15"/>
      <c r="T4817" s="15"/>
      <c r="U4817" s="15"/>
      <c r="V4817" s="15"/>
      <c r="W4817" s="15"/>
      <c r="X4817" s="14"/>
      <c r="Y4817" s="14"/>
      <c r="Z4817" s="14"/>
    </row>
    <row r="4818" spans="1:26" s="21" customFormat="1" ht="132">
      <c r="A4818" s="60">
        <v>4460</v>
      </c>
      <c r="B4818" s="15" t="s">
        <v>40</v>
      </c>
      <c r="C4818" s="15" t="s">
        <v>17693</v>
      </c>
      <c r="D4818" s="91"/>
      <c r="E4818" s="15" t="s">
        <v>34732</v>
      </c>
      <c r="F4818" s="15" t="s">
        <v>18178</v>
      </c>
      <c r="G4818" s="15"/>
      <c r="H4818" s="15">
        <v>3183765565</v>
      </c>
      <c r="I4818" s="15" t="s">
        <v>34660</v>
      </c>
      <c r="J4818" s="15"/>
      <c r="K4818" s="15" t="s">
        <v>34733</v>
      </c>
      <c r="L4818" s="15" t="s">
        <v>34733</v>
      </c>
      <c r="M4818" s="15"/>
      <c r="N4818" s="15"/>
      <c r="O4818" s="15"/>
      <c r="P4818" s="15"/>
      <c r="Q4818" s="15"/>
      <c r="R4818" s="15"/>
      <c r="S4818" s="15"/>
      <c r="T4818" s="15"/>
      <c r="U4818" s="15"/>
      <c r="V4818" s="15"/>
      <c r="W4818" s="15"/>
      <c r="X4818" s="14"/>
      <c r="Y4818" s="14"/>
      <c r="Z4818" s="14"/>
    </row>
    <row r="4819" spans="1:26" s="21" customFormat="1" ht="36">
      <c r="A4819" s="60">
        <v>4461</v>
      </c>
      <c r="B4819" s="15" t="s">
        <v>40</v>
      </c>
      <c r="C4819" s="15" t="s">
        <v>17693</v>
      </c>
      <c r="D4819" s="91" t="s">
        <v>34734</v>
      </c>
      <c r="E4819" s="15" t="s">
        <v>17797</v>
      </c>
      <c r="F4819" s="15" t="s">
        <v>9799</v>
      </c>
      <c r="G4819" s="15"/>
      <c r="H4819" s="15">
        <v>3117579182</v>
      </c>
      <c r="I4819" s="15" t="s">
        <v>17798</v>
      </c>
      <c r="J4819" s="15"/>
      <c r="K4819" s="15" t="s">
        <v>7079</v>
      </c>
      <c r="L4819" s="15" t="s">
        <v>17799</v>
      </c>
      <c r="M4819" s="15"/>
      <c r="N4819" s="15"/>
      <c r="O4819" s="15"/>
      <c r="P4819" s="15"/>
      <c r="Q4819" s="15"/>
      <c r="R4819" s="15"/>
      <c r="S4819" s="15"/>
      <c r="T4819" s="15"/>
      <c r="U4819" s="15"/>
      <c r="V4819" s="15"/>
      <c r="W4819" s="15"/>
      <c r="X4819" s="14"/>
      <c r="Y4819" s="14"/>
      <c r="Z4819" s="14"/>
    </row>
    <row r="4820" spans="1:26" s="21" customFormat="1" ht="96">
      <c r="A4820" s="60">
        <v>4462</v>
      </c>
      <c r="B4820" s="15" t="s">
        <v>40</v>
      </c>
      <c r="C4820" s="15" t="s">
        <v>17693</v>
      </c>
      <c r="D4820" s="91"/>
      <c r="E4820" s="15" t="s">
        <v>34735</v>
      </c>
      <c r="F4820" s="15" t="s">
        <v>34270</v>
      </c>
      <c r="G4820" s="15"/>
      <c r="H4820" s="15">
        <v>3104638848</v>
      </c>
      <c r="I4820" s="15" t="s">
        <v>34736</v>
      </c>
      <c r="J4820" s="15"/>
      <c r="K4820" s="15" t="s">
        <v>34737</v>
      </c>
      <c r="L4820" s="15" t="s">
        <v>4240</v>
      </c>
      <c r="M4820" s="15"/>
      <c r="N4820" s="15"/>
      <c r="O4820" s="15"/>
      <c r="P4820" s="15"/>
      <c r="Q4820" s="15"/>
      <c r="R4820" s="15"/>
      <c r="S4820" s="15"/>
      <c r="T4820" s="15"/>
      <c r="U4820" s="15"/>
      <c r="V4820" s="15"/>
      <c r="W4820" s="15"/>
      <c r="X4820" s="14"/>
      <c r="Y4820" s="14"/>
      <c r="Z4820" s="14"/>
    </row>
    <row r="4821" spans="1:26" s="21" customFormat="1" ht="24">
      <c r="A4821" s="60">
        <v>4463</v>
      </c>
      <c r="B4821" s="15" t="s">
        <v>40</v>
      </c>
      <c r="C4821" s="15" t="s">
        <v>17693</v>
      </c>
      <c r="D4821" s="91"/>
      <c r="E4821" s="15" t="s">
        <v>34738</v>
      </c>
      <c r="F4821" s="15" t="s">
        <v>18178</v>
      </c>
      <c r="G4821" s="15"/>
      <c r="H4821" s="15">
        <v>3117209181</v>
      </c>
      <c r="I4821" s="15" t="s">
        <v>34739</v>
      </c>
      <c r="J4821" s="15"/>
      <c r="K4821" s="15" t="s">
        <v>4306</v>
      </c>
      <c r="L4821" s="15" t="s">
        <v>6707</v>
      </c>
      <c r="M4821" s="15"/>
      <c r="N4821" s="15"/>
      <c r="O4821" s="15"/>
      <c r="P4821" s="15"/>
      <c r="Q4821" s="15"/>
      <c r="R4821" s="15"/>
      <c r="S4821" s="15"/>
      <c r="T4821" s="15"/>
      <c r="U4821" s="15"/>
      <c r="V4821" s="15"/>
      <c r="W4821" s="15"/>
      <c r="X4821" s="14"/>
      <c r="Y4821" s="14"/>
      <c r="Z4821" s="14"/>
    </row>
    <row r="4822" spans="1:26" s="21" customFormat="1" ht="24">
      <c r="A4822" s="60">
        <v>4464</v>
      </c>
      <c r="B4822" s="15" t="s">
        <v>40</v>
      </c>
      <c r="C4822" s="15" t="s">
        <v>17693</v>
      </c>
      <c r="D4822" s="91"/>
      <c r="E4822" s="15" t="s">
        <v>34740</v>
      </c>
      <c r="F4822" s="15" t="s">
        <v>18178</v>
      </c>
      <c r="G4822" s="15"/>
      <c r="H4822" s="15">
        <v>3164257065</v>
      </c>
      <c r="I4822" s="15" t="s">
        <v>34529</v>
      </c>
      <c r="J4822" s="15"/>
      <c r="K4822" s="15" t="s">
        <v>4306</v>
      </c>
      <c r="L4822" s="15" t="s">
        <v>34741</v>
      </c>
      <c r="M4822" s="15"/>
      <c r="N4822" s="15"/>
      <c r="O4822" s="15"/>
      <c r="P4822" s="15"/>
      <c r="Q4822" s="15"/>
      <c r="R4822" s="15"/>
      <c r="S4822" s="15"/>
      <c r="T4822" s="15"/>
      <c r="U4822" s="15"/>
      <c r="V4822" s="15"/>
      <c r="W4822" s="15"/>
      <c r="X4822" s="14"/>
      <c r="Y4822" s="14"/>
      <c r="Z4822" s="14"/>
    </row>
    <row r="4823" spans="1:26" s="21" customFormat="1" ht="24">
      <c r="A4823" s="60">
        <v>4465</v>
      </c>
      <c r="B4823" s="15" t="s">
        <v>40</v>
      </c>
      <c r="C4823" s="15" t="s">
        <v>17693</v>
      </c>
      <c r="D4823" s="91"/>
      <c r="E4823" s="15" t="s">
        <v>34363</v>
      </c>
      <c r="F4823" s="15" t="s">
        <v>18178</v>
      </c>
      <c r="G4823" s="15"/>
      <c r="H4823" s="15">
        <v>3215734507</v>
      </c>
      <c r="I4823" s="15" t="s">
        <v>34364</v>
      </c>
      <c r="J4823" s="15"/>
      <c r="K4823" s="15" t="s">
        <v>34742</v>
      </c>
      <c r="L4823" s="15" t="s">
        <v>34743</v>
      </c>
      <c r="M4823" s="15"/>
      <c r="N4823" s="15"/>
      <c r="O4823" s="15"/>
      <c r="P4823" s="15"/>
      <c r="Q4823" s="15"/>
      <c r="R4823" s="15"/>
      <c r="S4823" s="15"/>
      <c r="T4823" s="15"/>
      <c r="U4823" s="15"/>
      <c r="V4823" s="15"/>
      <c r="W4823" s="15"/>
      <c r="X4823" s="14"/>
      <c r="Y4823" s="14"/>
      <c r="Z4823" s="14"/>
    </row>
    <row r="4824" spans="1:26" s="21" customFormat="1" ht="24">
      <c r="A4824" s="60">
        <v>4466</v>
      </c>
      <c r="B4824" s="15" t="s">
        <v>40</v>
      </c>
      <c r="C4824" s="15" t="s">
        <v>17693</v>
      </c>
      <c r="D4824" s="91"/>
      <c r="E4824" s="15" t="s">
        <v>34744</v>
      </c>
      <c r="F4824" s="15" t="s">
        <v>18178</v>
      </c>
      <c r="G4824" s="15"/>
      <c r="H4824" s="15">
        <v>3104514214</v>
      </c>
      <c r="I4824" s="15" t="s">
        <v>34745</v>
      </c>
      <c r="J4824" s="15"/>
      <c r="K4824" s="15" t="s">
        <v>6718</v>
      </c>
      <c r="L4824" s="15" t="s">
        <v>34746</v>
      </c>
      <c r="M4824" s="15"/>
      <c r="N4824" s="15"/>
      <c r="O4824" s="15"/>
      <c r="P4824" s="15"/>
      <c r="Q4824" s="15"/>
      <c r="R4824" s="15"/>
      <c r="S4824" s="15"/>
      <c r="T4824" s="15"/>
      <c r="U4824" s="15"/>
      <c r="V4824" s="15"/>
      <c r="W4824" s="15"/>
      <c r="X4824" s="14"/>
      <c r="Y4824" s="14"/>
      <c r="Z4824" s="14"/>
    </row>
    <row r="4825" spans="1:26" s="21" customFormat="1" ht="36">
      <c r="A4825" s="60">
        <v>4467</v>
      </c>
      <c r="B4825" s="15" t="s">
        <v>40</v>
      </c>
      <c r="C4825" s="15" t="s">
        <v>17693</v>
      </c>
      <c r="D4825" s="91" t="s">
        <v>34747</v>
      </c>
      <c r="E4825" s="15" t="s">
        <v>17801</v>
      </c>
      <c r="F4825" s="15" t="s">
        <v>17868</v>
      </c>
      <c r="G4825" s="15"/>
      <c r="H4825" s="15">
        <v>3153441922</v>
      </c>
      <c r="I4825" s="15" t="s">
        <v>17802</v>
      </c>
      <c r="J4825" s="15"/>
      <c r="K4825" s="15" t="s">
        <v>6718</v>
      </c>
      <c r="L4825" s="15" t="s">
        <v>34748</v>
      </c>
      <c r="M4825" s="15"/>
      <c r="N4825" s="15"/>
      <c r="O4825" s="15"/>
      <c r="P4825" s="15"/>
      <c r="Q4825" s="15"/>
      <c r="R4825" s="15"/>
      <c r="S4825" s="15"/>
      <c r="T4825" s="15"/>
      <c r="U4825" s="15"/>
      <c r="V4825" s="15"/>
      <c r="W4825" s="15"/>
      <c r="X4825" s="14"/>
      <c r="Y4825" s="14"/>
      <c r="Z4825" s="14"/>
    </row>
    <row r="4826" spans="1:26" s="21" customFormat="1" ht="96">
      <c r="A4826" s="60">
        <v>4468</v>
      </c>
      <c r="B4826" s="15" t="s">
        <v>40</v>
      </c>
      <c r="C4826" s="15" t="s">
        <v>17693</v>
      </c>
      <c r="D4826" s="91" t="s">
        <v>17803</v>
      </c>
      <c r="E4826" s="15" t="s">
        <v>17804</v>
      </c>
      <c r="F4826" s="15" t="s">
        <v>18013</v>
      </c>
      <c r="G4826" s="15"/>
      <c r="H4826" s="15">
        <v>3207391252</v>
      </c>
      <c r="I4826" s="15" t="s">
        <v>17805</v>
      </c>
      <c r="J4826" s="15"/>
      <c r="K4826" s="15" t="s">
        <v>34749</v>
      </c>
      <c r="L4826" s="15" t="s">
        <v>34750</v>
      </c>
      <c r="M4826" s="15"/>
      <c r="N4826" s="15"/>
      <c r="O4826" s="15"/>
      <c r="P4826" s="15"/>
      <c r="Q4826" s="15"/>
      <c r="R4826" s="15"/>
      <c r="S4826" s="15"/>
      <c r="T4826" s="15"/>
      <c r="U4826" s="15"/>
      <c r="V4826" s="15"/>
      <c r="W4826" s="15"/>
      <c r="X4826" s="14"/>
      <c r="Y4826" s="14"/>
      <c r="Z4826" s="14"/>
    </row>
    <row r="4827" spans="1:26" s="21" customFormat="1" ht="24">
      <c r="A4827" s="60">
        <v>4469</v>
      </c>
      <c r="B4827" s="15" t="s">
        <v>40</v>
      </c>
      <c r="C4827" s="15" t="s">
        <v>17693</v>
      </c>
      <c r="D4827" s="91"/>
      <c r="E4827" s="15" t="s">
        <v>34751</v>
      </c>
      <c r="F4827" s="15" t="s">
        <v>18178</v>
      </c>
      <c r="G4827" s="15"/>
      <c r="H4827" s="15">
        <v>3214900892</v>
      </c>
      <c r="I4827" s="15" t="s">
        <v>34752</v>
      </c>
      <c r="J4827" s="15"/>
      <c r="K4827" s="15" t="s">
        <v>34753</v>
      </c>
      <c r="L4827" s="15" t="s">
        <v>34754</v>
      </c>
      <c r="M4827" s="15"/>
      <c r="N4827" s="15"/>
      <c r="O4827" s="15"/>
      <c r="P4827" s="15"/>
      <c r="Q4827" s="15"/>
      <c r="R4827" s="15"/>
      <c r="S4827" s="15"/>
      <c r="T4827" s="15"/>
      <c r="U4827" s="15"/>
      <c r="V4827" s="15"/>
      <c r="W4827" s="15"/>
      <c r="X4827" s="14"/>
      <c r="Y4827" s="14"/>
      <c r="Z4827" s="14"/>
    </row>
    <row r="4828" spans="1:26" s="21" customFormat="1" ht="72">
      <c r="A4828" s="60">
        <v>4470</v>
      </c>
      <c r="B4828" s="15" t="s">
        <v>40</v>
      </c>
      <c r="C4828" s="15" t="s">
        <v>17693</v>
      </c>
      <c r="D4828" s="91" t="s">
        <v>34755</v>
      </c>
      <c r="E4828" s="15" t="s">
        <v>17808</v>
      </c>
      <c r="F4828" s="15" t="s">
        <v>17868</v>
      </c>
      <c r="G4828" s="15"/>
      <c r="H4828" s="15">
        <v>3183029899</v>
      </c>
      <c r="I4828" s="15" t="s">
        <v>17809</v>
      </c>
      <c r="J4828" s="15"/>
      <c r="K4828" s="15" t="s">
        <v>34756</v>
      </c>
      <c r="L4828" s="15" t="s">
        <v>34757</v>
      </c>
      <c r="M4828" s="15"/>
      <c r="N4828" s="15"/>
      <c r="O4828" s="15"/>
      <c r="P4828" s="15"/>
      <c r="Q4828" s="15"/>
      <c r="R4828" s="15"/>
      <c r="S4828" s="15"/>
      <c r="T4828" s="15"/>
      <c r="U4828" s="15"/>
      <c r="V4828" s="15"/>
      <c r="W4828" s="15"/>
      <c r="X4828" s="14"/>
      <c r="Y4828" s="14"/>
      <c r="Z4828" s="14"/>
    </row>
    <row r="4829" spans="1:26" s="21" customFormat="1" ht="300">
      <c r="A4829" s="60">
        <v>4471</v>
      </c>
      <c r="B4829" s="15" t="s">
        <v>40</v>
      </c>
      <c r="C4829" s="15" t="s">
        <v>17693</v>
      </c>
      <c r="D4829" s="91"/>
      <c r="E4829" s="15" t="s">
        <v>34758</v>
      </c>
      <c r="F4829" s="15" t="s">
        <v>18178</v>
      </c>
      <c r="G4829" s="15"/>
      <c r="H4829" s="15">
        <v>3146394458</v>
      </c>
      <c r="I4829" s="15" t="s">
        <v>34759</v>
      </c>
      <c r="J4829" s="15"/>
      <c r="K4829" s="15" t="s">
        <v>34760</v>
      </c>
      <c r="L4829" s="15" t="s">
        <v>5234</v>
      </c>
      <c r="M4829" s="15"/>
      <c r="N4829" s="15"/>
      <c r="O4829" s="15"/>
      <c r="P4829" s="15"/>
      <c r="Q4829" s="15"/>
      <c r="R4829" s="15"/>
      <c r="S4829" s="15"/>
      <c r="T4829" s="15"/>
      <c r="U4829" s="15"/>
      <c r="V4829" s="15"/>
      <c r="W4829" s="15"/>
      <c r="X4829" s="14"/>
      <c r="Y4829" s="14"/>
      <c r="Z4829" s="14"/>
    </row>
    <row r="4830" spans="1:26" s="21" customFormat="1" ht="36">
      <c r="A4830" s="60">
        <v>4472</v>
      </c>
      <c r="B4830" s="15" t="s">
        <v>40</v>
      </c>
      <c r="C4830" s="15" t="s">
        <v>17693</v>
      </c>
      <c r="D4830" s="91">
        <v>0</v>
      </c>
      <c r="E4830" s="15" t="s">
        <v>34761</v>
      </c>
      <c r="F4830" s="15" t="s">
        <v>18178</v>
      </c>
      <c r="G4830" s="15"/>
      <c r="H4830" s="15">
        <v>3170822524</v>
      </c>
      <c r="I4830" s="15" t="s">
        <v>34762</v>
      </c>
      <c r="J4830" s="15"/>
      <c r="K4830" s="15" t="s">
        <v>34763</v>
      </c>
      <c r="L4830" s="15" t="s">
        <v>34764</v>
      </c>
      <c r="M4830" s="15"/>
      <c r="N4830" s="15"/>
      <c r="O4830" s="15"/>
      <c r="P4830" s="15"/>
      <c r="Q4830" s="15"/>
      <c r="R4830" s="15"/>
      <c r="S4830" s="15"/>
      <c r="T4830" s="15"/>
      <c r="U4830" s="15"/>
      <c r="V4830" s="15"/>
      <c r="W4830" s="15"/>
      <c r="X4830" s="14"/>
      <c r="Y4830" s="14"/>
      <c r="Z4830" s="14"/>
    </row>
    <row r="4831" spans="1:26" s="21" customFormat="1" ht="360">
      <c r="A4831" s="60">
        <v>4473</v>
      </c>
      <c r="B4831" s="15" t="s">
        <v>40</v>
      </c>
      <c r="C4831" s="15" t="s">
        <v>17693</v>
      </c>
      <c r="D4831" s="91">
        <v>0</v>
      </c>
      <c r="E4831" s="15" t="s">
        <v>34765</v>
      </c>
      <c r="F4831" s="15" t="s">
        <v>18178</v>
      </c>
      <c r="G4831" s="15"/>
      <c r="H4831" s="15">
        <v>3113509172</v>
      </c>
      <c r="I4831" s="15" t="s">
        <v>34766</v>
      </c>
      <c r="J4831" s="15"/>
      <c r="K4831" s="15" t="s">
        <v>34767</v>
      </c>
      <c r="L4831" s="15" t="s">
        <v>5234</v>
      </c>
      <c r="M4831" s="15"/>
      <c r="N4831" s="15"/>
      <c r="O4831" s="15"/>
      <c r="P4831" s="15"/>
      <c r="Q4831" s="15"/>
      <c r="R4831" s="15"/>
      <c r="S4831" s="15"/>
      <c r="T4831" s="15"/>
      <c r="U4831" s="15"/>
      <c r="V4831" s="15"/>
      <c r="W4831" s="15"/>
      <c r="X4831" s="14"/>
      <c r="Y4831" s="14"/>
      <c r="Z4831" s="14"/>
    </row>
    <row r="4832" spans="1:26" s="21" customFormat="1" ht="24">
      <c r="A4832" s="60">
        <v>4474</v>
      </c>
      <c r="B4832" s="15" t="s">
        <v>40</v>
      </c>
      <c r="C4832" s="15" t="s">
        <v>17693</v>
      </c>
      <c r="D4832" s="91"/>
      <c r="E4832" s="15" t="s">
        <v>34768</v>
      </c>
      <c r="F4832" s="15" t="s">
        <v>18178</v>
      </c>
      <c r="G4832" s="15"/>
      <c r="H4832" s="15" t="s">
        <v>34769</v>
      </c>
      <c r="I4832" s="15" t="s">
        <v>34146</v>
      </c>
      <c r="J4832" s="15"/>
      <c r="K4832" s="15" t="s">
        <v>34770</v>
      </c>
      <c r="L4832" s="15" t="s">
        <v>6707</v>
      </c>
      <c r="M4832" s="15"/>
      <c r="N4832" s="15"/>
      <c r="O4832" s="15"/>
      <c r="P4832" s="15"/>
      <c r="Q4832" s="15"/>
      <c r="R4832" s="15"/>
      <c r="S4832" s="15"/>
      <c r="T4832" s="15"/>
      <c r="U4832" s="15"/>
      <c r="V4832" s="15"/>
      <c r="W4832" s="15"/>
      <c r="X4832" s="14"/>
      <c r="Y4832" s="14"/>
      <c r="Z4832" s="14"/>
    </row>
    <row r="4833" spans="1:26" s="21" customFormat="1" ht="96">
      <c r="A4833" s="60">
        <v>4475</v>
      </c>
      <c r="B4833" s="15" t="s">
        <v>40</v>
      </c>
      <c r="C4833" s="15" t="s">
        <v>17693</v>
      </c>
      <c r="D4833" s="91" t="s">
        <v>34771</v>
      </c>
      <c r="E4833" s="15" t="s">
        <v>34772</v>
      </c>
      <c r="F4833" s="15" t="s">
        <v>18178</v>
      </c>
      <c r="G4833" s="15"/>
      <c r="H4833" s="15">
        <v>3174809833</v>
      </c>
      <c r="I4833" s="15" t="s">
        <v>34773</v>
      </c>
      <c r="J4833" s="15"/>
      <c r="K4833" s="15" t="s">
        <v>34774</v>
      </c>
      <c r="L4833" s="15" t="s">
        <v>34775</v>
      </c>
      <c r="M4833" s="15"/>
      <c r="N4833" s="15"/>
      <c r="O4833" s="15"/>
      <c r="P4833" s="15"/>
      <c r="Q4833" s="15"/>
      <c r="R4833" s="15"/>
      <c r="S4833" s="15"/>
      <c r="T4833" s="15"/>
      <c r="U4833" s="15"/>
      <c r="V4833" s="15"/>
      <c r="W4833" s="15"/>
      <c r="X4833" s="14"/>
      <c r="Y4833" s="14"/>
      <c r="Z4833" s="14"/>
    </row>
    <row r="4834" spans="1:26" s="21" customFormat="1" ht="36">
      <c r="A4834" s="60">
        <v>4476</v>
      </c>
      <c r="B4834" s="15" t="s">
        <v>40</v>
      </c>
      <c r="C4834" s="15" t="s">
        <v>17693</v>
      </c>
      <c r="D4834" s="91" t="s">
        <v>34776</v>
      </c>
      <c r="E4834" s="15" t="s">
        <v>34777</v>
      </c>
      <c r="F4834" s="15" t="s">
        <v>18178</v>
      </c>
      <c r="G4834" s="15"/>
      <c r="H4834" s="15">
        <v>3168548105</v>
      </c>
      <c r="I4834" s="15" t="s">
        <v>34778</v>
      </c>
      <c r="J4834" s="15"/>
      <c r="K4834" s="15" t="s">
        <v>34779</v>
      </c>
      <c r="L4834" s="15" t="s">
        <v>34780</v>
      </c>
      <c r="M4834" s="15"/>
      <c r="N4834" s="15"/>
      <c r="O4834" s="15"/>
      <c r="P4834" s="15"/>
      <c r="Q4834" s="15"/>
      <c r="R4834" s="15"/>
      <c r="S4834" s="15"/>
      <c r="T4834" s="15"/>
      <c r="U4834" s="15"/>
      <c r="V4834" s="15"/>
      <c r="W4834" s="15"/>
      <c r="X4834" s="14"/>
      <c r="Y4834" s="14"/>
      <c r="Z4834" s="14"/>
    </row>
    <row r="4835" spans="1:26" s="21" customFormat="1" ht="24">
      <c r="A4835" s="60">
        <v>4477</v>
      </c>
      <c r="B4835" s="15" t="s">
        <v>40</v>
      </c>
      <c r="C4835" s="15" t="s">
        <v>17693</v>
      </c>
      <c r="D4835" s="91"/>
      <c r="E4835" s="15" t="s">
        <v>34781</v>
      </c>
      <c r="F4835" s="15" t="s">
        <v>18178</v>
      </c>
      <c r="G4835" s="15"/>
      <c r="H4835" s="15">
        <v>3168597304</v>
      </c>
      <c r="I4835" s="15" t="s">
        <v>34782</v>
      </c>
      <c r="J4835" s="15"/>
      <c r="K4835" s="15" t="s">
        <v>229</v>
      </c>
      <c r="L4835" s="15" t="s">
        <v>674</v>
      </c>
      <c r="M4835" s="15"/>
      <c r="N4835" s="15"/>
      <c r="O4835" s="15"/>
      <c r="P4835" s="15"/>
      <c r="Q4835" s="15"/>
      <c r="R4835" s="15"/>
      <c r="S4835" s="15"/>
      <c r="T4835" s="15"/>
      <c r="U4835" s="15"/>
      <c r="V4835" s="15"/>
      <c r="W4835" s="15"/>
      <c r="X4835" s="14"/>
      <c r="Y4835" s="14"/>
      <c r="Z4835" s="14"/>
    </row>
    <row r="4836" spans="1:26" s="21" customFormat="1" ht="96">
      <c r="A4836" s="60">
        <v>4478</v>
      </c>
      <c r="B4836" s="15" t="s">
        <v>40</v>
      </c>
      <c r="C4836" s="15" t="s">
        <v>17693</v>
      </c>
      <c r="D4836" s="91" t="s">
        <v>17812</v>
      </c>
      <c r="E4836" s="15" t="s">
        <v>17813</v>
      </c>
      <c r="F4836" s="15" t="s">
        <v>18013</v>
      </c>
      <c r="G4836" s="15"/>
      <c r="H4836" s="15">
        <v>3106819261</v>
      </c>
      <c r="I4836" s="15" t="s">
        <v>17814</v>
      </c>
      <c r="J4836" s="15"/>
      <c r="K4836" s="15" t="s">
        <v>229</v>
      </c>
      <c r="L4836" s="15" t="s">
        <v>7368</v>
      </c>
      <c r="M4836" s="15"/>
      <c r="N4836" s="15"/>
      <c r="O4836" s="15"/>
      <c r="P4836" s="15"/>
      <c r="Q4836" s="15"/>
      <c r="R4836" s="15"/>
      <c r="S4836" s="15"/>
      <c r="T4836" s="15"/>
      <c r="U4836" s="15"/>
      <c r="V4836" s="15"/>
      <c r="W4836" s="15"/>
      <c r="X4836" s="14"/>
      <c r="Y4836" s="14"/>
      <c r="Z4836" s="14"/>
    </row>
    <row r="4837" spans="1:26" s="21" customFormat="1" ht="96">
      <c r="A4837" s="60">
        <v>4479</v>
      </c>
      <c r="B4837" s="15" t="s">
        <v>40</v>
      </c>
      <c r="C4837" s="15" t="s">
        <v>17693</v>
      </c>
      <c r="D4837" s="91" t="s">
        <v>17816</v>
      </c>
      <c r="E4837" s="15" t="s">
        <v>17817</v>
      </c>
      <c r="F4837" s="15" t="s">
        <v>34270</v>
      </c>
      <c r="G4837" s="15"/>
      <c r="H4837" s="15">
        <v>3137791640</v>
      </c>
      <c r="I4837" s="15" t="s">
        <v>17818</v>
      </c>
      <c r="J4837" s="15"/>
      <c r="K4837" s="15" t="s">
        <v>229</v>
      </c>
      <c r="L4837" s="15" t="s">
        <v>34302</v>
      </c>
      <c r="M4837" s="15"/>
      <c r="N4837" s="15"/>
      <c r="O4837" s="15"/>
      <c r="P4837" s="15"/>
      <c r="Q4837" s="15"/>
      <c r="R4837" s="15"/>
      <c r="S4837" s="15"/>
      <c r="T4837" s="15"/>
      <c r="U4837" s="15"/>
      <c r="V4837" s="15"/>
      <c r="W4837" s="15"/>
      <c r="X4837" s="14"/>
      <c r="Y4837" s="14"/>
      <c r="Z4837" s="14"/>
    </row>
    <row r="4838" spans="1:26" s="21" customFormat="1" ht="36">
      <c r="A4838" s="60">
        <v>4480</v>
      </c>
      <c r="B4838" s="15" t="s">
        <v>40</v>
      </c>
      <c r="C4838" s="15" t="s">
        <v>17693</v>
      </c>
      <c r="D4838" s="91" t="s">
        <v>34783</v>
      </c>
      <c r="E4838" s="15" t="s">
        <v>17819</v>
      </c>
      <c r="F4838" s="15" t="s">
        <v>9799</v>
      </c>
      <c r="G4838" s="15"/>
      <c r="H4838" s="15">
        <v>3122713952</v>
      </c>
      <c r="I4838" s="15" t="s">
        <v>17820</v>
      </c>
      <c r="J4838" s="15"/>
      <c r="K4838" s="15" t="s">
        <v>229</v>
      </c>
      <c r="L4838" s="15" t="s">
        <v>257</v>
      </c>
      <c r="M4838" s="15"/>
      <c r="N4838" s="15"/>
      <c r="O4838" s="15"/>
      <c r="P4838" s="15"/>
      <c r="Q4838" s="15"/>
      <c r="R4838" s="15"/>
      <c r="S4838" s="15"/>
      <c r="T4838" s="15"/>
      <c r="U4838" s="15"/>
      <c r="V4838" s="15"/>
      <c r="W4838" s="15"/>
      <c r="X4838" s="14"/>
      <c r="Y4838" s="14"/>
      <c r="Z4838" s="14"/>
    </row>
    <row r="4839" spans="1:26" s="21" customFormat="1" ht="36">
      <c r="A4839" s="60">
        <v>4481</v>
      </c>
      <c r="B4839" s="15" t="s">
        <v>40</v>
      </c>
      <c r="C4839" s="15" t="s">
        <v>17693</v>
      </c>
      <c r="D4839" s="91" t="s">
        <v>17821</v>
      </c>
      <c r="E4839" s="15" t="s">
        <v>17822</v>
      </c>
      <c r="F4839" s="15" t="s">
        <v>9799</v>
      </c>
      <c r="G4839" s="15"/>
      <c r="H4839" s="15">
        <v>3184503235</v>
      </c>
      <c r="I4839" s="15" t="s">
        <v>17823</v>
      </c>
      <c r="J4839" s="15"/>
      <c r="K4839" s="15" t="s">
        <v>229</v>
      </c>
      <c r="L4839" s="15" t="s">
        <v>30011</v>
      </c>
      <c r="M4839" s="15"/>
      <c r="N4839" s="15"/>
      <c r="O4839" s="15"/>
      <c r="P4839" s="15"/>
      <c r="Q4839" s="15"/>
      <c r="R4839" s="15"/>
      <c r="S4839" s="15"/>
      <c r="T4839" s="15"/>
      <c r="U4839" s="15"/>
      <c r="V4839" s="15"/>
      <c r="W4839" s="15"/>
      <c r="X4839" s="14"/>
      <c r="Y4839" s="14"/>
      <c r="Z4839" s="14"/>
    </row>
    <row r="4840" spans="1:26" s="21" customFormat="1" ht="96">
      <c r="A4840" s="60">
        <v>4482</v>
      </c>
      <c r="B4840" s="15" t="s">
        <v>40</v>
      </c>
      <c r="C4840" s="15" t="s">
        <v>17693</v>
      </c>
      <c r="D4840" s="91" t="s">
        <v>34784</v>
      </c>
      <c r="E4840" s="15" t="s">
        <v>17717</v>
      </c>
      <c r="F4840" s="15" t="s">
        <v>18013</v>
      </c>
      <c r="G4840" s="15"/>
      <c r="H4840" s="15">
        <v>3114252665</v>
      </c>
      <c r="I4840" s="15" t="s">
        <v>17718</v>
      </c>
      <c r="J4840" s="15"/>
      <c r="K4840" s="15" t="s">
        <v>229</v>
      </c>
      <c r="L4840" s="15" t="s">
        <v>7368</v>
      </c>
      <c r="M4840" s="15"/>
      <c r="N4840" s="15"/>
      <c r="O4840" s="15"/>
      <c r="P4840" s="15"/>
      <c r="Q4840" s="15"/>
      <c r="R4840" s="15"/>
      <c r="S4840" s="15"/>
      <c r="T4840" s="15"/>
      <c r="U4840" s="15"/>
      <c r="V4840" s="15"/>
      <c r="W4840" s="15"/>
      <c r="X4840" s="14"/>
      <c r="Y4840" s="14"/>
      <c r="Z4840" s="14"/>
    </row>
    <row r="4841" spans="1:26" s="21" customFormat="1" ht="24">
      <c r="A4841" s="60">
        <v>4483</v>
      </c>
      <c r="B4841" s="15" t="s">
        <v>40</v>
      </c>
      <c r="C4841" s="15" t="s">
        <v>17693</v>
      </c>
      <c r="D4841" s="91"/>
      <c r="E4841" s="15" t="s">
        <v>34785</v>
      </c>
      <c r="F4841" s="15" t="s">
        <v>18178</v>
      </c>
      <c r="G4841" s="15"/>
      <c r="H4841" s="15" t="s">
        <v>34786</v>
      </c>
      <c r="I4841" s="15" t="s">
        <v>34146</v>
      </c>
      <c r="J4841" s="15"/>
      <c r="K4841" s="15" t="s">
        <v>229</v>
      </c>
      <c r="L4841" s="15" t="s">
        <v>34787</v>
      </c>
      <c r="M4841" s="15"/>
      <c r="N4841" s="15"/>
      <c r="O4841" s="15"/>
      <c r="P4841" s="15"/>
      <c r="Q4841" s="15"/>
      <c r="R4841" s="15"/>
      <c r="S4841" s="15"/>
      <c r="T4841" s="15"/>
      <c r="U4841" s="15"/>
      <c r="V4841" s="15"/>
      <c r="W4841" s="15"/>
      <c r="X4841" s="14"/>
      <c r="Y4841" s="14"/>
      <c r="Z4841" s="14"/>
    </row>
    <row r="4842" spans="1:26" s="21" customFormat="1" ht="36">
      <c r="A4842" s="60">
        <v>4484</v>
      </c>
      <c r="B4842" s="15" t="s">
        <v>40</v>
      </c>
      <c r="C4842" s="15" t="s">
        <v>17693</v>
      </c>
      <c r="D4842" s="91" t="s">
        <v>34788</v>
      </c>
      <c r="E4842" s="15" t="s">
        <v>17824</v>
      </c>
      <c r="F4842" s="15" t="s">
        <v>9799</v>
      </c>
      <c r="G4842" s="15"/>
      <c r="H4842" s="15">
        <v>3154376504</v>
      </c>
      <c r="I4842" s="15" t="s">
        <v>17825</v>
      </c>
      <c r="J4842" s="15"/>
      <c r="K4842" s="15" t="s">
        <v>229</v>
      </c>
      <c r="L4842" s="15" t="s">
        <v>34789</v>
      </c>
      <c r="M4842" s="15"/>
      <c r="N4842" s="15"/>
      <c r="O4842" s="15"/>
      <c r="P4842" s="15"/>
      <c r="Q4842" s="15"/>
      <c r="R4842" s="15"/>
      <c r="S4842" s="15"/>
      <c r="T4842" s="15"/>
      <c r="U4842" s="15"/>
      <c r="V4842" s="15"/>
      <c r="W4842" s="15"/>
      <c r="X4842" s="14"/>
      <c r="Y4842" s="14"/>
      <c r="Z4842" s="14"/>
    </row>
    <row r="4843" spans="1:26" s="21" customFormat="1" ht="36">
      <c r="A4843" s="60">
        <v>4485</v>
      </c>
      <c r="B4843" s="15" t="s">
        <v>40</v>
      </c>
      <c r="C4843" s="15" t="s">
        <v>17693</v>
      </c>
      <c r="D4843" s="91" t="s">
        <v>34790</v>
      </c>
      <c r="E4843" s="15" t="s">
        <v>34791</v>
      </c>
      <c r="F4843" s="15" t="s">
        <v>9799</v>
      </c>
      <c r="G4843" s="15"/>
      <c r="H4843" s="15">
        <v>3147315929</v>
      </c>
      <c r="I4843" s="15" t="s">
        <v>17826</v>
      </c>
      <c r="J4843" s="15"/>
      <c r="K4843" s="15" t="s">
        <v>7209</v>
      </c>
      <c r="L4843" s="15" t="s">
        <v>34302</v>
      </c>
      <c r="M4843" s="15"/>
      <c r="N4843" s="15"/>
      <c r="O4843" s="15"/>
      <c r="P4843" s="15"/>
      <c r="Q4843" s="15"/>
      <c r="R4843" s="15"/>
      <c r="S4843" s="15"/>
      <c r="T4843" s="15"/>
      <c r="U4843" s="15"/>
      <c r="V4843" s="15"/>
      <c r="W4843" s="15"/>
      <c r="X4843" s="14"/>
      <c r="Y4843" s="14"/>
      <c r="Z4843" s="14"/>
    </row>
    <row r="4844" spans="1:26" s="21" customFormat="1" ht="132">
      <c r="A4844" s="60">
        <v>4486</v>
      </c>
      <c r="B4844" s="15" t="s">
        <v>40</v>
      </c>
      <c r="C4844" s="15" t="s">
        <v>17693</v>
      </c>
      <c r="D4844" s="91"/>
      <c r="E4844" s="15" t="s">
        <v>34792</v>
      </c>
      <c r="F4844" s="15" t="s">
        <v>18178</v>
      </c>
      <c r="G4844" s="15"/>
      <c r="H4844" s="15">
        <v>3132660479</v>
      </c>
      <c r="I4844" s="15" t="s">
        <v>34793</v>
      </c>
      <c r="J4844" s="15"/>
      <c r="K4844" s="15" t="s">
        <v>7209</v>
      </c>
      <c r="L4844" s="15" t="s">
        <v>34794</v>
      </c>
      <c r="M4844" s="15"/>
      <c r="N4844" s="15"/>
      <c r="O4844" s="15"/>
      <c r="P4844" s="15"/>
      <c r="Q4844" s="15"/>
      <c r="R4844" s="15"/>
      <c r="S4844" s="15"/>
      <c r="T4844" s="15"/>
      <c r="U4844" s="15"/>
      <c r="V4844" s="15"/>
      <c r="W4844" s="15"/>
      <c r="X4844" s="14"/>
      <c r="Y4844" s="14"/>
      <c r="Z4844" s="14"/>
    </row>
    <row r="4845" spans="1:26" s="21" customFormat="1" ht="36">
      <c r="A4845" s="60">
        <v>4487</v>
      </c>
      <c r="B4845" s="15" t="s">
        <v>40</v>
      </c>
      <c r="C4845" s="15" t="s">
        <v>17693</v>
      </c>
      <c r="D4845" s="91"/>
      <c r="E4845" s="15" t="s">
        <v>34795</v>
      </c>
      <c r="F4845" s="15" t="s">
        <v>17868</v>
      </c>
      <c r="G4845" s="15"/>
      <c r="H4845" s="15">
        <v>3005870021</v>
      </c>
      <c r="I4845" s="15" t="s">
        <v>34796</v>
      </c>
      <c r="J4845" s="15"/>
      <c r="K4845" s="15" t="s">
        <v>7209</v>
      </c>
      <c r="L4845" s="15" t="s">
        <v>34797</v>
      </c>
      <c r="M4845" s="15"/>
      <c r="N4845" s="15"/>
      <c r="O4845" s="15"/>
      <c r="P4845" s="15"/>
      <c r="Q4845" s="15"/>
      <c r="R4845" s="15"/>
      <c r="S4845" s="15"/>
      <c r="T4845" s="15"/>
      <c r="U4845" s="15"/>
      <c r="V4845" s="15"/>
      <c r="W4845" s="15"/>
      <c r="X4845" s="14"/>
      <c r="Y4845" s="14"/>
      <c r="Z4845" s="14"/>
    </row>
    <row r="4846" spans="1:26" s="21" customFormat="1" ht="60">
      <c r="A4846" s="60">
        <v>4488</v>
      </c>
      <c r="B4846" s="15" t="s">
        <v>40</v>
      </c>
      <c r="C4846" s="15" t="s">
        <v>17693</v>
      </c>
      <c r="D4846" s="91"/>
      <c r="E4846" s="15" t="s">
        <v>34798</v>
      </c>
      <c r="F4846" s="15" t="s">
        <v>18178</v>
      </c>
      <c r="G4846" s="15"/>
      <c r="H4846" s="15">
        <v>3174347088</v>
      </c>
      <c r="I4846" s="15" t="s">
        <v>34799</v>
      </c>
      <c r="J4846" s="15"/>
      <c r="K4846" s="15" t="s">
        <v>34800</v>
      </c>
      <c r="L4846" s="15" t="s">
        <v>5234</v>
      </c>
      <c r="M4846" s="15"/>
      <c r="N4846" s="15"/>
      <c r="O4846" s="15"/>
      <c r="P4846" s="15"/>
      <c r="Q4846" s="15"/>
      <c r="R4846" s="15"/>
      <c r="S4846" s="15"/>
      <c r="T4846" s="15"/>
      <c r="U4846" s="15"/>
      <c r="V4846" s="15"/>
      <c r="W4846" s="15"/>
      <c r="X4846" s="14"/>
      <c r="Y4846" s="14"/>
      <c r="Z4846" s="14"/>
    </row>
    <row r="4847" spans="1:26" s="21" customFormat="1" ht="36">
      <c r="A4847" s="60">
        <v>4489</v>
      </c>
      <c r="B4847" s="15" t="s">
        <v>40</v>
      </c>
      <c r="C4847" s="15" t="s">
        <v>17693</v>
      </c>
      <c r="D4847" s="91"/>
      <c r="E4847" s="15" t="s">
        <v>34801</v>
      </c>
      <c r="F4847" s="15" t="s">
        <v>17868</v>
      </c>
      <c r="G4847" s="15"/>
      <c r="H4847" s="15">
        <v>3155732113</v>
      </c>
      <c r="I4847" s="15" t="s">
        <v>34782</v>
      </c>
      <c r="J4847" s="15"/>
      <c r="K4847" s="15" t="s">
        <v>34802</v>
      </c>
      <c r="L4847" s="15" t="s">
        <v>34803</v>
      </c>
      <c r="M4847" s="15"/>
      <c r="N4847" s="15"/>
      <c r="O4847" s="15"/>
      <c r="P4847" s="15"/>
      <c r="Q4847" s="15"/>
      <c r="R4847" s="15"/>
      <c r="S4847" s="15"/>
      <c r="T4847" s="15"/>
      <c r="U4847" s="15"/>
      <c r="V4847" s="15"/>
      <c r="W4847" s="15"/>
      <c r="X4847" s="14"/>
      <c r="Y4847" s="14"/>
      <c r="Z4847" s="14"/>
    </row>
    <row r="4848" spans="1:26" s="21" customFormat="1" ht="36">
      <c r="A4848" s="60">
        <v>4490</v>
      </c>
      <c r="B4848" s="15" t="s">
        <v>40</v>
      </c>
      <c r="C4848" s="15" t="s">
        <v>17693</v>
      </c>
      <c r="D4848" s="91" t="s">
        <v>34804</v>
      </c>
      <c r="E4848" s="15" t="s">
        <v>17827</v>
      </c>
      <c r="F4848" s="15" t="s">
        <v>34352</v>
      </c>
      <c r="G4848" s="15"/>
      <c r="H4848" s="15">
        <v>3157393085</v>
      </c>
      <c r="I4848" s="15" t="s">
        <v>34805</v>
      </c>
      <c r="J4848" s="15"/>
      <c r="K4848" s="15" t="s">
        <v>17828</v>
      </c>
      <c r="L4848" s="15" t="s">
        <v>34806</v>
      </c>
      <c r="M4848" s="15"/>
      <c r="N4848" s="15"/>
      <c r="O4848" s="15"/>
      <c r="P4848" s="15"/>
      <c r="Q4848" s="15"/>
      <c r="R4848" s="15"/>
      <c r="S4848" s="15"/>
      <c r="T4848" s="15"/>
      <c r="U4848" s="15"/>
      <c r="V4848" s="15"/>
      <c r="W4848" s="15"/>
      <c r="X4848" s="14"/>
      <c r="Y4848" s="14"/>
      <c r="Z4848" s="14"/>
    </row>
    <row r="4849" spans="1:26" s="21" customFormat="1" ht="36">
      <c r="A4849" s="60">
        <v>4491</v>
      </c>
      <c r="B4849" s="15" t="s">
        <v>40</v>
      </c>
      <c r="C4849" s="15" t="s">
        <v>17693</v>
      </c>
      <c r="D4849" s="91">
        <v>0</v>
      </c>
      <c r="E4849" s="15" t="s">
        <v>34807</v>
      </c>
      <c r="F4849" s="15" t="s">
        <v>18178</v>
      </c>
      <c r="G4849" s="15"/>
      <c r="H4849" s="15">
        <v>3216444827</v>
      </c>
      <c r="I4849" s="15" t="s">
        <v>34808</v>
      </c>
      <c r="J4849" s="15"/>
      <c r="K4849" s="15" t="s">
        <v>34809</v>
      </c>
      <c r="L4849" s="15" t="s">
        <v>6755</v>
      </c>
      <c r="M4849" s="15"/>
      <c r="N4849" s="15"/>
      <c r="O4849" s="15"/>
      <c r="P4849" s="15"/>
      <c r="Q4849" s="15"/>
      <c r="R4849" s="15"/>
      <c r="S4849" s="15"/>
      <c r="T4849" s="15"/>
      <c r="U4849" s="15"/>
      <c r="V4849" s="15"/>
      <c r="W4849" s="15"/>
      <c r="X4849" s="14"/>
      <c r="Y4849" s="14"/>
      <c r="Z4849" s="14"/>
    </row>
    <row r="4850" spans="1:26" s="21" customFormat="1" ht="24">
      <c r="A4850" s="60">
        <v>4492</v>
      </c>
      <c r="B4850" s="15" t="s">
        <v>40</v>
      </c>
      <c r="C4850" s="15" t="s">
        <v>17693</v>
      </c>
      <c r="D4850" s="91"/>
      <c r="E4850" s="15" t="s">
        <v>34810</v>
      </c>
      <c r="F4850" s="15" t="s">
        <v>18178</v>
      </c>
      <c r="G4850" s="15"/>
      <c r="H4850" s="15">
        <v>3178694385</v>
      </c>
      <c r="I4850" s="15" t="s">
        <v>34811</v>
      </c>
      <c r="J4850" s="15"/>
      <c r="K4850" s="15" t="s">
        <v>34812</v>
      </c>
      <c r="L4850" s="15" t="s">
        <v>229</v>
      </c>
      <c r="M4850" s="15"/>
      <c r="N4850" s="15"/>
      <c r="O4850" s="15"/>
      <c r="P4850" s="15"/>
      <c r="Q4850" s="15"/>
      <c r="R4850" s="15"/>
      <c r="S4850" s="15"/>
      <c r="T4850" s="15"/>
      <c r="U4850" s="15"/>
      <c r="V4850" s="15"/>
      <c r="W4850" s="15"/>
      <c r="X4850" s="14"/>
      <c r="Y4850" s="14"/>
      <c r="Z4850" s="14"/>
    </row>
    <row r="4851" spans="1:26" s="21" customFormat="1" ht="36">
      <c r="A4851" s="60">
        <v>4493</v>
      </c>
      <c r="B4851" s="15" t="s">
        <v>40</v>
      </c>
      <c r="C4851" s="15" t="s">
        <v>17693</v>
      </c>
      <c r="D4851" s="91" t="s">
        <v>17729</v>
      </c>
      <c r="E4851" s="15" t="s">
        <v>17730</v>
      </c>
      <c r="F4851" s="15" t="s">
        <v>34352</v>
      </c>
      <c r="G4851" s="15"/>
      <c r="H4851" s="15">
        <v>3154182728</v>
      </c>
      <c r="I4851" s="15" t="s">
        <v>34353</v>
      </c>
      <c r="J4851" s="15"/>
      <c r="K4851" s="15" t="s">
        <v>34813</v>
      </c>
      <c r="L4851" s="15" t="s">
        <v>34814</v>
      </c>
      <c r="M4851" s="15"/>
      <c r="N4851" s="15"/>
      <c r="O4851" s="15"/>
      <c r="P4851" s="15"/>
      <c r="Q4851" s="15"/>
      <c r="R4851" s="15"/>
      <c r="S4851" s="15"/>
      <c r="T4851" s="15"/>
      <c r="U4851" s="15"/>
      <c r="V4851" s="15"/>
      <c r="W4851" s="15"/>
      <c r="X4851" s="14"/>
      <c r="Y4851" s="14"/>
      <c r="Z4851" s="14"/>
    </row>
    <row r="4852" spans="1:26" s="21" customFormat="1" ht="36">
      <c r="A4852" s="60">
        <v>4494</v>
      </c>
      <c r="B4852" s="15" t="s">
        <v>40</v>
      </c>
      <c r="C4852" s="15" t="s">
        <v>17693</v>
      </c>
      <c r="D4852" s="91" t="s">
        <v>34815</v>
      </c>
      <c r="E4852" s="15" t="s">
        <v>34815</v>
      </c>
      <c r="F4852" s="15" t="s">
        <v>18178</v>
      </c>
      <c r="G4852" s="15"/>
      <c r="H4852" s="15">
        <v>3174344586</v>
      </c>
      <c r="I4852" s="15" t="s">
        <v>34816</v>
      </c>
      <c r="J4852" s="15"/>
      <c r="K4852" s="15" t="s">
        <v>34817</v>
      </c>
      <c r="L4852" s="15" t="s">
        <v>738</v>
      </c>
      <c r="M4852" s="15"/>
      <c r="N4852" s="15"/>
      <c r="O4852" s="15"/>
      <c r="P4852" s="15"/>
      <c r="Q4852" s="15"/>
      <c r="R4852" s="15"/>
      <c r="S4852" s="15"/>
      <c r="T4852" s="15"/>
      <c r="U4852" s="15"/>
      <c r="V4852" s="15"/>
      <c r="W4852" s="15"/>
      <c r="X4852" s="14"/>
      <c r="Y4852" s="14"/>
      <c r="Z4852" s="14"/>
    </row>
    <row r="4853" spans="1:26" s="21" customFormat="1" ht="96">
      <c r="A4853" s="60">
        <v>4495</v>
      </c>
      <c r="B4853" s="15" t="s">
        <v>40</v>
      </c>
      <c r="C4853" s="15" t="s">
        <v>17693</v>
      </c>
      <c r="D4853" s="91" t="s">
        <v>34818</v>
      </c>
      <c r="E4853" s="15" t="s">
        <v>17830</v>
      </c>
      <c r="F4853" s="15" t="s">
        <v>34270</v>
      </c>
      <c r="G4853" s="15"/>
      <c r="H4853" s="15">
        <v>3186581703</v>
      </c>
      <c r="I4853" s="15" t="s">
        <v>17831</v>
      </c>
      <c r="J4853" s="15"/>
      <c r="K4853" s="15" t="s">
        <v>17832</v>
      </c>
      <c r="L4853" s="15" t="s">
        <v>34819</v>
      </c>
      <c r="M4853" s="15"/>
      <c r="N4853" s="15"/>
      <c r="O4853" s="15"/>
      <c r="P4853" s="15"/>
      <c r="Q4853" s="15"/>
      <c r="R4853" s="15"/>
      <c r="S4853" s="15"/>
      <c r="T4853" s="15"/>
      <c r="U4853" s="15"/>
      <c r="V4853" s="15"/>
      <c r="W4853" s="15"/>
      <c r="X4853" s="14"/>
      <c r="Y4853" s="14"/>
      <c r="Z4853" s="14"/>
    </row>
    <row r="4854" spans="1:26" s="21" customFormat="1" ht="24">
      <c r="A4854" s="60">
        <v>4496</v>
      </c>
      <c r="B4854" s="15" t="s">
        <v>40</v>
      </c>
      <c r="C4854" s="15" t="s">
        <v>17693</v>
      </c>
      <c r="D4854" s="91"/>
      <c r="E4854" s="15" t="s">
        <v>34820</v>
      </c>
      <c r="F4854" s="15" t="s">
        <v>18178</v>
      </c>
      <c r="G4854" s="15"/>
      <c r="H4854" s="18">
        <v>3218118554</v>
      </c>
      <c r="I4854" s="15" t="s">
        <v>34821</v>
      </c>
      <c r="J4854" s="15"/>
      <c r="K4854" s="15" t="s">
        <v>34822</v>
      </c>
      <c r="L4854" s="15" t="s">
        <v>6755</v>
      </c>
      <c r="M4854" s="15"/>
      <c r="N4854" s="15"/>
      <c r="O4854" s="15"/>
      <c r="P4854" s="15"/>
      <c r="Q4854" s="15"/>
      <c r="R4854" s="15"/>
      <c r="S4854" s="15"/>
      <c r="T4854" s="15"/>
      <c r="U4854" s="15"/>
      <c r="V4854" s="15"/>
      <c r="W4854" s="15"/>
      <c r="X4854" s="14"/>
      <c r="Y4854" s="14"/>
      <c r="Z4854" s="14"/>
    </row>
    <row r="4855" spans="1:26" s="21" customFormat="1" ht="36">
      <c r="A4855" s="60">
        <v>4497</v>
      </c>
      <c r="B4855" s="15" t="s">
        <v>40</v>
      </c>
      <c r="C4855" s="15" t="s">
        <v>17693</v>
      </c>
      <c r="D4855" s="91"/>
      <c r="E4855" s="15" t="s">
        <v>34823</v>
      </c>
      <c r="F4855" s="15" t="s">
        <v>18178</v>
      </c>
      <c r="G4855" s="15"/>
      <c r="H4855" s="15">
        <v>3168597304</v>
      </c>
      <c r="I4855" s="15" t="s">
        <v>34824</v>
      </c>
      <c r="J4855" s="15"/>
      <c r="K4855" s="15" t="s">
        <v>34825</v>
      </c>
      <c r="L4855" s="15" t="s">
        <v>34826</v>
      </c>
      <c r="M4855" s="15"/>
      <c r="N4855" s="15"/>
      <c r="O4855" s="15"/>
      <c r="P4855" s="15"/>
      <c r="Q4855" s="15"/>
      <c r="R4855" s="15"/>
      <c r="S4855" s="15"/>
      <c r="T4855" s="15"/>
      <c r="U4855" s="15"/>
      <c r="V4855" s="15"/>
      <c r="W4855" s="15"/>
      <c r="X4855" s="14"/>
      <c r="Y4855" s="14"/>
      <c r="Z4855" s="14"/>
    </row>
    <row r="4856" spans="1:26" s="21" customFormat="1" ht="36">
      <c r="A4856" s="60">
        <v>4498</v>
      </c>
      <c r="B4856" s="15" t="s">
        <v>40</v>
      </c>
      <c r="C4856" s="15" t="s">
        <v>17693</v>
      </c>
      <c r="D4856" s="91"/>
      <c r="E4856" s="15" t="s">
        <v>34827</v>
      </c>
      <c r="F4856" s="15" t="s">
        <v>18178</v>
      </c>
      <c r="G4856" s="15"/>
      <c r="H4856" s="15"/>
      <c r="I4856" s="15" t="s">
        <v>34828</v>
      </c>
      <c r="J4856" s="15"/>
      <c r="K4856" s="15" t="s">
        <v>34825</v>
      </c>
      <c r="L4856" s="15"/>
      <c r="M4856" s="15"/>
      <c r="N4856" s="15"/>
      <c r="O4856" s="15"/>
      <c r="P4856" s="15"/>
      <c r="Q4856" s="15"/>
      <c r="R4856" s="15"/>
      <c r="S4856" s="15"/>
      <c r="T4856" s="15"/>
      <c r="U4856" s="15"/>
      <c r="V4856" s="15"/>
      <c r="W4856" s="15"/>
      <c r="X4856" s="14"/>
      <c r="Y4856" s="14"/>
      <c r="Z4856" s="14"/>
    </row>
    <row r="4857" spans="1:26" s="21" customFormat="1" ht="36">
      <c r="A4857" s="60">
        <v>4499</v>
      </c>
      <c r="B4857" s="15" t="s">
        <v>40</v>
      </c>
      <c r="C4857" s="15" t="s">
        <v>17693</v>
      </c>
      <c r="D4857" s="91" t="s">
        <v>17833</v>
      </c>
      <c r="E4857" s="15" t="s">
        <v>17834</v>
      </c>
      <c r="F4857" s="15" t="s">
        <v>9799</v>
      </c>
      <c r="G4857" s="15"/>
      <c r="H4857" s="15">
        <v>3186054725</v>
      </c>
      <c r="I4857" s="15" t="s">
        <v>17835</v>
      </c>
      <c r="J4857" s="15"/>
      <c r="K4857" s="15" t="s">
        <v>17836</v>
      </c>
      <c r="L4857" s="15" t="s">
        <v>34829</v>
      </c>
      <c r="M4857" s="15"/>
      <c r="N4857" s="15"/>
      <c r="O4857" s="15"/>
      <c r="P4857" s="15"/>
      <c r="Q4857" s="15"/>
      <c r="R4857" s="15"/>
      <c r="S4857" s="15"/>
      <c r="T4857" s="15"/>
      <c r="U4857" s="15"/>
      <c r="V4857" s="15"/>
      <c r="W4857" s="15"/>
      <c r="X4857" s="14"/>
      <c r="Y4857" s="14"/>
      <c r="Z4857" s="14"/>
    </row>
    <row r="4858" spans="1:26" s="21" customFormat="1" ht="132">
      <c r="A4858" s="60">
        <v>4500</v>
      </c>
      <c r="B4858" s="15" t="s">
        <v>40</v>
      </c>
      <c r="C4858" s="15" t="s">
        <v>17693</v>
      </c>
      <c r="D4858" s="91">
        <v>0</v>
      </c>
      <c r="E4858" s="15" t="s">
        <v>34830</v>
      </c>
      <c r="F4858" s="15" t="s">
        <v>18178</v>
      </c>
      <c r="G4858" s="15"/>
      <c r="H4858" s="15">
        <v>3132660479</v>
      </c>
      <c r="I4858" s="15" t="s">
        <v>34831</v>
      </c>
      <c r="J4858" s="15"/>
      <c r="K4858" s="15" t="s">
        <v>34832</v>
      </c>
      <c r="L4858" s="15" t="s">
        <v>186</v>
      </c>
      <c r="M4858" s="15"/>
      <c r="N4858" s="15"/>
      <c r="O4858" s="15"/>
      <c r="P4858" s="15"/>
      <c r="Q4858" s="15"/>
      <c r="R4858" s="15"/>
      <c r="S4858" s="15"/>
      <c r="T4858" s="15"/>
      <c r="U4858" s="15"/>
      <c r="V4858" s="15"/>
      <c r="W4858" s="15"/>
      <c r="X4858" s="14"/>
      <c r="Y4858" s="14"/>
      <c r="Z4858" s="14"/>
    </row>
    <row r="4859" spans="1:26" s="21" customFormat="1" ht="36">
      <c r="A4859" s="60">
        <v>4501</v>
      </c>
      <c r="B4859" s="15" t="s">
        <v>40</v>
      </c>
      <c r="C4859" s="15" t="s">
        <v>17693</v>
      </c>
      <c r="D4859" s="91"/>
      <c r="E4859" s="15" t="s">
        <v>34833</v>
      </c>
      <c r="F4859" s="15" t="s">
        <v>9799</v>
      </c>
      <c r="G4859" s="15"/>
      <c r="H4859" s="15">
        <v>3122489708</v>
      </c>
      <c r="I4859" s="15" t="s">
        <v>34834</v>
      </c>
      <c r="J4859" s="15"/>
      <c r="K4859" s="15" t="s">
        <v>34835</v>
      </c>
      <c r="L4859" s="15" t="s">
        <v>7368</v>
      </c>
      <c r="M4859" s="15"/>
      <c r="N4859" s="15"/>
      <c r="O4859" s="15"/>
      <c r="P4859" s="15"/>
      <c r="Q4859" s="15"/>
      <c r="R4859" s="15"/>
      <c r="S4859" s="15"/>
      <c r="T4859" s="15"/>
      <c r="U4859" s="15"/>
      <c r="V4859" s="15"/>
      <c r="W4859" s="15"/>
      <c r="X4859" s="14"/>
      <c r="Y4859" s="14"/>
      <c r="Z4859" s="14"/>
    </row>
    <row r="4860" spans="1:26" s="21" customFormat="1" ht="156">
      <c r="A4860" s="60">
        <v>4502</v>
      </c>
      <c r="B4860" s="15" t="s">
        <v>40</v>
      </c>
      <c r="C4860" s="15" t="s">
        <v>17693</v>
      </c>
      <c r="D4860" s="91" t="s">
        <v>17871</v>
      </c>
      <c r="E4860" s="15" t="s">
        <v>17872</v>
      </c>
      <c r="F4860" s="15" t="s">
        <v>9799</v>
      </c>
      <c r="G4860" s="15"/>
      <c r="H4860" s="15">
        <v>3113934792</v>
      </c>
      <c r="I4860" s="15" t="s">
        <v>17881</v>
      </c>
      <c r="J4860" s="15"/>
      <c r="K4860" s="15" t="s">
        <v>34836</v>
      </c>
      <c r="L4860" s="15" t="s">
        <v>5234</v>
      </c>
      <c r="M4860" s="15"/>
      <c r="N4860" s="15"/>
      <c r="O4860" s="15"/>
      <c r="P4860" s="15"/>
      <c r="Q4860" s="15"/>
      <c r="R4860" s="15"/>
      <c r="S4860" s="15"/>
      <c r="T4860" s="15"/>
      <c r="U4860" s="15"/>
      <c r="V4860" s="15"/>
      <c r="W4860" s="15"/>
      <c r="X4860" s="14"/>
      <c r="Y4860" s="14"/>
      <c r="Z4860" s="14"/>
    </row>
    <row r="4861" spans="1:26" s="21" customFormat="1" ht="72">
      <c r="A4861" s="60">
        <v>4503</v>
      </c>
      <c r="B4861" s="15" t="s">
        <v>40</v>
      </c>
      <c r="C4861" s="15" t="s">
        <v>17693</v>
      </c>
      <c r="D4861" s="91"/>
      <c r="E4861" s="15" t="s">
        <v>34837</v>
      </c>
      <c r="F4861" s="15" t="s">
        <v>18178</v>
      </c>
      <c r="G4861" s="15"/>
      <c r="H4861" s="18">
        <v>3154748257</v>
      </c>
      <c r="I4861" s="15" t="s">
        <v>34838</v>
      </c>
      <c r="J4861" s="15"/>
      <c r="K4861" s="15" t="s">
        <v>34839</v>
      </c>
      <c r="L4861" s="15" t="s">
        <v>29190</v>
      </c>
      <c r="M4861" s="15"/>
      <c r="N4861" s="15"/>
      <c r="O4861" s="15"/>
      <c r="P4861" s="15"/>
      <c r="Q4861" s="15"/>
      <c r="R4861" s="15"/>
      <c r="S4861" s="15"/>
      <c r="T4861" s="15"/>
      <c r="U4861" s="15"/>
      <c r="V4861" s="15"/>
      <c r="W4861" s="15"/>
      <c r="X4861" s="14"/>
      <c r="Y4861" s="14"/>
      <c r="Z4861" s="14"/>
    </row>
    <row r="4862" spans="1:26" s="21" customFormat="1" ht="24">
      <c r="A4862" s="60">
        <v>4504</v>
      </c>
      <c r="B4862" s="15" t="s">
        <v>40</v>
      </c>
      <c r="C4862" s="15" t="s">
        <v>17693</v>
      </c>
      <c r="D4862" s="91"/>
      <c r="E4862" s="15" t="s">
        <v>34134</v>
      </c>
      <c r="F4862" s="15" t="s">
        <v>18178</v>
      </c>
      <c r="G4862" s="15"/>
      <c r="H4862" s="15">
        <v>3155629955</v>
      </c>
      <c r="I4862" s="15" t="s">
        <v>34840</v>
      </c>
      <c r="J4862" s="15"/>
      <c r="K4862" s="15" t="s">
        <v>34841</v>
      </c>
      <c r="L4862" s="15" t="s">
        <v>738</v>
      </c>
      <c r="M4862" s="15"/>
      <c r="N4862" s="15"/>
      <c r="O4862" s="15"/>
      <c r="P4862" s="15"/>
      <c r="Q4862" s="15"/>
      <c r="R4862" s="15"/>
      <c r="S4862" s="15"/>
      <c r="T4862" s="15"/>
      <c r="U4862" s="15"/>
      <c r="V4862" s="15"/>
      <c r="W4862" s="15"/>
      <c r="X4862" s="14"/>
      <c r="Y4862" s="14"/>
      <c r="Z4862" s="14"/>
    </row>
    <row r="4863" spans="1:26" s="21" customFormat="1" ht="36">
      <c r="A4863" s="60">
        <v>4505</v>
      </c>
      <c r="B4863" s="15" t="s">
        <v>40</v>
      </c>
      <c r="C4863" s="15" t="s">
        <v>17693</v>
      </c>
      <c r="D4863" s="91"/>
      <c r="E4863" s="15" t="s">
        <v>34842</v>
      </c>
      <c r="F4863" s="15" t="s">
        <v>18178</v>
      </c>
      <c r="G4863" s="15"/>
      <c r="H4863" s="15">
        <v>3117477404</v>
      </c>
      <c r="I4863" s="15" t="s">
        <v>34392</v>
      </c>
      <c r="J4863" s="15"/>
      <c r="K4863" s="15" t="s">
        <v>34843</v>
      </c>
      <c r="L4863" s="15" t="s">
        <v>34844</v>
      </c>
      <c r="M4863" s="15"/>
      <c r="N4863" s="15"/>
      <c r="O4863" s="15"/>
      <c r="P4863" s="15"/>
      <c r="Q4863" s="15"/>
      <c r="R4863" s="15"/>
      <c r="S4863" s="15"/>
      <c r="T4863" s="15"/>
      <c r="U4863" s="15"/>
      <c r="V4863" s="15"/>
      <c r="W4863" s="15"/>
      <c r="X4863" s="14"/>
      <c r="Y4863" s="14"/>
      <c r="Z4863" s="14"/>
    </row>
    <row r="4864" spans="1:26" s="21" customFormat="1" ht="48">
      <c r="A4864" s="60">
        <v>4506</v>
      </c>
      <c r="B4864" s="15" t="s">
        <v>40</v>
      </c>
      <c r="C4864" s="15" t="s">
        <v>17693</v>
      </c>
      <c r="D4864" s="91" t="s">
        <v>17837</v>
      </c>
      <c r="E4864" s="15" t="s">
        <v>17838</v>
      </c>
      <c r="F4864" s="15" t="s">
        <v>9799</v>
      </c>
      <c r="G4864" s="15"/>
      <c r="H4864" s="15">
        <v>3182639572</v>
      </c>
      <c r="I4864" s="15" t="s">
        <v>17839</v>
      </c>
      <c r="J4864" s="15"/>
      <c r="K4864" s="15" t="s">
        <v>17840</v>
      </c>
      <c r="L4864" s="15" t="s">
        <v>34845</v>
      </c>
      <c r="M4864" s="15"/>
      <c r="N4864" s="15"/>
      <c r="O4864" s="15"/>
      <c r="P4864" s="15"/>
      <c r="Q4864" s="15"/>
      <c r="R4864" s="15"/>
      <c r="S4864" s="15"/>
      <c r="T4864" s="15"/>
      <c r="U4864" s="15"/>
      <c r="V4864" s="15"/>
      <c r="W4864" s="15"/>
      <c r="X4864" s="14"/>
      <c r="Y4864" s="14"/>
      <c r="Z4864" s="14"/>
    </row>
    <row r="4865" spans="1:26" s="21" customFormat="1" ht="24">
      <c r="A4865" s="60">
        <v>4507</v>
      </c>
      <c r="B4865" s="15" t="s">
        <v>40</v>
      </c>
      <c r="C4865" s="15" t="s">
        <v>17693</v>
      </c>
      <c r="D4865" s="91" t="s">
        <v>34846</v>
      </c>
      <c r="E4865" s="15" t="s">
        <v>34847</v>
      </c>
      <c r="F4865" s="15" t="s">
        <v>18178</v>
      </c>
      <c r="G4865" s="15"/>
      <c r="H4865" s="15">
        <v>3166265221</v>
      </c>
      <c r="I4865" s="15" t="s">
        <v>34848</v>
      </c>
      <c r="J4865" s="15"/>
      <c r="K4865" s="15" t="s">
        <v>534</v>
      </c>
      <c r="L4865" s="15" t="s">
        <v>29976</v>
      </c>
      <c r="M4865" s="15"/>
      <c r="N4865" s="15"/>
      <c r="O4865" s="15"/>
      <c r="P4865" s="15"/>
      <c r="Q4865" s="15"/>
      <c r="R4865" s="15"/>
      <c r="S4865" s="15"/>
      <c r="T4865" s="15"/>
      <c r="U4865" s="15"/>
      <c r="V4865" s="15"/>
      <c r="W4865" s="15"/>
      <c r="X4865" s="14"/>
      <c r="Y4865" s="14"/>
      <c r="Z4865" s="14"/>
    </row>
    <row r="4866" spans="1:26" s="21" customFormat="1" ht="24">
      <c r="A4866" s="60">
        <v>4508</v>
      </c>
      <c r="B4866" s="15" t="s">
        <v>40</v>
      </c>
      <c r="C4866" s="15" t="s">
        <v>17693</v>
      </c>
      <c r="D4866" s="91"/>
      <c r="E4866" s="15" t="s">
        <v>34849</v>
      </c>
      <c r="F4866" s="15" t="s">
        <v>18178</v>
      </c>
      <c r="G4866" s="15"/>
      <c r="H4866" s="15">
        <v>3214293700</v>
      </c>
      <c r="I4866" s="15" t="s">
        <v>34850</v>
      </c>
      <c r="J4866" s="15"/>
      <c r="K4866" s="15" t="s">
        <v>32305</v>
      </c>
      <c r="L4866" s="15" t="s">
        <v>4947</v>
      </c>
      <c r="M4866" s="15"/>
      <c r="N4866" s="15"/>
      <c r="O4866" s="15"/>
      <c r="P4866" s="15"/>
      <c r="Q4866" s="15"/>
      <c r="R4866" s="15"/>
      <c r="S4866" s="15"/>
      <c r="T4866" s="15"/>
      <c r="U4866" s="15"/>
      <c r="V4866" s="15"/>
      <c r="W4866" s="15"/>
      <c r="X4866" s="14"/>
      <c r="Y4866" s="14"/>
      <c r="Z4866" s="14"/>
    </row>
    <row r="4867" spans="1:26" s="21" customFormat="1" ht="24">
      <c r="A4867" s="60">
        <v>4509</v>
      </c>
      <c r="B4867" s="15" t="s">
        <v>40</v>
      </c>
      <c r="C4867" s="15" t="s">
        <v>17693</v>
      </c>
      <c r="D4867" s="91"/>
      <c r="E4867" s="15" t="s">
        <v>34851</v>
      </c>
      <c r="F4867" s="15" t="s">
        <v>18178</v>
      </c>
      <c r="G4867" s="15"/>
      <c r="H4867" s="15" t="s">
        <v>34852</v>
      </c>
      <c r="I4867" s="15" t="s">
        <v>34146</v>
      </c>
      <c r="J4867" s="15"/>
      <c r="K4867" s="15" t="s">
        <v>1353</v>
      </c>
      <c r="L4867" s="15" t="s">
        <v>34853</v>
      </c>
      <c r="M4867" s="15"/>
      <c r="N4867" s="15"/>
      <c r="O4867" s="15"/>
      <c r="P4867" s="15"/>
      <c r="Q4867" s="15"/>
      <c r="R4867" s="15"/>
      <c r="S4867" s="15"/>
      <c r="T4867" s="15"/>
      <c r="U4867" s="15"/>
      <c r="V4867" s="15"/>
      <c r="W4867" s="15"/>
      <c r="X4867" s="14"/>
      <c r="Y4867" s="14"/>
      <c r="Z4867" s="14"/>
    </row>
    <row r="4868" spans="1:26" s="21" customFormat="1" ht="24">
      <c r="A4868" s="60">
        <v>4510</v>
      </c>
      <c r="B4868" s="15" t="s">
        <v>40</v>
      </c>
      <c r="C4868" s="15" t="s">
        <v>17693</v>
      </c>
      <c r="D4868" s="91"/>
      <c r="E4868" s="15" t="s">
        <v>34854</v>
      </c>
      <c r="F4868" s="15" t="s">
        <v>18178</v>
      </c>
      <c r="G4868" s="15"/>
      <c r="H4868" s="15" t="s">
        <v>34855</v>
      </c>
      <c r="I4868" s="15" t="s">
        <v>34146</v>
      </c>
      <c r="J4868" s="15"/>
      <c r="K4868" s="15" t="s">
        <v>1353</v>
      </c>
      <c r="L4868" s="15" t="s">
        <v>34853</v>
      </c>
      <c r="M4868" s="15"/>
      <c r="N4868" s="15"/>
      <c r="O4868" s="15"/>
      <c r="P4868" s="15"/>
      <c r="Q4868" s="15"/>
      <c r="R4868" s="15"/>
      <c r="S4868" s="15"/>
      <c r="T4868" s="15"/>
      <c r="U4868" s="15"/>
      <c r="V4868" s="15"/>
      <c r="W4868" s="15"/>
      <c r="X4868" s="14"/>
      <c r="Y4868" s="14"/>
      <c r="Z4868" s="14"/>
    </row>
    <row r="4869" spans="1:26" s="21" customFormat="1" ht="24">
      <c r="A4869" s="60">
        <v>4511</v>
      </c>
      <c r="B4869" s="15" t="s">
        <v>40</v>
      </c>
      <c r="C4869" s="15" t="s">
        <v>17693</v>
      </c>
      <c r="D4869" s="91"/>
      <c r="E4869" s="15" t="s">
        <v>34851</v>
      </c>
      <c r="F4869" s="15" t="s">
        <v>18178</v>
      </c>
      <c r="G4869" s="15"/>
      <c r="H4869" s="15" t="s">
        <v>34852</v>
      </c>
      <c r="I4869" s="15" t="s">
        <v>34856</v>
      </c>
      <c r="J4869" s="15"/>
      <c r="K4869" s="15" t="s">
        <v>1353</v>
      </c>
      <c r="L4869" s="15" t="s">
        <v>4731</v>
      </c>
      <c r="M4869" s="15"/>
      <c r="N4869" s="15"/>
      <c r="O4869" s="15"/>
      <c r="P4869" s="15"/>
      <c r="Q4869" s="15"/>
      <c r="R4869" s="15"/>
      <c r="S4869" s="15"/>
      <c r="T4869" s="15"/>
      <c r="U4869" s="15"/>
      <c r="V4869" s="15"/>
      <c r="W4869" s="15"/>
      <c r="X4869" s="14"/>
      <c r="Y4869" s="14"/>
      <c r="Z4869" s="14"/>
    </row>
    <row r="4870" spans="1:26" s="21" customFormat="1" ht="96">
      <c r="A4870" s="60">
        <v>4512</v>
      </c>
      <c r="B4870" s="15" t="s">
        <v>40</v>
      </c>
      <c r="C4870" s="15" t="s">
        <v>17693</v>
      </c>
      <c r="D4870" s="91" t="s">
        <v>17846</v>
      </c>
      <c r="E4870" s="15" t="s">
        <v>17847</v>
      </c>
      <c r="F4870" s="15" t="s">
        <v>18013</v>
      </c>
      <c r="G4870" s="15"/>
      <c r="H4870" s="15">
        <v>3133149986</v>
      </c>
      <c r="I4870" s="15" t="s">
        <v>17848</v>
      </c>
      <c r="J4870" s="15"/>
      <c r="K4870" s="15" t="s">
        <v>34857</v>
      </c>
      <c r="L4870" s="15" t="s">
        <v>7114</v>
      </c>
      <c r="M4870" s="15"/>
      <c r="N4870" s="15"/>
      <c r="O4870" s="15"/>
      <c r="P4870" s="15"/>
      <c r="Q4870" s="15"/>
      <c r="R4870" s="15"/>
      <c r="S4870" s="15"/>
      <c r="T4870" s="15"/>
      <c r="U4870" s="15"/>
      <c r="V4870" s="15"/>
      <c r="W4870" s="15"/>
      <c r="X4870" s="14"/>
      <c r="Y4870" s="14"/>
      <c r="Z4870" s="14"/>
    </row>
    <row r="4871" spans="1:26" s="21" customFormat="1" ht="24">
      <c r="A4871" s="60">
        <v>4513</v>
      </c>
      <c r="B4871" s="15" t="s">
        <v>40</v>
      </c>
      <c r="C4871" s="15" t="s">
        <v>17693</v>
      </c>
      <c r="D4871" s="91">
        <v>0</v>
      </c>
      <c r="E4871" s="15" t="s">
        <v>34858</v>
      </c>
      <c r="F4871" s="15" t="s">
        <v>18178</v>
      </c>
      <c r="G4871" s="15"/>
      <c r="H4871" s="15">
        <v>3167812949</v>
      </c>
      <c r="I4871" s="15" t="s">
        <v>34859</v>
      </c>
      <c r="J4871" s="15"/>
      <c r="K4871" s="15" t="s">
        <v>6730</v>
      </c>
      <c r="L4871" s="15" t="s">
        <v>4289</v>
      </c>
      <c r="M4871" s="15"/>
      <c r="N4871" s="15"/>
      <c r="O4871" s="15"/>
      <c r="P4871" s="15"/>
      <c r="Q4871" s="15"/>
      <c r="R4871" s="15"/>
      <c r="S4871" s="15"/>
      <c r="T4871" s="15"/>
      <c r="U4871" s="15"/>
      <c r="V4871" s="15"/>
      <c r="W4871" s="15"/>
      <c r="X4871" s="14"/>
      <c r="Y4871" s="14"/>
      <c r="Z4871" s="14"/>
    </row>
    <row r="4872" spans="1:26" s="21" customFormat="1" ht="48">
      <c r="A4872" s="60">
        <v>4514</v>
      </c>
      <c r="B4872" s="15" t="s">
        <v>40</v>
      </c>
      <c r="C4872" s="15" t="s">
        <v>17693</v>
      </c>
      <c r="D4872" s="91"/>
      <c r="E4872" s="15" t="s">
        <v>34860</v>
      </c>
      <c r="F4872" s="15" t="s">
        <v>18178</v>
      </c>
      <c r="G4872" s="15"/>
      <c r="H4872" s="15" t="s">
        <v>34861</v>
      </c>
      <c r="I4872" s="15" t="s">
        <v>34146</v>
      </c>
      <c r="J4872" s="15"/>
      <c r="K4872" s="15" t="s">
        <v>34862</v>
      </c>
      <c r="L4872" s="15" t="s">
        <v>34863</v>
      </c>
      <c r="M4872" s="15"/>
      <c r="N4872" s="15"/>
      <c r="O4872" s="15"/>
      <c r="P4872" s="15"/>
      <c r="Q4872" s="15"/>
      <c r="R4872" s="15"/>
      <c r="S4872" s="15"/>
      <c r="T4872" s="15"/>
      <c r="U4872" s="15"/>
      <c r="V4872" s="15"/>
      <c r="W4872" s="15"/>
      <c r="X4872" s="14"/>
      <c r="Y4872" s="14"/>
      <c r="Z4872" s="14"/>
    </row>
    <row r="4873" spans="1:26" s="21" customFormat="1" ht="72">
      <c r="A4873" s="60">
        <v>4515</v>
      </c>
      <c r="B4873" s="15" t="s">
        <v>40</v>
      </c>
      <c r="C4873" s="15" t="s">
        <v>17693</v>
      </c>
      <c r="D4873" s="91"/>
      <c r="E4873" s="15" t="s">
        <v>34864</v>
      </c>
      <c r="F4873" s="15" t="s">
        <v>18178</v>
      </c>
      <c r="G4873" s="15"/>
      <c r="H4873" s="15" t="s">
        <v>34865</v>
      </c>
      <c r="I4873" s="15" t="s">
        <v>34146</v>
      </c>
      <c r="J4873" s="15"/>
      <c r="K4873" s="15" t="s">
        <v>34862</v>
      </c>
      <c r="L4873" s="15" t="s">
        <v>34866</v>
      </c>
      <c r="M4873" s="15"/>
      <c r="N4873" s="15"/>
      <c r="O4873" s="15"/>
      <c r="P4873" s="15"/>
      <c r="Q4873" s="15"/>
      <c r="R4873" s="15"/>
      <c r="S4873" s="15"/>
      <c r="T4873" s="15"/>
      <c r="U4873" s="15"/>
      <c r="V4873" s="15"/>
      <c r="W4873" s="15"/>
      <c r="X4873" s="14"/>
      <c r="Y4873" s="14"/>
      <c r="Z4873" s="14"/>
    </row>
    <row r="4874" spans="1:26" s="21" customFormat="1" ht="36">
      <c r="A4874" s="60">
        <v>4516</v>
      </c>
      <c r="B4874" s="15" t="s">
        <v>40</v>
      </c>
      <c r="C4874" s="15" t="s">
        <v>17693</v>
      </c>
      <c r="D4874" s="91"/>
      <c r="E4874" s="15" t="s">
        <v>34867</v>
      </c>
      <c r="F4874" s="15" t="s">
        <v>18178</v>
      </c>
      <c r="G4874" s="15"/>
      <c r="H4874" s="15" t="s">
        <v>34868</v>
      </c>
      <c r="I4874" s="15" t="s">
        <v>34146</v>
      </c>
      <c r="J4874" s="15"/>
      <c r="K4874" s="15" t="s">
        <v>34869</v>
      </c>
      <c r="L4874" s="15" t="s">
        <v>34870</v>
      </c>
      <c r="M4874" s="15"/>
      <c r="N4874" s="15"/>
      <c r="O4874" s="15"/>
      <c r="P4874" s="15"/>
      <c r="Q4874" s="15"/>
      <c r="R4874" s="15"/>
      <c r="S4874" s="15"/>
      <c r="T4874" s="15"/>
      <c r="U4874" s="15"/>
      <c r="V4874" s="15"/>
      <c r="W4874" s="15"/>
      <c r="X4874" s="14"/>
      <c r="Y4874" s="14"/>
      <c r="Z4874" s="14"/>
    </row>
    <row r="4875" spans="1:26" s="21" customFormat="1" ht="24">
      <c r="A4875" s="60">
        <v>4517</v>
      </c>
      <c r="B4875" s="15" t="s">
        <v>40</v>
      </c>
      <c r="C4875" s="15" t="s">
        <v>17693</v>
      </c>
      <c r="D4875" s="91"/>
      <c r="E4875" s="15" t="s">
        <v>34871</v>
      </c>
      <c r="F4875" s="15" t="s">
        <v>18178</v>
      </c>
      <c r="G4875" s="15"/>
      <c r="H4875" s="15">
        <v>3156591299</v>
      </c>
      <c r="I4875" s="15" t="s">
        <v>34872</v>
      </c>
      <c r="J4875" s="15"/>
      <c r="K4875" s="15" t="s">
        <v>34873</v>
      </c>
      <c r="L4875" s="15" t="s">
        <v>34874</v>
      </c>
      <c r="M4875" s="15"/>
      <c r="N4875" s="15"/>
      <c r="O4875" s="15"/>
      <c r="P4875" s="15"/>
      <c r="Q4875" s="15"/>
      <c r="R4875" s="15"/>
      <c r="S4875" s="15"/>
      <c r="T4875" s="15"/>
      <c r="U4875" s="15"/>
      <c r="V4875" s="15"/>
      <c r="W4875" s="15"/>
      <c r="X4875" s="14"/>
      <c r="Y4875" s="14"/>
      <c r="Z4875" s="14"/>
    </row>
    <row r="4876" spans="1:26" s="21" customFormat="1" ht="36">
      <c r="A4876" s="60">
        <v>4518</v>
      </c>
      <c r="B4876" s="15" t="s">
        <v>40</v>
      </c>
      <c r="C4876" s="15" t="s">
        <v>17693</v>
      </c>
      <c r="D4876" s="91"/>
      <c r="E4876" s="15" t="s">
        <v>34875</v>
      </c>
      <c r="F4876" s="15" t="s">
        <v>18178</v>
      </c>
      <c r="G4876" s="15"/>
      <c r="H4876" s="15">
        <v>3185924982</v>
      </c>
      <c r="I4876" s="15" t="s">
        <v>34876</v>
      </c>
      <c r="J4876" s="15"/>
      <c r="K4876" s="15" t="s">
        <v>34877</v>
      </c>
      <c r="L4876" s="15" t="s">
        <v>34878</v>
      </c>
      <c r="M4876" s="15"/>
      <c r="N4876" s="15"/>
      <c r="O4876" s="15"/>
      <c r="P4876" s="15"/>
      <c r="Q4876" s="15"/>
      <c r="R4876" s="15"/>
      <c r="S4876" s="15"/>
      <c r="T4876" s="15"/>
      <c r="U4876" s="15"/>
      <c r="V4876" s="15"/>
      <c r="W4876" s="15"/>
      <c r="X4876" s="14"/>
      <c r="Y4876" s="14"/>
      <c r="Z4876" s="14"/>
    </row>
    <row r="4877" spans="1:26" s="21" customFormat="1" ht="24">
      <c r="A4877" s="60">
        <v>4519</v>
      </c>
      <c r="B4877" s="15" t="s">
        <v>40</v>
      </c>
      <c r="C4877" s="15" t="s">
        <v>17693</v>
      </c>
      <c r="D4877" s="91"/>
      <c r="E4877" s="15" t="s">
        <v>34559</v>
      </c>
      <c r="F4877" s="15" t="s">
        <v>18178</v>
      </c>
      <c r="G4877" s="15"/>
      <c r="H4877" s="15">
        <v>3162387744</v>
      </c>
      <c r="I4877" s="15" t="s">
        <v>34560</v>
      </c>
      <c r="J4877" s="15"/>
      <c r="K4877" s="15" t="s">
        <v>34879</v>
      </c>
      <c r="L4877" s="15" t="s">
        <v>34573</v>
      </c>
      <c r="M4877" s="15"/>
      <c r="N4877" s="15"/>
      <c r="O4877" s="15"/>
      <c r="P4877" s="15"/>
      <c r="Q4877" s="15"/>
      <c r="R4877" s="15"/>
      <c r="S4877" s="15"/>
      <c r="T4877" s="15"/>
      <c r="U4877" s="15"/>
      <c r="V4877" s="15"/>
      <c r="W4877" s="15"/>
      <c r="X4877" s="14"/>
      <c r="Y4877" s="14"/>
      <c r="Z4877" s="14"/>
    </row>
    <row r="4878" spans="1:26" s="21" customFormat="1" ht="36">
      <c r="A4878" s="60">
        <v>4520</v>
      </c>
      <c r="B4878" s="15" t="s">
        <v>40</v>
      </c>
      <c r="C4878" s="15" t="s">
        <v>17693</v>
      </c>
      <c r="D4878" s="91"/>
      <c r="E4878" s="15" t="s">
        <v>34880</v>
      </c>
      <c r="F4878" s="15" t="s">
        <v>9799</v>
      </c>
      <c r="G4878" s="15"/>
      <c r="H4878" s="15">
        <v>3232995253</v>
      </c>
      <c r="I4878" s="15" t="s">
        <v>34881</v>
      </c>
      <c r="J4878" s="15"/>
      <c r="K4878" s="15" t="s">
        <v>420</v>
      </c>
      <c r="L4878" s="15" t="s">
        <v>34882</v>
      </c>
      <c r="M4878" s="15"/>
      <c r="N4878" s="15"/>
      <c r="O4878" s="15"/>
      <c r="P4878" s="15"/>
      <c r="Q4878" s="15"/>
      <c r="R4878" s="15"/>
      <c r="S4878" s="15"/>
      <c r="T4878" s="15"/>
      <c r="U4878" s="15"/>
      <c r="V4878" s="15"/>
      <c r="W4878" s="15"/>
      <c r="X4878" s="14"/>
      <c r="Y4878" s="14"/>
      <c r="Z4878" s="14"/>
    </row>
    <row r="4879" spans="1:26" s="21" customFormat="1" ht="24">
      <c r="A4879" s="60">
        <v>4521</v>
      </c>
      <c r="B4879" s="15" t="s">
        <v>40</v>
      </c>
      <c r="C4879" s="15" t="s">
        <v>17693</v>
      </c>
      <c r="D4879" s="91">
        <v>0</v>
      </c>
      <c r="E4879" s="15" t="s">
        <v>34883</v>
      </c>
      <c r="F4879" s="15" t="s">
        <v>18178</v>
      </c>
      <c r="G4879" s="15"/>
      <c r="H4879" s="15">
        <v>3008957048</v>
      </c>
      <c r="I4879" s="15" t="s">
        <v>34709</v>
      </c>
      <c r="J4879" s="15"/>
      <c r="K4879" s="15" t="s">
        <v>34884</v>
      </c>
      <c r="L4879" s="15" t="s">
        <v>34885</v>
      </c>
      <c r="M4879" s="15"/>
      <c r="N4879" s="15"/>
      <c r="O4879" s="15"/>
      <c r="P4879" s="15"/>
      <c r="Q4879" s="15"/>
      <c r="R4879" s="15"/>
      <c r="S4879" s="15"/>
      <c r="T4879" s="15"/>
      <c r="U4879" s="15"/>
      <c r="V4879" s="15"/>
      <c r="W4879" s="15"/>
      <c r="X4879" s="14"/>
      <c r="Y4879" s="14"/>
      <c r="Z4879" s="14"/>
    </row>
    <row r="4880" spans="1:26" s="21" customFormat="1" ht="84">
      <c r="A4880" s="60">
        <v>4522</v>
      </c>
      <c r="B4880" s="15" t="s">
        <v>40</v>
      </c>
      <c r="C4880" s="15" t="s">
        <v>17693</v>
      </c>
      <c r="D4880" s="91" t="s">
        <v>34886</v>
      </c>
      <c r="E4880" s="15" t="s">
        <v>34883</v>
      </c>
      <c r="F4880" s="15" t="s">
        <v>18178</v>
      </c>
      <c r="G4880" s="15"/>
      <c r="H4880" s="15">
        <v>3008957048</v>
      </c>
      <c r="I4880" s="15" t="s">
        <v>34709</v>
      </c>
      <c r="J4880" s="15"/>
      <c r="K4880" s="15" t="s">
        <v>34887</v>
      </c>
      <c r="L4880" s="15" t="s">
        <v>34414</v>
      </c>
      <c r="M4880" s="15"/>
      <c r="N4880" s="15"/>
      <c r="O4880" s="15"/>
      <c r="P4880" s="15"/>
      <c r="Q4880" s="15"/>
      <c r="R4880" s="15"/>
      <c r="S4880" s="15"/>
      <c r="T4880" s="15"/>
      <c r="U4880" s="15"/>
      <c r="V4880" s="15"/>
      <c r="W4880" s="15"/>
      <c r="X4880" s="14"/>
      <c r="Y4880" s="14"/>
      <c r="Z4880" s="14"/>
    </row>
    <row r="4881" spans="1:26" s="21" customFormat="1" ht="60">
      <c r="A4881" s="60">
        <v>4523</v>
      </c>
      <c r="B4881" s="15" t="s">
        <v>40</v>
      </c>
      <c r="C4881" s="15" t="s">
        <v>17693</v>
      </c>
      <c r="D4881" s="91"/>
      <c r="E4881" s="15" t="s">
        <v>34888</v>
      </c>
      <c r="F4881" s="15" t="s">
        <v>18178</v>
      </c>
      <c r="G4881" s="15"/>
      <c r="H4881" s="15">
        <v>3107408833</v>
      </c>
      <c r="I4881" s="15" t="s">
        <v>34889</v>
      </c>
      <c r="J4881" s="15"/>
      <c r="K4881" s="15" t="s">
        <v>34890</v>
      </c>
      <c r="L4881" s="15" t="s">
        <v>34891</v>
      </c>
      <c r="M4881" s="15"/>
      <c r="N4881" s="15"/>
      <c r="O4881" s="15"/>
      <c r="P4881" s="15"/>
      <c r="Q4881" s="15"/>
      <c r="R4881" s="15"/>
      <c r="S4881" s="15"/>
      <c r="T4881" s="15"/>
      <c r="U4881" s="15"/>
      <c r="V4881" s="15"/>
      <c r="W4881" s="15"/>
      <c r="X4881" s="14"/>
      <c r="Y4881" s="14"/>
      <c r="Z4881" s="14"/>
    </row>
    <row r="4882" spans="1:26" s="21" customFormat="1" ht="60">
      <c r="A4882" s="60">
        <v>4524</v>
      </c>
      <c r="B4882" s="15" t="s">
        <v>40</v>
      </c>
      <c r="C4882" s="15" t="s">
        <v>17693</v>
      </c>
      <c r="D4882" s="91" t="s">
        <v>34892</v>
      </c>
      <c r="E4882" s="15" t="s">
        <v>17850</v>
      </c>
      <c r="F4882" s="15" t="s">
        <v>34715</v>
      </c>
      <c r="G4882" s="15"/>
      <c r="H4882" s="15">
        <v>3117832695</v>
      </c>
      <c r="I4882" s="15" t="s">
        <v>17933</v>
      </c>
      <c r="J4882" s="15"/>
      <c r="K4882" s="15" t="s">
        <v>34893</v>
      </c>
      <c r="L4882" s="15" t="s">
        <v>34894</v>
      </c>
      <c r="M4882" s="15"/>
      <c r="N4882" s="15"/>
      <c r="O4882" s="15"/>
      <c r="P4882" s="15"/>
      <c r="Q4882" s="15"/>
      <c r="R4882" s="15"/>
      <c r="S4882" s="15"/>
      <c r="T4882" s="15"/>
      <c r="U4882" s="15"/>
      <c r="V4882" s="15"/>
      <c r="W4882" s="15"/>
      <c r="X4882" s="14"/>
      <c r="Y4882" s="14"/>
      <c r="Z4882" s="14"/>
    </row>
    <row r="4883" spans="1:26" s="21" customFormat="1" ht="24">
      <c r="A4883" s="60">
        <v>4525</v>
      </c>
      <c r="B4883" s="15" t="s">
        <v>40</v>
      </c>
      <c r="C4883" s="15" t="s">
        <v>17693</v>
      </c>
      <c r="D4883" s="91"/>
      <c r="E4883" s="15" t="s">
        <v>34895</v>
      </c>
      <c r="F4883" s="15" t="s">
        <v>18178</v>
      </c>
      <c r="G4883" s="15"/>
      <c r="H4883" s="15">
        <v>3134489518</v>
      </c>
      <c r="I4883" s="15" t="s">
        <v>34896</v>
      </c>
      <c r="J4883" s="15"/>
      <c r="K4883" s="15" t="s">
        <v>17799</v>
      </c>
      <c r="L4883" s="15" t="s">
        <v>34897</v>
      </c>
      <c r="M4883" s="15"/>
      <c r="N4883" s="15"/>
      <c r="O4883" s="15"/>
      <c r="P4883" s="15"/>
      <c r="Q4883" s="15"/>
      <c r="R4883" s="15"/>
      <c r="S4883" s="15"/>
      <c r="T4883" s="15"/>
      <c r="U4883" s="15"/>
      <c r="V4883" s="15"/>
      <c r="W4883" s="15"/>
      <c r="X4883" s="14"/>
      <c r="Y4883" s="14"/>
      <c r="Z4883" s="14"/>
    </row>
    <row r="4884" spans="1:26" s="21" customFormat="1" ht="24">
      <c r="A4884" s="60">
        <v>4526</v>
      </c>
      <c r="B4884" s="15" t="s">
        <v>40</v>
      </c>
      <c r="C4884" s="15" t="s">
        <v>17693</v>
      </c>
      <c r="D4884" s="91"/>
      <c r="E4884" s="15" t="s">
        <v>34898</v>
      </c>
      <c r="F4884" s="15" t="s">
        <v>18178</v>
      </c>
      <c r="G4884" s="15"/>
      <c r="H4884" s="15" t="s">
        <v>34899</v>
      </c>
      <c r="I4884" s="15" t="s">
        <v>34146</v>
      </c>
      <c r="J4884" s="15"/>
      <c r="K4884" s="15" t="s">
        <v>17799</v>
      </c>
      <c r="L4884" s="15" t="s">
        <v>34743</v>
      </c>
      <c r="M4884" s="15"/>
      <c r="N4884" s="15"/>
      <c r="O4884" s="15"/>
      <c r="P4884" s="15"/>
      <c r="Q4884" s="15"/>
      <c r="R4884" s="15"/>
      <c r="S4884" s="15"/>
      <c r="T4884" s="15"/>
      <c r="U4884" s="15"/>
      <c r="V4884" s="15"/>
      <c r="W4884" s="15"/>
      <c r="X4884" s="14"/>
      <c r="Y4884" s="14"/>
      <c r="Z4884" s="14"/>
    </row>
    <row r="4885" spans="1:26" s="21" customFormat="1" ht="36">
      <c r="A4885" s="60">
        <v>4527</v>
      </c>
      <c r="B4885" s="15" t="s">
        <v>40</v>
      </c>
      <c r="C4885" s="15" t="s">
        <v>17693</v>
      </c>
      <c r="D4885" s="91" t="s">
        <v>34900</v>
      </c>
      <c r="E4885" s="15" t="s">
        <v>17852</v>
      </c>
      <c r="F4885" s="15" t="s">
        <v>9799</v>
      </c>
      <c r="G4885" s="15"/>
      <c r="H4885" s="15">
        <v>3166646703</v>
      </c>
      <c r="I4885" s="15" t="s">
        <v>34901</v>
      </c>
      <c r="J4885" s="15"/>
      <c r="K4885" s="15" t="s">
        <v>34902</v>
      </c>
      <c r="L4885" s="15" t="s">
        <v>34903</v>
      </c>
      <c r="M4885" s="15"/>
      <c r="N4885" s="15"/>
      <c r="O4885" s="15"/>
      <c r="P4885" s="15"/>
      <c r="Q4885" s="15"/>
      <c r="R4885" s="15"/>
      <c r="S4885" s="15"/>
      <c r="T4885" s="15"/>
      <c r="U4885" s="15"/>
      <c r="V4885" s="15"/>
      <c r="W4885" s="15"/>
      <c r="X4885" s="14"/>
      <c r="Y4885" s="14"/>
      <c r="Z4885" s="14"/>
    </row>
    <row r="4886" spans="1:26" s="21" customFormat="1" ht="180">
      <c r="A4886" s="60">
        <v>4528</v>
      </c>
      <c r="B4886" s="15" t="s">
        <v>40</v>
      </c>
      <c r="C4886" s="15" t="s">
        <v>17693</v>
      </c>
      <c r="D4886" s="91"/>
      <c r="E4886" s="15" t="s">
        <v>34904</v>
      </c>
      <c r="F4886" s="15" t="s">
        <v>18178</v>
      </c>
      <c r="G4886" s="15"/>
      <c r="H4886" s="15">
        <v>3106041389</v>
      </c>
      <c r="I4886" s="15" t="s">
        <v>34905</v>
      </c>
      <c r="J4886" s="15"/>
      <c r="K4886" s="15" t="s">
        <v>34906</v>
      </c>
      <c r="L4886" s="15" t="s">
        <v>34906</v>
      </c>
      <c r="M4886" s="15"/>
      <c r="N4886" s="15"/>
      <c r="O4886" s="15"/>
      <c r="P4886" s="15"/>
      <c r="Q4886" s="15"/>
      <c r="R4886" s="15"/>
      <c r="S4886" s="15"/>
      <c r="T4886" s="15"/>
      <c r="U4886" s="15"/>
      <c r="V4886" s="15"/>
      <c r="W4886" s="15"/>
      <c r="X4886" s="14"/>
      <c r="Y4886" s="14"/>
      <c r="Z4886" s="14"/>
    </row>
    <row r="4887" spans="1:26" s="21" customFormat="1" ht="96">
      <c r="A4887" s="60">
        <v>4529</v>
      </c>
      <c r="B4887" s="15" t="s">
        <v>40</v>
      </c>
      <c r="C4887" s="15" t="s">
        <v>17693</v>
      </c>
      <c r="D4887" s="91" t="s">
        <v>34219</v>
      </c>
      <c r="E4887" s="15" t="s">
        <v>17962</v>
      </c>
      <c r="F4887" s="15" t="s">
        <v>9879</v>
      </c>
      <c r="G4887" s="15"/>
      <c r="H4887" s="15">
        <v>3187303763</v>
      </c>
      <c r="I4887" s="15" t="s">
        <v>34220</v>
      </c>
      <c r="J4887" s="15"/>
      <c r="K4887" s="15" t="s">
        <v>4246</v>
      </c>
      <c r="L4887" s="15" t="s">
        <v>29202</v>
      </c>
      <c r="M4887" s="15"/>
      <c r="N4887" s="15"/>
      <c r="O4887" s="15"/>
      <c r="P4887" s="15"/>
      <c r="Q4887" s="15"/>
      <c r="R4887" s="15"/>
      <c r="S4887" s="15"/>
      <c r="T4887" s="15"/>
      <c r="U4887" s="15"/>
      <c r="V4887" s="15"/>
      <c r="W4887" s="15"/>
      <c r="X4887" s="14"/>
      <c r="Y4887" s="14"/>
      <c r="Z4887" s="14"/>
    </row>
    <row r="4888" spans="1:26" s="21" customFormat="1" ht="36">
      <c r="A4888" s="60">
        <v>4530</v>
      </c>
      <c r="B4888" s="15" t="s">
        <v>40</v>
      </c>
      <c r="C4888" s="15" t="s">
        <v>17693</v>
      </c>
      <c r="D4888" s="91" t="s">
        <v>34907</v>
      </c>
      <c r="E4888" s="15" t="s">
        <v>17854</v>
      </c>
      <c r="F4888" s="15" t="s">
        <v>9799</v>
      </c>
      <c r="G4888" s="15"/>
      <c r="H4888" s="15">
        <v>3207535441</v>
      </c>
      <c r="I4888" s="15" t="s">
        <v>17855</v>
      </c>
      <c r="J4888" s="15"/>
      <c r="K4888" s="15" t="s">
        <v>4246</v>
      </c>
      <c r="L4888" s="15" t="s">
        <v>34908</v>
      </c>
      <c r="M4888" s="15"/>
      <c r="N4888" s="15"/>
      <c r="O4888" s="15"/>
      <c r="P4888" s="15"/>
      <c r="Q4888" s="15"/>
      <c r="R4888" s="15"/>
      <c r="S4888" s="15"/>
      <c r="T4888" s="15"/>
      <c r="U4888" s="15"/>
      <c r="V4888" s="15"/>
      <c r="W4888" s="15"/>
      <c r="X4888" s="14"/>
      <c r="Y4888" s="14"/>
      <c r="Z4888" s="14"/>
    </row>
    <row r="4889" spans="1:26" s="21" customFormat="1" ht="24">
      <c r="A4889" s="60">
        <v>4531</v>
      </c>
      <c r="B4889" s="15" t="s">
        <v>40</v>
      </c>
      <c r="C4889" s="15" t="s">
        <v>17693</v>
      </c>
      <c r="D4889" s="91"/>
      <c r="E4889" s="15" t="s">
        <v>34909</v>
      </c>
      <c r="F4889" s="15" t="s">
        <v>18178</v>
      </c>
      <c r="G4889" s="15"/>
      <c r="H4889" s="15" t="s">
        <v>34910</v>
      </c>
      <c r="I4889" s="15" t="s">
        <v>34911</v>
      </c>
      <c r="J4889" s="15"/>
      <c r="K4889" s="15" t="s">
        <v>4246</v>
      </c>
      <c r="L4889" s="15" t="s">
        <v>29202</v>
      </c>
      <c r="M4889" s="15"/>
      <c r="N4889" s="15"/>
      <c r="O4889" s="15"/>
      <c r="P4889" s="15"/>
      <c r="Q4889" s="15"/>
      <c r="R4889" s="15"/>
      <c r="S4889" s="15"/>
      <c r="T4889" s="15"/>
      <c r="U4889" s="15"/>
      <c r="V4889" s="15"/>
      <c r="W4889" s="15"/>
      <c r="X4889" s="14"/>
      <c r="Y4889" s="14"/>
      <c r="Z4889" s="14"/>
    </row>
    <row r="4890" spans="1:26" s="21" customFormat="1" ht="24">
      <c r="A4890" s="60">
        <v>4532</v>
      </c>
      <c r="B4890" s="15" t="s">
        <v>40</v>
      </c>
      <c r="C4890" s="15" t="s">
        <v>17693</v>
      </c>
      <c r="D4890" s="91"/>
      <c r="E4890" s="15" t="s">
        <v>34909</v>
      </c>
      <c r="F4890" s="15" t="s">
        <v>18178</v>
      </c>
      <c r="G4890" s="15"/>
      <c r="H4890" s="15">
        <v>3206976459</v>
      </c>
      <c r="I4890" s="15" t="s">
        <v>34911</v>
      </c>
      <c r="J4890" s="15"/>
      <c r="K4890" s="15" t="s">
        <v>4246</v>
      </c>
      <c r="L4890" s="15" t="s">
        <v>29202</v>
      </c>
      <c r="M4890" s="15"/>
      <c r="N4890" s="15"/>
      <c r="O4890" s="15"/>
      <c r="P4890" s="15"/>
      <c r="Q4890" s="15"/>
      <c r="R4890" s="15"/>
      <c r="S4890" s="15"/>
      <c r="T4890" s="15"/>
      <c r="U4890" s="15"/>
      <c r="V4890" s="15"/>
      <c r="W4890" s="15"/>
      <c r="X4890" s="14"/>
      <c r="Y4890" s="14"/>
      <c r="Z4890" s="14"/>
    </row>
    <row r="4891" spans="1:26" s="21" customFormat="1" ht="24">
      <c r="A4891" s="60">
        <v>4533</v>
      </c>
      <c r="B4891" s="15" t="s">
        <v>40</v>
      </c>
      <c r="C4891" s="15" t="s">
        <v>17693</v>
      </c>
      <c r="D4891" s="91"/>
      <c r="E4891" s="15" t="s">
        <v>34912</v>
      </c>
      <c r="F4891" s="15" t="s">
        <v>18178</v>
      </c>
      <c r="G4891" s="15"/>
      <c r="H4891" s="15">
        <v>3216479097</v>
      </c>
      <c r="I4891" s="15" t="s">
        <v>17955</v>
      </c>
      <c r="J4891" s="15"/>
      <c r="K4891" s="15" t="s">
        <v>4246</v>
      </c>
      <c r="L4891" s="15" t="s">
        <v>29202</v>
      </c>
      <c r="M4891" s="15"/>
      <c r="N4891" s="15"/>
      <c r="O4891" s="15"/>
      <c r="P4891" s="15"/>
      <c r="Q4891" s="15"/>
      <c r="R4891" s="15"/>
      <c r="S4891" s="15"/>
      <c r="T4891" s="15"/>
      <c r="U4891" s="15"/>
      <c r="V4891" s="15"/>
      <c r="W4891" s="15"/>
      <c r="X4891" s="14"/>
      <c r="Y4891" s="14"/>
      <c r="Z4891" s="14"/>
    </row>
    <row r="4892" spans="1:26" s="21" customFormat="1" ht="24">
      <c r="A4892" s="60">
        <v>4534</v>
      </c>
      <c r="B4892" s="15" t="s">
        <v>40</v>
      </c>
      <c r="C4892" s="15" t="s">
        <v>17693</v>
      </c>
      <c r="D4892" s="91"/>
      <c r="E4892" s="15" t="s">
        <v>34913</v>
      </c>
      <c r="F4892" s="15" t="s">
        <v>18178</v>
      </c>
      <c r="G4892" s="15"/>
      <c r="H4892" s="15" t="e">
        <v>#REF!</v>
      </c>
      <c r="I4892" s="15" t="e">
        <v>#REF!</v>
      </c>
      <c r="J4892" s="15"/>
      <c r="K4892" s="15" t="s">
        <v>4246</v>
      </c>
      <c r="L4892" s="15" t="s">
        <v>29202</v>
      </c>
      <c r="M4892" s="15"/>
      <c r="N4892" s="15"/>
      <c r="O4892" s="15"/>
      <c r="P4892" s="15"/>
      <c r="Q4892" s="15"/>
      <c r="R4892" s="15"/>
      <c r="S4892" s="15"/>
      <c r="T4892" s="15"/>
      <c r="U4892" s="15"/>
      <c r="V4892" s="15"/>
      <c r="W4892" s="15"/>
      <c r="X4892" s="14"/>
      <c r="Y4892" s="14"/>
      <c r="Z4892" s="14"/>
    </row>
    <row r="4893" spans="1:26" s="21" customFormat="1" ht="36">
      <c r="A4893" s="60">
        <v>4535</v>
      </c>
      <c r="B4893" s="15" t="s">
        <v>40</v>
      </c>
      <c r="C4893" s="15" t="s">
        <v>17693</v>
      </c>
      <c r="D4893" s="91" t="s">
        <v>34914</v>
      </c>
      <c r="E4893" s="15" t="s">
        <v>17856</v>
      </c>
      <c r="F4893" s="15" t="s">
        <v>9799</v>
      </c>
      <c r="G4893" s="15"/>
      <c r="H4893" s="15">
        <v>3135916009</v>
      </c>
      <c r="I4893" s="15" t="s">
        <v>17857</v>
      </c>
      <c r="J4893" s="15"/>
      <c r="K4893" s="15" t="s">
        <v>4246</v>
      </c>
      <c r="L4893" s="15" t="s">
        <v>29202</v>
      </c>
      <c r="M4893" s="15"/>
      <c r="N4893" s="15"/>
      <c r="O4893" s="15"/>
      <c r="P4893" s="15"/>
      <c r="Q4893" s="15"/>
      <c r="R4893" s="15"/>
      <c r="S4893" s="15"/>
      <c r="T4893" s="15"/>
      <c r="U4893" s="15"/>
      <c r="V4893" s="15"/>
      <c r="W4893" s="15"/>
      <c r="X4893" s="14"/>
      <c r="Y4893" s="14"/>
      <c r="Z4893" s="14"/>
    </row>
    <row r="4894" spans="1:26" s="21" customFormat="1" ht="24">
      <c r="A4894" s="60">
        <v>4536</v>
      </c>
      <c r="B4894" s="15" t="s">
        <v>40</v>
      </c>
      <c r="C4894" s="15" t="s">
        <v>17693</v>
      </c>
      <c r="D4894" s="91"/>
      <c r="E4894" s="15" t="s">
        <v>34915</v>
      </c>
      <c r="F4894" s="15" t="s">
        <v>18178</v>
      </c>
      <c r="G4894" s="15"/>
      <c r="H4894" s="15">
        <v>3154916837</v>
      </c>
      <c r="I4894" s="15" t="s">
        <v>34916</v>
      </c>
      <c r="J4894" s="15"/>
      <c r="K4894" s="15" t="s">
        <v>34917</v>
      </c>
      <c r="L4894" s="15" t="s">
        <v>29202</v>
      </c>
      <c r="M4894" s="15"/>
      <c r="N4894" s="15"/>
      <c r="O4894" s="15"/>
      <c r="P4894" s="15"/>
      <c r="Q4894" s="15"/>
      <c r="R4894" s="15"/>
      <c r="S4894" s="15"/>
      <c r="T4894" s="15"/>
      <c r="U4894" s="15"/>
      <c r="V4894" s="15"/>
      <c r="W4894" s="15"/>
      <c r="X4894" s="14"/>
      <c r="Y4894" s="14"/>
      <c r="Z4894" s="14"/>
    </row>
    <row r="4895" spans="1:26" s="21" customFormat="1" ht="96">
      <c r="A4895" s="60">
        <v>4537</v>
      </c>
      <c r="B4895" s="15" t="s">
        <v>40</v>
      </c>
      <c r="C4895" s="15" t="s">
        <v>17693</v>
      </c>
      <c r="D4895" s="91" t="s">
        <v>34918</v>
      </c>
      <c r="E4895" s="15" t="s">
        <v>34912</v>
      </c>
      <c r="F4895" s="15" t="s">
        <v>18013</v>
      </c>
      <c r="G4895" s="15"/>
      <c r="H4895" s="15">
        <v>3216479097</v>
      </c>
      <c r="I4895" s="15" t="s">
        <v>34919</v>
      </c>
      <c r="J4895" s="15"/>
      <c r="K4895" s="15" t="s">
        <v>34917</v>
      </c>
      <c r="L4895" s="15" t="s">
        <v>29202</v>
      </c>
      <c r="M4895" s="15"/>
      <c r="N4895" s="15"/>
      <c r="O4895" s="15"/>
      <c r="P4895" s="15"/>
      <c r="Q4895" s="15"/>
      <c r="R4895" s="15"/>
      <c r="S4895" s="15"/>
      <c r="T4895" s="15"/>
      <c r="U4895" s="15"/>
      <c r="V4895" s="15"/>
      <c r="W4895" s="15"/>
      <c r="X4895" s="14"/>
      <c r="Y4895" s="14"/>
      <c r="Z4895" s="14"/>
    </row>
    <row r="4896" spans="1:26" s="21" customFormat="1" ht="24">
      <c r="A4896" s="60">
        <v>4538</v>
      </c>
      <c r="B4896" s="15" t="s">
        <v>40</v>
      </c>
      <c r="C4896" s="15" t="s">
        <v>17693</v>
      </c>
      <c r="D4896" s="91"/>
      <c r="E4896" s="15" t="s">
        <v>34920</v>
      </c>
      <c r="F4896" s="15" t="s">
        <v>18178</v>
      </c>
      <c r="G4896" s="15"/>
      <c r="H4896" s="15">
        <v>3128088709</v>
      </c>
      <c r="I4896" s="15" t="s">
        <v>34921</v>
      </c>
      <c r="J4896" s="15"/>
      <c r="K4896" s="15" t="s">
        <v>34922</v>
      </c>
      <c r="L4896" s="15" t="s">
        <v>29202</v>
      </c>
      <c r="M4896" s="15"/>
      <c r="N4896" s="15"/>
      <c r="O4896" s="15"/>
      <c r="P4896" s="15"/>
      <c r="Q4896" s="15"/>
      <c r="R4896" s="15"/>
      <c r="S4896" s="15"/>
      <c r="T4896" s="15"/>
      <c r="U4896" s="15"/>
      <c r="V4896" s="15"/>
      <c r="W4896" s="15"/>
      <c r="X4896" s="14"/>
      <c r="Y4896" s="14"/>
      <c r="Z4896" s="14"/>
    </row>
    <row r="4897" spans="1:26" s="21" customFormat="1" ht="24">
      <c r="A4897" s="60">
        <v>4539</v>
      </c>
      <c r="B4897" s="15" t="s">
        <v>40</v>
      </c>
      <c r="C4897" s="15" t="s">
        <v>17693</v>
      </c>
      <c r="D4897" s="91"/>
      <c r="E4897" s="15" t="s">
        <v>34923</v>
      </c>
      <c r="F4897" s="15" t="s">
        <v>18178</v>
      </c>
      <c r="G4897" s="15"/>
      <c r="H4897" s="15">
        <v>3106831555</v>
      </c>
      <c r="I4897" s="15" t="s">
        <v>34924</v>
      </c>
      <c r="J4897" s="15"/>
      <c r="K4897" s="15" t="s">
        <v>34925</v>
      </c>
      <c r="L4897" s="15" t="s">
        <v>34926</v>
      </c>
      <c r="M4897" s="15"/>
      <c r="N4897" s="15"/>
      <c r="O4897" s="15"/>
      <c r="P4897" s="15"/>
      <c r="Q4897" s="15"/>
      <c r="R4897" s="15"/>
      <c r="S4897" s="15"/>
      <c r="T4897" s="15"/>
      <c r="U4897" s="15"/>
      <c r="V4897" s="15"/>
      <c r="W4897" s="15"/>
      <c r="X4897" s="14"/>
      <c r="Y4897" s="14"/>
      <c r="Z4897" s="14"/>
    </row>
    <row r="4898" spans="1:26" s="21" customFormat="1" ht="36">
      <c r="A4898" s="60">
        <v>4540</v>
      </c>
      <c r="B4898" s="15" t="s">
        <v>40</v>
      </c>
      <c r="C4898" s="15" t="s">
        <v>17693</v>
      </c>
      <c r="D4898" s="91"/>
      <c r="E4898" s="15" t="s">
        <v>34927</v>
      </c>
      <c r="F4898" s="15" t="s">
        <v>18178</v>
      </c>
      <c r="G4898" s="15"/>
      <c r="H4898" s="15">
        <v>3122934135</v>
      </c>
      <c r="I4898" s="15" t="s">
        <v>34928</v>
      </c>
      <c r="J4898" s="15"/>
      <c r="K4898" s="15" t="s">
        <v>34929</v>
      </c>
      <c r="L4898" s="15" t="s">
        <v>29202</v>
      </c>
      <c r="M4898" s="15"/>
      <c r="N4898" s="15"/>
      <c r="O4898" s="15"/>
      <c r="P4898" s="15"/>
      <c r="Q4898" s="15"/>
      <c r="R4898" s="15"/>
      <c r="S4898" s="15"/>
      <c r="T4898" s="15"/>
      <c r="U4898" s="15"/>
      <c r="V4898" s="15"/>
      <c r="W4898" s="15"/>
      <c r="X4898" s="14"/>
      <c r="Y4898" s="14"/>
      <c r="Z4898" s="14"/>
    </row>
    <row r="4899" spans="1:26" s="21" customFormat="1" ht="24">
      <c r="A4899" s="60">
        <v>4541</v>
      </c>
      <c r="B4899" s="15" t="s">
        <v>40</v>
      </c>
      <c r="C4899" s="15" t="s">
        <v>17693</v>
      </c>
      <c r="D4899" s="91"/>
      <c r="E4899" s="15" t="s">
        <v>34930</v>
      </c>
      <c r="F4899" s="15" t="s">
        <v>18178</v>
      </c>
      <c r="G4899" s="15"/>
      <c r="H4899" s="15">
        <v>3148775082</v>
      </c>
      <c r="I4899" s="15" t="s">
        <v>34931</v>
      </c>
      <c r="J4899" s="15"/>
      <c r="K4899" s="15" t="s">
        <v>14149</v>
      </c>
      <c r="L4899" s="15" t="s">
        <v>34932</v>
      </c>
      <c r="M4899" s="15"/>
      <c r="N4899" s="15"/>
      <c r="O4899" s="15"/>
      <c r="P4899" s="15"/>
      <c r="Q4899" s="15"/>
      <c r="R4899" s="15"/>
      <c r="S4899" s="15"/>
      <c r="T4899" s="15"/>
      <c r="U4899" s="15"/>
      <c r="V4899" s="15"/>
      <c r="W4899" s="15"/>
      <c r="X4899" s="14"/>
      <c r="Y4899" s="14"/>
      <c r="Z4899" s="14"/>
    </row>
    <row r="4900" spans="1:26" s="21" customFormat="1" ht="36">
      <c r="A4900" s="60">
        <v>4542</v>
      </c>
      <c r="B4900" s="15" t="s">
        <v>40</v>
      </c>
      <c r="C4900" s="15" t="s">
        <v>17693</v>
      </c>
      <c r="D4900" s="91" t="s">
        <v>17882</v>
      </c>
      <c r="E4900" s="15" t="s">
        <v>17883</v>
      </c>
      <c r="F4900" s="15" t="s">
        <v>9799</v>
      </c>
      <c r="G4900" s="15"/>
      <c r="H4900" s="15">
        <v>3148253387</v>
      </c>
      <c r="I4900" s="15" t="s">
        <v>17884</v>
      </c>
      <c r="J4900" s="15"/>
      <c r="K4900" s="15" t="s">
        <v>14149</v>
      </c>
      <c r="L4900" s="15" t="s">
        <v>34933</v>
      </c>
      <c r="M4900" s="15"/>
      <c r="N4900" s="15"/>
      <c r="O4900" s="15"/>
      <c r="P4900" s="15"/>
      <c r="Q4900" s="15"/>
      <c r="R4900" s="15"/>
      <c r="S4900" s="15"/>
      <c r="T4900" s="15"/>
      <c r="U4900" s="15"/>
      <c r="V4900" s="15"/>
      <c r="W4900" s="15"/>
      <c r="X4900" s="14"/>
      <c r="Y4900" s="14"/>
      <c r="Z4900" s="14"/>
    </row>
    <row r="4901" spans="1:26" s="21" customFormat="1" ht="36">
      <c r="A4901" s="60">
        <v>4543</v>
      </c>
      <c r="B4901" s="15" t="s">
        <v>40</v>
      </c>
      <c r="C4901" s="15" t="s">
        <v>17693</v>
      </c>
      <c r="D4901" s="91"/>
      <c r="E4901" s="15" t="s">
        <v>34934</v>
      </c>
      <c r="F4901" s="15" t="s">
        <v>9799</v>
      </c>
      <c r="G4901" s="15"/>
      <c r="H4901" s="15">
        <v>3166292715</v>
      </c>
      <c r="I4901" s="15" t="s">
        <v>34935</v>
      </c>
      <c r="J4901" s="15"/>
      <c r="K4901" s="15" t="s">
        <v>14149</v>
      </c>
      <c r="L4901" s="15" t="s">
        <v>34936</v>
      </c>
      <c r="M4901" s="15"/>
      <c r="N4901" s="15"/>
      <c r="O4901" s="15"/>
      <c r="P4901" s="15"/>
      <c r="Q4901" s="15"/>
      <c r="R4901" s="15"/>
      <c r="S4901" s="15"/>
      <c r="T4901" s="15"/>
      <c r="U4901" s="15"/>
      <c r="V4901" s="15"/>
      <c r="W4901" s="15"/>
      <c r="X4901" s="14"/>
      <c r="Y4901" s="14"/>
      <c r="Z4901" s="14"/>
    </row>
    <row r="4902" spans="1:26" s="21" customFormat="1" ht="96">
      <c r="A4902" s="60">
        <v>4544</v>
      </c>
      <c r="B4902" s="15" t="s">
        <v>40</v>
      </c>
      <c r="C4902" s="15" t="s">
        <v>17693</v>
      </c>
      <c r="D4902" s="91" t="s">
        <v>17876</v>
      </c>
      <c r="E4902" s="15" t="s">
        <v>17877</v>
      </c>
      <c r="F4902" s="15" t="s">
        <v>18013</v>
      </c>
      <c r="G4902" s="15"/>
      <c r="H4902" s="15">
        <v>3113934792</v>
      </c>
      <c r="I4902" s="15" t="s">
        <v>17878</v>
      </c>
      <c r="J4902" s="15"/>
      <c r="K4902" s="15" t="s">
        <v>17879</v>
      </c>
      <c r="L4902" s="15" t="s">
        <v>34937</v>
      </c>
      <c r="M4902" s="15"/>
      <c r="N4902" s="15"/>
      <c r="O4902" s="15"/>
      <c r="P4902" s="15"/>
      <c r="Q4902" s="15"/>
      <c r="R4902" s="15"/>
      <c r="S4902" s="15"/>
      <c r="T4902" s="15"/>
      <c r="U4902" s="15"/>
      <c r="V4902" s="15"/>
      <c r="W4902" s="15"/>
      <c r="X4902" s="14"/>
      <c r="Y4902" s="14"/>
      <c r="Z4902" s="14"/>
    </row>
    <row r="4903" spans="1:26" s="21" customFormat="1" ht="36">
      <c r="A4903" s="60">
        <v>4545</v>
      </c>
      <c r="B4903" s="15" t="s">
        <v>40</v>
      </c>
      <c r="C4903" s="15" t="s">
        <v>17693</v>
      </c>
      <c r="D4903" s="91" t="s">
        <v>34938</v>
      </c>
      <c r="E4903" s="15" t="s">
        <v>17858</v>
      </c>
      <c r="F4903" s="15" t="s">
        <v>9799</v>
      </c>
      <c r="G4903" s="15"/>
      <c r="H4903" s="15">
        <v>3128223730</v>
      </c>
      <c r="I4903" s="15" t="s">
        <v>34939</v>
      </c>
      <c r="J4903" s="15"/>
      <c r="K4903" s="15" t="s">
        <v>5388</v>
      </c>
      <c r="L4903" s="15" t="s">
        <v>34940</v>
      </c>
      <c r="M4903" s="15"/>
      <c r="N4903" s="15"/>
      <c r="O4903" s="15"/>
      <c r="P4903" s="15"/>
      <c r="Q4903" s="15"/>
      <c r="R4903" s="15"/>
      <c r="S4903" s="15"/>
      <c r="T4903" s="15"/>
      <c r="U4903" s="15"/>
      <c r="V4903" s="15"/>
      <c r="W4903" s="15"/>
      <c r="X4903" s="14"/>
      <c r="Y4903" s="14"/>
      <c r="Z4903" s="14"/>
    </row>
    <row r="4904" spans="1:26" s="21" customFormat="1" ht="36">
      <c r="A4904" s="60">
        <v>4546</v>
      </c>
      <c r="B4904" s="15" t="s">
        <v>40</v>
      </c>
      <c r="C4904" s="15" t="s">
        <v>17693</v>
      </c>
      <c r="D4904" s="91" t="s">
        <v>12168</v>
      </c>
      <c r="E4904" s="15" t="s">
        <v>34941</v>
      </c>
      <c r="F4904" s="15" t="s">
        <v>18178</v>
      </c>
      <c r="G4904" s="15"/>
      <c r="H4904" s="15">
        <v>3216218355</v>
      </c>
      <c r="I4904" s="15" t="s">
        <v>34942</v>
      </c>
      <c r="J4904" s="15"/>
      <c r="K4904" s="15" t="s">
        <v>34943</v>
      </c>
      <c r="L4904" s="15" t="s">
        <v>4777</v>
      </c>
      <c r="M4904" s="15"/>
      <c r="N4904" s="15"/>
      <c r="O4904" s="15"/>
      <c r="P4904" s="15"/>
      <c r="Q4904" s="15"/>
      <c r="R4904" s="15"/>
      <c r="S4904" s="15"/>
      <c r="T4904" s="15"/>
      <c r="U4904" s="15"/>
      <c r="V4904" s="15"/>
      <c r="W4904" s="15"/>
      <c r="X4904" s="14"/>
      <c r="Y4904" s="14"/>
      <c r="Z4904" s="14"/>
    </row>
    <row r="4905" spans="1:26" s="21" customFormat="1" ht="36">
      <c r="A4905" s="60">
        <v>4547</v>
      </c>
      <c r="B4905" s="15" t="s">
        <v>40</v>
      </c>
      <c r="C4905" s="15" t="s">
        <v>17693</v>
      </c>
      <c r="D4905" s="91"/>
      <c r="E4905" s="15" t="s">
        <v>34944</v>
      </c>
      <c r="F4905" s="15" t="s">
        <v>18178</v>
      </c>
      <c r="G4905" s="15"/>
      <c r="H4905" s="15">
        <v>3104416695</v>
      </c>
      <c r="I4905" s="15" t="s">
        <v>34945</v>
      </c>
      <c r="J4905" s="15"/>
      <c r="K4905" s="15" t="s">
        <v>34946</v>
      </c>
      <c r="L4905" s="15" t="s">
        <v>34947</v>
      </c>
      <c r="M4905" s="15"/>
      <c r="N4905" s="15"/>
      <c r="O4905" s="15"/>
      <c r="P4905" s="15"/>
      <c r="Q4905" s="15"/>
      <c r="R4905" s="15"/>
      <c r="S4905" s="15"/>
      <c r="T4905" s="15"/>
      <c r="U4905" s="15"/>
      <c r="V4905" s="15"/>
      <c r="W4905" s="15"/>
      <c r="X4905" s="14"/>
      <c r="Y4905" s="14"/>
      <c r="Z4905" s="14"/>
    </row>
    <row r="4906" spans="1:26" s="21" customFormat="1" ht="84">
      <c r="A4906" s="60">
        <v>4548</v>
      </c>
      <c r="B4906" s="15" t="s">
        <v>40</v>
      </c>
      <c r="C4906" s="15" t="s">
        <v>17693</v>
      </c>
      <c r="D4906" s="91">
        <v>0</v>
      </c>
      <c r="E4906" s="15" t="s">
        <v>34948</v>
      </c>
      <c r="F4906" s="15" t="s">
        <v>18178</v>
      </c>
      <c r="G4906" s="15"/>
      <c r="H4906" s="18">
        <v>3146697542</v>
      </c>
      <c r="I4906" s="15" t="s">
        <v>34949</v>
      </c>
      <c r="J4906" s="15"/>
      <c r="K4906" s="15" t="s">
        <v>34950</v>
      </c>
      <c r="L4906" s="15" t="s">
        <v>34951</v>
      </c>
      <c r="M4906" s="15"/>
      <c r="N4906" s="15"/>
      <c r="O4906" s="15"/>
      <c r="P4906" s="15"/>
      <c r="Q4906" s="15"/>
      <c r="R4906" s="15"/>
      <c r="S4906" s="15"/>
      <c r="T4906" s="15"/>
      <c r="U4906" s="15"/>
      <c r="V4906" s="15"/>
      <c r="W4906" s="15"/>
      <c r="X4906" s="14"/>
      <c r="Y4906" s="14"/>
      <c r="Z4906" s="14"/>
    </row>
    <row r="4907" spans="1:26" s="21" customFormat="1" ht="276">
      <c r="A4907" s="60">
        <v>4549</v>
      </c>
      <c r="B4907" s="15" t="s">
        <v>40</v>
      </c>
      <c r="C4907" s="15" t="s">
        <v>17693</v>
      </c>
      <c r="D4907" s="91">
        <v>0</v>
      </c>
      <c r="E4907" s="15" t="s">
        <v>34952</v>
      </c>
      <c r="F4907" s="15" t="s">
        <v>18178</v>
      </c>
      <c r="G4907" s="15"/>
      <c r="H4907" s="15">
        <v>3042467288</v>
      </c>
      <c r="I4907" s="15" t="s">
        <v>34953</v>
      </c>
      <c r="J4907" s="15"/>
      <c r="K4907" s="15" t="s">
        <v>34954</v>
      </c>
      <c r="L4907" s="15" t="s">
        <v>34955</v>
      </c>
      <c r="M4907" s="15"/>
      <c r="N4907" s="15"/>
      <c r="O4907" s="15"/>
      <c r="P4907" s="15"/>
      <c r="Q4907" s="15"/>
      <c r="R4907" s="15"/>
      <c r="S4907" s="15"/>
      <c r="T4907" s="15"/>
      <c r="U4907" s="15"/>
      <c r="V4907" s="15"/>
      <c r="W4907" s="15"/>
      <c r="X4907" s="14"/>
      <c r="Y4907" s="14"/>
      <c r="Z4907" s="14"/>
    </row>
    <row r="4908" spans="1:26" s="21" customFormat="1" ht="36">
      <c r="A4908" s="60">
        <v>4550</v>
      </c>
      <c r="B4908" s="15" t="s">
        <v>40</v>
      </c>
      <c r="C4908" s="15" t="s">
        <v>17693</v>
      </c>
      <c r="D4908" s="91"/>
      <c r="E4908" s="15" t="s">
        <v>34956</v>
      </c>
      <c r="F4908" s="15" t="s">
        <v>18178</v>
      </c>
      <c r="G4908" s="15"/>
      <c r="H4908" s="15" t="s">
        <v>34957</v>
      </c>
      <c r="I4908" s="15" t="s">
        <v>34150</v>
      </c>
      <c r="J4908" s="15"/>
      <c r="K4908" s="15" t="s">
        <v>34958</v>
      </c>
      <c r="L4908" s="15" t="s">
        <v>34959</v>
      </c>
      <c r="M4908" s="15"/>
      <c r="N4908" s="15"/>
      <c r="O4908" s="15"/>
      <c r="P4908" s="15"/>
      <c r="Q4908" s="15"/>
      <c r="R4908" s="15"/>
      <c r="S4908" s="15"/>
      <c r="T4908" s="15"/>
      <c r="U4908" s="15"/>
      <c r="V4908" s="15"/>
      <c r="W4908" s="15"/>
      <c r="X4908" s="14"/>
      <c r="Y4908" s="14"/>
      <c r="Z4908" s="14"/>
    </row>
    <row r="4909" spans="1:26" s="21" customFormat="1" ht="24">
      <c r="A4909" s="60">
        <v>4551</v>
      </c>
      <c r="B4909" s="15" t="s">
        <v>40</v>
      </c>
      <c r="C4909" s="15" t="s">
        <v>17693</v>
      </c>
      <c r="D4909" s="91"/>
      <c r="E4909" s="15" t="s">
        <v>34134</v>
      </c>
      <c r="F4909" s="15" t="s">
        <v>18178</v>
      </c>
      <c r="G4909" s="15"/>
      <c r="H4909" s="15">
        <v>3155629905</v>
      </c>
      <c r="I4909" s="15" t="s">
        <v>34960</v>
      </c>
      <c r="J4909" s="15"/>
      <c r="K4909" s="15" t="s">
        <v>34961</v>
      </c>
      <c r="L4909" s="15" t="s">
        <v>34962</v>
      </c>
      <c r="M4909" s="15"/>
      <c r="N4909" s="15"/>
      <c r="O4909" s="15"/>
      <c r="P4909" s="15"/>
      <c r="Q4909" s="15"/>
      <c r="R4909" s="15"/>
      <c r="S4909" s="15"/>
      <c r="T4909" s="15"/>
      <c r="U4909" s="15"/>
      <c r="V4909" s="15"/>
      <c r="W4909" s="15"/>
      <c r="X4909" s="14"/>
      <c r="Y4909" s="14"/>
      <c r="Z4909" s="14"/>
    </row>
    <row r="4910" spans="1:26" s="21" customFormat="1" ht="96">
      <c r="A4910" s="60">
        <v>4552</v>
      </c>
      <c r="B4910" s="15" t="s">
        <v>40</v>
      </c>
      <c r="C4910" s="15" t="s">
        <v>17693</v>
      </c>
      <c r="D4910" s="91" t="s">
        <v>34963</v>
      </c>
      <c r="E4910" s="15" t="s">
        <v>34964</v>
      </c>
      <c r="F4910" s="15" t="s">
        <v>9799</v>
      </c>
      <c r="G4910" s="15"/>
      <c r="H4910" s="15">
        <v>3117579182</v>
      </c>
      <c r="I4910" s="15" t="s">
        <v>34965</v>
      </c>
      <c r="J4910" s="15"/>
      <c r="K4910" s="15" t="s">
        <v>34966</v>
      </c>
      <c r="L4910" s="15" t="s">
        <v>34967</v>
      </c>
      <c r="M4910" s="15"/>
      <c r="N4910" s="15"/>
      <c r="O4910" s="15"/>
      <c r="P4910" s="15"/>
      <c r="Q4910" s="15"/>
      <c r="R4910" s="15"/>
      <c r="S4910" s="15"/>
      <c r="T4910" s="15"/>
      <c r="U4910" s="15"/>
      <c r="V4910" s="15"/>
      <c r="W4910" s="15"/>
      <c r="X4910" s="14"/>
      <c r="Y4910" s="14"/>
      <c r="Z4910" s="14"/>
    </row>
    <row r="4911" spans="1:26" s="21" customFormat="1" ht="48">
      <c r="A4911" s="60">
        <v>4553</v>
      </c>
      <c r="B4911" s="15" t="s">
        <v>40</v>
      </c>
      <c r="C4911" s="15" t="s">
        <v>17693</v>
      </c>
      <c r="D4911" s="91" t="s">
        <v>34416</v>
      </c>
      <c r="E4911" s="15" t="s">
        <v>34968</v>
      </c>
      <c r="F4911" s="15" t="s">
        <v>9799</v>
      </c>
      <c r="G4911" s="15"/>
      <c r="H4911" s="15">
        <v>3117371393</v>
      </c>
      <c r="I4911" s="15" t="s">
        <v>17743</v>
      </c>
      <c r="J4911" s="15"/>
      <c r="K4911" s="15" t="s">
        <v>34969</v>
      </c>
      <c r="L4911" s="15" t="s">
        <v>34970</v>
      </c>
      <c r="M4911" s="15"/>
      <c r="N4911" s="15"/>
      <c r="O4911" s="15"/>
      <c r="P4911" s="15"/>
      <c r="Q4911" s="15"/>
      <c r="R4911" s="15"/>
      <c r="S4911" s="15"/>
      <c r="T4911" s="15"/>
      <c r="U4911" s="15"/>
      <c r="V4911" s="15"/>
      <c r="W4911" s="15"/>
      <c r="X4911" s="14"/>
      <c r="Y4911" s="14"/>
      <c r="Z4911" s="14"/>
    </row>
    <row r="4912" spans="1:26" s="21" customFormat="1" ht="36">
      <c r="A4912" s="60">
        <v>4554</v>
      </c>
      <c r="B4912" s="15" t="s">
        <v>40</v>
      </c>
      <c r="C4912" s="15" t="s">
        <v>17693</v>
      </c>
      <c r="D4912" s="91" t="s">
        <v>34971</v>
      </c>
      <c r="E4912" s="15" t="s">
        <v>17860</v>
      </c>
      <c r="F4912" s="15" t="s">
        <v>9799</v>
      </c>
      <c r="G4912" s="15"/>
      <c r="H4912" s="15">
        <v>3116440157</v>
      </c>
      <c r="I4912" s="15" t="s">
        <v>17861</v>
      </c>
      <c r="J4912" s="15"/>
      <c r="K4912" s="15" t="s">
        <v>5963</v>
      </c>
      <c r="L4912" s="15" t="s">
        <v>4306</v>
      </c>
      <c r="M4912" s="15"/>
      <c r="N4912" s="15"/>
      <c r="O4912" s="15"/>
      <c r="P4912" s="15"/>
      <c r="Q4912" s="15"/>
      <c r="R4912" s="15"/>
      <c r="S4912" s="15"/>
      <c r="T4912" s="15"/>
      <c r="U4912" s="15"/>
      <c r="V4912" s="15"/>
      <c r="W4912" s="15"/>
      <c r="X4912" s="14"/>
      <c r="Y4912" s="14"/>
      <c r="Z4912" s="14"/>
    </row>
    <row r="4913" spans="1:26" s="21" customFormat="1" ht="84">
      <c r="A4913" s="60">
        <v>4555</v>
      </c>
      <c r="B4913" s="15" t="s">
        <v>40</v>
      </c>
      <c r="C4913" s="15" t="s">
        <v>17693</v>
      </c>
      <c r="D4913" s="91"/>
      <c r="E4913" s="15" t="s">
        <v>34972</v>
      </c>
      <c r="F4913" s="15" t="s">
        <v>18178</v>
      </c>
      <c r="G4913" s="15"/>
      <c r="H4913" s="15" t="s">
        <v>34973</v>
      </c>
      <c r="I4913" s="15" t="s">
        <v>34146</v>
      </c>
      <c r="J4913" s="15"/>
      <c r="K4913" s="15" t="s">
        <v>5963</v>
      </c>
      <c r="L4913" s="15" t="s">
        <v>34974</v>
      </c>
      <c r="M4913" s="15"/>
      <c r="N4913" s="15"/>
      <c r="O4913" s="15"/>
      <c r="P4913" s="15"/>
      <c r="Q4913" s="15"/>
      <c r="R4913" s="15"/>
      <c r="S4913" s="15"/>
      <c r="T4913" s="15"/>
      <c r="U4913" s="15"/>
      <c r="V4913" s="15"/>
      <c r="W4913" s="15"/>
      <c r="X4913" s="14"/>
      <c r="Y4913" s="14"/>
      <c r="Z4913" s="14"/>
    </row>
    <row r="4914" spans="1:26" s="21" customFormat="1" ht="96">
      <c r="A4914" s="60">
        <v>4556</v>
      </c>
      <c r="B4914" s="15" t="s">
        <v>40</v>
      </c>
      <c r="C4914" s="15" t="s">
        <v>17693</v>
      </c>
      <c r="D4914" s="91" t="s">
        <v>17745</v>
      </c>
      <c r="E4914" s="15" t="s">
        <v>17862</v>
      </c>
      <c r="F4914" s="15" t="s">
        <v>18013</v>
      </c>
      <c r="G4914" s="15"/>
      <c r="H4914" s="15">
        <v>3135699165</v>
      </c>
      <c r="I4914" s="15" t="s">
        <v>34975</v>
      </c>
      <c r="J4914" s="15"/>
      <c r="K4914" s="15" t="s">
        <v>5963</v>
      </c>
      <c r="L4914" s="15"/>
      <c r="M4914" s="15"/>
      <c r="N4914" s="15"/>
      <c r="O4914" s="15"/>
      <c r="P4914" s="15"/>
      <c r="Q4914" s="15"/>
      <c r="R4914" s="15"/>
      <c r="S4914" s="15"/>
      <c r="T4914" s="15"/>
      <c r="U4914" s="15"/>
      <c r="V4914" s="15"/>
      <c r="W4914" s="15"/>
      <c r="X4914" s="14"/>
      <c r="Y4914" s="14"/>
      <c r="Z4914" s="14"/>
    </row>
    <row r="4915" spans="1:26" s="21" customFormat="1" ht="24">
      <c r="A4915" s="60">
        <v>4557</v>
      </c>
      <c r="B4915" s="15" t="s">
        <v>40</v>
      </c>
      <c r="C4915" s="15" t="s">
        <v>17693</v>
      </c>
      <c r="D4915" s="91"/>
      <c r="E4915" s="15" t="s">
        <v>34976</v>
      </c>
      <c r="F4915" s="15" t="s">
        <v>18178</v>
      </c>
      <c r="G4915" s="15"/>
      <c r="H4915" s="15">
        <v>3135205557</v>
      </c>
      <c r="I4915" s="15" t="s">
        <v>34524</v>
      </c>
      <c r="J4915" s="15"/>
      <c r="K4915" s="15" t="s">
        <v>5963</v>
      </c>
      <c r="L4915" s="15" t="s">
        <v>34977</v>
      </c>
      <c r="M4915" s="15"/>
      <c r="N4915" s="15"/>
      <c r="O4915" s="15"/>
      <c r="P4915" s="15"/>
      <c r="Q4915" s="15"/>
      <c r="R4915" s="15"/>
      <c r="S4915" s="15"/>
      <c r="T4915" s="15"/>
      <c r="U4915" s="15"/>
      <c r="V4915" s="15"/>
      <c r="W4915" s="15"/>
      <c r="X4915" s="14"/>
      <c r="Y4915" s="14"/>
      <c r="Z4915" s="14"/>
    </row>
    <row r="4916" spans="1:26" s="21" customFormat="1" ht="24">
      <c r="A4916" s="60">
        <v>4558</v>
      </c>
      <c r="B4916" s="15" t="s">
        <v>40</v>
      </c>
      <c r="C4916" s="15" t="s">
        <v>17693</v>
      </c>
      <c r="D4916" s="91"/>
      <c r="E4916" s="15" t="s">
        <v>34978</v>
      </c>
      <c r="F4916" s="15" t="s">
        <v>18178</v>
      </c>
      <c r="G4916" s="15"/>
      <c r="H4916" s="15">
        <v>3146273447</v>
      </c>
      <c r="I4916" s="15" t="s">
        <v>34979</v>
      </c>
      <c r="J4916" s="15"/>
      <c r="K4916" s="15" t="s">
        <v>5964</v>
      </c>
      <c r="L4916" s="15" t="s">
        <v>34977</v>
      </c>
      <c r="M4916" s="15"/>
      <c r="N4916" s="15"/>
      <c r="O4916" s="15"/>
      <c r="P4916" s="15"/>
      <c r="Q4916" s="15"/>
      <c r="R4916" s="15"/>
      <c r="S4916" s="15"/>
      <c r="T4916" s="15"/>
      <c r="U4916" s="15"/>
      <c r="V4916" s="15"/>
      <c r="W4916" s="15"/>
      <c r="X4916" s="14"/>
      <c r="Y4916" s="14"/>
      <c r="Z4916" s="14"/>
    </row>
    <row r="4917" spans="1:26" s="21" customFormat="1" ht="60">
      <c r="A4917" s="60">
        <v>4559</v>
      </c>
      <c r="B4917" s="15" t="s">
        <v>40</v>
      </c>
      <c r="C4917" s="15" t="s">
        <v>17693</v>
      </c>
      <c r="D4917" s="91"/>
      <c r="E4917" s="15" t="s">
        <v>34980</v>
      </c>
      <c r="F4917" s="15" t="s">
        <v>18178</v>
      </c>
      <c r="G4917" s="15"/>
      <c r="H4917" s="15">
        <v>3174242004</v>
      </c>
      <c r="I4917" s="15" t="s">
        <v>34981</v>
      </c>
      <c r="J4917" s="15"/>
      <c r="K4917" s="15" t="s">
        <v>34982</v>
      </c>
      <c r="L4917" s="15" t="s">
        <v>34983</v>
      </c>
      <c r="M4917" s="15"/>
      <c r="N4917" s="15"/>
      <c r="O4917" s="15"/>
      <c r="P4917" s="15"/>
      <c r="Q4917" s="15"/>
      <c r="R4917" s="15"/>
      <c r="S4917" s="15"/>
      <c r="T4917" s="15"/>
      <c r="U4917" s="15"/>
      <c r="V4917" s="15"/>
      <c r="W4917" s="15"/>
      <c r="X4917" s="14"/>
      <c r="Y4917" s="14"/>
      <c r="Z4917" s="14"/>
    </row>
    <row r="4918" spans="1:26" s="21" customFormat="1" ht="24">
      <c r="A4918" s="60">
        <v>4560</v>
      </c>
      <c r="B4918" s="15" t="s">
        <v>40</v>
      </c>
      <c r="C4918" s="15" t="s">
        <v>17693</v>
      </c>
      <c r="D4918" s="91"/>
      <c r="E4918" s="15" t="s">
        <v>34984</v>
      </c>
      <c r="F4918" s="15" t="s">
        <v>18178</v>
      </c>
      <c r="G4918" s="15"/>
      <c r="H4918" s="15">
        <v>3207103552</v>
      </c>
      <c r="I4918" s="15" t="s">
        <v>34985</v>
      </c>
      <c r="J4918" s="15"/>
      <c r="K4918" s="15" t="s">
        <v>34986</v>
      </c>
      <c r="L4918" s="15" t="s">
        <v>257</v>
      </c>
      <c r="M4918" s="15"/>
      <c r="N4918" s="15"/>
      <c r="O4918" s="15"/>
      <c r="P4918" s="15"/>
      <c r="Q4918" s="15"/>
      <c r="R4918" s="15"/>
      <c r="S4918" s="15"/>
      <c r="T4918" s="15"/>
      <c r="U4918" s="15"/>
      <c r="V4918" s="15"/>
      <c r="W4918" s="15"/>
      <c r="X4918" s="14"/>
      <c r="Y4918" s="14"/>
      <c r="Z4918" s="14"/>
    </row>
    <row r="4919" spans="1:26" s="21" customFormat="1" ht="24">
      <c r="A4919" s="60">
        <v>4561</v>
      </c>
      <c r="B4919" s="15" t="s">
        <v>40</v>
      </c>
      <c r="C4919" s="15" t="s">
        <v>17693</v>
      </c>
      <c r="D4919" s="91"/>
      <c r="E4919" s="15" t="s">
        <v>22218</v>
      </c>
      <c r="F4919" s="15" t="s">
        <v>18178</v>
      </c>
      <c r="G4919" s="15"/>
      <c r="H4919" s="15">
        <v>3113602493</v>
      </c>
      <c r="I4919" s="15" t="s">
        <v>34987</v>
      </c>
      <c r="J4919" s="15"/>
      <c r="K4919" s="15" t="s">
        <v>34986</v>
      </c>
      <c r="L4919" s="15" t="s">
        <v>34988</v>
      </c>
      <c r="M4919" s="15"/>
      <c r="N4919" s="15"/>
      <c r="O4919" s="15"/>
      <c r="P4919" s="15"/>
      <c r="Q4919" s="15"/>
      <c r="R4919" s="15"/>
      <c r="S4919" s="15"/>
      <c r="T4919" s="15"/>
      <c r="U4919" s="15"/>
      <c r="V4919" s="15"/>
      <c r="W4919" s="15"/>
      <c r="X4919" s="14"/>
      <c r="Y4919" s="14"/>
      <c r="Z4919" s="14"/>
    </row>
    <row r="4920" spans="1:26" s="21" customFormat="1" ht="24">
      <c r="A4920" s="60">
        <v>4562</v>
      </c>
      <c r="B4920" s="15" t="s">
        <v>40</v>
      </c>
      <c r="C4920" s="15" t="s">
        <v>17693</v>
      </c>
      <c r="D4920" s="91"/>
      <c r="E4920" s="15" t="s">
        <v>34989</v>
      </c>
      <c r="F4920" s="15" t="s">
        <v>18178</v>
      </c>
      <c r="G4920" s="15"/>
      <c r="H4920" s="15">
        <v>3113602493</v>
      </c>
      <c r="I4920" s="15" t="s">
        <v>34990</v>
      </c>
      <c r="J4920" s="15"/>
      <c r="K4920" s="15" t="s">
        <v>34991</v>
      </c>
      <c r="L4920" s="15" t="s">
        <v>34362</v>
      </c>
      <c r="M4920" s="15"/>
      <c r="N4920" s="15"/>
      <c r="O4920" s="15"/>
      <c r="P4920" s="15"/>
      <c r="Q4920" s="15"/>
      <c r="R4920" s="15"/>
      <c r="S4920" s="15"/>
      <c r="T4920" s="15"/>
      <c r="U4920" s="15"/>
      <c r="V4920" s="15"/>
      <c r="W4920" s="15"/>
      <c r="X4920" s="14"/>
      <c r="Y4920" s="14"/>
      <c r="Z4920" s="14"/>
    </row>
    <row r="4921" spans="1:26" s="21" customFormat="1" ht="24">
      <c r="A4921" s="60">
        <v>4563</v>
      </c>
      <c r="B4921" s="15" t="s">
        <v>40</v>
      </c>
      <c r="C4921" s="15" t="s">
        <v>17693</v>
      </c>
      <c r="D4921" s="91" t="s">
        <v>34992</v>
      </c>
      <c r="E4921" s="15" t="s">
        <v>34993</v>
      </c>
      <c r="F4921" s="15" t="s">
        <v>18178</v>
      </c>
      <c r="G4921" s="15"/>
      <c r="H4921" s="15">
        <v>3207103552</v>
      </c>
      <c r="I4921" s="15" t="s">
        <v>34985</v>
      </c>
      <c r="J4921" s="15"/>
      <c r="K4921" s="15" t="s">
        <v>34994</v>
      </c>
      <c r="L4921" s="15" t="s">
        <v>34986</v>
      </c>
      <c r="M4921" s="15"/>
      <c r="N4921" s="15"/>
      <c r="O4921" s="15"/>
      <c r="P4921" s="15"/>
      <c r="Q4921" s="15"/>
      <c r="R4921" s="15"/>
      <c r="S4921" s="15"/>
      <c r="T4921" s="15"/>
      <c r="U4921" s="15"/>
      <c r="V4921" s="15"/>
      <c r="W4921" s="15"/>
      <c r="X4921" s="14"/>
      <c r="Y4921" s="14"/>
      <c r="Z4921" s="14"/>
    </row>
    <row r="4922" spans="1:26" s="21" customFormat="1" ht="24">
      <c r="A4922" s="60">
        <v>4564</v>
      </c>
      <c r="B4922" s="15" t="s">
        <v>40</v>
      </c>
      <c r="C4922" s="15" t="s">
        <v>17693</v>
      </c>
      <c r="D4922" s="91"/>
      <c r="E4922" s="15" t="s">
        <v>34995</v>
      </c>
      <c r="F4922" s="15" t="s">
        <v>18178</v>
      </c>
      <c r="G4922" s="15"/>
      <c r="H4922" s="15">
        <v>3135886384</v>
      </c>
      <c r="I4922" s="15" t="s">
        <v>34996</v>
      </c>
      <c r="J4922" s="15"/>
      <c r="K4922" s="15" t="s">
        <v>34997</v>
      </c>
      <c r="L4922" s="15" t="s">
        <v>34997</v>
      </c>
      <c r="M4922" s="15"/>
      <c r="N4922" s="15"/>
      <c r="O4922" s="15"/>
      <c r="P4922" s="15"/>
      <c r="Q4922" s="15"/>
      <c r="R4922" s="15"/>
      <c r="S4922" s="15"/>
      <c r="T4922" s="15"/>
      <c r="U4922" s="15"/>
      <c r="V4922" s="15"/>
      <c r="W4922" s="15"/>
      <c r="X4922" s="14"/>
      <c r="Y4922" s="14"/>
      <c r="Z4922" s="14"/>
    </row>
    <row r="4923" spans="1:26" s="21" customFormat="1" ht="409.5">
      <c r="A4923" s="60">
        <v>4565</v>
      </c>
      <c r="B4923" s="15" t="s">
        <v>40</v>
      </c>
      <c r="C4923" s="15" t="s">
        <v>17693</v>
      </c>
      <c r="D4923" s="91"/>
      <c r="E4923" s="15" t="s">
        <v>34124</v>
      </c>
      <c r="F4923" s="15" t="s">
        <v>18178</v>
      </c>
      <c r="G4923" s="15"/>
      <c r="H4923" s="15">
        <v>3158961613</v>
      </c>
      <c r="I4923" s="15" t="s">
        <v>34125</v>
      </c>
      <c r="J4923" s="15"/>
      <c r="K4923" s="15" t="s">
        <v>34998</v>
      </c>
      <c r="L4923" s="15" t="s">
        <v>6755</v>
      </c>
      <c r="M4923" s="15"/>
      <c r="N4923" s="15"/>
      <c r="O4923" s="15"/>
      <c r="P4923" s="15"/>
      <c r="Q4923" s="15"/>
      <c r="R4923" s="15"/>
      <c r="S4923" s="15"/>
      <c r="T4923" s="15"/>
      <c r="U4923" s="15"/>
      <c r="V4923" s="15"/>
      <c r="W4923" s="15"/>
      <c r="X4923" s="14"/>
      <c r="Y4923" s="14"/>
      <c r="Z4923" s="14"/>
    </row>
    <row r="4924" spans="1:26" s="21" customFormat="1" ht="84">
      <c r="A4924" s="60">
        <v>4566</v>
      </c>
      <c r="B4924" s="15" t="s">
        <v>40</v>
      </c>
      <c r="C4924" s="15" t="s">
        <v>17693</v>
      </c>
      <c r="D4924" s="91"/>
      <c r="E4924" s="15" t="s">
        <v>34842</v>
      </c>
      <c r="F4924" s="15" t="s">
        <v>18178</v>
      </c>
      <c r="G4924" s="15"/>
      <c r="H4924" s="15">
        <v>3160403139</v>
      </c>
      <c r="I4924" s="15" t="s">
        <v>34392</v>
      </c>
      <c r="J4924" s="15"/>
      <c r="K4924" s="15" t="s">
        <v>34999</v>
      </c>
      <c r="L4924" s="15" t="s">
        <v>35000</v>
      </c>
      <c r="M4924" s="15"/>
      <c r="N4924" s="15"/>
      <c r="O4924" s="15"/>
      <c r="P4924" s="15"/>
      <c r="Q4924" s="15"/>
      <c r="R4924" s="15"/>
      <c r="S4924" s="15"/>
      <c r="T4924" s="15"/>
      <c r="U4924" s="15"/>
      <c r="V4924" s="15"/>
      <c r="W4924" s="15"/>
      <c r="X4924" s="14"/>
      <c r="Y4924" s="14"/>
      <c r="Z4924" s="14"/>
    </row>
    <row r="4925" spans="1:26" s="21" customFormat="1" ht="48">
      <c r="A4925" s="60">
        <v>4567</v>
      </c>
      <c r="B4925" s="15" t="s">
        <v>40</v>
      </c>
      <c r="C4925" s="15" t="s">
        <v>17693</v>
      </c>
      <c r="D4925" s="91">
        <v>0</v>
      </c>
      <c r="E4925" s="15" t="s">
        <v>35001</v>
      </c>
      <c r="F4925" s="15" t="s">
        <v>18178</v>
      </c>
      <c r="G4925" s="15"/>
      <c r="H4925" s="15">
        <v>3178930551</v>
      </c>
      <c r="I4925" s="15" t="s">
        <v>34245</v>
      </c>
      <c r="J4925" s="15"/>
      <c r="K4925" s="15" t="s">
        <v>35002</v>
      </c>
      <c r="L4925" s="15" t="s">
        <v>5234</v>
      </c>
      <c r="M4925" s="15"/>
      <c r="N4925" s="15"/>
      <c r="O4925" s="15"/>
      <c r="P4925" s="15"/>
      <c r="Q4925" s="15"/>
      <c r="R4925" s="15"/>
      <c r="S4925" s="15"/>
      <c r="T4925" s="15"/>
      <c r="U4925" s="15"/>
      <c r="V4925" s="15"/>
      <c r="W4925" s="15"/>
      <c r="X4925" s="14"/>
      <c r="Y4925" s="14"/>
      <c r="Z4925" s="14"/>
    </row>
    <row r="4926" spans="1:26" s="21" customFormat="1" ht="36">
      <c r="A4926" s="60">
        <v>4568</v>
      </c>
      <c r="B4926" s="15" t="s">
        <v>40</v>
      </c>
      <c r="C4926" s="15" t="s">
        <v>17693</v>
      </c>
      <c r="D4926" s="91" t="s">
        <v>17863</v>
      </c>
      <c r="E4926" s="15" t="s">
        <v>17864</v>
      </c>
      <c r="F4926" s="15" t="s">
        <v>9799</v>
      </c>
      <c r="G4926" s="15"/>
      <c r="H4926" s="15">
        <v>3147168140</v>
      </c>
      <c r="I4926" s="15" t="s">
        <v>17865</v>
      </c>
      <c r="J4926" s="15"/>
      <c r="K4926" s="15" t="s">
        <v>17866</v>
      </c>
      <c r="L4926" s="15" t="s">
        <v>35003</v>
      </c>
      <c r="M4926" s="15"/>
      <c r="N4926" s="15"/>
      <c r="O4926" s="15"/>
      <c r="P4926" s="15"/>
      <c r="Q4926" s="15"/>
      <c r="R4926" s="15"/>
      <c r="S4926" s="15"/>
      <c r="T4926" s="15"/>
      <c r="U4926" s="15"/>
      <c r="V4926" s="15"/>
      <c r="W4926" s="15"/>
      <c r="X4926" s="14"/>
      <c r="Y4926" s="14"/>
      <c r="Z4926" s="14"/>
    </row>
    <row r="4927" spans="1:26" s="21" customFormat="1" ht="120">
      <c r="A4927" s="60">
        <v>4569</v>
      </c>
      <c r="B4927" s="15" t="s">
        <v>40</v>
      </c>
      <c r="C4927" s="15" t="s">
        <v>35004</v>
      </c>
      <c r="D4927" s="91" t="s">
        <v>35005</v>
      </c>
      <c r="E4927" s="15"/>
      <c r="F4927" s="15"/>
      <c r="G4927" s="15">
        <v>17388071</v>
      </c>
      <c r="H4927" s="15" t="s">
        <v>35006</v>
      </c>
      <c r="I4927" s="15" t="s">
        <v>35007</v>
      </c>
      <c r="J4927" s="15" t="s">
        <v>4661</v>
      </c>
      <c r="K4927" s="15" t="s">
        <v>35008</v>
      </c>
      <c r="L4927" s="15"/>
      <c r="M4927" s="15"/>
      <c r="N4927" s="15" t="s">
        <v>8356</v>
      </c>
      <c r="O4927" s="90">
        <v>45745</v>
      </c>
      <c r="P4927" s="15"/>
      <c r="Q4927" s="15"/>
      <c r="R4927" s="15"/>
      <c r="S4927" s="15"/>
      <c r="T4927" s="15"/>
      <c r="U4927" s="15"/>
      <c r="V4927" s="15"/>
      <c r="W4927" s="15"/>
      <c r="X4927" s="14"/>
      <c r="Y4927" s="14"/>
      <c r="Z4927" s="14"/>
    </row>
    <row r="4928" spans="1:26" s="21" customFormat="1" ht="72">
      <c r="A4928" s="60">
        <v>4570</v>
      </c>
      <c r="B4928" s="15" t="s">
        <v>40</v>
      </c>
      <c r="C4928" s="15" t="s">
        <v>35004</v>
      </c>
      <c r="D4928" s="91" t="s">
        <v>35009</v>
      </c>
      <c r="E4928" s="15"/>
      <c r="F4928" s="15"/>
      <c r="G4928" s="15">
        <v>80018381</v>
      </c>
      <c r="H4928" s="15">
        <v>3214934366</v>
      </c>
      <c r="I4928" s="15" t="s">
        <v>35010</v>
      </c>
      <c r="J4928" s="15" t="s">
        <v>4661</v>
      </c>
      <c r="K4928" s="15" t="s">
        <v>35011</v>
      </c>
      <c r="L4928" s="15"/>
      <c r="M4928" s="15"/>
      <c r="N4928" s="15" t="s">
        <v>8356</v>
      </c>
      <c r="O4928" s="90">
        <v>45585</v>
      </c>
      <c r="P4928" s="15"/>
      <c r="Q4928" s="15"/>
      <c r="R4928" s="15"/>
      <c r="S4928" s="15"/>
      <c r="T4928" s="15"/>
      <c r="U4928" s="15"/>
      <c r="V4928" s="15"/>
      <c r="W4928" s="15"/>
      <c r="X4928" s="14"/>
      <c r="Y4928" s="14"/>
      <c r="Z4928" s="14"/>
    </row>
    <row r="4929" spans="1:26" s="21" customFormat="1" ht="84">
      <c r="A4929" s="60">
        <v>4571</v>
      </c>
      <c r="B4929" s="15" t="s">
        <v>40</v>
      </c>
      <c r="C4929" s="15" t="s">
        <v>35004</v>
      </c>
      <c r="D4929" s="91" t="s">
        <v>35012</v>
      </c>
      <c r="E4929" s="15"/>
      <c r="F4929" s="15"/>
      <c r="G4929" s="15">
        <v>1032367514</v>
      </c>
      <c r="H4929" s="15">
        <v>3102093342</v>
      </c>
      <c r="I4929" s="15" t="s">
        <v>35013</v>
      </c>
      <c r="J4929" s="15" t="s">
        <v>4661</v>
      </c>
      <c r="K4929" s="15" t="s">
        <v>35014</v>
      </c>
      <c r="L4929" s="15"/>
      <c r="M4929" s="15"/>
      <c r="N4929" s="15" t="s">
        <v>8356</v>
      </c>
      <c r="O4929" s="90">
        <v>45658</v>
      </c>
      <c r="P4929" s="15"/>
      <c r="Q4929" s="15"/>
      <c r="R4929" s="15"/>
      <c r="S4929" s="15"/>
      <c r="T4929" s="15"/>
      <c r="U4929" s="15"/>
      <c r="V4929" s="15"/>
      <c r="W4929" s="15"/>
      <c r="X4929" s="14"/>
      <c r="Y4929" s="14"/>
      <c r="Z4929" s="14"/>
    </row>
    <row r="4930" spans="1:26" s="21" customFormat="1" ht="60">
      <c r="A4930" s="60">
        <v>4572</v>
      </c>
      <c r="B4930" s="15" t="s">
        <v>40</v>
      </c>
      <c r="C4930" s="15" t="s">
        <v>35004</v>
      </c>
      <c r="D4930" s="91" t="s">
        <v>35015</v>
      </c>
      <c r="E4930" s="15"/>
      <c r="F4930" s="15"/>
      <c r="G4930" s="15">
        <v>86062524</v>
      </c>
      <c r="H4930" s="15">
        <v>3138177315</v>
      </c>
      <c r="I4930" s="15" t="s">
        <v>35016</v>
      </c>
      <c r="J4930" s="15" t="s">
        <v>4661</v>
      </c>
      <c r="K4930" s="15" t="s">
        <v>35017</v>
      </c>
      <c r="L4930" s="15"/>
      <c r="M4930" s="15"/>
      <c r="N4930" s="15" t="s">
        <v>8356</v>
      </c>
      <c r="O4930" s="90">
        <v>45778</v>
      </c>
      <c r="P4930" s="15"/>
      <c r="Q4930" s="15"/>
      <c r="R4930" s="15"/>
      <c r="S4930" s="15"/>
      <c r="T4930" s="15"/>
      <c r="U4930" s="15"/>
      <c r="V4930" s="15"/>
      <c r="W4930" s="15"/>
      <c r="X4930" s="14"/>
      <c r="Y4930" s="14"/>
      <c r="Z4930" s="14"/>
    </row>
    <row r="4931" spans="1:26" s="21" customFormat="1" ht="36">
      <c r="A4931" s="60">
        <v>4573</v>
      </c>
      <c r="B4931" s="15" t="s">
        <v>40</v>
      </c>
      <c r="C4931" s="15" t="s">
        <v>35004</v>
      </c>
      <c r="D4931" s="91" t="s">
        <v>35018</v>
      </c>
      <c r="E4931" s="15"/>
      <c r="F4931" s="15"/>
      <c r="G4931" s="15">
        <v>40416427</v>
      </c>
      <c r="H4931" s="15">
        <v>3204490078</v>
      </c>
      <c r="I4931" s="15" t="s">
        <v>35019</v>
      </c>
      <c r="J4931" s="15" t="s">
        <v>23472</v>
      </c>
      <c r="K4931" s="15" t="s">
        <v>35020</v>
      </c>
      <c r="L4931" s="15"/>
      <c r="M4931" s="15"/>
      <c r="N4931" s="15" t="s">
        <v>8356</v>
      </c>
      <c r="O4931" s="90">
        <v>45705</v>
      </c>
      <c r="P4931" s="15"/>
      <c r="Q4931" s="15"/>
      <c r="R4931" s="15"/>
      <c r="S4931" s="15"/>
      <c r="T4931" s="15"/>
      <c r="U4931" s="15"/>
      <c r="V4931" s="15"/>
      <c r="W4931" s="15"/>
      <c r="X4931" s="14"/>
      <c r="Y4931" s="14"/>
      <c r="Z4931" s="14"/>
    </row>
    <row r="4932" spans="1:26" s="21" customFormat="1" ht="60">
      <c r="A4932" s="60">
        <v>4574</v>
      </c>
      <c r="B4932" s="15" t="s">
        <v>40</v>
      </c>
      <c r="C4932" s="15" t="s">
        <v>35004</v>
      </c>
      <c r="D4932" s="91" t="s">
        <v>35021</v>
      </c>
      <c r="E4932" s="15"/>
      <c r="F4932" s="15"/>
      <c r="G4932" s="15">
        <v>8192912</v>
      </c>
      <c r="H4932" s="15">
        <v>3046405008</v>
      </c>
      <c r="I4932" s="15" t="s">
        <v>35022</v>
      </c>
      <c r="J4932" s="15" t="s">
        <v>23472</v>
      </c>
      <c r="K4932" s="15" t="s">
        <v>35023</v>
      </c>
      <c r="L4932" s="15"/>
      <c r="M4932" s="15"/>
      <c r="N4932" s="15" t="s">
        <v>4359</v>
      </c>
      <c r="O4932" s="15"/>
      <c r="P4932" s="15"/>
      <c r="Q4932" s="15"/>
      <c r="R4932" s="15"/>
      <c r="S4932" s="15"/>
      <c r="T4932" s="15"/>
      <c r="U4932" s="15"/>
      <c r="V4932" s="15"/>
      <c r="W4932" s="15"/>
      <c r="X4932" s="14"/>
      <c r="Y4932" s="14"/>
      <c r="Z4932" s="14"/>
    </row>
    <row r="4933" spans="1:26" s="21" customFormat="1" ht="24">
      <c r="A4933" s="60">
        <v>4575</v>
      </c>
      <c r="B4933" s="15" t="s">
        <v>40</v>
      </c>
      <c r="C4933" s="15" t="s">
        <v>35004</v>
      </c>
      <c r="D4933" s="91" t="s">
        <v>35024</v>
      </c>
      <c r="E4933" s="15"/>
      <c r="F4933" s="15"/>
      <c r="G4933" s="15">
        <v>1125550633</v>
      </c>
      <c r="H4933" s="15">
        <v>3224025116</v>
      </c>
      <c r="I4933" s="15" t="s">
        <v>35025</v>
      </c>
      <c r="J4933" s="15" t="s">
        <v>4661</v>
      </c>
      <c r="K4933" s="15" t="s">
        <v>35026</v>
      </c>
      <c r="L4933" s="15"/>
      <c r="M4933" s="15"/>
      <c r="N4933" s="15" t="s">
        <v>4282</v>
      </c>
      <c r="O4933" s="90">
        <v>45884</v>
      </c>
      <c r="P4933" s="15"/>
      <c r="Q4933" s="15"/>
      <c r="R4933" s="15"/>
      <c r="S4933" s="15"/>
      <c r="T4933" s="15"/>
      <c r="U4933" s="15"/>
      <c r="V4933" s="15"/>
      <c r="W4933" s="15"/>
      <c r="X4933" s="14"/>
      <c r="Y4933" s="14"/>
      <c r="Z4933" s="14"/>
    </row>
    <row r="4934" spans="1:26" s="21" customFormat="1" ht="24">
      <c r="A4934" s="60">
        <v>4576</v>
      </c>
      <c r="B4934" s="15" t="s">
        <v>40</v>
      </c>
      <c r="C4934" s="15" t="s">
        <v>35004</v>
      </c>
      <c r="D4934" s="91" t="s">
        <v>35027</v>
      </c>
      <c r="E4934" s="15"/>
      <c r="F4934" s="15"/>
      <c r="G4934" s="15">
        <v>18257147</v>
      </c>
      <c r="H4934" s="15">
        <v>3214025968</v>
      </c>
      <c r="I4934" s="15" t="s">
        <v>35028</v>
      </c>
      <c r="J4934" s="15" t="s">
        <v>4661</v>
      </c>
      <c r="K4934" s="15" t="s">
        <v>35029</v>
      </c>
      <c r="L4934" s="15"/>
      <c r="M4934" s="15"/>
      <c r="N4934" s="15" t="s">
        <v>4282</v>
      </c>
      <c r="O4934" s="90">
        <v>45833</v>
      </c>
      <c r="P4934" s="15"/>
      <c r="Q4934" s="15"/>
      <c r="R4934" s="15"/>
      <c r="S4934" s="15"/>
      <c r="T4934" s="15"/>
      <c r="U4934" s="15"/>
      <c r="V4934" s="15"/>
      <c r="W4934" s="15"/>
      <c r="X4934" s="14"/>
      <c r="Y4934" s="14"/>
      <c r="Z4934" s="14"/>
    </row>
    <row r="4935" spans="1:26" s="21" customFormat="1" ht="12">
      <c r="A4935" s="60">
        <v>4577</v>
      </c>
      <c r="B4935" s="15" t="s">
        <v>40</v>
      </c>
      <c r="C4935" s="15" t="s">
        <v>35004</v>
      </c>
      <c r="D4935" s="91" t="s">
        <v>35030</v>
      </c>
      <c r="E4935" s="15"/>
      <c r="F4935" s="15"/>
      <c r="G4935" s="15">
        <v>41251475</v>
      </c>
      <c r="H4935" s="15">
        <v>3105735816</v>
      </c>
      <c r="I4935" s="15" t="s">
        <v>35031</v>
      </c>
      <c r="J4935" s="15" t="s">
        <v>4661</v>
      </c>
      <c r="K4935" s="15" t="s">
        <v>35032</v>
      </c>
      <c r="L4935" s="15"/>
      <c r="M4935" s="15"/>
      <c r="N4935" s="15" t="s">
        <v>8356</v>
      </c>
      <c r="O4935" s="90">
        <v>45358</v>
      </c>
      <c r="P4935" s="15"/>
      <c r="Q4935" s="15"/>
      <c r="R4935" s="15"/>
      <c r="S4935" s="15"/>
      <c r="T4935" s="15"/>
      <c r="U4935" s="15"/>
      <c r="V4935" s="15"/>
      <c r="W4935" s="15"/>
      <c r="X4935" s="14"/>
      <c r="Y4935" s="14"/>
      <c r="Z4935" s="14"/>
    </row>
    <row r="4936" spans="1:26" s="21" customFormat="1" ht="84">
      <c r="A4936" s="60">
        <v>4578</v>
      </c>
      <c r="B4936" s="15" t="s">
        <v>40</v>
      </c>
      <c r="C4936" s="15" t="s">
        <v>35004</v>
      </c>
      <c r="D4936" s="91" t="s">
        <v>35033</v>
      </c>
      <c r="E4936" s="15"/>
      <c r="F4936" s="15"/>
      <c r="G4936" s="15">
        <v>40188628</v>
      </c>
      <c r="H4936" s="15">
        <v>3188482194</v>
      </c>
      <c r="I4936" s="15" t="s">
        <v>35034</v>
      </c>
      <c r="J4936" s="15" t="s">
        <v>4661</v>
      </c>
      <c r="K4936" s="15" t="s">
        <v>35035</v>
      </c>
      <c r="L4936" s="15"/>
      <c r="M4936" s="15"/>
      <c r="N4936" s="15" t="s">
        <v>8356</v>
      </c>
      <c r="O4936" s="90">
        <v>45838</v>
      </c>
      <c r="P4936" s="15"/>
      <c r="Q4936" s="15"/>
      <c r="R4936" s="15"/>
      <c r="S4936" s="15"/>
      <c r="T4936" s="15"/>
      <c r="U4936" s="15"/>
      <c r="V4936" s="15"/>
      <c r="W4936" s="15"/>
      <c r="X4936" s="14"/>
      <c r="Y4936" s="14"/>
      <c r="Z4936" s="14"/>
    </row>
    <row r="4937" spans="1:26" s="21" customFormat="1" ht="36">
      <c r="A4937" s="60">
        <v>4579</v>
      </c>
      <c r="B4937" s="15" t="s">
        <v>40</v>
      </c>
      <c r="C4937" s="15" t="s">
        <v>35004</v>
      </c>
      <c r="D4937" s="91" t="s">
        <v>35036</v>
      </c>
      <c r="E4937" s="15"/>
      <c r="F4937" s="15"/>
      <c r="G4937" s="15">
        <v>17387732</v>
      </c>
      <c r="H4937" s="15">
        <v>3142901684</v>
      </c>
      <c r="I4937" s="15" t="s">
        <v>35037</v>
      </c>
      <c r="J4937" s="15" t="s">
        <v>35038</v>
      </c>
      <c r="K4937" s="15" t="s">
        <v>35039</v>
      </c>
      <c r="L4937" s="15"/>
      <c r="M4937" s="15"/>
      <c r="N4937" s="15" t="s">
        <v>8356</v>
      </c>
      <c r="O4937" s="90">
        <v>45653</v>
      </c>
      <c r="P4937" s="15"/>
      <c r="Q4937" s="15"/>
      <c r="R4937" s="15"/>
      <c r="S4937" s="15"/>
      <c r="T4937" s="15"/>
      <c r="U4937" s="15"/>
      <c r="V4937" s="15"/>
      <c r="W4937" s="15"/>
      <c r="X4937" s="14"/>
      <c r="Y4937" s="14"/>
      <c r="Z4937" s="14"/>
    </row>
    <row r="4938" spans="1:26" s="21" customFormat="1" ht="12">
      <c r="A4938" s="60">
        <v>4580</v>
      </c>
      <c r="B4938" s="15" t="s">
        <v>40</v>
      </c>
      <c r="C4938" s="15" t="s">
        <v>35004</v>
      </c>
      <c r="D4938" s="91" t="s">
        <v>35040</v>
      </c>
      <c r="E4938" s="15"/>
      <c r="F4938" s="15"/>
      <c r="G4938" s="15">
        <v>1127386581</v>
      </c>
      <c r="H4938" s="15">
        <v>3123195992</v>
      </c>
      <c r="I4938" s="15" t="s">
        <v>35041</v>
      </c>
      <c r="J4938" s="15" t="s">
        <v>35038</v>
      </c>
      <c r="K4938" s="15" t="s">
        <v>35042</v>
      </c>
      <c r="L4938" s="15"/>
      <c r="M4938" s="15"/>
      <c r="N4938" s="15" t="s">
        <v>8356</v>
      </c>
      <c r="O4938" s="90">
        <v>45703</v>
      </c>
      <c r="P4938" s="15"/>
      <c r="Q4938" s="15"/>
      <c r="R4938" s="15"/>
      <c r="S4938" s="15"/>
      <c r="T4938" s="15"/>
      <c r="U4938" s="15"/>
      <c r="V4938" s="15"/>
      <c r="W4938" s="15"/>
      <c r="X4938" s="14"/>
      <c r="Y4938" s="14"/>
      <c r="Z4938" s="14"/>
    </row>
    <row r="4939" spans="1:26" s="21" customFormat="1" ht="12">
      <c r="A4939" s="60">
        <v>4581</v>
      </c>
      <c r="B4939" s="15" t="s">
        <v>40</v>
      </c>
      <c r="C4939" s="15" t="s">
        <v>35004</v>
      </c>
      <c r="D4939" s="91" t="s">
        <v>35043</v>
      </c>
      <c r="E4939" s="15"/>
      <c r="F4939" s="15"/>
      <c r="G4939" s="15">
        <v>1121834131</v>
      </c>
      <c r="H4939" s="15">
        <v>3112866038</v>
      </c>
      <c r="I4939" s="15" t="s">
        <v>35044</v>
      </c>
      <c r="J4939" s="15" t="s">
        <v>4661</v>
      </c>
      <c r="K4939" s="15" t="s">
        <v>35045</v>
      </c>
      <c r="L4939" s="15"/>
      <c r="M4939" s="15"/>
      <c r="N4939" s="15" t="s">
        <v>8356</v>
      </c>
      <c r="O4939" s="90">
        <v>45730</v>
      </c>
      <c r="P4939" s="15"/>
      <c r="Q4939" s="15"/>
      <c r="R4939" s="15"/>
      <c r="S4939" s="15"/>
      <c r="T4939" s="15"/>
      <c r="U4939" s="15"/>
      <c r="V4939" s="15"/>
      <c r="W4939" s="15"/>
      <c r="X4939" s="14"/>
      <c r="Y4939" s="14"/>
      <c r="Z4939" s="14"/>
    </row>
    <row r="4940" spans="1:26" s="21" customFormat="1" ht="24">
      <c r="A4940" s="60">
        <v>4582</v>
      </c>
      <c r="B4940" s="15" t="s">
        <v>40</v>
      </c>
      <c r="C4940" s="15" t="s">
        <v>35004</v>
      </c>
      <c r="D4940" s="91" t="s">
        <v>35046</v>
      </c>
      <c r="E4940" s="15"/>
      <c r="F4940" s="15"/>
      <c r="G4940" s="15">
        <v>51999973</v>
      </c>
      <c r="H4940" s="15">
        <v>3158871014</v>
      </c>
      <c r="I4940" s="15" t="s">
        <v>35047</v>
      </c>
      <c r="J4940" s="15" t="s">
        <v>4661</v>
      </c>
      <c r="K4940" s="15" t="s">
        <v>35048</v>
      </c>
      <c r="L4940" s="15"/>
      <c r="M4940" s="15"/>
      <c r="N4940" s="15" t="s">
        <v>8356</v>
      </c>
      <c r="O4940" s="90">
        <v>45209</v>
      </c>
      <c r="P4940" s="15"/>
      <c r="Q4940" s="15"/>
      <c r="R4940" s="15"/>
      <c r="S4940" s="15"/>
      <c r="T4940" s="15"/>
      <c r="U4940" s="15"/>
      <c r="V4940" s="15"/>
      <c r="W4940" s="15"/>
      <c r="X4940" s="14"/>
      <c r="Y4940" s="14"/>
      <c r="Z4940" s="14"/>
    </row>
    <row r="4941" spans="1:26" s="21" customFormat="1" ht="12">
      <c r="A4941" s="60">
        <v>4583</v>
      </c>
      <c r="B4941" s="15" t="s">
        <v>40</v>
      </c>
      <c r="C4941" s="15" t="s">
        <v>35004</v>
      </c>
      <c r="D4941" s="91" t="s">
        <v>35049</v>
      </c>
      <c r="E4941" s="15"/>
      <c r="F4941" s="15"/>
      <c r="G4941" s="15">
        <v>8192340</v>
      </c>
      <c r="H4941" s="15">
        <v>3229543498</v>
      </c>
      <c r="I4941" s="15" t="s">
        <v>35050</v>
      </c>
      <c r="J4941" s="15" t="s">
        <v>23472</v>
      </c>
      <c r="K4941" s="15" t="s">
        <v>810</v>
      </c>
      <c r="L4941" s="15"/>
      <c r="M4941" s="15"/>
      <c r="N4941" s="15" t="s">
        <v>8356</v>
      </c>
      <c r="O4941" s="90">
        <v>45724</v>
      </c>
      <c r="P4941" s="15"/>
      <c r="Q4941" s="15"/>
      <c r="R4941" s="15"/>
      <c r="S4941" s="15"/>
      <c r="T4941" s="15"/>
      <c r="U4941" s="15"/>
      <c r="V4941" s="15"/>
      <c r="W4941" s="15"/>
      <c r="X4941" s="14"/>
      <c r="Y4941" s="14"/>
      <c r="Z4941" s="14"/>
    </row>
    <row r="4942" spans="1:26" s="21" customFormat="1" ht="84">
      <c r="A4942" s="60">
        <v>4584</v>
      </c>
      <c r="B4942" s="15" t="s">
        <v>40</v>
      </c>
      <c r="C4942" s="15" t="s">
        <v>35004</v>
      </c>
      <c r="D4942" s="91" t="s">
        <v>35051</v>
      </c>
      <c r="E4942" s="15"/>
      <c r="F4942" s="15"/>
      <c r="G4942" s="15">
        <v>1124992591</v>
      </c>
      <c r="H4942" s="15">
        <v>3242548872</v>
      </c>
      <c r="I4942" s="15" t="s">
        <v>35052</v>
      </c>
      <c r="J4942" s="15" t="s">
        <v>35038</v>
      </c>
      <c r="K4942" s="15" t="s">
        <v>35053</v>
      </c>
      <c r="L4942" s="15"/>
      <c r="M4942" s="15"/>
      <c r="N4942" s="15" t="s">
        <v>8356</v>
      </c>
      <c r="O4942" s="90">
        <v>45726</v>
      </c>
      <c r="P4942" s="15"/>
      <c r="Q4942" s="15"/>
      <c r="R4942" s="15"/>
      <c r="S4942" s="15"/>
      <c r="T4942" s="15"/>
      <c r="U4942" s="15"/>
      <c r="V4942" s="15"/>
      <c r="W4942" s="15"/>
      <c r="X4942" s="14"/>
      <c r="Y4942" s="14"/>
      <c r="Z4942" s="14"/>
    </row>
    <row r="4943" spans="1:26" s="21" customFormat="1" ht="12">
      <c r="A4943" s="60">
        <v>4585</v>
      </c>
      <c r="B4943" s="15" t="s">
        <v>40</v>
      </c>
      <c r="C4943" s="15" t="s">
        <v>35004</v>
      </c>
      <c r="D4943" s="91" t="s">
        <v>35054</v>
      </c>
      <c r="E4943" s="15"/>
      <c r="F4943" s="15"/>
      <c r="G4943" s="15">
        <v>1124991659</v>
      </c>
      <c r="H4943" s="15">
        <v>3505833450</v>
      </c>
      <c r="I4943" s="15" t="s">
        <v>35055</v>
      </c>
      <c r="J4943" s="15" t="s">
        <v>35038</v>
      </c>
      <c r="K4943" s="15" t="s">
        <v>35056</v>
      </c>
      <c r="L4943" s="15"/>
      <c r="M4943" s="15"/>
      <c r="N4943" s="15" t="s">
        <v>8356</v>
      </c>
      <c r="O4943" s="90">
        <v>45453</v>
      </c>
      <c r="P4943" s="15"/>
      <c r="Q4943" s="15"/>
      <c r="R4943" s="15"/>
      <c r="S4943" s="15"/>
      <c r="T4943" s="15"/>
      <c r="U4943" s="15"/>
      <c r="V4943" s="15"/>
      <c r="W4943" s="15"/>
      <c r="X4943" s="14"/>
      <c r="Y4943" s="14"/>
      <c r="Z4943" s="14"/>
    </row>
    <row r="4944" spans="1:26" s="21" customFormat="1" ht="36">
      <c r="A4944" s="60">
        <v>4586</v>
      </c>
      <c r="B4944" s="15" t="s">
        <v>40</v>
      </c>
      <c r="C4944" s="15" t="s">
        <v>35004</v>
      </c>
      <c r="D4944" s="91" t="s">
        <v>35057</v>
      </c>
      <c r="E4944" s="15"/>
      <c r="F4944" s="15"/>
      <c r="G4944" s="15">
        <v>1127385195</v>
      </c>
      <c r="H4944" s="15">
        <v>3212880583</v>
      </c>
      <c r="I4944" s="15" t="s">
        <v>35058</v>
      </c>
      <c r="J4944" s="15" t="s">
        <v>4661</v>
      </c>
      <c r="K4944" s="15" t="s">
        <v>35059</v>
      </c>
      <c r="L4944" s="15"/>
      <c r="M4944" s="15"/>
      <c r="N4944" s="15" t="s">
        <v>8356</v>
      </c>
      <c r="O4944" s="90">
        <v>45809</v>
      </c>
      <c r="P4944" s="15"/>
      <c r="Q4944" s="15"/>
      <c r="R4944" s="15"/>
      <c r="S4944" s="15"/>
      <c r="T4944" s="15"/>
      <c r="U4944" s="15"/>
      <c r="V4944" s="15"/>
      <c r="W4944" s="15"/>
      <c r="X4944" s="14"/>
      <c r="Y4944" s="14"/>
      <c r="Z4944" s="14"/>
    </row>
    <row r="4945" spans="1:26" s="21" customFormat="1" ht="12">
      <c r="A4945" s="60">
        <v>4587</v>
      </c>
      <c r="B4945" s="15" t="s">
        <v>40</v>
      </c>
      <c r="C4945" s="15" t="s">
        <v>35004</v>
      </c>
      <c r="D4945" s="91" t="s">
        <v>35060</v>
      </c>
      <c r="E4945" s="15"/>
      <c r="F4945" s="15"/>
      <c r="G4945" s="15">
        <v>17347297</v>
      </c>
      <c r="H4945" s="15">
        <v>3505401270</v>
      </c>
      <c r="I4945" s="15" t="s">
        <v>35061</v>
      </c>
      <c r="J4945" s="15" t="s">
        <v>4661</v>
      </c>
      <c r="K4945" s="15" t="s">
        <v>35062</v>
      </c>
      <c r="L4945" s="15"/>
      <c r="M4945" s="15"/>
      <c r="N4945" s="15" t="s">
        <v>8356</v>
      </c>
      <c r="O4945" s="15"/>
      <c r="P4945" s="15"/>
      <c r="Q4945" s="15"/>
      <c r="R4945" s="15"/>
      <c r="S4945" s="15"/>
      <c r="T4945" s="15"/>
      <c r="U4945" s="15"/>
      <c r="V4945" s="15"/>
      <c r="W4945" s="15"/>
      <c r="X4945" s="14"/>
      <c r="Y4945" s="14"/>
      <c r="Z4945" s="14"/>
    </row>
    <row r="4946" spans="1:26" s="21" customFormat="1" ht="12">
      <c r="A4946" s="60">
        <v>4588</v>
      </c>
      <c r="B4946" s="15" t="s">
        <v>40</v>
      </c>
      <c r="C4946" s="15" t="s">
        <v>35004</v>
      </c>
      <c r="D4946" s="91" t="s">
        <v>35063</v>
      </c>
      <c r="E4946" s="15"/>
      <c r="F4946" s="15"/>
      <c r="G4946" s="15">
        <v>86082769</v>
      </c>
      <c r="H4946" s="15">
        <v>3023411980</v>
      </c>
      <c r="I4946" s="15">
        <v>0</v>
      </c>
      <c r="J4946" s="15" t="s">
        <v>4661</v>
      </c>
      <c r="K4946" s="15" t="s">
        <v>35064</v>
      </c>
      <c r="L4946" s="15"/>
      <c r="M4946" s="15"/>
      <c r="N4946" s="15" t="s">
        <v>8356</v>
      </c>
      <c r="O4946" s="15"/>
      <c r="P4946" s="15"/>
      <c r="Q4946" s="15"/>
      <c r="R4946" s="15"/>
      <c r="S4946" s="15"/>
      <c r="T4946" s="15"/>
      <c r="U4946" s="15"/>
      <c r="V4946" s="15"/>
      <c r="W4946" s="15"/>
      <c r="X4946" s="14"/>
      <c r="Y4946" s="14"/>
      <c r="Z4946" s="14"/>
    </row>
    <row r="4947" spans="1:26" s="21" customFormat="1" ht="12">
      <c r="A4947" s="60">
        <v>4589</v>
      </c>
      <c r="B4947" s="15" t="s">
        <v>40</v>
      </c>
      <c r="C4947" s="15" t="s">
        <v>35004</v>
      </c>
      <c r="D4947" s="91" t="s">
        <v>35065</v>
      </c>
      <c r="E4947" s="15"/>
      <c r="F4947" s="15"/>
      <c r="G4947" s="15">
        <v>1117530865</v>
      </c>
      <c r="H4947" s="15">
        <v>3125645309</v>
      </c>
      <c r="I4947" s="15" t="s">
        <v>35066</v>
      </c>
      <c r="J4947" s="15" t="s">
        <v>4661</v>
      </c>
      <c r="K4947" s="15" t="s">
        <v>35067</v>
      </c>
      <c r="L4947" s="15"/>
      <c r="M4947" s="15"/>
      <c r="N4947" s="15" t="s">
        <v>8356</v>
      </c>
      <c r="O4947" s="90">
        <v>45626</v>
      </c>
      <c r="P4947" s="15"/>
      <c r="Q4947" s="15"/>
      <c r="R4947" s="15"/>
      <c r="S4947" s="15"/>
      <c r="T4947" s="15"/>
      <c r="U4947" s="15"/>
      <c r="V4947" s="15"/>
      <c r="W4947" s="15"/>
      <c r="X4947" s="14"/>
      <c r="Y4947" s="14"/>
      <c r="Z4947" s="14"/>
    </row>
    <row r="4948" spans="1:26" s="21" customFormat="1" ht="108">
      <c r="A4948" s="60">
        <v>4590</v>
      </c>
      <c r="B4948" s="15" t="s">
        <v>40</v>
      </c>
      <c r="C4948" s="15" t="s">
        <v>35004</v>
      </c>
      <c r="D4948" s="91" t="s">
        <v>35068</v>
      </c>
      <c r="E4948" s="15"/>
      <c r="F4948" s="15"/>
      <c r="G4948" s="15">
        <v>1192910061</v>
      </c>
      <c r="H4948" s="15">
        <v>3202784793</v>
      </c>
      <c r="I4948" s="15" t="s">
        <v>35069</v>
      </c>
      <c r="J4948" s="15" t="s">
        <v>35038</v>
      </c>
      <c r="K4948" s="15" t="s">
        <v>35070</v>
      </c>
      <c r="L4948" s="15"/>
      <c r="M4948" s="15"/>
      <c r="N4948" s="15" t="s">
        <v>8356</v>
      </c>
      <c r="O4948" s="90">
        <v>45809</v>
      </c>
      <c r="P4948" s="15"/>
      <c r="Q4948" s="15"/>
      <c r="R4948" s="15"/>
      <c r="S4948" s="15"/>
      <c r="T4948" s="15"/>
      <c r="U4948" s="15"/>
      <c r="V4948" s="15"/>
      <c r="W4948" s="15"/>
      <c r="X4948" s="14"/>
      <c r="Y4948" s="14"/>
      <c r="Z4948" s="14"/>
    </row>
    <row r="4949" spans="1:26" s="21" customFormat="1" ht="36">
      <c r="A4949" s="60">
        <v>4591</v>
      </c>
      <c r="B4949" s="15" t="s">
        <v>40</v>
      </c>
      <c r="C4949" s="15" t="s">
        <v>35071</v>
      </c>
      <c r="D4949" s="91" t="s">
        <v>35072</v>
      </c>
      <c r="E4949" s="15"/>
      <c r="F4949" s="15" t="s">
        <v>18178</v>
      </c>
      <c r="G4949" s="15"/>
      <c r="H4949" s="15">
        <v>3106293975</v>
      </c>
      <c r="I4949" s="15" t="s">
        <v>198</v>
      </c>
      <c r="J4949" s="15" t="s">
        <v>35073</v>
      </c>
      <c r="K4949" s="15" t="s">
        <v>35074</v>
      </c>
      <c r="L4949" s="15" t="s">
        <v>35075</v>
      </c>
      <c r="M4949" s="72">
        <v>6000</v>
      </c>
      <c r="N4949" s="15" t="s">
        <v>4359</v>
      </c>
      <c r="O4949" s="15" t="s">
        <v>35076</v>
      </c>
      <c r="P4949" s="15"/>
      <c r="Q4949" s="15" t="s">
        <v>35077</v>
      </c>
      <c r="R4949" s="15"/>
      <c r="S4949" s="15"/>
      <c r="T4949" s="15"/>
      <c r="U4949" s="15"/>
      <c r="V4949" s="15"/>
      <c r="W4949" s="15" t="s">
        <v>9953</v>
      </c>
      <c r="X4949" s="14"/>
      <c r="Y4949" s="14"/>
      <c r="Z4949" s="14"/>
    </row>
    <row r="4950" spans="1:26" s="21" customFormat="1" ht="24">
      <c r="A4950" s="60">
        <v>4592</v>
      </c>
      <c r="B4950" s="15" t="s">
        <v>40</v>
      </c>
      <c r="C4950" s="15" t="s">
        <v>35071</v>
      </c>
      <c r="D4950" s="91" t="s">
        <v>35078</v>
      </c>
      <c r="E4950" s="15"/>
      <c r="F4950" s="15" t="s">
        <v>18178</v>
      </c>
      <c r="G4950" s="15"/>
      <c r="H4950" s="15"/>
      <c r="I4950" s="15" t="s">
        <v>198</v>
      </c>
      <c r="J4950" s="15" t="s">
        <v>35073</v>
      </c>
      <c r="K4950" s="15" t="s">
        <v>35079</v>
      </c>
      <c r="L4950" s="15" t="s">
        <v>35080</v>
      </c>
      <c r="M4950" s="72">
        <v>6000</v>
      </c>
      <c r="N4950" s="15" t="s">
        <v>4359</v>
      </c>
      <c r="O4950" s="15" t="s">
        <v>35081</v>
      </c>
      <c r="P4950" s="15"/>
      <c r="Q4950" s="15" t="s">
        <v>35077</v>
      </c>
      <c r="R4950" s="15"/>
      <c r="S4950" s="15"/>
      <c r="T4950" s="15"/>
      <c r="U4950" s="15"/>
      <c r="V4950" s="15"/>
      <c r="W4950" s="15" t="s">
        <v>35082</v>
      </c>
      <c r="X4950" s="14"/>
      <c r="Y4950" s="14"/>
      <c r="Z4950" s="14"/>
    </row>
    <row r="4951" spans="1:26" s="21" customFormat="1" ht="24">
      <c r="A4951" s="60">
        <v>4593</v>
      </c>
      <c r="B4951" s="15" t="s">
        <v>40</v>
      </c>
      <c r="C4951" s="15" t="s">
        <v>35071</v>
      </c>
      <c r="D4951" s="91" t="s">
        <v>35083</v>
      </c>
      <c r="E4951" s="15"/>
      <c r="F4951" s="15" t="s">
        <v>18178</v>
      </c>
      <c r="G4951" s="15"/>
      <c r="H4951" s="15"/>
      <c r="I4951" s="15" t="s">
        <v>198</v>
      </c>
      <c r="J4951" s="15" t="s">
        <v>35073</v>
      </c>
      <c r="K4951" s="15" t="s">
        <v>35074</v>
      </c>
      <c r="L4951" s="15" t="s">
        <v>35084</v>
      </c>
      <c r="M4951" s="72">
        <v>6000</v>
      </c>
      <c r="N4951" s="15" t="s">
        <v>8137</v>
      </c>
      <c r="O4951" s="15" t="s">
        <v>35081</v>
      </c>
      <c r="P4951" s="15"/>
      <c r="Q4951" s="15" t="s">
        <v>35077</v>
      </c>
      <c r="R4951" s="15"/>
      <c r="S4951" s="15"/>
      <c r="T4951" s="15"/>
      <c r="U4951" s="15"/>
      <c r="V4951" s="15"/>
      <c r="W4951" s="15" t="s">
        <v>35085</v>
      </c>
      <c r="X4951" s="14"/>
      <c r="Y4951" s="14"/>
      <c r="Z4951" s="14"/>
    </row>
    <row r="4952" spans="1:26" s="21" customFormat="1" ht="24">
      <c r="A4952" s="60">
        <v>4594</v>
      </c>
      <c r="B4952" s="15" t="s">
        <v>40</v>
      </c>
      <c r="C4952" s="15" t="s">
        <v>35071</v>
      </c>
      <c r="D4952" s="91" t="s">
        <v>35086</v>
      </c>
      <c r="E4952" s="15"/>
      <c r="F4952" s="15" t="s">
        <v>18178</v>
      </c>
      <c r="G4952" s="15"/>
      <c r="H4952" s="15"/>
      <c r="I4952" s="15" t="s">
        <v>198</v>
      </c>
      <c r="J4952" s="15" t="s">
        <v>35073</v>
      </c>
      <c r="K4952" s="15" t="s">
        <v>35074</v>
      </c>
      <c r="L4952" s="15" t="s">
        <v>35084</v>
      </c>
      <c r="M4952" s="72">
        <v>6000</v>
      </c>
      <c r="N4952" s="15" t="s">
        <v>4359</v>
      </c>
      <c r="O4952" s="15" t="s">
        <v>8137</v>
      </c>
      <c r="P4952" s="15"/>
      <c r="Q4952" s="15" t="s">
        <v>35077</v>
      </c>
      <c r="R4952" s="15"/>
      <c r="S4952" s="15"/>
      <c r="T4952" s="15"/>
      <c r="U4952" s="15"/>
      <c r="V4952" s="15"/>
      <c r="W4952" s="15" t="s">
        <v>35085</v>
      </c>
      <c r="X4952" s="14"/>
      <c r="Y4952" s="14"/>
      <c r="Z4952" s="14"/>
    </row>
    <row r="4953" spans="1:26" s="21" customFormat="1" ht="24">
      <c r="A4953" s="60">
        <v>4595</v>
      </c>
      <c r="B4953" s="15" t="s">
        <v>40</v>
      </c>
      <c r="C4953" s="15" t="s">
        <v>35071</v>
      </c>
      <c r="D4953" s="91" t="s">
        <v>35087</v>
      </c>
      <c r="E4953" s="15"/>
      <c r="F4953" s="15" t="s">
        <v>18178</v>
      </c>
      <c r="G4953" s="15"/>
      <c r="H4953" s="15"/>
      <c r="I4953" s="15" t="s">
        <v>198</v>
      </c>
      <c r="J4953" s="15" t="s">
        <v>35073</v>
      </c>
      <c r="K4953" s="15" t="s">
        <v>35079</v>
      </c>
      <c r="L4953" s="15" t="s">
        <v>35084</v>
      </c>
      <c r="M4953" s="72">
        <v>6000</v>
      </c>
      <c r="N4953" s="15" t="s">
        <v>4359</v>
      </c>
      <c r="O4953" s="15" t="s">
        <v>35081</v>
      </c>
      <c r="P4953" s="15"/>
      <c r="Q4953" s="15" t="s">
        <v>35077</v>
      </c>
      <c r="R4953" s="15"/>
      <c r="S4953" s="15"/>
      <c r="T4953" s="15"/>
      <c r="U4953" s="15"/>
      <c r="V4953" s="15"/>
      <c r="W4953" s="15" t="s">
        <v>35085</v>
      </c>
      <c r="X4953" s="14"/>
      <c r="Y4953" s="14"/>
      <c r="Z4953" s="14"/>
    </row>
    <row r="4954" spans="1:26" s="21" customFormat="1" ht="24">
      <c r="A4954" s="60">
        <v>4596</v>
      </c>
      <c r="B4954" s="15" t="s">
        <v>40</v>
      </c>
      <c r="C4954" s="15" t="s">
        <v>35071</v>
      </c>
      <c r="D4954" s="91" t="s">
        <v>35088</v>
      </c>
      <c r="E4954" s="15"/>
      <c r="F4954" s="15" t="s">
        <v>18178</v>
      </c>
      <c r="G4954" s="15"/>
      <c r="H4954" s="15"/>
      <c r="I4954" s="15" t="s">
        <v>198</v>
      </c>
      <c r="J4954" s="15" t="s">
        <v>35073</v>
      </c>
      <c r="K4954" s="15" t="s">
        <v>35074</v>
      </c>
      <c r="L4954" s="15" t="s">
        <v>35084</v>
      </c>
      <c r="M4954" s="72">
        <v>6000</v>
      </c>
      <c r="N4954" s="15" t="s">
        <v>8137</v>
      </c>
      <c r="O4954" s="15" t="s">
        <v>35089</v>
      </c>
      <c r="P4954" s="15"/>
      <c r="Q4954" s="15" t="s">
        <v>35077</v>
      </c>
      <c r="R4954" s="15"/>
      <c r="S4954" s="15"/>
      <c r="T4954" s="15"/>
      <c r="U4954" s="15"/>
      <c r="V4954" s="15"/>
      <c r="W4954" s="15" t="s">
        <v>35085</v>
      </c>
      <c r="X4954" s="14"/>
      <c r="Y4954" s="14"/>
      <c r="Z4954" s="14"/>
    </row>
    <row r="4955" spans="1:26" s="21" customFormat="1" ht="24">
      <c r="A4955" s="60">
        <v>4597</v>
      </c>
      <c r="B4955" s="15" t="s">
        <v>40</v>
      </c>
      <c r="C4955" s="15" t="s">
        <v>35071</v>
      </c>
      <c r="D4955" s="91" t="s">
        <v>35090</v>
      </c>
      <c r="E4955" s="15"/>
      <c r="F4955" s="15" t="s">
        <v>18178</v>
      </c>
      <c r="G4955" s="15"/>
      <c r="H4955" s="15"/>
      <c r="I4955" s="15" t="s">
        <v>198</v>
      </c>
      <c r="J4955" s="15" t="s">
        <v>35073</v>
      </c>
      <c r="K4955" s="15" t="s">
        <v>35074</v>
      </c>
      <c r="L4955" s="15" t="s">
        <v>35091</v>
      </c>
      <c r="M4955" s="72">
        <v>6000</v>
      </c>
      <c r="N4955" s="15" t="s">
        <v>4359</v>
      </c>
      <c r="O4955" s="15" t="s">
        <v>35092</v>
      </c>
      <c r="P4955" s="15"/>
      <c r="Q4955" s="15" t="s">
        <v>35077</v>
      </c>
      <c r="R4955" s="15"/>
      <c r="S4955" s="15"/>
      <c r="T4955" s="15"/>
      <c r="U4955" s="15"/>
      <c r="V4955" s="15"/>
      <c r="W4955" s="15" t="s">
        <v>9953</v>
      </c>
      <c r="X4955" s="14"/>
      <c r="Y4955" s="14"/>
      <c r="Z4955" s="14"/>
    </row>
    <row r="4956" spans="1:26" s="21" customFormat="1" ht="24">
      <c r="A4956" s="60">
        <v>4598</v>
      </c>
      <c r="B4956" s="15" t="s">
        <v>40</v>
      </c>
      <c r="C4956" s="15" t="s">
        <v>35071</v>
      </c>
      <c r="D4956" s="91" t="s">
        <v>35093</v>
      </c>
      <c r="E4956" s="15"/>
      <c r="F4956" s="15" t="s">
        <v>18178</v>
      </c>
      <c r="G4956" s="15"/>
      <c r="H4956" s="15"/>
      <c r="I4956" s="15" t="s">
        <v>198</v>
      </c>
      <c r="J4956" s="15" t="s">
        <v>35073</v>
      </c>
      <c r="K4956" s="15" t="s">
        <v>35079</v>
      </c>
      <c r="L4956" s="15" t="s">
        <v>35084</v>
      </c>
      <c r="M4956" s="72">
        <v>6000</v>
      </c>
      <c r="N4956" s="15" t="s">
        <v>8137</v>
      </c>
      <c r="O4956" s="15" t="s">
        <v>35094</v>
      </c>
      <c r="P4956" s="15"/>
      <c r="Q4956" s="15" t="s">
        <v>35077</v>
      </c>
      <c r="R4956" s="15"/>
      <c r="S4956" s="15"/>
      <c r="T4956" s="15"/>
      <c r="U4956" s="15"/>
      <c r="V4956" s="15"/>
      <c r="W4956" s="15" t="s">
        <v>35085</v>
      </c>
      <c r="X4956" s="14"/>
      <c r="Y4956" s="14"/>
      <c r="Z4956" s="14"/>
    </row>
    <row r="4957" spans="1:26" s="21" customFormat="1" ht="24">
      <c r="A4957" s="60">
        <v>4599</v>
      </c>
      <c r="B4957" s="15" t="s">
        <v>40</v>
      </c>
      <c r="C4957" s="15" t="s">
        <v>35071</v>
      </c>
      <c r="D4957" s="91" t="s">
        <v>35095</v>
      </c>
      <c r="E4957" s="15"/>
      <c r="F4957" s="15" t="s">
        <v>18178</v>
      </c>
      <c r="G4957" s="15"/>
      <c r="H4957" s="15"/>
      <c r="I4957" s="15" t="s">
        <v>198</v>
      </c>
      <c r="J4957" s="15" t="s">
        <v>35073</v>
      </c>
      <c r="K4957" s="15" t="s">
        <v>35074</v>
      </c>
      <c r="L4957" s="15" t="s">
        <v>35091</v>
      </c>
      <c r="M4957" s="72">
        <v>6000</v>
      </c>
      <c r="N4957" s="15" t="s">
        <v>8137</v>
      </c>
      <c r="O4957" s="15" t="s">
        <v>8137</v>
      </c>
      <c r="P4957" s="15"/>
      <c r="Q4957" s="15" t="s">
        <v>35077</v>
      </c>
      <c r="R4957" s="15"/>
      <c r="S4957" s="15"/>
      <c r="T4957" s="15"/>
      <c r="U4957" s="15"/>
      <c r="V4957" s="15"/>
      <c r="W4957" s="15" t="s">
        <v>9953</v>
      </c>
      <c r="X4957" s="14"/>
      <c r="Y4957" s="14"/>
      <c r="Z4957" s="14"/>
    </row>
    <row r="4958" spans="1:26" s="21" customFormat="1" ht="24">
      <c r="A4958" s="60">
        <v>4600</v>
      </c>
      <c r="B4958" s="15" t="s">
        <v>40</v>
      </c>
      <c r="C4958" s="15" t="s">
        <v>35071</v>
      </c>
      <c r="D4958" s="91" t="s">
        <v>35096</v>
      </c>
      <c r="E4958" s="15"/>
      <c r="F4958" s="15" t="s">
        <v>18178</v>
      </c>
      <c r="G4958" s="15"/>
      <c r="H4958" s="15"/>
      <c r="I4958" s="15" t="s">
        <v>198</v>
      </c>
      <c r="J4958" s="15" t="s">
        <v>35073</v>
      </c>
      <c r="K4958" s="15" t="s">
        <v>35074</v>
      </c>
      <c r="L4958" s="15" t="s">
        <v>35091</v>
      </c>
      <c r="M4958" s="72">
        <v>6000</v>
      </c>
      <c r="N4958" s="15" t="s">
        <v>4359</v>
      </c>
      <c r="O4958" s="15" t="s">
        <v>8137</v>
      </c>
      <c r="P4958" s="15"/>
      <c r="Q4958" s="15" t="s">
        <v>35077</v>
      </c>
      <c r="R4958" s="15"/>
      <c r="S4958" s="15"/>
      <c r="T4958" s="15"/>
      <c r="U4958" s="15"/>
      <c r="V4958" s="15"/>
      <c r="W4958" s="15" t="s">
        <v>9953</v>
      </c>
      <c r="X4958" s="14"/>
      <c r="Y4958" s="14"/>
      <c r="Z4958" s="14"/>
    </row>
    <row r="4959" spans="1:26" s="21" customFormat="1" ht="24">
      <c r="A4959" s="60">
        <v>4601</v>
      </c>
      <c r="B4959" s="15" t="s">
        <v>40</v>
      </c>
      <c r="C4959" s="15" t="s">
        <v>35071</v>
      </c>
      <c r="D4959" s="91" t="s">
        <v>35097</v>
      </c>
      <c r="E4959" s="15"/>
      <c r="F4959" s="15" t="s">
        <v>18178</v>
      </c>
      <c r="G4959" s="15"/>
      <c r="H4959" s="15"/>
      <c r="I4959" s="15" t="s">
        <v>198</v>
      </c>
      <c r="J4959" s="15" t="s">
        <v>35073</v>
      </c>
      <c r="K4959" s="15" t="s">
        <v>35079</v>
      </c>
      <c r="L4959" s="15" t="s">
        <v>35098</v>
      </c>
      <c r="M4959" s="72">
        <v>6000</v>
      </c>
      <c r="N4959" s="15" t="s">
        <v>8137</v>
      </c>
      <c r="O4959" s="15" t="s">
        <v>8137</v>
      </c>
      <c r="P4959" s="15"/>
      <c r="Q4959" s="15" t="s">
        <v>35077</v>
      </c>
      <c r="R4959" s="15"/>
      <c r="S4959" s="15"/>
      <c r="T4959" s="15"/>
      <c r="U4959" s="15"/>
      <c r="V4959" s="15"/>
      <c r="W4959" s="15" t="s">
        <v>35099</v>
      </c>
      <c r="X4959" s="14"/>
      <c r="Y4959" s="14"/>
      <c r="Z4959" s="14"/>
    </row>
    <row r="4960" spans="1:26" s="21" customFormat="1" ht="24">
      <c r="A4960" s="60">
        <v>4602</v>
      </c>
      <c r="B4960" s="15" t="s">
        <v>40</v>
      </c>
      <c r="C4960" s="15" t="s">
        <v>35071</v>
      </c>
      <c r="D4960" s="91" t="s">
        <v>35100</v>
      </c>
      <c r="E4960" s="15"/>
      <c r="F4960" s="15" t="s">
        <v>18178</v>
      </c>
      <c r="G4960" s="15"/>
      <c r="H4960" s="15"/>
      <c r="I4960" s="15" t="s">
        <v>198</v>
      </c>
      <c r="J4960" s="15" t="s">
        <v>35073</v>
      </c>
      <c r="K4960" s="15" t="s">
        <v>35074</v>
      </c>
      <c r="L4960" s="15" t="s">
        <v>35091</v>
      </c>
      <c r="M4960" s="72">
        <v>6000</v>
      </c>
      <c r="N4960" s="15" t="s">
        <v>4359</v>
      </c>
      <c r="O4960" s="15" t="s">
        <v>35101</v>
      </c>
      <c r="P4960" s="15"/>
      <c r="Q4960" s="15" t="s">
        <v>35077</v>
      </c>
      <c r="R4960" s="15"/>
      <c r="S4960" s="15"/>
      <c r="T4960" s="15"/>
      <c r="U4960" s="15"/>
      <c r="V4960" s="15"/>
      <c r="W4960" s="15" t="s">
        <v>35099</v>
      </c>
      <c r="X4960" s="14"/>
      <c r="Y4960" s="14"/>
      <c r="Z4960" s="14"/>
    </row>
    <row r="4961" spans="1:26" s="21" customFormat="1" ht="24">
      <c r="A4961" s="60">
        <v>4603</v>
      </c>
      <c r="B4961" s="15" t="s">
        <v>40</v>
      </c>
      <c r="C4961" s="15" t="s">
        <v>35071</v>
      </c>
      <c r="D4961" s="91" t="s">
        <v>35102</v>
      </c>
      <c r="E4961" s="15"/>
      <c r="F4961" s="15" t="s">
        <v>18178</v>
      </c>
      <c r="G4961" s="15"/>
      <c r="H4961" s="15"/>
      <c r="I4961" s="15" t="s">
        <v>198</v>
      </c>
      <c r="J4961" s="15" t="s">
        <v>35073</v>
      </c>
      <c r="K4961" s="15" t="s">
        <v>35074</v>
      </c>
      <c r="L4961" s="15" t="s">
        <v>35091</v>
      </c>
      <c r="M4961" s="72">
        <v>6000</v>
      </c>
      <c r="N4961" s="15" t="s">
        <v>8137</v>
      </c>
      <c r="O4961" s="15" t="s">
        <v>8137</v>
      </c>
      <c r="P4961" s="15"/>
      <c r="Q4961" s="15" t="s">
        <v>35077</v>
      </c>
      <c r="R4961" s="15"/>
      <c r="S4961" s="15"/>
      <c r="T4961" s="15"/>
      <c r="U4961" s="15"/>
      <c r="V4961" s="15"/>
      <c r="W4961" s="15" t="s">
        <v>9953</v>
      </c>
      <c r="X4961" s="14"/>
      <c r="Y4961" s="14"/>
      <c r="Z4961" s="14"/>
    </row>
    <row r="4962" spans="1:26" s="21" customFormat="1" ht="24">
      <c r="A4962" s="60">
        <v>4604</v>
      </c>
      <c r="B4962" s="15" t="s">
        <v>40</v>
      </c>
      <c r="C4962" s="15" t="s">
        <v>35071</v>
      </c>
      <c r="D4962" s="91" t="s">
        <v>35103</v>
      </c>
      <c r="E4962" s="15"/>
      <c r="F4962" s="15" t="s">
        <v>18178</v>
      </c>
      <c r="G4962" s="15"/>
      <c r="H4962" s="15"/>
      <c r="I4962" s="15" t="s">
        <v>198</v>
      </c>
      <c r="J4962" s="15" t="s">
        <v>35073</v>
      </c>
      <c r="K4962" s="15" t="s">
        <v>35079</v>
      </c>
      <c r="L4962" s="15" t="s">
        <v>35091</v>
      </c>
      <c r="M4962" s="72">
        <v>6000</v>
      </c>
      <c r="N4962" s="15" t="s">
        <v>8137</v>
      </c>
      <c r="O4962" s="15" t="s">
        <v>8137</v>
      </c>
      <c r="P4962" s="15"/>
      <c r="Q4962" s="15" t="s">
        <v>35077</v>
      </c>
      <c r="R4962" s="15"/>
      <c r="S4962" s="15"/>
      <c r="T4962" s="15"/>
      <c r="U4962" s="15"/>
      <c r="V4962" s="15"/>
      <c r="W4962" s="15" t="s">
        <v>35099</v>
      </c>
      <c r="X4962" s="14"/>
      <c r="Y4962" s="14"/>
      <c r="Z4962" s="14"/>
    </row>
    <row r="4963" spans="1:26" s="21" customFormat="1" ht="24">
      <c r="A4963" s="60">
        <v>4605</v>
      </c>
      <c r="B4963" s="15" t="s">
        <v>40</v>
      </c>
      <c r="C4963" s="15" t="s">
        <v>35071</v>
      </c>
      <c r="D4963" s="91" t="s">
        <v>35104</v>
      </c>
      <c r="E4963" s="15"/>
      <c r="F4963" s="15" t="s">
        <v>18178</v>
      </c>
      <c r="G4963" s="15"/>
      <c r="H4963" s="15"/>
      <c r="I4963" s="15" t="s">
        <v>198</v>
      </c>
      <c r="J4963" s="15" t="s">
        <v>35073</v>
      </c>
      <c r="K4963" s="15" t="s">
        <v>35074</v>
      </c>
      <c r="L4963" s="15" t="s">
        <v>35091</v>
      </c>
      <c r="M4963" s="72">
        <v>6000</v>
      </c>
      <c r="N4963" s="15" t="s">
        <v>4359</v>
      </c>
      <c r="O4963" s="15" t="s">
        <v>35076</v>
      </c>
      <c r="P4963" s="15"/>
      <c r="Q4963" s="15" t="s">
        <v>35077</v>
      </c>
      <c r="R4963" s="15"/>
      <c r="S4963" s="15"/>
      <c r="T4963" s="15"/>
      <c r="U4963" s="15"/>
      <c r="V4963" s="15"/>
      <c r="W4963" s="15" t="s">
        <v>9953</v>
      </c>
      <c r="X4963" s="14"/>
      <c r="Y4963" s="14"/>
      <c r="Z4963" s="14"/>
    </row>
    <row r="4964" spans="1:26" s="21" customFormat="1" ht="24">
      <c r="A4964" s="60">
        <v>4606</v>
      </c>
      <c r="B4964" s="15" t="s">
        <v>40</v>
      </c>
      <c r="C4964" s="15" t="s">
        <v>35071</v>
      </c>
      <c r="D4964" s="91" t="s">
        <v>35105</v>
      </c>
      <c r="E4964" s="15"/>
      <c r="F4964" s="15" t="s">
        <v>18178</v>
      </c>
      <c r="G4964" s="15"/>
      <c r="H4964" s="15"/>
      <c r="I4964" s="15" t="s">
        <v>198</v>
      </c>
      <c r="J4964" s="15" t="s">
        <v>35073</v>
      </c>
      <c r="K4964" s="15" t="s">
        <v>35074</v>
      </c>
      <c r="L4964" s="15" t="s">
        <v>35091</v>
      </c>
      <c r="M4964" s="72">
        <v>6000</v>
      </c>
      <c r="N4964" s="15" t="s">
        <v>8137</v>
      </c>
      <c r="O4964" s="15" t="s">
        <v>8137</v>
      </c>
      <c r="P4964" s="15"/>
      <c r="Q4964" s="15" t="s">
        <v>35077</v>
      </c>
      <c r="R4964" s="15"/>
      <c r="S4964" s="15"/>
      <c r="T4964" s="15"/>
      <c r="U4964" s="15"/>
      <c r="V4964" s="15"/>
      <c r="W4964" s="15" t="s">
        <v>35099</v>
      </c>
      <c r="X4964" s="14"/>
      <c r="Y4964" s="14"/>
      <c r="Z4964" s="14"/>
    </row>
    <row r="4965" spans="1:26" s="21" customFormat="1" ht="24">
      <c r="A4965" s="60">
        <v>4607</v>
      </c>
      <c r="B4965" s="15" t="s">
        <v>40</v>
      </c>
      <c r="C4965" s="15" t="s">
        <v>35071</v>
      </c>
      <c r="D4965" s="91" t="s">
        <v>35106</v>
      </c>
      <c r="E4965" s="15"/>
      <c r="F4965" s="15" t="s">
        <v>18178</v>
      </c>
      <c r="G4965" s="15"/>
      <c r="H4965" s="15"/>
      <c r="I4965" s="15" t="s">
        <v>198</v>
      </c>
      <c r="J4965" s="15" t="s">
        <v>35073</v>
      </c>
      <c r="K4965" s="15" t="s">
        <v>35079</v>
      </c>
      <c r="L4965" s="15" t="s">
        <v>35091</v>
      </c>
      <c r="M4965" s="72">
        <v>6000</v>
      </c>
      <c r="N4965" s="15" t="s">
        <v>8137</v>
      </c>
      <c r="O4965" s="15" t="s">
        <v>35076</v>
      </c>
      <c r="P4965" s="15"/>
      <c r="Q4965" s="15" t="s">
        <v>35077</v>
      </c>
      <c r="R4965" s="15"/>
      <c r="S4965" s="15"/>
      <c r="T4965" s="15"/>
      <c r="U4965" s="15"/>
      <c r="V4965" s="15"/>
      <c r="W4965" s="15" t="s">
        <v>9953</v>
      </c>
      <c r="X4965" s="14"/>
      <c r="Y4965" s="14"/>
      <c r="Z4965" s="14"/>
    </row>
    <row r="4966" spans="1:26" s="21" customFormat="1" ht="24">
      <c r="A4966" s="60">
        <v>4608</v>
      </c>
      <c r="B4966" s="15" t="s">
        <v>40</v>
      </c>
      <c r="C4966" s="15" t="s">
        <v>35071</v>
      </c>
      <c r="D4966" s="91" t="s">
        <v>35107</v>
      </c>
      <c r="E4966" s="15"/>
      <c r="F4966" s="15" t="s">
        <v>18178</v>
      </c>
      <c r="G4966" s="15"/>
      <c r="H4966" s="15"/>
      <c r="I4966" s="15" t="s">
        <v>198</v>
      </c>
      <c r="J4966" s="15" t="s">
        <v>35073</v>
      </c>
      <c r="K4966" s="15" t="s">
        <v>35074</v>
      </c>
      <c r="L4966" s="15" t="s">
        <v>35084</v>
      </c>
      <c r="M4966" s="72">
        <v>6000</v>
      </c>
      <c r="N4966" s="15" t="s">
        <v>4359</v>
      </c>
      <c r="O4966" s="15" t="s">
        <v>35081</v>
      </c>
      <c r="P4966" s="15"/>
      <c r="Q4966" s="15" t="s">
        <v>35077</v>
      </c>
      <c r="R4966" s="15"/>
      <c r="S4966" s="15"/>
      <c r="T4966" s="15"/>
      <c r="U4966" s="15"/>
      <c r="V4966" s="15"/>
      <c r="W4966" s="15" t="s">
        <v>35108</v>
      </c>
      <c r="X4966" s="14"/>
      <c r="Y4966" s="14"/>
      <c r="Z4966" s="14"/>
    </row>
    <row r="4967" spans="1:26" s="21" customFormat="1" ht="24">
      <c r="A4967" s="60">
        <v>4609</v>
      </c>
      <c r="B4967" s="15" t="s">
        <v>40</v>
      </c>
      <c r="C4967" s="15" t="s">
        <v>35071</v>
      </c>
      <c r="D4967" s="91" t="s">
        <v>35109</v>
      </c>
      <c r="E4967" s="15"/>
      <c r="F4967" s="15" t="s">
        <v>18178</v>
      </c>
      <c r="G4967" s="15"/>
      <c r="H4967" s="15"/>
      <c r="I4967" s="15" t="s">
        <v>198</v>
      </c>
      <c r="J4967" s="15" t="s">
        <v>35073</v>
      </c>
      <c r="K4967" s="15" t="s">
        <v>35074</v>
      </c>
      <c r="L4967" s="15" t="s">
        <v>35084</v>
      </c>
      <c r="M4967" s="72">
        <v>6000</v>
      </c>
      <c r="N4967" s="15" t="s">
        <v>8137</v>
      </c>
      <c r="O4967" s="15" t="s">
        <v>35081</v>
      </c>
      <c r="P4967" s="15"/>
      <c r="Q4967" s="15" t="s">
        <v>35077</v>
      </c>
      <c r="R4967" s="15"/>
      <c r="S4967" s="15"/>
      <c r="T4967" s="15"/>
      <c r="U4967" s="15"/>
      <c r="V4967" s="15"/>
      <c r="W4967" s="15" t="s">
        <v>35085</v>
      </c>
      <c r="X4967" s="14"/>
      <c r="Y4967" s="14"/>
      <c r="Z4967" s="14"/>
    </row>
    <row r="4968" spans="1:26" s="21" customFormat="1" ht="24">
      <c r="A4968" s="60">
        <v>4610</v>
      </c>
      <c r="B4968" s="15" t="s">
        <v>40</v>
      </c>
      <c r="C4968" s="15" t="s">
        <v>35071</v>
      </c>
      <c r="D4968" s="91" t="s">
        <v>35110</v>
      </c>
      <c r="E4968" s="15"/>
      <c r="F4968" s="15" t="s">
        <v>18178</v>
      </c>
      <c r="G4968" s="15"/>
      <c r="H4968" s="15"/>
      <c r="I4968" s="15" t="s">
        <v>198</v>
      </c>
      <c r="J4968" s="15" t="s">
        <v>35073</v>
      </c>
      <c r="K4968" s="15" t="s">
        <v>35079</v>
      </c>
      <c r="L4968" s="15" t="s">
        <v>35084</v>
      </c>
      <c r="M4968" s="72">
        <v>5000</v>
      </c>
      <c r="N4968" s="15" t="s">
        <v>4359</v>
      </c>
      <c r="O4968" s="15" t="s">
        <v>8137</v>
      </c>
      <c r="P4968" s="15"/>
      <c r="Q4968" s="15" t="s">
        <v>35077</v>
      </c>
      <c r="R4968" s="15"/>
      <c r="S4968" s="15"/>
      <c r="T4968" s="15"/>
      <c r="U4968" s="15"/>
      <c r="V4968" s="15"/>
      <c r="W4968" s="15" t="s">
        <v>35085</v>
      </c>
      <c r="X4968" s="14"/>
      <c r="Y4968" s="14"/>
      <c r="Z4968" s="14"/>
    </row>
    <row r="4969" spans="1:26" s="21" customFormat="1" ht="24">
      <c r="A4969" s="60">
        <v>4611</v>
      </c>
      <c r="B4969" s="15" t="s">
        <v>40</v>
      </c>
      <c r="C4969" s="15" t="s">
        <v>35071</v>
      </c>
      <c r="D4969" s="91" t="s">
        <v>35111</v>
      </c>
      <c r="E4969" s="15"/>
      <c r="F4969" s="15" t="s">
        <v>18178</v>
      </c>
      <c r="G4969" s="15"/>
      <c r="H4969" s="15"/>
      <c r="I4969" s="15" t="s">
        <v>198</v>
      </c>
      <c r="J4969" s="15" t="s">
        <v>35073</v>
      </c>
      <c r="K4969" s="15" t="s">
        <v>35074</v>
      </c>
      <c r="L4969" s="15" t="s">
        <v>35084</v>
      </c>
      <c r="M4969" s="72">
        <v>5000</v>
      </c>
      <c r="N4969" s="15" t="s">
        <v>8137</v>
      </c>
      <c r="O4969" s="15" t="s">
        <v>35081</v>
      </c>
      <c r="P4969" s="15"/>
      <c r="Q4969" s="15" t="s">
        <v>35077</v>
      </c>
      <c r="R4969" s="15"/>
      <c r="S4969" s="15"/>
      <c r="T4969" s="15"/>
      <c r="U4969" s="15"/>
      <c r="V4969" s="15"/>
      <c r="W4969" s="15" t="s">
        <v>35085</v>
      </c>
      <c r="X4969" s="14"/>
      <c r="Y4969" s="14"/>
      <c r="Z4969" s="14"/>
    </row>
    <row r="4970" spans="1:26" s="21" customFormat="1" ht="24">
      <c r="A4970" s="60">
        <v>4612</v>
      </c>
      <c r="B4970" s="15" t="s">
        <v>40</v>
      </c>
      <c r="C4970" s="15" t="s">
        <v>35071</v>
      </c>
      <c r="D4970" s="91" t="s">
        <v>35112</v>
      </c>
      <c r="E4970" s="15"/>
      <c r="F4970" s="15" t="s">
        <v>18178</v>
      </c>
      <c r="G4970" s="15"/>
      <c r="H4970" s="15"/>
      <c r="I4970" s="15" t="s">
        <v>198</v>
      </c>
      <c r="J4970" s="15" t="s">
        <v>35073</v>
      </c>
      <c r="K4970" s="15" t="s">
        <v>35074</v>
      </c>
      <c r="L4970" s="15" t="s">
        <v>35084</v>
      </c>
      <c r="M4970" s="72">
        <v>5000</v>
      </c>
      <c r="N4970" s="15" t="s">
        <v>8137</v>
      </c>
      <c r="O4970" s="15" t="s">
        <v>35089</v>
      </c>
      <c r="P4970" s="15"/>
      <c r="Q4970" s="15" t="s">
        <v>35077</v>
      </c>
      <c r="R4970" s="15"/>
      <c r="S4970" s="15"/>
      <c r="T4970" s="15"/>
      <c r="U4970" s="15"/>
      <c r="V4970" s="15"/>
      <c r="W4970" s="15" t="s">
        <v>35085</v>
      </c>
      <c r="X4970" s="14"/>
      <c r="Y4970" s="14"/>
      <c r="Z4970" s="14"/>
    </row>
    <row r="4971" spans="1:26" s="21" customFormat="1" ht="24">
      <c r="A4971" s="60">
        <v>4613</v>
      </c>
      <c r="B4971" s="15" t="s">
        <v>40</v>
      </c>
      <c r="C4971" s="15" t="s">
        <v>35071</v>
      </c>
      <c r="D4971" s="91" t="s">
        <v>35113</v>
      </c>
      <c r="E4971" s="15"/>
      <c r="F4971" s="15" t="s">
        <v>18178</v>
      </c>
      <c r="G4971" s="15"/>
      <c r="H4971" s="15"/>
      <c r="I4971" s="15" t="s">
        <v>198</v>
      </c>
      <c r="J4971" s="15" t="s">
        <v>35073</v>
      </c>
      <c r="K4971" s="15" t="s">
        <v>35079</v>
      </c>
      <c r="L4971" s="15" t="s">
        <v>35084</v>
      </c>
      <c r="M4971" s="72">
        <v>5000</v>
      </c>
      <c r="N4971" s="15" t="s">
        <v>4359</v>
      </c>
      <c r="O4971" s="15" t="s">
        <v>35092</v>
      </c>
      <c r="P4971" s="15"/>
      <c r="Q4971" s="15" t="s">
        <v>35077</v>
      </c>
      <c r="R4971" s="15"/>
      <c r="S4971" s="15"/>
      <c r="T4971" s="15"/>
      <c r="U4971" s="15"/>
      <c r="V4971" s="15"/>
      <c r="W4971" s="15" t="s">
        <v>35108</v>
      </c>
      <c r="X4971" s="14"/>
      <c r="Y4971" s="14"/>
      <c r="Z4971" s="14"/>
    </row>
    <row r="4972" spans="1:26" s="21" customFormat="1" ht="24">
      <c r="A4972" s="60">
        <v>4614</v>
      </c>
      <c r="B4972" s="15" t="s">
        <v>40</v>
      </c>
      <c r="C4972" s="15" t="s">
        <v>35071</v>
      </c>
      <c r="D4972" s="91" t="s">
        <v>35114</v>
      </c>
      <c r="E4972" s="15"/>
      <c r="F4972" s="15" t="s">
        <v>18178</v>
      </c>
      <c r="G4972" s="15"/>
      <c r="H4972" s="15"/>
      <c r="I4972" s="15" t="s">
        <v>198</v>
      </c>
      <c r="J4972" s="15" t="s">
        <v>35073</v>
      </c>
      <c r="K4972" s="15" t="s">
        <v>35074</v>
      </c>
      <c r="L4972" s="15" t="s">
        <v>35091</v>
      </c>
      <c r="M4972" s="72">
        <v>5000</v>
      </c>
      <c r="N4972" s="15" t="s">
        <v>8137</v>
      </c>
      <c r="O4972" s="15" t="s">
        <v>35094</v>
      </c>
      <c r="P4972" s="15"/>
      <c r="Q4972" s="15" t="s">
        <v>35077</v>
      </c>
      <c r="R4972" s="15"/>
      <c r="S4972" s="15"/>
      <c r="T4972" s="15"/>
      <c r="U4972" s="15"/>
      <c r="V4972" s="15"/>
      <c r="W4972" s="15" t="s">
        <v>35085</v>
      </c>
      <c r="X4972" s="14"/>
      <c r="Y4972" s="14"/>
      <c r="Z4972" s="14"/>
    </row>
    <row r="4973" spans="1:26" s="21" customFormat="1" ht="24">
      <c r="A4973" s="60">
        <v>4615</v>
      </c>
      <c r="B4973" s="15" t="s">
        <v>40</v>
      </c>
      <c r="C4973" s="15" t="s">
        <v>35071</v>
      </c>
      <c r="D4973" s="91" t="s">
        <v>35115</v>
      </c>
      <c r="E4973" s="15"/>
      <c r="F4973" s="15" t="s">
        <v>18178</v>
      </c>
      <c r="G4973" s="15"/>
      <c r="H4973" s="15"/>
      <c r="I4973" s="15" t="s">
        <v>198</v>
      </c>
      <c r="J4973" s="15" t="s">
        <v>35073</v>
      </c>
      <c r="K4973" s="15" t="s">
        <v>35074</v>
      </c>
      <c r="L4973" s="15" t="s">
        <v>35084</v>
      </c>
      <c r="M4973" s="72">
        <v>5000</v>
      </c>
      <c r="N4973" s="15" t="s">
        <v>8137</v>
      </c>
      <c r="O4973" s="15" t="s">
        <v>8137</v>
      </c>
      <c r="P4973" s="15"/>
      <c r="Q4973" s="15" t="s">
        <v>35077</v>
      </c>
      <c r="R4973" s="15"/>
      <c r="S4973" s="15"/>
      <c r="T4973" s="15"/>
      <c r="U4973" s="15"/>
      <c r="V4973" s="15"/>
      <c r="W4973" s="15" t="s">
        <v>35085</v>
      </c>
      <c r="X4973" s="14"/>
      <c r="Y4973" s="14"/>
      <c r="Z4973" s="14"/>
    </row>
    <row r="4974" spans="1:26" s="21" customFormat="1" ht="24">
      <c r="A4974" s="60">
        <v>4616</v>
      </c>
      <c r="B4974" s="15" t="s">
        <v>40</v>
      </c>
      <c r="C4974" s="15" t="s">
        <v>35071</v>
      </c>
      <c r="D4974" s="91" t="s">
        <v>35116</v>
      </c>
      <c r="E4974" s="15"/>
      <c r="F4974" s="15" t="s">
        <v>18178</v>
      </c>
      <c r="G4974" s="15"/>
      <c r="H4974" s="15"/>
      <c r="I4974" s="15" t="s">
        <v>198</v>
      </c>
      <c r="J4974" s="15" t="s">
        <v>35073</v>
      </c>
      <c r="K4974" s="15" t="s">
        <v>35079</v>
      </c>
      <c r="L4974" s="15" t="s">
        <v>35084</v>
      </c>
      <c r="M4974" s="72">
        <v>5000</v>
      </c>
      <c r="N4974" s="15" t="s">
        <v>4359</v>
      </c>
      <c r="O4974" s="15" t="s">
        <v>8137</v>
      </c>
      <c r="P4974" s="15"/>
      <c r="Q4974" s="15" t="s">
        <v>35077</v>
      </c>
      <c r="R4974" s="15"/>
      <c r="S4974" s="15"/>
      <c r="T4974" s="15"/>
      <c r="U4974" s="15"/>
      <c r="V4974" s="15"/>
      <c r="W4974" s="15" t="s">
        <v>35085</v>
      </c>
      <c r="X4974" s="14"/>
      <c r="Y4974" s="14"/>
      <c r="Z4974" s="14"/>
    </row>
    <row r="4975" spans="1:26" s="21" customFormat="1" ht="24">
      <c r="A4975" s="60">
        <v>4617</v>
      </c>
      <c r="B4975" s="15" t="s">
        <v>40</v>
      </c>
      <c r="C4975" s="15" t="s">
        <v>35071</v>
      </c>
      <c r="D4975" s="91" t="s">
        <v>35117</v>
      </c>
      <c r="E4975" s="15"/>
      <c r="F4975" s="15" t="s">
        <v>18178</v>
      </c>
      <c r="G4975" s="15"/>
      <c r="H4975" s="15"/>
      <c r="I4975" s="15" t="s">
        <v>198</v>
      </c>
      <c r="J4975" s="15" t="s">
        <v>35073</v>
      </c>
      <c r="K4975" s="15" t="s">
        <v>35074</v>
      </c>
      <c r="L4975" s="15" t="s">
        <v>35084</v>
      </c>
      <c r="M4975" s="72">
        <v>5000</v>
      </c>
      <c r="N4975" s="15" t="s">
        <v>8137</v>
      </c>
      <c r="O4975" s="15" t="s">
        <v>8137</v>
      </c>
      <c r="P4975" s="15"/>
      <c r="Q4975" s="15" t="s">
        <v>35077</v>
      </c>
      <c r="R4975" s="15"/>
      <c r="S4975" s="15"/>
      <c r="T4975" s="15"/>
      <c r="U4975" s="15"/>
      <c r="V4975" s="15"/>
      <c r="W4975" s="15" t="s">
        <v>35085</v>
      </c>
      <c r="X4975" s="14"/>
      <c r="Y4975" s="14"/>
      <c r="Z4975" s="14"/>
    </row>
    <row r="4976" spans="1:26" s="21" customFormat="1" ht="24">
      <c r="A4976" s="60">
        <v>4618</v>
      </c>
      <c r="B4976" s="15" t="s">
        <v>40</v>
      </c>
      <c r="C4976" s="15" t="s">
        <v>35071</v>
      </c>
      <c r="D4976" s="91" t="s">
        <v>35118</v>
      </c>
      <c r="E4976" s="15"/>
      <c r="F4976" s="15" t="s">
        <v>18178</v>
      </c>
      <c r="G4976" s="15"/>
      <c r="H4976" s="15"/>
      <c r="I4976" s="15" t="s">
        <v>198</v>
      </c>
      <c r="J4976" s="15" t="s">
        <v>35073</v>
      </c>
      <c r="K4976" s="15" t="s">
        <v>35074</v>
      </c>
      <c r="L4976" s="15" t="s">
        <v>35084</v>
      </c>
      <c r="M4976" s="72">
        <v>6000</v>
      </c>
      <c r="N4976" s="15" t="s">
        <v>4359</v>
      </c>
      <c r="O4976" s="15" t="s">
        <v>35101</v>
      </c>
      <c r="P4976" s="15"/>
      <c r="Q4976" s="15" t="s">
        <v>35077</v>
      </c>
      <c r="R4976" s="15"/>
      <c r="S4976" s="15"/>
      <c r="T4976" s="15"/>
      <c r="U4976" s="15"/>
      <c r="V4976" s="15"/>
      <c r="W4976" s="15" t="s">
        <v>35085</v>
      </c>
      <c r="X4976" s="14"/>
      <c r="Y4976" s="14"/>
      <c r="Z4976" s="14"/>
    </row>
    <row r="4977" spans="1:26" s="21" customFormat="1" ht="24">
      <c r="A4977" s="60">
        <v>4619</v>
      </c>
      <c r="B4977" s="15" t="s">
        <v>40</v>
      </c>
      <c r="C4977" s="15" t="s">
        <v>35071</v>
      </c>
      <c r="D4977" s="91" t="s">
        <v>35119</v>
      </c>
      <c r="E4977" s="15"/>
      <c r="F4977" s="15" t="s">
        <v>18178</v>
      </c>
      <c r="G4977" s="15"/>
      <c r="H4977" s="15"/>
      <c r="I4977" s="15" t="s">
        <v>198</v>
      </c>
      <c r="J4977" s="15" t="s">
        <v>35073</v>
      </c>
      <c r="K4977" s="15" t="s">
        <v>35079</v>
      </c>
      <c r="L4977" s="15" t="s">
        <v>35091</v>
      </c>
      <c r="M4977" s="72">
        <v>6000</v>
      </c>
      <c r="N4977" s="15" t="s">
        <v>8137</v>
      </c>
      <c r="O4977" s="15" t="s">
        <v>8137</v>
      </c>
      <c r="P4977" s="15"/>
      <c r="Q4977" s="15" t="s">
        <v>35077</v>
      </c>
      <c r="R4977" s="15"/>
      <c r="S4977" s="15"/>
      <c r="T4977" s="15"/>
      <c r="U4977" s="15"/>
      <c r="V4977" s="15"/>
      <c r="W4977" s="15" t="s">
        <v>9953</v>
      </c>
      <c r="X4977" s="14"/>
      <c r="Y4977" s="14"/>
      <c r="Z4977" s="14"/>
    </row>
    <row r="4978" spans="1:26" s="21" customFormat="1" ht="24">
      <c r="A4978" s="60">
        <v>4620</v>
      </c>
      <c r="B4978" s="15" t="s">
        <v>40</v>
      </c>
      <c r="C4978" s="15" t="s">
        <v>35071</v>
      </c>
      <c r="D4978" s="91" t="s">
        <v>35120</v>
      </c>
      <c r="E4978" s="15"/>
      <c r="F4978" s="15" t="s">
        <v>18178</v>
      </c>
      <c r="G4978" s="15"/>
      <c r="H4978" s="15"/>
      <c r="I4978" s="15" t="s">
        <v>198</v>
      </c>
      <c r="J4978" s="15" t="s">
        <v>35073</v>
      </c>
      <c r="K4978" s="15" t="s">
        <v>35074</v>
      </c>
      <c r="L4978" s="15" t="s">
        <v>35091</v>
      </c>
      <c r="M4978" s="72">
        <v>6000</v>
      </c>
      <c r="N4978" s="15" t="s">
        <v>8137</v>
      </c>
      <c r="O4978" s="15" t="s">
        <v>8137</v>
      </c>
      <c r="P4978" s="15"/>
      <c r="Q4978" s="15" t="s">
        <v>35077</v>
      </c>
      <c r="R4978" s="15"/>
      <c r="S4978" s="15"/>
      <c r="T4978" s="15"/>
      <c r="U4978" s="15"/>
      <c r="V4978" s="15"/>
      <c r="W4978" s="15" t="s">
        <v>9953</v>
      </c>
      <c r="X4978" s="14"/>
      <c r="Y4978" s="14"/>
      <c r="Z4978" s="14"/>
    </row>
    <row r="4979" spans="1:26" s="21" customFormat="1" ht="24">
      <c r="A4979" s="60">
        <v>4621</v>
      </c>
      <c r="B4979" s="15" t="s">
        <v>40</v>
      </c>
      <c r="C4979" s="15" t="s">
        <v>35071</v>
      </c>
      <c r="D4979" s="91" t="s">
        <v>35121</v>
      </c>
      <c r="E4979" s="15"/>
      <c r="F4979" s="15" t="s">
        <v>18178</v>
      </c>
      <c r="G4979" s="15"/>
      <c r="H4979" s="15"/>
      <c r="I4979" s="15" t="s">
        <v>198</v>
      </c>
      <c r="J4979" s="15" t="s">
        <v>35073</v>
      </c>
      <c r="K4979" s="15" t="s">
        <v>35074</v>
      </c>
      <c r="L4979" s="15" t="s">
        <v>35084</v>
      </c>
      <c r="M4979" s="72">
        <v>6000</v>
      </c>
      <c r="N4979" s="15" t="s">
        <v>4359</v>
      </c>
      <c r="O4979" s="15" t="s">
        <v>35076</v>
      </c>
      <c r="P4979" s="15"/>
      <c r="Q4979" s="15" t="s">
        <v>35077</v>
      </c>
      <c r="R4979" s="15"/>
      <c r="S4979" s="15"/>
      <c r="T4979" s="15"/>
      <c r="U4979" s="15"/>
      <c r="V4979" s="15"/>
      <c r="W4979" s="15" t="s">
        <v>35085</v>
      </c>
      <c r="X4979" s="14"/>
      <c r="Y4979" s="14"/>
      <c r="Z4979" s="14"/>
    </row>
    <row r="4980" spans="1:26" s="21" customFormat="1" ht="24">
      <c r="A4980" s="60">
        <v>4622</v>
      </c>
      <c r="B4980" s="15" t="s">
        <v>40</v>
      </c>
      <c r="C4980" s="15" t="s">
        <v>35071</v>
      </c>
      <c r="D4980" s="91" t="s">
        <v>35122</v>
      </c>
      <c r="E4980" s="15"/>
      <c r="F4980" s="15" t="s">
        <v>18178</v>
      </c>
      <c r="G4980" s="15"/>
      <c r="H4980" s="15"/>
      <c r="I4980" s="15" t="s">
        <v>198</v>
      </c>
      <c r="J4980" s="15" t="s">
        <v>35073</v>
      </c>
      <c r="K4980" s="15" t="s">
        <v>35079</v>
      </c>
      <c r="L4980" s="15" t="s">
        <v>35091</v>
      </c>
      <c r="M4980" s="72">
        <v>6000</v>
      </c>
      <c r="N4980" s="15" t="s">
        <v>8137</v>
      </c>
      <c r="O4980" s="15" t="s">
        <v>8137</v>
      </c>
      <c r="P4980" s="15"/>
      <c r="Q4980" s="15" t="s">
        <v>35077</v>
      </c>
      <c r="R4980" s="15"/>
      <c r="S4980" s="15"/>
      <c r="T4980" s="15"/>
      <c r="U4980" s="15"/>
      <c r="V4980" s="15"/>
      <c r="W4980" s="15" t="s">
        <v>35085</v>
      </c>
      <c r="X4980" s="14"/>
      <c r="Y4980" s="14"/>
      <c r="Z4980" s="14"/>
    </row>
    <row r="4981" spans="1:26" s="21" customFormat="1" ht="24">
      <c r="A4981" s="60">
        <v>4623</v>
      </c>
      <c r="B4981" s="15" t="s">
        <v>40</v>
      </c>
      <c r="C4981" s="15" t="s">
        <v>35071</v>
      </c>
      <c r="D4981" s="91" t="s">
        <v>35123</v>
      </c>
      <c r="E4981" s="15"/>
      <c r="F4981" s="15" t="s">
        <v>18178</v>
      </c>
      <c r="G4981" s="15"/>
      <c r="H4981" s="15"/>
      <c r="I4981" s="15" t="s">
        <v>198</v>
      </c>
      <c r="J4981" s="15" t="s">
        <v>35073</v>
      </c>
      <c r="K4981" s="15" t="s">
        <v>35074</v>
      </c>
      <c r="L4981" s="15" t="s">
        <v>35091</v>
      </c>
      <c r="M4981" s="72">
        <v>6000</v>
      </c>
      <c r="N4981" s="15" t="s">
        <v>8137</v>
      </c>
      <c r="O4981" s="15" t="s">
        <v>8137</v>
      </c>
      <c r="P4981" s="15"/>
      <c r="Q4981" s="15" t="s">
        <v>35077</v>
      </c>
      <c r="R4981" s="15"/>
      <c r="S4981" s="15"/>
      <c r="T4981" s="15"/>
      <c r="U4981" s="15"/>
      <c r="V4981" s="15"/>
      <c r="W4981" s="15" t="s">
        <v>35124</v>
      </c>
      <c r="X4981" s="14"/>
      <c r="Y4981" s="14"/>
      <c r="Z4981" s="14"/>
    </row>
    <row r="4982" spans="1:26" s="21" customFormat="1" ht="24">
      <c r="A4982" s="60">
        <v>4624</v>
      </c>
      <c r="B4982" s="15" t="s">
        <v>40</v>
      </c>
      <c r="C4982" s="15" t="s">
        <v>35071</v>
      </c>
      <c r="D4982" s="91" t="s">
        <v>35125</v>
      </c>
      <c r="E4982" s="15"/>
      <c r="F4982" s="15" t="s">
        <v>18178</v>
      </c>
      <c r="G4982" s="15"/>
      <c r="H4982" s="15"/>
      <c r="I4982" s="15" t="s">
        <v>198</v>
      </c>
      <c r="J4982" s="15" t="s">
        <v>35073</v>
      </c>
      <c r="K4982" s="15" t="s">
        <v>35074</v>
      </c>
      <c r="L4982" s="15" t="s">
        <v>35091</v>
      </c>
      <c r="M4982" s="72">
        <v>6000</v>
      </c>
      <c r="N4982" s="15" t="s">
        <v>4359</v>
      </c>
      <c r="O4982" s="15" t="s">
        <v>8137</v>
      </c>
      <c r="P4982" s="15"/>
      <c r="Q4982" s="15" t="s">
        <v>35077</v>
      </c>
      <c r="R4982" s="15"/>
      <c r="S4982" s="15"/>
      <c r="T4982" s="15"/>
      <c r="U4982" s="15"/>
      <c r="V4982" s="15"/>
      <c r="W4982" s="15" t="s">
        <v>35124</v>
      </c>
      <c r="X4982" s="14"/>
      <c r="Y4982" s="14"/>
      <c r="Z4982" s="14"/>
    </row>
    <row r="4983" spans="1:26" s="21" customFormat="1" ht="24">
      <c r="A4983" s="60">
        <v>4625</v>
      </c>
      <c r="B4983" s="15" t="s">
        <v>40</v>
      </c>
      <c r="C4983" s="15" t="s">
        <v>35071</v>
      </c>
      <c r="D4983" s="91" t="s">
        <v>35126</v>
      </c>
      <c r="E4983" s="15"/>
      <c r="F4983" s="15" t="s">
        <v>18178</v>
      </c>
      <c r="G4983" s="15"/>
      <c r="H4983" s="15"/>
      <c r="I4983" s="15" t="s">
        <v>198</v>
      </c>
      <c r="J4983" s="15" t="s">
        <v>35073</v>
      </c>
      <c r="K4983" s="15" t="s">
        <v>35079</v>
      </c>
      <c r="L4983" s="15" t="s">
        <v>35091</v>
      </c>
      <c r="M4983" s="72">
        <v>6000</v>
      </c>
      <c r="N4983" s="15" t="s">
        <v>8137</v>
      </c>
      <c r="O4983" s="15" t="s">
        <v>8137</v>
      </c>
      <c r="P4983" s="15"/>
      <c r="Q4983" s="15" t="s">
        <v>35077</v>
      </c>
      <c r="R4983" s="15"/>
      <c r="S4983" s="15"/>
      <c r="T4983" s="15"/>
      <c r="U4983" s="15"/>
      <c r="V4983" s="15"/>
      <c r="W4983" s="15" t="s">
        <v>35127</v>
      </c>
      <c r="X4983" s="14"/>
      <c r="Y4983" s="14"/>
      <c r="Z4983" s="14"/>
    </row>
    <row r="4984" spans="1:26" s="21" customFormat="1" ht="24">
      <c r="A4984" s="60">
        <v>4626</v>
      </c>
      <c r="B4984" s="15" t="s">
        <v>40</v>
      </c>
      <c r="C4984" s="15" t="s">
        <v>35071</v>
      </c>
      <c r="D4984" s="91" t="s">
        <v>35128</v>
      </c>
      <c r="E4984" s="15"/>
      <c r="F4984" s="15" t="s">
        <v>18178</v>
      </c>
      <c r="G4984" s="15"/>
      <c r="H4984" s="15"/>
      <c r="I4984" s="15" t="s">
        <v>198</v>
      </c>
      <c r="J4984" s="15" t="s">
        <v>35073</v>
      </c>
      <c r="K4984" s="15" t="s">
        <v>35074</v>
      </c>
      <c r="L4984" s="15" t="s">
        <v>35084</v>
      </c>
      <c r="M4984" s="72">
        <v>6000</v>
      </c>
      <c r="N4984" s="15" t="s">
        <v>4359</v>
      </c>
      <c r="O4984" s="15" t="s">
        <v>8137</v>
      </c>
      <c r="P4984" s="15"/>
      <c r="Q4984" s="15" t="s">
        <v>35077</v>
      </c>
      <c r="R4984" s="15"/>
      <c r="S4984" s="15"/>
      <c r="T4984" s="15"/>
      <c r="U4984" s="15"/>
      <c r="V4984" s="15"/>
      <c r="W4984" s="15" t="s">
        <v>35129</v>
      </c>
      <c r="X4984" s="14"/>
      <c r="Y4984" s="14"/>
      <c r="Z4984" s="14"/>
    </row>
    <row r="4985" spans="1:26" s="21" customFormat="1" ht="24">
      <c r="A4985" s="60">
        <v>4627</v>
      </c>
      <c r="B4985" s="15" t="s">
        <v>40</v>
      </c>
      <c r="C4985" s="15" t="s">
        <v>35071</v>
      </c>
      <c r="D4985" s="91" t="s">
        <v>35130</v>
      </c>
      <c r="E4985" s="15"/>
      <c r="F4985" s="15" t="s">
        <v>18178</v>
      </c>
      <c r="G4985" s="15"/>
      <c r="H4985" s="15"/>
      <c r="I4985" s="15" t="s">
        <v>198</v>
      </c>
      <c r="J4985" s="15"/>
      <c r="K4985" s="15" t="s">
        <v>35074</v>
      </c>
      <c r="L4985" s="15" t="s">
        <v>35084</v>
      </c>
      <c r="M4985" s="72">
        <v>6000</v>
      </c>
      <c r="N4985" s="15" t="s">
        <v>8137</v>
      </c>
      <c r="O4985" s="15" t="s">
        <v>8137</v>
      </c>
      <c r="P4985" s="15"/>
      <c r="Q4985" s="15" t="s">
        <v>35077</v>
      </c>
      <c r="R4985" s="15"/>
      <c r="S4985" s="15"/>
      <c r="T4985" s="15"/>
      <c r="U4985" s="15"/>
      <c r="V4985" s="15"/>
      <c r="W4985" s="15" t="s">
        <v>35129</v>
      </c>
      <c r="X4985" s="14"/>
      <c r="Y4985" s="14"/>
      <c r="Z4985" s="14"/>
    </row>
    <row r="4986" spans="1:26" s="21" customFormat="1" ht="24">
      <c r="A4986" s="60">
        <v>4628</v>
      </c>
      <c r="B4986" s="15" t="s">
        <v>40</v>
      </c>
      <c r="C4986" s="15" t="s">
        <v>35071</v>
      </c>
      <c r="D4986" s="91" t="s">
        <v>35131</v>
      </c>
      <c r="E4986" s="15"/>
      <c r="F4986" s="15" t="s">
        <v>18178</v>
      </c>
      <c r="G4986" s="15"/>
      <c r="H4986" s="15"/>
      <c r="I4986" s="15" t="s">
        <v>198</v>
      </c>
      <c r="J4986" s="15"/>
      <c r="K4986" s="15" t="s">
        <v>35074</v>
      </c>
      <c r="L4986" s="15" t="s">
        <v>35084</v>
      </c>
      <c r="M4986" s="72">
        <v>6000</v>
      </c>
      <c r="N4986" s="15" t="s">
        <v>8137</v>
      </c>
      <c r="O4986" s="15" t="s">
        <v>8137</v>
      </c>
      <c r="P4986" s="15"/>
      <c r="Q4986" s="15" t="s">
        <v>35077</v>
      </c>
      <c r="R4986" s="15"/>
      <c r="S4986" s="15"/>
      <c r="T4986" s="15"/>
      <c r="U4986" s="15"/>
      <c r="V4986" s="15"/>
      <c r="W4986" s="15" t="s">
        <v>35129</v>
      </c>
      <c r="X4986" s="14"/>
      <c r="Y4986" s="14"/>
      <c r="Z4986" s="14"/>
    </row>
    <row r="4987" spans="1:26" s="21" customFormat="1" ht="24">
      <c r="A4987" s="60">
        <v>4629</v>
      </c>
      <c r="B4987" s="15" t="s">
        <v>40</v>
      </c>
      <c r="C4987" s="15" t="s">
        <v>35071</v>
      </c>
      <c r="D4987" s="91" t="s">
        <v>35132</v>
      </c>
      <c r="E4987" s="15"/>
      <c r="F4987" s="15" t="s">
        <v>18178</v>
      </c>
      <c r="G4987" s="15"/>
      <c r="H4987" s="15"/>
      <c r="I4987" s="15" t="s">
        <v>198</v>
      </c>
      <c r="J4987" s="15" t="s">
        <v>35073</v>
      </c>
      <c r="K4987" s="15" t="s">
        <v>35074</v>
      </c>
      <c r="L4987" s="15" t="s">
        <v>35091</v>
      </c>
      <c r="M4987" s="72">
        <v>6000</v>
      </c>
      <c r="N4987" s="15" t="s">
        <v>4359</v>
      </c>
      <c r="O4987" s="15" t="s">
        <v>35076</v>
      </c>
      <c r="P4987" s="15"/>
      <c r="Q4987" s="15" t="s">
        <v>35077</v>
      </c>
      <c r="R4987" s="15"/>
      <c r="S4987" s="15"/>
      <c r="T4987" s="15"/>
      <c r="U4987" s="15"/>
      <c r="V4987" s="15"/>
      <c r="W4987" s="15" t="s">
        <v>9953</v>
      </c>
      <c r="X4987" s="14"/>
      <c r="Y4987" s="14"/>
      <c r="Z4987" s="14"/>
    </row>
    <row r="4988" spans="1:26" s="21" customFormat="1" ht="24">
      <c r="A4988" s="60">
        <v>4630</v>
      </c>
      <c r="B4988" s="15" t="s">
        <v>40</v>
      </c>
      <c r="C4988" s="15" t="s">
        <v>35071</v>
      </c>
      <c r="D4988" s="91" t="s">
        <v>35133</v>
      </c>
      <c r="E4988" s="15"/>
      <c r="F4988" s="15" t="s">
        <v>18178</v>
      </c>
      <c r="G4988" s="15"/>
      <c r="H4988" s="15"/>
      <c r="I4988" s="15" t="s">
        <v>198</v>
      </c>
      <c r="J4988" s="15" t="s">
        <v>35073</v>
      </c>
      <c r="K4988" s="15" t="s">
        <v>35079</v>
      </c>
      <c r="L4988" s="15" t="s">
        <v>35080</v>
      </c>
      <c r="M4988" s="72">
        <v>6000</v>
      </c>
      <c r="N4988" s="15" t="s">
        <v>4359</v>
      </c>
      <c r="O4988" s="15" t="s">
        <v>35081</v>
      </c>
      <c r="P4988" s="15"/>
      <c r="Q4988" s="15" t="s">
        <v>35077</v>
      </c>
      <c r="R4988" s="15"/>
      <c r="S4988" s="15"/>
      <c r="T4988" s="15"/>
      <c r="U4988" s="15"/>
      <c r="V4988" s="15"/>
      <c r="W4988" s="15" t="s">
        <v>35082</v>
      </c>
      <c r="X4988" s="14"/>
      <c r="Y4988" s="14"/>
      <c r="Z4988" s="14"/>
    </row>
    <row r="4989" spans="1:26" s="21" customFormat="1" ht="24">
      <c r="A4989" s="60">
        <v>4631</v>
      </c>
      <c r="B4989" s="15" t="s">
        <v>40</v>
      </c>
      <c r="C4989" s="15" t="s">
        <v>35071</v>
      </c>
      <c r="D4989" s="91" t="s">
        <v>35134</v>
      </c>
      <c r="E4989" s="15"/>
      <c r="F4989" s="15" t="s">
        <v>18178</v>
      </c>
      <c r="G4989" s="15"/>
      <c r="H4989" s="15"/>
      <c r="I4989" s="15" t="s">
        <v>198</v>
      </c>
      <c r="J4989" s="15" t="s">
        <v>35073</v>
      </c>
      <c r="K4989" s="15" t="s">
        <v>35074</v>
      </c>
      <c r="L4989" s="15" t="s">
        <v>35084</v>
      </c>
      <c r="M4989" s="72">
        <v>6000</v>
      </c>
      <c r="N4989" s="15" t="s">
        <v>8137</v>
      </c>
      <c r="O4989" s="15" t="s">
        <v>35081</v>
      </c>
      <c r="P4989" s="15"/>
      <c r="Q4989" s="15" t="s">
        <v>35077</v>
      </c>
      <c r="R4989" s="15"/>
      <c r="S4989" s="15"/>
      <c r="T4989" s="15"/>
      <c r="U4989" s="15"/>
      <c r="V4989" s="15"/>
      <c r="W4989" s="15" t="s">
        <v>35085</v>
      </c>
      <c r="X4989" s="14"/>
      <c r="Y4989" s="14"/>
      <c r="Z4989" s="14"/>
    </row>
    <row r="4990" spans="1:26" s="21" customFormat="1" ht="24">
      <c r="A4990" s="60">
        <v>4632</v>
      </c>
      <c r="B4990" s="15" t="s">
        <v>40</v>
      </c>
      <c r="C4990" s="15" t="s">
        <v>35071</v>
      </c>
      <c r="D4990" s="91" t="s">
        <v>35135</v>
      </c>
      <c r="E4990" s="15"/>
      <c r="F4990" s="15" t="s">
        <v>18178</v>
      </c>
      <c r="G4990" s="15"/>
      <c r="H4990" s="15"/>
      <c r="I4990" s="15" t="s">
        <v>198</v>
      </c>
      <c r="J4990" s="15" t="s">
        <v>35073</v>
      </c>
      <c r="K4990" s="15" t="s">
        <v>35074</v>
      </c>
      <c r="L4990" s="15" t="s">
        <v>35084</v>
      </c>
      <c r="M4990" s="72">
        <v>6000</v>
      </c>
      <c r="N4990" s="15" t="s">
        <v>4359</v>
      </c>
      <c r="O4990" s="15" t="s">
        <v>8137</v>
      </c>
      <c r="P4990" s="15"/>
      <c r="Q4990" s="15" t="s">
        <v>35077</v>
      </c>
      <c r="R4990" s="15"/>
      <c r="S4990" s="15"/>
      <c r="T4990" s="15"/>
      <c r="U4990" s="15"/>
      <c r="V4990" s="15"/>
      <c r="W4990" s="15" t="s">
        <v>35085</v>
      </c>
      <c r="X4990" s="14"/>
      <c r="Y4990" s="14"/>
      <c r="Z4990" s="14"/>
    </row>
    <row r="4991" spans="1:26" s="21" customFormat="1" ht="24">
      <c r="A4991" s="60">
        <v>4633</v>
      </c>
      <c r="B4991" s="15" t="s">
        <v>40</v>
      </c>
      <c r="C4991" s="15" t="s">
        <v>35071</v>
      </c>
      <c r="D4991" s="91" t="s">
        <v>35136</v>
      </c>
      <c r="E4991" s="15"/>
      <c r="F4991" s="15" t="s">
        <v>18178</v>
      </c>
      <c r="G4991" s="15"/>
      <c r="H4991" s="15"/>
      <c r="I4991" s="15" t="s">
        <v>198</v>
      </c>
      <c r="J4991" s="15" t="s">
        <v>35073</v>
      </c>
      <c r="K4991" s="15" t="s">
        <v>35079</v>
      </c>
      <c r="L4991" s="15" t="s">
        <v>35084</v>
      </c>
      <c r="M4991" s="72">
        <v>6000</v>
      </c>
      <c r="N4991" s="15" t="s">
        <v>4359</v>
      </c>
      <c r="O4991" s="15" t="s">
        <v>35081</v>
      </c>
      <c r="P4991" s="15"/>
      <c r="Q4991" s="15" t="s">
        <v>35077</v>
      </c>
      <c r="R4991" s="15"/>
      <c r="S4991" s="15"/>
      <c r="T4991" s="15"/>
      <c r="U4991" s="15"/>
      <c r="V4991" s="15"/>
      <c r="W4991" s="15" t="s">
        <v>35085</v>
      </c>
      <c r="X4991" s="14"/>
      <c r="Y4991" s="14"/>
      <c r="Z4991" s="14"/>
    </row>
    <row r="4992" spans="1:26" s="21" customFormat="1" ht="24">
      <c r="A4992" s="60">
        <v>4634</v>
      </c>
      <c r="B4992" s="15" t="s">
        <v>40</v>
      </c>
      <c r="C4992" s="15" t="s">
        <v>35071</v>
      </c>
      <c r="D4992" s="91" t="s">
        <v>35137</v>
      </c>
      <c r="E4992" s="15"/>
      <c r="F4992" s="15" t="s">
        <v>18178</v>
      </c>
      <c r="G4992" s="15"/>
      <c r="H4992" s="15"/>
      <c r="I4992" s="15" t="s">
        <v>198</v>
      </c>
      <c r="J4992" s="15" t="s">
        <v>35073</v>
      </c>
      <c r="K4992" s="15" t="s">
        <v>35074</v>
      </c>
      <c r="L4992" s="15" t="s">
        <v>35091</v>
      </c>
      <c r="M4992" s="72">
        <v>6000</v>
      </c>
      <c r="N4992" s="15" t="s">
        <v>4359</v>
      </c>
      <c r="O4992" s="15" t="s">
        <v>35092</v>
      </c>
      <c r="P4992" s="15"/>
      <c r="Q4992" s="15" t="s">
        <v>35077</v>
      </c>
      <c r="R4992" s="15"/>
      <c r="S4992" s="15"/>
      <c r="T4992" s="15"/>
      <c r="U4992" s="15"/>
      <c r="V4992" s="15"/>
      <c r="W4992" s="15" t="s">
        <v>9953</v>
      </c>
      <c r="X4992" s="14"/>
      <c r="Y4992" s="14"/>
      <c r="Z4992" s="14"/>
    </row>
    <row r="4993" spans="1:26" s="21" customFormat="1" ht="24">
      <c r="A4993" s="60">
        <v>4635</v>
      </c>
      <c r="B4993" s="15" t="s">
        <v>40</v>
      </c>
      <c r="C4993" s="15" t="s">
        <v>35071</v>
      </c>
      <c r="D4993" s="91" t="s">
        <v>35138</v>
      </c>
      <c r="E4993" s="15"/>
      <c r="F4993" s="15" t="s">
        <v>18178</v>
      </c>
      <c r="G4993" s="15"/>
      <c r="H4993" s="15"/>
      <c r="I4993" s="15" t="s">
        <v>198</v>
      </c>
      <c r="J4993" s="15" t="s">
        <v>35073</v>
      </c>
      <c r="K4993" s="15" t="s">
        <v>35079</v>
      </c>
      <c r="L4993" s="15" t="s">
        <v>35084</v>
      </c>
      <c r="M4993" s="72">
        <v>6000</v>
      </c>
      <c r="N4993" s="15" t="s">
        <v>8137</v>
      </c>
      <c r="O4993" s="15" t="s">
        <v>35094</v>
      </c>
      <c r="P4993" s="15"/>
      <c r="Q4993" s="15" t="s">
        <v>35077</v>
      </c>
      <c r="R4993" s="15"/>
      <c r="S4993" s="15"/>
      <c r="T4993" s="15"/>
      <c r="U4993" s="15"/>
      <c r="V4993" s="15"/>
      <c r="W4993" s="15" t="s">
        <v>35085</v>
      </c>
      <c r="X4993" s="14"/>
      <c r="Y4993" s="14"/>
      <c r="Z4993" s="14"/>
    </row>
    <row r="4994" spans="1:26" s="21" customFormat="1" ht="24">
      <c r="A4994" s="60">
        <v>4636</v>
      </c>
      <c r="B4994" s="15" t="s">
        <v>40</v>
      </c>
      <c r="C4994" s="15" t="s">
        <v>35071</v>
      </c>
      <c r="D4994" s="91" t="s">
        <v>35139</v>
      </c>
      <c r="E4994" s="15"/>
      <c r="F4994" s="15" t="s">
        <v>18178</v>
      </c>
      <c r="G4994" s="15"/>
      <c r="H4994" s="15"/>
      <c r="I4994" s="15" t="s">
        <v>198</v>
      </c>
      <c r="J4994" s="15" t="s">
        <v>35073</v>
      </c>
      <c r="K4994" s="15" t="s">
        <v>35074</v>
      </c>
      <c r="L4994" s="15" t="s">
        <v>35091</v>
      </c>
      <c r="M4994" s="72">
        <v>6000</v>
      </c>
      <c r="N4994" s="15" t="s">
        <v>8137</v>
      </c>
      <c r="O4994" s="15" t="s">
        <v>8137</v>
      </c>
      <c r="P4994" s="15"/>
      <c r="Q4994" s="15" t="s">
        <v>35077</v>
      </c>
      <c r="R4994" s="15"/>
      <c r="S4994" s="15"/>
      <c r="T4994" s="15"/>
      <c r="U4994" s="15"/>
      <c r="V4994" s="15"/>
      <c r="W4994" s="15" t="s">
        <v>9953</v>
      </c>
      <c r="X4994" s="14"/>
      <c r="Y4994" s="14"/>
      <c r="Z4994" s="14"/>
    </row>
    <row r="4995" spans="1:26" s="21" customFormat="1" ht="24">
      <c r="A4995" s="60">
        <v>4637</v>
      </c>
      <c r="B4995" s="15" t="s">
        <v>40</v>
      </c>
      <c r="C4995" s="15" t="s">
        <v>35071</v>
      </c>
      <c r="D4995" s="91" t="s">
        <v>35140</v>
      </c>
      <c r="E4995" s="15"/>
      <c r="F4995" s="15" t="s">
        <v>18178</v>
      </c>
      <c r="G4995" s="15"/>
      <c r="H4995" s="15"/>
      <c r="I4995" s="15" t="s">
        <v>198</v>
      </c>
      <c r="J4995" s="15" t="s">
        <v>35073</v>
      </c>
      <c r="K4995" s="15" t="s">
        <v>35074</v>
      </c>
      <c r="L4995" s="15" t="s">
        <v>35091</v>
      </c>
      <c r="M4995" s="72">
        <v>6000</v>
      </c>
      <c r="N4995" s="15" t="s">
        <v>4359</v>
      </c>
      <c r="O4995" s="15" t="s">
        <v>8137</v>
      </c>
      <c r="P4995" s="15"/>
      <c r="Q4995" s="15" t="s">
        <v>35077</v>
      </c>
      <c r="R4995" s="15"/>
      <c r="S4995" s="15"/>
      <c r="T4995" s="15"/>
      <c r="U4995" s="15"/>
      <c r="V4995" s="15"/>
      <c r="W4995" s="15" t="s">
        <v>9953</v>
      </c>
      <c r="X4995" s="14"/>
      <c r="Y4995" s="14"/>
      <c r="Z4995" s="14"/>
    </row>
    <row r="4996" spans="1:26" s="21" customFormat="1" ht="24">
      <c r="A4996" s="60">
        <v>4638</v>
      </c>
      <c r="B4996" s="15" t="s">
        <v>40</v>
      </c>
      <c r="C4996" s="15" t="s">
        <v>35071</v>
      </c>
      <c r="D4996" s="91" t="s">
        <v>35141</v>
      </c>
      <c r="E4996" s="15"/>
      <c r="F4996" s="15" t="s">
        <v>18178</v>
      </c>
      <c r="G4996" s="15"/>
      <c r="H4996" s="15"/>
      <c r="I4996" s="15" t="s">
        <v>198</v>
      </c>
      <c r="J4996" s="15" t="s">
        <v>35073</v>
      </c>
      <c r="K4996" s="15" t="s">
        <v>35074</v>
      </c>
      <c r="L4996" s="15" t="s">
        <v>35091</v>
      </c>
      <c r="M4996" s="72">
        <v>6000</v>
      </c>
      <c r="N4996" s="15" t="s">
        <v>4359</v>
      </c>
      <c r="O4996" s="15" t="s">
        <v>35101</v>
      </c>
      <c r="P4996" s="15"/>
      <c r="Q4996" s="15" t="s">
        <v>35077</v>
      </c>
      <c r="R4996" s="15"/>
      <c r="S4996" s="15"/>
      <c r="T4996" s="15"/>
      <c r="U4996" s="15"/>
      <c r="V4996" s="15"/>
      <c r="W4996" s="15" t="s">
        <v>35099</v>
      </c>
      <c r="X4996" s="14"/>
      <c r="Y4996" s="14"/>
      <c r="Z4996" s="14"/>
    </row>
    <row r="4997" spans="1:26" s="21" customFormat="1" ht="24">
      <c r="A4997" s="60">
        <v>4639</v>
      </c>
      <c r="B4997" s="15" t="s">
        <v>40</v>
      </c>
      <c r="C4997" s="15" t="s">
        <v>35071</v>
      </c>
      <c r="D4997" s="91" t="s">
        <v>35142</v>
      </c>
      <c r="E4997" s="15"/>
      <c r="F4997" s="15" t="s">
        <v>18178</v>
      </c>
      <c r="G4997" s="15"/>
      <c r="H4997" s="15"/>
      <c r="I4997" s="15" t="s">
        <v>198</v>
      </c>
      <c r="J4997" s="15" t="s">
        <v>35073</v>
      </c>
      <c r="K4997" s="15" t="s">
        <v>35074</v>
      </c>
      <c r="L4997" s="15" t="s">
        <v>35091</v>
      </c>
      <c r="M4997" s="72">
        <v>6000</v>
      </c>
      <c r="N4997" s="15" t="s">
        <v>8137</v>
      </c>
      <c r="O4997" s="15" t="s">
        <v>8137</v>
      </c>
      <c r="P4997" s="15"/>
      <c r="Q4997" s="15" t="s">
        <v>35077</v>
      </c>
      <c r="R4997" s="15"/>
      <c r="S4997" s="15"/>
      <c r="T4997" s="15"/>
      <c r="U4997" s="15"/>
      <c r="V4997" s="15"/>
      <c r="W4997" s="15" t="s">
        <v>9953</v>
      </c>
      <c r="X4997" s="14"/>
      <c r="Y4997" s="14"/>
      <c r="Z4997" s="14"/>
    </row>
    <row r="4998" spans="1:26" s="21" customFormat="1" ht="36">
      <c r="A4998" s="60">
        <v>4640</v>
      </c>
      <c r="B4998" s="15" t="s">
        <v>40</v>
      </c>
      <c r="C4998" s="15" t="s">
        <v>35071</v>
      </c>
      <c r="D4998" s="91" t="s">
        <v>35143</v>
      </c>
      <c r="E4998" s="15"/>
      <c r="F4998" s="15" t="s">
        <v>18178</v>
      </c>
      <c r="G4998" s="15"/>
      <c r="H4998" s="15"/>
      <c r="I4998" s="15" t="s">
        <v>154</v>
      </c>
      <c r="J4998" s="15" t="s">
        <v>35144</v>
      </c>
      <c r="K4998" s="15" t="s">
        <v>2839</v>
      </c>
      <c r="L4998" s="15" t="s">
        <v>2839</v>
      </c>
      <c r="M4998" s="15" t="s">
        <v>154</v>
      </c>
      <c r="N4998" s="15" t="s">
        <v>4364</v>
      </c>
      <c r="O4998" s="15" t="s">
        <v>9311</v>
      </c>
      <c r="P4998" s="15"/>
      <c r="Q4998" s="15" t="s">
        <v>35077</v>
      </c>
      <c r="R4998" s="15"/>
      <c r="S4998" s="15"/>
      <c r="T4998" s="15"/>
      <c r="U4998" s="15"/>
      <c r="V4998" s="15"/>
      <c r="W4998" s="15" t="s">
        <v>154</v>
      </c>
      <c r="X4998" s="14"/>
      <c r="Y4998" s="14"/>
      <c r="Z4998" s="14"/>
    </row>
    <row r="4999" spans="1:26" s="21" customFormat="1" ht="24">
      <c r="A4999" s="60">
        <v>4641</v>
      </c>
      <c r="B4999" s="15" t="s">
        <v>40</v>
      </c>
      <c r="C4999" s="15" t="s">
        <v>35071</v>
      </c>
      <c r="D4999" s="91" t="s">
        <v>35145</v>
      </c>
      <c r="E4999" s="15"/>
      <c r="F4999" s="15" t="s">
        <v>18178</v>
      </c>
      <c r="G4999" s="15"/>
      <c r="H4999" s="15"/>
      <c r="I4999" s="15" t="s">
        <v>35146</v>
      </c>
      <c r="J4999" s="15" t="s">
        <v>35147</v>
      </c>
      <c r="K4999" s="15" t="s">
        <v>5290</v>
      </c>
      <c r="L4999" s="15" t="s">
        <v>4655</v>
      </c>
      <c r="M4999" s="15">
        <v>35</v>
      </c>
      <c r="N4999" s="15" t="s">
        <v>8137</v>
      </c>
      <c r="O4999" s="15" t="s">
        <v>8137</v>
      </c>
      <c r="P4999" s="15"/>
      <c r="Q4999" s="15" t="s">
        <v>35077</v>
      </c>
      <c r="R4999" s="15"/>
      <c r="S4999" s="15"/>
      <c r="T4999" s="15"/>
      <c r="U4999" s="15"/>
      <c r="V4999" s="15"/>
      <c r="W4999" s="15" t="s">
        <v>35148</v>
      </c>
      <c r="X4999" s="14"/>
      <c r="Y4999" s="14"/>
      <c r="Z4999" s="14"/>
    </row>
    <row r="5000" spans="1:26" s="21" customFormat="1" ht="84">
      <c r="A5000" s="60">
        <v>4642</v>
      </c>
      <c r="B5000" s="15" t="s">
        <v>40</v>
      </c>
      <c r="C5000" s="15" t="s">
        <v>35071</v>
      </c>
      <c r="D5000" s="91" t="s">
        <v>35149</v>
      </c>
      <c r="E5000" s="15"/>
      <c r="F5000" s="15" t="s">
        <v>18178</v>
      </c>
      <c r="G5000" s="15"/>
      <c r="H5000" s="15"/>
      <c r="I5000" s="15"/>
      <c r="J5000" s="15" t="s">
        <v>35073</v>
      </c>
      <c r="K5000" s="15" t="s">
        <v>35150</v>
      </c>
      <c r="L5000" s="15" t="s">
        <v>31935</v>
      </c>
      <c r="M5000" s="15">
        <v>7000</v>
      </c>
      <c r="N5000" s="15" t="s">
        <v>8137</v>
      </c>
      <c r="O5000" s="15" t="s">
        <v>35151</v>
      </c>
      <c r="P5000" s="15"/>
      <c r="Q5000" s="15" t="s">
        <v>35077</v>
      </c>
      <c r="R5000" s="15"/>
      <c r="S5000" s="15"/>
      <c r="T5000" s="15"/>
      <c r="U5000" s="15"/>
      <c r="V5000" s="15"/>
      <c r="W5000" s="15">
        <v>100</v>
      </c>
      <c r="X5000" s="14"/>
      <c r="Y5000" s="14"/>
      <c r="Z5000" s="14"/>
    </row>
    <row r="5001" spans="1:26" s="21" customFormat="1" ht="24">
      <c r="A5001" s="60">
        <v>4643</v>
      </c>
      <c r="B5001" s="15" t="s">
        <v>40</v>
      </c>
      <c r="C5001" s="15" t="s">
        <v>35071</v>
      </c>
      <c r="D5001" s="91" t="s">
        <v>35152</v>
      </c>
      <c r="E5001" s="15"/>
      <c r="F5001" s="15" t="s">
        <v>18178</v>
      </c>
      <c r="G5001" s="15"/>
      <c r="H5001" s="15"/>
      <c r="I5001" s="15" t="s">
        <v>35146</v>
      </c>
      <c r="J5001" s="15" t="s">
        <v>35147</v>
      </c>
      <c r="K5001" s="15" t="s">
        <v>6901</v>
      </c>
      <c r="L5001" s="15" t="s">
        <v>5291</v>
      </c>
      <c r="M5001" s="15" t="s">
        <v>35153</v>
      </c>
      <c r="N5001" s="15" t="s">
        <v>8137</v>
      </c>
      <c r="O5001" s="15" t="s">
        <v>8137</v>
      </c>
      <c r="P5001" s="15"/>
      <c r="Q5001" s="15" t="s">
        <v>35077</v>
      </c>
      <c r="R5001" s="15"/>
      <c r="S5001" s="15"/>
      <c r="T5001" s="15"/>
      <c r="U5001" s="15"/>
      <c r="V5001" s="15"/>
      <c r="W5001" s="15" t="s">
        <v>35154</v>
      </c>
      <c r="X5001" s="14"/>
      <c r="Y5001" s="14"/>
      <c r="Z5001" s="14"/>
    </row>
    <row r="5002" spans="1:26" s="21" customFormat="1" ht="36">
      <c r="A5002" s="60">
        <v>4644</v>
      </c>
      <c r="B5002" s="15" t="s">
        <v>40</v>
      </c>
      <c r="C5002" s="15" t="s">
        <v>35071</v>
      </c>
      <c r="D5002" s="91" t="s">
        <v>35155</v>
      </c>
      <c r="E5002" s="15"/>
      <c r="F5002" s="15" t="s">
        <v>18178</v>
      </c>
      <c r="G5002" s="15"/>
      <c r="H5002" s="15"/>
      <c r="I5002" s="15"/>
      <c r="J5002" s="15" t="s">
        <v>35073</v>
      </c>
      <c r="K5002" s="15" t="s">
        <v>35156</v>
      </c>
      <c r="L5002" s="15" t="s">
        <v>7878</v>
      </c>
      <c r="M5002" s="15">
        <v>7000</v>
      </c>
      <c r="N5002" s="15" t="s">
        <v>8137</v>
      </c>
      <c r="O5002" s="15" t="s">
        <v>18163</v>
      </c>
      <c r="P5002" s="15"/>
      <c r="Q5002" s="15" t="s">
        <v>35077</v>
      </c>
      <c r="R5002" s="15"/>
      <c r="S5002" s="15"/>
      <c r="T5002" s="15"/>
      <c r="U5002" s="15"/>
      <c r="V5002" s="15"/>
      <c r="W5002" s="15">
        <v>120</v>
      </c>
      <c r="X5002" s="14"/>
      <c r="Y5002" s="14"/>
      <c r="Z5002" s="14"/>
    </row>
    <row r="5003" spans="1:26" s="21" customFormat="1" ht="24">
      <c r="A5003" s="60">
        <v>4645</v>
      </c>
      <c r="B5003" s="15" t="s">
        <v>40</v>
      </c>
      <c r="C5003" s="15" t="s">
        <v>35071</v>
      </c>
      <c r="D5003" s="91" t="s">
        <v>35157</v>
      </c>
      <c r="E5003" s="15"/>
      <c r="F5003" s="15" t="s">
        <v>18178</v>
      </c>
      <c r="G5003" s="15"/>
      <c r="H5003" s="15"/>
      <c r="I5003" s="15" t="s">
        <v>154</v>
      </c>
      <c r="J5003" s="15" t="s">
        <v>35073</v>
      </c>
      <c r="K5003" s="15" t="s">
        <v>35150</v>
      </c>
      <c r="L5003" s="15" t="s">
        <v>7878</v>
      </c>
      <c r="M5003" s="15">
        <v>7000</v>
      </c>
      <c r="N5003" s="15" t="s">
        <v>8137</v>
      </c>
      <c r="O5003" s="15" t="s">
        <v>35158</v>
      </c>
      <c r="P5003" s="15"/>
      <c r="Q5003" s="15" t="s">
        <v>35077</v>
      </c>
      <c r="R5003" s="15"/>
      <c r="S5003" s="15"/>
      <c r="T5003" s="15"/>
      <c r="U5003" s="15"/>
      <c r="V5003" s="15"/>
      <c r="W5003" s="15">
        <v>100</v>
      </c>
      <c r="X5003" s="14"/>
      <c r="Y5003" s="14"/>
      <c r="Z5003" s="14"/>
    </row>
    <row r="5004" spans="1:26" s="21" customFormat="1" ht="24">
      <c r="A5004" s="60">
        <v>4646</v>
      </c>
      <c r="B5004" s="15" t="s">
        <v>40</v>
      </c>
      <c r="C5004" s="15" t="s">
        <v>35071</v>
      </c>
      <c r="D5004" s="91" t="s">
        <v>35159</v>
      </c>
      <c r="E5004" s="15"/>
      <c r="F5004" s="15" t="s">
        <v>18178</v>
      </c>
      <c r="G5004" s="15"/>
      <c r="H5004" s="15"/>
      <c r="I5004" s="15" t="s">
        <v>154</v>
      </c>
      <c r="J5004" s="15" t="s">
        <v>4093</v>
      </c>
      <c r="K5004" s="15" t="s">
        <v>3996</v>
      </c>
      <c r="L5004" s="15" t="s">
        <v>35160</v>
      </c>
      <c r="M5004" s="15">
        <v>4000</v>
      </c>
      <c r="N5004" s="15" t="s">
        <v>4364</v>
      </c>
      <c r="O5004" s="15" t="s">
        <v>35161</v>
      </c>
      <c r="P5004" s="15"/>
      <c r="Q5004" s="15" t="s">
        <v>35077</v>
      </c>
      <c r="R5004" s="15"/>
      <c r="S5004" s="15"/>
      <c r="T5004" s="15"/>
      <c r="U5004" s="15"/>
      <c r="V5004" s="15"/>
      <c r="W5004" s="18">
        <v>28800</v>
      </c>
      <c r="X5004" s="14"/>
      <c r="Y5004" s="14"/>
      <c r="Z5004" s="14"/>
    </row>
    <row r="5005" spans="1:26" s="21" customFormat="1" ht="24">
      <c r="A5005" s="60">
        <v>4647</v>
      </c>
      <c r="B5005" s="15" t="s">
        <v>40</v>
      </c>
      <c r="C5005" s="15" t="s">
        <v>35071</v>
      </c>
      <c r="D5005" s="91" t="s">
        <v>35162</v>
      </c>
      <c r="E5005" s="15"/>
      <c r="F5005" s="15" t="s">
        <v>18178</v>
      </c>
      <c r="G5005" s="15"/>
      <c r="H5005" s="15"/>
      <c r="I5005" s="15" t="s">
        <v>154</v>
      </c>
      <c r="J5005" s="15" t="s">
        <v>35073</v>
      </c>
      <c r="K5005" s="15" t="s">
        <v>35163</v>
      </c>
      <c r="L5005" s="15" t="s">
        <v>35164</v>
      </c>
      <c r="M5005" s="15">
        <v>8000</v>
      </c>
      <c r="N5005" s="15" t="s">
        <v>8137</v>
      </c>
      <c r="O5005" s="15" t="s">
        <v>35165</v>
      </c>
      <c r="P5005" s="15"/>
      <c r="Q5005" s="15" t="s">
        <v>35077</v>
      </c>
      <c r="R5005" s="15"/>
      <c r="S5005" s="15"/>
      <c r="T5005" s="15"/>
      <c r="U5005" s="15"/>
      <c r="V5005" s="15"/>
      <c r="W5005" s="15">
        <v>108</v>
      </c>
      <c r="X5005" s="14"/>
      <c r="Y5005" s="14"/>
      <c r="Z5005" s="14"/>
    </row>
    <row r="5006" spans="1:26" s="21" customFormat="1" ht="24">
      <c r="A5006" s="60">
        <v>4648</v>
      </c>
      <c r="B5006" s="15" t="s">
        <v>40</v>
      </c>
      <c r="C5006" s="15" t="s">
        <v>35071</v>
      </c>
      <c r="D5006" s="91" t="s">
        <v>35166</v>
      </c>
      <c r="E5006" s="15"/>
      <c r="F5006" s="15" t="s">
        <v>18178</v>
      </c>
      <c r="G5006" s="15"/>
      <c r="H5006" s="15"/>
      <c r="I5006" s="15" t="s">
        <v>35146</v>
      </c>
      <c r="J5006" s="15" t="s">
        <v>35073</v>
      </c>
      <c r="K5006" s="15" t="s">
        <v>35167</v>
      </c>
      <c r="L5006" s="15" t="s">
        <v>7878</v>
      </c>
      <c r="M5006" s="15" t="s">
        <v>35168</v>
      </c>
      <c r="N5006" s="15" t="s">
        <v>8137</v>
      </c>
      <c r="O5006" s="15" t="s">
        <v>8137</v>
      </c>
      <c r="P5006" s="15"/>
      <c r="Q5006" s="15" t="s">
        <v>35077</v>
      </c>
      <c r="R5006" s="15"/>
      <c r="S5006" s="15"/>
      <c r="T5006" s="15"/>
      <c r="U5006" s="15"/>
      <c r="V5006" s="15"/>
      <c r="W5006" s="15" t="s">
        <v>5470</v>
      </c>
      <c r="X5006" s="14"/>
      <c r="Y5006" s="14"/>
      <c r="Z5006" s="14"/>
    </row>
    <row r="5007" spans="1:26" s="21" customFormat="1" ht="24">
      <c r="A5007" s="60">
        <v>4649</v>
      </c>
      <c r="B5007" s="15" t="s">
        <v>40</v>
      </c>
      <c r="C5007" s="15" t="s">
        <v>35071</v>
      </c>
      <c r="D5007" s="91" t="s">
        <v>35169</v>
      </c>
      <c r="E5007" s="15"/>
      <c r="F5007" s="15" t="s">
        <v>18178</v>
      </c>
      <c r="G5007" s="15"/>
      <c r="H5007" s="15"/>
      <c r="I5007" s="15" t="s">
        <v>35146</v>
      </c>
      <c r="J5007" s="15" t="s">
        <v>35073</v>
      </c>
      <c r="K5007" s="15" t="s">
        <v>35167</v>
      </c>
      <c r="L5007" s="15" t="s">
        <v>7878</v>
      </c>
      <c r="M5007" s="15" t="s">
        <v>35168</v>
      </c>
      <c r="N5007" s="15" t="s">
        <v>8137</v>
      </c>
      <c r="O5007" s="15" t="s">
        <v>8137</v>
      </c>
      <c r="P5007" s="15"/>
      <c r="Q5007" s="15" t="s">
        <v>35077</v>
      </c>
      <c r="R5007" s="15"/>
      <c r="S5007" s="15"/>
      <c r="T5007" s="15"/>
      <c r="U5007" s="15"/>
      <c r="V5007" s="15"/>
      <c r="W5007" s="15" t="s">
        <v>35170</v>
      </c>
      <c r="X5007" s="14"/>
      <c r="Y5007" s="14"/>
      <c r="Z5007" s="14"/>
    </row>
    <row r="5008" spans="1:26" s="21" customFormat="1" ht="28.5">
      <c r="A5008" s="60">
        <v>4650</v>
      </c>
      <c r="B5008" s="15" t="s">
        <v>40</v>
      </c>
      <c r="C5008" s="112" t="s">
        <v>37160</v>
      </c>
      <c r="D5008" s="105" t="s">
        <v>37161</v>
      </c>
      <c r="E5008" s="112" t="s">
        <v>37162</v>
      </c>
      <c r="F5008" s="15"/>
      <c r="G5008" s="112">
        <v>901521128</v>
      </c>
      <c r="H5008" s="112">
        <v>3507061440</v>
      </c>
      <c r="I5008" s="115" t="s">
        <v>37163</v>
      </c>
      <c r="J5008" s="15" t="s">
        <v>13291</v>
      </c>
      <c r="K5008" s="112" t="s">
        <v>2684</v>
      </c>
      <c r="L5008" s="112" t="s">
        <v>37169</v>
      </c>
      <c r="M5008" s="113">
        <v>5000</v>
      </c>
      <c r="N5008" s="112" t="s">
        <v>14041</v>
      </c>
      <c r="O5008" s="112" t="s">
        <v>37182</v>
      </c>
      <c r="P5008" s="105">
        <f>66000/1000</f>
        <v>66</v>
      </c>
      <c r="Q5008" s="105" t="s">
        <v>1424</v>
      </c>
      <c r="R5008" s="105" t="s">
        <v>18412</v>
      </c>
      <c r="S5008" s="105" t="s">
        <v>37169</v>
      </c>
      <c r="T5008" s="114">
        <f>+M5008</f>
        <v>5000</v>
      </c>
      <c r="U5008" s="105" t="s">
        <v>14041</v>
      </c>
      <c r="V5008" s="105" t="s">
        <v>37182</v>
      </c>
      <c r="W5008" s="105">
        <f>66*P5008</f>
        <v>4356</v>
      </c>
      <c r="X5008" s="105" t="s">
        <v>1397</v>
      </c>
      <c r="Y5008" s="105" t="s">
        <v>37185</v>
      </c>
      <c r="Z5008" s="105" t="s">
        <v>37186</v>
      </c>
    </row>
    <row r="5009" spans="1:26" s="21" customFormat="1" ht="28.5">
      <c r="A5009" s="60">
        <v>4651</v>
      </c>
      <c r="B5009" s="15" t="s">
        <v>40</v>
      </c>
      <c r="C5009" s="112" t="s">
        <v>37160</v>
      </c>
      <c r="D5009" s="105" t="s">
        <v>37161</v>
      </c>
      <c r="E5009" s="112" t="s">
        <v>37162</v>
      </c>
      <c r="F5009" s="15"/>
      <c r="G5009" s="112">
        <v>901521128</v>
      </c>
      <c r="H5009" s="112">
        <v>3507061440</v>
      </c>
      <c r="I5009" s="115" t="s">
        <v>37163</v>
      </c>
      <c r="J5009" s="15" t="s">
        <v>13291</v>
      </c>
      <c r="K5009" s="112" t="s">
        <v>2802</v>
      </c>
      <c r="L5009" s="112" t="s">
        <v>37170</v>
      </c>
      <c r="M5009" s="113">
        <v>3500</v>
      </c>
      <c r="N5009" s="112" t="s">
        <v>8320</v>
      </c>
      <c r="O5009" s="112" t="s">
        <v>8320</v>
      </c>
      <c r="P5009" s="105">
        <f>60*30</f>
        <v>1800</v>
      </c>
      <c r="Q5009" s="105" t="s">
        <v>1424</v>
      </c>
      <c r="R5009" s="105" t="s">
        <v>2802</v>
      </c>
      <c r="S5009" s="105" t="s">
        <v>37170</v>
      </c>
      <c r="T5009" s="114">
        <f t="shared" ref="T5009:T5029" si="0">+M5009</f>
        <v>3500</v>
      </c>
      <c r="U5009" s="105" t="s">
        <v>8320</v>
      </c>
      <c r="V5009" s="105" t="s">
        <v>8320</v>
      </c>
      <c r="W5009" s="105">
        <f>+P5009*12</f>
        <v>21600</v>
      </c>
      <c r="X5009" s="105" t="s">
        <v>1397</v>
      </c>
      <c r="Y5009" s="105" t="s">
        <v>37185</v>
      </c>
      <c r="Z5009" s="105" t="s">
        <v>37186</v>
      </c>
    </row>
    <row r="5010" spans="1:26" s="21" customFormat="1" ht="28.5">
      <c r="A5010" s="60">
        <v>4652</v>
      </c>
      <c r="B5010" s="15" t="s">
        <v>40</v>
      </c>
      <c r="C5010" s="112" t="s">
        <v>37160</v>
      </c>
      <c r="D5010" s="105" t="s">
        <v>37161</v>
      </c>
      <c r="E5010" s="112" t="s">
        <v>37162</v>
      </c>
      <c r="F5010" s="15"/>
      <c r="G5010" s="112">
        <v>901521128</v>
      </c>
      <c r="H5010" s="112">
        <v>3507061440</v>
      </c>
      <c r="I5010" s="115" t="s">
        <v>37163</v>
      </c>
      <c r="J5010" s="15" t="s">
        <v>13291</v>
      </c>
      <c r="K5010" s="112" t="s">
        <v>15319</v>
      </c>
      <c r="L5010" s="112" t="s">
        <v>37171</v>
      </c>
      <c r="M5010" s="113">
        <v>6000</v>
      </c>
      <c r="N5010" s="112" t="s">
        <v>8320</v>
      </c>
      <c r="O5010" s="112" t="s">
        <v>8320</v>
      </c>
      <c r="P5010" s="105">
        <v>10</v>
      </c>
      <c r="Q5010" s="105" t="s">
        <v>1424</v>
      </c>
      <c r="R5010" s="105" t="s">
        <v>15319</v>
      </c>
      <c r="S5010" s="105" t="s">
        <v>37171</v>
      </c>
      <c r="T5010" s="114">
        <f t="shared" si="0"/>
        <v>6000</v>
      </c>
      <c r="U5010" s="105" t="s">
        <v>8320</v>
      </c>
      <c r="V5010" s="105" t="s">
        <v>8320</v>
      </c>
      <c r="W5010" s="105">
        <f t="shared" ref="W5010:W5029" si="1">+P5010*12</f>
        <v>120</v>
      </c>
      <c r="X5010" s="105" t="s">
        <v>1397</v>
      </c>
      <c r="Y5010" s="105" t="s">
        <v>37185</v>
      </c>
      <c r="Z5010" s="105" t="s">
        <v>37186</v>
      </c>
    </row>
    <row r="5011" spans="1:26" s="21" customFormat="1" ht="28.5">
      <c r="A5011" s="60">
        <v>4653</v>
      </c>
      <c r="B5011" s="15" t="s">
        <v>40</v>
      </c>
      <c r="C5011" s="112" t="s">
        <v>37160</v>
      </c>
      <c r="D5011" s="105" t="s">
        <v>37161</v>
      </c>
      <c r="E5011" s="112" t="s">
        <v>37162</v>
      </c>
      <c r="F5011" s="15"/>
      <c r="G5011" s="112">
        <v>901521128</v>
      </c>
      <c r="H5011" s="112">
        <v>3507061440</v>
      </c>
      <c r="I5011" s="115" t="s">
        <v>37163</v>
      </c>
      <c r="J5011" s="15" t="s">
        <v>13291</v>
      </c>
      <c r="K5011" s="112" t="s">
        <v>37164</v>
      </c>
      <c r="L5011" s="112" t="s">
        <v>37169</v>
      </c>
      <c r="M5011" s="113">
        <v>2000</v>
      </c>
      <c r="N5011" s="112" t="s">
        <v>14041</v>
      </c>
      <c r="O5011" s="112" t="s">
        <v>37183</v>
      </c>
      <c r="P5011" s="105">
        <f>52*30</f>
        <v>1560</v>
      </c>
      <c r="Q5011" s="105" t="s">
        <v>1424</v>
      </c>
      <c r="R5011" s="105" t="s">
        <v>37164</v>
      </c>
      <c r="S5011" s="105" t="s">
        <v>37169</v>
      </c>
      <c r="T5011" s="114">
        <f t="shared" si="0"/>
        <v>2000</v>
      </c>
      <c r="U5011" s="105" t="s">
        <v>14041</v>
      </c>
      <c r="V5011" s="105" t="s">
        <v>37183</v>
      </c>
      <c r="W5011" s="105">
        <f t="shared" si="1"/>
        <v>18720</v>
      </c>
      <c r="X5011" s="105" t="s">
        <v>1397</v>
      </c>
      <c r="Y5011" s="105" t="s">
        <v>37185</v>
      </c>
      <c r="Z5011" s="105" t="s">
        <v>37186</v>
      </c>
    </row>
    <row r="5012" spans="1:26" s="21" customFormat="1" ht="42.75">
      <c r="A5012" s="60">
        <v>4654</v>
      </c>
      <c r="B5012" s="15" t="s">
        <v>40</v>
      </c>
      <c r="C5012" s="112" t="s">
        <v>37160</v>
      </c>
      <c r="D5012" s="105" t="s">
        <v>37161</v>
      </c>
      <c r="E5012" s="112" t="s">
        <v>37162</v>
      </c>
      <c r="F5012" s="15"/>
      <c r="G5012" s="112">
        <v>901521128</v>
      </c>
      <c r="H5012" s="112">
        <v>3507061440</v>
      </c>
      <c r="I5012" s="115" t="s">
        <v>37163</v>
      </c>
      <c r="J5012" s="15" t="s">
        <v>13291</v>
      </c>
      <c r="K5012" s="112" t="s">
        <v>37165</v>
      </c>
      <c r="L5012" s="112" t="s">
        <v>6027</v>
      </c>
      <c r="M5012" s="113">
        <v>3000</v>
      </c>
      <c r="N5012" s="112" t="s">
        <v>8320</v>
      </c>
      <c r="O5012" s="112" t="s">
        <v>8320</v>
      </c>
      <c r="P5012" s="105">
        <f>60*10</f>
        <v>600</v>
      </c>
      <c r="Q5012" s="105" t="s">
        <v>1424</v>
      </c>
      <c r="R5012" s="105" t="s">
        <v>37165</v>
      </c>
      <c r="S5012" s="105" t="s">
        <v>6027</v>
      </c>
      <c r="T5012" s="114">
        <f t="shared" si="0"/>
        <v>3000</v>
      </c>
      <c r="U5012" s="105" t="s">
        <v>8320</v>
      </c>
      <c r="V5012" s="105" t="s">
        <v>8320</v>
      </c>
      <c r="W5012" s="105">
        <f t="shared" si="1"/>
        <v>7200</v>
      </c>
      <c r="X5012" s="105" t="s">
        <v>1397</v>
      </c>
      <c r="Y5012" s="105" t="s">
        <v>37185</v>
      </c>
      <c r="Z5012" s="105" t="s">
        <v>37186</v>
      </c>
    </row>
    <row r="5013" spans="1:26" s="21" customFormat="1" ht="28.5">
      <c r="A5013" s="60">
        <v>4655</v>
      </c>
      <c r="B5013" s="15" t="s">
        <v>40</v>
      </c>
      <c r="C5013" s="112" t="s">
        <v>37160</v>
      </c>
      <c r="D5013" s="105" t="s">
        <v>37161</v>
      </c>
      <c r="E5013" s="112" t="s">
        <v>37162</v>
      </c>
      <c r="F5013" s="15"/>
      <c r="G5013" s="112">
        <v>901521128</v>
      </c>
      <c r="H5013" s="112">
        <v>3507061440</v>
      </c>
      <c r="I5013" s="115" t="s">
        <v>37163</v>
      </c>
      <c r="J5013" s="15" t="s">
        <v>13291</v>
      </c>
      <c r="K5013" s="112" t="s">
        <v>4397</v>
      </c>
      <c r="L5013" s="112" t="s">
        <v>6027</v>
      </c>
      <c r="M5013" s="113">
        <v>6000</v>
      </c>
      <c r="N5013" s="112" t="s">
        <v>14041</v>
      </c>
      <c r="O5013" s="112" t="s">
        <v>37183</v>
      </c>
      <c r="P5013" s="105">
        <f>10*19</f>
        <v>190</v>
      </c>
      <c r="Q5013" s="105" t="s">
        <v>1424</v>
      </c>
      <c r="R5013" s="105" t="s">
        <v>4397</v>
      </c>
      <c r="S5013" s="105" t="s">
        <v>6027</v>
      </c>
      <c r="T5013" s="114">
        <f t="shared" si="0"/>
        <v>6000</v>
      </c>
      <c r="U5013" s="105" t="s">
        <v>14041</v>
      </c>
      <c r="V5013" s="105" t="s">
        <v>37183</v>
      </c>
      <c r="W5013" s="105">
        <f t="shared" si="1"/>
        <v>2280</v>
      </c>
      <c r="X5013" s="105" t="s">
        <v>1397</v>
      </c>
      <c r="Y5013" s="105" t="s">
        <v>37185</v>
      </c>
      <c r="Z5013" s="105" t="s">
        <v>37186</v>
      </c>
    </row>
    <row r="5014" spans="1:26" s="21" customFormat="1" ht="28.5">
      <c r="A5014" s="60">
        <v>4656</v>
      </c>
      <c r="B5014" s="15" t="s">
        <v>40</v>
      </c>
      <c r="C5014" s="112" t="s">
        <v>37160</v>
      </c>
      <c r="D5014" s="105" t="s">
        <v>37161</v>
      </c>
      <c r="E5014" s="112" t="s">
        <v>37162</v>
      </c>
      <c r="F5014" s="15"/>
      <c r="G5014" s="112">
        <v>901521128</v>
      </c>
      <c r="H5014" s="112">
        <v>3507061440</v>
      </c>
      <c r="I5014" s="115" t="s">
        <v>37163</v>
      </c>
      <c r="J5014" s="15" t="s">
        <v>13291</v>
      </c>
      <c r="K5014" s="112" t="s">
        <v>37166</v>
      </c>
      <c r="L5014" s="112" t="s">
        <v>37172</v>
      </c>
      <c r="M5014" s="113">
        <v>12000</v>
      </c>
      <c r="N5014" s="112" t="s">
        <v>8320</v>
      </c>
      <c r="O5014" s="112" t="s">
        <v>8320</v>
      </c>
      <c r="P5014" s="105">
        <f>5*20</f>
        <v>100</v>
      </c>
      <c r="Q5014" s="105" t="s">
        <v>1424</v>
      </c>
      <c r="R5014" s="105" t="s">
        <v>37166</v>
      </c>
      <c r="S5014" s="105" t="s">
        <v>37172</v>
      </c>
      <c r="T5014" s="114">
        <f t="shared" si="0"/>
        <v>12000</v>
      </c>
      <c r="U5014" s="105" t="s">
        <v>8320</v>
      </c>
      <c r="V5014" s="105" t="s">
        <v>8320</v>
      </c>
      <c r="W5014" s="105">
        <f t="shared" si="1"/>
        <v>1200</v>
      </c>
      <c r="X5014" s="105" t="s">
        <v>1397</v>
      </c>
      <c r="Y5014" s="105" t="s">
        <v>37185</v>
      </c>
      <c r="Z5014" s="105" t="s">
        <v>37186</v>
      </c>
    </row>
    <row r="5015" spans="1:26" s="21" customFormat="1" ht="28.5">
      <c r="A5015" s="60">
        <v>4657</v>
      </c>
      <c r="B5015" s="15" t="s">
        <v>40</v>
      </c>
      <c r="C5015" s="112" t="s">
        <v>37160</v>
      </c>
      <c r="D5015" s="105" t="s">
        <v>37161</v>
      </c>
      <c r="E5015" s="112" t="s">
        <v>37162</v>
      </c>
      <c r="F5015" s="15"/>
      <c r="G5015" s="112">
        <v>901521128</v>
      </c>
      <c r="H5015" s="112">
        <v>3507061440</v>
      </c>
      <c r="I5015" s="115" t="s">
        <v>37163</v>
      </c>
      <c r="J5015" s="15" t="s">
        <v>13291</v>
      </c>
      <c r="K5015" s="112" t="s">
        <v>37164</v>
      </c>
      <c r="L5015" s="112" t="s">
        <v>37173</v>
      </c>
      <c r="M5015" s="113">
        <v>2000</v>
      </c>
      <c r="N5015" s="112" t="s">
        <v>14041</v>
      </c>
      <c r="O5015" s="112" t="s">
        <v>37183</v>
      </c>
      <c r="P5015" s="105">
        <f>30*52</f>
        <v>1560</v>
      </c>
      <c r="Q5015" s="105" t="s">
        <v>1424</v>
      </c>
      <c r="R5015" s="105" t="s">
        <v>37164</v>
      </c>
      <c r="S5015" s="105" t="s">
        <v>37173</v>
      </c>
      <c r="T5015" s="114">
        <f t="shared" si="0"/>
        <v>2000</v>
      </c>
      <c r="U5015" s="105" t="s">
        <v>14041</v>
      </c>
      <c r="V5015" s="105" t="s">
        <v>37183</v>
      </c>
      <c r="W5015" s="105">
        <f t="shared" si="1"/>
        <v>18720</v>
      </c>
      <c r="X5015" s="105" t="s">
        <v>1397</v>
      </c>
      <c r="Y5015" s="105" t="s">
        <v>37185</v>
      </c>
      <c r="Z5015" s="105" t="s">
        <v>37186</v>
      </c>
    </row>
    <row r="5016" spans="1:26" s="21" customFormat="1" ht="28.5">
      <c r="A5016" s="60">
        <v>4658</v>
      </c>
      <c r="B5016" s="15" t="s">
        <v>40</v>
      </c>
      <c r="C5016" s="112" t="s">
        <v>37160</v>
      </c>
      <c r="D5016" s="105" t="s">
        <v>37161</v>
      </c>
      <c r="E5016" s="112" t="s">
        <v>37162</v>
      </c>
      <c r="F5016" s="15"/>
      <c r="G5016" s="112">
        <v>901521128</v>
      </c>
      <c r="H5016" s="112">
        <v>3507061440</v>
      </c>
      <c r="I5016" s="115" t="s">
        <v>37163</v>
      </c>
      <c r="J5016" s="15" t="s">
        <v>13291</v>
      </c>
      <c r="K5016" s="112" t="s">
        <v>37167</v>
      </c>
      <c r="L5016" s="112" t="s">
        <v>37174</v>
      </c>
      <c r="M5016" s="113">
        <v>5000</v>
      </c>
      <c r="N5016" s="112" t="s">
        <v>8320</v>
      </c>
      <c r="O5016" s="112" t="s">
        <v>8320</v>
      </c>
      <c r="P5016" s="105">
        <v>45</v>
      </c>
      <c r="Q5016" s="105" t="s">
        <v>1424</v>
      </c>
      <c r="R5016" s="105" t="s">
        <v>37187</v>
      </c>
      <c r="S5016" s="105" t="s">
        <v>37174</v>
      </c>
      <c r="T5016" s="114">
        <f t="shared" si="0"/>
        <v>5000</v>
      </c>
      <c r="U5016" s="105" t="s">
        <v>8320</v>
      </c>
      <c r="V5016" s="105" t="s">
        <v>8320</v>
      </c>
      <c r="W5016" s="105">
        <f t="shared" si="1"/>
        <v>540</v>
      </c>
      <c r="X5016" s="105" t="s">
        <v>1397</v>
      </c>
      <c r="Y5016" s="105" t="s">
        <v>37185</v>
      </c>
      <c r="Z5016" s="105" t="s">
        <v>37186</v>
      </c>
    </row>
    <row r="5017" spans="1:26" s="21" customFormat="1" ht="28.5">
      <c r="A5017" s="60">
        <v>4659</v>
      </c>
      <c r="B5017" s="15" t="s">
        <v>40</v>
      </c>
      <c r="C5017" s="112" t="s">
        <v>37160</v>
      </c>
      <c r="D5017" s="105" t="s">
        <v>37161</v>
      </c>
      <c r="E5017" s="112" t="s">
        <v>37162</v>
      </c>
      <c r="F5017" s="15"/>
      <c r="G5017" s="112">
        <v>901521128</v>
      </c>
      <c r="H5017" s="112">
        <v>3507061440</v>
      </c>
      <c r="I5017" s="115" t="s">
        <v>37163</v>
      </c>
      <c r="J5017" s="15" t="s">
        <v>13291</v>
      </c>
      <c r="K5017" s="112" t="s">
        <v>16546</v>
      </c>
      <c r="L5017" s="112" t="s">
        <v>31043</v>
      </c>
      <c r="M5017" s="113">
        <v>15000</v>
      </c>
      <c r="N5017" s="112" t="s">
        <v>14041</v>
      </c>
      <c r="O5017" s="112" t="s">
        <v>37184</v>
      </c>
      <c r="P5017" s="105">
        <f>30*16</f>
        <v>480</v>
      </c>
      <c r="Q5017" s="105" t="s">
        <v>1424</v>
      </c>
      <c r="R5017" s="105" t="s">
        <v>16546</v>
      </c>
      <c r="S5017" s="105" t="s">
        <v>31043</v>
      </c>
      <c r="T5017" s="114">
        <f t="shared" si="0"/>
        <v>15000</v>
      </c>
      <c r="U5017" s="105" t="s">
        <v>14041</v>
      </c>
      <c r="V5017" s="105" t="s">
        <v>37184</v>
      </c>
      <c r="W5017" s="105">
        <f t="shared" si="1"/>
        <v>5760</v>
      </c>
      <c r="X5017" s="105" t="s">
        <v>1397</v>
      </c>
      <c r="Y5017" s="105" t="s">
        <v>37185</v>
      </c>
      <c r="Z5017" s="105" t="s">
        <v>37186</v>
      </c>
    </row>
    <row r="5018" spans="1:26" s="21" customFormat="1" ht="28.5">
      <c r="A5018" s="60">
        <v>4660</v>
      </c>
      <c r="B5018" s="15" t="s">
        <v>40</v>
      </c>
      <c r="C5018" s="112" t="s">
        <v>37160</v>
      </c>
      <c r="D5018" s="105" t="s">
        <v>37161</v>
      </c>
      <c r="E5018" s="112" t="s">
        <v>37162</v>
      </c>
      <c r="F5018" s="15"/>
      <c r="G5018" s="112">
        <v>901521128</v>
      </c>
      <c r="H5018" s="112">
        <v>3507061440</v>
      </c>
      <c r="I5018" s="115" t="s">
        <v>37163</v>
      </c>
      <c r="J5018" s="15" t="s">
        <v>13291</v>
      </c>
      <c r="K5018" s="112" t="s">
        <v>4469</v>
      </c>
      <c r="L5018" s="112" t="s">
        <v>392</v>
      </c>
      <c r="M5018" s="113">
        <v>5000</v>
      </c>
      <c r="N5018" s="112" t="s">
        <v>8320</v>
      </c>
      <c r="O5018" s="112" t="s">
        <v>8320</v>
      </c>
      <c r="P5018" s="105">
        <f>30*40</f>
        <v>1200</v>
      </c>
      <c r="Q5018" s="105" t="s">
        <v>1424</v>
      </c>
      <c r="R5018" s="105" t="s">
        <v>4469</v>
      </c>
      <c r="S5018" s="105" t="s">
        <v>392</v>
      </c>
      <c r="T5018" s="114">
        <f t="shared" si="0"/>
        <v>5000</v>
      </c>
      <c r="U5018" s="105" t="s">
        <v>8320</v>
      </c>
      <c r="V5018" s="105" t="s">
        <v>8320</v>
      </c>
      <c r="W5018" s="105">
        <f t="shared" si="1"/>
        <v>14400</v>
      </c>
      <c r="X5018" s="105" t="s">
        <v>1397</v>
      </c>
      <c r="Y5018" s="105" t="s">
        <v>37185</v>
      </c>
      <c r="Z5018" s="105" t="s">
        <v>37186</v>
      </c>
    </row>
    <row r="5019" spans="1:26" s="21" customFormat="1" ht="28.5">
      <c r="A5019" s="60">
        <v>4661</v>
      </c>
      <c r="B5019" s="15" t="s">
        <v>40</v>
      </c>
      <c r="C5019" s="112" t="s">
        <v>37160</v>
      </c>
      <c r="D5019" s="105" t="s">
        <v>37161</v>
      </c>
      <c r="E5019" s="112" t="s">
        <v>37162</v>
      </c>
      <c r="F5019" s="15"/>
      <c r="G5019" s="112">
        <v>901521128</v>
      </c>
      <c r="H5019" s="112">
        <v>3507061440</v>
      </c>
      <c r="I5019" s="115" t="s">
        <v>37163</v>
      </c>
      <c r="J5019" s="15" t="s">
        <v>13291</v>
      </c>
      <c r="K5019" s="112" t="s">
        <v>7585</v>
      </c>
      <c r="L5019" s="112" t="s">
        <v>37175</v>
      </c>
      <c r="M5019" s="113">
        <v>5000</v>
      </c>
      <c r="N5019" s="112" t="s">
        <v>8320</v>
      </c>
      <c r="O5019" s="112" t="s">
        <v>8320</v>
      </c>
      <c r="P5019" s="105">
        <v>150</v>
      </c>
      <c r="Q5019" s="105" t="s">
        <v>1424</v>
      </c>
      <c r="R5019" s="105" t="s">
        <v>7585</v>
      </c>
      <c r="S5019" s="105" t="s">
        <v>37175</v>
      </c>
      <c r="T5019" s="114">
        <f t="shared" si="0"/>
        <v>5000</v>
      </c>
      <c r="U5019" s="105" t="s">
        <v>8320</v>
      </c>
      <c r="V5019" s="105" t="s">
        <v>8320</v>
      </c>
      <c r="W5019" s="105">
        <f t="shared" si="1"/>
        <v>1800</v>
      </c>
      <c r="X5019" s="105" t="s">
        <v>1397</v>
      </c>
      <c r="Y5019" s="105" t="s">
        <v>37185</v>
      </c>
      <c r="Z5019" s="105" t="s">
        <v>37186</v>
      </c>
    </row>
    <row r="5020" spans="1:26" s="21" customFormat="1" ht="28.5">
      <c r="A5020" s="60">
        <v>4662</v>
      </c>
      <c r="B5020" s="15" t="s">
        <v>40</v>
      </c>
      <c r="C5020" s="112" t="s">
        <v>37160</v>
      </c>
      <c r="D5020" s="105" t="s">
        <v>37161</v>
      </c>
      <c r="E5020" s="112" t="s">
        <v>37162</v>
      </c>
      <c r="F5020" s="15"/>
      <c r="G5020" s="112">
        <v>901521128</v>
      </c>
      <c r="H5020" s="112">
        <v>3507061440</v>
      </c>
      <c r="I5020" s="115" t="s">
        <v>37163</v>
      </c>
      <c r="J5020" s="15" t="s">
        <v>13291</v>
      </c>
      <c r="K5020" s="112" t="s">
        <v>7585</v>
      </c>
      <c r="L5020" s="112" t="s">
        <v>37176</v>
      </c>
      <c r="M5020" s="113">
        <v>7000</v>
      </c>
      <c r="N5020" s="112" t="s">
        <v>8320</v>
      </c>
      <c r="O5020" s="112" t="s">
        <v>8320</v>
      </c>
      <c r="P5020" s="105">
        <v>100</v>
      </c>
      <c r="Q5020" s="105" t="s">
        <v>1424</v>
      </c>
      <c r="R5020" s="105" t="s">
        <v>7585</v>
      </c>
      <c r="S5020" s="105" t="s">
        <v>37176</v>
      </c>
      <c r="T5020" s="114">
        <f t="shared" si="0"/>
        <v>7000</v>
      </c>
      <c r="U5020" s="105" t="s">
        <v>8320</v>
      </c>
      <c r="V5020" s="105" t="s">
        <v>8320</v>
      </c>
      <c r="W5020" s="105">
        <f t="shared" si="1"/>
        <v>1200</v>
      </c>
      <c r="X5020" s="105" t="s">
        <v>1397</v>
      </c>
      <c r="Y5020" s="105" t="s">
        <v>37185</v>
      </c>
      <c r="Z5020" s="105" t="s">
        <v>37186</v>
      </c>
    </row>
    <row r="5021" spans="1:26" s="21" customFormat="1" ht="28.5">
      <c r="A5021" s="60">
        <v>4663</v>
      </c>
      <c r="B5021" s="15" t="s">
        <v>40</v>
      </c>
      <c r="C5021" s="112" t="s">
        <v>37160</v>
      </c>
      <c r="D5021" s="105" t="s">
        <v>37161</v>
      </c>
      <c r="E5021" s="112" t="s">
        <v>37162</v>
      </c>
      <c r="F5021" s="15"/>
      <c r="G5021" s="112">
        <v>901521128</v>
      </c>
      <c r="H5021" s="112">
        <v>3507061440</v>
      </c>
      <c r="I5021" s="115" t="s">
        <v>37163</v>
      </c>
      <c r="J5021" s="15" t="s">
        <v>13291</v>
      </c>
      <c r="K5021" s="112" t="s">
        <v>2682</v>
      </c>
      <c r="L5021" s="112" t="s">
        <v>37177</v>
      </c>
      <c r="M5021" s="113">
        <v>8000</v>
      </c>
      <c r="N5021" s="112" t="s">
        <v>8320</v>
      </c>
      <c r="O5021" s="112" t="s">
        <v>8320</v>
      </c>
      <c r="P5021" s="105">
        <v>120</v>
      </c>
      <c r="Q5021" s="105" t="s">
        <v>1424</v>
      </c>
      <c r="R5021" s="105" t="s">
        <v>2682</v>
      </c>
      <c r="S5021" s="105" t="s">
        <v>37177</v>
      </c>
      <c r="T5021" s="114">
        <f t="shared" si="0"/>
        <v>8000</v>
      </c>
      <c r="U5021" s="105" t="s">
        <v>8320</v>
      </c>
      <c r="V5021" s="105" t="s">
        <v>8320</v>
      </c>
      <c r="W5021" s="105">
        <f t="shared" si="1"/>
        <v>1440</v>
      </c>
      <c r="X5021" s="105" t="s">
        <v>1397</v>
      </c>
      <c r="Y5021" s="105" t="s">
        <v>37185</v>
      </c>
      <c r="Z5021" s="105" t="s">
        <v>37186</v>
      </c>
    </row>
    <row r="5022" spans="1:26" s="21" customFormat="1" ht="28.5">
      <c r="A5022" s="60">
        <v>4664</v>
      </c>
      <c r="B5022" s="15" t="s">
        <v>40</v>
      </c>
      <c r="C5022" s="112" t="s">
        <v>37160</v>
      </c>
      <c r="D5022" s="105" t="s">
        <v>37161</v>
      </c>
      <c r="E5022" s="112" t="s">
        <v>37162</v>
      </c>
      <c r="F5022" s="15"/>
      <c r="G5022" s="112">
        <v>901521128</v>
      </c>
      <c r="H5022" s="112">
        <v>3507061440</v>
      </c>
      <c r="I5022" s="115" t="s">
        <v>37163</v>
      </c>
      <c r="J5022" s="15" t="s">
        <v>13291</v>
      </c>
      <c r="K5022" s="112" t="s">
        <v>3829</v>
      </c>
      <c r="L5022" s="112" t="s">
        <v>3830</v>
      </c>
      <c r="M5022" s="113">
        <v>6000</v>
      </c>
      <c r="N5022" s="112" t="s">
        <v>8320</v>
      </c>
      <c r="O5022" s="112" t="s">
        <v>8320</v>
      </c>
      <c r="P5022" s="105">
        <v>100</v>
      </c>
      <c r="Q5022" s="105" t="s">
        <v>1424</v>
      </c>
      <c r="R5022" s="105" t="s">
        <v>3829</v>
      </c>
      <c r="S5022" s="105" t="s">
        <v>3830</v>
      </c>
      <c r="T5022" s="114">
        <f t="shared" si="0"/>
        <v>6000</v>
      </c>
      <c r="U5022" s="105" t="s">
        <v>8320</v>
      </c>
      <c r="V5022" s="105" t="s">
        <v>8320</v>
      </c>
      <c r="W5022" s="105">
        <f t="shared" si="1"/>
        <v>1200</v>
      </c>
      <c r="X5022" s="105" t="s">
        <v>1397</v>
      </c>
      <c r="Y5022" s="105" t="s">
        <v>37185</v>
      </c>
      <c r="Z5022" s="105" t="s">
        <v>37186</v>
      </c>
    </row>
    <row r="5023" spans="1:26" s="21" customFormat="1" ht="28.5">
      <c r="A5023" s="60">
        <v>4665</v>
      </c>
      <c r="B5023" s="15" t="s">
        <v>40</v>
      </c>
      <c r="C5023" s="112" t="s">
        <v>37160</v>
      </c>
      <c r="D5023" s="105" t="s">
        <v>37161</v>
      </c>
      <c r="E5023" s="112" t="s">
        <v>37162</v>
      </c>
      <c r="F5023" s="15"/>
      <c r="G5023" s="112">
        <v>901521128</v>
      </c>
      <c r="H5023" s="112">
        <v>3507061440</v>
      </c>
      <c r="I5023" s="115" t="s">
        <v>37163</v>
      </c>
      <c r="J5023" s="15" t="s">
        <v>13291</v>
      </c>
      <c r="K5023" s="112" t="s">
        <v>9543</v>
      </c>
      <c r="L5023" s="112"/>
      <c r="M5023" s="113">
        <v>14000</v>
      </c>
      <c r="N5023" s="112" t="s">
        <v>8320</v>
      </c>
      <c r="O5023" s="112" t="s">
        <v>8320</v>
      </c>
      <c r="P5023" s="105">
        <v>80</v>
      </c>
      <c r="Q5023" s="105" t="s">
        <v>1424</v>
      </c>
      <c r="R5023" s="105" t="s">
        <v>9543</v>
      </c>
      <c r="S5023" s="105"/>
      <c r="T5023" s="114">
        <f t="shared" si="0"/>
        <v>14000</v>
      </c>
      <c r="U5023" s="105" t="s">
        <v>8320</v>
      </c>
      <c r="V5023" s="105" t="s">
        <v>8320</v>
      </c>
      <c r="W5023" s="105">
        <f t="shared" si="1"/>
        <v>960</v>
      </c>
      <c r="X5023" s="105" t="s">
        <v>1397</v>
      </c>
      <c r="Y5023" s="105" t="s">
        <v>37185</v>
      </c>
      <c r="Z5023" s="105" t="s">
        <v>37186</v>
      </c>
    </row>
    <row r="5024" spans="1:26" s="21" customFormat="1" ht="28.5">
      <c r="A5024" s="60">
        <v>4666</v>
      </c>
      <c r="B5024" s="15" t="s">
        <v>40</v>
      </c>
      <c r="C5024" s="112" t="s">
        <v>37160</v>
      </c>
      <c r="D5024" s="105" t="s">
        <v>37161</v>
      </c>
      <c r="E5024" s="112" t="s">
        <v>37162</v>
      </c>
      <c r="F5024" s="15"/>
      <c r="G5024" s="112">
        <v>901521128</v>
      </c>
      <c r="H5024" s="112">
        <v>3507061440</v>
      </c>
      <c r="I5024" s="115" t="s">
        <v>37163</v>
      </c>
      <c r="J5024" s="15" t="s">
        <v>13291</v>
      </c>
      <c r="K5024" s="112" t="s">
        <v>3846</v>
      </c>
      <c r="L5024" s="112"/>
      <c r="M5024" s="113">
        <v>4500</v>
      </c>
      <c r="N5024" s="112" t="s">
        <v>8320</v>
      </c>
      <c r="O5024" s="112" t="s">
        <v>8320</v>
      </c>
      <c r="P5024" s="105">
        <v>130</v>
      </c>
      <c r="Q5024" s="105" t="s">
        <v>1424</v>
      </c>
      <c r="R5024" s="105" t="s">
        <v>3846</v>
      </c>
      <c r="S5024" s="105"/>
      <c r="T5024" s="114">
        <f t="shared" si="0"/>
        <v>4500</v>
      </c>
      <c r="U5024" s="105" t="s">
        <v>8320</v>
      </c>
      <c r="V5024" s="105" t="s">
        <v>8320</v>
      </c>
      <c r="W5024" s="105">
        <f t="shared" si="1"/>
        <v>1560</v>
      </c>
      <c r="X5024" s="105" t="s">
        <v>1397</v>
      </c>
      <c r="Y5024" s="105" t="s">
        <v>37185</v>
      </c>
      <c r="Z5024" s="105" t="s">
        <v>37186</v>
      </c>
    </row>
    <row r="5025" spans="1:26" s="21" customFormat="1" ht="28.5">
      <c r="A5025" s="60">
        <v>4667</v>
      </c>
      <c r="B5025" s="15" t="s">
        <v>40</v>
      </c>
      <c r="C5025" s="112" t="s">
        <v>37160</v>
      </c>
      <c r="D5025" s="105" t="s">
        <v>37161</v>
      </c>
      <c r="E5025" s="112" t="s">
        <v>37162</v>
      </c>
      <c r="F5025" s="15"/>
      <c r="G5025" s="112">
        <v>901521128</v>
      </c>
      <c r="H5025" s="112">
        <v>3507061440</v>
      </c>
      <c r="I5025" s="115" t="s">
        <v>37163</v>
      </c>
      <c r="J5025" s="15" t="s">
        <v>13291</v>
      </c>
      <c r="K5025" s="112" t="s">
        <v>3828</v>
      </c>
      <c r="L5025" s="112" t="s">
        <v>37178</v>
      </c>
      <c r="M5025" s="113">
        <v>2000</v>
      </c>
      <c r="N5025" s="112" t="s">
        <v>8320</v>
      </c>
      <c r="O5025" s="112" t="s">
        <v>8320</v>
      </c>
      <c r="P5025" s="105">
        <v>150</v>
      </c>
      <c r="Q5025" s="105" t="s">
        <v>1424</v>
      </c>
      <c r="R5025" s="105" t="s">
        <v>3828</v>
      </c>
      <c r="S5025" s="105" t="s">
        <v>37178</v>
      </c>
      <c r="T5025" s="114">
        <f t="shared" si="0"/>
        <v>2000</v>
      </c>
      <c r="U5025" s="105" t="s">
        <v>8320</v>
      </c>
      <c r="V5025" s="105" t="s">
        <v>8320</v>
      </c>
      <c r="W5025" s="105">
        <f t="shared" si="1"/>
        <v>1800</v>
      </c>
      <c r="X5025" s="105" t="s">
        <v>1397</v>
      </c>
      <c r="Y5025" s="105" t="s">
        <v>37185</v>
      </c>
      <c r="Z5025" s="105" t="s">
        <v>37186</v>
      </c>
    </row>
    <row r="5026" spans="1:26" s="21" customFormat="1" ht="28.5">
      <c r="A5026" s="60">
        <v>4668</v>
      </c>
      <c r="B5026" s="15" t="s">
        <v>40</v>
      </c>
      <c r="C5026" s="112" t="s">
        <v>37160</v>
      </c>
      <c r="D5026" s="105" t="s">
        <v>37161</v>
      </c>
      <c r="E5026" s="112" t="s">
        <v>37162</v>
      </c>
      <c r="F5026" s="15"/>
      <c r="G5026" s="112">
        <v>901521128</v>
      </c>
      <c r="H5026" s="112">
        <v>3507061440</v>
      </c>
      <c r="I5026" s="115" t="s">
        <v>37163</v>
      </c>
      <c r="J5026" s="15" t="s">
        <v>13291</v>
      </c>
      <c r="K5026" s="112" t="s">
        <v>37168</v>
      </c>
      <c r="L5026" s="112" t="s">
        <v>37179</v>
      </c>
      <c r="M5026" s="113">
        <v>5000</v>
      </c>
      <c r="N5026" s="112" t="s">
        <v>8320</v>
      </c>
      <c r="O5026" s="112" t="s">
        <v>8320</v>
      </c>
      <c r="P5026" s="105">
        <v>150</v>
      </c>
      <c r="Q5026" s="105" t="s">
        <v>1424</v>
      </c>
      <c r="R5026" s="105" t="s">
        <v>37168</v>
      </c>
      <c r="S5026" s="105" t="s">
        <v>37179</v>
      </c>
      <c r="T5026" s="114">
        <f t="shared" si="0"/>
        <v>5000</v>
      </c>
      <c r="U5026" s="105" t="s">
        <v>8320</v>
      </c>
      <c r="V5026" s="105" t="s">
        <v>8320</v>
      </c>
      <c r="W5026" s="105">
        <f t="shared" si="1"/>
        <v>1800</v>
      </c>
      <c r="X5026" s="105" t="s">
        <v>1397</v>
      </c>
      <c r="Y5026" s="105" t="s">
        <v>37185</v>
      </c>
      <c r="Z5026" s="105" t="s">
        <v>37186</v>
      </c>
    </row>
    <row r="5027" spans="1:26" s="21" customFormat="1" ht="28.5">
      <c r="A5027" s="60">
        <v>4669</v>
      </c>
      <c r="B5027" s="15" t="s">
        <v>40</v>
      </c>
      <c r="C5027" s="112" t="s">
        <v>37160</v>
      </c>
      <c r="D5027" s="105" t="s">
        <v>37161</v>
      </c>
      <c r="E5027" s="112" t="s">
        <v>37162</v>
      </c>
      <c r="F5027" s="15"/>
      <c r="G5027" s="112">
        <v>901521128</v>
      </c>
      <c r="H5027" s="112">
        <v>3507061440</v>
      </c>
      <c r="I5027" s="115" t="s">
        <v>37163</v>
      </c>
      <c r="J5027" s="15" t="s">
        <v>13291</v>
      </c>
      <c r="K5027" s="112" t="s">
        <v>6738</v>
      </c>
      <c r="L5027" s="112"/>
      <c r="M5027" s="113">
        <v>4500</v>
      </c>
      <c r="N5027" s="112" t="s">
        <v>8320</v>
      </c>
      <c r="O5027" s="112" t="s">
        <v>8320</v>
      </c>
      <c r="P5027" s="105">
        <v>70</v>
      </c>
      <c r="Q5027" s="105" t="s">
        <v>1424</v>
      </c>
      <c r="R5027" s="105" t="s">
        <v>6738</v>
      </c>
      <c r="S5027" s="105"/>
      <c r="T5027" s="114">
        <f t="shared" si="0"/>
        <v>4500</v>
      </c>
      <c r="U5027" s="105" t="s">
        <v>8320</v>
      </c>
      <c r="V5027" s="105" t="s">
        <v>8320</v>
      </c>
      <c r="W5027" s="105">
        <f t="shared" si="1"/>
        <v>840</v>
      </c>
      <c r="X5027" s="105" t="s">
        <v>1397</v>
      </c>
      <c r="Y5027" s="105" t="s">
        <v>37185</v>
      </c>
      <c r="Z5027" s="105" t="s">
        <v>37186</v>
      </c>
    </row>
    <row r="5028" spans="1:26" s="21" customFormat="1" ht="28.5">
      <c r="A5028" s="60">
        <v>4670</v>
      </c>
      <c r="B5028" s="15" t="s">
        <v>40</v>
      </c>
      <c r="C5028" s="112" t="s">
        <v>37160</v>
      </c>
      <c r="D5028" s="105" t="s">
        <v>37161</v>
      </c>
      <c r="E5028" s="112" t="s">
        <v>37162</v>
      </c>
      <c r="F5028" s="15"/>
      <c r="G5028" s="112">
        <v>901521128</v>
      </c>
      <c r="H5028" s="112">
        <v>3507061440</v>
      </c>
      <c r="I5028" s="115" t="s">
        <v>37163</v>
      </c>
      <c r="J5028" s="15" t="s">
        <v>13291</v>
      </c>
      <c r="K5028" s="112" t="s">
        <v>15037</v>
      </c>
      <c r="L5028" s="112" t="s">
        <v>37180</v>
      </c>
      <c r="M5028" s="113">
        <v>7000</v>
      </c>
      <c r="N5028" s="112" t="s">
        <v>8320</v>
      </c>
      <c r="O5028" s="112" t="s">
        <v>8320</v>
      </c>
      <c r="P5028" s="105">
        <v>50</v>
      </c>
      <c r="Q5028" s="105" t="s">
        <v>1424</v>
      </c>
      <c r="R5028" s="105" t="s">
        <v>15037</v>
      </c>
      <c r="S5028" s="105" t="s">
        <v>37180</v>
      </c>
      <c r="T5028" s="114">
        <f t="shared" si="0"/>
        <v>7000</v>
      </c>
      <c r="U5028" s="105" t="s">
        <v>8320</v>
      </c>
      <c r="V5028" s="105" t="s">
        <v>8320</v>
      </c>
      <c r="W5028" s="105">
        <f t="shared" si="1"/>
        <v>600</v>
      </c>
      <c r="X5028" s="105" t="s">
        <v>1397</v>
      </c>
      <c r="Y5028" s="105" t="s">
        <v>37185</v>
      </c>
      <c r="Z5028" s="105" t="s">
        <v>37186</v>
      </c>
    </row>
    <row r="5029" spans="1:26" s="21" customFormat="1" ht="28.5">
      <c r="A5029" s="60">
        <v>4671</v>
      </c>
      <c r="B5029" s="15" t="s">
        <v>40</v>
      </c>
      <c r="C5029" s="112" t="s">
        <v>37160</v>
      </c>
      <c r="D5029" s="105" t="s">
        <v>37161</v>
      </c>
      <c r="E5029" s="112" t="s">
        <v>37162</v>
      </c>
      <c r="F5029" s="15"/>
      <c r="G5029" s="112">
        <v>901521128</v>
      </c>
      <c r="H5029" s="112">
        <v>3507061440</v>
      </c>
      <c r="I5029" s="115" t="s">
        <v>37163</v>
      </c>
      <c r="J5029" s="15" t="s">
        <v>13291</v>
      </c>
      <c r="K5029" s="112" t="s">
        <v>5362</v>
      </c>
      <c r="L5029" s="112" t="s">
        <v>37181</v>
      </c>
      <c r="M5029" s="113">
        <v>9000</v>
      </c>
      <c r="N5029" s="112" t="s">
        <v>8320</v>
      </c>
      <c r="O5029" s="112" t="s">
        <v>8320</v>
      </c>
      <c r="P5029" s="105">
        <v>80</v>
      </c>
      <c r="Q5029" s="105" t="s">
        <v>1424</v>
      </c>
      <c r="R5029" s="105" t="s">
        <v>5362</v>
      </c>
      <c r="S5029" s="105" t="s">
        <v>37181</v>
      </c>
      <c r="T5029" s="114">
        <f t="shared" si="0"/>
        <v>9000</v>
      </c>
      <c r="U5029" s="105" t="s">
        <v>8320</v>
      </c>
      <c r="V5029" s="105" t="s">
        <v>8320</v>
      </c>
      <c r="W5029" s="105">
        <f t="shared" si="1"/>
        <v>960</v>
      </c>
      <c r="X5029" s="105" t="s">
        <v>1397</v>
      </c>
      <c r="Y5029" s="105" t="s">
        <v>37185</v>
      </c>
      <c r="Z5029" s="105" t="s">
        <v>37186</v>
      </c>
    </row>
    <row r="5030" spans="1:26" s="21" customFormat="1" ht="12">
      <c r="A5030" s="15"/>
      <c r="B5030" s="15"/>
      <c r="C5030" s="15"/>
      <c r="D5030" s="91"/>
      <c r="E5030" s="15"/>
      <c r="F5030" s="15"/>
      <c r="G5030" s="18"/>
      <c r="H5030" s="15"/>
      <c r="I5030" s="15"/>
      <c r="J5030" s="15"/>
      <c r="K5030" s="15"/>
      <c r="L5030" s="15"/>
      <c r="M5030" s="18"/>
      <c r="N5030" s="15"/>
      <c r="O5030" s="15"/>
      <c r="P5030" s="18"/>
      <c r="Q5030" s="15"/>
      <c r="R5030" s="15"/>
      <c r="S5030" s="15"/>
      <c r="T5030" s="18"/>
      <c r="U5030" s="18"/>
      <c r="V5030" s="18"/>
      <c r="W5030" s="18"/>
      <c r="X5030" s="15"/>
      <c r="Y5030" s="15"/>
      <c r="Z5030" s="15"/>
    </row>
    <row r="5031" spans="1:26" s="21" customFormat="1" ht="12">
      <c r="A5031" s="15"/>
      <c r="B5031" s="15"/>
      <c r="C5031" s="15"/>
      <c r="D5031" s="91"/>
      <c r="E5031" s="15"/>
      <c r="F5031" s="15"/>
      <c r="G5031" s="18"/>
      <c r="H5031" s="15"/>
      <c r="I5031" s="15"/>
      <c r="J5031" s="15"/>
      <c r="K5031" s="15"/>
      <c r="L5031" s="15"/>
      <c r="M5031" s="18"/>
      <c r="N5031" s="15"/>
      <c r="O5031" s="15"/>
      <c r="P5031" s="18"/>
      <c r="Q5031" s="15"/>
      <c r="R5031" s="15"/>
      <c r="S5031" s="15"/>
      <c r="T5031" s="18"/>
      <c r="U5031" s="18"/>
      <c r="V5031" s="18"/>
      <c r="W5031" s="18"/>
      <c r="X5031" s="15"/>
      <c r="Y5031" s="15"/>
      <c r="Z5031" s="15"/>
    </row>
    <row r="5032" spans="1:26" s="21" customFormat="1" ht="12">
      <c r="A5032" s="15"/>
      <c r="B5032" s="15"/>
      <c r="C5032" s="15"/>
      <c r="D5032" s="91"/>
      <c r="E5032" s="15"/>
      <c r="F5032" s="15"/>
      <c r="G5032" s="18"/>
      <c r="H5032" s="15"/>
      <c r="I5032" s="15"/>
      <c r="J5032" s="15"/>
      <c r="K5032" s="15"/>
      <c r="L5032" s="15"/>
      <c r="M5032" s="18"/>
      <c r="N5032" s="15"/>
      <c r="O5032" s="15"/>
      <c r="P5032" s="18"/>
      <c r="Q5032" s="15"/>
      <c r="R5032" s="15"/>
      <c r="S5032" s="15"/>
      <c r="T5032" s="18"/>
      <c r="U5032" s="18"/>
      <c r="V5032" s="18"/>
      <c r="W5032" s="18"/>
      <c r="X5032" s="15"/>
      <c r="Y5032" s="15"/>
      <c r="Z5032" s="15"/>
    </row>
    <row r="5033" spans="1:26" s="21" customFormat="1" ht="12">
      <c r="A5033" s="15"/>
      <c r="B5033" s="15"/>
      <c r="C5033" s="15"/>
      <c r="D5033" s="91"/>
      <c r="E5033" s="15"/>
      <c r="F5033" s="15"/>
      <c r="G5033" s="18"/>
      <c r="H5033" s="15"/>
      <c r="I5033" s="15"/>
      <c r="J5033" s="15"/>
      <c r="K5033" s="15"/>
      <c r="L5033" s="15"/>
      <c r="M5033" s="18"/>
      <c r="N5033" s="15"/>
      <c r="O5033" s="15"/>
      <c r="P5033" s="18"/>
      <c r="Q5033" s="15"/>
      <c r="R5033" s="15"/>
      <c r="S5033" s="15"/>
      <c r="T5033" s="18"/>
      <c r="U5033" s="18"/>
      <c r="V5033" s="18"/>
      <c r="W5033" s="18"/>
      <c r="X5033" s="15"/>
      <c r="Y5033" s="15"/>
      <c r="Z5033" s="15"/>
    </row>
    <row r="5034" spans="1:26" s="21" customFormat="1" ht="12">
      <c r="A5034" s="15"/>
      <c r="B5034" s="15"/>
      <c r="C5034" s="15"/>
      <c r="D5034" s="91"/>
      <c r="E5034" s="15"/>
      <c r="F5034" s="15"/>
      <c r="G5034" s="18"/>
      <c r="H5034" s="15"/>
      <c r="I5034" s="15"/>
      <c r="J5034" s="15"/>
      <c r="K5034" s="15"/>
      <c r="L5034" s="15"/>
      <c r="M5034" s="18"/>
      <c r="N5034" s="15"/>
      <c r="O5034" s="15"/>
      <c r="P5034" s="18"/>
      <c r="Q5034" s="15"/>
      <c r="R5034" s="15"/>
      <c r="S5034" s="15"/>
      <c r="T5034" s="18"/>
      <c r="U5034" s="18"/>
      <c r="V5034" s="18"/>
      <c r="W5034" s="18"/>
      <c r="X5034" s="15"/>
      <c r="Y5034" s="15"/>
      <c r="Z5034" s="15"/>
    </row>
    <row r="5035" spans="1:26" s="21" customFormat="1" ht="12">
      <c r="A5035" s="15"/>
      <c r="B5035" s="15"/>
      <c r="C5035" s="15"/>
      <c r="D5035" s="91"/>
      <c r="E5035" s="15"/>
      <c r="F5035" s="15"/>
      <c r="G5035" s="18"/>
      <c r="H5035" s="15"/>
      <c r="I5035" s="15"/>
      <c r="J5035" s="15"/>
      <c r="K5035" s="15"/>
      <c r="L5035" s="15"/>
      <c r="M5035" s="18"/>
      <c r="N5035" s="15"/>
      <c r="O5035" s="15"/>
      <c r="P5035" s="18"/>
      <c r="Q5035" s="15"/>
      <c r="R5035" s="15"/>
      <c r="S5035" s="15"/>
      <c r="T5035" s="18"/>
      <c r="U5035" s="18"/>
      <c r="V5035" s="18"/>
      <c r="W5035" s="18"/>
      <c r="X5035" s="15"/>
      <c r="Y5035" s="15"/>
      <c r="Z5035" s="15"/>
    </row>
    <row r="5036" spans="1:26" s="21" customFormat="1" ht="12">
      <c r="A5036" s="15"/>
      <c r="B5036" s="15"/>
      <c r="C5036" s="15"/>
      <c r="D5036" s="91"/>
      <c r="E5036" s="15"/>
      <c r="F5036" s="15"/>
      <c r="G5036" s="18"/>
      <c r="H5036" s="15"/>
      <c r="I5036" s="15"/>
      <c r="J5036" s="15"/>
      <c r="K5036" s="15"/>
      <c r="L5036" s="15"/>
      <c r="M5036" s="18"/>
      <c r="N5036" s="15"/>
      <c r="O5036" s="15"/>
      <c r="P5036" s="18"/>
      <c r="Q5036" s="15"/>
      <c r="R5036" s="15"/>
      <c r="S5036" s="15"/>
      <c r="T5036" s="18"/>
      <c r="U5036" s="18"/>
      <c r="V5036" s="18"/>
      <c r="W5036" s="18"/>
      <c r="X5036" s="15"/>
      <c r="Y5036" s="15"/>
      <c r="Z5036" s="15"/>
    </row>
    <row r="5037" spans="1:26" s="21" customFormat="1" ht="12">
      <c r="A5037" s="15"/>
      <c r="B5037" s="15"/>
      <c r="C5037" s="15"/>
      <c r="D5037" s="91"/>
      <c r="E5037" s="15"/>
      <c r="F5037" s="15"/>
      <c r="G5037" s="18"/>
      <c r="H5037" s="15"/>
      <c r="I5037" s="15"/>
      <c r="J5037" s="15"/>
      <c r="K5037" s="15"/>
      <c r="L5037" s="15"/>
      <c r="M5037" s="18"/>
      <c r="N5037" s="15"/>
      <c r="O5037" s="15"/>
      <c r="P5037" s="18"/>
      <c r="Q5037" s="15"/>
      <c r="R5037" s="15"/>
      <c r="S5037" s="15"/>
      <c r="T5037" s="18"/>
      <c r="U5037" s="18"/>
      <c r="V5037" s="18"/>
      <c r="W5037" s="18"/>
      <c r="X5037" s="15"/>
      <c r="Y5037" s="15"/>
      <c r="Z5037" s="15"/>
    </row>
    <row r="5038" spans="1:26" s="21" customFormat="1" ht="12">
      <c r="A5038" s="15"/>
      <c r="B5038" s="15"/>
      <c r="C5038" s="15"/>
      <c r="D5038" s="91"/>
      <c r="E5038" s="15"/>
      <c r="F5038" s="15"/>
      <c r="G5038" s="18"/>
      <c r="H5038" s="15"/>
      <c r="I5038" s="15"/>
      <c r="J5038" s="15"/>
      <c r="K5038" s="15"/>
      <c r="L5038" s="15"/>
      <c r="M5038" s="18"/>
      <c r="N5038" s="15"/>
      <c r="O5038" s="15"/>
      <c r="P5038" s="18"/>
      <c r="Q5038" s="15"/>
      <c r="R5038" s="15"/>
      <c r="S5038" s="15"/>
      <c r="T5038" s="18"/>
      <c r="U5038" s="18"/>
      <c r="V5038" s="18"/>
      <c r="W5038" s="18"/>
      <c r="X5038" s="15"/>
      <c r="Y5038" s="15"/>
      <c r="Z5038" s="15"/>
    </row>
    <row r="5039" spans="1:26" s="21" customFormat="1" ht="12">
      <c r="A5039" s="15"/>
      <c r="B5039" s="15"/>
      <c r="C5039" s="15"/>
      <c r="D5039" s="91"/>
      <c r="E5039" s="15"/>
      <c r="F5039" s="15"/>
      <c r="G5039" s="18"/>
      <c r="H5039" s="15"/>
      <c r="I5039" s="15"/>
      <c r="J5039" s="15"/>
      <c r="K5039" s="15"/>
      <c r="L5039" s="15"/>
      <c r="M5039" s="18"/>
      <c r="N5039" s="15"/>
      <c r="O5039" s="15"/>
      <c r="P5039" s="18"/>
      <c r="Q5039" s="15"/>
      <c r="R5039" s="15"/>
      <c r="S5039" s="15"/>
      <c r="T5039" s="18"/>
      <c r="U5039" s="18"/>
      <c r="V5039" s="18"/>
      <c r="W5039" s="18"/>
      <c r="X5039" s="15"/>
      <c r="Y5039" s="15"/>
      <c r="Z5039" s="15"/>
    </row>
    <row r="5040" spans="1:26" s="21" customFormat="1" ht="12">
      <c r="A5040" s="15"/>
      <c r="B5040" s="15"/>
      <c r="C5040" s="15"/>
      <c r="D5040" s="91"/>
      <c r="E5040" s="15"/>
      <c r="F5040" s="15"/>
      <c r="G5040" s="18"/>
      <c r="H5040" s="15"/>
      <c r="I5040" s="15"/>
      <c r="J5040" s="15"/>
      <c r="K5040" s="15"/>
      <c r="L5040" s="15"/>
      <c r="M5040" s="18"/>
      <c r="N5040" s="15"/>
      <c r="O5040" s="15"/>
      <c r="P5040" s="18"/>
      <c r="Q5040" s="15"/>
      <c r="R5040" s="15"/>
      <c r="S5040" s="15"/>
      <c r="T5040" s="18"/>
      <c r="U5040" s="18"/>
      <c r="V5040" s="18"/>
      <c r="W5040" s="18"/>
      <c r="X5040" s="15"/>
      <c r="Y5040" s="15"/>
      <c r="Z5040" s="15"/>
    </row>
    <row r="5041" spans="1:26" s="21" customFormat="1" ht="12">
      <c r="A5041" s="15"/>
      <c r="B5041" s="15"/>
      <c r="C5041" s="15"/>
      <c r="D5041" s="91"/>
      <c r="E5041" s="15"/>
      <c r="F5041" s="15"/>
      <c r="G5041" s="18"/>
      <c r="H5041" s="15"/>
      <c r="I5041" s="15"/>
      <c r="J5041" s="15"/>
      <c r="K5041" s="15"/>
      <c r="L5041" s="15"/>
      <c r="M5041" s="18"/>
      <c r="N5041" s="15"/>
      <c r="O5041" s="15"/>
      <c r="P5041" s="18"/>
      <c r="Q5041" s="15"/>
      <c r="R5041" s="15"/>
      <c r="S5041" s="15"/>
      <c r="T5041" s="18"/>
      <c r="U5041" s="18"/>
      <c r="V5041" s="18"/>
      <c r="W5041" s="18"/>
      <c r="X5041" s="15"/>
      <c r="Y5041" s="15"/>
      <c r="Z5041" s="15"/>
    </row>
    <row r="5042" spans="1:26" s="21" customFormat="1" ht="12">
      <c r="A5042" s="15"/>
      <c r="B5042" s="15"/>
      <c r="C5042" s="15"/>
      <c r="D5042" s="91"/>
      <c r="E5042" s="15"/>
      <c r="F5042" s="15"/>
      <c r="G5042" s="18"/>
      <c r="H5042" s="15"/>
      <c r="I5042" s="15"/>
      <c r="J5042" s="15"/>
      <c r="K5042" s="15"/>
      <c r="L5042" s="15"/>
      <c r="M5042" s="18"/>
      <c r="N5042" s="15"/>
      <c r="O5042" s="15"/>
      <c r="P5042" s="18"/>
      <c r="Q5042" s="15"/>
      <c r="R5042" s="15"/>
      <c r="S5042" s="15"/>
      <c r="T5042" s="18"/>
      <c r="U5042" s="18"/>
      <c r="V5042" s="18"/>
      <c r="W5042" s="18"/>
      <c r="X5042" s="15"/>
      <c r="Y5042" s="15"/>
      <c r="Z5042" s="15"/>
    </row>
    <row r="5043" spans="1:26" s="21" customFormat="1" ht="12">
      <c r="A5043" s="15"/>
      <c r="B5043" s="15"/>
      <c r="C5043" s="15"/>
      <c r="D5043" s="91"/>
      <c r="E5043" s="15"/>
      <c r="F5043" s="15"/>
      <c r="G5043" s="18"/>
      <c r="H5043" s="15"/>
      <c r="I5043" s="15"/>
      <c r="J5043" s="15"/>
      <c r="K5043" s="15"/>
      <c r="L5043" s="15"/>
      <c r="M5043" s="18"/>
      <c r="N5043" s="15"/>
      <c r="O5043" s="15"/>
      <c r="P5043" s="18"/>
      <c r="Q5043" s="15"/>
      <c r="R5043" s="15"/>
      <c r="S5043" s="15"/>
      <c r="T5043" s="18"/>
      <c r="U5043" s="18"/>
      <c r="V5043" s="18"/>
      <c r="W5043" s="18"/>
      <c r="X5043" s="15"/>
      <c r="Y5043" s="15"/>
      <c r="Z5043" s="15"/>
    </row>
    <row r="5044" spans="1:26" s="21" customFormat="1" ht="12">
      <c r="A5044" s="15"/>
      <c r="B5044" s="15"/>
      <c r="C5044" s="15"/>
      <c r="D5044" s="91"/>
      <c r="E5044" s="15"/>
      <c r="F5044" s="15"/>
      <c r="G5044" s="18"/>
      <c r="H5044" s="15"/>
      <c r="I5044" s="15"/>
      <c r="J5044" s="15"/>
      <c r="K5044" s="15"/>
      <c r="L5044" s="15"/>
      <c r="M5044" s="18"/>
      <c r="N5044" s="15"/>
      <c r="O5044" s="15"/>
      <c r="P5044" s="18"/>
      <c r="Q5044" s="15"/>
      <c r="R5044" s="15"/>
      <c r="S5044" s="15"/>
      <c r="T5044" s="18"/>
      <c r="U5044" s="18"/>
      <c r="V5044" s="18"/>
      <c r="W5044" s="18"/>
      <c r="X5044" s="15"/>
      <c r="Y5044" s="15"/>
      <c r="Z5044" s="15"/>
    </row>
    <row r="5045" spans="1:26" s="21" customFormat="1" ht="12">
      <c r="A5045" s="15"/>
      <c r="B5045" s="15"/>
      <c r="C5045" s="15"/>
      <c r="D5045" s="91"/>
      <c r="E5045" s="15"/>
      <c r="F5045" s="15"/>
      <c r="G5045" s="18"/>
      <c r="H5045" s="15"/>
      <c r="I5045" s="15"/>
      <c r="J5045" s="15"/>
      <c r="K5045" s="15"/>
      <c r="L5045" s="15"/>
      <c r="M5045" s="18"/>
      <c r="N5045" s="15"/>
      <c r="O5045" s="15"/>
      <c r="P5045" s="18"/>
      <c r="Q5045" s="15"/>
      <c r="R5045" s="15"/>
      <c r="S5045" s="15"/>
      <c r="T5045" s="18"/>
      <c r="U5045" s="18"/>
      <c r="V5045" s="18"/>
      <c r="W5045" s="18"/>
      <c r="X5045" s="15"/>
      <c r="Y5045" s="15"/>
      <c r="Z5045" s="15"/>
    </row>
    <row r="5046" spans="1:26" s="21" customFormat="1" ht="12">
      <c r="A5046" s="15"/>
      <c r="B5046" s="15"/>
      <c r="C5046" s="15"/>
      <c r="D5046" s="91"/>
      <c r="E5046" s="15"/>
      <c r="F5046" s="15"/>
      <c r="G5046" s="18"/>
      <c r="H5046" s="15"/>
      <c r="I5046" s="15"/>
      <c r="J5046" s="15"/>
      <c r="K5046" s="15"/>
      <c r="L5046" s="15"/>
      <c r="M5046" s="18"/>
      <c r="N5046" s="15"/>
      <c r="O5046" s="15"/>
      <c r="P5046" s="18"/>
      <c r="Q5046" s="15"/>
      <c r="R5046" s="15"/>
      <c r="S5046" s="15"/>
      <c r="T5046" s="18"/>
      <c r="U5046" s="18"/>
      <c r="V5046" s="18"/>
      <c r="W5046" s="18"/>
      <c r="X5046" s="15"/>
      <c r="Y5046" s="15"/>
      <c r="Z5046" s="15"/>
    </row>
    <row r="5047" spans="1:26" s="21" customFormat="1" ht="12">
      <c r="A5047" s="15"/>
      <c r="B5047" s="15"/>
      <c r="C5047" s="15"/>
      <c r="D5047" s="91"/>
      <c r="E5047" s="15"/>
      <c r="F5047" s="15"/>
      <c r="G5047" s="18"/>
      <c r="H5047" s="15"/>
      <c r="I5047" s="15"/>
      <c r="J5047" s="15"/>
      <c r="K5047" s="15"/>
      <c r="L5047" s="15"/>
      <c r="M5047" s="18"/>
      <c r="N5047" s="15"/>
      <c r="O5047" s="15"/>
      <c r="P5047" s="18"/>
      <c r="Q5047" s="15"/>
      <c r="R5047" s="15"/>
      <c r="S5047" s="15"/>
      <c r="T5047" s="18"/>
      <c r="U5047" s="18"/>
      <c r="V5047" s="18"/>
      <c r="W5047" s="18"/>
      <c r="X5047" s="15"/>
      <c r="Y5047" s="15"/>
      <c r="Z5047" s="15"/>
    </row>
    <row r="5048" spans="1:26" s="21" customFormat="1" ht="12">
      <c r="A5048" s="15"/>
      <c r="B5048" s="15"/>
      <c r="C5048" s="15"/>
      <c r="D5048" s="91"/>
      <c r="E5048" s="15"/>
      <c r="F5048" s="15"/>
      <c r="G5048" s="18"/>
      <c r="H5048" s="15"/>
      <c r="I5048" s="15"/>
      <c r="J5048" s="15"/>
      <c r="K5048" s="15"/>
      <c r="L5048" s="15"/>
      <c r="M5048" s="18"/>
      <c r="N5048" s="15"/>
      <c r="O5048" s="15"/>
      <c r="P5048" s="18"/>
      <c r="Q5048" s="15"/>
      <c r="R5048" s="15"/>
      <c r="S5048" s="15"/>
      <c r="T5048" s="18"/>
      <c r="U5048" s="18"/>
      <c r="V5048" s="18"/>
      <c r="W5048" s="18"/>
      <c r="X5048" s="15"/>
      <c r="Y5048" s="15"/>
      <c r="Z5048" s="15"/>
    </row>
    <row r="5049" spans="1:26" s="21" customFormat="1" ht="12">
      <c r="A5049" s="15"/>
      <c r="B5049" s="15"/>
      <c r="C5049" s="15"/>
      <c r="D5049" s="91"/>
      <c r="E5049" s="15"/>
      <c r="F5049" s="15"/>
      <c r="G5049" s="18"/>
      <c r="H5049" s="15"/>
      <c r="I5049" s="15"/>
      <c r="J5049" s="15"/>
      <c r="K5049" s="15"/>
      <c r="L5049" s="15"/>
      <c r="M5049" s="18"/>
      <c r="N5049" s="15"/>
      <c r="O5049" s="15"/>
      <c r="P5049" s="18"/>
      <c r="Q5049" s="15"/>
      <c r="R5049" s="15"/>
      <c r="S5049" s="15"/>
      <c r="T5049" s="18"/>
      <c r="U5049" s="18"/>
      <c r="V5049" s="18"/>
      <c r="W5049" s="18"/>
      <c r="X5049" s="15"/>
      <c r="Y5049" s="15"/>
      <c r="Z5049" s="15"/>
    </row>
    <row r="5050" spans="1:26" s="21" customFormat="1" ht="12">
      <c r="A5050" s="15"/>
      <c r="B5050" s="15"/>
      <c r="C5050" s="15"/>
      <c r="D5050" s="91"/>
      <c r="E5050" s="15"/>
      <c r="F5050" s="15"/>
      <c r="G5050" s="18"/>
      <c r="H5050" s="15"/>
      <c r="I5050" s="15"/>
      <c r="J5050" s="15"/>
      <c r="K5050" s="15"/>
      <c r="L5050" s="15"/>
      <c r="M5050" s="18"/>
      <c r="N5050" s="15"/>
      <c r="O5050" s="15"/>
      <c r="P5050" s="18"/>
      <c r="Q5050" s="15"/>
      <c r="R5050" s="15"/>
      <c r="S5050" s="15"/>
      <c r="T5050" s="18"/>
      <c r="U5050" s="18"/>
      <c r="V5050" s="18"/>
      <c r="W5050" s="18"/>
      <c r="X5050" s="15"/>
      <c r="Y5050" s="15"/>
      <c r="Z5050" s="15"/>
    </row>
    <row r="5051" spans="1:26" s="21" customFormat="1" ht="12">
      <c r="A5051" s="15"/>
      <c r="B5051" s="15"/>
      <c r="C5051" s="15"/>
      <c r="D5051" s="91"/>
      <c r="E5051" s="15"/>
      <c r="F5051" s="15"/>
      <c r="G5051" s="18"/>
      <c r="H5051" s="15"/>
      <c r="I5051" s="15"/>
      <c r="J5051" s="15"/>
      <c r="K5051" s="15"/>
      <c r="L5051" s="15"/>
      <c r="M5051" s="18"/>
      <c r="N5051" s="15"/>
      <c r="O5051" s="15"/>
      <c r="P5051" s="18"/>
      <c r="Q5051" s="15"/>
      <c r="R5051" s="15"/>
      <c r="S5051" s="15"/>
      <c r="T5051" s="18"/>
      <c r="U5051" s="18"/>
      <c r="V5051" s="18"/>
      <c r="W5051" s="18"/>
      <c r="X5051" s="15"/>
      <c r="Y5051" s="15"/>
      <c r="Z5051" s="15"/>
    </row>
    <row r="5052" spans="1:26" s="21" customFormat="1" ht="12">
      <c r="A5052" s="15"/>
      <c r="B5052" s="15"/>
      <c r="C5052" s="15"/>
      <c r="D5052" s="91"/>
      <c r="E5052" s="15"/>
      <c r="F5052" s="15"/>
      <c r="G5052" s="18"/>
      <c r="H5052" s="15"/>
      <c r="I5052" s="15"/>
      <c r="J5052" s="15"/>
      <c r="K5052" s="15"/>
      <c r="L5052" s="15"/>
      <c r="M5052" s="18"/>
      <c r="N5052" s="15"/>
      <c r="O5052" s="15"/>
      <c r="P5052" s="18"/>
      <c r="Q5052" s="15"/>
      <c r="R5052" s="15"/>
      <c r="S5052" s="15"/>
      <c r="T5052" s="18"/>
      <c r="U5052" s="18"/>
      <c r="V5052" s="18"/>
      <c r="W5052" s="18"/>
      <c r="X5052" s="15"/>
      <c r="Y5052" s="15"/>
      <c r="Z5052" s="15"/>
    </row>
    <row r="5053" spans="1:26" s="21" customFormat="1" ht="12">
      <c r="A5053" s="15"/>
      <c r="B5053" s="15"/>
      <c r="C5053" s="15"/>
      <c r="D5053" s="91"/>
      <c r="E5053" s="15"/>
      <c r="F5053" s="15"/>
      <c r="G5053" s="18"/>
      <c r="H5053" s="15"/>
      <c r="I5053" s="15"/>
      <c r="J5053" s="15"/>
      <c r="K5053" s="15"/>
      <c r="L5053" s="15"/>
      <c r="M5053" s="18"/>
      <c r="N5053" s="15"/>
      <c r="O5053" s="15"/>
      <c r="P5053" s="18"/>
      <c r="Q5053" s="15"/>
      <c r="R5053" s="15"/>
      <c r="S5053" s="15"/>
      <c r="T5053" s="18"/>
      <c r="U5053" s="18"/>
      <c r="V5053" s="18"/>
      <c r="W5053" s="18"/>
      <c r="X5053" s="15"/>
      <c r="Y5053" s="15"/>
      <c r="Z5053" s="15"/>
    </row>
    <row r="5054" spans="1:26" s="21" customFormat="1" ht="12">
      <c r="A5054" s="15"/>
      <c r="B5054" s="15"/>
      <c r="C5054" s="15"/>
      <c r="D5054" s="91"/>
      <c r="E5054" s="15"/>
      <c r="F5054" s="15"/>
      <c r="G5054" s="18"/>
      <c r="H5054" s="15"/>
      <c r="I5054" s="15"/>
      <c r="J5054" s="15"/>
      <c r="K5054" s="15"/>
      <c r="L5054" s="15"/>
      <c r="M5054" s="18"/>
      <c r="N5054" s="15"/>
      <c r="O5054" s="15"/>
      <c r="P5054" s="18"/>
      <c r="Q5054" s="15"/>
      <c r="R5054" s="15"/>
      <c r="S5054" s="15"/>
      <c r="T5054" s="18"/>
      <c r="U5054" s="18"/>
      <c r="V5054" s="18"/>
      <c r="W5054" s="18"/>
      <c r="X5054" s="15"/>
      <c r="Y5054" s="15"/>
      <c r="Z5054" s="15"/>
    </row>
    <row r="5055" spans="1:26" s="21" customFormat="1" ht="12">
      <c r="A5055" s="15"/>
      <c r="B5055" s="15"/>
      <c r="C5055" s="15"/>
      <c r="D5055" s="91"/>
      <c r="E5055" s="15"/>
      <c r="F5055" s="15"/>
      <c r="G5055" s="18"/>
      <c r="H5055" s="15"/>
      <c r="I5055" s="15"/>
      <c r="J5055" s="15"/>
      <c r="K5055" s="15"/>
      <c r="L5055" s="15"/>
      <c r="M5055" s="18"/>
      <c r="N5055" s="15"/>
      <c r="O5055" s="15"/>
      <c r="P5055" s="18"/>
      <c r="Q5055" s="15"/>
      <c r="R5055" s="15"/>
      <c r="S5055" s="15"/>
      <c r="T5055" s="18"/>
      <c r="U5055" s="18"/>
      <c r="V5055" s="18"/>
      <c r="W5055" s="18"/>
      <c r="X5055" s="15"/>
      <c r="Y5055" s="15"/>
      <c r="Z5055" s="15"/>
    </row>
    <row r="5056" spans="1:26" s="21" customFormat="1" ht="12">
      <c r="A5056" s="15"/>
      <c r="B5056" s="15"/>
      <c r="C5056" s="15"/>
      <c r="D5056" s="91"/>
      <c r="E5056" s="15"/>
      <c r="F5056" s="15"/>
      <c r="G5056" s="18"/>
      <c r="H5056" s="15"/>
      <c r="I5056" s="15"/>
      <c r="J5056" s="15"/>
      <c r="K5056" s="15"/>
      <c r="L5056" s="15"/>
      <c r="M5056" s="18"/>
      <c r="N5056" s="15"/>
      <c r="O5056" s="15"/>
      <c r="P5056" s="18"/>
      <c r="Q5056" s="15"/>
      <c r="R5056" s="15"/>
      <c r="S5056" s="15"/>
      <c r="T5056" s="18"/>
      <c r="U5056" s="18"/>
      <c r="V5056" s="18"/>
      <c r="W5056" s="18"/>
      <c r="X5056" s="15"/>
      <c r="Y5056" s="15"/>
      <c r="Z5056" s="15"/>
    </row>
    <row r="5057" spans="1:26" s="21" customFormat="1" ht="12">
      <c r="A5057" s="15"/>
      <c r="B5057" s="15"/>
      <c r="C5057" s="15"/>
      <c r="D5057" s="91"/>
      <c r="E5057" s="15"/>
      <c r="F5057" s="15"/>
      <c r="G5057" s="18"/>
      <c r="H5057" s="15"/>
      <c r="I5057" s="15"/>
      <c r="J5057" s="15"/>
      <c r="K5057" s="15"/>
      <c r="L5057" s="15"/>
      <c r="M5057" s="18"/>
      <c r="N5057" s="15"/>
      <c r="O5057" s="15"/>
      <c r="P5057" s="18"/>
      <c r="Q5057" s="15"/>
      <c r="R5057" s="15"/>
      <c r="S5057" s="15"/>
      <c r="T5057" s="18"/>
      <c r="U5057" s="18"/>
      <c r="V5057" s="18"/>
      <c r="W5057" s="18"/>
      <c r="X5057" s="15"/>
      <c r="Y5057" s="15"/>
      <c r="Z5057" s="15"/>
    </row>
    <row r="5058" spans="1:26" s="21" customFormat="1" ht="12">
      <c r="A5058" s="15"/>
      <c r="B5058" s="15"/>
      <c r="C5058" s="15"/>
      <c r="D5058" s="91"/>
      <c r="E5058" s="15"/>
      <c r="F5058" s="15"/>
      <c r="G5058" s="18"/>
      <c r="H5058" s="15"/>
      <c r="I5058" s="15"/>
      <c r="J5058" s="15"/>
      <c r="K5058" s="15"/>
      <c r="L5058" s="15"/>
      <c r="M5058" s="18"/>
      <c r="N5058" s="15"/>
      <c r="O5058" s="15"/>
      <c r="P5058" s="18"/>
      <c r="Q5058" s="15"/>
      <c r="R5058" s="15"/>
      <c r="S5058" s="15"/>
      <c r="T5058" s="18"/>
      <c r="U5058" s="18"/>
      <c r="V5058" s="18"/>
      <c r="W5058" s="18"/>
      <c r="X5058" s="15"/>
      <c r="Y5058" s="15"/>
      <c r="Z5058" s="15"/>
    </row>
    <row r="5059" spans="1:26" s="21" customFormat="1" ht="12">
      <c r="A5059" s="15"/>
      <c r="B5059" s="15"/>
      <c r="C5059" s="15"/>
      <c r="D5059" s="91"/>
      <c r="E5059" s="15"/>
      <c r="F5059" s="15"/>
      <c r="G5059" s="18"/>
      <c r="H5059" s="15"/>
      <c r="I5059" s="15"/>
      <c r="J5059" s="15"/>
      <c r="K5059" s="15"/>
      <c r="L5059" s="15"/>
      <c r="M5059" s="18"/>
      <c r="N5059" s="15"/>
      <c r="O5059" s="15"/>
      <c r="P5059" s="18"/>
      <c r="Q5059" s="15"/>
      <c r="R5059" s="15"/>
      <c r="S5059" s="15"/>
      <c r="T5059" s="18"/>
      <c r="U5059" s="18"/>
      <c r="V5059" s="18"/>
      <c r="W5059" s="18"/>
      <c r="X5059" s="15"/>
      <c r="Y5059" s="15"/>
      <c r="Z5059" s="15"/>
    </row>
    <row r="5060" spans="1:26" s="21" customFormat="1" ht="12">
      <c r="A5060" s="15"/>
      <c r="B5060" s="15"/>
      <c r="C5060" s="15"/>
      <c r="D5060" s="91"/>
      <c r="E5060" s="15"/>
      <c r="F5060" s="15"/>
      <c r="G5060" s="18"/>
      <c r="H5060" s="15"/>
      <c r="I5060" s="15"/>
      <c r="J5060" s="15"/>
      <c r="K5060" s="15"/>
      <c r="L5060" s="15"/>
      <c r="M5060" s="18"/>
      <c r="N5060" s="15"/>
      <c r="O5060" s="15"/>
      <c r="P5060" s="18"/>
      <c r="Q5060" s="15"/>
      <c r="R5060" s="15"/>
      <c r="S5060" s="15"/>
      <c r="T5060" s="18"/>
      <c r="U5060" s="18"/>
      <c r="V5060" s="18"/>
      <c r="W5060" s="18"/>
      <c r="X5060" s="15"/>
      <c r="Y5060" s="15"/>
      <c r="Z5060" s="15"/>
    </row>
    <row r="5061" spans="1:26" s="21" customFormat="1" ht="12">
      <c r="A5061" s="15"/>
      <c r="B5061" s="15"/>
      <c r="C5061" s="15"/>
      <c r="D5061" s="91"/>
      <c r="E5061" s="15"/>
      <c r="F5061" s="15"/>
      <c r="G5061" s="18"/>
      <c r="H5061" s="15"/>
      <c r="I5061" s="15"/>
      <c r="J5061" s="15"/>
      <c r="K5061" s="15"/>
      <c r="L5061" s="15"/>
      <c r="M5061" s="18"/>
      <c r="N5061" s="15"/>
      <c r="O5061" s="15"/>
      <c r="P5061" s="18"/>
      <c r="Q5061" s="15"/>
      <c r="R5061" s="15"/>
      <c r="S5061" s="15"/>
      <c r="T5061" s="18"/>
      <c r="U5061" s="18"/>
      <c r="V5061" s="18"/>
      <c r="W5061" s="18"/>
      <c r="X5061" s="15"/>
      <c r="Y5061" s="15"/>
      <c r="Z5061" s="15"/>
    </row>
    <row r="5062" spans="1:26" s="21" customFormat="1" ht="12">
      <c r="A5062" s="15"/>
      <c r="B5062" s="15"/>
      <c r="C5062" s="15"/>
      <c r="D5062" s="91"/>
      <c r="E5062" s="15"/>
      <c r="F5062" s="15"/>
      <c r="G5062" s="18"/>
      <c r="H5062" s="15"/>
      <c r="I5062" s="15"/>
      <c r="J5062" s="15"/>
      <c r="K5062" s="15"/>
      <c r="L5062" s="15"/>
      <c r="M5062" s="18"/>
      <c r="N5062" s="15"/>
      <c r="O5062" s="15"/>
      <c r="P5062" s="18"/>
      <c r="Q5062" s="15"/>
      <c r="R5062" s="15"/>
      <c r="S5062" s="15"/>
      <c r="T5062" s="18"/>
      <c r="U5062" s="18"/>
      <c r="V5062" s="18"/>
      <c r="W5062" s="18"/>
      <c r="X5062" s="15"/>
      <c r="Y5062" s="15"/>
      <c r="Z5062" s="15"/>
    </row>
    <row r="5063" spans="1:26" s="21" customFormat="1" ht="12">
      <c r="A5063" s="15"/>
      <c r="B5063" s="15"/>
      <c r="C5063" s="15"/>
      <c r="D5063" s="91"/>
      <c r="E5063" s="15"/>
      <c r="F5063" s="15"/>
      <c r="G5063" s="18"/>
      <c r="H5063" s="15"/>
      <c r="I5063" s="15"/>
      <c r="J5063" s="15"/>
      <c r="K5063" s="15"/>
      <c r="L5063" s="15"/>
      <c r="M5063" s="18"/>
      <c r="N5063" s="15"/>
      <c r="O5063" s="15"/>
      <c r="P5063" s="18"/>
      <c r="Q5063" s="15"/>
      <c r="R5063" s="15"/>
      <c r="S5063" s="15"/>
      <c r="T5063" s="18"/>
      <c r="U5063" s="18"/>
      <c r="V5063" s="18"/>
      <c r="W5063" s="18"/>
      <c r="X5063" s="15"/>
      <c r="Y5063" s="15"/>
      <c r="Z5063" s="15"/>
    </row>
    <row r="5064" spans="1:26" s="21" customFormat="1" ht="12">
      <c r="A5064" s="15"/>
      <c r="B5064" s="15"/>
      <c r="C5064" s="15"/>
      <c r="D5064" s="91"/>
      <c r="E5064" s="15"/>
      <c r="F5064" s="15"/>
      <c r="G5064" s="18"/>
      <c r="H5064" s="15"/>
      <c r="I5064" s="15"/>
      <c r="J5064" s="15"/>
      <c r="K5064" s="15"/>
      <c r="L5064" s="15"/>
      <c r="M5064" s="18"/>
      <c r="N5064" s="15"/>
      <c r="O5064" s="15"/>
      <c r="P5064" s="18"/>
      <c r="Q5064" s="15"/>
      <c r="R5064" s="15"/>
      <c r="S5064" s="15"/>
      <c r="T5064" s="18"/>
      <c r="U5064" s="18"/>
      <c r="V5064" s="18"/>
      <c r="W5064" s="18"/>
      <c r="X5064" s="15"/>
      <c r="Y5064" s="15"/>
      <c r="Z5064" s="15"/>
    </row>
    <row r="5065" spans="1:26" s="21" customFormat="1" ht="12">
      <c r="A5065" s="15"/>
      <c r="B5065" s="15"/>
      <c r="C5065" s="15"/>
      <c r="D5065" s="91"/>
      <c r="E5065" s="15"/>
      <c r="F5065" s="15"/>
      <c r="G5065" s="18"/>
      <c r="H5065" s="15"/>
      <c r="I5065" s="15"/>
      <c r="J5065" s="15"/>
      <c r="K5065" s="15"/>
      <c r="L5065" s="15"/>
      <c r="M5065" s="18"/>
      <c r="N5065" s="15"/>
      <c r="O5065" s="15"/>
      <c r="P5065" s="18"/>
      <c r="Q5065" s="15"/>
      <c r="R5065" s="15"/>
      <c r="S5065" s="15"/>
      <c r="T5065" s="18"/>
      <c r="U5065" s="18"/>
      <c r="V5065" s="18"/>
      <c r="W5065" s="18"/>
      <c r="X5065" s="15"/>
      <c r="Y5065" s="15"/>
      <c r="Z5065" s="15"/>
    </row>
    <row r="5066" spans="1:26" s="21" customFormat="1" ht="12">
      <c r="A5066" s="15"/>
      <c r="B5066" s="15"/>
      <c r="C5066" s="15"/>
      <c r="D5066" s="91"/>
      <c r="E5066" s="15"/>
      <c r="F5066" s="15"/>
      <c r="G5066" s="18"/>
      <c r="H5066" s="15"/>
      <c r="I5066" s="15"/>
      <c r="J5066" s="15"/>
      <c r="K5066" s="15"/>
      <c r="L5066" s="15"/>
      <c r="M5066" s="18"/>
      <c r="N5066" s="15"/>
      <c r="O5066" s="15"/>
      <c r="P5066" s="18"/>
      <c r="Q5066" s="15"/>
      <c r="R5066" s="15"/>
      <c r="S5066" s="15"/>
      <c r="T5066" s="18"/>
      <c r="U5066" s="18"/>
      <c r="V5066" s="18"/>
      <c r="W5066" s="18"/>
      <c r="X5066" s="15"/>
      <c r="Y5066" s="15"/>
      <c r="Z5066" s="15"/>
    </row>
    <row r="5067" spans="1:26" s="21" customFormat="1" ht="12">
      <c r="A5067" s="15"/>
      <c r="B5067" s="15"/>
      <c r="C5067" s="15"/>
      <c r="D5067" s="91"/>
      <c r="E5067" s="15"/>
      <c r="F5067" s="15"/>
      <c r="G5067" s="18"/>
      <c r="H5067" s="15"/>
      <c r="I5067" s="15"/>
      <c r="J5067" s="15"/>
      <c r="K5067" s="15"/>
      <c r="L5067" s="15"/>
      <c r="M5067" s="18"/>
      <c r="N5067" s="15"/>
      <c r="O5067" s="15"/>
      <c r="P5067" s="18"/>
      <c r="Q5067" s="15"/>
      <c r="R5067" s="15"/>
      <c r="S5067" s="15"/>
      <c r="T5067" s="18"/>
      <c r="U5067" s="18"/>
      <c r="V5067" s="18"/>
      <c r="W5067" s="18"/>
      <c r="X5067" s="15"/>
      <c r="Y5067" s="15"/>
      <c r="Z5067" s="15"/>
    </row>
    <row r="5068" spans="1:26" s="21" customFormat="1" ht="12">
      <c r="A5068" s="15"/>
      <c r="B5068" s="15"/>
      <c r="C5068" s="15"/>
      <c r="D5068" s="91"/>
      <c r="E5068" s="15"/>
      <c r="F5068" s="15"/>
      <c r="G5068" s="18"/>
      <c r="H5068" s="15"/>
      <c r="I5068" s="15"/>
      <c r="J5068" s="15"/>
      <c r="K5068" s="15"/>
      <c r="L5068" s="15"/>
      <c r="M5068" s="18"/>
      <c r="N5068" s="15"/>
      <c r="O5068" s="15"/>
      <c r="P5068" s="18"/>
      <c r="Q5068" s="15"/>
      <c r="R5068" s="15"/>
      <c r="S5068" s="15"/>
      <c r="T5068" s="18"/>
      <c r="U5068" s="18"/>
      <c r="V5068" s="18"/>
      <c r="W5068" s="18"/>
      <c r="X5068" s="15"/>
      <c r="Y5068" s="15"/>
      <c r="Z5068" s="15"/>
    </row>
    <row r="5069" spans="1:26" s="21" customFormat="1" ht="12">
      <c r="A5069" s="15"/>
      <c r="B5069" s="15"/>
      <c r="C5069" s="15"/>
      <c r="D5069" s="91"/>
      <c r="E5069" s="15"/>
      <c r="F5069" s="15"/>
      <c r="G5069" s="18"/>
      <c r="H5069" s="15"/>
      <c r="I5069" s="15"/>
      <c r="J5069" s="15"/>
      <c r="K5069" s="15"/>
      <c r="L5069" s="15"/>
      <c r="M5069" s="18"/>
      <c r="N5069" s="15"/>
      <c r="O5069" s="15"/>
      <c r="P5069" s="18"/>
      <c r="Q5069" s="15"/>
      <c r="R5069" s="15"/>
      <c r="S5069" s="15"/>
      <c r="T5069" s="18"/>
      <c r="U5069" s="18"/>
      <c r="V5069" s="18"/>
      <c r="W5069" s="18"/>
      <c r="X5069" s="15"/>
      <c r="Y5069" s="15"/>
      <c r="Z5069" s="15"/>
    </row>
    <row r="5070" spans="1:26" s="21" customFormat="1" ht="12">
      <c r="A5070" s="15"/>
      <c r="B5070" s="15"/>
      <c r="C5070" s="15"/>
      <c r="D5070" s="91"/>
      <c r="E5070" s="15"/>
      <c r="F5070" s="15"/>
      <c r="G5070" s="18"/>
      <c r="H5070" s="15"/>
      <c r="I5070" s="15"/>
      <c r="J5070" s="15"/>
      <c r="K5070" s="15"/>
      <c r="L5070" s="15"/>
      <c r="M5070" s="18"/>
      <c r="N5070" s="15"/>
      <c r="O5070" s="15"/>
      <c r="P5070" s="18"/>
      <c r="Q5070" s="15"/>
      <c r="R5070" s="15"/>
      <c r="S5070" s="15"/>
      <c r="T5070" s="18"/>
      <c r="U5070" s="18"/>
      <c r="V5070" s="18"/>
      <c r="W5070" s="18"/>
      <c r="X5070" s="15"/>
      <c r="Y5070" s="15"/>
      <c r="Z5070" s="15"/>
    </row>
    <row r="5071" spans="1:26" s="21" customFormat="1" ht="12">
      <c r="A5071" s="15"/>
      <c r="B5071" s="15"/>
      <c r="C5071" s="15"/>
      <c r="D5071" s="91"/>
      <c r="E5071" s="15"/>
      <c r="F5071" s="15"/>
      <c r="G5071" s="18"/>
      <c r="H5071" s="15"/>
      <c r="I5071" s="15"/>
      <c r="J5071" s="15"/>
      <c r="K5071" s="15"/>
      <c r="L5071" s="15"/>
      <c r="M5071" s="18"/>
      <c r="N5071" s="15"/>
      <c r="O5071" s="15"/>
      <c r="P5071" s="18"/>
      <c r="Q5071" s="15"/>
      <c r="R5071" s="15"/>
      <c r="S5071" s="15"/>
      <c r="T5071" s="18"/>
      <c r="U5071" s="18"/>
      <c r="V5071" s="18"/>
      <c r="W5071" s="18"/>
      <c r="X5071" s="15"/>
      <c r="Y5071" s="15"/>
      <c r="Z5071" s="15"/>
    </row>
    <row r="5072" spans="1:26" s="21" customFormat="1" ht="12">
      <c r="A5072" s="15"/>
      <c r="B5072" s="15"/>
      <c r="C5072" s="15"/>
      <c r="D5072" s="91"/>
      <c r="E5072" s="15"/>
      <c r="F5072" s="15"/>
      <c r="G5072" s="18"/>
      <c r="H5072" s="15"/>
      <c r="I5072" s="15"/>
      <c r="J5072" s="15"/>
      <c r="K5072" s="15"/>
      <c r="L5072" s="15"/>
      <c r="M5072" s="18"/>
      <c r="N5072" s="15"/>
      <c r="O5072" s="15"/>
      <c r="P5072" s="18"/>
      <c r="Q5072" s="15"/>
      <c r="R5072" s="15"/>
      <c r="S5072" s="15"/>
      <c r="T5072" s="18"/>
      <c r="U5072" s="18"/>
      <c r="V5072" s="18"/>
      <c r="W5072" s="18"/>
      <c r="X5072" s="15"/>
      <c r="Y5072" s="15"/>
      <c r="Z5072" s="15"/>
    </row>
    <row r="5073" spans="1:26" s="21" customFormat="1" ht="12">
      <c r="A5073" s="15"/>
      <c r="B5073" s="15"/>
      <c r="C5073" s="15"/>
      <c r="D5073" s="91"/>
      <c r="E5073" s="15"/>
      <c r="F5073" s="15"/>
      <c r="G5073" s="18"/>
      <c r="H5073" s="15"/>
      <c r="I5073" s="15"/>
      <c r="J5073" s="15"/>
      <c r="K5073" s="15"/>
      <c r="L5073" s="15"/>
      <c r="M5073" s="18"/>
      <c r="N5073" s="15"/>
      <c r="O5073" s="15"/>
      <c r="P5073" s="18"/>
      <c r="Q5073" s="15"/>
      <c r="R5073" s="15"/>
      <c r="S5073" s="15"/>
      <c r="T5073" s="18"/>
      <c r="U5073" s="18"/>
      <c r="V5073" s="18"/>
      <c r="W5073" s="18"/>
      <c r="X5073" s="15"/>
      <c r="Y5073" s="15"/>
      <c r="Z5073" s="15"/>
    </row>
    <row r="5074" spans="1:26" s="21" customFormat="1" ht="12">
      <c r="A5074" s="15"/>
      <c r="B5074" s="15"/>
      <c r="C5074" s="15"/>
      <c r="D5074" s="91"/>
      <c r="E5074" s="15"/>
      <c r="F5074" s="15"/>
      <c r="G5074" s="18"/>
      <c r="H5074" s="15"/>
      <c r="I5074" s="15"/>
      <c r="J5074" s="15"/>
      <c r="K5074" s="15"/>
      <c r="L5074" s="15"/>
      <c r="M5074" s="18"/>
      <c r="N5074" s="15"/>
      <c r="O5074" s="15"/>
      <c r="P5074" s="18"/>
      <c r="Q5074" s="15"/>
      <c r="R5074" s="15"/>
      <c r="S5074" s="15"/>
      <c r="T5074" s="18"/>
      <c r="U5074" s="18"/>
      <c r="V5074" s="18"/>
      <c r="W5074" s="18"/>
      <c r="X5074" s="15"/>
      <c r="Y5074" s="15"/>
      <c r="Z5074" s="15"/>
    </row>
    <row r="5075" spans="1:26" s="21" customFormat="1" ht="12">
      <c r="A5075" s="15"/>
      <c r="B5075" s="15"/>
      <c r="C5075" s="15"/>
      <c r="D5075" s="91"/>
      <c r="E5075" s="15"/>
      <c r="F5075" s="15"/>
      <c r="G5075" s="18"/>
      <c r="H5075" s="15"/>
      <c r="I5075" s="15"/>
      <c r="J5075" s="15"/>
      <c r="K5075" s="15"/>
      <c r="L5075" s="15"/>
      <c r="M5075" s="18"/>
      <c r="N5075" s="15"/>
      <c r="O5075" s="15"/>
      <c r="P5075" s="18"/>
      <c r="Q5075" s="15"/>
      <c r="R5075" s="15"/>
      <c r="S5075" s="15"/>
      <c r="T5075" s="18"/>
      <c r="U5075" s="18"/>
      <c r="V5075" s="18"/>
      <c r="W5075" s="18"/>
      <c r="X5075" s="15"/>
      <c r="Y5075" s="15"/>
      <c r="Z5075" s="15"/>
    </row>
    <row r="5076" spans="1:26" s="21" customFormat="1" ht="12">
      <c r="A5076" s="15"/>
      <c r="B5076" s="15"/>
      <c r="C5076" s="15"/>
      <c r="D5076" s="91"/>
      <c r="E5076" s="15"/>
      <c r="F5076" s="15"/>
      <c r="G5076" s="18"/>
      <c r="H5076" s="15"/>
      <c r="I5076" s="15"/>
      <c r="J5076" s="15"/>
      <c r="K5076" s="15"/>
      <c r="L5076" s="15"/>
      <c r="M5076" s="18"/>
      <c r="N5076" s="15"/>
      <c r="O5076" s="15"/>
      <c r="P5076" s="18"/>
      <c r="Q5076" s="15"/>
      <c r="R5076" s="15"/>
      <c r="S5076" s="15"/>
      <c r="T5076" s="18"/>
      <c r="U5076" s="18"/>
      <c r="V5076" s="18"/>
      <c r="W5076" s="18"/>
      <c r="X5076" s="15"/>
      <c r="Y5076" s="15"/>
      <c r="Z5076" s="15"/>
    </row>
    <row r="5077" spans="1:26" s="21" customFormat="1" ht="12">
      <c r="A5077" s="15"/>
      <c r="B5077" s="15"/>
      <c r="C5077" s="15"/>
      <c r="D5077" s="91"/>
      <c r="E5077" s="15"/>
      <c r="F5077" s="15"/>
      <c r="G5077" s="18"/>
      <c r="H5077" s="15"/>
      <c r="I5077" s="15"/>
      <c r="J5077" s="15"/>
      <c r="K5077" s="15"/>
      <c r="L5077" s="15"/>
      <c r="M5077" s="18"/>
      <c r="N5077" s="15"/>
      <c r="O5077" s="15"/>
      <c r="P5077" s="18"/>
      <c r="Q5077" s="15"/>
      <c r="R5077" s="15"/>
      <c r="S5077" s="15"/>
      <c r="T5077" s="18"/>
      <c r="U5077" s="18"/>
      <c r="V5077" s="18"/>
      <c r="W5077" s="18"/>
      <c r="X5077" s="15"/>
      <c r="Y5077" s="15"/>
      <c r="Z5077" s="15"/>
    </row>
    <row r="5078" spans="1:26" s="21" customFormat="1" ht="12">
      <c r="A5078" s="15"/>
      <c r="B5078" s="15"/>
      <c r="C5078" s="15"/>
      <c r="D5078" s="91"/>
      <c r="E5078" s="15"/>
      <c r="F5078" s="15"/>
      <c r="G5078" s="18"/>
      <c r="H5078" s="15"/>
      <c r="I5078" s="15"/>
      <c r="J5078" s="15"/>
      <c r="K5078" s="15"/>
      <c r="L5078" s="15"/>
      <c r="M5078" s="18"/>
      <c r="N5078" s="15"/>
      <c r="O5078" s="15"/>
      <c r="P5078" s="18"/>
      <c r="Q5078" s="15"/>
      <c r="R5078" s="15"/>
      <c r="S5078" s="15"/>
      <c r="T5078" s="18"/>
      <c r="U5078" s="18"/>
      <c r="V5078" s="18"/>
      <c r="W5078" s="18"/>
      <c r="X5078" s="15"/>
      <c r="Y5078" s="15"/>
      <c r="Z5078" s="15"/>
    </row>
    <row r="5079" spans="1:26" s="21" customFormat="1" ht="12">
      <c r="A5079" s="15"/>
      <c r="B5079" s="15"/>
      <c r="C5079" s="15"/>
      <c r="D5079" s="91"/>
      <c r="E5079" s="15"/>
      <c r="F5079" s="15"/>
      <c r="G5079" s="18"/>
      <c r="H5079" s="15"/>
      <c r="I5079" s="15"/>
      <c r="J5079" s="15"/>
      <c r="K5079" s="15"/>
      <c r="L5079" s="15"/>
      <c r="M5079" s="18"/>
      <c r="N5079" s="15"/>
      <c r="O5079" s="15"/>
      <c r="P5079" s="18"/>
      <c r="Q5079" s="15"/>
      <c r="R5079" s="15"/>
      <c r="S5079" s="15"/>
      <c r="T5079" s="18"/>
      <c r="U5079" s="18"/>
      <c r="V5079" s="18"/>
      <c r="W5079" s="18"/>
      <c r="X5079" s="15"/>
      <c r="Y5079" s="15"/>
      <c r="Z5079" s="15"/>
    </row>
    <row r="5080" spans="1:26" s="21" customFormat="1" ht="12">
      <c r="A5080" s="15"/>
      <c r="B5080" s="15"/>
      <c r="C5080" s="15"/>
      <c r="D5080" s="91"/>
      <c r="E5080" s="15"/>
      <c r="F5080" s="15"/>
      <c r="G5080" s="18"/>
      <c r="H5080" s="15"/>
      <c r="I5080" s="15"/>
      <c r="J5080" s="15"/>
      <c r="K5080" s="15"/>
      <c r="L5080" s="15"/>
      <c r="M5080" s="18"/>
      <c r="N5080" s="15"/>
      <c r="O5080" s="15"/>
      <c r="P5080" s="18"/>
      <c r="Q5080" s="15"/>
      <c r="R5080" s="15"/>
      <c r="S5080" s="15"/>
      <c r="T5080" s="18"/>
      <c r="U5080" s="18"/>
      <c r="V5080" s="18"/>
      <c r="W5080" s="18"/>
      <c r="X5080" s="15"/>
      <c r="Y5080" s="15"/>
      <c r="Z5080" s="15"/>
    </row>
    <row r="5081" spans="1:26" s="21" customFormat="1" ht="12">
      <c r="A5081" s="15"/>
      <c r="B5081" s="15"/>
      <c r="C5081" s="15"/>
      <c r="D5081" s="91"/>
      <c r="E5081" s="15"/>
      <c r="F5081" s="15"/>
      <c r="G5081" s="18"/>
      <c r="H5081" s="15"/>
      <c r="I5081" s="15"/>
      <c r="J5081" s="15"/>
      <c r="K5081" s="15"/>
      <c r="L5081" s="15"/>
      <c r="M5081" s="18"/>
      <c r="N5081" s="15"/>
      <c r="O5081" s="15"/>
      <c r="P5081" s="18"/>
      <c r="Q5081" s="15"/>
      <c r="R5081" s="15"/>
      <c r="S5081" s="15"/>
      <c r="T5081" s="18"/>
      <c r="U5081" s="18"/>
      <c r="V5081" s="18"/>
      <c r="W5081" s="18"/>
      <c r="X5081" s="15"/>
      <c r="Y5081" s="15"/>
      <c r="Z5081" s="15"/>
    </row>
    <row r="5082" spans="1:26" s="21" customFormat="1" ht="12">
      <c r="A5082" s="15"/>
      <c r="B5082" s="15"/>
      <c r="C5082" s="15"/>
      <c r="D5082" s="91"/>
      <c r="E5082" s="15"/>
      <c r="F5082" s="15"/>
      <c r="G5082" s="18"/>
      <c r="H5082" s="15"/>
      <c r="I5082" s="15"/>
      <c r="J5082" s="15"/>
      <c r="K5082" s="15"/>
      <c r="L5082" s="15"/>
      <c r="M5082" s="18"/>
      <c r="N5082" s="15"/>
      <c r="O5082" s="15"/>
      <c r="P5082" s="18"/>
      <c r="Q5082" s="15"/>
      <c r="R5082" s="15"/>
      <c r="S5082" s="15"/>
      <c r="T5082" s="18"/>
      <c r="U5082" s="18"/>
      <c r="V5082" s="18"/>
      <c r="W5082" s="18"/>
      <c r="X5082" s="15"/>
      <c r="Y5082" s="15"/>
      <c r="Z5082" s="15"/>
    </row>
    <row r="5083" spans="1:26" s="21" customFormat="1" ht="12">
      <c r="A5083" s="15"/>
      <c r="B5083" s="15"/>
      <c r="C5083" s="15"/>
      <c r="D5083" s="91"/>
      <c r="E5083" s="15"/>
      <c r="F5083" s="15"/>
      <c r="G5083" s="18"/>
      <c r="H5083" s="15"/>
      <c r="I5083" s="15"/>
      <c r="J5083" s="15"/>
      <c r="K5083" s="15"/>
      <c r="L5083" s="15"/>
      <c r="M5083" s="18"/>
      <c r="N5083" s="15"/>
      <c r="O5083" s="15"/>
      <c r="P5083" s="18"/>
      <c r="Q5083" s="15"/>
      <c r="R5083" s="15"/>
      <c r="S5083" s="15"/>
      <c r="T5083" s="18"/>
      <c r="U5083" s="18"/>
      <c r="V5083" s="18"/>
      <c r="W5083" s="18"/>
      <c r="X5083" s="15"/>
      <c r="Y5083" s="15"/>
      <c r="Z5083" s="15"/>
    </row>
    <row r="5084" spans="1:26" s="21" customFormat="1" ht="12">
      <c r="A5084" s="15"/>
      <c r="B5084" s="15"/>
      <c r="C5084" s="15"/>
      <c r="D5084" s="91"/>
      <c r="E5084" s="15"/>
      <c r="F5084" s="15"/>
      <c r="G5084" s="18"/>
      <c r="H5084" s="15"/>
      <c r="I5084" s="15"/>
      <c r="J5084" s="15"/>
      <c r="K5084" s="15"/>
      <c r="L5084" s="15"/>
      <c r="M5084" s="18"/>
      <c r="N5084" s="15"/>
      <c r="O5084" s="15"/>
      <c r="P5084" s="18"/>
      <c r="Q5084" s="15"/>
      <c r="R5084" s="15"/>
      <c r="S5084" s="15"/>
      <c r="T5084" s="18"/>
      <c r="U5084" s="18"/>
      <c r="V5084" s="18"/>
      <c r="W5084" s="18"/>
      <c r="X5084" s="15"/>
      <c r="Y5084" s="15"/>
      <c r="Z5084" s="15"/>
    </row>
    <row r="5085" spans="1:26" s="21" customFormat="1" ht="12">
      <c r="A5085" s="15"/>
      <c r="B5085" s="15"/>
      <c r="C5085" s="15"/>
      <c r="D5085" s="91"/>
      <c r="E5085" s="15"/>
      <c r="F5085" s="15"/>
      <c r="G5085" s="18"/>
      <c r="H5085" s="15"/>
      <c r="I5085" s="15"/>
      <c r="J5085" s="15"/>
      <c r="K5085" s="15"/>
      <c r="L5085" s="15"/>
      <c r="M5085" s="18"/>
      <c r="N5085" s="15"/>
      <c r="O5085" s="15"/>
      <c r="P5085" s="18"/>
      <c r="Q5085" s="15"/>
      <c r="R5085" s="15"/>
      <c r="S5085" s="15"/>
      <c r="T5085" s="18"/>
      <c r="U5085" s="18"/>
      <c r="V5085" s="18"/>
      <c r="W5085" s="18"/>
      <c r="X5085" s="15"/>
      <c r="Y5085" s="15"/>
      <c r="Z5085" s="15"/>
    </row>
    <row r="5086" spans="1:26" s="21" customFormat="1" ht="12">
      <c r="A5086" s="15"/>
      <c r="B5086" s="15"/>
      <c r="C5086" s="15"/>
      <c r="D5086" s="91"/>
      <c r="E5086" s="15"/>
      <c r="F5086" s="15"/>
      <c r="G5086" s="18"/>
      <c r="H5086" s="15"/>
      <c r="I5086" s="15"/>
      <c r="J5086" s="15"/>
      <c r="K5086" s="15"/>
      <c r="L5086" s="15"/>
      <c r="M5086" s="18"/>
      <c r="N5086" s="15"/>
      <c r="O5086" s="15"/>
      <c r="P5086" s="18"/>
      <c r="Q5086" s="15"/>
      <c r="R5086" s="15"/>
      <c r="S5086" s="15"/>
      <c r="T5086" s="18"/>
      <c r="U5086" s="18"/>
      <c r="V5086" s="18"/>
      <c r="W5086" s="18"/>
      <c r="X5086" s="15"/>
      <c r="Y5086" s="15"/>
      <c r="Z5086" s="15"/>
    </row>
    <row r="5087" spans="1:26" s="21" customFormat="1" ht="12">
      <c r="A5087" s="15"/>
      <c r="B5087" s="15"/>
      <c r="C5087" s="15"/>
      <c r="D5087" s="91"/>
      <c r="E5087" s="15"/>
      <c r="F5087" s="15"/>
      <c r="G5087" s="18"/>
      <c r="H5087" s="15"/>
      <c r="I5087" s="15"/>
      <c r="J5087" s="15"/>
      <c r="K5087" s="15"/>
      <c r="L5087" s="15"/>
      <c r="M5087" s="18"/>
      <c r="N5087" s="15"/>
      <c r="O5087" s="15"/>
      <c r="P5087" s="18"/>
      <c r="Q5087" s="15"/>
      <c r="R5087" s="15"/>
      <c r="S5087" s="15"/>
      <c r="T5087" s="18"/>
      <c r="U5087" s="18"/>
      <c r="V5087" s="18"/>
      <c r="W5087" s="18"/>
      <c r="X5087" s="15"/>
      <c r="Y5087" s="15"/>
      <c r="Z5087" s="15"/>
    </row>
    <row r="5088" spans="1:26" s="21" customFormat="1" ht="12">
      <c r="A5088" s="15"/>
      <c r="B5088" s="15"/>
      <c r="C5088" s="15"/>
      <c r="D5088" s="91"/>
      <c r="E5088" s="15"/>
      <c r="F5088" s="15"/>
      <c r="G5088" s="18"/>
      <c r="H5088" s="15"/>
      <c r="I5088" s="15"/>
      <c r="J5088" s="15"/>
      <c r="K5088" s="15"/>
      <c r="L5088" s="15"/>
      <c r="M5088" s="18"/>
      <c r="N5088" s="15"/>
      <c r="O5088" s="15"/>
      <c r="P5088" s="18"/>
      <c r="Q5088" s="15"/>
      <c r="R5088" s="15"/>
      <c r="S5088" s="15"/>
      <c r="T5088" s="18"/>
      <c r="U5088" s="18"/>
      <c r="V5088" s="18"/>
      <c r="W5088" s="18"/>
      <c r="X5088" s="15"/>
      <c r="Y5088" s="15"/>
      <c r="Z5088" s="15"/>
    </row>
    <row r="5089" spans="1:26" s="21" customFormat="1" ht="12">
      <c r="A5089" s="15"/>
      <c r="B5089" s="15"/>
      <c r="C5089" s="15"/>
      <c r="D5089" s="91"/>
      <c r="E5089" s="15"/>
      <c r="F5089" s="15"/>
      <c r="G5089" s="18"/>
      <c r="H5089" s="15"/>
      <c r="I5089" s="15"/>
      <c r="J5089" s="15"/>
      <c r="K5089" s="15"/>
      <c r="L5089" s="15"/>
      <c r="M5089" s="18"/>
      <c r="N5089" s="15"/>
      <c r="O5089" s="15"/>
      <c r="P5089" s="18"/>
      <c r="Q5089" s="15"/>
      <c r="R5089" s="15"/>
      <c r="S5089" s="15"/>
      <c r="T5089" s="18"/>
      <c r="U5089" s="18"/>
      <c r="V5089" s="18"/>
      <c r="W5089" s="18"/>
      <c r="X5089" s="15"/>
      <c r="Y5089" s="15"/>
      <c r="Z5089" s="15"/>
    </row>
    <row r="5090" spans="1:26" s="21" customFormat="1" ht="12">
      <c r="A5090" s="15"/>
      <c r="B5090" s="15"/>
      <c r="C5090" s="15"/>
      <c r="D5090" s="91"/>
      <c r="E5090" s="15"/>
      <c r="F5090" s="15"/>
      <c r="G5090" s="18"/>
      <c r="H5090" s="15"/>
      <c r="I5090" s="15"/>
      <c r="J5090" s="15"/>
      <c r="K5090" s="15"/>
      <c r="L5090" s="15"/>
      <c r="M5090" s="18"/>
      <c r="N5090" s="15"/>
      <c r="O5090" s="15"/>
      <c r="P5090" s="18"/>
      <c r="Q5090" s="15"/>
      <c r="R5090" s="15"/>
      <c r="S5090" s="15"/>
      <c r="T5090" s="18"/>
      <c r="U5090" s="18"/>
      <c r="V5090" s="18"/>
      <c r="W5090" s="18"/>
      <c r="X5090" s="15"/>
      <c r="Y5090" s="15"/>
      <c r="Z5090" s="15"/>
    </row>
    <row r="5091" spans="1:26" s="21" customFormat="1" ht="12">
      <c r="A5091" s="15"/>
      <c r="B5091" s="15"/>
      <c r="C5091" s="15"/>
      <c r="D5091" s="91"/>
      <c r="E5091" s="15"/>
      <c r="F5091" s="15"/>
      <c r="G5091" s="18"/>
      <c r="H5091" s="15"/>
      <c r="I5091" s="15"/>
      <c r="J5091" s="15"/>
      <c r="K5091" s="15"/>
      <c r="L5091" s="15"/>
      <c r="M5091" s="18"/>
      <c r="N5091" s="15"/>
      <c r="O5091" s="15"/>
      <c r="P5091" s="18"/>
      <c r="Q5091" s="15"/>
      <c r="R5091" s="15"/>
      <c r="S5091" s="15"/>
      <c r="T5091" s="18"/>
      <c r="U5091" s="18"/>
      <c r="V5091" s="18"/>
      <c r="W5091" s="18"/>
      <c r="X5091" s="15"/>
      <c r="Y5091" s="15"/>
      <c r="Z5091" s="15"/>
    </row>
    <row r="5092" spans="1:26" s="21" customFormat="1" ht="12">
      <c r="A5092" s="15"/>
      <c r="B5092" s="15"/>
      <c r="C5092" s="15"/>
      <c r="D5092" s="91"/>
      <c r="E5092" s="15"/>
      <c r="F5092" s="15"/>
      <c r="G5092" s="18"/>
      <c r="H5092" s="15"/>
      <c r="I5092" s="15"/>
      <c r="J5092" s="15"/>
      <c r="K5092" s="15"/>
      <c r="L5092" s="15"/>
      <c r="M5092" s="18"/>
      <c r="N5092" s="15"/>
      <c r="O5092" s="15"/>
      <c r="P5092" s="18"/>
      <c r="Q5092" s="15"/>
      <c r="R5092" s="15"/>
      <c r="S5092" s="15"/>
      <c r="T5092" s="18"/>
      <c r="U5092" s="18"/>
      <c r="V5092" s="18"/>
      <c r="W5092" s="18"/>
      <c r="X5092" s="15"/>
      <c r="Y5092" s="15"/>
      <c r="Z5092" s="15"/>
    </row>
    <row r="5093" spans="1:26" s="21" customFormat="1" ht="12">
      <c r="A5093" s="15"/>
      <c r="B5093" s="15"/>
      <c r="C5093" s="15"/>
      <c r="D5093" s="91"/>
      <c r="E5093" s="15"/>
      <c r="F5093" s="15"/>
      <c r="G5093" s="18"/>
      <c r="H5093" s="15"/>
      <c r="I5093" s="15"/>
      <c r="J5093" s="15"/>
      <c r="K5093" s="15"/>
      <c r="L5093" s="15"/>
      <c r="M5093" s="18"/>
      <c r="N5093" s="15"/>
      <c r="O5093" s="15"/>
      <c r="P5093" s="18"/>
      <c r="Q5093" s="15"/>
      <c r="R5093" s="15"/>
      <c r="S5093" s="15"/>
      <c r="T5093" s="18"/>
      <c r="U5093" s="18"/>
      <c r="V5093" s="18"/>
      <c r="W5093" s="18"/>
      <c r="X5093" s="15"/>
      <c r="Y5093" s="15"/>
      <c r="Z5093" s="15"/>
    </row>
    <row r="5094" spans="1:26" s="21" customFormat="1" ht="12">
      <c r="A5094" s="15"/>
      <c r="B5094" s="15"/>
      <c r="C5094" s="15"/>
      <c r="D5094" s="91"/>
      <c r="E5094" s="15"/>
      <c r="F5094" s="15"/>
      <c r="G5094" s="18"/>
      <c r="H5094" s="15"/>
      <c r="I5094" s="15"/>
      <c r="J5094" s="15"/>
      <c r="K5094" s="15"/>
      <c r="L5094" s="15"/>
      <c r="M5094" s="18"/>
      <c r="N5094" s="15"/>
      <c r="O5094" s="15"/>
      <c r="P5094" s="18"/>
      <c r="Q5094" s="15"/>
      <c r="R5094" s="15"/>
      <c r="S5094" s="15"/>
      <c r="T5094" s="18"/>
      <c r="U5094" s="18"/>
      <c r="V5094" s="18"/>
      <c r="W5094" s="18"/>
      <c r="X5094" s="15"/>
      <c r="Y5094" s="15"/>
      <c r="Z5094" s="15"/>
    </row>
    <row r="5095" spans="1:26" s="21" customFormat="1" ht="12">
      <c r="A5095" s="15"/>
      <c r="B5095" s="15"/>
      <c r="C5095" s="15"/>
      <c r="D5095" s="91"/>
      <c r="E5095" s="15"/>
      <c r="F5095" s="15"/>
      <c r="G5095" s="18"/>
      <c r="H5095" s="15"/>
      <c r="I5095" s="15"/>
      <c r="J5095" s="15"/>
      <c r="K5095" s="15"/>
      <c r="L5095" s="15"/>
      <c r="M5095" s="18"/>
      <c r="N5095" s="15"/>
      <c r="O5095" s="15"/>
      <c r="P5095" s="18"/>
      <c r="Q5095" s="15"/>
      <c r="R5095" s="15"/>
      <c r="S5095" s="15"/>
      <c r="T5095" s="18"/>
      <c r="U5095" s="18"/>
      <c r="V5095" s="18"/>
      <c r="W5095" s="18"/>
      <c r="X5095" s="15"/>
      <c r="Y5095" s="15"/>
      <c r="Z5095" s="15"/>
    </row>
    <row r="5096" spans="1:26" s="21" customFormat="1" ht="12">
      <c r="A5096" s="15"/>
      <c r="B5096" s="15"/>
      <c r="C5096" s="15"/>
      <c r="D5096" s="91"/>
      <c r="E5096" s="15"/>
      <c r="F5096" s="15"/>
      <c r="G5096" s="18"/>
      <c r="H5096" s="15"/>
      <c r="I5096" s="15"/>
      <c r="J5096" s="15"/>
      <c r="K5096" s="15"/>
      <c r="L5096" s="15"/>
      <c r="M5096" s="18"/>
      <c r="N5096" s="15"/>
      <c r="O5096" s="15"/>
      <c r="P5096" s="18"/>
      <c r="Q5096" s="15"/>
      <c r="R5096" s="15"/>
      <c r="S5096" s="15"/>
      <c r="T5096" s="18"/>
      <c r="U5096" s="18"/>
      <c r="V5096" s="18"/>
      <c r="W5096" s="18"/>
      <c r="X5096" s="15"/>
      <c r="Y5096" s="15"/>
      <c r="Z5096" s="15"/>
    </row>
    <row r="5097" spans="1:26" s="21" customFormat="1" ht="12">
      <c r="A5097" s="15"/>
      <c r="B5097" s="15"/>
      <c r="C5097" s="15"/>
      <c r="D5097" s="91"/>
      <c r="E5097" s="15"/>
      <c r="F5097" s="15"/>
      <c r="G5097" s="18"/>
      <c r="H5097" s="15"/>
      <c r="I5097" s="15"/>
      <c r="J5097" s="15"/>
      <c r="K5097" s="15"/>
      <c r="L5097" s="15"/>
      <c r="M5097" s="18"/>
      <c r="N5097" s="15"/>
      <c r="O5097" s="15"/>
      <c r="P5097" s="18"/>
      <c r="Q5097" s="15"/>
      <c r="R5097" s="15"/>
      <c r="S5097" s="15"/>
      <c r="T5097" s="18"/>
      <c r="U5097" s="18"/>
      <c r="V5097" s="18"/>
      <c r="W5097" s="18"/>
      <c r="X5097" s="15"/>
      <c r="Y5097" s="15"/>
      <c r="Z5097" s="15"/>
    </row>
    <row r="5098" spans="1:26" s="21" customFormat="1" ht="12">
      <c r="A5098" s="15"/>
      <c r="B5098" s="15"/>
      <c r="C5098" s="15"/>
      <c r="D5098" s="91"/>
      <c r="E5098" s="15"/>
      <c r="F5098" s="15"/>
      <c r="G5098" s="18"/>
      <c r="H5098" s="15"/>
      <c r="I5098" s="15"/>
      <c r="J5098" s="15"/>
      <c r="K5098" s="15"/>
      <c r="L5098" s="15"/>
      <c r="M5098" s="18"/>
      <c r="N5098" s="15"/>
      <c r="O5098" s="15"/>
      <c r="P5098" s="18"/>
      <c r="Q5098" s="15"/>
      <c r="R5098" s="15"/>
      <c r="S5098" s="15"/>
      <c r="T5098" s="18"/>
      <c r="U5098" s="18"/>
      <c r="V5098" s="18"/>
      <c r="W5098" s="18"/>
      <c r="X5098" s="15"/>
      <c r="Y5098" s="15"/>
      <c r="Z5098" s="15"/>
    </row>
    <row r="5099" spans="1:26" s="21" customFormat="1" ht="12">
      <c r="A5099" s="15"/>
      <c r="B5099" s="15"/>
      <c r="C5099" s="15"/>
      <c r="D5099" s="91"/>
      <c r="E5099" s="15"/>
      <c r="F5099" s="15"/>
      <c r="G5099" s="18"/>
      <c r="H5099" s="15"/>
      <c r="I5099" s="15"/>
      <c r="J5099" s="15"/>
      <c r="K5099" s="15"/>
      <c r="L5099" s="15"/>
      <c r="M5099" s="18"/>
      <c r="N5099" s="15"/>
      <c r="O5099" s="15"/>
      <c r="P5099" s="18"/>
      <c r="Q5099" s="15"/>
      <c r="R5099" s="15"/>
      <c r="S5099" s="15"/>
      <c r="T5099" s="18"/>
      <c r="U5099" s="18"/>
      <c r="V5099" s="18"/>
      <c r="W5099" s="18"/>
      <c r="X5099" s="15"/>
      <c r="Y5099" s="15"/>
      <c r="Z5099" s="15"/>
    </row>
    <row r="5100" spans="1:26" s="21" customFormat="1" ht="12">
      <c r="A5100" s="15"/>
      <c r="B5100" s="15"/>
      <c r="C5100" s="15"/>
      <c r="D5100" s="91"/>
      <c r="E5100" s="15"/>
      <c r="F5100" s="15"/>
      <c r="G5100" s="18"/>
      <c r="H5100" s="15"/>
      <c r="I5100" s="15"/>
      <c r="J5100" s="15"/>
      <c r="K5100" s="15"/>
      <c r="L5100" s="15"/>
      <c r="M5100" s="18"/>
      <c r="N5100" s="15"/>
      <c r="O5100" s="15"/>
      <c r="P5100" s="18"/>
      <c r="Q5100" s="15"/>
      <c r="R5100" s="15"/>
      <c r="S5100" s="15"/>
      <c r="T5100" s="18"/>
      <c r="U5100" s="18"/>
      <c r="V5100" s="18"/>
      <c r="W5100" s="18"/>
      <c r="X5100" s="15"/>
      <c r="Y5100" s="15"/>
      <c r="Z5100" s="15"/>
    </row>
    <row r="5101" spans="1:26" s="21" customFormat="1" ht="12">
      <c r="A5101" s="15"/>
      <c r="B5101" s="15"/>
      <c r="C5101" s="15"/>
      <c r="D5101" s="91"/>
      <c r="E5101" s="15"/>
      <c r="F5101" s="15"/>
      <c r="G5101" s="18"/>
      <c r="H5101" s="15"/>
      <c r="I5101" s="15"/>
      <c r="J5101" s="15"/>
      <c r="K5101" s="15"/>
      <c r="L5101" s="15"/>
      <c r="M5101" s="18"/>
      <c r="N5101" s="15"/>
      <c r="O5101" s="15"/>
      <c r="P5101" s="18"/>
      <c r="Q5101" s="15"/>
      <c r="R5101" s="15"/>
      <c r="S5101" s="15"/>
      <c r="T5101" s="18"/>
      <c r="U5101" s="18"/>
      <c r="V5101" s="18"/>
      <c r="W5101" s="18"/>
      <c r="X5101" s="15"/>
      <c r="Y5101" s="15"/>
      <c r="Z5101" s="15"/>
    </row>
    <row r="5102" spans="1:26" s="21" customFormat="1" ht="12">
      <c r="A5102" s="15"/>
      <c r="B5102" s="15"/>
      <c r="C5102" s="15"/>
      <c r="D5102" s="91"/>
      <c r="E5102" s="15"/>
      <c r="F5102" s="15"/>
      <c r="G5102" s="18"/>
      <c r="H5102" s="15"/>
      <c r="I5102" s="15"/>
      <c r="J5102" s="15"/>
      <c r="K5102" s="15"/>
      <c r="L5102" s="15"/>
      <c r="M5102" s="18"/>
      <c r="N5102" s="15"/>
      <c r="O5102" s="15"/>
      <c r="P5102" s="18"/>
      <c r="Q5102" s="15"/>
      <c r="R5102" s="15"/>
      <c r="S5102" s="15"/>
      <c r="T5102" s="18"/>
      <c r="U5102" s="18"/>
      <c r="V5102" s="18"/>
      <c r="W5102" s="18"/>
      <c r="X5102" s="15"/>
      <c r="Y5102" s="15"/>
      <c r="Z5102" s="15"/>
    </row>
    <row r="5103" spans="1:26" s="21" customFormat="1" ht="12">
      <c r="A5103" s="15"/>
      <c r="B5103" s="15"/>
      <c r="C5103" s="15"/>
      <c r="D5103" s="91"/>
      <c r="E5103" s="15"/>
      <c r="F5103" s="15"/>
      <c r="G5103" s="18"/>
      <c r="H5103" s="15"/>
      <c r="I5103" s="15"/>
      <c r="J5103" s="15"/>
      <c r="K5103" s="15"/>
      <c r="L5103" s="15"/>
      <c r="M5103" s="18"/>
      <c r="N5103" s="15"/>
      <c r="O5103" s="15"/>
      <c r="P5103" s="18"/>
      <c r="Q5103" s="15"/>
      <c r="R5103" s="15"/>
      <c r="S5103" s="15"/>
      <c r="T5103" s="18"/>
      <c r="U5103" s="18"/>
      <c r="V5103" s="18"/>
      <c r="W5103" s="18"/>
      <c r="X5103" s="15"/>
      <c r="Y5103" s="15"/>
      <c r="Z5103" s="15"/>
    </row>
    <row r="5104" spans="1:26" s="21" customFormat="1" ht="12">
      <c r="A5104" s="15"/>
      <c r="B5104" s="15"/>
      <c r="C5104" s="15"/>
      <c r="D5104" s="91"/>
      <c r="E5104" s="15"/>
      <c r="F5104" s="15"/>
      <c r="G5104" s="18"/>
      <c r="H5104" s="15"/>
      <c r="I5104" s="15"/>
      <c r="J5104" s="15"/>
      <c r="K5104" s="15"/>
      <c r="L5104" s="15"/>
      <c r="M5104" s="18"/>
      <c r="N5104" s="15"/>
      <c r="O5104" s="15"/>
      <c r="P5104" s="18"/>
      <c r="Q5104" s="15"/>
      <c r="R5104" s="15"/>
      <c r="S5104" s="15"/>
      <c r="T5104" s="18"/>
      <c r="U5104" s="18"/>
      <c r="V5104" s="18"/>
      <c r="W5104" s="18"/>
      <c r="X5104" s="15"/>
      <c r="Y5104" s="15"/>
      <c r="Z5104" s="15"/>
    </row>
    <row r="5105" spans="1:26" s="21" customFormat="1" ht="12">
      <c r="A5105" s="15"/>
      <c r="B5105" s="15"/>
      <c r="C5105" s="15"/>
      <c r="D5105" s="91"/>
      <c r="E5105" s="15"/>
      <c r="F5105" s="15"/>
      <c r="G5105" s="18"/>
      <c r="H5105" s="15"/>
      <c r="I5105" s="15"/>
      <c r="J5105" s="15"/>
      <c r="K5105" s="15"/>
      <c r="L5105" s="15"/>
      <c r="M5105" s="18"/>
      <c r="N5105" s="15"/>
      <c r="O5105" s="15"/>
      <c r="P5105" s="18"/>
      <c r="Q5105" s="15"/>
      <c r="R5105" s="15"/>
      <c r="S5105" s="15"/>
      <c r="T5105" s="18"/>
      <c r="U5105" s="18"/>
      <c r="V5105" s="18"/>
      <c r="W5105" s="18"/>
      <c r="X5105" s="15"/>
      <c r="Y5105" s="15"/>
      <c r="Z5105" s="15"/>
    </row>
    <row r="5106" spans="1:26" s="21" customFormat="1" ht="12">
      <c r="A5106" s="15"/>
      <c r="B5106" s="15"/>
      <c r="C5106" s="15"/>
      <c r="D5106" s="91"/>
      <c r="E5106" s="15"/>
      <c r="F5106" s="15"/>
      <c r="G5106" s="18"/>
      <c r="H5106" s="15"/>
      <c r="I5106" s="15"/>
      <c r="J5106" s="15"/>
      <c r="K5106" s="15"/>
      <c r="L5106" s="15"/>
      <c r="M5106" s="18"/>
      <c r="N5106" s="15"/>
      <c r="O5106" s="15"/>
      <c r="P5106" s="18"/>
      <c r="Q5106" s="15"/>
      <c r="R5106" s="15"/>
      <c r="S5106" s="15"/>
      <c r="T5106" s="18"/>
      <c r="U5106" s="18"/>
      <c r="V5106" s="18"/>
      <c r="W5106" s="18"/>
      <c r="X5106" s="15"/>
      <c r="Y5106" s="15"/>
      <c r="Z5106" s="15"/>
    </row>
    <row r="5107" spans="1:26" s="21" customFormat="1" ht="12">
      <c r="A5107" s="15"/>
      <c r="B5107" s="15"/>
      <c r="C5107" s="15"/>
      <c r="D5107" s="91"/>
      <c r="E5107" s="15"/>
      <c r="F5107" s="15"/>
      <c r="G5107" s="18"/>
      <c r="H5107" s="15"/>
      <c r="I5107" s="15"/>
      <c r="J5107" s="15"/>
      <c r="K5107" s="15"/>
      <c r="L5107" s="15"/>
      <c r="M5107" s="18"/>
      <c r="N5107" s="15"/>
      <c r="O5107" s="15"/>
      <c r="P5107" s="18"/>
      <c r="Q5107" s="15"/>
      <c r="R5107" s="15"/>
      <c r="S5107" s="15"/>
      <c r="T5107" s="18"/>
      <c r="U5107" s="18"/>
      <c r="V5107" s="18"/>
      <c r="W5107" s="18"/>
      <c r="X5107" s="15"/>
      <c r="Y5107" s="15"/>
      <c r="Z5107" s="15"/>
    </row>
    <row r="5108" spans="1:26" s="21" customFormat="1" ht="12">
      <c r="A5108" s="15"/>
      <c r="B5108" s="15"/>
      <c r="C5108" s="15"/>
      <c r="D5108" s="91"/>
      <c r="E5108" s="15"/>
      <c r="F5108" s="15"/>
      <c r="G5108" s="18"/>
      <c r="H5108" s="15"/>
      <c r="I5108" s="15"/>
      <c r="J5108" s="15"/>
      <c r="K5108" s="15"/>
      <c r="L5108" s="15"/>
      <c r="M5108" s="18"/>
      <c r="N5108" s="15"/>
      <c r="O5108" s="15"/>
      <c r="P5108" s="18"/>
      <c r="Q5108" s="15"/>
      <c r="R5108" s="15"/>
      <c r="S5108" s="15"/>
      <c r="T5108" s="18"/>
      <c r="U5108" s="18"/>
      <c r="V5108" s="18"/>
      <c r="W5108" s="18"/>
      <c r="X5108" s="15"/>
      <c r="Y5108" s="15"/>
      <c r="Z5108" s="15"/>
    </row>
    <row r="5109" spans="1:26" s="21" customFormat="1" ht="12">
      <c r="A5109" s="15"/>
      <c r="B5109" s="15"/>
      <c r="C5109" s="15"/>
      <c r="D5109" s="91"/>
      <c r="E5109" s="15"/>
      <c r="F5109" s="15"/>
      <c r="G5109" s="18"/>
      <c r="H5109" s="15"/>
      <c r="I5109" s="15"/>
      <c r="J5109" s="15"/>
      <c r="K5109" s="15"/>
      <c r="L5109" s="15"/>
      <c r="M5109" s="18"/>
      <c r="N5109" s="15"/>
      <c r="O5109" s="15"/>
      <c r="P5109" s="18"/>
      <c r="Q5109" s="15"/>
      <c r="R5109" s="15"/>
      <c r="S5109" s="15"/>
      <c r="T5109" s="18"/>
      <c r="U5109" s="18"/>
      <c r="V5109" s="18"/>
      <c r="W5109" s="18"/>
      <c r="X5109" s="15"/>
      <c r="Y5109" s="15"/>
      <c r="Z5109" s="15"/>
    </row>
    <row r="5110" spans="1:26" s="21" customFormat="1" ht="12">
      <c r="A5110" s="15"/>
      <c r="B5110" s="15"/>
      <c r="C5110" s="15"/>
      <c r="D5110" s="91"/>
      <c r="E5110" s="15"/>
      <c r="F5110" s="15"/>
      <c r="G5110" s="18"/>
      <c r="H5110" s="15"/>
      <c r="I5110" s="15"/>
      <c r="J5110" s="15"/>
      <c r="K5110" s="15"/>
      <c r="L5110" s="15"/>
      <c r="M5110" s="18"/>
      <c r="N5110" s="15"/>
      <c r="O5110" s="15"/>
      <c r="P5110" s="18"/>
      <c r="Q5110" s="15"/>
      <c r="R5110" s="15"/>
      <c r="S5110" s="15"/>
      <c r="T5110" s="18"/>
      <c r="U5110" s="18"/>
      <c r="V5110" s="18"/>
      <c r="W5110" s="18"/>
      <c r="X5110" s="15"/>
      <c r="Y5110" s="15"/>
      <c r="Z5110" s="15"/>
    </row>
    <row r="5111" spans="1:26" s="21" customFormat="1" ht="12">
      <c r="A5111" s="15"/>
      <c r="B5111" s="15"/>
      <c r="C5111" s="15"/>
      <c r="D5111" s="91"/>
      <c r="E5111" s="15"/>
      <c r="F5111" s="15"/>
      <c r="G5111" s="18"/>
      <c r="H5111" s="15"/>
      <c r="I5111" s="15"/>
      <c r="J5111" s="15"/>
      <c r="K5111" s="15"/>
      <c r="L5111" s="15"/>
      <c r="M5111" s="18"/>
      <c r="N5111" s="15"/>
      <c r="O5111" s="15"/>
      <c r="P5111" s="18"/>
      <c r="Q5111" s="15"/>
      <c r="R5111" s="15"/>
      <c r="S5111" s="15"/>
      <c r="T5111" s="18"/>
      <c r="U5111" s="18"/>
      <c r="V5111" s="18"/>
      <c r="W5111" s="18"/>
      <c r="X5111" s="15"/>
      <c r="Y5111" s="15"/>
      <c r="Z5111" s="15"/>
    </row>
    <row r="5112" spans="1:26" s="21" customFormat="1" ht="12">
      <c r="A5112" s="15"/>
      <c r="B5112" s="15"/>
      <c r="C5112" s="15"/>
      <c r="D5112" s="91"/>
      <c r="E5112" s="15"/>
      <c r="F5112" s="15"/>
      <c r="G5112" s="18"/>
      <c r="H5112" s="15"/>
      <c r="I5112" s="15"/>
      <c r="J5112" s="15"/>
      <c r="K5112" s="15"/>
      <c r="L5112" s="15"/>
      <c r="M5112" s="18"/>
      <c r="N5112" s="15"/>
      <c r="O5112" s="15"/>
      <c r="P5112" s="18"/>
      <c r="Q5112" s="15"/>
      <c r="R5112" s="15"/>
      <c r="S5112" s="15"/>
      <c r="T5112" s="18"/>
      <c r="U5112" s="18"/>
      <c r="V5112" s="18"/>
      <c r="W5112" s="18"/>
      <c r="X5112" s="15"/>
      <c r="Y5112" s="15"/>
      <c r="Z5112" s="15"/>
    </row>
    <row r="5113" spans="1:26" s="21" customFormat="1" ht="12">
      <c r="A5113" s="15"/>
      <c r="B5113" s="15"/>
      <c r="C5113" s="15"/>
      <c r="D5113" s="91"/>
      <c r="E5113" s="15"/>
      <c r="F5113" s="15"/>
      <c r="G5113" s="18"/>
      <c r="H5113" s="15"/>
      <c r="I5113" s="15"/>
      <c r="J5113" s="15"/>
      <c r="K5113" s="15"/>
      <c r="L5113" s="15"/>
      <c r="M5113" s="18"/>
      <c r="N5113" s="15"/>
      <c r="O5113" s="15"/>
      <c r="P5113" s="18"/>
      <c r="Q5113" s="15"/>
      <c r="R5113" s="15"/>
      <c r="S5113" s="15"/>
      <c r="T5113" s="18"/>
      <c r="U5113" s="18"/>
      <c r="V5113" s="18"/>
      <c r="W5113" s="18"/>
      <c r="X5113" s="15"/>
      <c r="Y5113" s="15"/>
      <c r="Z5113" s="15"/>
    </row>
    <row r="5114" spans="1:26" s="21" customFormat="1" ht="12">
      <c r="A5114" s="15"/>
      <c r="B5114" s="15"/>
      <c r="C5114" s="15"/>
      <c r="D5114" s="91"/>
      <c r="E5114" s="15"/>
      <c r="F5114" s="15"/>
      <c r="G5114" s="18"/>
      <c r="H5114" s="15"/>
      <c r="I5114" s="15"/>
      <c r="J5114" s="15"/>
      <c r="K5114" s="15"/>
      <c r="L5114" s="15"/>
      <c r="M5114" s="18"/>
      <c r="N5114" s="15"/>
      <c r="O5114" s="15"/>
      <c r="P5114" s="18"/>
      <c r="Q5114" s="15"/>
      <c r="R5114" s="15"/>
      <c r="S5114" s="15"/>
      <c r="T5114" s="18"/>
      <c r="U5114" s="18"/>
      <c r="V5114" s="18"/>
      <c r="W5114" s="18"/>
      <c r="X5114" s="15"/>
      <c r="Y5114" s="15"/>
      <c r="Z5114" s="15"/>
    </row>
    <row r="5115" spans="1:26" s="21" customFormat="1" ht="12">
      <c r="A5115" s="15"/>
      <c r="B5115" s="15"/>
      <c r="C5115" s="15"/>
      <c r="D5115" s="91"/>
      <c r="E5115" s="15"/>
      <c r="F5115" s="15"/>
      <c r="G5115" s="18"/>
      <c r="H5115" s="15"/>
      <c r="I5115" s="15"/>
      <c r="J5115" s="15"/>
      <c r="K5115" s="15"/>
      <c r="L5115" s="15"/>
      <c r="M5115" s="18"/>
      <c r="N5115" s="15"/>
      <c r="O5115" s="15"/>
      <c r="P5115" s="18"/>
      <c r="Q5115" s="15"/>
      <c r="R5115" s="15"/>
      <c r="S5115" s="15"/>
      <c r="T5115" s="18"/>
      <c r="U5115" s="18"/>
      <c r="V5115" s="18"/>
      <c r="W5115" s="18"/>
      <c r="X5115" s="15"/>
      <c r="Y5115" s="15"/>
      <c r="Z5115" s="15"/>
    </row>
    <row r="5116" spans="1:26" s="21" customFormat="1" ht="12">
      <c r="A5116" s="15"/>
      <c r="B5116" s="15"/>
      <c r="C5116" s="15"/>
      <c r="D5116" s="91"/>
      <c r="E5116" s="15"/>
      <c r="F5116" s="15"/>
      <c r="G5116" s="18"/>
      <c r="H5116" s="15"/>
      <c r="I5116" s="15"/>
      <c r="J5116" s="15"/>
      <c r="K5116" s="15"/>
      <c r="L5116" s="15"/>
      <c r="M5116" s="18"/>
      <c r="N5116" s="15"/>
      <c r="O5116" s="15"/>
      <c r="P5116" s="18"/>
      <c r="Q5116" s="15"/>
      <c r="R5116" s="15"/>
      <c r="S5116" s="15"/>
      <c r="T5116" s="18"/>
      <c r="U5116" s="18"/>
      <c r="V5116" s="18"/>
      <c r="W5116" s="18"/>
      <c r="X5116" s="15"/>
      <c r="Y5116" s="15"/>
      <c r="Z5116" s="15"/>
    </row>
    <row r="5117" spans="1:26" s="21" customFormat="1" ht="12">
      <c r="A5117" s="15"/>
      <c r="B5117" s="15"/>
      <c r="C5117" s="15"/>
      <c r="D5117" s="91"/>
      <c r="E5117" s="15"/>
      <c r="F5117" s="15"/>
      <c r="G5117" s="18"/>
      <c r="H5117" s="15"/>
      <c r="I5117" s="15"/>
      <c r="J5117" s="15"/>
      <c r="K5117" s="15"/>
      <c r="L5117" s="15"/>
      <c r="M5117" s="18"/>
      <c r="N5117" s="15"/>
      <c r="O5117" s="15"/>
      <c r="P5117" s="18"/>
      <c r="Q5117" s="15"/>
      <c r="R5117" s="15"/>
      <c r="S5117" s="15"/>
      <c r="T5117" s="18"/>
      <c r="U5117" s="18"/>
      <c r="V5117" s="18"/>
      <c r="W5117" s="18"/>
      <c r="X5117" s="15"/>
      <c r="Y5117" s="15"/>
      <c r="Z5117" s="15"/>
    </row>
    <row r="5118" spans="1:26" s="21" customFormat="1" ht="12">
      <c r="A5118" s="15"/>
      <c r="B5118" s="15"/>
      <c r="C5118" s="15"/>
      <c r="D5118" s="91"/>
      <c r="E5118" s="15"/>
      <c r="F5118" s="15"/>
      <c r="G5118" s="18"/>
      <c r="H5118" s="15"/>
      <c r="I5118" s="15"/>
      <c r="J5118" s="15"/>
      <c r="K5118" s="15"/>
      <c r="L5118" s="15"/>
      <c r="M5118" s="18"/>
      <c r="N5118" s="15"/>
      <c r="O5118" s="15"/>
      <c r="P5118" s="18"/>
      <c r="Q5118" s="15"/>
      <c r="R5118" s="15"/>
      <c r="S5118" s="15"/>
      <c r="T5118" s="18"/>
      <c r="U5118" s="18"/>
      <c r="V5118" s="18"/>
      <c r="W5118" s="18"/>
      <c r="X5118" s="15"/>
      <c r="Y5118" s="15"/>
      <c r="Z5118" s="15"/>
    </row>
    <row r="5119" spans="1:26" s="21" customFormat="1" ht="12">
      <c r="A5119" s="15"/>
      <c r="B5119" s="15"/>
      <c r="C5119" s="15"/>
      <c r="D5119" s="91"/>
      <c r="E5119" s="15"/>
      <c r="F5119" s="15"/>
      <c r="G5119" s="18"/>
      <c r="H5119" s="15"/>
      <c r="I5119" s="15"/>
      <c r="J5119" s="15"/>
      <c r="K5119" s="15"/>
      <c r="L5119" s="15"/>
      <c r="M5119" s="18"/>
      <c r="N5119" s="15"/>
      <c r="O5119" s="15"/>
      <c r="P5119" s="18"/>
      <c r="Q5119" s="15"/>
      <c r="R5119" s="15"/>
      <c r="S5119" s="15"/>
      <c r="T5119" s="18"/>
      <c r="U5119" s="18"/>
      <c r="V5119" s="18"/>
      <c r="W5119" s="18"/>
      <c r="X5119" s="15"/>
      <c r="Y5119" s="15"/>
      <c r="Z5119" s="15"/>
    </row>
    <row r="5120" spans="1:26" s="21" customFormat="1" ht="12">
      <c r="A5120" s="15"/>
      <c r="B5120" s="15"/>
      <c r="C5120" s="15"/>
      <c r="D5120" s="91"/>
      <c r="E5120" s="15"/>
      <c r="F5120" s="15"/>
      <c r="G5120" s="18"/>
      <c r="H5120" s="15"/>
      <c r="I5120" s="15"/>
      <c r="J5120" s="15"/>
      <c r="K5120" s="15"/>
      <c r="L5120" s="15"/>
      <c r="M5120" s="18"/>
      <c r="N5120" s="15"/>
      <c r="O5120" s="15"/>
      <c r="P5120" s="18"/>
      <c r="Q5120" s="15"/>
      <c r="R5120" s="15"/>
      <c r="S5120" s="15"/>
      <c r="T5120" s="18"/>
      <c r="U5120" s="18"/>
      <c r="V5120" s="18"/>
      <c r="W5120" s="18"/>
      <c r="X5120" s="15"/>
      <c r="Y5120" s="15"/>
      <c r="Z5120" s="15"/>
    </row>
    <row r="5121" spans="1:26" s="21" customFormat="1" ht="12">
      <c r="A5121" s="15"/>
      <c r="B5121" s="15"/>
      <c r="C5121" s="15"/>
      <c r="D5121" s="91"/>
      <c r="E5121" s="15"/>
      <c r="F5121" s="15"/>
      <c r="G5121" s="18"/>
      <c r="H5121" s="15"/>
      <c r="I5121" s="15"/>
      <c r="J5121" s="15"/>
      <c r="K5121" s="15"/>
      <c r="L5121" s="15"/>
      <c r="M5121" s="18"/>
      <c r="N5121" s="15"/>
      <c r="O5121" s="15"/>
      <c r="P5121" s="18"/>
      <c r="Q5121" s="15"/>
      <c r="R5121" s="15"/>
      <c r="S5121" s="15"/>
      <c r="T5121" s="18"/>
      <c r="U5121" s="18"/>
      <c r="V5121" s="18"/>
      <c r="W5121" s="18"/>
      <c r="X5121" s="15"/>
      <c r="Y5121" s="15"/>
      <c r="Z5121" s="15"/>
    </row>
    <row r="5122" spans="1:26" s="21" customFormat="1" ht="12">
      <c r="A5122" s="15"/>
      <c r="B5122" s="15"/>
      <c r="C5122" s="15"/>
      <c r="D5122" s="91"/>
      <c r="E5122" s="15"/>
      <c r="F5122" s="15"/>
      <c r="G5122" s="18"/>
      <c r="H5122" s="15"/>
      <c r="I5122" s="15"/>
      <c r="J5122" s="15"/>
      <c r="K5122" s="15"/>
      <c r="L5122" s="15"/>
      <c r="M5122" s="18"/>
      <c r="N5122" s="15"/>
      <c r="O5122" s="15"/>
      <c r="P5122" s="18"/>
      <c r="Q5122" s="15"/>
      <c r="R5122" s="15"/>
      <c r="S5122" s="15"/>
      <c r="T5122" s="18"/>
      <c r="U5122" s="18"/>
      <c r="V5122" s="18"/>
      <c r="W5122" s="18"/>
      <c r="X5122" s="15"/>
      <c r="Y5122" s="15"/>
      <c r="Z5122" s="15"/>
    </row>
    <row r="5123" spans="1:26" s="21" customFormat="1" ht="12">
      <c r="A5123" s="15"/>
      <c r="B5123" s="15"/>
      <c r="C5123" s="15"/>
      <c r="D5123" s="91"/>
      <c r="E5123" s="15"/>
      <c r="F5123" s="15"/>
      <c r="G5123" s="18"/>
      <c r="H5123" s="15"/>
      <c r="I5123" s="15"/>
      <c r="J5123" s="15"/>
      <c r="K5123" s="15"/>
      <c r="L5123" s="15"/>
      <c r="M5123" s="18"/>
      <c r="N5123" s="15"/>
      <c r="O5123" s="15"/>
      <c r="P5123" s="18"/>
      <c r="Q5123" s="15"/>
      <c r="R5123" s="15"/>
      <c r="S5123" s="15"/>
      <c r="T5123" s="18"/>
      <c r="U5123" s="18"/>
      <c r="V5123" s="18"/>
      <c r="W5123" s="18"/>
      <c r="X5123" s="15"/>
      <c r="Y5123" s="15"/>
      <c r="Z5123" s="15"/>
    </row>
    <row r="5124" spans="1:26" s="21" customFormat="1" ht="12">
      <c r="A5124" s="15"/>
      <c r="B5124" s="15"/>
      <c r="C5124" s="15"/>
      <c r="D5124" s="91"/>
      <c r="E5124" s="15"/>
      <c r="F5124" s="15"/>
      <c r="G5124" s="18"/>
      <c r="H5124" s="15"/>
      <c r="I5124" s="15"/>
      <c r="J5124" s="15"/>
      <c r="K5124" s="15"/>
      <c r="L5124" s="15"/>
      <c r="M5124" s="18"/>
      <c r="N5124" s="15"/>
      <c r="O5124" s="15"/>
      <c r="P5124" s="18"/>
      <c r="Q5124" s="15"/>
      <c r="R5124" s="15"/>
      <c r="S5124" s="15"/>
      <c r="T5124" s="18"/>
      <c r="U5124" s="18"/>
      <c r="V5124" s="18"/>
      <c r="W5124" s="18"/>
      <c r="X5124" s="15"/>
      <c r="Y5124" s="15"/>
      <c r="Z5124" s="15"/>
    </row>
    <row r="5125" spans="1:26" s="21" customFormat="1" ht="12">
      <c r="A5125" s="15"/>
      <c r="B5125" s="15"/>
      <c r="C5125" s="15"/>
      <c r="D5125" s="91"/>
      <c r="E5125" s="15"/>
      <c r="F5125" s="15"/>
      <c r="G5125" s="18"/>
      <c r="H5125" s="15"/>
      <c r="I5125" s="15"/>
      <c r="J5125" s="15"/>
      <c r="K5125" s="15"/>
      <c r="L5125" s="15"/>
      <c r="M5125" s="18"/>
      <c r="N5125" s="15"/>
      <c r="O5125" s="15"/>
      <c r="P5125" s="18"/>
      <c r="Q5125" s="15"/>
      <c r="R5125" s="15"/>
      <c r="S5125" s="15"/>
      <c r="T5125" s="18"/>
      <c r="U5125" s="18"/>
      <c r="V5125" s="18"/>
      <c r="W5125" s="18"/>
      <c r="X5125" s="15"/>
      <c r="Y5125" s="15"/>
      <c r="Z5125" s="15"/>
    </row>
    <row r="5126" spans="1:26" s="21" customFormat="1" ht="12">
      <c r="A5126" s="15"/>
      <c r="B5126" s="15"/>
      <c r="C5126" s="15"/>
      <c r="D5126" s="91"/>
      <c r="E5126" s="15"/>
      <c r="F5126" s="15"/>
      <c r="G5126" s="18"/>
      <c r="H5126" s="15"/>
      <c r="I5126" s="15"/>
      <c r="J5126" s="15"/>
      <c r="K5126" s="15"/>
      <c r="L5126" s="15"/>
      <c r="M5126" s="18"/>
      <c r="N5126" s="15"/>
      <c r="O5126" s="15"/>
      <c r="P5126" s="18"/>
      <c r="Q5126" s="15"/>
      <c r="R5126" s="15"/>
      <c r="S5126" s="15"/>
      <c r="T5126" s="18"/>
      <c r="U5126" s="18"/>
      <c r="V5126" s="18"/>
      <c r="W5126" s="18"/>
      <c r="X5126" s="15"/>
      <c r="Y5126" s="15"/>
      <c r="Z5126" s="15"/>
    </row>
    <row r="5127" spans="1:26" s="21" customFormat="1" ht="12">
      <c r="A5127" s="15"/>
      <c r="B5127" s="15"/>
      <c r="C5127" s="15"/>
      <c r="D5127" s="91"/>
      <c r="E5127" s="15"/>
      <c r="F5127" s="15"/>
      <c r="G5127" s="18"/>
      <c r="H5127" s="15"/>
      <c r="I5127" s="15"/>
      <c r="J5127" s="15"/>
      <c r="K5127" s="15"/>
      <c r="L5127" s="15"/>
      <c r="M5127" s="18"/>
      <c r="N5127" s="15"/>
      <c r="O5127" s="15"/>
      <c r="P5127" s="18"/>
      <c r="Q5127" s="15"/>
      <c r="R5127" s="15"/>
      <c r="S5127" s="15"/>
      <c r="T5127" s="18"/>
      <c r="U5127" s="18"/>
      <c r="V5127" s="18"/>
      <c r="W5127" s="18"/>
      <c r="X5127" s="15"/>
      <c r="Y5127" s="15"/>
      <c r="Z5127" s="15"/>
    </row>
    <row r="5128" spans="1:26" s="21" customFormat="1" ht="12">
      <c r="A5128" s="15"/>
      <c r="B5128" s="15"/>
      <c r="C5128" s="15"/>
      <c r="D5128" s="91"/>
      <c r="E5128" s="15"/>
      <c r="F5128" s="15"/>
      <c r="G5128" s="18"/>
      <c r="H5128" s="15"/>
      <c r="I5128" s="15"/>
      <c r="J5128" s="15"/>
      <c r="K5128" s="15"/>
      <c r="L5128" s="15"/>
      <c r="M5128" s="18"/>
      <c r="N5128" s="15"/>
      <c r="O5128" s="15"/>
      <c r="P5128" s="18"/>
      <c r="Q5128" s="15"/>
      <c r="R5128" s="15"/>
      <c r="S5128" s="15"/>
      <c r="T5128" s="18"/>
      <c r="U5128" s="18"/>
      <c r="V5128" s="18"/>
      <c r="W5128" s="18"/>
      <c r="X5128" s="15"/>
      <c r="Y5128" s="15"/>
      <c r="Z5128" s="15"/>
    </row>
    <row r="5129" spans="1:26" s="21" customFormat="1" ht="12">
      <c r="A5129" s="15"/>
      <c r="B5129" s="15"/>
      <c r="C5129" s="15"/>
      <c r="D5129" s="91"/>
      <c r="E5129" s="15"/>
      <c r="F5129" s="15"/>
      <c r="G5129" s="18"/>
      <c r="H5129" s="15"/>
      <c r="I5129" s="15"/>
      <c r="J5129" s="15"/>
      <c r="K5129" s="15"/>
      <c r="L5129" s="15"/>
      <c r="M5129" s="18"/>
      <c r="N5129" s="15"/>
      <c r="O5129" s="15"/>
      <c r="P5129" s="18"/>
      <c r="Q5129" s="15"/>
      <c r="R5129" s="15"/>
      <c r="S5129" s="15"/>
      <c r="T5129" s="18"/>
      <c r="U5129" s="18"/>
      <c r="V5129" s="18"/>
      <c r="W5129" s="18"/>
      <c r="X5129" s="15"/>
      <c r="Y5129" s="15"/>
      <c r="Z5129" s="15"/>
    </row>
    <row r="5130" spans="1:26" s="21" customFormat="1" ht="12">
      <c r="A5130" s="15"/>
      <c r="B5130" s="15"/>
      <c r="C5130" s="15"/>
      <c r="D5130" s="91"/>
      <c r="E5130" s="15"/>
      <c r="F5130" s="15"/>
      <c r="G5130" s="18"/>
      <c r="H5130" s="15"/>
      <c r="I5130" s="15"/>
      <c r="J5130" s="15"/>
      <c r="K5130" s="15"/>
      <c r="L5130" s="15"/>
      <c r="M5130" s="18"/>
      <c r="N5130" s="15"/>
      <c r="O5130" s="15"/>
      <c r="P5130" s="18"/>
      <c r="Q5130" s="15"/>
      <c r="R5130" s="15"/>
      <c r="S5130" s="15"/>
      <c r="T5130" s="18"/>
      <c r="U5130" s="18"/>
      <c r="V5130" s="18"/>
      <c r="W5130" s="18"/>
      <c r="X5130" s="15"/>
      <c r="Y5130" s="15"/>
      <c r="Z5130" s="15"/>
    </row>
    <row r="5131" spans="1:26" s="21" customFormat="1" ht="12">
      <c r="A5131" s="15"/>
      <c r="B5131" s="15"/>
      <c r="C5131" s="15"/>
      <c r="D5131" s="91"/>
      <c r="E5131" s="15"/>
      <c r="F5131" s="15"/>
      <c r="G5131" s="18"/>
      <c r="H5131" s="15"/>
      <c r="I5131" s="15"/>
      <c r="J5131" s="15"/>
      <c r="K5131" s="15"/>
      <c r="L5131" s="15"/>
      <c r="M5131" s="18"/>
      <c r="N5131" s="15"/>
      <c r="O5131" s="15"/>
      <c r="P5131" s="18"/>
      <c r="Q5131" s="15"/>
      <c r="R5131" s="15"/>
      <c r="S5131" s="15"/>
      <c r="T5131" s="18"/>
      <c r="U5131" s="18"/>
      <c r="V5131" s="18"/>
      <c r="W5131" s="18"/>
      <c r="X5131" s="15"/>
      <c r="Y5131" s="15"/>
      <c r="Z5131" s="15"/>
    </row>
    <row r="5132" spans="1:26" s="21" customFormat="1" ht="12">
      <c r="A5132" s="15"/>
      <c r="B5132" s="15"/>
      <c r="C5132" s="15"/>
      <c r="D5132" s="91"/>
      <c r="E5132" s="15"/>
      <c r="F5132" s="15"/>
      <c r="G5132" s="18"/>
      <c r="H5132" s="15"/>
      <c r="I5132" s="15"/>
      <c r="J5132" s="15"/>
      <c r="K5132" s="15"/>
      <c r="L5132" s="15"/>
      <c r="M5132" s="18"/>
      <c r="N5132" s="15"/>
      <c r="O5132" s="15"/>
      <c r="P5132" s="18"/>
      <c r="Q5132" s="15"/>
      <c r="R5132" s="15"/>
      <c r="S5132" s="15"/>
      <c r="T5132" s="18"/>
      <c r="U5132" s="18"/>
      <c r="V5132" s="18"/>
      <c r="W5132" s="18"/>
      <c r="X5132" s="15"/>
      <c r="Y5132" s="15"/>
      <c r="Z5132" s="15"/>
    </row>
    <row r="5133" spans="1:26" s="21" customFormat="1" ht="12">
      <c r="A5133" s="15"/>
      <c r="B5133" s="15"/>
      <c r="C5133" s="15"/>
      <c r="D5133" s="91"/>
      <c r="E5133" s="15"/>
      <c r="F5133" s="15"/>
      <c r="G5133" s="18"/>
      <c r="H5133" s="15"/>
      <c r="I5133" s="15"/>
      <c r="J5133" s="15"/>
      <c r="K5133" s="15"/>
      <c r="L5133" s="15"/>
      <c r="M5133" s="18"/>
      <c r="N5133" s="15"/>
      <c r="O5133" s="15"/>
      <c r="P5133" s="18"/>
      <c r="Q5133" s="15"/>
      <c r="R5133" s="15"/>
      <c r="S5133" s="15"/>
      <c r="T5133" s="18"/>
      <c r="U5133" s="18"/>
      <c r="V5133" s="18"/>
      <c r="W5133" s="18"/>
      <c r="X5133" s="15"/>
      <c r="Y5133" s="15"/>
      <c r="Z5133" s="15"/>
    </row>
    <row r="5134" spans="1:26" s="21" customFormat="1" ht="12">
      <c r="A5134" s="15"/>
      <c r="B5134" s="15"/>
      <c r="C5134" s="15"/>
      <c r="D5134" s="91"/>
      <c r="E5134" s="15"/>
      <c r="F5134" s="15"/>
      <c r="G5134" s="18"/>
      <c r="H5134" s="15"/>
      <c r="I5134" s="15"/>
      <c r="J5134" s="15"/>
      <c r="K5134" s="15"/>
      <c r="L5134" s="15"/>
      <c r="M5134" s="18"/>
      <c r="N5134" s="15"/>
      <c r="O5134" s="15"/>
      <c r="P5134" s="18"/>
      <c r="Q5134" s="15"/>
      <c r="R5134" s="15"/>
      <c r="S5134" s="15"/>
      <c r="T5134" s="18"/>
      <c r="U5134" s="18"/>
      <c r="V5134" s="18"/>
      <c r="W5134" s="18"/>
      <c r="X5134" s="15"/>
      <c r="Y5134" s="15"/>
      <c r="Z5134" s="15"/>
    </row>
    <row r="5135" spans="1:26" s="21" customFormat="1" ht="12">
      <c r="A5135" s="15"/>
      <c r="B5135" s="15"/>
      <c r="C5135" s="15"/>
      <c r="D5135" s="91"/>
      <c r="E5135" s="15"/>
      <c r="F5135" s="15"/>
      <c r="G5135" s="18"/>
      <c r="H5135" s="15"/>
      <c r="I5135" s="15"/>
      <c r="J5135" s="15"/>
      <c r="K5135" s="15"/>
      <c r="L5135" s="15"/>
      <c r="M5135" s="18"/>
      <c r="N5135" s="15"/>
      <c r="O5135" s="15"/>
      <c r="P5135" s="18"/>
      <c r="Q5135" s="15"/>
      <c r="R5135" s="15"/>
      <c r="S5135" s="15"/>
      <c r="T5135" s="18"/>
      <c r="U5135" s="18"/>
      <c r="V5135" s="18"/>
      <c r="W5135" s="18"/>
      <c r="X5135" s="15"/>
      <c r="Y5135" s="15"/>
      <c r="Z5135" s="15"/>
    </row>
    <row r="5136" spans="1:26" s="21" customFormat="1" ht="12">
      <c r="A5136" s="15"/>
      <c r="B5136" s="15"/>
      <c r="C5136" s="15"/>
      <c r="D5136" s="91"/>
      <c r="E5136" s="15"/>
      <c r="F5136" s="15"/>
      <c r="G5136" s="18"/>
      <c r="H5136" s="15"/>
      <c r="I5136" s="15"/>
      <c r="J5136" s="15"/>
      <c r="K5136" s="15"/>
      <c r="L5136" s="15"/>
      <c r="M5136" s="18"/>
      <c r="N5136" s="15"/>
      <c r="O5136" s="15"/>
      <c r="P5136" s="18"/>
      <c r="Q5136" s="15"/>
      <c r="R5136" s="15"/>
      <c r="S5136" s="15"/>
      <c r="T5136" s="18"/>
      <c r="U5136" s="18"/>
      <c r="V5136" s="18"/>
      <c r="W5136" s="18"/>
      <c r="X5136" s="15"/>
      <c r="Y5136" s="15"/>
      <c r="Z5136" s="15"/>
    </row>
    <row r="5137" spans="1:26" s="21" customFormat="1" ht="12">
      <c r="A5137" s="15"/>
      <c r="B5137" s="15"/>
      <c r="C5137" s="15"/>
      <c r="D5137" s="91"/>
      <c r="E5137" s="15"/>
      <c r="F5137" s="15"/>
      <c r="G5137" s="18"/>
      <c r="H5137" s="15"/>
      <c r="I5137" s="15"/>
      <c r="J5137" s="15"/>
      <c r="K5137" s="15"/>
      <c r="L5137" s="15"/>
      <c r="M5137" s="18"/>
      <c r="N5137" s="15"/>
      <c r="O5137" s="15"/>
      <c r="P5137" s="18"/>
      <c r="Q5137" s="15"/>
      <c r="R5137" s="15"/>
      <c r="S5137" s="15"/>
      <c r="T5137" s="18"/>
      <c r="U5137" s="18"/>
      <c r="V5137" s="18"/>
      <c r="W5137" s="18"/>
      <c r="X5137" s="15"/>
      <c r="Y5137" s="15"/>
      <c r="Z5137" s="15"/>
    </row>
    <row r="5138" spans="1:26" s="21" customFormat="1" ht="12">
      <c r="A5138" s="15"/>
      <c r="B5138" s="15"/>
      <c r="C5138" s="15"/>
      <c r="D5138" s="91"/>
      <c r="E5138" s="15"/>
      <c r="F5138" s="15"/>
      <c r="G5138" s="18"/>
      <c r="H5138" s="15"/>
      <c r="I5138" s="15"/>
      <c r="J5138" s="15"/>
      <c r="K5138" s="15"/>
      <c r="L5138" s="15"/>
      <c r="M5138" s="18"/>
      <c r="N5138" s="15"/>
      <c r="O5138" s="15"/>
      <c r="P5138" s="18"/>
      <c r="Q5138" s="15"/>
      <c r="R5138" s="15"/>
      <c r="S5138" s="15"/>
      <c r="T5138" s="18"/>
      <c r="U5138" s="18"/>
      <c r="V5138" s="18"/>
      <c r="W5138" s="18"/>
      <c r="X5138" s="15"/>
      <c r="Y5138" s="15"/>
      <c r="Z5138" s="15"/>
    </row>
    <row r="5139" spans="1:26" s="21" customFormat="1" ht="12">
      <c r="A5139" s="15"/>
      <c r="B5139" s="15"/>
      <c r="C5139" s="15"/>
      <c r="D5139" s="91"/>
      <c r="E5139" s="15"/>
      <c r="F5139" s="15"/>
      <c r="G5139" s="18"/>
      <c r="H5139" s="15"/>
      <c r="I5139" s="15"/>
      <c r="J5139" s="15"/>
      <c r="K5139" s="15"/>
      <c r="L5139" s="15"/>
      <c r="M5139" s="18"/>
      <c r="N5139" s="15"/>
      <c r="O5139" s="15"/>
      <c r="P5139" s="18"/>
      <c r="Q5139" s="15"/>
      <c r="R5139" s="15"/>
      <c r="S5139" s="15"/>
      <c r="T5139" s="18"/>
      <c r="U5139" s="18"/>
      <c r="V5139" s="18"/>
      <c r="W5139" s="18"/>
      <c r="X5139" s="15"/>
      <c r="Y5139" s="15"/>
      <c r="Z5139" s="15"/>
    </row>
    <row r="5140" spans="1:26" s="21" customFormat="1" ht="12">
      <c r="A5140" s="15"/>
      <c r="B5140" s="15"/>
      <c r="C5140" s="15"/>
      <c r="D5140" s="91"/>
      <c r="E5140" s="15"/>
      <c r="F5140" s="15"/>
      <c r="G5140" s="18"/>
      <c r="H5140" s="15"/>
      <c r="I5140" s="15"/>
      <c r="J5140" s="15"/>
      <c r="K5140" s="15"/>
      <c r="L5140" s="15"/>
      <c r="M5140" s="18"/>
      <c r="N5140" s="15"/>
      <c r="O5140" s="15"/>
      <c r="P5140" s="18"/>
      <c r="Q5140" s="15"/>
      <c r="R5140" s="15"/>
      <c r="S5140" s="15"/>
      <c r="T5140" s="18"/>
      <c r="U5140" s="18"/>
      <c r="V5140" s="18"/>
      <c r="W5140" s="18"/>
      <c r="X5140" s="15"/>
      <c r="Y5140" s="15"/>
      <c r="Z5140" s="15"/>
    </row>
    <row r="5141" spans="1:26" s="21" customFormat="1" ht="12">
      <c r="A5141" s="15"/>
      <c r="B5141" s="15"/>
      <c r="C5141" s="15"/>
      <c r="D5141" s="91"/>
      <c r="E5141" s="15"/>
      <c r="F5141" s="15"/>
      <c r="G5141" s="18"/>
      <c r="H5141" s="15"/>
      <c r="I5141" s="15"/>
      <c r="J5141" s="15"/>
      <c r="K5141" s="15"/>
      <c r="L5141" s="15"/>
      <c r="M5141" s="18"/>
      <c r="N5141" s="15"/>
      <c r="O5141" s="15"/>
      <c r="P5141" s="18"/>
      <c r="Q5141" s="15"/>
      <c r="R5141" s="15"/>
      <c r="S5141" s="15"/>
      <c r="T5141" s="18"/>
      <c r="U5141" s="18"/>
      <c r="V5141" s="18"/>
      <c r="W5141" s="18"/>
      <c r="X5141" s="15"/>
      <c r="Y5141" s="15"/>
      <c r="Z5141" s="15"/>
    </row>
    <row r="5142" spans="1:26" s="21" customFormat="1" ht="12">
      <c r="A5142" s="15"/>
      <c r="B5142" s="15"/>
      <c r="C5142" s="15"/>
      <c r="D5142" s="91"/>
      <c r="E5142" s="15"/>
      <c r="F5142" s="15"/>
      <c r="G5142" s="18"/>
      <c r="H5142" s="15"/>
      <c r="I5142" s="15"/>
      <c r="J5142" s="15"/>
      <c r="K5142" s="15"/>
      <c r="L5142" s="15"/>
      <c r="M5142" s="18"/>
      <c r="N5142" s="15"/>
      <c r="O5142" s="15"/>
      <c r="P5142" s="18"/>
      <c r="Q5142" s="15"/>
      <c r="R5142" s="15"/>
      <c r="S5142" s="15"/>
      <c r="T5142" s="18"/>
      <c r="U5142" s="18"/>
      <c r="V5142" s="18"/>
      <c r="W5142" s="18"/>
      <c r="X5142" s="15"/>
      <c r="Y5142" s="15"/>
      <c r="Z5142" s="15"/>
    </row>
    <row r="5143" spans="1:26" s="21" customFormat="1" ht="12">
      <c r="A5143" s="15"/>
      <c r="B5143" s="15"/>
      <c r="C5143" s="15"/>
      <c r="D5143" s="91"/>
      <c r="E5143" s="15"/>
      <c r="F5143" s="15"/>
      <c r="G5143" s="18"/>
      <c r="H5143" s="15"/>
      <c r="I5143" s="15"/>
      <c r="J5143" s="15"/>
      <c r="K5143" s="15"/>
      <c r="L5143" s="15"/>
      <c r="M5143" s="18"/>
      <c r="N5143" s="15"/>
      <c r="O5143" s="15"/>
      <c r="P5143" s="18"/>
      <c r="Q5143" s="15"/>
      <c r="R5143" s="15"/>
      <c r="S5143" s="15"/>
      <c r="T5143" s="18"/>
      <c r="U5143" s="18"/>
      <c r="V5143" s="18"/>
      <c r="W5143" s="18"/>
      <c r="X5143" s="15"/>
      <c r="Y5143" s="15"/>
      <c r="Z5143" s="15"/>
    </row>
    <row r="5144" spans="1:26" s="21" customFormat="1" ht="12">
      <c r="A5144" s="15"/>
      <c r="B5144" s="15"/>
      <c r="C5144" s="15"/>
      <c r="D5144" s="91"/>
      <c r="E5144" s="15"/>
      <c r="F5144" s="15"/>
      <c r="G5144" s="18"/>
      <c r="H5144" s="15"/>
      <c r="I5144" s="15"/>
      <c r="J5144" s="15"/>
      <c r="K5144" s="15"/>
      <c r="L5144" s="15"/>
      <c r="M5144" s="18"/>
      <c r="N5144" s="15"/>
      <c r="O5144" s="15"/>
      <c r="P5144" s="18"/>
      <c r="Q5144" s="15"/>
      <c r="R5144" s="15"/>
      <c r="S5144" s="15"/>
      <c r="T5144" s="18"/>
      <c r="U5144" s="18"/>
      <c r="V5144" s="18"/>
      <c r="W5144" s="18"/>
      <c r="X5144" s="15"/>
      <c r="Y5144" s="15"/>
      <c r="Z5144" s="15"/>
    </row>
    <row r="5145" spans="1:26" s="21" customFormat="1" ht="12">
      <c r="A5145" s="15"/>
      <c r="B5145" s="15"/>
      <c r="C5145" s="15"/>
      <c r="D5145" s="91"/>
      <c r="E5145" s="15"/>
      <c r="F5145" s="15"/>
      <c r="G5145" s="18"/>
      <c r="H5145" s="15"/>
      <c r="I5145" s="15"/>
      <c r="J5145" s="15"/>
      <c r="K5145" s="15"/>
      <c r="L5145" s="15"/>
      <c r="M5145" s="18"/>
      <c r="N5145" s="15"/>
      <c r="O5145" s="15"/>
      <c r="P5145" s="18"/>
      <c r="Q5145" s="15"/>
      <c r="R5145" s="15"/>
      <c r="S5145" s="15"/>
      <c r="T5145" s="18"/>
      <c r="U5145" s="18"/>
      <c r="V5145" s="18"/>
      <c r="W5145" s="18"/>
      <c r="X5145" s="15"/>
      <c r="Y5145" s="15"/>
      <c r="Z5145" s="15"/>
    </row>
    <row r="5146" spans="1:26" s="21" customFormat="1" ht="12">
      <c r="A5146" s="15"/>
      <c r="B5146" s="15"/>
      <c r="C5146" s="15"/>
      <c r="D5146" s="91"/>
      <c r="E5146" s="15"/>
      <c r="F5146" s="15"/>
      <c r="G5146" s="18"/>
      <c r="H5146" s="15"/>
      <c r="I5146" s="15"/>
      <c r="J5146" s="15"/>
      <c r="K5146" s="15"/>
      <c r="L5146" s="15"/>
      <c r="M5146" s="18"/>
      <c r="N5146" s="15"/>
      <c r="O5146" s="15"/>
      <c r="P5146" s="18"/>
      <c r="Q5146" s="15"/>
      <c r="R5146" s="15"/>
      <c r="S5146" s="15"/>
      <c r="T5146" s="18"/>
      <c r="U5146" s="18"/>
      <c r="V5146" s="18"/>
      <c r="W5146" s="18"/>
      <c r="X5146" s="15"/>
      <c r="Y5146" s="15"/>
      <c r="Z5146" s="15"/>
    </row>
    <row r="5147" spans="1:26" s="21" customFormat="1" ht="12">
      <c r="A5147" s="15"/>
      <c r="B5147" s="15"/>
      <c r="C5147" s="15"/>
      <c r="D5147" s="91"/>
      <c r="E5147" s="15"/>
      <c r="F5147" s="15"/>
      <c r="G5147" s="18"/>
      <c r="H5147" s="15"/>
      <c r="I5147" s="15"/>
      <c r="J5147" s="15"/>
      <c r="K5147" s="15"/>
      <c r="L5147" s="15"/>
      <c r="M5147" s="18"/>
      <c r="N5147" s="15"/>
      <c r="O5147" s="15"/>
      <c r="P5147" s="18"/>
      <c r="Q5147" s="15"/>
      <c r="R5147" s="15"/>
      <c r="S5147" s="15"/>
      <c r="T5147" s="18"/>
      <c r="U5147" s="18"/>
      <c r="V5147" s="18"/>
      <c r="W5147" s="18"/>
      <c r="X5147" s="15"/>
      <c r="Y5147" s="15"/>
      <c r="Z5147" s="15"/>
    </row>
    <row r="5148" spans="1:26" s="21" customFormat="1" ht="12">
      <c r="A5148" s="15"/>
      <c r="B5148" s="15"/>
      <c r="C5148" s="15"/>
      <c r="D5148" s="91"/>
      <c r="E5148" s="15"/>
      <c r="F5148" s="15"/>
      <c r="G5148" s="18"/>
      <c r="H5148" s="15"/>
      <c r="I5148" s="15"/>
      <c r="J5148" s="15"/>
      <c r="K5148" s="15"/>
      <c r="L5148" s="15"/>
      <c r="M5148" s="18"/>
      <c r="N5148" s="15"/>
      <c r="O5148" s="15"/>
      <c r="P5148" s="18"/>
      <c r="Q5148" s="15"/>
      <c r="R5148" s="15"/>
      <c r="S5148" s="15"/>
      <c r="T5148" s="18"/>
      <c r="U5148" s="18"/>
      <c r="V5148" s="18"/>
      <c r="W5148" s="18"/>
      <c r="X5148" s="15"/>
      <c r="Y5148" s="15"/>
      <c r="Z5148" s="15"/>
    </row>
    <row r="5149" spans="1:26" s="21" customFormat="1" ht="12">
      <c r="A5149" s="15"/>
      <c r="B5149" s="15"/>
      <c r="C5149" s="15"/>
      <c r="D5149" s="91"/>
      <c r="E5149" s="15"/>
      <c r="F5149" s="15"/>
      <c r="G5149" s="18"/>
      <c r="H5149" s="15"/>
      <c r="I5149" s="15"/>
      <c r="J5149" s="15"/>
      <c r="K5149" s="15"/>
      <c r="L5149" s="15"/>
      <c r="M5149" s="18"/>
      <c r="N5149" s="15"/>
      <c r="O5149" s="15"/>
      <c r="P5149" s="18"/>
      <c r="Q5149" s="15"/>
      <c r="R5149" s="15"/>
      <c r="S5149" s="15"/>
      <c r="T5149" s="18"/>
      <c r="U5149" s="18"/>
      <c r="V5149" s="18"/>
      <c r="W5149" s="18"/>
      <c r="X5149" s="15"/>
      <c r="Y5149" s="15"/>
      <c r="Z5149" s="15"/>
    </row>
    <row r="5150" spans="1:26" s="21" customFormat="1" ht="12">
      <c r="A5150" s="15"/>
      <c r="B5150" s="15"/>
      <c r="C5150" s="15"/>
      <c r="D5150" s="91"/>
      <c r="E5150" s="15"/>
      <c r="F5150" s="15"/>
      <c r="G5150" s="18"/>
      <c r="H5150" s="15"/>
      <c r="I5150" s="15"/>
      <c r="J5150" s="15"/>
      <c r="K5150" s="15"/>
      <c r="L5150" s="15"/>
      <c r="M5150" s="18"/>
      <c r="N5150" s="15"/>
      <c r="O5150" s="15"/>
      <c r="P5150" s="18"/>
      <c r="Q5150" s="15"/>
      <c r="R5150" s="15"/>
      <c r="S5150" s="15"/>
      <c r="T5150" s="18"/>
      <c r="U5150" s="18"/>
      <c r="V5150" s="18"/>
      <c r="W5150" s="18"/>
      <c r="X5150" s="15"/>
      <c r="Y5150" s="15"/>
      <c r="Z5150" s="15"/>
    </row>
    <row r="5151" spans="1:26" s="21" customFormat="1" ht="12">
      <c r="A5151" s="15"/>
      <c r="B5151" s="15"/>
      <c r="C5151" s="15"/>
      <c r="D5151" s="91"/>
      <c r="E5151" s="15"/>
      <c r="F5151" s="15"/>
      <c r="G5151" s="18"/>
      <c r="H5151" s="15"/>
      <c r="I5151" s="15"/>
      <c r="J5151" s="15"/>
      <c r="K5151" s="15"/>
      <c r="L5151" s="15"/>
      <c r="M5151" s="18"/>
      <c r="N5151" s="15"/>
      <c r="O5151" s="15"/>
      <c r="P5151" s="18"/>
      <c r="Q5151" s="15"/>
      <c r="R5151" s="15"/>
      <c r="S5151" s="15"/>
      <c r="T5151" s="18"/>
      <c r="U5151" s="18"/>
      <c r="V5151" s="18"/>
      <c r="W5151" s="18"/>
      <c r="X5151" s="15"/>
      <c r="Y5151" s="15"/>
      <c r="Z5151" s="15"/>
    </row>
    <row r="5152" spans="1:26" s="21" customFormat="1" ht="12">
      <c r="A5152" s="15"/>
      <c r="B5152" s="15"/>
      <c r="C5152" s="15"/>
      <c r="D5152" s="91"/>
      <c r="E5152" s="15"/>
      <c r="F5152" s="15"/>
      <c r="G5152" s="18"/>
      <c r="H5152" s="15"/>
      <c r="I5152" s="15"/>
      <c r="J5152" s="15"/>
      <c r="K5152" s="15"/>
      <c r="L5152" s="15"/>
      <c r="M5152" s="18"/>
      <c r="N5152" s="15"/>
      <c r="O5152" s="15"/>
      <c r="P5152" s="18"/>
      <c r="Q5152" s="15"/>
      <c r="R5152" s="15"/>
      <c r="S5152" s="15"/>
      <c r="T5152" s="18"/>
      <c r="U5152" s="18"/>
      <c r="V5152" s="18"/>
      <c r="W5152" s="18"/>
      <c r="X5152" s="15"/>
      <c r="Y5152" s="15"/>
      <c r="Z5152" s="15"/>
    </row>
    <row r="5153" spans="1:26" s="21" customFormat="1" ht="12">
      <c r="A5153" s="15"/>
      <c r="B5153" s="15"/>
      <c r="C5153" s="15"/>
      <c r="D5153" s="91"/>
      <c r="E5153" s="15"/>
      <c r="F5153" s="15"/>
      <c r="G5153" s="18"/>
      <c r="H5153" s="15"/>
      <c r="I5153" s="15"/>
      <c r="J5153" s="15"/>
      <c r="K5153" s="15"/>
      <c r="L5153" s="15"/>
      <c r="M5153" s="18"/>
      <c r="N5153" s="15"/>
      <c r="O5153" s="15"/>
      <c r="P5153" s="18"/>
      <c r="Q5153" s="15"/>
      <c r="R5153" s="15"/>
      <c r="S5153" s="15"/>
      <c r="T5153" s="18"/>
      <c r="U5153" s="18"/>
      <c r="V5153" s="18"/>
      <c r="W5153" s="18"/>
      <c r="X5153" s="15"/>
      <c r="Y5153" s="15"/>
      <c r="Z5153" s="15"/>
    </row>
    <row r="5154" spans="1:26" s="21" customFormat="1" ht="12">
      <c r="A5154" s="15"/>
      <c r="B5154" s="15"/>
      <c r="C5154" s="15"/>
      <c r="D5154" s="91"/>
      <c r="E5154" s="15"/>
      <c r="F5154" s="15"/>
      <c r="G5154" s="18"/>
      <c r="H5154" s="15"/>
      <c r="I5154" s="15"/>
      <c r="J5154" s="15"/>
      <c r="K5154" s="15"/>
      <c r="L5154" s="15"/>
      <c r="M5154" s="18"/>
      <c r="N5154" s="15"/>
      <c r="O5154" s="15"/>
      <c r="P5154" s="18"/>
      <c r="Q5154" s="15"/>
      <c r="R5154" s="15"/>
      <c r="S5154" s="15"/>
      <c r="T5154" s="18"/>
      <c r="U5154" s="18"/>
      <c r="V5154" s="18"/>
      <c r="W5154" s="18"/>
      <c r="X5154" s="15"/>
      <c r="Y5154" s="15"/>
      <c r="Z5154" s="15"/>
    </row>
    <row r="5155" spans="1:26" s="21" customFormat="1" ht="12">
      <c r="A5155" s="15"/>
      <c r="B5155" s="15"/>
      <c r="C5155" s="15"/>
      <c r="D5155" s="91"/>
      <c r="E5155" s="15"/>
      <c r="F5155" s="15"/>
      <c r="G5155" s="18"/>
      <c r="H5155" s="15"/>
      <c r="I5155" s="15"/>
      <c r="J5155" s="15"/>
      <c r="K5155" s="15"/>
      <c r="L5155" s="15"/>
      <c r="M5155" s="18"/>
      <c r="N5155" s="15"/>
      <c r="O5155" s="15"/>
      <c r="P5155" s="18"/>
      <c r="Q5155" s="15"/>
      <c r="R5155" s="15"/>
      <c r="S5155" s="15"/>
      <c r="T5155" s="18"/>
      <c r="U5155" s="18"/>
      <c r="V5155" s="18"/>
      <c r="W5155" s="18"/>
      <c r="X5155" s="15"/>
      <c r="Y5155" s="15"/>
      <c r="Z5155" s="15"/>
    </row>
    <row r="5156" spans="1:26" s="21" customFormat="1" ht="12">
      <c r="A5156" s="15"/>
      <c r="B5156" s="15"/>
      <c r="C5156" s="15"/>
      <c r="D5156" s="91"/>
      <c r="E5156" s="15"/>
      <c r="F5156" s="15"/>
      <c r="G5156" s="18"/>
      <c r="H5156" s="15"/>
      <c r="I5156" s="15"/>
      <c r="J5156" s="15"/>
      <c r="K5156" s="15"/>
      <c r="L5156" s="15"/>
      <c r="M5156" s="18"/>
      <c r="N5156" s="15"/>
      <c r="O5156" s="15"/>
      <c r="P5156" s="18"/>
      <c r="Q5156" s="15"/>
      <c r="R5156" s="15"/>
      <c r="S5156" s="15"/>
      <c r="T5156" s="18"/>
      <c r="U5156" s="18"/>
      <c r="V5156" s="18"/>
      <c r="W5156" s="18"/>
      <c r="X5156" s="15"/>
      <c r="Y5156" s="15"/>
      <c r="Z5156" s="15"/>
    </row>
    <row r="5157" spans="1:26" s="21" customFormat="1" ht="12">
      <c r="A5157" s="15"/>
      <c r="B5157" s="15"/>
      <c r="C5157" s="15"/>
      <c r="D5157" s="91"/>
      <c r="E5157" s="15"/>
      <c r="F5157" s="15"/>
      <c r="G5157" s="18"/>
      <c r="H5157" s="15"/>
      <c r="I5157" s="15"/>
      <c r="J5157" s="15"/>
      <c r="K5157" s="15"/>
      <c r="L5157" s="15"/>
      <c r="M5157" s="18"/>
      <c r="N5157" s="15"/>
      <c r="O5157" s="15"/>
      <c r="P5157" s="18"/>
      <c r="Q5157" s="15"/>
      <c r="R5157" s="15"/>
      <c r="S5157" s="15"/>
      <c r="T5157" s="18"/>
      <c r="U5157" s="18"/>
      <c r="V5157" s="18"/>
      <c r="W5157" s="18"/>
      <c r="X5157" s="15"/>
      <c r="Y5157" s="15"/>
      <c r="Z5157" s="15"/>
    </row>
    <row r="5158" spans="1:26" s="21" customFormat="1" ht="12">
      <c r="A5158" s="15"/>
      <c r="B5158" s="15"/>
      <c r="C5158" s="15"/>
      <c r="D5158" s="91"/>
      <c r="E5158" s="15"/>
      <c r="F5158" s="15"/>
      <c r="G5158" s="18"/>
      <c r="H5158" s="15"/>
      <c r="I5158" s="15"/>
      <c r="J5158" s="15"/>
      <c r="K5158" s="15"/>
      <c r="L5158" s="15"/>
      <c r="M5158" s="18"/>
      <c r="N5158" s="15"/>
      <c r="O5158" s="15"/>
      <c r="P5158" s="18"/>
      <c r="Q5158" s="15"/>
      <c r="R5158" s="15"/>
      <c r="S5158" s="15"/>
      <c r="T5158" s="18"/>
      <c r="U5158" s="18"/>
      <c r="V5158" s="18"/>
      <c r="W5158" s="18"/>
      <c r="X5158" s="15"/>
      <c r="Y5158" s="15"/>
      <c r="Z5158" s="15"/>
    </row>
    <row r="5159" spans="1:26" s="21" customFormat="1" ht="12">
      <c r="A5159" s="15"/>
      <c r="B5159" s="15"/>
      <c r="C5159" s="15"/>
      <c r="D5159" s="91"/>
      <c r="E5159" s="15"/>
      <c r="F5159" s="15"/>
      <c r="G5159" s="18"/>
      <c r="H5159" s="15"/>
      <c r="I5159" s="15"/>
      <c r="J5159" s="15"/>
      <c r="K5159" s="15"/>
      <c r="L5159" s="15"/>
      <c r="M5159" s="18"/>
      <c r="N5159" s="15"/>
      <c r="O5159" s="15"/>
      <c r="P5159" s="18"/>
      <c r="Q5159" s="15"/>
      <c r="R5159" s="15"/>
      <c r="S5159" s="15"/>
      <c r="T5159" s="18"/>
      <c r="U5159" s="18"/>
      <c r="V5159" s="18"/>
      <c r="W5159" s="18"/>
      <c r="X5159" s="15"/>
      <c r="Y5159" s="15"/>
      <c r="Z5159" s="15"/>
    </row>
    <row r="5160" spans="1:26" s="21" customFormat="1" ht="12">
      <c r="A5160" s="14"/>
      <c r="B5160" s="15"/>
      <c r="C5160" s="15"/>
      <c r="D5160" s="91"/>
      <c r="E5160" s="15"/>
      <c r="F5160" s="15"/>
      <c r="G5160" s="18"/>
      <c r="H5160" s="15"/>
      <c r="I5160" s="15"/>
      <c r="J5160" s="15"/>
      <c r="K5160" s="15"/>
      <c r="L5160" s="15"/>
      <c r="M5160" s="18"/>
      <c r="N5160" s="15"/>
      <c r="O5160" s="15"/>
      <c r="P5160" s="18"/>
      <c r="Q5160" s="15"/>
      <c r="R5160" s="15"/>
      <c r="S5160" s="15"/>
      <c r="T5160" s="18"/>
      <c r="U5160" s="18"/>
      <c r="V5160" s="18"/>
      <c r="W5160" s="18"/>
      <c r="X5160" s="15"/>
      <c r="Y5160" s="15"/>
      <c r="Z5160" s="15"/>
    </row>
    <row r="5161" spans="1:26" s="21" customFormat="1" ht="12">
      <c r="A5161" s="14"/>
      <c r="B5161" s="15"/>
      <c r="C5161" s="15"/>
      <c r="D5161" s="91"/>
      <c r="E5161" s="15"/>
      <c r="F5161" s="15"/>
      <c r="G5161" s="18"/>
      <c r="H5161" s="15"/>
      <c r="I5161" s="15"/>
      <c r="J5161" s="15"/>
      <c r="K5161" s="15"/>
      <c r="L5161" s="15"/>
      <c r="M5161" s="18"/>
      <c r="N5161" s="15"/>
      <c r="O5161" s="15"/>
      <c r="P5161" s="18"/>
      <c r="Q5161" s="15"/>
      <c r="R5161" s="15"/>
      <c r="S5161" s="15"/>
      <c r="T5161" s="18"/>
      <c r="U5161" s="18"/>
      <c r="V5161" s="18"/>
      <c r="W5161" s="18"/>
      <c r="X5161" s="15"/>
      <c r="Y5161" s="15"/>
      <c r="Z5161" s="15"/>
    </row>
    <row r="5162" spans="1:26" s="21" customFormat="1" ht="12">
      <c r="A5162" s="14"/>
      <c r="B5162" s="15"/>
      <c r="C5162" s="15"/>
      <c r="D5162" s="91"/>
      <c r="E5162" s="15"/>
      <c r="F5162" s="15"/>
      <c r="G5162" s="18"/>
      <c r="H5162" s="15"/>
      <c r="I5162" s="15"/>
      <c r="J5162" s="15"/>
      <c r="K5162" s="15"/>
      <c r="L5162" s="15"/>
      <c r="M5162" s="18"/>
      <c r="N5162" s="15"/>
      <c r="O5162" s="15"/>
      <c r="P5162" s="18"/>
      <c r="Q5162" s="15"/>
      <c r="R5162" s="15"/>
      <c r="S5162" s="15"/>
      <c r="T5162" s="18"/>
      <c r="U5162" s="18"/>
      <c r="V5162" s="18"/>
      <c r="W5162" s="18"/>
      <c r="X5162" s="15"/>
      <c r="Y5162" s="15"/>
      <c r="Z5162" s="15"/>
    </row>
    <row r="5163" spans="1:26" s="21" customFormat="1" ht="12">
      <c r="A5163" s="14"/>
      <c r="B5163" s="15"/>
      <c r="C5163" s="15"/>
      <c r="D5163" s="91"/>
      <c r="E5163" s="15"/>
      <c r="F5163" s="15"/>
      <c r="G5163" s="18"/>
      <c r="H5163" s="15"/>
      <c r="I5163" s="15"/>
      <c r="J5163" s="15"/>
      <c r="K5163" s="15"/>
      <c r="L5163" s="15"/>
      <c r="M5163" s="18"/>
      <c r="N5163" s="15"/>
      <c r="O5163" s="15"/>
      <c r="P5163" s="18"/>
      <c r="Q5163" s="15"/>
      <c r="R5163" s="15"/>
      <c r="S5163" s="15"/>
      <c r="T5163" s="18"/>
      <c r="U5163" s="18"/>
      <c r="V5163" s="18"/>
      <c r="W5163" s="18"/>
      <c r="X5163" s="15"/>
      <c r="Y5163" s="15"/>
      <c r="Z5163" s="15"/>
    </row>
    <row r="5164" spans="1:26" s="21" customFormat="1" ht="12">
      <c r="A5164" s="14"/>
      <c r="B5164" s="15"/>
      <c r="C5164" s="15"/>
      <c r="D5164" s="91"/>
      <c r="E5164" s="15"/>
      <c r="F5164" s="15"/>
      <c r="G5164" s="18"/>
      <c r="H5164" s="15"/>
      <c r="I5164" s="15"/>
      <c r="J5164" s="15"/>
      <c r="K5164" s="15"/>
      <c r="L5164" s="15"/>
      <c r="M5164" s="18"/>
      <c r="N5164" s="15"/>
      <c r="O5164" s="15"/>
      <c r="P5164" s="18"/>
      <c r="Q5164" s="15"/>
      <c r="R5164" s="15"/>
      <c r="S5164" s="15"/>
      <c r="T5164" s="18"/>
      <c r="U5164" s="18"/>
      <c r="V5164" s="18"/>
      <c r="W5164" s="18"/>
      <c r="X5164" s="15"/>
      <c r="Y5164" s="15"/>
      <c r="Z5164" s="15"/>
    </row>
    <row r="5165" spans="1:26" s="21" customFormat="1" ht="12">
      <c r="A5165" s="14"/>
      <c r="B5165" s="15"/>
      <c r="C5165" s="15"/>
      <c r="D5165" s="91"/>
      <c r="E5165" s="15"/>
      <c r="F5165" s="15"/>
      <c r="G5165" s="18"/>
      <c r="H5165" s="15"/>
      <c r="I5165" s="15"/>
      <c r="J5165" s="15"/>
      <c r="K5165" s="15"/>
      <c r="L5165" s="15"/>
      <c r="M5165" s="18"/>
      <c r="N5165" s="15"/>
      <c r="O5165" s="15"/>
      <c r="P5165" s="18"/>
      <c r="Q5165" s="15"/>
      <c r="R5165" s="15"/>
      <c r="S5165" s="15"/>
      <c r="T5165" s="18"/>
      <c r="U5165" s="18"/>
      <c r="V5165" s="18"/>
      <c r="W5165" s="18"/>
      <c r="X5165" s="15"/>
      <c r="Y5165" s="15"/>
      <c r="Z5165" s="15"/>
    </row>
    <row r="5166" spans="1:26" s="21" customFormat="1" ht="12">
      <c r="A5166" s="14"/>
      <c r="B5166" s="15"/>
      <c r="C5166" s="15"/>
      <c r="D5166" s="91"/>
      <c r="E5166" s="15"/>
      <c r="F5166" s="15"/>
      <c r="G5166" s="18"/>
      <c r="H5166" s="15"/>
      <c r="I5166" s="15"/>
      <c r="J5166" s="15"/>
      <c r="K5166" s="15"/>
      <c r="L5166" s="15"/>
      <c r="M5166" s="18"/>
      <c r="N5166" s="15"/>
      <c r="O5166" s="15"/>
      <c r="P5166" s="18"/>
      <c r="Q5166" s="15"/>
      <c r="R5166" s="15"/>
      <c r="S5166" s="15"/>
      <c r="T5166" s="18"/>
      <c r="U5166" s="18"/>
      <c r="V5166" s="18"/>
      <c r="W5166" s="18"/>
      <c r="X5166" s="15"/>
      <c r="Y5166" s="15"/>
      <c r="Z5166" s="15"/>
    </row>
    <row r="5167" spans="1:26" s="21" customFormat="1" ht="12">
      <c r="A5167" s="14"/>
      <c r="B5167" s="15"/>
      <c r="C5167" s="15"/>
      <c r="D5167" s="91"/>
      <c r="E5167" s="15"/>
      <c r="F5167" s="15"/>
      <c r="G5167" s="18"/>
      <c r="H5167" s="15"/>
      <c r="I5167" s="15"/>
      <c r="J5167" s="15"/>
      <c r="K5167" s="15"/>
      <c r="L5167" s="15"/>
      <c r="M5167" s="18"/>
      <c r="N5167" s="15"/>
      <c r="O5167" s="15"/>
      <c r="P5167" s="18"/>
      <c r="Q5167" s="15"/>
      <c r="R5167" s="15"/>
      <c r="S5167" s="15"/>
      <c r="T5167" s="18"/>
      <c r="U5167" s="18"/>
      <c r="V5167" s="18"/>
      <c r="W5167" s="18"/>
      <c r="X5167" s="15"/>
      <c r="Y5167" s="15"/>
      <c r="Z5167" s="15"/>
    </row>
    <row r="5168" spans="1:26" s="21" customFormat="1" ht="12">
      <c r="A5168" s="14"/>
      <c r="B5168" s="15"/>
      <c r="C5168" s="15"/>
      <c r="D5168" s="91"/>
      <c r="E5168" s="15"/>
      <c r="F5168" s="15"/>
      <c r="G5168" s="18"/>
      <c r="H5168" s="15"/>
      <c r="I5168" s="15"/>
      <c r="J5168" s="15"/>
      <c r="K5168" s="15"/>
      <c r="L5168" s="15"/>
      <c r="M5168" s="18"/>
      <c r="N5168" s="15"/>
      <c r="O5168" s="15"/>
      <c r="P5168" s="18"/>
      <c r="Q5168" s="15"/>
      <c r="R5168" s="15"/>
      <c r="S5168" s="15"/>
      <c r="T5168" s="18"/>
      <c r="U5168" s="18"/>
      <c r="V5168" s="18"/>
      <c r="W5168" s="18"/>
      <c r="X5168" s="15"/>
      <c r="Y5168" s="15"/>
      <c r="Z5168" s="15"/>
    </row>
    <row r="5169" spans="1:26" s="21" customFormat="1" ht="12">
      <c r="A5169" s="14"/>
      <c r="B5169" s="15"/>
      <c r="C5169" s="15"/>
      <c r="D5169" s="91"/>
      <c r="E5169" s="15"/>
      <c r="F5169" s="15"/>
      <c r="G5169" s="18"/>
      <c r="H5169" s="15"/>
      <c r="I5169" s="15"/>
      <c r="J5169" s="15"/>
      <c r="K5169" s="15"/>
      <c r="L5169" s="15"/>
      <c r="M5169" s="18"/>
      <c r="N5169" s="15"/>
      <c r="O5169" s="15"/>
      <c r="P5169" s="18"/>
      <c r="Q5169" s="15"/>
      <c r="R5169" s="15"/>
      <c r="S5169" s="15"/>
      <c r="T5169" s="18"/>
      <c r="U5169" s="18"/>
      <c r="V5169" s="18"/>
      <c r="W5169" s="18"/>
      <c r="X5169" s="15"/>
      <c r="Y5169" s="15"/>
      <c r="Z5169" s="15"/>
    </row>
    <row r="5170" spans="1:26" s="21" customFormat="1" ht="12">
      <c r="A5170" s="14"/>
      <c r="B5170" s="15"/>
      <c r="C5170" s="15"/>
      <c r="D5170" s="91"/>
      <c r="E5170" s="15"/>
      <c r="F5170" s="15"/>
      <c r="G5170" s="18"/>
      <c r="H5170" s="15"/>
      <c r="I5170" s="15"/>
      <c r="J5170" s="15"/>
      <c r="K5170" s="15"/>
      <c r="L5170" s="15"/>
      <c r="M5170" s="18"/>
      <c r="N5170" s="15"/>
      <c r="O5170" s="15"/>
      <c r="P5170" s="18"/>
      <c r="Q5170" s="15"/>
      <c r="R5170" s="15"/>
      <c r="S5170" s="15"/>
      <c r="T5170" s="18"/>
      <c r="U5170" s="18"/>
      <c r="V5170" s="18"/>
      <c r="W5170" s="18"/>
      <c r="X5170" s="15"/>
      <c r="Y5170" s="15"/>
      <c r="Z5170" s="15"/>
    </row>
    <row r="5171" spans="1:26" s="21" customFormat="1" ht="12">
      <c r="A5171" s="14"/>
      <c r="B5171" s="15"/>
      <c r="C5171" s="15"/>
      <c r="D5171" s="91"/>
      <c r="E5171" s="15"/>
      <c r="F5171" s="15"/>
      <c r="G5171" s="18"/>
      <c r="H5171" s="15"/>
      <c r="I5171" s="15"/>
      <c r="J5171" s="15"/>
      <c r="K5171" s="15"/>
      <c r="L5171" s="15"/>
      <c r="M5171" s="18"/>
      <c r="N5171" s="15"/>
      <c r="O5171" s="15"/>
      <c r="P5171" s="18"/>
      <c r="Q5171" s="15"/>
      <c r="R5171" s="15"/>
      <c r="S5171" s="15"/>
      <c r="T5171" s="18"/>
      <c r="U5171" s="18"/>
      <c r="V5171" s="18"/>
      <c r="W5171" s="18"/>
      <c r="X5171" s="15"/>
      <c r="Y5171" s="15"/>
      <c r="Z5171" s="15"/>
    </row>
    <row r="5172" spans="1:26" s="21" customFormat="1" ht="12">
      <c r="A5172" s="14"/>
      <c r="B5172" s="15"/>
      <c r="C5172" s="15"/>
      <c r="D5172" s="91"/>
      <c r="E5172" s="15"/>
      <c r="F5172" s="15"/>
      <c r="G5172" s="18"/>
      <c r="H5172" s="15"/>
      <c r="I5172" s="15"/>
      <c r="J5172" s="15"/>
      <c r="K5172" s="15"/>
      <c r="L5172" s="15"/>
      <c r="M5172" s="18"/>
      <c r="N5172" s="15"/>
      <c r="O5172" s="15"/>
      <c r="P5172" s="18"/>
      <c r="Q5172" s="15"/>
      <c r="R5172" s="15"/>
      <c r="S5172" s="15"/>
      <c r="T5172" s="18"/>
      <c r="U5172" s="18"/>
      <c r="V5172" s="18"/>
      <c r="W5172" s="18"/>
      <c r="X5172" s="15"/>
      <c r="Y5172" s="15"/>
      <c r="Z5172" s="15"/>
    </row>
    <row r="5173" spans="1:26" s="21" customFormat="1" ht="12">
      <c r="A5173" s="14"/>
      <c r="B5173" s="15"/>
      <c r="C5173" s="15"/>
      <c r="D5173" s="91"/>
      <c r="E5173" s="15"/>
      <c r="F5173" s="15"/>
      <c r="G5173" s="18"/>
      <c r="H5173" s="15"/>
      <c r="I5173" s="15"/>
      <c r="J5173" s="15"/>
      <c r="K5173" s="15"/>
      <c r="L5173" s="15"/>
      <c r="M5173" s="18"/>
      <c r="N5173" s="15"/>
      <c r="O5173" s="15"/>
      <c r="P5173" s="18"/>
      <c r="Q5173" s="15"/>
      <c r="R5173" s="15"/>
      <c r="S5173" s="15"/>
      <c r="T5173" s="18"/>
      <c r="U5173" s="18"/>
      <c r="V5173" s="18"/>
      <c r="W5173" s="18"/>
      <c r="X5173" s="15"/>
      <c r="Y5173" s="15"/>
      <c r="Z5173" s="15"/>
    </row>
    <row r="5174" spans="1:26" s="21" customFormat="1" ht="12">
      <c r="A5174" s="14"/>
      <c r="B5174" s="15"/>
      <c r="C5174" s="15"/>
      <c r="D5174" s="91"/>
      <c r="E5174" s="15"/>
      <c r="F5174" s="15"/>
      <c r="G5174" s="18"/>
      <c r="H5174" s="15"/>
      <c r="I5174" s="15"/>
      <c r="J5174" s="15"/>
      <c r="K5174" s="15"/>
      <c r="L5174" s="15"/>
      <c r="M5174" s="18"/>
      <c r="N5174" s="15"/>
      <c r="O5174" s="15"/>
      <c r="P5174" s="18"/>
      <c r="Q5174" s="15"/>
      <c r="R5174" s="15"/>
      <c r="S5174" s="15"/>
      <c r="T5174" s="18"/>
      <c r="U5174" s="18"/>
      <c r="V5174" s="18"/>
      <c r="W5174" s="18"/>
      <c r="X5174" s="15"/>
      <c r="Y5174" s="15"/>
      <c r="Z5174" s="15"/>
    </row>
    <row r="5175" spans="1:26" s="21" customFormat="1" ht="12">
      <c r="A5175" s="14"/>
      <c r="B5175" s="15"/>
      <c r="C5175" s="15"/>
      <c r="D5175" s="91"/>
      <c r="E5175" s="15"/>
      <c r="F5175" s="15"/>
      <c r="G5175" s="18"/>
      <c r="H5175" s="15"/>
      <c r="I5175" s="15"/>
      <c r="J5175" s="15"/>
      <c r="K5175" s="15"/>
      <c r="L5175" s="15"/>
      <c r="M5175" s="18"/>
      <c r="N5175" s="15"/>
      <c r="O5175" s="15"/>
      <c r="P5175" s="18"/>
      <c r="Q5175" s="15"/>
      <c r="R5175" s="15"/>
      <c r="S5175" s="15"/>
      <c r="T5175" s="18"/>
      <c r="U5175" s="18"/>
      <c r="V5175" s="18"/>
      <c r="W5175" s="18"/>
      <c r="X5175" s="15"/>
      <c r="Y5175" s="15"/>
      <c r="Z5175" s="15"/>
    </row>
    <row r="5176" spans="1:26" s="21" customFormat="1" ht="12">
      <c r="A5176" s="14"/>
      <c r="B5176" s="15"/>
      <c r="C5176" s="15"/>
      <c r="D5176" s="91"/>
      <c r="E5176" s="15"/>
      <c r="F5176" s="15"/>
      <c r="G5176" s="18"/>
      <c r="H5176" s="15"/>
      <c r="I5176" s="15"/>
      <c r="J5176" s="15"/>
      <c r="K5176" s="15"/>
      <c r="L5176" s="15"/>
      <c r="M5176" s="18"/>
      <c r="N5176" s="15"/>
      <c r="O5176" s="15"/>
      <c r="P5176" s="18"/>
      <c r="Q5176" s="15"/>
      <c r="R5176" s="15"/>
      <c r="S5176" s="15"/>
      <c r="T5176" s="18"/>
      <c r="U5176" s="18"/>
      <c r="V5176" s="18"/>
      <c r="W5176" s="18"/>
      <c r="X5176" s="15"/>
      <c r="Y5176" s="15"/>
      <c r="Z5176" s="15"/>
    </row>
    <row r="5177" spans="1:26" s="21" customFormat="1" ht="12">
      <c r="A5177" s="14"/>
      <c r="B5177" s="15"/>
      <c r="C5177" s="15"/>
      <c r="D5177" s="91"/>
      <c r="E5177" s="15"/>
      <c r="F5177" s="15"/>
      <c r="G5177" s="18"/>
      <c r="H5177" s="15"/>
      <c r="I5177" s="15"/>
      <c r="J5177" s="15"/>
      <c r="K5177" s="15"/>
      <c r="L5177" s="15"/>
      <c r="M5177" s="18"/>
      <c r="N5177" s="15"/>
      <c r="O5177" s="15"/>
      <c r="P5177" s="18"/>
      <c r="Q5177" s="15"/>
      <c r="R5177" s="15"/>
      <c r="S5177" s="15"/>
      <c r="T5177" s="18"/>
      <c r="U5177" s="18"/>
      <c r="V5177" s="18"/>
      <c r="W5177" s="18"/>
      <c r="X5177" s="15"/>
      <c r="Y5177" s="15"/>
      <c r="Z5177" s="15"/>
    </row>
    <row r="5178" spans="1:26" s="21" customFormat="1" ht="12">
      <c r="A5178" s="14"/>
      <c r="B5178" s="15"/>
      <c r="C5178" s="15"/>
      <c r="D5178" s="91"/>
      <c r="E5178" s="15"/>
      <c r="F5178" s="15"/>
      <c r="G5178" s="18"/>
      <c r="H5178" s="15"/>
      <c r="I5178" s="15"/>
      <c r="J5178" s="15"/>
      <c r="K5178" s="15"/>
      <c r="L5178" s="15"/>
      <c r="M5178" s="18"/>
      <c r="N5178" s="15"/>
      <c r="O5178" s="15"/>
      <c r="P5178" s="18"/>
      <c r="Q5178" s="15"/>
      <c r="R5178" s="15"/>
      <c r="S5178" s="15"/>
      <c r="T5178" s="18"/>
      <c r="U5178" s="18"/>
      <c r="V5178" s="18"/>
      <c r="W5178" s="18"/>
      <c r="X5178" s="15"/>
      <c r="Y5178" s="15"/>
      <c r="Z5178" s="15"/>
    </row>
    <row r="5179" spans="1:26" s="21" customFormat="1" ht="12">
      <c r="A5179" s="14"/>
      <c r="B5179" s="15"/>
      <c r="C5179" s="15"/>
      <c r="D5179" s="91"/>
      <c r="E5179" s="15"/>
      <c r="F5179" s="15"/>
      <c r="G5179" s="18"/>
      <c r="H5179" s="15"/>
      <c r="I5179" s="15"/>
      <c r="J5179" s="15"/>
      <c r="K5179" s="15"/>
      <c r="L5179" s="15"/>
      <c r="M5179" s="18"/>
      <c r="N5179" s="15"/>
      <c r="O5179" s="15"/>
      <c r="P5179" s="18"/>
      <c r="Q5179" s="15"/>
      <c r="R5179" s="15"/>
      <c r="S5179" s="15"/>
      <c r="T5179" s="18"/>
      <c r="U5179" s="18"/>
      <c r="V5179" s="18"/>
      <c r="W5179" s="18"/>
      <c r="X5179" s="15"/>
      <c r="Y5179" s="15"/>
      <c r="Z5179" s="15"/>
    </row>
    <row r="5180" spans="1:26" s="21" customFormat="1" ht="12">
      <c r="A5180" s="14"/>
      <c r="B5180" s="15"/>
      <c r="C5180" s="15"/>
      <c r="D5180" s="91"/>
      <c r="E5180" s="15"/>
      <c r="F5180" s="15"/>
      <c r="G5180" s="18"/>
      <c r="H5180" s="15"/>
      <c r="I5180" s="15"/>
      <c r="J5180" s="15"/>
      <c r="K5180" s="15"/>
      <c r="L5180" s="15"/>
      <c r="M5180" s="18"/>
      <c r="N5180" s="15"/>
      <c r="O5180" s="15"/>
      <c r="P5180" s="18"/>
      <c r="Q5180" s="15"/>
      <c r="R5180" s="15"/>
      <c r="S5180" s="15"/>
      <c r="T5180" s="18"/>
      <c r="U5180" s="18"/>
      <c r="V5180" s="18"/>
      <c r="W5180" s="18"/>
      <c r="X5180" s="15"/>
      <c r="Y5180" s="15"/>
      <c r="Z5180" s="15"/>
    </row>
    <row r="5181" spans="1:26" s="21" customFormat="1" ht="12">
      <c r="A5181" s="14"/>
      <c r="B5181" s="15"/>
      <c r="C5181" s="15"/>
      <c r="D5181" s="91"/>
      <c r="E5181" s="15"/>
      <c r="F5181" s="15"/>
      <c r="G5181" s="18"/>
      <c r="H5181" s="15"/>
      <c r="I5181" s="15"/>
      <c r="J5181" s="15"/>
      <c r="K5181" s="15"/>
      <c r="L5181" s="15"/>
      <c r="M5181" s="18"/>
      <c r="N5181" s="15"/>
      <c r="O5181" s="15"/>
      <c r="P5181" s="18"/>
      <c r="Q5181" s="15"/>
      <c r="R5181" s="15"/>
      <c r="S5181" s="15"/>
      <c r="T5181" s="18"/>
      <c r="U5181" s="18"/>
      <c r="V5181" s="18"/>
      <c r="W5181" s="18"/>
      <c r="X5181" s="15"/>
      <c r="Y5181" s="15"/>
      <c r="Z5181" s="15"/>
    </row>
    <row r="5182" spans="1:26" s="21" customFormat="1" ht="12">
      <c r="A5182" s="14"/>
      <c r="B5182" s="15"/>
      <c r="C5182" s="15"/>
      <c r="D5182" s="91"/>
      <c r="E5182" s="15"/>
      <c r="F5182" s="15"/>
      <c r="G5182" s="18"/>
      <c r="H5182" s="15"/>
      <c r="I5182" s="15"/>
      <c r="J5182" s="15"/>
      <c r="K5182" s="15"/>
      <c r="L5182" s="15"/>
      <c r="M5182" s="18"/>
      <c r="N5182" s="15"/>
      <c r="O5182" s="15"/>
      <c r="P5182" s="18"/>
      <c r="Q5182" s="15"/>
      <c r="R5182" s="15"/>
      <c r="S5182" s="15"/>
      <c r="T5182" s="18"/>
      <c r="U5182" s="18"/>
      <c r="V5182" s="18"/>
      <c r="W5182" s="18"/>
      <c r="X5182" s="15"/>
      <c r="Y5182" s="15"/>
      <c r="Z5182" s="15"/>
    </row>
    <row r="5183" spans="1:26" s="21" customFormat="1" ht="12">
      <c r="A5183" s="14"/>
      <c r="B5183" s="15"/>
      <c r="C5183" s="15"/>
      <c r="D5183" s="91"/>
      <c r="E5183" s="15"/>
      <c r="F5183" s="15"/>
      <c r="G5183" s="18"/>
      <c r="H5183" s="15"/>
      <c r="I5183" s="15"/>
      <c r="J5183" s="15"/>
      <c r="K5183" s="15"/>
      <c r="L5183" s="15"/>
      <c r="M5183" s="18"/>
      <c r="N5183" s="15"/>
      <c r="O5183" s="15"/>
      <c r="P5183" s="18"/>
      <c r="Q5183" s="15"/>
      <c r="R5183" s="15"/>
      <c r="S5183" s="15"/>
      <c r="T5183" s="18"/>
      <c r="U5183" s="18"/>
      <c r="V5183" s="18"/>
      <c r="W5183" s="18"/>
      <c r="X5183" s="15"/>
      <c r="Y5183" s="15"/>
      <c r="Z5183" s="15"/>
    </row>
    <row r="5184" spans="1:26" s="21" customFormat="1" ht="12">
      <c r="A5184" s="14"/>
      <c r="B5184" s="15"/>
      <c r="C5184" s="15"/>
      <c r="D5184" s="91"/>
      <c r="E5184" s="15"/>
      <c r="F5184" s="15"/>
      <c r="G5184" s="18"/>
      <c r="H5184" s="15"/>
      <c r="I5184" s="15"/>
      <c r="J5184" s="15"/>
      <c r="K5184" s="15"/>
      <c r="L5184" s="15"/>
      <c r="M5184" s="18"/>
      <c r="N5184" s="15"/>
      <c r="O5184" s="15"/>
      <c r="P5184" s="18"/>
      <c r="Q5184" s="15"/>
      <c r="R5184" s="15"/>
      <c r="S5184" s="15"/>
      <c r="T5184" s="18"/>
      <c r="U5184" s="18"/>
      <c r="V5184" s="18"/>
      <c r="W5184" s="18"/>
      <c r="X5184" s="15"/>
      <c r="Y5184" s="15"/>
      <c r="Z5184" s="15"/>
    </row>
    <row r="5185" spans="1:26" s="21" customFormat="1" ht="12">
      <c r="A5185" s="14"/>
      <c r="B5185" s="15"/>
      <c r="C5185" s="15"/>
      <c r="D5185" s="91"/>
      <c r="E5185" s="15"/>
      <c r="F5185" s="15"/>
      <c r="G5185" s="18"/>
      <c r="H5185" s="15"/>
      <c r="I5185" s="15"/>
      <c r="J5185" s="15"/>
      <c r="K5185" s="15"/>
      <c r="L5185" s="15"/>
      <c r="M5185" s="18"/>
      <c r="N5185" s="15"/>
      <c r="O5185" s="15"/>
      <c r="P5185" s="18"/>
      <c r="Q5185" s="15"/>
      <c r="R5185" s="15"/>
      <c r="S5185" s="15"/>
      <c r="T5185" s="18"/>
      <c r="U5185" s="18"/>
      <c r="V5185" s="18"/>
      <c r="W5185" s="18"/>
      <c r="X5185" s="15"/>
      <c r="Y5185" s="15"/>
      <c r="Z5185" s="15"/>
    </row>
    <row r="5186" spans="1:26" s="21" customFormat="1" ht="12">
      <c r="A5186" s="14"/>
      <c r="B5186" s="15"/>
      <c r="C5186" s="15"/>
      <c r="D5186" s="91"/>
      <c r="E5186" s="15"/>
      <c r="F5186" s="15"/>
      <c r="G5186" s="18"/>
      <c r="H5186" s="15"/>
      <c r="I5186" s="15"/>
      <c r="J5186" s="15"/>
      <c r="K5186" s="15"/>
      <c r="L5186" s="15"/>
      <c r="M5186" s="18"/>
      <c r="N5186" s="15"/>
      <c r="O5186" s="15"/>
      <c r="P5186" s="18"/>
      <c r="Q5186" s="15"/>
      <c r="R5186" s="15"/>
      <c r="S5186" s="15"/>
      <c r="T5186" s="18"/>
      <c r="U5186" s="18"/>
      <c r="V5186" s="18"/>
      <c r="W5186" s="18"/>
      <c r="X5186" s="15"/>
      <c r="Y5186" s="15"/>
      <c r="Z5186" s="15"/>
    </row>
    <row r="5187" spans="1:26" s="21" customFormat="1" ht="12">
      <c r="A5187" s="14"/>
      <c r="B5187" s="15"/>
      <c r="C5187" s="15"/>
      <c r="D5187" s="91"/>
      <c r="E5187" s="15"/>
      <c r="F5187" s="15"/>
      <c r="G5187" s="18"/>
      <c r="H5187" s="15"/>
      <c r="I5187" s="15"/>
      <c r="J5187" s="15"/>
      <c r="K5187" s="15"/>
      <c r="L5187" s="15"/>
      <c r="M5187" s="18"/>
      <c r="N5187" s="15"/>
      <c r="O5187" s="15"/>
      <c r="P5187" s="18"/>
      <c r="Q5187" s="15"/>
      <c r="R5187" s="15"/>
      <c r="S5187" s="15"/>
      <c r="T5187" s="18"/>
      <c r="U5187" s="18"/>
      <c r="V5187" s="18"/>
      <c r="W5187" s="18"/>
      <c r="X5187" s="15"/>
      <c r="Y5187" s="15"/>
      <c r="Z5187" s="15"/>
    </row>
    <row r="5188" spans="1:26" s="21" customFormat="1" ht="12">
      <c r="A5188" s="14"/>
      <c r="B5188" s="15"/>
      <c r="C5188" s="15"/>
      <c r="D5188" s="91"/>
      <c r="E5188" s="15"/>
      <c r="F5188" s="15"/>
      <c r="G5188" s="18"/>
      <c r="H5188" s="15"/>
      <c r="I5188" s="15"/>
      <c r="J5188" s="15"/>
      <c r="K5188" s="15"/>
      <c r="L5188" s="15"/>
      <c r="M5188" s="18"/>
      <c r="N5188" s="15"/>
      <c r="O5188" s="15"/>
      <c r="P5188" s="18"/>
      <c r="Q5188" s="15"/>
      <c r="R5188" s="15"/>
      <c r="S5188" s="15"/>
      <c r="T5188" s="18"/>
      <c r="U5188" s="18"/>
      <c r="V5188" s="18"/>
      <c r="W5188" s="18"/>
      <c r="X5188" s="15"/>
      <c r="Y5188" s="15"/>
      <c r="Z5188" s="15"/>
    </row>
    <row r="5189" spans="1:26" s="21" customFormat="1" ht="12">
      <c r="A5189" s="14"/>
      <c r="B5189" s="15"/>
      <c r="C5189" s="15"/>
      <c r="D5189" s="91"/>
      <c r="E5189" s="15"/>
      <c r="F5189" s="15"/>
      <c r="G5189" s="18"/>
      <c r="H5189" s="15"/>
      <c r="I5189" s="15"/>
      <c r="J5189" s="15"/>
      <c r="K5189" s="15"/>
      <c r="L5189" s="15"/>
      <c r="M5189" s="18"/>
      <c r="N5189" s="15"/>
      <c r="O5189" s="15"/>
      <c r="P5189" s="18"/>
      <c r="Q5189" s="15"/>
      <c r="R5189" s="15"/>
      <c r="S5189" s="15"/>
      <c r="T5189" s="18"/>
      <c r="U5189" s="18"/>
      <c r="V5189" s="18"/>
      <c r="W5189" s="18"/>
      <c r="X5189" s="15"/>
      <c r="Y5189" s="15"/>
      <c r="Z5189" s="15"/>
    </row>
    <row r="5190" spans="1:26" s="21" customFormat="1" ht="12">
      <c r="A5190" s="14"/>
      <c r="B5190" s="15"/>
      <c r="C5190" s="15"/>
      <c r="D5190" s="91"/>
      <c r="E5190" s="15"/>
      <c r="F5190" s="15"/>
      <c r="G5190" s="18"/>
      <c r="H5190" s="15"/>
      <c r="I5190" s="15"/>
      <c r="J5190" s="15"/>
      <c r="K5190" s="15"/>
      <c r="L5190" s="15"/>
      <c r="M5190" s="18"/>
      <c r="N5190" s="15"/>
      <c r="O5190" s="15"/>
      <c r="P5190" s="18"/>
      <c r="Q5190" s="15"/>
      <c r="R5190" s="15"/>
      <c r="S5190" s="15"/>
      <c r="T5190" s="18"/>
      <c r="U5190" s="18"/>
      <c r="V5190" s="18"/>
      <c r="W5190" s="18"/>
      <c r="X5190" s="15"/>
      <c r="Y5190" s="15"/>
      <c r="Z5190" s="15"/>
    </row>
    <row r="5191" spans="1:26" s="21" customFormat="1" ht="12">
      <c r="A5191" s="14"/>
      <c r="B5191" s="15"/>
      <c r="C5191" s="15"/>
      <c r="D5191" s="91"/>
      <c r="E5191" s="15"/>
      <c r="F5191" s="15"/>
      <c r="G5191" s="18"/>
      <c r="H5191" s="15"/>
      <c r="I5191" s="15"/>
      <c r="J5191" s="15"/>
      <c r="K5191" s="15"/>
      <c r="L5191" s="15"/>
      <c r="M5191" s="18"/>
      <c r="N5191" s="15"/>
      <c r="O5191" s="15"/>
      <c r="P5191" s="18"/>
      <c r="Q5191" s="15"/>
      <c r="R5191" s="15"/>
      <c r="S5191" s="15"/>
      <c r="T5191" s="18"/>
      <c r="U5191" s="18"/>
      <c r="V5191" s="18"/>
      <c r="W5191" s="18"/>
      <c r="X5191" s="15"/>
      <c r="Y5191" s="15"/>
      <c r="Z5191" s="15"/>
    </row>
    <row r="5192" spans="1:26" s="21" customFormat="1" ht="12">
      <c r="A5192" s="14"/>
      <c r="B5192" s="15"/>
      <c r="C5192" s="15"/>
      <c r="D5192" s="91"/>
      <c r="E5192" s="15"/>
      <c r="F5192" s="15"/>
      <c r="G5192" s="18"/>
      <c r="H5192" s="15"/>
      <c r="I5192" s="15"/>
      <c r="J5192" s="15"/>
      <c r="K5192" s="15"/>
      <c r="L5192" s="15"/>
      <c r="M5192" s="18"/>
      <c r="N5192" s="15"/>
      <c r="O5192" s="15"/>
      <c r="P5192" s="18"/>
      <c r="Q5192" s="15"/>
      <c r="R5192" s="15"/>
      <c r="S5192" s="15"/>
      <c r="T5192" s="18"/>
      <c r="U5192" s="18"/>
      <c r="V5192" s="18"/>
      <c r="W5192" s="18"/>
      <c r="X5192" s="15"/>
      <c r="Y5192" s="15"/>
      <c r="Z5192" s="15"/>
    </row>
    <row r="5193" spans="1:26" s="21" customFormat="1" ht="12">
      <c r="A5193" s="14"/>
      <c r="B5193" s="15"/>
      <c r="C5193" s="15"/>
      <c r="D5193" s="91"/>
      <c r="E5193" s="15"/>
      <c r="F5193" s="15"/>
      <c r="G5193" s="18"/>
      <c r="H5193" s="15"/>
      <c r="I5193" s="15"/>
      <c r="J5193" s="15"/>
      <c r="K5193" s="15"/>
      <c r="L5193" s="15"/>
      <c r="M5193" s="18"/>
      <c r="N5193" s="15"/>
      <c r="O5193" s="15"/>
      <c r="P5193" s="18"/>
      <c r="Q5193" s="15"/>
      <c r="R5193" s="15"/>
      <c r="S5193" s="15"/>
      <c r="T5193" s="18"/>
      <c r="U5193" s="18"/>
      <c r="V5193" s="18"/>
      <c r="W5193" s="18"/>
      <c r="X5193" s="15"/>
      <c r="Y5193" s="15"/>
      <c r="Z5193" s="15"/>
    </row>
    <row r="5194" spans="1:26" s="21" customFormat="1" ht="12">
      <c r="A5194" s="14"/>
      <c r="B5194" s="15"/>
      <c r="C5194" s="15"/>
      <c r="D5194" s="91"/>
      <c r="E5194" s="15"/>
      <c r="F5194" s="15"/>
      <c r="G5194" s="18"/>
      <c r="H5194" s="15"/>
      <c r="I5194" s="15"/>
      <c r="J5194" s="15"/>
      <c r="K5194" s="15"/>
      <c r="L5194" s="15"/>
      <c r="M5194" s="18"/>
      <c r="N5194" s="15"/>
      <c r="O5194" s="15"/>
      <c r="P5194" s="18"/>
      <c r="Q5194" s="15"/>
      <c r="R5194" s="15"/>
      <c r="S5194" s="15"/>
      <c r="T5194" s="18"/>
      <c r="U5194" s="18"/>
      <c r="V5194" s="18"/>
      <c r="W5194" s="18"/>
      <c r="X5194" s="15"/>
      <c r="Y5194" s="15"/>
      <c r="Z5194" s="15"/>
    </row>
    <row r="5195" spans="1:26" s="21" customFormat="1" ht="12">
      <c r="A5195" s="14"/>
      <c r="B5195" s="15"/>
      <c r="C5195" s="15"/>
      <c r="D5195" s="91"/>
      <c r="E5195" s="15"/>
      <c r="F5195" s="15"/>
      <c r="G5195" s="18"/>
      <c r="H5195" s="15"/>
      <c r="I5195" s="15"/>
      <c r="J5195" s="15"/>
      <c r="K5195" s="15"/>
      <c r="L5195" s="15"/>
      <c r="M5195" s="18"/>
      <c r="N5195" s="15"/>
      <c r="O5195" s="15"/>
      <c r="P5195" s="18"/>
      <c r="Q5195" s="15"/>
      <c r="R5195" s="15"/>
      <c r="S5195" s="15"/>
      <c r="T5195" s="18"/>
      <c r="U5195" s="18"/>
      <c r="V5195" s="18"/>
      <c r="W5195" s="18"/>
      <c r="X5195" s="15"/>
      <c r="Y5195" s="15"/>
      <c r="Z5195" s="15"/>
    </row>
    <row r="5196" spans="1:26" s="21" customFormat="1" ht="12">
      <c r="A5196" s="14"/>
      <c r="B5196" s="15"/>
      <c r="C5196" s="15"/>
      <c r="D5196" s="91"/>
      <c r="E5196" s="15"/>
      <c r="F5196" s="15"/>
      <c r="G5196" s="18"/>
      <c r="H5196" s="15"/>
      <c r="I5196" s="15"/>
      <c r="J5196" s="15"/>
      <c r="K5196" s="15"/>
      <c r="L5196" s="15"/>
      <c r="M5196" s="18"/>
      <c r="N5196" s="15"/>
      <c r="O5196" s="15"/>
      <c r="P5196" s="18"/>
      <c r="Q5196" s="15"/>
      <c r="R5196" s="15"/>
      <c r="S5196" s="15"/>
      <c r="T5196" s="18"/>
      <c r="U5196" s="18"/>
      <c r="V5196" s="18"/>
      <c r="W5196" s="18"/>
      <c r="X5196" s="15"/>
      <c r="Y5196" s="15"/>
      <c r="Z5196" s="15"/>
    </row>
    <row r="5197" spans="1:26" s="21" customFormat="1" ht="12">
      <c r="A5197" s="14"/>
      <c r="B5197" s="15"/>
      <c r="C5197" s="15"/>
      <c r="D5197" s="91"/>
      <c r="E5197" s="15"/>
      <c r="F5197" s="15"/>
      <c r="G5197" s="18"/>
      <c r="H5197" s="15"/>
      <c r="I5197" s="15"/>
      <c r="J5197" s="15"/>
      <c r="K5197" s="15"/>
      <c r="L5197" s="15"/>
      <c r="M5197" s="18"/>
      <c r="N5197" s="15"/>
      <c r="O5197" s="15"/>
      <c r="P5197" s="18"/>
      <c r="Q5197" s="15"/>
      <c r="R5197" s="15"/>
      <c r="S5197" s="15"/>
      <c r="T5197" s="18"/>
      <c r="U5197" s="18"/>
      <c r="V5197" s="18"/>
      <c r="W5197" s="18"/>
      <c r="X5197" s="15"/>
      <c r="Y5197" s="15"/>
      <c r="Z5197" s="15"/>
    </row>
    <row r="5198" spans="1:26" s="21" customFormat="1" ht="12">
      <c r="A5198" s="14"/>
      <c r="B5198" s="15"/>
      <c r="C5198" s="15"/>
      <c r="D5198" s="91"/>
      <c r="E5198" s="15"/>
      <c r="F5198" s="15"/>
      <c r="G5198" s="18"/>
      <c r="H5198" s="15"/>
      <c r="I5198" s="15"/>
      <c r="J5198" s="15"/>
      <c r="K5198" s="15"/>
      <c r="L5198" s="15"/>
      <c r="M5198" s="18"/>
      <c r="N5198" s="15"/>
      <c r="O5198" s="15"/>
      <c r="P5198" s="18"/>
      <c r="Q5198" s="15"/>
      <c r="R5198" s="15"/>
      <c r="S5198" s="15"/>
      <c r="T5198" s="18"/>
      <c r="U5198" s="18"/>
      <c r="V5198" s="18"/>
      <c r="W5198" s="18"/>
      <c r="X5198" s="15"/>
      <c r="Y5198" s="15"/>
      <c r="Z5198" s="15"/>
    </row>
    <row r="5199" spans="1:26" s="21" customFormat="1" ht="12">
      <c r="A5199" s="14"/>
      <c r="B5199" s="15"/>
      <c r="C5199" s="15"/>
      <c r="D5199" s="91"/>
      <c r="E5199" s="15"/>
      <c r="F5199" s="15"/>
      <c r="G5199" s="18"/>
      <c r="H5199" s="15"/>
      <c r="I5199" s="15"/>
      <c r="J5199" s="15"/>
      <c r="K5199" s="15"/>
      <c r="L5199" s="15"/>
      <c r="M5199" s="18"/>
      <c r="N5199" s="15"/>
      <c r="O5199" s="15"/>
      <c r="P5199" s="18"/>
      <c r="Q5199" s="15"/>
      <c r="R5199" s="15"/>
      <c r="S5199" s="15"/>
      <c r="T5199" s="18"/>
      <c r="U5199" s="18"/>
      <c r="V5199" s="18"/>
      <c r="W5199" s="18"/>
      <c r="X5199" s="15"/>
      <c r="Y5199" s="15"/>
      <c r="Z5199" s="15"/>
    </row>
    <row r="5200" spans="1:26" s="21" customFormat="1" ht="12">
      <c r="A5200" s="14"/>
      <c r="B5200" s="15"/>
      <c r="C5200" s="15"/>
      <c r="D5200" s="91"/>
      <c r="E5200" s="15"/>
      <c r="F5200" s="15"/>
      <c r="G5200" s="18"/>
      <c r="H5200" s="15"/>
      <c r="I5200" s="15"/>
      <c r="J5200" s="15"/>
      <c r="K5200" s="15"/>
      <c r="L5200" s="15"/>
      <c r="M5200" s="18"/>
      <c r="N5200" s="15"/>
      <c r="O5200" s="15"/>
      <c r="P5200" s="18"/>
      <c r="Q5200" s="15"/>
      <c r="R5200" s="15"/>
      <c r="S5200" s="15"/>
      <c r="T5200" s="18"/>
      <c r="U5200" s="18"/>
      <c r="V5200" s="18"/>
      <c r="W5200" s="18"/>
      <c r="X5200" s="15"/>
      <c r="Y5200" s="15"/>
      <c r="Z5200" s="15"/>
    </row>
    <row r="5201" spans="1:26" s="21" customFormat="1" ht="12">
      <c r="A5201" s="14"/>
      <c r="B5201" s="15"/>
      <c r="C5201" s="15"/>
      <c r="D5201" s="91"/>
      <c r="E5201" s="15"/>
      <c r="F5201" s="15"/>
      <c r="G5201" s="18"/>
      <c r="H5201" s="15"/>
      <c r="I5201" s="15"/>
      <c r="J5201" s="15"/>
      <c r="K5201" s="15"/>
      <c r="L5201" s="15"/>
      <c r="M5201" s="18"/>
      <c r="N5201" s="15"/>
      <c r="O5201" s="15"/>
      <c r="P5201" s="18"/>
      <c r="Q5201" s="15"/>
      <c r="R5201" s="15"/>
      <c r="S5201" s="15"/>
      <c r="T5201" s="18"/>
      <c r="U5201" s="18"/>
      <c r="V5201" s="18"/>
      <c r="W5201" s="18"/>
      <c r="X5201" s="15"/>
      <c r="Y5201" s="15"/>
      <c r="Z5201" s="15"/>
    </row>
    <row r="5202" spans="1:26" s="21" customFormat="1" ht="12">
      <c r="A5202" s="14"/>
      <c r="B5202" s="15"/>
      <c r="C5202" s="15"/>
      <c r="D5202" s="91"/>
      <c r="E5202" s="15"/>
      <c r="F5202" s="15"/>
      <c r="G5202" s="18"/>
      <c r="H5202" s="15"/>
      <c r="I5202" s="15"/>
      <c r="J5202" s="15"/>
      <c r="K5202" s="15"/>
      <c r="L5202" s="15"/>
      <c r="M5202" s="18"/>
      <c r="N5202" s="15"/>
      <c r="O5202" s="15"/>
      <c r="P5202" s="18"/>
      <c r="Q5202" s="15"/>
      <c r="R5202" s="15"/>
      <c r="S5202" s="15"/>
      <c r="T5202" s="18"/>
      <c r="U5202" s="18"/>
      <c r="V5202" s="18"/>
      <c r="W5202" s="18"/>
      <c r="X5202" s="15"/>
      <c r="Y5202" s="15"/>
      <c r="Z5202" s="15"/>
    </row>
    <row r="5203" spans="1:26" s="21" customFormat="1" ht="12">
      <c r="A5203" s="14"/>
      <c r="B5203" s="15"/>
      <c r="C5203" s="15"/>
      <c r="D5203" s="91"/>
      <c r="E5203" s="15"/>
      <c r="F5203" s="15"/>
      <c r="G5203" s="18"/>
      <c r="H5203" s="15"/>
      <c r="I5203" s="15"/>
      <c r="J5203" s="15"/>
      <c r="K5203" s="15"/>
      <c r="L5203" s="15"/>
      <c r="M5203" s="18"/>
      <c r="N5203" s="15"/>
      <c r="O5203" s="15"/>
      <c r="P5203" s="18"/>
      <c r="Q5203" s="15"/>
      <c r="R5203" s="15"/>
      <c r="S5203" s="15"/>
      <c r="T5203" s="18"/>
      <c r="U5203" s="18"/>
      <c r="V5203" s="18"/>
      <c r="W5203" s="18"/>
      <c r="X5203" s="15"/>
      <c r="Y5203" s="15"/>
      <c r="Z5203" s="15"/>
    </row>
    <row r="5204" spans="1:26" s="21" customFormat="1" ht="12">
      <c r="A5204" s="14"/>
      <c r="B5204" s="15"/>
      <c r="C5204" s="15"/>
      <c r="D5204" s="91"/>
      <c r="E5204" s="15"/>
      <c r="F5204" s="15"/>
      <c r="G5204" s="18"/>
      <c r="H5204" s="15"/>
      <c r="I5204" s="15"/>
      <c r="J5204" s="15"/>
      <c r="K5204" s="15"/>
      <c r="L5204" s="15"/>
      <c r="M5204" s="18"/>
      <c r="N5204" s="15"/>
      <c r="O5204" s="15"/>
      <c r="P5204" s="18"/>
      <c r="Q5204" s="15"/>
      <c r="R5204" s="15"/>
      <c r="S5204" s="15"/>
      <c r="T5204" s="18"/>
      <c r="U5204" s="18"/>
      <c r="V5204" s="18"/>
      <c r="W5204" s="18"/>
      <c r="X5204" s="15"/>
      <c r="Y5204" s="15"/>
      <c r="Z5204" s="15"/>
    </row>
    <row r="5205" spans="1:26" s="21" customFormat="1" ht="12">
      <c r="A5205" s="14"/>
      <c r="B5205" s="15"/>
      <c r="C5205" s="15"/>
      <c r="D5205" s="91"/>
      <c r="E5205" s="15"/>
      <c r="F5205" s="15"/>
      <c r="G5205" s="18"/>
      <c r="H5205" s="15"/>
      <c r="I5205" s="15"/>
      <c r="J5205" s="15"/>
      <c r="K5205" s="15"/>
      <c r="L5205" s="15"/>
      <c r="M5205" s="18"/>
      <c r="N5205" s="15"/>
      <c r="O5205" s="15"/>
      <c r="P5205" s="18"/>
      <c r="Q5205" s="15"/>
      <c r="R5205" s="15"/>
      <c r="S5205" s="15"/>
      <c r="T5205" s="18"/>
      <c r="U5205" s="18"/>
      <c r="V5205" s="18"/>
      <c r="W5205" s="18"/>
      <c r="X5205" s="15"/>
      <c r="Y5205" s="15"/>
      <c r="Z5205" s="15"/>
    </row>
    <row r="5206" spans="1:26" s="21" customFormat="1" ht="12">
      <c r="A5206" s="14"/>
      <c r="B5206" s="15"/>
      <c r="C5206" s="15"/>
      <c r="D5206" s="91"/>
      <c r="E5206" s="15"/>
      <c r="F5206" s="15"/>
      <c r="G5206" s="18"/>
      <c r="H5206" s="15"/>
      <c r="I5206" s="15"/>
      <c r="J5206" s="15"/>
      <c r="K5206" s="15"/>
      <c r="L5206" s="15"/>
      <c r="M5206" s="18"/>
      <c r="N5206" s="15"/>
      <c r="O5206" s="15"/>
      <c r="P5206" s="18"/>
      <c r="Q5206" s="15"/>
      <c r="R5206" s="15"/>
      <c r="S5206" s="15"/>
      <c r="T5206" s="18"/>
      <c r="U5206" s="18"/>
      <c r="V5206" s="18"/>
      <c r="W5206" s="18"/>
      <c r="X5206" s="15"/>
      <c r="Y5206" s="15"/>
      <c r="Z5206" s="15"/>
    </row>
    <row r="5207" spans="1:26" s="21" customFormat="1" ht="12">
      <c r="A5207" s="14"/>
      <c r="B5207" s="15"/>
      <c r="C5207" s="15"/>
      <c r="D5207" s="91"/>
      <c r="E5207" s="15"/>
      <c r="F5207" s="15"/>
      <c r="G5207" s="18"/>
      <c r="H5207" s="15"/>
      <c r="I5207" s="15"/>
      <c r="J5207" s="15"/>
      <c r="K5207" s="15"/>
      <c r="L5207" s="15"/>
      <c r="M5207" s="18"/>
      <c r="N5207" s="15"/>
      <c r="O5207" s="15"/>
      <c r="P5207" s="18"/>
      <c r="Q5207" s="15"/>
      <c r="R5207" s="15"/>
      <c r="S5207" s="15"/>
      <c r="T5207" s="18"/>
      <c r="U5207" s="18"/>
      <c r="V5207" s="18"/>
      <c r="W5207" s="18"/>
      <c r="X5207" s="15"/>
      <c r="Y5207" s="15"/>
      <c r="Z5207" s="15"/>
    </row>
    <row r="5208" spans="1:26" s="21" customFormat="1" ht="12">
      <c r="A5208" s="14"/>
      <c r="B5208" s="15"/>
      <c r="C5208" s="15"/>
      <c r="D5208" s="91"/>
      <c r="E5208" s="15"/>
      <c r="F5208" s="15"/>
      <c r="G5208" s="18"/>
      <c r="H5208" s="15"/>
      <c r="I5208" s="15"/>
      <c r="J5208" s="15"/>
      <c r="K5208" s="15"/>
      <c r="L5208" s="15"/>
      <c r="M5208" s="18"/>
      <c r="N5208" s="15"/>
      <c r="O5208" s="15"/>
      <c r="P5208" s="18"/>
      <c r="Q5208" s="15"/>
      <c r="R5208" s="15"/>
      <c r="S5208" s="15"/>
      <c r="T5208" s="18"/>
      <c r="U5208" s="18"/>
      <c r="V5208" s="18"/>
      <c r="W5208" s="18"/>
      <c r="X5208" s="15"/>
      <c r="Y5208" s="15"/>
      <c r="Z5208" s="15"/>
    </row>
    <row r="5209" spans="1:26" s="21" customFormat="1" ht="12">
      <c r="A5209" s="14"/>
      <c r="B5209" s="15"/>
      <c r="C5209" s="15"/>
      <c r="D5209" s="91"/>
      <c r="E5209" s="15"/>
      <c r="F5209" s="15"/>
      <c r="G5209" s="18"/>
      <c r="H5209" s="15"/>
      <c r="I5209" s="15"/>
      <c r="J5209" s="15"/>
      <c r="K5209" s="15"/>
      <c r="L5209" s="15"/>
      <c r="M5209" s="18"/>
      <c r="N5209" s="15"/>
      <c r="O5209" s="15"/>
      <c r="P5209" s="18"/>
      <c r="Q5209" s="15"/>
      <c r="R5209" s="15"/>
      <c r="S5209" s="15"/>
      <c r="T5209" s="18"/>
      <c r="U5209" s="18"/>
      <c r="V5209" s="18"/>
      <c r="W5209" s="18"/>
      <c r="X5209" s="15"/>
      <c r="Y5209" s="15"/>
      <c r="Z5209" s="15"/>
    </row>
    <row r="5210" spans="1:26" s="21" customFormat="1" ht="12">
      <c r="A5210" s="14"/>
      <c r="B5210" s="15"/>
      <c r="C5210" s="15"/>
      <c r="D5210" s="91"/>
      <c r="E5210" s="15"/>
      <c r="F5210" s="15"/>
      <c r="G5210" s="18"/>
      <c r="H5210" s="15"/>
      <c r="I5210" s="15"/>
      <c r="J5210" s="15"/>
      <c r="K5210" s="15"/>
      <c r="L5210" s="15"/>
      <c r="M5210" s="18"/>
      <c r="N5210" s="15"/>
      <c r="O5210" s="15"/>
      <c r="P5210" s="18"/>
      <c r="Q5210" s="15"/>
      <c r="R5210" s="15"/>
      <c r="S5210" s="15"/>
      <c r="T5210" s="18"/>
      <c r="U5210" s="18"/>
      <c r="V5210" s="18"/>
      <c r="W5210" s="18"/>
      <c r="X5210" s="15"/>
      <c r="Y5210" s="15"/>
      <c r="Z5210" s="15"/>
    </row>
    <row r="5211" spans="1:26" s="21" customFormat="1" ht="12">
      <c r="A5211" s="14"/>
      <c r="B5211" s="15"/>
      <c r="C5211" s="15"/>
      <c r="D5211" s="91"/>
      <c r="E5211" s="15"/>
      <c r="F5211" s="15"/>
      <c r="G5211" s="18"/>
      <c r="H5211" s="15"/>
      <c r="I5211" s="15"/>
      <c r="J5211" s="15"/>
      <c r="K5211" s="15"/>
      <c r="L5211" s="15"/>
      <c r="M5211" s="18"/>
      <c r="N5211" s="15"/>
      <c r="O5211" s="15"/>
      <c r="P5211" s="18"/>
      <c r="Q5211" s="15"/>
      <c r="R5211" s="15"/>
      <c r="S5211" s="15"/>
      <c r="T5211" s="18"/>
      <c r="U5211" s="18"/>
      <c r="V5211" s="18"/>
      <c r="W5211" s="18"/>
      <c r="X5211" s="15"/>
      <c r="Y5211" s="15"/>
      <c r="Z5211" s="15"/>
    </row>
    <row r="5212" spans="1:26" s="21" customFormat="1" ht="12">
      <c r="A5212" s="14"/>
      <c r="B5212" s="15"/>
      <c r="C5212" s="15"/>
      <c r="D5212" s="91"/>
      <c r="E5212" s="15"/>
      <c r="F5212" s="15"/>
      <c r="G5212" s="18"/>
      <c r="H5212" s="15"/>
      <c r="I5212" s="15"/>
      <c r="J5212" s="15"/>
      <c r="K5212" s="15"/>
      <c r="L5212" s="15"/>
      <c r="M5212" s="18"/>
      <c r="N5212" s="15"/>
      <c r="O5212" s="15"/>
      <c r="P5212" s="18"/>
      <c r="Q5212" s="15"/>
      <c r="R5212" s="15"/>
      <c r="S5212" s="15"/>
      <c r="T5212" s="18"/>
      <c r="U5212" s="18"/>
      <c r="V5212" s="18"/>
      <c r="W5212" s="18"/>
      <c r="X5212" s="15"/>
      <c r="Y5212" s="15"/>
      <c r="Z5212" s="15"/>
    </row>
    <row r="5213" spans="1:26" s="21" customFormat="1" ht="12">
      <c r="A5213" s="14"/>
      <c r="B5213" s="15"/>
      <c r="C5213" s="15"/>
      <c r="D5213" s="91"/>
      <c r="E5213" s="15"/>
      <c r="F5213" s="15"/>
      <c r="G5213" s="18"/>
      <c r="H5213" s="15"/>
      <c r="I5213" s="15"/>
      <c r="J5213" s="15"/>
      <c r="K5213" s="15"/>
      <c r="L5213" s="15"/>
      <c r="M5213" s="18"/>
      <c r="N5213" s="15"/>
      <c r="O5213" s="15"/>
      <c r="P5213" s="18"/>
      <c r="Q5213" s="15"/>
      <c r="R5213" s="15"/>
      <c r="S5213" s="15"/>
      <c r="T5213" s="18"/>
      <c r="U5213" s="18"/>
      <c r="V5213" s="18"/>
      <c r="W5213" s="18"/>
      <c r="X5213" s="15"/>
      <c r="Y5213" s="15"/>
      <c r="Z5213" s="15"/>
    </row>
    <row r="5214" spans="1:26" s="21" customFormat="1" ht="12">
      <c r="A5214" s="14"/>
      <c r="B5214" s="15"/>
      <c r="C5214" s="15"/>
      <c r="D5214" s="91"/>
      <c r="E5214" s="15"/>
      <c r="F5214" s="15"/>
      <c r="G5214" s="18"/>
      <c r="H5214" s="15"/>
      <c r="I5214" s="15"/>
      <c r="J5214" s="15"/>
      <c r="K5214" s="15"/>
      <c r="L5214" s="15"/>
      <c r="M5214" s="18"/>
      <c r="N5214" s="15"/>
      <c r="O5214" s="15"/>
      <c r="P5214" s="18"/>
      <c r="Q5214" s="15"/>
      <c r="R5214" s="15"/>
      <c r="S5214" s="15"/>
      <c r="T5214" s="18"/>
      <c r="U5214" s="18"/>
      <c r="V5214" s="18"/>
      <c r="W5214" s="18"/>
      <c r="X5214" s="15"/>
      <c r="Y5214" s="15"/>
      <c r="Z5214" s="15"/>
    </row>
    <row r="5215" spans="1:26" s="21" customFormat="1" ht="12">
      <c r="A5215" s="14"/>
      <c r="B5215" s="15"/>
      <c r="C5215" s="15"/>
      <c r="D5215" s="91"/>
      <c r="E5215" s="15"/>
      <c r="F5215" s="15"/>
      <c r="G5215" s="18"/>
      <c r="H5215" s="15"/>
      <c r="I5215" s="15"/>
      <c r="J5215" s="15"/>
      <c r="K5215" s="15"/>
      <c r="L5215" s="15"/>
      <c r="M5215" s="18"/>
      <c r="N5215" s="15"/>
      <c r="O5215" s="15"/>
      <c r="P5215" s="18"/>
      <c r="Q5215" s="15"/>
      <c r="R5215" s="15"/>
      <c r="S5215" s="15"/>
      <c r="T5215" s="18"/>
      <c r="U5215" s="18"/>
      <c r="V5215" s="18"/>
      <c r="W5215" s="18"/>
      <c r="X5215" s="15"/>
      <c r="Y5215" s="15"/>
      <c r="Z5215" s="15"/>
    </row>
    <row r="5216" spans="1:26" s="21" customFormat="1" ht="12">
      <c r="A5216" s="14"/>
      <c r="B5216" s="15"/>
      <c r="C5216" s="15"/>
      <c r="D5216" s="91"/>
      <c r="E5216" s="15"/>
      <c r="F5216" s="15"/>
      <c r="G5216" s="18"/>
      <c r="H5216" s="15"/>
      <c r="I5216" s="15"/>
      <c r="J5216" s="15"/>
      <c r="K5216" s="15"/>
      <c r="L5216" s="15"/>
      <c r="M5216" s="18"/>
      <c r="N5216" s="15"/>
      <c r="O5216" s="15"/>
      <c r="P5216" s="18"/>
      <c r="Q5216" s="15"/>
      <c r="R5216" s="15"/>
      <c r="S5216" s="15"/>
      <c r="T5216" s="18"/>
      <c r="U5216" s="18"/>
      <c r="V5216" s="18"/>
      <c r="W5216" s="18"/>
      <c r="X5216" s="15"/>
      <c r="Y5216" s="15"/>
      <c r="Z5216" s="15"/>
    </row>
    <row r="5217" spans="1:26" s="21" customFormat="1" ht="12">
      <c r="A5217" s="14"/>
      <c r="B5217" s="15"/>
      <c r="C5217" s="15"/>
      <c r="D5217" s="91"/>
      <c r="E5217" s="15"/>
      <c r="F5217" s="15"/>
      <c r="G5217" s="18"/>
      <c r="H5217" s="15"/>
      <c r="I5217" s="15"/>
      <c r="J5217" s="15"/>
      <c r="K5217" s="15"/>
      <c r="L5217" s="15"/>
      <c r="M5217" s="18"/>
      <c r="N5217" s="15"/>
      <c r="O5217" s="15"/>
      <c r="P5217" s="18"/>
      <c r="Q5217" s="15"/>
      <c r="R5217" s="15"/>
      <c r="S5217" s="15"/>
      <c r="T5217" s="18"/>
      <c r="U5217" s="18"/>
      <c r="V5217" s="18"/>
      <c r="W5217" s="18"/>
      <c r="X5217" s="15"/>
      <c r="Y5217" s="15"/>
      <c r="Z5217" s="15"/>
    </row>
    <row r="5218" spans="1:26" s="21" customFormat="1" ht="12">
      <c r="A5218" s="14"/>
      <c r="B5218" s="15"/>
      <c r="C5218" s="15"/>
      <c r="D5218" s="91"/>
      <c r="E5218" s="15"/>
      <c r="F5218" s="15"/>
      <c r="G5218" s="18"/>
      <c r="H5218" s="15"/>
      <c r="I5218" s="15"/>
      <c r="J5218" s="15"/>
      <c r="K5218" s="15"/>
      <c r="L5218" s="15"/>
      <c r="M5218" s="18"/>
      <c r="N5218" s="15"/>
      <c r="O5218" s="15"/>
      <c r="P5218" s="18"/>
      <c r="Q5218" s="15"/>
      <c r="R5218" s="15"/>
      <c r="S5218" s="15"/>
      <c r="T5218" s="18"/>
      <c r="U5218" s="18"/>
      <c r="V5218" s="18"/>
      <c r="W5218" s="18"/>
      <c r="X5218" s="15"/>
      <c r="Y5218" s="15"/>
      <c r="Z5218" s="15"/>
    </row>
    <row r="5219" spans="1:26" s="21" customFormat="1" ht="12">
      <c r="A5219" s="14"/>
      <c r="B5219" s="15"/>
      <c r="C5219" s="15"/>
      <c r="D5219" s="91"/>
      <c r="E5219" s="15"/>
      <c r="F5219" s="15"/>
      <c r="G5219" s="18"/>
      <c r="H5219" s="15"/>
      <c r="I5219" s="15"/>
      <c r="J5219" s="15"/>
      <c r="K5219" s="15"/>
      <c r="L5219" s="15"/>
      <c r="M5219" s="18"/>
      <c r="N5219" s="15"/>
      <c r="O5219" s="15"/>
      <c r="P5219" s="18"/>
      <c r="Q5219" s="15"/>
      <c r="R5219" s="15"/>
      <c r="S5219" s="15"/>
      <c r="T5219" s="18"/>
      <c r="U5219" s="18"/>
      <c r="V5219" s="18"/>
      <c r="W5219" s="18"/>
      <c r="X5219" s="15"/>
      <c r="Y5219" s="15"/>
      <c r="Z5219" s="15"/>
    </row>
    <row r="5220" spans="1:26" s="21" customFormat="1" ht="12">
      <c r="A5220" s="14"/>
      <c r="B5220" s="15"/>
      <c r="C5220" s="15"/>
      <c r="D5220" s="91"/>
      <c r="E5220" s="15"/>
      <c r="F5220" s="15"/>
      <c r="G5220" s="18"/>
      <c r="H5220" s="15"/>
      <c r="I5220" s="15"/>
      <c r="J5220" s="15"/>
      <c r="K5220" s="15"/>
      <c r="L5220" s="15"/>
      <c r="M5220" s="18"/>
      <c r="N5220" s="15"/>
      <c r="O5220" s="15"/>
      <c r="P5220" s="18"/>
      <c r="Q5220" s="15"/>
      <c r="R5220" s="15"/>
      <c r="S5220" s="15"/>
      <c r="T5220" s="18"/>
      <c r="U5220" s="18"/>
      <c r="V5220" s="18"/>
      <c r="W5220" s="18"/>
      <c r="X5220" s="15"/>
      <c r="Y5220" s="15"/>
      <c r="Z5220" s="15"/>
    </row>
    <row r="5221" spans="1:26" s="21" customFormat="1" ht="12">
      <c r="A5221" s="14"/>
      <c r="B5221" s="15"/>
      <c r="C5221" s="15"/>
      <c r="D5221" s="91"/>
      <c r="E5221" s="15"/>
      <c r="F5221" s="15"/>
      <c r="G5221" s="18"/>
      <c r="H5221" s="15"/>
      <c r="I5221" s="15"/>
      <c r="J5221" s="15"/>
      <c r="K5221" s="15"/>
      <c r="L5221" s="15"/>
      <c r="M5221" s="18"/>
      <c r="N5221" s="15"/>
      <c r="O5221" s="15"/>
      <c r="P5221" s="18"/>
      <c r="Q5221" s="15"/>
      <c r="R5221" s="15"/>
      <c r="S5221" s="15"/>
      <c r="T5221" s="18"/>
      <c r="U5221" s="18"/>
      <c r="V5221" s="18"/>
      <c r="W5221" s="18"/>
      <c r="X5221" s="15"/>
      <c r="Y5221" s="15"/>
      <c r="Z5221" s="15"/>
    </row>
    <row r="5222" spans="1:26" s="21" customFormat="1" ht="12">
      <c r="A5222" s="14"/>
      <c r="B5222" s="15"/>
      <c r="C5222" s="15"/>
      <c r="D5222" s="91"/>
      <c r="E5222" s="15"/>
      <c r="F5222" s="15"/>
      <c r="G5222" s="18"/>
      <c r="H5222" s="15"/>
      <c r="I5222" s="15"/>
      <c r="J5222" s="15"/>
      <c r="K5222" s="15"/>
      <c r="L5222" s="15"/>
      <c r="M5222" s="18"/>
      <c r="N5222" s="15"/>
      <c r="O5222" s="15"/>
      <c r="P5222" s="18"/>
      <c r="Q5222" s="15"/>
      <c r="R5222" s="15"/>
      <c r="S5222" s="15"/>
      <c r="T5222" s="18"/>
      <c r="U5222" s="18"/>
      <c r="V5222" s="18"/>
      <c r="W5222" s="18"/>
      <c r="X5222" s="15"/>
      <c r="Y5222" s="15"/>
      <c r="Z5222" s="15"/>
    </row>
    <row r="5223" spans="1:26" s="21" customFormat="1" ht="12">
      <c r="A5223" s="14"/>
      <c r="B5223" s="15"/>
      <c r="C5223" s="15"/>
      <c r="D5223" s="91"/>
      <c r="E5223" s="15"/>
      <c r="F5223" s="15"/>
      <c r="G5223" s="18"/>
      <c r="H5223" s="15"/>
      <c r="I5223" s="15"/>
      <c r="J5223" s="15"/>
      <c r="K5223" s="15"/>
      <c r="L5223" s="15"/>
      <c r="M5223" s="18"/>
      <c r="N5223" s="15"/>
      <c r="O5223" s="15"/>
      <c r="P5223" s="18"/>
      <c r="Q5223" s="15"/>
      <c r="R5223" s="15"/>
      <c r="S5223" s="15"/>
      <c r="T5223" s="18"/>
      <c r="U5223" s="18"/>
      <c r="V5223" s="18"/>
      <c r="W5223" s="18"/>
      <c r="X5223" s="15"/>
      <c r="Y5223" s="15"/>
      <c r="Z5223" s="15"/>
    </row>
    <row r="5224" spans="1:26" s="21" customFormat="1" ht="12">
      <c r="A5224" s="14"/>
      <c r="B5224" s="15"/>
      <c r="C5224" s="15"/>
      <c r="D5224" s="91"/>
      <c r="E5224" s="15"/>
      <c r="F5224" s="15"/>
      <c r="G5224" s="18"/>
      <c r="H5224" s="15"/>
      <c r="I5224" s="15"/>
      <c r="J5224" s="15"/>
      <c r="K5224" s="15"/>
      <c r="L5224" s="15"/>
      <c r="M5224" s="18"/>
      <c r="N5224" s="15"/>
      <c r="O5224" s="15"/>
      <c r="P5224" s="18"/>
      <c r="Q5224" s="15"/>
      <c r="R5224" s="15"/>
      <c r="S5224" s="15"/>
      <c r="T5224" s="18"/>
      <c r="U5224" s="18"/>
      <c r="V5224" s="18"/>
      <c r="W5224" s="18"/>
      <c r="X5224" s="15"/>
      <c r="Y5224" s="15"/>
      <c r="Z5224" s="15"/>
    </row>
    <row r="5225" spans="1:26" s="21" customFormat="1" ht="12">
      <c r="A5225" s="14"/>
      <c r="B5225" s="15"/>
      <c r="C5225" s="15"/>
      <c r="D5225" s="91"/>
      <c r="E5225" s="15"/>
      <c r="F5225" s="15"/>
      <c r="G5225" s="18"/>
      <c r="H5225" s="15"/>
      <c r="I5225" s="15"/>
      <c r="J5225" s="15"/>
      <c r="K5225" s="15"/>
      <c r="L5225" s="15"/>
      <c r="M5225" s="18"/>
      <c r="N5225" s="15"/>
      <c r="O5225" s="15"/>
      <c r="P5225" s="18"/>
      <c r="Q5225" s="15"/>
      <c r="R5225" s="15"/>
      <c r="S5225" s="15"/>
      <c r="T5225" s="18"/>
      <c r="U5225" s="18"/>
      <c r="V5225" s="18"/>
      <c r="W5225" s="18"/>
      <c r="X5225" s="15"/>
      <c r="Y5225" s="15"/>
      <c r="Z5225" s="15"/>
    </row>
    <row r="5226" spans="1:26" s="21" customFormat="1" ht="12">
      <c r="A5226" s="14"/>
      <c r="B5226" s="15"/>
      <c r="C5226" s="15"/>
      <c r="D5226" s="91"/>
      <c r="E5226" s="15"/>
      <c r="F5226" s="15"/>
      <c r="G5226" s="18"/>
      <c r="H5226" s="15"/>
      <c r="I5226" s="15"/>
      <c r="J5226" s="15"/>
      <c r="K5226" s="15"/>
      <c r="L5226" s="15"/>
      <c r="M5226" s="18"/>
      <c r="N5226" s="15"/>
      <c r="O5226" s="15"/>
      <c r="P5226" s="18"/>
      <c r="Q5226" s="15"/>
      <c r="R5226" s="15"/>
      <c r="S5226" s="15"/>
      <c r="T5226" s="18"/>
      <c r="U5226" s="18"/>
      <c r="V5226" s="18"/>
      <c r="W5226" s="18"/>
      <c r="X5226" s="15"/>
      <c r="Y5226" s="15"/>
      <c r="Z5226" s="15"/>
    </row>
    <row r="5227" spans="1:26" s="21" customFormat="1" ht="12">
      <c r="A5227" s="14"/>
      <c r="B5227" s="15"/>
      <c r="C5227" s="15"/>
      <c r="D5227" s="91"/>
      <c r="E5227" s="15"/>
      <c r="F5227" s="15"/>
      <c r="G5227" s="18"/>
      <c r="H5227" s="15"/>
      <c r="I5227" s="15"/>
      <c r="J5227" s="15"/>
      <c r="K5227" s="15"/>
      <c r="L5227" s="15"/>
      <c r="M5227" s="18"/>
      <c r="N5227" s="15"/>
      <c r="O5227" s="15"/>
      <c r="P5227" s="18"/>
      <c r="Q5227" s="15"/>
      <c r="R5227" s="15"/>
      <c r="S5227" s="15"/>
      <c r="T5227" s="18"/>
      <c r="U5227" s="18"/>
      <c r="V5227" s="18"/>
      <c r="W5227" s="18"/>
      <c r="X5227" s="15"/>
      <c r="Y5227" s="15"/>
      <c r="Z5227" s="15"/>
    </row>
    <row r="5228" spans="1:26" s="21" customFormat="1" ht="12">
      <c r="A5228" s="14"/>
      <c r="B5228" s="15"/>
      <c r="C5228" s="15"/>
      <c r="D5228" s="91"/>
      <c r="E5228" s="15"/>
      <c r="F5228" s="15"/>
      <c r="G5228" s="18"/>
      <c r="H5228" s="15"/>
      <c r="I5228" s="15"/>
      <c r="J5228" s="15"/>
      <c r="K5228" s="15"/>
      <c r="L5228" s="15"/>
      <c r="M5228" s="18"/>
      <c r="N5228" s="15"/>
      <c r="O5228" s="15"/>
      <c r="P5228" s="18"/>
      <c r="Q5228" s="15"/>
      <c r="R5228" s="15"/>
      <c r="S5228" s="15"/>
      <c r="T5228" s="18"/>
      <c r="U5228" s="18"/>
      <c r="V5228" s="18"/>
      <c r="W5228" s="18"/>
      <c r="X5228" s="15"/>
      <c r="Y5228" s="15"/>
      <c r="Z5228" s="15"/>
    </row>
    <row r="5229" spans="1:26" s="21" customFormat="1" ht="12">
      <c r="A5229" s="14"/>
      <c r="B5229" s="15"/>
      <c r="C5229" s="15"/>
      <c r="D5229" s="91"/>
      <c r="E5229" s="15"/>
      <c r="F5229" s="15"/>
      <c r="G5229" s="18"/>
      <c r="H5229" s="15"/>
      <c r="I5229" s="15"/>
      <c r="J5229" s="15"/>
      <c r="K5229" s="15"/>
      <c r="L5229" s="15"/>
      <c r="M5229" s="18"/>
      <c r="N5229" s="15"/>
      <c r="O5229" s="15"/>
      <c r="P5229" s="18"/>
      <c r="Q5229" s="15"/>
      <c r="R5229" s="15"/>
      <c r="S5229" s="15"/>
      <c r="T5229" s="18"/>
      <c r="U5229" s="18"/>
      <c r="V5229" s="18"/>
      <c r="W5229" s="18"/>
      <c r="X5229" s="15"/>
      <c r="Y5229" s="15"/>
      <c r="Z5229" s="15"/>
    </row>
    <row r="5230" spans="1:26" s="21" customFormat="1" ht="12">
      <c r="A5230" s="14"/>
      <c r="B5230" s="15"/>
      <c r="C5230" s="15"/>
      <c r="D5230" s="91"/>
      <c r="E5230" s="15"/>
      <c r="F5230" s="15"/>
      <c r="G5230" s="18"/>
      <c r="H5230" s="15"/>
      <c r="I5230" s="15"/>
      <c r="J5230" s="15"/>
      <c r="K5230" s="15"/>
      <c r="L5230" s="15"/>
      <c r="M5230" s="18"/>
      <c r="N5230" s="15"/>
      <c r="O5230" s="15"/>
      <c r="P5230" s="18"/>
      <c r="Q5230" s="15"/>
      <c r="R5230" s="15"/>
      <c r="S5230" s="15"/>
      <c r="T5230" s="18"/>
      <c r="U5230" s="18"/>
      <c r="V5230" s="18"/>
      <c r="W5230" s="18"/>
      <c r="X5230" s="15"/>
      <c r="Y5230" s="15"/>
      <c r="Z5230" s="15"/>
    </row>
    <row r="5231" spans="1:26" s="21" customFormat="1" ht="12">
      <c r="A5231" s="14"/>
      <c r="B5231" s="15"/>
      <c r="C5231" s="15"/>
      <c r="D5231" s="91"/>
      <c r="E5231" s="15"/>
      <c r="F5231" s="15"/>
      <c r="G5231" s="18"/>
      <c r="H5231" s="15"/>
      <c r="I5231" s="15"/>
      <c r="J5231" s="15"/>
      <c r="K5231" s="15"/>
      <c r="L5231" s="15"/>
      <c r="M5231" s="18"/>
      <c r="N5231" s="15"/>
      <c r="O5231" s="15"/>
      <c r="P5231" s="18"/>
      <c r="Q5231" s="15"/>
      <c r="R5231" s="15"/>
      <c r="S5231" s="15"/>
      <c r="T5231" s="18"/>
      <c r="U5231" s="18"/>
      <c r="V5231" s="18"/>
      <c r="W5231" s="18"/>
      <c r="X5231" s="15"/>
      <c r="Y5231" s="15"/>
      <c r="Z5231" s="15"/>
    </row>
    <row r="5232" spans="1:26" s="21" customFormat="1" ht="12">
      <c r="A5232" s="14"/>
      <c r="B5232" s="15"/>
      <c r="C5232" s="15"/>
      <c r="D5232" s="91"/>
      <c r="E5232" s="15"/>
      <c r="F5232" s="15"/>
      <c r="G5232" s="18"/>
      <c r="H5232" s="15"/>
      <c r="I5232" s="15"/>
      <c r="J5232" s="15"/>
      <c r="K5232" s="15"/>
      <c r="L5232" s="15"/>
      <c r="M5232" s="18"/>
      <c r="N5232" s="15"/>
      <c r="O5232" s="15"/>
      <c r="P5232" s="18"/>
      <c r="Q5232" s="15"/>
      <c r="R5232" s="15"/>
      <c r="S5232" s="15"/>
      <c r="T5232" s="18"/>
      <c r="U5232" s="18"/>
      <c r="V5232" s="18"/>
      <c r="W5232" s="18"/>
      <c r="X5232" s="15"/>
      <c r="Y5232" s="15"/>
      <c r="Z5232" s="15"/>
    </row>
    <row r="5233" spans="1:26" s="21" customFormat="1" ht="12">
      <c r="A5233" s="14"/>
      <c r="B5233" s="15"/>
      <c r="C5233" s="15"/>
      <c r="D5233" s="91"/>
      <c r="E5233" s="15"/>
      <c r="F5233" s="15"/>
      <c r="G5233" s="18"/>
      <c r="H5233" s="15"/>
      <c r="I5233" s="15"/>
      <c r="J5233" s="15"/>
      <c r="K5233" s="15"/>
      <c r="L5233" s="15"/>
      <c r="M5233" s="18"/>
      <c r="N5233" s="15"/>
      <c r="O5233" s="15"/>
      <c r="P5233" s="18"/>
      <c r="Q5233" s="15"/>
      <c r="R5233" s="15"/>
      <c r="S5233" s="15"/>
      <c r="T5233" s="18"/>
      <c r="U5233" s="18"/>
      <c r="V5233" s="18"/>
      <c r="W5233" s="18"/>
      <c r="X5233" s="15"/>
      <c r="Y5233" s="15"/>
      <c r="Z5233" s="15"/>
    </row>
    <row r="5234" spans="1:26" s="21" customFormat="1" ht="12">
      <c r="A5234" s="14"/>
      <c r="B5234" s="15"/>
      <c r="C5234" s="15"/>
      <c r="D5234" s="91"/>
      <c r="E5234" s="15"/>
      <c r="F5234" s="15"/>
      <c r="G5234" s="18"/>
      <c r="H5234" s="15"/>
      <c r="I5234" s="15"/>
      <c r="J5234" s="15"/>
      <c r="K5234" s="15"/>
      <c r="L5234" s="15"/>
      <c r="M5234" s="18"/>
      <c r="N5234" s="15"/>
      <c r="O5234" s="15"/>
      <c r="P5234" s="18"/>
      <c r="Q5234" s="15"/>
      <c r="R5234" s="15"/>
      <c r="S5234" s="15"/>
      <c r="T5234" s="18"/>
      <c r="U5234" s="18"/>
      <c r="V5234" s="18"/>
      <c r="W5234" s="18"/>
      <c r="X5234" s="15"/>
      <c r="Y5234" s="15"/>
      <c r="Z5234" s="15"/>
    </row>
    <row r="5235" spans="1:26" s="21" customFormat="1" ht="12">
      <c r="A5235" s="14"/>
      <c r="B5235" s="15"/>
      <c r="C5235" s="15"/>
      <c r="D5235" s="91"/>
      <c r="E5235" s="15"/>
      <c r="F5235" s="15"/>
      <c r="G5235" s="18"/>
      <c r="H5235" s="15"/>
      <c r="I5235" s="15"/>
      <c r="J5235" s="15"/>
      <c r="K5235" s="15"/>
      <c r="L5235" s="15"/>
      <c r="M5235" s="18"/>
      <c r="N5235" s="15"/>
      <c r="O5235" s="15"/>
      <c r="P5235" s="18"/>
      <c r="Q5235" s="15"/>
      <c r="R5235" s="15"/>
      <c r="S5235" s="15"/>
      <c r="T5235" s="18"/>
      <c r="U5235" s="18"/>
      <c r="V5235" s="18"/>
      <c r="W5235" s="18"/>
      <c r="X5235" s="15"/>
      <c r="Y5235" s="15"/>
      <c r="Z5235" s="15"/>
    </row>
    <row r="5236" spans="1:26" s="21" customFormat="1" ht="12">
      <c r="A5236" s="14"/>
      <c r="B5236" s="15"/>
      <c r="C5236" s="15"/>
      <c r="D5236" s="91"/>
      <c r="E5236" s="15"/>
      <c r="F5236" s="15"/>
      <c r="G5236" s="18"/>
      <c r="H5236" s="15"/>
      <c r="I5236" s="15"/>
      <c r="J5236" s="15"/>
      <c r="K5236" s="15"/>
      <c r="L5236" s="15"/>
      <c r="M5236" s="18"/>
      <c r="N5236" s="15"/>
      <c r="O5236" s="15"/>
      <c r="P5236" s="18"/>
      <c r="Q5236" s="15"/>
      <c r="R5236" s="15"/>
      <c r="S5236" s="15"/>
      <c r="T5236" s="18"/>
      <c r="U5236" s="18"/>
      <c r="V5236" s="18"/>
      <c r="W5236" s="18"/>
      <c r="X5236" s="15"/>
      <c r="Y5236" s="15"/>
      <c r="Z5236" s="15"/>
    </row>
    <row r="5237" spans="1:26" s="21" customFormat="1" ht="12">
      <c r="A5237" s="14"/>
      <c r="B5237" s="15"/>
      <c r="C5237" s="15"/>
      <c r="D5237" s="91"/>
      <c r="E5237" s="15"/>
      <c r="F5237" s="15"/>
      <c r="G5237" s="18"/>
      <c r="H5237" s="15"/>
      <c r="I5237" s="15"/>
      <c r="J5237" s="15"/>
      <c r="K5237" s="15"/>
      <c r="L5237" s="15"/>
      <c r="M5237" s="18"/>
      <c r="N5237" s="15"/>
      <c r="O5237" s="15"/>
      <c r="P5237" s="18"/>
      <c r="Q5237" s="15"/>
      <c r="R5237" s="15"/>
      <c r="S5237" s="15"/>
      <c r="T5237" s="18"/>
      <c r="U5237" s="18"/>
      <c r="V5237" s="18"/>
      <c r="W5237" s="18"/>
      <c r="X5237" s="15"/>
      <c r="Y5237" s="15"/>
      <c r="Z5237" s="15"/>
    </row>
    <row r="5238" spans="1:26" s="21" customFormat="1" ht="12">
      <c r="A5238" s="14"/>
      <c r="B5238" s="15"/>
      <c r="C5238" s="15"/>
      <c r="D5238" s="91"/>
      <c r="E5238" s="15"/>
      <c r="F5238" s="15"/>
      <c r="G5238" s="18"/>
      <c r="H5238" s="15"/>
      <c r="I5238" s="15"/>
      <c r="J5238" s="15"/>
      <c r="K5238" s="15"/>
      <c r="L5238" s="15"/>
      <c r="M5238" s="18"/>
      <c r="N5238" s="15"/>
      <c r="O5238" s="15"/>
      <c r="P5238" s="18"/>
      <c r="Q5238" s="15"/>
      <c r="R5238" s="15"/>
      <c r="S5238" s="15"/>
      <c r="T5238" s="18"/>
      <c r="U5238" s="18"/>
      <c r="V5238" s="18"/>
      <c r="W5238" s="18"/>
      <c r="X5238" s="15"/>
      <c r="Y5238" s="15"/>
      <c r="Z5238" s="15"/>
    </row>
    <row r="5239" spans="1:26" s="21" customFormat="1" ht="12">
      <c r="A5239" s="14"/>
      <c r="B5239" s="15"/>
      <c r="C5239" s="15"/>
      <c r="D5239" s="91"/>
      <c r="E5239" s="15"/>
      <c r="F5239" s="15"/>
      <c r="G5239" s="18"/>
      <c r="H5239" s="15"/>
      <c r="I5239" s="15"/>
      <c r="J5239" s="15"/>
      <c r="K5239" s="15"/>
      <c r="L5239" s="15"/>
      <c r="M5239" s="18"/>
      <c r="N5239" s="15"/>
      <c r="O5239" s="15"/>
      <c r="P5239" s="18"/>
      <c r="Q5239" s="15"/>
      <c r="R5239" s="15"/>
      <c r="S5239" s="15"/>
      <c r="T5239" s="18"/>
      <c r="U5239" s="18"/>
      <c r="V5239" s="18"/>
      <c r="W5239" s="18"/>
      <c r="X5239" s="15"/>
      <c r="Y5239" s="15"/>
      <c r="Z5239" s="15"/>
    </row>
    <row r="5240" spans="1:26" s="21" customFormat="1" ht="12">
      <c r="A5240" s="14"/>
      <c r="B5240" s="15"/>
      <c r="C5240" s="15"/>
      <c r="D5240" s="91"/>
      <c r="E5240" s="15"/>
      <c r="F5240" s="15"/>
      <c r="G5240" s="18"/>
      <c r="H5240" s="15"/>
      <c r="I5240" s="15"/>
      <c r="J5240" s="15"/>
      <c r="K5240" s="15"/>
      <c r="L5240" s="15"/>
      <c r="M5240" s="18"/>
      <c r="N5240" s="15"/>
      <c r="O5240" s="15"/>
      <c r="P5240" s="18"/>
      <c r="Q5240" s="15"/>
      <c r="R5240" s="15"/>
      <c r="S5240" s="15"/>
      <c r="T5240" s="18"/>
      <c r="U5240" s="18"/>
      <c r="V5240" s="18"/>
      <c r="W5240" s="18"/>
      <c r="X5240" s="15"/>
      <c r="Y5240" s="15"/>
      <c r="Z5240" s="15"/>
    </row>
    <row r="5241" spans="1:26" s="21" customFormat="1" ht="12">
      <c r="A5241" s="14"/>
      <c r="B5241" s="15"/>
      <c r="C5241" s="15"/>
      <c r="D5241" s="91"/>
      <c r="E5241" s="15"/>
      <c r="F5241" s="15"/>
      <c r="G5241" s="18"/>
      <c r="H5241" s="15"/>
      <c r="I5241" s="15"/>
      <c r="J5241" s="15"/>
      <c r="K5241" s="15"/>
      <c r="L5241" s="15"/>
      <c r="M5241" s="18"/>
      <c r="N5241" s="15"/>
      <c r="O5241" s="15"/>
      <c r="P5241" s="18"/>
      <c r="Q5241" s="15"/>
      <c r="R5241" s="15"/>
      <c r="S5241" s="15"/>
      <c r="T5241" s="18"/>
      <c r="U5241" s="18"/>
      <c r="V5241" s="18"/>
      <c r="W5241" s="18"/>
      <c r="X5241" s="15"/>
      <c r="Y5241" s="15"/>
      <c r="Z5241" s="15"/>
    </row>
    <row r="5242" spans="1:26" s="21" customFormat="1" ht="12">
      <c r="A5242" s="14"/>
      <c r="B5242" s="15"/>
      <c r="C5242" s="15"/>
      <c r="D5242" s="91"/>
      <c r="E5242" s="15"/>
      <c r="F5242" s="15"/>
      <c r="G5242" s="18"/>
      <c r="H5242" s="15"/>
      <c r="I5242" s="15"/>
      <c r="J5242" s="15"/>
      <c r="K5242" s="15"/>
      <c r="L5242" s="15"/>
      <c r="M5242" s="18"/>
      <c r="N5242" s="15"/>
      <c r="O5242" s="15"/>
      <c r="P5242" s="18"/>
      <c r="Q5242" s="15"/>
      <c r="R5242" s="15"/>
      <c r="S5242" s="15"/>
      <c r="T5242" s="18"/>
      <c r="U5242" s="18"/>
      <c r="V5242" s="18"/>
      <c r="W5242" s="18"/>
      <c r="X5242" s="15"/>
      <c r="Y5242" s="15"/>
      <c r="Z5242" s="15"/>
    </row>
    <row r="5243" spans="1:26" s="21" customFormat="1" ht="12">
      <c r="A5243" s="14"/>
      <c r="B5243" s="15"/>
      <c r="C5243" s="15"/>
      <c r="D5243" s="91"/>
      <c r="E5243" s="15"/>
      <c r="F5243" s="15"/>
      <c r="G5243" s="18"/>
      <c r="H5243" s="15"/>
      <c r="I5243" s="15"/>
      <c r="J5243" s="15"/>
      <c r="K5243" s="15"/>
      <c r="L5243" s="15"/>
      <c r="M5243" s="18"/>
      <c r="N5243" s="15"/>
      <c r="O5243" s="15"/>
      <c r="P5243" s="18"/>
      <c r="Q5243" s="15"/>
      <c r="R5243" s="15"/>
      <c r="S5243" s="15"/>
      <c r="T5243" s="18"/>
      <c r="U5243" s="18"/>
      <c r="V5243" s="18"/>
      <c r="W5243" s="18"/>
      <c r="X5243" s="15"/>
      <c r="Y5243" s="15"/>
      <c r="Z5243" s="15"/>
    </row>
    <row r="5244" spans="1:26" s="21" customFormat="1" ht="12">
      <c r="A5244" s="14"/>
      <c r="B5244" s="15"/>
      <c r="C5244" s="15"/>
      <c r="D5244" s="91"/>
      <c r="E5244" s="15"/>
      <c r="F5244" s="15"/>
      <c r="G5244" s="18"/>
      <c r="H5244" s="15"/>
      <c r="I5244" s="15"/>
      <c r="J5244" s="15"/>
      <c r="K5244" s="15"/>
      <c r="L5244" s="15"/>
      <c r="M5244" s="18"/>
      <c r="N5244" s="15"/>
      <c r="O5244" s="15"/>
      <c r="P5244" s="18"/>
      <c r="Q5244" s="15"/>
      <c r="R5244" s="15"/>
      <c r="S5244" s="15"/>
      <c r="T5244" s="18"/>
      <c r="U5244" s="18"/>
      <c r="V5244" s="18"/>
      <c r="W5244" s="18"/>
      <c r="X5244" s="15"/>
      <c r="Y5244" s="15"/>
      <c r="Z5244" s="15"/>
    </row>
    <row r="5245" spans="1:26" s="21" customFormat="1" ht="12">
      <c r="A5245" s="14"/>
      <c r="B5245" s="15"/>
      <c r="C5245" s="15"/>
      <c r="D5245" s="91"/>
      <c r="E5245" s="15"/>
      <c r="F5245" s="15"/>
      <c r="G5245" s="18"/>
      <c r="H5245" s="15"/>
      <c r="I5245" s="15"/>
      <c r="J5245" s="15"/>
      <c r="K5245" s="15"/>
      <c r="L5245" s="15"/>
      <c r="M5245" s="18"/>
      <c r="N5245" s="15"/>
      <c r="O5245" s="15"/>
      <c r="P5245" s="18"/>
      <c r="Q5245" s="15"/>
      <c r="R5245" s="15"/>
      <c r="S5245" s="15"/>
      <c r="T5245" s="18"/>
      <c r="U5245" s="18"/>
      <c r="V5245" s="18"/>
      <c r="W5245" s="18"/>
      <c r="X5245" s="15"/>
      <c r="Y5245" s="15"/>
      <c r="Z5245" s="15"/>
    </row>
    <row r="5246" spans="1:26" s="21" customFormat="1" ht="12">
      <c r="A5246" s="14"/>
      <c r="B5246" s="15"/>
      <c r="C5246" s="15"/>
      <c r="D5246" s="91"/>
      <c r="E5246" s="15"/>
      <c r="F5246" s="15"/>
      <c r="G5246" s="18"/>
      <c r="H5246" s="15"/>
      <c r="I5246" s="15"/>
      <c r="J5246" s="15"/>
      <c r="K5246" s="15"/>
      <c r="L5246" s="15"/>
      <c r="M5246" s="18"/>
      <c r="N5246" s="15"/>
      <c r="O5246" s="15"/>
      <c r="P5246" s="18"/>
      <c r="Q5246" s="15"/>
      <c r="R5246" s="15"/>
      <c r="S5246" s="15"/>
      <c r="T5246" s="18"/>
      <c r="U5246" s="18"/>
      <c r="V5246" s="18"/>
      <c r="W5246" s="18"/>
      <c r="X5246" s="15"/>
      <c r="Y5246" s="15"/>
      <c r="Z5246" s="15"/>
    </row>
    <row r="5247" spans="1:26" s="21" customFormat="1" ht="12">
      <c r="A5247" s="14"/>
      <c r="B5247" s="15"/>
      <c r="C5247" s="15"/>
      <c r="D5247" s="91"/>
      <c r="E5247" s="15"/>
      <c r="F5247" s="15"/>
      <c r="G5247" s="18"/>
      <c r="H5247" s="15"/>
      <c r="I5247" s="15"/>
      <c r="J5247" s="15"/>
      <c r="K5247" s="15"/>
      <c r="L5247" s="15"/>
      <c r="M5247" s="18"/>
      <c r="N5247" s="15"/>
      <c r="O5247" s="15"/>
      <c r="P5247" s="18"/>
      <c r="Q5247" s="15"/>
      <c r="R5247" s="15"/>
      <c r="S5247" s="15"/>
      <c r="T5247" s="18"/>
      <c r="U5247" s="18"/>
      <c r="V5247" s="18"/>
      <c r="W5247" s="18"/>
      <c r="X5247" s="15"/>
      <c r="Y5247" s="15"/>
      <c r="Z5247" s="15"/>
    </row>
    <row r="5248" spans="1:26" s="21" customFormat="1" ht="12">
      <c r="A5248" s="14"/>
      <c r="B5248" s="15"/>
      <c r="C5248" s="15"/>
      <c r="D5248" s="91"/>
      <c r="E5248" s="15"/>
      <c r="F5248" s="15"/>
      <c r="G5248" s="18"/>
      <c r="H5248" s="15"/>
      <c r="I5248" s="15"/>
      <c r="J5248" s="15"/>
      <c r="K5248" s="15"/>
      <c r="L5248" s="15"/>
      <c r="M5248" s="18"/>
      <c r="N5248" s="15"/>
      <c r="O5248" s="15"/>
      <c r="P5248" s="18"/>
      <c r="Q5248" s="15"/>
      <c r="R5248" s="15"/>
      <c r="S5248" s="15"/>
      <c r="T5248" s="18"/>
      <c r="U5248" s="18"/>
      <c r="V5248" s="18"/>
      <c r="W5248" s="18"/>
      <c r="X5248" s="15"/>
      <c r="Y5248" s="15"/>
      <c r="Z5248" s="15"/>
    </row>
    <row r="5249" spans="1:26" s="21" customFormat="1" ht="12">
      <c r="A5249" s="14"/>
      <c r="B5249" s="15"/>
      <c r="C5249" s="15"/>
      <c r="D5249" s="91"/>
      <c r="E5249" s="15"/>
      <c r="F5249" s="15"/>
      <c r="G5249" s="18"/>
      <c r="H5249" s="15"/>
      <c r="I5249" s="15"/>
      <c r="J5249" s="15"/>
      <c r="K5249" s="15"/>
      <c r="L5249" s="15"/>
      <c r="M5249" s="18"/>
      <c r="N5249" s="15"/>
      <c r="O5249" s="15"/>
      <c r="P5249" s="18"/>
      <c r="Q5249" s="15"/>
      <c r="R5249" s="15"/>
      <c r="S5249" s="15"/>
      <c r="T5249" s="18"/>
      <c r="U5249" s="18"/>
      <c r="V5249" s="18"/>
      <c r="W5249" s="18"/>
      <c r="X5249" s="15"/>
      <c r="Y5249" s="15"/>
      <c r="Z5249" s="15"/>
    </row>
    <row r="5250" spans="1:26" s="21" customFormat="1" ht="12">
      <c r="A5250" s="14"/>
      <c r="B5250" s="15"/>
      <c r="C5250" s="15"/>
      <c r="D5250" s="91"/>
      <c r="E5250" s="15"/>
      <c r="F5250" s="15"/>
      <c r="G5250" s="18"/>
      <c r="H5250" s="15"/>
      <c r="I5250" s="15"/>
      <c r="J5250" s="15"/>
      <c r="K5250" s="15"/>
      <c r="L5250" s="15"/>
      <c r="M5250" s="18"/>
      <c r="N5250" s="15"/>
      <c r="O5250" s="15"/>
      <c r="P5250" s="18"/>
      <c r="Q5250" s="15"/>
      <c r="R5250" s="15"/>
      <c r="S5250" s="15"/>
      <c r="T5250" s="18"/>
      <c r="U5250" s="18"/>
      <c r="V5250" s="18"/>
      <c r="W5250" s="18"/>
      <c r="X5250" s="15"/>
      <c r="Y5250" s="15"/>
      <c r="Z5250" s="15"/>
    </row>
    <row r="5251" spans="1:26" s="21" customFormat="1" ht="12">
      <c r="A5251" s="14"/>
      <c r="B5251" s="15"/>
      <c r="C5251" s="15"/>
      <c r="D5251" s="91"/>
      <c r="E5251" s="15"/>
      <c r="F5251" s="15"/>
      <c r="G5251" s="18"/>
      <c r="H5251" s="15"/>
      <c r="I5251" s="15"/>
      <c r="J5251" s="15"/>
      <c r="K5251" s="15"/>
      <c r="L5251" s="15"/>
      <c r="M5251" s="18"/>
      <c r="N5251" s="15"/>
      <c r="O5251" s="15"/>
      <c r="P5251" s="18"/>
      <c r="Q5251" s="15"/>
      <c r="R5251" s="15"/>
      <c r="S5251" s="15"/>
      <c r="T5251" s="18"/>
      <c r="U5251" s="18"/>
      <c r="V5251" s="18"/>
      <c r="W5251" s="18"/>
      <c r="X5251" s="15"/>
      <c r="Y5251" s="15"/>
      <c r="Z5251" s="15"/>
    </row>
    <row r="5252" spans="1:26" s="21" customFormat="1" ht="12">
      <c r="A5252" s="14"/>
      <c r="B5252" s="15"/>
      <c r="C5252" s="15"/>
      <c r="D5252" s="91"/>
      <c r="E5252" s="15"/>
      <c r="F5252" s="15"/>
      <c r="G5252" s="18"/>
      <c r="H5252" s="15"/>
      <c r="I5252" s="15"/>
      <c r="J5252" s="15"/>
      <c r="K5252" s="15"/>
      <c r="L5252" s="15"/>
      <c r="M5252" s="18"/>
      <c r="N5252" s="15"/>
      <c r="O5252" s="15"/>
      <c r="P5252" s="18"/>
      <c r="Q5252" s="15"/>
      <c r="R5252" s="15"/>
      <c r="S5252" s="15"/>
      <c r="T5252" s="18"/>
      <c r="U5252" s="18"/>
      <c r="V5252" s="18"/>
      <c r="W5252" s="18"/>
      <c r="X5252" s="15"/>
      <c r="Y5252" s="15"/>
      <c r="Z5252" s="15"/>
    </row>
    <row r="5253" spans="1:26" s="21" customFormat="1" ht="12">
      <c r="A5253" s="14"/>
      <c r="B5253" s="15"/>
      <c r="C5253" s="15"/>
      <c r="D5253" s="91"/>
      <c r="E5253" s="15"/>
      <c r="F5253" s="15"/>
      <c r="G5253" s="18"/>
      <c r="H5253" s="15"/>
      <c r="I5253" s="15"/>
      <c r="J5253" s="15"/>
      <c r="K5253" s="15"/>
      <c r="L5253" s="15"/>
      <c r="M5253" s="18"/>
      <c r="N5253" s="15"/>
      <c r="O5253" s="15"/>
      <c r="P5253" s="18"/>
      <c r="Q5253" s="15"/>
      <c r="R5253" s="15"/>
      <c r="S5253" s="15"/>
      <c r="T5253" s="18"/>
      <c r="U5253" s="18"/>
      <c r="V5253" s="18"/>
      <c r="W5253" s="18"/>
      <c r="X5253" s="15"/>
      <c r="Y5253" s="15"/>
      <c r="Z5253" s="15"/>
    </row>
    <row r="5254" spans="1:26" s="21" customFormat="1" ht="12">
      <c r="A5254" s="14"/>
      <c r="B5254" s="15"/>
      <c r="C5254" s="15"/>
      <c r="D5254" s="91"/>
      <c r="E5254" s="15"/>
      <c r="F5254" s="15"/>
      <c r="G5254" s="18"/>
      <c r="H5254" s="15"/>
      <c r="I5254" s="15"/>
      <c r="J5254" s="15"/>
      <c r="K5254" s="15"/>
      <c r="L5254" s="15"/>
      <c r="M5254" s="18"/>
      <c r="N5254" s="15"/>
      <c r="O5254" s="15"/>
      <c r="P5254" s="18"/>
      <c r="Q5254" s="15"/>
      <c r="R5254" s="15"/>
      <c r="S5254" s="15"/>
      <c r="T5254" s="18"/>
      <c r="U5254" s="18"/>
      <c r="V5254" s="18"/>
      <c r="W5254" s="18"/>
      <c r="X5254" s="15"/>
      <c r="Y5254" s="15"/>
      <c r="Z5254" s="15"/>
    </row>
    <row r="5255" spans="1:26" s="21" customFormat="1" ht="12">
      <c r="A5255" s="14"/>
      <c r="B5255" s="15"/>
      <c r="C5255" s="15"/>
      <c r="D5255" s="91"/>
      <c r="E5255" s="15"/>
      <c r="F5255" s="15"/>
      <c r="G5255" s="18"/>
      <c r="H5255" s="15"/>
      <c r="I5255" s="15"/>
      <c r="J5255" s="15"/>
      <c r="K5255" s="15"/>
      <c r="L5255" s="15"/>
      <c r="M5255" s="18"/>
      <c r="N5255" s="15"/>
      <c r="O5255" s="15"/>
      <c r="P5255" s="18"/>
      <c r="Q5255" s="15"/>
      <c r="R5255" s="15"/>
      <c r="S5255" s="15"/>
      <c r="T5255" s="18"/>
      <c r="U5255" s="18"/>
      <c r="V5255" s="18"/>
      <c r="W5255" s="18"/>
      <c r="X5255" s="15"/>
      <c r="Y5255" s="15"/>
      <c r="Z5255" s="15"/>
    </row>
    <row r="5256" spans="1:26" s="21" customFormat="1" ht="12">
      <c r="A5256" s="14"/>
      <c r="B5256" s="15"/>
      <c r="C5256" s="15"/>
      <c r="D5256" s="91"/>
      <c r="E5256" s="15"/>
      <c r="F5256" s="15"/>
      <c r="G5256" s="18"/>
      <c r="H5256" s="15"/>
      <c r="I5256" s="15"/>
      <c r="J5256" s="15"/>
      <c r="K5256" s="15"/>
      <c r="L5256" s="15"/>
      <c r="M5256" s="18"/>
      <c r="N5256" s="15"/>
      <c r="O5256" s="15"/>
      <c r="P5256" s="18"/>
      <c r="Q5256" s="15"/>
      <c r="R5256" s="15"/>
      <c r="S5256" s="15"/>
      <c r="T5256" s="18"/>
      <c r="U5256" s="18"/>
      <c r="V5256" s="18"/>
      <c r="W5256" s="18"/>
      <c r="X5256" s="15"/>
      <c r="Y5256" s="15"/>
      <c r="Z5256" s="15"/>
    </row>
    <row r="5257" spans="1:26" s="21" customFormat="1" ht="12">
      <c r="A5257" s="14"/>
      <c r="B5257" s="15"/>
      <c r="C5257" s="15"/>
      <c r="D5257" s="91"/>
      <c r="E5257" s="15"/>
      <c r="F5257" s="15"/>
      <c r="G5257" s="18"/>
      <c r="H5257" s="15"/>
      <c r="I5257" s="15"/>
      <c r="J5257" s="15"/>
      <c r="K5257" s="15"/>
      <c r="L5257" s="15"/>
      <c r="M5257" s="18"/>
      <c r="N5257" s="15"/>
      <c r="O5257" s="15"/>
      <c r="P5257" s="18"/>
      <c r="Q5257" s="15"/>
      <c r="R5257" s="15"/>
      <c r="S5257" s="15"/>
      <c r="T5257" s="18"/>
      <c r="U5257" s="18"/>
      <c r="V5257" s="18"/>
      <c r="W5257" s="18"/>
      <c r="X5257" s="15"/>
      <c r="Y5257" s="15"/>
      <c r="Z5257" s="15"/>
    </row>
    <row r="5258" spans="1:26" s="21" customFormat="1" ht="12">
      <c r="A5258" s="14"/>
      <c r="B5258" s="15"/>
      <c r="C5258" s="15"/>
      <c r="D5258" s="91"/>
      <c r="E5258" s="15"/>
      <c r="F5258" s="15"/>
      <c r="G5258" s="18"/>
      <c r="H5258" s="15"/>
      <c r="I5258" s="15"/>
      <c r="J5258" s="15"/>
      <c r="K5258" s="15"/>
      <c r="L5258" s="15"/>
      <c r="M5258" s="18"/>
      <c r="N5258" s="15"/>
      <c r="O5258" s="15"/>
      <c r="P5258" s="18"/>
      <c r="Q5258" s="15"/>
      <c r="R5258" s="15"/>
      <c r="S5258" s="15"/>
      <c r="T5258" s="18"/>
      <c r="U5258" s="18"/>
      <c r="V5258" s="18"/>
      <c r="W5258" s="18"/>
      <c r="X5258" s="15"/>
      <c r="Y5258" s="15"/>
      <c r="Z5258" s="15"/>
    </row>
    <row r="5259" spans="1:26" s="21" customFormat="1" ht="12">
      <c r="A5259" s="14"/>
      <c r="B5259" s="15"/>
      <c r="C5259" s="15"/>
      <c r="D5259" s="91"/>
      <c r="E5259" s="15"/>
      <c r="F5259" s="15"/>
      <c r="G5259" s="18"/>
      <c r="H5259" s="15"/>
      <c r="I5259" s="15"/>
      <c r="J5259" s="15"/>
      <c r="K5259" s="15"/>
      <c r="L5259" s="15"/>
      <c r="M5259" s="18"/>
      <c r="N5259" s="15"/>
      <c r="O5259" s="15"/>
      <c r="P5259" s="18"/>
      <c r="Q5259" s="15"/>
      <c r="R5259" s="15"/>
      <c r="S5259" s="15"/>
      <c r="T5259" s="18"/>
      <c r="U5259" s="18"/>
      <c r="V5259" s="18"/>
      <c r="W5259" s="18"/>
      <c r="X5259" s="15"/>
      <c r="Y5259" s="15"/>
      <c r="Z5259" s="15"/>
    </row>
    <row r="5260" spans="1:26" s="21" customFormat="1" ht="12">
      <c r="A5260" s="14"/>
      <c r="B5260" s="15"/>
      <c r="C5260" s="15"/>
      <c r="D5260" s="91"/>
      <c r="E5260" s="15"/>
      <c r="F5260" s="15"/>
      <c r="G5260" s="18"/>
      <c r="H5260" s="15"/>
      <c r="I5260" s="15"/>
      <c r="J5260" s="15"/>
      <c r="K5260" s="15"/>
      <c r="L5260" s="15"/>
      <c r="M5260" s="18"/>
      <c r="N5260" s="15"/>
      <c r="O5260" s="15"/>
      <c r="P5260" s="18"/>
      <c r="Q5260" s="15"/>
      <c r="R5260" s="15"/>
      <c r="S5260" s="15"/>
      <c r="T5260" s="18"/>
      <c r="U5260" s="18"/>
      <c r="V5260" s="18"/>
      <c r="W5260" s="18"/>
      <c r="X5260" s="15"/>
      <c r="Y5260" s="15"/>
      <c r="Z5260" s="15"/>
    </row>
    <row r="5261" spans="1:26" s="21" customFormat="1" ht="12">
      <c r="A5261" s="14"/>
      <c r="B5261" s="15"/>
      <c r="C5261" s="15"/>
      <c r="D5261" s="91"/>
      <c r="E5261" s="15"/>
      <c r="F5261" s="15"/>
      <c r="G5261" s="18"/>
      <c r="H5261" s="15"/>
      <c r="I5261" s="15"/>
      <c r="J5261" s="15"/>
      <c r="K5261" s="15"/>
      <c r="L5261" s="15"/>
      <c r="M5261" s="18"/>
      <c r="N5261" s="15"/>
      <c r="O5261" s="15"/>
      <c r="P5261" s="18"/>
      <c r="Q5261" s="15"/>
      <c r="R5261" s="15"/>
      <c r="S5261" s="15"/>
      <c r="T5261" s="18"/>
      <c r="U5261" s="18"/>
      <c r="V5261" s="18"/>
      <c r="W5261" s="18"/>
      <c r="X5261" s="15"/>
      <c r="Y5261" s="15"/>
      <c r="Z5261" s="15"/>
    </row>
    <row r="5262" spans="1:26" s="21" customFormat="1" ht="12">
      <c r="A5262" s="14"/>
      <c r="B5262" s="15"/>
      <c r="C5262" s="15"/>
      <c r="D5262" s="91"/>
      <c r="E5262" s="15"/>
      <c r="F5262" s="15"/>
      <c r="G5262" s="18"/>
      <c r="H5262" s="15"/>
      <c r="I5262" s="15"/>
      <c r="J5262" s="15"/>
      <c r="K5262" s="15"/>
      <c r="L5262" s="15"/>
      <c r="M5262" s="18"/>
      <c r="N5262" s="15"/>
      <c r="O5262" s="15"/>
      <c r="P5262" s="18"/>
      <c r="Q5262" s="15"/>
      <c r="R5262" s="15"/>
      <c r="S5262" s="15"/>
      <c r="T5262" s="18"/>
      <c r="U5262" s="18"/>
      <c r="V5262" s="18"/>
      <c r="W5262" s="18"/>
      <c r="X5262" s="15"/>
      <c r="Y5262" s="15"/>
      <c r="Z5262" s="15"/>
    </row>
    <row r="5263" spans="1:26" s="21" customFormat="1" ht="12">
      <c r="A5263" s="14"/>
      <c r="B5263" s="15"/>
      <c r="C5263" s="15"/>
      <c r="D5263" s="91"/>
      <c r="E5263" s="15"/>
      <c r="F5263" s="15"/>
      <c r="G5263" s="18"/>
      <c r="H5263" s="15"/>
      <c r="I5263" s="15"/>
      <c r="J5263" s="15"/>
      <c r="K5263" s="15"/>
      <c r="L5263" s="15"/>
      <c r="M5263" s="18"/>
      <c r="N5263" s="15"/>
      <c r="O5263" s="15"/>
      <c r="P5263" s="18"/>
      <c r="Q5263" s="15"/>
      <c r="R5263" s="15"/>
      <c r="S5263" s="15"/>
      <c r="T5263" s="18"/>
      <c r="U5263" s="18"/>
      <c r="V5263" s="18"/>
      <c r="W5263" s="18"/>
      <c r="X5263" s="15"/>
      <c r="Y5263" s="15"/>
      <c r="Z5263" s="15"/>
    </row>
    <row r="5264" spans="1:26" s="21" customFormat="1" ht="12">
      <c r="A5264" s="14"/>
      <c r="B5264" s="15"/>
      <c r="C5264" s="15"/>
      <c r="D5264" s="91"/>
      <c r="E5264" s="15"/>
      <c r="F5264" s="15"/>
      <c r="G5264" s="18"/>
      <c r="H5264" s="15"/>
      <c r="I5264" s="15"/>
      <c r="J5264" s="15"/>
      <c r="K5264" s="15"/>
      <c r="L5264" s="15"/>
      <c r="M5264" s="18"/>
      <c r="N5264" s="15"/>
      <c r="O5264" s="15"/>
      <c r="P5264" s="18"/>
      <c r="Q5264" s="15"/>
      <c r="R5264" s="15"/>
      <c r="S5264" s="15"/>
      <c r="T5264" s="18"/>
      <c r="U5264" s="18"/>
      <c r="V5264" s="18"/>
      <c r="W5264" s="18"/>
      <c r="X5264" s="15"/>
      <c r="Y5264" s="15"/>
      <c r="Z5264" s="15"/>
    </row>
    <row r="5265" spans="1:26" s="21" customFormat="1" ht="12">
      <c r="A5265" s="14"/>
      <c r="B5265" s="15"/>
      <c r="C5265" s="15"/>
      <c r="D5265" s="91"/>
      <c r="E5265" s="15"/>
      <c r="F5265" s="15"/>
      <c r="G5265" s="18"/>
      <c r="H5265" s="15"/>
      <c r="I5265" s="15"/>
      <c r="J5265" s="15"/>
      <c r="K5265" s="15"/>
      <c r="L5265" s="15"/>
      <c r="M5265" s="18"/>
      <c r="N5265" s="15"/>
      <c r="O5265" s="15"/>
      <c r="P5265" s="18"/>
      <c r="Q5265" s="15"/>
      <c r="R5265" s="15"/>
      <c r="S5265" s="15"/>
      <c r="T5265" s="18"/>
      <c r="U5265" s="18"/>
      <c r="V5265" s="18"/>
      <c r="W5265" s="18"/>
      <c r="X5265" s="15"/>
      <c r="Y5265" s="15"/>
      <c r="Z5265" s="15"/>
    </row>
    <row r="5266" spans="1:26" s="21" customFormat="1" ht="12">
      <c r="A5266" s="14"/>
      <c r="B5266" s="15"/>
      <c r="C5266" s="15"/>
      <c r="D5266" s="91"/>
      <c r="E5266" s="15"/>
      <c r="F5266" s="15"/>
      <c r="G5266" s="18"/>
      <c r="H5266" s="15"/>
      <c r="I5266" s="15"/>
      <c r="J5266" s="15"/>
      <c r="K5266" s="15"/>
      <c r="L5266" s="15"/>
      <c r="M5266" s="18"/>
      <c r="N5266" s="15"/>
      <c r="O5266" s="15"/>
      <c r="P5266" s="18"/>
      <c r="Q5266" s="15"/>
      <c r="R5266" s="15"/>
      <c r="S5266" s="15"/>
      <c r="T5266" s="18"/>
      <c r="U5266" s="18"/>
      <c r="V5266" s="18"/>
      <c r="W5266" s="18"/>
      <c r="X5266" s="15"/>
      <c r="Y5266" s="15"/>
      <c r="Z5266" s="15"/>
    </row>
    <row r="5267" spans="1:26" s="21" customFormat="1" ht="12">
      <c r="A5267" s="14"/>
      <c r="B5267" s="15"/>
      <c r="C5267" s="15"/>
      <c r="D5267" s="91"/>
      <c r="E5267" s="15"/>
      <c r="F5267" s="15"/>
      <c r="G5267" s="18"/>
      <c r="H5267" s="15"/>
      <c r="I5267" s="15"/>
      <c r="J5267" s="15"/>
      <c r="K5267" s="15"/>
      <c r="L5267" s="15"/>
      <c r="M5267" s="18"/>
      <c r="N5267" s="15"/>
      <c r="O5267" s="15"/>
      <c r="P5267" s="18"/>
      <c r="Q5267" s="15"/>
      <c r="R5267" s="15"/>
      <c r="S5267" s="15"/>
      <c r="T5267" s="18"/>
      <c r="U5267" s="18"/>
      <c r="V5267" s="18"/>
      <c r="W5267" s="18"/>
      <c r="X5267" s="15"/>
      <c r="Y5267" s="15"/>
      <c r="Z5267" s="15"/>
    </row>
    <row r="5268" spans="1:26" s="21" customFormat="1" ht="12">
      <c r="A5268" s="14"/>
      <c r="B5268" s="15"/>
      <c r="C5268" s="15"/>
      <c r="D5268" s="91"/>
      <c r="E5268" s="15"/>
      <c r="F5268" s="15"/>
      <c r="G5268" s="18"/>
      <c r="H5268" s="15"/>
      <c r="I5268" s="15"/>
      <c r="J5268" s="15"/>
      <c r="K5268" s="15"/>
      <c r="L5268" s="15"/>
      <c r="M5268" s="18"/>
      <c r="N5268" s="15"/>
      <c r="O5268" s="15"/>
      <c r="P5268" s="18"/>
      <c r="Q5268" s="15"/>
      <c r="R5268" s="15"/>
      <c r="S5268" s="15"/>
      <c r="T5268" s="18"/>
      <c r="U5268" s="18"/>
      <c r="V5268" s="18"/>
      <c r="W5268" s="18"/>
      <c r="X5268" s="15"/>
      <c r="Y5268" s="15"/>
      <c r="Z5268" s="15"/>
    </row>
    <row r="5269" spans="1:26" s="21" customFormat="1" ht="12">
      <c r="A5269" s="14"/>
      <c r="B5269" s="15"/>
      <c r="C5269" s="15"/>
      <c r="D5269" s="91"/>
      <c r="E5269" s="15"/>
      <c r="F5269" s="15"/>
      <c r="G5269" s="18"/>
      <c r="H5269" s="15"/>
      <c r="I5269" s="15"/>
      <c r="J5269" s="15"/>
      <c r="K5269" s="15"/>
      <c r="L5269" s="15"/>
      <c r="M5269" s="18"/>
      <c r="N5269" s="15"/>
      <c r="O5269" s="15"/>
      <c r="P5269" s="18"/>
      <c r="Q5269" s="15"/>
      <c r="R5269" s="15"/>
      <c r="S5269" s="15"/>
      <c r="T5269" s="18"/>
      <c r="U5269" s="18"/>
      <c r="V5269" s="18"/>
      <c r="W5269" s="18"/>
      <c r="X5269" s="15"/>
      <c r="Y5269" s="15"/>
      <c r="Z5269" s="15"/>
    </row>
    <row r="5270" spans="1:26" s="21" customFormat="1" ht="12">
      <c r="A5270" s="14"/>
      <c r="B5270" s="15"/>
      <c r="C5270" s="15"/>
      <c r="D5270" s="91"/>
      <c r="E5270" s="15"/>
      <c r="F5270" s="15"/>
      <c r="G5270" s="18"/>
      <c r="H5270" s="15"/>
      <c r="I5270" s="15"/>
      <c r="J5270" s="15"/>
      <c r="K5270" s="15"/>
      <c r="L5270" s="15"/>
      <c r="M5270" s="18"/>
      <c r="N5270" s="15"/>
      <c r="O5270" s="15"/>
      <c r="P5270" s="18"/>
      <c r="Q5270" s="15"/>
      <c r="R5270" s="15"/>
      <c r="S5270" s="15"/>
      <c r="T5270" s="18"/>
      <c r="U5270" s="18"/>
      <c r="V5270" s="18"/>
      <c r="W5270" s="18"/>
      <c r="X5270" s="15"/>
      <c r="Y5270" s="15"/>
      <c r="Z5270" s="15"/>
    </row>
    <row r="5271" spans="1:26" s="21" customFormat="1" ht="12">
      <c r="A5271" s="14"/>
      <c r="B5271" s="15"/>
      <c r="C5271" s="15"/>
      <c r="D5271" s="91"/>
      <c r="E5271" s="15"/>
      <c r="F5271" s="15"/>
      <c r="G5271" s="18"/>
      <c r="H5271" s="15"/>
      <c r="I5271" s="15"/>
      <c r="J5271" s="15"/>
      <c r="K5271" s="15"/>
      <c r="L5271" s="15"/>
      <c r="M5271" s="18"/>
      <c r="N5271" s="15"/>
      <c r="O5271" s="15"/>
      <c r="P5271" s="18"/>
      <c r="Q5271" s="15"/>
      <c r="R5271" s="15"/>
      <c r="S5271" s="15"/>
      <c r="T5271" s="18"/>
      <c r="U5271" s="18"/>
      <c r="V5271" s="18"/>
      <c r="W5271" s="18"/>
      <c r="X5271" s="15"/>
      <c r="Y5271" s="15"/>
      <c r="Z5271" s="15"/>
    </row>
    <row r="5272" spans="1:26" s="21" customFormat="1" ht="12">
      <c r="A5272" s="14"/>
      <c r="B5272" s="15"/>
      <c r="C5272" s="15"/>
      <c r="D5272" s="91"/>
      <c r="E5272" s="15"/>
      <c r="F5272" s="15"/>
      <c r="G5272" s="18"/>
      <c r="H5272" s="15"/>
      <c r="I5272" s="15"/>
      <c r="J5272" s="15"/>
      <c r="K5272" s="15"/>
      <c r="L5272" s="15"/>
      <c r="M5272" s="18"/>
      <c r="N5272" s="15"/>
      <c r="O5272" s="15"/>
      <c r="P5272" s="18"/>
      <c r="Q5272" s="15"/>
      <c r="R5272" s="15"/>
      <c r="S5272" s="15"/>
      <c r="T5272" s="18"/>
      <c r="U5272" s="18"/>
      <c r="V5272" s="18"/>
      <c r="W5272" s="18"/>
      <c r="X5272" s="15"/>
      <c r="Y5272" s="15"/>
      <c r="Z5272" s="15"/>
    </row>
    <row r="5273" spans="1:26" s="21" customFormat="1" ht="12">
      <c r="A5273" s="14"/>
      <c r="B5273" s="15"/>
      <c r="C5273" s="15"/>
      <c r="D5273" s="91"/>
      <c r="E5273" s="15"/>
      <c r="F5273" s="15"/>
      <c r="G5273" s="18"/>
      <c r="H5273" s="15"/>
      <c r="I5273" s="15"/>
      <c r="J5273" s="15"/>
      <c r="K5273" s="15"/>
      <c r="L5273" s="15"/>
      <c r="M5273" s="18"/>
      <c r="N5273" s="15"/>
      <c r="O5273" s="15"/>
      <c r="P5273" s="18"/>
      <c r="Q5273" s="15"/>
      <c r="R5273" s="15"/>
      <c r="S5273" s="15"/>
      <c r="T5273" s="18"/>
      <c r="U5273" s="18"/>
      <c r="V5273" s="18"/>
      <c r="W5273" s="18"/>
      <c r="X5273" s="15"/>
      <c r="Y5273" s="15"/>
      <c r="Z5273" s="15"/>
    </row>
    <row r="5274" spans="1:26" s="21" customFormat="1" ht="12">
      <c r="A5274" s="14"/>
      <c r="B5274" s="15"/>
      <c r="C5274" s="15"/>
      <c r="D5274" s="91"/>
      <c r="E5274" s="15"/>
      <c r="F5274" s="15"/>
      <c r="G5274" s="18"/>
      <c r="H5274" s="15"/>
      <c r="I5274" s="15"/>
      <c r="J5274" s="15"/>
      <c r="K5274" s="15"/>
      <c r="L5274" s="15"/>
      <c r="M5274" s="18"/>
      <c r="N5274" s="15"/>
      <c r="O5274" s="15"/>
      <c r="P5274" s="18"/>
      <c r="Q5274" s="15"/>
      <c r="R5274" s="15"/>
      <c r="S5274" s="15"/>
      <c r="T5274" s="18"/>
      <c r="U5274" s="18"/>
      <c r="V5274" s="18"/>
      <c r="W5274" s="18"/>
      <c r="X5274" s="15"/>
      <c r="Y5274" s="15"/>
      <c r="Z5274" s="15"/>
    </row>
    <row r="5275" spans="1:26" s="21" customFormat="1" ht="12">
      <c r="A5275" s="14"/>
      <c r="B5275" s="15"/>
      <c r="C5275" s="15"/>
      <c r="D5275" s="91"/>
      <c r="E5275" s="15"/>
      <c r="F5275" s="15"/>
      <c r="G5275" s="18"/>
      <c r="H5275" s="15"/>
      <c r="I5275" s="15"/>
      <c r="J5275" s="15"/>
      <c r="K5275" s="15"/>
      <c r="L5275" s="15"/>
      <c r="M5275" s="18"/>
      <c r="N5275" s="15"/>
      <c r="O5275" s="15"/>
      <c r="P5275" s="18"/>
      <c r="Q5275" s="15"/>
      <c r="R5275" s="15"/>
      <c r="S5275" s="15"/>
      <c r="T5275" s="18"/>
      <c r="U5275" s="18"/>
      <c r="V5275" s="18"/>
      <c r="W5275" s="18"/>
      <c r="X5275" s="15"/>
      <c r="Y5275" s="15"/>
      <c r="Z5275" s="15"/>
    </row>
    <row r="5276" spans="1:26" s="21" customFormat="1" ht="12">
      <c r="A5276" s="14"/>
      <c r="B5276" s="15"/>
      <c r="C5276" s="15"/>
      <c r="D5276" s="91"/>
      <c r="E5276" s="15"/>
      <c r="F5276" s="15"/>
      <c r="G5276" s="18"/>
      <c r="H5276" s="15"/>
      <c r="I5276" s="15"/>
      <c r="J5276" s="15"/>
      <c r="K5276" s="15"/>
      <c r="L5276" s="15"/>
      <c r="M5276" s="18"/>
      <c r="N5276" s="15"/>
      <c r="O5276" s="15"/>
      <c r="P5276" s="18"/>
      <c r="Q5276" s="15"/>
      <c r="R5276" s="15"/>
      <c r="S5276" s="15"/>
      <c r="T5276" s="18"/>
      <c r="U5276" s="18"/>
      <c r="V5276" s="18"/>
      <c r="W5276" s="18"/>
      <c r="X5276" s="15"/>
      <c r="Y5276" s="15"/>
      <c r="Z5276" s="15"/>
    </row>
    <row r="5277" spans="1:26" s="21" customFormat="1" ht="12">
      <c r="A5277" s="14"/>
      <c r="B5277" s="15"/>
      <c r="C5277" s="15"/>
      <c r="D5277" s="91"/>
      <c r="E5277" s="15"/>
      <c r="F5277" s="15"/>
      <c r="G5277" s="18"/>
      <c r="H5277" s="15"/>
      <c r="I5277" s="15"/>
      <c r="J5277" s="15"/>
      <c r="K5277" s="15"/>
      <c r="L5277" s="15"/>
      <c r="M5277" s="18"/>
      <c r="N5277" s="15"/>
      <c r="O5277" s="15"/>
      <c r="P5277" s="18"/>
      <c r="Q5277" s="15"/>
      <c r="R5277" s="15"/>
      <c r="S5277" s="15"/>
      <c r="T5277" s="18"/>
      <c r="U5277" s="18"/>
      <c r="V5277" s="18"/>
      <c r="W5277" s="18"/>
      <c r="X5277" s="15"/>
      <c r="Y5277" s="15"/>
      <c r="Z5277" s="15"/>
    </row>
    <row r="5278" spans="1:26" s="21" customFormat="1" ht="12">
      <c r="A5278" s="14"/>
      <c r="B5278" s="15"/>
      <c r="C5278" s="15"/>
      <c r="D5278" s="91"/>
      <c r="E5278" s="15"/>
      <c r="F5278" s="15"/>
      <c r="G5278" s="18"/>
      <c r="H5278" s="15"/>
      <c r="I5278" s="15"/>
      <c r="J5278" s="15"/>
      <c r="K5278" s="15"/>
      <c r="L5278" s="15"/>
      <c r="M5278" s="18"/>
      <c r="N5278" s="15"/>
      <c r="O5278" s="15"/>
      <c r="P5278" s="18"/>
      <c r="Q5278" s="15"/>
      <c r="R5278" s="15"/>
      <c r="S5278" s="15"/>
      <c r="T5278" s="18"/>
      <c r="U5278" s="18"/>
      <c r="V5278" s="18"/>
      <c r="W5278" s="18"/>
      <c r="X5278" s="15"/>
      <c r="Y5278" s="15"/>
      <c r="Z5278" s="15"/>
    </row>
    <row r="5279" spans="1:26" s="21" customFormat="1" ht="12">
      <c r="A5279" s="14"/>
      <c r="B5279" s="15"/>
      <c r="C5279" s="15"/>
      <c r="D5279" s="91"/>
      <c r="E5279" s="15"/>
      <c r="F5279" s="15"/>
      <c r="G5279" s="18"/>
      <c r="H5279" s="15"/>
      <c r="I5279" s="15"/>
      <c r="J5279" s="15"/>
      <c r="K5279" s="15"/>
      <c r="L5279" s="15"/>
      <c r="M5279" s="18"/>
      <c r="N5279" s="15"/>
      <c r="O5279" s="15"/>
      <c r="P5279" s="18"/>
      <c r="Q5279" s="15"/>
      <c r="R5279" s="15"/>
      <c r="S5279" s="15"/>
      <c r="T5279" s="18"/>
      <c r="U5279" s="18"/>
      <c r="V5279" s="18"/>
      <c r="W5279" s="18"/>
      <c r="X5279" s="15"/>
      <c r="Y5279" s="15"/>
      <c r="Z5279" s="15"/>
    </row>
    <row r="5280" spans="1:26" s="21" customFormat="1" ht="12">
      <c r="A5280" s="14"/>
      <c r="B5280" s="15"/>
      <c r="C5280" s="15"/>
      <c r="D5280" s="91"/>
      <c r="E5280" s="15"/>
      <c r="F5280" s="15"/>
      <c r="G5280" s="18"/>
      <c r="H5280" s="15"/>
      <c r="I5280" s="15"/>
      <c r="J5280" s="15"/>
      <c r="K5280" s="15"/>
      <c r="L5280" s="15"/>
      <c r="M5280" s="18"/>
      <c r="N5280" s="15"/>
      <c r="O5280" s="15"/>
      <c r="P5280" s="18"/>
      <c r="Q5280" s="15"/>
      <c r="R5280" s="15"/>
      <c r="S5280" s="15"/>
      <c r="T5280" s="18"/>
      <c r="U5280" s="18"/>
      <c r="V5280" s="18"/>
      <c r="W5280" s="18"/>
      <c r="X5280" s="15"/>
      <c r="Y5280" s="15"/>
      <c r="Z5280" s="15"/>
    </row>
    <row r="5281" spans="1:26" s="21" customFormat="1" ht="12">
      <c r="A5281" s="14"/>
      <c r="B5281" s="15"/>
      <c r="C5281" s="15"/>
      <c r="D5281" s="91"/>
      <c r="E5281" s="15"/>
      <c r="F5281" s="15"/>
      <c r="G5281" s="18"/>
      <c r="H5281" s="15"/>
      <c r="I5281" s="15"/>
      <c r="J5281" s="15"/>
      <c r="K5281" s="15"/>
      <c r="L5281" s="15"/>
      <c r="M5281" s="18"/>
      <c r="N5281" s="15"/>
      <c r="O5281" s="15"/>
      <c r="P5281" s="18"/>
      <c r="Q5281" s="15"/>
      <c r="R5281" s="15"/>
      <c r="S5281" s="15"/>
      <c r="T5281" s="18"/>
      <c r="U5281" s="18"/>
      <c r="V5281" s="18"/>
      <c r="W5281" s="18"/>
      <c r="X5281" s="15"/>
      <c r="Y5281" s="15"/>
      <c r="Z5281" s="15"/>
    </row>
    <row r="5282" spans="1:26" s="21" customFormat="1" ht="12">
      <c r="A5282" s="14"/>
      <c r="B5282" s="15"/>
      <c r="C5282" s="15"/>
      <c r="D5282" s="91"/>
      <c r="E5282" s="15"/>
      <c r="F5282" s="15"/>
      <c r="G5282" s="18"/>
      <c r="H5282" s="15"/>
      <c r="I5282" s="15"/>
      <c r="J5282" s="15"/>
      <c r="K5282" s="15"/>
      <c r="L5282" s="15"/>
      <c r="M5282" s="18"/>
      <c r="N5282" s="15"/>
      <c r="O5282" s="15"/>
      <c r="P5282" s="18"/>
      <c r="Q5282" s="15"/>
      <c r="R5282" s="15"/>
      <c r="S5282" s="15"/>
      <c r="T5282" s="18"/>
      <c r="U5282" s="18"/>
      <c r="V5282" s="18"/>
      <c r="W5282" s="18"/>
      <c r="X5282" s="15"/>
      <c r="Y5282" s="15"/>
      <c r="Z5282" s="15"/>
    </row>
    <row r="5283" spans="1:26" s="21" customFormat="1" ht="12">
      <c r="A5283" s="14"/>
      <c r="B5283" s="15"/>
      <c r="C5283" s="15"/>
      <c r="D5283" s="91"/>
      <c r="E5283" s="15"/>
      <c r="F5283" s="15"/>
      <c r="G5283" s="18"/>
      <c r="H5283" s="15"/>
      <c r="I5283" s="15"/>
      <c r="J5283" s="15"/>
      <c r="K5283" s="15"/>
      <c r="L5283" s="15"/>
      <c r="M5283" s="18"/>
      <c r="N5283" s="15"/>
      <c r="O5283" s="15"/>
      <c r="P5283" s="18"/>
      <c r="Q5283" s="15"/>
      <c r="R5283" s="15"/>
      <c r="S5283" s="15"/>
      <c r="T5283" s="18"/>
      <c r="U5283" s="18"/>
      <c r="V5283" s="18"/>
      <c r="W5283" s="18"/>
      <c r="X5283" s="15"/>
      <c r="Y5283" s="15"/>
      <c r="Z5283" s="15"/>
    </row>
    <row r="5284" spans="1:26" s="21" customFormat="1" ht="12">
      <c r="A5284" s="14"/>
      <c r="B5284" s="15"/>
      <c r="C5284" s="15"/>
      <c r="D5284" s="91"/>
      <c r="E5284" s="15"/>
      <c r="F5284" s="15"/>
      <c r="G5284" s="18"/>
      <c r="H5284" s="15"/>
      <c r="I5284" s="15"/>
      <c r="J5284" s="15"/>
      <c r="K5284" s="15"/>
      <c r="L5284" s="15"/>
      <c r="M5284" s="18"/>
      <c r="N5284" s="15"/>
      <c r="O5284" s="15"/>
      <c r="P5284" s="18"/>
      <c r="Q5284" s="15"/>
      <c r="R5284" s="15"/>
      <c r="S5284" s="15"/>
      <c r="T5284" s="18"/>
      <c r="U5284" s="18"/>
      <c r="V5284" s="18"/>
      <c r="W5284" s="18"/>
      <c r="X5284" s="15"/>
      <c r="Y5284" s="15"/>
      <c r="Z5284" s="15"/>
    </row>
    <row r="5285" spans="1:26" s="21" customFormat="1" ht="12">
      <c r="A5285" s="14"/>
      <c r="B5285" s="15"/>
      <c r="C5285" s="15"/>
      <c r="D5285" s="91"/>
      <c r="E5285" s="15"/>
      <c r="F5285" s="15"/>
      <c r="G5285" s="18"/>
      <c r="H5285" s="15"/>
      <c r="I5285" s="15"/>
      <c r="J5285" s="15"/>
      <c r="K5285" s="15"/>
      <c r="L5285" s="15"/>
      <c r="M5285" s="18"/>
      <c r="N5285" s="15"/>
      <c r="O5285" s="15"/>
      <c r="P5285" s="18"/>
      <c r="Q5285" s="15"/>
      <c r="R5285" s="15"/>
      <c r="S5285" s="15"/>
      <c r="T5285" s="18"/>
      <c r="U5285" s="18"/>
      <c r="V5285" s="18"/>
      <c r="W5285" s="18"/>
      <c r="X5285" s="15"/>
      <c r="Y5285" s="15"/>
      <c r="Z5285" s="15"/>
    </row>
    <row r="5286" spans="1:26" s="21" customFormat="1" ht="12">
      <c r="A5286" s="14"/>
      <c r="B5286" s="15"/>
      <c r="C5286" s="15"/>
      <c r="D5286" s="91"/>
      <c r="E5286" s="15"/>
      <c r="F5286" s="15"/>
      <c r="G5286" s="18"/>
      <c r="H5286" s="15"/>
      <c r="I5286" s="15"/>
      <c r="J5286" s="15"/>
      <c r="K5286" s="15"/>
      <c r="L5286" s="15"/>
      <c r="M5286" s="18"/>
      <c r="N5286" s="15"/>
      <c r="O5286" s="15"/>
      <c r="P5286" s="18"/>
      <c r="Q5286" s="15"/>
      <c r="R5286" s="15"/>
      <c r="S5286" s="15"/>
      <c r="T5286" s="18"/>
      <c r="U5286" s="18"/>
      <c r="V5286" s="18"/>
      <c r="W5286" s="18"/>
      <c r="X5286" s="15"/>
      <c r="Y5286" s="15"/>
      <c r="Z5286" s="15"/>
    </row>
    <row r="5287" spans="1:26" s="21" customFormat="1" ht="12">
      <c r="A5287" s="14"/>
      <c r="B5287" s="15"/>
      <c r="C5287" s="15"/>
      <c r="D5287" s="91"/>
      <c r="E5287" s="15"/>
      <c r="F5287" s="15"/>
      <c r="G5287" s="18"/>
      <c r="H5287" s="15"/>
      <c r="I5287" s="15"/>
      <c r="J5287" s="15"/>
      <c r="K5287" s="15"/>
      <c r="L5287" s="15"/>
      <c r="M5287" s="18"/>
      <c r="N5287" s="15"/>
      <c r="O5287" s="15"/>
      <c r="P5287" s="18"/>
      <c r="Q5287" s="15"/>
      <c r="R5287" s="15"/>
      <c r="S5287" s="15"/>
      <c r="T5287" s="18"/>
      <c r="U5287" s="18"/>
      <c r="V5287" s="18"/>
      <c r="W5287" s="18"/>
      <c r="X5287" s="15"/>
      <c r="Y5287" s="15"/>
      <c r="Z5287" s="15"/>
    </row>
    <row r="5288" spans="1:26" s="21" customFormat="1" ht="12">
      <c r="A5288" s="14"/>
      <c r="B5288" s="15"/>
      <c r="C5288" s="15"/>
      <c r="D5288" s="91"/>
      <c r="E5288" s="15"/>
      <c r="F5288" s="15"/>
      <c r="G5288" s="18"/>
      <c r="H5288" s="15"/>
      <c r="I5288" s="15"/>
      <c r="J5288" s="15"/>
      <c r="K5288" s="15"/>
      <c r="L5288" s="15"/>
      <c r="M5288" s="18"/>
      <c r="N5288" s="15"/>
      <c r="O5288" s="15"/>
      <c r="P5288" s="18"/>
      <c r="Q5288" s="15"/>
      <c r="R5288" s="15"/>
      <c r="S5288" s="15"/>
      <c r="T5288" s="18"/>
      <c r="U5288" s="18"/>
      <c r="V5288" s="18"/>
      <c r="W5288" s="18"/>
      <c r="X5288" s="15"/>
      <c r="Y5288" s="15"/>
      <c r="Z5288" s="15"/>
    </row>
    <row r="5289" spans="1:26" s="21" customFormat="1" ht="12">
      <c r="A5289" s="14"/>
      <c r="B5289" s="15"/>
      <c r="C5289" s="15"/>
      <c r="D5289" s="91"/>
      <c r="E5289" s="15"/>
      <c r="F5289" s="15"/>
      <c r="G5289" s="18"/>
      <c r="H5289" s="15"/>
      <c r="I5289" s="15"/>
      <c r="J5289" s="15"/>
      <c r="K5289" s="15"/>
      <c r="L5289" s="15"/>
      <c r="M5289" s="18"/>
      <c r="N5289" s="15"/>
      <c r="O5289" s="15"/>
      <c r="P5289" s="18"/>
      <c r="Q5289" s="15"/>
      <c r="R5289" s="15"/>
      <c r="S5289" s="15"/>
      <c r="T5289" s="18"/>
      <c r="U5289" s="18"/>
      <c r="V5289" s="18"/>
      <c r="W5289" s="18"/>
      <c r="X5289" s="15"/>
      <c r="Y5289" s="15"/>
      <c r="Z5289" s="15"/>
    </row>
    <row r="5290" spans="1:26" s="21" customFormat="1" ht="12">
      <c r="A5290" s="14"/>
      <c r="B5290" s="15"/>
      <c r="C5290" s="15"/>
      <c r="D5290" s="91"/>
      <c r="E5290" s="15"/>
      <c r="F5290" s="15"/>
      <c r="G5290" s="18"/>
      <c r="H5290" s="15"/>
      <c r="I5290" s="15"/>
      <c r="J5290" s="15"/>
      <c r="K5290" s="15"/>
      <c r="L5290" s="15"/>
      <c r="M5290" s="18"/>
      <c r="N5290" s="15"/>
      <c r="O5290" s="15"/>
      <c r="P5290" s="18"/>
      <c r="Q5290" s="15"/>
      <c r="R5290" s="15"/>
      <c r="S5290" s="15"/>
      <c r="T5290" s="18"/>
      <c r="U5290" s="18"/>
      <c r="V5290" s="18"/>
      <c r="W5290" s="18"/>
      <c r="X5290" s="15"/>
      <c r="Y5290" s="15"/>
      <c r="Z5290" s="15"/>
    </row>
    <row r="5291" spans="1:26" s="21" customFormat="1" ht="12">
      <c r="A5291" s="14"/>
      <c r="B5291" s="15"/>
      <c r="C5291" s="15"/>
      <c r="D5291" s="91"/>
      <c r="E5291" s="15"/>
      <c r="F5291" s="15"/>
      <c r="G5291" s="18"/>
      <c r="H5291" s="15"/>
      <c r="I5291" s="15"/>
      <c r="J5291" s="15"/>
      <c r="K5291" s="15"/>
      <c r="L5291" s="15"/>
      <c r="M5291" s="18"/>
      <c r="N5291" s="15"/>
      <c r="O5291" s="15"/>
      <c r="P5291" s="18"/>
      <c r="Q5291" s="15"/>
      <c r="R5291" s="15"/>
      <c r="S5291" s="15"/>
      <c r="T5291" s="18"/>
      <c r="U5291" s="18"/>
      <c r="V5291" s="18"/>
      <c r="W5291" s="18"/>
      <c r="X5291" s="15"/>
      <c r="Y5291" s="15"/>
      <c r="Z5291" s="15"/>
    </row>
    <row r="5292" spans="1:26" s="21" customFormat="1" ht="12">
      <c r="A5292" s="14"/>
      <c r="B5292" s="15"/>
      <c r="C5292" s="15"/>
      <c r="D5292" s="91"/>
      <c r="E5292" s="15"/>
      <c r="F5292" s="15"/>
      <c r="G5292" s="18"/>
      <c r="H5292" s="15"/>
      <c r="I5292" s="15"/>
      <c r="J5292" s="15"/>
      <c r="K5292" s="15"/>
      <c r="L5292" s="15"/>
      <c r="M5292" s="18"/>
      <c r="N5292" s="15"/>
      <c r="O5292" s="15"/>
      <c r="P5292" s="18"/>
      <c r="Q5292" s="15"/>
      <c r="R5292" s="15"/>
      <c r="S5292" s="15"/>
      <c r="T5292" s="18"/>
      <c r="U5292" s="18"/>
      <c r="V5292" s="18"/>
      <c r="W5292" s="18"/>
      <c r="X5292" s="15"/>
      <c r="Y5292" s="15"/>
      <c r="Z5292" s="15"/>
    </row>
    <row r="5293" spans="1:26" s="21" customFormat="1" ht="12">
      <c r="A5293" s="14"/>
      <c r="B5293" s="15"/>
      <c r="C5293" s="15"/>
      <c r="D5293" s="91"/>
      <c r="E5293" s="15"/>
      <c r="F5293" s="15"/>
      <c r="G5293" s="18"/>
      <c r="H5293" s="15"/>
      <c r="I5293" s="15"/>
      <c r="J5293" s="15"/>
      <c r="K5293" s="15"/>
      <c r="L5293" s="15"/>
      <c r="M5293" s="18"/>
      <c r="N5293" s="15"/>
      <c r="O5293" s="15"/>
      <c r="P5293" s="18"/>
      <c r="Q5293" s="15"/>
      <c r="R5293" s="15"/>
      <c r="S5293" s="15"/>
      <c r="T5293" s="18"/>
      <c r="U5293" s="18"/>
      <c r="V5293" s="18"/>
      <c r="W5293" s="18"/>
      <c r="X5293" s="15"/>
      <c r="Y5293" s="15"/>
      <c r="Z5293" s="15"/>
    </row>
    <row r="5294" spans="1:26" s="21" customFormat="1" ht="12">
      <c r="A5294" s="14"/>
      <c r="B5294" s="15"/>
      <c r="C5294" s="15"/>
      <c r="D5294" s="91"/>
      <c r="E5294" s="15"/>
      <c r="F5294" s="15"/>
      <c r="G5294" s="18"/>
      <c r="H5294" s="15"/>
      <c r="I5294" s="15"/>
      <c r="J5294" s="15"/>
      <c r="K5294" s="15"/>
      <c r="L5294" s="15"/>
      <c r="M5294" s="18"/>
      <c r="N5294" s="15"/>
      <c r="O5294" s="15"/>
      <c r="P5294" s="18"/>
      <c r="Q5294" s="15"/>
      <c r="R5294" s="15"/>
      <c r="S5294" s="15"/>
      <c r="T5294" s="18"/>
      <c r="U5294" s="18"/>
      <c r="V5294" s="18"/>
      <c r="W5294" s="18"/>
      <c r="X5294" s="15"/>
      <c r="Y5294" s="15"/>
      <c r="Z5294" s="15"/>
    </row>
    <row r="5295" spans="1:26" s="21" customFormat="1" ht="12">
      <c r="A5295" s="14"/>
      <c r="B5295" s="15"/>
      <c r="C5295" s="15"/>
      <c r="D5295" s="91"/>
      <c r="E5295" s="15"/>
      <c r="F5295" s="15"/>
      <c r="G5295" s="18"/>
      <c r="H5295" s="15"/>
      <c r="I5295" s="15"/>
      <c r="J5295" s="15"/>
      <c r="K5295" s="15"/>
      <c r="L5295" s="15"/>
      <c r="M5295" s="18"/>
      <c r="N5295" s="15"/>
      <c r="O5295" s="15"/>
      <c r="P5295" s="18"/>
      <c r="Q5295" s="15"/>
      <c r="R5295" s="15"/>
      <c r="S5295" s="15"/>
      <c r="T5295" s="18"/>
      <c r="U5295" s="18"/>
      <c r="V5295" s="18"/>
      <c r="W5295" s="18"/>
      <c r="X5295" s="15"/>
      <c r="Y5295" s="15"/>
      <c r="Z5295" s="15"/>
    </row>
    <row r="5296" spans="1:26" s="21" customFormat="1" ht="12">
      <c r="A5296" s="14"/>
      <c r="B5296" s="15"/>
      <c r="C5296" s="15"/>
      <c r="D5296" s="91"/>
      <c r="E5296" s="15"/>
      <c r="F5296" s="15"/>
      <c r="G5296" s="18"/>
      <c r="H5296" s="15"/>
      <c r="I5296" s="15"/>
      <c r="J5296" s="15"/>
      <c r="K5296" s="15"/>
      <c r="L5296" s="15"/>
      <c r="M5296" s="18"/>
      <c r="N5296" s="15"/>
      <c r="O5296" s="15"/>
      <c r="P5296" s="18"/>
      <c r="Q5296" s="15"/>
      <c r="R5296" s="15"/>
      <c r="S5296" s="15"/>
      <c r="T5296" s="18"/>
      <c r="U5296" s="18"/>
      <c r="V5296" s="18"/>
      <c r="W5296" s="18"/>
      <c r="X5296" s="15"/>
      <c r="Y5296" s="15"/>
      <c r="Z5296" s="15"/>
    </row>
    <row r="5297" spans="1:26" s="21" customFormat="1" ht="12">
      <c r="A5297" s="14"/>
      <c r="B5297" s="15"/>
      <c r="C5297" s="15"/>
      <c r="D5297" s="91"/>
      <c r="E5297" s="15"/>
      <c r="F5297" s="15"/>
      <c r="G5297" s="18"/>
      <c r="H5297" s="15"/>
      <c r="I5297" s="15"/>
      <c r="J5297" s="15"/>
      <c r="K5297" s="15"/>
      <c r="L5297" s="15"/>
      <c r="M5297" s="18"/>
      <c r="N5297" s="15"/>
      <c r="O5297" s="15"/>
      <c r="P5297" s="18"/>
      <c r="Q5297" s="15"/>
      <c r="R5297" s="15"/>
      <c r="S5297" s="15"/>
      <c r="T5297" s="18"/>
      <c r="U5297" s="18"/>
      <c r="V5297" s="18"/>
      <c r="W5297" s="18"/>
      <c r="X5297" s="15"/>
      <c r="Y5297" s="15"/>
      <c r="Z5297" s="15"/>
    </row>
    <row r="5298" spans="1:26" s="21" customFormat="1" ht="12">
      <c r="A5298" s="14"/>
      <c r="B5298" s="15"/>
      <c r="C5298" s="15"/>
      <c r="D5298" s="91"/>
      <c r="E5298" s="15"/>
      <c r="F5298" s="15"/>
      <c r="G5298" s="18"/>
      <c r="H5298" s="15"/>
      <c r="I5298" s="15"/>
      <c r="J5298" s="15"/>
      <c r="K5298" s="15"/>
      <c r="L5298" s="15"/>
      <c r="M5298" s="18"/>
      <c r="N5298" s="15"/>
      <c r="O5298" s="15"/>
      <c r="P5298" s="18"/>
      <c r="Q5298" s="15"/>
      <c r="R5298" s="15"/>
      <c r="S5298" s="15"/>
      <c r="T5298" s="18"/>
      <c r="U5298" s="18"/>
      <c r="V5298" s="18"/>
      <c r="W5298" s="18"/>
      <c r="X5298" s="15"/>
      <c r="Y5298" s="15"/>
      <c r="Z5298" s="15"/>
    </row>
    <row r="5299" spans="1:26" s="21" customFormat="1" ht="12">
      <c r="A5299" s="14"/>
      <c r="B5299" s="15"/>
      <c r="C5299" s="15"/>
      <c r="D5299" s="91"/>
      <c r="E5299" s="15"/>
      <c r="F5299" s="15"/>
      <c r="G5299" s="18"/>
      <c r="H5299" s="15"/>
      <c r="I5299" s="15"/>
      <c r="J5299" s="15"/>
      <c r="K5299" s="15"/>
      <c r="L5299" s="15"/>
      <c r="M5299" s="18"/>
      <c r="N5299" s="15"/>
      <c r="O5299" s="15"/>
      <c r="P5299" s="18"/>
      <c r="Q5299" s="15"/>
      <c r="R5299" s="15"/>
      <c r="S5299" s="15"/>
      <c r="T5299" s="18"/>
      <c r="U5299" s="18"/>
      <c r="V5299" s="18"/>
      <c r="W5299" s="18"/>
      <c r="X5299" s="15"/>
      <c r="Y5299" s="15"/>
      <c r="Z5299" s="15"/>
    </row>
    <row r="5300" spans="1:26" s="21" customFormat="1" ht="12">
      <c r="A5300" s="14"/>
      <c r="B5300" s="15"/>
      <c r="C5300" s="15"/>
      <c r="D5300" s="91"/>
      <c r="E5300" s="15"/>
      <c r="F5300" s="15"/>
      <c r="G5300" s="18"/>
      <c r="H5300" s="15"/>
      <c r="I5300" s="15"/>
      <c r="J5300" s="15"/>
      <c r="K5300" s="15"/>
      <c r="L5300" s="15"/>
      <c r="M5300" s="18"/>
      <c r="N5300" s="15"/>
      <c r="O5300" s="15"/>
      <c r="P5300" s="18"/>
      <c r="Q5300" s="15"/>
      <c r="R5300" s="15"/>
      <c r="S5300" s="15"/>
      <c r="T5300" s="18"/>
      <c r="U5300" s="18"/>
      <c r="V5300" s="18"/>
      <c r="W5300" s="18"/>
      <c r="X5300" s="15"/>
      <c r="Y5300" s="15"/>
      <c r="Z5300" s="15"/>
    </row>
    <row r="5301" spans="1:26" s="21" customFormat="1" ht="12">
      <c r="A5301" s="14"/>
      <c r="B5301" s="15"/>
      <c r="C5301" s="15"/>
      <c r="D5301" s="91"/>
      <c r="E5301" s="15"/>
      <c r="F5301" s="15"/>
      <c r="G5301" s="18"/>
      <c r="H5301" s="15"/>
      <c r="I5301" s="15"/>
      <c r="J5301" s="15"/>
      <c r="K5301" s="15"/>
      <c r="L5301" s="15"/>
      <c r="M5301" s="18"/>
      <c r="N5301" s="15"/>
      <c r="O5301" s="15"/>
      <c r="P5301" s="18"/>
      <c r="Q5301" s="15"/>
      <c r="R5301" s="15"/>
      <c r="S5301" s="15"/>
      <c r="T5301" s="18"/>
      <c r="U5301" s="18"/>
      <c r="V5301" s="18"/>
      <c r="W5301" s="18"/>
      <c r="X5301" s="15"/>
      <c r="Y5301" s="15"/>
      <c r="Z5301" s="15"/>
    </row>
    <row r="5302" spans="1:26" s="21" customFormat="1" ht="12">
      <c r="A5302" s="14"/>
      <c r="B5302" s="15"/>
      <c r="C5302" s="15"/>
      <c r="D5302" s="91"/>
      <c r="E5302" s="15"/>
      <c r="F5302" s="15"/>
      <c r="G5302" s="18"/>
      <c r="H5302" s="15"/>
      <c r="I5302" s="15"/>
      <c r="J5302" s="15"/>
      <c r="K5302" s="15"/>
      <c r="L5302" s="15"/>
      <c r="M5302" s="18"/>
      <c r="N5302" s="15"/>
      <c r="O5302" s="15"/>
      <c r="P5302" s="18"/>
      <c r="Q5302" s="15"/>
      <c r="R5302" s="15"/>
      <c r="S5302" s="15"/>
      <c r="T5302" s="18"/>
      <c r="U5302" s="18"/>
      <c r="V5302" s="18"/>
      <c r="W5302" s="18"/>
      <c r="X5302" s="15"/>
      <c r="Y5302" s="15"/>
      <c r="Z5302" s="15"/>
    </row>
    <row r="5303" spans="1:26" s="21" customFormat="1" ht="12">
      <c r="A5303" s="14"/>
      <c r="B5303" s="15"/>
      <c r="C5303" s="15"/>
      <c r="D5303" s="91"/>
      <c r="E5303" s="15"/>
      <c r="F5303" s="15"/>
      <c r="G5303" s="18"/>
      <c r="H5303" s="15"/>
      <c r="I5303" s="15"/>
      <c r="J5303" s="15"/>
      <c r="K5303" s="15"/>
      <c r="L5303" s="15"/>
      <c r="M5303" s="18"/>
      <c r="N5303" s="15"/>
      <c r="O5303" s="15"/>
      <c r="P5303" s="18"/>
      <c r="Q5303" s="15"/>
      <c r="R5303" s="15"/>
      <c r="S5303" s="15"/>
      <c r="T5303" s="18"/>
      <c r="U5303" s="18"/>
      <c r="V5303" s="18"/>
      <c r="W5303" s="18"/>
      <c r="X5303" s="15"/>
      <c r="Y5303" s="15"/>
      <c r="Z5303" s="15"/>
    </row>
    <row r="5304" spans="1:26" s="21" customFormat="1" ht="12">
      <c r="A5304" s="14"/>
      <c r="B5304" s="15"/>
      <c r="C5304" s="15"/>
      <c r="D5304" s="91"/>
      <c r="E5304" s="15"/>
      <c r="F5304" s="15"/>
      <c r="G5304" s="18"/>
      <c r="H5304" s="15"/>
      <c r="I5304" s="15"/>
      <c r="J5304" s="15"/>
      <c r="K5304" s="15"/>
      <c r="L5304" s="15"/>
      <c r="M5304" s="18"/>
      <c r="N5304" s="15"/>
      <c r="O5304" s="15"/>
      <c r="P5304" s="18"/>
      <c r="Q5304" s="15"/>
      <c r="R5304" s="15"/>
      <c r="S5304" s="15"/>
      <c r="T5304" s="18"/>
      <c r="U5304" s="18"/>
      <c r="V5304" s="18"/>
      <c r="W5304" s="18"/>
      <c r="X5304" s="15"/>
      <c r="Y5304" s="15"/>
      <c r="Z5304" s="15"/>
    </row>
    <row r="5305" spans="1:26" s="21" customFormat="1" ht="12">
      <c r="A5305" s="14"/>
      <c r="B5305" s="15"/>
      <c r="C5305" s="15"/>
      <c r="D5305" s="91"/>
      <c r="E5305" s="15"/>
      <c r="F5305" s="15"/>
      <c r="G5305" s="18"/>
      <c r="H5305" s="15"/>
      <c r="I5305" s="15"/>
      <c r="J5305" s="15"/>
      <c r="K5305" s="15"/>
      <c r="L5305" s="15"/>
      <c r="M5305" s="18"/>
      <c r="N5305" s="15"/>
      <c r="O5305" s="15"/>
      <c r="P5305" s="18"/>
      <c r="Q5305" s="15"/>
      <c r="R5305" s="15"/>
      <c r="S5305" s="15"/>
      <c r="T5305" s="18"/>
      <c r="U5305" s="18"/>
      <c r="V5305" s="18"/>
      <c r="W5305" s="18"/>
      <c r="X5305" s="15"/>
      <c r="Y5305" s="15"/>
      <c r="Z5305" s="15"/>
    </row>
    <row r="5306" spans="1:26" s="21" customFormat="1" ht="12">
      <c r="A5306" s="14"/>
      <c r="B5306" s="15"/>
      <c r="C5306" s="15"/>
      <c r="D5306" s="91"/>
      <c r="E5306" s="15"/>
      <c r="F5306" s="15"/>
      <c r="G5306" s="18"/>
      <c r="H5306" s="15"/>
      <c r="I5306" s="15"/>
      <c r="J5306" s="15"/>
      <c r="K5306" s="15"/>
      <c r="L5306" s="15"/>
      <c r="M5306" s="18"/>
      <c r="N5306" s="15"/>
      <c r="O5306" s="15"/>
      <c r="P5306" s="18"/>
      <c r="Q5306" s="15"/>
      <c r="R5306" s="15"/>
      <c r="S5306" s="15"/>
      <c r="T5306" s="18"/>
      <c r="U5306" s="18"/>
      <c r="V5306" s="18"/>
      <c r="W5306" s="18"/>
      <c r="X5306" s="15"/>
      <c r="Y5306" s="15"/>
      <c r="Z5306" s="15"/>
    </row>
    <row r="5307" spans="1:26" s="21" customFormat="1" ht="12">
      <c r="A5307" s="14"/>
      <c r="B5307" s="15"/>
      <c r="C5307" s="15"/>
      <c r="D5307" s="91"/>
      <c r="E5307" s="15"/>
      <c r="F5307" s="15"/>
      <c r="G5307" s="18"/>
      <c r="H5307" s="15"/>
      <c r="I5307" s="15"/>
      <c r="J5307" s="15"/>
      <c r="K5307" s="15"/>
      <c r="L5307" s="15"/>
      <c r="M5307" s="18"/>
      <c r="N5307" s="15"/>
      <c r="O5307" s="15"/>
      <c r="P5307" s="18"/>
      <c r="Q5307" s="15"/>
      <c r="R5307" s="15"/>
      <c r="S5307" s="15"/>
      <c r="T5307" s="18"/>
      <c r="U5307" s="18"/>
      <c r="V5307" s="18"/>
      <c r="W5307" s="18"/>
      <c r="X5307" s="15"/>
      <c r="Y5307" s="15"/>
      <c r="Z5307" s="15"/>
    </row>
    <row r="5308" spans="1:26" s="21" customFormat="1" ht="12">
      <c r="A5308" s="14"/>
      <c r="B5308" s="15"/>
      <c r="C5308" s="15"/>
      <c r="D5308" s="91"/>
      <c r="E5308" s="15"/>
      <c r="F5308" s="15"/>
      <c r="G5308" s="18"/>
      <c r="H5308" s="15"/>
      <c r="I5308" s="15"/>
      <c r="J5308" s="15"/>
      <c r="K5308" s="15"/>
      <c r="L5308" s="15"/>
      <c r="M5308" s="18"/>
      <c r="N5308" s="15"/>
      <c r="O5308" s="15"/>
      <c r="P5308" s="18"/>
      <c r="Q5308" s="15"/>
      <c r="R5308" s="15"/>
      <c r="S5308" s="15"/>
      <c r="T5308" s="18"/>
      <c r="U5308" s="18"/>
      <c r="V5308" s="18"/>
      <c r="W5308" s="18"/>
      <c r="X5308" s="15"/>
      <c r="Y5308" s="15"/>
      <c r="Z5308" s="15"/>
    </row>
    <row r="5309" spans="1:26" s="21" customFormat="1" ht="12">
      <c r="A5309" s="14"/>
      <c r="B5309" s="15"/>
      <c r="C5309" s="15"/>
      <c r="D5309" s="91"/>
      <c r="E5309" s="15"/>
      <c r="F5309" s="15"/>
      <c r="G5309" s="18"/>
      <c r="H5309" s="15"/>
      <c r="I5309" s="15"/>
      <c r="J5309" s="15"/>
      <c r="K5309" s="15"/>
      <c r="L5309" s="15"/>
      <c r="M5309" s="18"/>
      <c r="N5309" s="15"/>
      <c r="O5309" s="15"/>
      <c r="P5309" s="18"/>
      <c r="Q5309" s="15"/>
      <c r="R5309" s="15"/>
      <c r="S5309" s="15"/>
      <c r="T5309" s="18"/>
      <c r="U5309" s="18"/>
      <c r="V5309" s="18"/>
      <c r="W5309" s="18"/>
      <c r="X5309" s="15"/>
      <c r="Y5309" s="15"/>
      <c r="Z5309" s="15"/>
    </row>
    <row r="5310" spans="1:26" s="21" customFormat="1" ht="12">
      <c r="A5310" s="14"/>
      <c r="B5310" s="15"/>
      <c r="C5310" s="15"/>
      <c r="D5310" s="91"/>
      <c r="E5310" s="15"/>
      <c r="F5310" s="15"/>
      <c r="G5310" s="18"/>
      <c r="H5310" s="15"/>
      <c r="I5310" s="15"/>
      <c r="J5310" s="15"/>
      <c r="K5310" s="15"/>
      <c r="L5310" s="15"/>
      <c r="M5310" s="18"/>
      <c r="N5310" s="15"/>
      <c r="O5310" s="15"/>
      <c r="P5310" s="18"/>
      <c r="Q5310" s="15"/>
      <c r="R5310" s="15"/>
      <c r="S5310" s="15"/>
      <c r="T5310" s="18"/>
      <c r="U5310" s="18"/>
      <c r="V5310" s="18"/>
      <c r="W5310" s="18"/>
      <c r="X5310" s="15"/>
      <c r="Y5310" s="15"/>
      <c r="Z5310" s="15"/>
    </row>
    <row r="5311" spans="1:26" s="21" customFormat="1" ht="12">
      <c r="A5311" s="14"/>
      <c r="B5311" s="15"/>
      <c r="C5311" s="15"/>
      <c r="D5311" s="91"/>
      <c r="E5311" s="15"/>
      <c r="F5311" s="15"/>
      <c r="G5311" s="18"/>
      <c r="H5311" s="15"/>
      <c r="I5311" s="15"/>
      <c r="J5311" s="15"/>
      <c r="K5311" s="15"/>
      <c r="L5311" s="15"/>
      <c r="M5311" s="18"/>
      <c r="N5311" s="15"/>
      <c r="O5311" s="15"/>
      <c r="P5311" s="18"/>
      <c r="Q5311" s="15"/>
      <c r="R5311" s="15"/>
      <c r="S5311" s="15"/>
      <c r="T5311" s="18"/>
      <c r="U5311" s="18"/>
      <c r="V5311" s="18"/>
      <c r="W5311" s="18"/>
      <c r="X5311" s="15"/>
      <c r="Y5311" s="15"/>
      <c r="Z5311" s="15"/>
    </row>
    <row r="5312" spans="1:26" s="21" customFormat="1" ht="12">
      <c r="A5312" s="14"/>
      <c r="B5312" s="15"/>
      <c r="C5312" s="15"/>
      <c r="D5312" s="91"/>
      <c r="E5312" s="15"/>
      <c r="F5312" s="15"/>
      <c r="G5312" s="18"/>
      <c r="H5312" s="15"/>
      <c r="I5312" s="15"/>
      <c r="J5312" s="15"/>
      <c r="K5312" s="15"/>
      <c r="L5312" s="15"/>
      <c r="M5312" s="18"/>
      <c r="N5312" s="15"/>
      <c r="O5312" s="15"/>
      <c r="P5312" s="18"/>
      <c r="Q5312" s="15"/>
      <c r="R5312" s="15"/>
      <c r="S5312" s="15"/>
      <c r="T5312" s="18"/>
      <c r="U5312" s="18"/>
      <c r="V5312" s="18"/>
      <c r="W5312" s="18"/>
      <c r="X5312" s="15"/>
      <c r="Y5312" s="15"/>
      <c r="Z5312" s="15"/>
    </row>
    <row r="5313" spans="1:26" s="21" customFormat="1" ht="12">
      <c r="A5313" s="14"/>
      <c r="B5313" s="15"/>
      <c r="C5313" s="15"/>
      <c r="D5313" s="91"/>
      <c r="E5313" s="15"/>
      <c r="F5313" s="15"/>
      <c r="G5313" s="18"/>
      <c r="H5313" s="15"/>
      <c r="I5313" s="15"/>
      <c r="J5313" s="15"/>
      <c r="K5313" s="15"/>
      <c r="L5313" s="15"/>
      <c r="M5313" s="18"/>
      <c r="N5313" s="15"/>
      <c r="O5313" s="15"/>
      <c r="P5313" s="18"/>
      <c r="Q5313" s="15"/>
      <c r="R5313" s="15"/>
      <c r="S5313" s="15"/>
      <c r="T5313" s="18"/>
      <c r="U5313" s="18"/>
      <c r="V5313" s="18"/>
      <c r="W5313" s="18"/>
      <c r="X5313" s="15"/>
      <c r="Y5313" s="15"/>
      <c r="Z5313" s="15"/>
    </row>
    <row r="5314" spans="1:26" s="21" customFormat="1" ht="12">
      <c r="A5314" s="14"/>
      <c r="B5314" s="15"/>
      <c r="C5314" s="15"/>
      <c r="D5314" s="91"/>
      <c r="E5314" s="15"/>
      <c r="F5314" s="15"/>
      <c r="G5314" s="18"/>
      <c r="H5314" s="15"/>
      <c r="I5314" s="15"/>
      <c r="J5314" s="15"/>
      <c r="K5314" s="15"/>
      <c r="L5314" s="15"/>
      <c r="M5314" s="18"/>
      <c r="N5314" s="15"/>
      <c r="O5314" s="15"/>
      <c r="P5314" s="18"/>
      <c r="Q5314" s="15"/>
      <c r="R5314" s="15"/>
      <c r="S5314" s="15"/>
      <c r="T5314" s="18"/>
      <c r="U5314" s="18"/>
      <c r="V5314" s="18"/>
      <c r="W5314" s="18"/>
      <c r="X5314" s="15"/>
      <c r="Y5314" s="15"/>
      <c r="Z5314" s="15"/>
    </row>
    <row r="5315" spans="1:26" s="21" customFormat="1" ht="12">
      <c r="A5315" s="14"/>
      <c r="B5315" s="15"/>
      <c r="C5315" s="15"/>
      <c r="D5315" s="91"/>
      <c r="E5315" s="15"/>
      <c r="F5315" s="15"/>
      <c r="G5315" s="18"/>
      <c r="H5315" s="15"/>
      <c r="I5315" s="15"/>
      <c r="J5315" s="15"/>
      <c r="K5315" s="15"/>
      <c r="L5315" s="15"/>
      <c r="M5315" s="18"/>
      <c r="N5315" s="15"/>
      <c r="O5315" s="15"/>
      <c r="P5315" s="18"/>
      <c r="Q5315" s="15"/>
      <c r="R5315" s="15"/>
      <c r="S5315" s="15"/>
      <c r="T5315" s="18"/>
      <c r="U5315" s="18"/>
      <c r="V5315" s="18"/>
      <c r="W5315" s="18"/>
      <c r="X5315" s="15"/>
      <c r="Y5315" s="15"/>
      <c r="Z5315" s="15"/>
    </row>
    <row r="5316" spans="1:26" s="21" customFormat="1" ht="12">
      <c r="A5316" s="14"/>
      <c r="B5316" s="15"/>
      <c r="C5316" s="15"/>
      <c r="D5316" s="91"/>
      <c r="E5316" s="15"/>
      <c r="F5316" s="15"/>
      <c r="G5316" s="18"/>
      <c r="H5316" s="15"/>
      <c r="I5316" s="15"/>
      <c r="J5316" s="15"/>
      <c r="K5316" s="15"/>
      <c r="L5316" s="15"/>
      <c r="M5316" s="18"/>
      <c r="N5316" s="15"/>
      <c r="O5316" s="15"/>
      <c r="P5316" s="18"/>
      <c r="Q5316" s="15"/>
      <c r="R5316" s="15"/>
      <c r="S5316" s="15"/>
      <c r="T5316" s="18"/>
      <c r="U5316" s="18"/>
      <c r="V5316" s="18"/>
      <c r="W5316" s="18"/>
      <c r="X5316" s="15"/>
      <c r="Y5316" s="15"/>
      <c r="Z5316" s="15"/>
    </row>
    <row r="5317" spans="1:26" s="21" customFormat="1" ht="12">
      <c r="A5317" s="14"/>
      <c r="B5317" s="15"/>
      <c r="C5317" s="15"/>
      <c r="D5317" s="91"/>
      <c r="E5317" s="15"/>
      <c r="F5317" s="15"/>
      <c r="G5317" s="18"/>
      <c r="H5317" s="15"/>
      <c r="I5317" s="15"/>
      <c r="J5317" s="15"/>
      <c r="K5317" s="15"/>
      <c r="L5317" s="15"/>
      <c r="M5317" s="18"/>
      <c r="N5317" s="15"/>
      <c r="O5317" s="15"/>
      <c r="P5317" s="18"/>
      <c r="Q5317" s="15"/>
      <c r="R5317" s="15"/>
      <c r="S5317" s="15"/>
      <c r="T5317" s="18"/>
      <c r="U5317" s="18"/>
      <c r="V5317" s="18"/>
      <c r="W5317" s="18"/>
      <c r="X5317" s="15"/>
      <c r="Y5317" s="15"/>
      <c r="Z5317" s="15"/>
    </row>
    <row r="5318" spans="1:26" s="21" customFormat="1" ht="12">
      <c r="A5318" s="14"/>
      <c r="B5318" s="15"/>
      <c r="C5318" s="15"/>
      <c r="D5318" s="91"/>
      <c r="E5318" s="15"/>
      <c r="F5318" s="15"/>
      <c r="G5318" s="18"/>
      <c r="H5318" s="15"/>
      <c r="I5318" s="15"/>
      <c r="J5318" s="15"/>
      <c r="K5318" s="15"/>
      <c r="L5318" s="15"/>
      <c r="M5318" s="18"/>
      <c r="N5318" s="15"/>
      <c r="O5318" s="15"/>
      <c r="P5318" s="18"/>
      <c r="Q5318" s="15"/>
      <c r="R5318" s="15"/>
      <c r="S5318" s="15"/>
      <c r="T5318" s="18"/>
      <c r="U5318" s="18"/>
      <c r="V5318" s="18"/>
      <c r="W5318" s="18"/>
      <c r="X5318" s="15"/>
      <c r="Y5318" s="15"/>
      <c r="Z5318" s="15"/>
    </row>
    <row r="5319" spans="1:26" s="21" customFormat="1" ht="12">
      <c r="A5319" s="14"/>
      <c r="B5319" s="15"/>
      <c r="C5319" s="15"/>
      <c r="D5319" s="91"/>
      <c r="E5319" s="15"/>
      <c r="F5319" s="15"/>
      <c r="G5319" s="18"/>
      <c r="H5319" s="15"/>
      <c r="I5319" s="15"/>
      <c r="J5319" s="15"/>
      <c r="K5319" s="15"/>
      <c r="L5319" s="15"/>
      <c r="M5319" s="18"/>
      <c r="N5319" s="15"/>
      <c r="O5319" s="15"/>
      <c r="P5319" s="18"/>
      <c r="Q5319" s="15"/>
      <c r="R5319" s="15"/>
      <c r="S5319" s="15"/>
      <c r="T5319" s="18"/>
      <c r="U5319" s="18"/>
      <c r="V5319" s="18"/>
      <c r="W5319" s="18"/>
      <c r="X5319" s="15"/>
      <c r="Y5319" s="15"/>
      <c r="Z5319" s="15"/>
    </row>
    <row r="5320" spans="1:26" s="21" customFormat="1" ht="12">
      <c r="A5320" s="14"/>
      <c r="B5320" s="15"/>
      <c r="C5320" s="15"/>
      <c r="D5320" s="91"/>
      <c r="E5320" s="15"/>
      <c r="F5320" s="15"/>
      <c r="G5320" s="18"/>
      <c r="H5320" s="15"/>
      <c r="I5320" s="15"/>
      <c r="J5320" s="15"/>
      <c r="K5320" s="15"/>
      <c r="L5320" s="15"/>
      <c r="M5320" s="18"/>
      <c r="N5320" s="15"/>
      <c r="O5320" s="15"/>
      <c r="P5320" s="18"/>
      <c r="Q5320" s="15"/>
      <c r="R5320" s="15"/>
      <c r="S5320" s="15"/>
      <c r="T5320" s="18"/>
      <c r="U5320" s="18"/>
      <c r="V5320" s="18"/>
      <c r="W5320" s="18"/>
      <c r="X5320" s="15"/>
      <c r="Y5320" s="15"/>
      <c r="Z5320" s="15"/>
    </row>
    <row r="5321" spans="1:26" s="21" customFormat="1" ht="12">
      <c r="A5321" s="14"/>
      <c r="B5321" s="15"/>
      <c r="C5321" s="15"/>
      <c r="D5321" s="91"/>
      <c r="E5321" s="15"/>
      <c r="F5321" s="15"/>
      <c r="G5321" s="18"/>
      <c r="H5321" s="15"/>
      <c r="I5321" s="15"/>
      <c r="J5321" s="15"/>
      <c r="K5321" s="15"/>
      <c r="L5321" s="15"/>
      <c r="M5321" s="18"/>
      <c r="N5321" s="15"/>
      <c r="O5321" s="15"/>
      <c r="P5321" s="18"/>
      <c r="Q5321" s="15"/>
      <c r="R5321" s="15"/>
      <c r="S5321" s="15"/>
      <c r="T5321" s="18"/>
      <c r="U5321" s="18"/>
      <c r="V5321" s="18"/>
      <c r="W5321" s="18"/>
      <c r="X5321" s="15"/>
      <c r="Y5321" s="15"/>
      <c r="Z5321" s="15"/>
    </row>
    <row r="5322" spans="1:26" s="21" customFormat="1" ht="12">
      <c r="A5322" s="14"/>
      <c r="B5322" s="15"/>
      <c r="C5322" s="15"/>
      <c r="D5322" s="91"/>
      <c r="E5322" s="15"/>
      <c r="F5322" s="15"/>
      <c r="G5322" s="18"/>
      <c r="H5322" s="15"/>
      <c r="I5322" s="15"/>
      <c r="J5322" s="15"/>
      <c r="K5322" s="15"/>
      <c r="L5322" s="15"/>
      <c r="M5322" s="18"/>
      <c r="N5322" s="15"/>
      <c r="O5322" s="15"/>
      <c r="P5322" s="18"/>
      <c r="Q5322" s="15"/>
      <c r="R5322" s="15"/>
      <c r="S5322" s="15"/>
      <c r="T5322" s="18"/>
      <c r="U5322" s="18"/>
      <c r="V5322" s="18"/>
      <c r="W5322" s="18"/>
      <c r="X5322" s="15"/>
      <c r="Y5322" s="15"/>
      <c r="Z5322" s="15"/>
    </row>
    <row r="5323" spans="1:26" s="21" customFormat="1" ht="12">
      <c r="A5323" s="14"/>
      <c r="B5323" s="15"/>
      <c r="C5323" s="15"/>
      <c r="D5323" s="91"/>
      <c r="E5323" s="15"/>
      <c r="F5323" s="15"/>
      <c r="G5323" s="18"/>
      <c r="H5323" s="15"/>
      <c r="I5323" s="15"/>
      <c r="J5323" s="15"/>
      <c r="K5323" s="15"/>
      <c r="L5323" s="15"/>
      <c r="M5323" s="18"/>
      <c r="N5323" s="15"/>
      <c r="O5323" s="15"/>
      <c r="P5323" s="18"/>
      <c r="Q5323" s="15"/>
      <c r="R5323" s="15"/>
      <c r="S5323" s="15"/>
      <c r="T5323" s="18"/>
      <c r="U5323" s="18"/>
      <c r="V5323" s="18"/>
      <c r="W5323" s="18"/>
      <c r="X5323" s="15"/>
      <c r="Y5323" s="15"/>
      <c r="Z5323" s="15"/>
    </row>
    <row r="5324" spans="1:26" s="21" customFormat="1" ht="12">
      <c r="A5324" s="14"/>
      <c r="B5324" s="15"/>
      <c r="C5324" s="15"/>
      <c r="D5324" s="91"/>
      <c r="E5324" s="15"/>
      <c r="F5324" s="15"/>
      <c r="G5324" s="18"/>
      <c r="H5324" s="15"/>
      <c r="I5324" s="15"/>
      <c r="J5324" s="15"/>
      <c r="K5324" s="15"/>
      <c r="L5324" s="15"/>
      <c r="M5324" s="18"/>
      <c r="N5324" s="15"/>
      <c r="O5324" s="15"/>
      <c r="P5324" s="18"/>
      <c r="Q5324" s="15"/>
      <c r="R5324" s="15"/>
      <c r="S5324" s="15"/>
      <c r="T5324" s="18"/>
      <c r="U5324" s="18"/>
      <c r="V5324" s="18"/>
      <c r="W5324" s="18"/>
      <c r="X5324" s="15"/>
      <c r="Y5324" s="15"/>
      <c r="Z5324" s="15"/>
    </row>
    <row r="5325" spans="1:26" s="21" customFormat="1" ht="12">
      <c r="A5325" s="14"/>
      <c r="B5325" s="15"/>
      <c r="C5325" s="15"/>
      <c r="D5325" s="91"/>
      <c r="E5325" s="15"/>
      <c r="F5325" s="15"/>
      <c r="G5325" s="18"/>
      <c r="H5325" s="15"/>
      <c r="I5325" s="15"/>
      <c r="J5325" s="15"/>
      <c r="K5325" s="15"/>
      <c r="L5325" s="15"/>
      <c r="M5325" s="18"/>
      <c r="N5325" s="15"/>
      <c r="O5325" s="15"/>
      <c r="P5325" s="18"/>
      <c r="Q5325" s="15"/>
      <c r="R5325" s="15"/>
      <c r="S5325" s="15"/>
      <c r="T5325" s="18"/>
      <c r="U5325" s="18"/>
      <c r="V5325" s="18"/>
      <c r="W5325" s="18"/>
      <c r="X5325" s="15"/>
      <c r="Y5325" s="15"/>
      <c r="Z5325" s="15"/>
    </row>
    <row r="5326" spans="1:26" s="21" customFormat="1" ht="12">
      <c r="A5326" s="14"/>
      <c r="B5326" s="15"/>
      <c r="C5326" s="15"/>
      <c r="D5326" s="91"/>
      <c r="E5326" s="15"/>
      <c r="F5326" s="15"/>
      <c r="G5326" s="18"/>
      <c r="H5326" s="15"/>
      <c r="I5326" s="15"/>
      <c r="J5326" s="15"/>
      <c r="K5326" s="15"/>
      <c r="L5326" s="15"/>
      <c r="M5326" s="18"/>
      <c r="N5326" s="15"/>
      <c r="O5326" s="15"/>
      <c r="P5326" s="18"/>
      <c r="Q5326" s="15"/>
      <c r="R5326" s="15"/>
      <c r="S5326" s="15"/>
      <c r="T5326" s="18"/>
      <c r="U5326" s="18"/>
      <c r="V5326" s="18"/>
      <c r="W5326" s="18"/>
      <c r="X5326" s="15"/>
      <c r="Y5326" s="15"/>
      <c r="Z5326" s="15"/>
    </row>
    <row r="5327" spans="1:26" s="21" customFormat="1" ht="12">
      <c r="A5327" s="14"/>
      <c r="B5327" s="15"/>
      <c r="C5327" s="15"/>
      <c r="D5327" s="91"/>
      <c r="E5327" s="15"/>
      <c r="F5327" s="15"/>
      <c r="G5327" s="18"/>
      <c r="H5327" s="15"/>
      <c r="I5327" s="15"/>
      <c r="J5327" s="15"/>
      <c r="K5327" s="15"/>
      <c r="L5327" s="15"/>
      <c r="M5327" s="18"/>
      <c r="N5327" s="15"/>
      <c r="O5327" s="15"/>
      <c r="P5327" s="18"/>
      <c r="Q5327" s="15"/>
      <c r="R5327" s="15"/>
      <c r="S5327" s="15"/>
      <c r="T5327" s="18"/>
      <c r="U5327" s="18"/>
      <c r="V5327" s="18"/>
      <c r="W5327" s="18"/>
      <c r="X5327" s="15"/>
      <c r="Y5327" s="15"/>
      <c r="Z5327" s="15"/>
    </row>
    <row r="5328" spans="1:26" s="21" customFormat="1" ht="12">
      <c r="A5328" s="14"/>
      <c r="B5328" s="15"/>
      <c r="C5328" s="15"/>
      <c r="D5328" s="91"/>
      <c r="E5328" s="15"/>
      <c r="F5328" s="15"/>
      <c r="G5328" s="18"/>
      <c r="H5328" s="15"/>
      <c r="I5328" s="15"/>
      <c r="J5328" s="15"/>
      <c r="K5328" s="15"/>
      <c r="L5328" s="15"/>
      <c r="M5328" s="18"/>
      <c r="N5328" s="15"/>
      <c r="O5328" s="15"/>
      <c r="P5328" s="18"/>
      <c r="Q5328" s="15"/>
      <c r="R5328" s="15"/>
      <c r="S5328" s="15"/>
      <c r="T5328" s="18"/>
      <c r="U5328" s="18"/>
      <c r="V5328" s="18"/>
      <c r="W5328" s="18"/>
      <c r="X5328" s="15"/>
      <c r="Y5328" s="15"/>
      <c r="Z5328" s="15"/>
    </row>
    <row r="5329" spans="1:26" s="21" customFormat="1" ht="12">
      <c r="A5329" s="14"/>
      <c r="B5329" s="15"/>
      <c r="C5329" s="15"/>
      <c r="D5329" s="91"/>
      <c r="E5329" s="15"/>
      <c r="F5329" s="15"/>
      <c r="G5329" s="18"/>
      <c r="H5329" s="15"/>
      <c r="I5329" s="15"/>
      <c r="J5329" s="15"/>
      <c r="K5329" s="15"/>
      <c r="L5329" s="15"/>
      <c r="M5329" s="18"/>
      <c r="N5329" s="15"/>
      <c r="O5329" s="15"/>
      <c r="P5329" s="18"/>
      <c r="Q5329" s="15"/>
      <c r="R5329" s="15"/>
      <c r="S5329" s="15"/>
      <c r="T5329" s="18"/>
      <c r="U5329" s="18"/>
      <c r="V5329" s="18"/>
      <c r="W5329" s="18"/>
      <c r="X5329" s="15"/>
      <c r="Y5329" s="15"/>
      <c r="Z5329" s="15"/>
    </row>
    <row r="5330" spans="1:26" s="21" customFormat="1" ht="12">
      <c r="A5330" s="14"/>
      <c r="B5330" s="15"/>
      <c r="C5330" s="15"/>
      <c r="D5330" s="91"/>
      <c r="E5330" s="15"/>
      <c r="F5330" s="15"/>
      <c r="G5330" s="18"/>
      <c r="H5330" s="15"/>
      <c r="I5330" s="15"/>
      <c r="J5330" s="15"/>
      <c r="K5330" s="15"/>
      <c r="L5330" s="15"/>
      <c r="M5330" s="18"/>
      <c r="N5330" s="15"/>
      <c r="O5330" s="15"/>
      <c r="P5330" s="18"/>
      <c r="Q5330" s="15"/>
      <c r="R5330" s="15"/>
      <c r="S5330" s="15"/>
      <c r="T5330" s="18"/>
      <c r="U5330" s="18"/>
      <c r="V5330" s="18"/>
      <c r="W5330" s="18"/>
      <c r="X5330" s="15"/>
      <c r="Y5330" s="15"/>
      <c r="Z5330" s="15"/>
    </row>
    <row r="5331" spans="1:26" s="21" customFormat="1" ht="12">
      <c r="A5331" s="14"/>
      <c r="B5331" s="15"/>
      <c r="C5331" s="15"/>
      <c r="D5331" s="91"/>
      <c r="E5331" s="15"/>
      <c r="F5331" s="15"/>
      <c r="G5331" s="18"/>
      <c r="H5331" s="15"/>
      <c r="I5331" s="15"/>
      <c r="J5331" s="15"/>
      <c r="K5331" s="15"/>
      <c r="L5331" s="15"/>
      <c r="M5331" s="18"/>
      <c r="N5331" s="15"/>
      <c r="O5331" s="15"/>
      <c r="P5331" s="18"/>
      <c r="Q5331" s="15"/>
      <c r="R5331" s="15"/>
      <c r="S5331" s="15"/>
      <c r="T5331" s="18"/>
      <c r="U5331" s="18"/>
      <c r="V5331" s="18"/>
      <c r="W5331" s="18"/>
      <c r="X5331" s="15"/>
      <c r="Y5331" s="15"/>
      <c r="Z5331" s="15"/>
    </row>
    <row r="5332" spans="1:26" s="21" customFormat="1" ht="12">
      <c r="A5332" s="14"/>
      <c r="B5332" s="15"/>
      <c r="C5332" s="15"/>
      <c r="D5332" s="91"/>
      <c r="E5332" s="15"/>
      <c r="F5332" s="15"/>
      <c r="G5332" s="18"/>
      <c r="H5332" s="15"/>
      <c r="I5332" s="15"/>
      <c r="J5332" s="15"/>
      <c r="K5332" s="15"/>
      <c r="L5332" s="15"/>
      <c r="M5332" s="18"/>
      <c r="N5332" s="15"/>
      <c r="O5332" s="15"/>
      <c r="P5332" s="18"/>
      <c r="Q5332" s="15"/>
      <c r="R5332" s="15"/>
      <c r="S5332" s="15"/>
      <c r="T5332" s="18"/>
      <c r="U5332" s="18"/>
      <c r="V5332" s="18"/>
      <c r="W5332" s="18"/>
      <c r="X5332" s="15"/>
      <c r="Y5332" s="15"/>
      <c r="Z5332" s="15"/>
    </row>
    <row r="5333" spans="1:26" s="21" customFormat="1" ht="12">
      <c r="A5333" s="14"/>
      <c r="B5333" s="15"/>
      <c r="C5333" s="15"/>
      <c r="D5333" s="91"/>
      <c r="E5333" s="15"/>
      <c r="F5333" s="15"/>
      <c r="G5333" s="18"/>
      <c r="H5333" s="15"/>
      <c r="I5333" s="15"/>
      <c r="J5333" s="15"/>
      <c r="K5333" s="15"/>
      <c r="L5333" s="15"/>
      <c r="M5333" s="18"/>
      <c r="N5333" s="15"/>
      <c r="O5333" s="15"/>
      <c r="P5333" s="18"/>
      <c r="Q5333" s="15"/>
      <c r="R5333" s="15"/>
      <c r="S5333" s="15"/>
      <c r="T5333" s="18"/>
      <c r="U5333" s="18"/>
      <c r="V5333" s="18"/>
      <c r="W5333" s="18"/>
      <c r="X5333" s="15"/>
      <c r="Y5333" s="15"/>
      <c r="Z5333" s="15"/>
    </row>
    <row r="5334" spans="1:26" s="21" customFormat="1" ht="12">
      <c r="A5334" s="14"/>
      <c r="B5334" s="15"/>
      <c r="C5334" s="15"/>
      <c r="D5334" s="91"/>
      <c r="E5334" s="15"/>
      <c r="F5334" s="15"/>
      <c r="G5334" s="18"/>
      <c r="H5334" s="15"/>
      <c r="I5334" s="15"/>
      <c r="J5334" s="15"/>
      <c r="K5334" s="15"/>
      <c r="L5334" s="15"/>
      <c r="M5334" s="18"/>
      <c r="N5334" s="15"/>
      <c r="O5334" s="15"/>
      <c r="P5334" s="18"/>
      <c r="Q5334" s="15"/>
      <c r="R5334" s="15"/>
      <c r="S5334" s="15"/>
      <c r="T5334" s="18"/>
      <c r="U5334" s="18"/>
      <c r="V5334" s="18"/>
      <c r="W5334" s="18"/>
      <c r="X5334" s="15"/>
      <c r="Y5334" s="15"/>
      <c r="Z5334" s="15"/>
    </row>
    <row r="5335" spans="1:26" s="21" customFormat="1" ht="12">
      <c r="A5335" s="14"/>
      <c r="B5335" s="15"/>
      <c r="C5335" s="15"/>
      <c r="D5335" s="91"/>
      <c r="E5335" s="15"/>
      <c r="F5335" s="15"/>
      <c r="G5335" s="18"/>
      <c r="H5335" s="15"/>
      <c r="I5335" s="15"/>
      <c r="J5335" s="15"/>
      <c r="K5335" s="15"/>
      <c r="L5335" s="15"/>
      <c r="M5335" s="18"/>
      <c r="N5335" s="15"/>
      <c r="O5335" s="15"/>
      <c r="P5335" s="18"/>
      <c r="Q5335" s="15"/>
      <c r="R5335" s="15"/>
      <c r="S5335" s="15"/>
      <c r="T5335" s="18"/>
      <c r="U5335" s="18"/>
      <c r="V5335" s="18"/>
      <c r="W5335" s="18"/>
      <c r="X5335" s="15"/>
      <c r="Y5335" s="15"/>
      <c r="Z5335" s="15"/>
    </row>
    <row r="5336" spans="1:26" s="21" customFormat="1" ht="12">
      <c r="A5336" s="14"/>
      <c r="B5336" s="15"/>
      <c r="C5336" s="15"/>
      <c r="D5336" s="91"/>
      <c r="E5336" s="15"/>
      <c r="F5336" s="15"/>
      <c r="G5336" s="18"/>
      <c r="H5336" s="15"/>
      <c r="I5336" s="15"/>
      <c r="J5336" s="15"/>
      <c r="K5336" s="15"/>
      <c r="L5336" s="15"/>
      <c r="M5336" s="18"/>
      <c r="N5336" s="15"/>
      <c r="O5336" s="15"/>
      <c r="P5336" s="18"/>
      <c r="Q5336" s="15"/>
      <c r="R5336" s="15"/>
      <c r="S5336" s="15"/>
      <c r="T5336" s="18"/>
      <c r="U5336" s="18"/>
      <c r="V5336" s="18"/>
      <c r="W5336" s="18"/>
      <c r="X5336" s="15"/>
      <c r="Y5336" s="15"/>
      <c r="Z5336" s="15"/>
    </row>
    <row r="5337" spans="1:26" s="21" customFormat="1" ht="12">
      <c r="A5337" s="14"/>
      <c r="B5337" s="15"/>
      <c r="C5337" s="15"/>
      <c r="D5337" s="91"/>
      <c r="E5337" s="15"/>
      <c r="F5337" s="15"/>
      <c r="G5337" s="18"/>
      <c r="H5337" s="15"/>
      <c r="I5337" s="15"/>
      <c r="J5337" s="15"/>
      <c r="K5337" s="15"/>
      <c r="L5337" s="15"/>
      <c r="M5337" s="18"/>
      <c r="N5337" s="15"/>
      <c r="O5337" s="15"/>
      <c r="P5337" s="18"/>
      <c r="Q5337" s="15"/>
      <c r="R5337" s="15"/>
      <c r="S5337" s="15"/>
      <c r="T5337" s="18"/>
      <c r="U5337" s="18"/>
      <c r="V5337" s="18"/>
      <c r="W5337" s="18"/>
      <c r="X5337" s="15"/>
      <c r="Y5337" s="15"/>
      <c r="Z5337" s="15"/>
    </row>
    <row r="5338" spans="1:26" s="21" customFormat="1" ht="12">
      <c r="A5338" s="14"/>
      <c r="B5338" s="15"/>
      <c r="C5338" s="15"/>
      <c r="D5338" s="91"/>
      <c r="E5338" s="15"/>
      <c r="F5338" s="15"/>
      <c r="G5338" s="18"/>
      <c r="H5338" s="15"/>
      <c r="I5338" s="15"/>
      <c r="J5338" s="15"/>
      <c r="K5338" s="15"/>
      <c r="L5338" s="15"/>
      <c r="M5338" s="18"/>
      <c r="N5338" s="15"/>
      <c r="O5338" s="15"/>
      <c r="P5338" s="18"/>
      <c r="Q5338" s="15"/>
      <c r="R5338" s="15"/>
      <c r="S5338" s="15"/>
      <c r="T5338" s="18"/>
      <c r="U5338" s="18"/>
      <c r="V5338" s="18"/>
      <c r="W5338" s="18"/>
      <c r="X5338" s="15"/>
      <c r="Y5338" s="15"/>
      <c r="Z5338" s="15"/>
    </row>
    <row r="5339" spans="1:26" s="21" customFormat="1" ht="12">
      <c r="A5339" s="14"/>
      <c r="B5339" s="15"/>
      <c r="C5339" s="15"/>
      <c r="D5339" s="91"/>
      <c r="E5339" s="15"/>
      <c r="F5339" s="15"/>
      <c r="G5339" s="18"/>
      <c r="H5339" s="15"/>
      <c r="I5339" s="15"/>
      <c r="J5339" s="15"/>
      <c r="K5339" s="15"/>
      <c r="L5339" s="15"/>
      <c r="M5339" s="18"/>
      <c r="N5339" s="15"/>
      <c r="O5339" s="15"/>
      <c r="P5339" s="18"/>
      <c r="Q5339" s="15"/>
      <c r="R5339" s="15"/>
      <c r="S5339" s="15"/>
      <c r="T5339" s="18"/>
      <c r="U5339" s="18"/>
      <c r="V5339" s="18"/>
      <c r="W5339" s="18"/>
      <c r="X5339" s="15"/>
      <c r="Y5339" s="15"/>
      <c r="Z5339" s="15"/>
    </row>
    <row r="5340" spans="1:26" s="21" customFormat="1" ht="12">
      <c r="A5340" s="14"/>
      <c r="B5340" s="15"/>
      <c r="C5340" s="15"/>
      <c r="D5340" s="91"/>
      <c r="E5340" s="15"/>
      <c r="F5340" s="15"/>
      <c r="G5340" s="18"/>
      <c r="H5340" s="15"/>
      <c r="I5340" s="15"/>
      <c r="J5340" s="15"/>
      <c r="K5340" s="15"/>
      <c r="L5340" s="15"/>
      <c r="M5340" s="18"/>
      <c r="N5340" s="15"/>
      <c r="O5340" s="15"/>
      <c r="P5340" s="18"/>
      <c r="Q5340" s="15"/>
      <c r="R5340" s="15"/>
      <c r="S5340" s="15"/>
      <c r="T5340" s="18"/>
      <c r="U5340" s="18"/>
      <c r="V5340" s="18"/>
      <c r="W5340" s="18"/>
      <c r="X5340" s="15"/>
      <c r="Y5340" s="15"/>
      <c r="Z5340" s="15"/>
    </row>
    <row r="5341" spans="1:26" s="21" customFormat="1" ht="12">
      <c r="A5341" s="14"/>
      <c r="B5341" s="15"/>
      <c r="C5341" s="15"/>
      <c r="D5341" s="91"/>
      <c r="E5341" s="15"/>
      <c r="F5341" s="15"/>
      <c r="G5341" s="18"/>
      <c r="H5341" s="15"/>
      <c r="I5341" s="15"/>
      <c r="J5341" s="15"/>
      <c r="K5341" s="15"/>
      <c r="L5341" s="15"/>
      <c r="M5341" s="18"/>
      <c r="N5341" s="15"/>
      <c r="O5341" s="15"/>
      <c r="P5341" s="18"/>
      <c r="Q5341" s="15"/>
      <c r="R5341" s="15"/>
      <c r="S5341" s="15"/>
      <c r="T5341" s="18"/>
      <c r="U5341" s="18"/>
      <c r="V5341" s="18"/>
      <c r="W5341" s="18"/>
      <c r="X5341" s="15"/>
      <c r="Y5341" s="15"/>
      <c r="Z5341" s="15"/>
    </row>
    <row r="5342" spans="1:26" s="21" customFormat="1" ht="12">
      <c r="A5342" s="14"/>
      <c r="B5342" s="15"/>
      <c r="C5342" s="15"/>
      <c r="D5342" s="91"/>
      <c r="E5342" s="15"/>
      <c r="F5342" s="15"/>
      <c r="G5342" s="18"/>
      <c r="H5342" s="15"/>
      <c r="I5342" s="15"/>
      <c r="J5342" s="15"/>
      <c r="K5342" s="15"/>
      <c r="L5342" s="15"/>
      <c r="M5342" s="18"/>
      <c r="N5342" s="15"/>
      <c r="O5342" s="15"/>
      <c r="P5342" s="18"/>
      <c r="Q5342" s="15"/>
      <c r="R5342" s="15"/>
      <c r="S5342" s="15"/>
      <c r="T5342" s="18"/>
      <c r="U5342" s="18"/>
      <c r="V5342" s="18"/>
      <c r="W5342" s="18"/>
      <c r="X5342" s="15"/>
      <c r="Y5342" s="15"/>
      <c r="Z5342" s="15"/>
    </row>
    <row r="5343" spans="1:26" s="21" customFormat="1" ht="12">
      <c r="A5343" s="14"/>
      <c r="B5343" s="15"/>
      <c r="C5343" s="15"/>
      <c r="D5343" s="91"/>
      <c r="E5343" s="15"/>
      <c r="F5343" s="15"/>
      <c r="G5343" s="18"/>
      <c r="H5343" s="15"/>
      <c r="I5343" s="15"/>
      <c r="J5343" s="15"/>
      <c r="K5343" s="15"/>
      <c r="L5343" s="15"/>
      <c r="M5343" s="18"/>
      <c r="N5343" s="15"/>
      <c r="O5343" s="15"/>
      <c r="P5343" s="18"/>
      <c r="Q5343" s="15"/>
      <c r="R5343" s="15"/>
      <c r="S5343" s="15"/>
      <c r="T5343" s="18"/>
      <c r="U5343" s="18"/>
      <c r="V5343" s="18"/>
      <c r="W5343" s="18"/>
      <c r="X5343" s="15"/>
      <c r="Y5343" s="15"/>
      <c r="Z5343" s="15"/>
    </row>
    <row r="5344" spans="1:26" s="21" customFormat="1" ht="12">
      <c r="A5344" s="14"/>
      <c r="B5344" s="15"/>
      <c r="C5344" s="15"/>
      <c r="D5344" s="91"/>
      <c r="E5344" s="15"/>
      <c r="F5344" s="15"/>
      <c r="G5344" s="18"/>
      <c r="H5344" s="15"/>
      <c r="I5344" s="15"/>
      <c r="J5344" s="15"/>
      <c r="K5344" s="15"/>
      <c r="L5344" s="15"/>
      <c r="M5344" s="18"/>
      <c r="N5344" s="15"/>
      <c r="O5344" s="15"/>
      <c r="P5344" s="18"/>
      <c r="Q5344" s="15"/>
      <c r="R5344" s="15"/>
      <c r="S5344" s="15"/>
      <c r="T5344" s="18"/>
      <c r="U5344" s="18"/>
      <c r="V5344" s="18"/>
      <c r="W5344" s="18"/>
      <c r="X5344" s="15"/>
      <c r="Y5344" s="15"/>
      <c r="Z5344" s="15"/>
    </row>
    <row r="5345" spans="1:26" s="21" customFormat="1" ht="12">
      <c r="A5345" s="14"/>
      <c r="B5345" s="15"/>
      <c r="C5345" s="15"/>
      <c r="D5345" s="91"/>
      <c r="E5345" s="15"/>
      <c r="F5345" s="15"/>
      <c r="G5345" s="18"/>
      <c r="H5345" s="15"/>
      <c r="I5345" s="15"/>
      <c r="J5345" s="15"/>
      <c r="K5345" s="15"/>
      <c r="L5345" s="15"/>
      <c r="M5345" s="18"/>
      <c r="N5345" s="15"/>
      <c r="O5345" s="15"/>
      <c r="P5345" s="18"/>
      <c r="Q5345" s="15"/>
      <c r="R5345" s="15"/>
      <c r="S5345" s="15"/>
      <c r="T5345" s="18"/>
      <c r="U5345" s="18"/>
      <c r="V5345" s="18"/>
      <c r="W5345" s="18"/>
      <c r="X5345" s="15"/>
      <c r="Y5345" s="15"/>
      <c r="Z5345" s="15"/>
    </row>
    <row r="5346" spans="1:26" s="21" customFormat="1" ht="12">
      <c r="A5346" s="14"/>
      <c r="B5346" s="15"/>
      <c r="C5346" s="15"/>
      <c r="D5346" s="91"/>
      <c r="E5346" s="15"/>
      <c r="F5346" s="15"/>
      <c r="G5346" s="18"/>
      <c r="H5346" s="15"/>
      <c r="I5346" s="15"/>
      <c r="J5346" s="15"/>
      <c r="K5346" s="15"/>
      <c r="L5346" s="15"/>
      <c r="M5346" s="18"/>
      <c r="N5346" s="15"/>
      <c r="O5346" s="15"/>
      <c r="P5346" s="18"/>
      <c r="Q5346" s="15"/>
      <c r="R5346" s="15"/>
      <c r="S5346" s="15"/>
      <c r="T5346" s="18"/>
      <c r="U5346" s="18"/>
      <c r="V5346" s="18"/>
      <c r="W5346" s="18"/>
      <c r="X5346" s="15"/>
      <c r="Y5346" s="15"/>
      <c r="Z5346" s="15"/>
    </row>
    <row r="5347" spans="1:26" s="21" customFormat="1" ht="12">
      <c r="A5347" s="14"/>
      <c r="B5347" s="15"/>
      <c r="C5347" s="15"/>
      <c r="D5347" s="91"/>
      <c r="E5347" s="15"/>
      <c r="F5347" s="15"/>
      <c r="G5347" s="18"/>
      <c r="H5347" s="15"/>
      <c r="I5347" s="15"/>
      <c r="J5347" s="15"/>
      <c r="K5347" s="15"/>
      <c r="L5347" s="15"/>
      <c r="M5347" s="18"/>
      <c r="N5347" s="15"/>
      <c r="O5347" s="15"/>
      <c r="P5347" s="18"/>
      <c r="Q5347" s="15"/>
      <c r="R5347" s="15"/>
      <c r="S5347" s="15"/>
      <c r="T5347" s="18"/>
      <c r="U5347" s="18"/>
      <c r="V5347" s="18"/>
      <c r="W5347" s="18"/>
      <c r="X5347" s="15"/>
      <c r="Y5347" s="15"/>
      <c r="Z5347" s="15"/>
    </row>
    <row r="5348" spans="1:26" s="21" customFormat="1" ht="12">
      <c r="A5348" s="14"/>
      <c r="B5348" s="15"/>
      <c r="C5348" s="15"/>
      <c r="D5348" s="91"/>
      <c r="E5348" s="15"/>
      <c r="F5348" s="15"/>
      <c r="G5348" s="18"/>
      <c r="H5348" s="15"/>
      <c r="I5348" s="15"/>
      <c r="J5348" s="15"/>
      <c r="K5348" s="15"/>
      <c r="L5348" s="15"/>
      <c r="M5348" s="18"/>
      <c r="N5348" s="15"/>
      <c r="O5348" s="15"/>
      <c r="P5348" s="18"/>
      <c r="Q5348" s="15"/>
      <c r="R5348" s="15"/>
      <c r="S5348" s="15"/>
      <c r="T5348" s="18"/>
      <c r="U5348" s="18"/>
      <c r="V5348" s="18"/>
      <c r="W5348" s="18"/>
      <c r="X5348" s="15"/>
      <c r="Y5348" s="15"/>
      <c r="Z5348" s="15"/>
    </row>
    <row r="5349" spans="1:26" s="21" customFormat="1" ht="120" customHeight="1">
      <c r="A5349" s="14"/>
      <c r="B5349" s="15"/>
      <c r="C5349" s="15"/>
      <c r="D5349" s="91"/>
      <c r="E5349" s="15"/>
      <c r="F5349" s="15"/>
      <c r="G5349" s="18"/>
      <c r="H5349" s="15"/>
      <c r="I5349" s="15"/>
      <c r="J5349" s="15"/>
      <c r="K5349" s="15"/>
      <c r="L5349" s="15"/>
      <c r="M5349" s="18"/>
      <c r="N5349" s="15"/>
      <c r="O5349" s="15"/>
      <c r="P5349" s="18"/>
      <c r="Q5349" s="15"/>
      <c r="R5349" s="15"/>
      <c r="S5349" s="15"/>
      <c r="T5349" s="18"/>
      <c r="U5349" s="18"/>
      <c r="V5349" s="18"/>
      <c r="W5349" s="18"/>
      <c r="X5349" s="15"/>
      <c r="Y5349" s="15"/>
      <c r="Z5349" s="15"/>
    </row>
    <row r="5350" spans="1:26" s="21" customFormat="1" ht="75.95" customHeight="1">
      <c r="A5350" s="14"/>
      <c r="B5350" s="15"/>
      <c r="C5350" s="15"/>
      <c r="D5350" s="91"/>
      <c r="E5350" s="15"/>
      <c r="F5350" s="15"/>
      <c r="G5350" s="18"/>
      <c r="H5350" s="15"/>
      <c r="I5350" s="15"/>
      <c r="J5350" s="15"/>
      <c r="K5350" s="15"/>
      <c r="L5350" s="15"/>
      <c r="M5350" s="18"/>
      <c r="N5350" s="15"/>
      <c r="O5350" s="15"/>
      <c r="P5350" s="18"/>
      <c r="Q5350" s="15"/>
      <c r="R5350" s="15"/>
      <c r="S5350" s="15"/>
      <c r="T5350" s="18"/>
      <c r="U5350" s="18"/>
      <c r="V5350" s="18"/>
      <c r="W5350" s="18"/>
      <c r="X5350" s="15"/>
      <c r="Y5350" s="15"/>
      <c r="Z5350" s="15"/>
    </row>
    <row r="5351" spans="1:26" s="21" customFormat="1" ht="12">
      <c r="A5351" s="14"/>
      <c r="B5351" s="15"/>
      <c r="C5351" s="15"/>
      <c r="D5351" s="91"/>
      <c r="E5351" s="15"/>
      <c r="F5351" s="15"/>
      <c r="G5351" s="18"/>
      <c r="H5351" s="15"/>
      <c r="I5351" s="15"/>
      <c r="J5351" s="15"/>
      <c r="K5351" s="15"/>
      <c r="L5351" s="15"/>
      <c r="M5351" s="18"/>
      <c r="N5351" s="15"/>
      <c r="O5351" s="15"/>
      <c r="P5351" s="18"/>
      <c r="Q5351" s="15"/>
      <c r="R5351" s="15"/>
      <c r="S5351" s="15"/>
      <c r="T5351" s="18"/>
      <c r="U5351" s="18"/>
      <c r="V5351" s="18"/>
      <c r="W5351" s="18"/>
      <c r="X5351" s="15"/>
      <c r="Y5351" s="15"/>
      <c r="Z5351" s="15"/>
    </row>
    <row r="5352" spans="1:26" s="21" customFormat="1" ht="12">
      <c r="A5352" s="14"/>
      <c r="B5352" s="15"/>
      <c r="C5352" s="15"/>
      <c r="D5352" s="91"/>
      <c r="E5352" s="15"/>
      <c r="F5352" s="15"/>
      <c r="G5352" s="18"/>
      <c r="H5352" s="15"/>
      <c r="I5352" s="15"/>
      <c r="J5352" s="15"/>
      <c r="K5352" s="15"/>
      <c r="L5352" s="15"/>
      <c r="M5352" s="18"/>
      <c r="N5352" s="15"/>
      <c r="O5352" s="15"/>
      <c r="P5352" s="18"/>
      <c r="Q5352" s="15"/>
      <c r="R5352" s="15"/>
      <c r="S5352" s="15"/>
      <c r="T5352" s="18"/>
      <c r="U5352" s="18"/>
      <c r="V5352" s="18"/>
      <c r="W5352" s="18"/>
      <c r="X5352" s="15"/>
      <c r="Y5352" s="15"/>
      <c r="Z5352" s="15"/>
    </row>
    <row r="5353" spans="1:26" s="21" customFormat="1" ht="12">
      <c r="A5353" s="14"/>
      <c r="B5353" s="15"/>
      <c r="C5353" s="15"/>
      <c r="D5353" s="91"/>
      <c r="E5353" s="15"/>
      <c r="F5353" s="15"/>
      <c r="G5353" s="18"/>
      <c r="H5353" s="15"/>
      <c r="I5353" s="15"/>
      <c r="J5353" s="15"/>
      <c r="K5353" s="15"/>
      <c r="L5353" s="15"/>
      <c r="M5353" s="18"/>
      <c r="N5353" s="15"/>
      <c r="O5353" s="15"/>
      <c r="P5353" s="18"/>
      <c r="Q5353" s="15"/>
      <c r="R5353" s="15"/>
      <c r="S5353" s="15"/>
      <c r="T5353" s="18"/>
      <c r="U5353" s="18"/>
      <c r="V5353" s="18"/>
      <c r="W5353" s="18"/>
      <c r="X5353" s="15"/>
      <c r="Y5353" s="15"/>
      <c r="Z5353" s="15"/>
    </row>
    <row r="5354" spans="1:26" s="21" customFormat="1" ht="12">
      <c r="A5354" s="14"/>
      <c r="B5354" s="15"/>
      <c r="C5354" s="15"/>
      <c r="D5354" s="91"/>
      <c r="E5354" s="15"/>
      <c r="F5354" s="15"/>
      <c r="G5354" s="18"/>
      <c r="H5354" s="15"/>
      <c r="I5354" s="15"/>
      <c r="J5354" s="15"/>
      <c r="K5354" s="15"/>
      <c r="L5354" s="15"/>
      <c r="M5354" s="18"/>
      <c r="N5354" s="15"/>
      <c r="O5354" s="15"/>
      <c r="P5354" s="18"/>
      <c r="Q5354" s="15"/>
      <c r="R5354" s="15"/>
      <c r="S5354" s="15"/>
      <c r="T5354" s="18"/>
      <c r="U5354" s="18"/>
      <c r="V5354" s="18"/>
      <c r="W5354" s="18"/>
      <c r="X5354" s="15"/>
      <c r="Y5354" s="15"/>
      <c r="Z5354" s="15"/>
    </row>
    <row r="5355" spans="1:26" s="21" customFormat="1" ht="12">
      <c r="A5355" s="14"/>
      <c r="B5355" s="15"/>
      <c r="C5355" s="15"/>
      <c r="D5355" s="91"/>
      <c r="E5355" s="15"/>
      <c r="F5355" s="15"/>
      <c r="G5355" s="18"/>
      <c r="H5355" s="15"/>
      <c r="I5355" s="15"/>
      <c r="J5355" s="15"/>
      <c r="K5355" s="15"/>
      <c r="L5355" s="15"/>
      <c r="M5355" s="18"/>
      <c r="N5355" s="15"/>
      <c r="O5355" s="15"/>
      <c r="P5355" s="18"/>
      <c r="Q5355" s="15"/>
      <c r="R5355" s="15"/>
      <c r="S5355" s="15"/>
      <c r="T5355" s="18"/>
      <c r="U5355" s="18"/>
      <c r="V5355" s="18"/>
      <c r="W5355" s="18"/>
      <c r="X5355" s="15"/>
      <c r="Y5355" s="15"/>
      <c r="Z5355" s="15"/>
    </row>
    <row r="5356" spans="1:26" s="21" customFormat="1" ht="12">
      <c r="A5356" s="14"/>
      <c r="B5356" s="15"/>
      <c r="C5356" s="15"/>
      <c r="D5356" s="91"/>
      <c r="E5356" s="15"/>
      <c r="F5356" s="15"/>
      <c r="G5356" s="18"/>
      <c r="H5356" s="15"/>
      <c r="I5356" s="15"/>
      <c r="J5356" s="15"/>
      <c r="K5356" s="15"/>
      <c r="L5356" s="15"/>
      <c r="M5356" s="18"/>
      <c r="N5356" s="15"/>
      <c r="O5356" s="15"/>
      <c r="P5356" s="18"/>
      <c r="Q5356" s="15"/>
      <c r="R5356" s="15"/>
      <c r="S5356" s="15"/>
      <c r="T5356" s="18"/>
      <c r="U5356" s="18"/>
      <c r="V5356" s="18"/>
      <c r="W5356" s="18"/>
      <c r="X5356" s="15"/>
      <c r="Y5356" s="15"/>
      <c r="Z5356" s="15"/>
    </row>
    <row r="5357" spans="1:26" s="21" customFormat="1" ht="12">
      <c r="A5357" s="14"/>
      <c r="B5357" s="15"/>
      <c r="C5357" s="15"/>
      <c r="D5357" s="91"/>
      <c r="E5357" s="15"/>
      <c r="F5357" s="15"/>
      <c r="G5357" s="18"/>
      <c r="H5357" s="15"/>
      <c r="I5357" s="15"/>
      <c r="J5357" s="15"/>
      <c r="K5357" s="15"/>
      <c r="L5357" s="15"/>
      <c r="M5357" s="18"/>
      <c r="N5357" s="15"/>
      <c r="O5357" s="15"/>
      <c r="P5357" s="18"/>
      <c r="Q5357" s="15"/>
      <c r="R5357" s="15"/>
      <c r="S5357" s="15"/>
      <c r="T5357" s="18"/>
      <c r="U5357" s="18"/>
      <c r="V5357" s="18"/>
      <c r="W5357" s="18"/>
      <c r="X5357" s="15"/>
      <c r="Y5357" s="15"/>
      <c r="Z5357" s="15"/>
    </row>
    <row r="5358" spans="1:26" s="21" customFormat="1" ht="12">
      <c r="A5358" s="14"/>
      <c r="B5358" s="15"/>
      <c r="C5358" s="15"/>
      <c r="D5358" s="91"/>
      <c r="E5358" s="15"/>
      <c r="F5358" s="15"/>
      <c r="G5358" s="18"/>
      <c r="H5358" s="15"/>
      <c r="I5358" s="15"/>
      <c r="J5358" s="15"/>
      <c r="K5358" s="15"/>
      <c r="L5358" s="15"/>
      <c r="M5358" s="18"/>
      <c r="N5358" s="15"/>
      <c r="O5358" s="15"/>
      <c r="P5358" s="18"/>
      <c r="Q5358" s="15"/>
      <c r="R5358" s="15"/>
      <c r="S5358" s="15"/>
      <c r="T5358" s="18"/>
      <c r="U5358" s="18"/>
      <c r="V5358" s="18"/>
      <c r="W5358" s="18"/>
      <c r="X5358" s="15"/>
      <c r="Y5358" s="15"/>
      <c r="Z5358" s="15"/>
    </row>
    <row r="5359" spans="1:26" s="21" customFormat="1" ht="12">
      <c r="A5359" s="14"/>
      <c r="B5359" s="15"/>
      <c r="C5359" s="15"/>
      <c r="D5359" s="91"/>
      <c r="E5359" s="15"/>
      <c r="F5359" s="15"/>
      <c r="G5359" s="18"/>
      <c r="H5359" s="15"/>
      <c r="I5359" s="15"/>
      <c r="J5359" s="15"/>
      <c r="K5359" s="15"/>
      <c r="L5359" s="15"/>
      <c r="M5359" s="18"/>
      <c r="N5359" s="15"/>
      <c r="O5359" s="15"/>
      <c r="P5359" s="18"/>
      <c r="Q5359" s="15"/>
      <c r="R5359" s="15"/>
      <c r="S5359" s="15"/>
      <c r="T5359" s="18"/>
      <c r="U5359" s="18"/>
      <c r="V5359" s="18"/>
      <c r="W5359" s="18"/>
      <c r="X5359" s="15"/>
      <c r="Y5359" s="15"/>
      <c r="Z5359" s="15"/>
    </row>
    <row r="5360" spans="1:26" s="21" customFormat="1" ht="12">
      <c r="A5360" s="14"/>
      <c r="B5360" s="15"/>
      <c r="C5360" s="15"/>
      <c r="D5360" s="91"/>
      <c r="E5360" s="15"/>
      <c r="F5360" s="15"/>
      <c r="G5360" s="18"/>
      <c r="H5360" s="15"/>
      <c r="I5360" s="15"/>
      <c r="J5360" s="15"/>
      <c r="K5360" s="15"/>
      <c r="L5360" s="15"/>
      <c r="M5360" s="18"/>
      <c r="N5360" s="15"/>
      <c r="O5360" s="15"/>
      <c r="P5360" s="18"/>
      <c r="Q5360" s="15"/>
      <c r="R5360" s="15"/>
      <c r="S5360" s="15"/>
      <c r="T5360" s="18"/>
      <c r="U5360" s="18"/>
      <c r="V5360" s="18"/>
      <c r="W5360" s="18"/>
      <c r="X5360" s="15"/>
      <c r="Y5360" s="15"/>
      <c r="Z5360" s="15"/>
    </row>
    <row r="5361" spans="1:26" s="21" customFormat="1" ht="12">
      <c r="A5361" s="14"/>
      <c r="B5361" s="15"/>
      <c r="C5361" s="15"/>
      <c r="D5361" s="91"/>
      <c r="E5361" s="15"/>
      <c r="F5361" s="15"/>
      <c r="G5361" s="18"/>
      <c r="H5361" s="15"/>
      <c r="I5361" s="15"/>
      <c r="J5361" s="15"/>
      <c r="K5361" s="15"/>
      <c r="L5361" s="15"/>
      <c r="M5361" s="18"/>
      <c r="N5361" s="15"/>
      <c r="O5361" s="15"/>
      <c r="P5361" s="18"/>
      <c r="Q5361" s="15"/>
      <c r="R5361" s="15"/>
      <c r="S5361" s="15"/>
      <c r="T5361" s="18"/>
      <c r="U5361" s="18"/>
      <c r="V5361" s="18"/>
      <c r="W5361" s="18"/>
      <c r="X5361" s="15"/>
      <c r="Y5361" s="15"/>
      <c r="Z5361" s="15"/>
    </row>
    <row r="5362" spans="1:26" s="21" customFormat="1" ht="12">
      <c r="A5362" s="14"/>
      <c r="B5362" s="15"/>
      <c r="C5362" s="15"/>
      <c r="D5362" s="91"/>
      <c r="E5362" s="15"/>
      <c r="F5362" s="15"/>
      <c r="G5362" s="18"/>
      <c r="H5362" s="15"/>
      <c r="I5362" s="15"/>
      <c r="J5362" s="15"/>
      <c r="K5362" s="15"/>
      <c r="L5362" s="15"/>
      <c r="M5362" s="18"/>
      <c r="N5362" s="15"/>
      <c r="O5362" s="15"/>
      <c r="P5362" s="18"/>
      <c r="Q5362" s="15"/>
      <c r="R5362" s="15"/>
      <c r="S5362" s="15"/>
      <c r="T5362" s="18"/>
      <c r="U5362" s="18"/>
      <c r="V5362" s="18"/>
      <c r="W5362" s="18"/>
      <c r="X5362" s="15"/>
      <c r="Y5362" s="15"/>
      <c r="Z5362" s="15"/>
    </row>
    <row r="5363" spans="1:26" s="21" customFormat="1" ht="12">
      <c r="A5363" s="14"/>
      <c r="B5363" s="15"/>
      <c r="C5363" s="15"/>
      <c r="D5363" s="91"/>
      <c r="E5363" s="15"/>
      <c r="F5363" s="15"/>
      <c r="G5363" s="18"/>
      <c r="H5363" s="15"/>
      <c r="I5363" s="15"/>
      <c r="J5363" s="15"/>
      <c r="K5363" s="15"/>
      <c r="L5363" s="15"/>
      <c r="M5363" s="18"/>
      <c r="N5363" s="15"/>
      <c r="O5363" s="15"/>
      <c r="P5363" s="18"/>
      <c r="Q5363" s="15"/>
      <c r="R5363" s="15"/>
      <c r="S5363" s="15"/>
      <c r="T5363" s="18"/>
      <c r="U5363" s="18"/>
      <c r="V5363" s="18"/>
      <c r="W5363" s="18"/>
      <c r="X5363" s="15"/>
      <c r="Y5363" s="15"/>
      <c r="Z5363" s="15"/>
    </row>
    <row r="5364" spans="1:26" s="21" customFormat="1" ht="12">
      <c r="A5364" s="14"/>
      <c r="B5364" s="15"/>
      <c r="C5364" s="15"/>
      <c r="D5364" s="91"/>
      <c r="E5364" s="15"/>
      <c r="F5364" s="15"/>
      <c r="G5364" s="18"/>
      <c r="H5364" s="15"/>
      <c r="I5364" s="15"/>
      <c r="J5364" s="15"/>
      <c r="K5364" s="15"/>
      <c r="L5364" s="15"/>
      <c r="M5364" s="18"/>
      <c r="N5364" s="15"/>
      <c r="O5364" s="15"/>
      <c r="P5364" s="18"/>
      <c r="Q5364" s="15"/>
      <c r="R5364" s="15"/>
      <c r="S5364" s="15"/>
      <c r="T5364" s="18"/>
      <c r="U5364" s="18"/>
      <c r="V5364" s="18"/>
      <c r="W5364" s="18"/>
      <c r="X5364" s="15"/>
      <c r="Y5364" s="15"/>
      <c r="Z5364" s="15"/>
    </row>
    <row r="5365" spans="1:26" s="21" customFormat="1" ht="12">
      <c r="A5365" s="14"/>
      <c r="B5365" s="15"/>
      <c r="C5365" s="15"/>
      <c r="D5365" s="91"/>
      <c r="E5365" s="15"/>
      <c r="F5365" s="15"/>
      <c r="G5365" s="18"/>
      <c r="H5365" s="15"/>
      <c r="I5365" s="15"/>
      <c r="J5365" s="15"/>
      <c r="K5365" s="15"/>
      <c r="L5365" s="15"/>
      <c r="M5365" s="18"/>
      <c r="N5365" s="15"/>
      <c r="O5365" s="15"/>
      <c r="P5365" s="18"/>
      <c r="Q5365" s="15"/>
      <c r="R5365" s="15"/>
      <c r="S5365" s="15"/>
      <c r="T5365" s="18"/>
      <c r="U5365" s="18"/>
      <c r="V5365" s="18"/>
      <c r="W5365" s="18"/>
      <c r="X5365" s="15"/>
      <c r="Y5365" s="15"/>
      <c r="Z5365" s="15"/>
    </row>
    <row r="5366" spans="1:26" s="21" customFormat="1" ht="12">
      <c r="A5366" s="14"/>
      <c r="B5366" s="15"/>
      <c r="C5366" s="15"/>
      <c r="D5366" s="91"/>
      <c r="E5366" s="15"/>
      <c r="F5366" s="15"/>
      <c r="G5366" s="18"/>
      <c r="H5366" s="15"/>
      <c r="I5366" s="15"/>
      <c r="J5366" s="15"/>
      <c r="K5366" s="15"/>
      <c r="L5366" s="15"/>
      <c r="M5366" s="18"/>
      <c r="N5366" s="15"/>
      <c r="O5366" s="15"/>
      <c r="P5366" s="18"/>
      <c r="Q5366" s="15"/>
      <c r="R5366" s="15"/>
      <c r="S5366" s="15"/>
      <c r="T5366" s="18"/>
      <c r="U5366" s="18"/>
      <c r="V5366" s="18"/>
      <c r="W5366" s="18"/>
      <c r="X5366" s="15"/>
      <c r="Y5366" s="15"/>
      <c r="Z5366" s="15"/>
    </row>
    <row r="5367" spans="1:26" s="21" customFormat="1" ht="12">
      <c r="A5367" s="14"/>
      <c r="B5367" s="15"/>
      <c r="C5367" s="15"/>
      <c r="D5367" s="91"/>
      <c r="E5367" s="15"/>
      <c r="F5367" s="15"/>
      <c r="G5367" s="18"/>
      <c r="H5367" s="15"/>
      <c r="I5367" s="15"/>
      <c r="J5367" s="15"/>
      <c r="K5367" s="15"/>
      <c r="L5367" s="15"/>
      <c r="M5367" s="18"/>
      <c r="N5367" s="15"/>
      <c r="O5367" s="15"/>
      <c r="P5367" s="18"/>
      <c r="Q5367" s="15"/>
      <c r="R5367" s="15"/>
      <c r="S5367" s="15"/>
      <c r="T5367" s="18"/>
      <c r="U5367" s="18"/>
      <c r="V5367" s="18"/>
      <c r="W5367" s="18"/>
      <c r="X5367" s="15"/>
      <c r="Y5367" s="15"/>
      <c r="Z5367" s="15"/>
    </row>
    <row r="5368" spans="1:26" s="21" customFormat="1" ht="12">
      <c r="A5368" s="14"/>
      <c r="B5368" s="15"/>
      <c r="C5368" s="15"/>
      <c r="D5368" s="91"/>
      <c r="E5368" s="15"/>
      <c r="F5368" s="15"/>
      <c r="G5368" s="18"/>
      <c r="H5368" s="15"/>
      <c r="I5368" s="15"/>
      <c r="J5368" s="15"/>
      <c r="K5368" s="15"/>
      <c r="L5368" s="15"/>
      <c r="M5368" s="18"/>
      <c r="N5368" s="15"/>
      <c r="O5368" s="15"/>
      <c r="P5368" s="18"/>
      <c r="Q5368" s="15"/>
      <c r="R5368" s="15"/>
      <c r="S5368" s="15"/>
      <c r="T5368" s="18"/>
      <c r="U5368" s="18"/>
      <c r="V5368" s="18"/>
      <c r="W5368" s="18"/>
      <c r="X5368" s="15"/>
      <c r="Y5368" s="15"/>
      <c r="Z5368" s="15"/>
    </row>
    <row r="5369" spans="1:26" s="21" customFormat="1" ht="12">
      <c r="A5369" s="14"/>
      <c r="B5369" s="15"/>
      <c r="C5369" s="15"/>
      <c r="D5369" s="91"/>
      <c r="E5369" s="15"/>
      <c r="F5369" s="15"/>
      <c r="G5369" s="18"/>
      <c r="H5369" s="15"/>
      <c r="I5369" s="15"/>
      <c r="J5369" s="15"/>
      <c r="K5369" s="15"/>
      <c r="L5369" s="15"/>
      <c r="M5369" s="18"/>
      <c r="N5369" s="15"/>
      <c r="O5369" s="15"/>
      <c r="P5369" s="18"/>
      <c r="Q5369" s="15"/>
      <c r="R5369" s="15"/>
      <c r="S5369" s="15"/>
      <c r="T5369" s="18"/>
      <c r="U5369" s="18"/>
      <c r="V5369" s="18"/>
      <c r="W5369" s="18"/>
      <c r="X5369" s="15"/>
      <c r="Y5369" s="15"/>
      <c r="Z5369" s="15"/>
    </row>
    <row r="5370" spans="1:26" s="21" customFormat="1" ht="12">
      <c r="A5370" s="14"/>
      <c r="B5370" s="15"/>
      <c r="C5370" s="15"/>
      <c r="D5370" s="91"/>
      <c r="E5370" s="15"/>
      <c r="F5370" s="15"/>
      <c r="G5370" s="18"/>
      <c r="H5370" s="15"/>
      <c r="I5370" s="15"/>
      <c r="J5370" s="15"/>
      <c r="K5370" s="15"/>
      <c r="L5370" s="15"/>
      <c r="M5370" s="18"/>
      <c r="N5370" s="15"/>
      <c r="O5370" s="15"/>
      <c r="P5370" s="18"/>
      <c r="Q5370" s="15"/>
      <c r="R5370" s="15"/>
      <c r="S5370" s="15"/>
      <c r="T5370" s="18"/>
      <c r="U5370" s="18"/>
      <c r="V5370" s="18"/>
      <c r="W5370" s="18"/>
      <c r="X5370" s="15"/>
      <c r="Y5370" s="15"/>
      <c r="Z5370" s="15"/>
    </row>
    <row r="5371" spans="1:26" s="21" customFormat="1" ht="129.94999999999999" customHeight="1">
      <c r="A5371" s="14"/>
      <c r="B5371" s="15"/>
      <c r="C5371" s="15"/>
      <c r="D5371" s="91"/>
      <c r="E5371" s="15"/>
      <c r="F5371" s="15"/>
      <c r="G5371" s="18"/>
      <c r="H5371" s="15"/>
      <c r="I5371" s="15"/>
      <c r="J5371" s="15"/>
      <c r="K5371" s="15"/>
      <c r="L5371" s="15"/>
      <c r="M5371" s="18"/>
      <c r="N5371" s="15"/>
      <c r="O5371" s="15"/>
      <c r="P5371" s="18"/>
      <c r="Q5371" s="15"/>
      <c r="R5371" s="15"/>
      <c r="S5371" s="15"/>
      <c r="T5371" s="18"/>
      <c r="U5371" s="18"/>
      <c r="V5371" s="18"/>
      <c r="W5371" s="18"/>
      <c r="X5371" s="15"/>
      <c r="Y5371" s="15"/>
      <c r="Z5371" s="15"/>
    </row>
    <row r="5372" spans="1:26" s="21" customFormat="1" ht="12">
      <c r="A5372" s="14"/>
      <c r="B5372" s="15"/>
      <c r="C5372" s="15"/>
      <c r="D5372" s="91"/>
      <c r="E5372" s="15"/>
      <c r="F5372" s="15"/>
      <c r="G5372" s="18"/>
      <c r="H5372" s="15"/>
      <c r="I5372" s="15"/>
      <c r="J5372" s="15"/>
      <c r="K5372" s="15"/>
      <c r="L5372" s="15"/>
      <c r="M5372" s="18"/>
      <c r="N5372" s="15"/>
      <c r="O5372" s="15"/>
      <c r="P5372" s="18"/>
      <c r="Q5372" s="15"/>
      <c r="R5372" s="15"/>
      <c r="S5372" s="15"/>
      <c r="T5372" s="18"/>
      <c r="U5372" s="18"/>
      <c r="V5372" s="18"/>
      <c r="W5372" s="18"/>
      <c r="X5372" s="15"/>
      <c r="Y5372" s="15"/>
      <c r="Z5372" s="15"/>
    </row>
    <row r="5373" spans="1:26" s="21" customFormat="1" ht="12">
      <c r="A5373" s="14"/>
      <c r="B5373" s="15"/>
      <c r="C5373" s="15"/>
      <c r="D5373" s="91"/>
      <c r="E5373" s="15"/>
      <c r="F5373" s="15"/>
      <c r="G5373" s="18"/>
      <c r="H5373" s="15"/>
      <c r="I5373" s="15"/>
      <c r="J5373" s="15"/>
      <c r="K5373" s="15"/>
      <c r="L5373" s="15"/>
      <c r="M5373" s="18"/>
      <c r="N5373" s="15"/>
      <c r="O5373" s="15"/>
      <c r="P5373" s="18"/>
      <c r="Q5373" s="15"/>
      <c r="R5373" s="15"/>
      <c r="S5373" s="15"/>
      <c r="T5373" s="18"/>
      <c r="U5373" s="18"/>
      <c r="V5373" s="18"/>
      <c r="W5373" s="18"/>
      <c r="X5373" s="15"/>
      <c r="Y5373" s="15"/>
      <c r="Z5373" s="15"/>
    </row>
    <row r="5374" spans="1:26" s="21" customFormat="1" ht="12">
      <c r="A5374" s="14"/>
      <c r="B5374" s="15"/>
      <c r="C5374" s="15"/>
      <c r="D5374" s="91"/>
      <c r="E5374" s="15"/>
      <c r="F5374" s="15"/>
      <c r="G5374" s="18"/>
      <c r="H5374" s="15"/>
      <c r="I5374" s="15"/>
      <c r="J5374" s="15"/>
      <c r="K5374" s="15"/>
      <c r="L5374" s="15"/>
      <c r="M5374" s="18"/>
      <c r="N5374" s="15"/>
      <c r="O5374" s="15"/>
      <c r="P5374" s="18"/>
      <c r="Q5374" s="15"/>
      <c r="R5374" s="15"/>
      <c r="S5374" s="15"/>
      <c r="T5374" s="18"/>
      <c r="U5374" s="18"/>
      <c r="V5374" s="18"/>
      <c r="W5374" s="18"/>
      <c r="X5374" s="15"/>
      <c r="Y5374" s="15"/>
      <c r="Z5374" s="15"/>
    </row>
    <row r="5375" spans="1:26" s="21" customFormat="1" ht="12">
      <c r="A5375" s="14"/>
      <c r="B5375" s="15"/>
      <c r="C5375" s="15"/>
      <c r="D5375" s="91"/>
      <c r="E5375" s="15"/>
      <c r="F5375" s="15"/>
      <c r="G5375" s="18"/>
      <c r="H5375" s="15"/>
      <c r="I5375" s="15"/>
      <c r="J5375" s="15"/>
      <c r="K5375" s="15"/>
      <c r="L5375" s="15"/>
      <c r="M5375" s="18"/>
      <c r="N5375" s="15"/>
      <c r="O5375" s="15"/>
      <c r="P5375" s="18"/>
      <c r="Q5375" s="15"/>
      <c r="R5375" s="15"/>
      <c r="S5375" s="15"/>
      <c r="T5375" s="18"/>
      <c r="U5375" s="18"/>
      <c r="V5375" s="18"/>
      <c r="W5375" s="18"/>
      <c r="X5375" s="15"/>
      <c r="Y5375" s="15"/>
      <c r="Z5375" s="15"/>
    </row>
    <row r="5376" spans="1:26" s="21" customFormat="1" ht="12">
      <c r="A5376" s="14"/>
      <c r="B5376" s="15"/>
      <c r="C5376" s="15"/>
      <c r="D5376" s="91"/>
      <c r="E5376" s="15"/>
      <c r="F5376" s="15"/>
      <c r="G5376" s="18"/>
      <c r="H5376" s="15"/>
      <c r="I5376" s="15"/>
      <c r="J5376" s="15"/>
      <c r="K5376" s="15"/>
      <c r="L5376" s="15"/>
      <c r="M5376" s="18"/>
      <c r="N5376" s="15"/>
      <c r="O5376" s="15"/>
      <c r="P5376" s="18"/>
      <c r="Q5376" s="15"/>
      <c r="R5376" s="15"/>
      <c r="S5376" s="15"/>
      <c r="T5376" s="18"/>
      <c r="U5376" s="18"/>
      <c r="V5376" s="18"/>
      <c r="W5376" s="18"/>
      <c r="X5376" s="15"/>
      <c r="Y5376" s="15"/>
      <c r="Z5376" s="15"/>
    </row>
    <row r="5377" spans="1:26" s="21" customFormat="1" ht="12">
      <c r="A5377" s="14"/>
      <c r="B5377" s="15"/>
      <c r="C5377" s="15"/>
      <c r="D5377" s="91"/>
      <c r="E5377" s="15"/>
      <c r="F5377" s="15"/>
      <c r="G5377" s="18"/>
      <c r="H5377" s="15"/>
      <c r="I5377" s="15"/>
      <c r="J5377" s="15"/>
      <c r="K5377" s="15"/>
      <c r="L5377" s="15"/>
      <c r="M5377" s="18"/>
      <c r="N5377" s="15"/>
      <c r="O5377" s="15"/>
      <c r="P5377" s="18"/>
      <c r="Q5377" s="15"/>
      <c r="R5377" s="15"/>
      <c r="S5377" s="15"/>
      <c r="T5377" s="18"/>
      <c r="U5377" s="18"/>
      <c r="V5377" s="18"/>
      <c r="W5377" s="18"/>
      <c r="X5377" s="15"/>
      <c r="Y5377" s="15"/>
      <c r="Z5377" s="15"/>
    </row>
    <row r="5378" spans="1:26" s="21" customFormat="1" ht="12">
      <c r="A5378" s="14"/>
      <c r="B5378" s="15"/>
      <c r="C5378" s="15"/>
      <c r="D5378" s="91"/>
      <c r="E5378" s="15"/>
      <c r="F5378" s="15"/>
      <c r="G5378" s="18"/>
      <c r="H5378" s="15"/>
      <c r="I5378" s="15"/>
      <c r="J5378" s="15"/>
      <c r="K5378" s="15"/>
      <c r="L5378" s="15"/>
      <c r="M5378" s="18"/>
      <c r="N5378" s="15"/>
      <c r="O5378" s="15"/>
      <c r="P5378" s="18"/>
      <c r="Q5378" s="15"/>
      <c r="R5378" s="15"/>
      <c r="S5378" s="15"/>
      <c r="T5378" s="18"/>
      <c r="U5378" s="18"/>
      <c r="V5378" s="18"/>
      <c r="W5378" s="18"/>
      <c r="X5378" s="15"/>
      <c r="Y5378" s="15"/>
      <c r="Z5378" s="15"/>
    </row>
    <row r="5379" spans="1:26" s="21" customFormat="1" ht="12">
      <c r="A5379" s="14"/>
      <c r="B5379" s="15"/>
      <c r="C5379" s="15"/>
      <c r="D5379" s="91"/>
      <c r="E5379" s="15"/>
      <c r="F5379" s="15"/>
      <c r="G5379" s="18"/>
      <c r="H5379" s="15"/>
      <c r="I5379" s="15"/>
      <c r="J5379" s="15"/>
      <c r="K5379" s="15"/>
      <c r="L5379" s="15"/>
      <c r="M5379" s="18"/>
      <c r="N5379" s="15"/>
      <c r="O5379" s="15"/>
      <c r="P5379" s="18"/>
      <c r="Q5379" s="15"/>
      <c r="R5379" s="15"/>
      <c r="S5379" s="15"/>
      <c r="T5379" s="18"/>
      <c r="U5379" s="18"/>
      <c r="V5379" s="18"/>
      <c r="W5379" s="18"/>
      <c r="X5379" s="15"/>
      <c r="Y5379" s="15"/>
      <c r="Z5379" s="15"/>
    </row>
    <row r="5380" spans="1:26" s="21" customFormat="1" ht="12">
      <c r="A5380" s="14"/>
      <c r="B5380" s="15"/>
      <c r="C5380" s="15"/>
      <c r="D5380" s="91"/>
      <c r="E5380" s="15"/>
      <c r="F5380" s="15"/>
      <c r="G5380" s="18"/>
      <c r="H5380" s="15"/>
      <c r="I5380" s="15"/>
      <c r="J5380" s="15"/>
      <c r="K5380" s="15"/>
      <c r="L5380" s="15"/>
      <c r="M5380" s="18"/>
      <c r="N5380" s="15"/>
      <c r="O5380" s="15"/>
      <c r="P5380" s="18"/>
      <c r="Q5380" s="15"/>
      <c r="R5380" s="15"/>
      <c r="S5380" s="15"/>
      <c r="T5380" s="18"/>
      <c r="U5380" s="18"/>
      <c r="V5380" s="18"/>
      <c r="W5380" s="18"/>
      <c r="X5380" s="15"/>
      <c r="Y5380" s="15"/>
      <c r="Z5380" s="15"/>
    </row>
    <row r="5381" spans="1:26" s="21" customFormat="1" ht="12">
      <c r="A5381" s="14"/>
      <c r="B5381" s="15"/>
      <c r="C5381" s="15"/>
      <c r="D5381" s="91"/>
      <c r="E5381" s="15"/>
      <c r="F5381" s="15"/>
      <c r="G5381" s="18"/>
      <c r="H5381" s="15"/>
      <c r="I5381" s="15"/>
      <c r="J5381" s="15"/>
      <c r="K5381" s="15"/>
      <c r="L5381" s="15"/>
      <c r="M5381" s="18"/>
      <c r="N5381" s="15"/>
      <c r="O5381" s="15"/>
      <c r="P5381" s="18"/>
      <c r="Q5381" s="15"/>
      <c r="R5381" s="15"/>
      <c r="S5381" s="15"/>
      <c r="T5381" s="18"/>
      <c r="U5381" s="18"/>
      <c r="V5381" s="18"/>
      <c r="W5381" s="18"/>
      <c r="X5381" s="15"/>
      <c r="Y5381" s="15"/>
      <c r="Z5381" s="15"/>
    </row>
    <row r="5382" spans="1:26" s="21" customFormat="1" ht="12">
      <c r="A5382" s="14"/>
      <c r="B5382" s="15"/>
      <c r="C5382" s="15"/>
      <c r="D5382" s="91"/>
      <c r="E5382" s="15"/>
      <c r="F5382" s="15"/>
      <c r="G5382" s="18"/>
      <c r="H5382" s="15"/>
      <c r="I5382" s="15"/>
      <c r="J5382" s="15"/>
      <c r="K5382" s="15"/>
      <c r="L5382" s="15"/>
      <c r="M5382" s="18"/>
      <c r="N5382" s="15"/>
      <c r="O5382" s="15"/>
      <c r="P5382" s="18"/>
      <c r="Q5382" s="15"/>
      <c r="R5382" s="15"/>
      <c r="S5382" s="15"/>
      <c r="T5382" s="18"/>
      <c r="U5382" s="18"/>
      <c r="V5382" s="18"/>
      <c r="W5382" s="18"/>
      <c r="X5382" s="15"/>
      <c r="Y5382" s="15"/>
      <c r="Z5382" s="15"/>
    </row>
    <row r="5383" spans="1:26" s="21" customFormat="1" ht="12">
      <c r="A5383" s="14"/>
      <c r="B5383" s="15"/>
      <c r="C5383" s="15"/>
      <c r="D5383" s="91"/>
      <c r="E5383" s="15"/>
      <c r="F5383" s="15"/>
      <c r="G5383" s="18"/>
      <c r="H5383" s="15"/>
      <c r="I5383" s="15"/>
      <c r="J5383" s="15"/>
      <c r="K5383" s="15"/>
      <c r="L5383" s="15"/>
      <c r="M5383" s="18"/>
      <c r="N5383" s="15"/>
      <c r="O5383" s="15"/>
      <c r="P5383" s="18"/>
      <c r="Q5383" s="15"/>
      <c r="R5383" s="15"/>
      <c r="S5383" s="15"/>
      <c r="T5383" s="18"/>
      <c r="U5383" s="18"/>
      <c r="V5383" s="18"/>
      <c r="W5383" s="18"/>
      <c r="X5383" s="15"/>
      <c r="Y5383" s="15"/>
      <c r="Z5383" s="15"/>
    </row>
    <row r="5384" spans="1:26" s="21" customFormat="1" ht="12">
      <c r="A5384" s="14"/>
      <c r="B5384" s="15"/>
      <c r="C5384" s="15"/>
      <c r="D5384" s="91"/>
      <c r="E5384" s="15"/>
      <c r="F5384" s="15"/>
      <c r="G5384" s="18"/>
      <c r="H5384" s="15"/>
      <c r="I5384" s="15"/>
      <c r="J5384" s="15"/>
      <c r="K5384" s="15"/>
      <c r="L5384" s="15"/>
      <c r="M5384" s="18"/>
      <c r="N5384" s="15"/>
      <c r="O5384" s="15"/>
      <c r="P5384" s="18"/>
      <c r="Q5384" s="15"/>
      <c r="R5384" s="15"/>
      <c r="S5384" s="15"/>
      <c r="T5384" s="18"/>
      <c r="U5384" s="18"/>
      <c r="V5384" s="18"/>
      <c r="W5384" s="18"/>
      <c r="X5384" s="15"/>
      <c r="Y5384" s="15"/>
      <c r="Z5384" s="15"/>
    </row>
    <row r="5385" spans="1:26" s="21" customFormat="1" ht="12">
      <c r="A5385" s="14"/>
      <c r="B5385" s="15"/>
      <c r="C5385" s="15"/>
      <c r="D5385" s="91"/>
      <c r="E5385" s="15"/>
      <c r="F5385" s="15"/>
      <c r="G5385" s="18"/>
      <c r="H5385" s="15"/>
      <c r="I5385" s="15"/>
      <c r="J5385" s="15"/>
      <c r="K5385" s="15"/>
      <c r="L5385" s="15"/>
      <c r="M5385" s="18"/>
      <c r="N5385" s="15"/>
      <c r="O5385" s="15"/>
      <c r="P5385" s="18"/>
      <c r="Q5385" s="15"/>
      <c r="R5385" s="15"/>
      <c r="S5385" s="15"/>
      <c r="T5385" s="18"/>
      <c r="U5385" s="18"/>
      <c r="V5385" s="18"/>
      <c r="W5385" s="18"/>
      <c r="X5385" s="15"/>
      <c r="Y5385" s="15"/>
      <c r="Z5385" s="15"/>
    </row>
    <row r="5386" spans="1:26" s="21" customFormat="1" ht="12">
      <c r="A5386" s="14"/>
      <c r="B5386" s="15"/>
      <c r="C5386" s="15"/>
      <c r="D5386" s="91"/>
      <c r="E5386" s="15"/>
      <c r="F5386" s="15"/>
      <c r="G5386" s="18"/>
      <c r="H5386" s="15"/>
      <c r="I5386" s="15"/>
      <c r="J5386" s="15"/>
      <c r="K5386" s="15"/>
      <c r="L5386" s="15"/>
      <c r="M5386" s="18"/>
      <c r="N5386" s="15"/>
      <c r="O5386" s="15"/>
      <c r="P5386" s="18"/>
      <c r="Q5386" s="15"/>
      <c r="R5386" s="15"/>
      <c r="S5386" s="15"/>
      <c r="T5386" s="18"/>
      <c r="U5386" s="18"/>
      <c r="V5386" s="18"/>
      <c r="W5386" s="18"/>
      <c r="X5386" s="15"/>
      <c r="Y5386" s="15"/>
      <c r="Z5386" s="15"/>
    </row>
    <row r="5387" spans="1:26" s="21" customFormat="1" ht="12">
      <c r="A5387" s="14"/>
      <c r="B5387" s="15"/>
      <c r="C5387" s="15"/>
      <c r="D5387" s="91"/>
      <c r="E5387" s="15"/>
      <c r="F5387" s="15"/>
      <c r="G5387" s="18"/>
      <c r="H5387" s="15"/>
      <c r="I5387" s="15"/>
      <c r="J5387" s="15"/>
      <c r="K5387" s="15"/>
      <c r="L5387" s="15"/>
      <c r="M5387" s="18"/>
      <c r="N5387" s="15"/>
      <c r="O5387" s="15"/>
      <c r="P5387" s="18"/>
      <c r="Q5387" s="15"/>
      <c r="R5387" s="15"/>
      <c r="S5387" s="15"/>
      <c r="T5387" s="18"/>
      <c r="U5387" s="18"/>
      <c r="V5387" s="18"/>
      <c r="W5387" s="18"/>
      <c r="X5387" s="15"/>
      <c r="Y5387" s="15"/>
      <c r="Z5387" s="15"/>
    </row>
    <row r="5388" spans="1:26" s="21" customFormat="1" ht="12">
      <c r="A5388" s="14"/>
      <c r="B5388" s="15"/>
      <c r="C5388" s="15"/>
      <c r="D5388" s="91"/>
      <c r="E5388" s="15"/>
      <c r="F5388" s="15"/>
      <c r="G5388" s="18"/>
      <c r="H5388" s="15"/>
      <c r="I5388" s="15"/>
      <c r="J5388" s="15"/>
      <c r="K5388" s="15"/>
      <c r="L5388" s="15"/>
      <c r="M5388" s="18"/>
      <c r="N5388" s="15"/>
      <c r="O5388" s="15"/>
      <c r="P5388" s="18"/>
      <c r="Q5388" s="15"/>
      <c r="R5388" s="15"/>
      <c r="S5388" s="15"/>
      <c r="T5388" s="18"/>
      <c r="U5388" s="18"/>
      <c r="V5388" s="18"/>
      <c r="W5388" s="18"/>
      <c r="X5388" s="15"/>
      <c r="Y5388" s="15"/>
      <c r="Z5388" s="15"/>
    </row>
    <row r="5389" spans="1:26" s="21" customFormat="1" ht="12">
      <c r="A5389" s="14"/>
      <c r="B5389" s="15"/>
      <c r="C5389" s="15"/>
      <c r="D5389" s="91"/>
      <c r="E5389" s="15"/>
      <c r="F5389" s="15"/>
      <c r="G5389" s="18"/>
      <c r="H5389" s="15"/>
      <c r="I5389" s="15"/>
      <c r="J5389" s="15"/>
      <c r="K5389" s="15"/>
      <c r="L5389" s="15"/>
      <c r="M5389" s="18"/>
      <c r="N5389" s="15"/>
      <c r="O5389" s="15"/>
      <c r="P5389" s="18"/>
      <c r="Q5389" s="15"/>
      <c r="R5389" s="15"/>
      <c r="S5389" s="15"/>
      <c r="T5389" s="18"/>
      <c r="U5389" s="18"/>
      <c r="V5389" s="18"/>
      <c r="W5389" s="18"/>
      <c r="X5389" s="15"/>
      <c r="Y5389" s="15"/>
      <c r="Z5389" s="15"/>
    </row>
    <row r="5390" spans="1:26" s="21" customFormat="1" ht="12">
      <c r="A5390" s="14"/>
      <c r="B5390" s="15"/>
      <c r="C5390" s="15"/>
      <c r="D5390" s="91"/>
      <c r="E5390" s="15"/>
      <c r="F5390" s="15"/>
      <c r="G5390" s="18"/>
      <c r="H5390" s="15"/>
      <c r="I5390" s="15"/>
      <c r="J5390" s="15"/>
      <c r="K5390" s="15"/>
      <c r="L5390" s="15"/>
      <c r="M5390" s="18"/>
      <c r="N5390" s="15"/>
      <c r="O5390" s="15"/>
      <c r="P5390" s="18"/>
      <c r="Q5390" s="15"/>
      <c r="R5390" s="15"/>
      <c r="S5390" s="15"/>
      <c r="T5390" s="18"/>
      <c r="U5390" s="18"/>
      <c r="V5390" s="18"/>
      <c r="W5390" s="18"/>
      <c r="X5390" s="15"/>
      <c r="Y5390" s="15"/>
      <c r="Z5390" s="15"/>
    </row>
    <row r="5391" spans="1:26" s="21" customFormat="1" ht="12">
      <c r="A5391" s="14"/>
      <c r="B5391" s="15"/>
      <c r="C5391" s="15"/>
      <c r="D5391" s="91"/>
      <c r="E5391" s="15"/>
      <c r="F5391" s="15"/>
      <c r="G5391" s="18"/>
      <c r="H5391" s="15"/>
      <c r="I5391" s="15"/>
      <c r="J5391" s="15"/>
      <c r="K5391" s="15"/>
      <c r="L5391" s="15"/>
      <c r="M5391" s="18"/>
      <c r="N5391" s="15"/>
      <c r="O5391" s="15"/>
      <c r="P5391" s="18"/>
      <c r="Q5391" s="15"/>
      <c r="R5391" s="15"/>
      <c r="S5391" s="15"/>
      <c r="T5391" s="18"/>
      <c r="U5391" s="18"/>
      <c r="V5391" s="18"/>
      <c r="W5391" s="18"/>
      <c r="X5391" s="15"/>
      <c r="Y5391" s="15"/>
      <c r="Z5391" s="15"/>
    </row>
    <row r="5392" spans="1:26" s="21" customFormat="1" ht="12">
      <c r="A5392" s="14"/>
      <c r="B5392" s="15"/>
      <c r="C5392" s="15"/>
      <c r="D5392" s="91"/>
      <c r="E5392" s="15"/>
      <c r="F5392" s="15"/>
      <c r="G5392" s="18"/>
      <c r="H5392" s="15"/>
      <c r="I5392" s="15"/>
      <c r="J5392" s="15"/>
      <c r="K5392" s="15"/>
      <c r="L5392" s="15"/>
      <c r="M5392" s="18"/>
      <c r="N5392" s="15"/>
      <c r="O5392" s="15"/>
      <c r="P5392" s="18"/>
      <c r="Q5392" s="15"/>
      <c r="R5392" s="15"/>
      <c r="S5392" s="15"/>
      <c r="T5392" s="18"/>
      <c r="U5392" s="18"/>
      <c r="V5392" s="18"/>
      <c r="W5392" s="18"/>
      <c r="X5392" s="15"/>
      <c r="Y5392" s="15"/>
      <c r="Z5392" s="15"/>
    </row>
    <row r="5393" spans="1:26" s="21" customFormat="1" ht="12">
      <c r="A5393" s="14"/>
      <c r="B5393" s="15"/>
      <c r="C5393" s="15"/>
      <c r="D5393" s="91"/>
      <c r="E5393" s="15"/>
      <c r="F5393" s="15"/>
      <c r="G5393" s="18"/>
      <c r="H5393" s="15"/>
      <c r="I5393" s="15"/>
      <c r="J5393" s="15"/>
      <c r="K5393" s="15"/>
      <c r="L5393" s="15"/>
      <c r="M5393" s="18"/>
      <c r="N5393" s="15"/>
      <c r="O5393" s="15"/>
      <c r="P5393" s="18"/>
      <c r="Q5393" s="15"/>
      <c r="R5393" s="15"/>
      <c r="S5393" s="15"/>
      <c r="T5393" s="18"/>
      <c r="U5393" s="18"/>
      <c r="V5393" s="18"/>
      <c r="W5393" s="18"/>
      <c r="X5393" s="15"/>
      <c r="Y5393" s="15"/>
      <c r="Z5393" s="15"/>
    </row>
    <row r="5394" spans="1:26" s="21" customFormat="1" ht="12">
      <c r="A5394" s="14"/>
      <c r="B5394" s="15"/>
      <c r="C5394" s="15"/>
      <c r="D5394" s="91"/>
      <c r="E5394" s="15"/>
      <c r="F5394" s="15"/>
      <c r="G5394" s="18"/>
      <c r="H5394" s="15"/>
      <c r="I5394" s="15"/>
      <c r="J5394" s="15"/>
      <c r="K5394" s="15"/>
      <c r="L5394" s="15"/>
      <c r="M5394" s="18"/>
      <c r="N5394" s="15"/>
      <c r="O5394" s="15"/>
      <c r="P5394" s="18"/>
      <c r="Q5394" s="15"/>
      <c r="R5394" s="15"/>
      <c r="S5394" s="15"/>
      <c r="T5394" s="18"/>
      <c r="U5394" s="18"/>
      <c r="V5394" s="18"/>
      <c r="W5394" s="18"/>
      <c r="X5394" s="15"/>
      <c r="Y5394" s="15"/>
      <c r="Z5394" s="15"/>
    </row>
    <row r="5395" spans="1:26" s="21" customFormat="1" ht="12">
      <c r="A5395" s="14"/>
      <c r="B5395" s="15"/>
      <c r="C5395" s="15"/>
      <c r="D5395" s="91"/>
      <c r="E5395" s="15"/>
      <c r="F5395" s="15"/>
      <c r="G5395" s="18"/>
      <c r="H5395" s="15"/>
      <c r="I5395" s="15"/>
      <c r="J5395" s="15"/>
      <c r="K5395" s="15"/>
      <c r="L5395" s="15"/>
      <c r="M5395" s="18"/>
      <c r="N5395" s="15"/>
      <c r="O5395" s="15"/>
      <c r="P5395" s="18"/>
      <c r="Q5395" s="15"/>
      <c r="R5395" s="15"/>
      <c r="S5395" s="15"/>
      <c r="T5395" s="18"/>
      <c r="U5395" s="18"/>
      <c r="V5395" s="18"/>
      <c r="W5395" s="18"/>
      <c r="X5395" s="15"/>
      <c r="Y5395" s="15"/>
      <c r="Z5395" s="15"/>
    </row>
    <row r="5396" spans="1:26" s="21" customFormat="1" ht="99" customHeight="1">
      <c r="A5396" s="14"/>
      <c r="B5396" s="15"/>
      <c r="C5396" s="15"/>
      <c r="D5396" s="91"/>
      <c r="E5396" s="15"/>
      <c r="F5396" s="15"/>
      <c r="G5396" s="18"/>
      <c r="H5396" s="15"/>
      <c r="I5396" s="15"/>
      <c r="J5396" s="15"/>
      <c r="K5396" s="15"/>
      <c r="L5396" s="15"/>
      <c r="M5396" s="18"/>
      <c r="N5396" s="15"/>
      <c r="O5396" s="15"/>
      <c r="P5396" s="18"/>
      <c r="Q5396" s="15"/>
      <c r="R5396" s="15"/>
      <c r="S5396" s="15"/>
      <c r="T5396" s="18"/>
      <c r="U5396" s="18"/>
      <c r="V5396" s="18"/>
      <c r="W5396" s="18"/>
      <c r="X5396" s="15"/>
      <c r="Y5396" s="15"/>
      <c r="Z5396" s="15"/>
    </row>
    <row r="5397" spans="1:26" s="21" customFormat="1" ht="75" customHeight="1">
      <c r="A5397" s="14"/>
      <c r="B5397" s="15"/>
      <c r="C5397" s="15"/>
      <c r="D5397" s="91"/>
      <c r="E5397" s="15"/>
      <c r="F5397" s="15"/>
      <c r="G5397" s="18"/>
      <c r="H5397" s="15"/>
      <c r="I5397" s="15"/>
      <c r="J5397" s="15"/>
      <c r="K5397" s="15"/>
      <c r="L5397" s="15"/>
      <c r="M5397" s="18"/>
      <c r="N5397" s="15"/>
      <c r="O5397" s="15"/>
      <c r="P5397" s="18"/>
      <c r="Q5397" s="15"/>
      <c r="R5397" s="15"/>
      <c r="S5397" s="15"/>
      <c r="T5397" s="18"/>
      <c r="U5397" s="18"/>
      <c r="V5397" s="18"/>
      <c r="W5397" s="18"/>
      <c r="X5397" s="15"/>
      <c r="Y5397" s="15"/>
      <c r="Z5397" s="15"/>
    </row>
    <row r="5398" spans="1:26" s="21" customFormat="1" ht="12">
      <c r="A5398" s="14"/>
      <c r="B5398" s="15"/>
      <c r="C5398" s="15"/>
      <c r="D5398" s="91"/>
      <c r="E5398" s="15"/>
      <c r="F5398" s="15"/>
      <c r="G5398" s="18"/>
      <c r="H5398" s="15"/>
      <c r="I5398" s="15"/>
      <c r="J5398" s="15"/>
      <c r="K5398" s="15"/>
      <c r="L5398" s="15"/>
      <c r="M5398" s="18"/>
      <c r="N5398" s="15"/>
      <c r="O5398" s="15"/>
      <c r="P5398" s="18"/>
      <c r="Q5398" s="15"/>
      <c r="R5398" s="15"/>
      <c r="S5398" s="15"/>
      <c r="T5398" s="18"/>
      <c r="U5398" s="18"/>
      <c r="V5398" s="18"/>
      <c r="W5398" s="18"/>
      <c r="X5398" s="15"/>
      <c r="Y5398" s="15"/>
      <c r="Z5398" s="15"/>
    </row>
    <row r="5399" spans="1:26" s="21" customFormat="1" ht="12">
      <c r="A5399" s="14"/>
      <c r="B5399" s="15"/>
      <c r="C5399" s="15"/>
      <c r="D5399" s="91"/>
      <c r="E5399" s="15"/>
      <c r="F5399" s="15"/>
      <c r="G5399" s="18"/>
      <c r="H5399" s="15"/>
      <c r="I5399" s="15"/>
      <c r="J5399" s="15"/>
      <c r="K5399" s="15"/>
      <c r="L5399" s="15"/>
      <c r="M5399" s="18"/>
      <c r="N5399" s="15"/>
      <c r="O5399" s="15"/>
      <c r="P5399" s="18"/>
      <c r="Q5399" s="15"/>
      <c r="R5399" s="15"/>
      <c r="S5399" s="15"/>
      <c r="T5399" s="18"/>
      <c r="U5399" s="18"/>
      <c r="V5399" s="18"/>
      <c r="W5399" s="18"/>
      <c r="X5399" s="15"/>
      <c r="Y5399" s="15"/>
      <c r="Z5399" s="15"/>
    </row>
    <row r="5400" spans="1:26" s="21" customFormat="1" ht="12">
      <c r="A5400" s="14"/>
      <c r="B5400" s="15"/>
      <c r="C5400" s="15"/>
      <c r="D5400" s="91"/>
      <c r="E5400" s="15"/>
      <c r="F5400" s="15"/>
      <c r="G5400" s="18"/>
      <c r="H5400" s="15"/>
      <c r="I5400" s="15"/>
      <c r="J5400" s="15"/>
      <c r="K5400" s="15"/>
      <c r="L5400" s="15"/>
      <c r="M5400" s="18"/>
      <c r="N5400" s="15"/>
      <c r="O5400" s="15"/>
      <c r="P5400" s="18"/>
      <c r="Q5400" s="15"/>
      <c r="R5400" s="15"/>
      <c r="S5400" s="15"/>
      <c r="T5400" s="18"/>
      <c r="U5400" s="18"/>
      <c r="V5400" s="18"/>
      <c r="W5400" s="18"/>
      <c r="X5400" s="15"/>
      <c r="Y5400" s="15"/>
      <c r="Z5400" s="15"/>
    </row>
    <row r="5401" spans="1:26" s="21" customFormat="1" ht="12">
      <c r="A5401" s="14"/>
      <c r="B5401" s="15"/>
      <c r="C5401" s="15"/>
      <c r="D5401" s="91"/>
      <c r="E5401" s="15"/>
      <c r="F5401" s="15"/>
      <c r="G5401" s="18"/>
      <c r="H5401" s="15"/>
      <c r="I5401" s="15"/>
      <c r="J5401" s="15"/>
      <c r="K5401" s="15"/>
      <c r="L5401" s="15"/>
      <c r="M5401" s="18"/>
      <c r="N5401" s="15"/>
      <c r="O5401" s="15"/>
      <c r="P5401" s="18"/>
      <c r="Q5401" s="15"/>
      <c r="R5401" s="15"/>
      <c r="S5401" s="15"/>
      <c r="T5401" s="18"/>
      <c r="U5401" s="18"/>
      <c r="V5401" s="18"/>
      <c r="W5401" s="18"/>
      <c r="X5401" s="15"/>
      <c r="Y5401" s="15"/>
      <c r="Z5401" s="15"/>
    </row>
    <row r="5402" spans="1:26" s="21" customFormat="1" ht="12">
      <c r="A5402" s="14"/>
      <c r="B5402" s="15"/>
      <c r="C5402" s="15"/>
      <c r="D5402" s="91"/>
      <c r="E5402" s="15"/>
      <c r="F5402" s="15"/>
      <c r="G5402" s="18"/>
      <c r="H5402" s="15"/>
      <c r="I5402" s="15"/>
      <c r="J5402" s="15"/>
      <c r="K5402" s="15"/>
      <c r="L5402" s="15"/>
      <c r="M5402" s="18"/>
      <c r="N5402" s="15"/>
      <c r="O5402" s="15"/>
      <c r="P5402" s="18"/>
      <c r="Q5402" s="15"/>
      <c r="R5402" s="15"/>
      <c r="S5402" s="15"/>
      <c r="T5402" s="18"/>
      <c r="U5402" s="18"/>
      <c r="V5402" s="18"/>
      <c r="W5402" s="18"/>
      <c r="X5402" s="15"/>
      <c r="Y5402" s="15"/>
      <c r="Z5402" s="15"/>
    </row>
    <row r="5403" spans="1:26" s="21" customFormat="1" ht="12">
      <c r="A5403" s="14"/>
      <c r="B5403" s="15"/>
      <c r="C5403" s="15"/>
      <c r="D5403" s="91"/>
      <c r="E5403" s="15"/>
      <c r="F5403" s="15"/>
      <c r="G5403" s="18"/>
      <c r="H5403" s="15"/>
      <c r="I5403" s="15"/>
      <c r="J5403" s="15"/>
      <c r="K5403" s="15"/>
      <c r="L5403" s="15"/>
      <c r="M5403" s="18"/>
      <c r="N5403" s="15"/>
      <c r="O5403" s="15"/>
      <c r="P5403" s="18"/>
      <c r="Q5403" s="15"/>
      <c r="R5403" s="15"/>
      <c r="S5403" s="15"/>
      <c r="T5403" s="18"/>
      <c r="U5403" s="18"/>
      <c r="V5403" s="18"/>
      <c r="W5403" s="18"/>
      <c r="X5403" s="15"/>
      <c r="Y5403" s="15"/>
      <c r="Z5403" s="15"/>
    </row>
    <row r="5404" spans="1:26" s="21" customFormat="1" ht="12">
      <c r="A5404" s="14"/>
      <c r="B5404" s="15"/>
      <c r="C5404" s="15"/>
      <c r="D5404" s="91"/>
      <c r="E5404" s="15"/>
      <c r="F5404" s="15"/>
      <c r="G5404" s="18"/>
      <c r="H5404" s="15"/>
      <c r="I5404" s="15"/>
      <c r="J5404" s="15"/>
      <c r="K5404" s="15"/>
      <c r="L5404" s="15"/>
      <c r="M5404" s="18"/>
      <c r="N5404" s="15"/>
      <c r="O5404" s="15"/>
      <c r="P5404" s="18"/>
      <c r="Q5404" s="15"/>
      <c r="R5404" s="15"/>
      <c r="S5404" s="15"/>
      <c r="T5404" s="18"/>
      <c r="U5404" s="18"/>
      <c r="V5404" s="18"/>
      <c r="W5404" s="18"/>
      <c r="X5404" s="15"/>
      <c r="Y5404" s="15"/>
      <c r="Z5404" s="15"/>
    </row>
    <row r="5405" spans="1:26" s="21" customFormat="1" ht="12">
      <c r="A5405" s="14"/>
      <c r="B5405" s="15"/>
      <c r="C5405" s="15"/>
      <c r="D5405" s="91"/>
      <c r="E5405" s="15"/>
      <c r="F5405" s="15"/>
      <c r="G5405" s="18"/>
      <c r="H5405" s="15"/>
      <c r="I5405" s="15"/>
      <c r="J5405" s="15"/>
      <c r="K5405" s="15"/>
      <c r="L5405" s="15"/>
      <c r="M5405" s="18"/>
      <c r="N5405" s="15"/>
      <c r="O5405" s="15"/>
      <c r="P5405" s="18"/>
      <c r="Q5405" s="15"/>
      <c r="R5405" s="15"/>
      <c r="S5405" s="15"/>
      <c r="T5405" s="18"/>
      <c r="U5405" s="18"/>
      <c r="V5405" s="18"/>
      <c r="W5405" s="18"/>
      <c r="X5405" s="15"/>
      <c r="Y5405" s="15"/>
      <c r="Z5405" s="15"/>
    </row>
    <row r="5406" spans="1:26" s="21" customFormat="1" ht="12">
      <c r="A5406" s="14"/>
      <c r="B5406" s="15"/>
      <c r="C5406" s="15"/>
      <c r="D5406" s="91"/>
      <c r="E5406" s="15"/>
      <c r="F5406" s="15"/>
      <c r="G5406" s="18"/>
      <c r="H5406" s="15"/>
      <c r="I5406" s="15"/>
      <c r="J5406" s="15"/>
      <c r="K5406" s="15"/>
      <c r="L5406" s="15"/>
      <c r="M5406" s="18"/>
      <c r="N5406" s="15"/>
      <c r="O5406" s="15"/>
      <c r="P5406" s="18"/>
      <c r="Q5406" s="15"/>
      <c r="R5406" s="15"/>
      <c r="S5406" s="15"/>
      <c r="T5406" s="18"/>
      <c r="U5406" s="18"/>
      <c r="V5406" s="18"/>
      <c r="W5406" s="18"/>
      <c r="X5406" s="15"/>
      <c r="Y5406" s="15"/>
      <c r="Z5406" s="15"/>
    </row>
    <row r="5407" spans="1:26" s="21" customFormat="1" ht="12">
      <c r="A5407" s="14"/>
      <c r="B5407" s="15"/>
      <c r="C5407" s="15"/>
      <c r="D5407" s="91"/>
      <c r="E5407" s="15"/>
      <c r="F5407" s="15"/>
      <c r="G5407" s="18"/>
      <c r="H5407" s="15"/>
      <c r="I5407" s="15"/>
      <c r="J5407" s="15"/>
      <c r="K5407" s="15"/>
      <c r="L5407" s="15"/>
      <c r="M5407" s="18"/>
      <c r="N5407" s="15"/>
      <c r="O5407" s="15"/>
      <c r="P5407" s="18"/>
      <c r="Q5407" s="15"/>
      <c r="R5407" s="15"/>
      <c r="S5407" s="15"/>
      <c r="T5407" s="18"/>
      <c r="U5407" s="18"/>
      <c r="V5407" s="18"/>
      <c r="W5407" s="18"/>
      <c r="X5407" s="15"/>
      <c r="Y5407" s="15"/>
      <c r="Z5407" s="15"/>
    </row>
    <row r="5408" spans="1:26" s="21" customFormat="1" ht="12">
      <c r="A5408" s="14"/>
      <c r="B5408" s="15"/>
      <c r="C5408" s="15"/>
      <c r="D5408" s="91"/>
      <c r="E5408" s="15"/>
      <c r="F5408" s="15"/>
      <c r="G5408" s="18"/>
      <c r="H5408" s="15"/>
      <c r="I5408" s="15"/>
      <c r="J5408" s="15"/>
      <c r="K5408" s="15"/>
      <c r="L5408" s="15"/>
      <c r="M5408" s="18"/>
      <c r="N5408" s="15"/>
      <c r="O5408" s="15"/>
      <c r="P5408" s="18"/>
      <c r="Q5408" s="15"/>
      <c r="R5408" s="15"/>
      <c r="S5408" s="15"/>
      <c r="T5408" s="18"/>
      <c r="U5408" s="18"/>
      <c r="V5408" s="18"/>
      <c r="W5408" s="18"/>
      <c r="X5408" s="15"/>
      <c r="Y5408" s="15"/>
      <c r="Z5408" s="15"/>
    </row>
    <row r="5409" spans="1:26" s="21" customFormat="1" ht="12">
      <c r="A5409" s="14"/>
      <c r="B5409" s="15"/>
      <c r="C5409" s="15"/>
      <c r="D5409" s="91"/>
      <c r="E5409" s="15"/>
      <c r="F5409" s="15"/>
      <c r="G5409" s="18"/>
      <c r="H5409" s="15"/>
      <c r="I5409" s="15"/>
      <c r="J5409" s="15"/>
      <c r="K5409" s="15"/>
      <c r="L5409" s="15"/>
      <c r="M5409" s="18"/>
      <c r="N5409" s="15"/>
      <c r="O5409" s="15"/>
      <c r="P5409" s="18"/>
      <c r="Q5409" s="15"/>
      <c r="R5409" s="15"/>
      <c r="S5409" s="15"/>
      <c r="T5409" s="18"/>
      <c r="U5409" s="18"/>
      <c r="V5409" s="18"/>
      <c r="W5409" s="18"/>
      <c r="X5409" s="15"/>
      <c r="Y5409" s="15"/>
      <c r="Z5409" s="15"/>
    </row>
    <row r="5410" spans="1:26" s="21" customFormat="1" ht="12">
      <c r="A5410" s="14"/>
      <c r="B5410" s="15"/>
      <c r="C5410" s="15"/>
      <c r="D5410" s="91"/>
      <c r="E5410" s="15"/>
      <c r="F5410" s="15"/>
      <c r="G5410" s="18"/>
      <c r="H5410" s="15"/>
      <c r="I5410" s="15"/>
      <c r="J5410" s="15"/>
      <c r="K5410" s="15"/>
      <c r="L5410" s="15"/>
      <c r="M5410" s="18"/>
      <c r="N5410" s="15"/>
      <c r="O5410" s="15"/>
      <c r="P5410" s="18"/>
      <c r="Q5410" s="15"/>
      <c r="R5410" s="15"/>
      <c r="S5410" s="15"/>
      <c r="T5410" s="18"/>
      <c r="U5410" s="18"/>
      <c r="V5410" s="18"/>
      <c r="W5410" s="18"/>
      <c r="X5410" s="15"/>
      <c r="Y5410" s="15"/>
      <c r="Z5410" s="15"/>
    </row>
    <row r="5411" spans="1:26" s="21" customFormat="1" ht="12">
      <c r="A5411" s="14"/>
      <c r="B5411" s="15"/>
      <c r="C5411" s="15"/>
      <c r="D5411" s="91"/>
      <c r="E5411" s="15"/>
      <c r="F5411" s="15"/>
      <c r="G5411" s="18"/>
      <c r="H5411" s="15"/>
      <c r="I5411" s="15"/>
      <c r="J5411" s="15"/>
      <c r="K5411" s="15"/>
      <c r="L5411" s="15"/>
      <c r="M5411" s="18"/>
      <c r="N5411" s="15"/>
      <c r="O5411" s="15"/>
      <c r="P5411" s="18"/>
      <c r="Q5411" s="15"/>
      <c r="R5411" s="15"/>
      <c r="S5411" s="15"/>
      <c r="T5411" s="18"/>
      <c r="U5411" s="18"/>
      <c r="V5411" s="18"/>
      <c r="W5411" s="18"/>
      <c r="X5411" s="15"/>
      <c r="Y5411" s="15"/>
      <c r="Z5411" s="15"/>
    </row>
    <row r="5412" spans="1:26" s="21" customFormat="1" ht="12">
      <c r="A5412" s="14"/>
      <c r="B5412" s="15"/>
      <c r="C5412" s="15"/>
      <c r="D5412" s="91"/>
      <c r="E5412" s="15"/>
      <c r="F5412" s="15"/>
      <c r="G5412" s="18"/>
      <c r="H5412" s="15"/>
      <c r="I5412" s="15"/>
      <c r="J5412" s="15"/>
      <c r="K5412" s="15"/>
      <c r="L5412" s="15"/>
      <c r="M5412" s="18"/>
      <c r="N5412" s="15"/>
      <c r="O5412" s="15"/>
      <c r="P5412" s="18"/>
      <c r="Q5412" s="15"/>
      <c r="R5412" s="15"/>
      <c r="S5412" s="15"/>
      <c r="T5412" s="18"/>
      <c r="U5412" s="18"/>
      <c r="V5412" s="18"/>
      <c r="W5412" s="18"/>
      <c r="X5412" s="15"/>
      <c r="Y5412" s="15"/>
      <c r="Z5412" s="15"/>
    </row>
    <row r="5413" spans="1:26" s="21" customFormat="1" ht="83.1" customHeight="1">
      <c r="A5413" s="14"/>
      <c r="B5413" s="15"/>
      <c r="C5413" s="15"/>
      <c r="D5413" s="91"/>
      <c r="E5413" s="15"/>
      <c r="F5413" s="15"/>
      <c r="G5413" s="18"/>
      <c r="H5413" s="15"/>
      <c r="I5413" s="15"/>
      <c r="J5413" s="15"/>
      <c r="K5413" s="15"/>
      <c r="L5413" s="15"/>
      <c r="M5413" s="18"/>
      <c r="N5413" s="15"/>
      <c r="O5413" s="15"/>
      <c r="P5413" s="18"/>
      <c r="Q5413" s="15"/>
      <c r="R5413" s="15"/>
      <c r="S5413" s="15"/>
      <c r="T5413" s="18"/>
      <c r="U5413" s="18"/>
      <c r="V5413" s="18"/>
      <c r="W5413" s="18"/>
      <c r="X5413" s="15"/>
      <c r="Y5413" s="15"/>
      <c r="Z5413" s="15"/>
    </row>
    <row r="5414" spans="1:26" s="21" customFormat="1" ht="12">
      <c r="A5414" s="14"/>
      <c r="B5414" s="15"/>
      <c r="C5414" s="15"/>
      <c r="D5414" s="91"/>
      <c r="E5414" s="15"/>
      <c r="F5414" s="15"/>
      <c r="G5414" s="18"/>
      <c r="H5414" s="15"/>
      <c r="I5414" s="15"/>
      <c r="J5414" s="15"/>
      <c r="K5414" s="15"/>
      <c r="L5414" s="15"/>
      <c r="M5414" s="18"/>
      <c r="N5414" s="15"/>
      <c r="O5414" s="15"/>
      <c r="P5414" s="18"/>
      <c r="Q5414" s="15"/>
      <c r="R5414" s="15"/>
      <c r="S5414" s="15"/>
      <c r="T5414" s="18"/>
      <c r="U5414" s="18"/>
      <c r="V5414" s="18"/>
      <c r="W5414" s="18"/>
      <c r="X5414" s="15"/>
      <c r="Y5414" s="15"/>
      <c r="Z5414" s="15"/>
    </row>
    <row r="5415" spans="1:26" s="21" customFormat="1" ht="12">
      <c r="A5415" s="14"/>
      <c r="B5415" s="15"/>
      <c r="C5415" s="15"/>
      <c r="D5415" s="91"/>
      <c r="E5415" s="15"/>
      <c r="F5415" s="15"/>
      <c r="G5415" s="18"/>
      <c r="H5415" s="15"/>
      <c r="I5415" s="15"/>
      <c r="J5415" s="15"/>
      <c r="K5415" s="15"/>
      <c r="L5415" s="15"/>
      <c r="M5415" s="18"/>
      <c r="N5415" s="15"/>
      <c r="O5415" s="15"/>
      <c r="P5415" s="18"/>
      <c r="Q5415" s="15"/>
      <c r="R5415" s="15"/>
      <c r="S5415" s="15"/>
      <c r="T5415" s="18"/>
      <c r="U5415" s="18"/>
      <c r="V5415" s="18"/>
      <c r="W5415" s="18"/>
      <c r="X5415" s="15"/>
      <c r="Y5415" s="15"/>
      <c r="Z5415" s="15"/>
    </row>
    <row r="5416" spans="1:26" s="21" customFormat="1" ht="12">
      <c r="A5416" s="14"/>
      <c r="B5416" s="15"/>
      <c r="C5416" s="15"/>
      <c r="D5416" s="91"/>
      <c r="E5416" s="15"/>
      <c r="F5416" s="15"/>
      <c r="G5416" s="18"/>
      <c r="H5416" s="15"/>
      <c r="I5416" s="15"/>
      <c r="J5416" s="15"/>
      <c r="K5416" s="15"/>
      <c r="L5416" s="15"/>
      <c r="M5416" s="18"/>
      <c r="N5416" s="15"/>
      <c r="O5416" s="15"/>
      <c r="P5416" s="18"/>
      <c r="Q5416" s="15"/>
      <c r="R5416" s="15"/>
      <c r="S5416" s="15"/>
      <c r="T5416" s="18"/>
      <c r="U5416" s="18"/>
      <c r="V5416" s="18"/>
      <c r="W5416" s="18"/>
      <c r="X5416" s="15"/>
      <c r="Y5416" s="15"/>
      <c r="Z5416" s="15"/>
    </row>
    <row r="5417" spans="1:26" s="21" customFormat="1" ht="12">
      <c r="A5417" s="14"/>
      <c r="B5417" s="15"/>
      <c r="C5417" s="15"/>
      <c r="D5417" s="91"/>
      <c r="E5417" s="15"/>
      <c r="F5417" s="15"/>
      <c r="G5417" s="18"/>
      <c r="H5417" s="15"/>
      <c r="I5417" s="15"/>
      <c r="J5417" s="15"/>
      <c r="K5417" s="15"/>
      <c r="L5417" s="15"/>
      <c r="M5417" s="18"/>
      <c r="N5417" s="15"/>
      <c r="O5417" s="15"/>
      <c r="P5417" s="18"/>
      <c r="Q5417" s="15"/>
      <c r="R5417" s="15"/>
      <c r="S5417" s="15"/>
      <c r="T5417" s="18"/>
      <c r="U5417" s="18"/>
      <c r="V5417" s="18"/>
      <c r="W5417" s="18"/>
      <c r="X5417" s="15"/>
      <c r="Y5417" s="15"/>
      <c r="Z5417" s="15"/>
    </row>
    <row r="5418" spans="1:26" s="21" customFormat="1" ht="12">
      <c r="A5418" s="14"/>
      <c r="B5418" s="15"/>
      <c r="C5418" s="15"/>
      <c r="D5418" s="91"/>
      <c r="E5418" s="15"/>
      <c r="F5418" s="15"/>
      <c r="G5418" s="18"/>
      <c r="H5418" s="15"/>
      <c r="I5418" s="15"/>
      <c r="J5418" s="15"/>
      <c r="K5418" s="15"/>
      <c r="L5418" s="15"/>
      <c r="M5418" s="18"/>
      <c r="N5418" s="15"/>
      <c r="O5418" s="15"/>
      <c r="P5418" s="18"/>
      <c r="Q5418" s="15"/>
      <c r="R5418" s="15"/>
      <c r="S5418" s="15"/>
      <c r="T5418" s="18"/>
      <c r="U5418" s="18"/>
      <c r="V5418" s="18"/>
      <c r="W5418" s="18"/>
      <c r="X5418" s="15"/>
      <c r="Y5418" s="15"/>
      <c r="Z5418" s="15"/>
    </row>
    <row r="5419" spans="1:26" s="21" customFormat="1" ht="12">
      <c r="A5419" s="14"/>
      <c r="B5419" s="15"/>
      <c r="C5419" s="15"/>
      <c r="D5419" s="91"/>
      <c r="E5419" s="15"/>
      <c r="F5419" s="15"/>
      <c r="G5419" s="18"/>
      <c r="H5419" s="15"/>
      <c r="I5419" s="15"/>
      <c r="J5419" s="15"/>
      <c r="K5419" s="15"/>
      <c r="L5419" s="15"/>
      <c r="M5419" s="18"/>
      <c r="N5419" s="15"/>
      <c r="O5419" s="15"/>
      <c r="P5419" s="18"/>
      <c r="Q5419" s="15"/>
      <c r="R5419" s="15"/>
      <c r="S5419" s="15"/>
      <c r="T5419" s="18"/>
      <c r="U5419" s="18"/>
      <c r="V5419" s="18"/>
      <c r="W5419" s="18"/>
      <c r="X5419" s="15"/>
      <c r="Y5419" s="15"/>
      <c r="Z5419" s="15"/>
    </row>
    <row r="5420" spans="1:26" s="21" customFormat="1" ht="12">
      <c r="A5420" s="14"/>
      <c r="B5420" s="15"/>
      <c r="C5420" s="15"/>
      <c r="D5420" s="91"/>
      <c r="E5420" s="15"/>
      <c r="F5420" s="15"/>
      <c r="G5420" s="18"/>
      <c r="H5420" s="15"/>
      <c r="I5420" s="15"/>
      <c r="J5420" s="15"/>
      <c r="K5420" s="15"/>
      <c r="L5420" s="15"/>
      <c r="M5420" s="18"/>
      <c r="N5420" s="15"/>
      <c r="O5420" s="15"/>
      <c r="P5420" s="18"/>
      <c r="Q5420" s="15"/>
      <c r="R5420" s="15"/>
      <c r="S5420" s="15"/>
      <c r="T5420" s="18"/>
      <c r="U5420" s="18"/>
      <c r="V5420" s="18"/>
      <c r="W5420" s="18"/>
      <c r="X5420" s="15"/>
      <c r="Y5420" s="15"/>
      <c r="Z5420" s="15"/>
    </row>
    <row r="5421" spans="1:26" s="21" customFormat="1" ht="12">
      <c r="A5421" s="14"/>
      <c r="B5421" s="15"/>
      <c r="C5421" s="15"/>
      <c r="D5421" s="91"/>
      <c r="E5421" s="15"/>
      <c r="F5421" s="15"/>
      <c r="G5421" s="18"/>
      <c r="H5421" s="15"/>
      <c r="I5421" s="15"/>
      <c r="J5421" s="15"/>
      <c r="K5421" s="15"/>
      <c r="L5421" s="15"/>
      <c r="M5421" s="18"/>
      <c r="N5421" s="15"/>
      <c r="O5421" s="15"/>
      <c r="P5421" s="18"/>
      <c r="Q5421" s="15"/>
      <c r="R5421" s="15"/>
      <c r="S5421" s="15"/>
      <c r="T5421" s="18"/>
      <c r="U5421" s="18"/>
      <c r="V5421" s="18"/>
      <c r="W5421" s="18"/>
      <c r="X5421" s="15"/>
      <c r="Y5421" s="15"/>
      <c r="Z5421" s="15"/>
    </row>
    <row r="5422" spans="1:26" s="21" customFormat="1" ht="12">
      <c r="A5422" s="14"/>
      <c r="B5422" s="15"/>
      <c r="C5422" s="15"/>
      <c r="D5422" s="91"/>
      <c r="E5422" s="15"/>
      <c r="F5422" s="15"/>
      <c r="G5422" s="18"/>
      <c r="H5422" s="15"/>
      <c r="I5422" s="15"/>
      <c r="J5422" s="15"/>
      <c r="K5422" s="15"/>
      <c r="L5422" s="15"/>
      <c r="M5422" s="18"/>
      <c r="N5422" s="15"/>
      <c r="O5422" s="15"/>
      <c r="P5422" s="18"/>
      <c r="Q5422" s="15"/>
      <c r="R5422" s="15"/>
      <c r="S5422" s="15"/>
      <c r="T5422" s="18"/>
      <c r="U5422" s="18"/>
      <c r="V5422" s="18"/>
      <c r="W5422" s="18"/>
      <c r="X5422" s="15"/>
      <c r="Y5422" s="15"/>
      <c r="Z5422" s="15"/>
    </row>
    <row r="5423" spans="1:26" s="21" customFormat="1" ht="12">
      <c r="A5423" s="14"/>
      <c r="B5423" s="15"/>
      <c r="C5423" s="15"/>
      <c r="D5423" s="91"/>
      <c r="E5423" s="15"/>
      <c r="F5423" s="15"/>
      <c r="G5423" s="18"/>
      <c r="H5423" s="15"/>
      <c r="I5423" s="15"/>
      <c r="J5423" s="15"/>
      <c r="K5423" s="15"/>
      <c r="L5423" s="15"/>
      <c r="M5423" s="18"/>
      <c r="N5423" s="15"/>
      <c r="O5423" s="15"/>
      <c r="P5423" s="18"/>
      <c r="Q5423" s="15"/>
      <c r="R5423" s="15"/>
      <c r="S5423" s="15"/>
      <c r="T5423" s="18"/>
      <c r="U5423" s="18"/>
      <c r="V5423" s="18"/>
      <c r="W5423" s="18"/>
      <c r="X5423" s="15"/>
      <c r="Y5423" s="15"/>
      <c r="Z5423" s="15"/>
    </row>
    <row r="5424" spans="1:26" s="21" customFormat="1" ht="12">
      <c r="A5424" s="14"/>
      <c r="B5424" s="15"/>
      <c r="C5424" s="15"/>
      <c r="D5424" s="91"/>
      <c r="E5424" s="15"/>
      <c r="F5424" s="15"/>
      <c r="G5424" s="18"/>
      <c r="H5424" s="15"/>
      <c r="I5424" s="15"/>
      <c r="J5424" s="15"/>
      <c r="K5424" s="15"/>
      <c r="L5424" s="15"/>
      <c r="M5424" s="18"/>
      <c r="N5424" s="15"/>
      <c r="O5424" s="15"/>
      <c r="P5424" s="18"/>
      <c r="Q5424" s="15"/>
      <c r="R5424" s="15"/>
      <c r="S5424" s="15"/>
      <c r="T5424" s="18"/>
      <c r="U5424" s="18"/>
      <c r="V5424" s="18"/>
      <c r="W5424" s="18"/>
      <c r="X5424" s="15"/>
      <c r="Y5424" s="15"/>
      <c r="Z5424" s="15"/>
    </row>
    <row r="5425" spans="1:26" s="21" customFormat="1" ht="12">
      <c r="A5425" s="14"/>
      <c r="B5425" s="15"/>
      <c r="C5425" s="15"/>
      <c r="D5425" s="91"/>
      <c r="E5425" s="15"/>
      <c r="F5425" s="15"/>
      <c r="G5425" s="18"/>
      <c r="H5425" s="15"/>
      <c r="I5425" s="15"/>
      <c r="J5425" s="15"/>
      <c r="K5425" s="15"/>
      <c r="L5425" s="15"/>
      <c r="M5425" s="18"/>
      <c r="N5425" s="15"/>
      <c r="O5425" s="15"/>
      <c r="P5425" s="18"/>
      <c r="Q5425" s="15"/>
      <c r="R5425" s="15"/>
      <c r="S5425" s="15"/>
      <c r="T5425" s="18"/>
      <c r="U5425" s="18"/>
      <c r="V5425" s="18"/>
      <c r="W5425" s="18"/>
      <c r="X5425" s="15"/>
      <c r="Y5425" s="15"/>
      <c r="Z5425" s="15"/>
    </row>
    <row r="5426" spans="1:26" s="21" customFormat="1" ht="12">
      <c r="A5426" s="14"/>
      <c r="B5426" s="15"/>
      <c r="C5426" s="15"/>
      <c r="D5426" s="91"/>
      <c r="E5426" s="15"/>
      <c r="F5426" s="15"/>
      <c r="G5426" s="18"/>
      <c r="H5426" s="15"/>
      <c r="I5426" s="15"/>
      <c r="J5426" s="15"/>
      <c r="K5426" s="15"/>
      <c r="L5426" s="15"/>
      <c r="M5426" s="18"/>
      <c r="N5426" s="15"/>
      <c r="O5426" s="15"/>
      <c r="P5426" s="18"/>
      <c r="Q5426" s="15"/>
      <c r="R5426" s="15"/>
      <c r="S5426" s="15"/>
      <c r="T5426" s="18"/>
      <c r="U5426" s="18"/>
      <c r="V5426" s="18"/>
      <c r="W5426" s="18"/>
      <c r="X5426" s="15"/>
      <c r="Y5426" s="15"/>
      <c r="Z5426" s="15"/>
    </row>
    <row r="5427" spans="1:26" s="21" customFormat="1" ht="12">
      <c r="A5427" s="14"/>
      <c r="B5427" s="15"/>
      <c r="C5427" s="15"/>
      <c r="D5427" s="91"/>
      <c r="E5427" s="15"/>
      <c r="F5427" s="15"/>
      <c r="G5427" s="18"/>
      <c r="H5427" s="15"/>
      <c r="I5427" s="15"/>
      <c r="J5427" s="15"/>
      <c r="K5427" s="15"/>
      <c r="L5427" s="15"/>
      <c r="M5427" s="18"/>
      <c r="N5427" s="15"/>
      <c r="O5427" s="15"/>
      <c r="P5427" s="18"/>
      <c r="Q5427" s="15"/>
      <c r="R5427" s="15"/>
      <c r="S5427" s="15"/>
      <c r="T5427" s="18"/>
      <c r="U5427" s="18"/>
      <c r="V5427" s="18"/>
      <c r="W5427" s="18"/>
      <c r="X5427" s="15"/>
      <c r="Y5427" s="15"/>
      <c r="Z5427" s="15"/>
    </row>
    <row r="5428" spans="1:26" s="21" customFormat="1" ht="12">
      <c r="A5428" s="14"/>
      <c r="B5428" s="15"/>
      <c r="C5428" s="15"/>
      <c r="D5428" s="91"/>
      <c r="E5428" s="15"/>
      <c r="F5428" s="15"/>
      <c r="G5428" s="18"/>
      <c r="H5428" s="15"/>
      <c r="I5428" s="15"/>
      <c r="J5428" s="15"/>
      <c r="K5428" s="15"/>
      <c r="L5428" s="15"/>
      <c r="M5428" s="18"/>
      <c r="N5428" s="15"/>
      <c r="O5428" s="15"/>
      <c r="P5428" s="18"/>
      <c r="Q5428" s="15"/>
      <c r="R5428" s="15"/>
      <c r="S5428" s="15"/>
      <c r="T5428" s="18"/>
      <c r="U5428" s="18"/>
      <c r="V5428" s="18"/>
      <c r="W5428" s="18"/>
      <c r="X5428" s="15"/>
      <c r="Y5428" s="15"/>
      <c r="Z5428" s="15"/>
    </row>
    <row r="5429" spans="1:26" s="21" customFormat="1" ht="12">
      <c r="A5429" s="14"/>
      <c r="B5429" s="15"/>
      <c r="C5429" s="15"/>
      <c r="D5429" s="91"/>
      <c r="E5429" s="15"/>
      <c r="F5429" s="15"/>
      <c r="G5429" s="18"/>
      <c r="H5429" s="15"/>
      <c r="I5429" s="15"/>
      <c r="J5429" s="15"/>
      <c r="K5429" s="15"/>
      <c r="L5429" s="15"/>
      <c r="M5429" s="18"/>
      <c r="N5429" s="15"/>
      <c r="O5429" s="15"/>
      <c r="P5429" s="18"/>
      <c r="Q5429" s="15"/>
      <c r="R5429" s="15"/>
      <c r="S5429" s="15"/>
      <c r="T5429" s="18"/>
      <c r="U5429" s="18"/>
      <c r="V5429" s="18"/>
      <c r="W5429" s="18"/>
      <c r="X5429" s="15"/>
      <c r="Y5429" s="15"/>
      <c r="Z5429" s="15"/>
    </row>
    <row r="5430" spans="1:26" s="21" customFormat="1" ht="12">
      <c r="A5430" s="14"/>
      <c r="B5430" s="15"/>
      <c r="C5430" s="15"/>
      <c r="D5430" s="91"/>
      <c r="E5430" s="15"/>
      <c r="F5430" s="15"/>
      <c r="G5430" s="18"/>
      <c r="H5430" s="15"/>
      <c r="I5430" s="15"/>
      <c r="J5430" s="15"/>
      <c r="K5430" s="15"/>
      <c r="L5430" s="15"/>
      <c r="M5430" s="18"/>
      <c r="N5430" s="15"/>
      <c r="O5430" s="15"/>
      <c r="P5430" s="18"/>
      <c r="Q5430" s="15"/>
      <c r="R5430" s="15"/>
      <c r="S5430" s="15"/>
      <c r="T5430" s="18"/>
      <c r="U5430" s="18"/>
      <c r="V5430" s="18"/>
      <c r="W5430" s="18"/>
      <c r="X5430" s="15"/>
      <c r="Y5430" s="15"/>
      <c r="Z5430" s="15"/>
    </row>
    <row r="5431" spans="1:26" s="21" customFormat="1" ht="12">
      <c r="A5431" s="14"/>
      <c r="B5431" s="15"/>
      <c r="C5431" s="15"/>
      <c r="D5431" s="91"/>
      <c r="E5431" s="15"/>
      <c r="F5431" s="15"/>
      <c r="G5431" s="18"/>
      <c r="H5431" s="15"/>
      <c r="I5431" s="15"/>
      <c r="J5431" s="15"/>
      <c r="K5431" s="15"/>
      <c r="L5431" s="15"/>
      <c r="M5431" s="18"/>
      <c r="N5431" s="15"/>
      <c r="O5431" s="15"/>
      <c r="P5431" s="18"/>
      <c r="Q5431" s="15"/>
      <c r="R5431" s="15"/>
      <c r="S5431" s="15"/>
      <c r="T5431" s="18"/>
      <c r="U5431" s="18"/>
      <c r="V5431" s="18"/>
      <c r="W5431" s="18"/>
      <c r="X5431" s="15"/>
      <c r="Y5431" s="15"/>
      <c r="Z5431" s="15"/>
    </row>
    <row r="5432" spans="1:26" s="21" customFormat="1" ht="12">
      <c r="A5432" s="14"/>
      <c r="B5432" s="15"/>
      <c r="C5432" s="15"/>
      <c r="D5432" s="91"/>
      <c r="E5432" s="15"/>
      <c r="F5432" s="15"/>
      <c r="G5432" s="18"/>
      <c r="H5432" s="15"/>
      <c r="I5432" s="15"/>
      <c r="J5432" s="15"/>
      <c r="K5432" s="15"/>
      <c r="L5432" s="15"/>
      <c r="M5432" s="18"/>
      <c r="N5432" s="15"/>
      <c r="O5432" s="15"/>
      <c r="P5432" s="18"/>
      <c r="Q5432" s="15"/>
      <c r="R5432" s="15"/>
      <c r="S5432" s="15"/>
      <c r="T5432" s="18"/>
      <c r="U5432" s="18"/>
      <c r="V5432" s="18"/>
      <c r="W5432" s="18"/>
      <c r="X5432" s="15"/>
      <c r="Y5432" s="15"/>
      <c r="Z5432" s="15"/>
    </row>
    <row r="5433" spans="1:26" s="21" customFormat="1" ht="12">
      <c r="A5433" s="14"/>
      <c r="B5433" s="15"/>
      <c r="C5433" s="15"/>
      <c r="D5433" s="91"/>
      <c r="E5433" s="15"/>
      <c r="F5433" s="15"/>
      <c r="G5433" s="18"/>
      <c r="H5433" s="15"/>
      <c r="I5433" s="15"/>
      <c r="J5433" s="15"/>
      <c r="K5433" s="15"/>
      <c r="L5433" s="15"/>
      <c r="M5433" s="18"/>
      <c r="N5433" s="15"/>
      <c r="O5433" s="15"/>
      <c r="P5433" s="18"/>
      <c r="Q5433" s="15"/>
      <c r="R5433" s="15"/>
      <c r="S5433" s="15"/>
      <c r="T5433" s="18"/>
      <c r="U5433" s="18"/>
      <c r="V5433" s="18"/>
      <c r="W5433" s="18"/>
      <c r="X5433" s="15"/>
      <c r="Y5433" s="15"/>
      <c r="Z5433" s="15"/>
    </row>
    <row r="5434" spans="1:26" s="21" customFormat="1" ht="12">
      <c r="A5434" s="14"/>
      <c r="B5434" s="15"/>
      <c r="C5434" s="15"/>
      <c r="D5434" s="91"/>
      <c r="E5434" s="15"/>
      <c r="F5434" s="15"/>
      <c r="G5434" s="18"/>
      <c r="H5434" s="15"/>
      <c r="I5434" s="15"/>
      <c r="J5434" s="15"/>
      <c r="K5434" s="15"/>
      <c r="L5434" s="15"/>
      <c r="M5434" s="18"/>
      <c r="N5434" s="15"/>
      <c r="O5434" s="15"/>
      <c r="P5434" s="18"/>
      <c r="Q5434" s="15"/>
      <c r="R5434" s="15"/>
      <c r="S5434" s="15"/>
      <c r="T5434" s="18"/>
      <c r="U5434" s="18"/>
      <c r="V5434" s="18"/>
      <c r="W5434" s="18"/>
      <c r="X5434" s="15"/>
      <c r="Y5434" s="15"/>
      <c r="Z5434" s="15"/>
    </row>
    <row r="5435" spans="1:26" s="21" customFormat="1" ht="12">
      <c r="A5435" s="14"/>
      <c r="B5435" s="15"/>
      <c r="C5435" s="15"/>
      <c r="D5435" s="91"/>
      <c r="E5435" s="15"/>
      <c r="F5435" s="15"/>
      <c r="G5435" s="18"/>
      <c r="H5435" s="15"/>
      <c r="I5435" s="15"/>
      <c r="J5435" s="15"/>
      <c r="K5435" s="15"/>
      <c r="L5435" s="15"/>
      <c r="M5435" s="18"/>
      <c r="N5435" s="15"/>
      <c r="O5435" s="15"/>
      <c r="P5435" s="18"/>
      <c r="Q5435" s="15"/>
      <c r="R5435" s="15"/>
      <c r="S5435" s="15"/>
      <c r="T5435" s="18"/>
      <c r="U5435" s="18"/>
      <c r="V5435" s="18"/>
      <c r="W5435" s="18"/>
      <c r="X5435" s="15"/>
      <c r="Y5435" s="15"/>
      <c r="Z5435" s="15"/>
    </row>
    <row r="5436" spans="1:26" s="21" customFormat="1" ht="12">
      <c r="A5436" s="14"/>
      <c r="B5436" s="15"/>
      <c r="C5436" s="15"/>
      <c r="D5436" s="91"/>
      <c r="E5436" s="15"/>
      <c r="F5436" s="15"/>
      <c r="G5436" s="18"/>
      <c r="H5436" s="15"/>
      <c r="I5436" s="15"/>
      <c r="J5436" s="15"/>
      <c r="K5436" s="15"/>
      <c r="L5436" s="15"/>
      <c r="M5436" s="18"/>
      <c r="N5436" s="15"/>
      <c r="O5436" s="15"/>
      <c r="P5436" s="18"/>
      <c r="Q5436" s="15"/>
      <c r="R5436" s="15"/>
      <c r="S5436" s="15"/>
      <c r="T5436" s="18"/>
      <c r="U5436" s="18"/>
      <c r="V5436" s="18"/>
      <c r="W5436" s="18"/>
      <c r="X5436" s="15"/>
      <c r="Y5436" s="15"/>
      <c r="Z5436" s="15"/>
    </row>
    <row r="5437" spans="1:26" s="21" customFormat="1" ht="12">
      <c r="A5437" s="14"/>
      <c r="B5437" s="15"/>
      <c r="C5437" s="15"/>
      <c r="D5437" s="91"/>
      <c r="E5437" s="15"/>
      <c r="F5437" s="15"/>
      <c r="G5437" s="18"/>
      <c r="H5437" s="15"/>
      <c r="I5437" s="15"/>
      <c r="J5437" s="15"/>
      <c r="K5437" s="15"/>
      <c r="L5437" s="15"/>
      <c r="M5437" s="18"/>
      <c r="N5437" s="15"/>
      <c r="O5437" s="15"/>
      <c r="P5437" s="18"/>
      <c r="Q5437" s="15"/>
      <c r="R5437" s="15"/>
      <c r="S5437" s="15"/>
      <c r="T5437" s="18"/>
      <c r="U5437" s="18"/>
      <c r="V5437" s="18"/>
      <c r="W5437" s="18"/>
      <c r="X5437" s="15"/>
      <c r="Y5437" s="15"/>
      <c r="Z5437" s="15"/>
    </row>
    <row r="5438" spans="1:26" s="21" customFormat="1" ht="12">
      <c r="A5438" s="14"/>
      <c r="B5438" s="15"/>
      <c r="C5438" s="15"/>
      <c r="D5438" s="91"/>
      <c r="E5438" s="15"/>
      <c r="F5438" s="15"/>
      <c r="G5438" s="18"/>
      <c r="H5438" s="15"/>
      <c r="I5438" s="15"/>
      <c r="J5438" s="15"/>
      <c r="K5438" s="15"/>
      <c r="L5438" s="15"/>
      <c r="M5438" s="18"/>
      <c r="N5438" s="15"/>
      <c r="O5438" s="15"/>
      <c r="P5438" s="18"/>
      <c r="Q5438" s="15"/>
      <c r="R5438" s="15"/>
      <c r="S5438" s="15"/>
      <c r="T5438" s="18"/>
      <c r="U5438" s="18"/>
      <c r="V5438" s="18"/>
      <c r="W5438" s="18"/>
      <c r="X5438" s="15"/>
      <c r="Y5438" s="15"/>
      <c r="Z5438" s="15"/>
    </row>
    <row r="5439" spans="1:26" s="21" customFormat="1" ht="12">
      <c r="A5439" s="14"/>
      <c r="B5439" s="15"/>
      <c r="C5439" s="15"/>
      <c r="D5439" s="91"/>
      <c r="E5439" s="15"/>
      <c r="F5439" s="15"/>
      <c r="G5439" s="18"/>
      <c r="H5439" s="15"/>
      <c r="I5439" s="15"/>
      <c r="J5439" s="15"/>
      <c r="K5439" s="15"/>
      <c r="L5439" s="15"/>
      <c r="M5439" s="18"/>
      <c r="N5439" s="15"/>
      <c r="O5439" s="15"/>
      <c r="P5439" s="18"/>
      <c r="Q5439" s="15"/>
      <c r="R5439" s="15"/>
      <c r="S5439" s="15"/>
      <c r="T5439" s="18"/>
      <c r="U5439" s="18"/>
      <c r="V5439" s="18"/>
      <c r="W5439" s="18"/>
      <c r="X5439" s="15"/>
      <c r="Y5439" s="15"/>
      <c r="Z5439" s="15"/>
    </row>
    <row r="5440" spans="1:26" s="21" customFormat="1" ht="12">
      <c r="A5440" s="14"/>
      <c r="B5440" s="15"/>
      <c r="C5440" s="15"/>
      <c r="D5440" s="91"/>
      <c r="E5440" s="15"/>
      <c r="F5440" s="15"/>
      <c r="G5440" s="18"/>
      <c r="H5440" s="15"/>
      <c r="I5440" s="15"/>
      <c r="J5440" s="15"/>
      <c r="K5440" s="15"/>
      <c r="L5440" s="15"/>
      <c r="M5440" s="18"/>
      <c r="N5440" s="15"/>
      <c r="O5440" s="15"/>
      <c r="P5440" s="18"/>
      <c r="Q5440" s="15"/>
      <c r="R5440" s="15"/>
      <c r="S5440" s="15"/>
      <c r="T5440" s="18"/>
      <c r="U5440" s="18"/>
      <c r="V5440" s="18"/>
      <c r="W5440" s="18"/>
      <c r="X5440" s="15"/>
      <c r="Y5440" s="15"/>
      <c r="Z5440" s="15"/>
    </row>
    <row r="5441" spans="1:26" s="21" customFormat="1" ht="12">
      <c r="A5441" s="14"/>
      <c r="B5441" s="15"/>
      <c r="C5441" s="15"/>
      <c r="D5441" s="91"/>
      <c r="E5441" s="15"/>
      <c r="F5441" s="15"/>
      <c r="G5441" s="18"/>
      <c r="H5441" s="15"/>
      <c r="I5441" s="15"/>
      <c r="J5441" s="15"/>
      <c r="K5441" s="15"/>
      <c r="L5441" s="15"/>
      <c r="M5441" s="18"/>
      <c r="N5441" s="15"/>
      <c r="O5441" s="15"/>
      <c r="P5441" s="18"/>
      <c r="Q5441" s="15"/>
      <c r="R5441" s="15"/>
      <c r="S5441" s="15"/>
      <c r="T5441" s="18"/>
      <c r="U5441" s="18"/>
      <c r="V5441" s="18"/>
      <c r="W5441" s="18"/>
      <c r="X5441" s="15"/>
      <c r="Y5441" s="15"/>
      <c r="Z5441" s="15"/>
    </row>
    <row r="5442" spans="1:26" s="21" customFormat="1" ht="12">
      <c r="A5442" s="14"/>
      <c r="B5442" s="15"/>
      <c r="C5442" s="15"/>
      <c r="D5442" s="91"/>
      <c r="E5442" s="15"/>
      <c r="F5442" s="15"/>
      <c r="G5442" s="18"/>
      <c r="H5442" s="15"/>
      <c r="I5442" s="15"/>
      <c r="J5442" s="15"/>
      <c r="K5442" s="15"/>
      <c r="L5442" s="15"/>
      <c r="M5442" s="18"/>
      <c r="N5442" s="15"/>
      <c r="O5442" s="15"/>
      <c r="P5442" s="18"/>
      <c r="Q5442" s="15"/>
      <c r="R5442" s="15"/>
      <c r="S5442" s="15"/>
      <c r="T5442" s="18"/>
      <c r="U5442" s="18"/>
      <c r="V5442" s="18"/>
      <c r="W5442" s="18"/>
      <c r="X5442" s="15"/>
      <c r="Y5442" s="15"/>
      <c r="Z5442" s="15"/>
    </row>
    <row r="5443" spans="1:26" s="21" customFormat="1" ht="12">
      <c r="A5443" s="14"/>
      <c r="B5443" s="15"/>
      <c r="C5443" s="15"/>
      <c r="D5443" s="91"/>
      <c r="E5443" s="15"/>
      <c r="F5443" s="15"/>
      <c r="G5443" s="18"/>
      <c r="H5443" s="15"/>
      <c r="I5443" s="15"/>
      <c r="J5443" s="15"/>
      <c r="K5443" s="15"/>
      <c r="L5443" s="15"/>
      <c r="M5443" s="18"/>
      <c r="N5443" s="15"/>
      <c r="O5443" s="15"/>
      <c r="P5443" s="18"/>
      <c r="Q5443" s="15"/>
      <c r="R5443" s="15"/>
      <c r="S5443" s="15"/>
      <c r="T5443" s="18"/>
      <c r="U5443" s="18"/>
      <c r="V5443" s="18"/>
      <c r="W5443" s="18"/>
      <c r="X5443" s="15"/>
      <c r="Y5443" s="15"/>
      <c r="Z5443" s="15"/>
    </row>
    <row r="5444" spans="1:26" s="21" customFormat="1" ht="12">
      <c r="A5444" s="14"/>
      <c r="B5444" s="15"/>
      <c r="C5444" s="15"/>
      <c r="D5444" s="91"/>
      <c r="E5444" s="15"/>
      <c r="F5444" s="15"/>
      <c r="G5444" s="18"/>
      <c r="H5444" s="15"/>
      <c r="I5444" s="15"/>
      <c r="J5444" s="15"/>
      <c r="K5444" s="15"/>
      <c r="L5444" s="15"/>
      <c r="M5444" s="18"/>
      <c r="N5444" s="15"/>
      <c r="O5444" s="15"/>
      <c r="P5444" s="18"/>
      <c r="Q5444" s="15"/>
      <c r="R5444" s="15"/>
      <c r="S5444" s="15"/>
      <c r="T5444" s="18"/>
      <c r="U5444" s="18"/>
      <c r="V5444" s="18"/>
      <c r="W5444" s="18"/>
      <c r="X5444" s="15"/>
      <c r="Y5444" s="15"/>
      <c r="Z5444" s="15"/>
    </row>
    <row r="5445" spans="1:26" s="21" customFormat="1" ht="12">
      <c r="A5445" s="14"/>
      <c r="B5445" s="15"/>
      <c r="C5445" s="15"/>
      <c r="D5445" s="91"/>
      <c r="E5445" s="15"/>
      <c r="F5445" s="15"/>
      <c r="G5445" s="18"/>
      <c r="H5445" s="15"/>
      <c r="I5445" s="15"/>
      <c r="J5445" s="15"/>
      <c r="K5445" s="15"/>
      <c r="L5445" s="15"/>
      <c r="M5445" s="18"/>
      <c r="N5445" s="15"/>
      <c r="O5445" s="15"/>
      <c r="P5445" s="18"/>
      <c r="Q5445" s="15"/>
      <c r="R5445" s="15"/>
      <c r="S5445" s="15"/>
      <c r="T5445" s="18"/>
      <c r="U5445" s="18"/>
      <c r="V5445" s="18"/>
      <c r="W5445" s="18"/>
      <c r="X5445" s="15"/>
      <c r="Y5445" s="15"/>
      <c r="Z5445" s="15"/>
    </row>
    <row r="5446" spans="1:26" s="21" customFormat="1" ht="12">
      <c r="A5446" s="14"/>
      <c r="B5446" s="15"/>
      <c r="C5446" s="15"/>
      <c r="D5446" s="91"/>
      <c r="E5446" s="15"/>
      <c r="F5446" s="15"/>
      <c r="G5446" s="18"/>
      <c r="H5446" s="15"/>
      <c r="I5446" s="15"/>
      <c r="J5446" s="15"/>
      <c r="K5446" s="15"/>
      <c r="L5446" s="15"/>
      <c r="M5446" s="18"/>
      <c r="N5446" s="15"/>
      <c r="O5446" s="15"/>
      <c r="P5446" s="18"/>
      <c r="Q5446" s="15"/>
      <c r="R5446" s="15"/>
      <c r="S5446" s="15"/>
      <c r="T5446" s="18"/>
      <c r="U5446" s="18"/>
      <c r="V5446" s="18"/>
      <c r="W5446" s="18"/>
      <c r="X5446" s="15"/>
      <c r="Y5446" s="15"/>
      <c r="Z5446" s="15"/>
    </row>
    <row r="5447" spans="1:26" s="21" customFormat="1" ht="12">
      <c r="A5447" s="14"/>
      <c r="B5447" s="15"/>
      <c r="C5447" s="15"/>
      <c r="D5447" s="91"/>
      <c r="E5447" s="15"/>
      <c r="F5447" s="15"/>
      <c r="G5447" s="18"/>
      <c r="H5447" s="15"/>
      <c r="I5447" s="15"/>
      <c r="J5447" s="15"/>
      <c r="K5447" s="15"/>
      <c r="L5447" s="15"/>
      <c r="M5447" s="18"/>
      <c r="N5447" s="15"/>
      <c r="O5447" s="15"/>
      <c r="P5447" s="18"/>
      <c r="Q5447" s="15"/>
      <c r="R5447" s="15"/>
      <c r="S5447" s="15"/>
      <c r="T5447" s="18"/>
      <c r="U5447" s="18"/>
      <c r="V5447" s="18"/>
      <c r="W5447" s="18"/>
      <c r="X5447" s="15"/>
      <c r="Y5447" s="15"/>
      <c r="Z5447" s="15"/>
    </row>
    <row r="5448" spans="1:26" s="21" customFormat="1" ht="12">
      <c r="A5448" s="14"/>
      <c r="B5448" s="15"/>
      <c r="C5448" s="15"/>
      <c r="D5448" s="91"/>
      <c r="E5448" s="15"/>
      <c r="F5448" s="15"/>
      <c r="G5448" s="18"/>
      <c r="H5448" s="15"/>
      <c r="I5448" s="15"/>
      <c r="J5448" s="15"/>
      <c r="K5448" s="15"/>
      <c r="L5448" s="15"/>
      <c r="M5448" s="18"/>
      <c r="N5448" s="15"/>
      <c r="O5448" s="15"/>
      <c r="P5448" s="18"/>
      <c r="Q5448" s="15"/>
      <c r="R5448" s="15"/>
      <c r="S5448" s="15"/>
      <c r="T5448" s="18"/>
      <c r="U5448" s="18"/>
      <c r="V5448" s="18"/>
      <c r="W5448" s="18"/>
      <c r="X5448" s="15"/>
      <c r="Y5448" s="15"/>
      <c r="Z5448" s="15"/>
    </row>
    <row r="5449" spans="1:26" s="21" customFormat="1" ht="12">
      <c r="A5449" s="14"/>
      <c r="B5449" s="15"/>
      <c r="C5449" s="15"/>
      <c r="D5449" s="91"/>
      <c r="E5449" s="15"/>
      <c r="F5449" s="15"/>
      <c r="G5449" s="18"/>
      <c r="H5449" s="15"/>
      <c r="I5449" s="15"/>
      <c r="J5449" s="15"/>
      <c r="K5449" s="15"/>
      <c r="L5449" s="15"/>
      <c r="M5449" s="18"/>
      <c r="N5449" s="15"/>
      <c r="O5449" s="15"/>
      <c r="P5449" s="18"/>
      <c r="Q5449" s="15"/>
      <c r="R5449" s="15"/>
      <c r="S5449" s="15"/>
      <c r="T5449" s="18"/>
      <c r="U5449" s="18"/>
      <c r="V5449" s="18"/>
      <c r="W5449" s="18"/>
      <c r="X5449" s="15"/>
      <c r="Y5449" s="15"/>
      <c r="Z5449" s="15"/>
    </row>
    <row r="5450" spans="1:26" s="21" customFormat="1" ht="12">
      <c r="A5450" s="14"/>
      <c r="B5450" s="15"/>
      <c r="C5450" s="15"/>
      <c r="D5450" s="91"/>
      <c r="E5450" s="15"/>
      <c r="F5450" s="15"/>
      <c r="G5450" s="18"/>
      <c r="H5450" s="15"/>
      <c r="I5450" s="15"/>
      <c r="J5450" s="15"/>
      <c r="K5450" s="15"/>
      <c r="L5450" s="15"/>
      <c r="M5450" s="18"/>
      <c r="N5450" s="15"/>
      <c r="O5450" s="15"/>
      <c r="P5450" s="18"/>
      <c r="Q5450" s="15"/>
      <c r="R5450" s="15"/>
      <c r="S5450" s="15"/>
      <c r="T5450" s="18"/>
      <c r="U5450" s="18"/>
      <c r="V5450" s="18"/>
      <c r="W5450" s="18"/>
      <c r="X5450" s="15"/>
      <c r="Y5450" s="15"/>
      <c r="Z5450" s="15"/>
    </row>
    <row r="5451" spans="1:26" s="21" customFormat="1" ht="12">
      <c r="A5451" s="14"/>
      <c r="B5451" s="15"/>
      <c r="C5451" s="15"/>
      <c r="D5451" s="91"/>
      <c r="E5451" s="15"/>
      <c r="F5451" s="15"/>
      <c r="G5451" s="18"/>
      <c r="H5451" s="15"/>
      <c r="I5451" s="15"/>
      <c r="J5451" s="15"/>
      <c r="K5451" s="15"/>
      <c r="L5451" s="15"/>
      <c r="M5451" s="18"/>
      <c r="N5451" s="15"/>
      <c r="O5451" s="15"/>
      <c r="P5451" s="18"/>
      <c r="Q5451" s="15"/>
      <c r="R5451" s="15"/>
      <c r="S5451" s="15"/>
      <c r="T5451" s="18"/>
      <c r="U5451" s="18"/>
      <c r="V5451" s="18"/>
      <c r="W5451" s="18"/>
      <c r="X5451" s="15"/>
      <c r="Y5451" s="15"/>
      <c r="Z5451" s="15"/>
    </row>
    <row r="5452" spans="1:26" s="21" customFormat="1" ht="12">
      <c r="A5452" s="14"/>
      <c r="B5452" s="15"/>
      <c r="C5452" s="15"/>
      <c r="D5452" s="91"/>
      <c r="E5452" s="15"/>
      <c r="F5452" s="15"/>
      <c r="G5452" s="18"/>
      <c r="H5452" s="15"/>
      <c r="I5452" s="15"/>
      <c r="J5452" s="15"/>
      <c r="K5452" s="15"/>
      <c r="L5452" s="15"/>
      <c r="M5452" s="18"/>
      <c r="N5452" s="15"/>
      <c r="O5452" s="15"/>
      <c r="P5452" s="18"/>
      <c r="Q5452" s="15"/>
      <c r="R5452" s="15"/>
      <c r="S5452" s="15"/>
      <c r="T5452" s="18"/>
      <c r="U5452" s="18"/>
      <c r="V5452" s="18"/>
      <c r="W5452" s="18"/>
      <c r="X5452" s="15"/>
      <c r="Y5452" s="15"/>
      <c r="Z5452" s="15"/>
    </row>
    <row r="5453" spans="1:26" s="21" customFormat="1" ht="12">
      <c r="A5453" s="14"/>
      <c r="B5453" s="15"/>
      <c r="C5453" s="15"/>
      <c r="D5453" s="91"/>
      <c r="E5453" s="15"/>
      <c r="F5453" s="15"/>
      <c r="G5453" s="18"/>
      <c r="H5453" s="15"/>
      <c r="I5453" s="15"/>
      <c r="J5453" s="15"/>
      <c r="K5453" s="15"/>
      <c r="L5453" s="15"/>
      <c r="M5453" s="18"/>
      <c r="N5453" s="15"/>
      <c r="O5453" s="15"/>
      <c r="P5453" s="18"/>
      <c r="Q5453" s="15"/>
      <c r="R5453" s="15"/>
      <c r="S5453" s="15"/>
      <c r="T5453" s="18"/>
      <c r="U5453" s="18"/>
      <c r="V5453" s="18"/>
      <c r="W5453" s="18"/>
      <c r="X5453" s="15"/>
      <c r="Y5453" s="15"/>
      <c r="Z5453" s="15"/>
    </row>
    <row r="5454" spans="1:26" s="21" customFormat="1" ht="12">
      <c r="A5454" s="14"/>
      <c r="B5454" s="15"/>
      <c r="C5454" s="15"/>
      <c r="D5454" s="91"/>
      <c r="E5454" s="15"/>
      <c r="F5454" s="15"/>
      <c r="G5454" s="18"/>
      <c r="H5454" s="15"/>
      <c r="I5454" s="15"/>
      <c r="J5454" s="15"/>
      <c r="K5454" s="15"/>
      <c r="L5454" s="15"/>
      <c r="M5454" s="18"/>
      <c r="N5454" s="15"/>
      <c r="O5454" s="15"/>
      <c r="P5454" s="18"/>
      <c r="Q5454" s="15"/>
      <c r="R5454" s="15"/>
      <c r="S5454" s="15"/>
      <c r="T5454" s="18"/>
      <c r="U5454" s="18"/>
      <c r="V5454" s="18"/>
      <c r="W5454" s="18"/>
      <c r="X5454" s="15"/>
      <c r="Y5454" s="15"/>
      <c r="Z5454" s="15"/>
    </row>
    <row r="5455" spans="1:26" s="21" customFormat="1" ht="12">
      <c r="A5455" s="14"/>
      <c r="B5455" s="15"/>
      <c r="C5455" s="15"/>
      <c r="D5455" s="91"/>
      <c r="E5455" s="15"/>
      <c r="F5455" s="15"/>
      <c r="G5455" s="18"/>
      <c r="H5455" s="15"/>
      <c r="I5455" s="15"/>
      <c r="J5455" s="15"/>
      <c r="K5455" s="15"/>
      <c r="L5455" s="15"/>
      <c r="M5455" s="18"/>
      <c r="N5455" s="15"/>
      <c r="O5455" s="15"/>
      <c r="P5455" s="18"/>
      <c r="Q5455" s="15"/>
      <c r="R5455" s="15"/>
      <c r="S5455" s="15"/>
      <c r="T5455" s="18"/>
      <c r="U5455" s="18"/>
      <c r="V5455" s="18"/>
      <c r="W5455" s="18"/>
      <c r="X5455" s="15"/>
      <c r="Y5455" s="15"/>
      <c r="Z5455" s="15"/>
    </row>
    <row r="5456" spans="1:26" s="21" customFormat="1" ht="12">
      <c r="A5456" s="14"/>
      <c r="B5456" s="15"/>
      <c r="C5456" s="15"/>
      <c r="D5456" s="91"/>
      <c r="E5456" s="15"/>
      <c r="F5456" s="15"/>
      <c r="G5456" s="18"/>
      <c r="H5456" s="15"/>
      <c r="I5456" s="15"/>
      <c r="J5456" s="15"/>
      <c r="K5456" s="15"/>
      <c r="L5456" s="15"/>
      <c r="M5456" s="18"/>
      <c r="N5456" s="15"/>
      <c r="O5456" s="15"/>
      <c r="P5456" s="18"/>
      <c r="Q5456" s="15"/>
      <c r="R5456" s="15"/>
      <c r="S5456" s="15"/>
      <c r="T5456" s="18"/>
      <c r="U5456" s="18"/>
      <c r="V5456" s="18"/>
      <c r="W5456" s="18"/>
      <c r="X5456" s="15"/>
      <c r="Y5456" s="15"/>
      <c r="Z5456" s="15"/>
    </row>
    <row r="5457" spans="1:26" s="21" customFormat="1" ht="12">
      <c r="A5457" s="14"/>
      <c r="B5457" s="15"/>
      <c r="C5457" s="15"/>
      <c r="D5457" s="91"/>
      <c r="E5457" s="15"/>
      <c r="F5457" s="15"/>
      <c r="G5457" s="18"/>
      <c r="H5457" s="15"/>
      <c r="I5457" s="15"/>
      <c r="J5457" s="15"/>
      <c r="K5457" s="15"/>
      <c r="L5457" s="15"/>
      <c r="M5457" s="18"/>
      <c r="N5457" s="15"/>
      <c r="O5457" s="15"/>
      <c r="P5457" s="18"/>
      <c r="Q5457" s="15"/>
      <c r="R5457" s="15"/>
      <c r="S5457" s="15"/>
      <c r="T5457" s="18"/>
      <c r="U5457" s="18"/>
      <c r="V5457" s="18"/>
      <c r="W5457" s="18"/>
      <c r="X5457" s="15"/>
      <c r="Y5457" s="15"/>
      <c r="Z5457" s="15"/>
    </row>
    <row r="5458" spans="1:26" s="21" customFormat="1" ht="12">
      <c r="A5458" s="14"/>
      <c r="B5458" s="15"/>
      <c r="C5458" s="15"/>
      <c r="D5458" s="91"/>
      <c r="E5458" s="15"/>
      <c r="F5458" s="15"/>
      <c r="G5458" s="18"/>
      <c r="H5458" s="15"/>
      <c r="I5458" s="15"/>
      <c r="J5458" s="15"/>
      <c r="K5458" s="15"/>
      <c r="L5458" s="15"/>
      <c r="M5458" s="18"/>
      <c r="N5458" s="15"/>
      <c r="O5458" s="15"/>
      <c r="P5458" s="18"/>
      <c r="Q5458" s="15"/>
      <c r="R5458" s="15"/>
      <c r="S5458" s="15"/>
      <c r="T5458" s="18"/>
      <c r="U5458" s="18"/>
      <c r="V5458" s="18"/>
      <c r="W5458" s="18"/>
      <c r="X5458" s="15"/>
      <c r="Y5458" s="15"/>
      <c r="Z5458" s="15"/>
    </row>
    <row r="5459" spans="1:26" s="21" customFormat="1" ht="12">
      <c r="A5459" s="14"/>
      <c r="B5459" s="15"/>
      <c r="C5459" s="15"/>
      <c r="D5459" s="91"/>
      <c r="E5459" s="15"/>
      <c r="F5459" s="15"/>
      <c r="G5459" s="18"/>
      <c r="H5459" s="15"/>
      <c r="I5459" s="15"/>
      <c r="J5459" s="15"/>
      <c r="K5459" s="15"/>
      <c r="L5459" s="15"/>
      <c r="M5459" s="18"/>
      <c r="N5459" s="15"/>
      <c r="O5459" s="15"/>
      <c r="P5459" s="18"/>
      <c r="Q5459" s="15"/>
      <c r="R5459" s="15"/>
      <c r="S5459" s="15"/>
      <c r="T5459" s="18"/>
      <c r="U5459" s="18"/>
      <c r="V5459" s="18"/>
      <c r="W5459" s="18"/>
      <c r="X5459" s="15"/>
      <c r="Y5459" s="15"/>
      <c r="Z5459" s="15"/>
    </row>
    <row r="5460" spans="1:26" s="21" customFormat="1" ht="12">
      <c r="A5460" s="14"/>
      <c r="B5460" s="15"/>
      <c r="C5460" s="15"/>
      <c r="D5460" s="91"/>
      <c r="E5460" s="15"/>
      <c r="F5460" s="15"/>
      <c r="G5460" s="18"/>
      <c r="H5460" s="15"/>
      <c r="I5460" s="15"/>
      <c r="J5460" s="15"/>
      <c r="K5460" s="15"/>
      <c r="L5460" s="15"/>
      <c r="M5460" s="18"/>
      <c r="N5460" s="15"/>
      <c r="O5460" s="15"/>
      <c r="P5460" s="18"/>
      <c r="Q5460" s="15"/>
      <c r="R5460" s="15"/>
      <c r="S5460" s="15"/>
      <c r="T5460" s="18"/>
      <c r="U5460" s="18"/>
      <c r="V5460" s="18"/>
      <c r="W5460" s="18"/>
      <c r="X5460" s="15"/>
      <c r="Y5460" s="15"/>
      <c r="Z5460" s="15"/>
    </row>
    <row r="5461" spans="1:26" s="21" customFormat="1" ht="12">
      <c r="A5461" s="14"/>
      <c r="B5461" s="15"/>
      <c r="C5461" s="15"/>
      <c r="D5461" s="91"/>
      <c r="E5461" s="15"/>
      <c r="F5461" s="15"/>
      <c r="G5461" s="18"/>
      <c r="H5461" s="15"/>
      <c r="I5461" s="15"/>
      <c r="J5461" s="15"/>
      <c r="K5461" s="15"/>
      <c r="L5461" s="15"/>
      <c r="M5461" s="18"/>
      <c r="N5461" s="15"/>
      <c r="O5461" s="15"/>
      <c r="P5461" s="18"/>
      <c r="Q5461" s="15"/>
      <c r="R5461" s="15"/>
      <c r="S5461" s="15"/>
      <c r="T5461" s="18"/>
      <c r="U5461" s="18"/>
      <c r="V5461" s="18"/>
      <c r="W5461" s="18"/>
      <c r="X5461" s="15"/>
      <c r="Y5461" s="15"/>
      <c r="Z5461" s="15"/>
    </row>
    <row r="5462" spans="1:26" s="21" customFormat="1" ht="12">
      <c r="A5462" s="14"/>
      <c r="B5462" s="15"/>
      <c r="C5462" s="15"/>
      <c r="D5462" s="91"/>
      <c r="E5462" s="15"/>
      <c r="F5462" s="15"/>
      <c r="G5462" s="18"/>
      <c r="H5462" s="15"/>
      <c r="I5462" s="15"/>
      <c r="J5462" s="15"/>
      <c r="K5462" s="15"/>
      <c r="L5462" s="15"/>
      <c r="M5462" s="18"/>
      <c r="N5462" s="15"/>
      <c r="O5462" s="15"/>
      <c r="P5462" s="18"/>
      <c r="Q5462" s="15"/>
      <c r="R5462" s="15"/>
      <c r="S5462" s="15"/>
      <c r="T5462" s="18"/>
      <c r="U5462" s="18"/>
      <c r="V5462" s="18"/>
      <c r="W5462" s="18"/>
      <c r="X5462" s="15"/>
      <c r="Y5462" s="15"/>
      <c r="Z5462" s="15"/>
    </row>
    <row r="5463" spans="1:26" s="21" customFormat="1" ht="12">
      <c r="A5463" s="14"/>
      <c r="B5463" s="15"/>
      <c r="C5463" s="15"/>
      <c r="D5463" s="91"/>
      <c r="E5463" s="15"/>
      <c r="F5463" s="15"/>
      <c r="G5463" s="18"/>
      <c r="H5463" s="15"/>
      <c r="I5463" s="15"/>
      <c r="J5463" s="15"/>
      <c r="K5463" s="15"/>
      <c r="L5463" s="15"/>
      <c r="M5463" s="18"/>
      <c r="N5463" s="15"/>
      <c r="O5463" s="15"/>
      <c r="P5463" s="18"/>
      <c r="Q5463" s="15"/>
      <c r="R5463" s="15"/>
      <c r="S5463" s="15"/>
      <c r="T5463" s="18"/>
      <c r="U5463" s="18"/>
      <c r="V5463" s="18"/>
      <c r="W5463" s="18"/>
      <c r="X5463" s="15"/>
      <c r="Y5463" s="15"/>
      <c r="Z5463" s="15"/>
    </row>
    <row r="5464" spans="1:26" s="21" customFormat="1" ht="12">
      <c r="A5464" s="14"/>
      <c r="B5464" s="15"/>
      <c r="C5464" s="15"/>
      <c r="D5464" s="91"/>
      <c r="E5464" s="15"/>
      <c r="F5464" s="15"/>
      <c r="G5464" s="18"/>
      <c r="H5464" s="15"/>
      <c r="I5464" s="15"/>
      <c r="J5464" s="15"/>
      <c r="K5464" s="15"/>
      <c r="L5464" s="15"/>
      <c r="M5464" s="18"/>
      <c r="N5464" s="15"/>
      <c r="O5464" s="15"/>
      <c r="P5464" s="18"/>
      <c r="Q5464" s="15"/>
      <c r="R5464" s="15"/>
      <c r="S5464" s="15"/>
      <c r="T5464" s="18"/>
      <c r="U5464" s="18"/>
      <c r="V5464" s="18"/>
      <c r="W5464" s="18"/>
      <c r="X5464" s="15"/>
      <c r="Y5464" s="15"/>
      <c r="Z5464" s="15"/>
    </row>
    <row r="5465" spans="1:26" s="21" customFormat="1" ht="12">
      <c r="A5465" s="14"/>
      <c r="B5465" s="15"/>
      <c r="C5465" s="15"/>
      <c r="D5465" s="91"/>
      <c r="E5465" s="15"/>
      <c r="F5465" s="15"/>
      <c r="G5465" s="18"/>
      <c r="H5465" s="15"/>
      <c r="I5465" s="15"/>
      <c r="J5465" s="15"/>
      <c r="K5465" s="15"/>
      <c r="L5465" s="15"/>
      <c r="M5465" s="18"/>
      <c r="N5465" s="15"/>
      <c r="O5465" s="15"/>
      <c r="P5465" s="18"/>
      <c r="Q5465" s="15"/>
      <c r="R5465" s="15"/>
      <c r="S5465" s="15"/>
      <c r="T5465" s="18"/>
      <c r="U5465" s="18"/>
      <c r="V5465" s="18"/>
      <c r="W5465" s="18"/>
      <c r="X5465" s="15"/>
      <c r="Y5465" s="15"/>
      <c r="Z5465" s="15"/>
    </row>
    <row r="5466" spans="1:26" s="21" customFormat="1" ht="12">
      <c r="A5466" s="14"/>
      <c r="B5466" s="15"/>
      <c r="C5466" s="15"/>
      <c r="D5466" s="91"/>
      <c r="E5466" s="15"/>
      <c r="F5466" s="15"/>
      <c r="G5466" s="18"/>
      <c r="H5466" s="15"/>
      <c r="I5466" s="15"/>
      <c r="J5466" s="15"/>
      <c r="K5466" s="15"/>
      <c r="L5466" s="15"/>
      <c r="M5466" s="18"/>
      <c r="N5466" s="15"/>
      <c r="O5466" s="15"/>
      <c r="P5466" s="18"/>
      <c r="Q5466" s="15"/>
      <c r="R5466" s="15"/>
      <c r="S5466" s="15"/>
      <c r="T5466" s="18"/>
      <c r="U5466" s="18"/>
      <c r="V5466" s="18"/>
      <c r="W5466" s="18"/>
      <c r="X5466" s="15"/>
      <c r="Y5466" s="15"/>
      <c r="Z5466" s="15"/>
    </row>
    <row r="5467" spans="1:26" s="21" customFormat="1" ht="12">
      <c r="A5467" s="14"/>
      <c r="B5467" s="15"/>
      <c r="C5467" s="15"/>
      <c r="D5467" s="91"/>
      <c r="E5467" s="15"/>
      <c r="F5467" s="15"/>
      <c r="G5467" s="18"/>
      <c r="H5467" s="15"/>
      <c r="I5467" s="15"/>
      <c r="J5467" s="15"/>
      <c r="K5467" s="15"/>
      <c r="L5467" s="15"/>
      <c r="M5467" s="18"/>
      <c r="N5467" s="15"/>
      <c r="O5467" s="15"/>
      <c r="P5467" s="18"/>
      <c r="Q5467" s="15"/>
      <c r="R5467" s="15"/>
      <c r="S5467" s="15"/>
      <c r="T5467" s="18"/>
      <c r="U5467" s="18"/>
      <c r="V5467" s="18"/>
      <c r="W5467" s="18"/>
      <c r="X5467" s="15"/>
      <c r="Y5467" s="15"/>
      <c r="Z5467" s="15"/>
    </row>
    <row r="5468" spans="1:26" s="21" customFormat="1" ht="12">
      <c r="A5468" s="14"/>
      <c r="B5468" s="15"/>
      <c r="C5468" s="15"/>
      <c r="D5468" s="91"/>
      <c r="E5468" s="15"/>
      <c r="F5468" s="15"/>
      <c r="G5468" s="18"/>
      <c r="H5468" s="15"/>
      <c r="I5468" s="15"/>
      <c r="J5468" s="15"/>
      <c r="K5468" s="15"/>
      <c r="L5468" s="15"/>
      <c r="M5468" s="18"/>
      <c r="N5468" s="15"/>
      <c r="O5468" s="15"/>
      <c r="P5468" s="18"/>
      <c r="Q5468" s="15"/>
      <c r="R5468" s="15"/>
      <c r="S5468" s="15"/>
      <c r="T5468" s="18"/>
      <c r="U5468" s="18"/>
      <c r="V5468" s="18"/>
      <c r="W5468" s="18"/>
      <c r="X5468" s="15"/>
      <c r="Y5468" s="15"/>
      <c r="Z5468" s="15"/>
    </row>
    <row r="5469" spans="1:26" s="21" customFormat="1" ht="12">
      <c r="A5469" s="14"/>
      <c r="B5469" s="15"/>
      <c r="C5469" s="15"/>
      <c r="D5469" s="91"/>
      <c r="E5469" s="15"/>
      <c r="F5469" s="15"/>
      <c r="G5469" s="18"/>
      <c r="H5469" s="15"/>
      <c r="I5469" s="15"/>
      <c r="J5469" s="15"/>
      <c r="K5469" s="15"/>
      <c r="L5469" s="15"/>
      <c r="M5469" s="18"/>
      <c r="N5469" s="15"/>
      <c r="O5469" s="15"/>
      <c r="P5469" s="18"/>
      <c r="Q5469" s="15"/>
      <c r="R5469" s="15"/>
      <c r="S5469" s="15"/>
      <c r="T5469" s="18"/>
      <c r="U5469" s="18"/>
      <c r="V5469" s="18"/>
      <c r="W5469" s="18"/>
      <c r="X5469" s="15"/>
      <c r="Y5469" s="15"/>
      <c r="Z5469" s="15"/>
    </row>
    <row r="5470" spans="1:26" s="21" customFormat="1" ht="12">
      <c r="A5470" s="14"/>
      <c r="B5470" s="15"/>
      <c r="C5470" s="15"/>
      <c r="D5470" s="91"/>
      <c r="E5470" s="15"/>
      <c r="F5470" s="15"/>
      <c r="G5470" s="18"/>
      <c r="H5470" s="15"/>
      <c r="I5470" s="15"/>
      <c r="J5470" s="15"/>
      <c r="K5470" s="15"/>
      <c r="L5470" s="15"/>
      <c r="M5470" s="18"/>
      <c r="N5470" s="15"/>
      <c r="O5470" s="15"/>
      <c r="P5470" s="18"/>
      <c r="Q5470" s="15"/>
      <c r="R5470" s="15"/>
      <c r="S5470" s="15"/>
      <c r="T5470" s="18"/>
      <c r="U5470" s="18"/>
      <c r="V5470" s="18"/>
      <c r="W5470" s="18"/>
      <c r="X5470" s="15"/>
      <c r="Y5470" s="15"/>
      <c r="Z5470" s="15"/>
    </row>
    <row r="5471" spans="1:26" s="21" customFormat="1" ht="12">
      <c r="A5471" s="14"/>
      <c r="B5471" s="15"/>
      <c r="C5471" s="15"/>
      <c r="D5471" s="91"/>
      <c r="E5471" s="15"/>
      <c r="F5471" s="15"/>
      <c r="G5471" s="18"/>
      <c r="H5471" s="15"/>
      <c r="I5471" s="15"/>
      <c r="J5471" s="15"/>
      <c r="K5471" s="15"/>
      <c r="L5471" s="15"/>
      <c r="M5471" s="18"/>
      <c r="N5471" s="15"/>
      <c r="O5471" s="15"/>
      <c r="P5471" s="18"/>
      <c r="Q5471" s="15"/>
      <c r="R5471" s="15"/>
      <c r="S5471" s="15"/>
      <c r="T5471" s="18"/>
      <c r="U5471" s="18"/>
      <c r="V5471" s="18"/>
      <c r="W5471" s="18"/>
      <c r="X5471" s="15"/>
      <c r="Y5471" s="15"/>
      <c r="Z5471" s="15"/>
    </row>
    <row r="5472" spans="1:26" s="21" customFormat="1" ht="12">
      <c r="A5472" s="14"/>
      <c r="B5472" s="15"/>
      <c r="C5472" s="15"/>
      <c r="D5472" s="91"/>
      <c r="E5472" s="15"/>
      <c r="F5472" s="15"/>
      <c r="G5472" s="18"/>
      <c r="H5472" s="15"/>
      <c r="I5472" s="15"/>
      <c r="J5472" s="15"/>
      <c r="K5472" s="15"/>
      <c r="L5472" s="15"/>
      <c r="M5472" s="18"/>
      <c r="N5472" s="15"/>
      <c r="O5472" s="15"/>
      <c r="P5472" s="18"/>
      <c r="Q5472" s="15"/>
      <c r="R5472" s="15"/>
      <c r="S5472" s="15"/>
      <c r="T5472" s="18"/>
      <c r="U5472" s="18"/>
      <c r="V5472" s="18"/>
      <c r="W5472" s="18"/>
      <c r="X5472" s="15"/>
      <c r="Y5472" s="15"/>
      <c r="Z5472" s="15"/>
    </row>
    <row r="5473" spans="1:26" s="21" customFormat="1" ht="12">
      <c r="A5473" s="14"/>
      <c r="B5473" s="15"/>
      <c r="C5473" s="15"/>
      <c r="D5473" s="91"/>
      <c r="E5473" s="15"/>
      <c r="F5473" s="15"/>
      <c r="G5473" s="18"/>
      <c r="H5473" s="15"/>
      <c r="I5473" s="15"/>
      <c r="J5473" s="15"/>
      <c r="K5473" s="15"/>
      <c r="L5473" s="15"/>
      <c r="M5473" s="18"/>
      <c r="N5473" s="15"/>
      <c r="O5473" s="15"/>
      <c r="P5473" s="18"/>
      <c r="Q5473" s="15"/>
      <c r="R5473" s="15"/>
      <c r="S5473" s="15"/>
      <c r="T5473" s="18"/>
      <c r="U5473" s="18"/>
      <c r="V5473" s="18"/>
      <c r="W5473" s="18"/>
      <c r="X5473" s="15"/>
      <c r="Y5473" s="15"/>
      <c r="Z5473" s="15"/>
    </row>
    <row r="5474" spans="1:26" s="21" customFormat="1" ht="12">
      <c r="A5474" s="14"/>
      <c r="B5474" s="15"/>
      <c r="C5474" s="15"/>
      <c r="D5474" s="91"/>
      <c r="E5474" s="15"/>
      <c r="F5474" s="15"/>
      <c r="G5474" s="18"/>
      <c r="H5474" s="15"/>
      <c r="I5474" s="15"/>
      <c r="J5474" s="15"/>
      <c r="K5474" s="15"/>
      <c r="L5474" s="15"/>
      <c r="M5474" s="18"/>
      <c r="N5474" s="15"/>
      <c r="O5474" s="15"/>
      <c r="P5474" s="18"/>
      <c r="Q5474" s="15"/>
      <c r="R5474" s="15"/>
      <c r="S5474" s="15"/>
      <c r="T5474" s="18"/>
      <c r="U5474" s="18"/>
      <c r="V5474" s="18"/>
      <c r="W5474" s="18"/>
      <c r="X5474" s="15"/>
      <c r="Y5474" s="15"/>
      <c r="Z5474" s="15"/>
    </row>
    <row r="5475" spans="1:26" s="21" customFormat="1" ht="12">
      <c r="A5475" s="14"/>
      <c r="B5475" s="15"/>
      <c r="C5475" s="15"/>
      <c r="D5475" s="91"/>
      <c r="E5475" s="15"/>
      <c r="F5475" s="15"/>
      <c r="G5475" s="18"/>
      <c r="H5475" s="15"/>
      <c r="I5475" s="15"/>
      <c r="J5475" s="15"/>
      <c r="K5475" s="15"/>
      <c r="L5475" s="15"/>
      <c r="M5475" s="18"/>
      <c r="N5475" s="15"/>
      <c r="O5475" s="15"/>
      <c r="P5475" s="18"/>
      <c r="Q5475" s="15"/>
      <c r="R5475" s="15"/>
      <c r="S5475" s="15"/>
      <c r="T5475" s="18"/>
      <c r="U5475" s="18"/>
      <c r="V5475" s="18"/>
      <c r="W5475" s="18"/>
      <c r="X5475" s="15"/>
      <c r="Y5475" s="15"/>
      <c r="Z5475" s="15"/>
    </row>
    <row r="5476" spans="1:26" s="21" customFormat="1" ht="12">
      <c r="A5476" s="14"/>
      <c r="B5476" s="15"/>
      <c r="C5476" s="15"/>
      <c r="D5476" s="91"/>
      <c r="E5476" s="15"/>
      <c r="F5476" s="15"/>
      <c r="G5476" s="18"/>
      <c r="H5476" s="15"/>
      <c r="I5476" s="15"/>
      <c r="J5476" s="15"/>
      <c r="K5476" s="15"/>
      <c r="L5476" s="15"/>
      <c r="M5476" s="18"/>
      <c r="N5476" s="15"/>
      <c r="O5476" s="15"/>
      <c r="P5476" s="18"/>
      <c r="Q5476" s="15"/>
      <c r="R5476" s="15"/>
      <c r="S5476" s="15"/>
      <c r="T5476" s="18"/>
      <c r="U5476" s="18"/>
      <c r="V5476" s="18"/>
      <c r="W5476" s="18"/>
      <c r="X5476" s="15"/>
      <c r="Y5476" s="15"/>
      <c r="Z5476" s="15"/>
    </row>
    <row r="5477" spans="1:26" s="21" customFormat="1" ht="12">
      <c r="A5477" s="14"/>
      <c r="B5477" s="15"/>
      <c r="C5477" s="15"/>
      <c r="D5477" s="91"/>
      <c r="E5477" s="15"/>
      <c r="F5477" s="15"/>
      <c r="G5477" s="18"/>
      <c r="H5477" s="15"/>
      <c r="I5477" s="15"/>
      <c r="J5477" s="15"/>
      <c r="K5477" s="15"/>
      <c r="L5477" s="15"/>
      <c r="M5477" s="18"/>
      <c r="N5477" s="15"/>
      <c r="O5477" s="15"/>
      <c r="P5477" s="18"/>
      <c r="Q5477" s="15"/>
      <c r="R5477" s="15"/>
      <c r="S5477" s="15"/>
      <c r="T5477" s="18"/>
      <c r="U5477" s="18"/>
      <c r="V5477" s="18"/>
      <c r="W5477" s="18"/>
      <c r="X5477" s="15"/>
      <c r="Y5477" s="15"/>
      <c r="Z5477" s="15"/>
    </row>
    <row r="5478" spans="1:26" s="21" customFormat="1" ht="12">
      <c r="A5478" s="14"/>
      <c r="B5478" s="15"/>
      <c r="C5478" s="15"/>
      <c r="D5478" s="91"/>
      <c r="E5478" s="15"/>
      <c r="F5478" s="15"/>
      <c r="G5478" s="18"/>
      <c r="H5478" s="15"/>
      <c r="I5478" s="15"/>
      <c r="J5478" s="15"/>
      <c r="K5478" s="15"/>
      <c r="L5478" s="15"/>
      <c r="M5478" s="18"/>
      <c r="N5478" s="15"/>
      <c r="O5478" s="15"/>
      <c r="P5478" s="18"/>
      <c r="Q5478" s="15"/>
      <c r="R5478" s="15"/>
      <c r="S5478" s="15"/>
      <c r="T5478" s="18"/>
      <c r="U5478" s="18"/>
      <c r="V5478" s="18"/>
      <c r="W5478" s="18"/>
      <c r="X5478" s="15"/>
      <c r="Y5478" s="15"/>
      <c r="Z5478" s="15"/>
    </row>
    <row r="5479" spans="1:26" s="21" customFormat="1" ht="12">
      <c r="A5479" s="14"/>
      <c r="B5479" s="15"/>
      <c r="C5479" s="15"/>
      <c r="D5479" s="91"/>
      <c r="E5479" s="15"/>
      <c r="F5479" s="15"/>
      <c r="G5479" s="18"/>
      <c r="H5479" s="15"/>
      <c r="I5479" s="15"/>
      <c r="J5479" s="15"/>
      <c r="K5479" s="15"/>
      <c r="L5479" s="15"/>
      <c r="M5479" s="18"/>
      <c r="N5479" s="15"/>
      <c r="O5479" s="15"/>
      <c r="P5479" s="18"/>
      <c r="Q5479" s="15"/>
      <c r="R5479" s="15"/>
      <c r="S5479" s="15"/>
      <c r="T5479" s="18"/>
      <c r="U5479" s="18"/>
      <c r="V5479" s="18"/>
      <c r="W5479" s="18"/>
      <c r="X5479" s="15"/>
      <c r="Y5479" s="15"/>
      <c r="Z5479" s="15"/>
    </row>
    <row r="5480" spans="1:26" s="21" customFormat="1" ht="12">
      <c r="A5480" s="14"/>
      <c r="B5480" s="15"/>
      <c r="C5480" s="15"/>
      <c r="D5480" s="91"/>
      <c r="E5480" s="15"/>
      <c r="F5480" s="15"/>
      <c r="G5480" s="18"/>
      <c r="H5480" s="15"/>
      <c r="I5480" s="15"/>
      <c r="J5480" s="15"/>
      <c r="K5480" s="15"/>
      <c r="L5480" s="15"/>
      <c r="M5480" s="18"/>
      <c r="N5480" s="15"/>
      <c r="O5480" s="15"/>
      <c r="P5480" s="18"/>
      <c r="Q5480" s="15"/>
      <c r="R5480" s="15"/>
      <c r="S5480" s="15"/>
      <c r="T5480" s="18"/>
      <c r="U5480" s="18"/>
      <c r="V5480" s="18"/>
      <c r="W5480" s="18"/>
      <c r="X5480" s="15"/>
      <c r="Y5480" s="15"/>
      <c r="Z5480" s="15"/>
    </row>
    <row r="5481" spans="1:26" s="21" customFormat="1" ht="12">
      <c r="A5481" s="14"/>
      <c r="B5481" s="15"/>
      <c r="C5481" s="15"/>
      <c r="D5481" s="91"/>
      <c r="E5481" s="15"/>
      <c r="F5481" s="15"/>
      <c r="G5481" s="18"/>
      <c r="H5481" s="15"/>
      <c r="I5481" s="15"/>
      <c r="J5481" s="15"/>
      <c r="K5481" s="15"/>
      <c r="L5481" s="15"/>
      <c r="M5481" s="18"/>
      <c r="N5481" s="15"/>
      <c r="O5481" s="15"/>
      <c r="P5481" s="18"/>
      <c r="Q5481" s="15"/>
      <c r="R5481" s="15"/>
      <c r="S5481" s="15"/>
      <c r="T5481" s="18"/>
      <c r="U5481" s="18"/>
      <c r="V5481" s="18"/>
      <c r="W5481" s="18"/>
      <c r="X5481" s="15"/>
      <c r="Y5481" s="15"/>
      <c r="Z5481" s="15"/>
    </row>
    <row r="5482" spans="1:26" s="21" customFormat="1" ht="12">
      <c r="A5482" s="14"/>
      <c r="B5482" s="15"/>
      <c r="C5482" s="15"/>
      <c r="D5482" s="91"/>
      <c r="E5482" s="15"/>
      <c r="F5482" s="15"/>
      <c r="G5482" s="18"/>
      <c r="H5482" s="15"/>
      <c r="I5482" s="15"/>
      <c r="J5482" s="15"/>
      <c r="K5482" s="15"/>
      <c r="L5482" s="15"/>
      <c r="M5482" s="18"/>
      <c r="N5482" s="15"/>
      <c r="O5482" s="15"/>
      <c r="P5482" s="18"/>
      <c r="Q5482" s="15"/>
      <c r="R5482" s="15"/>
      <c r="S5482" s="15"/>
      <c r="T5482" s="18"/>
      <c r="U5482" s="18"/>
      <c r="V5482" s="18"/>
      <c r="W5482" s="18"/>
      <c r="X5482" s="15"/>
      <c r="Y5482" s="15"/>
      <c r="Z5482" s="15"/>
    </row>
    <row r="5483" spans="1:26" s="21" customFormat="1" ht="12">
      <c r="A5483" s="14"/>
      <c r="B5483" s="15"/>
      <c r="C5483" s="15"/>
      <c r="D5483" s="91"/>
      <c r="E5483" s="15"/>
      <c r="F5483" s="15"/>
      <c r="G5483" s="18"/>
      <c r="H5483" s="15"/>
      <c r="I5483" s="15"/>
      <c r="J5483" s="15"/>
      <c r="K5483" s="15"/>
      <c r="L5483" s="15"/>
      <c r="M5483" s="18"/>
      <c r="N5483" s="15"/>
      <c r="O5483" s="15"/>
      <c r="P5483" s="18"/>
      <c r="Q5483" s="15"/>
      <c r="R5483" s="15"/>
      <c r="S5483" s="15"/>
      <c r="T5483" s="18"/>
      <c r="U5483" s="18"/>
      <c r="V5483" s="18"/>
      <c r="W5483" s="18"/>
      <c r="X5483" s="15"/>
      <c r="Y5483" s="15"/>
      <c r="Z5483" s="15"/>
    </row>
    <row r="5484" spans="1:26" s="21" customFormat="1" ht="12">
      <c r="A5484" s="14"/>
      <c r="B5484" s="15"/>
      <c r="C5484" s="15"/>
      <c r="D5484" s="91"/>
      <c r="E5484" s="15"/>
      <c r="F5484" s="15"/>
      <c r="G5484" s="18"/>
      <c r="H5484" s="15"/>
      <c r="I5484" s="15"/>
      <c r="J5484" s="15"/>
      <c r="K5484" s="15"/>
      <c r="L5484" s="15"/>
      <c r="M5484" s="18"/>
      <c r="N5484" s="15"/>
      <c r="O5484" s="15"/>
      <c r="P5484" s="18"/>
      <c r="Q5484" s="15"/>
      <c r="R5484" s="15"/>
      <c r="S5484" s="15"/>
      <c r="T5484" s="18"/>
      <c r="U5484" s="18"/>
      <c r="V5484" s="18"/>
      <c r="W5484" s="18"/>
      <c r="X5484" s="15"/>
      <c r="Y5484" s="15"/>
      <c r="Z5484" s="15"/>
    </row>
    <row r="5485" spans="1:26" s="21" customFormat="1" ht="12">
      <c r="A5485" s="14"/>
      <c r="B5485" s="15"/>
      <c r="C5485" s="15"/>
      <c r="D5485" s="91"/>
      <c r="E5485" s="15"/>
      <c r="F5485" s="15"/>
      <c r="G5485" s="18"/>
      <c r="H5485" s="15"/>
      <c r="I5485" s="15"/>
      <c r="J5485" s="15"/>
      <c r="K5485" s="15"/>
      <c r="L5485" s="15"/>
      <c r="M5485" s="18"/>
      <c r="N5485" s="15"/>
      <c r="O5485" s="15"/>
      <c r="P5485" s="18"/>
      <c r="Q5485" s="15"/>
      <c r="R5485" s="15"/>
      <c r="S5485" s="15"/>
      <c r="T5485" s="18"/>
      <c r="U5485" s="18"/>
      <c r="V5485" s="18"/>
      <c r="W5485" s="18"/>
      <c r="X5485" s="15"/>
      <c r="Y5485" s="15"/>
      <c r="Z5485" s="15"/>
    </row>
    <row r="5486" spans="1:26" s="21" customFormat="1" ht="12">
      <c r="A5486" s="14"/>
      <c r="B5486" s="15"/>
      <c r="C5486" s="15"/>
      <c r="D5486" s="91"/>
      <c r="E5486" s="15"/>
      <c r="F5486" s="15"/>
      <c r="G5486" s="18"/>
      <c r="H5486" s="15"/>
      <c r="I5486" s="15"/>
      <c r="J5486" s="15"/>
      <c r="K5486" s="15"/>
      <c r="L5486" s="15"/>
      <c r="M5486" s="18"/>
      <c r="N5486" s="15"/>
      <c r="O5486" s="15"/>
      <c r="P5486" s="18"/>
      <c r="Q5486" s="15"/>
      <c r="R5486" s="15"/>
      <c r="S5486" s="15"/>
      <c r="T5486" s="18"/>
      <c r="U5486" s="18"/>
      <c r="V5486" s="18"/>
      <c r="W5486" s="18"/>
      <c r="X5486" s="15"/>
      <c r="Y5486" s="15"/>
      <c r="Z5486" s="15"/>
    </row>
    <row r="5487" spans="1:26" s="21" customFormat="1" ht="12">
      <c r="A5487" s="14"/>
      <c r="B5487" s="15"/>
      <c r="C5487" s="15"/>
      <c r="D5487" s="91"/>
      <c r="E5487" s="15"/>
      <c r="F5487" s="15"/>
      <c r="G5487" s="18"/>
      <c r="H5487" s="15"/>
      <c r="I5487" s="15"/>
      <c r="J5487" s="15"/>
      <c r="K5487" s="15"/>
      <c r="L5487" s="15"/>
      <c r="M5487" s="18"/>
      <c r="N5487" s="15"/>
      <c r="O5487" s="15"/>
      <c r="P5487" s="18"/>
      <c r="Q5487" s="15"/>
      <c r="R5487" s="15"/>
      <c r="S5487" s="15"/>
      <c r="T5487" s="18"/>
      <c r="U5487" s="18"/>
      <c r="V5487" s="18"/>
      <c r="W5487" s="18"/>
      <c r="X5487" s="15"/>
      <c r="Y5487" s="15"/>
      <c r="Z5487" s="15"/>
    </row>
    <row r="5488" spans="1:26" s="21" customFormat="1" ht="12">
      <c r="A5488" s="14"/>
      <c r="B5488" s="15"/>
      <c r="C5488" s="15"/>
      <c r="D5488" s="91"/>
      <c r="E5488" s="15"/>
      <c r="F5488" s="15"/>
      <c r="G5488" s="18"/>
      <c r="H5488" s="15"/>
      <c r="I5488" s="15"/>
      <c r="J5488" s="15"/>
      <c r="K5488" s="15"/>
      <c r="L5488" s="15"/>
      <c r="M5488" s="18"/>
      <c r="N5488" s="15"/>
      <c r="O5488" s="15"/>
      <c r="P5488" s="18"/>
      <c r="Q5488" s="15"/>
      <c r="R5488" s="15"/>
      <c r="S5488" s="15"/>
      <c r="T5488" s="18"/>
      <c r="U5488" s="18"/>
      <c r="V5488" s="18"/>
      <c r="W5488" s="18"/>
      <c r="X5488" s="15"/>
      <c r="Y5488" s="15"/>
      <c r="Z5488" s="15"/>
    </row>
    <row r="5489" spans="1:26" s="21" customFormat="1" ht="12">
      <c r="A5489" s="14"/>
      <c r="B5489" s="15"/>
      <c r="C5489" s="15"/>
      <c r="D5489" s="91"/>
      <c r="E5489" s="15"/>
      <c r="F5489" s="15"/>
      <c r="G5489" s="18"/>
      <c r="H5489" s="15"/>
      <c r="I5489" s="15"/>
      <c r="J5489" s="15"/>
      <c r="K5489" s="15"/>
      <c r="L5489" s="15"/>
      <c r="M5489" s="18"/>
      <c r="N5489" s="15"/>
      <c r="O5489" s="15"/>
      <c r="P5489" s="18"/>
      <c r="Q5489" s="15"/>
      <c r="R5489" s="15"/>
      <c r="S5489" s="15"/>
      <c r="T5489" s="18"/>
      <c r="U5489" s="18"/>
      <c r="V5489" s="18"/>
      <c r="W5489" s="18"/>
      <c r="X5489" s="15"/>
      <c r="Y5489" s="15"/>
      <c r="Z5489" s="15"/>
    </row>
    <row r="5490" spans="1:26" s="21" customFormat="1" ht="12">
      <c r="A5490" s="14"/>
      <c r="B5490" s="15"/>
      <c r="C5490" s="15"/>
      <c r="D5490" s="91"/>
      <c r="E5490" s="15"/>
      <c r="F5490" s="15"/>
      <c r="G5490" s="18"/>
      <c r="H5490" s="15"/>
      <c r="I5490" s="15"/>
      <c r="J5490" s="15"/>
      <c r="K5490" s="15"/>
      <c r="L5490" s="15"/>
      <c r="M5490" s="18"/>
      <c r="N5490" s="15"/>
      <c r="O5490" s="15"/>
      <c r="P5490" s="18"/>
      <c r="Q5490" s="15"/>
      <c r="R5490" s="15"/>
      <c r="S5490" s="15"/>
      <c r="T5490" s="18"/>
      <c r="U5490" s="18"/>
      <c r="V5490" s="18"/>
      <c r="W5490" s="18"/>
      <c r="X5490" s="15"/>
      <c r="Y5490" s="15"/>
      <c r="Z5490" s="15"/>
    </row>
    <row r="5491" spans="1:26" s="21" customFormat="1" ht="12">
      <c r="A5491" s="14"/>
      <c r="B5491" s="15"/>
      <c r="C5491" s="15"/>
      <c r="D5491" s="91"/>
      <c r="E5491" s="15"/>
      <c r="F5491" s="15"/>
      <c r="G5491" s="18"/>
      <c r="H5491" s="15"/>
      <c r="I5491" s="15"/>
      <c r="J5491" s="15"/>
      <c r="K5491" s="15"/>
      <c r="L5491" s="15"/>
      <c r="M5491" s="18"/>
      <c r="N5491" s="15"/>
      <c r="O5491" s="15"/>
      <c r="P5491" s="18"/>
      <c r="Q5491" s="15"/>
      <c r="R5491" s="15"/>
      <c r="S5491" s="15"/>
      <c r="T5491" s="18"/>
      <c r="U5491" s="18"/>
      <c r="V5491" s="18"/>
      <c r="W5491" s="18"/>
      <c r="X5491" s="15"/>
      <c r="Y5491" s="15"/>
      <c r="Z5491" s="15"/>
    </row>
    <row r="5492" spans="1:26" s="21" customFormat="1" ht="12">
      <c r="A5492" s="14"/>
      <c r="B5492" s="15"/>
      <c r="C5492" s="15"/>
      <c r="D5492" s="91"/>
      <c r="E5492" s="15"/>
      <c r="F5492" s="15"/>
      <c r="G5492" s="18"/>
      <c r="H5492" s="15"/>
      <c r="I5492" s="15"/>
      <c r="J5492" s="15"/>
      <c r="K5492" s="15"/>
      <c r="L5492" s="15"/>
      <c r="M5492" s="18"/>
      <c r="N5492" s="15"/>
      <c r="O5492" s="15"/>
      <c r="P5492" s="18"/>
      <c r="Q5492" s="15"/>
      <c r="R5492" s="15"/>
      <c r="S5492" s="15"/>
      <c r="T5492" s="18"/>
      <c r="U5492" s="18"/>
      <c r="V5492" s="18"/>
      <c r="W5492" s="18"/>
      <c r="X5492" s="15"/>
      <c r="Y5492" s="15"/>
      <c r="Z5492" s="15"/>
    </row>
    <row r="5493" spans="1:26" s="21" customFormat="1" ht="12">
      <c r="A5493" s="14"/>
      <c r="B5493" s="15"/>
      <c r="C5493" s="15"/>
      <c r="D5493" s="91"/>
      <c r="E5493" s="15"/>
      <c r="F5493" s="15"/>
      <c r="G5493" s="18"/>
      <c r="H5493" s="15"/>
      <c r="I5493" s="15"/>
      <c r="J5493" s="15"/>
      <c r="K5493" s="15"/>
      <c r="L5493" s="15"/>
      <c r="M5493" s="18"/>
      <c r="N5493" s="15"/>
      <c r="O5493" s="15"/>
      <c r="P5493" s="18"/>
      <c r="Q5493" s="15"/>
      <c r="R5493" s="15"/>
      <c r="S5493" s="15"/>
      <c r="T5493" s="18"/>
      <c r="U5493" s="18"/>
      <c r="V5493" s="18"/>
      <c r="W5493" s="18"/>
      <c r="X5493" s="15"/>
      <c r="Y5493" s="15"/>
      <c r="Z5493" s="15"/>
    </row>
    <row r="5494" spans="1:26" s="21" customFormat="1" ht="12">
      <c r="A5494" s="14"/>
      <c r="B5494" s="15"/>
      <c r="C5494" s="15"/>
      <c r="D5494" s="91"/>
      <c r="E5494" s="15"/>
      <c r="F5494" s="15"/>
      <c r="G5494" s="18"/>
      <c r="H5494" s="15"/>
      <c r="I5494" s="15"/>
      <c r="J5494" s="15"/>
      <c r="K5494" s="15"/>
      <c r="L5494" s="15"/>
      <c r="M5494" s="18"/>
      <c r="N5494" s="15"/>
      <c r="O5494" s="15"/>
      <c r="P5494" s="18"/>
      <c r="Q5494" s="15"/>
      <c r="R5494" s="15"/>
      <c r="S5494" s="15"/>
      <c r="T5494" s="18"/>
      <c r="U5494" s="18"/>
      <c r="V5494" s="18"/>
      <c r="W5494" s="18"/>
      <c r="X5494" s="15"/>
      <c r="Y5494" s="15"/>
      <c r="Z5494" s="15"/>
    </row>
    <row r="5495" spans="1:26" s="21" customFormat="1" ht="12">
      <c r="A5495" s="14"/>
      <c r="B5495" s="15"/>
      <c r="C5495" s="15"/>
      <c r="D5495" s="91"/>
      <c r="E5495" s="15"/>
      <c r="F5495" s="15"/>
      <c r="G5495" s="18"/>
      <c r="H5495" s="15"/>
      <c r="I5495" s="15"/>
      <c r="J5495" s="15"/>
      <c r="K5495" s="15"/>
      <c r="L5495" s="15"/>
      <c r="M5495" s="18"/>
      <c r="N5495" s="15"/>
      <c r="O5495" s="15"/>
      <c r="P5495" s="18"/>
      <c r="Q5495" s="15"/>
      <c r="R5495" s="15"/>
      <c r="S5495" s="15"/>
      <c r="T5495" s="18"/>
      <c r="U5495" s="18"/>
      <c r="V5495" s="18"/>
      <c r="W5495" s="18"/>
      <c r="X5495" s="15"/>
      <c r="Y5495" s="15"/>
      <c r="Z5495" s="15"/>
    </row>
    <row r="5496" spans="1:26" s="21" customFormat="1" ht="12">
      <c r="A5496" s="14"/>
      <c r="B5496" s="15"/>
      <c r="C5496" s="15"/>
      <c r="D5496" s="91"/>
      <c r="E5496" s="15"/>
      <c r="F5496" s="15"/>
      <c r="G5496" s="18"/>
      <c r="H5496" s="15"/>
      <c r="I5496" s="15"/>
      <c r="J5496" s="15"/>
      <c r="K5496" s="15"/>
      <c r="L5496" s="15"/>
      <c r="M5496" s="18"/>
      <c r="N5496" s="15"/>
      <c r="O5496" s="15"/>
      <c r="P5496" s="18"/>
      <c r="Q5496" s="15"/>
      <c r="R5496" s="15"/>
      <c r="S5496" s="15"/>
      <c r="T5496" s="18"/>
      <c r="U5496" s="18"/>
      <c r="V5496" s="18"/>
      <c r="W5496" s="18"/>
      <c r="X5496" s="15"/>
      <c r="Y5496" s="15"/>
      <c r="Z5496" s="15"/>
    </row>
    <row r="5497" spans="1:26" s="21" customFormat="1" ht="12">
      <c r="A5497" s="14"/>
      <c r="B5497" s="15"/>
      <c r="C5497" s="15"/>
      <c r="D5497" s="91"/>
      <c r="E5497" s="15"/>
      <c r="F5497" s="15"/>
      <c r="G5497" s="18"/>
      <c r="H5497" s="15"/>
      <c r="I5497" s="15"/>
      <c r="J5497" s="15"/>
      <c r="K5497" s="15"/>
      <c r="L5497" s="15"/>
      <c r="M5497" s="18"/>
      <c r="N5497" s="15"/>
      <c r="O5497" s="15"/>
      <c r="P5497" s="18"/>
      <c r="Q5497" s="15"/>
      <c r="R5497" s="15"/>
      <c r="S5497" s="15"/>
      <c r="T5497" s="18"/>
      <c r="U5497" s="18"/>
      <c r="V5497" s="18"/>
      <c r="W5497" s="18"/>
      <c r="X5497" s="15"/>
      <c r="Y5497" s="15"/>
      <c r="Z5497" s="15"/>
    </row>
    <row r="5498" spans="1:26" s="21" customFormat="1" ht="12">
      <c r="A5498" s="14"/>
      <c r="B5498" s="15"/>
      <c r="C5498" s="15"/>
      <c r="D5498" s="91"/>
      <c r="E5498" s="15"/>
      <c r="F5498" s="15"/>
      <c r="G5498" s="18"/>
      <c r="H5498" s="15"/>
      <c r="I5498" s="15"/>
      <c r="J5498" s="15"/>
      <c r="K5498" s="15"/>
      <c r="L5498" s="15"/>
      <c r="M5498" s="18"/>
      <c r="N5498" s="15"/>
      <c r="O5498" s="15"/>
      <c r="P5498" s="18"/>
      <c r="Q5498" s="15"/>
      <c r="R5498" s="15"/>
      <c r="S5498" s="15"/>
      <c r="T5498" s="18"/>
      <c r="U5498" s="18"/>
      <c r="V5498" s="18"/>
      <c r="W5498" s="18"/>
      <c r="X5498" s="15"/>
      <c r="Y5498" s="15"/>
      <c r="Z5498" s="15"/>
    </row>
    <row r="5499" spans="1:26" s="21" customFormat="1" ht="12">
      <c r="A5499" s="14"/>
      <c r="B5499" s="15"/>
      <c r="C5499" s="15"/>
      <c r="D5499" s="91"/>
      <c r="E5499" s="15"/>
      <c r="F5499" s="15"/>
      <c r="G5499" s="18"/>
      <c r="H5499" s="15"/>
      <c r="I5499" s="15"/>
      <c r="J5499" s="15"/>
      <c r="K5499" s="15"/>
      <c r="L5499" s="15"/>
      <c r="M5499" s="18"/>
      <c r="N5499" s="15"/>
      <c r="O5499" s="15"/>
      <c r="P5499" s="18"/>
      <c r="Q5499" s="15"/>
      <c r="R5499" s="15"/>
      <c r="S5499" s="15"/>
      <c r="T5499" s="18"/>
      <c r="U5499" s="18"/>
      <c r="V5499" s="18"/>
      <c r="W5499" s="18"/>
      <c r="X5499" s="15"/>
      <c r="Y5499" s="15"/>
      <c r="Z5499" s="15"/>
    </row>
    <row r="5500" spans="1:26" s="21" customFormat="1" ht="12">
      <c r="A5500" s="14"/>
      <c r="B5500" s="15"/>
      <c r="C5500" s="15"/>
      <c r="D5500" s="91"/>
      <c r="E5500" s="15"/>
      <c r="F5500" s="15"/>
      <c r="G5500" s="18"/>
      <c r="H5500" s="15"/>
      <c r="I5500" s="15"/>
      <c r="J5500" s="15"/>
      <c r="K5500" s="15"/>
      <c r="L5500" s="15"/>
      <c r="M5500" s="18"/>
      <c r="N5500" s="15"/>
      <c r="O5500" s="15"/>
      <c r="P5500" s="18"/>
      <c r="Q5500" s="15"/>
      <c r="R5500" s="15"/>
      <c r="S5500" s="15"/>
      <c r="T5500" s="18"/>
      <c r="U5500" s="18"/>
      <c r="V5500" s="18"/>
      <c r="W5500" s="18"/>
      <c r="X5500" s="15"/>
      <c r="Y5500" s="15"/>
      <c r="Z5500" s="15"/>
    </row>
    <row r="5501" spans="1:26" s="21" customFormat="1" ht="12">
      <c r="A5501" s="14"/>
      <c r="B5501" s="15"/>
      <c r="C5501" s="15"/>
      <c r="D5501" s="91"/>
      <c r="E5501" s="15"/>
      <c r="F5501" s="15"/>
      <c r="G5501" s="18"/>
      <c r="H5501" s="15"/>
      <c r="I5501" s="15"/>
      <c r="J5501" s="15"/>
      <c r="K5501" s="15"/>
      <c r="L5501" s="15"/>
      <c r="M5501" s="18"/>
      <c r="N5501" s="15"/>
      <c r="O5501" s="15"/>
      <c r="P5501" s="18"/>
      <c r="Q5501" s="15"/>
      <c r="R5501" s="15"/>
      <c r="S5501" s="15"/>
      <c r="T5501" s="18"/>
      <c r="U5501" s="18"/>
      <c r="V5501" s="18"/>
      <c r="W5501" s="18"/>
      <c r="X5501" s="15"/>
      <c r="Y5501" s="15"/>
      <c r="Z5501" s="15"/>
    </row>
    <row r="5502" spans="1:26" s="21" customFormat="1" ht="12">
      <c r="A5502" s="14"/>
      <c r="B5502" s="15"/>
      <c r="C5502" s="15"/>
      <c r="D5502" s="91"/>
      <c r="E5502" s="15"/>
      <c r="F5502" s="15"/>
      <c r="G5502" s="18"/>
      <c r="H5502" s="15"/>
      <c r="I5502" s="15"/>
      <c r="J5502" s="15"/>
      <c r="K5502" s="15"/>
      <c r="L5502" s="15"/>
      <c r="M5502" s="18"/>
      <c r="N5502" s="15"/>
      <c r="O5502" s="15"/>
      <c r="P5502" s="18"/>
      <c r="Q5502" s="15"/>
      <c r="R5502" s="15"/>
      <c r="S5502" s="15"/>
      <c r="T5502" s="18"/>
      <c r="U5502" s="18"/>
      <c r="V5502" s="18"/>
      <c r="W5502" s="18"/>
      <c r="X5502" s="15"/>
      <c r="Y5502" s="15"/>
      <c r="Z5502" s="15"/>
    </row>
    <row r="5503" spans="1:26" s="21" customFormat="1" ht="12">
      <c r="A5503" s="14"/>
      <c r="B5503" s="15"/>
      <c r="C5503" s="15"/>
      <c r="D5503" s="91"/>
      <c r="E5503" s="15"/>
      <c r="F5503" s="15"/>
      <c r="G5503" s="18"/>
      <c r="H5503" s="15"/>
      <c r="I5503" s="15"/>
      <c r="J5503" s="15"/>
      <c r="K5503" s="15"/>
      <c r="L5503" s="15"/>
      <c r="M5503" s="18"/>
      <c r="N5503" s="15"/>
      <c r="O5503" s="15"/>
      <c r="P5503" s="18"/>
      <c r="Q5503" s="15"/>
      <c r="R5503" s="15"/>
      <c r="S5503" s="15"/>
      <c r="T5503" s="18"/>
      <c r="U5503" s="18"/>
      <c r="V5503" s="18"/>
      <c r="W5503" s="18"/>
      <c r="X5503" s="15"/>
      <c r="Y5503" s="15"/>
      <c r="Z5503" s="15"/>
    </row>
    <row r="5504" spans="1:26" s="21" customFormat="1" ht="12">
      <c r="A5504" s="14"/>
      <c r="B5504" s="15"/>
      <c r="C5504" s="15"/>
      <c r="D5504" s="91"/>
      <c r="E5504" s="15"/>
      <c r="F5504" s="15"/>
      <c r="G5504" s="18"/>
      <c r="H5504" s="15"/>
      <c r="I5504" s="15"/>
      <c r="J5504" s="15"/>
      <c r="K5504" s="15"/>
      <c r="L5504" s="15"/>
      <c r="M5504" s="18"/>
      <c r="N5504" s="15"/>
      <c r="O5504" s="15"/>
      <c r="P5504" s="18"/>
      <c r="Q5504" s="15"/>
      <c r="R5504" s="15"/>
      <c r="S5504" s="15"/>
      <c r="T5504" s="18"/>
      <c r="U5504" s="18"/>
      <c r="V5504" s="18"/>
      <c r="W5504" s="18"/>
      <c r="X5504" s="15"/>
      <c r="Y5504" s="15"/>
      <c r="Z5504" s="15"/>
    </row>
    <row r="5505" spans="1:26" s="21" customFormat="1" ht="12">
      <c r="A5505" s="14"/>
      <c r="B5505" s="15"/>
      <c r="C5505" s="15"/>
      <c r="D5505" s="91"/>
      <c r="E5505" s="15"/>
      <c r="F5505" s="15"/>
      <c r="G5505" s="18"/>
      <c r="H5505" s="15"/>
      <c r="I5505" s="15"/>
      <c r="J5505" s="15"/>
      <c r="K5505" s="15"/>
      <c r="L5505" s="15"/>
      <c r="M5505" s="18"/>
      <c r="N5505" s="15"/>
      <c r="O5505" s="15"/>
      <c r="P5505" s="18"/>
      <c r="Q5505" s="15"/>
      <c r="R5505" s="15"/>
      <c r="S5505" s="15"/>
      <c r="T5505" s="18"/>
      <c r="U5505" s="18"/>
      <c r="V5505" s="18"/>
      <c r="W5505" s="18"/>
      <c r="X5505" s="15"/>
      <c r="Y5505" s="15"/>
      <c r="Z5505" s="15"/>
    </row>
    <row r="5506" spans="1:26" s="21" customFormat="1" ht="12">
      <c r="A5506" s="14"/>
      <c r="B5506" s="15"/>
      <c r="C5506" s="15"/>
      <c r="D5506" s="91"/>
      <c r="E5506" s="15"/>
      <c r="F5506" s="15"/>
      <c r="G5506" s="18"/>
      <c r="H5506" s="15"/>
      <c r="I5506" s="15"/>
      <c r="J5506" s="15"/>
      <c r="K5506" s="15"/>
      <c r="L5506" s="15"/>
      <c r="M5506" s="18"/>
      <c r="N5506" s="15"/>
      <c r="O5506" s="15"/>
      <c r="P5506" s="18"/>
      <c r="Q5506" s="15"/>
      <c r="R5506" s="15"/>
      <c r="S5506" s="15"/>
      <c r="T5506" s="18"/>
      <c r="U5506" s="18"/>
      <c r="V5506" s="18"/>
      <c r="W5506" s="18"/>
      <c r="X5506" s="15"/>
      <c r="Y5506" s="15"/>
      <c r="Z5506" s="15"/>
    </row>
    <row r="5507" spans="1:26" s="21" customFormat="1" ht="12">
      <c r="A5507" s="14"/>
      <c r="B5507" s="15"/>
      <c r="C5507" s="15"/>
      <c r="D5507" s="91"/>
      <c r="E5507" s="15"/>
      <c r="F5507" s="15"/>
      <c r="G5507" s="18"/>
      <c r="H5507" s="15"/>
      <c r="I5507" s="15"/>
      <c r="J5507" s="15"/>
      <c r="K5507" s="15"/>
      <c r="L5507" s="15"/>
      <c r="M5507" s="18"/>
      <c r="N5507" s="15"/>
      <c r="O5507" s="15"/>
      <c r="P5507" s="18"/>
      <c r="Q5507" s="15"/>
      <c r="R5507" s="15"/>
      <c r="S5507" s="15"/>
      <c r="T5507" s="18"/>
      <c r="U5507" s="18"/>
      <c r="V5507" s="18"/>
      <c r="W5507" s="18"/>
      <c r="X5507" s="15"/>
      <c r="Y5507" s="15"/>
      <c r="Z5507" s="15"/>
    </row>
    <row r="5508" spans="1:26" s="21" customFormat="1" ht="12">
      <c r="A5508" s="14"/>
      <c r="B5508" s="15"/>
      <c r="C5508" s="15"/>
      <c r="D5508" s="91"/>
      <c r="E5508" s="15"/>
      <c r="F5508" s="15"/>
      <c r="G5508" s="18"/>
      <c r="H5508" s="15"/>
      <c r="I5508" s="15"/>
      <c r="J5508" s="15"/>
      <c r="K5508" s="15"/>
      <c r="L5508" s="15"/>
      <c r="M5508" s="18"/>
      <c r="N5508" s="15"/>
      <c r="O5508" s="15"/>
      <c r="P5508" s="18"/>
      <c r="Q5508" s="15"/>
      <c r="R5508" s="15"/>
      <c r="S5508" s="15"/>
      <c r="T5508" s="18"/>
      <c r="U5508" s="18"/>
      <c r="V5508" s="18"/>
      <c r="W5508" s="18"/>
      <c r="X5508" s="15"/>
      <c r="Y5508" s="15"/>
      <c r="Z5508" s="15"/>
    </row>
    <row r="5509" spans="1:26" s="21" customFormat="1" ht="12">
      <c r="A5509" s="14"/>
      <c r="B5509" s="15"/>
      <c r="C5509" s="15"/>
      <c r="D5509" s="91"/>
      <c r="E5509" s="15"/>
      <c r="F5509" s="15"/>
      <c r="G5509" s="18"/>
      <c r="H5509" s="15"/>
      <c r="I5509" s="15"/>
      <c r="J5509" s="15"/>
      <c r="K5509" s="15"/>
      <c r="L5509" s="15"/>
      <c r="M5509" s="18"/>
      <c r="N5509" s="15"/>
      <c r="O5509" s="15"/>
      <c r="P5509" s="18"/>
      <c r="Q5509" s="15"/>
      <c r="R5509" s="15"/>
      <c r="S5509" s="15"/>
      <c r="T5509" s="18"/>
      <c r="U5509" s="18"/>
      <c r="V5509" s="18"/>
      <c r="W5509" s="18"/>
      <c r="X5509" s="15"/>
      <c r="Y5509" s="15"/>
      <c r="Z5509" s="15"/>
    </row>
    <row r="5510" spans="1:26" s="21" customFormat="1" ht="12">
      <c r="A5510" s="14"/>
      <c r="B5510" s="15"/>
      <c r="C5510" s="15"/>
      <c r="D5510" s="91"/>
      <c r="E5510" s="15"/>
      <c r="F5510" s="15"/>
      <c r="G5510" s="18"/>
      <c r="H5510" s="15"/>
      <c r="I5510" s="15"/>
      <c r="J5510" s="15"/>
      <c r="K5510" s="15"/>
      <c r="L5510" s="15"/>
      <c r="M5510" s="18"/>
      <c r="N5510" s="15"/>
      <c r="O5510" s="15"/>
      <c r="P5510" s="18"/>
      <c r="Q5510" s="15"/>
      <c r="R5510" s="15"/>
      <c r="S5510" s="15"/>
      <c r="T5510" s="18"/>
      <c r="U5510" s="18"/>
      <c r="V5510" s="18"/>
      <c r="W5510" s="18"/>
      <c r="X5510" s="15"/>
      <c r="Y5510" s="15"/>
      <c r="Z5510" s="15"/>
    </row>
    <row r="5511" spans="1:26" s="21" customFormat="1" ht="12">
      <c r="A5511" s="14"/>
      <c r="B5511" s="15"/>
      <c r="C5511" s="15"/>
      <c r="D5511" s="91"/>
      <c r="E5511" s="15"/>
      <c r="F5511" s="15"/>
      <c r="G5511" s="18"/>
      <c r="H5511" s="15"/>
      <c r="I5511" s="15"/>
      <c r="J5511" s="15"/>
      <c r="K5511" s="15"/>
      <c r="L5511" s="15"/>
      <c r="M5511" s="18"/>
      <c r="N5511" s="15"/>
      <c r="O5511" s="15"/>
      <c r="P5511" s="18"/>
      <c r="Q5511" s="15"/>
      <c r="R5511" s="15"/>
      <c r="S5511" s="15"/>
      <c r="T5511" s="18"/>
      <c r="U5511" s="18"/>
      <c r="V5511" s="18"/>
      <c r="W5511" s="18"/>
      <c r="X5511" s="15"/>
      <c r="Y5511" s="15"/>
      <c r="Z5511" s="15"/>
    </row>
    <row r="5512" spans="1:26" s="21" customFormat="1" ht="12">
      <c r="A5512" s="14"/>
      <c r="B5512" s="15"/>
      <c r="C5512" s="15"/>
      <c r="D5512" s="91"/>
      <c r="E5512" s="15"/>
      <c r="F5512" s="15"/>
      <c r="G5512" s="18"/>
      <c r="H5512" s="15"/>
      <c r="I5512" s="15"/>
      <c r="J5512" s="15"/>
      <c r="K5512" s="15"/>
      <c r="L5512" s="15"/>
      <c r="M5512" s="18"/>
      <c r="N5512" s="15"/>
      <c r="O5512" s="15"/>
      <c r="P5512" s="18"/>
      <c r="Q5512" s="15"/>
      <c r="R5512" s="15"/>
      <c r="S5512" s="15"/>
      <c r="T5512" s="18"/>
      <c r="U5512" s="18"/>
      <c r="V5512" s="18"/>
      <c r="W5512" s="18"/>
      <c r="X5512" s="15"/>
      <c r="Y5512" s="15"/>
      <c r="Z5512" s="15"/>
    </row>
    <row r="5513" spans="1:26" s="21" customFormat="1" ht="12">
      <c r="A5513" s="14"/>
      <c r="B5513" s="15"/>
      <c r="C5513" s="15"/>
      <c r="D5513" s="91"/>
      <c r="E5513" s="15"/>
      <c r="F5513" s="15"/>
      <c r="G5513" s="18"/>
      <c r="H5513" s="15"/>
      <c r="I5513" s="15"/>
      <c r="J5513" s="15"/>
      <c r="K5513" s="15"/>
      <c r="L5513" s="15"/>
      <c r="M5513" s="18"/>
      <c r="N5513" s="15"/>
      <c r="O5513" s="15"/>
      <c r="P5513" s="18"/>
      <c r="Q5513" s="15"/>
      <c r="R5513" s="15"/>
      <c r="S5513" s="15"/>
      <c r="T5513" s="18"/>
      <c r="U5513" s="18"/>
      <c r="V5513" s="18"/>
      <c r="W5513" s="18"/>
      <c r="X5513" s="15"/>
      <c r="Y5513" s="15"/>
      <c r="Z5513" s="15"/>
    </row>
    <row r="5514" spans="1:26" s="21" customFormat="1" ht="12">
      <c r="A5514" s="14"/>
      <c r="B5514" s="15"/>
      <c r="C5514" s="15"/>
      <c r="D5514" s="91"/>
      <c r="E5514" s="15"/>
      <c r="F5514" s="15"/>
      <c r="G5514" s="18"/>
      <c r="H5514" s="15"/>
      <c r="I5514" s="15"/>
      <c r="J5514" s="15"/>
      <c r="K5514" s="15"/>
      <c r="L5514" s="15"/>
      <c r="M5514" s="18"/>
      <c r="N5514" s="15"/>
      <c r="O5514" s="15"/>
      <c r="P5514" s="18"/>
      <c r="Q5514" s="15"/>
      <c r="R5514" s="15"/>
      <c r="S5514" s="15"/>
      <c r="T5514" s="18"/>
      <c r="U5514" s="18"/>
      <c r="V5514" s="18"/>
      <c r="W5514" s="18"/>
      <c r="X5514" s="15"/>
      <c r="Y5514" s="15"/>
      <c r="Z5514" s="15"/>
    </row>
    <row r="5515" spans="1:26" s="21" customFormat="1" ht="12">
      <c r="A5515" s="14"/>
      <c r="B5515" s="15"/>
      <c r="C5515" s="15"/>
      <c r="D5515" s="91"/>
      <c r="E5515" s="15"/>
      <c r="F5515" s="15"/>
      <c r="G5515" s="18"/>
      <c r="H5515" s="15"/>
      <c r="I5515" s="15"/>
      <c r="J5515" s="15"/>
      <c r="K5515" s="15"/>
      <c r="L5515" s="15"/>
      <c r="M5515" s="18"/>
      <c r="N5515" s="15"/>
      <c r="O5515" s="15"/>
      <c r="P5515" s="18"/>
      <c r="Q5515" s="15"/>
      <c r="R5515" s="15"/>
      <c r="S5515" s="15"/>
      <c r="T5515" s="18"/>
      <c r="U5515" s="18"/>
      <c r="V5515" s="18"/>
      <c r="W5515" s="18"/>
      <c r="X5515" s="15"/>
      <c r="Y5515" s="15"/>
      <c r="Z5515" s="15"/>
    </row>
    <row r="5516" spans="1:26" s="21" customFormat="1" ht="12">
      <c r="A5516" s="14"/>
      <c r="B5516" s="15"/>
      <c r="C5516" s="15"/>
      <c r="D5516" s="91"/>
      <c r="E5516" s="15"/>
      <c r="F5516" s="15"/>
      <c r="G5516" s="18"/>
      <c r="H5516" s="15"/>
      <c r="I5516" s="15"/>
      <c r="J5516" s="15"/>
      <c r="K5516" s="15"/>
      <c r="L5516" s="15"/>
      <c r="M5516" s="18"/>
      <c r="N5516" s="15"/>
      <c r="O5516" s="15"/>
      <c r="P5516" s="18"/>
      <c r="Q5516" s="15"/>
      <c r="R5516" s="15"/>
      <c r="S5516" s="15"/>
      <c r="T5516" s="18"/>
      <c r="U5516" s="18"/>
      <c r="V5516" s="18"/>
      <c r="W5516" s="18"/>
      <c r="X5516" s="15"/>
      <c r="Y5516" s="15"/>
      <c r="Z5516" s="15"/>
    </row>
    <row r="5517" spans="1:26" s="21" customFormat="1" ht="12">
      <c r="A5517" s="14"/>
      <c r="B5517" s="15"/>
      <c r="C5517" s="15"/>
      <c r="D5517" s="91"/>
      <c r="E5517" s="15"/>
      <c r="F5517" s="15"/>
      <c r="G5517" s="18"/>
      <c r="H5517" s="15"/>
      <c r="I5517" s="15"/>
      <c r="J5517" s="15"/>
      <c r="K5517" s="15"/>
      <c r="L5517" s="15"/>
      <c r="M5517" s="18"/>
      <c r="N5517" s="15"/>
      <c r="O5517" s="15"/>
      <c r="P5517" s="18"/>
      <c r="Q5517" s="15"/>
      <c r="R5517" s="15"/>
      <c r="S5517" s="15"/>
      <c r="T5517" s="18"/>
      <c r="U5517" s="18"/>
      <c r="V5517" s="18"/>
      <c r="W5517" s="18"/>
      <c r="X5517" s="15"/>
      <c r="Y5517" s="15"/>
      <c r="Z5517" s="15"/>
    </row>
    <row r="5518" spans="1:26" s="21" customFormat="1" ht="12">
      <c r="A5518" s="14"/>
      <c r="B5518" s="15"/>
      <c r="C5518" s="15"/>
      <c r="D5518" s="91"/>
      <c r="E5518" s="15"/>
      <c r="F5518" s="15"/>
      <c r="G5518" s="18"/>
      <c r="H5518" s="15"/>
      <c r="I5518" s="15"/>
      <c r="J5518" s="15"/>
      <c r="K5518" s="15"/>
      <c r="L5518" s="15"/>
      <c r="M5518" s="18"/>
      <c r="N5518" s="15"/>
      <c r="O5518" s="15"/>
      <c r="P5518" s="18"/>
      <c r="Q5518" s="15"/>
      <c r="R5518" s="15"/>
      <c r="S5518" s="15"/>
      <c r="T5518" s="18"/>
      <c r="U5518" s="18"/>
      <c r="V5518" s="18"/>
      <c r="W5518" s="18"/>
      <c r="X5518" s="15"/>
      <c r="Y5518" s="15"/>
      <c r="Z5518" s="15"/>
    </row>
    <row r="5519" spans="1:26" s="21" customFormat="1" ht="12">
      <c r="A5519" s="14"/>
      <c r="B5519" s="15"/>
      <c r="C5519" s="15"/>
      <c r="D5519" s="91"/>
      <c r="E5519" s="15"/>
      <c r="F5519" s="15"/>
      <c r="G5519" s="18"/>
      <c r="H5519" s="15"/>
      <c r="I5519" s="15"/>
      <c r="J5519" s="15"/>
      <c r="K5519" s="15"/>
      <c r="L5519" s="15"/>
      <c r="M5519" s="18"/>
      <c r="N5519" s="15"/>
      <c r="O5519" s="15"/>
      <c r="P5519" s="18"/>
      <c r="Q5519" s="15"/>
      <c r="R5519" s="15"/>
      <c r="S5519" s="15"/>
      <c r="T5519" s="18"/>
      <c r="U5519" s="18"/>
      <c r="V5519" s="18"/>
      <c r="W5519" s="18"/>
      <c r="X5519" s="15"/>
      <c r="Y5519" s="15"/>
      <c r="Z5519" s="15"/>
    </row>
    <row r="5520" spans="1:26" s="21" customFormat="1" ht="12">
      <c r="A5520" s="14"/>
      <c r="B5520" s="15"/>
      <c r="C5520" s="15"/>
      <c r="D5520" s="91"/>
      <c r="E5520" s="15"/>
      <c r="F5520" s="15"/>
      <c r="G5520" s="18"/>
      <c r="H5520" s="15"/>
      <c r="I5520" s="15"/>
      <c r="J5520" s="15"/>
      <c r="K5520" s="15"/>
      <c r="L5520" s="15"/>
      <c r="M5520" s="18"/>
      <c r="N5520" s="15"/>
      <c r="O5520" s="15"/>
      <c r="P5520" s="18"/>
      <c r="Q5520" s="15"/>
      <c r="R5520" s="15"/>
      <c r="S5520" s="15"/>
      <c r="T5520" s="18"/>
      <c r="U5520" s="18"/>
      <c r="V5520" s="18"/>
      <c r="W5520" s="18"/>
      <c r="X5520" s="15"/>
      <c r="Y5520" s="15"/>
      <c r="Z5520" s="15"/>
    </row>
    <row r="5521" spans="1:26" s="21" customFormat="1" ht="12">
      <c r="A5521" s="14"/>
      <c r="B5521" s="15"/>
      <c r="C5521" s="15"/>
      <c r="D5521" s="91"/>
      <c r="E5521" s="15"/>
      <c r="F5521" s="15"/>
      <c r="G5521" s="18"/>
      <c r="H5521" s="15"/>
      <c r="I5521" s="15"/>
      <c r="J5521" s="15"/>
      <c r="K5521" s="15"/>
      <c r="L5521" s="15"/>
      <c r="M5521" s="18"/>
      <c r="N5521" s="15"/>
      <c r="O5521" s="15"/>
      <c r="P5521" s="18"/>
      <c r="Q5521" s="15"/>
      <c r="R5521" s="15"/>
      <c r="S5521" s="15"/>
      <c r="T5521" s="18"/>
      <c r="U5521" s="18"/>
      <c r="V5521" s="18"/>
      <c r="W5521" s="18"/>
      <c r="X5521" s="15"/>
      <c r="Y5521" s="15"/>
      <c r="Z5521" s="15"/>
    </row>
    <row r="5522" spans="1:26" s="21" customFormat="1" ht="12">
      <c r="A5522" s="14"/>
      <c r="B5522" s="15"/>
      <c r="C5522" s="15"/>
      <c r="D5522" s="91"/>
      <c r="E5522" s="15"/>
      <c r="F5522" s="15"/>
      <c r="G5522" s="18"/>
      <c r="H5522" s="15"/>
      <c r="I5522" s="15"/>
      <c r="J5522" s="15"/>
      <c r="K5522" s="15"/>
      <c r="L5522" s="15"/>
      <c r="M5522" s="18"/>
      <c r="N5522" s="15"/>
      <c r="O5522" s="15"/>
      <c r="P5522" s="18"/>
      <c r="Q5522" s="15"/>
      <c r="R5522" s="15"/>
      <c r="S5522" s="15"/>
      <c r="T5522" s="18"/>
      <c r="U5522" s="18"/>
      <c r="V5522" s="18"/>
      <c r="W5522" s="18"/>
      <c r="X5522" s="15"/>
      <c r="Y5522" s="15"/>
      <c r="Z5522" s="15"/>
    </row>
    <row r="5523" spans="1:26" s="21" customFormat="1" ht="12">
      <c r="A5523" s="14"/>
      <c r="B5523" s="15"/>
      <c r="C5523" s="15"/>
      <c r="D5523" s="91"/>
      <c r="E5523" s="15"/>
      <c r="F5523" s="15"/>
      <c r="G5523" s="18"/>
      <c r="H5523" s="15"/>
      <c r="I5523" s="15"/>
      <c r="J5523" s="15"/>
      <c r="K5523" s="15"/>
      <c r="L5523" s="15"/>
      <c r="M5523" s="18"/>
      <c r="N5523" s="15"/>
      <c r="O5523" s="15"/>
      <c r="P5523" s="18"/>
      <c r="Q5523" s="15"/>
      <c r="R5523" s="15"/>
      <c r="S5523" s="15"/>
      <c r="T5523" s="18"/>
      <c r="U5523" s="18"/>
      <c r="V5523" s="18"/>
      <c r="W5523" s="18"/>
      <c r="X5523" s="15"/>
      <c r="Y5523" s="15"/>
      <c r="Z5523" s="15"/>
    </row>
    <row r="5524" spans="1:26" s="21" customFormat="1" ht="12">
      <c r="A5524" s="14"/>
      <c r="B5524" s="15"/>
      <c r="C5524" s="15"/>
      <c r="D5524" s="91"/>
      <c r="E5524" s="15"/>
      <c r="F5524" s="15"/>
      <c r="G5524" s="18"/>
      <c r="H5524" s="15"/>
      <c r="I5524" s="15"/>
      <c r="J5524" s="15"/>
      <c r="K5524" s="15"/>
      <c r="L5524" s="15"/>
      <c r="M5524" s="18"/>
      <c r="N5524" s="15"/>
      <c r="O5524" s="15"/>
      <c r="P5524" s="18"/>
      <c r="Q5524" s="15"/>
      <c r="R5524" s="15"/>
      <c r="S5524" s="15"/>
      <c r="T5524" s="18"/>
      <c r="U5524" s="18"/>
      <c r="V5524" s="18"/>
      <c r="W5524" s="18"/>
      <c r="X5524" s="15"/>
      <c r="Y5524" s="15"/>
      <c r="Z5524" s="15"/>
    </row>
    <row r="5525" spans="1:26" s="21" customFormat="1" ht="12">
      <c r="A5525" s="14"/>
      <c r="B5525" s="15"/>
      <c r="C5525" s="15"/>
      <c r="D5525" s="91"/>
      <c r="E5525" s="15"/>
      <c r="F5525" s="15"/>
      <c r="G5525" s="18"/>
      <c r="H5525" s="15"/>
      <c r="I5525" s="15"/>
      <c r="J5525" s="15"/>
      <c r="K5525" s="15"/>
      <c r="L5525" s="15"/>
      <c r="M5525" s="18"/>
      <c r="N5525" s="15"/>
      <c r="O5525" s="15"/>
      <c r="P5525" s="18"/>
      <c r="Q5525" s="15"/>
      <c r="R5525" s="15"/>
      <c r="S5525" s="15"/>
      <c r="T5525" s="18"/>
      <c r="U5525" s="18"/>
      <c r="V5525" s="18"/>
      <c r="W5525" s="18"/>
      <c r="X5525" s="15"/>
      <c r="Y5525" s="15"/>
      <c r="Z5525" s="15"/>
    </row>
    <row r="5526" spans="1:26" s="21" customFormat="1" ht="12">
      <c r="A5526" s="14"/>
      <c r="B5526" s="15"/>
      <c r="C5526" s="15"/>
      <c r="D5526" s="91"/>
      <c r="E5526" s="15"/>
      <c r="F5526" s="15"/>
      <c r="G5526" s="18"/>
      <c r="H5526" s="15"/>
      <c r="I5526" s="15"/>
      <c r="J5526" s="15"/>
      <c r="K5526" s="15"/>
      <c r="L5526" s="15"/>
      <c r="M5526" s="18"/>
      <c r="N5526" s="15"/>
      <c r="O5526" s="15"/>
      <c r="P5526" s="18"/>
      <c r="Q5526" s="15"/>
      <c r="R5526" s="15"/>
      <c r="S5526" s="15"/>
      <c r="T5526" s="18"/>
      <c r="U5526" s="18"/>
      <c r="V5526" s="18"/>
      <c r="W5526" s="18"/>
      <c r="X5526" s="15"/>
      <c r="Y5526" s="15"/>
      <c r="Z5526" s="15"/>
    </row>
    <row r="5527" spans="1:26" s="21" customFormat="1" ht="12">
      <c r="A5527" s="14"/>
      <c r="B5527" s="15"/>
      <c r="C5527" s="15"/>
      <c r="D5527" s="91"/>
      <c r="E5527" s="15"/>
      <c r="F5527" s="15"/>
      <c r="G5527" s="18"/>
      <c r="H5527" s="15"/>
      <c r="I5527" s="15"/>
      <c r="J5527" s="15"/>
      <c r="K5527" s="15"/>
      <c r="L5527" s="15"/>
      <c r="M5527" s="18"/>
      <c r="N5527" s="15"/>
      <c r="O5527" s="15"/>
      <c r="P5527" s="18"/>
      <c r="Q5527" s="15"/>
      <c r="R5527" s="15"/>
      <c r="S5527" s="15"/>
      <c r="T5527" s="18"/>
      <c r="U5527" s="18"/>
      <c r="V5527" s="18"/>
      <c r="W5527" s="18"/>
      <c r="X5527" s="15"/>
      <c r="Y5527" s="15"/>
      <c r="Z5527" s="15"/>
    </row>
    <row r="5528" spans="1:26" s="21" customFormat="1" ht="12">
      <c r="A5528" s="14"/>
      <c r="B5528" s="15"/>
      <c r="C5528" s="15"/>
      <c r="D5528" s="91"/>
      <c r="E5528" s="15"/>
      <c r="F5528" s="15"/>
      <c r="G5528" s="18"/>
      <c r="H5528" s="15"/>
      <c r="I5528" s="15"/>
      <c r="J5528" s="15"/>
      <c r="K5528" s="15"/>
      <c r="L5528" s="15"/>
      <c r="M5528" s="18"/>
      <c r="N5528" s="15"/>
      <c r="O5528" s="15"/>
      <c r="P5528" s="18"/>
      <c r="Q5528" s="15"/>
      <c r="R5528" s="15"/>
      <c r="S5528" s="15"/>
      <c r="T5528" s="18"/>
      <c r="U5528" s="18"/>
      <c r="V5528" s="18"/>
      <c r="W5528" s="18"/>
      <c r="X5528" s="15"/>
      <c r="Y5528" s="15"/>
      <c r="Z5528" s="15"/>
    </row>
    <row r="5529" spans="1:26" s="21" customFormat="1" ht="12">
      <c r="A5529" s="14"/>
      <c r="B5529" s="15"/>
      <c r="C5529" s="15"/>
      <c r="D5529" s="91"/>
      <c r="E5529" s="15"/>
      <c r="F5529" s="15"/>
      <c r="G5529" s="18"/>
      <c r="H5529" s="15"/>
      <c r="I5529" s="15"/>
      <c r="J5529" s="15"/>
      <c r="K5529" s="15"/>
      <c r="L5529" s="15"/>
      <c r="M5529" s="18"/>
      <c r="N5529" s="15"/>
      <c r="O5529" s="15"/>
      <c r="P5529" s="18"/>
      <c r="Q5529" s="15"/>
      <c r="R5529" s="15"/>
      <c r="S5529" s="15"/>
      <c r="T5529" s="18"/>
      <c r="U5529" s="18"/>
      <c r="V5529" s="18"/>
      <c r="W5529" s="18"/>
      <c r="X5529" s="15"/>
      <c r="Y5529" s="15"/>
      <c r="Z5529" s="15"/>
    </row>
    <row r="5530" spans="1:26" s="21" customFormat="1" ht="12">
      <c r="A5530" s="14"/>
      <c r="B5530" s="15"/>
      <c r="C5530" s="15"/>
      <c r="D5530" s="91"/>
      <c r="E5530" s="15"/>
      <c r="F5530" s="15"/>
      <c r="G5530" s="18"/>
      <c r="H5530" s="15"/>
      <c r="I5530" s="15"/>
      <c r="J5530" s="15"/>
      <c r="K5530" s="15"/>
      <c r="L5530" s="15"/>
      <c r="M5530" s="18"/>
      <c r="N5530" s="15"/>
      <c r="O5530" s="15"/>
      <c r="P5530" s="18"/>
      <c r="Q5530" s="15"/>
      <c r="R5530" s="15"/>
      <c r="S5530" s="15"/>
      <c r="T5530" s="18"/>
      <c r="U5530" s="18"/>
      <c r="V5530" s="18"/>
      <c r="W5530" s="18"/>
      <c r="X5530" s="15"/>
      <c r="Y5530" s="15"/>
      <c r="Z5530" s="15"/>
    </row>
    <row r="5531" spans="1:26" s="21" customFormat="1" ht="12">
      <c r="A5531" s="14"/>
      <c r="B5531" s="15"/>
      <c r="C5531" s="15"/>
      <c r="D5531" s="91"/>
      <c r="E5531" s="15"/>
      <c r="F5531" s="15"/>
      <c r="G5531" s="18"/>
      <c r="H5531" s="15"/>
      <c r="I5531" s="15"/>
      <c r="J5531" s="15"/>
      <c r="K5531" s="15"/>
      <c r="L5531" s="15"/>
      <c r="M5531" s="18"/>
      <c r="N5531" s="15"/>
      <c r="O5531" s="15"/>
      <c r="P5531" s="18"/>
      <c r="Q5531" s="15"/>
      <c r="R5531" s="15"/>
      <c r="S5531" s="15"/>
      <c r="T5531" s="18"/>
      <c r="U5531" s="18"/>
      <c r="V5531" s="18"/>
      <c r="W5531" s="18"/>
      <c r="X5531" s="15"/>
      <c r="Y5531" s="15"/>
      <c r="Z5531" s="15"/>
    </row>
    <row r="5532" spans="1:26" s="21" customFormat="1" ht="12">
      <c r="A5532" s="14"/>
      <c r="B5532" s="15"/>
      <c r="C5532" s="15"/>
      <c r="D5532" s="91"/>
      <c r="E5532" s="15"/>
      <c r="F5532" s="15"/>
      <c r="G5532" s="18"/>
      <c r="H5532" s="15"/>
      <c r="I5532" s="15"/>
      <c r="J5532" s="15"/>
      <c r="K5532" s="15"/>
      <c r="L5532" s="15"/>
      <c r="M5532" s="18"/>
      <c r="N5532" s="15"/>
      <c r="O5532" s="15"/>
      <c r="P5532" s="18"/>
      <c r="Q5532" s="15"/>
      <c r="R5532" s="15"/>
      <c r="S5532" s="15"/>
      <c r="T5532" s="18"/>
      <c r="U5532" s="18"/>
      <c r="V5532" s="18"/>
      <c r="W5532" s="18"/>
      <c r="X5532" s="15"/>
      <c r="Y5532" s="15"/>
      <c r="Z5532" s="15"/>
    </row>
    <row r="5533" spans="1:26" s="21" customFormat="1" ht="12">
      <c r="A5533" s="14"/>
      <c r="B5533" s="15"/>
      <c r="C5533" s="15"/>
      <c r="D5533" s="91"/>
      <c r="E5533" s="15"/>
      <c r="F5533" s="15"/>
      <c r="G5533" s="18"/>
      <c r="H5533" s="15"/>
      <c r="I5533" s="15"/>
      <c r="J5533" s="15"/>
      <c r="K5533" s="15"/>
      <c r="L5533" s="15"/>
      <c r="M5533" s="18"/>
      <c r="N5533" s="15"/>
      <c r="O5533" s="15"/>
      <c r="P5533" s="18"/>
      <c r="Q5533" s="15"/>
      <c r="R5533" s="15"/>
      <c r="S5533" s="15"/>
      <c r="T5533" s="18"/>
      <c r="U5533" s="18"/>
      <c r="V5533" s="18"/>
      <c r="W5533" s="18"/>
      <c r="X5533" s="15"/>
      <c r="Y5533" s="15"/>
      <c r="Z5533" s="15"/>
    </row>
    <row r="5534" spans="1:26" s="21" customFormat="1" ht="12">
      <c r="A5534" s="14"/>
      <c r="B5534" s="15"/>
      <c r="C5534" s="15"/>
      <c r="D5534" s="91"/>
      <c r="E5534" s="15"/>
      <c r="F5534" s="15"/>
      <c r="G5534" s="18"/>
      <c r="H5534" s="15"/>
      <c r="I5534" s="15"/>
      <c r="J5534" s="15"/>
      <c r="K5534" s="15"/>
      <c r="L5534" s="15"/>
      <c r="M5534" s="18"/>
      <c r="N5534" s="15"/>
      <c r="O5534" s="15"/>
      <c r="P5534" s="18"/>
      <c r="Q5534" s="15"/>
      <c r="R5534" s="15"/>
      <c r="S5534" s="15"/>
      <c r="T5534" s="18"/>
      <c r="U5534" s="18"/>
      <c r="V5534" s="18"/>
      <c r="W5534" s="18"/>
      <c r="X5534" s="15"/>
      <c r="Y5534" s="15"/>
      <c r="Z5534" s="15"/>
    </row>
    <row r="5535" spans="1:26" s="21" customFormat="1" ht="12">
      <c r="A5535" s="14"/>
      <c r="B5535" s="15"/>
      <c r="C5535" s="15"/>
      <c r="D5535" s="91"/>
      <c r="E5535" s="15"/>
      <c r="F5535" s="15"/>
      <c r="G5535" s="18"/>
      <c r="H5535" s="15"/>
      <c r="I5535" s="15"/>
      <c r="J5535" s="15"/>
      <c r="K5535" s="15"/>
      <c r="L5535" s="15"/>
      <c r="M5535" s="18"/>
      <c r="N5535" s="15"/>
      <c r="O5535" s="15"/>
      <c r="P5535" s="18"/>
      <c r="Q5535" s="15"/>
      <c r="R5535" s="15"/>
      <c r="S5535" s="15"/>
      <c r="T5535" s="18"/>
      <c r="U5535" s="18"/>
      <c r="V5535" s="18"/>
      <c r="W5535" s="18"/>
      <c r="X5535" s="15"/>
      <c r="Y5535" s="15"/>
      <c r="Z5535" s="15"/>
    </row>
    <row r="5536" spans="1:26" s="21" customFormat="1" ht="12">
      <c r="A5536" s="14"/>
      <c r="B5536" s="15"/>
      <c r="C5536" s="15"/>
      <c r="D5536" s="91"/>
      <c r="E5536" s="15"/>
      <c r="F5536" s="15"/>
      <c r="G5536" s="18"/>
      <c r="H5536" s="15"/>
      <c r="I5536" s="15"/>
      <c r="J5536" s="15"/>
      <c r="K5536" s="15"/>
      <c r="L5536" s="15"/>
      <c r="M5536" s="18"/>
      <c r="N5536" s="15"/>
      <c r="O5536" s="15"/>
      <c r="P5536" s="18"/>
      <c r="Q5536" s="15"/>
      <c r="R5536" s="15"/>
      <c r="S5536" s="15"/>
      <c r="T5536" s="18"/>
      <c r="U5536" s="18"/>
      <c r="V5536" s="18"/>
      <c r="W5536" s="18"/>
      <c r="X5536" s="15"/>
      <c r="Y5536" s="15"/>
      <c r="Z5536" s="15"/>
    </row>
    <row r="5537" spans="1:26" s="21" customFormat="1" ht="12">
      <c r="A5537" s="14"/>
      <c r="B5537" s="15"/>
      <c r="C5537" s="15"/>
      <c r="D5537" s="91"/>
      <c r="E5537" s="15"/>
      <c r="F5537" s="15"/>
      <c r="G5537" s="18"/>
      <c r="H5537" s="15"/>
      <c r="I5537" s="15"/>
      <c r="J5537" s="15"/>
      <c r="K5537" s="15"/>
      <c r="L5537" s="15"/>
      <c r="M5537" s="18"/>
      <c r="N5537" s="15"/>
      <c r="O5537" s="15"/>
      <c r="P5537" s="18"/>
      <c r="Q5537" s="15"/>
      <c r="R5537" s="15"/>
      <c r="S5537" s="15"/>
      <c r="T5537" s="18"/>
      <c r="U5537" s="18"/>
      <c r="V5537" s="18"/>
      <c r="W5537" s="18"/>
      <c r="X5537" s="15"/>
      <c r="Y5537" s="15"/>
      <c r="Z5537" s="15"/>
    </row>
    <row r="5538" spans="1:26" s="21" customFormat="1" ht="12">
      <c r="A5538" s="14"/>
      <c r="B5538" s="15"/>
      <c r="C5538" s="15"/>
      <c r="D5538" s="91"/>
      <c r="E5538" s="15"/>
      <c r="F5538" s="15"/>
      <c r="G5538" s="18"/>
      <c r="H5538" s="15"/>
      <c r="I5538" s="15"/>
      <c r="J5538" s="15"/>
      <c r="K5538" s="15"/>
      <c r="L5538" s="15"/>
      <c r="M5538" s="18"/>
      <c r="N5538" s="15"/>
      <c r="O5538" s="15"/>
      <c r="P5538" s="18"/>
      <c r="Q5538" s="15"/>
      <c r="R5538" s="15"/>
      <c r="S5538" s="15"/>
      <c r="T5538" s="18"/>
      <c r="U5538" s="18"/>
      <c r="V5538" s="18"/>
      <c r="W5538" s="18"/>
      <c r="X5538" s="15"/>
      <c r="Y5538" s="15"/>
      <c r="Z5538" s="15"/>
    </row>
    <row r="5539" spans="1:26" s="21" customFormat="1" ht="12">
      <c r="A5539" s="14"/>
      <c r="B5539" s="15"/>
      <c r="C5539" s="15"/>
      <c r="D5539" s="91"/>
      <c r="E5539" s="15"/>
      <c r="F5539" s="15"/>
      <c r="G5539" s="18"/>
      <c r="H5539" s="15"/>
      <c r="I5539" s="15"/>
      <c r="J5539" s="15"/>
      <c r="K5539" s="15"/>
      <c r="L5539" s="15"/>
      <c r="M5539" s="18"/>
      <c r="N5539" s="15"/>
      <c r="O5539" s="15"/>
      <c r="P5539" s="18"/>
      <c r="Q5539" s="15"/>
      <c r="R5539" s="15"/>
      <c r="S5539" s="15"/>
      <c r="T5539" s="18"/>
      <c r="U5539" s="18"/>
      <c r="V5539" s="18"/>
      <c r="W5539" s="18"/>
      <c r="X5539" s="15"/>
      <c r="Y5539" s="15"/>
      <c r="Z5539" s="15"/>
    </row>
    <row r="5540" spans="1:26" s="21" customFormat="1" ht="12">
      <c r="A5540" s="14"/>
      <c r="B5540" s="15"/>
      <c r="C5540" s="15"/>
      <c r="D5540" s="91"/>
      <c r="E5540" s="15"/>
      <c r="F5540" s="15"/>
      <c r="G5540" s="18"/>
      <c r="H5540" s="15"/>
      <c r="I5540" s="15"/>
      <c r="J5540" s="15"/>
      <c r="K5540" s="15"/>
      <c r="L5540" s="15"/>
      <c r="M5540" s="18"/>
      <c r="N5540" s="15"/>
      <c r="O5540" s="15"/>
      <c r="P5540" s="18"/>
      <c r="Q5540" s="15"/>
      <c r="R5540" s="15"/>
      <c r="S5540" s="15"/>
      <c r="T5540" s="18"/>
      <c r="U5540" s="18"/>
      <c r="V5540" s="18"/>
      <c r="W5540" s="18"/>
      <c r="X5540" s="15"/>
      <c r="Y5540" s="15"/>
      <c r="Z5540" s="15"/>
    </row>
    <row r="5541" spans="1:26" s="21" customFormat="1" ht="12">
      <c r="A5541" s="14"/>
      <c r="B5541" s="15"/>
      <c r="C5541" s="15"/>
      <c r="D5541" s="91"/>
      <c r="E5541" s="15"/>
      <c r="F5541" s="15"/>
      <c r="G5541" s="18"/>
      <c r="H5541" s="15"/>
      <c r="I5541" s="15"/>
      <c r="J5541" s="15"/>
      <c r="K5541" s="15"/>
      <c r="L5541" s="15"/>
      <c r="M5541" s="18"/>
      <c r="N5541" s="15"/>
      <c r="O5541" s="15"/>
      <c r="P5541" s="18"/>
      <c r="Q5541" s="15"/>
      <c r="R5541" s="15"/>
      <c r="S5541" s="15"/>
      <c r="T5541" s="18"/>
      <c r="U5541" s="18"/>
      <c r="V5541" s="18"/>
      <c r="W5541" s="18"/>
      <c r="X5541" s="15"/>
      <c r="Y5541" s="15"/>
      <c r="Z5541" s="15"/>
    </row>
    <row r="5542" spans="1:26" s="21" customFormat="1" ht="12">
      <c r="A5542" s="14"/>
      <c r="B5542" s="15"/>
      <c r="C5542" s="15"/>
      <c r="D5542" s="91"/>
      <c r="E5542" s="15"/>
      <c r="F5542" s="15"/>
      <c r="G5542" s="18"/>
      <c r="H5542" s="15"/>
      <c r="I5542" s="15"/>
      <c r="J5542" s="15"/>
      <c r="K5542" s="15"/>
      <c r="L5542" s="15"/>
      <c r="M5542" s="18"/>
      <c r="N5542" s="15"/>
      <c r="O5542" s="15"/>
      <c r="P5542" s="18"/>
      <c r="Q5542" s="15"/>
      <c r="R5542" s="15"/>
      <c r="S5542" s="15"/>
      <c r="T5542" s="18"/>
      <c r="U5542" s="18"/>
      <c r="V5542" s="18"/>
      <c r="W5542" s="18"/>
      <c r="X5542" s="15"/>
      <c r="Y5542" s="15"/>
      <c r="Z5542" s="15"/>
    </row>
    <row r="5543" spans="1:26" s="21" customFormat="1" ht="12">
      <c r="A5543" s="14"/>
      <c r="B5543" s="15"/>
      <c r="C5543" s="15"/>
      <c r="D5543" s="91"/>
      <c r="E5543" s="15"/>
      <c r="F5543" s="15"/>
      <c r="G5543" s="18"/>
      <c r="H5543" s="15"/>
      <c r="I5543" s="15"/>
      <c r="J5543" s="15"/>
      <c r="K5543" s="15"/>
      <c r="L5543" s="15"/>
      <c r="M5543" s="18"/>
      <c r="N5543" s="15"/>
      <c r="O5543" s="15"/>
      <c r="P5543" s="18"/>
      <c r="Q5543" s="15"/>
      <c r="R5543" s="15"/>
      <c r="S5543" s="15"/>
      <c r="T5543" s="18"/>
      <c r="U5543" s="18"/>
      <c r="V5543" s="18"/>
      <c r="W5543" s="18"/>
      <c r="X5543" s="15"/>
      <c r="Y5543" s="15"/>
      <c r="Z5543" s="15"/>
    </row>
    <row r="5544" spans="1:26" s="21" customFormat="1" ht="12">
      <c r="A5544" s="14"/>
      <c r="B5544" s="15"/>
      <c r="C5544" s="15"/>
      <c r="D5544" s="91"/>
      <c r="E5544" s="15"/>
      <c r="F5544" s="15"/>
      <c r="G5544" s="18"/>
      <c r="H5544" s="15"/>
      <c r="I5544" s="15"/>
      <c r="J5544" s="15"/>
      <c r="K5544" s="15"/>
      <c r="L5544" s="15"/>
      <c r="M5544" s="18"/>
      <c r="N5544" s="15"/>
      <c r="O5544" s="15"/>
      <c r="P5544" s="18"/>
      <c r="Q5544" s="15"/>
      <c r="R5544" s="15"/>
      <c r="S5544" s="15"/>
      <c r="T5544" s="18"/>
      <c r="U5544" s="18"/>
      <c r="V5544" s="18"/>
      <c r="W5544" s="18"/>
      <c r="X5544" s="15"/>
      <c r="Y5544" s="15"/>
      <c r="Z5544" s="15"/>
    </row>
    <row r="5545" spans="1:26" s="21" customFormat="1" ht="12">
      <c r="A5545" s="14"/>
      <c r="B5545" s="15"/>
      <c r="C5545" s="15"/>
      <c r="D5545" s="91"/>
      <c r="E5545" s="15"/>
      <c r="F5545" s="15"/>
      <c r="G5545" s="18"/>
      <c r="H5545" s="15"/>
      <c r="I5545" s="15"/>
      <c r="J5545" s="15"/>
      <c r="K5545" s="15"/>
      <c r="L5545" s="15"/>
      <c r="M5545" s="18"/>
      <c r="N5545" s="15"/>
      <c r="O5545" s="15"/>
      <c r="P5545" s="18"/>
      <c r="Q5545" s="15"/>
      <c r="R5545" s="15"/>
      <c r="S5545" s="15"/>
      <c r="T5545" s="18"/>
      <c r="U5545" s="18"/>
      <c r="V5545" s="18"/>
      <c r="W5545" s="18"/>
      <c r="X5545" s="15"/>
      <c r="Y5545" s="15"/>
      <c r="Z5545" s="15"/>
    </row>
    <row r="5546" spans="1:26" s="21" customFormat="1" ht="12">
      <c r="A5546" s="14"/>
      <c r="B5546" s="15"/>
      <c r="C5546" s="15"/>
      <c r="D5546" s="91"/>
      <c r="E5546" s="15"/>
      <c r="F5546" s="15"/>
      <c r="G5546" s="18"/>
      <c r="H5546" s="15"/>
      <c r="I5546" s="15"/>
      <c r="J5546" s="15"/>
      <c r="K5546" s="15"/>
      <c r="L5546" s="15"/>
      <c r="M5546" s="18"/>
      <c r="N5546" s="15"/>
      <c r="O5546" s="15"/>
      <c r="P5546" s="18"/>
      <c r="Q5546" s="15"/>
      <c r="R5546" s="15"/>
      <c r="S5546" s="15"/>
      <c r="T5546" s="18"/>
      <c r="U5546" s="18"/>
      <c r="V5546" s="18"/>
      <c r="W5546" s="18"/>
      <c r="X5546" s="15"/>
      <c r="Y5546" s="15"/>
      <c r="Z5546" s="15"/>
    </row>
    <row r="5547" spans="1:26" s="21" customFormat="1" ht="12">
      <c r="A5547" s="14"/>
      <c r="B5547" s="15"/>
      <c r="C5547" s="15"/>
      <c r="D5547" s="91"/>
      <c r="E5547" s="15"/>
      <c r="F5547" s="15"/>
      <c r="G5547" s="18"/>
      <c r="H5547" s="15"/>
      <c r="I5547" s="15"/>
      <c r="J5547" s="15"/>
      <c r="K5547" s="15"/>
      <c r="L5547" s="15"/>
      <c r="M5547" s="18"/>
      <c r="N5547" s="15"/>
      <c r="O5547" s="15"/>
      <c r="P5547" s="18"/>
      <c r="Q5547" s="15"/>
      <c r="R5547" s="15"/>
      <c r="S5547" s="15"/>
      <c r="T5547" s="18"/>
      <c r="U5547" s="18"/>
      <c r="V5547" s="18"/>
      <c r="W5547" s="18"/>
      <c r="X5547" s="15"/>
      <c r="Y5547" s="15"/>
      <c r="Z5547" s="15"/>
    </row>
    <row r="5548" spans="1:26" s="21" customFormat="1" ht="12">
      <c r="A5548" s="14"/>
      <c r="B5548" s="15"/>
      <c r="C5548" s="15"/>
      <c r="D5548" s="91"/>
      <c r="E5548" s="15"/>
      <c r="F5548" s="15"/>
      <c r="G5548" s="18"/>
      <c r="H5548" s="15"/>
      <c r="I5548" s="15"/>
      <c r="J5548" s="15"/>
      <c r="K5548" s="15"/>
      <c r="L5548" s="15"/>
      <c r="M5548" s="18"/>
      <c r="N5548" s="15"/>
      <c r="O5548" s="15"/>
      <c r="P5548" s="18"/>
      <c r="Q5548" s="15"/>
      <c r="R5548" s="15"/>
      <c r="S5548" s="15"/>
      <c r="T5548" s="18"/>
      <c r="U5548" s="18"/>
      <c r="V5548" s="18"/>
      <c r="W5548" s="18"/>
      <c r="X5548" s="15"/>
      <c r="Y5548" s="15"/>
      <c r="Z5548" s="15"/>
    </row>
    <row r="5549" spans="1:26" s="21" customFormat="1" ht="12">
      <c r="A5549" s="14"/>
      <c r="B5549" s="15"/>
      <c r="C5549" s="15"/>
      <c r="D5549" s="91"/>
      <c r="E5549" s="15"/>
      <c r="F5549" s="15"/>
      <c r="G5549" s="18"/>
      <c r="H5549" s="15"/>
      <c r="I5549" s="15"/>
      <c r="J5549" s="15"/>
      <c r="K5549" s="15"/>
      <c r="L5549" s="15"/>
      <c r="M5549" s="18"/>
      <c r="N5549" s="15"/>
      <c r="O5549" s="15"/>
      <c r="P5549" s="18"/>
      <c r="Q5549" s="15"/>
      <c r="R5549" s="15"/>
      <c r="S5549" s="15"/>
      <c r="T5549" s="18"/>
      <c r="U5549" s="18"/>
      <c r="V5549" s="18"/>
      <c r="W5549" s="18"/>
      <c r="X5549" s="15"/>
      <c r="Y5549" s="15"/>
      <c r="Z5549" s="15"/>
    </row>
    <row r="5550" spans="1:26" s="21" customFormat="1" ht="12">
      <c r="A5550" s="14"/>
      <c r="B5550" s="15"/>
      <c r="C5550" s="15"/>
      <c r="D5550" s="91"/>
      <c r="E5550" s="15"/>
      <c r="F5550" s="15"/>
      <c r="G5550" s="18"/>
      <c r="H5550" s="15"/>
      <c r="I5550" s="15"/>
      <c r="J5550" s="15"/>
      <c r="K5550" s="15"/>
      <c r="L5550" s="15"/>
      <c r="M5550" s="18"/>
      <c r="N5550" s="15"/>
      <c r="O5550" s="15"/>
      <c r="P5550" s="18"/>
      <c r="Q5550" s="15"/>
      <c r="R5550" s="15"/>
      <c r="S5550" s="15"/>
      <c r="T5550" s="18"/>
      <c r="U5550" s="18"/>
      <c r="V5550" s="18"/>
      <c r="W5550" s="18"/>
      <c r="X5550" s="15"/>
      <c r="Y5550" s="15"/>
      <c r="Z5550" s="15"/>
    </row>
    <row r="5551" spans="1:26" s="21" customFormat="1" ht="12">
      <c r="A5551" s="14"/>
      <c r="B5551" s="15"/>
      <c r="C5551" s="15"/>
      <c r="D5551" s="91"/>
      <c r="E5551" s="15"/>
      <c r="F5551" s="15"/>
      <c r="G5551" s="18"/>
      <c r="H5551" s="15"/>
      <c r="I5551" s="15"/>
      <c r="J5551" s="15"/>
      <c r="K5551" s="15"/>
      <c r="L5551" s="15"/>
      <c r="M5551" s="18"/>
      <c r="N5551" s="15"/>
      <c r="O5551" s="15"/>
      <c r="P5551" s="18"/>
      <c r="Q5551" s="15"/>
      <c r="R5551" s="15"/>
      <c r="S5551" s="15"/>
      <c r="T5551" s="18"/>
      <c r="U5551" s="18"/>
      <c r="V5551" s="18"/>
      <c r="W5551" s="18"/>
      <c r="X5551" s="15"/>
      <c r="Y5551" s="15"/>
      <c r="Z5551" s="15"/>
    </row>
    <row r="5552" spans="1:26" s="21" customFormat="1" ht="12">
      <c r="A5552" s="14"/>
      <c r="B5552" s="15"/>
      <c r="C5552" s="15"/>
      <c r="D5552" s="91"/>
      <c r="E5552" s="15"/>
      <c r="F5552" s="15"/>
      <c r="G5552" s="18"/>
      <c r="H5552" s="15"/>
      <c r="I5552" s="15"/>
      <c r="J5552" s="15"/>
      <c r="K5552" s="15"/>
      <c r="L5552" s="15"/>
      <c r="M5552" s="18"/>
      <c r="N5552" s="15"/>
      <c r="O5552" s="15"/>
      <c r="P5552" s="18"/>
      <c r="Q5552" s="15"/>
      <c r="R5552" s="15"/>
      <c r="S5552" s="15"/>
      <c r="T5552" s="18"/>
      <c r="U5552" s="18"/>
      <c r="V5552" s="18"/>
      <c r="W5552" s="18"/>
      <c r="X5552" s="15"/>
      <c r="Y5552" s="15"/>
      <c r="Z5552" s="15"/>
    </row>
    <row r="5553" spans="1:26" s="21" customFormat="1" ht="12">
      <c r="A5553" s="14"/>
      <c r="B5553" s="15"/>
      <c r="C5553" s="15"/>
      <c r="D5553" s="91"/>
      <c r="E5553" s="15"/>
      <c r="F5553" s="15"/>
      <c r="G5553" s="18"/>
      <c r="H5553" s="15"/>
      <c r="I5553" s="15"/>
      <c r="J5553" s="15"/>
      <c r="K5553" s="15"/>
      <c r="L5553" s="15"/>
      <c r="M5553" s="18"/>
      <c r="N5553" s="15"/>
      <c r="O5553" s="15"/>
      <c r="P5553" s="18"/>
      <c r="Q5553" s="15"/>
      <c r="R5553" s="15"/>
      <c r="S5553" s="15"/>
      <c r="T5553" s="18"/>
      <c r="U5553" s="18"/>
      <c r="V5553" s="18"/>
      <c r="W5553" s="18"/>
      <c r="X5553" s="15"/>
      <c r="Y5553" s="15"/>
      <c r="Z5553" s="15"/>
    </row>
    <row r="5554" spans="1:26" s="21" customFormat="1" ht="12">
      <c r="A5554" s="14"/>
      <c r="B5554" s="15"/>
      <c r="C5554" s="15"/>
      <c r="D5554" s="91"/>
      <c r="E5554" s="15"/>
      <c r="F5554" s="15"/>
      <c r="G5554" s="18"/>
      <c r="H5554" s="15"/>
      <c r="I5554" s="15"/>
      <c r="J5554" s="15"/>
      <c r="K5554" s="15"/>
      <c r="L5554" s="15"/>
      <c r="M5554" s="18"/>
      <c r="N5554" s="15"/>
      <c r="O5554" s="15"/>
      <c r="P5554" s="18"/>
      <c r="Q5554" s="15"/>
      <c r="R5554" s="15"/>
      <c r="S5554" s="15"/>
      <c r="T5554" s="18"/>
      <c r="U5554" s="18"/>
      <c r="V5554" s="18"/>
      <c r="W5554" s="18"/>
      <c r="X5554" s="15"/>
      <c r="Y5554" s="15"/>
      <c r="Z5554" s="15"/>
    </row>
    <row r="5555" spans="1:26" s="21" customFormat="1" ht="12">
      <c r="A5555" s="14"/>
      <c r="B5555" s="15"/>
      <c r="C5555" s="15"/>
      <c r="D5555" s="91"/>
      <c r="E5555" s="15"/>
      <c r="F5555" s="15"/>
      <c r="G5555" s="18"/>
      <c r="H5555" s="15"/>
      <c r="I5555" s="15"/>
      <c r="J5555" s="15"/>
      <c r="K5555" s="15"/>
      <c r="L5555" s="15"/>
      <c r="M5555" s="18"/>
      <c r="N5555" s="15"/>
      <c r="O5555" s="15"/>
      <c r="P5555" s="18"/>
      <c r="Q5555" s="15"/>
      <c r="R5555" s="15"/>
      <c r="S5555" s="15"/>
      <c r="T5555" s="18"/>
      <c r="U5555" s="18"/>
      <c r="V5555" s="18"/>
      <c r="W5555" s="18"/>
      <c r="X5555" s="15"/>
      <c r="Y5555" s="15"/>
      <c r="Z5555" s="15"/>
    </row>
    <row r="5556" spans="1:26" s="21" customFormat="1" ht="12">
      <c r="A5556" s="14"/>
      <c r="B5556" s="15"/>
      <c r="C5556" s="15"/>
      <c r="D5556" s="91"/>
      <c r="E5556" s="15"/>
      <c r="F5556" s="15"/>
      <c r="G5556" s="18"/>
      <c r="H5556" s="15"/>
      <c r="I5556" s="15"/>
      <c r="J5556" s="15"/>
      <c r="K5556" s="15"/>
      <c r="L5556" s="15"/>
      <c r="M5556" s="18"/>
      <c r="N5556" s="15"/>
      <c r="O5556" s="15"/>
      <c r="P5556" s="18"/>
      <c r="Q5556" s="15"/>
      <c r="R5556" s="15"/>
      <c r="S5556" s="15"/>
      <c r="T5556" s="18"/>
      <c r="U5556" s="18"/>
      <c r="V5556" s="18"/>
      <c r="W5556" s="18"/>
      <c r="X5556" s="15"/>
      <c r="Y5556" s="15"/>
      <c r="Z5556" s="15"/>
    </row>
    <row r="5557" spans="1:26" s="21" customFormat="1" ht="12">
      <c r="A5557" s="14"/>
      <c r="B5557" s="15"/>
      <c r="C5557" s="15"/>
      <c r="D5557" s="91"/>
      <c r="E5557" s="15"/>
      <c r="F5557" s="15"/>
      <c r="G5557" s="18"/>
      <c r="H5557" s="15"/>
      <c r="I5557" s="15"/>
      <c r="J5557" s="15"/>
      <c r="K5557" s="15"/>
      <c r="L5557" s="15"/>
      <c r="M5557" s="18"/>
      <c r="N5557" s="15"/>
      <c r="O5557" s="15"/>
      <c r="P5557" s="18"/>
      <c r="Q5557" s="15"/>
      <c r="R5557" s="15"/>
      <c r="S5557" s="15"/>
      <c r="T5557" s="18"/>
      <c r="U5557" s="18"/>
      <c r="V5557" s="18"/>
      <c r="W5557" s="18"/>
      <c r="X5557" s="15"/>
      <c r="Y5557" s="15"/>
      <c r="Z5557" s="15"/>
    </row>
    <row r="5558" spans="1:26" s="21" customFormat="1" ht="12">
      <c r="A5558" s="14"/>
      <c r="B5558" s="15"/>
      <c r="C5558" s="15"/>
      <c r="D5558" s="91"/>
      <c r="E5558" s="15"/>
      <c r="F5558" s="15"/>
      <c r="G5558" s="18"/>
      <c r="H5558" s="15"/>
      <c r="I5558" s="15"/>
      <c r="J5558" s="15"/>
      <c r="K5558" s="15"/>
      <c r="L5558" s="15"/>
      <c r="M5558" s="18"/>
      <c r="N5558" s="15"/>
      <c r="O5558" s="15"/>
      <c r="P5558" s="18"/>
      <c r="Q5558" s="15"/>
      <c r="R5558" s="15"/>
      <c r="S5558" s="15"/>
      <c r="T5558" s="18"/>
      <c r="U5558" s="18"/>
      <c r="V5558" s="18"/>
      <c r="W5558" s="18"/>
      <c r="X5558" s="15"/>
      <c r="Y5558" s="15"/>
      <c r="Z5558" s="15"/>
    </row>
    <row r="5559" spans="1:26" s="21" customFormat="1" ht="12">
      <c r="A5559" s="14"/>
      <c r="B5559" s="15"/>
      <c r="C5559" s="15"/>
      <c r="D5559" s="91"/>
      <c r="E5559" s="15"/>
      <c r="F5559" s="15"/>
      <c r="G5559" s="18"/>
      <c r="H5559" s="15"/>
      <c r="I5559" s="15"/>
      <c r="J5559" s="15"/>
      <c r="K5559" s="15"/>
      <c r="L5559" s="15"/>
      <c r="M5559" s="18"/>
      <c r="N5559" s="15"/>
      <c r="O5559" s="15"/>
      <c r="P5559" s="18"/>
      <c r="Q5559" s="15"/>
      <c r="R5559" s="15"/>
      <c r="S5559" s="15"/>
      <c r="T5559" s="18"/>
      <c r="U5559" s="18"/>
      <c r="V5559" s="18"/>
      <c r="W5559" s="18"/>
      <c r="X5559" s="15"/>
      <c r="Y5559" s="15"/>
      <c r="Z5559" s="15"/>
    </row>
    <row r="5560" spans="1:26" s="21" customFormat="1" ht="12">
      <c r="A5560" s="14"/>
      <c r="B5560" s="15"/>
      <c r="C5560" s="15"/>
      <c r="D5560" s="91"/>
      <c r="E5560" s="15"/>
      <c r="F5560" s="15"/>
      <c r="G5560" s="18"/>
      <c r="H5560" s="15"/>
      <c r="I5560" s="15"/>
      <c r="J5560" s="15"/>
      <c r="K5560" s="15"/>
      <c r="L5560" s="15"/>
      <c r="M5560" s="18"/>
      <c r="N5560" s="15"/>
      <c r="O5560" s="15"/>
      <c r="P5560" s="18"/>
      <c r="Q5560" s="15"/>
      <c r="R5560" s="15"/>
      <c r="S5560" s="15"/>
      <c r="T5560" s="18"/>
      <c r="U5560" s="18"/>
      <c r="V5560" s="18"/>
      <c r="W5560" s="18"/>
      <c r="X5560" s="15"/>
      <c r="Y5560" s="15"/>
      <c r="Z5560" s="15"/>
    </row>
    <row r="5561" spans="1:26" s="21" customFormat="1" ht="12">
      <c r="A5561" s="14"/>
      <c r="B5561" s="15"/>
      <c r="C5561" s="15"/>
      <c r="D5561" s="91"/>
      <c r="E5561" s="15"/>
      <c r="F5561" s="15"/>
      <c r="G5561" s="18"/>
      <c r="H5561" s="15"/>
      <c r="I5561" s="15"/>
      <c r="J5561" s="15"/>
      <c r="K5561" s="15"/>
      <c r="L5561" s="15"/>
      <c r="M5561" s="18"/>
      <c r="N5561" s="15"/>
      <c r="O5561" s="15"/>
      <c r="P5561" s="18"/>
      <c r="Q5561" s="15"/>
      <c r="R5561" s="15"/>
      <c r="S5561" s="15"/>
      <c r="T5561" s="18"/>
      <c r="U5561" s="18"/>
      <c r="V5561" s="18"/>
      <c r="W5561" s="18"/>
      <c r="X5561" s="15"/>
      <c r="Y5561" s="15"/>
      <c r="Z5561" s="15"/>
    </row>
    <row r="5562" spans="1:26" s="21" customFormat="1" ht="12">
      <c r="A5562" s="14"/>
      <c r="B5562" s="15"/>
      <c r="C5562" s="15"/>
      <c r="D5562" s="91"/>
      <c r="E5562" s="15"/>
      <c r="F5562" s="15"/>
      <c r="G5562" s="18"/>
      <c r="H5562" s="15"/>
      <c r="I5562" s="15"/>
      <c r="J5562" s="15"/>
      <c r="K5562" s="15"/>
      <c r="L5562" s="15"/>
      <c r="M5562" s="18"/>
      <c r="N5562" s="15"/>
      <c r="O5562" s="15"/>
      <c r="P5562" s="18"/>
      <c r="Q5562" s="15"/>
      <c r="R5562" s="15"/>
      <c r="S5562" s="15"/>
      <c r="T5562" s="18"/>
      <c r="U5562" s="18"/>
      <c r="V5562" s="18"/>
      <c r="W5562" s="18"/>
      <c r="X5562" s="15"/>
      <c r="Y5562" s="15"/>
      <c r="Z5562" s="15"/>
    </row>
    <row r="5563" spans="1:26" s="21" customFormat="1" ht="12">
      <c r="A5563" s="14"/>
      <c r="B5563" s="15"/>
      <c r="C5563" s="15"/>
      <c r="D5563" s="91"/>
      <c r="E5563" s="15"/>
      <c r="F5563" s="15"/>
      <c r="G5563" s="18"/>
      <c r="H5563" s="15"/>
      <c r="I5563" s="15"/>
      <c r="J5563" s="15"/>
      <c r="K5563" s="15"/>
      <c r="L5563" s="15"/>
      <c r="M5563" s="18"/>
      <c r="N5563" s="15"/>
      <c r="O5563" s="15"/>
      <c r="P5563" s="18"/>
      <c r="Q5563" s="15"/>
      <c r="R5563" s="15"/>
      <c r="S5563" s="15"/>
      <c r="T5563" s="18"/>
      <c r="U5563" s="18"/>
      <c r="V5563" s="18"/>
      <c r="W5563" s="18"/>
      <c r="X5563" s="15"/>
      <c r="Y5563" s="15"/>
      <c r="Z5563" s="15"/>
    </row>
    <row r="5564" spans="1:26" s="21" customFormat="1" ht="12">
      <c r="A5564" s="14"/>
      <c r="B5564" s="15"/>
      <c r="C5564" s="15"/>
      <c r="D5564" s="91"/>
      <c r="E5564" s="15"/>
      <c r="F5564" s="15"/>
      <c r="G5564" s="18"/>
      <c r="H5564" s="15"/>
      <c r="I5564" s="15"/>
      <c r="J5564" s="15"/>
      <c r="K5564" s="15"/>
      <c r="L5564" s="15"/>
      <c r="M5564" s="18"/>
      <c r="N5564" s="15"/>
      <c r="O5564" s="15"/>
      <c r="P5564" s="18"/>
      <c r="Q5564" s="15"/>
      <c r="R5564" s="15"/>
      <c r="S5564" s="15"/>
      <c r="T5564" s="18"/>
      <c r="U5564" s="18"/>
      <c r="V5564" s="18"/>
      <c r="W5564" s="18"/>
      <c r="X5564" s="15"/>
      <c r="Y5564" s="15"/>
      <c r="Z5564" s="15"/>
    </row>
    <row r="5565" spans="1:26" s="21" customFormat="1" ht="12">
      <c r="A5565" s="14"/>
      <c r="B5565" s="15"/>
      <c r="C5565" s="15"/>
      <c r="D5565" s="91"/>
      <c r="E5565" s="15"/>
      <c r="F5565" s="15"/>
      <c r="G5565" s="18"/>
      <c r="H5565" s="15"/>
      <c r="I5565" s="15"/>
      <c r="J5565" s="15"/>
      <c r="K5565" s="15"/>
      <c r="L5565" s="15"/>
      <c r="M5565" s="18"/>
      <c r="N5565" s="15"/>
      <c r="O5565" s="15"/>
      <c r="P5565" s="18"/>
      <c r="Q5565" s="15"/>
      <c r="R5565" s="15"/>
      <c r="S5565" s="15"/>
      <c r="T5565" s="18"/>
      <c r="U5565" s="18"/>
      <c r="V5565" s="18"/>
      <c r="W5565" s="18"/>
      <c r="X5565" s="15"/>
      <c r="Y5565" s="15"/>
      <c r="Z5565" s="15"/>
    </row>
    <row r="5566" spans="1:26" s="21" customFormat="1" ht="12">
      <c r="A5566" s="14"/>
      <c r="B5566" s="15"/>
      <c r="C5566" s="15"/>
      <c r="D5566" s="91"/>
      <c r="E5566" s="15"/>
      <c r="F5566" s="15"/>
      <c r="G5566" s="18"/>
      <c r="H5566" s="15"/>
      <c r="I5566" s="15"/>
      <c r="J5566" s="15"/>
      <c r="K5566" s="15"/>
      <c r="L5566" s="15"/>
      <c r="M5566" s="18"/>
      <c r="N5566" s="15"/>
      <c r="O5566" s="15"/>
      <c r="P5566" s="18"/>
      <c r="Q5566" s="15"/>
      <c r="R5566" s="15"/>
      <c r="S5566" s="15"/>
      <c r="T5566" s="18"/>
      <c r="U5566" s="18"/>
      <c r="V5566" s="18"/>
      <c r="W5566" s="18"/>
      <c r="X5566" s="15"/>
      <c r="Y5566" s="15"/>
      <c r="Z5566" s="15"/>
    </row>
    <row r="5567" spans="1:26" s="21" customFormat="1" ht="12">
      <c r="A5567" s="14"/>
      <c r="B5567" s="15"/>
      <c r="C5567" s="15"/>
      <c r="D5567" s="91"/>
      <c r="E5567" s="15"/>
      <c r="F5567" s="15"/>
      <c r="G5567" s="18"/>
      <c r="H5567" s="15"/>
      <c r="I5567" s="15"/>
      <c r="J5567" s="15"/>
      <c r="K5567" s="15"/>
      <c r="L5567" s="15"/>
      <c r="M5567" s="18"/>
      <c r="N5567" s="15"/>
      <c r="O5567" s="15"/>
      <c r="P5567" s="18"/>
      <c r="Q5567" s="15"/>
      <c r="R5567" s="15"/>
      <c r="S5567" s="15"/>
      <c r="T5567" s="18"/>
      <c r="U5567" s="18"/>
      <c r="V5567" s="18"/>
      <c r="W5567" s="18"/>
      <c r="X5567" s="15"/>
      <c r="Y5567" s="15"/>
      <c r="Z5567" s="15"/>
    </row>
    <row r="5568" spans="1:26" s="21" customFormat="1" ht="12">
      <c r="A5568" s="14"/>
      <c r="B5568" s="15"/>
      <c r="C5568" s="15"/>
      <c r="D5568" s="91"/>
      <c r="E5568" s="15"/>
      <c r="F5568" s="15"/>
      <c r="G5568" s="18"/>
      <c r="H5568" s="15"/>
      <c r="I5568" s="15"/>
      <c r="J5568" s="15"/>
      <c r="K5568" s="15"/>
      <c r="L5568" s="15"/>
      <c r="M5568" s="18"/>
      <c r="N5568" s="15"/>
      <c r="O5568" s="15"/>
      <c r="P5568" s="18"/>
      <c r="Q5568" s="15"/>
      <c r="R5568" s="15"/>
      <c r="S5568" s="15"/>
      <c r="T5568" s="18"/>
      <c r="U5568" s="18"/>
      <c r="V5568" s="18"/>
      <c r="W5568" s="18"/>
      <c r="X5568" s="15"/>
      <c r="Y5568" s="15"/>
      <c r="Z5568" s="15"/>
    </row>
    <row r="5569" spans="1:26" s="21" customFormat="1" ht="12">
      <c r="A5569" s="14"/>
      <c r="B5569" s="15"/>
      <c r="C5569" s="15"/>
      <c r="D5569" s="91"/>
      <c r="E5569" s="15"/>
      <c r="F5569" s="15"/>
      <c r="G5569" s="18"/>
      <c r="H5569" s="15"/>
      <c r="I5569" s="15"/>
      <c r="J5569" s="15"/>
      <c r="K5569" s="15"/>
      <c r="L5569" s="15"/>
      <c r="M5569" s="18"/>
      <c r="N5569" s="15"/>
      <c r="O5569" s="15"/>
      <c r="P5569" s="18"/>
      <c r="Q5569" s="15"/>
      <c r="R5569" s="15"/>
      <c r="S5569" s="15"/>
      <c r="T5569" s="18"/>
      <c r="U5569" s="18"/>
      <c r="V5569" s="18"/>
      <c r="W5569" s="18"/>
      <c r="X5569" s="15"/>
      <c r="Y5569" s="15"/>
      <c r="Z5569" s="15"/>
    </row>
    <row r="5570" spans="1:26" s="21" customFormat="1" ht="12">
      <c r="A5570" s="14"/>
      <c r="B5570" s="15"/>
      <c r="C5570" s="15"/>
      <c r="D5570" s="91"/>
      <c r="E5570" s="15"/>
      <c r="F5570" s="15"/>
      <c r="G5570" s="18"/>
      <c r="H5570" s="15"/>
      <c r="I5570" s="15"/>
      <c r="J5570" s="15"/>
      <c r="K5570" s="15"/>
      <c r="L5570" s="15"/>
      <c r="M5570" s="18"/>
      <c r="N5570" s="15"/>
      <c r="O5570" s="15"/>
      <c r="P5570" s="18"/>
      <c r="Q5570" s="15"/>
      <c r="R5570" s="15"/>
      <c r="S5570" s="15"/>
      <c r="T5570" s="18"/>
      <c r="U5570" s="18"/>
      <c r="V5570" s="18"/>
      <c r="W5570" s="18"/>
      <c r="X5570" s="15"/>
      <c r="Y5570" s="15"/>
      <c r="Z5570" s="15"/>
    </row>
    <row r="5571" spans="1:26" s="21" customFormat="1" ht="15" customHeight="1">
      <c r="A5571" s="14"/>
      <c r="B5571" s="15"/>
      <c r="C5571" s="15"/>
      <c r="D5571" s="91"/>
      <c r="E5571" s="15"/>
      <c r="F5571" s="15"/>
      <c r="G5571" s="18"/>
      <c r="H5571" s="15"/>
      <c r="I5571" s="15"/>
      <c r="J5571" s="15"/>
      <c r="K5571" s="15"/>
      <c r="L5571" s="15"/>
      <c r="M5571" s="18"/>
      <c r="N5571" s="15"/>
      <c r="O5571" s="15"/>
      <c r="P5571" s="18"/>
      <c r="Q5571" s="15"/>
      <c r="R5571" s="15"/>
      <c r="S5571" s="15"/>
      <c r="T5571" s="18"/>
      <c r="U5571" s="18"/>
      <c r="V5571" s="18"/>
      <c r="W5571" s="18"/>
      <c r="X5571" s="15"/>
      <c r="Y5571" s="15"/>
      <c r="Z5571" s="15"/>
    </row>
    <row r="5572" spans="1:26" s="21" customFormat="1" ht="15" customHeight="1">
      <c r="A5572" s="14"/>
      <c r="B5572" s="15"/>
      <c r="C5572" s="15"/>
      <c r="D5572" s="91"/>
      <c r="E5572" s="15"/>
      <c r="F5572" s="15"/>
      <c r="G5572" s="18"/>
      <c r="H5572" s="15"/>
      <c r="I5572" s="15"/>
      <c r="J5572" s="15"/>
      <c r="K5572" s="15"/>
      <c r="L5572" s="15"/>
      <c r="M5572" s="18"/>
      <c r="N5572" s="15"/>
      <c r="O5572" s="15"/>
      <c r="P5572" s="18"/>
      <c r="Q5572" s="15"/>
      <c r="R5572" s="15"/>
      <c r="S5572" s="15"/>
      <c r="T5572" s="18"/>
      <c r="U5572" s="18"/>
      <c r="V5572" s="18"/>
      <c r="W5572" s="18"/>
      <c r="X5572" s="15"/>
      <c r="Y5572" s="15"/>
      <c r="Z5572" s="15"/>
    </row>
    <row r="5573" spans="1:26" s="21" customFormat="1" ht="15" customHeight="1">
      <c r="A5573" s="14"/>
      <c r="B5573" s="15"/>
      <c r="C5573" s="15"/>
      <c r="D5573" s="91"/>
      <c r="E5573" s="15"/>
      <c r="F5573" s="15"/>
      <c r="G5573" s="18"/>
      <c r="H5573" s="15"/>
      <c r="I5573" s="15"/>
      <c r="J5573" s="15"/>
      <c r="K5573" s="15"/>
      <c r="L5573" s="15"/>
      <c r="M5573" s="18"/>
      <c r="N5573" s="15"/>
      <c r="O5573" s="15"/>
      <c r="P5573" s="18"/>
      <c r="Q5573" s="15"/>
      <c r="R5573" s="15"/>
      <c r="S5573" s="15"/>
      <c r="T5573" s="18"/>
      <c r="U5573" s="18"/>
      <c r="V5573" s="18"/>
      <c r="W5573" s="18"/>
      <c r="X5573" s="15"/>
      <c r="Y5573" s="15"/>
      <c r="Z5573" s="15"/>
    </row>
    <row r="5574" spans="1:26" s="21" customFormat="1" ht="15" customHeight="1">
      <c r="A5574" s="14"/>
      <c r="B5574" s="15"/>
      <c r="C5574" s="15"/>
      <c r="D5574" s="91"/>
      <c r="E5574" s="15"/>
      <c r="F5574" s="15"/>
      <c r="G5574" s="18"/>
      <c r="H5574" s="15"/>
      <c r="I5574" s="15"/>
      <c r="J5574" s="15"/>
      <c r="K5574" s="15"/>
      <c r="L5574" s="15"/>
      <c r="M5574" s="18"/>
      <c r="N5574" s="15"/>
      <c r="O5574" s="15"/>
      <c r="P5574" s="18"/>
      <c r="Q5574" s="15"/>
      <c r="R5574" s="15"/>
      <c r="S5574" s="15"/>
      <c r="T5574" s="18"/>
      <c r="U5574" s="18"/>
      <c r="V5574" s="18"/>
      <c r="W5574" s="18"/>
      <c r="X5574" s="15"/>
      <c r="Y5574" s="15"/>
      <c r="Z5574" s="15"/>
    </row>
    <row r="5575" spans="1:26" s="21" customFormat="1" ht="15" customHeight="1">
      <c r="A5575" s="14"/>
      <c r="B5575" s="15"/>
      <c r="C5575" s="15"/>
      <c r="D5575" s="91"/>
      <c r="E5575" s="15"/>
      <c r="F5575" s="15"/>
      <c r="G5575" s="18"/>
      <c r="H5575" s="15"/>
      <c r="I5575" s="15"/>
      <c r="J5575" s="15"/>
      <c r="K5575" s="15"/>
      <c r="L5575" s="15"/>
      <c r="M5575" s="18"/>
      <c r="N5575" s="15"/>
      <c r="O5575" s="15"/>
      <c r="P5575" s="18"/>
      <c r="Q5575" s="15"/>
      <c r="R5575" s="15"/>
      <c r="S5575" s="15"/>
      <c r="T5575" s="18"/>
      <c r="U5575" s="18"/>
      <c r="V5575" s="18"/>
      <c r="W5575" s="18"/>
      <c r="X5575" s="15"/>
      <c r="Y5575" s="15"/>
      <c r="Z5575" s="15"/>
    </row>
    <row r="5576" spans="1:26" s="21" customFormat="1" ht="15" customHeight="1">
      <c r="A5576" s="14"/>
      <c r="B5576" s="15"/>
      <c r="C5576" s="15"/>
      <c r="D5576" s="91"/>
      <c r="E5576" s="15"/>
      <c r="F5576" s="15"/>
      <c r="G5576" s="18"/>
      <c r="H5576" s="15"/>
      <c r="I5576" s="15"/>
      <c r="J5576" s="15"/>
      <c r="K5576" s="15"/>
      <c r="L5576" s="15"/>
      <c r="M5576" s="18"/>
      <c r="N5576" s="15"/>
      <c r="O5576" s="15"/>
      <c r="P5576" s="18"/>
      <c r="Q5576" s="15"/>
      <c r="R5576" s="15"/>
      <c r="S5576" s="15"/>
      <c r="T5576" s="18"/>
      <c r="U5576" s="18"/>
      <c r="V5576" s="18"/>
      <c r="W5576" s="18"/>
      <c r="X5576" s="15"/>
      <c r="Y5576" s="15"/>
      <c r="Z5576" s="15"/>
    </row>
    <row r="5577" spans="1:26" s="21" customFormat="1" ht="15" customHeight="1">
      <c r="A5577" s="14"/>
      <c r="B5577" s="15"/>
      <c r="C5577" s="15"/>
      <c r="D5577" s="91"/>
      <c r="E5577" s="15"/>
      <c r="F5577" s="15"/>
      <c r="G5577" s="18"/>
      <c r="H5577" s="15"/>
      <c r="I5577" s="15"/>
      <c r="J5577" s="15"/>
      <c r="K5577" s="15"/>
      <c r="L5577" s="15"/>
      <c r="M5577" s="18"/>
      <c r="N5577" s="15"/>
      <c r="O5577" s="15"/>
      <c r="P5577" s="18"/>
      <c r="Q5577" s="15"/>
      <c r="R5577" s="15"/>
      <c r="S5577" s="15"/>
      <c r="T5577" s="18"/>
      <c r="U5577" s="18"/>
      <c r="V5577" s="18"/>
      <c r="W5577" s="18"/>
      <c r="X5577" s="15"/>
      <c r="Y5577" s="15"/>
      <c r="Z5577" s="15"/>
    </row>
    <row r="5578" spans="1:26" s="21" customFormat="1" ht="12">
      <c r="A5578" s="14"/>
      <c r="B5578" s="15"/>
      <c r="C5578" s="15"/>
      <c r="D5578" s="91"/>
      <c r="E5578" s="15"/>
      <c r="F5578" s="15"/>
      <c r="G5578" s="18"/>
      <c r="H5578" s="15"/>
      <c r="I5578" s="15"/>
      <c r="J5578" s="15"/>
      <c r="K5578" s="15"/>
      <c r="L5578" s="15"/>
      <c r="M5578" s="18"/>
      <c r="N5578" s="15"/>
      <c r="O5578" s="15"/>
      <c r="P5578" s="18"/>
      <c r="Q5578" s="15"/>
      <c r="R5578" s="15"/>
      <c r="S5578" s="15"/>
      <c r="T5578" s="18"/>
      <c r="U5578" s="18"/>
      <c r="V5578" s="18"/>
      <c r="W5578" s="18"/>
      <c r="X5578" s="15"/>
      <c r="Y5578" s="15"/>
      <c r="Z5578" s="15"/>
    </row>
    <row r="5579" spans="1:26" s="21" customFormat="1" ht="15" customHeight="1">
      <c r="A5579" s="14"/>
      <c r="B5579" s="15"/>
      <c r="C5579" s="15"/>
      <c r="D5579" s="91"/>
      <c r="E5579" s="15"/>
      <c r="F5579" s="15"/>
      <c r="G5579" s="18"/>
      <c r="H5579" s="15"/>
      <c r="I5579" s="15"/>
      <c r="J5579" s="15"/>
      <c r="K5579" s="15"/>
      <c r="L5579" s="15"/>
      <c r="M5579" s="18"/>
      <c r="N5579" s="15"/>
      <c r="O5579" s="15"/>
      <c r="P5579" s="18"/>
      <c r="Q5579" s="15"/>
      <c r="R5579" s="15"/>
      <c r="S5579" s="15"/>
      <c r="T5579" s="18"/>
      <c r="U5579" s="18"/>
      <c r="V5579" s="18"/>
      <c r="W5579" s="18"/>
      <c r="X5579" s="15"/>
      <c r="Y5579" s="15"/>
      <c r="Z5579" s="15"/>
    </row>
    <row r="5580" spans="1:26" s="21" customFormat="1" ht="15" customHeight="1">
      <c r="A5580" s="14"/>
      <c r="B5580" s="15"/>
      <c r="C5580" s="15"/>
      <c r="D5580" s="91"/>
      <c r="E5580" s="15"/>
      <c r="F5580" s="15"/>
      <c r="G5580" s="18"/>
      <c r="H5580" s="15"/>
      <c r="I5580" s="15"/>
      <c r="J5580" s="15"/>
      <c r="K5580" s="15"/>
      <c r="L5580" s="15"/>
      <c r="M5580" s="18"/>
      <c r="N5580" s="15"/>
      <c r="O5580" s="15"/>
      <c r="P5580" s="18"/>
      <c r="Q5580" s="15"/>
      <c r="R5580" s="15"/>
      <c r="S5580" s="15"/>
      <c r="T5580" s="18"/>
      <c r="U5580" s="18"/>
      <c r="V5580" s="18"/>
      <c r="W5580" s="18"/>
      <c r="X5580" s="15"/>
      <c r="Y5580" s="15"/>
      <c r="Z5580" s="15"/>
    </row>
    <row r="5581" spans="1:26" s="21" customFormat="1" ht="15" customHeight="1">
      <c r="A5581" s="14"/>
      <c r="B5581" s="15"/>
      <c r="C5581" s="15"/>
      <c r="D5581" s="91"/>
      <c r="E5581" s="15"/>
      <c r="F5581" s="15"/>
      <c r="G5581" s="18"/>
      <c r="H5581" s="15"/>
      <c r="I5581" s="15"/>
      <c r="J5581" s="15"/>
      <c r="K5581" s="15"/>
      <c r="L5581" s="15"/>
      <c r="M5581" s="18"/>
      <c r="N5581" s="15"/>
      <c r="O5581" s="15"/>
      <c r="P5581" s="18"/>
      <c r="Q5581" s="15"/>
      <c r="R5581" s="15"/>
      <c r="S5581" s="15"/>
      <c r="T5581" s="18"/>
      <c r="U5581" s="18"/>
      <c r="V5581" s="18"/>
      <c r="W5581" s="18"/>
      <c r="X5581" s="15"/>
      <c r="Y5581" s="15"/>
      <c r="Z5581" s="15"/>
    </row>
    <row r="5582" spans="1:26" s="21" customFormat="1" ht="15" customHeight="1">
      <c r="A5582" s="14"/>
      <c r="B5582" s="15"/>
      <c r="C5582" s="15"/>
      <c r="D5582" s="91"/>
      <c r="E5582" s="15"/>
      <c r="F5582" s="15"/>
      <c r="G5582" s="18"/>
      <c r="H5582" s="15"/>
      <c r="I5582" s="15"/>
      <c r="J5582" s="15"/>
      <c r="K5582" s="15"/>
      <c r="L5582" s="15"/>
      <c r="M5582" s="18"/>
      <c r="N5582" s="15"/>
      <c r="O5582" s="15"/>
      <c r="P5582" s="18"/>
      <c r="Q5582" s="15"/>
      <c r="R5582" s="15"/>
      <c r="S5582" s="15"/>
      <c r="T5582" s="18"/>
      <c r="U5582" s="18"/>
      <c r="V5582" s="18"/>
      <c r="W5582" s="18"/>
      <c r="X5582" s="15"/>
      <c r="Y5582" s="15"/>
      <c r="Z5582" s="15"/>
    </row>
    <row r="5583" spans="1:26" s="21" customFormat="1" ht="12">
      <c r="A5583" s="14"/>
      <c r="B5583" s="15"/>
      <c r="C5583" s="15"/>
      <c r="D5583" s="91"/>
      <c r="E5583" s="15"/>
      <c r="F5583" s="15"/>
      <c r="G5583" s="18"/>
      <c r="H5583" s="15"/>
      <c r="I5583" s="15"/>
      <c r="J5583" s="15"/>
      <c r="K5583" s="15"/>
      <c r="L5583" s="15"/>
      <c r="M5583" s="18"/>
      <c r="N5583" s="15"/>
      <c r="O5583" s="15"/>
      <c r="P5583" s="18"/>
      <c r="Q5583" s="15"/>
      <c r="R5583" s="15"/>
      <c r="S5583" s="15"/>
      <c r="T5583" s="18"/>
      <c r="U5583" s="18"/>
      <c r="V5583" s="18"/>
      <c r="W5583" s="18"/>
      <c r="X5583" s="15"/>
      <c r="Y5583" s="15"/>
      <c r="Z5583" s="15"/>
    </row>
    <row r="5584" spans="1:26" s="21" customFormat="1" ht="15" customHeight="1">
      <c r="A5584" s="14"/>
      <c r="B5584" s="15"/>
      <c r="C5584" s="15"/>
      <c r="D5584" s="91"/>
      <c r="E5584" s="15"/>
      <c r="F5584" s="15"/>
      <c r="G5584" s="18"/>
      <c r="H5584" s="15"/>
      <c r="I5584" s="15"/>
      <c r="J5584" s="15"/>
      <c r="K5584" s="15"/>
      <c r="L5584" s="15"/>
      <c r="M5584" s="18"/>
      <c r="N5584" s="15"/>
      <c r="O5584" s="15"/>
      <c r="P5584" s="18"/>
      <c r="Q5584" s="15"/>
      <c r="R5584" s="15"/>
      <c r="S5584" s="15"/>
      <c r="T5584" s="18"/>
      <c r="U5584" s="18"/>
      <c r="V5584" s="18"/>
      <c r="W5584" s="18"/>
      <c r="X5584" s="15"/>
      <c r="Y5584" s="15"/>
      <c r="Z5584" s="15"/>
    </row>
    <row r="5585" spans="1:26" s="21" customFormat="1" ht="15" customHeight="1">
      <c r="A5585" s="14"/>
      <c r="B5585" s="15"/>
      <c r="C5585" s="15"/>
      <c r="D5585" s="91"/>
      <c r="E5585" s="15"/>
      <c r="F5585" s="15"/>
      <c r="G5585" s="18"/>
      <c r="H5585" s="15"/>
      <c r="I5585" s="15"/>
      <c r="J5585" s="15"/>
      <c r="K5585" s="15"/>
      <c r="L5585" s="15"/>
      <c r="M5585" s="18"/>
      <c r="N5585" s="15"/>
      <c r="O5585" s="15"/>
      <c r="P5585" s="18"/>
      <c r="Q5585" s="15"/>
      <c r="R5585" s="15"/>
      <c r="S5585" s="15"/>
      <c r="T5585" s="18"/>
      <c r="U5585" s="18"/>
      <c r="V5585" s="18"/>
      <c r="W5585" s="18"/>
      <c r="X5585" s="15"/>
      <c r="Y5585" s="15"/>
      <c r="Z5585" s="15"/>
    </row>
    <row r="5586" spans="1:26" s="21" customFormat="1" ht="15" customHeight="1">
      <c r="A5586" s="14"/>
      <c r="B5586" s="15"/>
      <c r="C5586" s="15"/>
      <c r="D5586" s="91"/>
      <c r="E5586" s="15"/>
      <c r="F5586" s="15"/>
      <c r="G5586" s="18"/>
      <c r="H5586" s="15"/>
      <c r="I5586" s="15"/>
      <c r="J5586" s="15"/>
      <c r="K5586" s="15"/>
      <c r="L5586" s="15"/>
      <c r="M5586" s="18"/>
      <c r="N5586" s="15"/>
      <c r="O5586" s="15"/>
      <c r="P5586" s="18"/>
      <c r="Q5586" s="15"/>
      <c r="R5586" s="15"/>
      <c r="S5586" s="15"/>
      <c r="T5586" s="18"/>
      <c r="U5586" s="18"/>
      <c r="V5586" s="18"/>
      <c r="W5586" s="18"/>
      <c r="X5586" s="15"/>
      <c r="Y5586" s="15"/>
      <c r="Z5586" s="15"/>
    </row>
    <row r="5587" spans="1:26" s="21" customFormat="1" ht="15" customHeight="1">
      <c r="A5587" s="14"/>
      <c r="B5587" s="15"/>
      <c r="C5587" s="15"/>
      <c r="D5587" s="91"/>
      <c r="E5587" s="15"/>
      <c r="F5587" s="15"/>
      <c r="G5587" s="18"/>
      <c r="H5587" s="15"/>
      <c r="I5587" s="15"/>
      <c r="J5587" s="15"/>
      <c r="K5587" s="15"/>
      <c r="L5587" s="15"/>
      <c r="M5587" s="18"/>
      <c r="N5587" s="15"/>
      <c r="O5587" s="15"/>
      <c r="P5587" s="18"/>
      <c r="Q5587" s="15"/>
      <c r="R5587" s="15"/>
      <c r="S5587" s="15"/>
      <c r="T5587" s="18"/>
      <c r="U5587" s="18"/>
      <c r="V5587" s="18"/>
      <c r="W5587" s="18"/>
      <c r="X5587" s="15"/>
      <c r="Y5587" s="15"/>
      <c r="Z5587" s="15"/>
    </row>
    <row r="5588" spans="1:26" s="21" customFormat="1" ht="15" customHeight="1">
      <c r="A5588" s="14"/>
      <c r="B5588" s="15"/>
      <c r="C5588" s="15"/>
      <c r="D5588" s="91"/>
      <c r="E5588" s="15"/>
      <c r="F5588" s="15"/>
      <c r="G5588" s="18"/>
      <c r="H5588" s="15"/>
      <c r="I5588" s="15"/>
      <c r="J5588" s="15"/>
      <c r="K5588" s="15"/>
      <c r="L5588" s="15"/>
      <c r="M5588" s="18"/>
      <c r="N5588" s="15"/>
      <c r="O5588" s="15"/>
      <c r="P5588" s="18"/>
      <c r="Q5588" s="15"/>
      <c r="R5588" s="15"/>
      <c r="S5588" s="15"/>
      <c r="T5588" s="18"/>
      <c r="U5588" s="18"/>
      <c r="V5588" s="18"/>
      <c r="W5588" s="18"/>
      <c r="X5588" s="15"/>
      <c r="Y5588" s="15"/>
      <c r="Z5588" s="15"/>
    </row>
    <row r="5589" spans="1:26" s="21" customFormat="1" ht="15" customHeight="1">
      <c r="A5589" s="14"/>
      <c r="B5589" s="15"/>
      <c r="C5589" s="15"/>
      <c r="D5589" s="91"/>
      <c r="E5589" s="15"/>
      <c r="F5589" s="15"/>
      <c r="G5589" s="18"/>
      <c r="H5589" s="15"/>
      <c r="I5589" s="15"/>
      <c r="J5589" s="15"/>
      <c r="K5589" s="15"/>
      <c r="L5589" s="15"/>
      <c r="M5589" s="18"/>
      <c r="N5589" s="15"/>
      <c r="O5589" s="15"/>
      <c r="P5589" s="18"/>
      <c r="Q5589" s="15"/>
      <c r="R5589" s="15"/>
      <c r="S5589" s="15"/>
      <c r="T5589" s="18"/>
      <c r="U5589" s="18"/>
      <c r="V5589" s="18"/>
      <c r="W5589" s="18"/>
      <c r="X5589" s="15"/>
      <c r="Y5589" s="15"/>
      <c r="Z5589" s="15"/>
    </row>
    <row r="5590" spans="1:26" s="21" customFormat="1" ht="15" customHeight="1">
      <c r="A5590" s="14"/>
      <c r="B5590" s="15"/>
      <c r="C5590" s="15"/>
      <c r="D5590" s="91"/>
      <c r="E5590" s="15"/>
      <c r="F5590" s="15"/>
      <c r="G5590" s="18"/>
      <c r="H5590" s="15"/>
      <c r="I5590" s="15"/>
      <c r="J5590" s="15"/>
      <c r="K5590" s="15"/>
      <c r="L5590" s="15"/>
      <c r="M5590" s="18"/>
      <c r="N5590" s="15"/>
      <c r="O5590" s="15"/>
      <c r="P5590" s="18"/>
      <c r="Q5590" s="15"/>
      <c r="R5590" s="15"/>
      <c r="S5590" s="15"/>
      <c r="T5590" s="18"/>
      <c r="U5590" s="18"/>
      <c r="V5590" s="18"/>
      <c r="W5590" s="18"/>
      <c r="X5590" s="15"/>
      <c r="Y5590" s="15"/>
      <c r="Z5590" s="15"/>
    </row>
    <row r="5591" spans="1:26" s="21" customFormat="1" ht="15" customHeight="1">
      <c r="A5591" s="14"/>
      <c r="B5591" s="15"/>
      <c r="C5591" s="15"/>
      <c r="D5591" s="91"/>
      <c r="E5591" s="15"/>
      <c r="F5591" s="15"/>
      <c r="G5591" s="18"/>
      <c r="H5591" s="15"/>
      <c r="I5591" s="15"/>
      <c r="J5591" s="15"/>
      <c r="K5591" s="15"/>
      <c r="L5591" s="15"/>
      <c r="M5591" s="18"/>
      <c r="N5591" s="15"/>
      <c r="O5591" s="15"/>
      <c r="P5591" s="18"/>
      <c r="Q5591" s="15"/>
      <c r="R5591" s="15"/>
      <c r="S5591" s="15"/>
      <c r="T5591" s="18"/>
      <c r="U5591" s="18"/>
      <c r="V5591" s="18"/>
      <c r="W5591" s="18"/>
      <c r="X5591" s="15"/>
      <c r="Y5591" s="15"/>
      <c r="Z5591" s="15"/>
    </row>
    <row r="5592" spans="1:26" s="21" customFormat="1" ht="15" customHeight="1">
      <c r="A5592" s="14"/>
      <c r="B5592" s="15"/>
      <c r="C5592" s="15"/>
      <c r="D5592" s="91"/>
      <c r="E5592" s="15"/>
      <c r="F5592" s="15"/>
      <c r="G5592" s="18"/>
      <c r="H5592" s="15"/>
      <c r="I5592" s="15"/>
      <c r="J5592" s="15"/>
      <c r="K5592" s="15"/>
      <c r="L5592" s="15"/>
      <c r="M5592" s="18"/>
      <c r="N5592" s="15"/>
      <c r="O5592" s="15"/>
      <c r="P5592" s="18"/>
      <c r="Q5592" s="15"/>
      <c r="R5592" s="15"/>
      <c r="S5592" s="15"/>
      <c r="T5592" s="18"/>
      <c r="U5592" s="18"/>
      <c r="V5592" s="18"/>
      <c r="W5592" s="18"/>
      <c r="X5592" s="15"/>
      <c r="Y5592" s="15"/>
      <c r="Z5592" s="15"/>
    </row>
    <row r="5593" spans="1:26" s="21" customFormat="1" ht="15" customHeight="1">
      <c r="A5593" s="14"/>
      <c r="B5593" s="15"/>
      <c r="C5593" s="15"/>
      <c r="D5593" s="91"/>
      <c r="E5593" s="15"/>
      <c r="F5593" s="15"/>
      <c r="G5593" s="18"/>
      <c r="H5593" s="15"/>
      <c r="I5593" s="15"/>
      <c r="J5593" s="15"/>
      <c r="K5593" s="15"/>
      <c r="L5593" s="15"/>
      <c r="M5593" s="18"/>
      <c r="N5593" s="15"/>
      <c r="O5593" s="15"/>
      <c r="P5593" s="18"/>
      <c r="Q5593" s="15"/>
      <c r="R5593" s="15"/>
      <c r="S5593" s="15"/>
      <c r="T5593" s="18"/>
      <c r="U5593" s="18"/>
      <c r="V5593" s="18"/>
      <c r="W5593" s="18"/>
      <c r="X5593" s="15"/>
      <c r="Y5593" s="15"/>
      <c r="Z5593" s="15"/>
    </row>
    <row r="5594" spans="1:26" s="21" customFormat="1" ht="15" customHeight="1">
      <c r="A5594" s="14"/>
      <c r="B5594" s="15"/>
      <c r="C5594" s="15"/>
      <c r="D5594" s="91"/>
      <c r="E5594" s="15"/>
      <c r="F5594" s="15"/>
      <c r="G5594" s="18"/>
      <c r="H5594" s="15"/>
      <c r="I5594" s="15"/>
      <c r="J5594" s="15"/>
      <c r="K5594" s="15"/>
      <c r="L5594" s="15"/>
      <c r="M5594" s="18"/>
      <c r="N5594" s="15"/>
      <c r="O5594" s="15"/>
      <c r="P5594" s="18"/>
      <c r="Q5594" s="15"/>
      <c r="R5594" s="15"/>
      <c r="S5594" s="15"/>
      <c r="T5594" s="18"/>
      <c r="U5594" s="18"/>
      <c r="V5594" s="18"/>
      <c r="W5594" s="18"/>
      <c r="X5594" s="15"/>
      <c r="Y5594" s="15"/>
      <c r="Z5594" s="15"/>
    </row>
    <row r="5595" spans="1:26" s="21" customFormat="1" ht="15" customHeight="1">
      <c r="A5595" s="14"/>
      <c r="B5595" s="15"/>
      <c r="C5595" s="15"/>
      <c r="D5595" s="91"/>
      <c r="E5595" s="15"/>
      <c r="F5595" s="15"/>
      <c r="G5595" s="18"/>
      <c r="H5595" s="15"/>
      <c r="I5595" s="15"/>
      <c r="J5595" s="15"/>
      <c r="K5595" s="15"/>
      <c r="L5595" s="15"/>
      <c r="M5595" s="18"/>
      <c r="N5595" s="15"/>
      <c r="O5595" s="15"/>
      <c r="P5595" s="18"/>
      <c r="Q5595" s="15"/>
      <c r="R5595" s="15"/>
      <c r="S5595" s="15"/>
      <c r="T5595" s="18"/>
      <c r="U5595" s="18"/>
      <c r="V5595" s="18"/>
      <c r="W5595" s="18"/>
      <c r="X5595" s="15"/>
      <c r="Y5595" s="15"/>
      <c r="Z5595" s="15"/>
    </row>
    <row r="5596" spans="1:26" s="21" customFormat="1" ht="12">
      <c r="A5596" s="14"/>
      <c r="B5596" s="15"/>
      <c r="C5596" s="15"/>
      <c r="D5596" s="91"/>
      <c r="E5596" s="15"/>
      <c r="F5596" s="15"/>
      <c r="G5596" s="18"/>
      <c r="H5596" s="15"/>
      <c r="I5596" s="15"/>
      <c r="J5596" s="15"/>
      <c r="K5596" s="15"/>
      <c r="L5596" s="15"/>
      <c r="M5596" s="18"/>
      <c r="N5596" s="15"/>
      <c r="O5596" s="15"/>
      <c r="P5596" s="18"/>
      <c r="Q5596" s="15"/>
      <c r="R5596" s="15"/>
      <c r="S5596" s="15"/>
      <c r="T5596" s="18"/>
      <c r="U5596" s="18"/>
      <c r="V5596" s="18"/>
      <c r="W5596" s="18"/>
      <c r="X5596" s="15"/>
      <c r="Y5596" s="15"/>
      <c r="Z5596" s="15"/>
    </row>
    <row r="5597" spans="1:26" s="21" customFormat="1" ht="15" customHeight="1">
      <c r="A5597" s="14"/>
      <c r="B5597" s="15"/>
      <c r="C5597" s="15"/>
      <c r="D5597" s="91"/>
      <c r="E5597" s="15"/>
      <c r="F5597" s="15"/>
      <c r="G5597" s="18"/>
      <c r="H5597" s="15"/>
      <c r="I5597" s="15"/>
      <c r="J5597" s="15"/>
      <c r="K5597" s="15"/>
      <c r="L5597" s="15"/>
      <c r="M5597" s="18"/>
      <c r="N5597" s="15"/>
      <c r="O5597" s="15"/>
      <c r="P5597" s="18"/>
      <c r="Q5597" s="15"/>
      <c r="R5597" s="15"/>
      <c r="S5597" s="15"/>
      <c r="T5597" s="18"/>
      <c r="U5597" s="18"/>
      <c r="V5597" s="18"/>
      <c r="W5597" s="18"/>
      <c r="X5597" s="15"/>
      <c r="Y5597" s="15"/>
      <c r="Z5597" s="15"/>
    </row>
    <row r="5598" spans="1:26" s="21" customFormat="1" ht="15" customHeight="1">
      <c r="A5598" s="14"/>
      <c r="B5598" s="15"/>
      <c r="C5598" s="15"/>
      <c r="D5598" s="91"/>
      <c r="E5598" s="15"/>
      <c r="F5598" s="15"/>
      <c r="G5598" s="18"/>
      <c r="H5598" s="15"/>
      <c r="I5598" s="15"/>
      <c r="J5598" s="15"/>
      <c r="K5598" s="15"/>
      <c r="L5598" s="15"/>
      <c r="M5598" s="18"/>
      <c r="N5598" s="15"/>
      <c r="O5598" s="15"/>
      <c r="P5598" s="18"/>
      <c r="Q5598" s="15"/>
      <c r="R5598" s="15"/>
      <c r="S5598" s="15"/>
      <c r="T5598" s="18"/>
      <c r="U5598" s="18"/>
      <c r="V5598" s="18"/>
      <c r="W5598" s="18"/>
      <c r="X5598" s="15"/>
      <c r="Y5598" s="15"/>
      <c r="Z5598" s="15"/>
    </row>
    <row r="5599" spans="1:26" s="21" customFormat="1" ht="15" customHeight="1">
      <c r="A5599" s="14"/>
      <c r="B5599" s="15"/>
      <c r="C5599" s="15"/>
      <c r="D5599" s="91"/>
      <c r="E5599" s="15"/>
      <c r="F5599" s="15"/>
      <c r="G5599" s="18"/>
      <c r="H5599" s="15"/>
      <c r="I5599" s="15"/>
      <c r="J5599" s="15"/>
      <c r="K5599" s="15"/>
      <c r="L5599" s="15"/>
      <c r="M5599" s="18"/>
      <c r="N5599" s="15"/>
      <c r="O5599" s="15"/>
      <c r="P5599" s="18"/>
      <c r="Q5599" s="15"/>
      <c r="R5599" s="15"/>
      <c r="S5599" s="15"/>
      <c r="T5599" s="18"/>
      <c r="U5599" s="18"/>
      <c r="V5599" s="18"/>
      <c r="W5599" s="18"/>
      <c r="X5599" s="15"/>
      <c r="Y5599" s="15"/>
      <c r="Z5599" s="15"/>
    </row>
    <row r="5600" spans="1:26" s="21" customFormat="1" ht="15" customHeight="1">
      <c r="A5600" s="14"/>
      <c r="B5600" s="15"/>
      <c r="C5600" s="15"/>
      <c r="D5600" s="91"/>
      <c r="E5600" s="15"/>
      <c r="F5600" s="15"/>
      <c r="G5600" s="18"/>
      <c r="H5600" s="15"/>
      <c r="I5600" s="15"/>
      <c r="J5600" s="15"/>
      <c r="K5600" s="15"/>
      <c r="L5600" s="15"/>
      <c r="M5600" s="18"/>
      <c r="N5600" s="15"/>
      <c r="O5600" s="15"/>
      <c r="P5600" s="18"/>
      <c r="Q5600" s="15"/>
      <c r="R5600" s="15"/>
      <c r="S5600" s="15"/>
      <c r="T5600" s="18"/>
      <c r="U5600" s="18"/>
      <c r="V5600" s="18"/>
      <c r="W5600" s="18"/>
      <c r="X5600" s="15"/>
      <c r="Y5600" s="15"/>
      <c r="Z5600" s="15"/>
    </row>
    <row r="5601" spans="1:26" s="21" customFormat="1" ht="12">
      <c r="A5601" s="14"/>
      <c r="B5601" s="15"/>
      <c r="C5601" s="15"/>
      <c r="D5601" s="91"/>
      <c r="E5601" s="15"/>
      <c r="F5601" s="15"/>
      <c r="G5601" s="18"/>
      <c r="H5601" s="15"/>
      <c r="I5601" s="15"/>
      <c r="J5601" s="15"/>
      <c r="K5601" s="15"/>
      <c r="L5601" s="15"/>
      <c r="M5601" s="18"/>
      <c r="N5601" s="15"/>
      <c r="O5601" s="15"/>
      <c r="P5601" s="18"/>
      <c r="Q5601" s="15"/>
      <c r="R5601" s="15"/>
      <c r="S5601" s="15"/>
      <c r="T5601" s="18"/>
      <c r="U5601" s="18"/>
      <c r="V5601" s="18"/>
      <c r="W5601" s="18"/>
      <c r="X5601" s="15"/>
      <c r="Y5601" s="15"/>
      <c r="Z5601" s="15"/>
    </row>
    <row r="5602" spans="1:26" s="21" customFormat="1" ht="12">
      <c r="A5602" s="14"/>
      <c r="B5602" s="15"/>
      <c r="C5602" s="15"/>
      <c r="D5602" s="91"/>
      <c r="E5602" s="15"/>
      <c r="F5602" s="15"/>
      <c r="G5602" s="18"/>
      <c r="H5602" s="15"/>
      <c r="I5602" s="15"/>
      <c r="J5602" s="15"/>
      <c r="K5602" s="15"/>
      <c r="L5602" s="15"/>
      <c r="M5602" s="18"/>
      <c r="N5602" s="15"/>
      <c r="O5602" s="15"/>
      <c r="P5602" s="18"/>
      <c r="Q5602" s="15"/>
      <c r="R5602" s="15"/>
      <c r="S5602" s="15"/>
      <c r="T5602" s="18"/>
      <c r="U5602" s="18"/>
      <c r="V5602" s="18"/>
      <c r="W5602" s="18"/>
      <c r="X5602" s="15"/>
      <c r="Y5602" s="15"/>
      <c r="Z5602" s="15"/>
    </row>
    <row r="5603" spans="1:26" s="21" customFormat="1" ht="15" customHeight="1">
      <c r="A5603" s="14"/>
      <c r="B5603" s="15"/>
      <c r="C5603" s="15"/>
      <c r="D5603" s="91"/>
      <c r="E5603" s="15"/>
      <c r="F5603" s="15"/>
      <c r="G5603" s="18"/>
      <c r="H5603" s="15"/>
      <c r="I5603" s="15"/>
      <c r="J5603" s="15"/>
      <c r="K5603" s="15"/>
      <c r="L5603" s="15"/>
      <c r="M5603" s="18"/>
      <c r="N5603" s="15"/>
      <c r="O5603" s="15"/>
      <c r="P5603" s="18"/>
      <c r="Q5603" s="15"/>
      <c r="R5603" s="15"/>
      <c r="S5603" s="15"/>
      <c r="T5603" s="18"/>
      <c r="U5603" s="18"/>
      <c r="V5603" s="18"/>
      <c r="W5603" s="18"/>
      <c r="X5603" s="15"/>
      <c r="Y5603" s="15"/>
      <c r="Z5603" s="15"/>
    </row>
    <row r="5604" spans="1:26" s="21" customFormat="1" ht="12">
      <c r="A5604" s="14"/>
      <c r="B5604" s="15"/>
      <c r="C5604" s="15"/>
      <c r="D5604" s="91"/>
      <c r="E5604" s="15"/>
      <c r="F5604" s="15"/>
      <c r="G5604" s="18"/>
      <c r="H5604" s="15"/>
      <c r="I5604" s="15"/>
      <c r="J5604" s="15"/>
      <c r="K5604" s="15"/>
      <c r="L5604" s="15"/>
      <c r="M5604" s="18"/>
      <c r="N5604" s="15"/>
      <c r="O5604" s="15"/>
      <c r="P5604" s="18"/>
      <c r="Q5604" s="15"/>
      <c r="R5604" s="15"/>
      <c r="S5604" s="15"/>
      <c r="T5604" s="18"/>
      <c r="U5604" s="18"/>
      <c r="V5604" s="18"/>
      <c r="W5604" s="18"/>
      <c r="X5604" s="15"/>
      <c r="Y5604" s="15"/>
      <c r="Z5604" s="15"/>
    </row>
    <row r="5605" spans="1:26" s="21" customFormat="1" ht="12">
      <c r="A5605" s="14"/>
      <c r="B5605" s="15"/>
      <c r="C5605" s="15"/>
      <c r="D5605" s="91"/>
      <c r="E5605" s="15"/>
      <c r="F5605" s="15"/>
      <c r="G5605" s="18"/>
      <c r="H5605" s="15"/>
      <c r="I5605" s="15"/>
      <c r="J5605" s="15"/>
      <c r="K5605" s="15"/>
      <c r="L5605" s="15"/>
      <c r="M5605" s="18"/>
      <c r="N5605" s="15"/>
      <c r="O5605" s="15"/>
      <c r="P5605" s="18"/>
      <c r="Q5605" s="15"/>
      <c r="R5605" s="15"/>
      <c r="S5605" s="15"/>
      <c r="T5605" s="18"/>
      <c r="U5605" s="18"/>
      <c r="V5605" s="18"/>
      <c r="W5605" s="18"/>
      <c r="X5605" s="15"/>
      <c r="Y5605" s="15"/>
      <c r="Z5605" s="15"/>
    </row>
    <row r="5606" spans="1:26" s="21" customFormat="1" ht="12">
      <c r="A5606" s="14"/>
      <c r="B5606" s="15"/>
      <c r="C5606" s="15"/>
      <c r="D5606" s="91"/>
      <c r="E5606" s="15"/>
      <c r="F5606" s="15"/>
      <c r="G5606" s="18"/>
      <c r="H5606" s="15"/>
      <c r="I5606" s="15"/>
      <c r="J5606" s="15"/>
      <c r="K5606" s="15"/>
      <c r="L5606" s="15"/>
      <c r="M5606" s="18"/>
      <c r="N5606" s="15"/>
      <c r="O5606" s="15"/>
      <c r="P5606" s="18"/>
      <c r="Q5606" s="15"/>
      <c r="R5606" s="15"/>
      <c r="S5606" s="15"/>
      <c r="T5606" s="18"/>
      <c r="U5606" s="18"/>
      <c r="V5606" s="18"/>
      <c r="W5606" s="18"/>
      <c r="X5606" s="15"/>
      <c r="Y5606" s="15"/>
      <c r="Z5606" s="15"/>
    </row>
    <row r="5607" spans="1:26" s="21" customFormat="1" ht="15" customHeight="1">
      <c r="A5607" s="14"/>
      <c r="B5607" s="15"/>
      <c r="C5607" s="15"/>
      <c r="D5607" s="91"/>
      <c r="E5607" s="15"/>
      <c r="F5607" s="15"/>
      <c r="G5607" s="18"/>
      <c r="H5607" s="15"/>
      <c r="I5607" s="15"/>
      <c r="J5607" s="15"/>
      <c r="K5607" s="15"/>
      <c r="L5607" s="15"/>
      <c r="M5607" s="18"/>
      <c r="N5607" s="15"/>
      <c r="O5607" s="15"/>
      <c r="P5607" s="18"/>
      <c r="Q5607" s="15"/>
      <c r="R5607" s="15"/>
      <c r="S5607" s="15"/>
      <c r="T5607" s="18"/>
      <c r="U5607" s="18"/>
      <c r="V5607" s="18"/>
      <c r="W5607" s="18"/>
      <c r="X5607" s="15"/>
      <c r="Y5607" s="15"/>
      <c r="Z5607" s="15"/>
    </row>
    <row r="5608" spans="1:26" s="21" customFormat="1" ht="15" customHeight="1">
      <c r="A5608" s="14"/>
      <c r="B5608" s="15"/>
      <c r="C5608" s="15"/>
      <c r="D5608" s="91"/>
      <c r="E5608" s="15"/>
      <c r="F5608" s="15"/>
      <c r="G5608" s="18"/>
      <c r="H5608" s="15"/>
      <c r="I5608" s="15"/>
      <c r="J5608" s="15"/>
      <c r="K5608" s="15"/>
      <c r="L5608" s="15"/>
      <c r="M5608" s="18"/>
      <c r="N5608" s="15"/>
      <c r="O5608" s="15"/>
      <c r="P5608" s="18"/>
      <c r="Q5608" s="15"/>
      <c r="R5608" s="15"/>
      <c r="S5608" s="15"/>
      <c r="T5608" s="18"/>
      <c r="U5608" s="18"/>
      <c r="V5608" s="18"/>
      <c r="W5608" s="18"/>
      <c r="X5608" s="15"/>
      <c r="Y5608" s="15"/>
      <c r="Z5608" s="15"/>
    </row>
    <row r="5609" spans="1:26" s="21" customFormat="1" ht="15" customHeight="1">
      <c r="A5609" s="14"/>
      <c r="B5609" s="15"/>
      <c r="C5609" s="15"/>
      <c r="D5609" s="91"/>
      <c r="E5609" s="15"/>
      <c r="F5609" s="15"/>
      <c r="G5609" s="18"/>
      <c r="H5609" s="15"/>
      <c r="I5609" s="15"/>
      <c r="J5609" s="15"/>
      <c r="K5609" s="15"/>
      <c r="L5609" s="15"/>
      <c r="M5609" s="18"/>
      <c r="N5609" s="15"/>
      <c r="O5609" s="15"/>
      <c r="P5609" s="18"/>
      <c r="Q5609" s="15"/>
      <c r="R5609" s="15"/>
      <c r="S5609" s="15"/>
      <c r="T5609" s="18"/>
      <c r="U5609" s="18"/>
      <c r="V5609" s="18"/>
      <c r="W5609" s="18"/>
      <c r="X5609" s="15"/>
      <c r="Y5609" s="15"/>
      <c r="Z5609" s="15"/>
    </row>
    <row r="5610" spans="1:26" s="21" customFormat="1" ht="15" customHeight="1">
      <c r="A5610" s="14"/>
      <c r="B5610" s="15"/>
      <c r="C5610" s="15"/>
      <c r="D5610" s="91"/>
      <c r="E5610" s="15"/>
      <c r="F5610" s="15"/>
      <c r="G5610" s="18"/>
      <c r="H5610" s="15"/>
      <c r="I5610" s="15"/>
      <c r="J5610" s="15"/>
      <c r="K5610" s="15"/>
      <c r="L5610" s="15"/>
      <c r="M5610" s="18"/>
      <c r="N5610" s="15"/>
      <c r="O5610" s="15"/>
      <c r="P5610" s="18"/>
      <c r="Q5610" s="15"/>
      <c r="R5610" s="15"/>
      <c r="S5610" s="15"/>
      <c r="T5610" s="18"/>
      <c r="U5610" s="18"/>
      <c r="V5610" s="18"/>
      <c r="W5610" s="18"/>
      <c r="X5610" s="15"/>
      <c r="Y5610" s="15"/>
      <c r="Z5610" s="15"/>
    </row>
    <row r="5611" spans="1:26" s="21" customFormat="1" ht="15" customHeight="1">
      <c r="A5611" s="14"/>
      <c r="B5611" s="15"/>
      <c r="C5611" s="15"/>
      <c r="D5611" s="91"/>
      <c r="E5611" s="15"/>
      <c r="F5611" s="15"/>
      <c r="G5611" s="18"/>
      <c r="H5611" s="15"/>
      <c r="I5611" s="15"/>
      <c r="J5611" s="15"/>
      <c r="K5611" s="15"/>
      <c r="L5611" s="15"/>
      <c r="M5611" s="18"/>
      <c r="N5611" s="15"/>
      <c r="O5611" s="15"/>
      <c r="P5611" s="18"/>
      <c r="Q5611" s="15"/>
      <c r="R5611" s="15"/>
      <c r="S5611" s="15"/>
      <c r="T5611" s="18"/>
      <c r="U5611" s="18"/>
      <c r="V5611" s="18"/>
      <c r="W5611" s="18"/>
      <c r="X5611" s="15"/>
      <c r="Y5611" s="15"/>
      <c r="Z5611" s="15"/>
    </row>
    <row r="5612" spans="1:26" s="21" customFormat="1" ht="15" customHeight="1">
      <c r="A5612" s="14"/>
      <c r="B5612" s="15"/>
      <c r="C5612" s="15"/>
      <c r="D5612" s="91"/>
      <c r="E5612" s="15"/>
      <c r="F5612" s="15"/>
      <c r="G5612" s="18"/>
      <c r="H5612" s="15"/>
      <c r="I5612" s="15"/>
      <c r="J5612" s="15"/>
      <c r="K5612" s="15"/>
      <c r="L5612" s="15"/>
      <c r="M5612" s="18"/>
      <c r="N5612" s="15"/>
      <c r="O5612" s="15"/>
      <c r="P5612" s="18"/>
      <c r="Q5612" s="15"/>
      <c r="R5612" s="15"/>
      <c r="S5612" s="15"/>
      <c r="T5612" s="18"/>
      <c r="U5612" s="18"/>
      <c r="V5612" s="18"/>
      <c r="W5612" s="18"/>
      <c r="X5612" s="15"/>
      <c r="Y5612" s="15"/>
      <c r="Z5612" s="15"/>
    </row>
    <row r="5613" spans="1:26" s="21" customFormat="1" ht="15" customHeight="1">
      <c r="A5613" s="14"/>
      <c r="B5613" s="15"/>
      <c r="C5613" s="15"/>
      <c r="D5613" s="91"/>
      <c r="E5613" s="15"/>
      <c r="F5613" s="15"/>
      <c r="G5613" s="18"/>
      <c r="H5613" s="15"/>
      <c r="I5613" s="15"/>
      <c r="J5613" s="15"/>
      <c r="K5613" s="15"/>
      <c r="L5613" s="15"/>
      <c r="M5613" s="18"/>
      <c r="N5613" s="15"/>
      <c r="O5613" s="15"/>
      <c r="P5613" s="18"/>
      <c r="Q5613" s="15"/>
      <c r="R5613" s="15"/>
      <c r="S5613" s="15"/>
      <c r="T5613" s="18"/>
      <c r="U5613" s="18"/>
      <c r="V5613" s="18"/>
      <c r="W5613" s="18"/>
      <c r="X5613" s="15"/>
      <c r="Y5613" s="15"/>
      <c r="Z5613" s="15"/>
    </row>
    <row r="5614" spans="1:26" s="21" customFormat="1" ht="15" customHeight="1">
      <c r="A5614" s="14"/>
      <c r="B5614" s="15"/>
      <c r="C5614" s="15"/>
      <c r="D5614" s="91"/>
      <c r="E5614" s="15"/>
      <c r="F5614" s="15"/>
      <c r="G5614" s="18"/>
      <c r="H5614" s="15"/>
      <c r="I5614" s="16"/>
      <c r="J5614" s="15"/>
      <c r="K5614" s="15"/>
      <c r="L5614" s="15"/>
      <c r="M5614" s="18"/>
      <c r="N5614" s="15"/>
      <c r="O5614" s="15"/>
      <c r="P5614" s="18"/>
      <c r="Q5614" s="15"/>
      <c r="R5614" s="15"/>
      <c r="S5614" s="15"/>
      <c r="T5614" s="18"/>
      <c r="U5614" s="15"/>
      <c r="V5614" s="15"/>
      <c r="W5614" s="18"/>
      <c r="X5614" s="15"/>
      <c r="Y5614" s="15"/>
      <c r="Z5614" s="15"/>
    </row>
    <row r="5615" spans="1:26" s="21" customFormat="1" ht="15" customHeight="1">
      <c r="A5615" s="14"/>
      <c r="B5615" s="15"/>
      <c r="C5615" s="15"/>
      <c r="D5615" s="91"/>
      <c r="E5615" s="15"/>
      <c r="F5615" s="15"/>
      <c r="G5615" s="18"/>
      <c r="H5615" s="15"/>
      <c r="I5615" s="15"/>
      <c r="J5615" s="15"/>
      <c r="K5615" s="15"/>
      <c r="L5615" s="15"/>
      <c r="M5615" s="18"/>
      <c r="N5615" s="15"/>
      <c r="O5615" s="15"/>
      <c r="P5615" s="18"/>
      <c r="Q5615" s="15"/>
      <c r="R5615" s="15"/>
      <c r="S5615" s="15"/>
      <c r="T5615" s="18"/>
      <c r="U5615" s="15"/>
      <c r="V5615" s="15"/>
      <c r="W5615" s="18"/>
      <c r="X5615" s="15"/>
      <c r="Y5615" s="15"/>
      <c r="Z5615" s="15"/>
    </row>
    <row r="5616" spans="1:26" s="21" customFormat="1" ht="15" customHeight="1">
      <c r="A5616" s="14"/>
      <c r="B5616" s="15"/>
      <c r="C5616" s="15"/>
      <c r="D5616" s="91"/>
      <c r="E5616" s="15"/>
      <c r="F5616" s="15"/>
      <c r="G5616" s="18"/>
      <c r="H5616" s="15"/>
      <c r="I5616" s="15"/>
      <c r="J5616" s="15"/>
      <c r="K5616" s="15"/>
      <c r="L5616" s="15"/>
      <c r="M5616" s="18"/>
      <c r="N5616" s="15"/>
      <c r="O5616" s="15"/>
      <c r="P5616" s="18"/>
      <c r="Q5616" s="15"/>
      <c r="R5616" s="15"/>
      <c r="S5616" s="15"/>
      <c r="T5616" s="18"/>
      <c r="U5616" s="15"/>
      <c r="V5616" s="15"/>
      <c r="W5616" s="18"/>
      <c r="X5616" s="15"/>
      <c r="Y5616" s="15"/>
      <c r="Z5616" s="15"/>
    </row>
    <row r="5617" spans="1:26" s="21" customFormat="1" ht="15" customHeight="1">
      <c r="A5617" s="14"/>
      <c r="B5617" s="15"/>
      <c r="C5617" s="15"/>
      <c r="D5617" s="91"/>
      <c r="E5617" s="15"/>
      <c r="F5617" s="15"/>
      <c r="G5617" s="18"/>
      <c r="H5617" s="15"/>
      <c r="I5617" s="15"/>
      <c r="J5617" s="15"/>
      <c r="K5617" s="15"/>
      <c r="L5617" s="15"/>
      <c r="M5617" s="18"/>
      <c r="N5617" s="15"/>
      <c r="O5617" s="15"/>
      <c r="P5617" s="18"/>
      <c r="Q5617" s="15"/>
      <c r="R5617" s="15"/>
      <c r="S5617" s="15"/>
      <c r="T5617" s="18"/>
      <c r="U5617" s="15"/>
      <c r="V5617" s="15"/>
      <c r="W5617" s="18"/>
      <c r="X5617" s="15"/>
      <c r="Y5617" s="15"/>
      <c r="Z5617" s="15"/>
    </row>
    <row r="5618" spans="1:26" s="21" customFormat="1" ht="15" customHeight="1">
      <c r="A5618" s="14"/>
      <c r="B5618" s="15"/>
      <c r="C5618" s="15"/>
      <c r="D5618" s="91"/>
      <c r="E5618" s="15"/>
      <c r="F5618" s="15"/>
      <c r="G5618" s="18"/>
      <c r="H5618" s="15"/>
      <c r="I5618" s="15"/>
      <c r="J5618" s="15"/>
      <c r="K5618" s="15"/>
      <c r="L5618" s="15"/>
      <c r="M5618" s="18"/>
      <c r="N5618" s="15"/>
      <c r="O5618" s="15"/>
      <c r="P5618" s="18"/>
      <c r="Q5618" s="15"/>
      <c r="R5618" s="15"/>
      <c r="S5618" s="15"/>
      <c r="T5618" s="18"/>
      <c r="U5618" s="15"/>
      <c r="V5618" s="15"/>
      <c r="W5618" s="18"/>
      <c r="X5618" s="15"/>
      <c r="Y5618" s="15"/>
      <c r="Z5618" s="15"/>
    </row>
    <row r="5619" spans="1:26" s="21" customFormat="1" ht="15" customHeight="1">
      <c r="A5619" s="14"/>
      <c r="B5619" s="15"/>
      <c r="C5619" s="15"/>
      <c r="D5619" s="91"/>
      <c r="E5619" s="15"/>
      <c r="F5619" s="15"/>
      <c r="G5619" s="18"/>
      <c r="H5619" s="15"/>
      <c r="I5619" s="15"/>
      <c r="J5619" s="15"/>
      <c r="K5619" s="15"/>
      <c r="L5619" s="15"/>
      <c r="M5619" s="18"/>
      <c r="N5619" s="15"/>
      <c r="O5619" s="15"/>
      <c r="P5619" s="18"/>
      <c r="Q5619" s="15"/>
      <c r="R5619" s="15"/>
      <c r="S5619" s="15"/>
      <c r="T5619" s="18"/>
      <c r="U5619" s="15"/>
      <c r="V5619" s="15"/>
      <c r="W5619" s="18"/>
      <c r="X5619" s="15"/>
      <c r="Y5619" s="15"/>
      <c r="Z5619" s="15"/>
    </row>
    <row r="5620" spans="1:26" s="21" customFormat="1" ht="12">
      <c r="A5620" s="14"/>
      <c r="B5620" s="15"/>
      <c r="C5620" s="15"/>
      <c r="D5620" s="91"/>
      <c r="E5620" s="15"/>
      <c r="F5620" s="15"/>
      <c r="G5620" s="18"/>
      <c r="H5620" s="15"/>
      <c r="I5620" s="15"/>
      <c r="J5620" s="15"/>
      <c r="K5620" s="15"/>
      <c r="L5620" s="15"/>
      <c r="M5620" s="18"/>
      <c r="N5620" s="15"/>
      <c r="O5620" s="15"/>
      <c r="P5620" s="18"/>
      <c r="Q5620" s="15"/>
      <c r="R5620" s="15"/>
      <c r="S5620" s="15"/>
      <c r="T5620" s="18"/>
      <c r="U5620" s="15"/>
      <c r="V5620" s="15"/>
      <c r="W5620" s="18"/>
      <c r="X5620" s="15"/>
      <c r="Y5620" s="15"/>
      <c r="Z5620" s="15"/>
    </row>
    <row r="5621" spans="1:26" s="21" customFormat="1" ht="12">
      <c r="A5621" s="14"/>
      <c r="B5621" s="15"/>
      <c r="C5621" s="15"/>
      <c r="D5621" s="91"/>
      <c r="E5621" s="15"/>
      <c r="F5621" s="15"/>
      <c r="G5621" s="18"/>
      <c r="H5621" s="15"/>
      <c r="I5621" s="15"/>
      <c r="J5621" s="15"/>
      <c r="K5621" s="15"/>
      <c r="L5621" s="15"/>
      <c r="M5621" s="18"/>
      <c r="N5621" s="15"/>
      <c r="O5621" s="15"/>
      <c r="P5621" s="18"/>
      <c r="Q5621" s="15"/>
      <c r="R5621" s="15"/>
      <c r="S5621" s="15"/>
      <c r="T5621" s="18"/>
      <c r="U5621" s="15"/>
      <c r="V5621" s="15"/>
      <c r="W5621" s="18"/>
      <c r="X5621" s="15"/>
      <c r="Y5621" s="15"/>
      <c r="Z5621" s="15"/>
    </row>
    <row r="5622" spans="1:26" s="21" customFormat="1" ht="12">
      <c r="A5622" s="14"/>
      <c r="B5622" s="15"/>
      <c r="C5622" s="15"/>
      <c r="D5622" s="91"/>
      <c r="E5622" s="15"/>
      <c r="F5622" s="15"/>
      <c r="G5622" s="18"/>
      <c r="H5622" s="15"/>
      <c r="I5622" s="15"/>
      <c r="J5622" s="15"/>
      <c r="K5622" s="15"/>
      <c r="L5622" s="15"/>
      <c r="M5622" s="18"/>
      <c r="N5622" s="15"/>
      <c r="O5622" s="15"/>
      <c r="P5622" s="18"/>
      <c r="Q5622" s="15"/>
      <c r="R5622" s="15"/>
      <c r="S5622" s="15"/>
      <c r="T5622" s="18"/>
      <c r="U5622" s="15"/>
      <c r="V5622" s="15"/>
      <c r="W5622" s="18"/>
      <c r="X5622" s="15"/>
      <c r="Y5622" s="15"/>
      <c r="Z5622" s="15"/>
    </row>
    <row r="5623" spans="1:26" s="21" customFormat="1" ht="12">
      <c r="A5623" s="14"/>
      <c r="B5623" s="15"/>
      <c r="C5623" s="15"/>
      <c r="D5623" s="91"/>
      <c r="E5623" s="15"/>
      <c r="F5623" s="15"/>
      <c r="G5623" s="18"/>
      <c r="H5623" s="15"/>
      <c r="I5623" s="15"/>
      <c r="J5623" s="15"/>
      <c r="K5623" s="15"/>
      <c r="L5623" s="15"/>
      <c r="M5623" s="18"/>
      <c r="N5623" s="15"/>
      <c r="O5623" s="15"/>
      <c r="P5623" s="18"/>
      <c r="Q5623" s="15"/>
      <c r="R5623" s="15"/>
      <c r="S5623" s="15"/>
      <c r="T5623" s="18"/>
      <c r="U5623" s="15"/>
      <c r="V5623" s="15"/>
      <c r="W5623" s="18"/>
      <c r="X5623" s="15"/>
      <c r="Y5623" s="15"/>
      <c r="Z5623" s="15"/>
    </row>
    <row r="5624" spans="1:26" s="21" customFormat="1" ht="12">
      <c r="A5624" s="14"/>
      <c r="B5624" s="15"/>
      <c r="C5624" s="15"/>
      <c r="D5624" s="91"/>
      <c r="E5624" s="15"/>
      <c r="F5624" s="15"/>
      <c r="G5624" s="18"/>
      <c r="H5624" s="15"/>
      <c r="I5624" s="15"/>
      <c r="J5624" s="15"/>
      <c r="K5624" s="15"/>
      <c r="L5624" s="15"/>
      <c r="M5624" s="18"/>
      <c r="N5624" s="15"/>
      <c r="O5624" s="15"/>
      <c r="P5624" s="18"/>
      <c r="Q5624" s="15"/>
      <c r="R5624" s="15"/>
      <c r="S5624" s="15"/>
      <c r="T5624" s="18"/>
      <c r="U5624" s="15"/>
      <c r="V5624" s="15"/>
      <c r="W5624" s="18"/>
      <c r="X5624" s="15"/>
      <c r="Y5624" s="15"/>
      <c r="Z5624" s="15"/>
    </row>
    <row r="5625" spans="1:26" s="21" customFormat="1" ht="12">
      <c r="A5625" s="14"/>
      <c r="B5625" s="15"/>
      <c r="C5625" s="15"/>
      <c r="D5625" s="91"/>
      <c r="E5625" s="15"/>
      <c r="F5625" s="15"/>
      <c r="G5625" s="18"/>
      <c r="H5625" s="15"/>
      <c r="I5625" s="15"/>
      <c r="J5625" s="15"/>
      <c r="K5625" s="15"/>
      <c r="L5625" s="15"/>
      <c r="M5625" s="18"/>
      <c r="N5625" s="15"/>
      <c r="O5625" s="15"/>
      <c r="P5625" s="18"/>
      <c r="Q5625" s="15"/>
      <c r="R5625" s="15"/>
      <c r="S5625" s="15"/>
      <c r="T5625" s="18"/>
      <c r="U5625" s="15"/>
      <c r="V5625" s="15"/>
      <c r="W5625" s="18"/>
      <c r="X5625" s="15"/>
      <c r="Y5625" s="15"/>
      <c r="Z5625" s="15"/>
    </row>
    <row r="5626" spans="1:26" s="21" customFormat="1" ht="12">
      <c r="A5626" s="14"/>
      <c r="B5626" s="15"/>
      <c r="C5626" s="15"/>
      <c r="D5626" s="91"/>
      <c r="E5626" s="15"/>
      <c r="F5626" s="15"/>
      <c r="G5626" s="18"/>
      <c r="H5626" s="15"/>
      <c r="I5626" s="15"/>
      <c r="J5626" s="15"/>
      <c r="K5626" s="15"/>
      <c r="L5626" s="15"/>
      <c r="M5626" s="18"/>
      <c r="N5626" s="15"/>
      <c r="O5626" s="15"/>
      <c r="P5626" s="18"/>
      <c r="Q5626" s="15"/>
      <c r="R5626" s="15"/>
      <c r="S5626" s="15"/>
      <c r="T5626" s="18"/>
      <c r="U5626" s="15"/>
      <c r="V5626" s="15"/>
      <c r="W5626" s="18"/>
      <c r="X5626" s="15"/>
      <c r="Y5626" s="15"/>
      <c r="Z5626" s="15"/>
    </row>
    <row r="5627" spans="1:26" s="21" customFormat="1" ht="12">
      <c r="A5627" s="14"/>
      <c r="B5627" s="15"/>
      <c r="C5627" s="15"/>
      <c r="D5627" s="91"/>
      <c r="E5627" s="15"/>
      <c r="F5627" s="15"/>
      <c r="G5627" s="18"/>
      <c r="H5627" s="15"/>
      <c r="I5627" s="15"/>
      <c r="J5627" s="15"/>
      <c r="K5627" s="15"/>
      <c r="L5627" s="15"/>
      <c r="M5627" s="18"/>
      <c r="N5627" s="15"/>
      <c r="O5627" s="15"/>
      <c r="P5627" s="18"/>
      <c r="Q5627" s="15"/>
      <c r="R5627" s="15"/>
      <c r="S5627" s="15"/>
      <c r="T5627" s="18"/>
      <c r="U5627" s="15"/>
      <c r="V5627" s="15"/>
      <c r="W5627" s="18"/>
      <c r="X5627" s="15"/>
      <c r="Y5627" s="15"/>
      <c r="Z5627" s="15"/>
    </row>
    <row r="5628" spans="1:26" s="21" customFormat="1" ht="12">
      <c r="A5628" s="14"/>
      <c r="B5628" s="15"/>
      <c r="C5628" s="15"/>
      <c r="D5628" s="91"/>
      <c r="E5628" s="15"/>
      <c r="F5628" s="15"/>
      <c r="G5628" s="18"/>
      <c r="H5628" s="15"/>
      <c r="I5628" s="15"/>
      <c r="J5628" s="15"/>
      <c r="K5628" s="15"/>
      <c r="L5628" s="15"/>
      <c r="M5628" s="18"/>
      <c r="N5628" s="15"/>
      <c r="O5628" s="15"/>
      <c r="P5628" s="18"/>
      <c r="Q5628" s="15"/>
      <c r="R5628" s="15"/>
      <c r="S5628" s="15"/>
      <c r="T5628" s="18"/>
      <c r="U5628" s="15"/>
      <c r="V5628" s="15"/>
      <c r="W5628" s="18"/>
      <c r="X5628" s="15"/>
      <c r="Y5628" s="15"/>
      <c r="Z5628" s="15"/>
    </row>
    <row r="5629" spans="1:26" s="21" customFormat="1" ht="12">
      <c r="A5629" s="14"/>
      <c r="B5629" s="15"/>
      <c r="C5629" s="15"/>
      <c r="D5629" s="91"/>
      <c r="E5629" s="15"/>
      <c r="F5629" s="15"/>
      <c r="G5629" s="18"/>
      <c r="H5629" s="15"/>
      <c r="I5629" s="15"/>
      <c r="J5629" s="15"/>
      <c r="K5629" s="15"/>
      <c r="L5629" s="15"/>
      <c r="M5629" s="18"/>
      <c r="N5629" s="15"/>
      <c r="O5629" s="15"/>
      <c r="P5629" s="18"/>
      <c r="Q5629" s="15"/>
      <c r="R5629" s="15"/>
      <c r="S5629" s="15"/>
      <c r="T5629" s="18"/>
      <c r="U5629" s="15"/>
      <c r="V5629" s="15"/>
      <c r="W5629" s="18"/>
      <c r="X5629" s="15"/>
      <c r="Y5629" s="15"/>
      <c r="Z5629" s="15"/>
    </row>
    <row r="5630" spans="1:26" s="21" customFormat="1" ht="12">
      <c r="A5630" s="14"/>
      <c r="B5630" s="15"/>
      <c r="C5630" s="15"/>
      <c r="D5630" s="91"/>
      <c r="E5630" s="15"/>
      <c r="F5630" s="15"/>
      <c r="G5630" s="18"/>
      <c r="H5630" s="15"/>
      <c r="I5630" s="15"/>
      <c r="J5630" s="15"/>
      <c r="K5630" s="15"/>
      <c r="L5630" s="15"/>
      <c r="M5630" s="18"/>
      <c r="N5630" s="15"/>
      <c r="O5630" s="15"/>
      <c r="P5630" s="18"/>
      <c r="Q5630" s="15"/>
      <c r="R5630" s="15"/>
      <c r="S5630" s="15"/>
      <c r="T5630" s="18"/>
      <c r="U5630" s="15"/>
      <c r="V5630" s="15"/>
      <c r="W5630" s="18"/>
      <c r="X5630" s="15"/>
      <c r="Y5630" s="15"/>
      <c r="Z5630" s="15"/>
    </row>
    <row r="5631" spans="1:26" s="21" customFormat="1" ht="12">
      <c r="A5631" s="14"/>
      <c r="B5631" s="15"/>
      <c r="C5631" s="15"/>
      <c r="D5631" s="91"/>
      <c r="E5631" s="15"/>
      <c r="F5631" s="15"/>
      <c r="G5631" s="18"/>
      <c r="H5631" s="15"/>
      <c r="I5631" s="15"/>
      <c r="J5631" s="15"/>
      <c r="K5631" s="15"/>
      <c r="L5631" s="15"/>
      <c r="M5631" s="18"/>
      <c r="N5631" s="15"/>
      <c r="O5631" s="15"/>
      <c r="P5631" s="18"/>
      <c r="Q5631" s="15"/>
      <c r="R5631" s="15"/>
      <c r="S5631" s="15"/>
      <c r="T5631" s="18"/>
      <c r="U5631" s="15"/>
      <c r="V5631" s="15"/>
      <c r="W5631" s="18"/>
      <c r="X5631" s="15"/>
      <c r="Y5631" s="15"/>
      <c r="Z5631" s="15"/>
    </row>
    <row r="5632" spans="1:26" s="21" customFormat="1" ht="12">
      <c r="A5632" s="14"/>
      <c r="B5632" s="15"/>
      <c r="C5632" s="15"/>
      <c r="D5632" s="91"/>
      <c r="E5632" s="15"/>
      <c r="F5632" s="15"/>
      <c r="G5632" s="18"/>
      <c r="H5632" s="15"/>
      <c r="I5632" s="15"/>
      <c r="J5632" s="15"/>
      <c r="K5632" s="15"/>
      <c r="L5632" s="15"/>
      <c r="M5632" s="18"/>
      <c r="N5632" s="15"/>
      <c r="O5632" s="15"/>
      <c r="P5632" s="18"/>
      <c r="Q5632" s="15"/>
      <c r="R5632" s="15"/>
      <c r="S5632" s="15"/>
      <c r="T5632" s="18"/>
      <c r="U5632" s="15"/>
      <c r="V5632" s="15"/>
      <c r="W5632" s="18"/>
      <c r="X5632" s="15"/>
      <c r="Y5632" s="15"/>
      <c r="Z5632" s="15"/>
    </row>
    <row r="5633" spans="1:26" s="21" customFormat="1" ht="12">
      <c r="A5633" s="14"/>
      <c r="B5633" s="15"/>
      <c r="C5633" s="15"/>
      <c r="D5633" s="91"/>
      <c r="E5633" s="15"/>
      <c r="F5633" s="15"/>
      <c r="G5633" s="18"/>
      <c r="H5633" s="15"/>
      <c r="I5633" s="15"/>
      <c r="J5633" s="15"/>
      <c r="K5633" s="15"/>
      <c r="L5633" s="15"/>
      <c r="M5633" s="18"/>
      <c r="N5633" s="15"/>
      <c r="O5633" s="15"/>
      <c r="P5633" s="18"/>
      <c r="Q5633" s="15"/>
      <c r="R5633" s="15"/>
      <c r="S5633" s="15"/>
      <c r="T5633" s="18"/>
      <c r="U5633" s="15"/>
      <c r="V5633" s="15"/>
      <c r="W5633" s="18"/>
      <c r="X5633" s="15"/>
      <c r="Y5633" s="15"/>
      <c r="Z5633" s="15"/>
    </row>
    <row r="5634" spans="1:26" s="21" customFormat="1" ht="12">
      <c r="A5634" s="14"/>
      <c r="B5634" s="15"/>
      <c r="C5634" s="15"/>
      <c r="D5634" s="91"/>
      <c r="E5634" s="15"/>
      <c r="F5634" s="15"/>
      <c r="G5634" s="18"/>
      <c r="H5634" s="15"/>
      <c r="I5634" s="15"/>
      <c r="J5634" s="15"/>
      <c r="K5634" s="15"/>
      <c r="L5634" s="15"/>
      <c r="M5634" s="18"/>
      <c r="N5634" s="15"/>
      <c r="O5634" s="15"/>
      <c r="P5634" s="18"/>
      <c r="Q5634" s="15"/>
      <c r="R5634" s="15"/>
      <c r="S5634" s="15"/>
      <c r="T5634" s="18"/>
      <c r="U5634" s="15"/>
      <c r="V5634" s="15"/>
      <c r="W5634" s="18"/>
      <c r="X5634" s="15"/>
      <c r="Y5634" s="15"/>
      <c r="Z5634" s="15"/>
    </row>
    <row r="5635" spans="1:26" s="21" customFormat="1" ht="12">
      <c r="A5635" s="14"/>
      <c r="B5635" s="15"/>
      <c r="C5635" s="15"/>
      <c r="D5635" s="91"/>
      <c r="E5635" s="15"/>
      <c r="F5635" s="15"/>
      <c r="G5635" s="18"/>
      <c r="H5635" s="15"/>
      <c r="I5635" s="15"/>
      <c r="J5635" s="15"/>
      <c r="K5635" s="15"/>
      <c r="L5635" s="15"/>
      <c r="M5635" s="18"/>
      <c r="N5635" s="15"/>
      <c r="O5635" s="15"/>
      <c r="P5635" s="18"/>
      <c r="Q5635" s="15"/>
      <c r="R5635" s="15"/>
      <c r="S5635" s="15"/>
      <c r="T5635" s="18"/>
      <c r="U5635" s="15"/>
      <c r="V5635" s="15"/>
      <c r="W5635" s="18"/>
      <c r="X5635" s="15"/>
      <c r="Y5635" s="15"/>
      <c r="Z5635" s="15"/>
    </row>
    <row r="5636" spans="1:26" s="21" customFormat="1" ht="12">
      <c r="A5636" s="14"/>
      <c r="B5636" s="15"/>
      <c r="C5636" s="15"/>
      <c r="D5636" s="91"/>
      <c r="E5636" s="15"/>
      <c r="F5636" s="15"/>
      <c r="G5636" s="18"/>
      <c r="H5636" s="15"/>
      <c r="I5636" s="15"/>
      <c r="J5636" s="15"/>
      <c r="K5636" s="15"/>
      <c r="L5636" s="15"/>
      <c r="M5636" s="18"/>
      <c r="N5636" s="15"/>
      <c r="O5636" s="15"/>
      <c r="P5636" s="18"/>
      <c r="Q5636" s="15"/>
      <c r="R5636" s="15"/>
      <c r="S5636" s="15"/>
      <c r="T5636" s="18"/>
      <c r="U5636" s="15"/>
      <c r="V5636" s="15"/>
      <c r="W5636" s="18"/>
      <c r="X5636" s="15"/>
      <c r="Y5636" s="15"/>
      <c r="Z5636" s="15"/>
    </row>
    <row r="5637" spans="1:26" s="21" customFormat="1" ht="12">
      <c r="A5637" s="14"/>
      <c r="B5637" s="15"/>
      <c r="C5637" s="15"/>
      <c r="D5637" s="91"/>
      <c r="E5637" s="15"/>
      <c r="F5637" s="15"/>
      <c r="G5637" s="18"/>
      <c r="H5637" s="15"/>
      <c r="I5637" s="15"/>
      <c r="J5637" s="15"/>
      <c r="K5637" s="15"/>
      <c r="L5637" s="15"/>
      <c r="M5637" s="18"/>
      <c r="N5637" s="15"/>
      <c r="O5637" s="15"/>
      <c r="P5637" s="18"/>
      <c r="Q5637" s="15"/>
      <c r="R5637" s="15"/>
      <c r="S5637" s="15"/>
      <c r="T5637" s="18"/>
      <c r="U5637" s="15"/>
      <c r="V5637" s="15"/>
      <c r="W5637" s="18"/>
      <c r="X5637" s="15"/>
      <c r="Y5637" s="15"/>
      <c r="Z5637" s="15"/>
    </row>
    <row r="5638" spans="1:26" s="21" customFormat="1" ht="12">
      <c r="A5638" s="14"/>
      <c r="B5638" s="15"/>
      <c r="C5638" s="15"/>
      <c r="D5638" s="91"/>
      <c r="E5638" s="15"/>
      <c r="F5638" s="15"/>
      <c r="G5638" s="18"/>
      <c r="H5638" s="15"/>
      <c r="I5638" s="15"/>
      <c r="J5638" s="15"/>
      <c r="K5638" s="15"/>
      <c r="L5638" s="15"/>
      <c r="M5638" s="18"/>
      <c r="N5638" s="15"/>
      <c r="O5638" s="15"/>
      <c r="P5638" s="18"/>
      <c r="Q5638" s="15"/>
      <c r="R5638" s="15"/>
      <c r="S5638" s="15"/>
      <c r="T5638" s="18"/>
      <c r="U5638" s="15"/>
      <c r="V5638" s="15"/>
      <c r="W5638" s="18"/>
      <c r="X5638" s="15"/>
      <c r="Y5638" s="15"/>
      <c r="Z5638" s="15"/>
    </row>
    <row r="5639" spans="1:26" s="21" customFormat="1" ht="12">
      <c r="A5639" s="14"/>
      <c r="B5639" s="15"/>
      <c r="C5639" s="15"/>
      <c r="D5639" s="91"/>
      <c r="E5639" s="15"/>
      <c r="F5639" s="15"/>
      <c r="G5639" s="18"/>
      <c r="H5639" s="15"/>
      <c r="I5639" s="15"/>
      <c r="J5639" s="15"/>
      <c r="K5639" s="15"/>
      <c r="L5639" s="15"/>
      <c r="M5639" s="18"/>
      <c r="N5639" s="15"/>
      <c r="O5639" s="15"/>
      <c r="P5639" s="18"/>
      <c r="Q5639" s="15"/>
      <c r="R5639" s="15"/>
      <c r="S5639" s="15"/>
      <c r="T5639" s="18"/>
      <c r="U5639" s="15"/>
      <c r="V5639" s="15"/>
      <c r="W5639" s="18"/>
      <c r="X5639" s="15"/>
      <c r="Y5639" s="15"/>
      <c r="Z5639" s="15"/>
    </row>
    <row r="5640" spans="1:26" s="21" customFormat="1" ht="12">
      <c r="A5640" s="14"/>
      <c r="B5640" s="15"/>
      <c r="C5640" s="15"/>
      <c r="D5640" s="91"/>
      <c r="E5640" s="15"/>
      <c r="F5640" s="15"/>
      <c r="G5640" s="18"/>
      <c r="H5640" s="15"/>
      <c r="I5640" s="15"/>
      <c r="J5640" s="15"/>
      <c r="K5640" s="15"/>
      <c r="L5640" s="15"/>
      <c r="M5640" s="18"/>
      <c r="N5640" s="15"/>
      <c r="O5640" s="15"/>
      <c r="P5640" s="18"/>
      <c r="Q5640" s="15"/>
      <c r="R5640" s="15"/>
      <c r="S5640" s="15"/>
      <c r="T5640" s="18"/>
      <c r="U5640" s="15"/>
      <c r="V5640" s="15"/>
      <c r="W5640" s="18"/>
      <c r="X5640" s="15"/>
      <c r="Y5640" s="15"/>
      <c r="Z5640" s="15"/>
    </row>
    <row r="5641" spans="1:26" s="21" customFormat="1" ht="12">
      <c r="A5641" s="14"/>
      <c r="B5641" s="15"/>
      <c r="C5641" s="15"/>
      <c r="D5641" s="91"/>
      <c r="E5641" s="15"/>
      <c r="F5641" s="15"/>
      <c r="G5641" s="18"/>
      <c r="H5641" s="15"/>
      <c r="I5641" s="15"/>
      <c r="J5641" s="15"/>
      <c r="K5641" s="15"/>
      <c r="L5641" s="15"/>
      <c r="M5641" s="18"/>
      <c r="N5641" s="15"/>
      <c r="O5641" s="15"/>
      <c r="P5641" s="18"/>
      <c r="Q5641" s="15"/>
      <c r="R5641" s="15"/>
      <c r="S5641" s="15"/>
      <c r="T5641" s="18"/>
      <c r="U5641" s="15"/>
      <c r="V5641" s="15"/>
      <c r="W5641" s="18"/>
      <c r="X5641" s="15"/>
      <c r="Y5641" s="15"/>
      <c r="Z5641" s="15"/>
    </row>
    <row r="5642" spans="1:26" s="21" customFormat="1" ht="12">
      <c r="A5642" s="14"/>
      <c r="B5642" s="15"/>
      <c r="C5642" s="15"/>
      <c r="D5642" s="91"/>
      <c r="E5642" s="15"/>
      <c r="F5642" s="15"/>
      <c r="G5642" s="18"/>
      <c r="H5642" s="15"/>
      <c r="I5642" s="15"/>
      <c r="J5642" s="15"/>
      <c r="K5642" s="15"/>
      <c r="L5642" s="15"/>
      <c r="M5642" s="18"/>
      <c r="N5642" s="15"/>
      <c r="O5642" s="15"/>
      <c r="P5642" s="18"/>
      <c r="Q5642" s="15"/>
      <c r="R5642" s="15"/>
      <c r="S5642" s="15"/>
      <c r="T5642" s="18"/>
      <c r="U5642" s="15"/>
      <c r="V5642" s="15"/>
      <c r="W5642" s="18"/>
      <c r="X5642" s="15"/>
      <c r="Y5642" s="15"/>
      <c r="Z5642" s="15"/>
    </row>
    <row r="5643" spans="1:26" s="21" customFormat="1" ht="12">
      <c r="A5643" s="14"/>
      <c r="B5643" s="15"/>
      <c r="C5643" s="15"/>
      <c r="D5643" s="91"/>
      <c r="E5643" s="15"/>
      <c r="F5643" s="15"/>
      <c r="G5643" s="18"/>
      <c r="H5643" s="15"/>
      <c r="I5643" s="15"/>
      <c r="J5643" s="15"/>
      <c r="K5643" s="15"/>
      <c r="L5643" s="15"/>
      <c r="M5643" s="18"/>
      <c r="N5643" s="15"/>
      <c r="O5643" s="15"/>
      <c r="P5643" s="18"/>
      <c r="Q5643" s="15"/>
      <c r="R5643" s="15"/>
      <c r="S5643" s="15"/>
      <c r="T5643" s="18"/>
      <c r="U5643" s="15"/>
      <c r="V5643" s="15"/>
      <c r="W5643" s="18"/>
      <c r="X5643" s="15"/>
      <c r="Y5643" s="15"/>
      <c r="Z5643" s="15"/>
    </row>
    <row r="5644" spans="1:26" s="21" customFormat="1" ht="12">
      <c r="A5644" s="14"/>
      <c r="B5644" s="15"/>
      <c r="C5644" s="15"/>
      <c r="D5644" s="91"/>
      <c r="E5644" s="15"/>
      <c r="F5644" s="15"/>
      <c r="G5644" s="18"/>
      <c r="H5644" s="15"/>
      <c r="I5644" s="15"/>
      <c r="J5644" s="15"/>
      <c r="K5644" s="15"/>
      <c r="L5644" s="15"/>
      <c r="M5644" s="18"/>
      <c r="N5644" s="15"/>
      <c r="O5644" s="15"/>
      <c r="P5644" s="18"/>
      <c r="Q5644" s="15"/>
      <c r="R5644" s="15"/>
      <c r="S5644" s="15"/>
      <c r="T5644" s="18"/>
      <c r="U5644" s="15"/>
      <c r="V5644" s="15"/>
      <c r="W5644" s="18"/>
      <c r="X5644" s="15"/>
      <c r="Y5644" s="15"/>
      <c r="Z5644" s="15"/>
    </row>
    <row r="5645" spans="1:26" s="21" customFormat="1" ht="12">
      <c r="A5645" s="14"/>
      <c r="B5645" s="15"/>
      <c r="C5645" s="15"/>
      <c r="D5645" s="91"/>
      <c r="E5645" s="15"/>
      <c r="F5645" s="15"/>
      <c r="G5645" s="18"/>
      <c r="H5645" s="15"/>
      <c r="I5645" s="15"/>
      <c r="J5645" s="15"/>
      <c r="K5645" s="15"/>
      <c r="L5645" s="15"/>
      <c r="M5645" s="18"/>
      <c r="N5645" s="15"/>
      <c r="O5645" s="15"/>
      <c r="P5645" s="18"/>
      <c r="Q5645" s="15"/>
      <c r="R5645" s="15"/>
      <c r="S5645" s="15"/>
      <c r="T5645" s="18"/>
      <c r="U5645" s="15"/>
      <c r="V5645" s="15"/>
      <c r="W5645" s="18"/>
      <c r="X5645" s="15"/>
      <c r="Y5645" s="15"/>
      <c r="Z5645" s="15"/>
    </row>
    <row r="5646" spans="1:26" s="21" customFormat="1" ht="12">
      <c r="A5646" s="14"/>
      <c r="B5646" s="15"/>
      <c r="C5646" s="15"/>
      <c r="D5646" s="91"/>
      <c r="E5646" s="15"/>
      <c r="F5646" s="15"/>
      <c r="G5646" s="18"/>
      <c r="H5646" s="15"/>
      <c r="I5646" s="15"/>
      <c r="J5646" s="15"/>
      <c r="K5646" s="15"/>
      <c r="L5646" s="15"/>
      <c r="M5646" s="18"/>
      <c r="N5646" s="15"/>
      <c r="O5646" s="15"/>
      <c r="P5646" s="18"/>
      <c r="Q5646" s="15"/>
      <c r="R5646" s="15"/>
      <c r="S5646" s="15"/>
      <c r="T5646" s="18"/>
      <c r="U5646" s="15"/>
      <c r="V5646" s="15"/>
      <c r="W5646" s="18"/>
      <c r="X5646" s="15"/>
      <c r="Y5646" s="15"/>
      <c r="Z5646" s="15"/>
    </row>
    <row r="5647" spans="1:26" s="21" customFormat="1" ht="12">
      <c r="A5647" s="14"/>
      <c r="B5647" s="15"/>
      <c r="C5647" s="15"/>
      <c r="D5647" s="91"/>
      <c r="E5647" s="15"/>
      <c r="F5647" s="15"/>
      <c r="G5647" s="18"/>
      <c r="H5647" s="15"/>
      <c r="I5647" s="15"/>
      <c r="J5647" s="15"/>
      <c r="K5647" s="15"/>
      <c r="L5647" s="15"/>
      <c r="M5647" s="18"/>
      <c r="N5647" s="15"/>
      <c r="O5647" s="15"/>
      <c r="P5647" s="18"/>
      <c r="Q5647" s="15"/>
      <c r="R5647" s="15"/>
      <c r="S5647" s="15"/>
      <c r="T5647" s="18"/>
      <c r="U5647" s="15"/>
      <c r="V5647" s="15"/>
      <c r="W5647" s="18"/>
      <c r="X5647" s="15"/>
      <c r="Y5647" s="15"/>
      <c r="Z5647" s="15"/>
    </row>
    <row r="5648" spans="1:26" s="21" customFormat="1" ht="12">
      <c r="A5648" s="14"/>
      <c r="B5648" s="15"/>
      <c r="C5648" s="15"/>
      <c r="D5648" s="91"/>
      <c r="E5648" s="15"/>
      <c r="F5648" s="15"/>
      <c r="G5648" s="18"/>
      <c r="H5648" s="15"/>
      <c r="I5648" s="15"/>
      <c r="J5648" s="15"/>
      <c r="K5648" s="15"/>
      <c r="L5648" s="15"/>
      <c r="M5648" s="18"/>
      <c r="N5648" s="15"/>
      <c r="O5648" s="15"/>
      <c r="P5648" s="18"/>
      <c r="Q5648" s="15"/>
      <c r="R5648" s="15"/>
      <c r="S5648" s="15"/>
      <c r="T5648" s="18"/>
      <c r="U5648" s="15"/>
      <c r="V5648" s="15"/>
      <c r="W5648" s="18"/>
      <c r="X5648" s="15"/>
      <c r="Y5648" s="15"/>
      <c r="Z5648" s="15"/>
    </row>
    <row r="5649" spans="1:26" s="21" customFormat="1" ht="12">
      <c r="A5649" s="14"/>
      <c r="B5649" s="15"/>
      <c r="C5649" s="15"/>
      <c r="D5649" s="91"/>
      <c r="E5649" s="15"/>
      <c r="F5649" s="15"/>
      <c r="G5649" s="18"/>
      <c r="H5649" s="15"/>
      <c r="I5649" s="15"/>
      <c r="J5649" s="15"/>
      <c r="K5649" s="15"/>
      <c r="L5649" s="15"/>
      <c r="M5649" s="18"/>
      <c r="N5649" s="15"/>
      <c r="O5649" s="15"/>
      <c r="P5649" s="18"/>
      <c r="Q5649" s="15"/>
      <c r="R5649" s="15"/>
      <c r="S5649" s="15"/>
      <c r="T5649" s="18"/>
      <c r="U5649" s="15"/>
      <c r="V5649" s="15"/>
      <c r="W5649" s="18"/>
      <c r="X5649" s="15"/>
      <c r="Y5649" s="15"/>
      <c r="Z5649" s="15"/>
    </row>
    <row r="5650" spans="1:26" s="21" customFormat="1" ht="12">
      <c r="A5650" s="14"/>
      <c r="B5650" s="15"/>
      <c r="C5650" s="15"/>
      <c r="D5650" s="91"/>
      <c r="E5650" s="15"/>
      <c r="F5650" s="15"/>
      <c r="G5650" s="18"/>
      <c r="H5650" s="15"/>
      <c r="I5650" s="15"/>
      <c r="J5650" s="15"/>
      <c r="K5650" s="15"/>
      <c r="L5650" s="15"/>
      <c r="M5650" s="18"/>
      <c r="N5650" s="15"/>
      <c r="O5650" s="15"/>
      <c r="P5650" s="18"/>
      <c r="Q5650" s="15"/>
      <c r="R5650" s="15"/>
      <c r="S5650" s="15"/>
      <c r="T5650" s="18"/>
      <c r="U5650" s="15"/>
      <c r="V5650" s="15"/>
      <c r="W5650" s="18"/>
      <c r="X5650" s="15"/>
      <c r="Y5650" s="15"/>
      <c r="Z5650" s="15"/>
    </row>
    <row r="5651" spans="1:26" s="21" customFormat="1" ht="12">
      <c r="A5651" s="14"/>
      <c r="B5651" s="15"/>
      <c r="C5651" s="15"/>
      <c r="D5651" s="91"/>
      <c r="E5651" s="15"/>
      <c r="F5651" s="15"/>
      <c r="G5651" s="18"/>
      <c r="H5651" s="15"/>
      <c r="I5651" s="15"/>
      <c r="J5651" s="15"/>
      <c r="K5651" s="15"/>
      <c r="L5651" s="15"/>
      <c r="M5651" s="18"/>
      <c r="N5651" s="15"/>
      <c r="O5651" s="15"/>
      <c r="P5651" s="18"/>
      <c r="Q5651" s="15"/>
      <c r="R5651" s="15"/>
      <c r="S5651" s="15"/>
      <c r="T5651" s="18"/>
      <c r="U5651" s="15"/>
      <c r="V5651" s="15"/>
      <c r="W5651" s="18"/>
      <c r="X5651" s="15"/>
      <c r="Y5651" s="15"/>
      <c r="Z5651" s="15"/>
    </row>
    <row r="5652" spans="1:26" s="21" customFormat="1" ht="12">
      <c r="A5652" s="14"/>
      <c r="B5652" s="15"/>
      <c r="C5652" s="15"/>
      <c r="D5652" s="91"/>
      <c r="E5652" s="15"/>
      <c r="F5652" s="15"/>
      <c r="G5652" s="18"/>
      <c r="H5652" s="15"/>
      <c r="I5652" s="15"/>
      <c r="J5652" s="15"/>
      <c r="K5652" s="15"/>
      <c r="L5652" s="15"/>
      <c r="M5652" s="18"/>
      <c r="N5652" s="15"/>
      <c r="O5652" s="15"/>
      <c r="P5652" s="18"/>
      <c r="Q5652" s="15"/>
      <c r="R5652" s="15"/>
      <c r="S5652" s="15"/>
      <c r="T5652" s="18"/>
      <c r="U5652" s="15"/>
      <c r="V5652" s="15"/>
      <c r="W5652" s="18"/>
      <c r="X5652" s="15"/>
      <c r="Y5652" s="15"/>
      <c r="Z5652" s="15"/>
    </row>
    <row r="5653" spans="1:26" s="21" customFormat="1" ht="12">
      <c r="A5653" s="14"/>
      <c r="B5653" s="15"/>
      <c r="C5653" s="15"/>
      <c r="D5653" s="91"/>
      <c r="E5653" s="15"/>
      <c r="F5653" s="15"/>
      <c r="G5653" s="18"/>
      <c r="H5653" s="15"/>
      <c r="I5653" s="15"/>
      <c r="J5653" s="15"/>
      <c r="K5653" s="15"/>
      <c r="L5653" s="15"/>
      <c r="M5653" s="18"/>
      <c r="N5653" s="15"/>
      <c r="O5653" s="15"/>
      <c r="P5653" s="18"/>
      <c r="Q5653" s="15"/>
      <c r="R5653" s="15"/>
      <c r="S5653" s="15"/>
      <c r="T5653" s="18"/>
      <c r="U5653" s="15"/>
      <c r="V5653" s="15"/>
      <c r="W5653" s="18"/>
      <c r="X5653" s="15"/>
      <c r="Y5653" s="15"/>
      <c r="Z5653" s="15"/>
    </row>
    <row r="5654" spans="1:26" s="21" customFormat="1" ht="12">
      <c r="A5654" s="14"/>
      <c r="B5654" s="15"/>
      <c r="C5654" s="15"/>
      <c r="D5654" s="91"/>
      <c r="E5654" s="15"/>
      <c r="F5654" s="15"/>
      <c r="G5654" s="18"/>
      <c r="H5654" s="15"/>
      <c r="I5654" s="15"/>
      <c r="J5654" s="15"/>
      <c r="K5654" s="15"/>
      <c r="L5654" s="15"/>
      <c r="M5654" s="18"/>
      <c r="N5654" s="15"/>
      <c r="O5654" s="15"/>
      <c r="P5654" s="18"/>
      <c r="Q5654" s="15"/>
      <c r="R5654" s="15"/>
      <c r="S5654" s="15"/>
      <c r="T5654" s="18"/>
      <c r="U5654" s="15"/>
      <c r="V5654" s="15"/>
      <c r="W5654" s="18"/>
      <c r="X5654" s="15"/>
      <c r="Y5654" s="15"/>
      <c r="Z5654" s="15"/>
    </row>
    <row r="5655" spans="1:26" s="21" customFormat="1" ht="12">
      <c r="A5655" s="14"/>
      <c r="B5655" s="15"/>
      <c r="C5655" s="15"/>
      <c r="D5655" s="91"/>
      <c r="E5655" s="15"/>
      <c r="F5655" s="15"/>
      <c r="G5655" s="18"/>
      <c r="H5655" s="15"/>
      <c r="I5655" s="15"/>
      <c r="J5655" s="15"/>
      <c r="K5655" s="15"/>
      <c r="L5655" s="15"/>
      <c r="M5655" s="18"/>
      <c r="N5655" s="15"/>
      <c r="O5655" s="15"/>
      <c r="P5655" s="18"/>
      <c r="Q5655" s="15"/>
      <c r="R5655" s="15"/>
      <c r="S5655" s="15"/>
      <c r="T5655" s="18"/>
      <c r="U5655" s="15"/>
      <c r="V5655" s="15"/>
      <c r="W5655" s="18"/>
      <c r="X5655" s="15"/>
      <c r="Y5655" s="15"/>
      <c r="Z5655" s="15"/>
    </row>
    <row r="5656" spans="1:26" s="21" customFormat="1" ht="12">
      <c r="A5656" s="14"/>
      <c r="B5656" s="15"/>
      <c r="C5656" s="15"/>
      <c r="D5656" s="91"/>
      <c r="E5656" s="15"/>
      <c r="F5656" s="15"/>
      <c r="G5656" s="18"/>
      <c r="H5656" s="15"/>
      <c r="I5656" s="15"/>
      <c r="J5656" s="15"/>
      <c r="K5656" s="15"/>
      <c r="L5656" s="15"/>
      <c r="M5656" s="18"/>
      <c r="N5656" s="15"/>
      <c r="O5656" s="15"/>
      <c r="P5656" s="18"/>
      <c r="Q5656" s="15"/>
      <c r="R5656" s="15"/>
      <c r="S5656" s="15"/>
      <c r="T5656" s="18"/>
      <c r="U5656" s="15"/>
      <c r="V5656" s="15"/>
      <c r="W5656" s="18"/>
      <c r="X5656" s="15"/>
      <c r="Y5656" s="15"/>
      <c r="Z5656" s="15"/>
    </row>
    <row r="5657" spans="1:26" s="21" customFormat="1" ht="12">
      <c r="A5657" s="14"/>
      <c r="B5657" s="15"/>
      <c r="C5657" s="15"/>
      <c r="D5657" s="91"/>
      <c r="E5657" s="15"/>
      <c r="F5657" s="15"/>
      <c r="G5657" s="18"/>
      <c r="H5657" s="15"/>
      <c r="I5657" s="15"/>
      <c r="J5657" s="15"/>
      <c r="K5657" s="15"/>
      <c r="L5657" s="15"/>
      <c r="M5657" s="18"/>
      <c r="N5657" s="15"/>
      <c r="O5657" s="15"/>
      <c r="P5657" s="18"/>
      <c r="Q5657" s="15"/>
      <c r="R5657" s="15"/>
      <c r="S5657" s="15"/>
      <c r="T5657" s="18"/>
      <c r="U5657" s="15"/>
      <c r="V5657" s="15"/>
      <c r="W5657" s="18"/>
      <c r="X5657" s="15"/>
      <c r="Y5657" s="15"/>
      <c r="Z5657" s="15"/>
    </row>
    <row r="5658" spans="1:26" s="21" customFormat="1" ht="12">
      <c r="A5658" s="14"/>
      <c r="B5658" s="15"/>
      <c r="C5658" s="15"/>
      <c r="D5658" s="91"/>
      <c r="E5658" s="15"/>
      <c r="F5658" s="15"/>
      <c r="G5658" s="18"/>
      <c r="H5658" s="15"/>
      <c r="I5658" s="15"/>
      <c r="J5658" s="15"/>
      <c r="K5658" s="15"/>
      <c r="L5658" s="15"/>
      <c r="M5658" s="18"/>
      <c r="N5658" s="15"/>
      <c r="O5658" s="15"/>
      <c r="P5658" s="18"/>
      <c r="Q5658" s="15"/>
      <c r="R5658" s="15"/>
      <c r="S5658" s="15"/>
      <c r="T5658" s="18"/>
      <c r="U5658" s="15"/>
      <c r="V5658" s="15"/>
      <c r="W5658" s="18"/>
      <c r="X5658" s="15"/>
      <c r="Y5658" s="15"/>
      <c r="Z5658" s="15"/>
    </row>
    <row r="5659" spans="1:26" s="21" customFormat="1" ht="12">
      <c r="A5659" s="14"/>
      <c r="B5659" s="15"/>
      <c r="C5659" s="15"/>
      <c r="D5659" s="91"/>
      <c r="E5659" s="15"/>
      <c r="F5659" s="15"/>
      <c r="G5659" s="18"/>
      <c r="H5659" s="15"/>
      <c r="I5659" s="15"/>
      <c r="J5659" s="15"/>
      <c r="K5659" s="15"/>
      <c r="L5659" s="15"/>
      <c r="M5659" s="18"/>
      <c r="N5659" s="15"/>
      <c r="O5659" s="15"/>
      <c r="P5659" s="18"/>
      <c r="Q5659" s="15"/>
      <c r="R5659" s="15"/>
      <c r="S5659" s="15"/>
      <c r="T5659" s="18"/>
      <c r="U5659" s="15"/>
      <c r="V5659" s="15"/>
      <c r="W5659" s="18"/>
      <c r="X5659" s="15"/>
      <c r="Y5659" s="15"/>
      <c r="Z5659" s="15"/>
    </row>
    <row r="5660" spans="1:26" s="21" customFormat="1" ht="12">
      <c r="A5660" s="14"/>
      <c r="B5660" s="15"/>
      <c r="C5660" s="15"/>
      <c r="D5660" s="91"/>
      <c r="E5660" s="15"/>
      <c r="F5660" s="15"/>
      <c r="G5660" s="18"/>
      <c r="H5660" s="15"/>
      <c r="I5660" s="15"/>
      <c r="J5660" s="15"/>
      <c r="K5660" s="15"/>
      <c r="L5660" s="15"/>
      <c r="M5660" s="18"/>
      <c r="N5660" s="15"/>
      <c r="O5660" s="15"/>
      <c r="P5660" s="18"/>
      <c r="Q5660" s="15"/>
      <c r="R5660" s="15"/>
      <c r="S5660" s="15"/>
      <c r="T5660" s="18"/>
      <c r="U5660" s="15"/>
      <c r="V5660" s="15"/>
      <c r="W5660" s="18"/>
      <c r="X5660" s="15"/>
      <c r="Y5660" s="15"/>
      <c r="Z5660" s="15"/>
    </row>
    <row r="5661" spans="1:26" s="21" customFormat="1" ht="12">
      <c r="A5661" s="14"/>
      <c r="B5661" s="15"/>
      <c r="C5661" s="15"/>
      <c r="D5661" s="91"/>
      <c r="E5661" s="15"/>
      <c r="F5661" s="15"/>
      <c r="G5661" s="18"/>
      <c r="H5661" s="15"/>
      <c r="I5661" s="15"/>
      <c r="J5661" s="15"/>
      <c r="K5661" s="15"/>
      <c r="L5661" s="15"/>
      <c r="M5661" s="18"/>
      <c r="N5661" s="15"/>
      <c r="O5661" s="15"/>
      <c r="P5661" s="18"/>
      <c r="Q5661" s="15"/>
      <c r="R5661" s="15"/>
      <c r="S5661" s="15"/>
      <c r="T5661" s="18"/>
      <c r="U5661" s="15"/>
      <c r="V5661" s="15"/>
      <c r="W5661" s="18"/>
      <c r="X5661" s="15"/>
      <c r="Y5661" s="15"/>
      <c r="Z5661" s="15"/>
    </row>
    <row r="5662" spans="1:26" s="21" customFormat="1" ht="12">
      <c r="A5662" s="14"/>
      <c r="B5662" s="15"/>
      <c r="C5662" s="15"/>
      <c r="D5662" s="91"/>
      <c r="E5662" s="15"/>
      <c r="F5662" s="15"/>
      <c r="G5662" s="18"/>
      <c r="H5662" s="15"/>
      <c r="I5662" s="15"/>
      <c r="J5662" s="15"/>
      <c r="K5662" s="15"/>
      <c r="L5662" s="15"/>
      <c r="M5662" s="18"/>
      <c r="N5662" s="15"/>
      <c r="O5662" s="15"/>
      <c r="P5662" s="18"/>
      <c r="Q5662" s="15"/>
      <c r="R5662" s="15"/>
      <c r="S5662" s="15"/>
      <c r="T5662" s="18"/>
      <c r="U5662" s="15"/>
      <c r="V5662" s="15"/>
      <c r="W5662" s="18"/>
      <c r="X5662" s="15"/>
      <c r="Y5662" s="15"/>
      <c r="Z5662" s="15"/>
    </row>
    <row r="5663" spans="1:26" s="21" customFormat="1" ht="12">
      <c r="A5663" s="14"/>
      <c r="B5663" s="15"/>
      <c r="C5663" s="15"/>
      <c r="D5663" s="91"/>
      <c r="E5663" s="15"/>
      <c r="F5663" s="15"/>
      <c r="G5663" s="18"/>
      <c r="H5663" s="15"/>
      <c r="I5663" s="15"/>
      <c r="J5663" s="15"/>
      <c r="K5663" s="15"/>
      <c r="L5663" s="15"/>
      <c r="M5663" s="18"/>
      <c r="N5663" s="15"/>
      <c r="O5663" s="15"/>
      <c r="P5663" s="18"/>
      <c r="Q5663" s="15"/>
      <c r="R5663" s="15"/>
      <c r="S5663" s="15"/>
      <c r="T5663" s="18"/>
      <c r="U5663" s="15"/>
      <c r="V5663" s="15"/>
      <c r="W5663" s="18"/>
      <c r="X5663" s="15"/>
      <c r="Y5663" s="15"/>
      <c r="Z5663" s="15"/>
    </row>
    <row r="5664" spans="1:26" s="21" customFormat="1" ht="12">
      <c r="A5664" s="14"/>
      <c r="B5664" s="15"/>
      <c r="C5664" s="15"/>
      <c r="D5664" s="91"/>
      <c r="E5664" s="15"/>
      <c r="F5664" s="15"/>
      <c r="G5664" s="18"/>
      <c r="H5664" s="15"/>
      <c r="I5664" s="15"/>
      <c r="J5664" s="15"/>
      <c r="K5664" s="15"/>
      <c r="L5664" s="15"/>
      <c r="M5664" s="18"/>
      <c r="N5664" s="15"/>
      <c r="O5664" s="15"/>
      <c r="P5664" s="18"/>
      <c r="Q5664" s="15"/>
      <c r="R5664" s="15"/>
      <c r="S5664" s="15"/>
      <c r="T5664" s="18"/>
      <c r="U5664" s="15"/>
      <c r="V5664" s="15"/>
      <c r="W5664" s="18"/>
      <c r="X5664" s="15"/>
      <c r="Y5664" s="15"/>
      <c r="Z5664" s="15"/>
    </row>
    <row r="5665" spans="1:26" s="21" customFormat="1" ht="12">
      <c r="A5665" s="14"/>
      <c r="B5665" s="15"/>
      <c r="C5665" s="15"/>
      <c r="D5665" s="91"/>
      <c r="E5665" s="15"/>
      <c r="F5665" s="15"/>
      <c r="G5665" s="18"/>
      <c r="H5665" s="15"/>
      <c r="I5665" s="15"/>
      <c r="J5665" s="15"/>
      <c r="K5665" s="15"/>
      <c r="L5665" s="15"/>
      <c r="M5665" s="18"/>
      <c r="N5665" s="15"/>
      <c r="O5665" s="15"/>
      <c r="P5665" s="18"/>
      <c r="Q5665" s="15"/>
      <c r="R5665" s="15"/>
      <c r="S5665" s="15"/>
      <c r="T5665" s="18"/>
      <c r="U5665" s="15"/>
      <c r="V5665" s="15"/>
      <c r="W5665" s="18"/>
      <c r="X5665" s="15"/>
      <c r="Y5665" s="15"/>
      <c r="Z5665" s="15"/>
    </row>
    <row r="5666" spans="1:26" s="21" customFormat="1" ht="12">
      <c r="A5666" s="14"/>
      <c r="B5666" s="15"/>
      <c r="C5666" s="15"/>
      <c r="D5666" s="91"/>
      <c r="E5666" s="15"/>
      <c r="F5666" s="15"/>
      <c r="G5666" s="18"/>
      <c r="H5666" s="15"/>
      <c r="I5666" s="15"/>
      <c r="J5666" s="15"/>
      <c r="K5666" s="15"/>
      <c r="L5666" s="15"/>
      <c r="M5666" s="18"/>
      <c r="N5666" s="15"/>
      <c r="O5666" s="15"/>
      <c r="P5666" s="18"/>
      <c r="Q5666" s="15"/>
      <c r="R5666" s="15"/>
      <c r="S5666" s="15"/>
      <c r="T5666" s="18"/>
      <c r="U5666" s="15"/>
      <c r="V5666" s="15"/>
      <c r="W5666" s="18"/>
      <c r="X5666" s="15"/>
      <c r="Y5666" s="15"/>
      <c r="Z5666" s="15"/>
    </row>
    <row r="5667" spans="1:26" s="21" customFormat="1" ht="12">
      <c r="A5667" s="14"/>
      <c r="B5667" s="15"/>
      <c r="C5667" s="15"/>
      <c r="D5667" s="91"/>
      <c r="E5667" s="15"/>
      <c r="F5667" s="15"/>
      <c r="G5667" s="18"/>
      <c r="H5667" s="15"/>
      <c r="I5667" s="15"/>
      <c r="J5667" s="15"/>
      <c r="K5667" s="15"/>
      <c r="L5667" s="15"/>
      <c r="M5667" s="18"/>
      <c r="N5667" s="15"/>
      <c r="O5667" s="15"/>
      <c r="P5667" s="18"/>
      <c r="Q5667" s="15"/>
      <c r="R5667" s="15"/>
      <c r="S5667" s="15"/>
      <c r="T5667" s="18"/>
      <c r="U5667" s="15"/>
      <c r="V5667" s="15"/>
      <c r="W5667" s="18"/>
      <c r="X5667" s="15"/>
      <c r="Y5667" s="15"/>
      <c r="Z5667" s="15"/>
    </row>
    <row r="5668" spans="1:26" s="21" customFormat="1" ht="12">
      <c r="A5668" s="14"/>
      <c r="B5668" s="15"/>
      <c r="C5668" s="15"/>
      <c r="D5668" s="91"/>
      <c r="E5668" s="15"/>
      <c r="F5668" s="15"/>
      <c r="G5668" s="18"/>
      <c r="H5668" s="15"/>
      <c r="I5668" s="15"/>
      <c r="J5668" s="15"/>
      <c r="K5668" s="15"/>
      <c r="L5668" s="15"/>
      <c r="M5668" s="18"/>
      <c r="N5668" s="15"/>
      <c r="O5668" s="15"/>
      <c r="P5668" s="18"/>
      <c r="Q5668" s="15"/>
      <c r="R5668" s="15"/>
      <c r="S5668" s="15"/>
      <c r="T5668" s="18"/>
      <c r="U5668" s="15"/>
      <c r="V5668" s="15"/>
      <c r="W5668" s="18"/>
      <c r="X5668" s="15"/>
      <c r="Y5668" s="15"/>
      <c r="Z5668" s="15"/>
    </row>
    <row r="5669" spans="1:26" s="21" customFormat="1" ht="12">
      <c r="A5669" s="14"/>
      <c r="B5669" s="15"/>
      <c r="C5669" s="15"/>
      <c r="D5669" s="91"/>
      <c r="E5669" s="15"/>
      <c r="F5669" s="15"/>
      <c r="G5669" s="18"/>
      <c r="H5669" s="15"/>
      <c r="I5669" s="15"/>
      <c r="J5669" s="15"/>
      <c r="K5669" s="15"/>
      <c r="L5669" s="15"/>
      <c r="M5669" s="18"/>
      <c r="N5669" s="15"/>
      <c r="O5669" s="15"/>
      <c r="P5669" s="18"/>
      <c r="Q5669" s="15"/>
      <c r="R5669" s="15"/>
      <c r="S5669" s="15"/>
      <c r="T5669" s="18"/>
      <c r="U5669" s="15"/>
      <c r="V5669" s="15"/>
      <c r="W5669" s="18"/>
      <c r="X5669" s="15"/>
      <c r="Y5669" s="15"/>
      <c r="Z5669" s="15"/>
    </row>
    <row r="5670" spans="1:26" s="21" customFormat="1" ht="12">
      <c r="A5670" s="14"/>
      <c r="B5670" s="15"/>
      <c r="C5670" s="15"/>
      <c r="D5670" s="91"/>
      <c r="E5670" s="15"/>
      <c r="F5670" s="15"/>
      <c r="G5670" s="18"/>
      <c r="H5670" s="15"/>
      <c r="I5670" s="15"/>
      <c r="J5670" s="15"/>
      <c r="K5670" s="15"/>
      <c r="L5670" s="15"/>
      <c r="M5670" s="18"/>
      <c r="N5670" s="15"/>
      <c r="O5670" s="15"/>
      <c r="P5670" s="18"/>
      <c r="Q5670" s="15"/>
      <c r="R5670" s="15"/>
      <c r="S5670" s="15"/>
      <c r="T5670" s="18"/>
      <c r="U5670" s="15"/>
      <c r="V5670" s="15"/>
      <c r="W5670" s="18"/>
      <c r="X5670" s="15"/>
      <c r="Y5670" s="15"/>
      <c r="Z5670" s="15"/>
    </row>
    <row r="5671" spans="1:26" s="21" customFormat="1" ht="12">
      <c r="A5671" s="14"/>
      <c r="B5671" s="15"/>
      <c r="C5671" s="15"/>
      <c r="D5671" s="91"/>
      <c r="E5671" s="15"/>
      <c r="F5671" s="15"/>
      <c r="G5671" s="18"/>
      <c r="H5671" s="15"/>
      <c r="I5671" s="15"/>
      <c r="J5671" s="15"/>
      <c r="K5671" s="15"/>
      <c r="L5671" s="15"/>
      <c r="M5671" s="18"/>
      <c r="N5671" s="15"/>
      <c r="O5671" s="15"/>
      <c r="P5671" s="18"/>
      <c r="Q5671" s="15"/>
      <c r="R5671" s="15"/>
      <c r="S5671" s="15"/>
      <c r="T5671" s="18"/>
      <c r="U5671" s="15"/>
      <c r="V5671" s="15"/>
      <c r="W5671" s="18"/>
      <c r="X5671" s="15"/>
      <c r="Y5671" s="15"/>
      <c r="Z5671" s="15"/>
    </row>
    <row r="5672" spans="1:26" s="21" customFormat="1" ht="12">
      <c r="A5672" s="14"/>
      <c r="B5672" s="15"/>
      <c r="C5672" s="15"/>
      <c r="D5672" s="91"/>
      <c r="E5672" s="15"/>
      <c r="F5672" s="15"/>
      <c r="G5672" s="18"/>
      <c r="H5672" s="15"/>
      <c r="I5672" s="15"/>
      <c r="J5672" s="15"/>
      <c r="K5672" s="15"/>
      <c r="L5672" s="15"/>
      <c r="M5672" s="18"/>
      <c r="N5672" s="15"/>
      <c r="O5672" s="15"/>
      <c r="P5672" s="18"/>
      <c r="Q5672" s="15"/>
      <c r="R5672" s="15"/>
      <c r="S5672" s="15"/>
      <c r="T5672" s="18"/>
      <c r="U5672" s="15"/>
      <c r="V5672" s="15"/>
      <c r="W5672" s="18"/>
      <c r="X5672" s="15"/>
      <c r="Y5672" s="15"/>
      <c r="Z5672" s="15"/>
    </row>
    <row r="5673" spans="1:26" s="21" customFormat="1" ht="12">
      <c r="A5673" s="14"/>
      <c r="B5673" s="15"/>
      <c r="C5673" s="15"/>
      <c r="D5673" s="91"/>
      <c r="E5673" s="15"/>
      <c r="F5673" s="15"/>
      <c r="G5673" s="18"/>
      <c r="H5673" s="15"/>
      <c r="I5673" s="15"/>
      <c r="J5673" s="15"/>
      <c r="K5673" s="15"/>
      <c r="L5673" s="15"/>
      <c r="M5673" s="18"/>
      <c r="N5673" s="15"/>
      <c r="O5673" s="15"/>
      <c r="P5673" s="18"/>
      <c r="Q5673" s="15"/>
      <c r="R5673" s="15"/>
      <c r="S5673" s="15"/>
      <c r="T5673" s="18"/>
      <c r="U5673" s="15"/>
      <c r="V5673" s="15"/>
      <c r="W5673" s="18"/>
      <c r="X5673" s="15"/>
      <c r="Y5673" s="15"/>
      <c r="Z5673" s="15"/>
    </row>
    <row r="5674" spans="1:26" s="21" customFormat="1" ht="12">
      <c r="A5674" s="14"/>
      <c r="B5674" s="15"/>
      <c r="C5674" s="15"/>
      <c r="D5674" s="91"/>
      <c r="E5674" s="15"/>
      <c r="F5674" s="15"/>
      <c r="G5674" s="18"/>
      <c r="H5674" s="15"/>
      <c r="I5674" s="15"/>
      <c r="J5674" s="15"/>
      <c r="K5674" s="15"/>
      <c r="L5674" s="15"/>
      <c r="M5674" s="18"/>
      <c r="N5674" s="15"/>
      <c r="O5674" s="15"/>
      <c r="P5674" s="18"/>
      <c r="Q5674" s="15"/>
      <c r="R5674" s="15"/>
      <c r="S5674" s="15"/>
      <c r="T5674" s="18"/>
      <c r="U5674" s="15"/>
      <c r="V5674" s="15"/>
      <c r="W5674" s="18"/>
      <c r="X5674" s="15"/>
      <c r="Y5674" s="15"/>
      <c r="Z5674" s="15"/>
    </row>
    <row r="5675" spans="1:26" s="21" customFormat="1" ht="12">
      <c r="A5675" s="14"/>
      <c r="B5675" s="15"/>
      <c r="C5675" s="15"/>
      <c r="D5675" s="91"/>
      <c r="E5675" s="15"/>
      <c r="F5675" s="15"/>
      <c r="G5675" s="18"/>
      <c r="H5675" s="15"/>
      <c r="I5675" s="15"/>
      <c r="J5675" s="15"/>
      <c r="K5675" s="15"/>
      <c r="L5675" s="15"/>
      <c r="M5675" s="18"/>
      <c r="N5675" s="15"/>
      <c r="O5675" s="15"/>
      <c r="P5675" s="18"/>
      <c r="Q5675" s="15"/>
      <c r="R5675" s="15"/>
      <c r="S5675" s="15"/>
      <c r="T5675" s="18"/>
      <c r="U5675" s="15"/>
      <c r="V5675" s="15"/>
      <c r="W5675" s="18"/>
      <c r="X5675" s="15"/>
      <c r="Y5675" s="15"/>
      <c r="Z5675" s="15"/>
    </row>
    <row r="5676" spans="1:26" s="21" customFormat="1" ht="12">
      <c r="A5676" s="14"/>
      <c r="B5676" s="15"/>
      <c r="C5676" s="15"/>
      <c r="D5676" s="91"/>
      <c r="E5676" s="15"/>
      <c r="F5676" s="15"/>
      <c r="G5676" s="18"/>
      <c r="H5676" s="15"/>
      <c r="I5676" s="15"/>
      <c r="J5676" s="15"/>
      <c r="K5676" s="15"/>
      <c r="L5676" s="15"/>
      <c r="M5676" s="18"/>
      <c r="N5676" s="15"/>
      <c r="O5676" s="15"/>
      <c r="P5676" s="18"/>
      <c r="Q5676" s="15"/>
      <c r="R5676" s="15"/>
      <c r="S5676" s="15"/>
      <c r="T5676" s="18"/>
      <c r="U5676" s="15"/>
      <c r="V5676" s="15"/>
      <c r="W5676" s="18"/>
      <c r="X5676" s="15"/>
      <c r="Y5676" s="15"/>
      <c r="Z5676" s="15"/>
    </row>
    <row r="5677" spans="1:26" s="21" customFormat="1" ht="12">
      <c r="A5677" s="14"/>
      <c r="B5677" s="15"/>
      <c r="C5677" s="15"/>
      <c r="D5677" s="91"/>
      <c r="E5677" s="15"/>
      <c r="F5677" s="15"/>
      <c r="G5677" s="18"/>
      <c r="H5677" s="15"/>
      <c r="I5677" s="15"/>
      <c r="J5677" s="15"/>
      <c r="K5677" s="15"/>
      <c r="L5677" s="15"/>
      <c r="M5677" s="18"/>
      <c r="N5677" s="15"/>
      <c r="O5677" s="15"/>
      <c r="P5677" s="18"/>
      <c r="Q5677" s="15"/>
      <c r="R5677" s="15"/>
      <c r="S5677" s="15"/>
      <c r="T5677" s="18"/>
      <c r="U5677" s="15"/>
      <c r="V5677" s="15"/>
      <c r="W5677" s="18"/>
      <c r="X5677" s="15"/>
      <c r="Y5677" s="15"/>
      <c r="Z5677" s="15"/>
    </row>
    <row r="5678" spans="1:26" s="21" customFormat="1" ht="12">
      <c r="A5678" s="14"/>
      <c r="B5678" s="15"/>
      <c r="C5678" s="15"/>
      <c r="D5678" s="91"/>
      <c r="E5678" s="15"/>
      <c r="F5678" s="15"/>
      <c r="G5678" s="18"/>
      <c r="H5678" s="15"/>
      <c r="I5678" s="15"/>
      <c r="J5678" s="15"/>
      <c r="K5678" s="15"/>
      <c r="L5678" s="15"/>
      <c r="M5678" s="18"/>
      <c r="N5678" s="15"/>
      <c r="O5678" s="15"/>
      <c r="P5678" s="18"/>
      <c r="Q5678" s="15"/>
      <c r="R5678" s="15"/>
      <c r="S5678" s="15"/>
      <c r="T5678" s="18"/>
      <c r="U5678" s="15"/>
      <c r="V5678" s="15"/>
      <c r="W5678" s="18"/>
      <c r="X5678" s="15"/>
      <c r="Y5678" s="15"/>
      <c r="Z5678" s="15"/>
    </row>
    <row r="5679" spans="1:26" s="21" customFormat="1" ht="12">
      <c r="A5679" s="14"/>
      <c r="B5679" s="15"/>
      <c r="C5679" s="15"/>
      <c r="D5679" s="91"/>
      <c r="E5679" s="15"/>
      <c r="F5679" s="15"/>
      <c r="G5679" s="18"/>
      <c r="H5679" s="15"/>
      <c r="I5679" s="15"/>
      <c r="J5679" s="15"/>
      <c r="K5679" s="15"/>
      <c r="L5679" s="15"/>
      <c r="M5679" s="18"/>
      <c r="N5679" s="15"/>
      <c r="O5679" s="15"/>
      <c r="P5679" s="18"/>
      <c r="Q5679" s="15"/>
      <c r="R5679" s="15"/>
      <c r="S5679" s="15"/>
      <c r="T5679" s="18"/>
      <c r="U5679" s="15"/>
      <c r="V5679" s="15"/>
      <c r="W5679" s="18"/>
      <c r="X5679" s="15"/>
      <c r="Y5679" s="15"/>
      <c r="Z5679" s="15"/>
    </row>
    <row r="5680" spans="1:26" s="21" customFormat="1" ht="12">
      <c r="A5680" s="14"/>
      <c r="B5680" s="15"/>
      <c r="C5680" s="15"/>
      <c r="D5680" s="91"/>
      <c r="E5680" s="15"/>
      <c r="F5680" s="15"/>
      <c r="G5680" s="18"/>
      <c r="H5680" s="15"/>
      <c r="I5680" s="15"/>
      <c r="J5680" s="15"/>
      <c r="K5680" s="15"/>
      <c r="L5680" s="15"/>
      <c r="M5680" s="18"/>
      <c r="N5680" s="15"/>
      <c r="O5680" s="15"/>
      <c r="P5680" s="18"/>
      <c r="Q5680" s="15"/>
      <c r="R5680" s="15"/>
      <c r="S5680" s="15"/>
      <c r="T5680" s="18"/>
      <c r="U5680" s="15"/>
      <c r="V5680" s="15"/>
      <c r="W5680" s="18"/>
      <c r="X5680" s="15"/>
      <c r="Y5680" s="15"/>
      <c r="Z5680" s="15"/>
    </row>
    <row r="5681" spans="1:26" s="21" customFormat="1" ht="12">
      <c r="A5681" s="14"/>
      <c r="B5681" s="15"/>
      <c r="C5681" s="15"/>
      <c r="D5681" s="91"/>
      <c r="E5681" s="15"/>
      <c r="F5681" s="15"/>
      <c r="G5681" s="18"/>
      <c r="H5681" s="15"/>
      <c r="I5681" s="15"/>
      <c r="J5681" s="15"/>
      <c r="K5681" s="15"/>
      <c r="L5681" s="15"/>
      <c r="M5681" s="18"/>
      <c r="N5681" s="15"/>
      <c r="O5681" s="15"/>
      <c r="P5681" s="18"/>
      <c r="Q5681" s="15"/>
      <c r="R5681" s="15"/>
      <c r="S5681" s="15"/>
      <c r="T5681" s="18"/>
      <c r="U5681" s="15"/>
      <c r="V5681" s="15"/>
      <c r="W5681" s="18"/>
      <c r="X5681" s="15"/>
      <c r="Y5681" s="15"/>
      <c r="Z5681" s="15"/>
    </row>
    <row r="5682" spans="1:26" s="21" customFormat="1" ht="12">
      <c r="A5682" s="14"/>
      <c r="B5682" s="15"/>
      <c r="C5682" s="15"/>
      <c r="D5682" s="91"/>
      <c r="E5682" s="15"/>
      <c r="F5682" s="15"/>
      <c r="G5682" s="18"/>
      <c r="H5682" s="15"/>
      <c r="I5682" s="15"/>
      <c r="J5682" s="15"/>
      <c r="K5682" s="15"/>
      <c r="L5682" s="15"/>
      <c r="M5682" s="18"/>
      <c r="N5682" s="15"/>
      <c r="O5682" s="15"/>
      <c r="P5682" s="18"/>
      <c r="Q5682" s="15"/>
      <c r="R5682" s="15"/>
      <c r="S5682" s="15"/>
      <c r="T5682" s="18"/>
      <c r="U5682" s="15"/>
      <c r="V5682" s="15"/>
      <c r="W5682" s="18"/>
      <c r="X5682" s="15"/>
      <c r="Y5682" s="15"/>
      <c r="Z5682" s="15"/>
    </row>
    <row r="5683" spans="1:26" s="21" customFormat="1" ht="12">
      <c r="A5683" s="14"/>
      <c r="B5683" s="15"/>
      <c r="C5683" s="15"/>
      <c r="D5683" s="91"/>
      <c r="E5683" s="15"/>
      <c r="F5683" s="15"/>
      <c r="G5683" s="18"/>
      <c r="H5683" s="15"/>
      <c r="I5683" s="15"/>
      <c r="J5683" s="15"/>
      <c r="K5683" s="15"/>
      <c r="L5683" s="15"/>
      <c r="M5683" s="18"/>
      <c r="N5683" s="15"/>
      <c r="O5683" s="15"/>
      <c r="P5683" s="18"/>
      <c r="Q5683" s="15"/>
      <c r="R5683" s="15"/>
      <c r="S5683" s="15"/>
      <c r="T5683" s="18"/>
      <c r="U5683" s="15"/>
      <c r="V5683" s="15"/>
      <c r="W5683" s="18"/>
      <c r="X5683" s="15"/>
      <c r="Y5683" s="15"/>
      <c r="Z5683" s="15"/>
    </row>
    <row r="5684" spans="1:26" s="21" customFormat="1" ht="12">
      <c r="A5684" s="14"/>
      <c r="B5684" s="15"/>
      <c r="C5684" s="15"/>
      <c r="D5684" s="91"/>
      <c r="E5684" s="15"/>
      <c r="F5684" s="15"/>
      <c r="G5684" s="18"/>
      <c r="H5684" s="15"/>
      <c r="I5684" s="15"/>
      <c r="J5684" s="15"/>
      <c r="K5684" s="15"/>
      <c r="L5684" s="15"/>
      <c r="M5684" s="18"/>
      <c r="N5684" s="15"/>
      <c r="O5684" s="15"/>
      <c r="P5684" s="18"/>
      <c r="Q5684" s="15"/>
      <c r="R5684" s="15"/>
      <c r="S5684" s="15"/>
      <c r="T5684" s="18"/>
      <c r="U5684" s="15"/>
      <c r="V5684" s="15"/>
      <c r="W5684" s="18"/>
      <c r="X5684" s="15"/>
      <c r="Y5684" s="15"/>
      <c r="Z5684" s="15"/>
    </row>
    <row r="5685" spans="1:26" s="21" customFormat="1" ht="12">
      <c r="A5685" s="14"/>
      <c r="B5685" s="15"/>
      <c r="C5685" s="15"/>
      <c r="D5685" s="91"/>
      <c r="E5685" s="15"/>
      <c r="F5685" s="15"/>
      <c r="G5685" s="18"/>
      <c r="H5685" s="15"/>
      <c r="I5685" s="15"/>
      <c r="J5685" s="15"/>
      <c r="K5685" s="15"/>
      <c r="L5685" s="15"/>
      <c r="M5685" s="18"/>
      <c r="N5685" s="15"/>
      <c r="O5685" s="15"/>
      <c r="P5685" s="18"/>
      <c r="Q5685" s="15"/>
      <c r="R5685" s="15"/>
      <c r="S5685" s="15"/>
      <c r="T5685" s="18"/>
      <c r="U5685" s="15"/>
      <c r="V5685" s="15"/>
      <c r="W5685" s="18"/>
      <c r="X5685" s="15"/>
      <c r="Y5685" s="15"/>
      <c r="Z5685" s="15"/>
    </row>
    <row r="5686" spans="1:26" s="21" customFormat="1" ht="12">
      <c r="A5686" s="14"/>
      <c r="B5686" s="15"/>
      <c r="C5686" s="15"/>
      <c r="D5686" s="91"/>
      <c r="E5686" s="15"/>
      <c r="F5686" s="15"/>
      <c r="G5686" s="18"/>
      <c r="H5686" s="15"/>
      <c r="I5686" s="15"/>
      <c r="J5686" s="15"/>
      <c r="K5686" s="15"/>
      <c r="L5686" s="15"/>
      <c r="M5686" s="18"/>
      <c r="N5686" s="15"/>
      <c r="O5686" s="15"/>
      <c r="P5686" s="18"/>
      <c r="Q5686" s="15"/>
      <c r="R5686" s="15"/>
      <c r="S5686" s="15"/>
      <c r="T5686" s="18"/>
      <c r="U5686" s="15"/>
      <c r="V5686" s="15"/>
      <c r="W5686" s="18"/>
      <c r="X5686" s="15"/>
      <c r="Y5686" s="15"/>
      <c r="Z5686" s="15"/>
    </row>
    <row r="5687" spans="1:26" s="21" customFormat="1" ht="12">
      <c r="A5687" s="14"/>
      <c r="B5687" s="15"/>
      <c r="C5687" s="15"/>
      <c r="D5687" s="91"/>
      <c r="E5687" s="15"/>
      <c r="F5687" s="15"/>
      <c r="G5687" s="18"/>
      <c r="H5687" s="15"/>
      <c r="I5687" s="15"/>
      <c r="J5687" s="15"/>
      <c r="K5687" s="15"/>
      <c r="L5687" s="15"/>
      <c r="M5687" s="18"/>
      <c r="N5687" s="15"/>
      <c r="O5687" s="15"/>
      <c r="P5687" s="18"/>
      <c r="Q5687" s="15"/>
      <c r="R5687" s="15"/>
      <c r="S5687" s="15"/>
      <c r="T5687" s="18"/>
      <c r="U5687" s="15"/>
      <c r="V5687" s="15"/>
      <c r="W5687" s="18"/>
      <c r="X5687" s="15"/>
      <c r="Y5687" s="15"/>
      <c r="Z5687" s="15"/>
    </row>
    <row r="5688" spans="1:26" s="21" customFormat="1" ht="12">
      <c r="A5688" s="14"/>
      <c r="B5688" s="15"/>
      <c r="C5688" s="15"/>
      <c r="D5688" s="91"/>
      <c r="E5688" s="15"/>
      <c r="F5688" s="15"/>
      <c r="G5688" s="18"/>
      <c r="H5688" s="15"/>
      <c r="I5688" s="15"/>
      <c r="J5688" s="15"/>
      <c r="K5688" s="15"/>
      <c r="L5688" s="15"/>
      <c r="M5688" s="18"/>
      <c r="N5688" s="15"/>
      <c r="O5688" s="15"/>
      <c r="P5688" s="18"/>
      <c r="Q5688" s="15"/>
      <c r="R5688" s="15"/>
      <c r="S5688" s="15"/>
      <c r="T5688" s="18"/>
      <c r="U5688" s="15"/>
      <c r="V5688" s="15"/>
      <c r="W5688" s="18"/>
      <c r="X5688" s="15"/>
      <c r="Y5688" s="15"/>
      <c r="Z5688" s="15"/>
    </row>
    <row r="5689" spans="1:26" s="21" customFormat="1" ht="12">
      <c r="A5689" s="14"/>
      <c r="B5689" s="15"/>
      <c r="C5689" s="15"/>
      <c r="D5689" s="91"/>
      <c r="E5689" s="15"/>
      <c r="F5689" s="15"/>
      <c r="G5689" s="18"/>
      <c r="H5689" s="15"/>
      <c r="I5689" s="15"/>
      <c r="J5689" s="15"/>
      <c r="K5689" s="15"/>
      <c r="L5689" s="15"/>
      <c r="M5689" s="18"/>
      <c r="N5689" s="15"/>
      <c r="O5689" s="15"/>
      <c r="P5689" s="18"/>
      <c r="Q5689" s="15"/>
      <c r="R5689" s="15"/>
      <c r="S5689" s="15"/>
      <c r="T5689" s="18"/>
      <c r="U5689" s="15"/>
      <c r="V5689" s="15"/>
      <c r="W5689" s="18"/>
      <c r="X5689" s="15"/>
      <c r="Y5689" s="15"/>
      <c r="Z5689" s="15"/>
    </row>
    <row r="5690" spans="1:26" s="21" customFormat="1" ht="12">
      <c r="A5690" s="14"/>
      <c r="B5690" s="15"/>
      <c r="C5690" s="15"/>
      <c r="D5690" s="91"/>
      <c r="E5690" s="15"/>
      <c r="F5690" s="15"/>
      <c r="G5690" s="18"/>
      <c r="H5690" s="15"/>
      <c r="I5690" s="15"/>
      <c r="J5690" s="15"/>
      <c r="K5690" s="15"/>
      <c r="L5690" s="15"/>
      <c r="M5690" s="18"/>
      <c r="N5690" s="15"/>
      <c r="O5690" s="15"/>
      <c r="P5690" s="18"/>
      <c r="Q5690" s="15"/>
      <c r="R5690" s="15"/>
      <c r="S5690" s="15"/>
      <c r="T5690" s="18"/>
      <c r="U5690" s="15"/>
      <c r="V5690" s="15"/>
      <c r="W5690" s="18"/>
      <c r="X5690" s="15"/>
      <c r="Y5690" s="15"/>
      <c r="Z5690" s="15"/>
    </row>
    <row r="5691" spans="1:26" s="21" customFormat="1" ht="12">
      <c r="A5691" s="14"/>
      <c r="B5691" s="15"/>
      <c r="C5691" s="15"/>
      <c r="D5691" s="91"/>
      <c r="E5691" s="15"/>
      <c r="F5691" s="15"/>
      <c r="G5691" s="18"/>
      <c r="H5691" s="15"/>
      <c r="I5691" s="15"/>
      <c r="J5691" s="15"/>
      <c r="K5691" s="15"/>
      <c r="L5691" s="15"/>
      <c r="M5691" s="18"/>
      <c r="N5691" s="15"/>
      <c r="O5691" s="15"/>
      <c r="P5691" s="18"/>
      <c r="Q5691" s="15"/>
      <c r="R5691" s="15"/>
      <c r="S5691" s="15"/>
      <c r="T5691" s="18"/>
      <c r="U5691" s="15"/>
      <c r="V5691" s="15"/>
      <c r="W5691" s="18"/>
      <c r="X5691" s="15"/>
      <c r="Y5691" s="15"/>
      <c r="Z5691" s="15"/>
    </row>
    <row r="5692" spans="1:26" s="21" customFormat="1" ht="12">
      <c r="A5692" s="14"/>
      <c r="B5692" s="15"/>
      <c r="C5692" s="15"/>
      <c r="D5692" s="91"/>
      <c r="E5692" s="15"/>
      <c r="F5692" s="15"/>
      <c r="G5692" s="18"/>
      <c r="H5692" s="15"/>
      <c r="I5692" s="15"/>
      <c r="J5692" s="15"/>
      <c r="K5692" s="15"/>
      <c r="L5692" s="15"/>
      <c r="M5692" s="18"/>
      <c r="N5692" s="15"/>
      <c r="O5692" s="15"/>
      <c r="P5692" s="18"/>
      <c r="Q5692" s="15"/>
      <c r="R5692" s="15"/>
      <c r="S5692" s="15"/>
      <c r="T5692" s="18"/>
      <c r="U5692" s="15"/>
      <c r="V5692" s="15"/>
      <c r="W5692" s="18"/>
      <c r="X5692" s="15"/>
      <c r="Y5692" s="15"/>
      <c r="Z5692" s="15"/>
    </row>
    <row r="5693" spans="1:26" s="21" customFormat="1" ht="12">
      <c r="A5693" s="14"/>
      <c r="B5693" s="15"/>
      <c r="C5693" s="15"/>
      <c r="D5693" s="91"/>
      <c r="E5693" s="15"/>
      <c r="F5693" s="15"/>
      <c r="G5693" s="18"/>
      <c r="H5693" s="15"/>
      <c r="I5693" s="15"/>
      <c r="J5693" s="15"/>
      <c r="K5693" s="15"/>
      <c r="L5693" s="15"/>
      <c r="M5693" s="18"/>
      <c r="N5693" s="15"/>
      <c r="O5693" s="15"/>
      <c r="P5693" s="18"/>
      <c r="Q5693" s="15"/>
      <c r="R5693" s="15"/>
      <c r="S5693" s="15"/>
      <c r="T5693" s="18"/>
      <c r="U5693" s="15"/>
      <c r="V5693" s="15"/>
      <c r="W5693" s="18"/>
      <c r="X5693" s="15"/>
      <c r="Y5693" s="15"/>
      <c r="Z5693" s="15"/>
    </row>
    <row r="5694" spans="1:26" s="21" customFormat="1" ht="12">
      <c r="A5694" s="14"/>
      <c r="B5694" s="15"/>
      <c r="C5694" s="15"/>
      <c r="D5694" s="91"/>
      <c r="E5694" s="15"/>
      <c r="F5694" s="15"/>
      <c r="G5694" s="18"/>
      <c r="H5694" s="15"/>
      <c r="I5694" s="15"/>
      <c r="J5694" s="15"/>
      <c r="K5694" s="15"/>
      <c r="L5694" s="15"/>
      <c r="M5694" s="18"/>
      <c r="N5694" s="15"/>
      <c r="O5694" s="15"/>
      <c r="P5694" s="18"/>
      <c r="Q5694" s="15"/>
      <c r="R5694" s="15"/>
      <c r="S5694" s="15"/>
      <c r="T5694" s="18"/>
      <c r="U5694" s="15"/>
      <c r="V5694" s="15"/>
      <c r="W5694" s="18"/>
      <c r="X5694" s="15"/>
      <c r="Y5694" s="15"/>
      <c r="Z5694" s="15"/>
    </row>
    <row r="5695" spans="1:26" s="21" customFormat="1" ht="12">
      <c r="A5695" s="14"/>
      <c r="B5695" s="15"/>
      <c r="C5695" s="15"/>
      <c r="D5695" s="91"/>
      <c r="E5695" s="15"/>
      <c r="F5695" s="15"/>
      <c r="G5695" s="18"/>
      <c r="H5695" s="15"/>
      <c r="I5695" s="15"/>
      <c r="J5695" s="15"/>
      <c r="K5695" s="15"/>
      <c r="L5695" s="15"/>
      <c r="M5695" s="18"/>
      <c r="N5695" s="15"/>
      <c r="O5695" s="15"/>
      <c r="P5695" s="18"/>
      <c r="Q5695" s="15"/>
      <c r="R5695" s="15"/>
      <c r="S5695" s="15"/>
      <c r="T5695" s="18"/>
      <c r="U5695" s="15"/>
      <c r="V5695" s="15"/>
      <c r="W5695" s="18"/>
      <c r="X5695" s="15"/>
      <c r="Y5695" s="15"/>
      <c r="Z5695" s="15"/>
    </row>
    <row r="5696" spans="1:26" s="21" customFormat="1" ht="12">
      <c r="A5696" s="14"/>
      <c r="B5696" s="15"/>
      <c r="C5696" s="15"/>
      <c r="D5696" s="91"/>
      <c r="E5696" s="15"/>
      <c r="F5696" s="15"/>
      <c r="G5696" s="18"/>
      <c r="H5696" s="15"/>
      <c r="I5696" s="15"/>
      <c r="J5696" s="15"/>
      <c r="K5696" s="15"/>
      <c r="L5696" s="15"/>
      <c r="M5696" s="18"/>
      <c r="N5696" s="15"/>
      <c r="O5696" s="15"/>
      <c r="P5696" s="18"/>
      <c r="Q5696" s="15"/>
      <c r="R5696" s="15"/>
      <c r="S5696" s="15"/>
      <c r="T5696" s="18"/>
      <c r="U5696" s="15"/>
      <c r="V5696" s="15"/>
      <c r="W5696" s="18"/>
      <c r="X5696" s="15"/>
      <c r="Y5696" s="15"/>
      <c r="Z5696" s="15"/>
    </row>
    <row r="5697" spans="1:26" s="21" customFormat="1" ht="12">
      <c r="A5697" s="14"/>
      <c r="B5697" s="15"/>
      <c r="C5697" s="15"/>
      <c r="D5697" s="91"/>
      <c r="E5697" s="15"/>
      <c r="F5697" s="15"/>
      <c r="G5697" s="18"/>
      <c r="H5697" s="15"/>
      <c r="I5697" s="15"/>
      <c r="J5697" s="15"/>
      <c r="K5697" s="15"/>
      <c r="L5697" s="15"/>
      <c r="M5697" s="18"/>
      <c r="N5697" s="15"/>
      <c r="O5697" s="15"/>
      <c r="P5697" s="18"/>
      <c r="Q5697" s="15"/>
      <c r="R5697" s="15"/>
      <c r="S5697" s="15"/>
      <c r="T5697" s="18"/>
      <c r="U5697" s="15"/>
      <c r="V5697" s="15"/>
      <c r="W5697" s="18"/>
      <c r="X5697" s="15"/>
      <c r="Y5697" s="15"/>
      <c r="Z5697" s="15"/>
    </row>
    <row r="5698" spans="1:26" s="21" customFormat="1" ht="12">
      <c r="A5698" s="14"/>
      <c r="B5698" s="15"/>
      <c r="C5698" s="15"/>
      <c r="D5698" s="91"/>
      <c r="E5698" s="15"/>
      <c r="F5698" s="15"/>
      <c r="G5698" s="18"/>
      <c r="H5698" s="15"/>
      <c r="I5698" s="15"/>
      <c r="J5698" s="15"/>
      <c r="K5698" s="15"/>
      <c r="L5698" s="15"/>
      <c r="M5698" s="18"/>
      <c r="N5698" s="15"/>
      <c r="O5698" s="15"/>
      <c r="P5698" s="18"/>
      <c r="Q5698" s="15"/>
      <c r="R5698" s="15"/>
      <c r="S5698" s="15"/>
      <c r="T5698" s="18"/>
      <c r="U5698" s="15"/>
      <c r="V5698" s="15"/>
      <c r="W5698" s="18"/>
      <c r="X5698" s="15"/>
      <c r="Y5698" s="15"/>
      <c r="Z5698" s="15"/>
    </row>
    <row r="5699" spans="1:26" s="21" customFormat="1" ht="12">
      <c r="A5699" s="14"/>
      <c r="B5699" s="15"/>
      <c r="C5699" s="15"/>
      <c r="D5699" s="91"/>
      <c r="E5699" s="15"/>
      <c r="F5699" s="15"/>
      <c r="G5699" s="18"/>
      <c r="H5699" s="15"/>
      <c r="I5699" s="15"/>
      <c r="J5699" s="15"/>
      <c r="K5699" s="15"/>
      <c r="L5699" s="15"/>
      <c r="M5699" s="18"/>
      <c r="N5699" s="15"/>
      <c r="O5699" s="15"/>
      <c r="P5699" s="18"/>
      <c r="Q5699" s="15"/>
      <c r="R5699" s="15"/>
      <c r="S5699" s="15"/>
      <c r="T5699" s="18"/>
      <c r="U5699" s="15"/>
      <c r="V5699" s="15"/>
      <c r="W5699" s="18"/>
      <c r="X5699" s="15"/>
      <c r="Y5699" s="15"/>
      <c r="Z5699" s="15"/>
    </row>
    <row r="5700" spans="1:26" s="21" customFormat="1" ht="12">
      <c r="A5700" s="14"/>
      <c r="B5700" s="15"/>
      <c r="C5700" s="15"/>
      <c r="D5700" s="91"/>
      <c r="E5700" s="15"/>
      <c r="F5700" s="15"/>
      <c r="G5700" s="18"/>
      <c r="H5700" s="15"/>
      <c r="I5700" s="15"/>
      <c r="J5700" s="15"/>
      <c r="K5700" s="15"/>
      <c r="L5700" s="15"/>
      <c r="M5700" s="18"/>
      <c r="N5700" s="15"/>
      <c r="O5700" s="15"/>
      <c r="P5700" s="18"/>
      <c r="Q5700" s="15"/>
      <c r="R5700" s="15"/>
      <c r="S5700" s="15"/>
      <c r="T5700" s="18"/>
      <c r="U5700" s="15"/>
      <c r="V5700" s="15"/>
      <c r="W5700" s="18"/>
      <c r="X5700" s="15"/>
      <c r="Y5700" s="15"/>
      <c r="Z5700" s="15"/>
    </row>
    <row r="5701" spans="1:26" s="21" customFormat="1" ht="12">
      <c r="A5701" s="14"/>
      <c r="B5701" s="15"/>
      <c r="C5701" s="15"/>
      <c r="D5701" s="91"/>
      <c r="E5701" s="15"/>
      <c r="F5701" s="15"/>
      <c r="G5701" s="18"/>
      <c r="H5701" s="15"/>
      <c r="I5701" s="15"/>
      <c r="J5701" s="15"/>
      <c r="K5701" s="15"/>
      <c r="L5701" s="15"/>
      <c r="M5701" s="18"/>
      <c r="N5701" s="15"/>
      <c r="O5701" s="15"/>
      <c r="P5701" s="18"/>
      <c r="Q5701" s="15"/>
      <c r="R5701" s="15"/>
      <c r="S5701" s="15"/>
      <c r="T5701" s="18"/>
      <c r="U5701" s="15"/>
      <c r="V5701" s="15"/>
      <c r="W5701" s="18"/>
      <c r="X5701" s="15"/>
      <c r="Y5701" s="15"/>
      <c r="Z5701" s="15"/>
    </row>
    <row r="5702" spans="1:26" s="21" customFormat="1" ht="12">
      <c r="A5702" s="14"/>
      <c r="B5702" s="15"/>
      <c r="C5702" s="15"/>
      <c r="D5702" s="91"/>
      <c r="E5702" s="15"/>
      <c r="F5702" s="15"/>
      <c r="G5702" s="18"/>
      <c r="H5702" s="15"/>
      <c r="I5702" s="15"/>
      <c r="J5702" s="15"/>
      <c r="K5702" s="15"/>
      <c r="L5702" s="15"/>
      <c r="M5702" s="18"/>
      <c r="N5702" s="15"/>
      <c r="O5702" s="15"/>
      <c r="P5702" s="18"/>
      <c r="Q5702" s="15"/>
      <c r="R5702" s="15"/>
      <c r="S5702" s="15"/>
      <c r="T5702" s="18"/>
      <c r="U5702" s="15"/>
      <c r="V5702" s="15"/>
      <c r="W5702" s="18"/>
      <c r="X5702" s="15"/>
      <c r="Y5702" s="15"/>
      <c r="Z5702" s="15"/>
    </row>
    <row r="5703" spans="1:26" s="21" customFormat="1" ht="12">
      <c r="A5703" s="14"/>
      <c r="B5703" s="15"/>
      <c r="C5703" s="15"/>
      <c r="D5703" s="91"/>
      <c r="E5703" s="15"/>
      <c r="F5703" s="15"/>
      <c r="G5703" s="18"/>
      <c r="H5703" s="15"/>
      <c r="I5703" s="15"/>
      <c r="J5703" s="15"/>
      <c r="K5703" s="15"/>
      <c r="L5703" s="15"/>
      <c r="M5703" s="18"/>
      <c r="N5703" s="15"/>
      <c r="O5703" s="15"/>
      <c r="P5703" s="18"/>
      <c r="Q5703" s="15"/>
      <c r="R5703" s="15"/>
      <c r="S5703" s="15"/>
      <c r="T5703" s="18"/>
      <c r="U5703" s="15"/>
      <c r="V5703" s="15"/>
      <c r="W5703" s="18"/>
      <c r="X5703" s="15"/>
      <c r="Y5703" s="15"/>
      <c r="Z5703" s="15"/>
    </row>
    <row r="5704" spans="1:26" s="21" customFormat="1" ht="12">
      <c r="A5704" s="14"/>
      <c r="B5704" s="15"/>
      <c r="C5704" s="15"/>
      <c r="D5704" s="91"/>
      <c r="E5704" s="15"/>
      <c r="F5704" s="15"/>
      <c r="G5704" s="18"/>
      <c r="H5704" s="15"/>
      <c r="I5704" s="15"/>
      <c r="J5704" s="15"/>
      <c r="K5704" s="15"/>
      <c r="L5704" s="15"/>
      <c r="M5704" s="18"/>
      <c r="N5704" s="15"/>
      <c r="O5704" s="15"/>
      <c r="P5704" s="18"/>
      <c r="Q5704" s="15"/>
      <c r="R5704" s="15"/>
      <c r="S5704" s="15"/>
      <c r="T5704" s="18"/>
      <c r="U5704" s="15"/>
      <c r="V5704" s="15"/>
      <c r="W5704" s="18"/>
      <c r="X5704" s="15"/>
      <c r="Y5704" s="15"/>
      <c r="Z5704" s="15"/>
    </row>
    <row r="5705" spans="1:26" s="21" customFormat="1" ht="12">
      <c r="A5705" s="14"/>
      <c r="B5705" s="15"/>
      <c r="C5705" s="15"/>
      <c r="D5705" s="91"/>
      <c r="E5705" s="15"/>
      <c r="F5705" s="15"/>
      <c r="G5705" s="18"/>
      <c r="H5705" s="15"/>
      <c r="I5705" s="15"/>
      <c r="J5705" s="15"/>
      <c r="K5705" s="15"/>
      <c r="L5705" s="15"/>
      <c r="M5705" s="18"/>
      <c r="N5705" s="15"/>
      <c r="O5705" s="15"/>
      <c r="P5705" s="18"/>
      <c r="Q5705" s="15"/>
      <c r="R5705" s="15"/>
      <c r="S5705" s="15"/>
      <c r="T5705" s="18"/>
      <c r="U5705" s="15"/>
      <c r="V5705" s="15"/>
      <c r="W5705" s="18"/>
      <c r="X5705" s="15"/>
      <c r="Y5705" s="15"/>
      <c r="Z5705" s="15"/>
    </row>
    <row r="5706" spans="1:26" s="21" customFormat="1" ht="12">
      <c r="A5706" s="14"/>
      <c r="B5706" s="15"/>
      <c r="C5706" s="15"/>
      <c r="D5706" s="91"/>
      <c r="E5706" s="15"/>
      <c r="F5706" s="15"/>
      <c r="G5706" s="18"/>
      <c r="H5706" s="15"/>
      <c r="I5706" s="15"/>
      <c r="J5706" s="15"/>
      <c r="K5706" s="15"/>
      <c r="L5706" s="15"/>
      <c r="M5706" s="18"/>
      <c r="N5706" s="15"/>
      <c r="O5706" s="15"/>
      <c r="P5706" s="18"/>
      <c r="Q5706" s="15"/>
      <c r="R5706" s="15"/>
      <c r="S5706" s="15"/>
      <c r="T5706" s="18"/>
      <c r="U5706" s="15"/>
      <c r="V5706" s="15"/>
      <c r="W5706" s="18"/>
      <c r="X5706" s="15"/>
      <c r="Y5706" s="15"/>
      <c r="Z5706" s="15"/>
    </row>
    <row r="5707" spans="1:26" s="21" customFormat="1" ht="12">
      <c r="A5707" s="14"/>
      <c r="B5707" s="15"/>
      <c r="C5707" s="15"/>
      <c r="D5707" s="91"/>
      <c r="E5707" s="15"/>
      <c r="F5707" s="15"/>
      <c r="G5707" s="18"/>
      <c r="H5707" s="15"/>
      <c r="I5707" s="15"/>
      <c r="J5707" s="15"/>
      <c r="K5707" s="15"/>
      <c r="L5707" s="15"/>
      <c r="M5707" s="18"/>
      <c r="N5707" s="15"/>
      <c r="O5707" s="15"/>
      <c r="P5707" s="18"/>
      <c r="Q5707" s="15"/>
      <c r="R5707" s="15"/>
      <c r="S5707" s="15"/>
      <c r="T5707" s="18"/>
      <c r="U5707" s="15"/>
      <c r="V5707" s="15"/>
      <c r="W5707" s="18"/>
      <c r="X5707" s="15"/>
      <c r="Y5707" s="15"/>
      <c r="Z5707" s="15"/>
    </row>
    <row r="5708" spans="1:26" s="21" customFormat="1" ht="12">
      <c r="A5708" s="14"/>
      <c r="B5708" s="15"/>
      <c r="C5708" s="15"/>
      <c r="D5708" s="91"/>
      <c r="E5708" s="15"/>
      <c r="F5708" s="15"/>
      <c r="G5708" s="18"/>
      <c r="H5708" s="15"/>
      <c r="I5708" s="15"/>
      <c r="J5708" s="15"/>
      <c r="K5708" s="15"/>
      <c r="L5708" s="15"/>
      <c r="M5708" s="18"/>
      <c r="N5708" s="15"/>
      <c r="O5708" s="15"/>
      <c r="P5708" s="18"/>
      <c r="Q5708" s="15"/>
      <c r="R5708" s="15"/>
      <c r="S5708" s="15"/>
      <c r="T5708" s="18"/>
      <c r="U5708" s="15"/>
      <c r="V5708" s="15"/>
      <c r="W5708" s="18"/>
      <c r="X5708" s="15"/>
      <c r="Y5708" s="15"/>
      <c r="Z5708" s="15"/>
    </row>
    <row r="5709" spans="1:26" s="21" customFormat="1" ht="12">
      <c r="A5709" s="14"/>
      <c r="B5709" s="15"/>
      <c r="C5709" s="15"/>
      <c r="D5709" s="91"/>
      <c r="E5709" s="15"/>
      <c r="F5709" s="15"/>
      <c r="G5709" s="18"/>
      <c r="H5709" s="15"/>
      <c r="I5709" s="15"/>
      <c r="J5709" s="15"/>
      <c r="K5709" s="15"/>
      <c r="L5709" s="15"/>
      <c r="M5709" s="18"/>
      <c r="N5709" s="15"/>
      <c r="O5709" s="15"/>
      <c r="P5709" s="18"/>
      <c r="Q5709" s="15"/>
      <c r="R5709" s="15"/>
      <c r="S5709" s="15"/>
      <c r="T5709" s="18"/>
      <c r="U5709" s="15"/>
      <c r="V5709" s="15"/>
      <c r="W5709" s="18"/>
      <c r="X5709" s="15"/>
      <c r="Y5709" s="15"/>
      <c r="Z5709" s="15"/>
    </row>
    <row r="5710" spans="1:26" s="21" customFormat="1" ht="12">
      <c r="A5710" s="14"/>
      <c r="B5710" s="15"/>
      <c r="C5710" s="15"/>
      <c r="D5710" s="91"/>
      <c r="E5710" s="15"/>
      <c r="F5710" s="15"/>
      <c r="G5710" s="18"/>
      <c r="H5710" s="15"/>
      <c r="I5710" s="15"/>
      <c r="J5710" s="15"/>
      <c r="K5710" s="15"/>
      <c r="L5710" s="15"/>
      <c r="M5710" s="18"/>
      <c r="N5710" s="15"/>
      <c r="O5710" s="15"/>
      <c r="P5710" s="18"/>
      <c r="Q5710" s="15"/>
      <c r="R5710" s="15"/>
      <c r="S5710" s="15"/>
      <c r="T5710" s="18"/>
      <c r="U5710" s="15"/>
      <c r="V5710" s="15"/>
      <c r="W5710" s="18"/>
      <c r="X5710" s="15"/>
      <c r="Y5710" s="15"/>
      <c r="Z5710" s="15"/>
    </row>
    <row r="5711" spans="1:26" s="21" customFormat="1" ht="12">
      <c r="A5711" s="14"/>
      <c r="B5711" s="15"/>
      <c r="C5711" s="15"/>
      <c r="D5711" s="91"/>
      <c r="E5711" s="15"/>
      <c r="F5711" s="15"/>
      <c r="G5711" s="18"/>
      <c r="H5711" s="15"/>
      <c r="I5711" s="15"/>
      <c r="J5711" s="15"/>
      <c r="K5711" s="15"/>
      <c r="L5711" s="15"/>
      <c r="M5711" s="18"/>
      <c r="N5711" s="15"/>
      <c r="O5711" s="15"/>
      <c r="P5711" s="18"/>
      <c r="Q5711" s="15"/>
      <c r="R5711" s="15"/>
      <c r="S5711" s="15"/>
      <c r="T5711" s="18"/>
      <c r="U5711" s="15"/>
      <c r="V5711" s="15"/>
      <c r="W5711" s="18"/>
      <c r="X5711" s="15"/>
      <c r="Y5711" s="15"/>
      <c r="Z5711" s="15"/>
    </row>
    <row r="5712" spans="1:26" s="21" customFormat="1" ht="12">
      <c r="A5712" s="14"/>
      <c r="B5712" s="15"/>
      <c r="C5712" s="15"/>
      <c r="D5712" s="91"/>
      <c r="E5712" s="15"/>
      <c r="F5712" s="15"/>
      <c r="G5712" s="18"/>
      <c r="H5712" s="15"/>
      <c r="I5712" s="15"/>
      <c r="J5712" s="15"/>
      <c r="K5712" s="15"/>
      <c r="L5712" s="15"/>
      <c r="M5712" s="18"/>
      <c r="N5712" s="15"/>
      <c r="O5712" s="15"/>
      <c r="P5712" s="18"/>
      <c r="Q5712" s="15"/>
      <c r="R5712" s="15"/>
      <c r="S5712" s="15"/>
      <c r="T5712" s="18"/>
      <c r="U5712" s="15"/>
      <c r="V5712" s="15"/>
      <c r="W5712" s="18"/>
      <c r="X5712" s="15"/>
      <c r="Y5712" s="15"/>
      <c r="Z5712" s="15"/>
    </row>
    <row r="5713" spans="1:26" s="21" customFormat="1" ht="12">
      <c r="A5713" s="14"/>
      <c r="B5713" s="15"/>
      <c r="C5713" s="15"/>
      <c r="D5713" s="91"/>
      <c r="E5713" s="15"/>
      <c r="F5713" s="15"/>
      <c r="G5713" s="18"/>
      <c r="H5713" s="15"/>
      <c r="I5713" s="15"/>
      <c r="J5713" s="15"/>
      <c r="K5713" s="15"/>
      <c r="L5713" s="15"/>
      <c r="M5713" s="18"/>
      <c r="N5713" s="15"/>
      <c r="O5713" s="15"/>
      <c r="P5713" s="18"/>
      <c r="Q5713" s="15"/>
      <c r="R5713" s="15"/>
      <c r="S5713" s="15"/>
      <c r="T5713" s="18"/>
      <c r="U5713" s="15"/>
      <c r="V5713" s="15"/>
      <c r="W5713" s="18"/>
      <c r="X5713" s="15"/>
      <c r="Y5713" s="15"/>
      <c r="Z5713" s="15"/>
    </row>
    <row r="5714" spans="1:26" s="21" customFormat="1" ht="12">
      <c r="A5714" s="14"/>
      <c r="B5714" s="15"/>
      <c r="C5714" s="15"/>
      <c r="D5714" s="91"/>
      <c r="E5714" s="15"/>
      <c r="F5714" s="15"/>
      <c r="G5714" s="18"/>
      <c r="H5714" s="15"/>
      <c r="I5714" s="15"/>
      <c r="J5714" s="15"/>
      <c r="K5714" s="15"/>
      <c r="L5714" s="15"/>
      <c r="M5714" s="18"/>
      <c r="N5714" s="15"/>
      <c r="O5714" s="15"/>
      <c r="P5714" s="18"/>
      <c r="Q5714" s="15"/>
      <c r="R5714" s="15"/>
      <c r="S5714" s="15"/>
      <c r="T5714" s="18"/>
      <c r="U5714" s="15"/>
      <c r="V5714" s="15"/>
      <c r="W5714" s="18"/>
      <c r="X5714" s="15"/>
      <c r="Y5714" s="15"/>
      <c r="Z5714" s="15"/>
    </row>
    <row r="5715" spans="1:26" s="21" customFormat="1" ht="12">
      <c r="A5715" s="14"/>
      <c r="B5715" s="15"/>
      <c r="C5715" s="15"/>
      <c r="D5715" s="91"/>
      <c r="E5715" s="15"/>
      <c r="F5715" s="15"/>
      <c r="G5715" s="18"/>
      <c r="H5715" s="15"/>
      <c r="I5715" s="15"/>
      <c r="J5715" s="15"/>
      <c r="K5715" s="15"/>
      <c r="L5715" s="15"/>
      <c r="M5715" s="18"/>
      <c r="N5715" s="15"/>
      <c r="O5715" s="15"/>
      <c r="P5715" s="18"/>
      <c r="Q5715" s="15"/>
      <c r="R5715" s="15"/>
      <c r="S5715" s="15"/>
      <c r="T5715" s="18"/>
      <c r="U5715" s="15"/>
      <c r="V5715" s="15"/>
      <c r="W5715" s="18"/>
      <c r="X5715" s="15"/>
      <c r="Y5715" s="15"/>
      <c r="Z5715" s="15"/>
    </row>
    <row r="5716" spans="1:26" s="21" customFormat="1" ht="12">
      <c r="A5716" s="14"/>
      <c r="B5716" s="15"/>
      <c r="C5716" s="15"/>
      <c r="D5716" s="91"/>
      <c r="E5716" s="15"/>
      <c r="F5716" s="15"/>
      <c r="G5716" s="18"/>
      <c r="H5716" s="15"/>
      <c r="I5716" s="15"/>
      <c r="J5716" s="15"/>
      <c r="K5716" s="15"/>
      <c r="L5716" s="15"/>
      <c r="M5716" s="18"/>
      <c r="N5716" s="15"/>
      <c r="O5716" s="15"/>
      <c r="P5716" s="18"/>
      <c r="Q5716" s="15"/>
      <c r="R5716" s="15"/>
      <c r="S5716" s="15"/>
      <c r="T5716" s="18"/>
      <c r="U5716" s="15"/>
      <c r="V5716" s="15"/>
      <c r="W5716" s="18"/>
      <c r="X5716" s="15"/>
      <c r="Y5716" s="15"/>
      <c r="Z5716" s="15"/>
    </row>
    <row r="5717" spans="1:26" s="21" customFormat="1" ht="12">
      <c r="A5717" s="14"/>
      <c r="B5717" s="15"/>
      <c r="C5717" s="15"/>
      <c r="D5717" s="91"/>
      <c r="E5717" s="15"/>
      <c r="F5717" s="15"/>
      <c r="G5717" s="18"/>
      <c r="H5717" s="15"/>
      <c r="I5717" s="15"/>
      <c r="J5717" s="15"/>
      <c r="K5717" s="15"/>
      <c r="L5717" s="15"/>
      <c r="M5717" s="18"/>
      <c r="N5717" s="15"/>
      <c r="O5717" s="15"/>
      <c r="P5717" s="18"/>
      <c r="Q5717" s="15"/>
      <c r="R5717" s="15"/>
      <c r="S5717" s="15"/>
      <c r="T5717" s="18"/>
      <c r="U5717" s="15"/>
      <c r="V5717" s="15"/>
      <c r="W5717" s="18"/>
      <c r="X5717" s="15"/>
      <c r="Y5717" s="15"/>
      <c r="Z5717" s="15"/>
    </row>
    <row r="5718" spans="1:26" s="21" customFormat="1" ht="12">
      <c r="A5718" s="14"/>
      <c r="B5718" s="15"/>
      <c r="C5718" s="15"/>
      <c r="D5718" s="91"/>
      <c r="E5718" s="15"/>
      <c r="F5718" s="15"/>
      <c r="G5718" s="18"/>
      <c r="H5718" s="15"/>
      <c r="I5718" s="15"/>
      <c r="J5718" s="15"/>
      <c r="K5718" s="15"/>
      <c r="L5718" s="15"/>
      <c r="M5718" s="18"/>
      <c r="N5718" s="15"/>
      <c r="O5718" s="15"/>
      <c r="P5718" s="18"/>
      <c r="Q5718" s="15"/>
      <c r="R5718" s="15"/>
      <c r="S5718" s="15"/>
      <c r="T5718" s="18"/>
      <c r="U5718" s="15"/>
      <c r="V5718" s="15"/>
      <c r="W5718" s="18"/>
      <c r="X5718" s="15"/>
      <c r="Y5718" s="15"/>
      <c r="Z5718" s="15"/>
    </row>
    <row r="5719" spans="1:26" s="21" customFormat="1" ht="12">
      <c r="A5719" s="14"/>
      <c r="B5719" s="15"/>
      <c r="C5719" s="15"/>
      <c r="D5719" s="91"/>
      <c r="E5719" s="15"/>
      <c r="F5719" s="15"/>
      <c r="G5719" s="18"/>
      <c r="H5719" s="15"/>
      <c r="I5719" s="15"/>
      <c r="J5719" s="15"/>
      <c r="K5719" s="15"/>
      <c r="L5719" s="15"/>
      <c r="M5719" s="18"/>
      <c r="N5719" s="15"/>
      <c r="O5719" s="15"/>
      <c r="P5719" s="18"/>
      <c r="Q5719" s="15"/>
      <c r="R5719" s="15"/>
      <c r="S5719" s="15"/>
      <c r="T5719" s="18"/>
      <c r="U5719" s="15"/>
      <c r="V5719" s="15"/>
      <c r="W5719" s="18"/>
      <c r="X5719" s="15"/>
      <c r="Y5719" s="15"/>
      <c r="Z5719" s="15"/>
    </row>
    <row r="5720" spans="1:26" s="21" customFormat="1" ht="12">
      <c r="A5720" s="14"/>
      <c r="B5720" s="15"/>
      <c r="C5720" s="15"/>
      <c r="D5720" s="91"/>
      <c r="E5720" s="15"/>
      <c r="F5720" s="15"/>
      <c r="G5720" s="18"/>
      <c r="H5720" s="15"/>
      <c r="I5720" s="15"/>
      <c r="J5720" s="15"/>
      <c r="K5720" s="15"/>
      <c r="L5720" s="15"/>
      <c r="M5720" s="18"/>
      <c r="N5720" s="15"/>
      <c r="O5720" s="15"/>
      <c r="P5720" s="18"/>
      <c r="Q5720" s="15"/>
      <c r="R5720" s="15"/>
      <c r="S5720" s="15"/>
      <c r="T5720" s="18"/>
      <c r="U5720" s="15"/>
      <c r="V5720" s="15"/>
      <c r="W5720" s="18"/>
      <c r="X5720" s="15"/>
      <c r="Y5720" s="15"/>
      <c r="Z5720" s="15"/>
    </row>
    <row r="5721" spans="1:26" s="21" customFormat="1" ht="12">
      <c r="A5721" s="14"/>
      <c r="B5721" s="15"/>
      <c r="C5721" s="15"/>
      <c r="D5721" s="91"/>
      <c r="E5721" s="15"/>
      <c r="F5721" s="15"/>
      <c r="G5721" s="18"/>
      <c r="H5721" s="15"/>
      <c r="I5721" s="15"/>
      <c r="J5721" s="15"/>
      <c r="K5721" s="15"/>
      <c r="L5721" s="15"/>
      <c r="M5721" s="18"/>
      <c r="N5721" s="15"/>
      <c r="O5721" s="15"/>
      <c r="P5721" s="18"/>
      <c r="Q5721" s="15"/>
      <c r="R5721" s="15"/>
      <c r="S5721" s="15"/>
      <c r="T5721" s="18"/>
      <c r="U5721" s="15"/>
      <c r="V5721" s="15"/>
      <c r="W5721" s="18"/>
      <c r="X5721" s="15"/>
      <c r="Y5721" s="15"/>
      <c r="Z5721" s="15"/>
    </row>
    <row r="5722" spans="1:26" s="21" customFormat="1" ht="12">
      <c r="A5722" s="14"/>
      <c r="B5722" s="15"/>
      <c r="C5722" s="15"/>
      <c r="D5722" s="91"/>
      <c r="E5722" s="15"/>
      <c r="F5722" s="15"/>
      <c r="G5722" s="18"/>
      <c r="H5722" s="15"/>
      <c r="I5722" s="15"/>
      <c r="J5722" s="15"/>
      <c r="K5722" s="15"/>
      <c r="L5722" s="15"/>
      <c r="M5722" s="18"/>
      <c r="N5722" s="15"/>
      <c r="O5722" s="15"/>
      <c r="P5722" s="18"/>
      <c r="Q5722" s="15"/>
      <c r="R5722" s="15"/>
      <c r="S5722" s="15"/>
      <c r="T5722" s="18"/>
      <c r="U5722" s="15"/>
      <c r="V5722" s="15"/>
      <c r="W5722" s="18"/>
      <c r="X5722" s="15"/>
      <c r="Y5722" s="15"/>
      <c r="Z5722" s="15"/>
    </row>
    <row r="5723" spans="1:26" s="21" customFormat="1" ht="12">
      <c r="A5723" s="14"/>
      <c r="B5723" s="15"/>
      <c r="C5723" s="15"/>
      <c r="D5723" s="91"/>
      <c r="E5723" s="15"/>
      <c r="F5723" s="15"/>
      <c r="G5723" s="18"/>
      <c r="H5723" s="15"/>
      <c r="I5723" s="15"/>
      <c r="J5723" s="15"/>
      <c r="K5723" s="15"/>
      <c r="L5723" s="15"/>
      <c r="M5723" s="18"/>
      <c r="N5723" s="15"/>
      <c r="O5723" s="15"/>
      <c r="P5723" s="18"/>
      <c r="Q5723" s="15"/>
      <c r="R5723" s="15"/>
      <c r="S5723" s="15"/>
      <c r="T5723" s="18"/>
      <c r="U5723" s="15"/>
      <c r="V5723" s="15"/>
      <c r="W5723" s="18"/>
      <c r="X5723" s="15"/>
      <c r="Y5723" s="15"/>
      <c r="Z5723" s="15"/>
    </row>
    <row r="5724" spans="1:26" s="21" customFormat="1" ht="12">
      <c r="A5724" s="14"/>
      <c r="B5724" s="15"/>
      <c r="C5724" s="15"/>
      <c r="D5724" s="91"/>
      <c r="E5724" s="15"/>
      <c r="F5724" s="15"/>
      <c r="G5724" s="18"/>
      <c r="H5724" s="15"/>
      <c r="I5724" s="15"/>
      <c r="J5724" s="15"/>
      <c r="K5724" s="15"/>
      <c r="L5724" s="15"/>
      <c r="M5724" s="18"/>
      <c r="N5724" s="15"/>
      <c r="O5724" s="15"/>
      <c r="P5724" s="18"/>
      <c r="Q5724" s="15"/>
      <c r="R5724" s="15"/>
      <c r="S5724" s="15"/>
      <c r="T5724" s="18"/>
      <c r="U5724" s="15"/>
      <c r="V5724" s="15"/>
      <c r="W5724" s="18"/>
      <c r="X5724" s="15"/>
      <c r="Y5724" s="15"/>
      <c r="Z5724" s="15"/>
    </row>
    <row r="5725" spans="1:26" s="21" customFormat="1" ht="12">
      <c r="A5725" s="14"/>
      <c r="B5725" s="15"/>
      <c r="C5725" s="15"/>
      <c r="D5725" s="91"/>
      <c r="E5725" s="15"/>
      <c r="F5725" s="15"/>
      <c r="G5725" s="18"/>
      <c r="H5725" s="15"/>
      <c r="I5725" s="15"/>
      <c r="J5725" s="15"/>
      <c r="K5725" s="15"/>
      <c r="L5725" s="15"/>
      <c r="M5725" s="18"/>
      <c r="N5725" s="15"/>
      <c r="O5725" s="15"/>
      <c r="P5725" s="18"/>
      <c r="Q5725" s="15"/>
      <c r="R5725" s="15"/>
      <c r="S5725" s="15"/>
      <c r="T5725" s="18"/>
      <c r="U5725" s="15"/>
      <c r="V5725" s="15"/>
      <c r="W5725" s="18"/>
      <c r="X5725" s="15"/>
      <c r="Y5725" s="15"/>
      <c r="Z5725" s="15"/>
    </row>
    <row r="5726" spans="1:26" s="21" customFormat="1" ht="12">
      <c r="A5726" s="14"/>
      <c r="B5726" s="15"/>
      <c r="C5726" s="15"/>
      <c r="D5726" s="91"/>
      <c r="E5726" s="15"/>
      <c r="F5726" s="15"/>
      <c r="G5726" s="18"/>
      <c r="H5726" s="15"/>
      <c r="I5726" s="15"/>
      <c r="J5726" s="15"/>
      <c r="K5726" s="15"/>
      <c r="L5726" s="15"/>
      <c r="M5726" s="18"/>
      <c r="N5726" s="15"/>
      <c r="O5726" s="15"/>
      <c r="P5726" s="18"/>
      <c r="Q5726" s="15"/>
      <c r="R5726" s="15"/>
      <c r="S5726" s="15"/>
      <c r="T5726" s="18"/>
      <c r="U5726" s="15"/>
      <c r="V5726" s="15"/>
      <c r="W5726" s="18"/>
      <c r="X5726" s="15"/>
      <c r="Y5726" s="15"/>
      <c r="Z5726" s="15"/>
    </row>
    <row r="5727" spans="1:26" s="21" customFormat="1" ht="12">
      <c r="A5727" s="14"/>
      <c r="B5727" s="15"/>
      <c r="C5727" s="15"/>
      <c r="D5727" s="91"/>
      <c r="E5727" s="15"/>
      <c r="F5727" s="15"/>
      <c r="G5727" s="18"/>
      <c r="H5727" s="15"/>
      <c r="I5727" s="15"/>
      <c r="J5727" s="15"/>
      <c r="K5727" s="15"/>
      <c r="L5727" s="15"/>
      <c r="M5727" s="18"/>
      <c r="N5727" s="15"/>
      <c r="O5727" s="15"/>
      <c r="P5727" s="18"/>
      <c r="Q5727" s="15"/>
      <c r="R5727" s="15"/>
      <c r="S5727" s="15"/>
      <c r="T5727" s="18"/>
      <c r="U5727" s="15"/>
      <c r="V5727" s="15"/>
      <c r="W5727" s="18"/>
      <c r="X5727" s="15"/>
      <c r="Y5727" s="15"/>
      <c r="Z5727" s="15"/>
    </row>
    <row r="5728" spans="1:26" s="21" customFormat="1" ht="12">
      <c r="A5728" s="14"/>
      <c r="B5728" s="15"/>
      <c r="C5728" s="15"/>
      <c r="D5728" s="91"/>
      <c r="E5728" s="15"/>
      <c r="F5728" s="15"/>
      <c r="G5728" s="18"/>
      <c r="H5728" s="15"/>
      <c r="I5728" s="15"/>
      <c r="J5728" s="15"/>
      <c r="K5728" s="15"/>
      <c r="L5728" s="15"/>
      <c r="M5728" s="18"/>
      <c r="N5728" s="15"/>
      <c r="O5728" s="15"/>
      <c r="P5728" s="18"/>
      <c r="Q5728" s="15"/>
      <c r="R5728" s="15"/>
      <c r="S5728" s="15"/>
      <c r="T5728" s="18"/>
      <c r="U5728" s="15"/>
      <c r="V5728" s="15"/>
      <c r="W5728" s="18"/>
      <c r="X5728" s="15"/>
      <c r="Y5728" s="15"/>
      <c r="Z5728" s="15"/>
    </row>
    <row r="5729" spans="1:26" s="21" customFormat="1" ht="12">
      <c r="A5729" s="14"/>
      <c r="B5729" s="15"/>
      <c r="C5729" s="15"/>
      <c r="D5729" s="91"/>
      <c r="E5729" s="15"/>
      <c r="F5729" s="15"/>
      <c r="G5729" s="18"/>
      <c r="H5729" s="15"/>
      <c r="I5729" s="15"/>
      <c r="J5729" s="15"/>
      <c r="K5729" s="15"/>
      <c r="L5729" s="15"/>
      <c r="M5729" s="18"/>
      <c r="N5729" s="15"/>
      <c r="O5729" s="15"/>
      <c r="P5729" s="18"/>
      <c r="Q5729" s="15"/>
      <c r="R5729" s="15"/>
      <c r="S5729" s="15"/>
      <c r="T5729" s="18"/>
      <c r="U5729" s="15"/>
      <c r="V5729" s="15"/>
      <c r="W5729" s="18"/>
      <c r="X5729" s="15"/>
      <c r="Y5729" s="15"/>
      <c r="Z5729" s="15"/>
    </row>
    <row r="5730" spans="1:26" s="21" customFormat="1" ht="12">
      <c r="A5730" s="14"/>
      <c r="B5730" s="15"/>
      <c r="C5730" s="15"/>
      <c r="D5730" s="91"/>
      <c r="E5730" s="15"/>
      <c r="F5730" s="15"/>
      <c r="G5730" s="18"/>
      <c r="H5730" s="15"/>
      <c r="I5730" s="15"/>
      <c r="J5730" s="15"/>
      <c r="K5730" s="15"/>
      <c r="L5730" s="15"/>
      <c r="M5730" s="18"/>
      <c r="N5730" s="15"/>
      <c r="O5730" s="15"/>
      <c r="P5730" s="18"/>
      <c r="Q5730" s="15"/>
      <c r="R5730" s="15"/>
      <c r="S5730" s="15"/>
      <c r="T5730" s="18"/>
      <c r="U5730" s="15"/>
      <c r="V5730" s="15"/>
      <c r="W5730" s="18"/>
      <c r="X5730" s="15"/>
      <c r="Y5730" s="15"/>
      <c r="Z5730" s="15"/>
    </row>
    <row r="5731" spans="1:26" s="21" customFormat="1" ht="12">
      <c r="A5731" s="14"/>
      <c r="B5731" s="15"/>
      <c r="C5731" s="15"/>
      <c r="D5731" s="91"/>
      <c r="E5731" s="15"/>
      <c r="F5731" s="15"/>
      <c r="G5731" s="18"/>
      <c r="H5731" s="15"/>
      <c r="I5731" s="15"/>
      <c r="J5731" s="15"/>
      <c r="K5731" s="15"/>
      <c r="L5731" s="15"/>
      <c r="M5731" s="18"/>
      <c r="N5731" s="15"/>
      <c r="O5731" s="15"/>
      <c r="P5731" s="18"/>
      <c r="Q5731" s="15"/>
      <c r="R5731" s="15"/>
      <c r="S5731" s="15"/>
      <c r="T5731" s="18"/>
      <c r="U5731" s="15"/>
      <c r="V5731" s="15"/>
      <c r="W5731" s="18"/>
      <c r="X5731" s="15"/>
      <c r="Y5731" s="15"/>
      <c r="Z5731" s="15"/>
    </row>
    <row r="5732" spans="1:26" s="21" customFormat="1" ht="12">
      <c r="A5732" s="14"/>
      <c r="B5732" s="15"/>
      <c r="C5732" s="15"/>
      <c r="D5732" s="91"/>
      <c r="E5732" s="15"/>
      <c r="F5732" s="15"/>
      <c r="G5732" s="18"/>
      <c r="H5732" s="15"/>
      <c r="I5732" s="15"/>
      <c r="J5732" s="15"/>
      <c r="K5732" s="15"/>
      <c r="L5732" s="15"/>
      <c r="M5732" s="18"/>
      <c r="N5732" s="15"/>
      <c r="O5732" s="15"/>
      <c r="P5732" s="18"/>
      <c r="Q5732" s="15"/>
      <c r="R5732" s="15"/>
      <c r="S5732" s="15"/>
      <c r="T5732" s="18"/>
      <c r="U5732" s="15"/>
      <c r="V5732" s="15"/>
      <c r="W5732" s="18"/>
      <c r="X5732" s="15"/>
      <c r="Y5732" s="15"/>
      <c r="Z5732" s="15"/>
    </row>
    <row r="5733" spans="1:26" s="21" customFormat="1" ht="12">
      <c r="A5733" s="14"/>
      <c r="B5733" s="15"/>
      <c r="C5733" s="15"/>
      <c r="D5733" s="91"/>
      <c r="E5733" s="15"/>
      <c r="F5733" s="15"/>
      <c r="G5733" s="18"/>
      <c r="H5733" s="15"/>
      <c r="I5733" s="15"/>
      <c r="J5733" s="15"/>
      <c r="K5733" s="15"/>
      <c r="L5733" s="15"/>
      <c r="M5733" s="18"/>
      <c r="N5733" s="15"/>
      <c r="O5733" s="15"/>
      <c r="P5733" s="18"/>
      <c r="Q5733" s="15"/>
      <c r="R5733" s="15"/>
      <c r="S5733" s="15"/>
      <c r="T5733" s="18"/>
      <c r="U5733" s="15"/>
      <c r="V5733" s="15"/>
      <c r="W5733" s="18"/>
      <c r="X5733" s="15"/>
      <c r="Y5733" s="15"/>
      <c r="Z5733" s="15"/>
    </row>
    <row r="5734" spans="1:26" s="21" customFormat="1" ht="12">
      <c r="A5734" s="14"/>
      <c r="B5734" s="15"/>
      <c r="C5734" s="15"/>
      <c r="D5734" s="91"/>
      <c r="E5734" s="15"/>
      <c r="F5734" s="15"/>
      <c r="G5734" s="18"/>
      <c r="H5734" s="15"/>
      <c r="I5734" s="15"/>
      <c r="J5734" s="15"/>
      <c r="K5734" s="15"/>
      <c r="L5734" s="15"/>
      <c r="M5734" s="18"/>
      <c r="N5734" s="15"/>
      <c r="O5734" s="15"/>
      <c r="P5734" s="18"/>
      <c r="Q5734" s="15"/>
      <c r="R5734" s="15"/>
      <c r="S5734" s="15"/>
      <c r="T5734" s="18"/>
      <c r="U5734" s="15"/>
      <c r="V5734" s="15"/>
      <c r="W5734" s="18"/>
      <c r="X5734" s="15"/>
      <c r="Y5734" s="15"/>
      <c r="Z5734" s="15"/>
    </row>
    <row r="5735" spans="1:26" s="21" customFormat="1" ht="12">
      <c r="A5735" s="14"/>
      <c r="B5735" s="15"/>
      <c r="C5735" s="15"/>
      <c r="D5735" s="91"/>
      <c r="E5735" s="15"/>
      <c r="F5735" s="15"/>
      <c r="G5735" s="18"/>
      <c r="H5735" s="15"/>
      <c r="I5735" s="15"/>
      <c r="J5735" s="15"/>
      <c r="K5735" s="15"/>
      <c r="L5735" s="15"/>
      <c r="M5735" s="18"/>
      <c r="N5735" s="15"/>
      <c r="O5735" s="15"/>
      <c r="P5735" s="18"/>
      <c r="Q5735" s="15"/>
      <c r="R5735" s="15"/>
      <c r="S5735" s="15"/>
      <c r="T5735" s="18"/>
      <c r="U5735" s="15"/>
      <c r="V5735" s="15"/>
      <c r="W5735" s="18"/>
      <c r="X5735" s="15"/>
      <c r="Y5735" s="15"/>
      <c r="Z5735" s="15"/>
    </row>
    <row r="5736" spans="1:26" s="21" customFormat="1" ht="12">
      <c r="A5736" s="14"/>
      <c r="B5736" s="15"/>
      <c r="C5736" s="15"/>
      <c r="D5736" s="91"/>
      <c r="E5736" s="15"/>
      <c r="F5736" s="15"/>
      <c r="G5736" s="18"/>
      <c r="H5736" s="15"/>
      <c r="I5736" s="15"/>
      <c r="J5736" s="15"/>
      <c r="K5736" s="15"/>
      <c r="L5736" s="15"/>
      <c r="M5736" s="18"/>
      <c r="N5736" s="15"/>
      <c r="O5736" s="15"/>
      <c r="P5736" s="18"/>
      <c r="Q5736" s="15"/>
      <c r="R5736" s="15"/>
      <c r="S5736" s="15"/>
      <c r="T5736" s="18"/>
      <c r="U5736" s="15"/>
      <c r="V5736" s="15"/>
      <c r="W5736" s="18"/>
      <c r="X5736" s="15"/>
      <c r="Y5736" s="15"/>
      <c r="Z5736" s="15"/>
    </row>
    <row r="5737" spans="1:26" s="21" customFormat="1" ht="12">
      <c r="A5737" s="14"/>
      <c r="B5737" s="15"/>
      <c r="C5737" s="15"/>
      <c r="D5737" s="91"/>
      <c r="E5737" s="15"/>
      <c r="F5737" s="15"/>
      <c r="G5737" s="18"/>
      <c r="H5737" s="15"/>
      <c r="I5737" s="15"/>
      <c r="J5737" s="15"/>
      <c r="K5737" s="15"/>
      <c r="L5737" s="15"/>
      <c r="M5737" s="18"/>
      <c r="N5737" s="15"/>
      <c r="O5737" s="15"/>
      <c r="P5737" s="18"/>
      <c r="Q5737" s="15"/>
      <c r="R5737" s="15"/>
      <c r="S5737" s="15"/>
      <c r="T5737" s="18"/>
      <c r="U5737" s="15"/>
      <c r="V5737" s="15"/>
      <c r="W5737" s="18"/>
      <c r="X5737" s="15"/>
      <c r="Y5737" s="15"/>
      <c r="Z5737" s="15"/>
    </row>
    <row r="5738" spans="1:26" s="21" customFormat="1" ht="12">
      <c r="A5738" s="14"/>
      <c r="B5738" s="15"/>
      <c r="C5738" s="15"/>
      <c r="D5738" s="91"/>
      <c r="E5738" s="15"/>
      <c r="F5738" s="15"/>
      <c r="G5738" s="18"/>
      <c r="H5738" s="15"/>
      <c r="I5738" s="15"/>
      <c r="J5738" s="15"/>
      <c r="K5738" s="15"/>
      <c r="L5738" s="15"/>
      <c r="M5738" s="18"/>
      <c r="N5738" s="15"/>
      <c r="O5738" s="15"/>
      <c r="P5738" s="18"/>
      <c r="Q5738" s="15"/>
      <c r="R5738" s="15"/>
      <c r="S5738" s="15"/>
      <c r="T5738" s="18"/>
      <c r="U5738" s="15"/>
      <c r="V5738" s="15"/>
      <c r="W5738" s="18"/>
      <c r="X5738" s="15"/>
      <c r="Y5738" s="15"/>
      <c r="Z5738" s="15"/>
    </row>
    <row r="5739" spans="1:26" s="21" customFormat="1" ht="12">
      <c r="A5739" s="14"/>
      <c r="B5739" s="15"/>
      <c r="C5739" s="15"/>
      <c r="D5739" s="91"/>
      <c r="E5739" s="15"/>
      <c r="F5739" s="15"/>
      <c r="G5739" s="18"/>
      <c r="H5739" s="15"/>
      <c r="I5739" s="15"/>
      <c r="J5739" s="15"/>
      <c r="K5739" s="15"/>
      <c r="L5739" s="15"/>
      <c r="M5739" s="18"/>
      <c r="N5739" s="15"/>
      <c r="O5739" s="15"/>
      <c r="P5739" s="18"/>
      <c r="Q5739" s="15"/>
      <c r="R5739" s="15"/>
      <c r="S5739" s="15"/>
      <c r="T5739" s="18"/>
      <c r="U5739" s="15"/>
      <c r="V5739" s="15"/>
      <c r="W5739" s="18"/>
      <c r="X5739" s="15"/>
      <c r="Y5739" s="15"/>
      <c r="Z5739" s="15"/>
    </row>
    <row r="5740" spans="1:26" s="21" customFormat="1" ht="12">
      <c r="A5740" s="14"/>
      <c r="B5740" s="15"/>
      <c r="C5740" s="15"/>
      <c r="D5740" s="91"/>
      <c r="E5740" s="15"/>
      <c r="F5740" s="15"/>
      <c r="G5740" s="18"/>
      <c r="H5740" s="15"/>
      <c r="I5740" s="15"/>
      <c r="J5740" s="15"/>
      <c r="K5740" s="15"/>
      <c r="L5740" s="15"/>
      <c r="M5740" s="18"/>
      <c r="N5740" s="15"/>
      <c r="O5740" s="15"/>
      <c r="P5740" s="18"/>
      <c r="Q5740" s="15"/>
      <c r="R5740" s="15"/>
      <c r="S5740" s="15"/>
      <c r="T5740" s="18"/>
      <c r="U5740" s="15"/>
      <c r="V5740" s="15"/>
      <c r="W5740" s="18"/>
      <c r="X5740" s="15"/>
      <c r="Y5740" s="15"/>
      <c r="Z5740" s="15"/>
    </row>
    <row r="5741" spans="1:26" s="21" customFormat="1" ht="12">
      <c r="A5741" s="14"/>
      <c r="B5741" s="15"/>
      <c r="C5741" s="15"/>
      <c r="D5741" s="91"/>
      <c r="E5741" s="15"/>
      <c r="F5741" s="15"/>
      <c r="G5741" s="18"/>
      <c r="H5741" s="15"/>
      <c r="I5741" s="15"/>
      <c r="J5741" s="15"/>
      <c r="K5741" s="15"/>
      <c r="L5741" s="15"/>
      <c r="M5741" s="18"/>
      <c r="N5741" s="15"/>
      <c r="O5741" s="15"/>
      <c r="P5741" s="18"/>
      <c r="Q5741" s="15"/>
      <c r="R5741" s="15"/>
      <c r="S5741" s="15"/>
      <c r="T5741" s="18"/>
      <c r="U5741" s="15"/>
      <c r="V5741" s="15"/>
      <c r="W5741" s="18"/>
      <c r="X5741" s="15"/>
      <c r="Y5741" s="15"/>
      <c r="Z5741" s="15"/>
    </row>
    <row r="5742" spans="1:26" s="21" customFormat="1" ht="12">
      <c r="A5742" s="14"/>
      <c r="B5742" s="15"/>
      <c r="C5742" s="15"/>
      <c r="D5742" s="91"/>
      <c r="E5742" s="15"/>
      <c r="F5742" s="15"/>
      <c r="G5742" s="18"/>
      <c r="H5742" s="15"/>
      <c r="I5742" s="15"/>
      <c r="J5742" s="15"/>
      <c r="K5742" s="15"/>
      <c r="L5742" s="15"/>
      <c r="M5742" s="18"/>
      <c r="N5742" s="15"/>
      <c r="O5742" s="15"/>
      <c r="P5742" s="18"/>
      <c r="Q5742" s="15"/>
      <c r="R5742" s="15"/>
      <c r="S5742" s="15"/>
      <c r="T5742" s="18"/>
      <c r="U5742" s="15"/>
      <c r="V5742" s="15"/>
      <c r="W5742" s="18"/>
      <c r="X5742" s="15"/>
      <c r="Y5742" s="15"/>
      <c r="Z5742" s="15"/>
    </row>
    <row r="5743" spans="1:26" s="21" customFormat="1" ht="12">
      <c r="A5743" s="14"/>
      <c r="B5743" s="15"/>
      <c r="C5743" s="15"/>
      <c r="D5743" s="91"/>
      <c r="E5743" s="15"/>
      <c r="F5743" s="15"/>
      <c r="G5743" s="18"/>
      <c r="H5743" s="15"/>
      <c r="I5743" s="15"/>
      <c r="J5743" s="15"/>
      <c r="K5743" s="15"/>
      <c r="L5743" s="15"/>
      <c r="M5743" s="18"/>
      <c r="N5743" s="15"/>
      <c r="O5743" s="15"/>
      <c r="P5743" s="18"/>
      <c r="Q5743" s="15"/>
      <c r="R5743" s="15"/>
      <c r="S5743" s="15"/>
      <c r="T5743" s="18"/>
      <c r="U5743" s="15"/>
      <c r="V5743" s="15"/>
      <c r="W5743" s="18"/>
      <c r="X5743" s="15"/>
      <c r="Y5743" s="15"/>
      <c r="Z5743" s="15"/>
    </row>
    <row r="5744" spans="1:26" s="21" customFormat="1" ht="12">
      <c r="A5744" s="14"/>
      <c r="B5744" s="15"/>
      <c r="C5744" s="15"/>
      <c r="D5744" s="91"/>
      <c r="E5744" s="15"/>
      <c r="F5744" s="15"/>
      <c r="G5744" s="18"/>
      <c r="H5744" s="15"/>
      <c r="I5744" s="15"/>
      <c r="J5744" s="15"/>
      <c r="K5744" s="15"/>
      <c r="L5744" s="15"/>
      <c r="M5744" s="18"/>
      <c r="N5744" s="15"/>
      <c r="O5744" s="15"/>
      <c r="P5744" s="18"/>
      <c r="Q5744" s="15"/>
      <c r="R5744" s="15"/>
      <c r="S5744" s="15"/>
      <c r="T5744" s="18"/>
      <c r="U5744" s="15"/>
      <c r="V5744" s="15"/>
      <c r="W5744" s="18"/>
      <c r="X5744" s="15"/>
      <c r="Y5744" s="15"/>
      <c r="Z5744" s="15"/>
    </row>
    <row r="5745" spans="1:26" s="21" customFormat="1" ht="12">
      <c r="A5745" s="14"/>
      <c r="B5745" s="15"/>
      <c r="C5745" s="15"/>
      <c r="D5745" s="91"/>
      <c r="E5745" s="15"/>
      <c r="F5745" s="15"/>
      <c r="G5745" s="18"/>
      <c r="H5745" s="15"/>
      <c r="I5745" s="15"/>
      <c r="J5745" s="15"/>
      <c r="K5745" s="15"/>
      <c r="L5745" s="15"/>
      <c r="M5745" s="18"/>
      <c r="N5745" s="15"/>
      <c r="O5745" s="15"/>
      <c r="P5745" s="18"/>
      <c r="Q5745" s="15"/>
      <c r="R5745" s="15"/>
      <c r="S5745" s="15"/>
      <c r="T5745" s="18"/>
      <c r="U5745" s="15"/>
      <c r="V5745" s="15"/>
      <c r="W5745" s="18"/>
      <c r="X5745" s="15"/>
      <c r="Y5745" s="15"/>
      <c r="Z5745" s="15"/>
    </row>
    <row r="5746" spans="1:26" s="21" customFormat="1" ht="12">
      <c r="A5746" s="14"/>
      <c r="B5746" s="15"/>
      <c r="C5746" s="15"/>
      <c r="D5746" s="91"/>
      <c r="E5746" s="15"/>
      <c r="F5746" s="15"/>
      <c r="G5746" s="18"/>
      <c r="H5746" s="15"/>
      <c r="I5746" s="15"/>
      <c r="J5746" s="15"/>
      <c r="K5746" s="15"/>
      <c r="L5746" s="15"/>
      <c r="M5746" s="18"/>
      <c r="N5746" s="15"/>
      <c r="O5746" s="15"/>
      <c r="P5746" s="18"/>
      <c r="Q5746" s="15"/>
      <c r="R5746" s="15"/>
      <c r="S5746" s="15"/>
      <c r="T5746" s="18"/>
      <c r="U5746" s="15"/>
      <c r="V5746" s="15"/>
      <c r="W5746" s="18"/>
      <c r="X5746" s="15"/>
      <c r="Y5746" s="15"/>
      <c r="Z5746" s="15"/>
    </row>
    <row r="5747" spans="1:26" s="21" customFormat="1" ht="12">
      <c r="A5747" s="14"/>
      <c r="B5747" s="15"/>
      <c r="C5747" s="15"/>
      <c r="D5747" s="91"/>
      <c r="E5747" s="15"/>
      <c r="F5747" s="15"/>
      <c r="G5747" s="18"/>
      <c r="H5747" s="15"/>
      <c r="I5747" s="15"/>
      <c r="J5747" s="15"/>
      <c r="K5747" s="15"/>
      <c r="L5747" s="15"/>
      <c r="M5747" s="18"/>
      <c r="N5747" s="15"/>
      <c r="O5747" s="15"/>
      <c r="P5747" s="18"/>
      <c r="Q5747" s="15"/>
      <c r="R5747" s="15"/>
      <c r="S5747" s="15"/>
      <c r="T5747" s="18"/>
      <c r="U5747" s="15"/>
      <c r="V5747" s="15"/>
      <c r="W5747" s="18"/>
      <c r="X5747" s="15"/>
      <c r="Y5747" s="15"/>
      <c r="Z5747" s="15"/>
    </row>
    <row r="5748" spans="1:26" s="21" customFormat="1" ht="12">
      <c r="A5748" s="14"/>
      <c r="B5748" s="15"/>
      <c r="C5748" s="15"/>
      <c r="D5748" s="91"/>
      <c r="E5748" s="15"/>
      <c r="F5748" s="15"/>
      <c r="G5748" s="18"/>
      <c r="H5748" s="15"/>
      <c r="I5748" s="15"/>
      <c r="J5748" s="15"/>
      <c r="K5748" s="15"/>
      <c r="L5748" s="15"/>
      <c r="M5748" s="18"/>
      <c r="N5748" s="15"/>
      <c r="O5748" s="15"/>
      <c r="P5748" s="18"/>
      <c r="Q5748" s="15"/>
      <c r="R5748" s="15"/>
      <c r="S5748" s="15"/>
      <c r="T5748" s="18"/>
      <c r="U5748" s="15"/>
      <c r="V5748" s="15"/>
      <c r="W5748" s="18"/>
      <c r="X5748" s="15"/>
      <c r="Y5748" s="15"/>
      <c r="Z5748" s="15"/>
    </row>
    <row r="5749" spans="1:26" s="21" customFormat="1" ht="12">
      <c r="A5749" s="14"/>
      <c r="B5749" s="15"/>
      <c r="C5749" s="15"/>
      <c r="D5749" s="91"/>
      <c r="E5749" s="15"/>
      <c r="F5749" s="15"/>
      <c r="G5749" s="18"/>
      <c r="H5749" s="15"/>
      <c r="I5749" s="15"/>
      <c r="J5749" s="15"/>
      <c r="K5749" s="15"/>
      <c r="L5749" s="15"/>
      <c r="M5749" s="18"/>
      <c r="N5749" s="15"/>
      <c r="O5749" s="15"/>
      <c r="P5749" s="18"/>
      <c r="Q5749" s="15"/>
      <c r="R5749" s="15"/>
      <c r="S5749" s="15"/>
      <c r="T5749" s="18"/>
      <c r="U5749" s="15"/>
      <c r="V5749" s="15"/>
      <c r="W5749" s="18"/>
      <c r="X5749" s="15"/>
      <c r="Y5749" s="15"/>
      <c r="Z5749" s="15"/>
    </row>
    <row r="5750" spans="1:26" s="21" customFormat="1" ht="12">
      <c r="A5750" s="14"/>
      <c r="B5750" s="15"/>
      <c r="C5750" s="15"/>
      <c r="D5750" s="91"/>
      <c r="E5750" s="15"/>
      <c r="F5750" s="15"/>
      <c r="G5750" s="18"/>
      <c r="H5750" s="15"/>
      <c r="I5750" s="15"/>
      <c r="J5750" s="15"/>
      <c r="K5750" s="15"/>
      <c r="L5750" s="15"/>
      <c r="M5750" s="18"/>
      <c r="N5750" s="15"/>
      <c r="O5750" s="15"/>
      <c r="P5750" s="18"/>
      <c r="Q5750" s="15"/>
      <c r="R5750" s="15"/>
      <c r="S5750" s="15"/>
      <c r="T5750" s="18"/>
      <c r="U5750" s="15"/>
      <c r="V5750" s="15"/>
      <c r="W5750" s="18"/>
      <c r="X5750" s="15"/>
      <c r="Y5750" s="15"/>
      <c r="Z5750" s="15"/>
    </row>
    <row r="5751" spans="1:26" s="21" customFormat="1" ht="12">
      <c r="A5751" s="14"/>
      <c r="B5751" s="15"/>
      <c r="C5751" s="15"/>
      <c r="D5751" s="91"/>
      <c r="E5751" s="15"/>
      <c r="F5751" s="15"/>
      <c r="G5751" s="18"/>
      <c r="H5751" s="15"/>
      <c r="I5751" s="15"/>
      <c r="J5751" s="15"/>
      <c r="K5751" s="15"/>
      <c r="L5751" s="15"/>
      <c r="M5751" s="18"/>
      <c r="N5751" s="15"/>
      <c r="O5751" s="15"/>
      <c r="P5751" s="18"/>
      <c r="Q5751" s="15"/>
      <c r="R5751" s="15"/>
      <c r="S5751" s="15"/>
      <c r="T5751" s="18"/>
      <c r="U5751" s="15"/>
      <c r="V5751" s="15"/>
      <c r="W5751" s="18"/>
      <c r="X5751" s="15"/>
      <c r="Y5751" s="15"/>
      <c r="Z5751" s="15"/>
    </row>
    <row r="5752" spans="1:26" s="21" customFormat="1" ht="12">
      <c r="A5752" s="14"/>
      <c r="B5752" s="15"/>
      <c r="C5752" s="15"/>
      <c r="D5752" s="91"/>
      <c r="E5752" s="15"/>
      <c r="F5752" s="15"/>
      <c r="G5752" s="18"/>
      <c r="H5752" s="15"/>
      <c r="I5752" s="15"/>
      <c r="J5752" s="15"/>
      <c r="K5752" s="15"/>
      <c r="L5752" s="15"/>
      <c r="M5752" s="18"/>
      <c r="N5752" s="15"/>
      <c r="O5752" s="15"/>
      <c r="P5752" s="18"/>
      <c r="Q5752" s="15"/>
      <c r="R5752" s="15"/>
      <c r="S5752" s="15"/>
      <c r="T5752" s="18"/>
      <c r="U5752" s="15"/>
      <c r="V5752" s="15"/>
      <c r="W5752" s="18"/>
      <c r="X5752" s="15"/>
      <c r="Y5752" s="15"/>
      <c r="Z5752" s="15"/>
    </row>
    <row r="5753" spans="1:26" s="21" customFormat="1" ht="12">
      <c r="A5753" s="14"/>
      <c r="B5753" s="15"/>
      <c r="C5753" s="15"/>
      <c r="D5753" s="91"/>
      <c r="E5753" s="15"/>
      <c r="F5753" s="15"/>
      <c r="G5753" s="18"/>
      <c r="H5753" s="15"/>
      <c r="I5753" s="15"/>
      <c r="J5753" s="15"/>
      <c r="K5753" s="15"/>
      <c r="L5753" s="15"/>
      <c r="M5753" s="18"/>
      <c r="N5753" s="15"/>
      <c r="O5753" s="15"/>
      <c r="P5753" s="18"/>
      <c r="Q5753" s="15"/>
      <c r="R5753" s="15"/>
      <c r="S5753" s="15"/>
      <c r="T5753" s="18"/>
      <c r="U5753" s="15"/>
      <c r="V5753" s="15"/>
      <c r="W5753" s="18"/>
      <c r="X5753" s="15"/>
      <c r="Y5753" s="15"/>
      <c r="Z5753" s="15"/>
    </row>
    <row r="5754" spans="1:26" s="21" customFormat="1" ht="12">
      <c r="A5754" s="14"/>
      <c r="B5754" s="15"/>
      <c r="C5754" s="15"/>
      <c r="D5754" s="91"/>
      <c r="E5754" s="15"/>
      <c r="F5754" s="15"/>
      <c r="G5754" s="18"/>
      <c r="H5754" s="15"/>
      <c r="I5754" s="15"/>
      <c r="J5754" s="15"/>
      <c r="K5754" s="15"/>
      <c r="L5754" s="15"/>
      <c r="M5754" s="18"/>
      <c r="N5754" s="15"/>
      <c r="O5754" s="15"/>
      <c r="P5754" s="18"/>
      <c r="Q5754" s="15"/>
      <c r="R5754" s="15"/>
      <c r="S5754" s="15"/>
      <c r="T5754" s="18"/>
      <c r="U5754" s="15"/>
      <c r="V5754" s="15"/>
      <c r="W5754" s="18"/>
      <c r="X5754" s="15"/>
      <c r="Y5754" s="15"/>
      <c r="Z5754" s="15"/>
    </row>
    <row r="5755" spans="1:26" s="21" customFormat="1" ht="12">
      <c r="A5755" s="14"/>
      <c r="B5755" s="15"/>
      <c r="C5755" s="15"/>
      <c r="D5755" s="91"/>
      <c r="E5755" s="15"/>
      <c r="F5755" s="15"/>
      <c r="G5755" s="18"/>
      <c r="H5755" s="15"/>
      <c r="I5755" s="15"/>
      <c r="J5755" s="15"/>
      <c r="K5755" s="15"/>
      <c r="L5755" s="15"/>
      <c r="M5755" s="18"/>
      <c r="N5755" s="15"/>
      <c r="O5755" s="15"/>
      <c r="P5755" s="18"/>
      <c r="Q5755" s="15"/>
      <c r="R5755" s="15"/>
      <c r="S5755" s="15"/>
      <c r="T5755" s="18"/>
      <c r="U5755" s="15"/>
      <c r="V5755" s="15"/>
      <c r="W5755" s="18"/>
      <c r="X5755" s="15"/>
      <c r="Y5755" s="15"/>
      <c r="Z5755" s="15"/>
    </row>
    <row r="5756" spans="1:26" s="21" customFormat="1" ht="12">
      <c r="A5756" s="14"/>
      <c r="B5756" s="15"/>
      <c r="C5756" s="15"/>
      <c r="D5756" s="91"/>
      <c r="E5756" s="15"/>
      <c r="F5756" s="15"/>
      <c r="G5756" s="18"/>
      <c r="H5756" s="15"/>
      <c r="I5756" s="15"/>
      <c r="J5756" s="15"/>
      <c r="K5756" s="15"/>
      <c r="L5756" s="15"/>
      <c r="M5756" s="18"/>
      <c r="N5756" s="15"/>
      <c r="O5756" s="15"/>
      <c r="P5756" s="18"/>
      <c r="Q5756" s="15"/>
      <c r="R5756" s="15"/>
      <c r="S5756" s="15"/>
      <c r="T5756" s="18"/>
      <c r="U5756" s="15"/>
      <c r="V5756" s="15"/>
      <c r="W5756" s="18"/>
      <c r="X5756" s="15"/>
      <c r="Y5756" s="15"/>
      <c r="Z5756" s="15"/>
    </row>
    <row r="5757" spans="1:26" s="21" customFormat="1" ht="12">
      <c r="A5757" s="14"/>
      <c r="B5757" s="15"/>
      <c r="C5757" s="15"/>
      <c r="D5757" s="91"/>
      <c r="E5757" s="15"/>
      <c r="F5757" s="15"/>
      <c r="G5757" s="18"/>
      <c r="H5757" s="15"/>
      <c r="I5757" s="15"/>
      <c r="J5757" s="15"/>
      <c r="K5757" s="15"/>
      <c r="L5757" s="15"/>
      <c r="M5757" s="18"/>
      <c r="N5757" s="15"/>
      <c r="O5757" s="15"/>
      <c r="P5757" s="18"/>
      <c r="Q5757" s="15"/>
      <c r="R5757" s="15"/>
      <c r="S5757" s="15"/>
      <c r="T5757" s="18"/>
      <c r="U5757" s="15"/>
      <c r="V5757" s="15"/>
      <c r="W5757" s="18"/>
      <c r="X5757" s="15"/>
      <c r="Y5757" s="15"/>
      <c r="Z5757" s="15"/>
    </row>
    <row r="5758" spans="1:26" s="21" customFormat="1" ht="12">
      <c r="A5758" s="14"/>
      <c r="B5758" s="15"/>
      <c r="C5758" s="15"/>
      <c r="D5758" s="91"/>
      <c r="E5758" s="15"/>
      <c r="F5758" s="15"/>
      <c r="G5758" s="18"/>
      <c r="H5758" s="15"/>
      <c r="I5758" s="15"/>
      <c r="J5758" s="15"/>
      <c r="K5758" s="15"/>
      <c r="L5758" s="15"/>
      <c r="M5758" s="18"/>
      <c r="N5758" s="15"/>
      <c r="O5758" s="15"/>
      <c r="P5758" s="18"/>
      <c r="Q5758" s="15"/>
      <c r="R5758" s="15"/>
      <c r="S5758" s="15"/>
      <c r="T5758" s="18"/>
      <c r="U5758" s="15"/>
      <c r="V5758" s="15"/>
      <c r="W5758" s="18"/>
      <c r="X5758" s="15"/>
      <c r="Y5758" s="15"/>
      <c r="Z5758" s="15"/>
    </row>
    <row r="5759" spans="1:26" s="21" customFormat="1" ht="12">
      <c r="A5759" s="14"/>
      <c r="B5759" s="15"/>
      <c r="C5759" s="15"/>
      <c r="D5759" s="91"/>
      <c r="E5759" s="15"/>
      <c r="F5759" s="15"/>
      <c r="G5759" s="18"/>
      <c r="H5759" s="15"/>
      <c r="I5759" s="15"/>
      <c r="J5759" s="15"/>
      <c r="K5759" s="15"/>
      <c r="L5759" s="15"/>
      <c r="M5759" s="18"/>
      <c r="N5759" s="15"/>
      <c r="O5759" s="15"/>
      <c r="P5759" s="18"/>
      <c r="Q5759" s="15"/>
      <c r="R5759" s="15"/>
      <c r="S5759" s="15"/>
      <c r="T5759" s="18"/>
      <c r="U5759" s="15"/>
      <c r="V5759" s="15"/>
      <c r="W5759" s="18"/>
      <c r="X5759" s="15"/>
      <c r="Y5759" s="15"/>
      <c r="Z5759" s="15"/>
    </row>
    <row r="5760" spans="1:26" s="21" customFormat="1" ht="12">
      <c r="A5760" s="14"/>
      <c r="B5760" s="15"/>
      <c r="C5760" s="15"/>
      <c r="D5760" s="91"/>
      <c r="E5760" s="15"/>
      <c r="F5760" s="15"/>
      <c r="G5760" s="18"/>
      <c r="H5760" s="15"/>
      <c r="I5760" s="15"/>
      <c r="J5760" s="15"/>
      <c r="K5760" s="15"/>
      <c r="L5760" s="15"/>
      <c r="M5760" s="18"/>
      <c r="N5760" s="15"/>
      <c r="O5760" s="15"/>
      <c r="P5760" s="18"/>
      <c r="Q5760" s="15"/>
      <c r="R5760" s="15"/>
      <c r="S5760" s="15"/>
      <c r="T5760" s="18"/>
      <c r="U5760" s="15"/>
      <c r="V5760" s="15"/>
      <c r="W5760" s="18"/>
      <c r="X5760" s="15"/>
      <c r="Y5760" s="15"/>
      <c r="Z5760" s="15"/>
    </row>
    <row r="5761" spans="1:26" s="21" customFormat="1" ht="12">
      <c r="A5761" s="14"/>
      <c r="B5761" s="15"/>
      <c r="C5761" s="15"/>
      <c r="D5761" s="91"/>
      <c r="E5761" s="15"/>
      <c r="F5761" s="15"/>
      <c r="G5761" s="18"/>
      <c r="H5761" s="15"/>
      <c r="I5761" s="15"/>
      <c r="J5761" s="15"/>
      <c r="K5761" s="15"/>
      <c r="L5761" s="15"/>
      <c r="M5761" s="18"/>
      <c r="N5761" s="15"/>
      <c r="O5761" s="15"/>
      <c r="P5761" s="18"/>
      <c r="Q5761" s="15"/>
      <c r="R5761" s="15"/>
      <c r="S5761" s="15"/>
      <c r="T5761" s="18"/>
      <c r="U5761" s="15"/>
      <c r="V5761" s="15"/>
      <c r="W5761" s="18"/>
      <c r="X5761" s="15"/>
      <c r="Y5761" s="15"/>
      <c r="Z5761" s="15"/>
    </row>
    <row r="5762" spans="1:26" s="21" customFormat="1" ht="12">
      <c r="A5762" s="14"/>
      <c r="B5762" s="15"/>
      <c r="C5762" s="15"/>
      <c r="D5762" s="91"/>
      <c r="E5762" s="15"/>
      <c r="F5762" s="15"/>
      <c r="G5762" s="18"/>
      <c r="H5762" s="15"/>
      <c r="I5762" s="15"/>
      <c r="J5762" s="15"/>
      <c r="K5762" s="15"/>
      <c r="L5762" s="15"/>
      <c r="M5762" s="18"/>
      <c r="N5762" s="15"/>
      <c r="O5762" s="15"/>
      <c r="P5762" s="18"/>
      <c r="Q5762" s="15"/>
      <c r="R5762" s="15"/>
      <c r="S5762" s="15"/>
      <c r="T5762" s="18"/>
      <c r="U5762" s="15"/>
      <c r="V5762" s="15"/>
      <c r="W5762" s="18"/>
      <c r="X5762" s="15"/>
      <c r="Y5762" s="15"/>
      <c r="Z5762" s="15"/>
    </row>
    <row r="5763" spans="1:26" s="21" customFormat="1" ht="12">
      <c r="A5763" s="14"/>
      <c r="B5763" s="15"/>
      <c r="C5763" s="15"/>
      <c r="D5763" s="91"/>
      <c r="E5763" s="15"/>
      <c r="F5763" s="15"/>
      <c r="G5763" s="18"/>
      <c r="H5763" s="15"/>
      <c r="I5763" s="15"/>
      <c r="J5763" s="15"/>
      <c r="K5763" s="15"/>
      <c r="L5763" s="15"/>
      <c r="M5763" s="18"/>
      <c r="N5763" s="15"/>
      <c r="O5763" s="15"/>
      <c r="P5763" s="18"/>
      <c r="Q5763" s="15"/>
      <c r="R5763" s="15"/>
      <c r="S5763" s="15"/>
      <c r="T5763" s="18"/>
      <c r="U5763" s="15"/>
      <c r="V5763" s="15"/>
      <c r="W5763" s="18"/>
      <c r="X5763" s="15"/>
      <c r="Y5763" s="15"/>
      <c r="Z5763" s="15"/>
    </row>
    <row r="5764" spans="1:26" s="21" customFormat="1" ht="12">
      <c r="A5764" s="14"/>
      <c r="B5764" s="15"/>
      <c r="C5764" s="15"/>
      <c r="D5764" s="91"/>
      <c r="E5764" s="15"/>
      <c r="F5764" s="15"/>
      <c r="G5764" s="18"/>
      <c r="H5764" s="15"/>
      <c r="I5764" s="15"/>
      <c r="J5764" s="15"/>
      <c r="K5764" s="15"/>
      <c r="L5764" s="15"/>
      <c r="M5764" s="18"/>
      <c r="N5764" s="15"/>
      <c r="O5764" s="15"/>
      <c r="P5764" s="18"/>
      <c r="Q5764" s="15"/>
      <c r="R5764" s="15"/>
      <c r="S5764" s="15"/>
      <c r="T5764" s="18"/>
      <c r="U5764" s="15"/>
      <c r="V5764" s="15"/>
      <c r="W5764" s="18"/>
      <c r="X5764" s="15"/>
      <c r="Y5764" s="15"/>
      <c r="Z5764" s="15"/>
    </row>
    <row r="5765" spans="1:26" s="21" customFormat="1" ht="12">
      <c r="A5765" s="14"/>
      <c r="B5765" s="15"/>
      <c r="C5765" s="15"/>
      <c r="D5765" s="91"/>
      <c r="E5765" s="15"/>
      <c r="F5765" s="15"/>
      <c r="G5765" s="18"/>
      <c r="H5765" s="15"/>
      <c r="I5765" s="15"/>
      <c r="J5765" s="15"/>
      <c r="K5765" s="15"/>
      <c r="L5765" s="15"/>
      <c r="M5765" s="18"/>
      <c r="N5765" s="15"/>
      <c r="O5765" s="15"/>
      <c r="P5765" s="18"/>
      <c r="Q5765" s="15"/>
      <c r="R5765" s="15"/>
      <c r="S5765" s="15"/>
      <c r="T5765" s="18"/>
      <c r="U5765" s="15"/>
      <c r="V5765" s="15"/>
      <c r="W5765" s="18"/>
      <c r="X5765" s="15"/>
      <c r="Y5765" s="15"/>
      <c r="Z5765" s="15"/>
    </row>
    <row r="5766" spans="1:26" s="21" customFormat="1" ht="12">
      <c r="A5766" s="14"/>
      <c r="B5766" s="15"/>
      <c r="C5766" s="15"/>
      <c r="D5766" s="91"/>
      <c r="E5766" s="15"/>
      <c r="F5766" s="15"/>
      <c r="G5766" s="18"/>
      <c r="H5766" s="15"/>
      <c r="I5766" s="15"/>
      <c r="J5766" s="15"/>
      <c r="K5766" s="15"/>
      <c r="L5766" s="15"/>
      <c r="M5766" s="18"/>
      <c r="N5766" s="15"/>
      <c r="O5766" s="15"/>
      <c r="P5766" s="18"/>
      <c r="Q5766" s="15"/>
      <c r="R5766" s="15"/>
      <c r="S5766" s="15"/>
      <c r="T5766" s="18"/>
      <c r="U5766" s="15"/>
      <c r="V5766" s="15"/>
      <c r="W5766" s="18"/>
      <c r="X5766" s="15"/>
      <c r="Y5766" s="15"/>
      <c r="Z5766" s="15"/>
    </row>
    <row r="5767" spans="1:26" s="21" customFormat="1" ht="12">
      <c r="A5767" s="14"/>
      <c r="B5767" s="15"/>
      <c r="C5767" s="15"/>
      <c r="D5767" s="91"/>
      <c r="E5767" s="15"/>
      <c r="F5767" s="15"/>
      <c r="G5767" s="18"/>
      <c r="H5767" s="15"/>
      <c r="I5767" s="15"/>
      <c r="J5767" s="15"/>
      <c r="K5767" s="15"/>
      <c r="L5767" s="15"/>
      <c r="M5767" s="18"/>
      <c r="N5767" s="15"/>
      <c r="O5767" s="15"/>
      <c r="P5767" s="18"/>
      <c r="Q5767" s="15"/>
      <c r="R5767" s="15"/>
      <c r="S5767" s="15"/>
      <c r="T5767" s="18"/>
      <c r="U5767" s="15"/>
      <c r="V5767" s="15"/>
      <c r="W5767" s="18"/>
      <c r="X5767" s="15"/>
      <c r="Y5767" s="15"/>
      <c r="Z5767" s="15"/>
    </row>
    <row r="5768" spans="1:26" s="21" customFormat="1" ht="12">
      <c r="A5768" s="14"/>
      <c r="B5768" s="15"/>
      <c r="C5768" s="15"/>
      <c r="D5768" s="91"/>
      <c r="E5768" s="15"/>
      <c r="F5768" s="15"/>
      <c r="G5768" s="18"/>
      <c r="H5768" s="15"/>
      <c r="I5768" s="15"/>
      <c r="J5768" s="15"/>
      <c r="K5768" s="15"/>
      <c r="L5768" s="15"/>
      <c r="M5768" s="18"/>
      <c r="N5768" s="15"/>
      <c r="O5768" s="15"/>
      <c r="P5768" s="18"/>
      <c r="Q5768" s="15"/>
      <c r="R5768" s="15"/>
      <c r="S5768" s="15"/>
      <c r="T5768" s="18"/>
      <c r="U5768" s="15"/>
      <c r="V5768" s="15"/>
      <c r="W5768" s="18"/>
      <c r="X5768" s="15"/>
      <c r="Y5768" s="15"/>
      <c r="Z5768" s="15"/>
    </row>
    <row r="5769" spans="1:26" s="21" customFormat="1" ht="12">
      <c r="A5769" s="14"/>
      <c r="B5769" s="15"/>
      <c r="C5769" s="15"/>
      <c r="D5769" s="91"/>
      <c r="E5769" s="15"/>
      <c r="F5769" s="15"/>
      <c r="G5769" s="18"/>
      <c r="H5769" s="15"/>
      <c r="I5769" s="15"/>
      <c r="J5769" s="15"/>
      <c r="K5769" s="15"/>
      <c r="L5769" s="15"/>
      <c r="M5769" s="18"/>
      <c r="N5769" s="15"/>
      <c r="O5769" s="15"/>
      <c r="P5769" s="18"/>
      <c r="Q5769" s="15"/>
      <c r="R5769" s="15"/>
      <c r="S5769" s="15"/>
      <c r="T5769" s="18"/>
      <c r="U5769" s="15"/>
      <c r="V5769" s="15"/>
      <c r="W5769" s="18"/>
      <c r="X5769" s="15"/>
      <c r="Y5769" s="15"/>
      <c r="Z5769" s="15"/>
    </row>
    <row r="5770" spans="1:26" s="21" customFormat="1" ht="12">
      <c r="A5770" s="14"/>
      <c r="B5770" s="15"/>
      <c r="C5770" s="15"/>
      <c r="D5770" s="91"/>
      <c r="E5770" s="15"/>
      <c r="F5770" s="15"/>
      <c r="G5770" s="18"/>
      <c r="H5770" s="15"/>
      <c r="I5770" s="15"/>
      <c r="J5770" s="15"/>
      <c r="K5770" s="15"/>
      <c r="L5770" s="15"/>
      <c r="M5770" s="18"/>
      <c r="N5770" s="15"/>
      <c r="O5770" s="15"/>
      <c r="P5770" s="18"/>
      <c r="Q5770" s="15"/>
      <c r="R5770" s="15"/>
      <c r="S5770" s="15"/>
      <c r="T5770" s="18"/>
      <c r="U5770" s="15"/>
      <c r="V5770" s="15"/>
      <c r="W5770" s="18"/>
      <c r="X5770" s="15"/>
      <c r="Y5770" s="15"/>
      <c r="Z5770" s="15"/>
    </row>
    <row r="5771" spans="1:26" s="21" customFormat="1" ht="12">
      <c r="A5771" s="14"/>
      <c r="B5771" s="15"/>
      <c r="C5771" s="15"/>
      <c r="D5771" s="91"/>
      <c r="E5771" s="15"/>
      <c r="F5771" s="15"/>
      <c r="G5771" s="18"/>
      <c r="H5771" s="15"/>
      <c r="I5771" s="15"/>
      <c r="J5771" s="15"/>
      <c r="K5771" s="15"/>
      <c r="L5771" s="15"/>
      <c r="M5771" s="18"/>
      <c r="N5771" s="15"/>
      <c r="O5771" s="15"/>
      <c r="P5771" s="18"/>
      <c r="Q5771" s="15"/>
      <c r="R5771" s="15"/>
      <c r="S5771" s="15"/>
      <c r="T5771" s="18"/>
      <c r="U5771" s="15"/>
      <c r="V5771" s="15"/>
      <c r="W5771" s="18"/>
      <c r="X5771" s="15"/>
      <c r="Y5771" s="15"/>
      <c r="Z5771" s="15"/>
    </row>
    <row r="5772" spans="1:26" s="21" customFormat="1" ht="12">
      <c r="A5772" s="14"/>
      <c r="B5772" s="15"/>
      <c r="C5772" s="15"/>
      <c r="D5772" s="91"/>
      <c r="E5772" s="15"/>
      <c r="F5772" s="15"/>
      <c r="G5772" s="18"/>
      <c r="H5772" s="15"/>
      <c r="I5772" s="15"/>
      <c r="J5772" s="15"/>
      <c r="K5772" s="15"/>
      <c r="L5772" s="15"/>
      <c r="M5772" s="18"/>
      <c r="N5772" s="15"/>
      <c r="O5772" s="15"/>
      <c r="P5772" s="18"/>
      <c r="Q5772" s="15"/>
      <c r="R5772" s="15"/>
      <c r="S5772" s="15"/>
      <c r="T5772" s="18"/>
      <c r="U5772" s="15"/>
      <c r="V5772" s="15"/>
      <c r="W5772" s="18"/>
      <c r="X5772" s="15"/>
      <c r="Y5772" s="15"/>
      <c r="Z5772" s="15"/>
    </row>
    <row r="5773" spans="1:26" s="21" customFormat="1" ht="12">
      <c r="A5773" s="14"/>
      <c r="B5773" s="15"/>
      <c r="C5773" s="15"/>
      <c r="D5773" s="91"/>
      <c r="E5773" s="15"/>
      <c r="F5773" s="15"/>
      <c r="G5773" s="18"/>
      <c r="H5773" s="15"/>
      <c r="I5773" s="15"/>
      <c r="J5773" s="15"/>
      <c r="K5773" s="15"/>
      <c r="L5773" s="15"/>
      <c r="M5773" s="18"/>
      <c r="N5773" s="15"/>
      <c r="O5773" s="15"/>
      <c r="P5773" s="18"/>
      <c r="Q5773" s="15"/>
      <c r="R5773" s="15"/>
      <c r="S5773" s="15"/>
      <c r="T5773" s="18"/>
      <c r="U5773" s="15"/>
      <c r="V5773" s="15"/>
      <c r="W5773" s="18"/>
      <c r="X5773" s="15"/>
      <c r="Y5773" s="15"/>
      <c r="Z5773" s="15"/>
    </row>
    <row r="5774" spans="1:26" s="21" customFormat="1" ht="12">
      <c r="A5774" s="14"/>
      <c r="B5774" s="15"/>
      <c r="C5774" s="15"/>
      <c r="D5774" s="91"/>
      <c r="E5774" s="15"/>
      <c r="F5774" s="15"/>
      <c r="G5774" s="18"/>
      <c r="H5774" s="15"/>
      <c r="I5774" s="15"/>
      <c r="J5774" s="15"/>
      <c r="K5774" s="15"/>
      <c r="L5774" s="15"/>
      <c r="M5774" s="18"/>
      <c r="N5774" s="15"/>
      <c r="O5774" s="15"/>
      <c r="P5774" s="18"/>
      <c r="Q5774" s="15"/>
      <c r="R5774" s="15"/>
      <c r="S5774" s="15"/>
      <c r="T5774" s="18"/>
      <c r="U5774" s="15"/>
      <c r="V5774" s="15"/>
      <c r="W5774" s="18"/>
      <c r="X5774" s="15"/>
      <c r="Y5774" s="15"/>
      <c r="Z5774" s="15"/>
    </row>
    <row r="5775" spans="1:26" s="21" customFormat="1" ht="12">
      <c r="A5775" s="14"/>
      <c r="B5775" s="15"/>
      <c r="C5775" s="15"/>
      <c r="D5775" s="91"/>
      <c r="E5775" s="15"/>
      <c r="F5775" s="15"/>
      <c r="G5775" s="18"/>
      <c r="H5775" s="15"/>
      <c r="I5775" s="15"/>
      <c r="J5775" s="15"/>
      <c r="K5775" s="15"/>
      <c r="L5775" s="15"/>
      <c r="M5775" s="18"/>
      <c r="N5775" s="15"/>
      <c r="O5775" s="15"/>
      <c r="P5775" s="18"/>
      <c r="Q5775" s="15"/>
      <c r="R5775" s="15"/>
      <c r="S5775" s="15"/>
      <c r="T5775" s="18"/>
      <c r="U5775" s="15"/>
      <c r="V5775" s="15"/>
      <c r="W5775" s="18"/>
      <c r="X5775" s="15"/>
      <c r="Y5775" s="15"/>
      <c r="Z5775" s="15"/>
    </row>
    <row r="5776" spans="1:26" s="21" customFormat="1" ht="12">
      <c r="A5776" s="14"/>
      <c r="B5776" s="15"/>
      <c r="C5776" s="15"/>
      <c r="D5776" s="91"/>
      <c r="E5776" s="15"/>
      <c r="F5776" s="15"/>
      <c r="G5776" s="18"/>
      <c r="H5776" s="15"/>
      <c r="I5776" s="15"/>
      <c r="J5776" s="15"/>
      <c r="K5776" s="15"/>
      <c r="L5776" s="15"/>
      <c r="M5776" s="18"/>
      <c r="N5776" s="15"/>
      <c r="O5776" s="15"/>
      <c r="P5776" s="18"/>
      <c r="Q5776" s="15"/>
      <c r="R5776" s="15"/>
      <c r="S5776" s="15"/>
      <c r="T5776" s="18"/>
      <c r="U5776" s="15"/>
      <c r="V5776" s="15"/>
      <c r="W5776" s="18"/>
      <c r="X5776" s="15"/>
      <c r="Y5776" s="15"/>
      <c r="Z5776" s="15"/>
    </row>
    <row r="5777" spans="1:26" s="21" customFormat="1" ht="12">
      <c r="A5777" s="14"/>
      <c r="B5777" s="15"/>
      <c r="C5777" s="15"/>
      <c r="D5777" s="91"/>
      <c r="E5777" s="15"/>
      <c r="F5777" s="15"/>
      <c r="G5777" s="18"/>
      <c r="H5777" s="15"/>
      <c r="I5777" s="15"/>
      <c r="J5777" s="15"/>
      <c r="K5777" s="15"/>
      <c r="L5777" s="15"/>
      <c r="M5777" s="18"/>
      <c r="N5777" s="15"/>
      <c r="O5777" s="15"/>
      <c r="P5777" s="18"/>
      <c r="Q5777" s="15"/>
      <c r="R5777" s="15"/>
      <c r="S5777" s="15"/>
      <c r="T5777" s="18"/>
      <c r="U5777" s="15"/>
      <c r="V5777" s="15"/>
      <c r="W5777" s="18"/>
      <c r="X5777" s="15"/>
      <c r="Y5777" s="15"/>
      <c r="Z5777" s="15"/>
    </row>
    <row r="5778" spans="1:26" s="21" customFormat="1" ht="12">
      <c r="A5778" s="14"/>
      <c r="B5778" s="15"/>
      <c r="C5778" s="15"/>
      <c r="D5778" s="91"/>
      <c r="E5778" s="15"/>
      <c r="F5778" s="15"/>
      <c r="G5778" s="18"/>
      <c r="H5778" s="15"/>
      <c r="I5778" s="15"/>
      <c r="J5778" s="15"/>
      <c r="K5778" s="15"/>
      <c r="L5778" s="15"/>
      <c r="M5778" s="18"/>
      <c r="N5778" s="15"/>
      <c r="O5778" s="15"/>
      <c r="P5778" s="18"/>
      <c r="Q5778" s="15"/>
      <c r="R5778" s="15"/>
      <c r="S5778" s="15"/>
      <c r="T5778" s="18"/>
      <c r="U5778" s="15"/>
      <c r="V5778" s="15"/>
      <c r="W5778" s="18"/>
      <c r="X5778" s="15"/>
      <c r="Y5778" s="15"/>
      <c r="Z5778" s="15"/>
    </row>
    <row r="5779" spans="1:26" s="21" customFormat="1" ht="12">
      <c r="A5779" s="14"/>
      <c r="B5779" s="15"/>
      <c r="C5779" s="15"/>
      <c r="D5779" s="91"/>
      <c r="E5779" s="15"/>
      <c r="F5779" s="15"/>
      <c r="G5779" s="18"/>
      <c r="H5779" s="15"/>
      <c r="I5779" s="15"/>
      <c r="J5779" s="15"/>
      <c r="K5779" s="15"/>
      <c r="L5779" s="15"/>
      <c r="M5779" s="18"/>
      <c r="N5779" s="15"/>
      <c r="O5779" s="15"/>
      <c r="P5779" s="18"/>
      <c r="Q5779" s="15"/>
      <c r="R5779" s="15"/>
      <c r="S5779" s="15"/>
      <c r="T5779" s="18"/>
      <c r="U5779" s="15"/>
      <c r="V5779" s="15"/>
      <c r="W5779" s="18"/>
      <c r="X5779" s="15"/>
      <c r="Y5779" s="15"/>
      <c r="Z5779" s="15"/>
    </row>
    <row r="5780" spans="1:26" s="21" customFormat="1" ht="12">
      <c r="A5780" s="14"/>
      <c r="B5780" s="15"/>
      <c r="C5780" s="15"/>
      <c r="D5780" s="91"/>
      <c r="E5780" s="15"/>
      <c r="F5780" s="15"/>
      <c r="G5780" s="18"/>
      <c r="H5780" s="15"/>
      <c r="I5780" s="15"/>
      <c r="J5780" s="15"/>
      <c r="K5780" s="15"/>
      <c r="L5780" s="15"/>
      <c r="M5780" s="18"/>
      <c r="N5780" s="15"/>
      <c r="O5780" s="15"/>
      <c r="P5780" s="18"/>
      <c r="Q5780" s="15"/>
      <c r="R5780" s="15"/>
      <c r="S5780" s="15"/>
      <c r="T5780" s="18"/>
      <c r="U5780" s="15"/>
      <c r="V5780" s="15"/>
      <c r="W5780" s="18"/>
      <c r="X5780" s="15"/>
      <c r="Y5780" s="15"/>
      <c r="Z5780" s="15"/>
    </row>
    <row r="5781" spans="1:26" s="21" customFormat="1" ht="12">
      <c r="A5781" s="14"/>
      <c r="B5781" s="15"/>
      <c r="C5781" s="15"/>
      <c r="D5781" s="91"/>
      <c r="E5781" s="15"/>
      <c r="F5781" s="15"/>
      <c r="G5781" s="18"/>
      <c r="H5781" s="15"/>
      <c r="I5781" s="15"/>
      <c r="J5781" s="15"/>
      <c r="K5781" s="15"/>
      <c r="L5781" s="15"/>
      <c r="M5781" s="18"/>
      <c r="N5781" s="15"/>
      <c r="O5781" s="15"/>
      <c r="P5781" s="18"/>
      <c r="Q5781" s="15"/>
      <c r="R5781" s="15"/>
      <c r="S5781" s="15"/>
      <c r="T5781" s="18"/>
      <c r="U5781" s="15"/>
      <c r="V5781" s="15"/>
      <c r="W5781" s="18"/>
      <c r="X5781" s="15"/>
      <c r="Y5781" s="15"/>
      <c r="Z5781" s="15"/>
    </row>
    <row r="5782" spans="1:26" s="21" customFormat="1" ht="12">
      <c r="A5782" s="14"/>
      <c r="B5782" s="15"/>
      <c r="C5782" s="15"/>
      <c r="D5782" s="91"/>
      <c r="E5782" s="15"/>
      <c r="F5782" s="15"/>
      <c r="G5782" s="18"/>
      <c r="H5782" s="15"/>
      <c r="I5782" s="15"/>
      <c r="J5782" s="15"/>
      <c r="K5782" s="15"/>
      <c r="L5782" s="15"/>
      <c r="M5782" s="18"/>
      <c r="N5782" s="15"/>
      <c r="O5782" s="15"/>
      <c r="P5782" s="18"/>
      <c r="Q5782" s="15"/>
      <c r="R5782" s="15"/>
      <c r="S5782" s="15"/>
      <c r="T5782" s="18"/>
      <c r="U5782" s="15"/>
      <c r="V5782" s="15"/>
      <c r="W5782" s="18"/>
      <c r="X5782" s="15"/>
      <c r="Y5782" s="15"/>
      <c r="Z5782" s="15"/>
    </row>
    <row r="5783" spans="1:26" s="21" customFormat="1" ht="12">
      <c r="A5783" s="14"/>
      <c r="B5783" s="15"/>
      <c r="C5783" s="15"/>
      <c r="D5783" s="91"/>
      <c r="E5783" s="15"/>
      <c r="F5783" s="15"/>
      <c r="G5783" s="18"/>
      <c r="H5783" s="15"/>
      <c r="I5783" s="15"/>
      <c r="J5783" s="15"/>
      <c r="K5783" s="15"/>
      <c r="L5783" s="15"/>
      <c r="M5783" s="18"/>
      <c r="N5783" s="15"/>
      <c r="O5783" s="15"/>
      <c r="P5783" s="18"/>
      <c r="Q5783" s="15"/>
      <c r="R5783" s="15"/>
      <c r="S5783" s="15"/>
      <c r="T5783" s="18"/>
      <c r="U5783" s="15"/>
      <c r="V5783" s="15"/>
      <c r="W5783" s="18"/>
      <c r="X5783" s="15"/>
      <c r="Y5783" s="15"/>
      <c r="Z5783" s="15"/>
    </row>
    <row r="5784" spans="1:26" s="21" customFormat="1" ht="12">
      <c r="A5784" s="14"/>
      <c r="B5784" s="15"/>
      <c r="C5784" s="15"/>
      <c r="D5784" s="91"/>
      <c r="E5784" s="15"/>
      <c r="F5784" s="15"/>
      <c r="G5784" s="18"/>
      <c r="H5784" s="15"/>
      <c r="I5784" s="15"/>
      <c r="J5784" s="15"/>
      <c r="K5784" s="15"/>
      <c r="L5784" s="15"/>
      <c r="M5784" s="18"/>
      <c r="N5784" s="15"/>
      <c r="O5784" s="15"/>
      <c r="P5784" s="18"/>
      <c r="Q5784" s="15"/>
      <c r="R5784" s="15"/>
      <c r="S5784" s="15"/>
      <c r="T5784" s="18"/>
      <c r="U5784" s="15"/>
      <c r="V5784" s="15"/>
      <c r="W5784" s="18"/>
      <c r="X5784" s="15"/>
      <c r="Y5784" s="15"/>
      <c r="Z5784" s="15"/>
    </row>
    <row r="5785" spans="1:26" s="21" customFormat="1" ht="12">
      <c r="A5785" s="14"/>
      <c r="B5785" s="15"/>
      <c r="C5785" s="15"/>
      <c r="D5785" s="91"/>
      <c r="E5785" s="15"/>
      <c r="F5785" s="15"/>
      <c r="G5785" s="18"/>
      <c r="H5785" s="15"/>
      <c r="I5785" s="15"/>
      <c r="J5785" s="15"/>
      <c r="K5785" s="15"/>
      <c r="L5785" s="15"/>
      <c r="M5785" s="18"/>
      <c r="N5785" s="15"/>
      <c r="O5785" s="15"/>
      <c r="P5785" s="18"/>
      <c r="Q5785" s="15"/>
      <c r="R5785" s="15"/>
      <c r="S5785" s="15"/>
      <c r="T5785" s="18"/>
      <c r="U5785" s="15"/>
      <c r="V5785" s="15"/>
      <c r="W5785" s="18"/>
      <c r="X5785" s="15"/>
      <c r="Y5785" s="15"/>
      <c r="Z5785" s="15"/>
    </row>
    <row r="5786" spans="1:26" s="21" customFormat="1" ht="12">
      <c r="A5786" s="14"/>
      <c r="B5786" s="15"/>
      <c r="C5786" s="15"/>
      <c r="D5786" s="91"/>
      <c r="E5786" s="15"/>
      <c r="F5786" s="15"/>
      <c r="G5786" s="18"/>
      <c r="H5786" s="15"/>
      <c r="I5786" s="15"/>
      <c r="J5786" s="15"/>
      <c r="K5786" s="15"/>
      <c r="L5786" s="15"/>
      <c r="M5786" s="18"/>
      <c r="N5786" s="15"/>
      <c r="O5786" s="15"/>
      <c r="P5786" s="18"/>
      <c r="Q5786" s="15"/>
      <c r="R5786" s="15"/>
      <c r="S5786" s="15"/>
      <c r="T5786" s="18"/>
      <c r="U5786" s="15"/>
      <c r="V5786" s="15"/>
      <c r="W5786" s="18"/>
      <c r="X5786" s="15"/>
      <c r="Y5786" s="15"/>
      <c r="Z5786" s="15"/>
    </row>
    <row r="5787" spans="1:26" s="21" customFormat="1" ht="12">
      <c r="A5787" s="14"/>
      <c r="B5787" s="15"/>
      <c r="C5787" s="15"/>
      <c r="D5787" s="91"/>
      <c r="E5787" s="15"/>
      <c r="F5787" s="15"/>
      <c r="G5787" s="18"/>
      <c r="H5787" s="15"/>
      <c r="I5787" s="15"/>
      <c r="J5787" s="15"/>
      <c r="K5787" s="15"/>
      <c r="L5787" s="15"/>
      <c r="M5787" s="18"/>
      <c r="N5787" s="15"/>
      <c r="O5787" s="15"/>
      <c r="P5787" s="18"/>
      <c r="Q5787" s="15"/>
      <c r="R5787" s="15"/>
      <c r="S5787" s="15"/>
      <c r="T5787" s="18"/>
      <c r="U5787" s="15"/>
      <c r="V5787" s="15"/>
      <c r="W5787" s="18"/>
      <c r="X5787" s="15"/>
      <c r="Y5787" s="15"/>
      <c r="Z5787" s="15"/>
    </row>
    <row r="5788" spans="1:26" s="21" customFormat="1" ht="12">
      <c r="A5788" s="14"/>
      <c r="B5788" s="15"/>
      <c r="C5788" s="15"/>
      <c r="D5788" s="91"/>
      <c r="E5788" s="15"/>
      <c r="F5788" s="15"/>
      <c r="G5788" s="18"/>
      <c r="H5788" s="15"/>
      <c r="I5788" s="15"/>
      <c r="J5788" s="15"/>
      <c r="K5788" s="15"/>
      <c r="L5788" s="15"/>
      <c r="M5788" s="18"/>
      <c r="N5788" s="15"/>
      <c r="O5788" s="15"/>
      <c r="P5788" s="18"/>
      <c r="Q5788" s="15"/>
      <c r="R5788" s="15"/>
      <c r="S5788" s="15"/>
      <c r="T5788" s="18"/>
      <c r="U5788" s="15"/>
      <c r="V5788" s="15"/>
      <c r="W5788" s="18"/>
      <c r="X5788" s="15"/>
      <c r="Y5788" s="15"/>
      <c r="Z5788" s="15"/>
    </row>
    <row r="5789" spans="1:26" s="21" customFormat="1" ht="12">
      <c r="A5789" s="14"/>
      <c r="B5789" s="15"/>
      <c r="C5789" s="15"/>
      <c r="D5789" s="91"/>
      <c r="E5789" s="15"/>
      <c r="F5789" s="15"/>
      <c r="G5789" s="18"/>
      <c r="H5789" s="15"/>
      <c r="I5789" s="15"/>
      <c r="J5789" s="15"/>
      <c r="K5789" s="15"/>
      <c r="L5789" s="15"/>
      <c r="M5789" s="18"/>
      <c r="N5789" s="15"/>
      <c r="O5789" s="15"/>
      <c r="P5789" s="18"/>
      <c r="Q5789" s="15"/>
      <c r="R5789" s="15"/>
      <c r="S5789" s="15"/>
      <c r="T5789" s="18"/>
      <c r="U5789" s="15"/>
      <c r="V5789" s="15"/>
      <c r="W5789" s="18"/>
      <c r="X5789" s="15"/>
      <c r="Y5789" s="15"/>
      <c r="Z5789" s="15"/>
    </row>
    <row r="5790" spans="1:26" s="21" customFormat="1" ht="12">
      <c r="A5790" s="14"/>
      <c r="B5790" s="15"/>
      <c r="C5790" s="15"/>
      <c r="D5790" s="91"/>
      <c r="E5790" s="15"/>
      <c r="F5790" s="15"/>
      <c r="G5790" s="18"/>
      <c r="H5790" s="15"/>
      <c r="I5790" s="15"/>
      <c r="J5790" s="15"/>
      <c r="K5790" s="15"/>
      <c r="L5790" s="15"/>
      <c r="M5790" s="18"/>
      <c r="N5790" s="15"/>
      <c r="O5790" s="15"/>
      <c r="P5790" s="18"/>
      <c r="Q5790" s="15"/>
      <c r="R5790" s="15"/>
      <c r="S5790" s="15"/>
      <c r="T5790" s="18"/>
      <c r="U5790" s="15"/>
      <c r="V5790" s="15"/>
      <c r="W5790" s="18"/>
      <c r="X5790" s="15"/>
      <c r="Y5790" s="15"/>
      <c r="Z5790" s="15"/>
    </row>
    <row r="5791" spans="1:26" s="21" customFormat="1" ht="12">
      <c r="A5791" s="14"/>
      <c r="B5791" s="15"/>
      <c r="C5791" s="15"/>
      <c r="D5791" s="91"/>
      <c r="E5791" s="15"/>
      <c r="F5791" s="15"/>
      <c r="G5791" s="18"/>
      <c r="H5791" s="15"/>
      <c r="I5791" s="15"/>
      <c r="J5791" s="15"/>
      <c r="K5791" s="15"/>
      <c r="L5791" s="15"/>
      <c r="M5791" s="18"/>
      <c r="N5791" s="15"/>
      <c r="O5791" s="15"/>
      <c r="P5791" s="18"/>
      <c r="Q5791" s="15"/>
      <c r="R5791" s="15"/>
      <c r="S5791" s="15"/>
      <c r="T5791" s="18"/>
      <c r="U5791" s="15"/>
      <c r="V5791" s="15"/>
      <c r="W5791" s="18"/>
      <c r="X5791" s="15"/>
      <c r="Y5791" s="15"/>
      <c r="Z5791" s="15"/>
    </row>
    <row r="5792" spans="1:26" s="21" customFormat="1" ht="12">
      <c r="A5792" s="14"/>
      <c r="B5792" s="15"/>
      <c r="C5792" s="15"/>
      <c r="D5792" s="91"/>
      <c r="E5792" s="15"/>
      <c r="F5792" s="15"/>
      <c r="G5792" s="18"/>
      <c r="H5792" s="15"/>
      <c r="I5792" s="15"/>
      <c r="J5792" s="15"/>
      <c r="K5792" s="15"/>
      <c r="L5792" s="15"/>
      <c r="M5792" s="18"/>
      <c r="N5792" s="15"/>
      <c r="O5792" s="15"/>
      <c r="P5792" s="18"/>
      <c r="Q5792" s="15"/>
      <c r="R5792" s="15"/>
      <c r="S5792" s="15"/>
      <c r="T5792" s="18"/>
      <c r="U5792" s="15"/>
      <c r="V5792" s="15"/>
      <c r="W5792" s="18"/>
      <c r="X5792" s="15"/>
      <c r="Y5792" s="15"/>
      <c r="Z5792" s="15"/>
    </row>
    <row r="5793" spans="1:26" s="21" customFormat="1" ht="12">
      <c r="A5793" s="14"/>
      <c r="B5793" s="15"/>
      <c r="C5793" s="15"/>
      <c r="D5793" s="91"/>
      <c r="E5793" s="15"/>
      <c r="F5793" s="15"/>
      <c r="G5793" s="18"/>
      <c r="H5793" s="15"/>
      <c r="I5793" s="15"/>
      <c r="J5793" s="15"/>
      <c r="K5793" s="15"/>
      <c r="L5793" s="15"/>
      <c r="M5793" s="18"/>
      <c r="N5793" s="15"/>
      <c r="O5793" s="15"/>
      <c r="P5793" s="18"/>
      <c r="Q5793" s="15"/>
      <c r="R5793" s="15"/>
      <c r="S5793" s="15"/>
      <c r="T5793" s="18"/>
      <c r="U5793" s="15"/>
      <c r="V5793" s="15"/>
      <c r="W5793" s="18"/>
      <c r="X5793" s="15"/>
      <c r="Y5793" s="15"/>
      <c r="Z5793" s="15"/>
    </row>
    <row r="5794" spans="1:26" s="21" customFormat="1" ht="12">
      <c r="A5794" s="14"/>
      <c r="B5794" s="15"/>
      <c r="C5794" s="15"/>
      <c r="D5794" s="91"/>
      <c r="E5794" s="15"/>
      <c r="F5794" s="15"/>
      <c r="G5794" s="18"/>
      <c r="H5794" s="15"/>
      <c r="I5794" s="15"/>
      <c r="J5794" s="15"/>
      <c r="K5794" s="15"/>
      <c r="L5794" s="15"/>
      <c r="M5794" s="18"/>
      <c r="N5794" s="15"/>
      <c r="O5794" s="15"/>
      <c r="P5794" s="18"/>
      <c r="Q5794" s="15"/>
      <c r="R5794" s="15"/>
      <c r="S5794" s="15"/>
      <c r="T5794" s="18"/>
      <c r="U5794" s="15"/>
      <c r="V5794" s="15"/>
      <c r="W5794" s="18"/>
      <c r="X5794" s="15"/>
      <c r="Y5794" s="15"/>
      <c r="Z5794" s="15"/>
    </row>
    <row r="5795" spans="1:26" s="21" customFormat="1" ht="12">
      <c r="A5795" s="14"/>
      <c r="B5795" s="15"/>
      <c r="C5795" s="15"/>
      <c r="D5795" s="91"/>
      <c r="E5795" s="15"/>
      <c r="F5795" s="15"/>
      <c r="G5795" s="18"/>
      <c r="H5795" s="15"/>
      <c r="I5795" s="15"/>
      <c r="J5795" s="15"/>
      <c r="K5795" s="15"/>
      <c r="L5795" s="15"/>
      <c r="M5795" s="18"/>
      <c r="N5795" s="15"/>
      <c r="O5795" s="15"/>
      <c r="P5795" s="18"/>
      <c r="Q5795" s="15"/>
      <c r="R5795" s="15"/>
      <c r="S5795" s="15"/>
      <c r="T5795" s="18"/>
      <c r="U5795" s="15"/>
      <c r="V5795" s="15"/>
      <c r="W5795" s="18"/>
      <c r="X5795" s="15"/>
      <c r="Y5795" s="15"/>
      <c r="Z5795" s="15"/>
    </row>
    <row r="5796" spans="1:26" s="21" customFormat="1" ht="12">
      <c r="A5796" s="14"/>
      <c r="B5796" s="15"/>
      <c r="C5796" s="15"/>
      <c r="D5796" s="91"/>
      <c r="E5796" s="15"/>
      <c r="F5796" s="15"/>
      <c r="G5796" s="18"/>
      <c r="H5796" s="15"/>
      <c r="I5796" s="15"/>
      <c r="J5796" s="15"/>
      <c r="K5796" s="15"/>
      <c r="L5796" s="15"/>
      <c r="M5796" s="18"/>
      <c r="N5796" s="15"/>
      <c r="O5796" s="15"/>
      <c r="P5796" s="18"/>
      <c r="Q5796" s="15"/>
      <c r="R5796" s="15"/>
      <c r="S5796" s="15"/>
      <c r="T5796" s="18"/>
      <c r="U5796" s="15"/>
      <c r="V5796" s="15"/>
      <c r="W5796" s="18"/>
      <c r="X5796" s="15"/>
      <c r="Y5796" s="15"/>
      <c r="Z5796" s="15"/>
    </row>
    <row r="5797" spans="1:26" s="21" customFormat="1" ht="12">
      <c r="A5797" s="14"/>
      <c r="B5797" s="15"/>
      <c r="C5797" s="15"/>
      <c r="D5797" s="91"/>
      <c r="E5797" s="15"/>
      <c r="F5797" s="15"/>
      <c r="G5797" s="18"/>
      <c r="H5797" s="15"/>
      <c r="I5797" s="15"/>
      <c r="J5797" s="15"/>
      <c r="K5797" s="15"/>
      <c r="L5797" s="15"/>
      <c r="M5797" s="18"/>
      <c r="N5797" s="15"/>
      <c r="O5797" s="15"/>
      <c r="P5797" s="18"/>
      <c r="Q5797" s="15"/>
      <c r="R5797" s="15"/>
      <c r="S5797" s="15"/>
      <c r="T5797" s="18"/>
      <c r="U5797" s="15"/>
      <c r="V5797" s="15"/>
      <c r="W5797" s="18"/>
      <c r="X5797" s="15"/>
      <c r="Y5797" s="15"/>
      <c r="Z5797" s="15"/>
    </row>
    <row r="5798" spans="1:26" s="21" customFormat="1" ht="12">
      <c r="A5798" s="14"/>
      <c r="B5798" s="15"/>
      <c r="C5798" s="15"/>
      <c r="D5798" s="91"/>
      <c r="E5798" s="15"/>
      <c r="F5798" s="15"/>
      <c r="G5798" s="18"/>
      <c r="H5798" s="15"/>
      <c r="I5798" s="15"/>
      <c r="J5798" s="15"/>
      <c r="K5798" s="15"/>
      <c r="L5798" s="15"/>
      <c r="M5798" s="18"/>
      <c r="N5798" s="15"/>
      <c r="O5798" s="15"/>
      <c r="P5798" s="18"/>
      <c r="Q5798" s="15"/>
      <c r="R5798" s="15"/>
      <c r="S5798" s="15"/>
      <c r="T5798" s="18"/>
      <c r="U5798" s="15"/>
      <c r="V5798" s="15"/>
      <c r="W5798" s="18"/>
      <c r="X5798" s="15"/>
      <c r="Y5798" s="15"/>
      <c r="Z5798" s="15"/>
    </row>
    <row r="5799" spans="1:26" s="21" customFormat="1" ht="12">
      <c r="A5799" s="14"/>
      <c r="B5799" s="15"/>
      <c r="C5799" s="15"/>
      <c r="D5799" s="91"/>
      <c r="E5799" s="15"/>
      <c r="F5799" s="15"/>
      <c r="G5799" s="18"/>
      <c r="H5799" s="15"/>
      <c r="I5799" s="15"/>
      <c r="J5799" s="15"/>
      <c r="K5799" s="15"/>
      <c r="L5799" s="15"/>
      <c r="M5799" s="18"/>
      <c r="N5799" s="15"/>
      <c r="O5799" s="15"/>
      <c r="P5799" s="18"/>
      <c r="Q5799" s="15"/>
      <c r="R5799" s="15"/>
      <c r="S5799" s="15"/>
      <c r="T5799" s="18"/>
      <c r="U5799" s="15"/>
      <c r="V5799" s="15"/>
      <c r="W5799" s="18"/>
      <c r="X5799" s="15"/>
      <c r="Y5799" s="15"/>
      <c r="Z5799" s="15"/>
    </row>
    <row r="5800" spans="1:26" s="21" customFormat="1" ht="12">
      <c r="A5800" s="14"/>
      <c r="B5800" s="15"/>
      <c r="C5800" s="15"/>
      <c r="D5800" s="91"/>
      <c r="E5800" s="15"/>
      <c r="F5800" s="15"/>
      <c r="G5800" s="18"/>
      <c r="H5800" s="15"/>
      <c r="I5800" s="15"/>
      <c r="J5800" s="15"/>
      <c r="K5800" s="15"/>
      <c r="L5800" s="15"/>
      <c r="M5800" s="18"/>
      <c r="N5800" s="15"/>
      <c r="O5800" s="15"/>
      <c r="P5800" s="18"/>
      <c r="Q5800" s="15"/>
      <c r="R5800" s="15"/>
      <c r="S5800" s="15"/>
      <c r="T5800" s="18"/>
      <c r="U5800" s="15"/>
      <c r="V5800" s="15"/>
      <c r="W5800" s="18"/>
      <c r="X5800" s="15"/>
      <c r="Y5800" s="15"/>
      <c r="Z5800" s="15"/>
    </row>
    <row r="5801" spans="1:26" s="21" customFormat="1" ht="12">
      <c r="A5801" s="14"/>
      <c r="B5801" s="15"/>
      <c r="C5801" s="15"/>
      <c r="D5801" s="91"/>
      <c r="E5801" s="15"/>
      <c r="F5801" s="15"/>
      <c r="G5801" s="18"/>
      <c r="H5801" s="15"/>
      <c r="I5801" s="15"/>
      <c r="J5801" s="15"/>
      <c r="K5801" s="15"/>
      <c r="L5801" s="15"/>
      <c r="M5801" s="18"/>
      <c r="N5801" s="15"/>
      <c r="O5801" s="15"/>
      <c r="P5801" s="18"/>
      <c r="Q5801" s="15"/>
      <c r="R5801" s="15"/>
      <c r="S5801" s="15"/>
      <c r="T5801" s="18"/>
      <c r="U5801" s="15"/>
      <c r="V5801" s="15"/>
      <c r="W5801" s="18"/>
      <c r="X5801" s="15"/>
      <c r="Y5801" s="15"/>
      <c r="Z5801" s="15"/>
    </row>
    <row r="5802" spans="1:26" s="21" customFormat="1" ht="12">
      <c r="A5802" s="14"/>
      <c r="B5802" s="15"/>
      <c r="C5802" s="15"/>
      <c r="D5802" s="91"/>
      <c r="E5802" s="15"/>
      <c r="F5802" s="15"/>
      <c r="G5802" s="18"/>
      <c r="H5802" s="15"/>
      <c r="I5802" s="15"/>
      <c r="J5802" s="15"/>
      <c r="K5802" s="15"/>
      <c r="L5802" s="15"/>
      <c r="M5802" s="18"/>
      <c r="N5802" s="15"/>
      <c r="O5802" s="15"/>
      <c r="P5802" s="18"/>
      <c r="Q5802" s="15"/>
      <c r="R5802" s="15"/>
      <c r="S5802" s="15"/>
      <c r="T5802" s="18"/>
      <c r="U5802" s="15"/>
      <c r="V5802" s="15"/>
      <c r="W5802" s="18"/>
      <c r="X5802" s="15"/>
      <c r="Y5802" s="15"/>
      <c r="Z5802" s="15"/>
    </row>
    <row r="5803" spans="1:26" s="21" customFormat="1" ht="12">
      <c r="A5803" s="14"/>
      <c r="B5803" s="15"/>
      <c r="C5803" s="15"/>
      <c r="D5803" s="91"/>
      <c r="E5803" s="15"/>
      <c r="F5803" s="15"/>
      <c r="G5803" s="18"/>
      <c r="H5803" s="15"/>
      <c r="I5803" s="15"/>
      <c r="J5803" s="15"/>
      <c r="K5803" s="15"/>
      <c r="L5803" s="15"/>
      <c r="M5803" s="18"/>
      <c r="N5803" s="15"/>
      <c r="O5803" s="15"/>
      <c r="P5803" s="18"/>
      <c r="Q5803" s="15"/>
      <c r="R5803" s="15"/>
      <c r="S5803" s="15"/>
      <c r="T5803" s="18"/>
      <c r="U5803" s="15"/>
      <c r="V5803" s="15"/>
      <c r="W5803" s="18"/>
      <c r="X5803" s="15"/>
      <c r="Y5803" s="15"/>
      <c r="Z5803" s="15"/>
    </row>
    <row r="5804" spans="1:26" s="21" customFormat="1" ht="12">
      <c r="A5804" s="14"/>
      <c r="B5804" s="15"/>
      <c r="C5804" s="15"/>
      <c r="D5804" s="91"/>
      <c r="E5804" s="15"/>
      <c r="F5804" s="15"/>
      <c r="G5804" s="18"/>
      <c r="H5804" s="15"/>
      <c r="I5804" s="15"/>
      <c r="J5804" s="15"/>
      <c r="K5804" s="15"/>
      <c r="L5804" s="15"/>
      <c r="M5804" s="18"/>
      <c r="N5804" s="15"/>
      <c r="O5804" s="15"/>
      <c r="P5804" s="18"/>
      <c r="Q5804" s="15"/>
      <c r="R5804" s="15"/>
      <c r="S5804" s="15"/>
      <c r="T5804" s="18"/>
      <c r="U5804" s="15"/>
      <c r="V5804" s="15"/>
      <c r="W5804" s="18"/>
      <c r="X5804" s="15"/>
      <c r="Y5804" s="15"/>
      <c r="Z5804" s="15"/>
    </row>
    <row r="5805" spans="1:26" s="21" customFormat="1" ht="12">
      <c r="A5805" s="14"/>
      <c r="B5805" s="15"/>
      <c r="C5805" s="15"/>
      <c r="D5805" s="91"/>
      <c r="E5805" s="15"/>
      <c r="F5805" s="15"/>
      <c r="G5805" s="18"/>
      <c r="H5805" s="15"/>
      <c r="I5805" s="15"/>
      <c r="J5805" s="15"/>
      <c r="K5805" s="15"/>
      <c r="L5805" s="15"/>
      <c r="M5805" s="18"/>
      <c r="N5805" s="15"/>
      <c r="O5805" s="15"/>
      <c r="P5805" s="18"/>
      <c r="Q5805" s="15"/>
      <c r="R5805" s="15"/>
      <c r="S5805" s="15"/>
      <c r="T5805" s="18"/>
      <c r="U5805" s="15"/>
      <c r="V5805" s="15"/>
      <c r="W5805" s="18"/>
      <c r="X5805" s="15"/>
      <c r="Y5805" s="15"/>
      <c r="Z5805" s="15"/>
    </row>
    <row r="5806" spans="1:26" s="21" customFormat="1" ht="12">
      <c r="A5806" s="14"/>
      <c r="B5806" s="15"/>
      <c r="C5806" s="15"/>
      <c r="D5806" s="91"/>
      <c r="E5806" s="15"/>
      <c r="F5806" s="15"/>
      <c r="G5806" s="18"/>
      <c r="H5806" s="15"/>
      <c r="I5806" s="15"/>
      <c r="J5806" s="15"/>
      <c r="K5806" s="15"/>
      <c r="L5806" s="15"/>
      <c r="M5806" s="18"/>
      <c r="N5806" s="15"/>
      <c r="O5806" s="15"/>
      <c r="P5806" s="18"/>
      <c r="Q5806" s="15"/>
      <c r="R5806" s="15"/>
      <c r="S5806" s="15"/>
      <c r="T5806" s="18"/>
      <c r="U5806" s="15"/>
      <c r="V5806" s="15"/>
      <c r="W5806" s="18"/>
      <c r="X5806" s="15"/>
      <c r="Y5806" s="15"/>
      <c r="Z5806" s="15"/>
    </row>
    <row r="5807" spans="1:26" s="21" customFormat="1" ht="12">
      <c r="A5807" s="14"/>
      <c r="B5807" s="15"/>
      <c r="C5807" s="15"/>
      <c r="D5807" s="91"/>
      <c r="E5807" s="15"/>
      <c r="F5807" s="15"/>
      <c r="G5807" s="18"/>
      <c r="H5807" s="15"/>
      <c r="I5807" s="15"/>
      <c r="J5807" s="15"/>
      <c r="K5807" s="15"/>
      <c r="L5807" s="15"/>
      <c r="M5807" s="18"/>
      <c r="N5807" s="15"/>
      <c r="O5807" s="15"/>
      <c r="P5807" s="18"/>
      <c r="Q5807" s="15"/>
      <c r="R5807" s="15"/>
      <c r="S5807" s="15"/>
      <c r="T5807" s="18"/>
      <c r="U5807" s="15"/>
      <c r="V5807" s="15"/>
      <c r="W5807" s="18"/>
      <c r="X5807" s="15"/>
      <c r="Y5807" s="15"/>
      <c r="Z5807" s="15"/>
    </row>
    <row r="5808" spans="1:26" s="21" customFormat="1" ht="12">
      <c r="A5808" s="14"/>
      <c r="B5808" s="15"/>
      <c r="C5808" s="15"/>
      <c r="D5808" s="91"/>
      <c r="E5808" s="15"/>
      <c r="F5808" s="15"/>
      <c r="G5808" s="18"/>
      <c r="H5808" s="15"/>
      <c r="I5808" s="15"/>
      <c r="J5808" s="15"/>
      <c r="K5808" s="15"/>
      <c r="L5808" s="15"/>
      <c r="M5808" s="18"/>
      <c r="N5808" s="15"/>
      <c r="O5808" s="15"/>
      <c r="P5808" s="18"/>
      <c r="Q5808" s="15"/>
      <c r="R5808" s="15"/>
      <c r="S5808" s="15"/>
      <c r="T5808" s="18"/>
      <c r="U5808" s="15"/>
      <c r="V5808" s="15"/>
      <c r="W5808" s="18"/>
      <c r="X5808" s="15"/>
      <c r="Y5808" s="15"/>
      <c r="Z5808" s="15"/>
    </row>
    <row r="5809" spans="1:26" s="21" customFormat="1" ht="12">
      <c r="A5809" s="14"/>
      <c r="B5809" s="15"/>
      <c r="C5809" s="15"/>
      <c r="D5809" s="91"/>
      <c r="E5809" s="15"/>
      <c r="F5809" s="15"/>
      <c r="G5809" s="18"/>
      <c r="H5809" s="15"/>
      <c r="I5809" s="15"/>
      <c r="J5809" s="15"/>
      <c r="K5809" s="15"/>
      <c r="L5809" s="15"/>
      <c r="M5809" s="18"/>
      <c r="N5809" s="15"/>
      <c r="O5809" s="15"/>
      <c r="P5809" s="18"/>
      <c r="Q5809" s="15"/>
      <c r="R5809" s="15"/>
      <c r="S5809" s="15"/>
      <c r="T5809" s="18"/>
      <c r="U5809" s="15"/>
      <c r="V5809" s="15"/>
      <c r="W5809" s="18"/>
      <c r="X5809" s="15"/>
      <c r="Y5809" s="15"/>
      <c r="Z5809" s="15"/>
    </row>
    <row r="5810" spans="1:26" s="21" customFormat="1" ht="12">
      <c r="A5810" s="14"/>
      <c r="B5810" s="15"/>
      <c r="C5810" s="15"/>
      <c r="D5810" s="91"/>
      <c r="E5810" s="15"/>
      <c r="F5810" s="15"/>
      <c r="G5810" s="18"/>
      <c r="H5810" s="15"/>
      <c r="I5810" s="15"/>
      <c r="J5810" s="15"/>
      <c r="K5810" s="15"/>
      <c r="L5810" s="15"/>
      <c r="M5810" s="18"/>
      <c r="N5810" s="15"/>
      <c r="O5810" s="15"/>
      <c r="P5810" s="18"/>
      <c r="Q5810" s="15"/>
      <c r="R5810" s="15"/>
      <c r="S5810" s="15"/>
      <c r="T5810" s="18"/>
      <c r="U5810" s="15"/>
      <c r="V5810" s="15"/>
      <c r="W5810" s="18"/>
      <c r="X5810" s="15"/>
      <c r="Y5810" s="15"/>
      <c r="Z5810" s="15"/>
    </row>
    <row r="5811" spans="1:26" s="21" customFormat="1" ht="12">
      <c r="A5811" s="14"/>
      <c r="B5811" s="15"/>
      <c r="C5811" s="15"/>
      <c r="D5811" s="91"/>
      <c r="E5811" s="15"/>
      <c r="F5811" s="15"/>
      <c r="G5811" s="18"/>
      <c r="H5811" s="15"/>
      <c r="I5811" s="15"/>
      <c r="J5811" s="15"/>
      <c r="K5811" s="15"/>
      <c r="L5811" s="15"/>
      <c r="M5811" s="18"/>
      <c r="N5811" s="15"/>
      <c r="O5811" s="15"/>
      <c r="P5811" s="18"/>
      <c r="Q5811" s="15"/>
      <c r="R5811" s="15"/>
      <c r="S5811" s="15"/>
      <c r="T5811" s="18"/>
      <c r="U5811" s="15"/>
      <c r="V5811" s="15"/>
      <c r="W5811" s="18"/>
      <c r="X5811" s="15"/>
      <c r="Y5811" s="15"/>
      <c r="Z5811" s="15"/>
    </row>
    <row r="5812" spans="1:26" s="21" customFormat="1" ht="12">
      <c r="A5812" s="14"/>
      <c r="B5812" s="15"/>
      <c r="C5812" s="15"/>
      <c r="D5812" s="91"/>
      <c r="E5812" s="15"/>
      <c r="F5812" s="15"/>
      <c r="G5812" s="18"/>
      <c r="H5812" s="15"/>
      <c r="I5812" s="15"/>
      <c r="J5812" s="15"/>
      <c r="K5812" s="15"/>
      <c r="L5812" s="15"/>
      <c r="M5812" s="18"/>
      <c r="N5812" s="15"/>
      <c r="O5812" s="15"/>
      <c r="P5812" s="18"/>
      <c r="Q5812" s="15"/>
      <c r="R5812" s="15"/>
      <c r="S5812" s="15"/>
      <c r="T5812" s="18"/>
      <c r="U5812" s="15"/>
      <c r="V5812" s="15"/>
      <c r="W5812" s="18"/>
      <c r="X5812" s="15"/>
      <c r="Y5812" s="15"/>
      <c r="Z5812" s="15"/>
    </row>
    <row r="5813" spans="1:26" s="21" customFormat="1" ht="12">
      <c r="A5813" s="14"/>
      <c r="B5813" s="15"/>
      <c r="C5813" s="15"/>
      <c r="D5813" s="91"/>
      <c r="E5813" s="15"/>
      <c r="F5813" s="15"/>
      <c r="G5813" s="18"/>
      <c r="H5813" s="15"/>
      <c r="I5813" s="15"/>
      <c r="J5813" s="15"/>
      <c r="K5813" s="15"/>
      <c r="L5813" s="15"/>
      <c r="M5813" s="18"/>
      <c r="N5813" s="15"/>
      <c r="O5813" s="15"/>
      <c r="P5813" s="18"/>
      <c r="Q5813" s="15"/>
      <c r="R5813" s="15"/>
      <c r="S5813" s="15"/>
      <c r="T5813" s="18"/>
      <c r="U5813" s="15"/>
      <c r="V5813" s="15"/>
      <c r="W5813" s="18"/>
      <c r="X5813" s="15"/>
      <c r="Y5813" s="15"/>
      <c r="Z5813" s="15"/>
    </row>
    <row r="5814" spans="1:26" s="21" customFormat="1" ht="12">
      <c r="A5814" s="14"/>
      <c r="B5814" s="15"/>
      <c r="C5814" s="15"/>
      <c r="D5814" s="91"/>
      <c r="E5814" s="15"/>
      <c r="F5814" s="15"/>
      <c r="G5814" s="18"/>
      <c r="H5814" s="15"/>
      <c r="I5814" s="15"/>
      <c r="J5814" s="15"/>
      <c r="K5814" s="15"/>
      <c r="L5814" s="15"/>
      <c r="M5814" s="18"/>
      <c r="N5814" s="15"/>
      <c r="O5814" s="15"/>
      <c r="P5814" s="18"/>
      <c r="Q5814" s="15"/>
      <c r="R5814" s="15"/>
      <c r="S5814" s="15"/>
      <c r="T5814" s="18"/>
      <c r="U5814" s="15"/>
      <c r="V5814" s="15"/>
      <c r="W5814" s="18"/>
      <c r="X5814" s="15"/>
      <c r="Y5814" s="15"/>
      <c r="Z5814" s="15"/>
    </row>
    <row r="5815" spans="1:26" s="21" customFormat="1" ht="12">
      <c r="A5815" s="14"/>
      <c r="B5815" s="15"/>
      <c r="C5815" s="15"/>
      <c r="D5815" s="91"/>
      <c r="E5815" s="15"/>
      <c r="F5815" s="15"/>
      <c r="G5815" s="18"/>
      <c r="H5815" s="15"/>
      <c r="I5815" s="15"/>
      <c r="J5815" s="15"/>
      <c r="K5815" s="15"/>
      <c r="L5815" s="15"/>
      <c r="M5815" s="18"/>
      <c r="N5815" s="15"/>
      <c r="O5815" s="15"/>
      <c r="P5815" s="18"/>
      <c r="Q5815" s="15"/>
      <c r="R5815" s="15"/>
      <c r="S5815" s="15"/>
      <c r="T5815" s="18"/>
      <c r="U5815" s="15"/>
      <c r="V5815" s="15"/>
      <c r="W5815" s="18"/>
      <c r="X5815" s="15"/>
      <c r="Y5815" s="15"/>
      <c r="Z5815" s="15"/>
    </row>
    <row r="5816" spans="1:26" s="21" customFormat="1" ht="12">
      <c r="A5816" s="14"/>
      <c r="B5816" s="15"/>
      <c r="C5816" s="15"/>
      <c r="D5816" s="91"/>
      <c r="E5816" s="15"/>
      <c r="F5816" s="15"/>
      <c r="G5816" s="18"/>
      <c r="H5816" s="15"/>
      <c r="I5816" s="15"/>
      <c r="J5816" s="15"/>
      <c r="K5816" s="15"/>
      <c r="L5816" s="15"/>
      <c r="M5816" s="18"/>
      <c r="N5816" s="15"/>
      <c r="O5816" s="15"/>
      <c r="P5816" s="18"/>
      <c r="Q5816" s="15"/>
      <c r="R5816" s="15"/>
      <c r="S5816" s="15"/>
      <c r="T5816" s="18"/>
      <c r="U5816" s="15"/>
      <c r="V5816" s="15"/>
      <c r="W5816" s="18"/>
      <c r="X5816" s="15"/>
      <c r="Y5816" s="15"/>
      <c r="Z5816" s="15"/>
    </row>
    <row r="5817" spans="1:26" s="21" customFormat="1" ht="12">
      <c r="A5817" s="14"/>
      <c r="B5817" s="15"/>
      <c r="C5817" s="15"/>
      <c r="D5817" s="91"/>
      <c r="E5817" s="15"/>
      <c r="F5817" s="15"/>
      <c r="G5817" s="18"/>
      <c r="H5817" s="15"/>
      <c r="I5817" s="15"/>
      <c r="J5817" s="15"/>
      <c r="K5817" s="15"/>
      <c r="L5817" s="15"/>
      <c r="M5817" s="18"/>
      <c r="N5817" s="15"/>
      <c r="O5817" s="15"/>
      <c r="P5817" s="18"/>
      <c r="Q5817" s="15"/>
      <c r="R5817" s="15"/>
      <c r="S5817" s="15"/>
      <c r="T5817" s="18"/>
      <c r="U5817" s="15"/>
      <c r="V5817" s="15"/>
      <c r="W5817" s="18"/>
      <c r="X5817" s="15"/>
      <c r="Y5817" s="15"/>
      <c r="Z5817" s="15"/>
    </row>
    <row r="5818" spans="1:26" s="21" customFormat="1" ht="12">
      <c r="A5818" s="14"/>
      <c r="B5818" s="15"/>
      <c r="C5818" s="15"/>
      <c r="D5818" s="91"/>
      <c r="E5818" s="15"/>
      <c r="F5818" s="15"/>
      <c r="G5818" s="18"/>
      <c r="H5818" s="15"/>
      <c r="I5818" s="15"/>
      <c r="J5818" s="15"/>
      <c r="K5818" s="15"/>
      <c r="L5818" s="15"/>
      <c r="M5818" s="18"/>
      <c r="N5818" s="15"/>
      <c r="O5818" s="15"/>
      <c r="P5818" s="18"/>
      <c r="Q5818" s="15"/>
      <c r="R5818" s="15"/>
      <c r="S5818" s="15"/>
      <c r="T5818" s="18"/>
      <c r="U5818" s="15"/>
      <c r="V5818" s="15"/>
      <c r="W5818" s="18"/>
      <c r="X5818" s="15"/>
      <c r="Y5818" s="15"/>
      <c r="Z5818" s="15"/>
    </row>
    <row r="5819" spans="1:26" s="21" customFormat="1" ht="12">
      <c r="A5819" s="14"/>
      <c r="B5819" s="15"/>
      <c r="C5819" s="15"/>
      <c r="D5819" s="91"/>
      <c r="E5819" s="15"/>
      <c r="F5819" s="15"/>
      <c r="G5819" s="18"/>
      <c r="H5819" s="15"/>
      <c r="I5819" s="15"/>
      <c r="J5819" s="15"/>
      <c r="K5819" s="15"/>
      <c r="L5819" s="15"/>
      <c r="M5819" s="18"/>
      <c r="N5819" s="15"/>
      <c r="O5819" s="15"/>
      <c r="P5819" s="18"/>
      <c r="Q5819" s="15"/>
      <c r="R5819" s="15"/>
      <c r="S5819" s="15"/>
      <c r="T5819" s="18"/>
      <c r="U5819" s="15"/>
      <c r="V5819" s="15"/>
      <c r="W5819" s="18"/>
      <c r="X5819" s="15"/>
      <c r="Y5819" s="15"/>
      <c r="Z5819" s="15"/>
    </row>
    <row r="5820" spans="1:26" s="21" customFormat="1" ht="12">
      <c r="A5820" s="14"/>
      <c r="B5820" s="15"/>
      <c r="C5820" s="15"/>
      <c r="D5820" s="91"/>
      <c r="E5820" s="15"/>
      <c r="F5820" s="15"/>
      <c r="G5820" s="18"/>
      <c r="H5820" s="15"/>
      <c r="I5820" s="15"/>
      <c r="J5820" s="15"/>
      <c r="K5820" s="15"/>
      <c r="L5820" s="15"/>
      <c r="M5820" s="18"/>
      <c r="N5820" s="15"/>
      <c r="O5820" s="15"/>
      <c r="P5820" s="18"/>
      <c r="Q5820" s="15"/>
      <c r="R5820" s="15"/>
      <c r="S5820" s="15"/>
      <c r="T5820" s="18"/>
      <c r="U5820" s="15"/>
      <c r="V5820" s="15"/>
      <c r="W5820" s="18"/>
      <c r="X5820" s="15"/>
      <c r="Y5820" s="15"/>
      <c r="Z5820" s="15"/>
    </row>
    <row r="5821" spans="1:26" s="21" customFormat="1" ht="12">
      <c r="A5821" s="14"/>
      <c r="B5821" s="15"/>
      <c r="C5821" s="15"/>
      <c r="D5821" s="91"/>
      <c r="E5821" s="15"/>
      <c r="F5821" s="15"/>
      <c r="G5821" s="18"/>
      <c r="H5821" s="15"/>
      <c r="I5821" s="15"/>
      <c r="J5821" s="15"/>
      <c r="K5821" s="15"/>
      <c r="L5821" s="15"/>
      <c r="M5821" s="18"/>
      <c r="N5821" s="15"/>
      <c r="O5821" s="15"/>
      <c r="P5821" s="18"/>
      <c r="Q5821" s="15"/>
      <c r="R5821" s="15"/>
      <c r="S5821" s="15"/>
      <c r="T5821" s="18"/>
      <c r="U5821" s="15"/>
      <c r="V5821" s="15"/>
      <c r="W5821" s="18"/>
      <c r="X5821" s="15"/>
      <c r="Y5821" s="15"/>
      <c r="Z5821" s="15"/>
    </row>
    <row r="5822" spans="1:26" s="21" customFormat="1" ht="12">
      <c r="A5822" s="14"/>
      <c r="B5822" s="15"/>
      <c r="C5822" s="15"/>
      <c r="D5822" s="91"/>
      <c r="E5822" s="15"/>
      <c r="F5822" s="15"/>
      <c r="G5822" s="18"/>
      <c r="H5822" s="15"/>
      <c r="I5822" s="15"/>
      <c r="J5822" s="15"/>
      <c r="K5822" s="15"/>
      <c r="L5822" s="15"/>
      <c r="M5822" s="18"/>
      <c r="N5822" s="15"/>
      <c r="O5822" s="15"/>
      <c r="P5822" s="18"/>
      <c r="Q5822" s="15"/>
      <c r="R5822" s="15"/>
      <c r="S5822" s="15"/>
      <c r="T5822" s="18"/>
      <c r="U5822" s="15"/>
      <c r="V5822" s="15"/>
      <c r="W5822" s="18"/>
      <c r="X5822" s="15"/>
      <c r="Y5822" s="15"/>
      <c r="Z5822" s="15"/>
    </row>
    <row r="5823" spans="1:26" s="21" customFormat="1" ht="12">
      <c r="A5823" s="14"/>
      <c r="B5823" s="15"/>
      <c r="C5823" s="15"/>
      <c r="D5823" s="91"/>
      <c r="E5823" s="15"/>
      <c r="F5823" s="15"/>
      <c r="G5823" s="18"/>
      <c r="H5823" s="15"/>
      <c r="I5823" s="15"/>
      <c r="J5823" s="15"/>
      <c r="K5823" s="15"/>
      <c r="L5823" s="15"/>
      <c r="M5823" s="18"/>
      <c r="N5823" s="15"/>
      <c r="O5823" s="15"/>
      <c r="P5823" s="18"/>
      <c r="Q5823" s="15"/>
      <c r="R5823" s="15"/>
      <c r="S5823" s="15"/>
      <c r="T5823" s="18"/>
      <c r="U5823" s="15"/>
      <c r="V5823" s="15"/>
      <c r="W5823" s="18"/>
      <c r="X5823" s="15"/>
      <c r="Y5823" s="15"/>
      <c r="Z5823" s="15"/>
    </row>
    <row r="5824" spans="1:26" s="21" customFormat="1" ht="12">
      <c r="A5824" s="14"/>
      <c r="B5824" s="15"/>
      <c r="C5824" s="15"/>
      <c r="D5824" s="91"/>
      <c r="E5824" s="15"/>
      <c r="F5824" s="15"/>
      <c r="G5824" s="18"/>
      <c r="H5824" s="15"/>
      <c r="I5824" s="15"/>
      <c r="J5824" s="15"/>
      <c r="K5824" s="15"/>
      <c r="L5824" s="15"/>
      <c r="M5824" s="18"/>
      <c r="N5824" s="15"/>
      <c r="O5824" s="15"/>
      <c r="P5824" s="18"/>
      <c r="Q5824" s="15"/>
      <c r="R5824" s="15"/>
      <c r="S5824" s="15"/>
      <c r="T5824" s="18"/>
      <c r="U5824" s="15"/>
      <c r="V5824" s="15"/>
      <c r="W5824" s="18"/>
      <c r="X5824" s="15"/>
      <c r="Y5824" s="15"/>
      <c r="Z5824" s="15"/>
    </row>
    <row r="5825" spans="1:26" s="21" customFormat="1" ht="12">
      <c r="A5825" s="14"/>
      <c r="B5825" s="15"/>
      <c r="C5825" s="15"/>
      <c r="D5825" s="91"/>
      <c r="E5825" s="15"/>
      <c r="F5825" s="15"/>
      <c r="G5825" s="18"/>
      <c r="H5825" s="15"/>
      <c r="I5825" s="15"/>
      <c r="J5825" s="15"/>
      <c r="K5825" s="15"/>
      <c r="L5825" s="15"/>
      <c r="M5825" s="18"/>
      <c r="N5825" s="15"/>
      <c r="O5825" s="15"/>
      <c r="P5825" s="18"/>
      <c r="Q5825" s="15"/>
      <c r="R5825" s="15"/>
      <c r="S5825" s="15"/>
      <c r="T5825" s="18"/>
      <c r="U5825" s="15"/>
      <c r="V5825" s="15"/>
      <c r="W5825" s="18"/>
      <c r="X5825" s="15"/>
      <c r="Y5825" s="15"/>
      <c r="Z5825" s="15"/>
    </row>
    <row r="5826" spans="1:26" s="21" customFormat="1" ht="12">
      <c r="A5826" s="14"/>
      <c r="B5826" s="15"/>
      <c r="C5826" s="15"/>
      <c r="D5826" s="91"/>
      <c r="E5826" s="15"/>
      <c r="F5826" s="15"/>
      <c r="G5826" s="18"/>
      <c r="H5826" s="15"/>
      <c r="I5826" s="15"/>
      <c r="J5826" s="15"/>
      <c r="K5826" s="15"/>
      <c r="L5826" s="15"/>
      <c r="M5826" s="18"/>
      <c r="N5826" s="15"/>
      <c r="O5826" s="15"/>
      <c r="P5826" s="18"/>
      <c r="Q5826" s="15"/>
      <c r="R5826" s="15"/>
      <c r="S5826" s="15"/>
      <c r="T5826" s="18"/>
      <c r="U5826" s="15"/>
      <c r="V5826" s="15"/>
      <c r="W5826" s="18"/>
      <c r="X5826" s="15"/>
      <c r="Y5826" s="15"/>
      <c r="Z5826" s="15"/>
    </row>
    <row r="5827" spans="1:26" s="21" customFormat="1" ht="12">
      <c r="A5827" s="14"/>
      <c r="B5827" s="15"/>
      <c r="C5827" s="15"/>
      <c r="D5827" s="91"/>
      <c r="E5827" s="15"/>
      <c r="F5827" s="15"/>
      <c r="G5827" s="18"/>
      <c r="H5827" s="15"/>
      <c r="I5827" s="15"/>
      <c r="J5827" s="15"/>
      <c r="K5827" s="15"/>
      <c r="L5827" s="15"/>
      <c r="M5827" s="18"/>
      <c r="N5827" s="15"/>
      <c r="O5827" s="15"/>
      <c r="P5827" s="18"/>
      <c r="Q5827" s="15"/>
      <c r="R5827" s="15"/>
      <c r="S5827" s="15"/>
      <c r="T5827" s="18"/>
      <c r="U5827" s="15"/>
      <c r="V5827" s="15"/>
      <c r="W5827" s="18"/>
      <c r="X5827" s="15"/>
      <c r="Y5827" s="15"/>
      <c r="Z5827" s="15"/>
    </row>
    <row r="5828" spans="1:26" s="21" customFormat="1" ht="12">
      <c r="A5828" s="14"/>
      <c r="B5828" s="15"/>
      <c r="C5828" s="15"/>
      <c r="D5828" s="91"/>
      <c r="E5828" s="15"/>
      <c r="F5828" s="15"/>
      <c r="G5828" s="18"/>
      <c r="H5828" s="15"/>
      <c r="I5828" s="15"/>
      <c r="J5828" s="15"/>
      <c r="K5828" s="15"/>
      <c r="L5828" s="15"/>
      <c r="M5828" s="18"/>
      <c r="N5828" s="15"/>
      <c r="O5828" s="15"/>
      <c r="P5828" s="18"/>
      <c r="Q5828" s="15"/>
      <c r="R5828" s="15"/>
      <c r="S5828" s="15"/>
      <c r="T5828" s="18"/>
      <c r="U5828" s="15"/>
      <c r="V5828" s="15"/>
      <c r="W5828" s="18"/>
      <c r="X5828" s="15"/>
      <c r="Y5828" s="15"/>
      <c r="Z5828" s="15"/>
    </row>
    <row r="5829" spans="1:26" s="21" customFormat="1" ht="12">
      <c r="A5829" s="14"/>
      <c r="B5829" s="15"/>
      <c r="C5829" s="15"/>
      <c r="D5829" s="91"/>
      <c r="E5829" s="15"/>
      <c r="F5829" s="15"/>
      <c r="G5829" s="18"/>
      <c r="H5829" s="15"/>
      <c r="I5829" s="15"/>
      <c r="J5829" s="15"/>
      <c r="K5829" s="15"/>
      <c r="L5829" s="15"/>
      <c r="M5829" s="18"/>
      <c r="N5829" s="15"/>
      <c r="O5829" s="15"/>
      <c r="P5829" s="18"/>
      <c r="Q5829" s="15"/>
      <c r="R5829" s="15"/>
      <c r="S5829" s="15"/>
      <c r="T5829" s="18"/>
      <c r="U5829" s="15"/>
      <c r="V5829" s="15"/>
      <c r="W5829" s="18"/>
      <c r="X5829" s="15"/>
      <c r="Y5829" s="15"/>
      <c r="Z5829" s="15"/>
    </row>
    <row r="5830" spans="1:26" s="21" customFormat="1" ht="12">
      <c r="A5830" s="14"/>
      <c r="B5830" s="15"/>
      <c r="C5830" s="15"/>
      <c r="D5830" s="91"/>
      <c r="E5830" s="15"/>
      <c r="F5830" s="15"/>
      <c r="G5830" s="18"/>
      <c r="H5830" s="15"/>
      <c r="I5830" s="15"/>
      <c r="J5830" s="15"/>
      <c r="K5830" s="15"/>
      <c r="L5830" s="15"/>
      <c r="M5830" s="18"/>
      <c r="N5830" s="15"/>
      <c r="O5830" s="15"/>
      <c r="P5830" s="18"/>
      <c r="Q5830" s="15"/>
      <c r="R5830" s="15"/>
      <c r="S5830" s="15"/>
      <c r="T5830" s="18"/>
      <c r="U5830" s="15"/>
      <c r="V5830" s="15"/>
      <c r="W5830" s="18"/>
      <c r="X5830" s="15"/>
      <c r="Y5830" s="15"/>
      <c r="Z5830" s="15"/>
    </row>
    <row r="5831" spans="1:26" s="21" customFormat="1" ht="12">
      <c r="A5831" s="14"/>
      <c r="B5831" s="15"/>
      <c r="C5831" s="15"/>
      <c r="D5831" s="91"/>
      <c r="E5831" s="15"/>
      <c r="F5831" s="15"/>
      <c r="G5831" s="18"/>
      <c r="H5831" s="15"/>
      <c r="I5831" s="15"/>
      <c r="J5831" s="15"/>
      <c r="K5831" s="15"/>
      <c r="L5831" s="15"/>
      <c r="M5831" s="18"/>
      <c r="N5831" s="15"/>
      <c r="O5831" s="15"/>
      <c r="P5831" s="18"/>
      <c r="Q5831" s="15"/>
      <c r="R5831" s="15"/>
      <c r="S5831" s="15"/>
      <c r="T5831" s="18"/>
      <c r="U5831" s="15"/>
      <c r="V5831" s="15"/>
      <c r="W5831" s="18"/>
      <c r="X5831" s="15"/>
      <c r="Y5831" s="15"/>
      <c r="Z5831" s="15"/>
    </row>
    <row r="5832" spans="1:26" s="21" customFormat="1" ht="12">
      <c r="A5832" s="14"/>
      <c r="B5832" s="15"/>
      <c r="C5832" s="15"/>
      <c r="D5832" s="91"/>
      <c r="E5832" s="15"/>
      <c r="F5832" s="15"/>
      <c r="G5832" s="18"/>
      <c r="H5832" s="15"/>
      <c r="I5832" s="15"/>
      <c r="J5832" s="15"/>
      <c r="K5832" s="15"/>
      <c r="L5832" s="15"/>
      <c r="M5832" s="18"/>
      <c r="N5832" s="15"/>
      <c r="O5832" s="15"/>
      <c r="P5832" s="18"/>
      <c r="Q5832" s="15"/>
      <c r="R5832" s="15"/>
      <c r="S5832" s="15"/>
      <c r="T5832" s="18"/>
      <c r="U5832" s="15"/>
      <c r="V5832" s="15"/>
      <c r="W5832" s="18"/>
      <c r="X5832" s="15"/>
      <c r="Y5832" s="15"/>
      <c r="Z5832" s="15"/>
    </row>
    <row r="5833" spans="1:26" s="21" customFormat="1" ht="12">
      <c r="A5833" s="14"/>
      <c r="B5833" s="15"/>
      <c r="C5833" s="15"/>
      <c r="D5833" s="91"/>
      <c r="E5833" s="15"/>
      <c r="F5833" s="15"/>
      <c r="G5833" s="18"/>
      <c r="H5833" s="15"/>
      <c r="I5833" s="15"/>
      <c r="J5833" s="15"/>
      <c r="K5833" s="15"/>
      <c r="L5833" s="15"/>
      <c r="M5833" s="18"/>
      <c r="N5833" s="15"/>
      <c r="O5833" s="15"/>
      <c r="P5833" s="18"/>
      <c r="Q5833" s="15"/>
      <c r="R5833" s="15"/>
      <c r="S5833" s="15"/>
      <c r="T5833" s="18"/>
      <c r="U5833" s="15"/>
      <c r="V5833" s="15"/>
      <c r="W5833" s="18"/>
      <c r="X5833" s="15"/>
      <c r="Y5833" s="15"/>
      <c r="Z5833" s="15"/>
    </row>
    <row r="5834" spans="1:26" s="21" customFormat="1" ht="12">
      <c r="A5834" s="14"/>
      <c r="B5834" s="15"/>
      <c r="C5834" s="15"/>
      <c r="D5834" s="91"/>
      <c r="E5834" s="15"/>
      <c r="F5834" s="15"/>
      <c r="G5834" s="18"/>
      <c r="H5834" s="15"/>
      <c r="I5834" s="15"/>
      <c r="J5834" s="15"/>
      <c r="K5834" s="15"/>
      <c r="L5834" s="15"/>
      <c r="M5834" s="18"/>
      <c r="N5834" s="15"/>
      <c r="O5834" s="15"/>
      <c r="P5834" s="18"/>
      <c r="Q5834" s="15"/>
      <c r="R5834" s="15"/>
      <c r="S5834" s="15"/>
      <c r="T5834" s="18"/>
      <c r="U5834" s="15"/>
      <c r="V5834" s="15"/>
      <c r="W5834" s="18"/>
      <c r="X5834" s="15"/>
      <c r="Y5834" s="15"/>
      <c r="Z5834" s="15"/>
    </row>
    <row r="5835" spans="1:26" s="21" customFormat="1" ht="12">
      <c r="A5835" s="14"/>
      <c r="B5835" s="15"/>
      <c r="C5835" s="15"/>
      <c r="D5835" s="91"/>
      <c r="E5835" s="15"/>
      <c r="F5835" s="15"/>
      <c r="G5835" s="18"/>
      <c r="H5835" s="15"/>
      <c r="I5835" s="15"/>
      <c r="J5835" s="15"/>
      <c r="K5835" s="15"/>
      <c r="L5835" s="15"/>
      <c r="M5835" s="18"/>
      <c r="N5835" s="15"/>
      <c r="O5835" s="15"/>
      <c r="P5835" s="18"/>
      <c r="Q5835" s="15"/>
      <c r="R5835" s="15"/>
      <c r="S5835" s="15"/>
      <c r="T5835" s="18"/>
      <c r="U5835" s="15"/>
      <c r="V5835" s="15"/>
      <c r="W5835" s="18"/>
      <c r="X5835" s="15"/>
      <c r="Y5835" s="15"/>
      <c r="Z5835" s="15"/>
    </row>
    <row r="5836" spans="1:26" s="21" customFormat="1" ht="12">
      <c r="A5836" s="14"/>
      <c r="B5836" s="15"/>
      <c r="C5836" s="15"/>
      <c r="D5836" s="91"/>
      <c r="E5836" s="15"/>
      <c r="F5836" s="15"/>
      <c r="G5836" s="18"/>
      <c r="H5836" s="15"/>
      <c r="I5836" s="15"/>
      <c r="J5836" s="15"/>
      <c r="K5836" s="15"/>
      <c r="L5836" s="15"/>
      <c r="M5836" s="18"/>
      <c r="N5836" s="15"/>
      <c r="O5836" s="15"/>
      <c r="P5836" s="18"/>
      <c r="Q5836" s="15"/>
      <c r="R5836" s="15"/>
      <c r="S5836" s="15"/>
      <c r="T5836" s="18"/>
      <c r="U5836" s="15"/>
      <c r="V5836" s="15"/>
      <c r="W5836" s="18"/>
      <c r="X5836" s="15"/>
      <c r="Y5836" s="15"/>
      <c r="Z5836" s="15"/>
    </row>
    <row r="5837" spans="1:26" s="21" customFormat="1" ht="12">
      <c r="A5837" s="14"/>
      <c r="B5837" s="15"/>
      <c r="C5837" s="15"/>
      <c r="D5837" s="91"/>
      <c r="E5837" s="15"/>
      <c r="F5837" s="15"/>
      <c r="G5837" s="18"/>
      <c r="H5837" s="15"/>
      <c r="I5837" s="15"/>
      <c r="J5837" s="15"/>
      <c r="K5837" s="15"/>
      <c r="L5837" s="15"/>
      <c r="M5837" s="18"/>
      <c r="N5837" s="15"/>
      <c r="O5837" s="15"/>
      <c r="P5837" s="18"/>
      <c r="Q5837" s="15"/>
      <c r="R5837" s="15"/>
      <c r="S5837" s="15"/>
      <c r="T5837" s="18"/>
      <c r="U5837" s="15"/>
      <c r="V5837" s="15"/>
      <c r="W5837" s="18"/>
      <c r="X5837" s="15"/>
      <c r="Y5837" s="15"/>
      <c r="Z5837" s="15"/>
    </row>
    <row r="5838" spans="1:26" s="21" customFormat="1" ht="12">
      <c r="A5838" s="14"/>
      <c r="B5838" s="15"/>
      <c r="C5838" s="15"/>
      <c r="D5838" s="91"/>
      <c r="E5838" s="15"/>
      <c r="F5838" s="15"/>
      <c r="G5838" s="18"/>
      <c r="H5838" s="15"/>
      <c r="I5838" s="15"/>
      <c r="J5838" s="15"/>
      <c r="K5838" s="15"/>
      <c r="L5838" s="15"/>
      <c r="M5838" s="18"/>
      <c r="N5838" s="15"/>
      <c r="O5838" s="15"/>
      <c r="P5838" s="18"/>
      <c r="Q5838" s="15"/>
      <c r="R5838" s="15"/>
      <c r="S5838" s="15"/>
      <c r="T5838" s="18"/>
      <c r="U5838" s="15"/>
      <c r="V5838" s="15"/>
      <c r="W5838" s="18"/>
      <c r="X5838" s="15"/>
      <c r="Y5838" s="15"/>
      <c r="Z5838" s="15"/>
    </row>
    <row r="5839" spans="1:26" s="21" customFormat="1" ht="12">
      <c r="A5839" s="14"/>
      <c r="B5839" s="15"/>
      <c r="C5839" s="15"/>
      <c r="D5839" s="91"/>
      <c r="E5839" s="15"/>
      <c r="F5839" s="15"/>
      <c r="G5839" s="18"/>
      <c r="H5839" s="15"/>
      <c r="I5839" s="15"/>
      <c r="J5839" s="15"/>
      <c r="K5839" s="15"/>
      <c r="L5839" s="15"/>
      <c r="M5839" s="18"/>
      <c r="N5839" s="15"/>
      <c r="O5839" s="15"/>
      <c r="P5839" s="18"/>
      <c r="Q5839" s="15"/>
      <c r="R5839" s="15"/>
      <c r="S5839" s="15"/>
      <c r="T5839" s="18"/>
      <c r="U5839" s="15"/>
      <c r="V5839" s="15"/>
      <c r="W5839" s="18"/>
      <c r="X5839" s="15"/>
      <c r="Y5839" s="15"/>
      <c r="Z5839" s="15"/>
    </row>
    <row r="5840" spans="1:26" s="21" customFormat="1" ht="12">
      <c r="A5840" s="14"/>
      <c r="B5840" s="15"/>
      <c r="C5840" s="15"/>
      <c r="D5840" s="91"/>
      <c r="E5840" s="15"/>
      <c r="F5840" s="15"/>
      <c r="G5840" s="18"/>
      <c r="H5840" s="15"/>
      <c r="I5840" s="15"/>
      <c r="J5840" s="15"/>
      <c r="K5840" s="15"/>
      <c r="L5840" s="15"/>
      <c r="M5840" s="18"/>
      <c r="N5840" s="15"/>
      <c r="O5840" s="15"/>
      <c r="P5840" s="18"/>
      <c r="Q5840" s="15"/>
      <c r="R5840" s="15"/>
      <c r="S5840" s="15"/>
      <c r="T5840" s="18"/>
      <c r="U5840" s="15"/>
      <c r="V5840" s="15"/>
      <c r="W5840" s="18"/>
      <c r="X5840" s="15"/>
      <c r="Y5840" s="15"/>
      <c r="Z5840" s="15"/>
    </row>
    <row r="5841" spans="1:26" s="21" customFormat="1" ht="12">
      <c r="A5841" s="14"/>
      <c r="B5841" s="15"/>
      <c r="C5841" s="15"/>
      <c r="D5841" s="91"/>
      <c r="E5841" s="15"/>
      <c r="F5841" s="15"/>
      <c r="G5841" s="18"/>
      <c r="H5841" s="15"/>
      <c r="I5841" s="15"/>
      <c r="J5841" s="15"/>
      <c r="K5841" s="15"/>
      <c r="L5841" s="15"/>
      <c r="M5841" s="18"/>
      <c r="N5841" s="15"/>
      <c r="O5841" s="15"/>
      <c r="P5841" s="18"/>
      <c r="Q5841" s="15"/>
      <c r="R5841" s="15"/>
      <c r="S5841" s="15"/>
      <c r="T5841" s="18"/>
      <c r="U5841" s="15"/>
      <c r="V5841" s="15"/>
      <c r="W5841" s="18"/>
      <c r="X5841" s="15"/>
      <c r="Y5841" s="15"/>
      <c r="Z5841" s="15"/>
    </row>
    <row r="5842" spans="1:26" s="21" customFormat="1" ht="12">
      <c r="A5842" s="14"/>
      <c r="B5842" s="15"/>
      <c r="C5842" s="15"/>
      <c r="D5842" s="91"/>
      <c r="E5842" s="15"/>
      <c r="F5842" s="15"/>
      <c r="G5842" s="18"/>
      <c r="H5842" s="15"/>
      <c r="I5842" s="15"/>
      <c r="J5842" s="15"/>
      <c r="K5842" s="15"/>
      <c r="L5842" s="15"/>
      <c r="M5842" s="18"/>
      <c r="N5842" s="15"/>
      <c r="O5842" s="15"/>
      <c r="P5842" s="18"/>
      <c r="Q5842" s="15"/>
      <c r="R5842" s="15"/>
      <c r="S5842" s="15"/>
      <c r="T5842" s="18"/>
      <c r="U5842" s="15"/>
      <c r="V5842" s="15"/>
      <c r="W5842" s="18"/>
      <c r="X5842" s="15"/>
      <c r="Y5842" s="15"/>
      <c r="Z5842" s="15"/>
    </row>
    <row r="5843" spans="1:26" s="21" customFormat="1" ht="12">
      <c r="A5843" s="14"/>
      <c r="B5843" s="15"/>
      <c r="C5843" s="15"/>
      <c r="D5843" s="91"/>
      <c r="E5843" s="15"/>
      <c r="F5843" s="15"/>
      <c r="G5843" s="18"/>
      <c r="H5843" s="15"/>
      <c r="I5843" s="15"/>
      <c r="J5843" s="15"/>
      <c r="K5843" s="15"/>
      <c r="L5843" s="15"/>
      <c r="M5843" s="18"/>
      <c r="N5843" s="15"/>
      <c r="O5843" s="15"/>
      <c r="P5843" s="18"/>
      <c r="Q5843" s="15"/>
      <c r="R5843" s="15"/>
      <c r="S5843" s="15"/>
      <c r="T5843" s="18"/>
      <c r="U5843" s="15"/>
      <c r="V5843" s="15"/>
      <c r="W5843" s="18"/>
      <c r="X5843" s="15"/>
      <c r="Y5843" s="15"/>
      <c r="Z5843" s="15"/>
    </row>
    <row r="5844" spans="1:26" s="21" customFormat="1" ht="12">
      <c r="A5844" s="14"/>
      <c r="B5844" s="15"/>
      <c r="C5844" s="15"/>
      <c r="D5844" s="91"/>
      <c r="E5844" s="15"/>
      <c r="F5844" s="15"/>
      <c r="G5844" s="18"/>
      <c r="H5844" s="15"/>
      <c r="I5844" s="15"/>
      <c r="J5844" s="15"/>
      <c r="K5844" s="15"/>
      <c r="L5844" s="15"/>
      <c r="M5844" s="18"/>
      <c r="N5844" s="15"/>
      <c r="O5844" s="15"/>
      <c r="P5844" s="18"/>
      <c r="Q5844" s="15"/>
      <c r="R5844" s="15"/>
      <c r="S5844" s="15"/>
      <c r="T5844" s="18"/>
      <c r="U5844" s="15"/>
      <c r="V5844" s="15"/>
      <c r="W5844" s="18"/>
      <c r="X5844" s="15"/>
      <c r="Y5844" s="15"/>
      <c r="Z5844" s="15"/>
    </row>
    <row r="5845" spans="1:26" s="21" customFormat="1" ht="12">
      <c r="A5845" s="14"/>
      <c r="B5845" s="15"/>
      <c r="C5845" s="15"/>
      <c r="D5845" s="91"/>
      <c r="E5845" s="15"/>
      <c r="F5845" s="15"/>
      <c r="G5845" s="18"/>
      <c r="H5845" s="15"/>
      <c r="I5845" s="15"/>
      <c r="J5845" s="15"/>
      <c r="K5845" s="15"/>
      <c r="L5845" s="15"/>
      <c r="M5845" s="18"/>
      <c r="N5845" s="15"/>
      <c r="O5845" s="15"/>
      <c r="P5845" s="18"/>
      <c r="Q5845" s="15"/>
      <c r="R5845" s="15"/>
      <c r="S5845" s="15"/>
      <c r="T5845" s="18"/>
      <c r="U5845" s="15"/>
      <c r="V5845" s="15"/>
      <c r="W5845" s="18"/>
      <c r="X5845" s="15"/>
      <c r="Y5845" s="15"/>
      <c r="Z5845" s="15"/>
    </row>
    <row r="5846" spans="1:26" s="21" customFormat="1" ht="12">
      <c r="A5846" s="14"/>
      <c r="B5846" s="15"/>
      <c r="C5846" s="15"/>
      <c r="D5846" s="91"/>
      <c r="E5846" s="15"/>
      <c r="F5846" s="15"/>
      <c r="G5846" s="18"/>
      <c r="H5846" s="15"/>
      <c r="I5846" s="15"/>
      <c r="J5846" s="15"/>
      <c r="K5846" s="15"/>
      <c r="L5846" s="15"/>
      <c r="M5846" s="18"/>
      <c r="N5846" s="15"/>
      <c r="O5846" s="15"/>
      <c r="P5846" s="18"/>
      <c r="Q5846" s="15"/>
      <c r="R5846" s="15"/>
      <c r="S5846" s="15"/>
      <c r="T5846" s="18"/>
      <c r="U5846" s="15"/>
      <c r="V5846" s="15"/>
      <c r="W5846" s="18"/>
      <c r="X5846" s="15"/>
      <c r="Y5846" s="15"/>
      <c r="Z5846" s="15"/>
    </row>
    <row r="5847" spans="1:26" s="21" customFormat="1" ht="12">
      <c r="A5847" s="14"/>
      <c r="B5847" s="15"/>
      <c r="C5847" s="15"/>
      <c r="D5847" s="91"/>
      <c r="E5847" s="15"/>
      <c r="F5847" s="15"/>
      <c r="G5847" s="18"/>
      <c r="H5847" s="15"/>
      <c r="I5847" s="15"/>
      <c r="J5847" s="15"/>
      <c r="K5847" s="15"/>
      <c r="L5847" s="15"/>
      <c r="M5847" s="18"/>
      <c r="N5847" s="15"/>
      <c r="O5847" s="15"/>
      <c r="P5847" s="18"/>
      <c r="Q5847" s="15"/>
      <c r="R5847" s="15"/>
      <c r="S5847" s="15"/>
      <c r="T5847" s="18"/>
      <c r="U5847" s="15"/>
      <c r="V5847" s="15"/>
      <c r="W5847" s="18"/>
      <c r="X5847" s="15"/>
      <c r="Y5847" s="15"/>
      <c r="Z5847" s="15"/>
    </row>
    <row r="5848" spans="1:26" s="21" customFormat="1" ht="12">
      <c r="A5848" s="14"/>
      <c r="B5848" s="15"/>
      <c r="C5848" s="15"/>
      <c r="D5848" s="91"/>
      <c r="E5848" s="15"/>
      <c r="F5848" s="15"/>
      <c r="G5848" s="18"/>
      <c r="H5848" s="15"/>
      <c r="I5848" s="15"/>
      <c r="J5848" s="15"/>
      <c r="K5848" s="15"/>
      <c r="L5848" s="15"/>
      <c r="M5848" s="18"/>
      <c r="N5848" s="15"/>
      <c r="O5848" s="15"/>
      <c r="P5848" s="18"/>
      <c r="Q5848" s="15"/>
      <c r="R5848" s="15"/>
      <c r="S5848" s="15"/>
      <c r="T5848" s="18"/>
      <c r="U5848" s="15"/>
      <c r="V5848" s="15"/>
      <c r="W5848" s="18"/>
      <c r="X5848" s="15"/>
      <c r="Y5848" s="15"/>
      <c r="Z5848" s="15"/>
    </row>
    <row r="5849" spans="1:26" s="21" customFormat="1" ht="12">
      <c r="A5849" s="14"/>
      <c r="B5849" s="15"/>
      <c r="C5849" s="15"/>
      <c r="D5849" s="91"/>
      <c r="E5849" s="15"/>
      <c r="F5849" s="15"/>
      <c r="G5849" s="18"/>
      <c r="H5849" s="15"/>
      <c r="I5849" s="15"/>
      <c r="J5849" s="15"/>
      <c r="K5849" s="15"/>
      <c r="L5849" s="15"/>
      <c r="M5849" s="18"/>
      <c r="N5849" s="15"/>
      <c r="O5849" s="15"/>
      <c r="P5849" s="18"/>
      <c r="Q5849" s="15"/>
      <c r="R5849" s="15"/>
      <c r="S5849" s="15"/>
      <c r="T5849" s="18"/>
      <c r="U5849" s="15"/>
      <c r="V5849" s="15"/>
      <c r="W5849" s="18"/>
      <c r="X5849" s="15"/>
      <c r="Y5849" s="15"/>
      <c r="Z5849" s="15"/>
    </row>
    <row r="5850" spans="1:26" s="21" customFormat="1" ht="12">
      <c r="A5850" s="14"/>
      <c r="B5850" s="15"/>
      <c r="C5850" s="15"/>
      <c r="D5850" s="91"/>
      <c r="E5850" s="15"/>
      <c r="F5850" s="15"/>
      <c r="G5850" s="18"/>
      <c r="H5850" s="15"/>
      <c r="I5850" s="15"/>
      <c r="J5850" s="15"/>
      <c r="K5850" s="15"/>
      <c r="L5850" s="15"/>
      <c r="M5850" s="18"/>
      <c r="N5850" s="15"/>
      <c r="O5850" s="15"/>
      <c r="P5850" s="18"/>
      <c r="Q5850" s="15"/>
      <c r="R5850" s="15"/>
      <c r="S5850" s="15"/>
      <c r="T5850" s="18"/>
      <c r="U5850" s="15"/>
      <c r="V5850" s="15"/>
      <c r="W5850" s="18"/>
      <c r="X5850" s="15"/>
      <c r="Y5850" s="15"/>
      <c r="Z5850" s="15"/>
    </row>
    <row r="5851" spans="1:26" s="21" customFormat="1" ht="12">
      <c r="A5851" s="14"/>
      <c r="B5851" s="15"/>
      <c r="C5851" s="15"/>
      <c r="D5851" s="91"/>
      <c r="E5851" s="15"/>
      <c r="F5851" s="15"/>
      <c r="G5851" s="18"/>
      <c r="H5851" s="15"/>
      <c r="I5851" s="15"/>
      <c r="J5851" s="15"/>
      <c r="K5851" s="15"/>
      <c r="L5851" s="15"/>
      <c r="M5851" s="18"/>
      <c r="N5851" s="15"/>
      <c r="O5851" s="15"/>
      <c r="P5851" s="18"/>
      <c r="Q5851" s="15"/>
      <c r="R5851" s="15"/>
      <c r="S5851" s="15"/>
      <c r="T5851" s="18"/>
      <c r="U5851" s="15"/>
      <c r="V5851" s="15"/>
      <c r="W5851" s="18"/>
      <c r="X5851" s="15"/>
      <c r="Y5851" s="15"/>
      <c r="Z5851" s="15"/>
    </row>
    <row r="5852" spans="1:26" s="21" customFormat="1" ht="12">
      <c r="A5852" s="14"/>
      <c r="B5852" s="15"/>
      <c r="C5852" s="15"/>
      <c r="D5852" s="91"/>
      <c r="E5852" s="15"/>
      <c r="F5852" s="15"/>
      <c r="G5852" s="18"/>
      <c r="H5852" s="15"/>
      <c r="I5852" s="15"/>
      <c r="J5852" s="15"/>
      <c r="K5852" s="15"/>
      <c r="L5852" s="15"/>
      <c r="M5852" s="18"/>
      <c r="N5852" s="15"/>
      <c r="O5852" s="15"/>
      <c r="P5852" s="18"/>
      <c r="Q5852" s="15"/>
      <c r="R5852" s="15"/>
      <c r="S5852" s="15"/>
      <c r="T5852" s="18"/>
      <c r="U5852" s="15"/>
      <c r="V5852" s="15"/>
      <c r="W5852" s="18"/>
      <c r="X5852" s="15"/>
      <c r="Y5852" s="15"/>
      <c r="Z5852" s="15"/>
    </row>
    <row r="5853" spans="1:26" s="21" customFormat="1" ht="12">
      <c r="A5853" s="14"/>
      <c r="B5853" s="15"/>
      <c r="C5853" s="15"/>
      <c r="D5853" s="91"/>
      <c r="E5853" s="15"/>
      <c r="F5853" s="15"/>
      <c r="G5853" s="18"/>
      <c r="H5853" s="15"/>
      <c r="I5853" s="15"/>
      <c r="J5853" s="15"/>
      <c r="K5853" s="15"/>
      <c r="L5853" s="15"/>
      <c r="M5853" s="18"/>
      <c r="N5853" s="15"/>
      <c r="O5853" s="15"/>
      <c r="P5853" s="18"/>
      <c r="Q5853" s="15"/>
      <c r="R5853" s="15"/>
      <c r="S5853" s="15"/>
      <c r="T5853" s="18"/>
      <c r="U5853" s="15"/>
      <c r="V5853" s="15"/>
      <c r="W5853" s="18"/>
      <c r="X5853" s="15"/>
      <c r="Y5853" s="15"/>
      <c r="Z5853" s="15"/>
    </row>
    <row r="5854" spans="1:26" s="21" customFormat="1" ht="12">
      <c r="A5854" s="14"/>
      <c r="B5854" s="15"/>
      <c r="C5854" s="15"/>
      <c r="D5854" s="91"/>
      <c r="E5854" s="15"/>
      <c r="F5854" s="15"/>
      <c r="G5854" s="18"/>
      <c r="H5854" s="15"/>
      <c r="I5854" s="15"/>
      <c r="J5854" s="15"/>
      <c r="K5854" s="15"/>
      <c r="L5854" s="15"/>
      <c r="M5854" s="18"/>
      <c r="N5854" s="15"/>
      <c r="O5854" s="15"/>
      <c r="P5854" s="18"/>
      <c r="Q5854" s="15"/>
      <c r="R5854" s="15"/>
      <c r="S5854" s="15"/>
      <c r="T5854" s="18"/>
      <c r="U5854" s="15"/>
      <c r="V5854" s="15"/>
      <c r="W5854" s="18"/>
      <c r="X5854" s="15"/>
      <c r="Y5854" s="15"/>
      <c r="Z5854" s="15"/>
    </row>
    <row r="5855" spans="1:26" s="21" customFormat="1" ht="12">
      <c r="A5855" s="14"/>
      <c r="B5855" s="15"/>
      <c r="C5855" s="15"/>
      <c r="D5855" s="91"/>
      <c r="E5855" s="15"/>
      <c r="F5855" s="15"/>
      <c r="G5855" s="18"/>
      <c r="H5855" s="15"/>
      <c r="I5855" s="15"/>
      <c r="J5855" s="15"/>
      <c r="K5855" s="15"/>
      <c r="L5855" s="15"/>
      <c r="M5855" s="18"/>
      <c r="N5855" s="15"/>
      <c r="O5855" s="15"/>
      <c r="P5855" s="18"/>
      <c r="Q5855" s="15"/>
      <c r="R5855" s="15"/>
      <c r="S5855" s="15"/>
      <c r="T5855" s="18"/>
      <c r="U5855" s="15"/>
      <c r="V5855" s="15"/>
      <c r="W5855" s="18"/>
      <c r="X5855" s="15"/>
      <c r="Y5855" s="15"/>
      <c r="Z5855" s="15"/>
    </row>
    <row r="5856" spans="1:26" s="21" customFormat="1" ht="12">
      <c r="A5856" s="14"/>
      <c r="B5856" s="15"/>
      <c r="C5856" s="15"/>
      <c r="D5856" s="91"/>
      <c r="E5856" s="15"/>
      <c r="F5856" s="15"/>
      <c r="G5856" s="18"/>
      <c r="H5856" s="15"/>
      <c r="I5856" s="15"/>
      <c r="J5856" s="15"/>
      <c r="K5856" s="15"/>
      <c r="L5856" s="15"/>
      <c r="M5856" s="18"/>
      <c r="N5856" s="15"/>
      <c r="O5856" s="15"/>
      <c r="P5856" s="18"/>
      <c r="Q5856" s="15"/>
      <c r="R5856" s="15"/>
      <c r="S5856" s="15"/>
      <c r="T5856" s="18"/>
      <c r="U5856" s="15"/>
      <c r="V5856" s="15"/>
      <c r="W5856" s="18"/>
      <c r="X5856" s="15"/>
      <c r="Y5856" s="15"/>
      <c r="Z5856" s="15"/>
    </row>
    <row r="5857" spans="1:26" s="21" customFormat="1" ht="12">
      <c r="A5857" s="14"/>
      <c r="B5857" s="15"/>
      <c r="C5857" s="15"/>
      <c r="D5857" s="91"/>
      <c r="E5857" s="15"/>
      <c r="F5857" s="15"/>
      <c r="G5857" s="18"/>
      <c r="H5857" s="15"/>
      <c r="I5857" s="15"/>
      <c r="J5857" s="15"/>
      <c r="K5857" s="15"/>
      <c r="L5857" s="15"/>
      <c r="M5857" s="18"/>
      <c r="N5857" s="15"/>
      <c r="O5857" s="15"/>
      <c r="P5857" s="18"/>
      <c r="Q5857" s="15"/>
      <c r="R5857" s="15"/>
      <c r="S5857" s="15"/>
      <c r="T5857" s="18"/>
      <c r="U5857" s="15"/>
      <c r="V5857" s="15"/>
      <c r="W5857" s="18"/>
      <c r="X5857" s="15"/>
      <c r="Y5857" s="15"/>
      <c r="Z5857" s="15"/>
    </row>
    <row r="5858" spans="1:26" s="21" customFormat="1" ht="12">
      <c r="A5858" s="14"/>
      <c r="B5858" s="15"/>
      <c r="C5858" s="15"/>
      <c r="D5858" s="91"/>
      <c r="E5858" s="15"/>
      <c r="F5858" s="15"/>
      <c r="G5858" s="18"/>
      <c r="H5858" s="15"/>
      <c r="I5858" s="15"/>
      <c r="J5858" s="15"/>
      <c r="K5858" s="15"/>
      <c r="L5858" s="15"/>
      <c r="M5858" s="18"/>
      <c r="N5858" s="15"/>
      <c r="O5858" s="15"/>
      <c r="P5858" s="18"/>
      <c r="Q5858" s="15"/>
      <c r="R5858" s="15"/>
      <c r="S5858" s="15"/>
      <c r="T5858" s="18"/>
      <c r="U5858" s="15"/>
      <c r="V5858" s="15"/>
      <c r="W5858" s="18"/>
      <c r="X5858" s="15"/>
      <c r="Y5858" s="15"/>
      <c r="Z5858" s="15"/>
    </row>
    <row r="5859" spans="1:26" s="21" customFormat="1" ht="12">
      <c r="A5859" s="14"/>
      <c r="B5859" s="15"/>
      <c r="C5859" s="15"/>
      <c r="D5859" s="91"/>
      <c r="E5859" s="15"/>
      <c r="F5859" s="15"/>
      <c r="G5859" s="18"/>
      <c r="H5859" s="15"/>
      <c r="I5859" s="15"/>
      <c r="J5859" s="15"/>
      <c r="K5859" s="15"/>
      <c r="L5859" s="15"/>
      <c r="M5859" s="18"/>
      <c r="N5859" s="15"/>
      <c r="O5859" s="15"/>
      <c r="P5859" s="18"/>
      <c r="Q5859" s="15"/>
      <c r="R5859" s="15"/>
      <c r="S5859" s="15"/>
      <c r="T5859" s="18"/>
      <c r="U5859" s="15"/>
      <c r="V5859" s="15"/>
      <c r="W5859" s="18"/>
      <c r="X5859" s="15"/>
      <c r="Y5859" s="15"/>
      <c r="Z5859" s="15"/>
    </row>
    <row r="5860" spans="1:26" s="21" customFormat="1" ht="12">
      <c r="A5860" s="14"/>
      <c r="B5860" s="15"/>
      <c r="C5860" s="15"/>
      <c r="D5860" s="91"/>
      <c r="E5860" s="15"/>
      <c r="F5860" s="15"/>
      <c r="G5860" s="18"/>
      <c r="H5860" s="15"/>
      <c r="I5860" s="15"/>
      <c r="J5860" s="15"/>
      <c r="K5860" s="15"/>
      <c r="L5860" s="15"/>
      <c r="M5860" s="18"/>
      <c r="N5860" s="15"/>
      <c r="O5860" s="15"/>
      <c r="P5860" s="18"/>
      <c r="Q5860" s="15"/>
      <c r="R5860" s="15"/>
      <c r="S5860" s="15"/>
      <c r="T5860" s="18"/>
      <c r="U5860" s="15"/>
      <c r="V5860" s="15"/>
      <c r="W5860" s="18"/>
      <c r="X5860" s="15"/>
      <c r="Y5860" s="15"/>
      <c r="Z5860" s="15"/>
    </row>
    <row r="5861" spans="1:26" s="21" customFormat="1" ht="12">
      <c r="A5861" s="14"/>
      <c r="B5861" s="15"/>
      <c r="C5861" s="15"/>
      <c r="D5861" s="91"/>
      <c r="E5861" s="15"/>
      <c r="F5861" s="15"/>
      <c r="G5861" s="18"/>
      <c r="H5861" s="15"/>
      <c r="I5861" s="15"/>
      <c r="J5861" s="15"/>
      <c r="K5861" s="15"/>
      <c r="L5861" s="15"/>
      <c r="M5861" s="18"/>
      <c r="N5861" s="15"/>
      <c r="O5861" s="15"/>
      <c r="P5861" s="18"/>
      <c r="Q5861" s="15"/>
      <c r="R5861" s="15"/>
      <c r="S5861" s="15"/>
      <c r="T5861" s="18"/>
      <c r="U5861" s="15"/>
      <c r="V5861" s="15"/>
      <c r="W5861" s="18"/>
      <c r="X5861" s="15"/>
      <c r="Y5861" s="15"/>
      <c r="Z5861" s="15"/>
    </row>
    <row r="5862" spans="1:26" s="21" customFormat="1" ht="12">
      <c r="A5862" s="14"/>
      <c r="B5862" s="15"/>
      <c r="C5862" s="15"/>
      <c r="D5862" s="91"/>
      <c r="E5862" s="15"/>
      <c r="F5862" s="15"/>
      <c r="G5862" s="18"/>
      <c r="H5862" s="15"/>
      <c r="I5862" s="15"/>
      <c r="J5862" s="15"/>
      <c r="K5862" s="15"/>
      <c r="L5862" s="15"/>
      <c r="M5862" s="18"/>
      <c r="N5862" s="15"/>
      <c r="O5862" s="15"/>
      <c r="P5862" s="18"/>
      <c r="Q5862" s="15"/>
      <c r="R5862" s="15"/>
      <c r="S5862" s="15"/>
      <c r="T5862" s="18"/>
      <c r="U5862" s="15"/>
      <c r="V5862" s="15"/>
      <c r="W5862" s="18"/>
      <c r="X5862" s="15"/>
      <c r="Y5862" s="15"/>
      <c r="Z5862" s="15"/>
    </row>
    <row r="5863" spans="1:26" s="21" customFormat="1" ht="12">
      <c r="A5863" s="14"/>
      <c r="B5863" s="15"/>
      <c r="C5863" s="15"/>
      <c r="D5863" s="91"/>
      <c r="E5863" s="15"/>
      <c r="F5863" s="15"/>
      <c r="G5863" s="18"/>
      <c r="H5863" s="15"/>
      <c r="I5863" s="15"/>
      <c r="J5863" s="15"/>
      <c r="K5863" s="15"/>
      <c r="L5863" s="15"/>
      <c r="M5863" s="18"/>
      <c r="N5863" s="15"/>
      <c r="O5863" s="15"/>
      <c r="P5863" s="18"/>
      <c r="Q5863" s="15"/>
      <c r="R5863" s="15"/>
      <c r="S5863" s="15"/>
      <c r="T5863" s="18"/>
      <c r="U5863" s="15"/>
      <c r="V5863" s="15"/>
      <c r="W5863" s="18"/>
      <c r="X5863" s="15"/>
      <c r="Y5863" s="15"/>
      <c r="Z5863" s="15"/>
    </row>
    <row r="5864" spans="1:26" s="21" customFormat="1" ht="12">
      <c r="A5864" s="14"/>
      <c r="B5864" s="15"/>
      <c r="C5864" s="15"/>
      <c r="D5864" s="91"/>
      <c r="E5864" s="15"/>
      <c r="F5864" s="15"/>
      <c r="G5864" s="18"/>
      <c r="H5864" s="15"/>
      <c r="I5864" s="15"/>
      <c r="J5864" s="15"/>
      <c r="K5864" s="15"/>
      <c r="L5864" s="15"/>
      <c r="M5864" s="18"/>
      <c r="N5864" s="15"/>
      <c r="O5864" s="15"/>
      <c r="P5864" s="18"/>
      <c r="Q5864" s="15"/>
      <c r="R5864" s="15"/>
      <c r="S5864" s="15"/>
      <c r="T5864" s="18"/>
      <c r="U5864" s="15"/>
      <c r="V5864" s="15"/>
      <c r="W5864" s="18"/>
      <c r="X5864" s="15"/>
      <c r="Y5864" s="15"/>
      <c r="Z5864" s="15"/>
    </row>
    <row r="5865" spans="1:26" s="21" customFormat="1" ht="12">
      <c r="A5865" s="14"/>
      <c r="B5865" s="15"/>
      <c r="C5865" s="15"/>
      <c r="D5865" s="91"/>
      <c r="E5865" s="15"/>
      <c r="F5865" s="15"/>
      <c r="G5865" s="18"/>
      <c r="H5865" s="15"/>
      <c r="I5865" s="15"/>
      <c r="J5865" s="15"/>
      <c r="K5865" s="15"/>
      <c r="L5865" s="15"/>
      <c r="M5865" s="18"/>
      <c r="N5865" s="15"/>
      <c r="O5865" s="15"/>
      <c r="P5865" s="18"/>
      <c r="Q5865" s="15"/>
      <c r="R5865" s="15"/>
      <c r="S5865" s="15"/>
      <c r="T5865" s="18"/>
      <c r="U5865" s="15"/>
      <c r="V5865" s="15"/>
      <c r="W5865" s="18"/>
      <c r="X5865" s="15"/>
      <c r="Y5865" s="15"/>
      <c r="Z5865" s="15"/>
    </row>
    <row r="5866" spans="1:26" s="21" customFormat="1" ht="12">
      <c r="A5866" s="14"/>
      <c r="B5866" s="15"/>
      <c r="C5866" s="15"/>
      <c r="D5866" s="91"/>
      <c r="E5866" s="15"/>
      <c r="F5866" s="15"/>
      <c r="G5866" s="18"/>
      <c r="H5866" s="15"/>
      <c r="I5866" s="15"/>
      <c r="J5866" s="15"/>
      <c r="K5866" s="15"/>
      <c r="L5866" s="15"/>
      <c r="M5866" s="18"/>
      <c r="N5866" s="15"/>
      <c r="O5866" s="15"/>
      <c r="P5866" s="18"/>
      <c r="Q5866" s="15"/>
      <c r="R5866" s="15"/>
      <c r="S5866" s="15"/>
      <c r="T5866" s="18"/>
      <c r="U5866" s="15"/>
      <c r="V5866" s="15"/>
      <c r="W5866" s="18"/>
      <c r="X5866" s="15"/>
      <c r="Y5866" s="15"/>
      <c r="Z5866" s="15"/>
    </row>
    <row r="5867" spans="1:26" s="21" customFormat="1" ht="12">
      <c r="A5867" s="14"/>
      <c r="B5867" s="15"/>
      <c r="C5867" s="15"/>
      <c r="D5867" s="91"/>
      <c r="E5867" s="15"/>
      <c r="F5867" s="15"/>
      <c r="G5867" s="18"/>
      <c r="H5867" s="15"/>
      <c r="I5867" s="15"/>
      <c r="J5867" s="15"/>
      <c r="K5867" s="15"/>
      <c r="L5867" s="15"/>
      <c r="M5867" s="18"/>
      <c r="N5867" s="15"/>
      <c r="O5867" s="15"/>
      <c r="P5867" s="18"/>
      <c r="Q5867" s="15"/>
      <c r="R5867" s="15"/>
      <c r="S5867" s="15"/>
      <c r="T5867" s="18"/>
      <c r="U5867" s="15"/>
      <c r="V5867" s="15"/>
      <c r="W5867" s="18"/>
      <c r="X5867" s="15"/>
      <c r="Y5867" s="15"/>
      <c r="Z5867" s="15"/>
    </row>
    <row r="5868" spans="1:26" s="21" customFormat="1" ht="12">
      <c r="A5868" s="14"/>
      <c r="B5868" s="15"/>
      <c r="C5868" s="15"/>
      <c r="D5868" s="91"/>
      <c r="E5868" s="15"/>
      <c r="F5868" s="15"/>
      <c r="G5868" s="18"/>
      <c r="H5868" s="15"/>
      <c r="I5868" s="15"/>
      <c r="J5868" s="15"/>
      <c r="K5868" s="15"/>
      <c r="L5868" s="15"/>
      <c r="M5868" s="18"/>
      <c r="N5868" s="15"/>
      <c r="O5868" s="15"/>
      <c r="P5868" s="18"/>
      <c r="Q5868" s="15"/>
      <c r="R5868" s="15"/>
      <c r="S5868" s="15"/>
      <c r="T5868" s="18"/>
      <c r="U5868" s="15"/>
      <c r="V5868" s="15"/>
      <c r="W5868" s="18"/>
      <c r="X5868" s="15"/>
      <c r="Y5868" s="15"/>
      <c r="Z5868" s="15"/>
    </row>
    <row r="5869" spans="1:26" s="21" customFormat="1" ht="12">
      <c r="A5869" s="14"/>
      <c r="B5869" s="15"/>
      <c r="C5869" s="15"/>
      <c r="D5869" s="91"/>
      <c r="E5869" s="15"/>
      <c r="F5869" s="15"/>
      <c r="G5869" s="18"/>
      <c r="H5869" s="15"/>
      <c r="I5869" s="15"/>
      <c r="J5869" s="15"/>
      <c r="K5869" s="15"/>
      <c r="L5869" s="15"/>
      <c r="M5869" s="18"/>
      <c r="N5869" s="15"/>
      <c r="O5869" s="15"/>
      <c r="P5869" s="18"/>
      <c r="Q5869" s="15"/>
      <c r="R5869" s="15"/>
      <c r="S5869" s="15"/>
      <c r="T5869" s="18"/>
      <c r="U5869" s="15"/>
      <c r="V5869" s="15"/>
      <c r="W5869" s="18"/>
      <c r="X5869" s="15"/>
      <c r="Y5869" s="15"/>
      <c r="Z5869" s="15"/>
    </row>
    <row r="5870" spans="1:26" s="21" customFormat="1" ht="12">
      <c r="A5870" s="14"/>
      <c r="B5870" s="15"/>
      <c r="C5870" s="15"/>
      <c r="D5870" s="91"/>
      <c r="E5870" s="15"/>
      <c r="F5870" s="15"/>
      <c r="G5870" s="18"/>
      <c r="H5870" s="15"/>
      <c r="I5870" s="15"/>
      <c r="J5870" s="15"/>
      <c r="K5870" s="15"/>
      <c r="L5870" s="15"/>
      <c r="M5870" s="18"/>
      <c r="N5870" s="15"/>
      <c r="O5870" s="15"/>
      <c r="P5870" s="18"/>
      <c r="Q5870" s="15"/>
      <c r="R5870" s="15"/>
      <c r="S5870" s="15"/>
      <c r="T5870" s="18"/>
      <c r="U5870" s="15"/>
      <c r="V5870" s="15"/>
      <c r="W5870" s="18"/>
      <c r="X5870" s="15"/>
      <c r="Y5870" s="15"/>
      <c r="Z5870" s="15"/>
    </row>
    <row r="5871" spans="1:26" s="21" customFormat="1" ht="12">
      <c r="A5871" s="14"/>
      <c r="B5871" s="15"/>
      <c r="C5871" s="15"/>
      <c r="D5871" s="91"/>
      <c r="E5871" s="15"/>
      <c r="F5871" s="15"/>
      <c r="G5871" s="18"/>
      <c r="H5871" s="15"/>
      <c r="I5871" s="15"/>
      <c r="J5871" s="15"/>
      <c r="K5871" s="15"/>
      <c r="L5871" s="15"/>
      <c r="M5871" s="18"/>
      <c r="N5871" s="15"/>
      <c r="O5871" s="15"/>
      <c r="P5871" s="18"/>
      <c r="Q5871" s="15"/>
      <c r="R5871" s="15"/>
      <c r="S5871" s="15"/>
      <c r="T5871" s="18"/>
      <c r="U5871" s="15"/>
      <c r="V5871" s="15"/>
      <c r="W5871" s="18"/>
      <c r="X5871" s="15"/>
      <c r="Y5871" s="15"/>
      <c r="Z5871" s="15"/>
    </row>
    <row r="5872" spans="1:26" s="21" customFormat="1" ht="12">
      <c r="A5872" s="14"/>
      <c r="B5872" s="15"/>
      <c r="C5872" s="15"/>
      <c r="D5872" s="91"/>
      <c r="E5872" s="15"/>
      <c r="F5872" s="15"/>
      <c r="G5872" s="18"/>
      <c r="H5872" s="15"/>
      <c r="I5872" s="15"/>
      <c r="J5872" s="15"/>
      <c r="K5872" s="15"/>
      <c r="L5872" s="15"/>
      <c r="M5872" s="18"/>
      <c r="N5872" s="15"/>
      <c r="O5872" s="15"/>
      <c r="P5872" s="18"/>
      <c r="Q5872" s="15"/>
      <c r="R5872" s="15"/>
      <c r="S5872" s="15"/>
      <c r="T5872" s="18"/>
      <c r="U5872" s="15"/>
      <c r="V5872" s="15"/>
      <c r="W5872" s="18"/>
      <c r="X5872" s="15"/>
      <c r="Y5872" s="15"/>
      <c r="Z5872" s="15"/>
    </row>
    <row r="5873" spans="1:26" s="21" customFormat="1" ht="12">
      <c r="A5873" s="14"/>
      <c r="B5873" s="15"/>
      <c r="C5873" s="15"/>
      <c r="D5873" s="91"/>
      <c r="E5873" s="15"/>
      <c r="F5873" s="15"/>
      <c r="G5873" s="18"/>
      <c r="H5873" s="15"/>
      <c r="I5873" s="15"/>
      <c r="J5873" s="15"/>
      <c r="K5873" s="15"/>
      <c r="L5873" s="15"/>
      <c r="M5873" s="18"/>
      <c r="N5873" s="15"/>
      <c r="O5873" s="15"/>
      <c r="P5873" s="18"/>
      <c r="Q5873" s="15"/>
      <c r="R5873" s="15"/>
      <c r="S5873" s="15"/>
      <c r="T5873" s="18"/>
      <c r="U5873" s="15"/>
      <c r="V5873" s="15"/>
      <c r="W5873" s="18"/>
      <c r="X5873" s="15"/>
      <c r="Y5873" s="15"/>
      <c r="Z5873" s="15"/>
    </row>
    <row r="5874" spans="1:26" s="21" customFormat="1" ht="12">
      <c r="A5874" s="14"/>
      <c r="B5874" s="15"/>
      <c r="C5874" s="15"/>
      <c r="D5874" s="91"/>
      <c r="E5874" s="15"/>
      <c r="F5874" s="15"/>
      <c r="G5874" s="18"/>
      <c r="H5874" s="15"/>
      <c r="I5874" s="15"/>
      <c r="J5874" s="15"/>
      <c r="K5874" s="15"/>
      <c r="L5874" s="15"/>
      <c r="M5874" s="18"/>
      <c r="N5874" s="15"/>
      <c r="O5874" s="15"/>
      <c r="P5874" s="18"/>
      <c r="Q5874" s="15"/>
      <c r="R5874" s="15"/>
      <c r="S5874" s="15"/>
      <c r="T5874" s="18"/>
      <c r="U5874" s="15"/>
      <c r="V5874" s="15"/>
      <c r="W5874" s="18"/>
      <c r="X5874" s="15"/>
      <c r="Y5874" s="15"/>
      <c r="Z5874" s="15"/>
    </row>
    <row r="5875" spans="1:26" s="21" customFormat="1" ht="12">
      <c r="A5875" s="14"/>
      <c r="B5875" s="15"/>
      <c r="C5875" s="15"/>
      <c r="D5875" s="91"/>
      <c r="E5875" s="15"/>
      <c r="F5875" s="15"/>
      <c r="G5875" s="18"/>
      <c r="H5875" s="15"/>
      <c r="I5875" s="15"/>
      <c r="J5875" s="15"/>
      <c r="K5875" s="15"/>
      <c r="L5875" s="15"/>
      <c r="M5875" s="18"/>
      <c r="N5875" s="15"/>
      <c r="O5875" s="15"/>
      <c r="P5875" s="18"/>
      <c r="Q5875" s="15"/>
      <c r="R5875" s="15"/>
      <c r="S5875" s="15"/>
      <c r="T5875" s="18"/>
      <c r="U5875" s="15"/>
      <c r="V5875" s="15"/>
      <c r="W5875" s="18"/>
      <c r="X5875" s="15"/>
      <c r="Y5875" s="15"/>
      <c r="Z5875" s="15"/>
    </row>
    <row r="5876" spans="1:26" s="21" customFormat="1" ht="12">
      <c r="A5876" s="14"/>
      <c r="B5876" s="15"/>
      <c r="C5876" s="15"/>
      <c r="D5876" s="91"/>
      <c r="E5876" s="15"/>
      <c r="F5876" s="15"/>
      <c r="G5876" s="18"/>
      <c r="H5876" s="15"/>
      <c r="I5876" s="15"/>
      <c r="J5876" s="15"/>
      <c r="K5876" s="15"/>
      <c r="L5876" s="15"/>
      <c r="M5876" s="18"/>
      <c r="N5876" s="15"/>
      <c r="O5876" s="15"/>
      <c r="P5876" s="18"/>
      <c r="Q5876" s="15"/>
      <c r="R5876" s="15"/>
      <c r="S5876" s="15"/>
      <c r="T5876" s="18"/>
      <c r="U5876" s="15"/>
      <c r="V5876" s="15"/>
      <c r="W5876" s="18"/>
      <c r="X5876" s="15"/>
      <c r="Y5876" s="15"/>
      <c r="Z5876" s="15"/>
    </row>
    <row r="5877" spans="1:26" s="21" customFormat="1" ht="12">
      <c r="A5877" s="14"/>
      <c r="B5877" s="15"/>
      <c r="C5877" s="15"/>
      <c r="D5877" s="91"/>
      <c r="E5877" s="15"/>
      <c r="F5877" s="15"/>
      <c r="G5877" s="18"/>
      <c r="H5877" s="15"/>
      <c r="I5877" s="15"/>
      <c r="J5877" s="15"/>
      <c r="K5877" s="15"/>
      <c r="L5877" s="15"/>
      <c r="M5877" s="18"/>
      <c r="N5877" s="15"/>
      <c r="O5877" s="15"/>
      <c r="P5877" s="18"/>
      <c r="Q5877" s="15"/>
      <c r="R5877" s="15"/>
      <c r="S5877" s="15"/>
      <c r="T5877" s="18"/>
      <c r="U5877" s="15"/>
      <c r="V5877" s="15"/>
      <c r="W5877" s="18"/>
      <c r="X5877" s="15"/>
      <c r="Y5877" s="15"/>
      <c r="Z5877" s="15"/>
    </row>
    <row r="5878" spans="1:26" s="21" customFormat="1" ht="12">
      <c r="A5878" s="14"/>
      <c r="B5878" s="15"/>
      <c r="C5878" s="15"/>
      <c r="D5878" s="91"/>
      <c r="E5878" s="15"/>
      <c r="F5878" s="15"/>
      <c r="G5878" s="18"/>
      <c r="H5878" s="15"/>
      <c r="I5878" s="15"/>
      <c r="J5878" s="15"/>
      <c r="K5878" s="15"/>
      <c r="L5878" s="15"/>
      <c r="M5878" s="18"/>
      <c r="N5878" s="15"/>
      <c r="O5878" s="15"/>
      <c r="P5878" s="18"/>
      <c r="Q5878" s="15"/>
      <c r="R5878" s="15"/>
      <c r="S5878" s="15"/>
      <c r="T5878" s="18"/>
      <c r="U5878" s="15"/>
      <c r="V5878" s="15"/>
      <c r="W5878" s="18"/>
      <c r="X5878" s="15"/>
      <c r="Y5878" s="15"/>
      <c r="Z5878" s="15"/>
    </row>
    <row r="5879" spans="1:26" s="21" customFormat="1" ht="12">
      <c r="A5879" s="14"/>
      <c r="B5879" s="15"/>
      <c r="C5879" s="15"/>
      <c r="D5879" s="91"/>
      <c r="E5879" s="15"/>
      <c r="F5879" s="15"/>
      <c r="G5879" s="18"/>
      <c r="H5879" s="15"/>
      <c r="I5879" s="15"/>
      <c r="J5879" s="15"/>
      <c r="K5879" s="15"/>
      <c r="L5879" s="15"/>
      <c r="M5879" s="18"/>
      <c r="N5879" s="15"/>
      <c r="O5879" s="15"/>
      <c r="P5879" s="18"/>
      <c r="Q5879" s="15"/>
      <c r="R5879" s="15"/>
      <c r="S5879" s="15"/>
      <c r="T5879" s="18"/>
      <c r="U5879" s="15"/>
      <c r="V5879" s="15"/>
      <c r="W5879" s="18"/>
      <c r="X5879" s="15"/>
      <c r="Y5879" s="15"/>
      <c r="Z5879" s="15"/>
    </row>
    <row r="5880" spans="1:26" s="21" customFormat="1" ht="12">
      <c r="A5880" s="14"/>
      <c r="B5880" s="15"/>
      <c r="C5880" s="15"/>
      <c r="D5880" s="91"/>
      <c r="E5880" s="15"/>
      <c r="F5880" s="15"/>
      <c r="G5880" s="18"/>
      <c r="H5880" s="15"/>
      <c r="I5880" s="15"/>
      <c r="J5880" s="15"/>
      <c r="K5880" s="15"/>
      <c r="L5880" s="15"/>
      <c r="M5880" s="18"/>
      <c r="N5880" s="15"/>
      <c r="O5880" s="15"/>
      <c r="P5880" s="18"/>
      <c r="Q5880" s="15"/>
      <c r="R5880" s="15"/>
      <c r="S5880" s="15"/>
      <c r="T5880" s="18"/>
      <c r="U5880" s="15"/>
      <c r="V5880" s="15"/>
      <c r="W5880" s="18"/>
      <c r="X5880" s="15"/>
      <c r="Y5880" s="15"/>
      <c r="Z5880" s="15"/>
    </row>
    <row r="5881" spans="1:26" s="21" customFormat="1" ht="12">
      <c r="A5881" s="14"/>
      <c r="B5881" s="15"/>
      <c r="C5881" s="15"/>
      <c r="D5881" s="91"/>
      <c r="E5881" s="15"/>
      <c r="F5881" s="15"/>
      <c r="G5881" s="18"/>
      <c r="H5881" s="15"/>
      <c r="I5881" s="15"/>
      <c r="J5881" s="15"/>
      <c r="K5881" s="15"/>
      <c r="L5881" s="15"/>
      <c r="M5881" s="18"/>
      <c r="N5881" s="15"/>
      <c r="O5881" s="15"/>
      <c r="P5881" s="18"/>
      <c r="Q5881" s="15"/>
      <c r="R5881" s="15"/>
      <c r="S5881" s="15"/>
      <c r="T5881" s="18"/>
      <c r="U5881" s="15"/>
      <c r="V5881" s="15"/>
      <c r="W5881" s="18"/>
      <c r="X5881" s="15"/>
      <c r="Y5881" s="15"/>
      <c r="Z5881" s="15"/>
    </row>
    <row r="5882" spans="1:26" s="21" customFormat="1" ht="12">
      <c r="A5882" s="14"/>
      <c r="B5882" s="15"/>
      <c r="C5882" s="15"/>
      <c r="D5882" s="91"/>
      <c r="E5882" s="15"/>
      <c r="F5882" s="15"/>
      <c r="G5882" s="18"/>
      <c r="H5882" s="15"/>
      <c r="I5882" s="15"/>
      <c r="J5882" s="15"/>
      <c r="K5882" s="15"/>
      <c r="L5882" s="15"/>
      <c r="M5882" s="18"/>
      <c r="N5882" s="15"/>
      <c r="O5882" s="15"/>
      <c r="P5882" s="18"/>
      <c r="Q5882" s="15"/>
      <c r="R5882" s="15"/>
      <c r="S5882" s="15"/>
      <c r="T5882" s="18"/>
      <c r="U5882" s="15"/>
      <c r="V5882" s="15"/>
      <c r="W5882" s="18"/>
      <c r="X5882" s="15"/>
      <c r="Y5882" s="15"/>
      <c r="Z5882" s="15"/>
    </row>
    <row r="5883" spans="1:26" s="21" customFormat="1" ht="12">
      <c r="A5883" s="14"/>
      <c r="B5883" s="15"/>
      <c r="C5883" s="15"/>
      <c r="D5883" s="91"/>
      <c r="E5883" s="15"/>
      <c r="F5883" s="15"/>
      <c r="G5883" s="18"/>
      <c r="H5883" s="15"/>
      <c r="I5883" s="15"/>
      <c r="J5883" s="15"/>
      <c r="K5883" s="15"/>
      <c r="L5883" s="15"/>
      <c r="M5883" s="18"/>
      <c r="N5883" s="15"/>
      <c r="O5883" s="15"/>
      <c r="P5883" s="18"/>
      <c r="Q5883" s="15"/>
      <c r="R5883" s="15"/>
      <c r="S5883" s="15"/>
      <c r="T5883" s="18"/>
      <c r="U5883" s="15"/>
      <c r="V5883" s="15"/>
      <c r="W5883" s="18"/>
      <c r="X5883" s="15"/>
      <c r="Y5883" s="15"/>
      <c r="Z5883" s="15"/>
    </row>
    <row r="5884" spans="1:26" s="21" customFormat="1" ht="12">
      <c r="A5884" s="14"/>
      <c r="B5884" s="15"/>
      <c r="C5884" s="15"/>
      <c r="D5884" s="91"/>
      <c r="E5884" s="15"/>
      <c r="F5884" s="15"/>
      <c r="G5884" s="18"/>
      <c r="H5884" s="15"/>
      <c r="I5884" s="15"/>
      <c r="J5884" s="15"/>
      <c r="K5884" s="15"/>
      <c r="L5884" s="15"/>
      <c r="M5884" s="18"/>
      <c r="N5884" s="15"/>
      <c r="O5884" s="15"/>
      <c r="P5884" s="18"/>
      <c r="Q5884" s="15"/>
      <c r="R5884" s="15"/>
      <c r="S5884" s="15"/>
      <c r="T5884" s="18"/>
      <c r="U5884" s="15"/>
      <c r="V5884" s="15"/>
      <c r="W5884" s="18"/>
      <c r="X5884" s="15"/>
      <c r="Y5884" s="15"/>
      <c r="Z5884" s="15"/>
    </row>
    <row r="5885" spans="1:26" s="21" customFormat="1" ht="12">
      <c r="A5885" s="14"/>
      <c r="B5885" s="15"/>
      <c r="C5885" s="15"/>
      <c r="D5885" s="91"/>
      <c r="E5885" s="15"/>
      <c r="F5885" s="15"/>
      <c r="G5885" s="18"/>
      <c r="H5885" s="15"/>
      <c r="I5885" s="15"/>
      <c r="J5885" s="15"/>
      <c r="K5885" s="15"/>
      <c r="L5885" s="15"/>
      <c r="M5885" s="18"/>
      <c r="N5885" s="15"/>
      <c r="O5885" s="15"/>
      <c r="P5885" s="18"/>
      <c r="Q5885" s="15"/>
      <c r="R5885" s="15"/>
      <c r="S5885" s="15"/>
      <c r="T5885" s="18"/>
      <c r="U5885" s="15"/>
      <c r="V5885" s="15"/>
      <c r="W5885" s="18"/>
      <c r="X5885" s="15"/>
      <c r="Y5885" s="15"/>
      <c r="Z5885" s="15"/>
    </row>
    <row r="5886" spans="1:26" s="21" customFormat="1" ht="12">
      <c r="A5886" s="14"/>
      <c r="B5886" s="15"/>
      <c r="C5886" s="15"/>
      <c r="D5886" s="91"/>
      <c r="E5886" s="15"/>
      <c r="F5886" s="15"/>
      <c r="G5886" s="18"/>
      <c r="H5886" s="15"/>
      <c r="I5886" s="15"/>
      <c r="J5886" s="15"/>
      <c r="K5886" s="15"/>
      <c r="L5886" s="15"/>
      <c r="M5886" s="18"/>
      <c r="N5886" s="15"/>
      <c r="O5886" s="15"/>
      <c r="P5886" s="18"/>
      <c r="Q5886" s="15"/>
      <c r="R5886" s="15"/>
      <c r="S5886" s="15"/>
      <c r="T5886" s="18"/>
      <c r="U5886" s="15"/>
      <c r="V5886" s="15"/>
      <c r="W5886" s="18"/>
      <c r="X5886" s="15"/>
      <c r="Y5886" s="15"/>
      <c r="Z5886" s="15"/>
    </row>
    <row r="5887" spans="1:26" s="21" customFormat="1" ht="12">
      <c r="A5887" s="14"/>
      <c r="B5887" s="15"/>
      <c r="C5887" s="15"/>
      <c r="D5887" s="91"/>
      <c r="E5887" s="15"/>
      <c r="F5887" s="15"/>
      <c r="G5887" s="18"/>
      <c r="H5887" s="15"/>
      <c r="I5887" s="15"/>
      <c r="J5887" s="15"/>
      <c r="K5887" s="15"/>
      <c r="L5887" s="15"/>
      <c r="M5887" s="18"/>
      <c r="N5887" s="15"/>
      <c r="O5887" s="15"/>
      <c r="P5887" s="18"/>
      <c r="Q5887" s="15"/>
      <c r="R5887" s="15"/>
      <c r="S5887" s="15"/>
      <c r="T5887" s="18"/>
      <c r="U5887" s="15"/>
      <c r="V5887" s="15"/>
      <c r="W5887" s="18"/>
      <c r="X5887" s="15"/>
      <c r="Y5887" s="15"/>
      <c r="Z5887" s="15"/>
    </row>
    <row r="5888" spans="1:26" s="21" customFormat="1" ht="12">
      <c r="A5888" s="14"/>
      <c r="B5888" s="15"/>
      <c r="C5888" s="15"/>
      <c r="D5888" s="91"/>
      <c r="E5888" s="15"/>
      <c r="F5888" s="15"/>
      <c r="G5888" s="18"/>
      <c r="H5888" s="15"/>
      <c r="I5888" s="15"/>
      <c r="J5888" s="15"/>
      <c r="K5888" s="15"/>
      <c r="L5888" s="15"/>
      <c r="M5888" s="18"/>
      <c r="N5888" s="15"/>
      <c r="O5888" s="15"/>
      <c r="P5888" s="18"/>
      <c r="Q5888" s="15"/>
      <c r="R5888" s="15"/>
      <c r="S5888" s="15"/>
      <c r="T5888" s="18"/>
      <c r="U5888" s="15"/>
      <c r="V5888" s="15"/>
      <c r="W5888" s="18"/>
      <c r="X5888" s="15"/>
      <c r="Y5888" s="15"/>
      <c r="Z5888" s="15"/>
    </row>
    <row r="5889" spans="1:26" s="21" customFormat="1" ht="12">
      <c r="A5889" s="14"/>
      <c r="B5889" s="15"/>
      <c r="C5889" s="15"/>
      <c r="D5889" s="91"/>
      <c r="E5889" s="15"/>
      <c r="F5889" s="15"/>
      <c r="G5889" s="18"/>
      <c r="H5889" s="15"/>
      <c r="I5889" s="15"/>
      <c r="J5889" s="15"/>
      <c r="K5889" s="15"/>
      <c r="L5889" s="15"/>
      <c r="M5889" s="18"/>
      <c r="N5889" s="15"/>
      <c r="O5889" s="15"/>
      <c r="P5889" s="18"/>
      <c r="Q5889" s="15"/>
      <c r="R5889" s="15"/>
      <c r="S5889" s="15"/>
      <c r="T5889" s="18"/>
      <c r="U5889" s="15"/>
      <c r="V5889" s="15"/>
      <c r="W5889" s="18"/>
      <c r="X5889" s="15"/>
      <c r="Y5889" s="15"/>
      <c r="Z5889" s="15"/>
    </row>
    <row r="5890" spans="1:26" s="21" customFormat="1" ht="12">
      <c r="A5890" s="14"/>
      <c r="B5890" s="15"/>
      <c r="C5890" s="15"/>
      <c r="D5890" s="91"/>
      <c r="E5890" s="15"/>
      <c r="F5890" s="15"/>
      <c r="G5890" s="18"/>
      <c r="H5890" s="15"/>
      <c r="I5890" s="15"/>
      <c r="J5890" s="15"/>
      <c r="K5890" s="15"/>
      <c r="L5890" s="15"/>
      <c r="M5890" s="18"/>
      <c r="N5890" s="15"/>
      <c r="O5890" s="15"/>
      <c r="P5890" s="18"/>
      <c r="Q5890" s="15"/>
      <c r="R5890" s="15"/>
      <c r="S5890" s="15"/>
      <c r="T5890" s="18"/>
      <c r="U5890" s="15"/>
      <c r="V5890" s="15"/>
      <c r="W5890" s="18"/>
      <c r="X5890" s="15"/>
      <c r="Y5890" s="15"/>
      <c r="Z5890" s="15"/>
    </row>
    <row r="5891" spans="1:26" s="21" customFormat="1" ht="12">
      <c r="A5891" s="14"/>
      <c r="B5891" s="15"/>
      <c r="C5891" s="15"/>
      <c r="D5891" s="91"/>
      <c r="E5891" s="15"/>
      <c r="F5891" s="15"/>
      <c r="G5891" s="18"/>
      <c r="H5891" s="15"/>
      <c r="I5891" s="15"/>
      <c r="J5891" s="15"/>
      <c r="K5891" s="15"/>
      <c r="L5891" s="15"/>
      <c r="M5891" s="18"/>
      <c r="N5891" s="15"/>
      <c r="O5891" s="15"/>
      <c r="P5891" s="18"/>
      <c r="Q5891" s="15"/>
      <c r="R5891" s="15"/>
      <c r="S5891" s="15"/>
      <c r="T5891" s="18"/>
      <c r="U5891" s="15"/>
      <c r="V5891" s="15"/>
      <c r="W5891" s="18"/>
      <c r="X5891" s="15"/>
      <c r="Y5891" s="15"/>
      <c r="Z5891" s="15"/>
    </row>
    <row r="5892" spans="1:26" s="21" customFormat="1" ht="12">
      <c r="A5892" s="14"/>
      <c r="B5892" s="15"/>
      <c r="C5892" s="15"/>
      <c r="D5892" s="91"/>
      <c r="E5892" s="15"/>
      <c r="F5892" s="15"/>
      <c r="G5892" s="18"/>
      <c r="H5892" s="15"/>
      <c r="I5892" s="15"/>
      <c r="J5892" s="15"/>
      <c r="K5892" s="15"/>
      <c r="L5892" s="15"/>
      <c r="M5892" s="18"/>
      <c r="N5892" s="15"/>
      <c r="O5892" s="15"/>
      <c r="P5892" s="18"/>
      <c r="Q5892" s="15"/>
      <c r="R5892" s="15"/>
      <c r="S5892" s="15"/>
      <c r="T5892" s="18"/>
      <c r="U5892" s="15"/>
      <c r="V5892" s="15"/>
      <c r="W5892" s="18"/>
      <c r="X5892" s="15"/>
      <c r="Y5892" s="15"/>
      <c r="Z5892" s="15"/>
    </row>
    <row r="5893" spans="1:26" s="21" customFormat="1" ht="12">
      <c r="A5893" s="14"/>
      <c r="B5893" s="15"/>
      <c r="C5893" s="15"/>
      <c r="D5893" s="91"/>
      <c r="E5893" s="15"/>
      <c r="F5893" s="15"/>
      <c r="G5893" s="18"/>
      <c r="H5893" s="15"/>
      <c r="I5893" s="15"/>
      <c r="J5893" s="15"/>
      <c r="K5893" s="15"/>
      <c r="L5893" s="15"/>
      <c r="M5893" s="18"/>
      <c r="N5893" s="15"/>
      <c r="O5893" s="15"/>
      <c r="P5893" s="18"/>
      <c r="Q5893" s="15"/>
      <c r="R5893" s="15"/>
      <c r="S5893" s="15"/>
      <c r="T5893" s="18"/>
      <c r="U5893" s="15"/>
      <c r="V5893" s="15"/>
      <c r="W5893" s="18"/>
      <c r="X5893" s="15"/>
      <c r="Y5893" s="15"/>
      <c r="Z5893" s="15"/>
    </row>
    <row r="5894" spans="1:26" s="21" customFormat="1" ht="12">
      <c r="A5894" s="14"/>
      <c r="B5894" s="15"/>
      <c r="C5894" s="15"/>
      <c r="D5894" s="91"/>
      <c r="E5894" s="15"/>
      <c r="F5894" s="15"/>
      <c r="G5894" s="18"/>
      <c r="H5894" s="15"/>
      <c r="I5894" s="15"/>
      <c r="J5894" s="15"/>
      <c r="K5894" s="15"/>
      <c r="L5894" s="15"/>
      <c r="M5894" s="18"/>
      <c r="N5894" s="15"/>
      <c r="O5894" s="15"/>
      <c r="P5894" s="18"/>
      <c r="Q5894" s="15"/>
      <c r="R5894" s="15"/>
      <c r="S5894" s="15"/>
      <c r="T5894" s="18"/>
      <c r="U5894" s="15"/>
      <c r="V5894" s="15"/>
      <c r="W5894" s="18"/>
      <c r="X5894" s="15"/>
      <c r="Y5894" s="15"/>
      <c r="Z5894" s="15"/>
    </row>
    <row r="5895" spans="1:26" s="21" customFormat="1" ht="12">
      <c r="A5895" s="14"/>
      <c r="B5895" s="15"/>
      <c r="C5895" s="15"/>
      <c r="D5895" s="91"/>
      <c r="E5895" s="15"/>
      <c r="F5895" s="15"/>
      <c r="G5895" s="18"/>
      <c r="H5895" s="15"/>
      <c r="I5895" s="15"/>
      <c r="J5895" s="15"/>
      <c r="K5895" s="15"/>
      <c r="L5895" s="15"/>
      <c r="M5895" s="18"/>
      <c r="N5895" s="15"/>
      <c r="O5895" s="15"/>
      <c r="P5895" s="18"/>
      <c r="Q5895" s="15"/>
      <c r="R5895" s="15"/>
      <c r="S5895" s="15"/>
      <c r="T5895" s="18"/>
      <c r="U5895" s="15"/>
      <c r="V5895" s="15"/>
      <c r="W5895" s="18"/>
      <c r="X5895" s="15"/>
      <c r="Y5895" s="15"/>
      <c r="Z5895" s="15"/>
    </row>
    <row r="5896" spans="1:26" s="21" customFormat="1" ht="12">
      <c r="A5896" s="14"/>
      <c r="B5896" s="15"/>
      <c r="C5896" s="15"/>
      <c r="D5896" s="91"/>
      <c r="E5896" s="15"/>
      <c r="F5896" s="15"/>
      <c r="G5896" s="18"/>
      <c r="H5896" s="15"/>
      <c r="I5896" s="15"/>
      <c r="J5896" s="15"/>
      <c r="K5896" s="15"/>
      <c r="L5896" s="15"/>
      <c r="M5896" s="18"/>
      <c r="N5896" s="15"/>
      <c r="O5896" s="15"/>
      <c r="P5896" s="18"/>
      <c r="Q5896" s="15"/>
      <c r="R5896" s="15"/>
      <c r="S5896" s="15"/>
      <c r="T5896" s="18"/>
      <c r="U5896" s="15"/>
      <c r="V5896" s="15"/>
      <c r="W5896" s="18"/>
      <c r="X5896" s="15"/>
      <c r="Y5896" s="15"/>
      <c r="Z5896" s="15"/>
    </row>
    <row r="5897" spans="1:26" s="21" customFormat="1" ht="12">
      <c r="A5897" s="14"/>
      <c r="B5897" s="15"/>
      <c r="C5897" s="15"/>
      <c r="D5897" s="91"/>
      <c r="E5897" s="15"/>
      <c r="F5897" s="15"/>
      <c r="G5897" s="18"/>
      <c r="H5897" s="15"/>
      <c r="I5897" s="15"/>
      <c r="J5897" s="15"/>
      <c r="K5897" s="15"/>
      <c r="L5897" s="15"/>
      <c r="M5897" s="18"/>
      <c r="N5897" s="15"/>
      <c r="O5897" s="15"/>
      <c r="P5897" s="18"/>
      <c r="Q5897" s="15"/>
      <c r="R5897" s="15"/>
      <c r="S5897" s="15"/>
      <c r="T5897" s="18"/>
      <c r="U5897" s="15"/>
      <c r="V5897" s="15"/>
      <c r="W5897" s="18"/>
      <c r="X5897" s="15"/>
      <c r="Y5897" s="15"/>
      <c r="Z5897" s="15"/>
    </row>
    <row r="5898" spans="1:26" s="21" customFormat="1" ht="12">
      <c r="A5898" s="14"/>
      <c r="B5898" s="15"/>
      <c r="C5898" s="15"/>
      <c r="D5898" s="91"/>
      <c r="E5898" s="15"/>
      <c r="F5898" s="15"/>
      <c r="G5898" s="18"/>
      <c r="H5898" s="15"/>
      <c r="I5898" s="15"/>
      <c r="J5898" s="15"/>
      <c r="K5898" s="15"/>
      <c r="L5898" s="15"/>
      <c r="M5898" s="18"/>
      <c r="N5898" s="15"/>
      <c r="O5898" s="15"/>
      <c r="P5898" s="18"/>
      <c r="Q5898" s="15"/>
      <c r="R5898" s="15"/>
      <c r="S5898" s="15"/>
      <c r="T5898" s="18"/>
      <c r="U5898" s="15"/>
      <c r="V5898" s="15"/>
      <c r="W5898" s="18"/>
      <c r="X5898" s="15"/>
      <c r="Y5898" s="15"/>
      <c r="Z5898" s="15"/>
    </row>
    <row r="5899" spans="1:26" s="21" customFormat="1" ht="12">
      <c r="A5899" s="14"/>
      <c r="B5899" s="15"/>
      <c r="C5899" s="15"/>
      <c r="D5899" s="91"/>
      <c r="E5899" s="15"/>
      <c r="F5899" s="15"/>
      <c r="G5899" s="18"/>
      <c r="H5899" s="15"/>
      <c r="I5899" s="15"/>
      <c r="J5899" s="15"/>
      <c r="K5899" s="15"/>
      <c r="L5899" s="15"/>
      <c r="M5899" s="18"/>
      <c r="N5899" s="15"/>
      <c r="O5899" s="15"/>
      <c r="P5899" s="18"/>
      <c r="Q5899" s="15"/>
      <c r="R5899" s="15"/>
      <c r="S5899" s="15"/>
      <c r="T5899" s="18"/>
      <c r="U5899" s="15"/>
      <c r="V5899" s="15"/>
      <c r="W5899" s="18"/>
      <c r="X5899" s="15"/>
      <c r="Y5899" s="15"/>
      <c r="Z5899" s="15"/>
    </row>
    <row r="5900" spans="1:26" s="21" customFormat="1" ht="12">
      <c r="A5900" s="14"/>
      <c r="B5900" s="15"/>
      <c r="C5900" s="15"/>
      <c r="D5900" s="91"/>
      <c r="E5900" s="15"/>
      <c r="F5900" s="15"/>
      <c r="G5900" s="18"/>
      <c r="H5900" s="15"/>
      <c r="I5900" s="15"/>
      <c r="J5900" s="15"/>
      <c r="K5900" s="15"/>
      <c r="L5900" s="15"/>
      <c r="M5900" s="18"/>
      <c r="N5900" s="15"/>
      <c r="O5900" s="15"/>
      <c r="P5900" s="18"/>
      <c r="Q5900" s="15"/>
      <c r="R5900" s="15"/>
      <c r="S5900" s="15"/>
      <c r="T5900" s="18"/>
      <c r="U5900" s="15"/>
      <c r="V5900" s="15"/>
      <c r="W5900" s="18"/>
      <c r="X5900" s="15"/>
      <c r="Y5900" s="15"/>
      <c r="Z5900" s="15"/>
    </row>
    <row r="5901" spans="1:26" s="21" customFormat="1" ht="12">
      <c r="A5901" s="14"/>
      <c r="B5901" s="15"/>
      <c r="C5901" s="15"/>
      <c r="D5901" s="91"/>
      <c r="E5901" s="15"/>
      <c r="F5901" s="15"/>
      <c r="G5901" s="18"/>
      <c r="H5901" s="15"/>
      <c r="I5901" s="15"/>
      <c r="J5901" s="15"/>
      <c r="K5901" s="15"/>
      <c r="L5901" s="15"/>
      <c r="M5901" s="18"/>
      <c r="N5901" s="15"/>
      <c r="O5901" s="15"/>
      <c r="P5901" s="18"/>
      <c r="Q5901" s="15"/>
      <c r="R5901" s="15"/>
      <c r="S5901" s="15"/>
      <c r="T5901" s="18"/>
      <c r="U5901" s="15"/>
      <c r="V5901" s="15"/>
      <c r="W5901" s="18"/>
      <c r="X5901" s="15"/>
      <c r="Y5901" s="15"/>
      <c r="Z5901" s="15"/>
    </row>
    <row r="5902" spans="1:26" s="21" customFormat="1" ht="12">
      <c r="A5902" s="14"/>
      <c r="B5902" s="15"/>
      <c r="C5902" s="15"/>
      <c r="D5902" s="91"/>
      <c r="E5902" s="15"/>
      <c r="F5902" s="15"/>
      <c r="G5902" s="18"/>
      <c r="H5902" s="15"/>
      <c r="I5902" s="15"/>
      <c r="J5902" s="15"/>
      <c r="K5902" s="15"/>
      <c r="L5902" s="15"/>
      <c r="M5902" s="18"/>
      <c r="N5902" s="15"/>
      <c r="O5902" s="15"/>
      <c r="P5902" s="18"/>
      <c r="Q5902" s="15"/>
      <c r="R5902" s="15"/>
      <c r="S5902" s="15"/>
      <c r="T5902" s="18"/>
      <c r="U5902" s="15"/>
      <c r="V5902" s="15"/>
      <c r="W5902" s="18"/>
      <c r="X5902" s="15"/>
      <c r="Y5902" s="15"/>
      <c r="Z5902" s="15"/>
    </row>
    <row r="5903" spans="1:26" s="21" customFormat="1" ht="12">
      <c r="A5903" s="14"/>
      <c r="B5903" s="15"/>
      <c r="C5903" s="15"/>
      <c r="D5903" s="91"/>
      <c r="E5903" s="15"/>
      <c r="F5903" s="15"/>
      <c r="G5903" s="18"/>
      <c r="H5903" s="15"/>
      <c r="I5903" s="15"/>
      <c r="J5903" s="15"/>
      <c r="K5903" s="15"/>
      <c r="L5903" s="15"/>
      <c r="M5903" s="18"/>
      <c r="N5903" s="15"/>
      <c r="O5903" s="15"/>
      <c r="P5903" s="18"/>
      <c r="Q5903" s="15"/>
      <c r="R5903" s="15"/>
      <c r="S5903" s="15"/>
      <c r="T5903" s="18"/>
      <c r="U5903" s="15"/>
      <c r="V5903" s="15"/>
      <c r="W5903" s="18"/>
      <c r="X5903" s="15"/>
      <c r="Y5903" s="15"/>
      <c r="Z5903" s="15"/>
    </row>
    <row r="5904" spans="1:26" s="21" customFormat="1" ht="12">
      <c r="A5904" s="14"/>
      <c r="B5904" s="15"/>
      <c r="C5904" s="15"/>
      <c r="D5904" s="91"/>
      <c r="E5904" s="15"/>
      <c r="F5904" s="15"/>
      <c r="G5904" s="18"/>
      <c r="H5904" s="15"/>
      <c r="I5904" s="15"/>
      <c r="J5904" s="15"/>
      <c r="K5904" s="15"/>
      <c r="L5904" s="15"/>
      <c r="M5904" s="18"/>
      <c r="N5904" s="15"/>
      <c r="O5904" s="15"/>
      <c r="P5904" s="18"/>
      <c r="Q5904" s="15"/>
      <c r="R5904" s="15"/>
      <c r="S5904" s="15"/>
      <c r="T5904" s="18"/>
      <c r="U5904" s="15"/>
      <c r="V5904" s="15"/>
      <c r="W5904" s="18"/>
      <c r="X5904" s="15"/>
      <c r="Y5904" s="15"/>
      <c r="Z5904" s="15"/>
    </row>
    <row r="5905" spans="1:26" s="21" customFormat="1" ht="12">
      <c r="A5905" s="14"/>
      <c r="B5905" s="15"/>
      <c r="C5905" s="15"/>
      <c r="D5905" s="91"/>
      <c r="E5905" s="15"/>
      <c r="F5905" s="15"/>
      <c r="G5905" s="18"/>
      <c r="H5905" s="15"/>
      <c r="I5905" s="15"/>
      <c r="J5905" s="15"/>
      <c r="K5905" s="15"/>
      <c r="L5905" s="15"/>
      <c r="M5905" s="18"/>
      <c r="N5905" s="15"/>
      <c r="O5905" s="15"/>
      <c r="P5905" s="18"/>
      <c r="Q5905" s="15"/>
      <c r="R5905" s="15"/>
      <c r="S5905" s="15"/>
      <c r="T5905" s="18"/>
      <c r="U5905" s="15"/>
      <c r="V5905" s="15"/>
      <c r="W5905" s="18"/>
      <c r="X5905" s="15"/>
      <c r="Y5905" s="15"/>
      <c r="Z5905" s="15"/>
    </row>
    <row r="5906" spans="1:26" s="21" customFormat="1" ht="12">
      <c r="A5906" s="14"/>
      <c r="B5906" s="15"/>
      <c r="C5906" s="15"/>
      <c r="D5906" s="91"/>
      <c r="E5906" s="15"/>
      <c r="F5906" s="15"/>
      <c r="G5906" s="18"/>
      <c r="H5906" s="15"/>
      <c r="I5906" s="15"/>
      <c r="J5906" s="15"/>
      <c r="K5906" s="15"/>
      <c r="L5906" s="15"/>
      <c r="M5906" s="18"/>
      <c r="N5906" s="15"/>
      <c r="O5906" s="15"/>
      <c r="P5906" s="18"/>
      <c r="Q5906" s="15"/>
      <c r="R5906" s="15"/>
      <c r="S5906" s="15"/>
      <c r="T5906" s="18"/>
      <c r="U5906" s="15"/>
      <c r="V5906" s="15"/>
      <c r="W5906" s="18"/>
      <c r="X5906" s="15"/>
      <c r="Y5906" s="15"/>
      <c r="Z5906" s="15"/>
    </row>
    <row r="5907" spans="1:26" s="21" customFormat="1" ht="12">
      <c r="A5907" s="14"/>
      <c r="B5907" s="15"/>
      <c r="C5907" s="15"/>
      <c r="D5907" s="91"/>
      <c r="E5907" s="15"/>
      <c r="F5907" s="15"/>
      <c r="G5907" s="18"/>
      <c r="H5907" s="15"/>
      <c r="I5907" s="15"/>
      <c r="J5907" s="15"/>
      <c r="K5907" s="15"/>
      <c r="L5907" s="15"/>
      <c r="M5907" s="18"/>
      <c r="N5907" s="15"/>
      <c r="O5907" s="15"/>
      <c r="P5907" s="18"/>
      <c r="Q5907" s="15"/>
      <c r="R5907" s="15"/>
      <c r="S5907" s="15"/>
      <c r="T5907" s="18"/>
      <c r="U5907" s="15"/>
      <c r="V5907" s="15"/>
      <c r="W5907" s="18"/>
      <c r="X5907" s="15"/>
      <c r="Y5907" s="15"/>
      <c r="Z5907" s="15"/>
    </row>
    <row r="5908" spans="1:26" s="21" customFormat="1" ht="12">
      <c r="A5908" s="14"/>
      <c r="B5908" s="15"/>
      <c r="C5908" s="15"/>
      <c r="D5908" s="91"/>
      <c r="E5908" s="15"/>
      <c r="F5908" s="15"/>
      <c r="G5908" s="18"/>
      <c r="H5908" s="15"/>
      <c r="I5908" s="15"/>
      <c r="J5908" s="15"/>
      <c r="K5908" s="15"/>
      <c r="L5908" s="15"/>
      <c r="M5908" s="18"/>
      <c r="N5908" s="15"/>
      <c r="O5908" s="15"/>
      <c r="P5908" s="18"/>
      <c r="Q5908" s="15"/>
      <c r="R5908" s="15"/>
      <c r="S5908" s="15"/>
      <c r="T5908" s="18"/>
      <c r="U5908" s="15"/>
      <c r="V5908" s="15"/>
      <c r="W5908" s="18"/>
      <c r="X5908" s="15"/>
      <c r="Y5908" s="15"/>
      <c r="Z5908" s="15"/>
    </row>
    <row r="5909" spans="1:26" s="21" customFormat="1" ht="12">
      <c r="A5909" s="14"/>
      <c r="B5909" s="15"/>
      <c r="C5909" s="15"/>
      <c r="D5909" s="91"/>
      <c r="E5909" s="15"/>
      <c r="F5909" s="15"/>
      <c r="G5909" s="18"/>
      <c r="H5909" s="15"/>
      <c r="I5909" s="15"/>
      <c r="J5909" s="15"/>
      <c r="K5909" s="15"/>
      <c r="L5909" s="15"/>
      <c r="M5909" s="18"/>
      <c r="N5909" s="15"/>
      <c r="O5909" s="15"/>
      <c r="P5909" s="18"/>
      <c r="Q5909" s="15"/>
      <c r="R5909" s="15"/>
      <c r="S5909" s="15"/>
      <c r="T5909" s="18"/>
      <c r="U5909" s="15"/>
      <c r="V5909" s="15"/>
      <c r="W5909" s="18"/>
      <c r="X5909" s="15"/>
      <c r="Y5909" s="15"/>
      <c r="Z5909" s="15"/>
    </row>
    <row r="5910" spans="1:26" s="21" customFormat="1" ht="12">
      <c r="A5910" s="14"/>
      <c r="B5910" s="15"/>
      <c r="C5910" s="15"/>
      <c r="D5910" s="91"/>
      <c r="E5910" s="15"/>
      <c r="F5910" s="15"/>
      <c r="G5910" s="18"/>
      <c r="H5910" s="15"/>
      <c r="I5910" s="15"/>
      <c r="J5910" s="15"/>
      <c r="K5910" s="15"/>
      <c r="L5910" s="15"/>
      <c r="M5910" s="18"/>
      <c r="N5910" s="15"/>
      <c r="O5910" s="15"/>
      <c r="P5910" s="18"/>
      <c r="Q5910" s="15"/>
      <c r="R5910" s="15"/>
      <c r="S5910" s="15"/>
      <c r="T5910" s="18"/>
      <c r="U5910" s="15"/>
      <c r="V5910" s="15"/>
      <c r="W5910" s="18"/>
      <c r="X5910" s="15"/>
      <c r="Y5910" s="15"/>
      <c r="Z5910" s="15"/>
    </row>
    <row r="5911" spans="1:26" s="21" customFormat="1" ht="12">
      <c r="A5911" s="14"/>
      <c r="B5911" s="15"/>
      <c r="C5911" s="15"/>
      <c r="D5911" s="91"/>
      <c r="E5911" s="15"/>
      <c r="F5911" s="15"/>
      <c r="G5911" s="18"/>
      <c r="H5911" s="15"/>
      <c r="I5911" s="15"/>
      <c r="J5911" s="15"/>
      <c r="K5911" s="15"/>
      <c r="L5911" s="15"/>
      <c r="M5911" s="18"/>
      <c r="N5911" s="15"/>
      <c r="O5911" s="15"/>
      <c r="P5911" s="18"/>
      <c r="Q5911" s="15"/>
      <c r="R5911" s="15"/>
      <c r="S5911" s="15"/>
      <c r="T5911" s="18"/>
      <c r="U5911" s="15"/>
      <c r="V5911" s="15"/>
      <c r="W5911" s="18"/>
      <c r="X5911" s="15"/>
      <c r="Y5911" s="15"/>
      <c r="Z5911" s="15"/>
    </row>
    <row r="5912" spans="1:26" s="21" customFormat="1" ht="12">
      <c r="A5912" s="14"/>
      <c r="B5912" s="15"/>
      <c r="C5912" s="15"/>
      <c r="D5912" s="91"/>
      <c r="E5912" s="15"/>
      <c r="F5912" s="15"/>
      <c r="G5912" s="18"/>
      <c r="H5912" s="15"/>
      <c r="I5912" s="15"/>
      <c r="J5912" s="15"/>
      <c r="K5912" s="15"/>
      <c r="L5912" s="15"/>
      <c r="M5912" s="18"/>
      <c r="N5912" s="15"/>
      <c r="O5912" s="15"/>
      <c r="P5912" s="18"/>
      <c r="Q5912" s="15"/>
      <c r="R5912" s="15"/>
      <c r="S5912" s="15"/>
      <c r="T5912" s="18"/>
      <c r="U5912" s="15"/>
      <c r="V5912" s="15"/>
      <c r="W5912" s="18"/>
      <c r="X5912" s="15"/>
      <c r="Y5912" s="15"/>
      <c r="Z5912" s="15"/>
    </row>
    <row r="5913" spans="1:26" s="21" customFormat="1" ht="12">
      <c r="A5913" s="14"/>
      <c r="B5913" s="15"/>
      <c r="C5913" s="15"/>
      <c r="D5913" s="91"/>
      <c r="E5913" s="15"/>
      <c r="F5913" s="15"/>
      <c r="G5913" s="18"/>
      <c r="H5913" s="15"/>
      <c r="I5913" s="15"/>
      <c r="J5913" s="15"/>
      <c r="K5913" s="15"/>
      <c r="L5913" s="15"/>
      <c r="M5913" s="18"/>
      <c r="N5913" s="15"/>
      <c r="O5913" s="15"/>
      <c r="P5913" s="18"/>
      <c r="Q5913" s="15"/>
      <c r="R5913" s="15"/>
      <c r="S5913" s="15"/>
      <c r="T5913" s="18"/>
      <c r="U5913" s="15"/>
      <c r="V5913" s="15"/>
      <c r="W5913" s="18"/>
      <c r="X5913" s="15"/>
      <c r="Y5913" s="15"/>
      <c r="Z5913" s="15"/>
    </row>
    <row r="5914" spans="1:26" s="21" customFormat="1" ht="12">
      <c r="A5914" s="14"/>
      <c r="B5914" s="15"/>
      <c r="C5914" s="15"/>
      <c r="D5914" s="91"/>
      <c r="E5914" s="15"/>
      <c r="F5914" s="15"/>
      <c r="G5914" s="18"/>
      <c r="H5914" s="15"/>
      <c r="I5914" s="15"/>
      <c r="J5914" s="15"/>
      <c r="K5914" s="15"/>
      <c r="L5914" s="15"/>
      <c r="M5914" s="18"/>
      <c r="N5914" s="15"/>
      <c r="O5914" s="15"/>
      <c r="P5914" s="18"/>
      <c r="Q5914" s="15"/>
      <c r="R5914" s="15"/>
      <c r="S5914" s="15"/>
      <c r="T5914" s="18"/>
      <c r="U5914" s="15"/>
      <c r="V5914" s="15"/>
      <c r="W5914" s="18"/>
      <c r="X5914" s="15"/>
      <c r="Y5914" s="15"/>
      <c r="Z5914" s="15"/>
    </row>
    <row r="5915" spans="1:26" s="21" customFormat="1" ht="12">
      <c r="A5915" s="14"/>
      <c r="B5915" s="15"/>
      <c r="C5915" s="15"/>
      <c r="D5915" s="91"/>
      <c r="E5915" s="15"/>
      <c r="F5915" s="15"/>
      <c r="G5915" s="18"/>
      <c r="H5915" s="15"/>
      <c r="I5915" s="15"/>
      <c r="J5915" s="15"/>
      <c r="K5915" s="15"/>
      <c r="L5915" s="15"/>
      <c r="M5915" s="18"/>
      <c r="N5915" s="15"/>
      <c r="O5915" s="15"/>
      <c r="P5915" s="18"/>
      <c r="Q5915" s="15"/>
      <c r="R5915" s="15"/>
      <c r="S5915" s="15"/>
      <c r="T5915" s="18"/>
      <c r="U5915" s="15"/>
      <c r="V5915" s="15"/>
      <c r="W5915" s="18"/>
      <c r="X5915" s="15"/>
      <c r="Y5915" s="15"/>
      <c r="Z5915" s="15"/>
    </row>
    <row r="5916" spans="1:26" s="21" customFormat="1" ht="12">
      <c r="A5916" s="14"/>
      <c r="B5916" s="15"/>
      <c r="C5916" s="15"/>
      <c r="D5916" s="91"/>
      <c r="E5916" s="15"/>
      <c r="F5916" s="15"/>
      <c r="G5916" s="18"/>
      <c r="H5916" s="15"/>
      <c r="I5916" s="15"/>
      <c r="J5916" s="15"/>
      <c r="K5916" s="15"/>
      <c r="L5916" s="15"/>
      <c r="M5916" s="18"/>
      <c r="N5916" s="15"/>
      <c r="O5916" s="15"/>
      <c r="P5916" s="18"/>
      <c r="Q5916" s="15"/>
      <c r="R5916" s="15"/>
      <c r="S5916" s="15"/>
      <c r="T5916" s="18"/>
      <c r="U5916" s="15"/>
      <c r="V5916" s="15"/>
      <c r="W5916" s="18"/>
      <c r="X5916" s="15"/>
      <c r="Y5916" s="15"/>
      <c r="Z5916" s="15"/>
    </row>
    <row r="5917" spans="1:26" s="21" customFormat="1" ht="12">
      <c r="A5917" s="14"/>
      <c r="B5917" s="15"/>
      <c r="C5917" s="15"/>
      <c r="D5917" s="91"/>
      <c r="E5917" s="15"/>
      <c r="F5917" s="15"/>
      <c r="G5917" s="18"/>
      <c r="H5917" s="15"/>
      <c r="I5917" s="15"/>
      <c r="J5917" s="15"/>
      <c r="K5917" s="15"/>
      <c r="L5917" s="15"/>
      <c r="M5917" s="18"/>
      <c r="N5917" s="15"/>
      <c r="O5917" s="15"/>
      <c r="P5917" s="18"/>
      <c r="Q5917" s="15"/>
      <c r="R5917" s="15"/>
      <c r="S5917" s="15"/>
      <c r="T5917" s="18"/>
      <c r="U5917" s="15"/>
      <c r="V5917" s="15"/>
      <c r="W5917" s="18"/>
      <c r="X5917" s="15"/>
      <c r="Y5917" s="15"/>
      <c r="Z5917" s="15"/>
    </row>
    <row r="5918" spans="1:26" s="21" customFormat="1" ht="12">
      <c r="A5918" s="14"/>
      <c r="B5918" s="15"/>
      <c r="C5918" s="15"/>
      <c r="D5918" s="91"/>
      <c r="E5918" s="15"/>
      <c r="F5918" s="15"/>
      <c r="G5918" s="18"/>
      <c r="H5918" s="15"/>
      <c r="I5918" s="15"/>
      <c r="J5918" s="15"/>
      <c r="K5918" s="15"/>
      <c r="L5918" s="15"/>
      <c r="M5918" s="18"/>
      <c r="N5918" s="15"/>
      <c r="O5918" s="15"/>
      <c r="P5918" s="18"/>
      <c r="Q5918" s="15"/>
      <c r="R5918" s="15"/>
      <c r="S5918" s="15"/>
      <c r="T5918" s="18"/>
      <c r="U5918" s="15"/>
      <c r="V5918" s="15"/>
      <c r="W5918" s="18"/>
      <c r="X5918" s="15"/>
      <c r="Y5918" s="15"/>
      <c r="Z5918" s="15"/>
    </row>
    <row r="5919" spans="1:26" s="21" customFormat="1" ht="12">
      <c r="A5919" s="14"/>
      <c r="B5919" s="15"/>
      <c r="C5919" s="15"/>
      <c r="D5919" s="91"/>
      <c r="E5919" s="15"/>
      <c r="F5919" s="15"/>
      <c r="G5919" s="18"/>
      <c r="H5919" s="15"/>
      <c r="I5919" s="15"/>
      <c r="J5919" s="15"/>
      <c r="K5919" s="15"/>
      <c r="L5919" s="15"/>
      <c r="M5919" s="18"/>
      <c r="N5919" s="15"/>
      <c r="O5919" s="15"/>
      <c r="P5919" s="18"/>
      <c r="Q5919" s="15"/>
      <c r="R5919" s="15"/>
      <c r="S5919" s="15"/>
      <c r="T5919" s="18"/>
      <c r="U5919" s="15"/>
      <c r="V5919" s="15"/>
      <c r="W5919" s="18"/>
      <c r="X5919" s="15"/>
      <c r="Y5919" s="15"/>
      <c r="Z5919" s="15"/>
    </row>
    <row r="5920" spans="1:26" s="21" customFormat="1" ht="12">
      <c r="A5920" s="14"/>
      <c r="B5920" s="15"/>
      <c r="C5920" s="15"/>
      <c r="D5920" s="91"/>
      <c r="E5920" s="15"/>
      <c r="F5920" s="15"/>
      <c r="G5920" s="18"/>
      <c r="H5920" s="15"/>
      <c r="I5920" s="15"/>
      <c r="J5920" s="15"/>
      <c r="K5920" s="15"/>
      <c r="L5920" s="15"/>
      <c r="M5920" s="18"/>
      <c r="N5920" s="15"/>
      <c r="O5920" s="15"/>
      <c r="P5920" s="18"/>
      <c r="Q5920" s="15"/>
      <c r="R5920" s="15"/>
      <c r="S5920" s="15"/>
      <c r="T5920" s="18"/>
      <c r="U5920" s="15"/>
      <c r="V5920" s="15"/>
      <c r="W5920" s="18"/>
      <c r="X5920" s="15"/>
      <c r="Y5920" s="15"/>
      <c r="Z5920" s="15"/>
    </row>
    <row r="5921" spans="1:26" s="21" customFormat="1" ht="12">
      <c r="A5921" s="14"/>
      <c r="B5921" s="15"/>
      <c r="C5921" s="15"/>
      <c r="D5921" s="91"/>
      <c r="E5921" s="15"/>
      <c r="F5921" s="15"/>
      <c r="G5921" s="18"/>
      <c r="H5921" s="15"/>
      <c r="I5921" s="15"/>
      <c r="J5921" s="15"/>
      <c r="K5921" s="15"/>
      <c r="L5921" s="15"/>
      <c r="M5921" s="18"/>
      <c r="N5921" s="15"/>
      <c r="O5921" s="15"/>
      <c r="P5921" s="18"/>
      <c r="Q5921" s="15"/>
      <c r="R5921" s="15"/>
      <c r="S5921" s="15"/>
      <c r="T5921" s="18"/>
      <c r="U5921" s="15"/>
      <c r="V5921" s="15"/>
      <c r="W5921" s="18"/>
      <c r="X5921" s="15"/>
      <c r="Y5921" s="15"/>
      <c r="Z5921" s="15"/>
    </row>
    <row r="5922" spans="1:26" s="21" customFormat="1" ht="12">
      <c r="A5922" s="14"/>
      <c r="B5922" s="15"/>
      <c r="C5922" s="15"/>
      <c r="D5922" s="91"/>
      <c r="E5922" s="15"/>
      <c r="F5922" s="15"/>
      <c r="G5922" s="18"/>
      <c r="H5922" s="15"/>
      <c r="I5922" s="15"/>
      <c r="J5922" s="15"/>
      <c r="K5922" s="15"/>
      <c r="L5922" s="15"/>
      <c r="M5922" s="18"/>
      <c r="N5922" s="15"/>
      <c r="O5922" s="15"/>
      <c r="P5922" s="18"/>
      <c r="Q5922" s="15"/>
      <c r="R5922" s="15"/>
      <c r="S5922" s="15"/>
      <c r="T5922" s="18"/>
      <c r="U5922" s="15"/>
      <c r="V5922" s="15"/>
      <c r="W5922" s="18"/>
      <c r="X5922" s="15"/>
      <c r="Y5922" s="15"/>
      <c r="Z5922" s="15"/>
    </row>
    <row r="5923" spans="1:26" s="21" customFormat="1" ht="12">
      <c r="A5923" s="14"/>
      <c r="B5923" s="15"/>
      <c r="C5923" s="15"/>
      <c r="D5923" s="91"/>
      <c r="E5923" s="15"/>
      <c r="F5923" s="15"/>
      <c r="G5923" s="18"/>
      <c r="H5923" s="15"/>
      <c r="I5923" s="15"/>
      <c r="J5923" s="15"/>
      <c r="K5923" s="15"/>
      <c r="L5923" s="15"/>
      <c r="M5923" s="18"/>
      <c r="N5923" s="15"/>
      <c r="O5923" s="15"/>
      <c r="P5923" s="18"/>
      <c r="Q5923" s="15"/>
      <c r="R5923" s="15"/>
      <c r="S5923" s="15"/>
      <c r="T5923" s="18"/>
      <c r="U5923" s="15"/>
      <c r="V5923" s="15"/>
      <c r="W5923" s="18"/>
      <c r="X5923" s="15"/>
      <c r="Y5923" s="15"/>
      <c r="Z5923" s="15"/>
    </row>
    <row r="5924" spans="1:26" s="21" customFormat="1" ht="12">
      <c r="A5924" s="14"/>
      <c r="B5924" s="15"/>
      <c r="C5924" s="15"/>
      <c r="D5924" s="91"/>
      <c r="E5924" s="15"/>
      <c r="F5924" s="15"/>
      <c r="G5924" s="18"/>
      <c r="H5924" s="15"/>
      <c r="I5924" s="15"/>
      <c r="J5924" s="15"/>
      <c r="K5924" s="15"/>
      <c r="L5924" s="15"/>
      <c r="M5924" s="18"/>
      <c r="N5924" s="15"/>
      <c r="O5924" s="15"/>
      <c r="P5924" s="18"/>
      <c r="Q5924" s="15"/>
      <c r="R5924" s="15"/>
      <c r="S5924" s="15"/>
      <c r="T5924" s="18"/>
      <c r="U5924" s="15"/>
      <c r="V5924" s="15"/>
      <c r="W5924" s="18"/>
      <c r="X5924" s="15"/>
      <c r="Y5924" s="15"/>
      <c r="Z5924" s="15"/>
    </row>
    <row r="5925" spans="1:26" s="21" customFormat="1" ht="12">
      <c r="A5925" s="14"/>
      <c r="B5925" s="15"/>
      <c r="C5925" s="15"/>
      <c r="D5925" s="91"/>
      <c r="E5925" s="15"/>
      <c r="F5925" s="15"/>
      <c r="G5925" s="18"/>
      <c r="H5925" s="15"/>
      <c r="I5925" s="15"/>
      <c r="J5925" s="15"/>
      <c r="K5925" s="15"/>
      <c r="L5925" s="15"/>
      <c r="M5925" s="18"/>
      <c r="N5925" s="15"/>
      <c r="O5925" s="15"/>
      <c r="P5925" s="18"/>
      <c r="Q5925" s="15"/>
      <c r="R5925" s="15"/>
      <c r="S5925" s="15"/>
      <c r="T5925" s="18"/>
      <c r="U5925" s="15"/>
      <c r="V5925" s="15"/>
      <c r="W5925" s="18"/>
      <c r="X5925" s="15"/>
      <c r="Y5925" s="15"/>
      <c r="Z5925" s="15"/>
    </row>
    <row r="5926" spans="1:26" s="21" customFormat="1" ht="12">
      <c r="A5926" s="14"/>
      <c r="B5926" s="15"/>
      <c r="C5926" s="15"/>
      <c r="D5926" s="91"/>
      <c r="E5926" s="15"/>
      <c r="F5926" s="15"/>
      <c r="G5926" s="18"/>
      <c r="H5926" s="15"/>
      <c r="I5926" s="15"/>
      <c r="J5926" s="15"/>
      <c r="K5926" s="15"/>
      <c r="L5926" s="15"/>
      <c r="M5926" s="18"/>
      <c r="N5926" s="15"/>
      <c r="O5926" s="15"/>
      <c r="P5926" s="18"/>
      <c r="Q5926" s="15"/>
      <c r="R5926" s="15"/>
      <c r="S5926" s="15"/>
      <c r="T5926" s="18"/>
      <c r="U5926" s="15"/>
      <c r="V5926" s="15"/>
      <c r="W5926" s="18"/>
      <c r="X5926" s="15"/>
      <c r="Y5926" s="15"/>
      <c r="Z5926" s="15"/>
    </row>
    <row r="5927" spans="1:26" s="21" customFormat="1" ht="12">
      <c r="A5927" s="14"/>
      <c r="B5927" s="15"/>
      <c r="C5927" s="15"/>
      <c r="D5927" s="91"/>
      <c r="E5927" s="15"/>
      <c r="F5927" s="15"/>
      <c r="G5927" s="18"/>
      <c r="H5927" s="15"/>
      <c r="I5927" s="15"/>
      <c r="J5927" s="15"/>
      <c r="K5927" s="15"/>
      <c r="L5927" s="15"/>
      <c r="M5927" s="18"/>
      <c r="N5927" s="15"/>
      <c r="O5927" s="15"/>
      <c r="P5927" s="18"/>
      <c r="Q5927" s="15"/>
      <c r="R5927" s="15"/>
      <c r="S5927" s="15"/>
      <c r="T5927" s="18"/>
      <c r="U5927" s="15"/>
      <c r="V5927" s="15"/>
      <c r="W5927" s="18"/>
      <c r="X5927" s="15"/>
      <c r="Y5927" s="15"/>
      <c r="Z5927" s="15"/>
    </row>
    <row r="5928" spans="1:26" s="21" customFormat="1" ht="12">
      <c r="A5928" s="14"/>
      <c r="B5928" s="15"/>
      <c r="C5928" s="15"/>
      <c r="D5928" s="91"/>
      <c r="E5928" s="15"/>
      <c r="F5928" s="15"/>
      <c r="G5928" s="18"/>
      <c r="H5928" s="15"/>
      <c r="I5928" s="15"/>
      <c r="J5928" s="15"/>
      <c r="K5928" s="15"/>
      <c r="L5928" s="15"/>
      <c r="M5928" s="18"/>
      <c r="N5928" s="15"/>
      <c r="O5928" s="15"/>
      <c r="P5928" s="18"/>
      <c r="Q5928" s="15"/>
      <c r="R5928" s="15"/>
      <c r="S5928" s="15"/>
      <c r="T5928" s="18"/>
      <c r="U5928" s="15"/>
      <c r="V5928" s="15"/>
      <c r="W5928" s="18"/>
      <c r="X5928" s="15"/>
      <c r="Y5928" s="15"/>
      <c r="Z5928" s="15"/>
    </row>
    <row r="5929" spans="1:26" s="21" customFormat="1" ht="12">
      <c r="A5929" s="14"/>
      <c r="B5929" s="15"/>
      <c r="C5929" s="15"/>
      <c r="D5929" s="91"/>
      <c r="E5929" s="15"/>
      <c r="F5929" s="15"/>
      <c r="G5929" s="18"/>
      <c r="H5929" s="15"/>
      <c r="I5929" s="15"/>
      <c r="J5929" s="15"/>
      <c r="K5929" s="15"/>
      <c r="L5929" s="15"/>
      <c r="M5929" s="18"/>
      <c r="N5929" s="15"/>
      <c r="O5929" s="15"/>
      <c r="P5929" s="18"/>
      <c r="Q5929" s="15"/>
      <c r="R5929" s="15"/>
      <c r="S5929" s="15"/>
      <c r="T5929" s="18"/>
      <c r="U5929" s="15"/>
      <c r="V5929" s="15"/>
      <c r="W5929" s="18"/>
      <c r="X5929" s="15"/>
      <c r="Y5929" s="15"/>
      <c r="Z5929" s="15"/>
    </row>
    <row r="5930" spans="1:26" s="21" customFormat="1" ht="12">
      <c r="A5930" s="14"/>
      <c r="B5930" s="15"/>
      <c r="C5930" s="15"/>
      <c r="D5930" s="91"/>
      <c r="E5930" s="15"/>
      <c r="F5930" s="15"/>
      <c r="G5930" s="18"/>
      <c r="H5930" s="15"/>
      <c r="I5930" s="15"/>
      <c r="J5930" s="15"/>
      <c r="K5930" s="15"/>
      <c r="L5930" s="15"/>
      <c r="M5930" s="18"/>
      <c r="N5930" s="15"/>
      <c r="O5930" s="15"/>
      <c r="P5930" s="18"/>
      <c r="Q5930" s="15"/>
      <c r="R5930" s="15"/>
      <c r="S5930" s="15"/>
      <c r="T5930" s="18"/>
      <c r="U5930" s="15"/>
      <c r="V5930" s="15"/>
      <c r="W5930" s="18"/>
      <c r="X5930" s="15"/>
      <c r="Y5930" s="15"/>
      <c r="Z5930" s="15"/>
    </row>
    <row r="5931" spans="1:26" s="21" customFormat="1" ht="12">
      <c r="A5931" s="14"/>
      <c r="B5931" s="15"/>
      <c r="C5931" s="15"/>
      <c r="D5931" s="91"/>
      <c r="E5931" s="15"/>
      <c r="F5931" s="15"/>
      <c r="G5931" s="18"/>
      <c r="H5931" s="15"/>
      <c r="I5931" s="15"/>
      <c r="J5931" s="15"/>
      <c r="K5931" s="15"/>
      <c r="L5931" s="15"/>
      <c r="M5931" s="18"/>
      <c r="N5931" s="15"/>
      <c r="O5931" s="15"/>
      <c r="P5931" s="18"/>
      <c r="Q5931" s="15"/>
      <c r="R5931" s="15"/>
      <c r="S5931" s="15"/>
      <c r="T5931" s="18"/>
      <c r="U5931" s="15"/>
      <c r="V5931" s="15"/>
      <c r="W5931" s="18"/>
      <c r="X5931" s="15"/>
      <c r="Y5931" s="15"/>
      <c r="Z5931" s="15"/>
    </row>
    <row r="5932" spans="1:26" s="21" customFormat="1" ht="12">
      <c r="A5932" s="14"/>
      <c r="B5932" s="15"/>
      <c r="C5932" s="15"/>
      <c r="D5932" s="91"/>
      <c r="E5932" s="15"/>
      <c r="F5932" s="15"/>
      <c r="G5932" s="18"/>
      <c r="H5932" s="15"/>
      <c r="I5932" s="15"/>
      <c r="J5932" s="15"/>
      <c r="K5932" s="15"/>
      <c r="L5932" s="15"/>
      <c r="M5932" s="18"/>
      <c r="N5932" s="15"/>
      <c r="O5932" s="15"/>
      <c r="P5932" s="18"/>
      <c r="Q5932" s="15"/>
      <c r="R5932" s="15"/>
      <c r="S5932" s="15"/>
      <c r="T5932" s="18"/>
      <c r="U5932" s="15"/>
      <c r="V5932" s="15"/>
      <c r="W5932" s="18"/>
      <c r="X5932" s="15"/>
      <c r="Y5932" s="15"/>
      <c r="Z5932" s="15"/>
    </row>
    <row r="5933" spans="1:26" s="21" customFormat="1" ht="12">
      <c r="A5933" s="14"/>
      <c r="B5933" s="15"/>
      <c r="C5933" s="15"/>
      <c r="D5933" s="91"/>
      <c r="E5933" s="15"/>
      <c r="F5933" s="15"/>
      <c r="G5933" s="18"/>
      <c r="H5933" s="15"/>
      <c r="I5933" s="15"/>
      <c r="J5933" s="15"/>
      <c r="K5933" s="15"/>
      <c r="L5933" s="15"/>
      <c r="M5933" s="18"/>
      <c r="N5933" s="15"/>
      <c r="O5933" s="15"/>
      <c r="P5933" s="18"/>
      <c r="Q5933" s="15"/>
      <c r="R5933" s="15"/>
      <c r="S5933" s="15"/>
      <c r="T5933" s="18"/>
      <c r="U5933" s="15"/>
      <c r="V5933" s="15"/>
      <c r="W5933" s="18"/>
      <c r="X5933" s="15"/>
      <c r="Y5933" s="15"/>
      <c r="Z5933" s="15"/>
    </row>
    <row r="5934" spans="1:26" s="21" customFormat="1" ht="12">
      <c r="A5934" s="14"/>
      <c r="B5934" s="15"/>
      <c r="C5934" s="15"/>
      <c r="D5934" s="91"/>
      <c r="E5934" s="15"/>
      <c r="F5934" s="15"/>
      <c r="G5934" s="18"/>
      <c r="H5934" s="15"/>
      <c r="I5934" s="15"/>
      <c r="J5934" s="15"/>
      <c r="K5934" s="15"/>
      <c r="L5934" s="15"/>
      <c r="M5934" s="18"/>
      <c r="N5934" s="15"/>
      <c r="O5934" s="15"/>
      <c r="P5934" s="18"/>
      <c r="Q5934" s="15"/>
      <c r="R5934" s="15"/>
      <c r="S5934" s="15"/>
      <c r="T5934" s="18"/>
      <c r="U5934" s="15"/>
      <c r="V5934" s="15"/>
      <c r="W5934" s="18"/>
      <c r="X5934" s="15"/>
      <c r="Y5934" s="15"/>
      <c r="Z5934" s="15"/>
    </row>
    <row r="5935" spans="1:26" s="21" customFormat="1" ht="12">
      <c r="A5935" s="14"/>
      <c r="B5935" s="15"/>
      <c r="C5935" s="15"/>
      <c r="D5935" s="91"/>
      <c r="E5935" s="15"/>
      <c r="F5935" s="15"/>
      <c r="G5935" s="18"/>
      <c r="H5935" s="15"/>
      <c r="I5935" s="15"/>
      <c r="J5935" s="15"/>
      <c r="K5935" s="15"/>
      <c r="L5935" s="15"/>
      <c r="M5935" s="18"/>
      <c r="N5935" s="15"/>
      <c r="O5935" s="15"/>
      <c r="P5935" s="18"/>
      <c r="Q5935" s="15"/>
      <c r="R5935" s="15"/>
      <c r="S5935" s="15"/>
      <c r="T5935" s="18"/>
      <c r="U5935" s="15"/>
      <c r="V5935" s="15"/>
      <c r="W5935" s="18"/>
      <c r="X5935" s="15"/>
      <c r="Y5935" s="15"/>
      <c r="Z5935" s="15"/>
    </row>
    <row r="5936" spans="1:26" s="21" customFormat="1" ht="12">
      <c r="A5936" s="14"/>
      <c r="B5936" s="15"/>
      <c r="C5936" s="15"/>
      <c r="D5936" s="91"/>
      <c r="E5936" s="15"/>
      <c r="F5936" s="15"/>
      <c r="G5936" s="18"/>
      <c r="H5936" s="15"/>
      <c r="I5936" s="15"/>
      <c r="J5936" s="15"/>
      <c r="K5936" s="15"/>
      <c r="L5936" s="15"/>
      <c r="M5936" s="18"/>
      <c r="N5936" s="15"/>
      <c r="O5936" s="15"/>
      <c r="P5936" s="18"/>
      <c r="Q5936" s="15"/>
      <c r="R5936" s="15"/>
      <c r="S5936" s="15"/>
      <c r="T5936" s="18"/>
      <c r="U5936" s="15"/>
      <c r="V5936" s="15"/>
      <c r="W5936" s="18"/>
      <c r="X5936" s="15"/>
      <c r="Y5936" s="15"/>
      <c r="Z5936" s="15"/>
    </row>
    <row r="5937" spans="1:26" s="21" customFormat="1" ht="12">
      <c r="A5937" s="14"/>
      <c r="B5937" s="15"/>
      <c r="C5937" s="15"/>
      <c r="D5937" s="91"/>
      <c r="E5937" s="15"/>
      <c r="F5937" s="15"/>
      <c r="G5937" s="18"/>
      <c r="H5937" s="15"/>
      <c r="I5937" s="15"/>
      <c r="J5937" s="15"/>
      <c r="K5937" s="15"/>
      <c r="L5937" s="15"/>
      <c r="M5937" s="18"/>
      <c r="N5937" s="15"/>
      <c r="O5937" s="15"/>
      <c r="P5937" s="18"/>
      <c r="Q5937" s="15"/>
      <c r="R5937" s="15"/>
      <c r="S5937" s="15"/>
      <c r="T5937" s="18"/>
      <c r="U5937" s="15"/>
      <c r="V5937" s="15"/>
      <c r="W5937" s="18"/>
      <c r="X5937" s="15"/>
      <c r="Y5937" s="15"/>
      <c r="Z5937" s="15"/>
    </row>
    <row r="5938" spans="1:26" s="21" customFormat="1" ht="12">
      <c r="A5938" s="14"/>
      <c r="B5938" s="15"/>
      <c r="C5938" s="15"/>
      <c r="D5938" s="91"/>
      <c r="E5938" s="15"/>
      <c r="F5938" s="15"/>
      <c r="G5938" s="18"/>
      <c r="H5938" s="15"/>
      <c r="I5938" s="15"/>
      <c r="J5938" s="15"/>
      <c r="K5938" s="15"/>
      <c r="L5938" s="15"/>
      <c r="M5938" s="18"/>
      <c r="N5938" s="15"/>
      <c r="O5938" s="15"/>
      <c r="P5938" s="18"/>
      <c r="Q5938" s="15"/>
      <c r="R5938" s="15"/>
      <c r="S5938" s="15"/>
      <c r="T5938" s="18"/>
      <c r="U5938" s="15"/>
      <c r="V5938" s="15"/>
      <c r="W5938" s="18"/>
      <c r="X5938" s="15"/>
      <c r="Y5938" s="15"/>
      <c r="Z5938" s="15"/>
    </row>
    <row r="5939" spans="1:26" s="21" customFormat="1" ht="12">
      <c r="A5939" s="14"/>
      <c r="B5939" s="15"/>
      <c r="C5939" s="15"/>
      <c r="D5939" s="91"/>
      <c r="E5939" s="15"/>
      <c r="F5939" s="15"/>
      <c r="G5939" s="18"/>
      <c r="H5939" s="15"/>
      <c r="I5939" s="15"/>
      <c r="J5939" s="15"/>
      <c r="K5939" s="15"/>
      <c r="L5939" s="15"/>
      <c r="M5939" s="18"/>
      <c r="N5939" s="15"/>
      <c r="O5939" s="15"/>
      <c r="P5939" s="18"/>
      <c r="Q5939" s="15"/>
      <c r="R5939" s="15"/>
      <c r="S5939" s="15"/>
      <c r="T5939" s="18"/>
      <c r="U5939" s="15"/>
      <c r="V5939" s="15"/>
      <c r="W5939" s="18"/>
      <c r="X5939" s="15"/>
      <c r="Y5939" s="15"/>
      <c r="Z5939" s="15"/>
    </row>
    <row r="5940" spans="1:26" s="21" customFormat="1" ht="12">
      <c r="A5940" s="14"/>
      <c r="B5940" s="15"/>
      <c r="C5940" s="15"/>
      <c r="D5940" s="91"/>
      <c r="E5940" s="15"/>
      <c r="F5940" s="15"/>
      <c r="G5940" s="18"/>
      <c r="H5940" s="15"/>
      <c r="I5940" s="15"/>
      <c r="J5940" s="15"/>
      <c r="K5940" s="15"/>
      <c r="L5940" s="15"/>
      <c r="M5940" s="18"/>
      <c r="N5940" s="15"/>
      <c r="O5940" s="15"/>
      <c r="P5940" s="18"/>
      <c r="Q5940" s="15"/>
      <c r="R5940" s="15"/>
      <c r="S5940" s="15"/>
      <c r="T5940" s="18"/>
      <c r="U5940" s="15"/>
      <c r="V5940" s="15"/>
      <c r="W5940" s="18"/>
      <c r="X5940" s="15"/>
      <c r="Y5940" s="15"/>
      <c r="Z5940" s="15"/>
    </row>
    <row r="5941" spans="1:26" s="21" customFormat="1" ht="12">
      <c r="A5941" s="14"/>
      <c r="B5941" s="15"/>
      <c r="C5941" s="15"/>
      <c r="D5941" s="91"/>
      <c r="E5941" s="15"/>
      <c r="F5941" s="15"/>
      <c r="G5941" s="18"/>
      <c r="H5941" s="15"/>
      <c r="I5941" s="15"/>
      <c r="J5941" s="15"/>
      <c r="K5941" s="15"/>
      <c r="L5941" s="15"/>
      <c r="M5941" s="18"/>
      <c r="N5941" s="15"/>
      <c r="O5941" s="15"/>
      <c r="P5941" s="18"/>
      <c r="Q5941" s="15"/>
      <c r="R5941" s="15"/>
      <c r="S5941" s="15"/>
      <c r="T5941" s="18"/>
      <c r="U5941" s="15"/>
      <c r="V5941" s="15"/>
      <c r="W5941" s="18"/>
      <c r="X5941" s="15"/>
      <c r="Y5941" s="15"/>
      <c r="Z5941" s="15"/>
    </row>
    <row r="5942" spans="1:26" s="21" customFormat="1" ht="12">
      <c r="A5942" s="14"/>
      <c r="B5942" s="15"/>
      <c r="C5942" s="15"/>
      <c r="D5942" s="91"/>
      <c r="E5942" s="15"/>
      <c r="F5942" s="15"/>
      <c r="G5942" s="18"/>
      <c r="H5942" s="15"/>
      <c r="I5942" s="15"/>
      <c r="J5942" s="15"/>
      <c r="K5942" s="15"/>
      <c r="L5942" s="15"/>
      <c r="M5942" s="18"/>
      <c r="N5942" s="15"/>
      <c r="O5942" s="15"/>
      <c r="P5942" s="18"/>
      <c r="Q5942" s="15"/>
      <c r="R5942" s="15"/>
      <c r="S5942" s="15"/>
      <c r="T5942" s="18"/>
      <c r="U5942" s="15"/>
      <c r="V5942" s="15"/>
      <c r="W5942" s="18"/>
      <c r="X5942" s="15"/>
      <c r="Y5942" s="15"/>
      <c r="Z5942" s="15"/>
    </row>
    <row r="5943" spans="1:26" s="21" customFormat="1" ht="12">
      <c r="A5943" s="14"/>
      <c r="B5943" s="15"/>
      <c r="C5943" s="15"/>
      <c r="D5943" s="91"/>
      <c r="E5943" s="15"/>
      <c r="F5943" s="15"/>
      <c r="G5943" s="18"/>
      <c r="H5943" s="15"/>
      <c r="I5943" s="15"/>
      <c r="J5943" s="15"/>
      <c r="K5943" s="15"/>
      <c r="L5943" s="15"/>
      <c r="M5943" s="18"/>
      <c r="N5943" s="15"/>
      <c r="O5943" s="15"/>
      <c r="P5943" s="18"/>
      <c r="Q5943" s="15"/>
      <c r="R5943" s="15"/>
      <c r="S5943" s="15"/>
      <c r="T5943" s="18"/>
      <c r="U5943" s="15"/>
      <c r="V5943" s="15"/>
      <c r="W5943" s="18"/>
      <c r="X5943" s="15"/>
      <c r="Y5943" s="15"/>
      <c r="Z5943" s="15"/>
    </row>
    <row r="5944" spans="1:26" s="21" customFormat="1" ht="12">
      <c r="A5944" s="14"/>
      <c r="B5944" s="15"/>
      <c r="C5944" s="15"/>
      <c r="D5944" s="91"/>
      <c r="E5944" s="15"/>
      <c r="F5944" s="15"/>
      <c r="G5944" s="18"/>
      <c r="H5944" s="15"/>
      <c r="I5944" s="15"/>
      <c r="J5944" s="15"/>
      <c r="K5944" s="15"/>
      <c r="L5944" s="15"/>
      <c r="M5944" s="18"/>
      <c r="N5944" s="15"/>
      <c r="O5944" s="15"/>
      <c r="P5944" s="18"/>
      <c r="Q5944" s="15"/>
      <c r="R5944" s="15"/>
      <c r="S5944" s="15"/>
      <c r="T5944" s="18"/>
      <c r="U5944" s="15"/>
      <c r="V5944" s="15"/>
      <c r="W5944" s="18"/>
      <c r="X5944" s="15"/>
      <c r="Y5944" s="15"/>
      <c r="Z5944" s="15"/>
    </row>
    <row r="5945" spans="1:26" s="21" customFormat="1" ht="12">
      <c r="A5945" s="14"/>
      <c r="B5945" s="15"/>
      <c r="C5945" s="15"/>
      <c r="D5945" s="91"/>
      <c r="E5945" s="15"/>
      <c r="F5945" s="15"/>
      <c r="G5945" s="18"/>
      <c r="H5945" s="15"/>
      <c r="I5945" s="15"/>
      <c r="J5945" s="15"/>
      <c r="K5945" s="15"/>
      <c r="L5945" s="15"/>
      <c r="M5945" s="18"/>
      <c r="N5945" s="15"/>
      <c r="O5945" s="15"/>
      <c r="P5945" s="18"/>
      <c r="Q5945" s="15"/>
      <c r="R5945" s="15"/>
      <c r="S5945" s="15"/>
      <c r="T5945" s="18"/>
      <c r="U5945" s="15"/>
      <c r="V5945" s="15"/>
      <c r="W5945" s="18"/>
      <c r="X5945" s="15"/>
      <c r="Y5945" s="15"/>
      <c r="Z5945" s="15"/>
    </row>
    <row r="5946" spans="1:26" s="21" customFormat="1" ht="12">
      <c r="A5946" s="14"/>
      <c r="B5946" s="15"/>
      <c r="C5946" s="15"/>
      <c r="D5946" s="91"/>
      <c r="E5946" s="15"/>
      <c r="F5946" s="15"/>
      <c r="G5946" s="18"/>
      <c r="H5946" s="15"/>
      <c r="I5946" s="15"/>
      <c r="J5946" s="15"/>
      <c r="K5946" s="15"/>
      <c r="L5946" s="15"/>
      <c r="M5946" s="18"/>
      <c r="N5946" s="15"/>
      <c r="O5946" s="15"/>
      <c r="P5946" s="18"/>
      <c r="Q5946" s="15"/>
      <c r="R5946" s="15"/>
      <c r="S5946" s="15"/>
      <c r="T5946" s="18"/>
      <c r="U5946" s="15"/>
      <c r="V5946" s="15"/>
      <c r="W5946" s="18"/>
      <c r="X5946" s="15"/>
      <c r="Y5946" s="15"/>
      <c r="Z5946" s="15"/>
    </row>
    <row r="5947" spans="1:26" s="21" customFormat="1" ht="12">
      <c r="A5947" s="14"/>
      <c r="B5947" s="15"/>
      <c r="C5947" s="15"/>
      <c r="D5947" s="91"/>
      <c r="E5947" s="15"/>
      <c r="F5947" s="15"/>
      <c r="G5947" s="18"/>
      <c r="H5947" s="15"/>
      <c r="I5947" s="15"/>
      <c r="J5947" s="15"/>
      <c r="K5947" s="15"/>
      <c r="L5947" s="15"/>
      <c r="M5947" s="18"/>
      <c r="N5947" s="15"/>
      <c r="O5947" s="15"/>
      <c r="P5947" s="18"/>
      <c r="Q5947" s="15"/>
      <c r="R5947" s="15"/>
      <c r="S5947" s="15"/>
      <c r="T5947" s="18"/>
      <c r="U5947" s="15"/>
      <c r="V5947" s="15"/>
      <c r="W5947" s="18"/>
      <c r="X5947" s="15"/>
      <c r="Y5947" s="15"/>
      <c r="Z5947" s="15"/>
    </row>
    <row r="5948" spans="1:26" s="21" customFormat="1" ht="12">
      <c r="A5948" s="14"/>
      <c r="B5948" s="15"/>
      <c r="C5948" s="15"/>
      <c r="D5948" s="91"/>
      <c r="E5948" s="15"/>
      <c r="F5948" s="15"/>
      <c r="G5948" s="18"/>
      <c r="H5948" s="15"/>
      <c r="I5948" s="15"/>
      <c r="J5948" s="15"/>
      <c r="K5948" s="15"/>
      <c r="L5948" s="15"/>
      <c r="M5948" s="18"/>
      <c r="N5948" s="15"/>
      <c r="O5948" s="15"/>
      <c r="P5948" s="18"/>
      <c r="Q5948" s="15"/>
      <c r="R5948" s="15"/>
      <c r="S5948" s="15"/>
      <c r="T5948" s="18"/>
      <c r="U5948" s="15"/>
      <c r="V5948" s="15"/>
      <c r="W5948" s="18"/>
      <c r="X5948" s="15"/>
      <c r="Y5948" s="15"/>
      <c r="Z5948" s="15"/>
    </row>
    <row r="5949" spans="1:26" s="21" customFormat="1" ht="12">
      <c r="A5949" s="14"/>
      <c r="B5949" s="15"/>
      <c r="C5949" s="15"/>
      <c r="D5949" s="91"/>
      <c r="E5949" s="15"/>
      <c r="F5949" s="15"/>
      <c r="G5949" s="18"/>
      <c r="H5949" s="15"/>
      <c r="I5949" s="15"/>
      <c r="J5949" s="15"/>
      <c r="K5949" s="15"/>
      <c r="L5949" s="15"/>
      <c r="M5949" s="18"/>
      <c r="N5949" s="15"/>
      <c r="O5949" s="15"/>
      <c r="P5949" s="18"/>
      <c r="Q5949" s="15"/>
      <c r="R5949" s="15"/>
      <c r="S5949" s="15"/>
      <c r="T5949" s="18"/>
      <c r="U5949" s="15"/>
      <c r="V5949" s="15"/>
      <c r="W5949" s="18"/>
      <c r="X5949" s="15"/>
      <c r="Y5949" s="15"/>
      <c r="Z5949" s="15"/>
    </row>
    <row r="5950" spans="1:26" s="21" customFormat="1" ht="12">
      <c r="A5950" s="14"/>
      <c r="B5950" s="15"/>
      <c r="C5950" s="15"/>
      <c r="D5950" s="91"/>
      <c r="E5950" s="15"/>
      <c r="F5950" s="15"/>
      <c r="G5950" s="18"/>
      <c r="H5950" s="15"/>
      <c r="I5950" s="15"/>
      <c r="J5950" s="15"/>
      <c r="K5950" s="15"/>
      <c r="L5950" s="15"/>
      <c r="M5950" s="18"/>
      <c r="N5950" s="15"/>
      <c r="O5950" s="15"/>
      <c r="P5950" s="18"/>
      <c r="Q5950" s="15"/>
      <c r="R5950" s="15"/>
      <c r="S5950" s="15"/>
      <c r="T5950" s="18"/>
      <c r="U5950" s="15"/>
      <c r="V5950" s="15"/>
      <c r="W5950" s="18"/>
      <c r="X5950" s="15"/>
      <c r="Y5950" s="15"/>
      <c r="Z5950" s="15"/>
    </row>
    <row r="5951" spans="1:26" s="21" customFormat="1" ht="12">
      <c r="A5951" s="14"/>
      <c r="B5951" s="15"/>
      <c r="C5951" s="15"/>
      <c r="D5951" s="91"/>
      <c r="E5951" s="15"/>
      <c r="F5951" s="15"/>
      <c r="G5951" s="18"/>
      <c r="H5951" s="15"/>
      <c r="I5951" s="15"/>
      <c r="J5951" s="15"/>
      <c r="K5951" s="15"/>
      <c r="L5951" s="15"/>
      <c r="M5951" s="18"/>
      <c r="N5951" s="15"/>
      <c r="O5951" s="15"/>
      <c r="P5951" s="18"/>
      <c r="Q5951" s="15"/>
      <c r="R5951" s="15"/>
      <c r="S5951" s="15"/>
      <c r="T5951" s="18"/>
      <c r="U5951" s="15"/>
      <c r="V5951" s="15"/>
      <c r="W5951" s="18"/>
      <c r="X5951" s="15"/>
      <c r="Y5951" s="15"/>
      <c r="Z5951" s="15"/>
    </row>
    <row r="5952" spans="1:26" s="21" customFormat="1" ht="12">
      <c r="A5952" s="14"/>
      <c r="B5952" s="15"/>
      <c r="C5952" s="15"/>
      <c r="D5952" s="91"/>
      <c r="E5952" s="15"/>
      <c r="F5952" s="15"/>
      <c r="G5952" s="18"/>
      <c r="H5952" s="15"/>
      <c r="I5952" s="15"/>
      <c r="J5952" s="15"/>
      <c r="K5952" s="15"/>
      <c r="L5952" s="15"/>
      <c r="M5952" s="18"/>
      <c r="N5952" s="15"/>
      <c r="O5952" s="15"/>
      <c r="P5952" s="18"/>
      <c r="Q5952" s="15"/>
      <c r="R5952" s="15"/>
      <c r="S5952" s="15"/>
      <c r="T5952" s="18"/>
      <c r="U5952" s="15"/>
      <c r="V5952" s="15"/>
      <c r="W5952" s="18"/>
      <c r="X5952" s="15"/>
      <c r="Y5952" s="15"/>
      <c r="Z5952" s="15"/>
    </row>
    <row r="5953" spans="1:26" s="21" customFormat="1" ht="12">
      <c r="A5953" s="14"/>
      <c r="B5953" s="15"/>
      <c r="C5953" s="15"/>
      <c r="D5953" s="91"/>
      <c r="E5953" s="15"/>
      <c r="F5953" s="15"/>
      <c r="G5953" s="18"/>
      <c r="H5953" s="15"/>
      <c r="I5953" s="15"/>
      <c r="J5953" s="15"/>
      <c r="K5953" s="15"/>
      <c r="L5953" s="15"/>
      <c r="M5953" s="18"/>
      <c r="N5953" s="15"/>
      <c r="O5953" s="15"/>
      <c r="P5953" s="18"/>
      <c r="Q5953" s="15"/>
      <c r="R5953" s="15"/>
      <c r="S5953" s="15"/>
      <c r="T5953" s="18"/>
      <c r="U5953" s="15"/>
      <c r="V5953" s="15"/>
      <c r="W5953" s="18"/>
      <c r="X5953" s="15"/>
      <c r="Y5953" s="15"/>
      <c r="Z5953" s="15"/>
    </row>
    <row r="5954" spans="1:26" s="21" customFormat="1" ht="12">
      <c r="A5954" s="14"/>
      <c r="B5954" s="15"/>
      <c r="C5954" s="15"/>
      <c r="D5954" s="91"/>
      <c r="E5954" s="15"/>
      <c r="F5954" s="15"/>
      <c r="G5954" s="18"/>
      <c r="H5954" s="15"/>
      <c r="I5954" s="15"/>
      <c r="J5954" s="15"/>
      <c r="K5954" s="15"/>
      <c r="L5954" s="15"/>
      <c r="M5954" s="18"/>
      <c r="N5954" s="15"/>
      <c r="O5954" s="15"/>
      <c r="P5954" s="18"/>
      <c r="Q5954" s="15"/>
      <c r="R5954" s="15"/>
      <c r="S5954" s="15"/>
      <c r="T5954" s="18"/>
      <c r="U5954" s="15"/>
      <c r="V5954" s="15"/>
      <c r="W5954" s="18"/>
      <c r="X5954" s="15"/>
      <c r="Y5954" s="15"/>
      <c r="Z5954" s="15"/>
    </row>
    <row r="5955" spans="1:26" s="21" customFormat="1" ht="12">
      <c r="A5955" s="14"/>
      <c r="B5955" s="15"/>
      <c r="C5955" s="15"/>
      <c r="D5955" s="91"/>
      <c r="E5955" s="15"/>
      <c r="F5955" s="15"/>
      <c r="G5955" s="18"/>
      <c r="H5955" s="15"/>
      <c r="I5955" s="15"/>
      <c r="J5955" s="15"/>
      <c r="K5955" s="15"/>
      <c r="L5955" s="15"/>
      <c r="M5955" s="18"/>
      <c r="N5955" s="15"/>
      <c r="O5955" s="15"/>
      <c r="P5955" s="18"/>
      <c r="Q5955" s="15"/>
      <c r="R5955" s="15"/>
      <c r="S5955" s="15"/>
      <c r="T5955" s="18"/>
      <c r="U5955" s="15"/>
      <c r="V5955" s="15"/>
      <c r="W5955" s="18"/>
      <c r="X5955" s="15"/>
      <c r="Y5955" s="15"/>
      <c r="Z5955" s="15"/>
    </row>
    <row r="5956" spans="1:26" s="21" customFormat="1" ht="12">
      <c r="A5956" s="14"/>
      <c r="B5956" s="15"/>
      <c r="C5956" s="15"/>
      <c r="D5956" s="91"/>
      <c r="E5956" s="15"/>
      <c r="F5956" s="15"/>
      <c r="G5956" s="18"/>
      <c r="H5956" s="15"/>
      <c r="I5956" s="15"/>
      <c r="J5956" s="15"/>
      <c r="K5956" s="15"/>
      <c r="L5956" s="15"/>
      <c r="M5956" s="18"/>
      <c r="N5956" s="15"/>
      <c r="O5956" s="15"/>
      <c r="P5956" s="18"/>
      <c r="Q5956" s="15"/>
      <c r="R5956" s="15"/>
      <c r="S5956" s="15"/>
      <c r="T5956" s="18"/>
      <c r="U5956" s="15"/>
      <c r="V5956" s="15"/>
      <c r="W5956" s="18"/>
      <c r="X5956" s="15"/>
      <c r="Y5956" s="15"/>
      <c r="Z5956" s="15"/>
    </row>
    <row r="5957" spans="1:26" s="21" customFormat="1" ht="12">
      <c r="A5957" s="14"/>
      <c r="B5957" s="15"/>
      <c r="C5957" s="15"/>
      <c r="D5957" s="91"/>
      <c r="E5957" s="15"/>
      <c r="F5957" s="15"/>
      <c r="G5957" s="18"/>
      <c r="H5957" s="15"/>
      <c r="I5957" s="15"/>
      <c r="J5957" s="15"/>
      <c r="K5957" s="15"/>
      <c r="L5957" s="15"/>
      <c r="M5957" s="18"/>
      <c r="N5957" s="15"/>
      <c r="O5957" s="15"/>
      <c r="P5957" s="18"/>
      <c r="Q5957" s="15"/>
      <c r="R5957" s="15"/>
      <c r="S5957" s="15"/>
      <c r="T5957" s="18"/>
      <c r="U5957" s="15"/>
      <c r="V5957" s="15"/>
      <c r="W5957" s="18"/>
      <c r="X5957" s="15"/>
      <c r="Y5957" s="15"/>
      <c r="Z5957" s="15"/>
    </row>
    <row r="5958" spans="1:26" s="21" customFormat="1" ht="12">
      <c r="A5958" s="14"/>
      <c r="B5958" s="15"/>
      <c r="C5958" s="15"/>
      <c r="D5958" s="91"/>
      <c r="E5958" s="15"/>
      <c r="F5958" s="15"/>
      <c r="G5958" s="18"/>
      <c r="H5958" s="15"/>
      <c r="I5958" s="15"/>
      <c r="J5958" s="15"/>
      <c r="K5958" s="15"/>
      <c r="L5958" s="15"/>
      <c r="M5958" s="18"/>
      <c r="N5958" s="15"/>
      <c r="O5958" s="15"/>
      <c r="P5958" s="18"/>
      <c r="Q5958" s="15"/>
      <c r="R5958" s="15"/>
      <c r="S5958" s="15"/>
      <c r="T5958" s="18"/>
      <c r="U5958" s="15"/>
      <c r="V5958" s="15"/>
      <c r="W5958" s="18"/>
      <c r="X5958" s="15"/>
      <c r="Y5958" s="15"/>
      <c r="Z5958" s="15"/>
    </row>
    <row r="5959" spans="1:26" s="21" customFormat="1" ht="12">
      <c r="A5959" s="14"/>
      <c r="B5959" s="15"/>
      <c r="C5959" s="15"/>
      <c r="D5959" s="91"/>
      <c r="E5959" s="15"/>
      <c r="F5959" s="15"/>
      <c r="G5959" s="18"/>
      <c r="H5959" s="15"/>
      <c r="I5959" s="15"/>
      <c r="J5959" s="15"/>
      <c r="K5959" s="15"/>
      <c r="L5959" s="15"/>
      <c r="M5959" s="18"/>
      <c r="N5959" s="15"/>
      <c r="O5959" s="15"/>
      <c r="P5959" s="18"/>
      <c r="Q5959" s="15"/>
      <c r="R5959" s="15"/>
      <c r="S5959" s="15"/>
      <c r="T5959" s="18"/>
      <c r="U5959" s="15"/>
      <c r="V5959" s="15"/>
      <c r="W5959" s="18"/>
      <c r="X5959" s="15"/>
      <c r="Y5959" s="15"/>
      <c r="Z5959" s="15"/>
    </row>
    <row r="5960" spans="1:26" s="21" customFormat="1" ht="12">
      <c r="A5960" s="14"/>
      <c r="B5960" s="15"/>
      <c r="C5960" s="15"/>
      <c r="D5960" s="91"/>
      <c r="E5960" s="15"/>
      <c r="F5960" s="15"/>
      <c r="G5960" s="18"/>
      <c r="H5960" s="15"/>
      <c r="I5960" s="15"/>
      <c r="J5960" s="15"/>
      <c r="K5960" s="15"/>
      <c r="L5960" s="15"/>
      <c r="M5960" s="18"/>
      <c r="N5960" s="15"/>
      <c r="O5960" s="15"/>
      <c r="P5960" s="18"/>
      <c r="Q5960" s="15"/>
      <c r="R5960" s="15"/>
      <c r="S5960" s="15"/>
      <c r="T5960" s="18"/>
      <c r="U5960" s="15"/>
      <c r="V5960" s="15"/>
      <c r="W5960" s="18"/>
      <c r="X5960" s="15"/>
      <c r="Y5960" s="15"/>
      <c r="Z5960" s="15"/>
    </row>
    <row r="5961" spans="1:26" s="21" customFormat="1" ht="12">
      <c r="A5961" s="14"/>
      <c r="B5961" s="15"/>
      <c r="C5961" s="15"/>
      <c r="D5961" s="91"/>
      <c r="E5961" s="15"/>
      <c r="F5961" s="15"/>
      <c r="G5961" s="18"/>
      <c r="H5961" s="15"/>
      <c r="I5961" s="15"/>
      <c r="J5961" s="15"/>
      <c r="K5961" s="15"/>
      <c r="L5961" s="15"/>
      <c r="M5961" s="18"/>
      <c r="N5961" s="15"/>
      <c r="O5961" s="15"/>
      <c r="P5961" s="18"/>
      <c r="Q5961" s="15"/>
      <c r="R5961" s="15"/>
      <c r="S5961" s="15"/>
      <c r="T5961" s="18"/>
      <c r="U5961" s="15"/>
      <c r="V5961" s="15"/>
      <c r="W5961" s="18"/>
      <c r="X5961" s="15"/>
      <c r="Y5961" s="15"/>
      <c r="Z5961" s="15"/>
    </row>
    <row r="5962" spans="1:26" s="21" customFormat="1" ht="12">
      <c r="A5962" s="14"/>
      <c r="B5962" s="15"/>
      <c r="C5962" s="15"/>
      <c r="D5962" s="91"/>
      <c r="E5962" s="15"/>
      <c r="F5962" s="15"/>
      <c r="G5962" s="18"/>
      <c r="H5962" s="15"/>
      <c r="I5962" s="15"/>
      <c r="J5962" s="15"/>
      <c r="K5962" s="15"/>
      <c r="L5962" s="15"/>
      <c r="M5962" s="18"/>
      <c r="N5962" s="15"/>
      <c r="O5962" s="15"/>
      <c r="P5962" s="18"/>
      <c r="Q5962" s="15"/>
      <c r="R5962" s="15"/>
      <c r="S5962" s="15"/>
      <c r="T5962" s="18"/>
      <c r="U5962" s="15"/>
      <c r="V5962" s="15"/>
      <c r="W5962" s="18"/>
      <c r="X5962" s="15"/>
      <c r="Y5962" s="15"/>
      <c r="Z5962" s="15"/>
    </row>
    <row r="5963" spans="1:26" s="21" customFormat="1" ht="12">
      <c r="A5963" s="14"/>
      <c r="B5963" s="15"/>
      <c r="C5963" s="15"/>
      <c r="D5963" s="91"/>
      <c r="E5963" s="15"/>
      <c r="F5963" s="15"/>
      <c r="G5963" s="18"/>
      <c r="H5963" s="15"/>
      <c r="I5963" s="15"/>
      <c r="J5963" s="15"/>
      <c r="K5963" s="15"/>
      <c r="L5963" s="15"/>
      <c r="M5963" s="18"/>
      <c r="N5963" s="15"/>
      <c r="O5963" s="15"/>
      <c r="P5963" s="18"/>
      <c r="Q5963" s="15"/>
      <c r="R5963" s="15"/>
      <c r="S5963" s="15"/>
      <c r="T5963" s="18"/>
      <c r="U5963" s="15"/>
      <c r="V5963" s="15"/>
      <c r="W5963" s="18"/>
      <c r="X5963" s="15"/>
      <c r="Y5963" s="15"/>
      <c r="Z5963" s="15"/>
    </row>
    <row r="5964" spans="1:26" s="21" customFormat="1" ht="12">
      <c r="A5964" s="14"/>
      <c r="B5964" s="15"/>
      <c r="C5964" s="15"/>
      <c r="D5964" s="91"/>
      <c r="E5964" s="15"/>
      <c r="F5964" s="15"/>
      <c r="G5964" s="18"/>
      <c r="H5964" s="15"/>
      <c r="I5964" s="15"/>
      <c r="J5964" s="15"/>
      <c r="K5964" s="15"/>
      <c r="L5964" s="15"/>
      <c r="M5964" s="18"/>
      <c r="N5964" s="15"/>
      <c r="O5964" s="15"/>
      <c r="P5964" s="18"/>
      <c r="Q5964" s="15"/>
      <c r="R5964" s="15"/>
      <c r="S5964" s="15"/>
      <c r="T5964" s="18"/>
      <c r="U5964" s="15"/>
      <c r="V5964" s="15"/>
      <c r="W5964" s="18"/>
      <c r="X5964" s="15"/>
      <c r="Y5964" s="15"/>
      <c r="Z5964" s="15"/>
    </row>
    <row r="5965" spans="1:26" s="21" customFormat="1" ht="12">
      <c r="A5965" s="14"/>
      <c r="B5965" s="15"/>
      <c r="C5965" s="15"/>
      <c r="D5965" s="91"/>
      <c r="E5965" s="15"/>
      <c r="F5965" s="15"/>
      <c r="G5965" s="18"/>
      <c r="H5965" s="15"/>
      <c r="I5965" s="15"/>
      <c r="J5965" s="15"/>
      <c r="K5965" s="15"/>
      <c r="L5965" s="15"/>
      <c r="M5965" s="18"/>
      <c r="N5965" s="15"/>
      <c r="O5965" s="15"/>
      <c r="P5965" s="18"/>
      <c r="Q5965" s="15"/>
      <c r="R5965" s="15"/>
      <c r="S5965" s="15"/>
      <c r="T5965" s="18"/>
      <c r="U5965" s="15"/>
      <c r="V5965" s="15"/>
      <c r="W5965" s="18"/>
      <c r="X5965" s="15"/>
      <c r="Y5965" s="15"/>
      <c r="Z5965" s="15"/>
    </row>
    <row r="5966" spans="1:26" s="21" customFormat="1" ht="12">
      <c r="A5966" s="14"/>
      <c r="B5966" s="15"/>
      <c r="C5966" s="15"/>
      <c r="D5966" s="91"/>
      <c r="E5966" s="15"/>
      <c r="F5966" s="15"/>
      <c r="G5966" s="18"/>
      <c r="H5966" s="15"/>
      <c r="I5966" s="15"/>
      <c r="J5966" s="15"/>
      <c r="K5966" s="15"/>
      <c r="L5966" s="15"/>
      <c r="M5966" s="18"/>
      <c r="N5966" s="15"/>
      <c r="O5966" s="15"/>
      <c r="P5966" s="18"/>
      <c r="Q5966" s="15"/>
      <c r="R5966" s="15"/>
      <c r="S5966" s="15"/>
      <c r="T5966" s="18"/>
      <c r="U5966" s="15"/>
      <c r="V5966" s="15"/>
      <c r="W5966" s="18"/>
      <c r="X5966" s="15"/>
      <c r="Y5966" s="15"/>
      <c r="Z5966" s="15"/>
    </row>
    <row r="5967" spans="1:26" s="21" customFormat="1" ht="12">
      <c r="A5967" s="14"/>
      <c r="B5967" s="15"/>
      <c r="C5967" s="15"/>
      <c r="D5967" s="91"/>
      <c r="E5967" s="15"/>
      <c r="F5967" s="15"/>
      <c r="G5967" s="18"/>
      <c r="H5967" s="15"/>
      <c r="I5967" s="15"/>
      <c r="J5967" s="15"/>
      <c r="K5967" s="15"/>
      <c r="L5967" s="15"/>
      <c r="M5967" s="18"/>
      <c r="N5967" s="15"/>
      <c r="O5967" s="15"/>
      <c r="P5967" s="18"/>
      <c r="Q5967" s="15"/>
      <c r="R5967" s="15"/>
      <c r="S5967" s="15"/>
      <c r="T5967" s="18"/>
      <c r="U5967" s="15"/>
      <c r="V5967" s="15"/>
      <c r="W5967" s="18"/>
      <c r="X5967" s="15"/>
      <c r="Y5967" s="15"/>
      <c r="Z5967" s="15"/>
    </row>
    <row r="5968" spans="1:26" s="21" customFormat="1" ht="12">
      <c r="A5968" s="14"/>
      <c r="B5968" s="15"/>
      <c r="C5968" s="15"/>
      <c r="D5968" s="91"/>
      <c r="E5968" s="15"/>
      <c r="F5968" s="15"/>
      <c r="G5968" s="18"/>
      <c r="H5968" s="15"/>
      <c r="I5968" s="15"/>
      <c r="J5968" s="15"/>
      <c r="K5968" s="15"/>
      <c r="L5968" s="15"/>
      <c r="M5968" s="18"/>
      <c r="N5968" s="15"/>
      <c r="O5968" s="15"/>
      <c r="P5968" s="18"/>
      <c r="Q5968" s="15"/>
      <c r="R5968" s="15"/>
      <c r="S5968" s="15"/>
      <c r="T5968" s="18"/>
      <c r="U5968" s="15"/>
      <c r="V5968" s="15"/>
      <c r="W5968" s="18"/>
      <c r="X5968" s="15"/>
      <c r="Y5968" s="15"/>
      <c r="Z5968" s="15"/>
    </row>
    <row r="5969" spans="1:26" s="21" customFormat="1" ht="12">
      <c r="A5969" s="14"/>
      <c r="B5969" s="15"/>
      <c r="C5969" s="15"/>
      <c r="D5969" s="91"/>
      <c r="E5969" s="15"/>
      <c r="F5969" s="15"/>
      <c r="G5969" s="18"/>
      <c r="H5969" s="15"/>
      <c r="I5969" s="15"/>
      <c r="J5969" s="15"/>
      <c r="K5969" s="15"/>
      <c r="L5969" s="15"/>
      <c r="M5969" s="18"/>
      <c r="N5969" s="15"/>
      <c r="O5969" s="15"/>
      <c r="P5969" s="18"/>
      <c r="Q5969" s="15"/>
      <c r="R5969" s="15"/>
      <c r="S5969" s="15"/>
      <c r="T5969" s="18"/>
      <c r="U5969" s="15"/>
      <c r="V5969" s="15"/>
      <c r="W5969" s="18"/>
      <c r="X5969" s="15"/>
      <c r="Y5969" s="15"/>
      <c r="Z5969" s="15"/>
    </row>
    <row r="5970" spans="1:26" s="21" customFormat="1" ht="12">
      <c r="A5970" s="14"/>
      <c r="B5970" s="15"/>
      <c r="C5970" s="15"/>
      <c r="D5970" s="91"/>
      <c r="E5970" s="15"/>
      <c r="F5970" s="15"/>
      <c r="G5970" s="18"/>
      <c r="H5970" s="15"/>
      <c r="I5970" s="15"/>
      <c r="J5970" s="15"/>
      <c r="K5970" s="15"/>
      <c r="L5970" s="15"/>
      <c r="M5970" s="18"/>
      <c r="N5970" s="15"/>
      <c r="O5970" s="15"/>
      <c r="P5970" s="18"/>
      <c r="Q5970" s="15"/>
      <c r="R5970" s="15"/>
      <c r="S5970" s="15"/>
      <c r="T5970" s="18"/>
      <c r="U5970" s="15"/>
      <c r="V5970" s="15"/>
      <c r="W5970" s="18"/>
      <c r="X5970" s="15"/>
      <c r="Y5970" s="15"/>
      <c r="Z5970" s="15"/>
    </row>
    <row r="5971" spans="1:26" s="21" customFormat="1" ht="12">
      <c r="A5971" s="14"/>
      <c r="B5971" s="15"/>
      <c r="C5971" s="15"/>
      <c r="D5971" s="91"/>
      <c r="E5971" s="15"/>
      <c r="F5971" s="15"/>
      <c r="G5971" s="18"/>
      <c r="H5971" s="15"/>
      <c r="I5971" s="15"/>
      <c r="J5971" s="15"/>
      <c r="K5971" s="15"/>
      <c r="L5971" s="15"/>
      <c r="M5971" s="18"/>
      <c r="N5971" s="15"/>
      <c r="O5971" s="15"/>
      <c r="P5971" s="18"/>
      <c r="Q5971" s="15"/>
      <c r="R5971" s="15"/>
      <c r="S5971" s="15"/>
      <c r="T5971" s="18"/>
      <c r="U5971" s="15"/>
      <c r="V5971" s="15"/>
      <c r="W5971" s="18"/>
      <c r="X5971" s="15"/>
      <c r="Y5971" s="15"/>
      <c r="Z5971" s="15"/>
    </row>
    <row r="5972" spans="1:26" s="21" customFormat="1" ht="12">
      <c r="A5972" s="14"/>
      <c r="B5972" s="15"/>
      <c r="C5972" s="15"/>
      <c r="D5972" s="91"/>
      <c r="E5972" s="15"/>
      <c r="F5972" s="15"/>
      <c r="G5972" s="18"/>
      <c r="H5972" s="15"/>
      <c r="I5972" s="15"/>
      <c r="J5972" s="15"/>
      <c r="K5972" s="15"/>
      <c r="L5972" s="15"/>
      <c r="M5972" s="18"/>
      <c r="N5972" s="15"/>
      <c r="O5972" s="15"/>
      <c r="P5972" s="18"/>
      <c r="Q5972" s="15"/>
      <c r="R5972" s="15"/>
      <c r="S5972" s="15"/>
      <c r="T5972" s="18"/>
      <c r="U5972" s="15"/>
      <c r="V5972" s="15"/>
      <c r="W5972" s="18"/>
      <c r="X5972" s="15"/>
      <c r="Y5972" s="15"/>
      <c r="Z5972" s="15"/>
    </row>
    <row r="5973" spans="1:26" s="21" customFormat="1" ht="12">
      <c r="A5973" s="14"/>
      <c r="B5973" s="15"/>
      <c r="C5973" s="15"/>
      <c r="D5973" s="91"/>
      <c r="E5973" s="15"/>
      <c r="F5973" s="15"/>
      <c r="G5973" s="18"/>
      <c r="H5973" s="15"/>
      <c r="I5973" s="15"/>
      <c r="J5973" s="15"/>
      <c r="K5973" s="15"/>
      <c r="L5973" s="15"/>
      <c r="M5973" s="18"/>
      <c r="N5973" s="15"/>
      <c r="O5973" s="15"/>
      <c r="P5973" s="18"/>
      <c r="Q5973" s="15"/>
      <c r="R5973" s="15"/>
      <c r="S5973" s="15"/>
      <c r="T5973" s="18"/>
      <c r="U5973" s="15"/>
      <c r="V5973" s="15"/>
      <c r="W5973" s="18"/>
      <c r="X5973" s="15"/>
      <c r="Y5973" s="15"/>
      <c r="Z5973" s="15"/>
    </row>
    <row r="5974" spans="1:26" s="21" customFormat="1" ht="12">
      <c r="A5974" s="14"/>
      <c r="B5974" s="15"/>
      <c r="C5974" s="15"/>
      <c r="D5974" s="91"/>
      <c r="E5974" s="15"/>
      <c r="F5974" s="15"/>
      <c r="G5974" s="18"/>
      <c r="H5974" s="15"/>
      <c r="I5974" s="15"/>
      <c r="J5974" s="15"/>
      <c r="K5974" s="15"/>
      <c r="L5974" s="15"/>
      <c r="M5974" s="18"/>
      <c r="N5974" s="15"/>
      <c r="O5974" s="15"/>
      <c r="P5974" s="18"/>
      <c r="Q5974" s="15"/>
      <c r="R5974" s="15"/>
      <c r="S5974" s="15"/>
      <c r="T5974" s="18"/>
      <c r="U5974" s="15"/>
      <c r="V5974" s="15"/>
      <c r="W5974" s="18"/>
      <c r="X5974" s="15"/>
      <c r="Y5974" s="15"/>
      <c r="Z5974" s="15"/>
    </row>
    <row r="5975" spans="1:26" s="21" customFormat="1" ht="12">
      <c r="A5975" s="14"/>
      <c r="B5975" s="15"/>
      <c r="C5975" s="15"/>
      <c r="D5975" s="91"/>
      <c r="E5975" s="15"/>
      <c r="F5975" s="15"/>
      <c r="G5975" s="18"/>
      <c r="H5975" s="15"/>
      <c r="I5975" s="15"/>
      <c r="J5975" s="15"/>
      <c r="K5975" s="15"/>
      <c r="L5975" s="15"/>
      <c r="M5975" s="18"/>
      <c r="N5975" s="15"/>
      <c r="O5975" s="15"/>
      <c r="P5975" s="18"/>
      <c r="Q5975" s="15"/>
      <c r="R5975" s="15"/>
      <c r="S5975" s="15"/>
      <c r="T5975" s="18"/>
      <c r="U5975" s="15"/>
      <c r="V5975" s="15"/>
      <c r="W5975" s="18"/>
      <c r="X5975" s="15"/>
      <c r="Y5975" s="15"/>
      <c r="Z5975" s="15"/>
    </row>
    <row r="5976" spans="1:26" s="21" customFormat="1" ht="12">
      <c r="A5976" s="14"/>
      <c r="B5976" s="15"/>
      <c r="C5976" s="15"/>
      <c r="D5976" s="91"/>
      <c r="E5976" s="15"/>
      <c r="F5976" s="15"/>
      <c r="G5976" s="18"/>
      <c r="H5976" s="15"/>
      <c r="I5976" s="15"/>
      <c r="J5976" s="15"/>
      <c r="K5976" s="15"/>
      <c r="L5976" s="15"/>
      <c r="M5976" s="18"/>
      <c r="N5976" s="15"/>
      <c r="O5976" s="15"/>
      <c r="P5976" s="18"/>
      <c r="Q5976" s="15"/>
      <c r="R5976" s="15"/>
      <c r="S5976" s="15"/>
      <c r="T5976" s="18"/>
      <c r="U5976" s="15"/>
      <c r="V5976" s="15"/>
      <c r="W5976" s="18"/>
      <c r="X5976" s="15"/>
      <c r="Y5976" s="15"/>
      <c r="Z5976" s="15"/>
    </row>
    <row r="5977" spans="1:26" s="21" customFormat="1" ht="12">
      <c r="A5977" s="14"/>
      <c r="B5977" s="15"/>
      <c r="C5977" s="15"/>
      <c r="D5977" s="91"/>
      <c r="E5977" s="15"/>
      <c r="F5977" s="15"/>
      <c r="G5977" s="18"/>
      <c r="H5977" s="15"/>
      <c r="I5977" s="15"/>
      <c r="J5977" s="15"/>
      <c r="K5977" s="15"/>
      <c r="L5977" s="15"/>
      <c r="M5977" s="18"/>
      <c r="N5977" s="15"/>
      <c r="O5977" s="15"/>
      <c r="P5977" s="18"/>
      <c r="Q5977" s="15"/>
      <c r="R5977" s="15"/>
      <c r="S5977" s="15"/>
      <c r="T5977" s="18"/>
      <c r="U5977" s="15"/>
      <c r="V5977" s="15"/>
      <c r="W5977" s="18"/>
      <c r="X5977" s="15"/>
      <c r="Y5977" s="15"/>
      <c r="Z5977" s="15"/>
    </row>
    <row r="5978" spans="1:26" s="21" customFormat="1" ht="12">
      <c r="A5978" s="14"/>
      <c r="B5978" s="15"/>
      <c r="C5978" s="15"/>
      <c r="D5978" s="91"/>
      <c r="E5978" s="15"/>
      <c r="F5978" s="15"/>
      <c r="G5978" s="18"/>
      <c r="H5978" s="15"/>
      <c r="I5978" s="15"/>
      <c r="J5978" s="15"/>
      <c r="K5978" s="15"/>
      <c r="L5978" s="15"/>
      <c r="M5978" s="18"/>
      <c r="N5978" s="15"/>
      <c r="O5978" s="15"/>
      <c r="P5978" s="18"/>
      <c r="Q5978" s="15"/>
      <c r="R5978" s="15"/>
      <c r="S5978" s="15"/>
      <c r="T5978" s="18"/>
      <c r="U5978" s="15"/>
      <c r="V5978" s="15"/>
      <c r="W5978" s="18"/>
      <c r="X5978" s="15"/>
      <c r="Y5978" s="15"/>
      <c r="Z5978" s="15"/>
    </row>
    <row r="5979" spans="1:26" s="21" customFormat="1" ht="12">
      <c r="A5979" s="14"/>
      <c r="B5979" s="15"/>
      <c r="C5979" s="15"/>
      <c r="D5979" s="91"/>
      <c r="E5979" s="15"/>
      <c r="F5979" s="15"/>
      <c r="G5979" s="18"/>
      <c r="H5979" s="15"/>
      <c r="I5979" s="15"/>
      <c r="J5979" s="15"/>
      <c r="K5979" s="15"/>
      <c r="L5979" s="15"/>
      <c r="M5979" s="18"/>
      <c r="N5979" s="15"/>
      <c r="O5979" s="15"/>
      <c r="P5979" s="18"/>
      <c r="Q5979" s="15"/>
      <c r="R5979" s="15"/>
      <c r="S5979" s="15"/>
      <c r="T5979" s="18"/>
      <c r="U5979" s="15"/>
      <c r="V5979" s="15"/>
      <c r="W5979" s="18"/>
      <c r="X5979" s="15"/>
      <c r="Y5979" s="15"/>
      <c r="Z5979" s="15"/>
    </row>
    <row r="5980" spans="1:26" s="21" customFormat="1" ht="12">
      <c r="A5980" s="14"/>
      <c r="B5980" s="15"/>
      <c r="C5980" s="15"/>
      <c r="D5980" s="91"/>
      <c r="E5980" s="15"/>
      <c r="F5980" s="15"/>
      <c r="G5980" s="18"/>
      <c r="H5980" s="15"/>
      <c r="I5980" s="15"/>
      <c r="J5980" s="15"/>
      <c r="K5980" s="15"/>
      <c r="L5980" s="15"/>
      <c r="M5980" s="18"/>
      <c r="N5980" s="15"/>
      <c r="O5980" s="15"/>
      <c r="P5980" s="18"/>
      <c r="Q5980" s="15"/>
      <c r="R5980" s="15"/>
      <c r="S5980" s="15"/>
      <c r="T5980" s="18"/>
      <c r="U5980" s="15"/>
      <c r="V5980" s="15"/>
      <c r="W5980" s="18"/>
      <c r="X5980" s="15"/>
      <c r="Y5980" s="15"/>
      <c r="Z5980" s="15"/>
    </row>
    <row r="5981" spans="1:26" s="21" customFormat="1" ht="12">
      <c r="A5981" s="14"/>
      <c r="B5981" s="15"/>
      <c r="C5981" s="15"/>
      <c r="D5981" s="91"/>
      <c r="E5981" s="15"/>
      <c r="F5981" s="15"/>
      <c r="G5981" s="18"/>
      <c r="H5981" s="15"/>
      <c r="I5981" s="15"/>
      <c r="J5981" s="15"/>
      <c r="K5981" s="15"/>
      <c r="L5981" s="15"/>
      <c r="M5981" s="18"/>
      <c r="N5981" s="15"/>
      <c r="O5981" s="15"/>
      <c r="P5981" s="18"/>
      <c r="Q5981" s="15"/>
      <c r="R5981" s="15"/>
      <c r="S5981" s="15"/>
      <c r="T5981" s="18"/>
      <c r="U5981" s="15"/>
      <c r="V5981" s="15"/>
      <c r="W5981" s="18"/>
      <c r="X5981" s="15"/>
      <c r="Y5981" s="15"/>
      <c r="Z5981" s="15"/>
    </row>
    <row r="5982" spans="1:26" s="21" customFormat="1" ht="12">
      <c r="A5982" s="14"/>
      <c r="B5982" s="15"/>
      <c r="C5982" s="15"/>
      <c r="D5982" s="91"/>
      <c r="E5982" s="15"/>
      <c r="F5982" s="15"/>
      <c r="G5982" s="18"/>
      <c r="H5982" s="15"/>
      <c r="I5982" s="15"/>
      <c r="J5982" s="15"/>
      <c r="K5982" s="15"/>
      <c r="L5982" s="15"/>
      <c r="M5982" s="18"/>
      <c r="N5982" s="15"/>
      <c r="O5982" s="15"/>
      <c r="P5982" s="18"/>
      <c r="Q5982" s="15"/>
      <c r="R5982" s="15"/>
      <c r="S5982" s="15"/>
      <c r="T5982" s="18"/>
      <c r="U5982" s="15"/>
      <c r="V5982" s="15"/>
      <c r="W5982" s="18"/>
      <c r="X5982" s="15"/>
      <c r="Y5982" s="15"/>
      <c r="Z5982" s="15"/>
    </row>
    <row r="5983" spans="1:26" s="21" customFormat="1" ht="12">
      <c r="A5983" s="14"/>
      <c r="B5983" s="15"/>
      <c r="C5983" s="15"/>
      <c r="D5983" s="91"/>
      <c r="E5983" s="15"/>
      <c r="F5983" s="15"/>
      <c r="G5983" s="18"/>
      <c r="H5983" s="15"/>
      <c r="I5983" s="15"/>
      <c r="J5983" s="15"/>
      <c r="K5983" s="15"/>
      <c r="L5983" s="15"/>
      <c r="M5983" s="18"/>
      <c r="N5983" s="15"/>
      <c r="O5983" s="15"/>
      <c r="P5983" s="18"/>
      <c r="Q5983" s="15"/>
      <c r="R5983" s="15"/>
      <c r="S5983" s="15"/>
      <c r="T5983" s="18"/>
      <c r="U5983" s="15"/>
      <c r="V5983" s="15"/>
      <c r="W5983" s="18"/>
      <c r="X5983" s="15"/>
      <c r="Y5983" s="15"/>
      <c r="Z5983" s="15"/>
    </row>
    <row r="5984" spans="1:26" s="21" customFormat="1" ht="12">
      <c r="A5984" s="14"/>
      <c r="B5984" s="15"/>
      <c r="C5984" s="15"/>
      <c r="D5984" s="91"/>
      <c r="E5984" s="15"/>
      <c r="F5984" s="15"/>
      <c r="G5984" s="18"/>
      <c r="H5984" s="15"/>
      <c r="I5984" s="15"/>
      <c r="J5984" s="15"/>
      <c r="K5984" s="15"/>
      <c r="L5984" s="15"/>
      <c r="M5984" s="18"/>
      <c r="N5984" s="15"/>
      <c r="O5984" s="15"/>
      <c r="P5984" s="18"/>
      <c r="Q5984" s="15"/>
      <c r="R5984" s="15"/>
      <c r="S5984" s="15"/>
      <c r="T5984" s="18"/>
      <c r="U5984" s="15"/>
      <c r="V5984" s="15"/>
      <c r="W5984" s="18"/>
      <c r="X5984" s="15"/>
      <c r="Y5984" s="15"/>
      <c r="Z5984" s="15"/>
    </row>
    <row r="5985" spans="1:26" s="21" customFormat="1" ht="12">
      <c r="A5985" s="14"/>
      <c r="B5985" s="15"/>
      <c r="C5985" s="15"/>
      <c r="D5985" s="91"/>
      <c r="E5985" s="15"/>
      <c r="F5985" s="15"/>
      <c r="G5985" s="18"/>
      <c r="H5985" s="15"/>
      <c r="I5985" s="15"/>
      <c r="J5985" s="15"/>
      <c r="K5985" s="15"/>
      <c r="L5985" s="15"/>
      <c r="M5985" s="18"/>
      <c r="N5985" s="15"/>
      <c r="O5985" s="15"/>
      <c r="P5985" s="18"/>
      <c r="Q5985" s="15"/>
      <c r="R5985" s="15"/>
      <c r="S5985" s="15"/>
      <c r="T5985" s="18"/>
      <c r="U5985" s="15"/>
      <c r="V5985" s="15"/>
      <c r="W5985" s="18"/>
      <c r="X5985" s="15"/>
      <c r="Y5985" s="15"/>
      <c r="Z5985" s="15"/>
    </row>
    <row r="5986" spans="1:26" s="21" customFormat="1" ht="12">
      <c r="A5986" s="14"/>
      <c r="B5986" s="15"/>
      <c r="C5986" s="15"/>
      <c r="D5986" s="91"/>
      <c r="E5986" s="15"/>
      <c r="F5986" s="15"/>
      <c r="G5986" s="18"/>
      <c r="H5986" s="15"/>
      <c r="I5986" s="15"/>
      <c r="J5986" s="15"/>
      <c r="K5986" s="15"/>
      <c r="L5986" s="15"/>
      <c r="M5986" s="18"/>
      <c r="N5986" s="15"/>
      <c r="O5986" s="15"/>
      <c r="P5986" s="18"/>
      <c r="Q5986" s="15"/>
      <c r="R5986" s="15"/>
      <c r="S5986" s="15"/>
      <c r="T5986" s="18"/>
      <c r="U5986" s="15"/>
      <c r="V5986" s="15"/>
      <c r="W5986" s="18"/>
      <c r="X5986" s="15"/>
      <c r="Y5986" s="15"/>
      <c r="Z5986" s="15"/>
    </row>
    <row r="5987" spans="1:26" s="21" customFormat="1" ht="12">
      <c r="A5987" s="14"/>
      <c r="B5987" s="15"/>
      <c r="C5987" s="15"/>
      <c r="D5987" s="91"/>
      <c r="E5987" s="15"/>
      <c r="F5987" s="15"/>
      <c r="G5987" s="18"/>
      <c r="H5987" s="15"/>
      <c r="I5987" s="15"/>
      <c r="J5987" s="15"/>
      <c r="K5987" s="15"/>
      <c r="L5987" s="15"/>
      <c r="M5987" s="18"/>
      <c r="N5987" s="15"/>
      <c r="O5987" s="15"/>
      <c r="P5987" s="18"/>
      <c r="Q5987" s="15"/>
      <c r="R5987" s="15"/>
      <c r="S5987" s="15"/>
      <c r="T5987" s="18"/>
      <c r="U5987" s="15"/>
      <c r="V5987" s="15"/>
      <c r="W5987" s="18"/>
      <c r="X5987" s="15"/>
      <c r="Y5987" s="15"/>
      <c r="Z5987" s="15"/>
    </row>
    <row r="5988" spans="1:26" s="21" customFormat="1" ht="12">
      <c r="A5988" s="14"/>
      <c r="B5988" s="15"/>
      <c r="C5988" s="15"/>
      <c r="D5988" s="91"/>
      <c r="E5988" s="15"/>
      <c r="F5988" s="15"/>
      <c r="G5988" s="18"/>
      <c r="H5988" s="15"/>
      <c r="I5988" s="15"/>
      <c r="J5988" s="15"/>
      <c r="K5988" s="15"/>
      <c r="L5988" s="15"/>
      <c r="M5988" s="18"/>
      <c r="N5988" s="15"/>
      <c r="O5988" s="15"/>
      <c r="P5988" s="18"/>
      <c r="Q5988" s="15"/>
      <c r="R5988" s="15"/>
      <c r="S5988" s="15"/>
      <c r="T5988" s="18"/>
      <c r="U5988" s="15"/>
      <c r="V5988" s="15"/>
      <c r="W5988" s="18"/>
      <c r="X5988" s="15"/>
      <c r="Y5988" s="15"/>
      <c r="Z5988" s="15"/>
    </row>
    <row r="5989" spans="1:26" s="21" customFormat="1" ht="12">
      <c r="A5989" s="14"/>
      <c r="B5989" s="15"/>
      <c r="C5989" s="15"/>
      <c r="D5989" s="91"/>
      <c r="E5989" s="15"/>
      <c r="F5989" s="15"/>
      <c r="G5989" s="18"/>
      <c r="H5989" s="15"/>
      <c r="I5989" s="15"/>
      <c r="J5989" s="15"/>
      <c r="K5989" s="15"/>
      <c r="L5989" s="15"/>
      <c r="M5989" s="18"/>
      <c r="N5989" s="15"/>
      <c r="O5989" s="15"/>
      <c r="P5989" s="18"/>
      <c r="Q5989" s="15"/>
      <c r="R5989" s="15"/>
      <c r="S5989" s="15"/>
      <c r="T5989" s="18"/>
      <c r="U5989" s="15"/>
      <c r="V5989" s="15"/>
      <c r="W5989" s="18"/>
      <c r="X5989" s="15"/>
      <c r="Y5989" s="15"/>
      <c r="Z5989" s="15"/>
    </row>
    <row r="5990" spans="1:26" s="21" customFormat="1" ht="12">
      <c r="A5990" s="14"/>
      <c r="B5990" s="15"/>
      <c r="C5990" s="15"/>
      <c r="D5990" s="91"/>
      <c r="E5990" s="15"/>
      <c r="F5990" s="15"/>
      <c r="G5990" s="18"/>
      <c r="H5990" s="15"/>
      <c r="I5990" s="15"/>
      <c r="J5990" s="15"/>
      <c r="K5990" s="15"/>
      <c r="L5990" s="15"/>
      <c r="M5990" s="18"/>
      <c r="N5990" s="15"/>
      <c r="O5990" s="15"/>
      <c r="P5990" s="18"/>
      <c r="Q5990" s="15"/>
      <c r="R5990" s="15"/>
      <c r="S5990" s="15"/>
      <c r="T5990" s="18"/>
      <c r="U5990" s="15"/>
      <c r="V5990" s="15"/>
      <c r="W5990" s="18"/>
      <c r="X5990" s="15"/>
      <c r="Y5990" s="15"/>
      <c r="Z5990" s="15"/>
    </row>
    <row r="5991" spans="1:26" s="21" customFormat="1" ht="12">
      <c r="A5991" s="14"/>
      <c r="B5991" s="15"/>
      <c r="C5991" s="15"/>
      <c r="D5991" s="91"/>
      <c r="E5991" s="15"/>
      <c r="F5991" s="15"/>
      <c r="G5991" s="18"/>
      <c r="H5991" s="15"/>
      <c r="I5991" s="15"/>
      <c r="J5991" s="15"/>
      <c r="K5991" s="15"/>
      <c r="L5991" s="15"/>
      <c r="M5991" s="18"/>
      <c r="N5991" s="15"/>
      <c r="O5991" s="15"/>
      <c r="P5991" s="18"/>
      <c r="Q5991" s="15"/>
      <c r="R5991" s="15"/>
      <c r="S5991" s="15"/>
      <c r="T5991" s="18"/>
      <c r="U5991" s="15"/>
      <c r="V5991" s="15"/>
      <c r="W5991" s="18"/>
      <c r="X5991" s="15"/>
      <c r="Y5991" s="15"/>
      <c r="Z5991" s="15"/>
    </row>
    <row r="5992" spans="1:26" s="21" customFormat="1" ht="12">
      <c r="A5992" s="14"/>
      <c r="B5992" s="15"/>
      <c r="C5992" s="15"/>
      <c r="D5992" s="91"/>
      <c r="E5992" s="15"/>
      <c r="F5992" s="15"/>
      <c r="G5992" s="18"/>
      <c r="H5992" s="15"/>
      <c r="I5992" s="15"/>
      <c r="J5992" s="15"/>
      <c r="K5992" s="15"/>
      <c r="L5992" s="15"/>
      <c r="M5992" s="18"/>
      <c r="N5992" s="15"/>
      <c r="O5992" s="15"/>
      <c r="P5992" s="18"/>
      <c r="Q5992" s="15"/>
      <c r="R5992" s="15"/>
      <c r="S5992" s="15"/>
      <c r="T5992" s="18"/>
      <c r="U5992" s="15"/>
      <c r="V5992" s="15"/>
      <c r="W5992" s="18"/>
      <c r="X5992" s="15"/>
      <c r="Y5992" s="15"/>
      <c r="Z5992" s="15"/>
    </row>
    <row r="5993" spans="1:26" s="21" customFormat="1" ht="12">
      <c r="A5993" s="14"/>
      <c r="B5993" s="15"/>
      <c r="C5993" s="15"/>
      <c r="D5993" s="91"/>
      <c r="E5993" s="15"/>
      <c r="F5993" s="15"/>
      <c r="G5993" s="18"/>
      <c r="H5993" s="15"/>
      <c r="I5993" s="15"/>
      <c r="J5993" s="15"/>
      <c r="K5993" s="15"/>
      <c r="L5993" s="15"/>
      <c r="M5993" s="18"/>
      <c r="N5993" s="15"/>
      <c r="O5993" s="15"/>
      <c r="P5993" s="18"/>
      <c r="Q5993" s="15"/>
      <c r="R5993" s="15"/>
      <c r="S5993" s="15"/>
      <c r="T5993" s="18"/>
      <c r="U5993" s="15"/>
      <c r="V5993" s="15"/>
      <c r="W5993" s="18"/>
      <c r="X5993" s="15"/>
      <c r="Y5993" s="15"/>
      <c r="Z5993" s="15"/>
    </row>
    <row r="5994" spans="1:26" s="21" customFormat="1" ht="12">
      <c r="A5994" s="14"/>
      <c r="B5994" s="15"/>
      <c r="C5994" s="15"/>
      <c r="D5994" s="91"/>
      <c r="E5994" s="15"/>
      <c r="F5994" s="15"/>
      <c r="G5994" s="18"/>
      <c r="H5994" s="15"/>
      <c r="I5994" s="15"/>
      <c r="J5994" s="15"/>
      <c r="K5994" s="15"/>
      <c r="L5994" s="15"/>
      <c r="M5994" s="18"/>
      <c r="N5994" s="15"/>
      <c r="O5994" s="15"/>
      <c r="P5994" s="18"/>
      <c r="Q5994" s="15"/>
      <c r="R5994" s="15"/>
      <c r="S5994" s="15"/>
      <c r="T5994" s="18"/>
      <c r="U5994" s="15"/>
      <c r="V5994" s="15"/>
      <c r="W5994" s="18"/>
      <c r="X5994" s="15"/>
      <c r="Y5994" s="15"/>
      <c r="Z5994" s="15"/>
    </row>
    <row r="5995" spans="1:26" s="21" customFormat="1" ht="12">
      <c r="A5995" s="14"/>
      <c r="B5995" s="15"/>
      <c r="C5995" s="15"/>
      <c r="D5995" s="91"/>
      <c r="E5995" s="15"/>
      <c r="F5995" s="15"/>
      <c r="G5995" s="18"/>
      <c r="H5995" s="15"/>
      <c r="I5995" s="15"/>
      <c r="J5995" s="15"/>
      <c r="K5995" s="15"/>
      <c r="L5995" s="15"/>
      <c r="M5995" s="18"/>
      <c r="N5995" s="15"/>
      <c r="O5995" s="15"/>
      <c r="P5995" s="18"/>
      <c r="Q5995" s="15"/>
      <c r="R5995" s="15"/>
      <c r="S5995" s="15"/>
      <c r="T5995" s="18"/>
      <c r="U5995" s="15"/>
      <c r="V5995" s="15"/>
      <c r="W5995" s="18"/>
      <c r="X5995" s="15"/>
      <c r="Y5995" s="15"/>
      <c r="Z5995" s="15"/>
    </row>
    <row r="5996" spans="1:26" s="21" customFormat="1" ht="12">
      <c r="A5996" s="14"/>
      <c r="B5996" s="15"/>
      <c r="C5996" s="15"/>
      <c r="D5996" s="91"/>
      <c r="E5996" s="15"/>
      <c r="F5996" s="15"/>
      <c r="G5996" s="18"/>
      <c r="H5996" s="15"/>
      <c r="I5996" s="15"/>
      <c r="J5996" s="15"/>
      <c r="K5996" s="15"/>
      <c r="L5996" s="15"/>
      <c r="M5996" s="18"/>
      <c r="N5996" s="15"/>
      <c r="O5996" s="15"/>
      <c r="P5996" s="18"/>
      <c r="Q5996" s="15"/>
      <c r="R5996" s="15"/>
      <c r="S5996" s="15"/>
      <c r="T5996" s="18"/>
      <c r="U5996" s="15"/>
      <c r="V5996" s="15"/>
      <c r="W5996" s="18"/>
      <c r="X5996" s="15"/>
      <c r="Y5996" s="15"/>
      <c r="Z5996" s="15"/>
    </row>
    <row r="5997" spans="1:26" s="21" customFormat="1" ht="12">
      <c r="A5997" s="14"/>
      <c r="B5997" s="15"/>
      <c r="C5997" s="15"/>
      <c r="D5997" s="91"/>
      <c r="E5997" s="15"/>
      <c r="F5997" s="15"/>
      <c r="G5997" s="18"/>
      <c r="H5997" s="15"/>
      <c r="I5997" s="15"/>
      <c r="J5997" s="15"/>
      <c r="K5997" s="15"/>
      <c r="L5997" s="15"/>
      <c r="M5997" s="18"/>
      <c r="N5997" s="15"/>
      <c r="O5997" s="15"/>
      <c r="P5997" s="18"/>
      <c r="Q5997" s="15"/>
      <c r="R5997" s="15"/>
      <c r="S5997" s="15"/>
      <c r="T5997" s="18"/>
      <c r="U5997" s="15"/>
      <c r="V5997" s="15"/>
      <c r="W5997" s="18"/>
      <c r="X5997" s="15"/>
      <c r="Y5997" s="15"/>
      <c r="Z5997" s="15"/>
    </row>
    <row r="5998" spans="1:26" s="21" customFormat="1" ht="12">
      <c r="A5998" s="14"/>
      <c r="B5998" s="15"/>
      <c r="C5998" s="15"/>
      <c r="D5998" s="91"/>
      <c r="E5998" s="15"/>
      <c r="F5998" s="15"/>
      <c r="G5998" s="18"/>
      <c r="H5998" s="15"/>
      <c r="I5998" s="15"/>
      <c r="J5998" s="15"/>
      <c r="K5998" s="15"/>
      <c r="L5998" s="15"/>
      <c r="M5998" s="18"/>
      <c r="N5998" s="15"/>
      <c r="O5998" s="15"/>
      <c r="P5998" s="18"/>
      <c r="Q5998" s="15"/>
      <c r="R5998" s="15"/>
      <c r="S5998" s="15"/>
      <c r="T5998" s="18"/>
      <c r="U5998" s="15"/>
      <c r="V5998" s="15"/>
      <c r="W5998" s="18"/>
      <c r="X5998" s="15"/>
      <c r="Y5998" s="15"/>
      <c r="Z5998" s="15"/>
    </row>
    <row r="5999" spans="1:26" s="21" customFormat="1" ht="12">
      <c r="A5999" s="14"/>
      <c r="B5999" s="15"/>
      <c r="C5999" s="15"/>
      <c r="D5999" s="91"/>
      <c r="E5999" s="15"/>
      <c r="F5999" s="15"/>
      <c r="G5999" s="18"/>
      <c r="H5999" s="15"/>
      <c r="I5999" s="15"/>
      <c r="J5999" s="15"/>
      <c r="K5999" s="15"/>
      <c r="L5999" s="15"/>
      <c r="M5999" s="18"/>
      <c r="N5999" s="15"/>
      <c r="O5999" s="15"/>
      <c r="P5999" s="18"/>
      <c r="Q5999" s="15"/>
      <c r="R5999" s="15"/>
      <c r="S5999" s="15"/>
      <c r="T5999" s="18"/>
      <c r="U5999" s="15"/>
      <c r="V5999" s="15"/>
      <c r="W5999" s="18"/>
      <c r="X5999" s="15"/>
      <c r="Y5999" s="15"/>
      <c r="Z5999" s="15"/>
    </row>
    <row r="6000" spans="1:26" s="21" customFormat="1" ht="12">
      <c r="A6000" s="14"/>
      <c r="B6000" s="15"/>
      <c r="C6000" s="15"/>
      <c r="D6000" s="91"/>
      <c r="E6000" s="15"/>
      <c r="F6000" s="15"/>
      <c r="G6000" s="18"/>
      <c r="H6000" s="15"/>
      <c r="I6000" s="15"/>
      <c r="J6000" s="15"/>
      <c r="K6000" s="15"/>
      <c r="L6000" s="15"/>
      <c r="M6000" s="18"/>
      <c r="N6000" s="15"/>
      <c r="O6000" s="15"/>
      <c r="P6000" s="18"/>
      <c r="Q6000" s="15"/>
      <c r="R6000" s="15"/>
      <c r="S6000" s="15"/>
      <c r="T6000" s="18"/>
      <c r="U6000" s="15"/>
      <c r="V6000" s="15"/>
      <c r="W6000" s="18"/>
      <c r="X6000" s="15"/>
      <c r="Y6000" s="15"/>
      <c r="Z6000" s="15"/>
    </row>
    <row r="6001" spans="1:26" s="21" customFormat="1" ht="12">
      <c r="A6001" s="14"/>
      <c r="B6001" s="15"/>
      <c r="C6001" s="15"/>
      <c r="D6001" s="91"/>
      <c r="E6001" s="15"/>
      <c r="F6001" s="15"/>
      <c r="G6001" s="18"/>
      <c r="H6001" s="15"/>
      <c r="I6001" s="15"/>
      <c r="J6001" s="15"/>
      <c r="K6001" s="15"/>
      <c r="L6001" s="15"/>
      <c r="M6001" s="18"/>
      <c r="N6001" s="15"/>
      <c r="O6001" s="15"/>
      <c r="P6001" s="18"/>
      <c r="Q6001" s="15"/>
      <c r="R6001" s="15"/>
      <c r="S6001" s="15"/>
      <c r="T6001" s="18"/>
      <c r="U6001" s="15"/>
      <c r="V6001" s="15"/>
      <c r="W6001" s="18"/>
      <c r="X6001" s="15"/>
      <c r="Y6001" s="15"/>
      <c r="Z6001" s="15"/>
    </row>
    <row r="6002" spans="1:26" s="21" customFormat="1" ht="12">
      <c r="A6002" s="14"/>
      <c r="B6002" s="15"/>
      <c r="C6002" s="15"/>
      <c r="D6002" s="91"/>
      <c r="E6002" s="15"/>
      <c r="F6002" s="15"/>
      <c r="G6002" s="18"/>
      <c r="H6002" s="15"/>
      <c r="I6002" s="15"/>
      <c r="J6002" s="15"/>
      <c r="K6002" s="15"/>
      <c r="L6002" s="15"/>
      <c r="M6002" s="18"/>
      <c r="N6002" s="15"/>
      <c r="O6002" s="15"/>
      <c r="P6002" s="18"/>
      <c r="Q6002" s="15"/>
      <c r="R6002" s="15"/>
      <c r="S6002" s="15"/>
      <c r="T6002" s="18"/>
      <c r="U6002" s="15"/>
      <c r="V6002" s="15"/>
      <c r="W6002" s="18"/>
      <c r="X6002" s="15"/>
      <c r="Y6002" s="15"/>
      <c r="Z6002" s="15"/>
    </row>
    <row r="6003" spans="1:26" s="21" customFormat="1" ht="12">
      <c r="A6003" s="14"/>
      <c r="B6003" s="15"/>
      <c r="C6003" s="15"/>
      <c r="D6003" s="91"/>
      <c r="E6003" s="15"/>
      <c r="F6003" s="15"/>
      <c r="G6003" s="18"/>
      <c r="H6003" s="15"/>
      <c r="I6003" s="15"/>
      <c r="J6003" s="15"/>
      <c r="K6003" s="15"/>
      <c r="L6003" s="15"/>
      <c r="M6003" s="18"/>
      <c r="N6003" s="15"/>
      <c r="O6003" s="15"/>
      <c r="P6003" s="18"/>
      <c r="Q6003" s="15"/>
      <c r="R6003" s="15"/>
      <c r="S6003" s="15"/>
      <c r="T6003" s="18"/>
      <c r="U6003" s="15"/>
      <c r="V6003" s="15"/>
      <c r="W6003" s="18"/>
      <c r="X6003" s="15"/>
      <c r="Y6003" s="15"/>
      <c r="Z6003" s="15"/>
    </row>
    <row r="6004" spans="1:26" s="21" customFormat="1" ht="12">
      <c r="A6004" s="14"/>
      <c r="B6004" s="15"/>
      <c r="C6004" s="15"/>
      <c r="D6004" s="91"/>
      <c r="E6004" s="15"/>
      <c r="F6004" s="15"/>
      <c r="G6004" s="18"/>
      <c r="H6004" s="15"/>
      <c r="I6004" s="15"/>
      <c r="J6004" s="15"/>
      <c r="K6004" s="15"/>
      <c r="L6004" s="15"/>
      <c r="M6004" s="18"/>
      <c r="N6004" s="15"/>
      <c r="O6004" s="15"/>
      <c r="P6004" s="18"/>
      <c r="Q6004" s="15"/>
      <c r="R6004" s="15"/>
      <c r="S6004" s="15"/>
      <c r="T6004" s="18"/>
      <c r="U6004" s="15"/>
      <c r="V6004" s="15"/>
      <c r="W6004" s="18"/>
      <c r="X6004" s="15"/>
      <c r="Y6004" s="15"/>
      <c r="Z6004" s="15"/>
    </row>
    <row r="6005" spans="1:26" s="21" customFormat="1" ht="12">
      <c r="A6005" s="14"/>
      <c r="B6005" s="15"/>
      <c r="C6005" s="15"/>
      <c r="D6005" s="91"/>
      <c r="E6005" s="15"/>
      <c r="F6005" s="15"/>
      <c r="G6005" s="18"/>
      <c r="H6005" s="15"/>
      <c r="I6005" s="15"/>
      <c r="J6005" s="15"/>
      <c r="K6005" s="15"/>
      <c r="L6005" s="15"/>
      <c r="M6005" s="18"/>
      <c r="N6005" s="15"/>
      <c r="O6005" s="15"/>
      <c r="P6005" s="18"/>
      <c r="Q6005" s="15"/>
      <c r="R6005" s="15"/>
      <c r="S6005" s="15"/>
      <c r="T6005" s="18"/>
      <c r="U6005" s="15"/>
      <c r="V6005" s="15"/>
      <c r="W6005" s="18"/>
      <c r="X6005" s="15"/>
      <c r="Y6005" s="15"/>
      <c r="Z6005" s="15"/>
    </row>
    <row r="6006" spans="1:26" s="21" customFormat="1" ht="12">
      <c r="A6006" s="14"/>
      <c r="B6006" s="15"/>
      <c r="C6006" s="15"/>
      <c r="D6006" s="91"/>
      <c r="E6006" s="15"/>
      <c r="F6006" s="15"/>
      <c r="G6006" s="18"/>
      <c r="H6006" s="15"/>
      <c r="I6006" s="15"/>
      <c r="J6006" s="15"/>
      <c r="K6006" s="15"/>
      <c r="L6006" s="15"/>
      <c r="M6006" s="18"/>
      <c r="N6006" s="15"/>
      <c r="O6006" s="15"/>
      <c r="P6006" s="18"/>
      <c r="Q6006" s="15"/>
      <c r="R6006" s="15"/>
      <c r="S6006" s="15"/>
      <c r="T6006" s="18"/>
      <c r="U6006" s="15"/>
      <c r="V6006" s="15"/>
      <c r="W6006" s="18"/>
      <c r="X6006" s="15"/>
      <c r="Y6006" s="15"/>
      <c r="Z6006" s="15"/>
    </row>
    <row r="6007" spans="1:26" s="21" customFormat="1" ht="12">
      <c r="A6007" s="14"/>
      <c r="B6007" s="15"/>
      <c r="C6007" s="15"/>
      <c r="D6007" s="91"/>
      <c r="E6007" s="15"/>
      <c r="F6007" s="15"/>
      <c r="G6007" s="18"/>
      <c r="H6007" s="15"/>
      <c r="I6007" s="15"/>
      <c r="J6007" s="15"/>
      <c r="K6007" s="15"/>
      <c r="L6007" s="15"/>
      <c r="M6007" s="18"/>
      <c r="N6007" s="15"/>
      <c r="O6007" s="15"/>
      <c r="P6007" s="18"/>
      <c r="Q6007" s="15"/>
      <c r="R6007" s="15"/>
      <c r="S6007" s="15"/>
      <c r="T6007" s="18"/>
      <c r="U6007" s="15"/>
      <c r="V6007" s="15"/>
      <c r="W6007" s="18"/>
      <c r="X6007" s="15"/>
      <c r="Y6007" s="15"/>
      <c r="Z6007" s="15"/>
    </row>
    <row r="6008" spans="1:26" s="21" customFormat="1" ht="12">
      <c r="A6008" s="14"/>
      <c r="B6008" s="15"/>
      <c r="C6008" s="15"/>
      <c r="D6008" s="91"/>
      <c r="E6008" s="15"/>
      <c r="F6008" s="15"/>
      <c r="G6008" s="18"/>
      <c r="H6008" s="15"/>
      <c r="I6008" s="15"/>
      <c r="J6008" s="15"/>
      <c r="K6008" s="15"/>
      <c r="L6008" s="15"/>
      <c r="M6008" s="18"/>
      <c r="N6008" s="15"/>
      <c r="O6008" s="15"/>
      <c r="P6008" s="18"/>
      <c r="Q6008" s="15"/>
      <c r="R6008" s="15"/>
      <c r="S6008" s="15"/>
      <c r="T6008" s="18"/>
      <c r="U6008" s="15"/>
      <c r="V6008" s="15"/>
      <c r="W6008" s="18"/>
      <c r="X6008" s="15"/>
      <c r="Y6008" s="15"/>
      <c r="Z6008" s="15"/>
    </row>
    <row r="6009" spans="1:26" s="21" customFormat="1" ht="12">
      <c r="A6009" s="14"/>
      <c r="B6009" s="15"/>
      <c r="C6009" s="15"/>
      <c r="D6009" s="91"/>
      <c r="E6009" s="15"/>
      <c r="F6009" s="15"/>
      <c r="G6009" s="18"/>
      <c r="H6009" s="15"/>
      <c r="I6009" s="15"/>
      <c r="J6009" s="15"/>
      <c r="K6009" s="15"/>
      <c r="L6009" s="15"/>
      <c r="M6009" s="18"/>
      <c r="N6009" s="15"/>
      <c r="O6009" s="15"/>
      <c r="P6009" s="18"/>
      <c r="Q6009" s="15"/>
      <c r="R6009" s="15"/>
      <c r="S6009" s="15"/>
      <c r="T6009" s="18"/>
      <c r="U6009" s="15"/>
      <c r="V6009" s="15"/>
      <c r="W6009" s="18"/>
      <c r="X6009" s="15"/>
      <c r="Y6009" s="15"/>
      <c r="Z6009" s="15"/>
    </row>
    <row r="6010" spans="1:26" s="21" customFormat="1" ht="12">
      <c r="A6010" s="14"/>
      <c r="B6010" s="15"/>
      <c r="C6010" s="15"/>
      <c r="D6010" s="91"/>
      <c r="E6010" s="15"/>
      <c r="F6010" s="15"/>
      <c r="G6010" s="18"/>
      <c r="H6010" s="15"/>
      <c r="I6010" s="15"/>
      <c r="J6010" s="15"/>
      <c r="K6010" s="15"/>
      <c r="L6010" s="15"/>
      <c r="M6010" s="18"/>
      <c r="N6010" s="15"/>
      <c r="O6010" s="15"/>
      <c r="P6010" s="18"/>
      <c r="Q6010" s="15"/>
      <c r="R6010" s="15"/>
      <c r="S6010" s="15"/>
      <c r="T6010" s="18"/>
      <c r="U6010" s="15"/>
      <c r="V6010" s="15"/>
      <c r="W6010" s="18"/>
      <c r="X6010" s="15"/>
      <c r="Y6010" s="15"/>
      <c r="Z6010" s="15"/>
    </row>
    <row r="6011" spans="1:26" s="21" customFormat="1" ht="12">
      <c r="A6011" s="14"/>
      <c r="B6011" s="15"/>
      <c r="C6011" s="15"/>
      <c r="D6011" s="91"/>
      <c r="E6011" s="15"/>
      <c r="F6011" s="15"/>
      <c r="G6011" s="18"/>
      <c r="H6011" s="15"/>
      <c r="I6011" s="15"/>
      <c r="J6011" s="15"/>
      <c r="K6011" s="15"/>
      <c r="L6011" s="15"/>
      <c r="M6011" s="18"/>
      <c r="N6011" s="15"/>
      <c r="O6011" s="15"/>
      <c r="P6011" s="18"/>
      <c r="Q6011" s="15"/>
      <c r="R6011" s="15"/>
      <c r="S6011" s="15"/>
      <c r="T6011" s="18"/>
      <c r="U6011" s="15"/>
      <c r="V6011" s="15"/>
      <c r="W6011" s="18"/>
      <c r="X6011" s="15"/>
      <c r="Y6011" s="15"/>
      <c r="Z6011" s="15"/>
    </row>
    <row r="6012" spans="1:26" s="21" customFormat="1" ht="12">
      <c r="A6012" s="14"/>
      <c r="B6012" s="15"/>
      <c r="C6012" s="15"/>
      <c r="D6012" s="91"/>
      <c r="E6012" s="15"/>
      <c r="F6012" s="15"/>
      <c r="G6012" s="18"/>
      <c r="H6012" s="15"/>
      <c r="I6012" s="15"/>
      <c r="J6012" s="15"/>
      <c r="K6012" s="15"/>
      <c r="L6012" s="15"/>
      <c r="M6012" s="18"/>
      <c r="N6012" s="15"/>
      <c r="O6012" s="15"/>
      <c r="P6012" s="18"/>
      <c r="Q6012" s="15"/>
      <c r="R6012" s="15"/>
      <c r="S6012" s="15"/>
      <c r="T6012" s="18"/>
      <c r="U6012" s="15"/>
      <c r="V6012" s="15"/>
      <c r="W6012" s="18"/>
      <c r="X6012" s="15"/>
      <c r="Y6012" s="15"/>
      <c r="Z6012" s="15"/>
    </row>
    <row r="6013" spans="1:26" s="21" customFormat="1" ht="12">
      <c r="A6013" s="14"/>
      <c r="B6013" s="15"/>
      <c r="C6013" s="15"/>
      <c r="D6013" s="91"/>
      <c r="E6013" s="15"/>
      <c r="F6013" s="15"/>
      <c r="G6013" s="18"/>
      <c r="H6013" s="15"/>
      <c r="I6013" s="15"/>
      <c r="J6013" s="15"/>
      <c r="K6013" s="15"/>
      <c r="L6013" s="15"/>
      <c r="M6013" s="18"/>
      <c r="N6013" s="15"/>
      <c r="O6013" s="15"/>
      <c r="P6013" s="18"/>
      <c r="Q6013" s="15"/>
      <c r="R6013" s="15"/>
      <c r="S6013" s="15"/>
      <c r="T6013" s="18"/>
      <c r="U6013" s="15"/>
      <c r="V6013" s="15"/>
      <c r="W6013" s="18"/>
      <c r="X6013" s="15"/>
      <c r="Y6013" s="15"/>
      <c r="Z6013" s="15"/>
    </row>
    <row r="6014" spans="1:26" s="21" customFormat="1" ht="12">
      <c r="A6014" s="14"/>
      <c r="B6014" s="15"/>
      <c r="C6014" s="15"/>
      <c r="D6014" s="91"/>
      <c r="E6014" s="15"/>
      <c r="F6014" s="15"/>
      <c r="G6014" s="18"/>
      <c r="H6014" s="15"/>
      <c r="I6014" s="15"/>
      <c r="J6014" s="15"/>
      <c r="K6014" s="15"/>
      <c r="L6014" s="15"/>
      <c r="M6014" s="18"/>
      <c r="N6014" s="15"/>
      <c r="O6014" s="15"/>
      <c r="P6014" s="18"/>
      <c r="Q6014" s="15"/>
      <c r="R6014" s="15"/>
      <c r="S6014" s="15"/>
      <c r="T6014" s="18"/>
      <c r="U6014" s="15"/>
      <c r="V6014" s="15"/>
      <c r="W6014" s="18"/>
      <c r="X6014" s="15"/>
      <c r="Y6014" s="15"/>
      <c r="Z6014" s="15"/>
    </row>
    <row r="6015" spans="1:26" s="21" customFormat="1" ht="12">
      <c r="A6015" s="14"/>
      <c r="B6015" s="15"/>
      <c r="C6015" s="15"/>
      <c r="D6015" s="91"/>
      <c r="E6015" s="15"/>
      <c r="F6015" s="15"/>
      <c r="G6015" s="18"/>
      <c r="H6015" s="15"/>
      <c r="I6015" s="15"/>
      <c r="J6015" s="15"/>
      <c r="K6015" s="15"/>
      <c r="L6015" s="15"/>
      <c r="M6015" s="18"/>
      <c r="N6015" s="15"/>
      <c r="O6015" s="15"/>
      <c r="P6015" s="18"/>
      <c r="Q6015" s="15"/>
      <c r="R6015" s="15"/>
      <c r="S6015" s="15"/>
      <c r="T6015" s="18"/>
      <c r="U6015" s="15"/>
      <c r="V6015" s="15"/>
      <c r="W6015" s="18"/>
      <c r="X6015" s="15"/>
      <c r="Y6015" s="15"/>
      <c r="Z6015" s="15"/>
    </row>
    <row r="6016" spans="1:26" s="21" customFormat="1" ht="12">
      <c r="A6016" s="14"/>
      <c r="B6016" s="15"/>
      <c r="C6016" s="15"/>
      <c r="D6016" s="91"/>
      <c r="E6016" s="15"/>
      <c r="F6016" s="15"/>
      <c r="G6016" s="18"/>
      <c r="H6016" s="15"/>
      <c r="I6016" s="15"/>
      <c r="J6016" s="15"/>
      <c r="K6016" s="15"/>
      <c r="L6016" s="15"/>
      <c r="M6016" s="18"/>
      <c r="N6016" s="15"/>
      <c r="O6016" s="15"/>
      <c r="P6016" s="18"/>
      <c r="Q6016" s="15"/>
      <c r="R6016" s="15"/>
      <c r="S6016" s="15"/>
      <c r="T6016" s="18"/>
      <c r="U6016" s="15"/>
      <c r="V6016" s="15"/>
      <c r="W6016" s="18"/>
      <c r="X6016" s="15"/>
      <c r="Y6016" s="15"/>
      <c r="Z6016" s="15"/>
    </row>
    <row r="6017" spans="1:26" s="21" customFormat="1" ht="12">
      <c r="A6017" s="14"/>
      <c r="B6017" s="15"/>
      <c r="C6017" s="15"/>
      <c r="D6017" s="91"/>
      <c r="E6017" s="15"/>
      <c r="F6017" s="15"/>
      <c r="G6017" s="18"/>
      <c r="H6017" s="15"/>
      <c r="I6017" s="15"/>
      <c r="J6017" s="15"/>
      <c r="K6017" s="15"/>
      <c r="L6017" s="15"/>
      <c r="M6017" s="18"/>
      <c r="N6017" s="15"/>
      <c r="O6017" s="15"/>
      <c r="P6017" s="18"/>
      <c r="Q6017" s="15"/>
      <c r="R6017" s="15"/>
      <c r="S6017" s="15"/>
      <c r="T6017" s="18"/>
      <c r="U6017" s="15"/>
      <c r="V6017" s="15"/>
      <c r="W6017" s="18"/>
      <c r="X6017" s="15"/>
      <c r="Y6017" s="15"/>
      <c r="Z6017" s="15"/>
    </row>
    <row r="6018" spans="1:26" s="21" customFormat="1" ht="12">
      <c r="A6018" s="14"/>
      <c r="B6018" s="15"/>
      <c r="C6018" s="15"/>
      <c r="D6018" s="91"/>
      <c r="E6018" s="15"/>
      <c r="F6018" s="15"/>
      <c r="G6018" s="18"/>
      <c r="H6018" s="15"/>
      <c r="I6018" s="15"/>
      <c r="J6018" s="15"/>
      <c r="K6018" s="15"/>
      <c r="L6018" s="15"/>
      <c r="M6018" s="18"/>
      <c r="N6018" s="15"/>
      <c r="O6018" s="15"/>
      <c r="P6018" s="18"/>
      <c r="Q6018" s="15"/>
      <c r="R6018" s="15"/>
      <c r="S6018" s="15"/>
      <c r="T6018" s="18"/>
      <c r="U6018" s="15"/>
      <c r="V6018" s="15"/>
      <c r="W6018" s="18"/>
      <c r="X6018" s="15"/>
      <c r="Y6018" s="15"/>
      <c r="Z6018" s="15"/>
    </row>
    <row r="6019" spans="1:26" s="21" customFormat="1" ht="12">
      <c r="A6019" s="14"/>
      <c r="B6019" s="15"/>
      <c r="C6019" s="15"/>
      <c r="D6019" s="91"/>
      <c r="E6019" s="15"/>
      <c r="F6019" s="15"/>
      <c r="G6019" s="18"/>
      <c r="H6019" s="15"/>
      <c r="I6019" s="15"/>
      <c r="J6019" s="15"/>
      <c r="K6019" s="15"/>
      <c r="L6019" s="15"/>
      <c r="M6019" s="18"/>
      <c r="N6019" s="15"/>
      <c r="O6019" s="15"/>
      <c r="P6019" s="18"/>
      <c r="Q6019" s="15"/>
      <c r="R6019" s="15"/>
      <c r="S6019" s="15"/>
      <c r="T6019" s="18"/>
      <c r="U6019" s="15"/>
      <c r="V6019" s="15"/>
      <c r="W6019" s="18"/>
      <c r="X6019" s="15"/>
      <c r="Y6019" s="15"/>
      <c r="Z6019" s="15"/>
    </row>
    <row r="6020" spans="1:26" s="21" customFormat="1" ht="12">
      <c r="A6020" s="14"/>
      <c r="B6020" s="15"/>
      <c r="C6020" s="15"/>
      <c r="D6020" s="91"/>
      <c r="E6020" s="15"/>
      <c r="F6020" s="15"/>
      <c r="G6020" s="18"/>
      <c r="H6020" s="15"/>
      <c r="I6020" s="15"/>
      <c r="J6020" s="15"/>
      <c r="K6020" s="15"/>
      <c r="L6020" s="15"/>
      <c r="M6020" s="18"/>
      <c r="N6020" s="15"/>
      <c r="O6020" s="15"/>
      <c r="P6020" s="18"/>
      <c r="Q6020" s="15"/>
      <c r="R6020" s="15"/>
      <c r="S6020" s="15"/>
      <c r="T6020" s="18"/>
      <c r="U6020" s="15"/>
      <c r="V6020" s="15"/>
      <c r="W6020" s="18"/>
      <c r="X6020" s="15"/>
      <c r="Y6020" s="15"/>
      <c r="Z6020" s="15"/>
    </row>
    <row r="6021" spans="1:26" s="21" customFormat="1" ht="12">
      <c r="A6021" s="14"/>
      <c r="B6021" s="15"/>
      <c r="C6021" s="15"/>
      <c r="D6021" s="91"/>
      <c r="E6021" s="15"/>
      <c r="F6021" s="15"/>
      <c r="G6021" s="18"/>
      <c r="H6021" s="15"/>
      <c r="I6021" s="15"/>
      <c r="J6021" s="15"/>
      <c r="K6021" s="15"/>
      <c r="L6021" s="15"/>
      <c r="M6021" s="18"/>
      <c r="N6021" s="15"/>
      <c r="O6021" s="15"/>
      <c r="P6021" s="18"/>
      <c r="Q6021" s="15"/>
      <c r="R6021" s="15"/>
      <c r="S6021" s="15"/>
      <c r="T6021" s="18"/>
      <c r="U6021" s="15"/>
      <c r="V6021" s="15"/>
      <c r="W6021" s="18"/>
      <c r="X6021" s="15"/>
      <c r="Y6021" s="15"/>
      <c r="Z6021" s="15"/>
    </row>
    <row r="6022" spans="1:26" s="21" customFormat="1" ht="12">
      <c r="A6022" s="14"/>
      <c r="B6022" s="15"/>
      <c r="C6022" s="15"/>
      <c r="D6022" s="91"/>
      <c r="E6022" s="15"/>
      <c r="F6022" s="15"/>
      <c r="G6022" s="18"/>
      <c r="H6022" s="15"/>
      <c r="I6022" s="15"/>
      <c r="J6022" s="15"/>
      <c r="K6022" s="15"/>
      <c r="L6022" s="15"/>
      <c r="M6022" s="18"/>
      <c r="N6022" s="15"/>
      <c r="O6022" s="15"/>
      <c r="P6022" s="18"/>
      <c r="Q6022" s="15"/>
      <c r="R6022" s="15"/>
      <c r="S6022" s="15"/>
      <c r="T6022" s="18"/>
      <c r="U6022" s="15"/>
      <c r="V6022" s="15"/>
      <c r="W6022" s="18"/>
      <c r="X6022" s="15"/>
      <c r="Y6022" s="15"/>
      <c r="Z6022" s="15"/>
    </row>
    <row r="6023" spans="1:26" s="21" customFormat="1" ht="12">
      <c r="A6023" s="14"/>
      <c r="B6023" s="15"/>
      <c r="C6023" s="15"/>
      <c r="D6023" s="91"/>
      <c r="E6023" s="15"/>
      <c r="F6023" s="15"/>
      <c r="G6023" s="18"/>
      <c r="H6023" s="15"/>
      <c r="I6023" s="15"/>
      <c r="J6023" s="15"/>
      <c r="K6023" s="15"/>
      <c r="L6023" s="15"/>
      <c r="M6023" s="18"/>
      <c r="N6023" s="15"/>
      <c r="O6023" s="15"/>
      <c r="P6023" s="18"/>
      <c r="Q6023" s="15"/>
      <c r="R6023" s="15"/>
      <c r="S6023" s="15"/>
      <c r="T6023" s="18"/>
      <c r="U6023" s="15"/>
      <c r="V6023" s="15"/>
      <c r="W6023" s="18"/>
      <c r="X6023" s="15"/>
      <c r="Y6023" s="15"/>
      <c r="Z6023" s="15"/>
    </row>
    <row r="6024" spans="1:26" s="21" customFormat="1" ht="12">
      <c r="A6024" s="14"/>
      <c r="B6024" s="15"/>
      <c r="C6024" s="15"/>
      <c r="D6024" s="91"/>
      <c r="E6024" s="15"/>
      <c r="F6024" s="15"/>
      <c r="G6024" s="18"/>
      <c r="H6024" s="15"/>
      <c r="I6024" s="15"/>
      <c r="J6024" s="15"/>
      <c r="K6024" s="15"/>
      <c r="L6024" s="15"/>
      <c r="M6024" s="18"/>
      <c r="N6024" s="15"/>
      <c r="O6024" s="15"/>
      <c r="P6024" s="18"/>
      <c r="Q6024" s="15"/>
      <c r="R6024" s="15"/>
      <c r="S6024" s="15"/>
      <c r="T6024" s="18"/>
      <c r="U6024" s="15"/>
      <c r="V6024" s="15"/>
      <c r="W6024" s="18"/>
      <c r="X6024" s="15"/>
      <c r="Y6024" s="15"/>
      <c r="Z6024" s="15"/>
    </row>
    <row r="6025" spans="1:26" s="21" customFormat="1" ht="12">
      <c r="A6025" s="14"/>
      <c r="B6025" s="15"/>
      <c r="C6025" s="15"/>
      <c r="D6025" s="91"/>
      <c r="E6025" s="15"/>
      <c r="F6025" s="15"/>
      <c r="G6025" s="18"/>
      <c r="H6025" s="15"/>
      <c r="I6025" s="15"/>
      <c r="J6025" s="15"/>
      <c r="K6025" s="15"/>
      <c r="L6025" s="15"/>
      <c r="M6025" s="18"/>
      <c r="N6025" s="15"/>
      <c r="O6025" s="15"/>
      <c r="P6025" s="18"/>
      <c r="Q6025" s="15"/>
      <c r="R6025" s="15"/>
      <c r="S6025" s="15"/>
      <c r="T6025" s="18"/>
      <c r="U6025" s="15"/>
      <c r="V6025" s="15"/>
      <c r="W6025" s="18"/>
      <c r="X6025" s="15"/>
      <c r="Y6025" s="15"/>
      <c r="Z6025" s="15"/>
    </row>
    <row r="6026" spans="1:26" s="21" customFormat="1" ht="12">
      <c r="A6026" s="14"/>
      <c r="B6026" s="15"/>
      <c r="C6026" s="15"/>
      <c r="D6026" s="91"/>
      <c r="E6026" s="15"/>
      <c r="F6026" s="15"/>
      <c r="G6026" s="18"/>
      <c r="H6026" s="15"/>
      <c r="I6026" s="15"/>
      <c r="J6026" s="15"/>
      <c r="K6026" s="15"/>
      <c r="L6026" s="15"/>
      <c r="M6026" s="18"/>
      <c r="N6026" s="15"/>
      <c r="O6026" s="15"/>
      <c r="P6026" s="18"/>
      <c r="Q6026" s="15"/>
      <c r="R6026" s="15"/>
      <c r="S6026" s="15"/>
      <c r="T6026" s="18"/>
      <c r="U6026" s="15"/>
      <c r="V6026" s="15"/>
      <c r="W6026" s="18"/>
      <c r="X6026" s="15"/>
      <c r="Y6026" s="15"/>
      <c r="Z6026" s="15"/>
    </row>
    <row r="6027" spans="1:26" s="21" customFormat="1" ht="12">
      <c r="A6027" s="14"/>
      <c r="B6027" s="15"/>
      <c r="C6027" s="15"/>
      <c r="D6027" s="91"/>
      <c r="E6027" s="15"/>
      <c r="F6027" s="15"/>
      <c r="G6027" s="18"/>
      <c r="H6027" s="15"/>
      <c r="I6027" s="15"/>
      <c r="J6027" s="15"/>
      <c r="K6027" s="15"/>
      <c r="L6027" s="15"/>
      <c r="M6027" s="18"/>
      <c r="N6027" s="15"/>
      <c r="O6027" s="15"/>
      <c r="P6027" s="18"/>
      <c r="Q6027" s="15"/>
      <c r="R6027" s="15"/>
      <c r="S6027" s="15"/>
      <c r="T6027" s="18"/>
      <c r="U6027" s="15"/>
      <c r="V6027" s="15"/>
      <c r="W6027" s="18"/>
      <c r="X6027" s="15"/>
      <c r="Y6027" s="15"/>
      <c r="Z6027" s="15"/>
    </row>
    <row r="6028" spans="1:26" s="21" customFormat="1" ht="12">
      <c r="A6028" s="14"/>
      <c r="B6028" s="15"/>
      <c r="C6028" s="15"/>
      <c r="D6028" s="91"/>
      <c r="E6028" s="15"/>
      <c r="F6028" s="15"/>
      <c r="G6028" s="18"/>
      <c r="H6028" s="15"/>
      <c r="I6028" s="15"/>
      <c r="J6028" s="15"/>
      <c r="K6028" s="15"/>
      <c r="L6028" s="15"/>
      <c r="M6028" s="18"/>
      <c r="N6028" s="15"/>
      <c r="O6028" s="15"/>
      <c r="P6028" s="18"/>
      <c r="Q6028" s="15"/>
      <c r="R6028" s="15"/>
      <c r="S6028" s="15"/>
      <c r="T6028" s="18"/>
      <c r="U6028" s="15"/>
      <c r="V6028" s="15"/>
      <c r="W6028" s="18"/>
      <c r="X6028" s="15"/>
      <c r="Y6028" s="15"/>
      <c r="Z6028" s="15"/>
    </row>
    <row r="6029" spans="1:26" s="21" customFormat="1" ht="12">
      <c r="A6029" s="14"/>
      <c r="B6029" s="15"/>
      <c r="C6029" s="15"/>
      <c r="D6029" s="91"/>
      <c r="E6029" s="15"/>
      <c r="F6029" s="15"/>
      <c r="G6029" s="18"/>
      <c r="H6029" s="15"/>
      <c r="I6029" s="15"/>
      <c r="J6029" s="15"/>
      <c r="K6029" s="15"/>
      <c r="L6029" s="15"/>
      <c r="M6029" s="18"/>
      <c r="N6029" s="15"/>
      <c r="O6029" s="15"/>
      <c r="P6029" s="18"/>
      <c r="Q6029" s="15"/>
      <c r="R6029" s="15"/>
      <c r="S6029" s="15"/>
      <c r="T6029" s="18"/>
      <c r="U6029" s="15"/>
      <c r="V6029" s="15"/>
      <c r="W6029" s="18"/>
      <c r="X6029" s="15"/>
      <c r="Y6029" s="15"/>
      <c r="Z6029" s="15"/>
    </row>
    <row r="6030" spans="1:26" s="21" customFormat="1" ht="12">
      <c r="A6030" s="14"/>
      <c r="B6030" s="15"/>
      <c r="C6030" s="15"/>
      <c r="D6030" s="91"/>
      <c r="E6030" s="15"/>
      <c r="F6030" s="15"/>
      <c r="G6030" s="18"/>
      <c r="H6030" s="15"/>
      <c r="I6030" s="15"/>
      <c r="J6030" s="15"/>
      <c r="K6030" s="15"/>
      <c r="L6030" s="15"/>
      <c r="M6030" s="18"/>
      <c r="N6030" s="15"/>
      <c r="O6030" s="15"/>
      <c r="P6030" s="18"/>
      <c r="Q6030" s="15"/>
      <c r="R6030" s="15"/>
      <c r="S6030" s="15"/>
      <c r="T6030" s="18"/>
      <c r="U6030" s="15"/>
      <c r="V6030" s="15"/>
      <c r="W6030" s="18"/>
      <c r="X6030" s="15"/>
      <c r="Y6030" s="15"/>
      <c r="Z6030" s="15"/>
    </row>
    <row r="6031" spans="1:26" s="21" customFormat="1" ht="12">
      <c r="A6031" s="14"/>
      <c r="B6031" s="15"/>
      <c r="C6031" s="15"/>
      <c r="D6031" s="91"/>
      <c r="E6031" s="15"/>
      <c r="F6031" s="15"/>
      <c r="G6031" s="18"/>
      <c r="H6031" s="15"/>
      <c r="I6031" s="15"/>
      <c r="J6031" s="15"/>
      <c r="K6031" s="15"/>
      <c r="L6031" s="15"/>
      <c r="M6031" s="18"/>
      <c r="N6031" s="15"/>
      <c r="O6031" s="15"/>
      <c r="P6031" s="18"/>
      <c r="Q6031" s="15"/>
      <c r="R6031" s="15"/>
      <c r="S6031" s="15"/>
      <c r="T6031" s="18"/>
      <c r="U6031" s="15"/>
      <c r="V6031" s="15"/>
      <c r="W6031" s="18"/>
      <c r="X6031" s="15"/>
      <c r="Y6031" s="15"/>
      <c r="Z6031" s="15"/>
    </row>
    <row r="6032" spans="1:26" s="21" customFormat="1" ht="12">
      <c r="A6032" s="14"/>
      <c r="B6032" s="15"/>
      <c r="C6032" s="15"/>
      <c r="D6032" s="91"/>
      <c r="E6032" s="15"/>
      <c r="F6032" s="15"/>
      <c r="G6032" s="18"/>
      <c r="H6032" s="15"/>
      <c r="I6032" s="15"/>
      <c r="J6032" s="15"/>
      <c r="K6032" s="15"/>
      <c r="L6032" s="15"/>
      <c r="M6032" s="18"/>
      <c r="N6032" s="15"/>
      <c r="O6032" s="15"/>
      <c r="P6032" s="18"/>
      <c r="Q6032" s="15"/>
      <c r="R6032" s="15"/>
      <c r="S6032" s="15"/>
      <c r="T6032" s="18"/>
      <c r="U6032" s="15"/>
      <c r="V6032" s="15"/>
      <c r="W6032" s="18"/>
      <c r="X6032" s="15"/>
      <c r="Y6032" s="15"/>
      <c r="Z6032" s="15"/>
    </row>
    <row r="6033" spans="1:26" s="21" customFormat="1" ht="12">
      <c r="A6033" s="14"/>
      <c r="B6033" s="15"/>
      <c r="C6033" s="15"/>
      <c r="D6033" s="91"/>
      <c r="E6033" s="15"/>
      <c r="F6033" s="15"/>
      <c r="G6033" s="18"/>
      <c r="H6033" s="15"/>
      <c r="I6033" s="15"/>
      <c r="J6033" s="15"/>
      <c r="K6033" s="15"/>
      <c r="L6033" s="15"/>
      <c r="M6033" s="18"/>
      <c r="N6033" s="15"/>
      <c r="O6033" s="15"/>
      <c r="P6033" s="18"/>
      <c r="Q6033" s="15"/>
      <c r="R6033" s="15"/>
      <c r="S6033" s="15"/>
      <c r="T6033" s="18"/>
      <c r="U6033" s="15"/>
      <c r="V6033" s="15"/>
      <c r="W6033" s="18"/>
      <c r="X6033" s="15"/>
      <c r="Y6033" s="15"/>
      <c r="Z6033" s="15"/>
    </row>
    <row r="6034" spans="1:26" s="21" customFormat="1" ht="12">
      <c r="A6034" s="14"/>
      <c r="B6034" s="15"/>
      <c r="C6034" s="15"/>
      <c r="D6034" s="91"/>
      <c r="E6034" s="15"/>
      <c r="F6034" s="15"/>
      <c r="G6034" s="18"/>
      <c r="H6034" s="15"/>
      <c r="I6034" s="15"/>
      <c r="J6034" s="15"/>
      <c r="K6034" s="15"/>
      <c r="L6034" s="15"/>
      <c r="M6034" s="18"/>
      <c r="N6034" s="15"/>
      <c r="O6034" s="15"/>
      <c r="P6034" s="18"/>
      <c r="Q6034" s="15"/>
      <c r="R6034" s="15"/>
      <c r="S6034" s="15"/>
      <c r="T6034" s="18"/>
      <c r="U6034" s="15"/>
      <c r="V6034" s="15"/>
      <c r="W6034" s="18"/>
      <c r="X6034" s="15"/>
      <c r="Y6034" s="15"/>
      <c r="Z6034" s="15"/>
    </row>
    <row r="6035" spans="1:26" s="21" customFormat="1" ht="12">
      <c r="A6035" s="14"/>
      <c r="B6035" s="15"/>
      <c r="C6035" s="15"/>
      <c r="D6035" s="91"/>
      <c r="E6035" s="15"/>
      <c r="F6035" s="15"/>
      <c r="G6035" s="18"/>
      <c r="H6035" s="15"/>
      <c r="I6035" s="15"/>
      <c r="J6035" s="15"/>
      <c r="K6035" s="15"/>
      <c r="L6035" s="15"/>
      <c r="M6035" s="18"/>
      <c r="N6035" s="15"/>
      <c r="O6035" s="15"/>
      <c r="P6035" s="18"/>
      <c r="Q6035" s="15"/>
      <c r="R6035" s="15"/>
      <c r="S6035" s="15"/>
      <c r="T6035" s="18"/>
      <c r="U6035" s="15"/>
      <c r="V6035" s="15"/>
      <c r="W6035" s="18"/>
      <c r="X6035" s="15"/>
      <c r="Y6035" s="15"/>
      <c r="Z6035" s="15"/>
    </row>
    <row r="6036" spans="1:26" s="21" customFormat="1" ht="12">
      <c r="A6036" s="14"/>
      <c r="B6036" s="15"/>
      <c r="C6036" s="15"/>
      <c r="D6036" s="91"/>
      <c r="E6036" s="15"/>
      <c r="F6036" s="15"/>
      <c r="G6036" s="18"/>
      <c r="H6036" s="15"/>
      <c r="I6036" s="15"/>
      <c r="J6036" s="15"/>
      <c r="K6036" s="15"/>
      <c r="L6036" s="15"/>
      <c r="M6036" s="18"/>
      <c r="N6036" s="15"/>
      <c r="O6036" s="15"/>
      <c r="P6036" s="18"/>
      <c r="Q6036" s="15"/>
      <c r="R6036" s="15"/>
      <c r="S6036" s="15"/>
      <c r="T6036" s="18"/>
      <c r="U6036" s="15"/>
      <c r="V6036" s="15"/>
      <c r="W6036" s="18"/>
      <c r="X6036" s="15"/>
      <c r="Y6036" s="15"/>
      <c r="Z6036" s="15"/>
    </row>
    <row r="6037" spans="1:26" s="21" customFormat="1" ht="12">
      <c r="A6037" s="14"/>
      <c r="B6037" s="15"/>
      <c r="C6037" s="15"/>
      <c r="D6037" s="91"/>
      <c r="E6037" s="15"/>
      <c r="F6037" s="15"/>
      <c r="G6037" s="18"/>
      <c r="H6037" s="15"/>
      <c r="I6037" s="15"/>
      <c r="J6037" s="15"/>
      <c r="K6037" s="15"/>
      <c r="L6037" s="15"/>
      <c r="M6037" s="18"/>
      <c r="N6037" s="15"/>
      <c r="O6037" s="15"/>
      <c r="P6037" s="18"/>
      <c r="Q6037" s="15"/>
      <c r="R6037" s="15"/>
      <c r="S6037" s="15"/>
      <c r="T6037" s="18"/>
      <c r="U6037" s="15"/>
      <c r="V6037" s="15"/>
      <c r="W6037" s="18"/>
      <c r="X6037" s="15"/>
      <c r="Y6037" s="15"/>
      <c r="Z6037" s="15"/>
    </row>
    <row r="6038" spans="1:26" s="21" customFormat="1" ht="12">
      <c r="A6038" s="14"/>
      <c r="B6038" s="15"/>
      <c r="C6038" s="15"/>
      <c r="D6038" s="91"/>
      <c r="E6038" s="15"/>
      <c r="F6038" s="15"/>
      <c r="G6038" s="18"/>
      <c r="H6038" s="15"/>
      <c r="I6038" s="15"/>
      <c r="J6038" s="15"/>
      <c r="K6038" s="15"/>
      <c r="L6038" s="15"/>
      <c r="M6038" s="18"/>
      <c r="N6038" s="15"/>
      <c r="O6038" s="15"/>
      <c r="P6038" s="18"/>
      <c r="Q6038" s="15"/>
      <c r="R6038" s="15"/>
      <c r="S6038" s="15"/>
      <c r="T6038" s="18"/>
      <c r="U6038" s="15"/>
      <c r="V6038" s="15"/>
      <c r="W6038" s="18"/>
      <c r="X6038" s="15"/>
      <c r="Y6038" s="15"/>
      <c r="Z6038" s="15"/>
    </row>
    <row r="6039" spans="1:26" s="21" customFormat="1" ht="12">
      <c r="A6039" s="14"/>
      <c r="B6039" s="15"/>
      <c r="C6039" s="15"/>
      <c r="D6039" s="91"/>
      <c r="E6039" s="15"/>
      <c r="F6039" s="15"/>
      <c r="G6039" s="18"/>
      <c r="H6039" s="15"/>
      <c r="I6039" s="15"/>
      <c r="J6039" s="15"/>
      <c r="K6039" s="15"/>
      <c r="L6039" s="15"/>
      <c r="M6039" s="18"/>
      <c r="N6039" s="15"/>
      <c r="O6039" s="15"/>
      <c r="P6039" s="18"/>
      <c r="Q6039" s="15"/>
      <c r="R6039" s="15"/>
      <c r="S6039" s="15"/>
      <c r="T6039" s="18"/>
      <c r="U6039" s="15"/>
      <c r="V6039" s="15"/>
      <c r="W6039" s="18"/>
      <c r="X6039" s="15"/>
      <c r="Y6039" s="15"/>
      <c r="Z6039" s="15"/>
    </row>
    <row r="6040" spans="1:26" s="21" customFormat="1" ht="12">
      <c r="A6040" s="14"/>
      <c r="B6040" s="15"/>
      <c r="C6040" s="15"/>
      <c r="D6040" s="91"/>
      <c r="E6040" s="15"/>
      <c r="F6040" s="15"/>
      <c r="G6040" s="18"/>
      <c r="H6040" s="15"/>
      <c r="I6040" s="15"/>
      <c r="J6040" s="15"/>
      <c r="K6040" s="15"/>
      <c r="L6040" s="15"/>
      <c r="M6040" s="18"/>
      <c r="N6040" s="15"/>
      <c r="O6040" s="15"/>
      <c r="P6040" s="18"/>
      <c r="Q6040" s="15"/>
      <c r="R6040" s="15"/>
      <c r="S6040" s="15"/>
      <c r="T6040" s="18"/>
      <c r="U6040" s="15"/>
      <c r="V6040" s="15"/>
      <c r="W6040" s="18"/>
      <c r="X6040" s="15"/>
      <c r="Y6040" s="15"/>
      <c r="Z6040" s="15"/>
    </row>
    <row r="6041" spans="1:26" s="21" customFormat="1" ht="12">
      <c r="A6041" s="14"/>
      <c r="B6041" s="15"/>
      <c r="C6041" s="15"/>
      <c r="D6041" s="91"/>
      <c r="E6041" s="15"/>
      <c r="F6041" s="15"/>
      <c r="G6041" s="18"/>
      <c r="H6041" s="15"/>
      <c r="I6041" s="15"/>
      <c r="J6041" s="15"/>
      <c r="K6041" s="15"/>
      <c r="L6041" s="15"/>
      <c r="M6041" s="18"/>
      <c r="N6041" s="15"/>
      <c r="O6041" s="15"/>
      <c r="P6041" s="18"/>
      <c r="Q6041" s="15"/>
      <c r="R6041" s="15"/>
      <c r="S6041" s="15"/>
      <c r="T6041" s="18"/>
      <c r="U6041" s="15"/>
      <c r="V6041" s="15"/>
      <c r="W6041" s="18"/>
      <c r="X6041" s="15"/>
      <c r="Y6041" s="15"/>
      <c r="Z6041" s="15"/>
    </row>
    <row r="6042" spans="1:26" s="21" customFormat="1" ht="12">
      <c r="A6042" s="14"/>
      <c r="B6042" s="15"/>
      <c r="C6042" s="15"/>
      <c r="D6042" s="91"/>
      <c r="E6042" s="15"/>
      <c r="F6042" s="15"/>
      <c r="G6042" s="18"/>
      <c r="H6042" s="15"/>
      <c r="I6042" s="15"/>
      <c r="J6042" s="15"/>
      <c r="K6042" s="15"/>
      <c r="L6042" s="15"/>
      <c r="M6042" s="18"/>
      <c r="N6042" s="15"/>
      <c r="O6042" s="15"/>
      <c r="P6042" s="18"/>
      <c r="Q6042" s="15"/>
      <c r="R6042" s="15"/>
      <c r="S6042" s="15"/>
      <c r="T6042" s="18"/>
      <c r="U6042" s="15"/>
      <c r="V6042" s="15"/>
      <c r="W6042" s="18"/>
      <c r="X6042" s="15"/>
      <c r="Y6042" s="15"/>
      <c r="Z6042" s="15"/>
    </row>
    <row r="6043" spans="1:26" s="21" customFormat="1" ht="12">
      <c r="A6043" s="14"/>
      <c r="B6043" s="15"/>
      <c r="C6043" s="15"/>
      <c r="D6043" s="91"/>
      <c r="E6043" s="15"/>
      <c r="F6043" s="15"/>
      <c r="G6043" s="18"/>
      <c r="H6043" s="15"/>
      <c r="I6043" s="15"/>
      <c r="J6043" s="15"/>
      <c r="K6043" s="15"/>
      <c r="L6043" s="15"/>
      <c r="M6043" s="18"/>
      <c r="N6043" s="15"/>
      <c r="O6043" s="15"/>
      <c r="P6043" s="18"/>
      <c r="Q6043" s="15"/>
      <c r="R6043" s="15"/>
      <c r="S6043" s="15"/>
      <c r="T6043" s="18"/>
      <c r="U6043" s="15"/>
      <c r="V6043" s="15"/>
      <c r="W6043" s="18"/>
      <c r="X6043" s="15"/>
      <c r="Y6043" s="15"/>
      <c r="Z6043" s="15"/>
    </row>
    <row r="6044" spans="1:26" s="21" customFormat="1" ht="12">
      <c r="A6044" s="14"/>
      <c r="B6044" s="15"/>
      <c r="C6044" s="15"/>
      <c r="D6044" s="91"/>
      <c r="E6044" s="15"/>
      <c r="F6044" s="15"/>
      <c r="G6044" s="18"/>
      <c r="H6044" s="15"/>
      <c r="I6044" s="15"/>
      <c r="J6044" s="15"/>
      <c r="K6044" s="15"/>
      <c r="L6044" s="15"/>
      <c r="M6044" s="18"/>
      <c r="N6044" s="15"/>
      <c r="O6044" s="15"/>
      <c r="P6044" s="18"/>
      <c r="Q6044" s="15"/>
      <c r="R6044" s="15"/>
      <c r="S6044" s="15"/>
      <c r="T6044" s="18"/>
      <c r="U6044" s="15"/>
      <c r="V6044" s="15"/>
      <c r="W6044" s="18"/>
      <c r="X6044" s="15"/>
      <c r="Y6044" s="15"/>
      <c r="Z6044" s="15"/>
    </row>
    <row r="6045" spans="1:26" s="21" customFormat="1" ht="12.75" customHeight="1">
      <c r="A6045" s="14"/>
      <c r="B6045" s="15"/>
      <c r="C6045" s="15"/>
      <c r="D6045" s="91"/>
      <c r="E6045" s="15"/>
      <c r="F6045" s="15"/>
      <c r="G6045" s="18"/>
      <c r="H6045" s="15"/>
      <c r="I6045" s="15"/>
      <c r="J6045" s="15"/>
      <c r="K6045" s="15"/>
      <c r="L6045" s="15"/>
      <c r="M6045" s="18"/>
      <c r="N6045" s="15"/>
      <c r="O6045" s="15"/>
      <c r="P6045" s="18"/>
      <c r="Q6045" s="15"/>
      <c r="R6045" s="15"/>
      <c r="S6045" s="15"/>
      <c r="T6045" s="18"/>
      <c r="U6045" s="15"/>
      <c r="V6045" s="15"/>
      <c r="W6045" s="18"/>
      <c r="X6045" s="15"/>
      <c r="Y6045" s="15"/>
      <c r="Z6045" s="15"/>
    </row>
    <row r="6046" spans="1:26" s="21" customFormat="1" ht="12">
      <c r="A6046" s="14"/>
      <c r="B6046" s="15"/>
      <c r="C6046" s="15"/>
      <c r="D6046" s="91"/>
      <c r="E6046" s="15"/>
      <c r="F6046" s="15"/>
      <c r="G6046" s="18"/>
      <c r="H6046" s="15"/>
      <c r="I6046" s="15"/>
      <c r="J6046" s="15"/>
      <c r="K6046" s="15"/>
      <c r="L6046" s="15"/>
      <c r="M6046" s="18"/>
      <c r="N6046" s="15"/>
      <c r="O6046" s="15"/>
      <c r="P6046" s="18"/>
      <c r="Q6046" s="15"/>
      <c r="R6046" s="15"/>
      <c r="S6046" s="15"/>
      <c r="T6046" s="18"/>
      <c r="U6046" s="15"/>
      <c r="V6046" s="15"/>
      <c r="W6046" s="18"/>
      <c r="X6046" s="15"/>
      <c r="Y6046" s="15"/>
      <c r="Z6046" s="15"/>
    </row>
    <row r="6047" spans="1:26" s="21" customFormat="1" ht="12">
      <c r="A6047" s="14"/>
      <c r="B6047" s="15"/>
      <c r="C6047" s="15"/>
      <c r="D6047" s="91"/>
      <c r="E6047" s="15"/>
      <c r="F6047" s="15"/>
      <c r="G6047" s="18"/>
      <c r="H6047" s="15"/>
      <c r="I6047" s="15"/>
      <c r="J6047" s="15"/>
      <c r="K6047" s="15"/>
      <c r="L6047" s="15"/>
      <c r="M6047" s="18"/>
      <c r="N6047" s="15"/>
      <c r="O6047" s="15"/>
      <c r="P6047" s="18"/>
      <c r="Q6047" s="15"/>
      <c r="R6047" s="15"/>
      <c r="S6047" s="15"/>
      <c r="T6047" s="18"/>
      <c r="U6047" s="15"/>
      <c r="V6047" s="15"/>
      <c r="W6047" s="18"/>
      <c r="X6047" s="15"/>
      <c r="Y6047" s="15"/>
      <c r="Z6047" s="15"/>
    </row>
    <row r="6048" spans="1:26" s="21" customFormat="1" ht="12">
      <c r="A6048" s="14"/>
      <c r="B6048" s="15"/>
      <c r="C6048" s="15"/>
      <c r="D6048" s="91"/>
      <c r="E6048" s="15"/>
      <c r="F6048" s="15"/>
      <c r="G6048" s="18"/>
      <c r="H6048" s="15"/>
      <c r="I6048" s="15"/>
      <c r="J6048" s="15"/>
      <c r="K6048" s="15"/>
      <c r="L6048" s="15"/>
      <c r="M6048" s="18"/>
      <c r="N6048" s="15"/>
      <c r="O6048" s="15"/>
      <c r="P6048" s="18"/>
      <c r="Q6048" s="15"/>
      <c r="R6048" s="15"/>
      <c r="S6048" s="15"/>
      <c r="T6048" s="18"/>
      <c r="U6048" s="15"/>
      <c r="V6048" s="15"/>
      <c r="W6048" s="18"/>
      <c r="X6048" s="15"/>
      <c r="Y6048" s="15"/>
      <c r="Z6048" s="15"/>
    </row>
    <row r="6049" spans="1:26" s="21" customFormat="1" ht="12">
      <c r="A6049" s="14"/>
      <c r="B6049" s="15"/>
      <c r="C6049" s="15"/>
      <c r="D6049" s="91"/>
      <c r="E6049" s="15"/>
      <c r="F6049" s="15"/>
      <c r="G6049" s="18"/>
      <c r="H6049" s="15"/>
      <c r="I6049" s="15"/>
      <c r="J6049" s="15"/>
      <c r="K6049" s="15"/>
      <c r="L6049" s="15"/>
      <c r="M6049" s="18"/>
      <c r="N6049" s="15"/>
      <c r="O6049" s="15"/>
      <c r="P6049" s="18"/>
      <c r="Q6049" s="15"/>
      <c r="R6049" s="15"/>
      <c r="S6049" s="15"/>
      <c r="T6049" s="18"/>
      <c r="U6049" s="15"/>
      <c r="V6049" s="15"/>
      <c r="W6049" s="18"/>
      <c r="X6049" s="15"/>
      <c r="Y6049" s="15"/>
      <c r="Z6049" s="15"/>
    </row>
    <row r="6050" spans="1:26" s="21" customFormat="1" ht="12">
      <c r="A6050" s="14"/>
      <c r="B6050" s="15"/>
      <c r="C6050" s="15"/>
      <c r="D6050" s="91"/>
      <c r="E6050" s="15"/>
      <c r="F6050" s="15"/>
      <c r="G6050" s="18"/>
      <c r="H6050" s="15"/>
      <c r="I6050" s="15"/>
      <c r="J6050" s="15"/>
      <c r="K6050" s="15"/>
      <c r="L6050" s="15"/>
      <c r="M6050" s="18"/>
      <c r="N6050" s="15"/>
      <c r="O6050" s="15"/>
      <c r="P6050" s="18"/>
      <c r="Q6050" s="15"/>
      <c r="R6050" s="15"/>
      <c r="S6050" s="15"/>
      <c r="T6050" s="18"/>
      <c r="U6050" s="15"/>
      <c r="V6050" s="15"/>
      <c r="W6050" s="18"/>
      <c r="X6050" s="15"/>
      <c r="Y6050" s="15"/>
      <c r="Z6050" s="15"/>
    </row>
    <row r="6051" spans="1:26" s="21" customFormat="1" ht="12">
      <c r="A6051" s="14"/>
      <c r="B6051" s="15"/>
      <c r="C6051" s="15"/>
      <c r="D6051" s="91"/>
      <c r="E6051" s="15"/>
      <c r="F6051" s="15"/>
      <c r="G6051" s="18"/>
      <c r="H6051" s="15"/>
      <c r="I6051" s="15"/>
      <c r="J6051" s="15"/>
      <c r="K6051" s="15"/>
      <c r="L6051" s="15"/>
      <c r="M6051" s="18"/>
      <c r="N6051" s="15"/>
      <c r="O6051" s="15"/>
      <c r="P6051" s="18"/>
      <c r="Q6051" s="15"/>
      <c r="R6051" s="15"/>
      <c r="S6051" s="15"/>
      <c r="T6051" s="18"/>
      <c r="U6051" s="15"/>
      <c r="V6051" s="15"/>
      <c r="W6051" s="18"/>
      <c r="X6051" s="15"/>
      <c r="Y6051" s="15"/>
      <c r="Z6051" s="15"/>
    </row>
    <row r="6052" spans="1:26" s="21" customFormat="1" ht="12">
      <c r="A6052" s="14"/>
      <c r="B6052" s="15"/>
      <c r="C6052" s="15"/>
      <c r="D6052" s="91"/>
      <c r="E6052" s="15"/>
      <c r="F6052" s="15"/>
      <c r="G6052" s="18"/>
      <c r="H6052" s="15"/>
      <c r="I6052" s="15"/>
      <c r="J6052" s="15"/>
      <c r="K6052" s="15"/>
      <c r="L6052" s="15"/>
      <c r="M6052" s="18"/>
      <c r="N6052" s="15"/>
      <c r="O6052" s="15"/>
      <c r="P6052" s="18"/>
      <c r="Q6052" s="15"/>
      <c r="R6052" s="15"/>
      <c r="S6052" s="15"/>
      <c r="T6052" s="18"/>
      <c r="U6052" s="15"/>
      <c r="V6052" s="15"/>
      <c r="W6052" s="18"/>
      <c r="X6052" s="15"/>
      <c r="Y6052" s="15"/>
      <c r="Z6052" s="15"/>
    </row>
    <row r="6053" spans="1:26" s="21" customFormat="1" ht="12">
      <c r="A6053" s="14"/>
      <c r="B6053" s="15"/>
      <c r="C6053" s="15"/>
      <c r="D6053" s="91"/>
      <c r="E6053" s="15"/>
      <c r="F6053" s="15"/>
      <c r="G6053" s="18"/>
      <c r="H6053" s="15"/>
      <c r="I6053" s="15"/>
      <c r="J6053" s="15"/>
      <c r="K6053" s="15"/>
      <c r="L6053" s="15"/>
      <c r="M6053" s="18"/>
      <c r="N6053" s="15"/>
      <c r="O6053" s="15"/>
      <c r="P6053" s="18"/>
      <c r="Q6053" s="15"/>
      <c r="R6053" s="15"/>
      <c r="S6053" s="15"/>
      <c r="T6053" s="18"/>
      <c r="U6053" s="15"/>
      <c r="V6053" s="15"/>
      <c r="W6053" s="18"/>
      <c r="X6053" s="15"/>
      <c r="Y6053" s="15"/>
      <c r="Z6053" s="15"/>
    </row>
    <row r="6054" spans="1:26" s="21" customFormat="1" ht="12">
      <c r="A6054" s="14"/>
      <c r="B6054" s="15"/>
      <c r="C6054" s="15"/>
      <c r="D6054" s="91"/>
      <c r="E6054" s="15"/>
      <c r="F6054" s="15"/>
      <c r="G6054" s="18"/>
      <c r="H6054" s="15"/>
      <c r="I6054" s="15"/>
      <c r="J6054" s="15"/>
      <c r="K6054" s="15"/>
      <c r="L6054" s="15"/>
      <c r="M6054" s="18"/>
      <c r="N6054" s="15"/>
      <c r="O6054" s="15"/>
      <c r="P6054" s="18"/>
      <c r="Q6054" s="15"/>
      <c r="R6054" s="15"/>
      <c r="S6054" s="15"/>
      <c r="T6054" s="18"/>
      <c r="U6054" s="15"/>
      <c r="V6054" s="15"/>
      <c r="W6054" s="18"/>
      <c r="X6054" s="15"/>
      <c r="Y6054" s="15"/>
      <c r="Z6054" s="15"/>
    </row>
    <row r="6055" spans="1:26" s="21" customFormat="1" ht="12">
      <c r="A6055" s="14"/>
      <c r="B6055" s="15"/>
      <c r="C6055" s="15"/>
      <c r="D6055" s="91"/>
      <c r="E6055" s="15"/>
      <c r="F6055" s="15"/>
      <c r="G6055" s="18"/>
      <c r="H6055" s="15"/>
      <c r="I6055" s="15"/>
      <c r="J6055" s="15"/>
      <c r="K6055" s="15"/>
      <c r="L6055" s="15"/>
      <c r="M6055" s="18"/>
      <c r="N6055" s="15"/>
      <c r="O6055" s="15"/>
      <c r="P6055" s="18"/>
      <c r="Q6055" s="15"/>
      <c r="R6055" s="15"/>
      <c r="S6055" s="15"/>
      <c r="T6055" s="18"/>
      <c r="U6055" s="15"/>
      <c r="V6055" s="15"/>
      <c r="W6055" s="18"/>
      <c r="X6055" s="15"/>
      <c r="Y6055" s="15"/>
      <c r="Z6055" s="15"/>
    </row>
    <row r="6056" spans="1:26" s="21" customFormat="1" ht="12">
      <c r="A6056" s="14"/>
      <c r="B6056" s="15"/>
      <c r="C6056" s="15"/>
      <c r="D6056" s="91"/>
      <c r="E6056" s="15"/>
      <c r="F6056" s="15"/>
      <c r="G6056" s="18"/>
      <c r="H6056" s="15"/>
      <c r="I6056" s="15"/>
      <c r="J6056" s="15"/>
      <c r="K6056" s="15"/>
      <c r="L6056" s="15"/>
      <c r="M6056" s="18"/>
      <c r="N6056" s="15"/>
      <c r="O6056" s="15"/>
      <c r="P6056" s="18"/>
      <c r="Q6056" s="15"/>
      <c r="R6056" s="15"/>
      <c r="S6056" s="15"/>
      <c r="T6056" s="18"/>
      <c r="U6056" s="15"/>
      <c r="V6056" s="15"/>
      <c r="W6056" s="18"/>
      <c r="X6056" s="15"/>
      <c r="Y6056" s="15"/>
      <c r="Z6056" s="15"/>
    </row>
    <row r="6057" spans="1:26" s="21" customFormat="1" ht="12">
      <c r="A6057" s="14"/>
      <c r="B6057" s="15"/>
      <c r="C6057" s="15"/>
      <c r="D6057" s="91"/>
      <c r="E6057" s="15"/>
      <c r="F6057" s="15"/>
      <c r="G6057" s="18"/>
      <c r="H6057" s="15"/>
      <c r="I6057" s="15"/>
      <c r="J6057" s="15"/>
      <c r="K6057" s="15"/>
      <c r="L6057" s="15"/>
      <c r="M6057" s="18"/>
      <c r="N6057" s="15"/>
      <c r="O6057" s="15"/>
      <c r="P6057" s="18"/>
      <c r="Q6057" s="15"/>
      <c r="R6057" s="15"/>
      <c r="S6057" s="15"/>
      <c r="T6057" s="18"/>
      <c r="U6057" s="15"/>
      <c r="V6057" s="15"/>
      <c r="W6057" s="18"/>
      <c r="X6057" s="15"/>
      <c r="Y6057" s="15"/>
      <c r="Z6057" s="15"/>
    </row>
    <row r="6058" spans="1:26" s="21" customFormat="1" ht="12">
      <c r="A6058" s="14"/>
      <c r="B6058" s="15"/>
      <c r="C6058" s="15"/>
      <c r="D6058" s="91"/>
      <c r="E6058" s="15"/>
      <c r="F6058" s="15"/>
      <c r="G6058" s="18"/>
      <c r="H6058" s="15"/>
      <c r="I6058" s="15"/>
      <c r="J6058" s="15"/>
      <c r="K6058" s="15"/>
      <c r="L6058" s="15"/>
      <c r="M6058" s="18"/>
      <c r="N6058" s="15"/>
      <c r="O6058" s="15"/>
      <c r="P6058" s="18"/>
      <c r="Q6058" s="15"/>
      <c r="R6058" s="15"/>
      <c r="S6058" s="15"/>
      <c r="T6058" s="18"/>
      <c r="U6058" s="15"/>
      <c r="V6058" s="15"/>
      <c r="W6058" s="18"/>
      <c r="X6058" s="15"/>
      <c r="Y6058" s="15"/>
      <c r="Z6058" s="15"/>
    </row>
    <row r="6059" spans="1:26" s="21" customFormat="1" ht="12">
      <c r="A6059" s="14"/>
      <c r="B6059" s="15"/>
      <c r="C6059" s="15"/>
      <c r="D6059" s="91"/>
      <c r="E6059" s="15"/>
      <c r="F6059" s="15"/>
      <c r="G6059" s="18"/>
      <c r="H6059" s="15"/>
      <c r="I6059" s="15"/>
      <c r="J6059" s="15"/>
      <c r="K6059" s="15"/>
      <c r="L6059" s="15"/>
      <c r="M6059" s="18"/>
      <c r="N6059" s="15"/>
      <c r="O6059" s="15"/>
      <c r="P6059" s="18"/>
      <c r="Q6059" s="15"/>
      <c r="R6059" s="15"/>
      <c r="S6059" s="15"/>
      <c r="T6059" s="18"/>
      <c r="U6059" s="15"/>
      <c r="V6059" s="15"/>
      <c r="W6059" s="18"/>
      <c r="X6059" s="15"/>
      <c r="Y6059" s="15"/>
      <c r="Z6059" s="15"/>
    </row>
    <row r="6060" spans="1:26" s="21" customFormat="1" ht="12">
      <c r="A6060" s="14"/>
      <c r="B6060" s="15"/>
      <c r="C6060" s="15"/>
      <c r="D6060" s="91"/>
      <c r="E6060" s="15"/>
      <c r="F6060" s="15"/>
      <c r="G6060" s="18"/>
      <c r="H6060" s="15"/>
      <c r="I6060" s="15"/>
      <c r="J6060" s="15"/>
      <c r="K6060" s="15"/>
      <c r="L6060" s="15"/>
      <c r="M6060" s="18"/>
      <c r="N6060" s="15"/>
      <c r="O6060" s="15"/>
      <c r="P6060" s="18"/>
      <c r="Q6060" s="15"/>
      <c r="R6060" s="15"/>
      <c r="S6060" s="15"/>
      <c r="T6060" s="18"/>
      <c r="U6060" s="15"/>
      <c r="V6060" s="15"/>
      <c r="W6060" s="18"/>
      <c r="X6060" s="15"/>
      <c r="Y6060" s="15"/>
      <c r="Z6060" s="15"/>
    </row>
    <row r="6061" spans="1:26" s="21" customFormat="1" ht="12">
      <c r="A6061" s="14"/>
      <c r="B6061" s="15"/>
      <c r="C6061" s="15"/>
      <c r="D6061" s="91"/>
      <c r="E6061" s="15"/>
      <c r="F6061" s="15"/>
      <c r="G6061" s="18"/>
      <c r="H6061" s="15"/>
      <c r="I6061" s="15"/>
      <c r="J6061" s="15"/>
      <c r="K6061" s="15"/>
      <c r="L6061" s="15"/>
      <c r="M6061" s="18"/>
      <c r="N6061" s="15"/>
      <c r="O6061" s="15"/>
      <c r="P6061" s="18"/>
      <c r="Q6061" s="15"/>
      <c r="R6061" s="15"/>
      <c r="S6061" s="15"/>
      <c r="T6061" s="18"/>
      <c r="U6061" s="15"/>
      <c r="V6061" s="15"/>
      <c r="W6061" s="18"/>
      <c r="X6061" s="15"/>
      <c r="Y6061" s="15"/>
      <c r="Z6061" s="15"/>
    </row>
    <row r="6062" spans="1:26" s="21" customFormat="1" ht="12">
      <c r="A6062" s="14"/>
      <c r="B6062" s="15"/>
      <c r="C6062" s="15"/>
      <c r="D6062" s="91"/>
      <c r="E6062" s="15"/>
      <c r="F6062" s="15"/>
      <c r="G6062" s="18"/>
      <c r="H6062" s="15"/>
      <c r="I6062" s="15"/>
      <c r="J6062" s="15"/>
      <c r="K6062" s="15"/>
      <c r="L6062" s="15"/>
      <c r="M6062" s="18"/>
      <c r="N6062" s="15"/>
      <c r="O6062" s="15"/>
      <c r="P6062" s="18"/>
      <c r="Q6062" s="15"/>
      <c r="R6062" s="15"/>
      <c r="S6062" s="15"/>
      <c r="T6062" s="18"/>
      <c r="U6062" s="15"/>
      <c r="V6062" s="15"/>
      <c r="W6062" s="18"/>
      <c r="X6062" s="15"/>
      <c r="Y6062" s="15"/>
      <c r="Z6062" s="15"/>
    </row>
    <row r="6063" spans="1:26" s="21" customFormat="1" ht="12">
      <c r="A6063" s="14"/>
      <c r="B6063" s="15"/>
      <c r="C6063" s="15"/>
      <c r="D6063" s="91"/>
      <c r="E6063" s="15"/>
      <c r="F6063" s="15"/>
      <c r="G6063" s="18"/>
      <c r="H6063" s="15"/>
      <c r="I6063" s="15"/>
      <c r="J6063" s="15"/>
      <c r="K6063" s="15"/>
      <c r="L6063" s="15"/>
      <c r="M6063" s="18"/>
      <c r="N6063" s="15"/>
      <c r="O6063" s="15"/>
      <c r="P6063" s="18"/>
      <c r="Q6063" s="15"/>
      <c r="R6063" s="15"/>
      <c r="S6063" s="15"/>
      <c r="T6063" s="18"/>
      <c r="U6063" s="15"/>
      <c r="V6063" s="15"/>
      <c r="W6063" s="18"/>
      <c r="X6063" s="15"/>
      <c r="Y6063" s="15"/>
      <c r="Z6063" s="15"/>
    </row>
    <row r="6064" spans="1:26" s="21" customFormat="1" ht="12">
      <c r="A6064" s="14"/>
      <c r="B6064" s="15"/>
      <c r="C6064" s="15"/>
      <c r="D6064" s="91"/>
      <c r="E6064" s="15"/>
      <c r="F6064" s="15"/>
      <c r="G6064" s="18"/>
      <c r="H6064" s="15"/>
      <c r="I6064" s="15"/>
      <c r="J6064" s="15"/>
      <c r="K6064" s="15"/>
      <c r="L6064" s="15"/>
      <c r="M6064" s="18"/>
      <c r="N6064" s="15"/>
      <c r="O6064" s="15"/>
      <c r="P6064" s="18"/>
      <c r="Q6064" s="15"/>
      <c r="R6064" s="15"/>
      <c r="S6064" s="15"/>
      <c r="T6064" s="18"/>
      <c r="U6064" s="15"/>
      <c r="V6064" s="15"/>
      <c r="W6064" s="18"/>
      <c r="X6064" s="15"/>
      <c r="Y6064" s="15"/>
      <c r="Z6064" s="15"/>
    </row>
    <row r="6065" spans="1:26" s="21" customFormat="1" ht="12">
      <c r="A6065" s="14"/>
      <c r="B6065" s="15"/>
      <c r="C6065" s="15"/>
      <c r="D6065" s="91"/>
      <c r="E6065" s="15"/>
      <c r="F6065" s="15"/>
      <c r="G6065" s="18"/>
      <c r="H6065" s="15"/>
      <c r="I6065" s="15"/>
      <c r="J6065" s="15"/>
      <c r="K6065" s="15"/>
      <c r="L6065" s="15"/>
      <c r="M6065" s="18"/>
      <c r="N6065" s="15"/>
      <c r="O6065" s="15"/>
      <c r="P6065" s="18"/>
      <c r="Q6065" s="15"/>
      <c r="R6065" s="15"/>
      <c r="S6065" s="15"/>
      <c r="T6065" s="18"/>
      <c r="U6065" s="15"/>
      <c r="V6065" s="15"/>
      <c r="W6065" s="18"/>
      <c r="X6065" s="15"/>
      <c r="Y6065" s="15"/>
      <c r="Z6065" s="15"/>
    </row>
    <row r="6066" spans="1:26" s="21" customFormat="1" ht="12">
      <c r="A6066" s="14"/>
      <c r="B6066" s="15"/>
      <c r="C6066" s="15"/>
      <c r="D6066" s="91"/>
      <c r="E6066" s="15"/>
      <c r="F6066" s="15"/>
      <c r="G6066" s="18"/>
      <c r="H6066" s="15"/>
      <c r="I6066" s="15"/>
      <c r="J6066" s="15"/>
      <c r="K6066" s="15"/>
      <c r="L6066" s="15"/>
      <c r="M6066" s="18"/>
      <c r="N6066" s="15"/>
      <c r="O6066" s="15"/>
      <c r="P6066" s="18"/>
      <c r="Q6066" s="15"/>
      <c r="R6066" s="15"/>
      <c r="S6066" s="15"/>
      <c r="T6066" s="18"/>
      <c r="U6066" s="15"/>
      <c r="V6066" s="15"/>
      <c r="W6066" s="18"/>
      <c r="X6066" s="15"/>
      <c r="Y6066" s="15"/>
      <c r="Z6066" s="15"/>
    </row>
    <row r="6067" spans="1:26" s="21" customFormat="1" ht="12">
      <c r="A6067" s="14"/>
      <c r="B6067" s="15"/>
      <c r="C6067" s="15"/>
      <c r="D6067" s="91"/>
      <c r="E6067" s="15"/>
      <c r="F6067" s="15"/>
      <c r="G6067" s="18"/>
      <c r="H6067" s="15"/>
      <c r="I6067" s="15"/>
      <c r="J6067" s="15"/>
      <c r="K6067" s="15"/>
      <c r="L6067" s="15"/>
      <c r="M6067" s="18"/>
      <c r="N6067" s="15"/>
      <c r="O6067" s="15"/>
      <c r="P6067" s="18"/>
      <c r="Q6067" s="15"/>
      <c r="R6067" s="15"/>
      <c r="S6067" s="15"/>
      <c r="T6067" s="18"/>
      <c r="U6067" s="15"/>
      <c r="V6067" s="15"/>
      <c r="W6067" s="18"/>
      <c r="X6067" s="15"/>
      <c r="Y6067" s="15"/>
      <c r="Z6067" s="15"/>
    </row>
    <row r="6068" spans="1:26" s="21" customFormat="1" ht="12">
      <c r="A6068" s="14"/>
      <c r="B6068" s="15"/>
      <c r="C6068" s="15"/>
      <c r="D6068" s="91"/>
      <c r="E6068" s="15"/>
      <c r="F6068" s="15"/>
      <c r="G6068" s="18"/>
      <c r="H6068" s="15"/>
      <c r="I6068" s="15"/>
      <c r="J6068" s="15"/>
      <c r="K6068" s="15"/>
      <c r="L6068" s="15"/>
      <c r="M6068" s="18"/>
      <c r="N6068" s="15"/>
      <c r="O6068" s="15"/>
      <c r="P6068" s="18"/>
      <c r="Q6068" s="15"/>
      <c r="R6068" s="15"/>
      <c r="S6068" s="15"/>
      <c r="T6068" s="18"/>
      <c r="U6068" s="15"/>
      <c r="V6068" s="15"/>
      <c r="W6068" s="18"/>
      <c r="X6068" s="15"/>
      <c r="Y6068" s="15"/>
      <c r="Z6068" s="15"/>
    </row>
    <row r="6069" spans="1:26" s="21" customFormat="1" ht="12">
      <c r="A6069" s="14"/>
      <c r="B6069" s="15"/>
      <c r="C6069" s="15"/>
      <c r="D6069" s="91"/>
      <c r="E6069" s="15"/>
      <c r="F6069" s="15"/>
      <c r="G6069" s="18"/>
      <c r="H6069" s="15"/>
      <c r="I6069" s="15"/>
      <c r="J6069" s="15"/>
      <c r="K6069" s="15"/>
      <c r="L6069" s="15"/>
      <c r="M6069" s="18"/>
      <c r="N6069" s="15"/>
      <c r="O6069" s="15"/>
      <c r="P6069" s="18"/>
      <c r="Q6069" s="15"/>
      <c r="R6069" s="15"/>
      <c r="S6069" s="15"/>
      <c r="T6069" s="18"/>
      <c r="U6069" s="15"/>
      <c r="V6069" s="15"/>
      <c r="W6069" s="18"/>
      <c r="X6069" s="15"/>
      <c r="Y6069" s="15"/>
      <c r="Z6069" s="15"/>
    </row>
    <row r="6070" spans="1:26" s="21" customFormat="1" ht="12">
      <c r="A6070" s="14"/>
      <c r="B6070" s="15"/>
      <c r="C6070" s="15"/>
      <c r="D6070" s="91"/>
      <c r="E6070" s="15"/>
      <c r="F6070" s="15"/>
      <c r="G6070" s="18"/>
      <c r="H6070" s="15"/>
      <c r="I6070" s="15"/>
      <c r="J6070" s="15"/>
      <c r="K6070" s="15"/>
      <c r="L6070" s="15"/>
      <c r="M6070" s="18"/>
      <c r="N6070" s="15"/>
      <c r="O6070" s="15"/>
      <c r="P6070" s="18"/>
      <c r="Q6070" s="15"/>
      <c r="R6070" s="15"/>
      <c r="S6070" s="15"/>
      <c r="T6070" s="18"/>
      <c r="U6070" s="15"/>
      <c r="V6070" s="15"/>
      <c r="W6070" s="18"/>
      <c r="X6070" s="15"/>
      <c r="Y6070" s="15"/>
      <c r="Z6070" s="15"/>
    </row>
    <row r="6071" spans="1:26" s="21" customFormat="1" ht="12">
      <c r="A6071" s="14"/>
      <c r="B6071" s="15"/>
      <c r="C6071" s="15"/>
      <c r="D6071" s="91"/>
      <c r="E6071" s="15"/>
      <c r="F6071" s="15"/>
      <c r="G6071" s="18"/>
      <c r="H6071" s="15"/>
      <c r="I6071" s="15"/>
      <c r="J6071" s="15"/>
      <c r="K6071" s="15"/>
      <c r="L6071" s="15"/>
      <c r="M6071" s="18"/>
      <c r="N6071" s="15"/>
      <c r="O6071" s="15"/>
      <c r="P6071" s="18"/>
      <c r="Q6071" s="15"/>
      <c r="R6071" s="15"/>
      <c r="S6071" s="15"/>
      <c r="T6071" s="18"/>
      <c r="U6071" s="15"/>
      <c r="V6071" s="15"/>
      <c r="W6071" s="18"/>
      <c r="X6071" s="15"/>
      <c r="Y6071" s="15"/>
      <c r="Z6071" s="15"/>
    </row>
    <row r="6072" spans="1:26" s="21" customFormat="1" ht="12">
      <c r="A6072" s="14"/>
      <c r="B6072" s="15"/>
      <c r="C6072" s="15"/>
      <c r="D6072" s="91"/>
      <c r="E6072" s="15"/>
      <c r="F6072" s="15"/>
      <c r="G6072" s="18"/>
      <c r="H6072" s="15"/>
      <c r="I6072" s="15"/>
      <c r="J6072" s="15"/>
      <c r="K6072" s="15"/>
      <c r="L6072" s="15"/>
      <c r="M6072" s="18"/>
      <c r="N6072" s="15"/>
      <c r="O6072" s="15"/>
      <c r="P6072" s="18"/>
      <c r="Q6072" s="15"/>
      <c r="R6072" s="15"/>
      <c r="S6072" s="15"/>
      <c r="T6072" s="18"/>
      <c r="U6072" s="15"/>
      <c r="V6072" s="15"/>
      <c r="W6072" s="18"/>
      <c r="X6072" s="15"/>
      <c r="Y6072" s="15"/>
      <c r="Z6072" s="15"/>
    </row>
    <row r="6073" spans="1:26" s="21" customFormat="1" ht="12">
      <c r="A6073" s="14"/>
      <c r="B6073" s="15"/>
      <c r="C6073" s="15"/>
      <c r="D6073" s="91"/>
      <c r="E6073" s="15"/>
      <c r="F6073" s="15"/>
      <c r="G6073" s="18"/>
      <c r="H6073" s="15"/>
      <c r="I6073" s="15"/>
      <c r="J6073" s="15"/>
      <c r="K6073" s="15"/>
      <c r="L6073" s="15"/>
      <c r="M6073" s="18"/>
      <c r="N6073" s="15"/>
      <c r="O6073" s="15"/>
      <c r="P6073" s="18"/>
      <c r="Q6073" s="15"/>
      <c r="R6073" s="15"/>
      <c r="S6073" s="15"/>
      <c r="T6073" s="18"/>
      <c r="U6073" s="15"/>
      <c r="V6073" s="15"/>
      <c r="W6073" s="18"/>
      <c r="X6073" s="15"/>
      <c r="Y6073" s="15"/>
      <c r="Z6073" s="15"/>
    </row>
    <row r="6074" spans="1:26" s="21" customFormat="1" ht="12">
      <c r="A6074" s="14"/>
      <c r="B6074" s="15"/>
      <c r="C6074" s="15"/>
      <c r="D6074" s="91"/>
      <c r="E6074" s="15"/>
      <c r="F6074" s="15"/>
      <c r="G6074" s="18"/>
      <c r="H6074" s="15"/>
      <c r="I6074" s="15"/>
      <c r="J6074" s="15"/>
      <c r="K6074" s="15"/>
      <c r="L6074" s="15"/>
      <c r="M6074" s="18"/>
      <c r="N6074" s="15"/>
      <c r="O6074" s="15"/>
      <c r="P6074" s="18"/>
      <c r="Q6074" s="15"/>
      <c r="R6074" s="15"/>
      <c r="S6074" s="15"/>
      <c r="T6074" s="18"/>
      <c r="U6074" s="15"/>
      <c r="V6074" s="15"/>
      <c r="W6074" s="18"/>
      <c r="X6074" s="15"/>
      <c r="Y6074" s="15"/>
      <c r="Z6074" s="15"/>
    </row>
    <row r="6075" spans="1:26" s="21" customFormat="1" ht="12">
      <c r="A6075" s="14"/>
      <c r="B6075" s="15"/>
      <c r="C6075" s="15"/>
      <c r="D6075" s="91"/>
      <c r="E6075" s="15"/>
      <c r="F6075" s="15"/>
      <c r="G6075" s="18"/>
      <c r="H6075" s="15"/>
      <c r="I6075" s="15"/>
      <c r="J6075" s="15"/>
      <c r="K6075" s="15"/>
      <c r="L6075" s="15"/>
      <c r="M6075" s="18"/>
      <c r="N6075" s="15"/>
      <c r="O6075" s="15"/>
      <c r="P6075" s="18"/>
      <c r="Q6075" s="15"/>
      <c r="R6075" s="15"/>
      <c r="S6075" s="15"/>
      <c r="T6075" s="18"/>
      <c r="U6075" s="15"/>
      <c r="V6075" s="15"/>
      <c r="W6075" s="18"/>
      <c r="X6075" s="15"/>
      <c r="Y6075" s="15"/>
      <c r="Z6075" s="15"/>
    </row>
    <row r="6076" spans="1:26" s="21" customFormat="1" ht="12">
      <c r="A6076" s="14"/>
      <c r="B6076" s="15"/>
      <c r="C6076" s="15"/>
      <c r="D6076" s="91"/>
      <c r="E6076" s="15"/>
      <c r="F6076" s="15"/>
      <c r="G6076" s="18"/>
      <c r="H6076" s="15"/>
      <c r="I6076" s="15"/>
      <c r="J6076" s="15"/>
      <c r="K6076" s="15"/>
      <c r="L6076" s="15"/>
      <c r="M6076" s="18"/>
      <c r="N6076" s="15"/>
      <c r="O6076" s="15"/>
      <c r="P6076" s="18"/>
      <c r="Q6076" s="15"/>
      <c r="R6076" s="15"/>
      <c r="S6076" s="15"/>
      <c r="T6076" s="18"/>
      <c r="U6076" s="15"/>
      <c r="V6076" s="15"/>
      <c r="W6076" s="18"/>
      <c r="X6076" s="15"/>
      <c r="Y6076" s="15"/>
      <c r="Z6076" s="15"/>
    </row>
    <row r="6077" spans="1:26" s="21" customFormat="1" ht="12">
      <c r="A6077" s="14"/>
      <c r="B6077" s="15"/>
      <c r="C6077" s="15"/>
      <c r="D6077" s="91"/>
      <c r="E6077" s="15"/>
      <c r="F6077" s="15"/>
      <c r="G6077" s="18"/>
      <c r="H6077" s="15"/>
      <c r="I6077" s="15"/>
      <c r="J6077" s="15"/>
      <c r="K6077" s="15"/>
      <c r="L6077" s="15"/>
      <c r="M6077" s="18"/>
      <c r="N6077" s="15"/>
      <c r="O6077" s="15"/>
      <c r="P6077" s="18"/>
      <c r="Q6077" s="15"/>
      <c r="R6077" s="15"/>
      <c r="S6077" s="15"/>
      <c r="T6077" s="18"/>
      <c r="U6077" s="15"/>
      <c r="V6077" s="15"/>
      <c r="W6077" s="18"/>
      <c r="X6077" s="15"/>
      <c r="Y6077" s="15"/>
      <c r="Z6077" s="15"/>
    </row>
    <row r="6078" spans="1:26" s="21" customFormat="1" ht="12">
      <c r="A6078" s="14"/>
      <c r="B6078" s="15"/>
      <c r="C6078" s="15"/>
      <c r="D6078" s="91"/>
      <c r="E6078" s="15"/>
      <c r="F6078" s="15"/>
      <c r="G6078" s="18"/>
      <c r="H6078" s="15"/>
      <c r="I6078" s="15"/>
      <c r="J6078" s="15"/>
      <c r="K6078" s="15"/>
      <c r="L6078" s="15"/>
      <c r="M6078" s="18"/>
      <c r="N6078" s="15"/>
      <c r="O6078" s="15"/>
      <c r="P6078" s="18"/>
      <c r="Q6078" s="15"/>
      <c r="R6078" s="15"/>
      <c r="S6078" s="15"/>
      <c r="T6078" s="18"/>
      <c r="U6078" s="15"/>
      <c r="V6078" s="15"/>
      <c r="W6078" s="18"/>
      <c r="X6078" s="15"/>
      <c r="Y6078" s="15"/>
      <c r="Z6078" s="15"/>
    </row>
    <row r="6079" spans="1:26" s="21" customFormat="1" ht="12">
      <c r="A6079" s="14"/>
      <c r="B6079" s="15"/>
      <c r="C6079" s="15"/>
      <c r="D6079" s="91"/>
      <c r="E6079" s="15"/>
      <c r="F6079" s="15"/>
      <c r="G6079" s="18"/>
      <c r="H6079" s="15"/>
      <c r="I6079" s="15"/>
      <c r="J6079" s="15"/>
      <c r="K6079" s="15"/>
      <c r="L6079" s="15"/>
      <c r="M6079" s="18"/>
      <c r="N6079" s="15"/>
      <c r="O6079" s="15"/>
      <c r="P6079" s="18"/>
      <c r="Q6079" s="15"/>
      <c r="R6079" s="15"/>
      <c r="S6079" s="15"/>
      <c r="T6079" s="18"/>
      <c r="U6079" s="15"/>
      <c r="V6079" s="15"/>
      <c r="W6079" s="18"/>
      <c r="X6079" s="15"/>
      <c r="Y6079" s="15"/>
      <c r="Z6079" s="15"/>
    </row>
    <row r="6080" spans="1:26" s="21" customFormat="1" ht="12">
      <c r="A6080" s="14"/>
      <c r="B6080" s="15"/>
      <c r="C6080" s="15"/>
      <c r="D6080" s="91"/>
      <c r="E6080" s="15"/>
      <c r="F6080" s="15"/>
      <c r="G6080" s="18"/>
      <c r="H6080" s="15"/>
      <c r="I6080" s="15"/>
      <c r="J6080" s="15"/>
      <c r="K6080" s="15"/>
      <c r="L6080" s="15"/>
      <c r="M6080" s="18"/>
      <c r="N6080" s="15"/>
      <c r="O6080" s="15"/>
      <c r="P6080" s="18"/>
      <c r="Q6080" s="15"/>
      <c r="R6080" s="15"/>
      <c r="S6080" s="15"/>
      <c r="T6080" s="18"/>
      <c r="U6080" s="15"/>
      <c r="V6080" s="15"/>
      <c r="W6080" s="18"/>
      <c r="X6080" s="15"/>
      <c r="Y6080" s="15"/>
      <c r="Z6080" s="15"/>
    </row>
    <row r="6081" spans="1:26" s="21" customFormat="1" ht="12">
      <c r="A6081" s="14"/>
      <c r="B6081" s="15"/>
      <c r="C6081" s="15"/>
      <c r="D6081" s="91"/>
      <c r="E6081" s="15"/>
      <c r="F6081" s="15"/>
      <c r="G6081" s="18"/>
      <c r="H6081" s="15"/>
      <c r="I6081" s="15"/>
      <c r="J6081" s="15"/>
      <c r="K6081" s="15"/>
      <c r="L6081" s="15"/>
      <c r="M6081" s="18"/>
      <c r="N6081" s="15"/>
      <c r="O6081" s="15"/>
      <c r="P6081" s="18"/>
      <c r="Q6081" s="15"/>
      <c r="R6081" s="15"/>
      <c r="S6081" s="15"/>
      <c r="T6081" s="18"/>
      <c r="U6081" s="15"/>
      <c r="V6081" s="15"/>
      <c r="W6081" s="18"/>
      <c r="X6081" s="15"/>
      <c r="Y6081" s="15"/>
      <c r="Z6081" s="15"/>
    </row>
    <row r="6082" spans="1:26" s="21" customFormat="1" ht="12">
      <c r="A6082" s="14"/>
      <c r="B6082" s="15"/>
      <c r="C6082" s="15"/>
      <c r="D6082" s="91"/>
      <c r="E6082" s="15"/>
      <c r="F6082" s="15"/>
      <c r="G6082" s="18"/>
      <c r="H6082" s="15"/>
      <c r="I6082" s="15"/>
      <c r="J6082" s="15"/>
      <c r="K6082" s="15"/>
      <c r="L6082" s="15"/>
      <c r="M6082" s="18"/>
      <c r="N6082" s="15"/>
      <c r="O6082" s="15"/>
      <c r="P6082" s="18"/>
      <c r="Q6082" s="15"/>
      <c r="R6082" s="15"/>
      <c r="S6082" s="15"/>
      <c r="T6082" s="18"/>
      <c r="U6082" s="15"/>
      <c r="V6082" s="15"/>
      <c r="W6082" s="18"/>
      <c r="X6082" s="15"/>
      <c r="Y6082" s="15"/>
      <c r="Z6082" s="15"/>
    </row>
    <row r="6083" spans="1:26" s="21" customFormat="1" ht="12">
      <c r="A6083" s="14"/>
      <c r="B6083" s="15"/>
      <c r="C6083" s="15"/>
      <c r="D6083" s="91"/>
      <c r="E6083" s="15"/>
      <c r="F6083" s="15"/>
      <c r="G6083" s="18"/>
      <c r="H6083" s="15"/>
      <c r="I6083" s="15"/>
      <c r="J6083" s="15"/>
      <c r="K6083" s="15"/>
      <c r="L6083" s="15"/>
      <c r="M6083" s="18"/>
      <c r="N6083" s="15"/>
      <c r="O6083" s="15"/>
      <c r="P6083" s="18"/>
      <c r="Q6083" s="15"/>
      <c r="R6083" s="15"/>
      <c r="S6083" s="15"/>
      <c r="T6083" s="18"/>
      <c r="U6083" s="15"/>
      <c r="V6083" s="15"/>
      <c r="W6083" s="18"/>
      <c r="X6083" s="15"/>
      <c r="Y6083" s="15"/>
      <c r="Z6083" s="15"/>
    </row>
    <row r="6084" spans="1:26" s="21" customFormat="1" ht="12">
      <c r="A6084" s="14"/>
      <c r="B6084" s="15"/>
      <c r="C6084" s="15"/>
      <c r="D6084" s="91"/>
      <c r="E6084" s="15"/>
      <c r="F6084" s="15"/>
      <c r="G6084" s="18"/>
      <c r="H6084" s="15"/>
      <c r="I6084" s="15"/>
      <c r="J6084" s="15"/>
      <c r="K6084" s="15"/>
      <c r="L6084" s="15"/>
      <c r="M6084" s="18"/>
      <c r="N6084" s="15"/>
      <c r="O6084" s="15"/>
      <c r="P6084" s="18"/>
      <c r="Q6084" s="15"/>
      <c r="R6084" s="15"/>
      <c r="S6084" s="15"/>
      <c r="T6084" s="18"/>
      <c r="U6084" s="15"/>
      <c r="V6084" s="15"/>
      <c r="W6084" s="18"/>
      <c r="X6084" s="15"/>
      <c r="Y6084" s="15"/>
      <c r="Z6084" s="15"/>
    </row>
    <row r="6085" spans="1:26" s="21" customFormat="1" ht="12">
      <c r="A6085" s="14"/>
      <c r="B6085" s="15"/>
      <c r="C6085" s="15"/>
      <c r="D6085" s="91"/>
      <c r="E6085" s="15"/>
      <c r="F6085" s="15"/>
      <c r="G6085" s="18"/>
      <c r="H6085" s="15"/>
      <c r="I6085" s="15"/>
      <c r="J6085" s="15"/>
      <c r="K6085" s="15"/>
      <c r="L6085" s="15"/>
      <c r="M6085" s="18"/>
      <c r="N6085" s="15"/>
      <c r="O6085" s="15"/>
      <c r="P6085" s="18"/>
      <c r="Q6085" s="15"/>
      <c r="R6085" s="15"/>
      <c r="S6085" s="15"/>
      <c r="T6085" s="18"/>
      <c r="U6085" s="15"/>
      <c r="V6085" s="15"/>
      <c r="W6085" s="18"/>
      <c r="X6085" s="15"/>
      <c r="Y6085" s="15"/>
      <c r="Z6085" s="15"/>
    </row>
    <row r="6086" spans="1:26" s="21" customFormat="1" ht="12">
      <c r="A6086" s="14"/>
      <c r="B6086" s="15"/>
      <c r="C6086" s="15"/>
      <c r="D6086" s="91"/>
      <c r="E6086" s="15"/>
      <c r="F6086" s="15"/>
      <c r="G6086" s="18"/>
      <c r="H6086" s="15"/>
      <c r="I6086" s="15"/>
      <c r="J6086" s="15"/>
      <c r="K6086" s="15"/>
      <c r="L6086" s="15"/>
      <c r="M6086" s="18"/>
      <c r="N6086" s="15"/>
      <c r="O6086" s="15"/>
      <c r="P6086" s="18"/>
      <c r="Q6086" s="15"/>
      <c r="R6086" s="15"/>
      <c r="S6086" s="15"/>
      <c r="T6086" s="18"/>
      <c r="U6086" s="15"/>
      <c r="V6086" s="15"/>
      <c r="W6086" s="18"/>
      <c r="X6086" s="15"/>
      <c r="Y6086" s="15"/>
      <c r="Z6086" s="15"/>
    </row>
    <row r="6087" spans="1:26" s="21" customFormat="1" ht="12">
      <c r="A6087" s="14"/>
      <c r="B6087" s="15"/>
      <c r="C6087" s="15"/>
      <c r="D6087" s="91"/>
      <c r="E6087" s="15"/>
      <c r="F6087" s="15"/>
      <c r="G6087" s="18"/>
      <c r="H6087" s="15"/>
      <c r="I6087" s="15"/>
      <c r="J6087" s="15"/>
      <c r="K6087" s="15"/>
      <c r="L6087" s="15"/>
      <c r="M6087" s="18"/>
      <c r="N6087" s="15"/>
      <c r="O6087" s="15"/>
      <c r="P6087" s="18"/>
      <c r="Q6087" s="15"/>
      <c r="R6087" s="15"/>
      <c r="S6087" s="15"/>
      <c r="T6087" s="18"/>
      <c r="U6087" s="15"/>
      <c r="V6087" s="15"/>
      <c r="W6087" s="18"/>
      <c r="X6087" s="15"/>
      <c r="Y6087" s="15"/>
      <c r="Z6087" s="15"/>
    </row>
    <row r="6088" spans="1:26" s="21" customFormat="1" ht="12">
      <c r="A6088" s="14"/>
      <c r="B6088" s="15"/>
      <c r="C6088" s="15"/>
      <c r="D6088" s="91"/>
      <c r="E6088" s="15"/>
      <c r="F6088" s="15"/>
      <c r="G6088" s="18"/>
      <c r="H6088" s="15"/>
      <c r="I6088" s="15"/>
      <c r="J6088" s="15"/>
      <c r="K6088" s="15"/>
      <c r="L6088" s="15"/>
      <c r="M6088" s="18"/>
      <c r="N6088" s="15"/>
      <c r="O6088" s="15"/>
      <c r="P6088" s="18"/>
      <c r="Q6088" s="15"/>
      <c r="R6088" s="15"/>
      <c r="S6088" s="15"/>
      <c r="T6088" s="18"/>
      <c r="U6088" s="15"/>
      <c r="V6088" s="15"/>
      <c r="W6088" s="18"/>
      <c r="X6088" s="15"/>
      <c r="Y6088" s="15"/>
      <c r="Z6088" s="15"/>
    </row>
    <row r="6089" spans="1:26" s="21" customFormat="1" ht="12">
      <c r="A6089" s="14"/>
      <c r="B6089" s="15"/>
      <c r="C6089" s="15"/>
      <c r="D6089" s="91"/>
      <c r="E6089" s="15"/>
      <c r="F6089" s="15"/>
      <c r="G6089" s="18"/>
      <c r="H6089" s="15"/>
      <c r="I6089" s="15"/>
      <c r="J6089" s="15"/>
      <c r="K6089" s="15"/>
      <c r="L6089" s="15"/>
      <c r="M6089" s="18"/>
      <c r="N6089" s="15"/>
      <c r="O6089" s="15"/>
      <c r="P6089" s="18"/>
      <c r="Q6089" s="15"/>
      <c r="R6089" s="15"/>
      <c r="S6089" s="15"/>
      <c r="T6089" s="18"/>
      <c r="U6089" s="15"/>
      <c r="V6089" s="15"/>
      <c r="W6089" s="18"/>
      <c r="X6089" s="15"/>
      <c r="Y6089" s="15"/>
      <c r="Z6089" s="15"/>
    </row>
    <row r="6090" spans="1:26" s="21" customFormat="1" ht="12">
      <c r="A6090" s="14"/>
      <c r="B6090" s="15"/>
      <c r="C6090" s="15"/>
      <c r="D6090" s="91"/>
      <c r="E6090" s="15"/>
      <c r="F6090" s="15"/>
      <c r="G6090" s="18"/>
      <c r="H6090" s="15"/>
      <c r="I6090" s="15"/>
      <c r="J6090" s="15"/>
      <c r="K6090" s="15"/>
      <c r="L6090" s="15"/>
      <c r="M6090" s="18"/>
      <c r="N6090" s="15"/>
      <c r="O6090" s="15"/>
      <c r="P6090" s="18"/>
      <c r="Q6090" s="15"/>
      <c r="R6090" s="15"/>
      <c r="S6090" s="15"/>
      <c r="T6090" s="18"/>
      <c r="U6090" s="15"/>
      <c r="V6090" s="15"/>
      <c r="W6090" s="18"/>
      <c r="X6090" s="15"/>
      <c r="Y6090" s="15"/>
      <c r="Z6090" s="15"/>
    </row>
    <row r="6091" spans="1:26" s="21" customFormat="1" ht="12">
      <c r="A6091" s="14"/>
      <c r="B6091" s="15"/>
      <c r="C6091" s="15"/>
      <c r="D6091" s="91"/>
      <c r="E6091" s="15"/>
      <c r="F6091" s="15"/>
      <c r="G6091" s="18"/>
      <c r="H6091" s="15"/>
      <c r="I6091" s="15"/>
      <c r="J6091" s="15"/>
      <c r="K6091" s="15"/>
      <c r="L6091" s="15"/>
      <c r="M6091" s="18"/>
      <c r="N6091" s="15"/>
      <c r="O6091" s="15"/>
      <c r="P6091" s="18"/>
      <c r="Q6091" s="15"/>
      <c r="R6091" s="15"/>
      <c r="S6091" s="15"/>
      <c r="T6091" s="18"/>
      <c r="U6091" s="15"/>
      <c r="V6091" s="15"/>
      <c r="W6091" s="18"/>
      <c r="X6091" s="15"/>
      <c r="Y6091" s="15"/>
      <c r="Z6091" s="15"/>
    </row>
    <row r="6092" spans="1:26" s="21" customFormat="1" ht="12">
      <c r="A6092" s="14"/>
      <c r="B6092" s="15"/>
      <c r="C6092" s="15"/>
      <c r="D6092" s="91"/>
      <c r="E6092" s="15"/>
      <c r="F6092" s="15"/>
      <c r="G6092" s="18"/>
      <c r="H6092" s="15"/>
      <c r="I6092" s="15"/>
      <c r="J6092" s="15"/>
      <c r="K6092" s="15"/>
      <c r="L6092" s="15"/>
      <c r="M6092" s="18"/>
      <c r="N6092" s="15"/>
      <c r="O6092" s="15"/>
      <c r="P6092" s="18"/>
      <c r="Q6092" s="15"/>
      <c r="R6092" s="15"/>
      <c r="S6092" s="15"/>
      <c r="T6092" s="18"/>
      <c r="U6092" s="15"/>
      <c r="V6092" s="15"/>
      <c r="W6092" s="18"/>
      <c r="X6092" s="15"/>
      <c r="Y6092" s="15"/>
      <c r="Z6092" s="15"/>
    </row>
    <row r="6093" spans="1:26" s="21" customFormat="1" ht="12">
      <c r="A6093" s="14"/>
      <c r="B6093" s="15"/>
      <c r="C6093" s="15"/>
      <c r="D6093" s="91"/>
      <c r="E6093" s="15"/>
      <c r="F6093" s="15"/>
      <c r="G6093" s="18"/>
      <c r="H6093" s="15"/>
      <c r="I6093" s="15"/>
      <c r="J6093" s="15"/>
      <c r="K6093" s="15"/>
      <c r="L6093" s="15"/>
      <c r="M6093" s="18"/>
      <c r="N6093" s="15"/>
      <c r="O6093" s="15"/>
      <c r="P6093" s="18"/>
      <c r="Q6093" s="15"/>
      <c r="R6093" s="15"/>
      <c r="S6093" s="15"/>
      <c r="T6093" s="18"/>
      <c r="U6093" s="15"/>
      <c r="V6093" s="15"/>
      <c r="W6093" s="18"/>
      <c r="X6093" s="15"/>
      <c r="Y6093" s="15"/>
      <c r="Z6093" s="15"/>
    </row>
    <row r="6094" spans="1:26" s="21" customFormat="1" ht="12">
      <c r="A6094" s="14"/>
      <c r="B6094" s="15"/>
      <c r="C6094" s="15"/>
      <c r="D6094" s="91"/>
      <c r="E6094" s="15"/>
      <c r="F6094" s="15"/>
      <c r="G6094" s="18"/>
      <c r="H6094" s="15"/>
      <c r="I6094" s="15"/>
      <c r="J6094" s="15"/>
      <c r="K6094" s="15"/>
      <c r="L6094" s="15"/>
      <c r="M6094" s="18"/>
      <c r="N6094" s="15"/>
      <c r="O6094" s="15"/>
      <c r="P6094" s="18"/>
      <c r="Q6094" s="15"/>
      <c r="R6094" s="15"/>
      <c r="S6094" s="15"/>
      <c r="T6094" s="18"/>
      <c r="U6094" s="15"/>
      <c r="V6094" s="15"/>
      <c r="W6094" s="18"/>
      <c r="X6094" s="15"/>
      <c r="Y6094" s="15"/>
      <c r="Z6094" s="15"/>
    </row>
    <row r="6095" spans="1:26" s="21" customFormat="1" ht="12">
      <c r="A6095" s="14"/>
      <c r="B6095" s="15"/>
      <c r="C6095" s="15"/>
      <c r="D6095" s="91"/>
      <c r="E6095" s="15"/>
      <c r="F6095" s="15"/>
      <c r="G6095" s="18"/>
      <c r="H6095" s="15"/>
      <c r="I6095" s="15"/>
      <c r="J6095" s="15"/>
      <c r="K6095" s="15"/>
      <c r="L6095" s="15"/>
      <c r="M6095" s="18"/>
      <c r="N6095" s="15"/>
      <c r="O6095" s="15"/>
      <c r="P6095" s="18"/>
      <c r="Q6095" s="15"/>
      <c r="R6095" s="15"/>
      <c r="S6095" s="15"/>
      <c r="T6095" s="18"/>
      <c r="U6095" s="15"/>
      <c r="V6095" s="15"/>
      <c r="W6095" s="18"/>
      <c r="X6095" s="15"/>
      <c r="Y6095" s="15"/>
      <c r="Z6095" s="15"/>
    </row>
    <row r="6096" spans="1:26" s="21" customFormat="1" ht="12">
      <c r="A6096" s="14"/>
      <c r="B6096" s="15"/>
      <c r="C6096" s="15"/>
      <c r="D6096" s="91"/>
      <c r="E6096" s="15"/>
      <c r="F6096" s="15"/>
      <c r="G6096" s="18"/>
      <c r="H6096" s="15"/>
      <c r="I6096" s="15"/>
      <c r="J6096" s="15"/>
      <c r="K6096" s="15"/>
      <c r="L6096" s="15"/>
      <c r="M6096" s="18"/>
      <c r="N6096" s="15"/>
      <c r="O6096" s="15"/>
      <c r="P6096" s="18"/>
      <c r="Q6096" s="15"/>
      <c r="R6096" s="15"/>
      <c r="S6096" s="15"/>
      <c r="T6096" s="18"/>
      <c r="U6096" s="15"/>
      <c r="V6096" s="15"/>
      <c r="W6096" s="18"/>
      <c r="X6096" s="15"/>
      <c r="Y6096" s="15"/>
      <c r="Z6096" s="15"/>
    </row>
    <row r="6097" spans="1:26" s="21" customFormat="1" ht="12">
      <c r="A6097" s="14"/>
      <c r="B6097" s="15"/>
      <c r="C6097" s="15"/>
      <c r="D6097" s="91"/>
      <c r="E6097" s="15"/>
      <c r="F6097" s="15"/>
      <c r="G6097" s="18"/>
      <c r="H6097" s="15"/>
      <c r="I6097" s="15"/>
      <c r="J6097" s="15"/>
      <c r="K6097" s="15"/>
      <c r="L6097" s="15"/>
      <c r="M6097" s="18"/>
      <c r="N6097" s="15"/>
      <c r="O6097" s="15"/>
      <c r="P6097" s="18"/>
      <c r="Q6097" s="15"/>
      <c r="R6097" s="15"/>
      <c r="S6097" s="15"/>
      <c r="T6097" s="18"/>
      <c r="U6097" s="15"/>
      <c r="V6097" s="15"/>
      <c r="W6097" s="18"/>
      <c r="X6097" s="15"/>
      <c r="Y6097" s="15"/>
      <c r="Z6097" s="15"/>
    </row>
    <row r="6098" spans="1:26" s="21" customFormat="1" ht="12">
      <c r="A6098" s="14"/>
      <c r="B6098" s="15"/>
      <c r="C6098" s="15"/>
      <c r="D6098" s="91"/>
      <c r="E6098" s="15"/>
      <c r="F6098" s="15"/>
      <c r="G6098" s="18"/>
      <c r="H6098" s="15"/>
      <c r="I6098" s="15"/>
      <c r="J6098" s="15"/>
      <c r="K6098" s="15"/>
      <c r="L6098" s="15"/>
      <c r="M6098" s="18"/>
      <c r="N6098" s="15"/>
      <c r="O6098" s="15"/>
      <c r="P6098" s="18"/>
      <c r="Q6098" s="15"/>
      <c r="R6098" s="15"/>
      <c r="S6098" s="15"/>
      <c r="T6098" s="18"/>
      <c r="U6098" s="15"/>
      <c r="V6098" s="15"/>
      <c r="W6098" s="18"/>
      <c r="X6098" s="15"/>
      <c r="Y6098" s="15"/>
      <c r="Z6098" s="15"/>
    </row>
    <row r="6099" spans="1:26" s="21" customFormat="1" ht="12">
      <c r="A6099" s="14"/>
      <c r="B6099" s="15"/>
      <c r="C6099" s="15"/>
      <c r="D6099" s="91"/>
      <c r="E6099" s="15"/>
      <c r="F6099" s="15"/>
      <c r="G6099" s="18"/>
      <c r="H6099" s="15"/>
      <c r="I6099" s="15"/>
      <c r="J6099" s="15"/>
      <c r="K6099" s="15"/>
      <c r="L6099" s="15"/>
      <c r="M6099" s="18"/>
      <c r="N6099" s="15"/>
      <c r="O6099" s="15"/>
      <c r="P6099" s="18"/>
      <c r="Q6099" s="15"/>
      <c r="R6099" s="15"/>
      <c r="S6099" s="15"/>
      <c r="T6099" s="18"/>
      <c r="U6099" s="15"/>
      <c r="V6099" s="15"/>
      <c r="W6099" s="18"/>
      <c r="X6099" s="15"/>
      <c r="Y6099" s="15"/>
      <c r="Z6099" s="15"/>
    </row>
    <row r="6100" spans="1:26" s="21" customFormat="1" ht="12">
      <c r="A6100" s="14"/>
      <c r="B6100" s="15"/>
      <c r="C6100" s="15"/>
      <c r="D6100" s="91"/>
      <c r="E6100" s="15"/>
      <c r="F6100" s="15"/>
      <c r="G6100" s="18"/>
      <c r="H6100" s="15"/>
      <c r="I6100" s="15"/>
      <c r="J6100" s="15"/>
      <c r="K6100" s="15"/>
      <c r="L6100" s="15"/>
      <c r="M6100" s="18"/>
      <c r="N6100" s="15"/>
      <c r="O6100" s="15"/>
      <c r="P6100" s="18"/>
      <c r="Q6100" s="15"/>
      <c r="R6100" s="15"/>
      <c r="S6100" s="15"/>
      <c r="T6100" s="18"/>
      <c r="U6100" s="15"/>
      <c r="V6100" s="15"/>
      <c r="W6100" s="18"/>
      <c r="X6100" s="15"/>
      <c r="Y6100" s="15"/>
      <c r="Z6100" s="15"/>
    </row>
    <row r="6101" spans="1:26" s="21" customFormat="1" ht="12">
      <c r="A6101" s="14"/>
      <c r="B6101" s="15"/>
      <c r="C6101" s="15"/>
      <c r="D6101" s="91"/>
      <c r="E6101" s="15"/>
      <c r="F6101" s="15"/>
      <c r="G6101" s="18"/>
      <c r="H6101" s="15"/>
      <c r="I6101" s="15"/>
      <c r="J6101" s="15"/>
      <c r="K6101" s="15"/>
      <c r="L6101" s="15"/>
      <c r="M6101" s="18"/>
      <c r="N6101" s="15"/>
      <c r="O6101" s="15"/>
      <c r="P6101" s="18"/>
      <c r="Q6101" s="15"/>
      <c r="R6101" s="15"/>
      <c r="S6101" s="15"/>
      <c r="T6101" s="18"/>
      <c r="U6101" s="15"/>
      <c r="V6101" s="15"/>
      <c r="W6101" s="18"/>
      <c r="X6101" s="15"/>
      <c r="Y6101" s="15"/>
      <c r="Z6101" s="15"/>
    </row>
    <row r="6102" spans="1:26" s="21" customFormat="1" ht="12">
      <c r="A6102" s="14"/>
      <c r="B6102" s="15"/>
      <c r="C6102" s="15"/>
      <c r="D6102" s="91"/>
      <c r="E6102" s="15"/>
      <c r="F6102" s="15"/>
      <c r="G6102" s="18"/>
      <c r="H6102" s="15"/>
      <c r="I6102" s="15"/>
      <c r="J6102" s="15"/>
      <c r="K6102" s="15"/>
      <c r="L6102" s="15"/>
      <c r="M6102" s="18"/>
      <c r="N6102" s="15"/>
      <c r="O6102" s="15"/>
      <c r="P6102" s="18"/>
      <c r="Q6102" s="15"/>
      <c r="R6102" s="15"/>
      <c r="S6102" s="15"/>
      <c r="T6102" s="18"/>
      <c r="U6102" s="15"/>
      <c r="V6102" s="15"/>
      <c r="W6102" s="18"/>
      <c r="X6102" s="15"/>
      <c r="Y6102" s="15"/>
      <c r="Z6102" s="15"/>
    </row>
    <row r="6103" spans="1:26" s="21" customFormat="1" ht="12">
      <c r="A6103" s="14"/>
      <c r="B6103" s="15"/>
      <c r="C6103" s="15"/>
      <c r="D6103" s="91"/>
      <c r="E6103" s="15"/>
      <c r="F6103" s="15"/>
      <c r="G6103" s="18"/>
      <c r="H6103" s="15"/>
      <c r="I6103" s="15"/>
      <c r="J6103" s="15"/>
      <c r="K6103" s="15"/>
      <c r="L6103" s="15"/>
      <c r="M6103" s="18"/>
      <c r="N6103" s="15"/>
      <c r="O6103" s="15"/>
      <c r="P6103" s="18"/>
      <c r="Q6103" s="15"/>
      <c r="R6103" s="15"/>
      <c r="S6103" s="15"/>
      <c r="T6103" s="18"/>
      <c r="U6103" s="15"/>
      <c r="V6103" s="15"/>
      <c r="W6103" s="18"/>
      <c r="X6103" s="15"/>
      <c r="Y6103" s="15"/>
      <c r="Z6103" s="15"/>
    </row>
    <row r="6104" spans="1:26" s="21" customFormat="1" ht="12">
      <c r="A6104" s="14"/>
      <c r="B6104" s="15"/>
      <c r="C6104" s="15"/>
      <c r="D6104" s="91"/>
      <c r="E6104" s="15"/>
      <c r="F6104" s="15"/>
      <c r="G6104" s="18"/>
      <c r="H6104" s="15"/>
      <c r="I6104" s="15"/>
      <c r="J6104" s="15"/>
      <c r="K6104" s="15"/>
      <c r="L6104" s="15"/>
      <c r="M6104" s="18"/>
      <c r="N6104" s="15"/>
      <c r="O6104" s="15"/>
      <c r="P6104" s="18"/>
      <c r="Q6104" s="15"/>
      <c r="R6104" s="15"/>
      <c r="S6104" s="15"/>
      <c r="T6104" s="18"/>
      <c r="U6104" s="15"/>
      <c r="V6104" s="15"/>
      <c r="W6104" s="18"/>
      <c r="X6104" s="15"/>
      <c r="Y6104" s="15"/>
      <c r="Z6104" s="15"/>
    </row>
    <row r="6105" spans="1:26" s="21" customFormat="1" ht="12">
      <c r="A6105" s="14"/>
      <c r="B6105" s="15"/>
      <c r="C6105" s="15"/>
      <c r="D6105" s="91"/>
      <c r="E6105" s="15"/>
      <c r="F6105" s="15"/>
      <c r="G6105" s="18"/>
      <c r="H6105" s="15"/>
      <c r="I6105" s="15"/>
      <c r="J6105" s="15"/>
      <c r="K6105" s="15"/>
      <c r="L6105" s="15"/>
      <c r="M6105" s="18"/>
      <c r="N6105" s="15"/>
      <c r="O6105" s="15"/>
      <c r="P6105" s="18"/>
      <c r="Q6105" s="15"/>
      <c r="R6105" s="15"/>
      <c r="S6105" s="15"/>
      <c r="T6105" s="18"/>
      <c r="U6105" s="15"/>
      <c r="V6105" s="15"/>
      <c r="W6105" s="18"/>
      <c r="X6105" s="15"/>
      <c r="Y6105" s="15"/>
      <c r="Z6105" s="15"/>
    </row>
    <row r="6106" spans="1:26" s="21" customFormat="1" ht="12">
      <c r="A6106" s="14"/>
      <c r="B6106" s="15"/>
      <c r="C6106" s="15"/>
      <c r="D6106" s="91"/>
      <c r="E6106" s="15"/>
      <c r="F6106" s="15"/>
      <c r="G6106" s="18"/>
      <c r="H6106" s="15"/>
      <c r="I6106" s="15"/>
      <c r="J6106" s="15"/>
      <c r="K6106" s="15"/>
      <c r="L6106" s="15"/>
      <c r="M6106" s="18"/>
      <c r="N6106" s="15"/>
      <c r="O6106" s="15"/>
      <c r="P6106" s="18"/>
      <c r="Q6106" s="15"/>
      <c r="R6106" s="15"/>
      <c r="S6106" s="15"/>
      <c r="T6106" s="18"/>
      <c r="U6106" s="15"/>
      <c r="V6106" s="15"/>
      <c r="W6106" s="18"/>
      <c r="X6106" s="15"/>
      <c r="Y6106" s="15"/>
      <c r="Z6106" s="15"/>
    </row>
    <row r="6107" spans="1:26" s="21" customFormat="1" ht="12">
      <c r="A6107" s="14"/>
      <c r="B6107" s="15"/>
      <c r="C6107" s="15"/>
      <c r="D6107" s="91"/>
      <c r="E6107" s="15"/>
      <c r="F6107" s="15"/>
      <c r="G6107" s="18"/>
      <c r="H6107" s="15"/>
      <c r="I6107" s="15"/>
      <c r="J6107" s="15"/>
      <c r="K6107" s="15"/>
      <c r="L6107" s="15"/>
      <c r="M6107" s="18"/>
      <c r="N6107" s="15"/>
      <c r="O6107" s="15"/>
      <c r="P6107" s="18"/>
      <c r="Q6107" s="15"/>
      <c r="R6107" s="15"/>
      <c r="S6107" s="15"/>
      <c r="T6107" s="18"/>
      <c r="U6107" s="15"/>
      <c r="V6107" s="15"/>
      <c r="W6107" s="18"/>
      <c r="X6107" s="15"/>
      <c r="Y6107" s="15"/>
      <c r="Z6107" s="15"/>
    </row>
    <row r="6108" spans="1:26" s="21" customFormat="1" ht="12">
      <c r="A6108" s="14"/>
      <c r="B6108" s="15"/>
      <c r="C6108" s="15"/>
      <c r="D6108" s="91"/>
      <c r="E6108" s="15"/>
      <c r="F6108" s="15"/>
      <c r="G6108" s="18"/>
      <c r="H6108" s="15"/>
      <c r="I6108" s="15"/>
      <c r="J6108" s="15"/>
      <c r="K6108" s="15"/>
      <c r="L6108" s="15"/>
      <c r="M6108" s="18"/>
      <c r="N6108" s="15"/>
      <c r="O6108" s="15"/>
      <c r="P6108" s="18"/>
      <c r="Q6108" s="15"/>
      <c r="R6108" s="15"/>
      <c r="S6108" s="15"/>
      <c r="T6108" s="18"/>
      <c r="U6108" s="15"/>
      <c r="V6108" s="15"/>
      <c r="W6108" s="18"/>
      <c r="X6108" s="15"/>
      <c r="Y6108" s="15"/>
      <c r="Z6108" s="15"/>
    </row>
    <row r="6109" spans="1:26" s="21" customFormat="1" ht="12">
      <c r="A6109" s="14"/>
      <c r="B6109" s="15"/>
      <c r="C6109" s="15"/>
      <c r="D6109" s="91"/>
      <c r="E6109" s="15"/>
      <c r="F6109" s="15"/>
      <c r="G6109" s="18"/>
      <c r="H6109" s="15"/>
      <c r="I6109" s="15"/>
      <c r="J6109" s="15"/>
      <c r="K6109" s="15"/>
      <c r="L6109" s="15"/>
      <c r="M6109" s="18"/>
      <c r="N6109" s="15"/>
      <c r="O6109" s="15"/>
      <c r="P6109" s="18"/>
      <c r="Q6109" s="15"/>
      <c r="R6109" s="15"/>
      <c r="S6109" s="15"/>
      <c r="T6109" s="18"/>
      <c r="U6109" s="15"/>
      <c r="V6109" s="15"/>
      <c r="W6109" s="18"/>
      <c r="X6109" s="15"/>
      <c r="Y6109" s="15"/>
      <c r="Z6109" s="15"/>
    </row>
    <row r="6110" spans="1:26" s="21" customFormat="1" ht="12">
      <c r="A6110" s="14"/>
      <c r="B6110" s="15"/>
      <c r="C6110" s="15"/>
      <c r="D6110" s="91"/>
      <c r="E6110" s="15"/>
      <c r="F6110" s="15"/>
      <c r="G6110" s="18"/>
      <c r="H6110" s="15"/>
      <c r="I6110" s="15"/>
      <c r="J6110" s="15"/>
      <c r="K6110" s="15"/>
      <c r="L6110" s="15"/>
      <c r="M6110" s="18"/>
      <c r="N6110" s="15"/>
      <c r="O6110" s="15"/>
      <c r="P6110" s="18"/>
      <c r="Q6110" s="15"/>
      <c r="R6110" s="15"/>
      <c r="S6110" s="15"/>
      <c r="T6110" s="18"/>
      <c r="U6110" s="15"/>
      <c r="V6110" s="15"/>
      <c r="W6110" s="18"/>
      <c r="X6110" s="15"/>
      <c r="Y6110" s="15"/>
      <c r="Z6110" s="15"/>
    </row>
    <row r="6111" spans="1:26" s="21" customFormat="1" ht="12">
      <c r="A6111" s="14"/>
      <c r="B6111" s="15"/>
      <c r="C6111" s="15"/>
      <c r="D6111" s="91"/>
      <c r="E6111" s="15"/>
      <c r="F6111" s="15"/>
      <c r="G6111" s="18"/>
      <c r="H6111" s="15"/>
      <c r="I6111" s="15"/>
      <c r="J6111" s="15"/>
      <c r="K6111" s="15"/>
      <c r="L6111" s="15"/>
      <c r="M6111" s="18"/>
      <c r="N6111" s="15"/>
      <c r="O6111" s="15"/>
      <c r="P6111" s="18"/>
      <c r="Q6111" s="15"/>
      <c r="R6111" s="15"/>
      <c r="S6111" s="15"/>
      <c r="T6111" s="18"/>
      <c r="U6111" s="15"/>
      <c r="V6111" s="15"/>
      <c r="W6111" s="18"/>
      <c r="X6111" s="15"/>
      <c r="Y6111" s="15"/>
      <c r="Z6111" s="15"/>
    </row>
    <row r="6112" spans="1:26" s="21" customFormat="1" ht="12">
      <c r="A6112" s="14"/>
      <c r="B6112" s="15"/>
      <c r="C6112" s="15"/>
      <c r="D6112" s="91"/>
      <c r="E6112" s="15"/>
      <c r="F6112" s="15"/>
      <c r="G6112" s="18"/>
      <c r="H6112" s="15"/>
      <c r="I6112" s="15"/>
      <c r="J6112" s="15"/>
      <c r="K6112" s="15"/>
      <c r="L6112" s="15"/>
      <c r="M6112" s="18"/>
      <c r="N6112" s="15"/>
      <c r="O6112" s="15"/>
      <c r="P6112" s="18"/>
      <c r="Q6112" s="15"/>
      <c r="R6112" s="15"/>
      <c r="S6112" s="15"/>
      <c r="T6112" s="18"/>
      <c r="U6112" s="15"/>
      <c r="V6112" s="15"/>
      <c r="W6112" s="18"/>
      <c r="X6112" s="15"/>
      <c r="Y6112" s="15"/>
      <c r="Z6112" s="15"/>
    </row>
    <row r="6113" spans="1:26" s="21" customFormat="1" ht="12">
      <c r="A6113" s="14"/>
      <c r="B6113" s="15"/>
      <c r="C6113" s="15"/>
      <c r="D6113" s="91"/>
      <c r="E6113" s="15"/>
      <c r="F6113" s="15"/>
      <c r="G6113" s="18"/>
      <c r="H6113" s="15"/>
      <c r="I6113" s="15"/>
      <c r="J6113" s="15"/>
      <c r="K6113" s="15"/>
      <c r="L6113" s="15"/>
      <c r="M6113" s="18"/>
      <c r="N6113" s="15"/>
      <c r="O6113" s="15"/>
      <c r="P6113" s="18"/>
      <c r="Q6113" s="15"/>
      <c r="R6113" s="15"/>
      <c r="S6113" s="15"/>
      <c r="T6113" s="18"/>
      <c r="U6113" s="15"/>
      <c r="V6113" s="15"/>
      <c r="W6113" s="18"/>
      <c r="X6113" s="15"/>
      <c r="Y6113" s="15"/>
      <c r="Z6113" s="15"/>
    </row>
    <row r="6114" spans="1:26" s="21" customFormat="1" ht="12">
      <c r="A6114" s="14"/>
      <c r="B6114" s="15"/>
      <c r="C6114" s="15"/>
      <c r="D6114" s="91"/>
      <c r="E6114" s="15"/>
      <c r="F6114" s="15"/>
      <c r="G6114" s="18"/>
      <c r="H6114" s="15"/>
      <c r="I6114" s="15"/>
      <c r="J6114" s="15"/>
      <c r="K6114" s="15"/>
      <c r="L6114" s="15"/>
      <c r="M6114" s="18"/>
      <c r="N6114" s="15"/>
      <c r="O6114" s="15"/>
      <c r="P6114" s="18"/>
      <c r="Q6114" s="15"/>
      <c r="R6114" s="15"/>
      <c r="S6114" s="15"/>
      <c r="T6114" s="18"/>
      <c r="U6114" s="15"/>
      <c r="V6114" s="15"/>
      <c r="W6114" s="18"/>
      <c r="X6114" s="15"/>
      <c r="Y6114" s="15"/>
      <c r="Z6114" s="15"/>
    </row>
    <row r="6115" spans="1:26" s="21" customFormat="1" ht="12">
      <c r="A6115" s="14"/>
      <c r="B6115" s="15"/>
      <c r="C6115" s="15"/>
      <c r="D6115" s="91"/>
      <c r="E6115" s="15"/>
      <c r="F6115" s="15"/>
      <c r="G6115" s="18"/>
      <c r="H6115" s="15"/>
      <c r="I6115" s="15"/>
      <c r="J6115" s="15"/>
      <c r="K6115" s="15"/>
      <c r="L6115" s="15"/>
      <c r="M6115" s="18"/>
      <c r="N6115" s="15"/>
      <c r="O6115" s="15"/>
      <c r="P6115" s="18"/>
      <c r="Q6115" s="15"/>
      <c r="R6115" s="15"/>
      <c r="S6115" s="15"/>
      <c r="T6115" s="18"/>
      <c r="U6115" s="15"/>
      <c r="V6115" s="15"/>
      <c r="W6115" s="18"/>
      <c r="X6115" s="15"/>
      <c r="Y6115" s="15"/>
      <c r="Z6115" s="15"/>
    </row>
    <row r="6116" spans="1:26" s="21" customFormat="1" ht="12">
      <c r="A6116" s="14"/>
      <c r="B6116" s="15"/>
      <c r="C6116" s="15"/>
      <c r="D6116" s="91"/>
      <c r="E6116" s="15"/>
      <c r="F6116" s="15"/>
      <c r="G6116" s="18"/>
      <c r="H6116" s="15"/>
      <c r="I6116" s="15"/>
      <c r="J6116" s="15"/>
      <c r="K6116" s="15"/>
      <c r="L6116" s="15"/>
      <c r="M6116" s="18"/>
      <c r="N6116" s="15"/>
      <c r="O6116" s="15"/>
      <c r="P6116" s="18"/>
      <c r="Q6116" s="15"/>
      <c r="R6116" s="15"/>
      <c r="S6116" s="15"/>
      <c r="T6116" s="18"/>
      <c r="U6116" s="15"/>
      <c r="V6116" s="15"/>
      <c r="W6116" s="18"/>
      <c r="X6116" s="15"/>
      <c r="Y6116" s="15"/>
      <c r="Z6116" s="15"/>
    </row>
    <row r="6117" spans="1:26" s="21" customFormat="1" ht="12">
      <c r="A6117" s="14"/>
      <c r="B6117" s="15"/>
      <c r="C6117" s="15"/>
      <c r="D6117" s="91"/>
      <c r="E6117" s="15"/>
      <c r="F6117" s="15"/>
      <c r="G6117" s="18"/>
      <c r="H6117" s="15"/>
      <c r="I6117" s="15"/>
      <c r="J6117" s="15"/>
      <c r="K6117" s="15"/>
      <c r="L6117" s="15"/>
      <c r="M6117" s="18"/>
      <c r="N6117" s="15"/>
      <c r="O6117" s="15"/>
      <c r="P6117" s="18"/>
      <c r="Q6117" s="15"/>
      <c r="R6117" s="15"/>
      <c r="S6117" s="15"/>
      <c r="T6117" s="18"/>
      <c r="U6117" s="15"/>
      <c r="V6117" s="15"/>
      <c r="W6117" s="18"/>
      <c r="X6117" s="15"/>
      <c r="Y6117" s="15"/>
      <c r="Z6117" s="15"/>
    </row>
    <row r="6118" spans="1:26" s="21" customFormat="1" ht="12">
      <c r="A6118" s="14"/>
      <c r="B6118" s="15"/>
      <c r="C6118" s="15"/>
      <c r="D6118" s="91"/>
      <c r="E6118" s="15"/>
      <c r="F6118" s="15"/>
      <c r="G6118" s="18"/>
      <c r="H6118" s="15"/>
      <c r="I6118" s="15"/>
      <c r="J6118" s="15"/>
      <c r="K6118" s="15"/>
      <c r="L6118" s="15"/>
      <c r="M6118" s="18"/>
      <c r="N6118" s="15"/>
      <c r="O6118" s="15"/>
      <c r="P6118" s="18"/>
      <c r="Q6118" s="15"/>
      <c r="R6118" s="15"/>
      <c r="S6118" s="15"/>
      <c r="T6118" s="18"/>
      <c r="U6118" s="15"/>
      <c r="V6118" s="15"/>
      <c r="W6118" s="18"/>
      <c r="X6118" s="15"/>
      <c r="Y6118" s="15"/>
      <c r="Z6118" s="15"/>
    </row>
    <row r="6119" spans="1:26" s="21" customFormat="1" ht="12">
      <c r="A6119" s="14"/>
      <c r="B6119" s="15"/>
      <c r="C6119" s="15"/>
      <c r="D6119" s="91"/>
      <c r="E6119" s="15"/>
      <c r="F6119" s="15"/>
      <c r="G6119" s="18"/>
      <c r="H6119" s="15"/>
      <c r="I6119" s="15"/>
      <c r="J6119" s="15"/>
      <c r="K6119" s="15"/>
      <c r="L6119" s="15"/>
      <c r="M6119" s="18"/>
      <c r="N6119" s="15"/>
      <c r="O6119" s="15"/>
      <c r="P6119" s="18"/>
      <c r="Q6119" s="15"/>
      <c r="R6119" s="15"/>
      <c r="S6119" s="15"/>
      <c r="T6119" s="18"/>
      <c r="U6119" s="15"/>
      <c r="V6119" s="15"/>
      <c r="W6119" s="18"/>
      <c r="X6119" s="15"/>
      <c r="Y6119" s="15"/>
      <c r="Z6119" s="15"/>
    </row>
    <row r="6120" spans="1:26" s="21" customFormat="1" ht="12">
      <c r="A6120" s="14"/>
      <c r="B6120" s="15"/>
      <c r="C6120" s="15"/>
      <c r="D6120" s="91"/>
      <c r="E6120" s="15"/>
      <c r="F6120" s="15"/>
      <c r="G6120" s="18"/>
      <c r="H6120" s="15"/>
      <c r="I6120" s="15"/>
      <c r="J6120" s="15"/>
      <c r="K6120" s="15"/>
      <c r="L6120" s="15"/>
      <c r="M6120" s="18"/>
      <c r="N6120" s="15"/>
      <c r="O6120" s="15"/>
      <c r="P6120" s="18"/>
      <c r="Q6120" s="15"/>
      <c r="R6120" s="15"/>
      <c r="S6120" s="15"/>
      <c r="T6120" s="18"/>
      <c r="U6120" s="15"/>
      <c r="V6120" s="15"/>
      <c r="W6120" s="18"/>
      <c r="X6120" s="15"/>
      <c r="Y6120" s="15"/>
      <c r="Z6120" s="15"/>
    </row>
    <row r="6121" spans="1:26" s="21" customFormat="1" ht="12">
      <c r="A6121" s="14"/>
      <c r="B6121" s="15"/>
      <c r="C6121" s="15"/>
      <c r="D6121" s="91"/>
      <c r="E6121" s="15"/>
      <c r="F6121" s="15"/>
      <c r="G6121" s="18"/>
      <c r="H6121" s="15"/>
      <c r="I6121" s="15"/>
      <c r="J6121" s="15"/>
      <c r="K6121" s="15"/>
      <c r="L6121" s="15"/>
      <c r="M6121" s="18"/>
      <c r="N6121" s="15"/>
      <c r="O6121" s="15"/>
      <c r="P6121" s="18"/>
      <c r="Q6121" s="15"/>
      <c r="R6121" s="15"/>
      <c r="S6121" s="15"/>
      <c r="T6121" s="18"/>
      <c r="U6121" s="15"/>
      <c r="V6121" s="15"/>
      <c r="W6121" s="18"/>
      <c r="X6121" s="15"/>
      <c r="Y6121" s="15"/>
      <c r="Z6121" s="15"/>
    </row>
    <row r="6122" spans="1:26" s="21" customFormat="1" ht="12">
      <c r="A6122" s="14"/>
      <c r="B6122" s="15"/>
      <c r="C6122" s="15"/>
      <c r="D6122" s="91"/>
      <c r="E6122" s="15"/>
      <c r="F6122" s="15"/>
      <c r="G6122" s="18"/>
      <c r="H6122" s="15"/>
      <c r="I6122" s="15"/>
      <c r="J6122" s="15"/>
      <c r="K6122" s="15"/>
      <c r="L6122" s="15"/>
      <c r="M6122" s="18"/>
      <c r="N6122" s="15"/>
      <c r="O6122" s="15"/>
      <c r="P6122" s="18"/>
      <c r="Q6122" s="15"/>
      <c r="R6122" s="15"/>
      <c r="S6122" s="15"/>
      <c r="T6122" s="18"/>
      <c r="U6122" s="15"/>
      <c r="V6122" s="15"/>
      <c r="W6122" s="18"/>
      <c r="X6122" s="15"/>
      <c r="Y6122" s="15"/>
      <c r="Z6122" s="15"/>
    </row>
    <row r="6123" spans="1:26" s="21" customFormat="1" ht="12">
      <c r="A6123" s="14"/>
      <c r="B6123" s="15"/>
      <c r="C6123" s="15"/>
      <c r="D6123" s="91"/>
      <c r="E6123" s="15"/>
      <c r="F6123" s="15"/>
      <c r="G6123" s="18"/>
      <c r="H6123" s="15"/>
      <c r="I6123" s="15"/>
      <c r="J6123" s="15"/>
      <c r="K6123" s="15"/>
      <c r="L6123" s="15"/>
      <c r="M6123" s="18"/>
      <c r="N6123" s="15"/>
      <c r="O6123" s="15"/>
      <c r="P6123" s="18"/>
      <c r="Q6123" s="15"/>
      <c r="R6123" s="15"/>
      <c r="S6123" s="15"/>
      <c r="T6123" s="18"/>
      <c r="U6123" s="15"/>
      <c r="V6123" s="15"/>
      <c r="W6123" s="18"/>
      <c r="X6123" s="15"/>
      <c r="Y6123" s="15"/>
      <c r="Z6123" s="15"/>
    </row>
    <row r="6124" spans="1:26" s="21" customFormat="1" ht="12">
      <c r="A6124" s="14"/>
      <c r="B6124" s="15"/>
      <c r="C6124" s="15"/>
      <c r="D6124" s="91"/>
      <c r="E6124" s="15"/>
      <c r="F6124" s="15"/>
      <c r="G6124" s="18"/>
      <c r="H6124" s="15"/>
      <c r="I6124" s="15"/>
      <c r="J6124" s="15"/>
      <c r="K6124" s="15"/>
      <c r="L6124" s="15"/>
      <c r="M6124" s="18"/>
      <c r="N6124" s="15"/>
      <c r="O6124" s="15"/>
      <c r="P6124" s="18"/>
      <c r="Q6124" s="15"/>
      <c r="R6124" s="15"/>
      <c r="S6124" s="15"/>
      <c r="T6124" s="18"/>
      <c r="U6124" s="15"/>
      <c r="V6124" s="15"/>
      <c r="W6124" s="18"/>
      <c r="X6124" s="15"/>
      <c r="Y6124" s="15"/>
      <c r="Z6124" s="15"/>
    </row>
    <row r="6125" spans="1:26" s="21" customFormat="1" ht="12">
      <c r="A6125" s="14"/>
      <c r="B6125" s="15"/>
      <c r="C6125" s="15"/>
      <c r="D6125" s="91"/>
      <c r="E6125" s="15"/>
      <c r="F6125" s="15"/>
      <c r="G6125" s="18"/>
      <c r="H6125" s="15"/>
      <c r="I6125" s="15"/>
      <c r="J6125" s="15"/>
      <c r="K6125" s="15"/>
      <c r="L6125" s="15"/>
      <c r="M6125" s="18"/>
      <c r="N6125" s="15"/>
      <c r="O6125" s="15"/>
      <c r="P6125" s="18"/>
      <c r="Q6125" s="15"/>
      <c r="R6125" s="15"/>
      <c r="S6125" s="15"/>
      <c r="T6125" s="18"/>
      <c r="U6125" s="15"/>
      <c r="V6125" s="15"/>
      <c r="W6125" s="18"/>
      <c r="X6125" s="15"/>
      <c r="Y6125" s="15"/>
      <c r="Z6125" s="15"/>
    </row>
    <row r="6126" spans="1:26" s="21" customFormat="1" ht="12">
      <c r="A6126" s="14"/>
      <c r="B6126" s="15"/>
      <c r="C6126" s="15"/>
      <c r="D6126" s="91"/>
      <c r="E6126" s="15"/>
      <c r="F6126" s="15"/>
      <c r="G6126" s="18"/>
      <c r="H6126" s="15"/>
      <c r="I6126" s="15"/>
      <c r="J6126" s="15"/>
      <c r="K6126" s="15"/>
      <c r="L6126" s="15"/>
      <c r="M6126" s="18"/>
      <c r="N6126" s="15"/>
      <c r="O6126" s="15"/>
      <c r="P6126" s="18"/>
      <c r="Q6126" s="15"/>
      <c r="R6126" s="15"/>
      <c r="S6126" s="15"/>
      <c r="T6126" s="18"/>
      <c r="U6126" s="15"/>
      <c r="V6126" s="15"/>
      <c r="W6126" s="18"/>
      <c r="X6126" s="15"/>
      <c r="Y6126" s="15"/>
      <c r="Z6126" s="15"/>
    </row>
    <row r="6127" spans="1:26" s="21" customFormat="1" ht="12">
      <c r="A6127" s="14"/>
      <c r="B6127" s="15"/>
      <c r="C6127" s="15"/>
      <c r="D6127" s="91"/>
      <c r="E6127" s="15"/>
      <c r="F6127" s="15"/>
      <c r="G6127" s="18"/>
      <c r="H6127" s="15"/>
      <c r="I6127" s="15"/>
      <c r="J6127" s="15"/>
      <c r="K6127" s="15"/>
      <c r="L6127" s="15"/>
      <c r="M6127" s="18"/>
      <c r="N6127" s="15"/>
      <c r="O6127" s="15"/>
      <c r="P6127" s="18"/>
      <c r="Q6127" s="15"/>
      <c r="R6127" s="15"/>
      <c r="S6127" s="15"/>
      <c r="T6127" s="18"/>
      <c r="U6127" s="15"/>
      <c r="V6127" s="15"/>
      <c r="W6127" s="18"/>
      <c r="X6127" s="15"/>
      <c r="Y6127" s="15"/>
      <c r="Z6127" s="15"/>
    </row>
    <row r="6128" spans="1:26" s="21" customFormat="1" ht="12">
      <c r="A6128" s="14"/>
      <c r="B6128" s="15"/>
      <c r="C6128" s="15"/>
      <c r="D6128" s="91"/>
      <c r="E6128" s="15"/>
      <c r="F6128" s="15"/>
      <c r="G6128" s="18"/>
      <c r="H6128" s="15"/>
      <c r="I6128" s="15"/>
      <c r="J6128" s="15"/>
      <c r="K6128" s="15"/>
      <c r="L6128" s="15"/>
      <c r="M6128" s="18"/>
      <c r="N6128" s="15"/>
      <c r="O6128" s="15"/>
      <c r="P6128" s="18"/>
      <c r="Q6128" s="15"/>
      <c r="R6128" s="15"/>
      <c r="S6128" s="15"/>
      <c r="T6128" s="18"/>
      <c r="U6128" s="15"/>
      <c r="V6128" s="15"/>
      <c r="W6128" s="18"/>
      <c r="X6128" s="15"/>
      <c r="Y6128" s="15"/>
      <c r="Z6128" s="15"/>
    </row>
    <row r="6129" spans="1:26" s="21" customFormat="1" ht="12">
      <c r="A6129" s="14"/>
      <c r="B6129" s="15"/>
      <c r="C6129" s="15"/>
      <c r="D6129" s="91"/>
      <c r="E6129" s="15"/>
      <c r="F6129" s="15"/>
      <c r="G6129" s="18"/>
      <c r="H6129" s="15"/>
      <c r="I6129" s="15"/>
      <c r="J6129" s="15"/>
      <c r="K6129" s="15"/>
      <c r="L6129" s="15"/>
      <c r="M6129" s="18"/>
      <c r="N6129" s="15"/>
      <c r="O6129" s="15"/>
      <c r="P6129" s="18"/>
      <c r="Q6129" s="15"/>
      <c r="R6129" s="15"/>
      <c r="S6129" s="15"/>
      <c r="T6129" s="18"/>
      <c r="U6129" s="15"/>
      <c r="V6129" s="15"/>
      <c r="W6129" s="18"/>
      <c r="X6129" s="15"/>
      <c r="Y6129" s="15"/>
      <c r="Z6129" s="15"/>
    </row>
    <row r="6130" spans="1:26" s="21" customFormat="1" ht="12">
      <c r="A6130" s="14"/>
      <c r="B6130" s="15"/>
      <c r="C6130" s="15"/>
      <c r="D6130" s="91"/>
      <c r="E6130" s="15"/>
      <c r="F6130" s="15"/>
      <c r="G6130" s="18"/>
      <c r="H6130" s="15"/>
      <c r="I6130" s="15"/>
      <c r="J6130" s="15"/>
      <c r="K6130" s="15"/>
      <c r="L6130" s="15"/>
      <c r="M6130" s="18"/>
      <c r="N6130" s="15"/>
      <c r="O6130" s="15"/>
      <c r="P6130" s="18"/>
      <c r="Q6130" s="15"/>
      <c r="R6130" s="15"/>
      <c r="S6130" s="15"/>
      <c r="T6130" s="18"/>
      <c r="U6130" s="15"/>
      <c r="V6130" s="15"/>
      <c r="W6130" s="18"/>
      <c r="X6130" s="15"/>
      <c r="Y6130" s="15"/>
      <c r="Z6130" s="15"/>
    </row>
    <row r="6131" spans="1:26" s="21" customFormat="1" ht="12">
      <c r="A6131" s="14"/>
      <c r="B6131" s="15"/>
      <c r="C6131" s="15"/>
      <c r="D6131" s="91"/>
      <c r="E6131" s="15"/>
      <c r="F6131" s="15"/>
      <c r="G6131" s="18"/>
      <c r="H6131" s="15"/>
      <c r="I6131" s="15"/>
      <c r="J6131" s="15"/>
      <c r="K6131" s="15"/>
      <c r="L6131" s="15"/>
      <c r="M6131" s="18"/>
      <c r="N6131" s="15"/>
      <c r="O6131" s="15"/>
      <c r="P6131" s="18"/>
      <c r="Q6131" s="15"/>
      <c r="R6131" s="15"/>
      <c r="S6131" s="15"/>
      <c r="T6131" s="18"/>
      <c r="U6131" s="15"/>
      <c r="V6131" s="15"/>
      <c r="W6131" s="18"/>
      <c r="X6131" s="15"/>
      <c r="Y6131" s="15"/>
      <c r="Z6131" s="15"/>
    </row>
    <row r="6132" spans="1:26" s="21" customFormat="1" ht="12">
      <c r="A6132" s="14"/>
      <c r="B6132" s="15"/>
      <c r="C6132" s="15"/>
      <c r="D6132" s="91"/>
      <c r="E6132" s="15"/>
      <c r="F6132" s="15"/>
      <c r="G6132" s="18"/>
      <c r="H6132" s="15"/>
      <c r="I6132" s="15"/>
      <c r="J6132" s="15"/>
      <c r="K6132" s="15"/>
      <c r="L6132" s="15"/>
      <c r="M6132" s="18"/>
      <c r="N6132" s="15"/>
      <c r="O6132" s="15"/>
      <c r="P6132" s="18"/>
      <c r="Q6132" s="15"/>
      <c r="R6132" s="15"/>
      <c r="S6132" s="15"/>
      <c r="T6132" s="18"/>
      <c r="U6132" s="15"/>
      <c r="V6132" s="15"/>
      <c r="W6132" s="18"/>
      <c r="X6132" s="15"/>
      <c r="Y6132" s="15"/>
      <c r="Z6132" s="15"/>
    </row>
    <row r="6133" spans="1:26" s="21" customFormat="1" ht="12">
      <c r="A6133" s="14"/>
      <c r="B6133" s="15"/>
      <c r="C6133" s="15"/>
      <c r="D6133" s="91"/>
      <c r="E6133" s="15"/>
      <c r="F6133" s="15"/>
      <c r="G6133" s="18"/>
      <c r="H6133" s="15"/>
      <c r="I6133" s="15"/>
      <c r="J6133" s="15"/>
      <c r="K6133" s="15"/>
      <c r="L6133" s="15"/>
      <c r="M6133" s="18"/>
      <c r="N6133" s="15"/>
      <c r="O6133" s="15"/>
      <c r="P6133" s="18"/>
      <c r="Q6133" s="15"/>
      <c r="R6133" s="15"/>
      <c r="S6133" s="15"/>
      <c r="T6133" s="18"/>
      <c r="U6133" s="15"/>
      <c r="V6133" s="15"/>
      <c r="W6133" s="18"/>
      <c r="X6133" s="15"/>
      <c r="Y6133" s="15"/>
      <c r="Z6133" s="15"/>
    </row>
    <row r="6134" spans="1:26" s="21" customFormat="1" ht="12">
      <c r="A6134" s="14"/>
      <c r="B6134" s="15"/>
      <c r="C6134" s="15"/>
      <c r="D6134" s="91"/>
      <c r="E6134" s="15"/>
      <c r="F6134" s="15"/>
      <c r="G6134" s="18"/>
      <c r="H6134" s="15"/>
      <c r="I6134" s="15"/>
      <c r="J6134" s="15"/>
      <c r="K6134" s="15"/>
      <c r="L6134" s="15"/>
      <c r="M6134" s="18"/>
      <c r="N6134" s="15"/>
      <c r="O6134" s="15"/>
      <c r="P6134" s="18"/>
      <c r="Q6134" s="15"/>
      <c r="R6134" s="15"/>
      <c r="S6134" s="15"/>
      <c r="T6134" s="18"/>
      <c r="U6134" s="15"/>
      <c r="V6134" s="15"/>
      <c r="W6134" s="18"/>
      <c r="X6134" s="15"/>
      <c r="Y6134" s="15"/>
      <c r="Z6134" s="15"/>
    </row>
    <row r="6135" spans="1:26" s="21" customFormat="1" ht="12">
      <c r="A6135" s="14"/>
      <c r="B6135" s="15"/>
      <c r="C6135" s="15"/>
      <c r="D6135" s="91"/>
      <c r="E6135" s="15"/>
      <c r="F6135" s="15"/>
      <c r="G6135" s="18"/>
      <c r="H6135" s="15"/>
      <c r="I6135" s="15"/>
      <c r="J6135" s="15"/>
      <c r="K6135" s="15"/>
      <c r="L6135" s="15"/>
      <c r="M6135" s="18"/>
      <c r="N6135" s="15"/>
      <c r="O6135" s="15"/>
      <c r="P6135" s="18"/>
      <c r="Q6135" s="15"/>
      <c r="R6135" s="15"/>
      <c r="S6135" s="15"/>
      <c r="T6135" s="18"/>
      <c r="U6135" s="15"/>
      <c r="V6135" s="15"/>
      <c r="W6135" s="18"/>
      <c r="X6135" s="15"/>
      <c r="Y6135" s="15"/>
      <c r="Z6135" s="15"/>
    </row>
    <row r="6136" spans="1:26" s="21" customFormat="1" ht="12">
      <c r="A6136" s="14"/>
      <c r="B6136" s="15"/>
      <c r="C6136" s="15"/>
      <c r="D6136" s="91"/>
      <c r="E6136" s="15"/>
      <c r="F6136" s="15"/>
      <c r="G6136" s="18"/>
      <c r="H6136" s="15"/>
      <c r="I6136" s="15"/>
      <c r="J6136" s="15"/>
      <c r="K6136" s="15"/>
      <c r="L6136" s="15"/>
      <c r="M6136" s="18"/>
      <c r="N6136" s="15"/>
      <c r="O6136" s="15"/>
      <c r="P6136" s="18"/>
      <c r="Q6136" s="15"/>
      <c r="R6136" s="15"/>
      <c r="S6136" s="15"/>
      <c r="T6136" s="18"/>
      <c r="U6136" s="15"/>
      <c r="V6136" s="15"/>
      <c r="W6136" s="18"/>
      <c r="X6136" s="15"/>
      <c r="Y6136" s="15"/>
      <c r="Z6136" s="15"/>
    </row>
    <row r="6137" spans="1:26" s="30" customFormat="1" ht="12">
      <c r="A6137" s="14"/>
      <c r="B6137" s="15"/>
      <c r="C6137" s="15"/>
      <c r="D6137" s="91"/>
      <c r="E6137" s="15"/>
      <c r="F6137" s="15"/>
      <c r="G6137" s="18"/>
      <c r="H6137" s="15"/>
      <c r="I6137" s="15"/>
      <c r="J6137" s="15"/>
      <c r="K6137" s="15"/>
      <c r="L6137" s="15"/>
      <c r="M6137" s="18"/>
      <c r="N6137" s="15"/>
      <c r="O6137" s="15"/>
      <c r="P6137" s="18"/>
      <c r="Q6137" s="15"/>
      <c r="R6137" s="15"/>
      <c r="S6137" s="15"/>
      <c r="T6137" s="18"/>
      <c r="U6137" s="15"/>
      <c r="V6137" s="15"/>
      <c r="W6137" s="18"/>
      <c r="X6137" s="15"/>
      <c r="Y6137" s="15"/>
      <c r="Z6137" s="15"/>
    </row>
    <row r="6138" spans="1:26" s="21" customFormat="1" ht="12">
      <c r="A6138" s="14"/>
      <c r="B6138" s="15"/>
      <c r="C6138" s="15"/>
      <c r="D6138" s="91"/>
      <c r="E6138" s="15"/>
      <c r="F6138" s="15"/>
      <c r="G6138" s="18"/>
      <c r="H6138" s="15"/>
      <c r="I6138" s="15"/>
      <c r="J6138" s="15"/>
      <c r="K6138" s="15"/>
      <c r="L6138" s="15"/>
      <c r="M6138" s="18"/>
      <c r="N6138" s="15"/>
      <c r="O6138" s="15"/>
      <c r="P6138" s="18"/>
      <c r="Q6138" s="15"/>
      <c r="R6138" s="15"/>
      <c r="S6138" s="15"/>
      <c r="T6138" s="18"/>
      <c r="U6138" s="15"/>
      <c r="V6138" s="15"/>
      <c r="W6138" s="18"/>
      <c r="X6138" s="15"/>
      <c r="Y6138" s="15"/>
      <c r="Z6138" s="15"/>
    </row>
    <row r="6139" spans="1:26" s="21" customFormat="1" ht="12">
      <c r="A6139" s="14"/>
      <c r="B6139" s="15"/>
      <c r="C6139" s="15"/>
      <c r="D6139" s="91"/>
      <c r="E6139" s="15"/>
      <c r="F6139" s="15"/>
      <c r="G6139" s="18"/>
      <c r="H6139" s="15"/>
      <c r="I6139" s="15"/>
      <c r="J6139" s="15"/>
      <c r="K6139" s="15"/>
      <c r="L6139" s="15"/>
      <c r="M6139" s="18"/>
      <c r="N6139" s="15"/>
      <c r="O6139" s="15"/>
      <c r="P6139" s="18"/>
      <c r="Q6139" s="15"/>
      <c r="R6139" s="15"/>
      <c r="S6139" s="15"/>
      <c r="T6139" s="18"/>
      <c r="U6139" s="15"/>
      <c r="V6139" s="15"/>
      <c r="W6139" s="18"/>
      <c r="X6139" s="15"/>
      <c r="Y6139" s="15"/>
      <c r="Z6139" s="15"/>
    </row>
    <row r="6140" spans="1:26" s="21" customFormat="1" ht="12">
      <c r="A6140" s="14"/>
      <c r="B6140" s="15"/>
      <c r="C6140" s="15"/>
      <c r="D6140" s="91"/>
      <c r="E6140" s="15"/>
      <c r="F6140" s="15"/>
      <c r="G6140" s="18"/>
      <c r="H6140" s="15"/>
      <c r="I6140" s="15"/>
      <c r="J6140" s="15"/>
      <c r="K6140" s="15"/>
      <c r="L6140" s="15"/>
      <c r="M6140" s="18"/>
      <c r="N6140" s="15"/>
      <c r="O6140" s="15"/>
      <c r="P6140" s="18"/>
      <c r="Q6140" s="15"/>
      <c r="R6140" s="15"/>
      <c r="S6140" s="15"/>
      <c r="T6140" s="18"/>
      <c r="U6140" s="15"/>
      <c r="V6140" s="15"/>
      <c r="W6140" s="18"/>
      <c r="X6140" s="15"/>
      <c r="Y6140" s="15"/>
      <c r="Z6140" s="15"/>
    </row>
    <row r="6141" spans="1:26" s="30" customFormat="1" ht="12">
      <c r="A6141" s="14"/>
      <c r="B6141" s="15"/>
      <c r="C6141" s="15"/>
      <c r="D6141" s="91"/>
      <c r="E6141" s="15"/>
      <c r="F6141" s="15"/>
      <c r="G6141" s="18"/>
      <c r="H6141" s="15"/>
      <c r="I6141" s="15"/>
      <c r="J6141" s="15"/>
      <c r="K6141" s="15"/>
      <c r="L6141" s="15"/>
      <c r="M6141" s="18"/>
      <c r="N6141" s="15"/>
      <c r="O6141" s="15"/>
      <c r="P6141" s="18"/>
      <c r="Q6141" s="15"/>
      <c r="R6141" s="15"/>
      <c r="S6141" s="15"/>
      <c r="T6141" s="18"/>
      <c r="U6141" s="15"/>
      <c r="V6141" s="15"/>
      <c r="W6141" s="18"/>
      <c r="X6141" s="15"/>
      <c r="Y6141" s="15"/>
      <c r="Z6141" s="15"/>
    </row>
    <row r="6142" spans="1:26" s="21" customFormat="1" ht="12">
      <c r="A6142" s="14"/>
      <c r="B6142" s="15"/>
      <c r="C6142" s="15"/>
      <c r="D6142" s="91"/>
      <c r="E6142" s="15"/>
      <c r="F6142" s="15"/>
      <c r="G6142" s="18"/>
      <c r="H6142" s="15"/>
      <c r="I6142" s="15"/>
      <c r="J6142" s="15"/>
      <c r="K6142" s="15"/>
      <c r="L6142" s="15"/>
      <c r="M6142" s="18"/>
      <c r="N6142" s="15"/>
      <c r="O6142" s="15"/>
      <c r="P6142" s="18"/>
      <c r="Q6142" s="15"/>
      <c r="R6142" s="15"/>
      <c r="S6142" s="15"/>
      <c r="T6142" s="18"/>
      <c r="U6142" s="15"/>
      <c r="V6142" s="15"/>
      <c r="W6142" s="18"/>
      <c r="X6142" s="15"/>
      <c r="Y6142" s="15"/>
      <c r="Z6142" s="15"/>
    </row>
    <row r="6143" spans="1:26" s="21" customFormat="1" ht="12">
      <c r="A6143" s="14"/>
      <c r="B6143" s="15"/>
      <c r="C6143" s="15"/>
      <c r="D6143" s="91"/>
      <c r="E6143" s="15"/>
      <c r="F6143" s="15"/>
      <c r="G6143" s="18"/>
      <c r="H6143" s="15"/>
      <c r="I6143" s="15"/>
      <c r="J6143" s="15"/>
      <c r="K6143" s="15"/>
      <c r="L6143" s="15"/>
      <c r="M6143" s="18"/>
      <c r="N6143" s="15"/>
      <c r="O6143" s="15"/>
      <c r="P6143" s="18"/>
      <c r="Q6143" s="15"/>
      <c r="R6143" s="15"/>
      <c r="S6143" s="15"/>
      <c r="T6143" s="18"/>
      <c r="U6143" s="15"/>
      <c r="V6143" s="15"/>
      <c r="W6143" s="18"/>
      <c r="X6143" s="15"/>
      <c r="Y6143" s="15"/>
      <c r="Z6143" s="15"/>
    </row>
    <row r="6144" spans="1:26" s="21" customFormat="1" ht="12">
      <c r="A6144" s="14"/>
      <c r="B6144" s="15"/>
      <c r="C6144" s="15"/>
      <c r="D6144" s="91"/>
      <c r="E6144" s="15"/>
      <c r="F6144" s="15"/>
      <c r="G6144" s="18"/>
      <c r="H6144" s="15"/>
      <c r="I6144" s="15"/>
      <c r="J6144" s="15"/>
      <c r="K6144" s="15"/>
      <c r="L6144" s="15"/>
      <c r="M6144" s="18"/>
      <c r="N6144" s="15"/>
      <c r="O6144" s="15"/>
      <c r="P6144" s="18"/>
      <c r="Q6144" s="15"/>
      <c r="R6144" s="15"/>
      <c r="S6144" s="15"/>
      <c r="T6144" s="18"/>
      <c r="U6144" s="15"/>
      <c r="V6144" s="15"/>
      <c r="W6144" s="18"/>
      <c r="X6144" s="15"/>
      <c r="Y6144" s="15"/>
      <c r="Z6144" s="15"/>
    </row>
    <row r="6145" spans="1:26" s="21" customFormat="1" ht="12">
      <c r="A6145" s="14"/>
      <c r="B6145" s="15"/>
      <c r="C6145" s="15"/>
      <c r="D6145" s="91"/>
      <c r="E6145" s="15"/>
      <c r="F6145" s="15"/>
      <c r="G6145" s="18"/>
      <c r="H6145" s="15"/>
      <c r="I6145" s="15"/>
      <c r="J6145" s="15"/>
      <c r="K6145" s="15"/>
      <c r="L6145" s="15"/>
      <c r="M6145" s="18"/>
      <c r="N6145" s="15"/>
      <c r="O6145" s="15"/>
      <c r="P6145" s="18"/>
      <c r="Q6145" s="15"/>
      <c r="R6145" s="15"/>
      <c r="S6145" s="15"/>
      <c r="T6145" s="18"/>
      <c r="U6145" s="15"/>
      <c r="V6145" s="15"/>
      <c r="W6145" s="18"/>
      <c r="X6145" s="15"/>
      <c r="Y6145" s="15"/>
      <c r="Z6145" s="15"/>
    </row>
    <row r="6146" spans="1:26" s="21" customFormat="1" ht="12">
      <c r="A6146" s="14"/>
      <c r="B6146" s="15"/>
      <c r="C6146" s="15"/>
      <c r="D6146" s="91"/>
      <c r="E6146" s="15"/>
      <c r="F6146" s="15"/>
      <c r="G6146" s="18"/>
      <c r="H6146" s="15"/>
      <c r="I6146" s="15"/>
      <c r="J6146" s="15"/>
      <c r="K6146" s="15"/>
      <c r="L6146" s="15"/>
      <c r="M6146" s="18"/>
      <c r="N6146" s="15"/>
      <c r="O6146" s="15"/>
      <c r="P6146" s="18"/>
      <c r="Q6146" s="15"/>
      <c r="R6146" s="15"/>
      <c r="S6146" s="15"/>
      <c r="T6146" s="18"/>
      <c r="U6146" s="15"/>
      <c r="V6146" s="15"/>
      <c r="W6146" s="18"/>
      <c r="X6146" s="15"/>
      <c r="Y6146" s="15"/>
      <c r="Z6146" s="15"/>
    </row>
    <row r="6147" spans="1:26" s="21" customFormat="1" ht="12">
      <c r="A6147" s="14"/>
      <c r="B6147" s="15"/>
      <c r="C6147" s="15"/>
      <c r="D6147" s="91"/>
      <c r="E6147" s="15"/>
      <c r="F6147" s="15"/>
      <c r="G6147" s="18"/>
      <c r="H6147" s="15"/>
      <c r="I6147" s="15"/>
      <c r="J6147" s="15"/>
      <c r="K6147" s="15"/>
      <c r="L6147" s="15"/>
      <c r="M6147" s="18"/>
      <c r="N6147" s="15"/>
      <c r="O6147" s="15"/>
      <c r="P6147" s="18"/>
      <c r="Q6147" s="15"/>
      <c r="R6147" s="15"/>
      <c r="S6147" s="15"/>
      <c r="T6147" s="18"/>
      <c r="U6147" s="15"/>
      <c r="V6147" s="15"/>
      <c r="W6147" s="18"/>
      <c r="X6147" s="15"/>
      <c r="Y6147" s="15"/>
      <c r="Z6147" s="15"/>
    </row>
    <row r="6148" spans="1:26" s="21" customFormat="1" ht="12">
      <c r="A6148" s="14"/>
      <c r="B6148" s="15"/>
      <c r="C6148" s="15"/>
      <c r="D6148" s="91"/>
      <c r="E6148" s="15"/>
      <c r="F6148" s="15"/>
      <c r="G6148" s="18"/>
      <c r="H6148" s="15"/>
      <c r="I6148" s="15"/>
      <c r="J6148" s="15"/>
      <c r="K6148" s="15"/>
      <c r="L6148" s="15"/>
      <c r="M6148" s="18"/>
      <c r="N6148" s="15"/>
      <c r="O6148" s="15"/>
      <c r="P6148" s="18"/>
      <c r="Q6148" s="15"/>
      <c r="R6148" s="15"/>
      <c r="S6148" s="15"/>
      <c r="T6148" s="18"/>
      <c r="U6148" s="15"/>
      <c r="V6148" s="15"/>
      <c r="W6148" s="18"/>
      <c r="X6148" s="15"/>
      <c r="Y6148" s="15"/>
      <c r="Z6148" s="15"/>
    </row>
    <row r="6149" spans="1:26" s="30" customFormat="1" ht="12">
      <c r="A6149" s="14"/>
      <c r="B6149" s="15"/>
      <c r="C6149" s="15"/>
      <c r="D6149" s="91"/>
      <c r="E6149" s="15"/>
      <c r="F6149" s="15"/>
      <c r="G6149" s="18"/>
      <c r="H6149" s="15"/>
      <c r="I6149" s="15"/>
      <c r="J6149" s="15"/>
      <c r="K6149" s="15"/>
      <c r="L6149" s="15"/>
      <c r="M6149" s="18"/>
      <c r="N6149" s="15"/>
      <c r="O6149" s="15"/>
      <c r="P6149" s="18"/>
      <c r="Q6149" s="15"/>
      <c r="R6149" s="15"/>
      <c r="S6149" s="15"/>
      <c r="T6149" s="18"/>
      <c r="U6149" s="15"/>
      <c r="V6149" s="15"/>
      <c r="W6149" s="18"/>
      <c r="X6149" s="15"/>
      <c r="Y6149" s="15"/>
      <c r="Z6149" s="15"/>
    </row>
    <row r="6150" spans="1:26" s="21" customFormat="1" ht="12">
      <c r="A6150" s="14"/>
      <c r="B6150" s="15"/>
      <c r="C6150" s="15"/>
      <c r="D6150" s="91"/>
      <c r="E6150" s="15"/>
      <c r="F6150" s="15"/>
      <c r="G6150" s="18"/>
      <c r="H6150" s="15"/>
      <c r="I6150" s="15"/>
      <c r="J6150" s="15"/>
      <c r="K6150" s="15"/>
      <c r="L6150" s="15"/>
      <c r="M6150" s="18"/>
      <c r="N6150" s="15"/>
      <c r="O6150" s="15"/>
      <c r="P6150" s="18"/>
      <c r="Q6150" s="15"/>
      <c r="R6150" s="15"/>
      <c r="S6150" s="15"/>
      <c r="T6150" s="18"/>
      <c r="U6150" s="15"/>
      <c r="V6150" s="15"/>
      <c r="W6150" s="18"/>
      <c r="X6150" s="15"/>
      <c r="Y6150" s="15"/>
      <c r="Z6150" s="15"/>
    </row>
    <row r="6151" spans="1:26" s="21" customFormat="1" ht="12">
      <c r="A6151" s="14"/>
      <c r="B6151" s="15"/>
      <c r="C6151" s="15"/>
      <c r="D6151" s="91"/>
      <c r="E6151" s="15"/>
      <c r="F6151" s="15"/>
      <c r="G6151" s="18"/>
      <c r="H6151" s="15"/>
      <c r="I6151" s="15"/>
      <c r="J6151" s="15"/>
      <c r="K6151" s="15"/>
      <c r="L6151" s="15"/>
      <c r="M6151" s="18"/>
      <c r="N6151" s="15"/>
      <c r="O6151" s="15"/>
      <c r="P6151" s="18"/>
      <c r="Q6151" s="15"/>
      <c r="R6151" s="15"/>
      <c r="S6151" s="15"/>
      <c r="T6151" s="18"/>
      <c r="U6151" s="15"/>
      <c r="V6151" s="15"/>
      <c r="W6151" s="18"/>
      <c r="X6151" s="15"/>
      <c r="Y6151" s="15"/>
      <c r="Z6151" s="15"/>
    </row>
    <row r="6152" spans="1:26" s="21" customFormat="1" ht="12">
      <c r="A6152" s="14"/>
      <c r="B6152" s="15"/>
      <c r="C6152" s="15"/>
      <c r="D6152" s="91"/>
      <c r="E6152" s="15"/>
      <c r="F6152" s="15"/>
      <c r="G6152" s="18"/>
      <c r="H6152" s="15"/>
      <c r="I6152" s="15"/>
      <c r="J6152" s="15"/>
      <c r="K6152" s="15"/>
      <c r="L6152" s="15"/>
      <c r="M6152" s="18"/>
      <c r="N6152" s="15"/>
      <c r="O6152" s="15"/>
      <c r="P6152" s="18"/>
      <c r="Q6152" s="15"/>
      <c r="R6152" s="15"/>
      <c r="S6152" s="15"/>
      <c r="T6152" s="18"/>
      <c r="U6152" s="15"/>
      <c r="V6152" s="15"/>
      <c r="W6152" s="18"/>
      <c r="X6152" s="15"/>
      <c r="Y6152" s="15"/>
      <c r="Z6152" s="15"/>
    </row>
    <row r="6153" spans="1:26" s="21" customFormat="1" ht="12">
      <c r="A6153" s="14"/>
      <c r="B6153" s="15"/>
      <c r="C6153" s="15"/>
      <c r="D6153" s="91"/>
      <c r="E6153" s="15"/>
      <c r="F6153" s="15"/>
      <c r="G6153" s="18"/>
      <c r="H6153" s="15"/>
      <c r="I6153" s="15"/>
      <c r="J6153" s="15"/>
      <c r="K6153" s="15"/>
      <c r="L6153" s="15"/>
      <c r="M6153" s="18"/>
      <c r="N6153" s="15"/>
      <c r="O6153" s="15"/>
      <c r="P6153" s="18"/>
      <c r="Q6153" s="15"/>
      <c r="R6153" s="15"/>
      <c r="S6153" s="15"/>
      <c r="T6153" s="18"/>
      <c r="U6153" s="15"/>
      <c r="V6153" s="15"/>
      <c r="W6153" s="18"/>
      <c r="X6153" s="15"/>
      <c r="Y6153" s="15"/>
      <c r="Z6153" s="15"/>
    </row>
    <row r="6154" spans="1:26" s="30" customFormat="1" ht="12">
      <c r="A6154" s="14"/>
      <c r="B6154" s="15"/>
      <c r="C6154" s="15"/>
      <c r="D6154" s="91"/>
      <c r="E6154" s="15"/>
      <c r="F6154" s="15"/>
      <c r="G6154" s="18"/>
      <c r="H6154" s="15"/>
      <c r="I6154" s="15"/>
      <c r="J6154" s="15"/>
      <c r="K6154" s="15"/>
      <c r="L6154" s="15"/>
      <c r="M6154" s="18"/>
      <c r="N6154" s="15"/>
      <c r="O6154" s="15"/>
      <c r="P6154" s="18"/>
      <c r="Q6154" s="15"/>
      <c r="R6154" s="15"/>
      <c r="S6154" s="15"/>
      <c r="T6154" s="18"/>
      <c r="U6154" s="15"/>
      <c r="V6154" s="15"/>
      <c r="W6154" s="18"/>
      <c r="X6154" s="15"/>
      <c r="Y6154" s="15"/>
      <c r="Z6154" s="15"/>
    </row>
    <row r="6155" spans="1:26" s="21" customFormat="1" ht="12">
      <c r="A6155" s="14"/>
      <c r="B6155" s="15"/>
      <c r="C6155" s="15"/>
      <c r="D6155" s="91"/>
      <c r="E6155" s="15"/>
      <c r="F6155" s="15"/>
      <c r="G6155" s="18"/>
      <c r="H6155" s="15"/>
      <c r="I6155" s="15"/>
      <c r="J6155" s="15"/>
      <c r="K6155" s="15"/>
      <c r="L6155" s="15"/>
      <c r="M6155" s="18"/>
      <c r="N6155" s="15"/>
      <c r="O6155" s="15"/>
      <c r="P6155" s="18"/>
      <c r="Q6155" s="15"/>
      <c r="R6155" s="15"/>
      <c r="S6155" s="15"/>
      <c r="T6155" s="18"/>
      <c r="U6155" s="15"/>
      <c r="V6155" s="15"/>
      <c r="W6155" s="18"/>
      <c r="X6155" s="15"/>
      <c r="Y6155" s="15"/>
      <c r="Z6155" s="15"/>
    </row>
    <row r="6156" spans="1:26" s="21" customFormat="1" ht="12">
      <c r="A6156" s="14"/>
      <c r="B6156" s="15"/>
      <c r="C6156" s="15"/>
      <c r="D6156" s="91"/>
      <c r="E6156" s="15"/>
      <c r="F6156" s="15"/>
      <c r="G6156" s="18"/>
      <c r="H6156" s="15"/>
      <c r="I6156" s="15"/>
      <c r="J6156" s="15"/>
      <c r="K6156" s="15"/>
      <c r="L6156" s="15"/>
      <c r="M6156" s="18"/>
      <c r="N6156" s="15"/>
      <c r="O6156" s="15"/>
      <c r="P6156" s="18"/>
      <c r="Q6156" s="15"/>
      <c r="R6156" s="15"/>
      <c r="S6156" s="15"/>
      <c r="T6156" s="18"/>
      <c r="U6156" s="15"/>
      <c r="V6156" s="15"/>
      <c r="W6156" s="18"/>
      <c r="X6156" s="15"/>
      <c r="Y6156" s="15"/>
      <c r="Z6156" s="15"/>
    </row>
    <row r="6157" spans="1:26" s="21" customFormat="1" ht="12">
      <c r="A6157" s="14"/>
      <c r="B6157" s="15"/>
      <c r="C6157" s="15"/>
      <c r="D6157" s="91"/>
      <c r="E6157" s="15"/>
      <c r="F6157" s="15"/>
      <c r="G6157" s="18"/>
      <c r="H6157" s="15"/>
      <c r="I6157" s="15"/>
      <c r="J6157" s="15"/>
      <c r="K6157" s="15"/>
      <c r="L6157" s="15"/>
      <c r="M6157" s="18"/>
      <c r="N6157" s="15"/>
      <c r="O6157" s="15"/>
      <c r="P6157" s="18"/>
      <c r="Q6157" s="15"/>
      <c r="R6157" s="15"/>
      <c r="S6157" s="15"/>
      <c r="T6157" s="18"/>
      <c r="U6157" s="15"/>
      <c r="V6157" s="15"/>
      <c r="W6157" s="18"/>
      <c r="X6157" s="15"/>
      <c r="Y6157" s="15"/>
      <c r="Z6157" s="15"/>
    </row>
    <row r="6158" spans="1:26" s="21" customFormat="1" ht="12">
      <c r="A6158" s="14"/>
      <c r="B6158" s="15"/>
      <c r="C6158" s="15"/>
      <c r="D6158" s="91"/>
      <c r="E6158" s="15"/>
      <c r="F6158" s="15"/>
      <c r="G6158" s="18"/>
      <c r="H6158" s="15"/>
      <c r="I6158" s="15"/>
      <c r="J6158" s="15"/>
      <c r="K6158" s="15"/>
      <c r="L6158" s="15"/>
      <c r="M6158" s="18"/>
      <c r="N6158" s="15"/>
      <c r="O6158" s="15"/>
      <c r="P6158" s="18"/>
      <c r="Q6158" s="15"/>
      <c r="R6158" s="15"/>
      <c r="S6158" s="15"/>
      <c r="T6158" s="18"/>
      <c r="U6158" s="15"/>
      <c r="V6158" s="15"/>
      <c r="W6158" s="18"/>
      <c r="X6158" s="15"/>
      <c r="Y6158" s="15"/>
      <c r="Z6158" s="15"/>
    </row>
    <row r="6159" spans="1:26" s="21" customFormat="1" ht="12">
      <c r="A6159" s="14"/>
      <c r="B6159" s="15"/>
      <c r="C6159" s="15"/>
      <c r="D6159" s="91"/>
      <c r="E6159" s="15"/>
      <c r="F6159" s="15"/>
      <c r="G6159" s="18"/>
      <c r="H6159" s="15"/>
      <c r="I6159" s="15"/>
      <c r="J6159" s="15"/>
      <c r="K6159" s="15"/>
      <c r="L6159" s="15"/>
      <c r="M6159" s="18"/>
      <c r="N6159" s="15"/>
      <c r="O6159" s="15"/>
      <c r="P6159" s="18"/>
      <c r="Q6159" s="15"/>
      <c r="R6159" s="15"/>
      <c r="S6159" s="15"/>
      <c r="T6159" s="18"/>
      <c r="U6159" s="15"/>
      <c r="V6159" s="15"/>
      <c r="W6159" s="18"/>
      <c r="X6159" s="15"/>
      <c r="Y6159" s="15"/>
      <c r="Z6159" s="15"/>
    </row>
    <row r="6160" spans="1:26" s="21" customFormat="1" ht="12">
      <c r="A6160" s="14"/>
      <c r="B6160" s="15"/>
      <c r="C6160" s="15"/>
      <c r="D6160" s="91"/>
      <c r="E6160" s="15"/>
      <c r="F6160" s="15"/>
      <c r="G6160" s="18"/>
      <c r="H6160" s="15"/>
      <c r="I6160" s="15"/>
      <c r="J6160" s="15"/>
      <c r="K6160" s="15"/>
      <c r="L6160" s="15"/>
      <c r="M6160" s="18"/>
      <c r="N6160" s="15"/>
      <c r="O6160" s="15"/>
      <c r="P6160" s="18"/>
      <c r="Q6160" s="15"/>
      <c r="R6160" s="15"/>
      <c r="S6160" s="15"/>
      <c r="T6160" s="18"/>
      <c r="U6160" s="15"/>
      <c r="V6160" s="15"/>
      <c r="W6160" s="18"/>
      <c r="X6160" s="15"/>
      <c r="Y6160" s="15"/>
      <c r="Z6160" s="15"/>
    </row>
    <row r="6161" spans="1:26" s="21" customFormat="1" ht="12">
      <c r="A6161" s="14"/>
      <c r="B6161" s="15"/>
      <c r="C6161" s="15"/>
      <c r="D6161" s="91"/>
      <c r="E6161" s="15"/>
      <c r="F6161" s="15"/>
      <c r="G6161" s="18"/>
      <c r="H6161" s="15"/>
      <c r="I6161" s="15"/>
      <c r="J6161" s="15"/>
      <c r="K6161" s="15"/>
      <c r="L6161" s="15"/>
      <c r="M6161" s="18"/>
      <c r="N6161" s="15"/>
      <c r="O6161" s="15"/>
      <c r="P6161" s="18"/>
      <c r="Q6161" s="15"/>
      <c r="R6161" s="15"/>
      <c r="S6161" s="15"/>
      <c r="T6161" s="18"/>
      <c r="U6161" s="15"/>
      <c r="V6161" s="15"/>
      <c r="W6161" s="18"/>
      <c r="X6161" s="15"/>
      <c r="Y6161" s="15"/>
      <c r="Z6161" s="15"/>
    </row>
    <row r="6162" spans="1:26" s="21" customFormat="1" ht="12">
      <c r="A6162" s="14"/>
      <c r="B6162" s="15"/>
      <c r="C6162" s="15"/>
      <c r="D6162" s="91"/>
      <c r="E6162" s="15"/>
      <c r="F6162" s="15"/>
      <c r="G6162" s="18"/>
      <c r="H6162" s="15"/>
      <c r="I6162" s="15"/>
      <c r="J6162" s="15"/>
      <c r="K6162" s="15"/>
      <c r="L6162" s="15"/>
      <c r="M6162" s="18"/>
      <c r="N6162" s="15"/>
      <c r="O6162" s="15"/>
      <c r="P6162" s="18"/>
      <c r="Q6162" s="15"/>
      <c r="R6162" s="15"/>
      <c r="S6162" s="15"/>
      <c r="T6162" s="18"/>
      <c r="U6162" s="15"/>
      <c r="V6162" s="15"/>
      <c r="W6162" s="18"/>
      <c r="X6162" s="15"/>
      <c r="Y6162" s="15"/>
      <c r="Z6162" s="15"/>
    </row>
    <row r="6163" spans="1:26" s="21" customFormat="1" ht="12">
      <c r="A6163" s="14"/>
      <c r="B6163" s="15"/>
      <c r="C6163" s="15"/>
      <c r="D6163" s="91"/>
      <c r="E6163" s="15"/>
      <c r="F6163" s="15"/>
      <c r="G6163" s="18"/>
      <c r="H6163" s="15"/>
      <c r="I6163" s="15"/>
      <c r="J6163" s="15"/>
      <c r="K6163" s="15"/>
      <c r="L6163" s="15"/>
      <c r="M6163" s="18"/>
      <c r="N6163" s="15"/>
      <c r="O6163" s="15"/>
      <c r="P6163" s="18"/>
      <c r="Q6163" s="15"/>
      <c r="R6163" s="15"/>
      <c r="S6163" s="15"/>
      <c r="T6163" s="18"/>
      <c r="U6163" s="15"/>
      <c r="V6163" s="15"/>
      <c r="W6163" s="18"/>
      <c r="X6163" s="15"/>
      <c r="Y6163" s="15"/>
      <c r="Z6163" s="15"/>
    </row>
    <row r="6164" spans="1:26" s="21" customFormat="1" ht="12">
      <c r="A6164" s="14"/>
      <c r="B6164" s="15"/>
      <c r="C6164" s="15"/>
      <c r="D6164" s="91"/>
      <c r="E6164" s="15"/>
      <c r="F6164" s="15"/>
      <c r="G6164" s="18"/>
      <c r="H6164" s="15"/>
      <c r="I6164" s="15"/>
      <c r="J6164" s="15"/>
      <c r="K6164" s="15"/>
      <c r="L6164" s="15"/>
      <c r="M6164" s="18"/>
      <c r="N6164" s="15"/>
      <c r="O6164" s="15"/>
      <c r="P6164" s="18"/>
      <c r="Q6164" s="15"/>
      <c r="R6164" s="15"/>
      <c r="S6164" s="15"/>
      <c r="T6164" s="18"/>
      <c r="U6164" s="15"/>
      <c r="V6164" s="15"/>
      <c r="W6164" s="18"/>
      <c r="X6164" s="15"/>
      <c r="Y6164" s="15"/>
      <c r="Z6164" s="15"/>
    </row>
    <row r="6165" spans="1:26" s="21" customFormat="1" ht="12">
      <c r="A6165" s="14"/>
      <c r="B6165" s="15"/>
      <c r="C6165" s="15"/>
      <c r="D6165" s="91"/>
      <c r="E6165" s="15"/>
      <c r="F6165" s="15"/>
      <c r="G6165" s="18"/>
      <c r="H6165" s="15"/>
      <c r="I6165" s="15"/>
      <c r="J6165" s="15"/>
      <c r="K6165" s="15"/>
      <c r="L6165" s="15"/>
      <c r="M6165" s="18"/>
      <c r="N6165" s="15"/>
      <c r="O6165" s="15"/>
      <c r="P6165" s="18"/>
      <c r="Q6165" s="15"/>
      <c r="R6165" s="15"/>
      <c r="S6165" s="15"/>
      <c r="T6165" s="18"/>
      <c r="U6165" s="15"/>
      <c r="V6165" s="15"/>
      <c r="W6165" s="18"/>
      <c r="X6165" s="15"/>
      <c r="Y6165" s="15"/>
      <c r="Z6165" s="15"/>
    </row>
    <row r="6166" spans="1:26" s="21" customFormat="1" ht="12">
      <c r="A6166" s="14"/>
      <c r="B6166" s="15"/>
      <c r="C6166" s="15"/>
      <c r="D6166" s="91"/>
      <c r="E6166" s="15"/>
      <c r="F6166" s="15"/>
      <c r="G6166" s="18"/>
      <c r="H6166" s="15"/>
      <c r="I6166" s="15"/>
      <c r="J6166" s="15"/>
      <c r="K6166" s="15"/>
      <c r="L6166" s="15"/>
      <c r="M6166" s="18"/>
      <c r="N6166" s="15"/>
      <c r="O6166" s="15"/>
      <c r="P6166" s="18"/>
      <c r="Q6166" s="15"/>
      <c r="R6166" s="15"/>
      <c r="S6166" s="15"/>
      <c r="T6166" s="18"/>
      <c r="U6166" s="15"/>
      <c r="V6166" s="15"/>
      <c r="W6166" s="18"/>
      <c r="X6166" s="15"/>
      <c r="Y6166" s="15"/>
      <c r="Z6166" s="15"/>
    </row>
    <row r="6167" spans="1:26" s="21" customFormat="1" ht="12">
      <c r="A6167" s="14"/>
      <c r="B6167" s="15"/>
      <c r="C6167" s="15"/>
      <c r="D6167" s="91"/>
      <c r="E6167" s="15"/>
      <c r="F6167" s="15"/>
      <c r="G6167" s="18"/>
      <c r="H6167" s="15"/>
      <c r="I6167" s="15"/>
      <c r="J6167" s="15"/>
      <c r="K6167" s="15"/>
      <c r="L6167" s="15"/>
      <c r="M6167" s="18"/>
      <c r="N6167" s="15"/>
      <c r="O6167" s="15"/>
      <c r="P6167" s="18"/>
      <c r="Q6167" s="15"/>
      <c r="R6167" s="15"/>
      <c r="S6167" s="15"/>
      <c r="T6167" s="18"/>
      <c r="U6167" s="15"/>
      <c r="V6167" s="15"/>
      <c r="W6167" s="18"/>
      <c r="X6167" s="15"/>
      <c r="Y6167" s="15"/>
      <c r="Z6167" s="15"/>
    </row>
    <row r="6168" spans="1:26" s="21" customFormat="1" ht="12">
      <c r="A6168" s="14"/>
      <c r="B6168" s="15"/>
      <c r="C6168" s="15"/>
      <c r="D6168" s="91"/>
      <c r="E6168" s="15"/>
      <c r="F6168" s="15"/>
      <c r="G6168" s="18"/>
      <c r="H6168" s="15"/>
      <c r="I6168" s="15"/>
      <c r="J6168" s="15"/>
      <c r="K6168" s="15"/>
      <c r="L6168" s="15"/>
      <c r="M6168" s="18"/>
      <c r="N6168" s="15"/>
      <c r="O6168" s="15"/>
      <c r="P6168" s="18"/>
      <c r="Q6168" s="15"/>
      <c r="R6168" s="15"/>
      <c r="S6168" s="15"/>
      <c r="T6168" s="18"/>
      <c r="U6168" s="15"/>
      <c r="V6168" s="15"/>
      <c r="W6168" s="18"/>
      <c r="X6168" s="15"/>
      <c r="Y6168" s="15"/>
      <c r="Z6168" s="15"/>
    </row>
    <row r="6169" spans="1:26" s="21" customFormat="1" ht="12">
      <c r="A6169" s="14"/>
      <c r="B6169" s="15"/>
      <c r="C6169" s="15"/>
      <c r="D6169" s="91"/>
      <c r="E6169" s="15"/>
      <c r="F6169" s="15"/>
      <c r="G6169" s="18"/>
      <c r="H6169" s="15"/>
      <c r="I6169" s="15"/>
      <c r="J6169" s="15"/>
      <c r="K6169" s="15"/>
      <c r="L6169" s="15"/>
      <c r="M6169" s="18"/>
      <c r="N6169" s="15"/>
      <c r="O6169" s="15"/>
      <c r="P6169" s="18"/>
      <c r="Q6169" s="15"/>
      <c r="R6169" s="15"/>
      <c r="S6169" s="15"/>
      <c r="T6169" s="18"/>
      <c r="U6169" s="15"/>
      <c r="V6169" s="15"/>
      <c r="W6169" s="18"/>
      <c r="X6169" s="15"/>
      <c r="Y6169" s="15"/>
      <c r="Z6169" s="15"/>
    </row>
    <row r="6170" spans="1:26" s="21" customFormat="1" ht="12">
      <c r="A6170" s="14"/>
      <c r="B6170" s="15"/>
      <c r="C6170" s="15"/>
      <c r="D6170" s="91"/>
      <c r="E6170" s="15"/>
      <c r="F6170" s="15"/>
      <c r="G6170" s="18"/>
      <c r="H6170" s="15"/>
      <c r="I6170" s="15"/>
      <c r="J6170" s="15"/>
      <c r="K6170" s="15"/>
      <c r="L6170" s="15"/>
      <c r="M6170" s="18"/>
      <c r="N6170" s="15"/>
      <c r="O6170" s="15"/>
      <c r="P6170" s="18"/>
      <c r="Q6170" s="15"/>
      <c r="R6170" s="15"/>
      <c r="S6170" s="15"/>
      <c r="T6170" s="18"/>
      <c r="U6170" s="15"/>
      <c r="V6170" s="15"/>
      <c r="W6170" s="18"/>
      <c r="X6170" s="15"/>
      <c r="Y6170" s="15"/>
      <c r="Z6170" s="15"/>
    </row>
    <row r="6171" spans="1:26" s="21" customFormat="1" ht="12">
      <c r="A6171" s="14"/>
      <c r="B6171" s="15"/>
      <c r="C6171" s="15"/>
      <c r="D6171" s="91"/>
      <c r="E6171" s="15"/>
      <c r="F6171" s="15"/>
      <c r="G6171" s="18"/>
      <c r="H6171" s="15"/>
      <c r="I6171" s="15"/>
      <c r="J6171" s="15"/>
      <c r="K6171" s="15"/>
      <c r="L6171" s="15"/>
      <c r="M6171" s="18"/>
      <c r="N6171" s="15"/>
      <c r="O6171" s="15"/>
      <c r="P6171" s="18"/>
      <c r="Q6171" s="15"/>
      <c r="R6171" s="15"/>
      <c r="S6171" s="15"/>
      <c r="T6171" s="18"/>
      <c r="U6171" s="15"/>
      <c r="V6171" s="15"/>
      <c r="W6171" s="18"/>
      <c r="X6171" s="15"/>
      <c r="Y6171" s="15"/>
      <c r="Z6171" s="15"/>
    </row>
    <row r="6172" spans="1:26" s="21" customFormat="1" ht="12">
      <c r="A6172" s="14"/>
      <c r="B6172" s="15"/>
      <c r="C6172" s="15"/>
      <c r="D6172" s="91"/>
      <c r="E6172" s="15"/>
      <c r="F6172" s="15"/>
      <c r="G6172" s="18"/>
      <c r="H6172" s="15"/>
      <c r="I6172" s="15"/>
      <c r="J6172" s="15"/>
      <c r="K6172" s="15"/>
      <c r="L6172" s="15"/>
      <c r="M6172" s="18"/>
      <c r="N6172" s="15"/>
      <c r="O6172" s="15"/>
      <c r="P6172" s="18"/>
      <c r="Q6172" s="15"/>
      <c r="R6172" s="15"/>
      <c r="S6172" s="15"/>
      <c r="T6172" s="18"/>
      <c r="U6172" s="15"/>
      <c r="V6172" s="15"/>
      <c r="W6172" s="18"/>
      <c r="X6172" s="15"/>
      <c r="Y6172" s="15"/>
      <c r="Z6172" s="15"/>
    </row>
    <row r="6173" spans="1:26" s="21" customFormat="1" ht="12">
      <c r="A6173" s="14"/>
      <c r="B6173" s="15"/>
      <c r="C6173" s="15"/>
      <c r="D6173" s="91"/>
      <c r="E6173" s="15"/>
      <c r="F6173" s="15"/>
      <c r="G6173" s="18"/>
      <c r="H6173" s="15"/>
      <c r="I6173" s="15"/>
      <c r="J6173" s="15"/>
      <c r="K6173" s="15"/>
      <c r="L6173" s="15"/>
      <c r="M6173" s="18"/>
      <c r="N6173" s="15"/>
      <c r="O6173" s="15"/>
      <c r="P6173" s="18"/>
      <c r="Q6173" s="15"/>
      <c r="R6173" s="15"/>
      <c r="S6173" s="15"/>
      <c r="T6173" s="18"/>
      <c r="U6173" s="15"/>
      <c r="V6173" s="15"/>
      <c r="W6173" s="18"/>
      <c r="X6173" s="15"/>
      <c r="Y6173" s="15"/>
      <c r="Z6173" s="15"/>
    </row>
    <row r="6174" spans="1:26" s="21" customFormat="1" ht="12">
      <c r="A6174" s="14"/>
      <c r="B6174" s="15"/>
      <c r="C6174" s="15"/>
      <c r="D6174" s="91"/>
      <c r="E6174" s="15"/>
      <c r="F6174" s="15"/>
      <c r="G6174" s="18"/>
      <c r="H6174" s="15"/>
      <c r="I6174" s="15"/>
      <c r="J6174" s="15"/>
      <c r="K6174" s="15"/>
      <c r="L6174" s="15"/>
      <c r="M6174" s="18"/>
      <c r="N6174" s="15"/>
      <c r="O6174" s="15"/>
      <c r="P6174" s="18"/>
      <c r="Q6174" s="15"/>
      <c r="R6174" s="15"/>
      <c r="S6174" s="15"/>
      <c r="T6174" s="18"/>
      <c r="U6174" s="15"/>
      <c r="V6174" s="15"/>
      <c r="W6174" s="18"/>
      <c r="X6174" s="15"/>
      <c r="Y6174" s="15"/>
      <c r="Z6174" s="15"/>
    </row>
    <row r="6175" spans="1:26" s="21" customFormat="1" ht="12">
      <c r="A6175" s="14"/>
      <c r="B6175" s="15"/>
      <c r="C6175" s="15"/>
      <c r="D6175" s="91"/>
      <c r="E6175" s="15"/>
      <c r="F6175" s="15"/>
      <c r="G6175" s="18"/>
      <c r="H6175" s="15"/>
      <c r="I6175" s="15"/>
      <c r="J6175" s="15"/>
      <c r="K6175" s="15"/>
      <c r="L6175" s="15"/>
      <c r="M6175" s="18"/>
      <c r="N6175" s="15"/>
      <c r="O6175" s="15"/>
      <c r="P6175" s="18"/>
      <c r="Q6175" s="15"/>
      <c r="R6175" s="15"/>
      <c r="S6175" s="15"/>
      <c r="T6175" s="18"/>
      <c r="U6175" s="15"/>
      <c r="V6175" s="15"/>
      <c r="W6175" s="18"/>
      <c r="X6175" s="15"/>
      <c r="Y6175" s="15"/>
      <c r="Z6175" s="15"/>
    </row>
    <row r="6176" spans="1:26" s="21" customFormat="1" ht="12">
      <c r="A6176" s="14"/>
      <c r="B6176" s="15"/>
      <c r="C6176" s="15"/>
      <c r="D6176" s="91"/>
      <c r="E6176" s="15"/>
      <c r="F6176" s="15"/>
      <c r="G6176" s="18"/>
      <c r="H6176" s="15"/>
      <c r="I6176" s="15"/>
      <c r="J6176" s="15"/>
      <c r="K6176" s="15"/>
      <c r="L6176" s="15"/>
      <c r="M6176" s="18"/>
      <c r="N6176" s="15"/>
      <c r="O6176" s="15"/>
      <c r="P6176" s="18"/>
      <c r="Q6176" s="15"/>
      <c r="R6176" s="15"/>
      <c r="S6176" s="15"/>
      <c r="T6176" s="18"/>
      <c r="U6176" s="15"/>
      <c r="V6176" s="15"/>
      <c r="W6176" s="18"/>
      <c r="X6176" s="15"/>
      <c r="Y6176" s="15"/>
      <c r="Z6176" s="15"/>
    </row>
    <row r="6177" spans="1:26" s="21" customFormat="1" ht="12">
      <c r="A6177" s="14"/>
      <c r="B6177" s="15"/>
      <c r="C6177" s="15"/>
      <c r="D6177" s="91"/>
      <c r="E6177" s="15"/>
      <c r="F6177" s="15"/>
      <c r="G6177" s="18"/>
      <c r="H6177" s="15"/>
      <c r="I6177" s="15"/>
      <c r="J6177" s="15"/>
      <c r="K6177" s="15"/>
      <c r="L6177" s="15"/>
      <c r="M6177" s="18"/>
      <c r="N6177" s="15"/>
      <c r="O6177" s="15"/>
      <c r="P6177" s="18"/>
      <c r="Q6177" s="15"/>
      <c r="R6177" s="15"/>
      <c r="S6177" s="15"/>
      <c r="T6177" s="18"/>
      <c r="U6177" s="15"/>
      <c r="V6177" s="15"/>
      <c r="W6177" s="18"/>
      <c r="X6177" s="15"/>
      <c r="Y6177" s="15"/>
      <c r="Z6177" s="15"/>
    </row>
    <row r="6178" spans="1:26" s="21" customFormat="1" ht="12">
      <c r="A6178" s="14"/>
      <c r="B6178" s="15"/>
      <c r="C6178" s="15"/>
      <c r="D6178" s="91"/>
      <c r="E6178" s="15"/>
      <c r="F6178" s="15"/>
      <c r="G6178" s="18"/>
      <c r="H6178" s="15"/>
      <c r="I6178" s="15"/>
      <c r="J6178" s="15"/>
      <c r="K6178" s="15"/>
      <c r="L6178" s="15"/>
      <c r="M6178" s="18"/>
      <c r="N6178" s="15"/>
      <c r="O6178" s="15"/>
      <c r="P6178" s="18"/>
      <c r="Q6178" s="15"/>
      <c r="R6178" s="15"/>
      <c r="S6178" s="15"/>
      <c r="T6178" s="18"/>
      <c r="U6178" s="15"/>
      <c r="V6178" s="15"/>
      <c r="W6178" s="18"/>
      <c r="X6178" s="15"/>
      <c r="Y6178" s="15"/>
      <c r="Z6178" s="15"/>
    </row>
    <row r="6179" spans="1:26" s="21" customFormat="1" ht="12">
      <c r="A6179" s="14"/>
      <c r="B6179" s="15"/>
      <c r="C6179" s="15"/>
      <c r="D6179" s="91"/>
      <c r="E6179" s="15"/>
      <c r="F6179" s="15"/>
      <c r="G6179" s="18"/>
      <c r="H6179" s="15"/>
      <c r="I6179" s="15"/>
      <c r="J6179" s="15"/>
      <c r="K6179" s="15"/>
      <c r="L6179" s="15"/>
      <c r="M6179" s="18"/>
      <c r="N6179" s="15"/>
      <c r="O6179" s="15"/>
      <c r="P6179" s="18"/>
      <c r="Q6179" s="15"/>
      <c r="R6179" s="15"/>
      <c r="S6179" s="15"/>
      <c r="T6179" s="18"/>
      <c r="U6179" s="15"/>
      <c r="V6179" s="15"/>
      <c r="W6179" s="18"/>
      <c r="X6179" s="15"/>
      <c r="Y6179" s="15"/>
      <c r="Z6179" s="15"/>
    </row>
    <row r="6180" spans="1:26" s="21" customFormat="1" ht="12">
      <c r="A6180" s="14"/>
      <c r="B6180" s="15"/>
      <c r="C6180" s="15"/>
      <c r="D6180" s="91"/>
      <c r="E6180" s="15"/>
      <c r="F6180" s="15"/>
      <c r="G6180" s="18"/>
      <c r="H6180" s="15"/>
      <c r="I6180" s="15"/>
      <c r="J6180" s="15"/>
      <c r="K6180" s="15"/>
      <c r="L6180" s="15"/>
      <c r="M6180" s="18"/>
      <c r="N6180" s="15"/>
      <c r="O6180" s="15"/>
      <c r="P6180" s="18"/>
      <c r="Q6180" s="15"/>
      <c r="R6180" s="15"/>
      <c r="S6180" s="15"/>
      <c r="T6180" s="18"/>
      <c r="U6180" s="15"/>
      <c r="V6180" s="15"/>
      <c r="W6180" s="18"/>
      <c r="X6180" s="15"/>
      <c r="Y6180" s="15"/>
      <c r="Z6180" s="15"/>
    </row>
    <row r="6181" spans="1:26" s="21" customFormat="1" ht="12">
      <c r="A6181" s="14"/>
      <c r="B6181" s="15"/>
      <c r="C6181" s="15"/>
      <c r="D6181" s="91"/>
      <c r="E6181" s="15"/>
      <c r="F6181" s="15"/>
      <c r="G6181" s="18"/>
      <c r="H6181" s="15"/>
      <c r="I6181" s="15"/>
      <c r="J6181" s="15"/>
      <c r="K6181" s="15"/>
      <c r="L6181" s="15"/>
      <c r="M6181" s="18"/>
      <c r="N6181" s="15"/>
      <c r="O6181" s="15"/>
      <c r="P6181" s="18"/>
      <c r="Q6181" s="15"/>
      <c r="R6181" s="15"/>
      <c r="S6181" s="15"/>
      <c r="T6181" s="18"/>
      <c r="U6181" s="15"/>
      <c r="V6181" s="15"/>
      <c r="W6181" s="18"/>
      <c r="X6181" s="15"/>
      <c r="Y6181" s="15"/>
      <c r="Z6181" s="15"/>
    </row>
    <row r="6182" spans="1:26" s="21" customFormat="1" ht="12">
      <c r="A6182" s="14"/>
      <c r="B6182" s="15"/>
      <c r="C6182" s="15"/>
      <c r="D6182" s="91"/>
      <c r="E6182" s="15"/>
      <c r="F6182" s="15"/>
      <c r="G6182" s="18"/>
      <c r="H6182" s="15"/>
      <c r="I6182" s="15"/>
      <c r="J6182" s="15"/>
      <c r="K6182" s="15"/>
      <c r="L6182" s="15"/>
      <c r="M6182" s="18"/>
      <c r="N6182" s="15"/>
      <c r="O6182" s="15"/>
      <c r="P6182" s="18"/>
      <c r="Q6182" s="15"/>
      <c r="R6182" s="15"/>
      <c r="S6182" s="15"/>
      <c r="T6182" s="18"/>
      <c r="U6182" s="15"/>
      <c r="V6182" s="15"/>
      <c r="W6182" s="18"/>
      <c r="X6182" s="15"/>
      <c r="Y6182" s="15"/>
      <c r="Z6182" s="15"/>
    </row>
    <row r="6183" spans="1:26" s="21" customFormat="1" ht="12">
      <c r="A6183" s="14"/>
      <c r="B6183" s="15"/>
      <c r="C6183" s="15"/>
      <c r="D6183" s="91"/>
      <c r="E6183" s="15"/>
      <c r="F6183" s="15"/>
      <c r="G6183" s="18"/>
      <c r="H6183" s="15"/>
      <c r="I6183" s="15"/>
      <c r="J6183" s="15"/>
      <c r="K6183" s="15"/>
      <c r="L6183" s="15"/>
      <c r="M6183" s="18"/>
      <c r="N6183" s="15"/>
      <c r="O6183" s="15"/>
      <c r="P6183" s="18"/>
      <c r="Q6183" s="15"/>
      <c r="R6183" s="15"/>
      <c r="S6183" s="15"/>
      <c r="T6183" s="18"/>
      <c r="U6183" s="15"/>
      <c r="V6183" s="15"/>
      <c r="W6183" s="18"/>
      <c r="X6183" s="15"/>
      <c r="Y6183" s="15"/>
      <c r="Z6183" s="15"/>
    </row>
    <row r="6184" spans="1:26" s="21" customFormat="1" ht="12">
      <c r="A6184" s="14"/>
      <c r="B6184" s="15"/>
      <c r="C6184" s="15"/>
      <c r="D6184" s="91"/>
      <c r="E6184" s="15"/>
      <c r="F6184" s="15"/>
      <c r="G6184" s="18"/>
      <c r="H6184" s="15"/>
      <c r="I6184" s="15"/>
      <c r="J6184" s="15"/>
      <c r="K6184" s="15"/>
      <c r="L6184" s="15"/>
      <c r="M6184" s="18"/>
      <c r="N6184" s="15"/>
      <c r="O6184" s="15"/>
      <c r="P6184" s="18"/>
      <c r="Q6184" s="15"/>
      <c r="R6184" s="15"/>
      <c r="S6184" s="15"/>
      <c r="T6184" s="18"/>
      <c r="U6184" s="15"/>
      <c r="V6184" s="15"/>
      <c r="W6184" s="18"/>
      <c r="X6184" s="15"/>
      <c r="Y6184" s="15"/>
      <c r="Z6184" s="15"/>
    </row>
    <row r="6185" spans="1:26" s="21" customFormat="1" ht="12">
      <c r="A6185" s="14"/>
      <c r="B6185" s="15"/>
      <c r="C6185" s="15"/>
      <c r="D6185" s="91"/>
      <c r="E6185" s="15"/>
      <c r="F6185" s="15"/>
      <c r="G6185" s="18"/>
      <c r="H6185" s="15"/>
      <c r="I6185" s="15"/>
      <c r="J6185" s="15"/>
      <c r="K6185" s="15"/>
      <c r="L6185" s="15"/>
      <c r="M6185" s="18"/>
      <c r="N6185" s="15"/>
      <c r="O6185" s="15"/>
      <c r="P6185" s="18"/>
      <c r="Q6185" s="15"/>
      <c r="R6185" s="15"/>
      <c r="S6185" s="15"/>
      <c r="T6185" s="18"/>
      <c r="U6185" s="15"/>
      <c r="V6185" s="15"/>
      <c r="W6185" s="18"/>
      <c r="X6185" s="15"/>
      <c r="Y6185" s="15"/>
      <c r="Z6185" s="15"/>
    </row>
    <row r="6186" spans="1:26" s="21" customFormat="1" ht="12">
      <c r="A6186" s="14"/>
      <c r="B6186" s="15"/>
      <c r="C6186" s="15"/>
      <c r="D6186" s="91"/>
      <c r="E6186" s="15"/>
      <c r="F6186" s="15"/>
      <c r="G6186" s="18"/>
      <c r="H6186" s="15"/>
      <c r="I6186" s="15"/>
      <c r="J6186" s="15"/>
      <c r="K6186" s="15"/>
      <c r="L6186" s="15"/>
      <c r="M6186" s="18"/>
      <c r="N6186" s="15"/>
      <c r="O6186" s="15"/>
      <c r="P6186" s="18"/>
      <c r="Q6186" s="15"/>
      <c r="R6186" s="15"/>
      <c r="S6186" s="15"/>
      <c r="T6186" s="18"/>
      <c r="U6186" s="15"/>
      <c r="V6186" s="15"/>
      <c r="W6186" s="18"/>
      <c r="X6186" s="15"/>
      <c r="Y6186" s="15"/>
      <c r="Z6186" s="15"/>
    </row>
    <row r="6187" spans="1:26" s="21" customFormat="1" ht="12">
      <c r="A6187" s="14"/>
      <c r="B6187" s="15"/>
      <c r="C6187" s="15"/>
      <c r="D6187" s="91"/>
      <c r="E6187" s="15"/>
      <c r="F6187" s="15"/>
      <c r="G6187" s="18"/>
      <c r="H6187" s="15"/>
      <c r="I6187" s="15"/>
      <c r="J6187" s="15"/>
      <c r="K6187" s="15"/>
      <c r="L6187" s="15"/>
      <c r="M6187" s="18"/>
      <c r="N6187" s="15"/>
      <c r="O6187" s="15"/>
      <c r="P6187" s="18"/>
      <c r="Q6187" s="15"/>
      <c r="R6187" s="15"/>
      <c r="S6187" s="15"/>
      <c r="T6187" s="18"/>
      <c r="U6187" s="15"/>
      <c r="V6187" s="15"/>
      <c r="W6187" s="18"/>
      <c r="X6187" s="15"/>
      <c r="Y6187" s="15"/>
      <c r="Z6187" s="15"/>
    </row>
    <row r="6188" spans="1:26" s="21" customFormat="1" ht="12">
      <c r="A6188" s="14"/>
      <c r="B6188" s="15"/>
      <c r="C6188" s="15"/>
      <c r="D6188" s="91"/>
      <c r="E6188" s="15"/>
      <c r="F6188" s="15"/>
      <c r="G6188" s="18"/>
      <c r="H6188" s="15"/>
      <c r="I6188" s="15"/>
      <c r="J6188" s="15"/>
      <c r="K6188" s="15"/>
      <c r="L6188" s="15"/>
      <c r="M6188" s="18"/>
      <c r="N6188" s="15"/>
      <c r="O6188" s="15"/>
      <c r="P6188" s="18"/>
      <c r="Q6188" s="15"/>
      <c r="R6188" s="15"/>
      <c r="S6188" s="15"/>
      <c r="T6188" s="18"/>
      <c r="U6188" s="15"/>
      <c r="V6188" s="15"/>
      <c r="W6188" s="18"/>
      <c r="X6188" s="15"/>
      <c r="Y6188" s="15"/>
      <c r="Z6188" s="15"/>
    </row>
    <row r="6189" spans="1:26" s="21" customFormat="1" ht="12">
      <c r="A6189" s="14"/>
      <c r="B6189" s="15"/>
      <c r="C6189" s="15"/>
      <c r="D6189" s="91"/>
      <c r="E6189" s="15"/>
      <c r="F6189" s="15"/>
      <c r="G6189" s="18"/>
      <c r="H6189" s="15"/>
      <c r="I6189" s="15"/>
      <c r="J6189" s="15"/>
      <c r="K6189" s="15"/>
      <c r="L6189" s="15"/>
      <c r="M6189" s="18"/>
      <c r="N6189" s="15"/>
      <c r="O6189" s="15"/>
      <c r="P6189" s="18"/>
      <c r="Q6189" s="15"/>
      <c r="R6189" s="15"/>
      <c r="S6189" s="15"/>
      <c r="T6189" s="18"/>
      <c r="U6189" s="15"/>
      <c r="V6189" s="15"/>
      <c r="W6189" s="18"/>
      <c r="X6189" s="15"/>
      <c r="Y6189" s="15"/>
      <c r="Z6189" s="15"/>
    </row>
    <row r="6190" spans="1:26" s="21" customFormat="1" ht="12">
      <c r="A6190" s="14"/>
      <c r="B6190" s="15"/>
      <c r="C6190" s="15"/>
      <c r="D6190" s="91"/>
      <c r="E6190" s="15"/>
      <c r="F6190" s="15"/>
      <c r="G6190" s="18"/>
      <c r="H6190" s="15"/>
      <c r="I6190" s="15"/>
      <c r="J6190" s="15"/>
      <c r="K6190" s="15"/>
      <c r="L6190" s="15"/>
      <c r="M6190" s="18"/>
      <c r="N6190" s="15"/>
      <c r="O6190" s="15"/>
      <c r="P6190" s="18"/>
      <c r="Q6190" s="15"/>
      <c r="R6190" s="15"/>
      <c r="S6190" s="15"/>
      <c r="T6190" s="18"/>
      <c r="U6190" s="15"/>
      <c r="V6190" s="15"/>
      <c r="W6190" s="18"/>
      <c r="X6190" s="15"/>
      <c r="Y6190" s="15"/>
      <c r="Z6190" s="15"/>
    </row>
    <row r="6191" spans="1:26" s="21" customFormat="1" ht="12">
      <c r="A6191" s="14"/>
      <c r="B6191" s="15"/>
      <c r="C6191" s="15"/>
      <c r="D6191" s="91"/>
      <c r="E6191" s="15"/>
      <c r="F6191" s="15"/>
      <c r="G6191" s="18"/>
      <c r="H6191" s="15"/>
      <c r="I6191" s="15"/>
      <c r="J6191" s="15"/>
      <c r="K6191" s="15"/>
      <c r="L6191" s="15"/>
      <c r="M6191" s="18"/>
      <c r="N6191" s="15"/>
      <c r="O6191" s="15"/>
      <c r="P6191" s="18"/>
      <c r="Q6191" s="15"/>
      <c r="R6191" s="15"/>
      <c r="S6191" s="15"/>
      <c r="T6191" s="18"/>
      <c r="U6191" s="15"/>
      <c r="V6191" s="15"/>
      <c r="W6191" s="18"/>
      <c r="X6191" s="15"/>
      <c r="Y6191" s="15"/>
      <c r="Z6191" s="15"/>
    </row>
    <row r="6192" spans="1:26" s="21" customFormat="1" ht="12">
      <c r="A6192" s="14"/>
      <c r="B6192" s="15"/>
      <c r="C6192" s="15"/>
      <c r="D6192" s="91"/>
      <c r="E6192" s="15"/>
      <c r="F6192" s="15"/>
      <c r="G6192" s="18"/>
      <c r="H6192" s="15"/>
      <c r="I6192" s="15"/>
      <c r="J6192" s="15"/>
      <c r="K6192" s="15"/>
      <c r="L6192" s="15"/>
      <c r="M6192" s="18"/>
      <c r="N6192" s="15"/>
      <c r="O6192" s="15"/>
      <c r="P6192" s="18"/>
      <c r="Q6192" s="15"/>
      <c r="R6192" s="15"/>
      <c r="S6192" s="15"/>
      <c r="T6192" s="18"/>
      <c r="U6192" s="15"/>
      <c r="V6192" s="15"/>
      <c r="W6192" s="18"/>
      <c r="X6192" s="15"/>
      <c r="Y6192" s="15"/>
      <c r="Z6192" s="15"/>
    </row>
    <row r="6193" spans="1:26" s="21" customFormat="1" ht="12">
      <c r="A6193" s="14"/>
      <c r="B6193" s="15"/>
      <c r="C6193" s="15"/>
      <c r="D6193" s="91"/>
      <c r="E6193" s="15"/>
      <c r="F6193" s="15"/>
      <c r="G6193" s="18"/>
      <c r="H6193" s="15"/>
      <c r="I6193" s="15"/>
      <c r="J6193" s="15"/>
      <c r="K6193" s="15"/>
      <c r="L6193" s="15"/>
      <c r="M6193" s="18"/>
      <c r="N6193" s="15"/>
      <c r="O6193" s="15"/>
      <c r="P6193" s="18"/>
      <c r="Q6193" s="15"/>
      <c r="R6193" s="15"/>
      <c r="S6193" s="15"/>
      <c r="T6193" s="18"/>
      <c r="U6193" s="15"/>
      <c r="V6193" s="15"/>
      <c r="W6193" s="18"/>
      <c r="X6193" s="15"/>
      <c r="Y6193" s="15"/>
      <c r="Z6193" s="15"/>
    </row>
    <row r="6194" spans="1:26" s="21" customFormat="1" ht="12">
      <c r="A6194" s="14"/>
      <c r="B6194" s="15"/>
      <c r="C6194" s="15"/>
      <c r="D6194" s="91"/>
      <c r="E6194" s="15"/>
      <c r="F6194" s="15"/>
      <c r="G6194" s="18"/>
      <c r="H6194" s="15"/>
      <c r="I6194" s="15"/>
      <c r="J6194" s="15"/>
      <c r="K6194" s="15"/>
      <c r="L6194" s="15"/>
      <c r="M6194" s="18"/>
      <c r="N6194" s="15"/>
      <c r="O6194" s="15"/>
      <c r="P6194" s="18"/>
      <c r="Q6194" s="15"/>
      <c r="R6194" s="15"/>
      <c r="S6194" s="15"/>
      <c r="T6194" s="18"/>
      <c r="U6194" s="15"/>
      <c r="V6194" s="15"/>
      <c r="W6194" s="18"/>
      <c r="X6194" s="15"/>
      <c r="Y6194" s="15"/>
      <c r="Z6194" s="15"/>
    </row>
    <row r="6195" spans="1:26" s="21" customFormat="1" ht="12">
      <c r="A6195" s="14"/>
      <c r="B6195" s="15"/>
      <c r="C6195" s="15"/>
      <c r="D6195" s="91"/>
      <c r="E6195" s="15"/>
      <c r="F6195" s="15"/>
      <c r="G6195" s="18"/>
      <c r="H6195" s="15"/>
      <c r="I6195" s="15"/>
      <c r="J6195" s="15"/>
      <c r="K6195" s="15"/>
      <c r="L6195" s="15"/>
      <c r="M6195" s="18"/>
      <c r="N6195" s="15"/>
      <c r="O6195" s="15"/>
      <c r="P6195" s="18"/>
      <c r="Q6195" s="15"/>
      <c r="R6195" s="15"/>
      <c r="S6195" s="15"/>
      <c r="T6195" s="18"/>
      <c r="U6195" s="15"/>
      <c r="V6195" s="15"/>
      <c r="W6195" s="18"/>
      <c r="X6195" s="15"/>
      <c r="Y6195" s="15"/>
      <c r="Z6195" s="15"/>
    </row>
    <row r="6196" spans="1:26" s="21" customFormat="1" ht="12">
      <c r="A6196" s="14"/>
      <c r="B6196" s="15"/>
      <c r="C6196" s="15"/>
      <c r="D6196" s="91"/>
      <c r="E6196" s="15"/>
      <c r="F6196" s="15"/>
      <c r="G6196" s="18"/>
      <c r="H6196" s="15"/>
      <c r="I6196" s="15"/>
      <c r="J6196" s="15"/>
      <c r="K6196" s="15"/>
      <c r="L6196" s="15"/>
      <c r="M6196" s="18"/>
      <c r="N6196" s="15"/>
      <c r="O6196" s="15"/>
      <c r="P6196" s="18"/>
      <c r="Q6196" s="15"/>
      <c r="R6196" s="15"/>
      <c r="S6196" s="15"/>
      <c r="T6196" s="18"/>
      <c r="U6196" s="15"/>
      <c r="V6196" s="15"/>
      <c r="W6196" s="18"/>
      <c r="X6196" s="15"/>
      <c r="Y6196" s="15"/>
      <c r="Z6196" s="15"/>
    </row>
    <row r="6197" spans="1:26" s="21" customFormat="1" ht="12">
      <c r="A6197" s="14"/>
      <c r="B6197" s="15"/>
      <c r="C6197" s="15"/>
      <c r="D6197" s="91"/>
      <c r="E6197" s="15"/>
      <c r="F6197" s="15"/>
      <c r="G6197" s="18"/>
      <c r="H6197" s="15"/>
      <c r="I6197" s="15"/>
      <c r="J6197" s="15"/>
      <c r="K6197" s="15"/>
      <c r="L6197" s="15"/>
      <c r="M6197" s="18"/>
      <c r="N6197" s="15"/>
      <c r="O6197" s="15"/>
      <c r="P6197" s="18"/>
      <c r="Q6197" s="15"/>
      <c r="R6197" s="15"/>
      <c r="S6197" s="15"/>
      <c r="T6197" s="18"/>
      <c r="U6197" s="15"/>
      <c r="V6197" s="15"/>
      <c r="W6197" s="18"/>
      <c r="X6197" s="15"/>
      <c r="Y6197" s="15"/>
      <c r="Z6197" s="15"/>
    </row>
    <row r="6198" spans="1:26" s="21" customFormat="1" ht="12">
      <c r="A6198" s="14"/>
      <c r="B6198" s="15"/>
      <c r="C6198" s="15"/>
      <c r="D6198" s="91"/>
      <c r="E6198" s="15"/>
      <c r="F6198" s="15"/>
      <c r="G6198" s="18"/>
      <c r="H6198" s="15"/>
      <c r="I6198" s="15"/>
      <c r="J6198" s="15"/>
      <c r="K6198" s="15"/>
      <c r="L6198" s="15"/>
      <c r="M6198" s="18"/>
      <c r="N6198" s="15"/>
      <c r="O6198" s="15"/>
      <c r="P6198" s="18"/>
      <c r="Q6198" s="15"/>
      <c r="R6198" s="15"/>
      <c r="S6198" s="15"/>
      <c r="T6198" s="18"/>
      <c r="U6198" s="15"/>
      <c r="V6198" s="15"/>
      <c r="W6198" s="18"/>
      <c r="X6198" s="15"/>
      <c r="Y6198" s="15"/>
      <c r="Z6198" s="15"/>
    </row>
    <row r="6199" spans="1:26" s="21" customFormat="1" ht="12">
      <c r="A6199" s="14"/>
      <c r="B6199" s="15"/>
      <c r="C6199" s="15"/>
      <c r="D6199" s="91"/>
      <c r="E6199" s="15"/>
      <c r="F6199" s="15"/>
      <c r="G6199" s="18"/>
      <c r="H6199" s="15"/>
      <c r="I6199" s="15"/>
      <c r="J6199" s="15"/>
      <c r="K6199" s="15"/>
      <c r="L6199" s="15"/>
      <c r="M6199" s="18"/>
      <c r="N6199" s="15"/>
      <c r="O6199" s="15"/>
      <c r="P6199" s="18"/>
      <c r="Q6199" s="15"/>
      <c r="R6199" s="15"/>
      <c r="S6199" s="15"/>
      <c r="T6199" s="18"/>
      <c r="U6199" s="15"/>
      <c r="V6199" s="15"/>
      <c r="W6199" s="18"/>
      <c r="X6199" s="15"/>
      <c r="Y6199" s="15"/>
      <c r="Z6199" s="15"/>
    </row>
    <row r="6200" spans="1:26" s="21" customFormat="1" ht="12">
      <c r="A6200" s="14"/>
      <c r="B6200" s="15"/>
      <c r="C6200" s="15"/>
      <c r="D6200" s="91"/>
      <c r="E6200" s="15"/>
      <c r="F6200" s="15"/>
      <c r="G6200" s="18"/>
      <c r="H6200" s="15"/>
      <c r="I6200" s="15"/>
      <c r="J6200" s="15"/>
      <c r="K6200" s="15"/>
      <c r="L6200" s="15"/>
      <c r="M6200" s="18"/>
      <c r="N6200" s="15"/>
      <c r="O6200" s="15"/>
      <c r="P6200" s="18"/>
      <c r="Q6200" s="15"/>
      <c r="R6200" s="15"/>
      <c r="S6200" s="15"/>
      <c r="T6200" s="18"/>
      <c r="U6200" s="15"/>
      <c r="V6200" s="15"/>
      <c r="W6200" s="18"/>
      <c r="X6200" s="15"/>
      <c r="Y6200" s="15"/>
      <c r="Z6200" s="15"/>
    </row>
    <row r="6201" spans="1:26" s="21" customFormat="1" ht="12">
      <c r="A6201" s="14"/>
      <c r="B6201" s="15"/>
      <c r="C6201" s="15"/>
      <c r="D6201" s="91"/>
      <c r="E6201" s="15"/>
      <c r="F6201" s="15"/>
      <c r="G6201" s="18"/>
      <c r="H6201" s="15"/>
      <c r="I6201" s="15"/>
      <c r="J6201" s="15"/>
      <c r="K6201" s="15"/>
      <c r="L6201" s="15"/>
      <c r="M6201" s="18"/>
      <c r="N6201" s="15"/>
      <c r="O6201" s="15"/>
      <c r="P6201" s="18"/>
      <c r="Q6201" s="15"/>
      <c r="R6201" s="15"/>
      <c r="S6201" s="15"/>
      <c r="T6201" s="18"/>
      <c r="U6201" s="15"/>
      <c r="V6201" s="15"/>
      <c r="W6201" s="18"/>
      <c r="X6201" s="15"/>
      <c r="Y6201" s="15"/>
      <c r="Z6201" s="15"/>
    </row>
    <row r="6202" spans="1:26" s="21" customFormat="1" ht="12">
      <c r="A6202" s="14"/>
      <c r="B6202" s="15"/>
      <c r="C6202" s="15"/>
      <c r="D6202" s="91"/>
      <c r="E6202" s="15"/>
      <c r="F6202" s="15"/>
      <c r="G6202" s="18"/>
      <c r="H6202" s="15"/>
      <c r="I6202" s="15"/>
      <c r="J6202" s="15"/>
      <c r="K6202" s="15"/>
      <c r="L6202" s="15"/>
      <c r="M6202" s="18"/>
      <c r="N6202" s="15"/>
      <c r="O6202" s="15"/>
      <c r="P6202" s="18"/>
      <c r="Q6202" s="15"/>
      <c r="R6202" s="15"/>
      <c r="S6202" s="15"/>
      <c r="T6202" s="18"/>
      <c r="U6202" s="15"/>
      <c r="V6202" s="15"/>
      <c r="W6202" s="18"/>
      <c r="X6202" s="15"/>
      <c r="Y6202" s="15"/>
      <c r="Z6202" s="15"/>
    </row>
    <row r="6203" spans="1:26" s="21" customFormat="1" ht="12">
      <c r="A6203" s="14"/>
      <c r="B6203" s="15"/>
      <c r="C6203" s="15"/>
      <c r="D6203" s="91"/>
      <c r="E6203" s="15"/>
      <c r="F6203" s="15"/>
      <c r="G6203" s="18"/>
      <c r="H6203" s="15"/>
      <c r="I6203" s="15"/>
      <c r="J6203" s="15"/>
      <c r="K6203" s="15"/>
      <c r="L6203" s="15"/>
      <c r="M6203" s="18"/>
      <c r="N6203" s="15"/>
      <c r="O6203" s="15"/>
      <c r="P6203" s="18"/>
      <c r="Q6203" s="15"/>
      <c r="R6203" s="15"/>
      <c r="S6203" s="15"/>
      <c r="T6203" s="18"/>
      <c r="U6203" s="15"/>
      <c r="V6203" s="15"/>
      <c r="W6203" s="18"/>
      <c r="X6203" s="15"/>
      <c r="Y6203" s="15"/>
      <c r="Z6203" s="15"/>
    </row>
    <row r="6204" spans="1:26" s="21" customFormat="1" ht="12">
      <c r="A6204" s="14"/>
      <c r="B6204" s="15"/>
      <c r="C6204" s="15"/>
      <c r="D6204" s="91"/>
      <c r="E6204" s="15"/>
      <c r="F6204" s="15"/>
      <c r="G6204" s="18"/>
      <c r="H6204" s="15"/>
      <c r="I6204" s="15"/>
      <c r="J6204" s="15"/>
      <c r="K6204" s="15"/>
      <c r="L6204" s="15"/>
      <c r="M6204" s="18"/>
      <c r="N6204" s="15"/>
      <c r="O6204" s="15"/>
      <c r="P6204" s="18"/>
      <c r="Q6204" s="15"/>
      <c r="R6204" s="15"/>
      <c r="S6204" s="15"/>
      <c r="T6204" s="18"/>
      <c r="U6204" s="15"/>
      <c r="V6204" s="15"/>
      <c r="W6204" s="18"/>
      <c r="X6204" s="15"/>
      <c r="Y6204" s="15"/>
      <c r="Z6204" s="15"/>
    </row>
    <row r="6205" spans="1:26" s="21" customFormat="1" ht="12">
      <c r="A6205" s="14"/>
      <c r="B6205" s="15"/>
      <c r="C6205" s="15"/>
      <c r="D6205" s="91"/>
      <c r="E6205" s="15"/>
      <c r="F6205" s="15"/>
      <c r="G6205" s="18"/>
      <c r="H6205" s="15"/>
      <c r="I6205" s="15"/>
      <c r="J6205" s="15"/>
      <c r="K6205" s="15"/>
      <c r="L6205" s="15"/>
      <c r="M6205" s="18"/>
      <c r="N6205" s="15"/>
      <c r="O6205" s="15"/>
      <c r="P6205" s="18"/>
      <c r="Q6205" s="15"/>
      <c r="R6205" s="15"/>
      <c r="S6205" s="15"/>
      <c r="T6205" s="18"/>
      <c r="U6205" s="15"/>
      <c r="V6205" s="15"/>
      <c r="W6205" s="18"/>
      <c r="X6205" s="15"/>
      <c r="Y6205" s="15"/>
      <c r="Z6205" s="15"/>
    </row>
    <row r="6206" spans="1:26" s="21" customFormat="1" ht="12">
      <c r="A6206" s="14"/>
      <c r="B6206" s="15"/>
      <c r="C6206" s="15"/>
      <c r="D6206" s="91"/>
      <c r="E6206" s="15"/>
      <c r="F6206" s="15"/>
      <c r="G6206" s="18"/>
      <c r="H6206" s="15"/>
      <c r="I6206" s="15"/>
      <c r="J6206" s="15"/>
      <c r="K6206" s="15"/>
      <c r="L6206" s="15"/>
      <c r="M6206" s="18"/>
      <c r="N6206" s="15"/>
      <c r="O6206" s="15"/>
      <c r="P6206" s="18"/>
      <c r="Q6206" s="15"/>
      <c r="R6206" s="15"/>
      <c r="S6206" s="15"/>
      <c r="T6206" s="18"/>
      <c r="U6206" s="15"/>
      <c r="V6206" s="15"/>
      <c r="W6206" s="18"/>
      <c r="X6206" s="15"/>
      <c r="Y6206" s="15"/>
      <c r="Z6206" s="15"/>
    </row>
    <row r="6207" spans="1:26" s="21" customFormat="1" ht="12">
      <c r="A6207" s="14"/>
      <c r="B6207" s="15"/>
      <c r="C6207" s="15"/>
      <c r="D6207" s="91"/>
      <c r="E6207" s="15"/>
      <c r="F6207" s="15"/>
      <c r="G6207" s="18"/>
      <c r="H6207" s="15"/>
      <c r="I6207" s="15"/>
      <c r="J6207" s="15"/>
      <c r="K6207" s="15"/>
      <c r="L6207" s="15"/>
      <c r="M6207" s="18"/>
      <c r="N6207" s="15"/>
      <c r="O6207" s="15"/>
      <c r="P6207" s="18"/>
      <c r="Q6207" s="15"/>
      <c r="R6207" s="15"/>
      <c r="S6207" s="15"/>
      <c r="T6207" s="18"/>
      <c r="U6207" s="15"/>
      <c r="V6207" s="15"/>
      <c r="W6207" s="18"/>
      <c r="X6207" s="15"/>
      <c r="Y6207" s="15"/>
      <c r="Z6207" s="15"/>
    </row>
    <row r="6208" spans="1:26" s="21" customFormat="1" ht="12">
      <c r="A6208" s="14"/>
      <c r="B6208" s="15"/>
      <c r="C6208" s="15"/>
      <c r="D6208" s="91"/>
      <c r="E6208" s="15"/>
      <c r="F6208" s="15"/>
      <c r="G6208" s="18"/>
      <c r="H6208" s="15"/>
      <c r="I6208" s="15"/>
      <c r="J6208" s="15"/>
      <c r="K6208" s="15"/>
      <c r="L6208" s="15"/>
      <c r="M6208" s="18"/>
      <c r="N6208" s="15"/>
      <c r="O6208" s="15"/>
      <c r="P6208" s="18"/>
      <c r="Q6208" s="15"/>
      <c r="R6208" s="15"/>
      <c r="S6208" s="15"/>
      <c r="T6208" s="18"/>
      <c r="U6208" s="15"/>
      <c r="V6208" s="15"/>
      <c r="W6208" s="18"/>
      <c r="X6208" s="15"/>
      <c r="Y6208" s="15"/>
      <c r="Z6208" s="15"/>
    </row>
    <row r="6209" spans="1:26" s="21" customFormat="1" ht="12">
      <c r="A6209" s="14"/>
      <c r="B6209" s="15"/>
      <c r="C6209" s="15"/>
      <c r="D6209" s="91"/>
      <c r="E6209" s="15"/>
      <c r="F6209" s="15"/>
      <c r="G6209" s="18"/>
      <c r="H6209" s="15"/>
      <c r="I6209" s="15"/>
      <c r="J6209" s="15"/>
      <c r="K6209" s="15"/>
      <c r="L6209" s="15"/>
      <c r="M6209" s="18"/>
      <c r="N6209" s="15"/>
      <c r="O6209" s="15"/>
      <c r="P6209" s="18"/>
      <c r="Q6209" s="15"/>
      <c r="R6209" s="15"/>
      <c r="S6209" s="15"/>
      <c r="T6209" s="18"/>
      <c r="U6209" s="15"/>
      <c r="V6209" s="15"/>
      <c r="W6209" s="18"/>
      <c r="X6209" s="15"/>
      <c r="Y6209" s="15"/>
      <c r="Z6209" s="15"/>
    </row>
    <row r="6210" spans="1:26" s="21" customFormat="1" ht="12">
      <c r="A6210" s="14"/>
      <c r="B6210" s="15"/>
      <c r="C6210" s="15"/>
      <c r="D6210" s="91"/>
      <c r="E6210" s="15"/>
      <c r="F6210" s="15"/>
      <c r="G6210" s="18"/>
      <c r="H6210" s="15"/>
      <c r="I6210" s="15"/>
      <c r="J6210" s="15"/>
      <c r="K6210" s="15"/>
      <c r="L6210" s="15"/>
      <c r="M6210" s="18"/>
      <c r="N6210" s="15"/>
      <c r="O6210" s="15"/>
      <c r="P6210" s="18"/>
      <c r="Q6210" s="15"/>
      <c r="R6210" s="15"/>
      <c r="S6210" s="15"/>
      <c r="T6210" s="18"/>
      <c r="U6210" s="15"/>
      <c r="V6210" s="15"/>
      <c r="W6210" s="18"/>
      <c r="X6210" s="15"/>
      <c r="Y6210" s="15"/>
      <c r="Z6210" s="15"/>
    </row>
    <row r="6211" spans="1:26" s="21" customFormat="1" ht="12">
      <c r="A6211" s="14"/>
      <c r="B6211" s="15"/>
      <c r="C6211" s="15"/>
      <c r="D6211" s="91"/>
      <c r="E6211" s="15"/>
      <c r="F6211" s="15"/>
      <c r="G6211" s="18"/>
      <c r="H6211" s="15"/>
      <c r="I6211" s="15"/>
      <c r="J6211" s="15"/>
      <c r="K6211" s="15"/>
      <c r="L6211" s="15"/>
      <c r="M6211" s="18"/>
      <c r="N6211" s="15"/>
      <c r="O6211" s="15"/>
      <c r="P6211" s="18"/>
      <c r="Q6211" s="15"/>
      <c r="R6211" s="15"/>
      <c r="S6211" s="15"/>
      <c r="T6211" s="18"/>
      <c r="U6211" s="15"/>
      <c r="V6211" s="15"/>
      <c r="W6211" s="18"/>
      <c r="X6211" s="15"/>
      <c r="Y6211" s="15"/>
      <c r="Z6211" s="15"/>
    </row>
    <row r="6212" spans="1:26" s="21" customFormat="1" ht="12">
      <c r="A6212" s="14"/>
      <c r="B6212" s="15"/>
      <c r="C6212" s="15"/>
      <c r="D6212" s="91"/>
      <c r="E6212" s="15"/>
      <c r="F6212" s="15"/>
      <c r="G6212" s="18"/>
      <c r="H6212" s="15"/>
      <c r="I6212" s="15"/>
      <c r="J6212" s="15"/>
      <c r="K6212" s="15"/>
      <c r="L6212" s="15"/>
      <c r="M6212" s="18"/>
      <c r="N6212" s="15"/>
      <c r="O6212" s="15"/>
      <c r="P6212" s="18"/>
      <c r="Q6212" s="15"/>
      <c r="R6212" s="15"/>
      <c r="S6212" s="15"/>
      <c r="T6212" s="18"/>
      <c r="U6212" s="15"/>
      <c r="V6212" s="15"/>
      <c r="W6212" s="18"/>
      <c r="X6212" s="15"/>
      <c r="Y6212" s="15"/>
      <c r="Z6212" s="15"/>
    </row>
    <row r="6213" spans="1:26" s="21" customFormat="1" ht="12">
      <c r="A6213" s="14"/>
      <c r="B6213" s="15"/>
      <c r="C6213" s="15"/>
      <c r="D6213" s="91"/>
      <c r="E6213" s="15"/>
      <c r="F6213" s="15"/>
      <c r="G6213" s="18"/>
      <c r="H6213" s="15"/>
      <c r="I6213" s="15"/>
      <c r="J6213" s="15"/>
      <c r="K6213" s="15"/>
      <c r="L6213" s="15"/>
      <c r="M6213" s="18"/>
      <c r="N6213" s="15"/>
      <c r="O6213" s="15"/>
      <c r="P6213" s="18"/>
      <c r="Q6213" s="15"/>
      <c r="R6213" s="15"/>
      <c r="S6213" s="15"/>
      <c r="T6213" s="18"/>
      <c r="U6213" s="15"/>
      <c r="V6213" s="15"/>
      <c r="W6213" s="18"/>
      <c r="X6213" s="15"/>
      <c r="Y6213" s="15"/>
      <c r="Z6213" s="15"/>
    </row>
    <row r="6214" spans="1:26" s="21" customFormat="1" ht="12">
      <c r="A6214" s="14"/>
      <c r="B6214" s="15"/>
      <c r="C6214" s="15"/>
      <c r="D6214" s="91"/>
      <c r="E6214" s="15"/>
      <c r="F6214" s="15"/>
      <c r="G6214" s="18"/>
      <c r="H6214" s="15"/>
      <c r="I6214" s="15"/>
      <c r="J6214" s="15"/>
      <c r="K6214" s="15"/>
      <c r="L6214" s="15"/>
      <c r="M6214" s="18"/>
      <c r="N6214" s="15"/>
      <c r="O6214" s="15"/>
      <c r="P6214" s="18"/>
      <c r="Q6214" s="15"/>
      <c r="R6214" s="15"/>
      <c r="S6214" s="15"/>
      <c r="T6214" s="18"/>
      <c r="U6214" s="15"/>
      <c r="V6214" s="15"/>
      <c r="W6214" s="18"/>
      <c r="X6214" s="15"/>
      <c r="Y6214" s="15"/>
      <c r="Z6214" s="15"/>
    </row>
    <row r="6215" spans="1:26" s="21" customFormat="1" ht="12">
      <c r="A6215" s="14"/>
      <c r="B6215" s="15"/>
      <c r="C6215" s="15"/>
      <c r="D6215" s="91"/>
      <c r="E6215" s="15"/>
      <c r="F6215" s="15"/>
      <c r="G6215" s="18"/>
      <c r="H6215" s="15"/>
      <c r="I6215" s="15"/>
      <c r="J6215" s="15"/>
      <c r="K6215" s="15"/>
      <c r="L6215" s="15"/>
      <c r="M6215" s="18"/>
      <c r="N6215" s="15"/>
      <c r="O6215" s="15"/>
      <c r="P6215" s="18"/>
      <c r="Q6215" s="15"/>
      <c r="R6215" s="15"/>
      <c r="S6215" s="15"/>
      <c r="T6215" s="18"/>
      <c r="U6215" s="15"/>
      <c r="V6215" s="15"/>
      <c r="W6215" s="18"/>
      <c r="X6215" s="15"/>
      <c r="Y6215" s="15"/>
      <c r="Z6215" s="15"/>
    </row>
    <row r="6216" spans="1:26" s="21" customFormat="1" ht="12">
      <c r="A6216" s="14"/>
      <c r="B6216" s="15"/>
      <c r="C6216" s="15"/>
      <c r="D6216" s="91"/>
      <c r="E6216" s="15"/>
      <c r="F6216" s="15"/>
      <c r="G6216" s="18"/>
      <c r="H6216" s="15"/>
      <c r="I6216" s="15"/>
      <c r="J6216" s="15"/>
      <c r="K6216" s="15"/>
      <c r="L6216" s="15"/>
      <c r="M6216" s="18"/>
      <c r="N6216" s="15"/>
      <c r="O6216" s="15"/>
      <c r="P6216" s="18"/>
      <c r="Q6216" s="15"/>
      <c r="R6216" s="15"/>
      <c r="S6216" s="15"/>
      <c r="T6216" s="18"/>
      <c r="U6216" s="15"/>
      <c r="V6216" s="15"/>
      <c r="W6216" s="18"/>
      <c r="X6216" s="15"/>
      <c r="Y6216" s="15"/>
      <c r="Z6216" s="15"/>
    </row>
    <row r="6217" spans="1:26" s="21" customFormat="1" ht="12">
      <c r="A6217" s="14"/>
      <c r="B6217" s="15"/>
      <c r="C6217" s="15"/>
      <c r="D6217" s="91"/>
      <c r="E6217" s="15"/>
      <c r="F6217" s="15"/>
      <c r="G6217" s="18"/>
      <c r="H6217" s="15"/>
      <c r="I6217" s="15"/>
      <c r="J6217" s="15"/>
      <c r="K6217" s="15"/>
      <c r="L6217" s="15"/>
      <c r="M6217" s="18"/>
      <c r="N6217" s="15"/>
      <c r="O6217" s="15"/>
      <c r="P6217" s="18"/>
      <c r="Q6217" s="15"/>
      <c r="R6217" s="15"/>
      <c r="S6217" s="15"/>
      <c r="T6217" s="18"/>
      <c r="U6217" s="15"/>
      <c r="V6217" s="15"/>
      <c r="W6217" s="18"/>
      <c r="X6217" s="15"/>
      <c r="Y6217" s="15"/>
      <c r="Z6217" s="15"/>
    </row>
    <row r="6218" spans="1:26" s="21" customFormat="1" ht="12">
      <c r="A6218" s="14"/>
      <c r="B6218" s="15"/>
      <c r="C6218" s="15"/>
      <c r="D6218" s="91"/>
      <c r="E6218" s="15"/>
      <c r="F6218" s="15"/>
      <c r="G6218" s="18"/>
      <c r="H6218" s="15"/>
      <c r="I6218" s="15"/>
      <c r="J6218" s="15"/>
      <c r="K6218" s="15"/>
      <c r="L6218" s="15"/>
      <c r="M6218" s="18"/>
      <c r="N6218" s="15"/>
      <c r="O6218" s="15"/>
      <c r="P6218" s="18"/>
      <c r="Q6218" s="15"/>
      <c r="R6218" s="15"/>
      <c r="S6218" s="15"/>
      <c r="T6218" s="18"/>
      <c r="U6218" s="15"/>
      <c r="V6218" s="15"/>
      <c r="W6218" s="18"/>
      <c r="X6218" s="15"/>
      <c r="Y6218" s="15"/>
      <c r="Z6218" s="15"/>
    </row>
    <row r="6219" spans="1:26" s="21" customFormat="1" ht="12">
      <c r="A6219" s="14"/>
      <c r="B6219" s="15"/>
      <c r="C6219" s="15"/>
      <c r="D6219" s="91"/>
      <c r="E6219" s="15"/>
      <c r="F6219" s="15"/>
      <c r="G6219" s="18"/>
      <c r="H6219" s="15"/>
      <c r="I6219" s="15"/>
      <c r="J6219" s="15"/>
      <c r="K6219" s="15"/>
      <c r="L6219" s="15"/>
      <c r="M6219" s="18"/>
      <c r="N6219" s="15"/>
      <c r="O6219" s="15"/>
      <c r="P6219" s="18"/>
      <c r="Q6219" s="15"/>
      <c r="R6219" s="15"/>
      <c r="S6219" s="15"/>
      <c r="T6219" s="18"/>
      <c r="U6219" s="15"/>
      <c r="V6219" s="15"/>
      <c r="W6219" s="18"/>
      <c r="X6219" s="15"/>
      <c r="Y6219" s="15"/>
      <c r="Z6219" s="15"/>
    </row>
    <row r="6220" spans="1:26" s="21" customFormat="1" ht="12">
      <c r="A6220" s="14"/>
      <c r="B6220" s="15"/>
      <c r="C6220" s="15"/>
      <c r="D6220" s="91"/>
      <c r="E6220" s="15"/>
      <c r="F6220" s="15"/>
      <c r="G6220" s="18"/>
      <c r="H6220" s="15"/>
      <c r="I6220" s="15"/>
      <c r="J6220" s="15"/>
      <c r="K6220" s="15"/>
      <c r="L6220" s="15"/>
      <c r="M6220" s="18"/>
      <c r="N6220" s="15"/>
      <c r="O6220" s="15"/>
      <c r="P6220" s="18"/>
      <c r="Q6220" s="15"/>
      <c r="R6220" s="15"/>
      <c r="S6220" s="15"/>
      <c r="T6220" s="18"/>
      <c r="U6220" s="15"/>
      <c r="V6220" s="15"/>
      <c r="W6220" s="18"/>
      <c r="X6220" s="15"/>
      <c r="Y6220" s="15"/>
      <c r="Z6220" s="15"/>
    </row>
    <row r="6221" spans="1:26" s="21" customFormat="1" ht="12">
      <c r="A6221" s="14"/>
      <c r="B6221" s="15"/>
      <c r="C6221" s="15"/>
      <c r="D6221" s="91"/>
      <c r="E6221" s="15"/>
      <c r="F6221" s="15"/>
      <c r="G6221" s="18"/>
      <c r="H6221" s="15"/>
      <c r="I6221" s="15"/>
      <c r="J6221" s="15"/>
      <c r="K6221" s="15"/>
      <c r="L6221" s="15"/>
      <c r="M6221" s="18"/>
      <c r="N6221" s="15"/>
      <c r="O6221" s="15"/>
      <c r="P6221" s="18"/>
      <c r="Q6221" s="15"/>
      <c r="R6221" s="15"/>
      <c r="S6221" s="15"/>
      <c r="T6221" s="18"/>
      <c r="U6221" s="15"/>
      <c r="V6221" s="15"/>
      <c r="W6221" s="18"/>
      <c r="X6221" s="15"/>
      <c r="Y6221" s="15"/>
      <c r="Z6221" s="15"/>
    </row>
    <row r="6222" spans="1:26" s="21" customFormat="1" ht="12">
      <c r="A6222" s="14"/>
      <c r="B6222" s="15"/>
      <c r="C6222" s="15"/>
      <c r="D6222" s="91"/>
      <c r="E6222" s="15"/>
      <c r="F6222" s="15"/>
      <c r="G6222" s="18"/>
      <c r="H6222" s="15"/>
      <c r="I6222" s="15"/>
      <c r="J6222" s="15"/>
      <c r="K6222" s="15"/>
      <c r="L6222" s="15"/>
      <c r="M6222" s="18"/>
      <c r="N6222" s="15"/>
      <c r="O6222" s="15"/>
      <c r="P6222" s="18"/>
      <c r="Q6222" s="15"/>
      <c r="R6222" s="15"/>
      <c r="S6222" s="15"/>
      <c r="T6222" s="18"/>
      <c r="U6222" s="15"/>
      <c r="V6222" s="15"/>
      <c r="W6222" s="18"/>
      <c r="X6222" s="15"/>
      <c r="Y6222" s="15"/>
      <c r="Z6222" s="15"/>
    </row>
    <row r="6223" spans="1:26" s="21" customFormat="1" ht="12">
      <c r="A6223" s="14"/>
      <c r="B6223" s="15"/>
      <c r="C6223" s="15"/>
      <c r="D6223" s="91"/>
      <c r="E6223" s="15"/>
      <c r="F6223" s="15"/>
      <c r="G6223" s="18"/>
      <c r="H6223" s="15"/>
      <c r="I6223" s="15"/>
      <c r="J6223" s="15"/>
      <c r="K6223" s="15"/>
      <c r="L6223" s="15"/>
      <c r="M6223" s="18"/>
      <c r="N6223" s="15"/>
      <c r="O6223" s="15"/>
      <c r="P6223" s="18"/>
      <c r="Q6223" s="15"/>
      <c r="R6223" s="15"/>
      <c r="S6223" s="15"/>
      <c r="T6223" s="18"/>
      <c r="U6223" s="15"/>
      <c r="V6223" s="15"/>
      <c r="W6223" s="18"/>
      <c r="X6223" s="15"/>
      <c r="Y6223" s="15"/>
      <c r="Z6223" s="15"/>
    </row>
    <row r="6224" spans="1:26" s="21" customFormat="1" ht="12">
      <c r="A6224" s="14"/>
      <c r="B6224" s="15"/>
      <c r="C6224" s="15"/>
      <c r="D6224" s="91"/>
      <c r="E6224" s="15"/>
      <c r="F6224" s="15"/>
      <c r="G6224" s="18"/>
      <c r="H6224" s="15"/>
      <c r="I6224" s="15"/>
      <c r="J6224" s="15"/>
      <c r="K6224" s="15"/>
      <c r="L6224" s="15"/>
      <c r="M6224" s="18"/>
      <c r="N6224" s="15"/>
      <c r="O6224" s="15"/>
      <c r="P6224" s="18"/>
      <c r="Q6224" s="15"/>
      <c r="R6224" s="15"/>
      <c r="S6224" s="15"/>
      <c r="T6224" s="18"/>
      <c r="U6224" s="15"/>
      <c r="V6224" s="15"/>
      <c r="W6224" s="18"/>
      <c r="X6224" s="15"/>
      <c r="Y6224" s="15"/>
      <c r="Z6224" s="15"/>
    </row>
    <row r="6225" spans="1:26" s="21" customFormat="1" ht="12">
      <c r="A6225" s="14"/>
      <c r="B6225" s="15"/>
      <c r="C6225" s="15"/>
      <c r="D6225" s="91"/>
      <c r="E6225" s="15"/>
      <c r="F6225" s="15"/>
      <c r="G6225" s="18"/>
      <c r="H6225" s="15"/>
      <c r="I6225" s="15"/>
      <c r="J6225" s="15"/>
      <c r="K6225" s="15"/>
      <c r="L6225" s="15"/>
      <c r="M6225" s="18"/>
      <c r="N6225" s="15"/>
      <c r="O6225" s="15"/>
      <c r="P6225" s="18"/>
      <c r="Q6225" s="15"/>
      <c r="R6225" s="15"/>
      <c r="S6225" s="15"/>
      <c r="T6225" s="18"/>
      <c r="U6225" s="15"/>
      <c r="V6225" s="15"/>
      <c r="W6225" s="18"/>
      <c r="X6225" s="15"/>
      <c r="Y6225" s="15"/>
      <c r="Z6225" s="15"/>
    </row>
    <row r="6226" spans="1:26" s="21" customFormat="1" ht="12">
      <c r="A6226" s="14"/>
      <c r="B6226" s="15"/>
      <c r="C6226" s="15"/>
      <c r="D6226" s="91"/>
      <c r="E6226" s="15"/>
      <c r="F6226" s="15"/>
      <c r="G6226" s="18"/>
      <c r="H6226" s="15"/>
      <c r="I6226" s="15"/>
      <c r="J6226" s="15"/>
      <c r="K6226" s="15"/>
      <c r="L6226" s="15"/>
      <c r="M6226" s="18"/>
      <c r="N6226" s="15"/>
      <c r="O6226" s="15"/>
      <c r="P6226" s="18"/>
      <c r="Q6226" s="15"/>
      <c r="R6226" s="15"/>
      <c r="S6226" s="15"/>
      <c r="T6226" s="18"/>
      <c r="U6226" s="15"/>
      <c r="V6226" s="15"/>
      <c r="W6226" s="18"/>
      <c r="X6226" s="15"/>
      <c r="Y6226" s="15"/>
      <c r="Z6226" s="15"/>
    </row>
    <row r="6227" spans="1:26" s="21" customFormat="1" ht="12">
      <c r="A6227" s="14"/>
      <c r="B6227" s="15"/>
      <c r="C6227" s="15"/>
      <c r="D6227" s="91"/>
      <c r="E6227" s="15"/>
      <c r="F6227" s="15"/>
      <c r="G6227" s="18"/>
      <c r="H6227" s="15"/>
      <c r="I6227" s="15"/>
      <c r="J6227" s="15"/>
      <c r="K6227" s="15"/>
      <c r="L6227" s="15"/>
      <c r="M6227" s="18"/>
      <c r="N6227" s="15"/>
      <c r="O6227" s="15"/>
      <c r="P6227" s="18"/>
      <c r="Q6227" s="15"/>
      <c r="R6227" s="15"/>
      <c r="S6227" s="15"/>
      <c r="T6227" s="18"/>
      <c r="U6227" s="15"/>
      <c r="V6227" s="15"/>
      <c r="W6227" s="18"/>
      <c r="X6227" s="15"/>
      <c r="Y6227" s="15"/>
      <c r="Z6227" s="15"/>
    </row>
    <row r="6228" spans="1:26" s="21" customFormat="1" ht="12">
      <c r="A6228" s="14"/>
      <c r="B6228" s="15"/>
      <c r="C6228" s="15"/>
      <c r="D6228" s="91"/>
      <c r="E6228" s="15"/>
      <c r="F6228" s="15"/>
      <c r="G6228" s="18"/>
      <c r="H6228" s="15"/>
      <c r="I6228" s="15"/>
      <c r="J6228" s="15"/>
      <c r="K6228" s="15"/>
      <c r="L6228" s="15"/>
      <c r="M6228" s="18"/>
      <c r="N6228" s="15"/>
      <c r="O6228" s="15"/>
      <c r="P6228" s="18"/>
      <c r="Q6228" s="15"/>
      <c r="R6228" s="15"/>
      <c r="S6228" s="15"/>
      <c r="T6228" s="18"/>
      <c r="U6228" s="15"/>
      <c r="V6228" s="15"/>
      <c r="W6228" s="18"/>
      <c r="X6228" s="15"/>
      <c r="Y6228" s="15"/>
      <c r="Z6228" s="15"/>
    </row>
    <row r="6229" spans="1:26" s="21" customFormat="1" ht="12">
      <c r="A6229" s="14"/>
      <c r="B6229" s="15"/>
      <c r="C6229" s="15"/>
      <c r="D6229" s="91"/>
      <c r="E6229" s="15"/>
      <c r="F6229" s="15"/>
      <c r="G6229" s="18"/>
      <c r="H6229" s="15"/>
      <c r="I6229" s="15"/>
      <c r="J6229" s="15"/>
      <c r="K6229" s="15"/>
      <c r="L6229" s="15"/>
      <c r="M6229" s="18"/>
      <c r="N6229" s="15"/>
      <c r="O6229" s="15"/>
      <c r="P6229" s="18"/>
      <c r="Q6229" s="15"/>
      <c r="R6229" s="15"/>
      <c r="S6229" s="15"/>
      <c r="T6229" s="18"/>
      <c r="U6229" s="15"/>
      <c r="V6229" s="15"/>
      <c r="W6229" s="18"/>
      <c r="X6229" s="15"/>
      <c r="Y6229" s="15"/>
      <c r="Z6229" s="15"/>
    </row>
    <row r="6230" spans="1:26" s="21" customFormat="1" ht="12">
      <c r="A6230" s="14"/>
      <c r="B6230" s="15"/>
      <c r="C6230" s="15"/>
      <c r="D6230" s="91"/>
      <c r="E6230" s="15"/>
      <c r="F6230" s="15"/>
      <c r="G6230" s="18"/>
      <c r="H6230" s="15"/>
      <c r="I6230" s="15"/>
      <c r="J6230" s="15"/>
      <c r="K6230" s="15"/>
      <c r="L6230" s="15"/>
      <c r="M6230" s="18"/>
      <c r="N6230" s="15"/>
      <c r="O6230" s="15"/>
      <c r="P6230" s="18"/>
      <c r="Q6230" s="15"/>
      <c r="R6230" s="15"/>
      <c r="S6230" s="15"/>
      <c r="T6230" s="18"/>
      <c r="U6230" s="15"/>
      <c r="V6230" s="15"/>
      <c r="W6230" s="18"/>
      <c r="X6230" s="15"/>
      <c r="Y6230" s="15"/>
      <c r="Z6230" s="15"/>
    </row>
    <row r="6231" spans="1:26" s="21" customFormat="1" ht="12">
      <c r="A6231" s="14"/>
      <c r="B6231" s="15"/>
      <c r="C6231" s="15"/>
      <c r="D6231" s="91"/>
      <c r="E6231" s="15"/>
      <c r="F6231" s="15"/>
      <c r="G6231" s="18"/>
      <c r="H6231" s="15"/>
      <c r="I6231" s="15"/>
      <c r="J6231" s="15"/>
      <c r="K6231" s="15"/>
      <c r="L6231" s="15"/>
      <c r="M6231" s="18"/>
      <c r="N6231" s="15"/>
      <c r="O6231" s="15"/>
      <c r="P6231" s="18"/>
      <c r="Q6231" s="15"/>
      <c r="R6231" s="15"/>
      <c r="S6231" s="15"/>
      <c r="T6231" s="18"/>
      <c r="U6231" s="15"/>
      <c r="V6231" s="15"/>
      <c r="W6231" s="18"/>
      <c r="X6231" s="15"/>
      <c r="Y6231" s="15"/>
      <c r="Z6231" s="15"/>
    </row>
    <row r="6232" spans="1:26" s="21" customFormat="1" ht="12">
      <c r="A6232" s="14"/>
      <c r="B6232" s="15"/>
      <c r="C6232" s="15"/>
      <c r="D6232" s="91"/>
      <c r="E6232" s="15"/>
      <c r="F6232" s="15"/>
      <c r="G6232" s="18"/>
      <c r="H6232" s="15"/>
      <c r="I6232" s="15"/>
      <c r="J6232" s="15"/>
      <c r="K6232" s="15"/>
      <c r="L6232" s="15"/>
      <c r="M6232" s="18"/>
      <c r="N6232" s="15"/>
      <c r="O6232" s="15"/>
      <c r="P6232" s="18"/>
      <c r="Q6232" s="15"/>
      <c r="R6232" s="15"/>
      <c r="S6232" s="15"/>
      <c r="T6232" s="18"/>
      <c r="U6232" s="15"/>
      <c r="V6232" s="15"/>
      <c r="W6232" s="18"/>
      <c r="X6232" s="15"/>
      <c r="Y6232" s="15"/>
      <c r="Z6232" s="15"/>
    </row>
    <row r="6233" spans="1:26" s="21" customFormat="1" ht="12">
      <c r="A6233" s="14"/>
      <c r="B6233" s="15"/>
      <c r="C6233" s="15"/>
      <c r="D6233" s="91"/>
      <c r="E6233" s="15"/>
      <c r="F6233" s="15"/>
      <c r="G6233" s="18"/>
      <c r="H6233" s="15"/>
      <c r="I6233" s="15"/>
      <c r="J6233" s="15"/>
      <c r="K6233" s="15"/>
      <c r="L6233" s="15"/>
      <c r="M6233" s="18"/>
      <c r="N6233" s="15"/>
      <c r="O6233" s="15"/>
      <c r="P6233" s="18"/>
      <c r="Q6233" s="15"/>
      <c r="R6233" s="15"/>
      <c r="S6233" s="15"/>
      <c r="T6233" s="18"/>
      <c r="U6233" s="15"/>
      <c r="V6233" s="15"/>
      <c r="W6233" s="18"/>
      <c r="X6233" s="15"/>
      <c r="Y6233" s="15"/>
      <c r="Z6233" s="15"/>
    </row>
    <row r="6234" spans="1:26" s="21" customFormat="1" ht="12">
      <c r="A6234" s="14"/>
      <c r="B6234" s="15"/>
      <c r="C6234" s="15"/>
      <c r="D6234" s="91"/>
      <c r="E6234" s="15"/>
      <c r="F6234" s="15"/>
      <c r="G6234" s="18"/>
      <c r="H6234" s="15"/>
      <c r="I6234" s="15"/>
      <c r="J6234" s="15"/>
      <c r="K6234" s="15"/>
      <c r="L6234" s="15"/>
      <c r="M6234" s="18"/>
      <c r="N6234" s="15"/>
      <c r="O6234" s="15"/>
      <c r="P6234" s="18"/>
      <c r="Q6234" s="15"/>
      <c r="R6234" s="15"/>
      <c r="S6234" s="15"/>
      <c r="T6234" s="18"/>
      <c r="U6234" s="15"/>
      <c r="V6234" s="15"/>
      <c r="W6234" s="18"/>
      <c r="X6234" s="15"/>
      <c r="Y6234" s="15"/>
      <c r="Z6234" s="15"/>
    </row>
    <row r="6235" spans="1:26" s="21" customFormat="1" ht="12">
      <c r="A6235" s="14"/>
      <c r="B6235" s="15"/>
      <c r="C6235" s="15"/>
      <c r="D6235" s="91"/>
      <c r="E6235" s="15"/>
      <c r="F6235" s="15"/>
      <c r="G6235" s="18"/>
      <c r="H6235" s="15"/>
      <c r="I6235" s="15"/>
      <c r="J6235" s="15"/>
      <c r="K6235" s="15"/>
      <c r="L6235" s="15"/>
      <c r="M6235" s="18"/>
      <c r="N6235" s="15"/>
      <c r="O6235" s="15"/>
      <c r="P6235" s="18"/>
      <c r="Q6235" s="15"/>
      <c r="R6235" s="15"/>
      <c r="S6235" s="15"/>
      <c r="T6235" s="18"/>
      <c r="U6235" s="15"/>
      <c r="V6235" s="15"/>
      <c r="W6235" s="18"/>
      <c r="X6235" s="15"/>
      <c r="Y6235" s="15"/>
      <c r="Z6235" s="15"/>
    </row>
    <row r="6236" spans="1:26" s="21" customFormat="1" ht="12">
      <c r="A6236" s="14"/>
      <c r="B6236" s="15"/>
      <c r="C6236" s="15"/>
      <c r="D6236" s="91"/>
      <c r="E6236" s="15"/>
      <c r="F6236" s="15"/>
      <c r="G6236" s="18"/>
      <c r="H6236" s="15"/>
      <c r="I6236" s="15"/>
      <c r="J6236" s="15"/>
      <c r="K6236" s="15"/>
      <c r="L6236" s="15"/>
      <c r="M6236" s="18"/>
      <c r="N6236" s="15"/>
      <c r="O6236" s="15"/>
      <c r="P6236" s="18"/>
      <c r="Q6236" s="15"/>
      <c r="R6236" s="15"/>
      <c r="S6236" s="15"/>
      <c r="T6236" s="18"/>
      <c r="U6236" s="15"/>
      <c r="V6236" s="15"/>
      <c r="W6236" s="18"/>
      <c r="X6236" s="15"/>
      <c r="Y6236" s="15"/>
      <c r="Z6236" s="15"/>
    </row>
    <row r="6237" spans="1:26" s="21" customFormat="1" ht="12">
      <c r="A6237" s="14"/>
      <c r="B6237" s="15"/>
      <c r="C6237" s="15"/>
      <c r="D6237" s="91"/>
      <c r="E6237" s="15"/>
      <c r="F6237" s="15"/>
      <c r="G6237" s="18"/>
      <c r="H6237" s="15"/>
      <c r="I6237" s="15"/>
      <c r="J6237" s="15"/>
      <c r="K6237" s="15"/>
      <c r="L6237" s="15"/>
      <c r="M6237" s="18"/>
      <c r="N6237" s="15"/>
      <c r="O6237" s="15"/>
      <c r="P6237" s="18"/>
      <c r="Q6237" s="15"/>
      <c r="R6237" s="15"/>
      <c r="S6237" s="15"/>
      <c r="T6237" s="18"/>
      <c r="U6237" s="15"/>
      <c r="V6237" s="15"/>
      <c r="W6237" s="18"/>
      <c r="X6237" s="15"/>
      <c r="Y6237" s="15"/>
      <c r="Z6237" s="15"/>
    </row>
    <row r="6238" spans="1:26" s="21" customFormat="1" ht="12">
      <c r="A6238" s="14"/>
      <c r="B6238" s="15"/>
      <c r="C6238" s="15"/>
      <c r="D6238" s="91"/>
      <c r="E6238" s="15"/>
      <c r="F6238" s="15"/>
      <c r="G6238" s="18"/>
      <c r="H6238" s="15"/>
      <c r="I6238" s="15"/>
      <c r="J6238" s="15"/>
      <c r="K6238" s="15"/>
      <c r="L6238" s="15"/>
      <c r="M6238" s="18"/>
      <c r="N6238" s="15"/>
      <c r="O6238" s="15"/>
      <c r="P6238" s="18"/>
      <c r="Q6238" s="15"/>
      <c r="R6238" s="15"/>
      <c r="S6238" s="15"/>
      <c r="T6238" s="18"/>
      <c r="U6238" s="15"/>
      <c r="V6238" s="15"/>
      <c r="W6238" s="18"/>
      <c r="X6238" s="15"/>
      <c r="Y6238" s="15"/>
      <c r="Z6238" s="15"/>
    </row>
    <row r="6239" spans="1:26" s="21" customFormat="1" ht="12">
      <c r="A6239" s="14"/>
      <c r="B6239" s="15"/>
      <c r="C6239" s="15"/>
      <c r="D6239" s="91"/>
      <c r="E6239" s="15"/>
      <c r="F6239" s="15"/>
      <c r="G6239" s="18"/>
      <c r="H6239" s="15"/>
      <c r="I6239" s="15"/>
      <c r="J6239" s="15"/>
      <c r="K6239" s="15"/>
      <c r="L6239" s="15"/>
      <c r="M6239" s="18"/>
      <c r="N6239" s="15"/>
      <c r="O6239" s="15"/>
      <c r="P6239" s="18"/>
      <c r="Q6239" s="15"/>
      <c r="R6239" s="15"/>
      <c r="S6239" s="15"/>
      <c r="T6239" s="18"/>
      <c r="U6239" s="15"/>
      <c r="V6239" s="15"/>
      <c r="W6239" s="18"/>
      <c r="X6239" s="15"/>
      <c r="Y6239" s="15"/>
      <c r="Z6239" s="15"/>
    </row>
    <row r="6240" spans="1:26" s="21" customFormat="1" ht="12">
      <c r="A6240" s="14"/>
      <c r="B6240" s="15"/>
      <c r="C6240" s="15"/>
      <c r="D6240" s="91"/>
      <c r="E6240" s="15"/>
      <c r="F6240" s="15"/>
      <c r="G6240" s="18"/>
      <c r="H6240" s="15"/>
      <c r="I6240" s="15"/>
      <c r="J6240" s="15"/>
      <c r="K6240" s="15"/>
      <c r="L6240" s="15"/>
      <c r="M6240" s="18"/>
      <c r="N6240" s="15"/>
      <c r="O6240" s="15"/>
      <c r="P6240" s="18"/>
      <c r="Q6240" s="15"/>
      <c r="R6240" s="15"/>
      <c r="S6240" s="15"/>
      <c r="T6240" s="18"/>
      <c r="U6240" s="15"/>
      <c r="V6240" s="15"/>
      <c r="W6240" s="18"/>
      <c r="X6240" s="15"/>
      <c r="Y6240" s="15"/>
      <c r="Z6240" s="15"/>
    </row>
    <row r="6241" spans="1:26" s="21" customFormat="1" ht="12">
      <c r="A6241" s="14"/>
      <c r="B6241" s="15"/>
      <c r="C6241" s="15"/>
      <c r="D6241" s="91"/>
      <c r="E6241" s="15"/>
      <c r="F6241" s="15"/>
      <c r="G6241" s="18"/>
      <c r="H6241" s="15"/>
      <c r="I6241" s="15"/>
      <c r="J6241" s="15"/>
      <c r="K6241" s="15"/>
      <c r="L6241" s="15"/>
      <c r="M6241" s="18"/>
      <c r="N6241" s="15"/>
      <c r="O6241" s="15"/>
      <c r="P6241" s="18"/>
      <c r="Q6241" s="15"/>
      <c r="R6241" s="15"/>
      <c r="S6241" s="15"/>
      <c r="T6241" s="18"/>
      <c r="U6241" s="15"/>
      <c r="V6241" s="15"/>
      <c r="W6241" s="18"/>
      <c r="X6241" s="15"/>
      <c r="Y6241" s="15"/>
      <c r="Z6241" s="15"/>
    </row>
    <row r="6242" spans="1:26" s="21" customFormat="1" ht="12">
      <c r="A6242" s="14"/>
      <c r="B6242" s="15"/>
      <c r="C6242" s="15"/>
      <c r="D6242" s="91"/>
      <c r="E6242" s="15"/>
      <c r="F6242" s="15"/>
      <c r="G6242" s="18"/>
      <c r="H6242" s="15"/>
      <c r="I6242" s="15"/>
      <c r="J6242" s="15"/>
      <c r="K6242" s="15"/>
      <c r="L6242" s="15"/>
      <c r="M6242" s="18"/>
      <c r="N6242" s="15"/>
      <c r="O6242" s="15"/>
      <c r="P6242" s="18"/>
      <c r="Q6242" s="15"/>
      <c r="R6242" s="15"/>
      <c r="S6242" s="15"/>
      <c r="T6242" s="18"/>
      <c r="U6242" s="15"/>
      <c r="V6242" s="15"/>
      <c r="W6242" s="18"/>
      <c r="X6242" s="15"/>
      <c r="Y6242" s="15"/>
      <c r="Z6242" s="15"/>
    </row>
    <row r="6243" spans="1:26" s="21" customFormat="1" ht="12">
      <c r="A6243" s="14"/>
      <c r="B6243" s="15"/>
      <c r="C6243" s="15"/>
      <c r="D6243" s="91"/>
      <c r="E6243" s="15"/>
      <c r="F6243" s="15"/>
      <c r="G6243" s="18"/>
      <c r="H6243" s="15"/>
      <c r="I6243" s="15"/>
      <c r="J6243" s="15"/>
      <c r="K6243" s="15"/>
      <c r="L6243" s="15"/>
      <c r="M6243" s="18"/>
      <c r="N6243" s="15"/>
      <c r="O6243" s="15"/>
      <c r="P6243" s="18"/>
      <c r="Q6243" s="15"/>
      <c r="R6243" s="15"/>
      <c r="S6243" s="15"/>
      <c r="T6243" s="18"/>
      <c r="U6243" s="15"/>
      <c r="V6243" s="15"/>
      <c r="W6243" s="18"/>
      <c r="X6243" s="15"/>
      <c r="Y6243" s="15"/>
      <c r="Z6243" s="15"/>
    </row>
    <row r="6244" spans="1:26" s="21" customFormat="1" ht="12">
      <c r="A6244" s="14"/>
      <c r="B6244" s="15"/>
      <c r="C6244" s="15"/>
      <c r="D6244" s="91"/>
      <c r="E6244" s="15"/>
      <c r="F6244" s="15"/>
      <c r="G6244" s="18"/>
      <c r="H6244" s="15"/>
      <c r="I6244" s="15"/>
      <c r="J6244" s="15"/>
      <c r="K6244" s="15"/>
      <c r="L6244" s="15"/>
      <c r="M6244" s="18"/>
      <c r="N6244" s="15"/>
      <c r="O6244" s="15"/>
      <c r="P6244" s="18"/>
      <c r="Q6244" s="15"/>
      <c r="R6244" s="15"/>
      <c r="S6244" s="15"/>
      <c r="T6244" s="18"/>
      <c r="U6244" s="15"/>
      <c r="V6244" s="15"/>
      <c r="W6244" s="18"/>
      <c r="X6244" s="15"/>
      <c r="Y6244" s="15"/>
      <c r="Z6244" s="15"/>
    </row>
    <row r="6245" spans="1:26" s="21" customFormat="1" ht="12">
      <c r="A6245" s="14"/>
      <c r="B6245" s="15"/>
      <c r="C6245" s="15"/>
      <c r="D6245" s="91"/>
      <c r="E6245" s="15"/>
      <c r="F6245" s="15"/>
      <c r="G6245" s="18"/>
      <c r="H6245" s="15"/>
      <c r="I6245" s="15"/>
      <c r="J6245" s="15"/>
      <c r="K6245" s="15"/>
      <c r="L6245" s="15"/>
      <c r="M6245" s="18"/>
      <c r="N6245" s="15"/>
      <c r="O6245" s="15"/>
      <c r="P6245" s="18"/>
      <c r="Q6245" s="15"/>
      <c r="R6245" s="15"/>
      <c r="S6245" s="15"/>
      <c r="T6245" s="18"/>
      <c r="U6245" s="15"/>
      <c r="V6245" s="15"/>
      <c r="W6245" s="18"/>
      <c r="X6245" s="15"/>
      <c r="Y6245" s="15"/>
      <c r="Z6245" s="15"/>
    </row>
    <row r="6246" spans="1:26" s="21" customFormat="1" ht="12">
      <c r="A6246" s="14"/>
      <c r="B6246" s="15"/>
      <c r="C6246" s="15"/>
      <c r="D6246" s="91"/>
      <c r="E6246" s="15"/>
      <c r="F6246" s="15"/>
      <c r="G6246" s="18"/>
      <c r="H6246" s="15"/>
      <c r="I6246" s="15"/>
      <c r="J6246" s="15"/>
      <c r="K6246" s="15"/>
      <c r="L6246" s="15"/>
      <c r="M6246" s="18"/>
      <c r="N6246" s="15"/>
      <c r="O6246" s="15"/>
      <c r="P6246" s="18"/>
      <c r="Q6246" s="15"/>
      <c r="R6246" s="15"/>
      <c r="S6246" s="15"/>
      <c r="T6246" s="18"/>
      <c r="U6246" s="15"/>
      <c r="V6246" s="15"/>
      <c r="W6246" s="18"/>
      <c r="X6246" s="15"/>
      <c r="Y6246" s="15"/>
      <c r="Z6246" s="15"/>
    </row>
    <row r="6247" spans="1:26" s="21" customFormat="1" ht="12">
      <c r="A6247" s="14"/>
      <c r="B6247" s="15"/>
      <c r="C6247" s="15"/>
      <c r="D6247" s="91"/>
      <c r="E6247" s="15"/>
      <c r="F6247" s="15"/>
      <c r="G6247" s="18"/>
      <c r="H6247" s="15"/>
      <c r="I6247" s="15"/>
      <c r="J6247" s="15"/>
      <c r="K6247" s="15"/>
      <c r="L6247" s="15"/>
      <c r="M6247" s="18"/>
      <c r="N6247" s="15"/>
      <c r="O6247" s="15"/>
      <c r="P6247" s="18"/>
      <c r="Q6247" s="15"/>
      <c r="R6247" s="15"/>
      <c r="S6247" s="15"/>
      <c r="T6247" s="18"/>
      <c r="U6247" s="15"/>
      <c r="V6247" s="15"/>
      <c r="W6247" s="18"/>
      <c r="X6247" s="15"/>
      <c r="Y6247" s="15"/>
      <c r="Z6247" s="15"/>
    </row>
    <row r="6248" spans="1:26" s="21" customFormat="1" ht="12">
      <c r="A6248" s="14"/>
      <c r="B6248" s="15"/>
      <c r="C6248" s="15"/>
      <c r="D6248" s="91"/>
      <c r="E6248" s="15"/>
      <c r="F6248" s="15"/>
      <c r="G6248" s="18"/>
      <c r="H6248" s="15"/>
      <c r="I6248" s="15"/>
      <c r="J6248" s="15"/>
      <c r="K6248" s="15"/>
      <c r="L6248" s="15"/>
      <c r="M6248" s="18"/>
      <c r="N6248" s="15"/>
      <c r="O6248" s="15"/>
      <c r="P6248" s="18"/>
      <c r="Q6248" s="15"/>
      <c r="R6248" s="15"/>
      <c r="S6248" s="15"/>
      <c r="T6248" s="18"/>
      <c r="U6248" s="15"/>
      <c r="V6248" s="15"/>
      <c r="W6248" s="18"/>
      <c r="X6248" s="15"/>
      <c r="Y6248" s="15"/>
      <c r="Z6248" s="15"/>
    </row>
    <row r="6249" spans="1:26" s="21" customFormat="1" ht="12">
      <c r="A6249" s="14"/>
      <c r="B6249" s="15"/>
      <c r="C6249" s="15"/>
      <c r="D6249" s="91"/>
      <c r="E6249" s="15"/>
      <c r="F6249" s="15"/>
      <c r="G6249" s="18"/>
      <c r="H6249" s="15"/>
      <c r="I6249" s="15"/>
      <c r="J6249" s="15"/>
      <c r="K6249" s="15"/>
      <c r="L6249" s="15"/>
      <c r="M6249" s="18"/>
      <c r="N6249" s="15"/>
      <c r="O6249" s="15"/>
      <c r="P6249" s="18"/>
      <c r="Q6249" s="15"/>
      <c r="R6249" s="15"/>
      <c r="S6249" s="15"/>
      <c r="T6249" s="18"/>
      <c r="U6249" s="15"/>
      <c r="V6249" s="15"/>
      <c r="W6249" s="18"/>
      <c r="X6249" s="15"/>
      <c r="Y6249" s="15"/>
      <c r="Z6249" s="15"/>
    </row>
    <row r="6250" spans="1:26" s="21" customFormat="1" ht="12">
      <c r="A6250" s="14"/>
      <c r="B6250" s="15"/>
      <c r="C6250" s="15"/>
      <c r="D6250" s="91"/>
      <c r="E6250" s="15"/>
      <c r="F6250" s="15"/>
      <c r="G6250" s="18"/>
      <c r="H6250" s="15"/>
      <c r="I6250" s="15"/>
      <c r="J6250" s="15"/>
      <c r="K6250" s="15"/>
      <c r="L6250" s="15"/>
      <c r="M6250" s="18"/>
      <c r="N6250" s="15"/>
      <c r="O6250" s="15"/>
      <c r="P6250" s="18"/>
      <c r="Q6250" s="15"/>
      <c r="R6250" s="15"/>
      <c r="S6250" s="15"/>
      <c r="T6250" s="18"/>
      <c r="U6250" s="15"/>
      <c r="V6250" s="15"/>
      <c r="W6250" s="18"/>
      <c r="X6250" s="15"/>
      <c r="Y6250" s="15"/>
      <c r="Z6250" s="15"/>
    </row>
    <row r="6251" spans="1:26" s="21" customFormat="1" ht="12">
      <c r="A6251" s="14"/>
      <c r="B6251" s="15"/>
      <c r="C6251" s="15"/>
      <c r="D6251" s="91"/>
      <c r="E6251" s="15"/>
      <c r="F6251" s="15"/>
      <c r="G6251" s="18"/>
      <c r="H6251" s="15"/>
      <c r="I6251" s="15"/>
      <c r="J6251" s="15"/>
      <c r="K6251" s="15"/>
      <c r="L6251" s="15"/>
      <c r="M6251" s="18"/>
      <c r="N6251" s="15"/>
      <c r="O6251" s="15"/>
      <c r="P6251" s="18"/>
      <c r="Q6251" s="15"/>
      <c r="R6251" s="15"/>
      <c r="S6251" s="15"/>
      <c r="T6251" s="18"/>
      <c r="U6251" s="15"/>
      <c r="V6251" s="15"/>
      <c r="W6251" s="18"/>
      <c r="X6251" s="15"/>
      <c r="Y6251" s="15"/>
      <c r="Z6251" s="15"/>
    </row>
    <row r="6252" spans="1:26" s="21" customFormat="1" ht="12">
      <c r="A6252" s="14"/>
      <c r="B6252" s="15"/>
      <c r="C6252" s="15"/>
      <c r="D6252" s="91"/>
      <c r="E6252" s="15"/>
      <c r="F6252" s="15"/>
      <c r="G6252" s="18"/>
      <c r="H6252" s="15"/>
      <c r="I6252" s="15"/>
      <c r="J6252" s="15"/>
      <c r="K6252" s="15"/>
      <c r="L6252" s="15"/>
      <c r="M6252" s="18"/>
      <c r="N6252" s="15"/>
      <c r="O6252" s="15"/>
      <c r="P6252" s="18"/>
      <c r="Q6252" s="15"/>
      <c r="R6252" s="15"/>
      <c r="S6252" s="15"/>
      <c r="T6252" s="18"/>
      <c r="U6252" s="15"/>
      <c r="V6252" s="15"/>
      <c r="W6252" s="18"/>
      <c r="X6252" s="15"/>
      <c r="Y6252" s="15"/>
      <c r="Z6252" s="15"/>
    </row>
    <row r="6253" spans="1:26" s="21" customFormat="1" ht="12">
      <c r="A6253" s="14"/>
      <c r="B6253" s="15"/>
      <c r="C6253" s="15"/>
      <c r="D6253" s="91"/>
      <c r="E6253" s="15"/>
      <c r="F6253" s="15"/>
      <c r="G6253" s="18"/>
      <c r="H6253" s="15"/>
      <c r="I6253" s="15"/>
      <c r="J6253" s="15"/>
      <c r="K6253" s="15"/>
      <c r="L6253" s="15"/>
      <c r="M6253" s="18"/>
      <c r="N6253" s="15"/>
      <c r="O6253" s="15"/>
      <c r="P6253" s="18"/>
      <c r="Q6253" s="15"/>
      <c r="R6253" s="15"/>
      <c r="S6253" s="15"/>
      <c r="T6253" s="18"/>
      <c r="U6253" s="15"/>
      <c r="V6253" s="15"/>
      <c r="W6253" s="18"/>
      <c r="X6253" s="15"/>
      <c r="Y6253" s="15"/>
      <c r="Z6253" s="15"/>
    </row>
    <row r="6254" spans="1:26" s="21" customFormat="1" ht="12">
      <c r="A6254" s="14"/>
      <c r="B6254" s="15"/>
      <c r="C6254" s="15"/>
      <c r="D6254" s="91"/>
      <c r="E6254" s="15"/>
      <c r="F6254" s="15"/>
      <c r="G6254" s="18"/>
      <c r="H6254" s="15"/>
      <c r="I6254" s="15"/>
      <c r="J6254" s="15"/>
      <c r="K6254" s="15"/>
      <c r="L6254" s="15"/>
      <c r="M6254" s="18"/>
      <c r="N6254" s="15"/>
      <c r="O6254" s="15"/>
      <c r="P6254" s="18"/>
      <c r="Q6254" s="15"/>
      <c r="R6254" s="15"/>
      <c r="S6254" s="15"/>
      <c r="T6254" s="18"/>
      <c r="U6254" s="15"/>
      <c r="V6254" s="15"/>
      <c r="W6254" s="18"/>
      <c r="X6254" s="15"/>
      <c r="Y6254" s="15"/>
      <c r="Z6254" s="15"/>
    </row>
    <row r="6255" spans="1:26" s="21" customFormat="1" ht="12">
      <c r="A6255" s="14"/>
      <c r="B6255" s="15"/>
      <c r="C6255" s="15"/>
      <c r="D6255" s="91"/>
      <c r="E6255" s="15"/>
      <c r="F6255" s="15"/>
      <c r="G6255" s="18"/>
      <c r="H6255" s="15"/>
      <c r="I6255" s="15"/>
      <c r="J6255" s="15"/>
      <c r="K6255" s="15"/>
      <c r="L6255" s="15"/>
      <c r="M6255" s="18"/>
      <c r="N6255" s="15"/>
      <c r="O6255" s="15"/>
      <c r="P6255" s="18"/>
      <c r="Q6255" s="15"/>
      <c r="R6255" s="15"/>
      <c r="S6255" s="15"/>
      <c r="T6255" s="18"/>
      <c r="U6255" s="15"/>
      <c r="V6255" s="15"/>
      <c r="W6255" s="18"/>
      <c r="X6255" s="15"/>
      <c r="Y6255" s="15"/>
      <c r="Z6255" s="15"/>
    </row>
    <row r="6256" spans="1:26" s="21" customFormat="1" ht="12">
      <c r="A6256" s="14"/>
      <c r="B6256" s="15"/>
      <c r="C6256" s="15"/>
      <c r="D6256" s="91"/>
      <c r="E6256" s="15"/>
      <c r="F6256" s="15"/>
      <c r="G6256" s="18"/>
      <c r="H6256" s="15"/>
      <c r="I6256" s="15"/>
      <c r="J6256" s="15"/>
      <c r="K6256" s="15"/>
      <c r="L6256" s="15"/>
      <c r="M6256" s="18"/>
      <c r="N6256" s="15"/>
      <c r="O6256" s="15"/>
      <c r="P6256" s="18"/>
      <c r="Q6256" s="15"/>
      <c r="R6256" s="15"/>
      <c r="S6256" s="15"/>
      <c r="T6256" s="18"/>
      <c r="U6256" s="15"/>
      <c r="V6256" s="15"/>
      <c r="W6256" s="18"/>
      <c r="X6256" s="15"/>
      <c r="Y6256" s="15"/>
      <c r="Z6256" s="15"/>
    </row>
    <row r="6257" spans="1:26" s="21" customFormat="1" ht="12">
      <c r="A6257" s="14"/>
      <c r="B6257" s="15"/>
      <c r="C6257" s="15"/>
      <c r="D6257" s="91"/>
      <c r="E6257" s="15"/>
      <c r="F6257" s="15"/>
      <c r="G6257" s="18"/>
      <c r="H6257" s="15"/>
      <c r="I6257" s="15"/>
      <c r="J6257" s="15"/>
      <c r="K6257" s="15"/>
      <c r="L6257" s="15"/>
      <c r="M6257" s="18"/>
      <c r="N6257" s="15"/>
      <c r="O6257" s="15"/>
      <c r="P6257" s="18"/>
      <c r="Q6257" s="15"/>
      <c r="R6257" s="15"/>
      <c r="S6257" s="15"/>
      <c r="T6257" s="18"/>
      <c r="U6257" s="15"/>
      <c r="V6257" s="15"/>
      <c r="W6257" s="18"/>
      <c r="X6257" s="15"/>
      <c r="Y6257" s="15"/>
      <c r="Z6257" s="15"/>
    </row>
    <row r="6258" spans="1:26" s="21" customFormat="1" ht="12">
      <c r="A6258" s="14"/>
      <c r="B6258" s="15"/>
      <c r="C6258" s="15"/>
      <c r="D6258" s="91"/>
      <c r="E6258" s="15"/>
      <c r="F6258" s="15"/>
      <c r="G6258" s="18"/>
      <c r="H6258" s="15"/>
      <c r="I6258" s="15"/>
      <c r="J6258" s="15"/>
      <c r="K6258" s="15"/>
      <c r="L6258" s="15"/>
      <c r="M6258" s="18"/>
      <c r="N6258" s="15"/>
      <c r="O6258" s="15"/>
      <c r="P6258" s="18"/>
      <c r="Q6258" s="15"/>
      <c r="R6258" s="15"/>
      <c r="S6258" s="15"/>
      <c r="T6258" s="18"/>
      <c r="U6258" s="15"/>
      <c r="V6258" s="15"/>
      <c r="W6258" s="18"/>
      <c r="X6258" s="15"/>
      <c r="Y6258" s="15"/>
      <c r="Z6258" s="15"/>
    </row>
    <row r="6259" spans="1:26" s="21" customFormat="1" ht="12">
      <c r="A6259" s="14"/>
      <c r="B6259" s="15"/>
      <c r="C6259" s="15"/>
      <c r="D6259" s="91"/>
      <c r="E6259" s="15"/>
      <c r="F6259" s="15"/>
      <c r="G6259" s="18"/>
      <c r="H6259" s="15"/>
      <c r="I6259" s="15"/>
      <c r="J6259" s="15"/>
      <c r="K6259" s="15"/>
      <c r="L6259" s="15"/>
      <c r="M6259" s="18"/>
      <c r="N6259" s="15"/>
      <c r="O6259" s="15"/>
      <c r="P6259" s="18"/>
      <c r="Q6259" s="15"/>
      <c r="R6259" s="15"/>
      <c r="S6259" s="15"/>
      <c r="T6259" s="18"/>
      <c r="U6259" s="15"/>
      <c r="V6259" s="15"/>
      <c r="W6259" s="18"/>
      <c r="X6259" s="15"/>
      <c r="Y6259" s="15"/>
      <c r="Z6259" s="15"/>
    </row>
    <row r="6260" spans="1:26" s="21" customFormat="1" ht="12">
      <c r="A6260" s="14"/>
      <c r="B6260" s="15"/>
      <c r="C6260" s="15"/>
      <c r="D6260" s="91"/>
      <c r="E6260" s="15"/>
      <c r="F6260" s="15"/>
      <c r="G6260" s="18"/>
      <c r="H6260" s="15"/>
      <c r="I6260" s="15"/>
      <c r="J6260" s="15"/>
      <c r="K6260" s="15"/>
      <c r="L6260" s="15"/>
      <c r="M6260" s="18"/>
      <c r="N6260" s="15"/>
      <c r="O6260" s="15"/>
      <c r="P6260" s="18"/>
      <c r="Q6260" s="15"/>
      <c r="R6260" s="15"/>
      <c r="S6260" s="15"/>
      <c r="T6260" s="18"/>
      <c r="U6260" s="15"/>
      <c r="V6260" s="15"/>
      <c r="W6260" s="18"/>
      <c r="X6260" s="15"/>
      <c r="Y6260" s="15"/>
      <c r="Z6260" s="15"/>
    </row>
    <row r="6261" spans="1:26" s="21" customFormat="1" ht="12">
      <c r="A6261" s="14"/>
      <c r="B6261" s="15"/>
      <c r="C6261" s="15"/>
      <c r="D6261" s="91"/>
      <c r="E6261" s="15"/>
      <c r="F6261" s="15"/>
      <c r="G6261" s="18"/>
      <c r="H6261" s="15"/>
      <c r="I6261" s="15"/>
      <c r="J6261" s="15"/>
      <c r="K6261" s="15"/>
      <c r="L6261" s="15"/>
      <c r="M6261" s="18"/>
      <c r="N6261" s="15"/>
      <c r="O6261" s="15"/>
      <c r="P6261" s="18"/>
      <c r="Q6261" s="15"/>
      <c r="R6261" s="15"/>
      <c r="S6261" s="15"/>
      <c r="T6261" s="18"/>
      <c r="U6261" s="15"/>
      <c r="V6261" s="15"/>
      <c r="W6261" s="18"/>
      <c r="X6261" s="15"/>
      <c r="Y6261" s="15"/>
      <c r="Z6261" s="15"/>
    </row>
    <row r="6262" spans="1:26" s="21" customFormat="1" ht="12">
      <c r="A6262" s="14"/>
      <c r="B6262" s="15"/>
      <c r="C6262" s="15"/>
      <c r="D6262" s="91"/>
      <c r="E6262" s="15"/>
      <c r="F6262" s="15"/>
      <c r="G6262" s="18"/>
      <c r="H6262" s="15"/>
      <c r="I6262" s="15"/>
      <c r="J6262" s="15"/>
      <c r="K6262" s="15"/>
      <c r="L6262" s="15"/>
      <c r="M6262" s="18"/>
      <c r="N6262" s="15"/>
      <c r="O6262" s="15"/>
      <c r="P6262" s="18"/>
      <c r="Q6262" s="15"/>
      <c r="R6262" s="15"/>
      <c r="S6262" s="15"/>
      <c r="T6262" s="18"/>
      <c r="U6262" s="15"/>
      <c r="V6262" s="15"/>
      <c r="W6262" s="18"/>
      <c r="X6262" s="15"/>
      <c r="Y6262" s="15"/>
      <c r="Z6262" s="15"/>
    </row>
    <row r="6263" spans="1:26" s="21" customFormat="1" ht="12">
      <c r="A6263" s="14"/>
      <c r="B6263" s="15"/>
      <c r="C6263" s="15"/>
      <c r="D6263" s="91"/>
      <c r="E6263" s="15"/>
      <c r="F6263" s="15"/>
      <c r="G6263" s="18"/>
      <c r="H6263" s="15"/>
      <c r="I6263" s="15"/>
      <c r="J6263" s="15"/>
      <c r="K6263" s="15"/>
      <c r="L6263" s="15"/>
      <c r="M6263" s="18"/>
      <c r="N6263" s="15"/>
      <c r="O6263" s="15"/>
      <c r="P6263" s="18"/>
      <c r="Q6263" s="15"/>
      <c r="R6263" s="15"/>
      <c r="S6263" s="15"/>
      <c r="T6263" s="18"/>
      <c r="U6263" s="15"/>
      <c r="V6263" s="15"/>
      <c r="W6263" s="18"/>
      <c r="X6263" s="15"/>
      <c r="Y6263" s="15"/>
      <c r="Z6263" s="15"/>
    </row>
    <row r="6264" spans="1:26" s="21" customFormat="1" ht="12">
      <c r="A6264" s="14"/>
      <c r="B6264" s="15"/>
      <c r="C6264" s="15"/>
      <c r="D6264" s="91"/>
      <c r="E6264" s="15"/>
      <c r="F6264" s="15"/>
      <c r="G6264" s="18"/>
      <c r="H6264" s="15"/>
      <c r="I6264" s="15"/>
      <c r="J6264" s="15"/>
      <c r="K6264" s="15"/>
      <c r="L6264" s="15"/>
      <c r="M6264" s="18"/>
      <c r="N6264" s="15"/>
      <c r="O6264" s="15"/>
      <c r="P6264" s="18"/>
      <c r="Q6264" s="15"/>
      <c r="R6264" s="15"/>
      <c r="S6264" s="15"/>
      <c r="T6264" s="18"/>
      <c r="U6264" s="15"/>
      <c r="V6264" s="15"/>
      <c r="W6264" s="18"/>
      <c r="X6264" s="15"/>
      <c r="Y6264" s="15"/>
      <c r="Z6264" s="15"/>
    </row>
    <row r="6265" spans="1:26" s="21" customFormat="1" ht="12">
      <c r="A6265" s="14"/>
      <c r="B6265" s="15"/>
      <c r="C6265" s="15"/>
      <c r="D6265" s="91"/>
      <c r="E6265" s="15"/>
      <c r="F6265" s="15"/>
      <c r="G6265" s="18"/>
      <c r="H6265" s="15"/>
      <c r="I6265" s="15"/>
      <c r="J6265" s="15"/>
      <c r="K6265" s="15"/>
      <c r="L6265" s="15"/>
      <c r="M6265" s="18"/>
      <c r="N6265" s="15"/>
      <c r="O6265" s="15"/>
      <c r="P6265" s="18"/>
      <c r="Q6265" s="15"/>
      <c r="R6265" s="15"/>
      <c r="S6265" s="15"/>
      <c r="T6265" s="18"/>
      <c r="U6265" s="15"/>
      <c r="V6265" s="15"/>
      <c r="W6265" s="18"/>
      <c r="X6265" s="15"/>
      <c r="Y6265" s="15"/>
      <c r="Z6265" s="15"/>
    </row>
    <row r="6266" spans="1:26" s="21" customFormat="1" ht="12">
      <c r="A6266" s="14"/>
      <c r="B6266" s="15"/>
      <c r="C6266" s="15"/>
      <c r="D6266" s="91"/>
      <c r="E6266" s="15"/>
      <c r="F6266" s="15"/>
      <c r="G6266" s="18"/>
      <c r="H6266" s="15"/>
      <c r="I6266" s="15"/>
      <c r="J6266" s="15"/>
      <c r="K6266" s="15"/>
      <c r="L6266" s="15"/>
      <c r="M6266" s="18"/>
      <c r="N6266" s="15"/>
      <c r="O6266" s="15"/>
      <c r="P6266" s="18"/>
      <c r="Q6266" s="15"/>
      <c r="R6266" s="15"/>
      <c r="S6266" s="15"/>
      <c r="T6266" s="18"/>
      <c r="U6266" s="15"/>
      <c r="V6266" s="15"/>
      <c r="W6266" s="18"/>
      <c r="X6266" s="15"/>
      <c r="Y6266" s="15"/>
      <c r="Z6266" s="15"/>
    </row>
    <row r="6267" spans="1:26" s="21" customFormat="1" ht="12">
      <c r="A6267" s="14"/>
      <c r="B6267" s="15"/>
      <c r="C6267" s="15"/>
      <c r="D6267" s="91"/>
      <c r="E6267" s="15"/>
      <c r="F6267" s="15"/>
      <c r="G6267" s="18"/>
      <c r="H6267" s="15"/>
      <c r="I6267" s="15"/>
      <c r="J6267" s="15"/>
      <c r="K6267" s="15"/>
      <c r="L6267" s="15"/>
      <c r="M6267" s="18"/>
      <c r="N6267" s="15"/>
      <c r="O6267" s="15"/>
      <c r="P6267" s="18"/>
      <c r="Q6267" s="15"/>
      <c r="R6267" s="15"/>
      <c r="S6267" s="15"/>
      <c r="T6267" s="18"/>
      <c r="U6267" s="15"/>
      <c r="V6267" s="15"/>
      <c r="W6267" s="18"/>
      <c r="X6267" s="15"/>
      <c r="Y6267" s="15"/>
      <c r="Z6267" s="15"/>
    </row>
    <row r="6268" spans="1:26" s="21" customFormat="1" ht="12">
      <c r="A6268" s="14"/>
      <c r="B6268" s="15"/>
      <c r="C6268" s="15"/>
      <c r="D6268" s="91"/>
      <c r="E6268" s="15"/>
      <c r="F6268" s="15"/>
      <c r="G6268" s="18"/>
      <c r="H6268" s="15"/>
      <c r="I6268" s="15"/>
      <c r="J6268" s="15"/>
      <c r="K6268" s="15"/>
      <c r="L6268" s="15"/>
      <c r="M6268" s="18"/>
      <c r="N6268" s="15"/>
      <c r="O6268" s="15"/>
      <c r="P6268" s="18"/>
      <c r="Q6268" s="15"/>
      <c r="R6268" s="15"/>
      <c r="S6268" s="15"/>
      <c r="T6268" s="18"/>
      <c r="U6268" s="15"/>
      <c r="V6268" s="15"/>
      <c r="W6268" s="18"/>
      <c r="X6268" s="15"/>
      <c r="Y6268" s="15"/>
      <c r="Z6268" s="15"/>
    </row>
    <row r="6269" spans="1:26" s="21" customFormat="1" ht="12">
      <c r="A6269" s="14"/>
      <c r="B6269" s="15"/>
      <c r="C6269" s="15"/>
      <c r="D6269" s="91"/>
      <c r="E6269" s="15"/>
      <c r="F6269" s="15"/>
      <c r="G6269" s="18"/>
      <c r="H6269" s="15"/>
      <c r="I6269" s="15"/>
      <c r="J6269" s="15"/>
      <c r="K6269" s="15"/>
      <c r="L6269" s="15"/>
      <c r="M6269" s="18"/>
      <c r="N6269" s="15"/>
      <c r="O6269" s="15"/>
      <c r="P6269" s="18"/>
      <c r="Q6269" s="15"/>
      <c r="R6269" s="15"/>
      <c r="S6269" s="15"/>
      <c r="T6269" s="18"/>
      <c r="U6269" s="15"/>
      <c r="V6269" s="15"/>
      <c r="W6269" s="18"/>
      <c r="X6269" s="15"/>
      <c r="Y6269" s="15"/>
      <c r="Z6269" s="15"/>
    </row>
    <row r="6270" spans="1:26" s="21" customFormat="1" ht="12">
      <c r="A6270" s="14"/>
      <c r="B6270" s="15"/>
      <c r="C6270" s="15"/>
      <c r="D6270" s="91"/>
      <c r="E6270" s="15"/>
      <c r="F6270" s="15"/>
      <c r="G6270" s="18"/>
      <c r="H6270" s="15"/>
      <c r="I6270" s="15"/>
      <c r="J6270" s="15"/>
      <c r="K6270" s="15"/>
      <c r="L6270" s="15"/>
      <c r="M6270" s="18"/>
      <c r="N6270" s="15"/>
      <c r="O6270" s="15"/>
      <c r="P6270" s="18"/>
      <c r="Q6270" s="15"/>
      <c r="R6270" s="15"/>
      <c r="S6270" s="15"/>
      <c r="T6270" s="18"/>
      <c r="U6270" s="15"/>
      <c r="V6270" s="15"/>
      <c r="W6270" s="18"/>
      <c r="X6270" s="15"/>
      <c r="Y6270" s="15"/>
      <c r="Z6270" s="15"/>
    </row>
    <row r="6271" spans="1:26" s="21" customFormat="1" ht="12">
      <c r="A6271" s="14"/>
      <c r="B6271" s="15"/>
      <c r="C6271" s="15"/>
      <c r="D6271" s="91"/>
      <c r="E6271" s="15"/>
      <c r="F6271" s="15"/>
      <c r="G6271" s="18"/>
      <c r="H6271" s="15"/>
      <c r="I6271" s="15"/>
      <c r="J6271" s="15"/>
      <c r="K6271" s="15"/>
      <c r="L6271" s="15"/>
      <c r="M6271" s="18"/>
      <c r="N6271" s="15"/>
      <c r="O6271" s="15"/>
      <c r="P6271" s="18"/>
      <c r="Q6271" s="15"/>
      <c r="R6271" s="15"/>
      <c r="S6271" s="15"/>
      <c r="T6271" s="18"/>
      <c r="U6271" s="15"/>
      <c r="V6271" s="15"/>
      <c r="W6271" s="18"/>
      <c r="X6271" s="15"/>
      <c r="Y6271" s="15"/>
      <c r="Z6271" s="15"/>
    </row>
    <row r="6272" spans="1:26" s="21" customFormat="1" ht="12">
      <c r="A6272" s="14"/>
      <c r="B6272" s="15"/>
      <c r="C6272" s="15"/>
      <c r="D6272" s="91"/>
      <c r="E6272" s="15"/>
      <c r="F6272" s="15"/>
      <c r="G6272" s="18"/>
      <c r="H6272" s="15"/>
      <c r="I6272" s="15"/>
      <c r="J6272" s="15"/>
      <c r="K6272" s="15"/>
      <c r="L6272" s="15"/>
      <c r="M6272" s="18"/>
      <c r="N6272" s="15"/>
      <c r="O6272" s="15"/>
      <c r="P6272" s="18"/>
      <c r="Q6272" s="15"/>
      <c r="R6272" s="15"/>
      <c r="S6272" s="15"/>
      <c r="T6272" s="18"/>
      <c r="U6272" s="15"/>
      <c r="V6272" s="15"/>
      <c r="W6272" s="18"/>
      <c r="X6272" s="15"/>
      <c r="Y6272" s="15"/>
      <c r="Z6272" s="15"/>
    </row>
    <row r="6273" spans="1:26" s="21" customFormat="1" ht="12">
      <c r="A6273" s="14"/>
      <c r="B6273" s="15"/>
      <c r="C6273" s="15"/>
      <c r="D6273" s="91"/>
      <c r="E6273" s="15"/>
      <c r="F6273" s="15"/>
      <c r="G6273" s="18"/>
      <c r="H6273" s="15"/>
      <c r="I6273" s="15"/>
      <c r="J6273" s="15"/>
      <c r="K6273" s="15"/>
      <c r="L6273" s="15"/>
      <c r="M6273" s="18"/>
      <c r="N6273" s="15"/>
      <c r="O6273" s="15"/>
      <c r="P6273" s="18"/>
      <c r="Q6273" s="15"/>
      <c r="R6273" s="15"/>
      <c r="S6273" s="15"/>
      <c r="T6273" s="18"/>
      <c r="U6273" s="15"/>
      <c r="V6273" s="15"/>
      <c r="W6273" s="18"/>
      <c r="X6273" s="15"/>
      <c r="Y6273" s="15"/>
      <c r="Z6273" s="15"/>
    </row>
    <row r="6274" spans="1:26" s="21" customFormat="1" ht="12">
      <c r="A6274" s="14"/>
      <c r="B6274" s="15"/>
      <c r="C6274" s="15"/>
      <c r="D6274" s="91"/>
      <c r="E6274" s="15"/>
      <c r="F6274" s="15"/>
      <c r="G6274" s="18"/>
      <c r="H6274" s="15"/>
      <c r="I6274" s="15"/>
      <c r="J6274" s="15"/>
      <c r="K6274" s="15"/>
      <c r="L6274" s="15"/>
      <c r="M6274" s="18"/>
      <c r="N6274" s="15"/>
      <c r="O6274" s="15"/>
      <c r="P6274" s="18"/>
      <c r="Q6274" s="15"/>
      <c r="R6274" s="15"/>
      <c r="S6274" s="15"/>
      <c r="T6274" s="18"/>
      <c r="U6274" s="15"/>
      <c r="V6274" s="15"/>
      <c r="W6274" s="18"/>
      <c r="X6274" s="15"/>
      <c r="Y6274" s="15"/>
      <c r="Z6274" s="15"/>
    </row>
    <row r="6275" spans="1:26" s="21" customFormat="1" ht="12">
      <c r="A6275" s="14"/>
      <c r="B6275" s="14"/>
      <c r="C6275" s="14"/>
      <c r="D6275" s="91"/>
      <c r="E6275" s="15"/>
      <c r="F6275" s="15"/>
      <c r="G6275" s="14"/>
      <c r="H6275" s="14"/>
      <c r="I6275" s="15"/>
      <c r="J6275" s="15"/>
      <c r="K6275" s="15"/>
      <c r="L6275" s="14"/>
      <c r="M6275" s="14"/>
      <c r="N6275" s="14"/>
      <c r="O6275" s="29"/>
      <c r="P6275" s="14"/>
      <c r="Q6275" s="14"/>
      <c r="R6275" s="14"/>
      <c r="S6275" s="14"/>
      <c r="T6275" s="14"/>
      <c r="U6275" s="14"/>
      <c r="V6275" s="14"/>
      <c r="W6275" s="14"/>
      <c r="X6275" s="14"/>
      <c r="Y6275" s="14"/>
      <c r="Z6275" s="14"/>
    </row>
    <row r="6276" spans="1:26" s="21" customFormat="1" ht="12">
      <c r="A6276" s="14"/>
      <c r="B6276" s="14"/>
      <c r="C6276" s="14"/>
      <c r="D6276" s="91"/>
      <c r="E6276" s="15"/>
      <c r="F6276" s="15"/>
      <c r="G6276" s="14"/>
      <c r="H6276" s="14"/>
      <c r="I6276" s="15"/>
      <c r="J6276" s="15"/>
      <c r="K6276" s="15"/>
      <c r="L6276" s="14"/>
      <c r="M6276" s="14"/>
      <c r="N6276" s="14"/>
      <c r="O6276" s="14"/>
      <c r="P6276" s="14"/>
      <c r="Q6276" s="14"/>
      <c r="R6276" s="14"/>
      <c r="S6276" s="14"/>
      <c r="T6276" s="14"/>
      <c r="U6276" s="14"/>
      <c r="V6276" s="14"/>
      <c r="W6276" s="14"/>
      <c r="X6276" s="14"/>
      <c r="Y6276" s="14"/>
      <c r="Z6276" s="14"/>
    </row>
  </sheetData>
  <mergeCells count="5">
    <mergeCell ref="A1:C3"/>
    <mergeCell ref="D1:W1"/>
    <mergeCell ref="X1:Z3"/>
    <mergeCell ref="D2:W2"/>
    <mergeCell ref="D3:W3"/>
  </mergeCells>
  <conditionalFormatting sqref="D3382:D3905">
    <cfRule type="duplicateValues" dxfId="22" priority="24"/>
    <cfRule type="duplicateValues" dxfId="21" priority="25"/>
    <cfRule type="duplicateValues" dxfId="20" priority="26"/>
    <cfRule type="duplicateValues" dxfId="19" priority="27"/>
    <cfRule type="duplicateValues" dxfId="18" priority="28"/>
  </conditionalFormatting>
  <conditionalFormatting sqref="D3906:D3910">
    <cfRule type="duplicateValues" dxfId="17" priority="30"/>
  </conditionalFormatting>
  <conditionalFormatting sqref="D3906:D3931 D4055:D4056">
    <cfRule type="duplicateValues" dxfId="16" priority="29"/>
  </conditionalFormatting>
  <conditionalFormatting sqref="D3911">
    <cfRule type="duplicateValues" dxfId="15" priority="31"/>
  </conditionalFormatting>
  <conditionalFormatting sqref="D3912:D3920">
    <cfRule type="duplicateValues" dxfId="14" priority="32"/>
  </conditionalFormatting>
  <conditionalFormatting sqref="E3382:E3905">
    <cfRule type="duplicateValues" dxfId="13" priority="15"/>
    <cfRule type="duplicateValues" dxfId="12" priority="16"/>
    <cfRule type="duplicateValues" dxfId="11" priority="17"/>
  </conditionalFormatting>
  <conditionalFormatting sqref="G3382:G3874">
    <cfRule type="duplicateValues" dxfId="10" priority="8"/>
    <cfRule type="duplicateValues" dxfId="9" priority="9"/>
    <cfRule type="duplicateValues" dxfId="8" priority="10"/>
  </conditionalFormatting>
  <conditionalFormatting sqref="G3875:G3905">
    <cfRule type="duplicateValues" dxfId="7" priority="5"/>
    <cfRule type="duplicateValues" dxfId="6" priority="6"/>
    <cfRule type="duplicateValues" dxfId="5" priority="7"/>
  </conditionalFormatting>
  <conditionalFormatting sqref="G3906:G3910">
    <cfRule type="duplicateValues" dxfId="4" priority="2"/>
  </conditionalFormatting>
  <conditionalFormatting sqref="G3906:G3920">
    <cfRule type="duplicateValues" dxfId="3" priority="1"/>
  </conditionalFormatting>
  <conditionalFormatting sqref="G3911">
    <cfRule type="duplicateValues" dxfId="2" priority="4"/>
  </conditionalFormatting>
  <conditionalFormatting sqref="G3912:G3920">
    <cfRule type="duplicateValues" dxfId="1" priority="3"/>
  </conditionalFormatting>
  <conditionalFormatting sqref="I5133:I5154">
    <cfRule type="duplicateValues" dxfId="0" priority="23"/>
  </conditionalFormatting>
  <hyperlinks>
    <hyperlink ref="I2926" r:id="rId1"/>
    <hyperlink ref="I3372" r:id="rId2"/>
    <hyperlink ref="I3431" r:id="rId3"/>
    <hyperlink ref="I3772" r:id="rId4"/>
    <hyperlink ref="I3586" r:id="rId5"/>
    <hyperlink ref="I3410" r:id="rId6"/>
    <hyperlink ref="I3411" r:id="rId7"/>
    <hyperlink ref="I3412" r:id="rId8"/>
    <hyperlink ref="I3828" r:id="rId9"/>
    <hyperlink ref="I3583" r:id="rId10"/>
    <hyperlink ref="I3748" r:id="rId11"/>
    <hyperlink ref="I3402" r:id="rId12"/>
    <hyperlink ref="I3710" r:id="rId13"/>
    <hyperlink ref="I3562" r:id="rId14"/>
    <hyperlink ref="I3473" r:id="rId15"/>
    <hyperlink ref="I3417" r:id="rId16"/>
    <hyperlink ref="I3743" r:id="rId17"/>
    <hyperlink ref="I3396" r:id="rId18"/>
    <hyperlink ref="I3397" r:id="rId19"/>
    <hyperlink ref="I3747" r:id="rId20"/>
    <hyperlink ref="I3401" r:id="rId21"/>
    <hyperlink ref="I3474" r:id="rId22"/>
    <hyperlink ref="I3453" r:id="rId23"/>
    <hyperlink ref="I4124" r:id="rId24"/>
    <hyperlink ref="I4125" r:id="rId25"/>
    <hyperlink ref="I4126" r:id="rId26"/>
    <hyperlink ref="I4128" r:id="rId27"/>
    <hyperlink ref="I4132" r:id="rId28"/>
    <hyperlink ref="I4133" r:id="rId29"/>
    <hyperlink ref="I4135" r:id="rId30"/>
    <hyperlink ref="I4137" r:id="rId31"/>
    <hyperlink ref="I4138" r:id="rId32"/>
    <hyperlink ref="I4139" r:id="rId33"/>
    <hyperlink ref="I4140" r:id="rId34"/>
    <hyperlink ref="I4142" r:id="rId35"/>
    <hyperlink ref="I4144" r:id="rId36"/>
    <hyperlink ref="I4148" r:id="rId37"/>
    <hyperlink ref="I4149" r:id="rId38"/>
    <hyperlink ref="I4150" r:id="rId39"/>
    <hyperlink ref="I4151" r:id="rId40"/>
    <hyperlink ref="I4152" r:id="rId41"/>
    <hyperlink ref="I4153" r:id="rId42"/>
    <hyperlink ref="I4157" r:id="rId43"/>
    <hyperlink ref="I4158" r:id="rId44"/>
    <hyperlink ref="I4159" r:id="rId45"/>
  </hyperlinks>
  <pageMargins left="0.7" right="0.7" top="0.75" bottom="0.75" header="0.3" footer="0.3"/>
  <drawing r:id="rId46"/>
  <legacyDrawing r:id="rId47"/>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AA127"/>
  <sheetViews>
    <sheetView showGridLines="0" zoomScale="80" zoomScaleNormal="80" workbookViewId="0">
      <pane xSplit="3" ySplit="4" topLeftCell="D12" activePane="bottomRight" state="frozen"/>
      <selection pane="topRight" activeCell="C1" sqref="C1"/>
      <selection pane="bottomLeft" activeCell="A3" sqref="A3"/>
      <selection pane="bottomRight" activeCell="A5" sqref="A5:XFD5"/>
    </sheetView>
  </sheetViews>
  <sheetFormatPr baseColWidth="10" defaultColWidth="11.375" defaultRowHeight="12.75"/>
  <cols>
    <col min="1" max="1" width="6.375" style="1" bestFit="1" customWidth="1"/>
    <col min="2" max="2" width="8" style="6" customWidth="1"/>
    <col min="3" max="3" width="21.25" style="1" customWidth="1"/>
    <col min="4" max="4" width="32" style="1" customWidth="1"/>
    <col min="5" max="6" width="28.375" style="1" customWidth="1"/>
    <col min="7" max="7" width="15.125" style="10" customWidth="1"/>
    <col min="8" max="8" width="13.875" style="1" customWidth="1"/>
    <col min="9" max="9" width="35" style="11" customWidth="1"/>
    <col min="10" max="10" width="14.375" style="1" customWidth="1"/>
    <col min="11" max="11" width="14.375" style="13" customWidth="1"/>
    <col min="12" max="13" width="14.375" style="12" customWidth="1"/>
    <col min="14" max="17" width="14.375" style="1" customWidth="1"/>
    <col min="18" max="20" width="14.375" style="12" customWidth="1"/>
    <col min="21" max="22" width="14.375" style="1" customWidth="1"/>
    <col min="23" max="23" width="15.875" style="1" customWidth="1"/>
    <col min="24" max="24" width="16.25" style="1" customWidth="1"/>
    <col min="25" max="25" width="14.875" style="1" customWidth="1"/>
    <col min="26" max="16384" width="11.375" style="1"/>
  </cols>
  <sheetData>
    <row r="1" spans="1:27" ht="41.25" customHeight="1">
      <c r="A1" s="120"/>
      <c r="B1" s="121"/>
      <c r="C1" s="128"/>
      <c r="D1" s="131" t="s">
        <v>18001</v>
      </c>
      <c r="E1" s="126"/>
      <c r="F1" s="126"/>
      <c r="G1" s="126"/>
      <c r="H1" s="126"/>
      <c r="I1" s="126"/>
      <c r="J1" s="126"/>
      <c r="K1" s="126"/>
      <c r="L1" s="126"/>
      <c r="M1" s="126"/>
      <c r="N1" s="126"/>
      <c r="O1" s="126"/>
      <c r="P1" s="126"/>
      <c r="Q1" s="126"/>
      <c r="R1" s="126"/>
      <c r="S1" s="126"/>
      <c r="T1" s="126"/>
      <c r="U1" s="126"/>
      <c r="V1" s="126"/>
      <c r="W1" s="127"/>
      <c r="X1" s="120"/>
      <c r="Y1" s="121"/>
      <c r="Z1" s="128"/>
      <c r="AA1" s="2"/>
    </row>
    <row r="2" spans="1:27" ht="15.75">
      <c r="A2" s="122"/>
      <c r="B2" s="123"/>
      <c r="C2" s="129"/>
      <c r="D2" s="132" t="s">
        <v>18002</v>
      </c>
      <c r="E2" s="116"/>
      <c r="F2" s="116"/>
      <c r="G2" s="116"/>
      <c r="H2" s="116"/>
      <c r="I2" s="116"/>
      <c r="J2" s="116"/>
      <c r="K2" s="116"/>
      <c r="L2" s="116"/>
      <c r="M2" s="116"/>
      <c r="N2" s="116"/>
      <c r="O2" s="116"/>
      <c r="P2" s="116"/>
      <c r="Q2" s="116"/>
      <c r="R2" s="116"/>
      <c r="S2" s="116"/>
      <c r="T2" s="116"/>
      <c r="U2" s="116"/>
      <c r="V2" s="116"/>
      <c r="W2" s="117"/>
      <c r="X2" s="122"/>
      <c r="Y2" s="123"/>
      <c r="Z2" s="129"/>
      <c r="AA2" s="2"/>
    </row>
    <row r="3" spans="1:27">
      <c r="A3" s="124"/>
      <c r="B3" s="125"/>
      <c r="C3" s="130"/>
      <c r="D3" s="133" t="s">
        <v>18073</v>
      </c>
      <c r="E3" s="118"/>
      <c r="F3" s="118"/>
      <c r="G3" s="118"/>
      <c r="H3" s="118"/>
      <c r="I3" s="118"/>
      <c r="J3" s="118"/>
      <c r="K3" s="118"/>
      <c r="L3" s="118"/>
      <c r="M3" s="118"/>
      <c r="N3" s="118"/>
      <c r="O3" s="118"/>
      <c r="P3" s="118"/>
      <c r="Q3" s="118"/>
      <c r="R3" s="118"/>
      <c r="S3" s="118"/>
      <c r="T3" s="118"/>
      <c r="U3" s="118"/>
      <c r="V3" s="118"/>
      <c r="W3" s="119"/>
      <c r="X3" s="124"/>
      <c r="Y3" s="125"/>
      <c r="Z3" s="130"/>
      <c r="AA3" s="2"/>
    </row>
    <row r="4" spans="1:27" ht="89.25">
      <c r="A4" s="3" t="s">
        <v>18074</v>
      </c>
      <c r="B4" s="3" t="s">
        <v>3</v>
      </c>
      <c r="C4" s="4" t="s">
        <v>4</v>
      </c>
      <c r="D4" s="4" t="s">
        <v>18000</v>
      </c>
      <c r="E4" s="4" t="s">
        <v>5</v>
      </c>
      <c r="F4" s="4" t="s">
        <v>6</v>
      </c>
      <c r="G4" s="5" t="s">
        <v>7</v>
      </c>
      <c r="H4" s="4" t="s">
        <v>8</v>
      </c>
      <c r="I4" s="4" t="s">
        <v>9</v>
      </c>
      <c r="J4" s="4" t="s">
        <v>10</v>
      </c>
      <c r="K4" s="4" t="s">
        <v>11</v>
      </c>
      <c r="L4" s="4" t="s">
        <v>12</v>
      </c>
      <c r="M4" s="5" t="s">
        <v>13</v>
      </c>
      <c r="N4" s="5" t="s">
        <v>14</v>
      </c>
      <c r="O4" s="5" t="s">
        <v>15</v>
      </c>
      <c r="P4" s="5" t="s">
        <v>16</v>
      </c>
      <c r="Q4" s="4" t="s">
        <v>17</v>
      </c>
      <c r="R4" s="4" t="s">
        <v>11</v>
      </c>
      <c r="S4" s="4" t="s">
        <v>12</v>
      </c>
      <c r="T4" s="5" t="s">
        <v>13</v>
      </c>
      <c r="U4" s="5" t="s">
        <v>14</v>
      </c>
      <c r="V4" s="5" t="s">
        <v>18</v>
      </c>
      <c r="W4" s="5" t="s">
        <v>16</v>
      </c>
      <c r="X4" s="4" t="s">
        <v>17</v>
      </c>
      <c r="Y4" s="4" t="s">
        <v>19</v>
      </c>
      <c r="Z4" s="4" t="s">
        <v>20</v>
      </c>
    </row>
    <row r="5" spans="1:27" ht="25.5" hidden="1">
      <c r="A5" s="7" t="s">
        <v>2</v>
      </c>
      <c r="B5" s="7" t="s">
        <v>3</v>
      </c>
      <c r="C5" s="8" t="s">
        <v>4</v>
      </c>
      <c r="D5" s="8" t="s">
        <v>21</v>
      </c>
      <c r="E5" s="8" t="s">
        <v>22</v>
      </c>
      <c r="F5" s="8" t="s">
        <v>23</v>
      </c>
      <c r="G5" s="9" t="s">
        <v>24</v>
      </c>
      <c r="H5" s="8" t="s">
        <v>25</v>
      </c>
      <c r="I5" s="8" t="s">
        <v>9</v>
      </c>
      <c r="J5" s="8" t="s">
        <v>26</v>
      </c>
      <c r="K5" s="8" t="s">
        <v>0</v>
      </c>
      <c r="L5" s="8" t="s">
        <v>27</v>
      </c>
      <c r="M5" s="9" t="s">
        <v>28</v>
      </c>
      <c r="N5" s="9" t="s">
        <v>29</v>
      </c>
      <c r="O5" s="9" t="s">
        <v>30</v>
      </c>
      <c r="P5" s="9" t="s">
        <v>31</v>
      </c>
      <c r="Q5" s="8" t="s">
        <v>32</v>
      </c>
      <c r="R5" s="8" t="s">
        <v>1</v>
      </c>
      <c r="S5" s="8" t="s">
        <v>33</v>
      </c>
      <c r="T5" s="9" t="s">
        <v>34</v>
      </c>
      <c r="U5" s="9" t="s">
        <v>35</v>
      </c>
      <c r="V5" s="9" t="s">
        <v>36</v>
      </c>
      <c r="W5" s="9" t="s">
        <v>37</v>
      </c>
      <c r="X5" s="8" t="s">
        <v>38</v>
      </c>
      <c r="Y5" s="8" t="s">
        <v>19</v>
      </c>
      <c r="Z5" s="8" t="s">
        <v>39</v>
      </c>
    </row>
    <row r="6" spans="1:27" s="21" customFormat="1" ht="36" hidden="1">
      <c r="A6" s="14">
        <v>5</v>
      </c>
      <c r="B6" s="14" t="s">
        <v>40</v>
      </c>
      <c r="C6" s="15" t="s">
        <v>41</v>
      </c>
      <c r="D6" s="15" t="s">
        <v>63</v>
      </c>
      <c r="E6" s="15" t="s">
        <v>64</v>
      </c>
      <c r="F6" s="15" t="s">
        <v>63</v>
      </c>
      <c r="G6" s="18">
        <v>9007572824</v>
      </c>
      <c r="H6" s="15" t="s">
        <v>65</v>
      </c>
      <c r="I6" s="16" t="s">
        <v>66</v>
      </c>
      <c r="J6" s="15"/>
      <c r="K6" s="15" t="s">
        <v>67</v>
      </c>
      <c r="L6" s="14"/>
      <c r="M6" s="17"/>
      <c r="N6" s="17"/>
      <c r="O6" s="17"/>
      <c r="P6" s="17"/>
      <c r="Q6" s="14"/>
      <c r="R6" s="14"/>
      <c r="S6" s="14"/>
      <c r="T6" s="17"/>
      <c r="U6" s="17"/>
      <c r="V6" s="17"/>
      <c r="W6" s="17"/>
      <c r="X6" s="14"/>
      <c r="Y6" s="14" t="s">
        <v>46</v>
      </c>
      <c r="Z6" s="15" t="s">
        <v>68</v>
      </c>
    </row>
    <row r="7" spans="1:27" s="21" customFormat="1" ht="36">
      <c r="A7" s="14">
        <v>39</v>
      </c>
      <c r="B7" s="14" t="s">
        <v>40</v>
      </c>
      <c r="C7" s="15" t="s">
        <v>155</v>
      </c>
      <c r="D7" s="15" t="s">
        <v>307</v>
      </c>
      <c r="E7" s="15" t="s">
        <v>308</v>
      </c>
      <c r="F7" s="15" t="s">
        <v>196</v>
      </c>
      <c r="G7" s="18" t="s">
        <v>309</v>
      </c>
      <c r="H7" s="15" t="s">
        <v>310</v>
      </c>
      <c r="I7" s="16" t="s">
        <v>311</v>
      </c>
      <c r="J7" s="15"/>
      <c r="K7" s="15" t="s">
        <v>312</v>
      </c>
      <c r="L7" s="15" t="s">
        <v>313</v>
      </c>
      <c r="M7" s="18"/>
      <c r="N7" s="18"/>
      <c r="O7" s="18"/>
      <c r="P7" s="18"/>
      <c r="Q7" s="15" t="s">
        <v>182</v>
      </c>
      <c r="R7" s="15"/>
      <c r="S7" s="15"/>
      <c r="T7" s="18"/>
      <c r="U7" s="18"/>
      <c r="V7" s="18"/>
      <c r="W7" s="18"/>
      <c r="X7" s="15"/>
      <c r="Y7" s="15" t="s">
        <v>250</v>
      </c>
      <c r="Z7" s="15" t="s">
        <v>314</v>
      </c>
    </row>
    <row r="8" spans="1:27" s="21" customFormat="1" ht="72">
      <c r="A8" s="14">
        <v>89</v>
      </c>
      <c r="B8" s="14" t="s">
        <v>40</v>
      </c>
      <c r="C8" s="15" t="s">
        <v>155</v>
      </c>
      <c r="D8" s="15" t="s">
        <v>626</v>
      </c>
      <c r="E8" s="15" t="s">
        <v>626</v>
      </c>
      <c r="F8" s="15" t="s">
        <v>196</v>
      </c>
      <c r="G8" s="18" t="s">
        <v>627</v>
      </c>
      <c r="H8" s="15" t="s">
        <v>628</v>
      </c>
      <c r="I8" s="16" t="s">
        <v>629</v>
      </c>
      <c r="J8" s="15"/>
      <c r="K8" s="15" t="s">
        <v>630</v>
      </c>
      <c r="L8" s="15" t="s">
        <v>631</v>
      </c>
      <c r="M8" s="18"/>
      <c r="N8" s="18"/>
      <c r="O8" s="18"/>
      <c r="P8" s="18"/>
      <c r="Q8" s="15" t="s">
        <v>182</v>
      </c>
      <c r="R8" s="15"/>
      <c r="S8" s="15"/>
      <c r="T8" s="18"/>
      <c r="U8" s="18"/>
      <c r="V8" s="18"/>
      <c r="W8" s="18"/>
      <c r="X8" s="15"/>
      <c r="Y8" s="15" t="s">
        <v>205</v>
      </c>
      <c r="Z8" s="15" t="s">
        <v>632</v>
      </c>
    </row>
    <row r="9" spans="1:27" s="21" customFormat="1" ht="24" hidden="1">
      <c r="A9" s="14">
        <v>133</v>
      </c>
      <c r="B9" s="14" t="s">
        <v>40</v>
      </c>
      <c r="C9" s="15" t="s">
        <v>155</v>
      </c>
      <c r="D9" s="15" t="s">
        <v>887</v>
      </c>
      <c r="E9" s="15" t="s">
        <v>888</v>
      </c>
      <c r="F9" s="15" t="s">
        <v>196</v>
      </c>
      <c r="G9" s="18" t="s">
        <v>889</v>
      </c>
      <c r="H9" s="15" t="s">
        <v>890</v>
      </c>
      <c r="I9" s="16" t="s">
        <v>891</v>
      </c>
      <c r="J9" s="15"/>
      <c r="K9" s="15" t="s">
        <v>892</v>
      </c>
      <c r="L9" s="15"/>
      <c r="M9" s="18"/>
      <c r="N9" s="18"/>
      <c r="O9" s="18"/>
      <c r="P9" s="18"/>
      <c r="Q9" s="15" t="s">
        <v>893</v>
      </c>
      <c r="R9" s="15"/>
      <c r="S9" s="15"/>
      <c r="T9" s="18"/>
      <c r="U9" s="18"/>
      <c r="V9" s="18"/>
      <c r="W9" s="18"/>
      <c r="X9" s="15"/>
      <c r="Y9" s="15" t="s">
        <v>179</v>
      </c>
      <c r="Z9" s="15" t="s">
        <v>894</v>
      </c>
    </row>
    <row r="10" spans="1:27" s="21" customFormat="1" ht="192">
      <c r="A10" s="14">
        <v>365</v>
      </c>
      <c r="B10" s="14" t="s">
        <v>40</v>
      </c>
      <c r="C10" s="15" t="s">
        <v>1462</v>
      </c>
      <c r="D10" s="15" t="s">
        <v>1471</v>
      </c>
      <c r="E10" s="15" t="s">
        <v>1472</v>
      </c>
      <c r="F10" s="15" t="s">
        <v>1465</v>
      </c>
      <c r="G10" s="18" t="s">
        <v>1473</v>
      </c>
      <c r="H10" s="15" t="s">
        <v>1474</v>
      </c>
      <c r="I10" s="16" t="s">
        <v>1475</v>
      </c>
      <c r="J10" s="15"/>
      <c r="K10" s="15" t="s">
        <v>1476</v>
      </c>
      <c r="L10" s="15"/>
      <c r="M10" s="18"/>
      <c r="N10" s="18"/>
      <c r="O10" s="18"/>
      <c r="P10" s="18"/>
      <c r="Q10" s="15"/>
      <c r="R10" s="15"/>
      <c r="S10" s="15"/>
      <c r="T10" s="18"/>
      <c r="U10" s="18"/>
      <c r="V10" s="18"/>
      <c r="W10" s="18"/>
      <c r="X10" s="15"/>
      <c r="Y10" s="15" t="s">
        <v>1477</v>
      </c>
      <c r="Z10" s="15"/>
    </row>
    <row r="11" spans="1:27" s="21" customFormat="1" ht="216">
      <c r="A11" s="14">
        <v>369</v>
      </c>
      <c r="B11" s="14" t="s">
        <v>40</v>
      </c>
      <c r="C11" s="15" t="s">
        <v>1462</v>
      </c>
      <c r="D11" s="15" t="s">
        <v>1498</v>
      </c>
      <c r="E11" s="15" t="s">
        <v>1499</v>
      </c>
      <c r="F11" s="15" t="s">
        <v>1465</v>
      </c>
      <c r="G11" s="18" t="s">
        <v>1500</v>
      </c>
      <c r="H11" s="15" t="s">
        <v>1501</v>
      </c>
      <c r="I11" s="16" t="s">
        <v>1502</v>
      </c>
      <c r="J11" s="15"/>
      <c r="K11" s="15" t="s">
        <v>1503</v>
      </c>
      <c r="L11" s="15"/>
      <c r="M11" s="18"/>
      <c r="N11" s="18"/>
      <c r="O11" s="18"/>
      <c r="P11" s="18"/>
      <c r="Q11" s="15"/>
      <c r="R11" s="15"/>
      <c r="S11" s="15"/>
      <c r="T11" s="18"/>
      <c r="U11" s="18"/>
      <c r="V11" s="18"/>
      <c r="W11" s="18"/>
      <c r="X11" s="15"/>
      <c r="Y11" s="15" t="s">
        <v>1504</v>
      </c>
      <c r="Z11" s="15"/>
    </row>
    <row r="12" spans="1:27" s="21" customFormat="1" ht="300">
      <c r="A12" s="14">
        <v>370</v>
      </c>
      <c r="B12" s="14" t="s">
        <v>40</v>
      </c>
      <c r="C12" s="15" t="s">
        <v>1462</v>
      </c>
      <c r="D12" s="15" t="s">
        <v>1505</v>
      </c>
      <c r="E12" s="15" t="s">
        <v>1506</v>
      </c>
      <c r="F12" s="15" t="s">
        <v>1465</v>
      </c>
      <c r="G12" s="18" t="s">
        <v>1507</v>
      </c>
      <c r="H12" s="15" t="s">
        <v>1508</v>
      </c>
      <c r="I12" s="16" t="s">
        <v>1509</v>
      </c>
      <c r="J12" s="15"/>
      <c r="K12" s="15" t="s">
        <v>1510</v>
      </c>
      <c r="L12" s="15"/>
      <c r="M12" s="18"/>
      <c r="N12" s="18"/>
      <c r="O12" s="18"/>
      <c r="P12" s="18"/>
      <c r="Q12" s="15"/>
      <c r="R12" s="15"/>
      <c r="S12" s="15"/>
      <c r="T12" s="18"/>
      <c r="U12" s="18"/>
      <c r="V12" s="18"/>
      <c r="W12" s="18"/>
      <c r="X12" s="15"/>
      <c r="Y12" s="15" t="s">
        <v>1504</v>
      </c>
      <c r="Z12" s="15"/>
    </row>
    <row r="13" spans="1:27" s="21" customFormat="1" ht="180">
      <c r="A13" s="14">
        <v>377</v>
      </c>
      <c r="B13" s="14" t="s">
        <v>40</v>
      </c>
      <c r="C13" s="15" t="s">
        <v>1462</v>
      </c>
      <c r="D13" s="15" t="s">
        <v>1549</v>
      </c>
      <c r="E13" s="15" t="s">
        <v>1550</v>
      </c>
      <c r="F13" s="15" t="s">
        <v>1465</v>
      </c>
      <c r="G13" s="18" t="s">
        <v>1551</v>
      </c>
      <c r="H13" s="15" t="s">
        <v>1552</v>
      </c>
      <c r="I13" s="16" t="s">
        <v>1553</v>
      </c>
      <c r="J13" s="15"/>
      <c r="K13" s="15" t="s">
        <v>1554</v>
      </c>
      <c r="L13" s="15"/>
      <c r="M13" s="18"/>
      <c r="N13" s="18"/>
      <c r="O13" s="18"/>
      <c r="P13" s="18"/>
      <c r="Q13" s="15"/>
      <c r="R13" s="15"/>
      <c r="S13" s="15"/>
      <c r="T13" s="18"/>
      <c r="U13" s="18"/>
      <c r="V13" s="18"/>
      <c r="W13" s="18"/>
      <c r="X13" s="15"/>
      <c r="Y13" s="15" t="s">
        <v>1504</v>
      </c>
      <c r="Z13" s="15"/>
    </row>
    <row r="14" spans="1:27" s="21" customFormat="1" ht="72">
      <c r="A14" s="14">
        <v>383</v>
      </c>
      <c r="B14" s="14" t="s">
        <v>40</v>
      </c>
      <c r="C14" s="15" t="s">
        <v>1462</v>
      </c>
      <c r="D14" s="15" t="s">
        <v>1579</v>
      </c>
      <c r="E14" s="15" t="s">
        <v>1579</v>
      </c>
      <c r="F14" s="15" t="s">
        <v>1570</v>
      </c>
      <c r="G14" s="18"/>
      <c r="H14" s="15"/>
      <c r="I14" s="16" t="s">
        <v>1580</v>
      </c>
      <c r="J14" s="15"/>
      <c r="K14" s="15" t="s">
        <v>1581</v>
      </c>
      <c r="L14" s="15"/>
      <c r="M14" s="18"/>
      <c r="N14" s="18"/>
      <c r="O14" s="18"/>
      <c r="P14" s="18"/>
      <c r="Q14" s="15"/>
      <c r="R14" s="15"/>
      <c r="S14" s="15"/>
      <c r="T14" s="18"/>
      <c r="U14" s="18"/>
      <c r="V14" s="18"/>
      <c r="W14" s="18"/>
      <c r="X14" s="15"/>
      <c r="Y14" s="15" t="s">
        <v>1573</v>
      </c>
      <c r="Z14" s="15"/>
    </row>
    <row r="15" spans="1:27" s="21" customFormat="1" ht="60">
      <c r="A15" s="14">
        <v>388</v>
      </c>
      <c r="B15" s="14" t="s">
        <v>40</v>
      </c>
      <c r="C15" s="15" t="s">
        <v>1462</v>
      </c>
      <c r="D15" s="15" t="s">
        <v>1609</v>
      </c>
      <c r="E15" s="15" t="s">
        <v>1610</v>
      </c>
      <c r="F15" s="15" t="s">
        <v>1465</v>
      </c>
      <c r="G15" s="18" t="s">
        <v>1611</v>
      </c>
      <c r="H15" s="15" t="s">
        <v>1612</v>
      </c>
      <c r="I15" s="16" t="s">
        <v>1613</v>
      </c>
      <c r="J15" s="15"/>
      <c r="K15" s="15" t="s">
        <v>1614</v>
      </c>
      <c r="L15" s="15"/>
      <c r="M15" s="18"/>
      <c r="N15" s="18"/>
      <c r="O15" s="18"/>
      <c r="P15" s="18"/>
      <c r="Q15" s="15"/>
      <c r="R15" s="15"/>
      <c r="S15" s="15"/>
      <c r="T15" s="18"/>
      <c r="U15" s="18"/>
      <c r="V15" s="18"/>
      <c r="W15" s="18"/>
      <c r="X15" s="15"/>
      <c r="Y15" s="15" t="s">
        <v>1615</v>
      </c>
      <c r="Z15" s="15"/>
    </row>
    <row r="16" spans="1:27" s="21" customFormat="1" ht="24" hidden="1">
      <c r="A16" s="14">
        <v>410</v>
      </c>
      <c r="B16" s="14" t="s">
        <v>40</v>
      </c>
      <c r="C16" s="15" t="s">
        <v>1462</v>
      </c>
      <c r="D16" s="15" t="s">
        <v>1703</v>
      </c>
      <c r="E16" s="15" t="s">
        <v>1704</v>
      </c>
      <c r="F16" s="15" t="s">
        <v>1465</v>
      </c>
      <c r="G16" s="18" t="s">
        <v>1705</v>
      </c>
      <c r="H16" s="15" t="s">
        <v>1706</v>
      </c>
      <c r="I16" s="16" t="s">
        <v>1707</v>
      </c>
      <c r="J16" s="15"/>
      <c r="K16" s="15" t="s">
        <v>1708</v>
      </c>
      <c r="L16" s="15"/>
      <c r="M16" s="18"/>
      <c r="N16" s="18"/>
      <c r="O16" s="18"/>
      <c r="P16" s="18"/>
      <c r="Q16" s="15"/>
      <c r="R16" s="15"/>
      <c r="S16" s="15"/>
      <c r="T16" s="18"/>
      <c r="U16" s="18"/>
      <c r="V16" s="18"/>
      <c r="W16" s="18"/>
      <c r="X16" s="15"/>
      <c r="Y16" s="15" t="s">
        <v>1709</v>
      </c>
      <c r="Z16" s="15"/>
    </row>
    <row r="17" spans="1:26" s="21" customFormat="1" ht="60" hidden="1">
      <c r="A17" s="14">
        <v>420</v>
      </c>
      <c r="B17" s="14" t="s">
        <v>40</v>
      </c>
      <c r="C17" s="15" t="s">
        <v>1462</v>
      </c>
      <c r="D17" s="15" t="s">
        <v>1750</v>
      </c>
      <c r="E17" s="15" t="s">
        <v>1751</v>
      </c>
      <c r="F17" s="15" t="s">
        <v>1465</v>
      </c>
      <c r="G17" s="18" t="s">
        <v>1752</v>
      </c>
      <c r="H17" s="15" t="s">
        <v>1753</v>
      </c>
      <c r="I17" s="16" t="s">
        <v>1754</v>
      </c>
      <c r="J17" s="15"/>
      <c r="K17" s="15" t="s">
        <v>1755</v>
      </c>
      <c r="L17" s="15"/>
      <c r="M17" s="18"/>
      <c r="N17" s="18"/>
      <c r="O17" s="18"/>
      <c r="P17" s="18"/>
      <c r="Q17" s="15"/>
      <c r="R17" s="15"/>
      <c r="S17" s="15"/>
      <c r="T17" s="18"/>
      <c r="U17" s="18"/>
      <c r="V17" s="18"/>
      <c r="W17" s="18"/>
      <c r="X17" s="15"/>
      <c r="Y17" s="15" t="s">
        <v>1756</v>
      </c>
      <c r="Z17" s="15"/>
    </row>
    <row r="18" spans="1:26" s="21" customFormat="1" ht="12" hidden="1">
      <c r="A18" s="14">
        <v>425</v>
      </c>
      <c r="B18" s="14" t="s">
        <v>40</v>
      </c>
      <c r="C18" s="15" t="s">
        <v>1462</v>
      </c>
      <c r="D18" s="15" t="s">
        <v>1776</v>
      </c>
      <c r="E18" s="15" t="s">
        <v>1776</v>
      </c>
      <c r="F18" s="15" t="s">
        <v>1570</v>
      </c>
      <c r="G18" s="18" t="s">
        <v>1777</v>
      </c>
      <c r="H18" s="15"/>
      <c r="I18" s="16" t="s">
        <v>1778</v>
      </c>
      <c r="J18" s="15"/>
      <c r="K18" s="15" t="s">
        <v>1779</v>
      </c>
      <c r="L18" s="15"/>
      <c r="M18" s="18"/>
      <c r="N18" s="18"/>
      <c r="O18" s="18"/>
      <c r="P18" s="18"/>
      <c r="Q18" s="15"/>
      <c r="R18" s="15"/>
      <c r="S18" s="15"/>
      <c r="T18" s="18"/>
      <c r="U18" s="18"/>
      <c r="V18" s="18"/>
      <c r="W18" s="18"/>
      <c r="X18" s="15"/>
      <c r="Y18" s="15" t="s">
        <v>1709</v>
      </c>
      <c r="Z18" s="15"/>
    </row>
    <row r="19" spans="1:26" s="21" customFormat="1" ht="132">
      <c r="A19" s="14">
        <v>434</v>
      </c>
      <c r="B19" s="14" t="s">
        <v>40</v>
      </c>
      <c r="C19" s="15" t="s">
        <v>1462</v>
      </c>
      <c r="D19" s="15" t="s">
        <v>1810</v>
      </c>
      <c r="E19" s="15" t="s">
        <v>1810</v>
      </c>
      <c r="F19" s="15" t="s">
        <v>1570</v>
      </c>
      <c r="G19" s="18"/>
      <c r="H19" s="15"/>
      <c r="I19" s="16" t="s">
        <v>1811</v>
      </c>
      <c r="J19" s="15"/>
      <c r="K19" s="15" t="s">
        <v>1812</v>
      </c>
      <c r="L19" s="15"/>
      <c r="M19" s="18"/>
      <c r="N19" s="18"/>
      <c r="O19" s="18"/>
      <c r="P19" s="18"/>
      <c r="Q19" s="15"/>
      <c r="R19" s="15"/>
      <c r="S19" s="15"/>
      <c r="T19" s="18"/>
      <c r="U19" s="18"/>
      <c r="V19" s="18"/>
      <c r="W19" s="18"/>
      <c r="X19" s="15"/>
      <c r="Y19" s="15" t="s">
        <v>1573</v>
      </c>
      <c r="Z19" s="15"/>
    </row>
    <row r="20" spans="1:26" s="21" customFormat="1" ht="276">
      <c r="A20" s="14">
        <v>435</v>
      </c>
      <c r="B20" s="14" t="s">
        <v>40</v>
      </c>
      <c r="C20" s="15" t="s">
        <v>1462</v>
      </c>
      <c r="D20" s="15" t="s">
        <v>1813</v>
      </c>
      <c r="E20" s="15" t="s">
        <v>1814</v>
      </c>
      <c r="F20" s="15" t="s">
        <v>1465</v>
      </c>
      <c r="G20" s="18" t="s">
        <v>1815</v>
      </c>
      <c r="H20" s="15" t="s">
        <v>1816</v>
      </c>
      <c r="I20" s="16" t="s">
        <v>1817</v>
      </c>
      <c r="J20" s="15"/>
      <c r="K20" s="15" t="s">
        <v>1818</v>
      </c>
      <c r="L20" s="15"/>
      <c r="M20" s="18"/>
      <c r="N20" s="18"/>
      <c r="O20" s="18"/>
      <c r="P20" s="18"/>
      <c r="Q20" s="15"/>
      <c r="R20" s="15"/>
      <c r="S20" s="15"/>
      <c r="T20" s="18"/>
      <c r="U20" s="18"/>
      <c r="V20" s="18"/>
      <c r="W20" s="18"/>
      <c r="X20" s="15"/>
      <c r="Y20" s="15" t="s">
        <v>1561</v>
      </c>
      <c r="Z20" s="15"/>
    </row>
    <row r="21" spans="1:26" s="21" customFormat="1" ht="36">
      <c r="A21" s="14">
        <v>481</v>
      </c>
      <c r="B21" s="14" t="s">
        <v>40</v>
      </c>
      <c r="C21" s="15" t="s">
        <v>1462</v>
      </c>
      <c r="D21" s="15" t="s">
        <v>1984</v>
      </c>
      <c r="E21" s="15" t="s">
        <v>1985</v>
      </c>
      <c r="F21" s="15" t="s">
        <v>1465</v>
      </c>
      <c r="G21" s="18" t="s">
        <v>1986</v>
      </c>
      <c r="H21" s="15" t="s">
        <v>1987</v>
      </c>
      <c r="I21" s="16" t="s">
        <v>1988</v>
      </c>
      <c r="J21" s="15"/>
      <c r="K21" s="15" t="s">
        <v>1989</v>
      </c>
      <c r="L21" s="15"/>
      <c r="M21" s="18"/>
      <c r="N21" s="18"/>
      <c r="O21" s="18"/>
      <c r="P21" s="18"/>
      <c r="Q21" s="15"/>
      <c r="R21" s="15"/>
      <c r="S21" s="15"/>
      <c r="T21" s="18"/>
      <c r="U21" s="18"/>
      <c r="V21" s="18"/>
      <c r="W21" s="18"/>
      <c r="X21" s="15"/>
      <c r="Y21" s="15" t="s">
        <v>1588</v>
      </c>
      <c r="Z21" s="15"/>
    </row>
    <row r="22" spans="1:26" s="21" customFormat="1" ht="204">
      <c r="A22" s="14">
        <v>616</v>
      </c>
      <c r="B22" s="14" t="s">
        <v>40</v>
      </c>
      <c r="C22" s="15" t="s">
        <v>1462</v>
      </c>
      <c r="D22" s="15" t="s">
        <v>2246</v>
      </c>
      <c r="E22" s="15" t="s">
        <v>2247</v>
      </c>
      <c r="F22" s="15" t="s">
        <v>1465</v>
      </c>
      <c r="G22" s="18" t="s">
        <v>2248</v>
      </c>
      <c r="H22" s="15" t="s">
        <v>2249</v>
      </c>
      <c r="I22" s="16" t="s">
        <v>2250</v>
      </c>
      <c r="J22" s="15"/>
      <c r="K22" s="15" t="s">
        <v>2251</v>
      </c>
      <c r="L22" s="15"/>
      <c r="M22" s="18"/>
      <c r="N22" s="18"/>
      <c r="O22" s="18"/>
      <c r="P22" s="18"/>
      <c r="Q22" s="15"/>
      <c r="R22" s="15"/>
      <c r="S22" s="15"/>
      <c r="T22" s="18"/>
      <c r="U22" s="18"/>
      <c r="V22" s="18"/>
      <c r="W22" s="18"/>
      <c r="X22" s="15"/>
      <c r="Y22" s="15" t="s">
        <v>1615</v>
      </c>
      <c r="Z22" s="15"/>
    </row>
    <row r="23" spans="1:26" s="21" customFormat="1" ht="228">
      <c r="A23" s="14">
        <v>617</v>
      </c>
      <c r="B23" s="14" t="s">
        <v>40</v>
      </c>
      <c r="C23" s="15" t="s">
        <v>1462</v>
      </c>
      <c r="D23" s="15" t="s">
        <v>2252</v>
      </c>
      <c r="E23" s="15" t="s">
        <v>2253</v>
      </c>
      <c r="F23" s="15" t="s">
        <v>1465</v>
      </c>
      <c r="G23" s="18" t="s">
        <v>2254</v>
      </c>
      <c r="H23" s="15" t="s">
        <v>2255</v>
      </c>
      <c r="I23" s="16" t="s">
        <v>2256</v>
      </c>
      <c r="J23" s="15"/>
      <c r="K23" s="15" t="s">
        <v>2257</v>
      </c>
      <c r="L23" s="15"/>
      <c r="M23" s="18"/>
      <c r="N23" s="18"/>
      <c r="O23" s="18"/>
      <c r="P23" s="18"/>
      <c r="Q23" s="15"/>
      <c r="R23" s="15"/>
      <c r="S23" s="15"/>
      <c r="T23" s="18"/>
      <c r="U23" s="18"/>
      <c r="V23" s="18"/>
      <c r="W23" s="18"/>
      <c r="X23" s="15"/>
      <c r="Y23" s="15" t="s">
        <v>1615</v>
      </c>
      <c r="Z23" s="15"/>
    </row>
    <row r="24" spans="1:26" s="21" customFormat="1" ht="144">
      <c r="A24" s="14">
        <v>618</v>
      </c>
      <c r="B24" s="14" t="s">
        <v>40</v>
      </c>
      <c r="C24" s="15" t="s">
        <v>1462</v>
      </c>
      <c r="D24" s="15" t="s">
        <v>2258</v>
      </c>
      <c r="E24" s="15" t="s">
        <v>2259</v>
      </c>
      <c r="F24" s="15" t="s">
        <v>1465</v>
      </c>
      <c r="G24" s="18" t="s">
        <v>2260</v>
      </c>
      <c r="H24" s="15" t="s">
        <v>2261</v>
      </c>
      <c r="I24" s="16" t="s">
        <v>2262</v>
      </c>
      <c r="J24" s="15"/>
      <c r="K24" s="15" t="s">
        <v>2263</v>
      </c>
      <c r="L24" s="15"/>
      <c r="M24" s="18"/>
      <c r="N24" s="18"/>
      <c r="O24" s="18"/>
      <c r="P24" s="18"/>
      <c r="Q24" s="15"/>
      <c r="R24" s="15"/>
      <c r="S24" s="15"/>
      <c r="T24" s="18"/>
      <c r="U24" s="18"/>
      <c r="V24" s="18"/>
      <c r="W24" s="18"/>
      <c r="X24" s="15"/>
      <c r="Y24" s="15" t="s">
        <v>1615</v>
      </c>
      <c r="Z24" s="15"/>
    </row>
    <row r="25" spans="1:26" s="21" customFormat="1" ht="288">
      <c r="A25" s="14">
        <v>619</v>
      </c>
      <c r="B25" s="14" t="s">
        <v>40</v>
      </c>
      <c r="C25" s="15" t="s">
        <v>1462</v>
      </c>
      <c r="D25" s="15" t="s">
        <v>2264</v>
      </c>
      <c r="E25" s="15" t="s">
        <v>2265</v>
      </c>
      <c r="F25" s="15" t="s">
        <v>1465</v>
      </c>
      <c r="G25" s="18" t="s">
        <v>2260</v>
      </c>
      <c r="H25" s="15" t="s">
        <v>2266</v>
      </c>
      <c r="I25" s="16" t="s">
        <v>2267</v>
      </c>
      <c r="J25" s="15"/>
      <c r="K25" s="15" t="s">
        <v>2268</v>
      </c>
      <c r="L25" s="15"/>
      <c r="M25" s="18"/>
      <c r="N25" s="18"/>
      <c r="O25" s="18"/>
      <c r="P25" s="18"/>
      <c r="Q25" s="15"/>
      <c r="R25" s="15"/>
      <c r="S25" s="15"/>
      <c r="T25" s="18"/>
      <c r="U25" s="18"/>
      <c r="V25" s="18"/>
      <c r="W25" s="18"/>
      <c r="X25" s="15"/>
      <c r="Y25" s="15" t="s">
        <v>1615</v>
      </c>
      <c r="Z25" s="15"/>
    </row>
    <row r="26" spans="1:26" s="21" customFormat="1" ht="12">
      <c r="A26" s="14">
        <v>623</v>
      </c>
      <c r="B26" s="14" t="s">
        <v>40</v>
      </c>
      <c r="C26" s="15" t="s">
        <v>1462</v>
      </c>
      <c r="D26" s="15" t="s">
        <v>2280</v>
      </c>
      <c r="E26" s="15" t="s">
        <v>2280</v>
      </c>
      <c r="F26" s="15" t="s">
        <v>1570</v>
      </c>
      <c r="G26" s="18" t="s">
        <v>2281</v>
      </c>
      <c r="H26" s="15"/>
      <c r="I26" s="16" t="s">
        <v>2282</v>
      </c>
      <c r="J26" s="15"/>
      <c r="K26" s="15" t="s">
        <v>2283</v>
      </c>
      <c r="L26" s="15"/>
      <c r="M26" s="18"/>
      <c r="N26" s="18"/>
      <c r="O26" s="18"/>
      <c r="P26" s="18"/>
      <c r="Q26" s="15"/>
      <c r="R26" s="15"/>
      <c r="S26" s="15"/>
      <c r="T26" s="18"/>
      <c r="U26" s="18"/>
      <c r="V26" s="18"/>
      <c r="W26" s="18"/>
      <c r="X26" s="15"/>
      <c r="Y26" s="15" t="s">
        <v>1709</v>
      </c>
      <c r="Z26" s="15"/>
    </row>
    <row r="27" spans="1:26" s="21" customFormat="1" ht="12">
      <c r="A27" s="14">
        <v>624</v>
      </c>
      <c r="B27" s="14" t="s">
        <v>40</v>
      </c>
      <c r="C27" s="15" t="s">
        <v>1462</v>
      </c>
      <c r="D27" s="15" t="s">
        <v>2284</v>
      </c>
      <c r="E27" s="15" t="s">
        <v>2284</v>
      </c>
      <c r="F27" s="15" t="s">
        <v>1570</v>
      </c>
      <c r="G27" s="18"/>
      <c r="H27" s="15"/>
      <c r="I27" s="16" t="s">
        <v>2285</v>
      </c>
      <c r="J27" s="15"/>
      <c r="K27" s="15" t="s">
        <v>2283</v>
      </c>
      <c r="L27" s="15"/>
      <c r="M27" s="18"/>
      <c r="N27" s="18"/>
      <c r="O27" s="18"/>
      <c r="P27" s="18"/>
      <c r="Q27" s="15"/>
      <c r="R27" s="15"/>
      <c r="S27" s="15"/>
      <c r="T27" s="18"/>
      <c r="U27" s="18"/>
      <c r="V27" s="18"/>
      <c r="W27" s="18"/>
      <c r="X27" s="15"/>
      <c r="Y27" s="15" t="s">
        <v>2286</v>
      </c>
      <c r="Z27" s="15"/>
    </row>
    <row r="28" spans="1:26" s="21" customFormat="1" ht="24">
      <c r="A28" s="14">
        <v>626</v>
      </c>
      <c r="B28" s="14" t="s">
        <v>40</v>
      </c>
      <c r="C28" s="15" t="s">
        <v>1462</v>
      </c>
      <c r="D28" s="15" t="s">
        <v>2290</v>
      </c>
      <c r="E28" s="15" t="s">
        <v>2290</v>
      </c>
      <c r="F28" s="15" t="s">
        <v>1570</v>
      </c>
      <c r="G28" s="18"/>
      <c r="H28" s="15"/>
      <c r="I28" s="16" t="s">
        <v>2291</v>
      </c>
      <c r="J28" s="15"/>
      <c r="K28" s="15" t="s">
        <v>2292</v>
      </c>
      <c r="L28" s="15"/>
      <c r="M28" s="18"/>
      <c r="N28" s="18"/>
      <c r="O28" s="18"/>
      <c r="P28" s="18"/>
      <c r="Q28" s="15"/>
      <c r="R28" s="15"/>
      <c r="S28" s="15"/>
      <c r="T28" s="18"/>
      <c r="U28" s="18"/>
      <c r="V28" s="18"/>
      <c r="W28" s="18"/>
      <c r="X28" s="15"/>
      <c r="Y28" s="15" t="s">
        <v>2286</v>
      </c>
      <c r="Z28" s="15"/>
    </row>
    <row r="29" spans="1:26" s="21" customFormat="1" ht="24">
      <c r="A29" s="14">
        <v>628</v>
      </c>
      <c r="B29" s="14" t="s">
        <v>40</v>
      </c>
      <c r="C29" s="15" t="s">
        <v>1462</v>
      </c>
      <c r="D29" s="15" t="s">
        <v>2297</v>
      </c>
      <c r="E29" s="15" t="s">
        <v>2297</v>
      </c>
      <c r="F29" s="15" t="s">
        <v>1570</v>
      </c>
      <c r="G29" s="18" t="s">
        <v>2298</v>
      </c>
      <c r="H29" s="15"/>
      <c r="I29" s="16" t="s">
        <v>2299</v>
      </c>
      <c r="J29" s="15"/>
      <c r="K29" s="15" t="s">
        <v>2300</v>
      </c>
      <c r="L29" s="15"/>
      <c r="M29" s="18"/>
      <c r="N29" s="18"/>
      <c r="O29" s="18"/>
      <c r="P29" s="18"/>
      <c r="Q29" s="15"/>
      <c r="R29" s="15"/>
      <c r="S29" s="15"/>
      <c r="T29" s="18"/>
      <c r="U29" s="18"/>
      <c r="V29" s="18"/>
      <c r="W29" s="18"/>
      <c r="X29" s="15"/>
      <c r="Y29" s="15" t="s">
        <v>2286</v>
      </c>
      <c r="Z29" s="15"/>
    </row>
    <row r="30" spans="1:26" s="21" customFormat="1" ht="72">
      <c r="A30" s="14">
        <v>630</v>
      </c>
      <c r="B30" s="14" t="s">
        <v>40</v>
      </c>
      <c r="C30" s="15" t="s">
        <v>1462</v>
      </c>
      <c r="D30" s="15" t="s">
        <v>2305</v>
      </c>
      <c r="E30" s="15" t="s">
        <v>2305</v>
      </c>
      <c r="F30" s="15" t="s">
        <v>1570</v>
      </c>
      <c r="G30" s="18"/>
      <c r="H30" s="15"/>
      <c r="I30" s="16" t="s">
        <v>2306</v>
      </c>
      <c r="J30" s="15"/>
      <c r="K30" s="15" t="s">
        <v>2307</v>
      </c>
      <c r="L30" s="15"/>
      <c r="M30" s="18"/>
      <c r="N30" s="18"/>
      <c r="O30" s="18"/>
      <c r="P30" s="18"/>
      <c r="Q30" s="15"/>
      <c r="R30" s="15"/>
      <c r="S30" s="15"/>
      <c r="T30" s="18"/>
      <c r="U30" s="18"/>
      <c r="V30" s="18"/>
      <c r="W30" s="18"/>
      <c r="X30" s="15"/>
      <c r="Y30" s="15" t="s">
        <v>1709</v>
      </c>
      <c r="Z30" s="15"/>
    </row>
    <row r="31" spans="1:26" s="21" customFormat="1" ht="24">
      <c r="A31" s="14">
        <v>633</v>
      </c>
      <c r="B31" s="14" t="s">
        <v>40</v>
      </c>
      <c r="C31" s="15" t="s">
        <v>1462</v>
      </c>
      <c r="D31" s="15" t="s">
        <v>2314</v>
      </c>
      <c r="E31" s="15" t="s">
        <v>2314</v>
      </c>
      <c r="F31" s="15" t="s">
        <v>1570</v>
      </c>
      <c r="G31" s="18"/>
      <c r="H31" s="15"/>
      <c r="I31" s="16" t="s">
        <v>2315</v>
      </c>
      <c r="J31" s="15"/>
      <c r="K31" s="15" t="s">
        <v>2316</v>
      </c>
      <c r="L31" s="15"/>
      <c r="M31" s="18"/>
      <c r="N31" s="18"/>
      <c r="O31" s="18"/>
      <c r="P31" s="18"/>
      <c r="Q31" s="15"/>
      <c r="R31" s="15"/>
      <c r="S31" s="15"/>
      <c r="T31" s="18"/>
      <c r="U31" s="18"/>
      <c r="V31" s="18"/>
      <c r="W31" s="18"/>
      <c r="X31" s="15"/>
      <c r="Y31" s="15" t="s">
        <v>1709</v>
      </c>
      <c r="Z31" s="15"/>
    </row>
    <row r="32" spans="1:26" s="21" customFormat="1" ht="24">
      <c r="A32" s="14">
        <v>634</v>
      </c>
      <c r="B32" s="14" t="s">
        <v>40</v>
      </c>
      <c r="C32" s="15" t="s">
        <v>1462</v>
      </c>
      <c r="D32" s="15" t="s">
        <v>2317</v>
      </c>
      <c r="E32" s="15" t="s">
        <v>2317</v>
      </c>
      <c r="F32" s="15" t="s">
        <v>1570</v>
      </c>
      <c r="G32" s="18"/>
      <c r="H32" s="15"/>
      <c r="I32" s="16" t="s">
        <v>2318</v>
      </c>
      <c r="J32" s="15"/>
      <c r="K32" s="15" t="s">
        <v>2319</v>
      </c>
      <c r="L32" s="15"/>
      <c r="M32" s="18"/>
      <c r="N32" s="18"/>
      <c r="O32" s="18"/>
      <c r="P32" s="18"/>
      <c r="Q32" s="15"/>
      <c r="R32" s="15"/>
      <c r="S32" s="15"/>
      <c r="T32" s="18"/>
      <c r="U32" s="18"/>
      <c r="V32" s="18"/>
      <c r="W32" s="18"/>
      <c r="X32" s="15"/>
      <c r="Y32" s="15" t="s">
        <v>1882</v>
      </c>
      <c r="Z32" s="15"/>
    </row>
    <row r="33" spans="1:26" s="21" customFormat="1" ht="396">
      <c r="A33" s="14">
        <v>637</v>
      </c>
      <c r="B33" s="14" t="s">
        <v>40</v>
      </c>
      <c r="C33" s="15" t="s">
        <v>1462</v>
      </c>
      <c r="D33" s="15" t="s">
        <v>2332</v>
      </c>
      <c r="E33" s="15" t="s">
        <v>2332</v>
      </c>
      <c r="F33" s="15" t="s">
        <v>1465</v>
      </c>
      <c r="G33" s="18" t="s">
        <v>2333</v>
      </c>
      <c r="H33" s="15" t="s">
        <v>2334</v>
      </c>
      <c r="I33" s="16" t="s">
        <v>2335</v>
      </c>
      <c r="J33" s="15"/>
      <c r="K33" s="15" t="s">
        <v>2336</v>
      </c>
      <c r="L33" s="15"/>
      <c r="M33" s="18"/>
      <c r="N33" s="18"/>
      <c r="O33" s="18"/>
      <c r="P33" s="18"/>
      <c r="Q33" s="15"/>
      <c r="R33" s="15"/>
      <c r="S33" s="15"/>
      <c r="T33" s="18"/>
      <c r="U33" s="18"/>
      <c r="V33" s="18"/>
      <c r="W33" s="18"/>
      <c r="X33" s="15"/>
      <c r="Y33" s="15" t="s">
        <v>1536</v>
      </c>
      <c r="Z33" s="15"/>
    </row>
    <row r="34" spans="1:26" s="21" customFormat="1" ht="48">
      <c r="A34" s="14">
        <v>662</v>
      </c>
      <c r="B34" s="14" t="s">
        <v>40</v>
      </c>
      <c r="C34" s="15" t="s">
        <v>1462</v>
      </c>
      <c r="D34" s="15" t="s">
        <v>2458</v>
      </c>
      <c r="E34" s="15" t="s">
        <v>2458</v>
      </c>
      <c r="F34" s="15" t="s">
        <v>1570</v>
      </c>
      <c r="G34" s="18" t="s">
        <v>2459</v>
      </c>
      <c r="H34" s="15"/>
      <c r="I34" s="16" t="s">
        <v>2460</v>
      </c>
      <c r="J34" s="15"/>
      <c r="K34" s="15" t="s">
        <v>2461</v>
      </c>
      <c r="L34" s="15"/>
      <c r="M34" s="18"/>
      <c r="N34" s="18"/>
      <c r="O34" s="18"/>
      <c r="P34" s="18"/>
      <c r="Q34" s="15"/>
      <c r="R34" s="15"/>
      <c r="S34" s="15"/>
      <c r="T34" s="18"/>
      <c r="U34" s="18"/>
      <c r="V34" s="18"/>
      <c r="W34" s="18"/>
      <c r="X34" s="15"/>
      <c r="Y34" s="15" t="s">
        <v>1756</v>
      </c>
      <c r="Z34" s="15"/>
    </row>
    <row r="35" spans="1:26" s="21" customFormat="1" ht="48">
      <c r="A35" s="14">
        <v>667</v>
      </c>
      <c r="B35" s="14" t="s">
        <v>40</v>
      </c>
      <c r="C35" s="15" t="s">
        <v>1462</v>
      </c>
      <c r="D35" s="15" t="s">
        <v>2480</v>
      </c>
      <c r="E35" s="15" t="s">
        <v>2481</v>
      </c>
      <c r="F35" s="15" t="s">
        <v>1465</v>
      </c>
      <c r="G35" s="18" t="s">
        <v>2482</v>
      </c>
      <c r="H35" s="15" t="s">
        <v>2483</v>
      </c>
      <c r="I35" s="16" t="s">
        <v>2484</v>
      </c>
      <c r="J35" s="15"/>
      <c r="K35" s="15" t="s">
        <v>2485</v>
      </c>
      <c r="L35" s="15"/>
      <c r="M35" s="18"/>
      <c r="N35" s="18"/>
      <c r="O35" s="18"/>
      <c r="P35" s="18"/>
      <c r="Q35" s="15"/>
      <c r="R35" s="15"/>
      <c r="S35" s="15"/>
      <c r="T35" s="18"/>
      <c r="U35" s="18"/>
      <c r="V35" s="18"/>
      <c r="W35" s="18"/>
      <c r="X35" s="15"/>
      <c r="Y35" s="15" t="s">
        <v>1625</v>
      </c>
      <c r="Z35" s="15"/>
    </row>
    <row r="36" spans="1:26" s="21" customFormat="1" ht="36">
      <c r="A36" s="14">
        <v>671</v>
      </c>
      <c r="B36" s="14" t="s">
        <v>40</v>
      </c>
      <c r="C36" s="15" t="s">
        <v>1462</v>
      </c>
      <c r="D36" s="15" t="s">
        <v>2504</v>
      </c>
      <c r="E36" s="15" t="s">
        <v>2505</v>
      </c>
      <c r="F36" s="15" t="s">
        <v>1465</v>
      </c>
      <c r="G36" s="18" t="s">
        <v>2506</v>
      </c>
      <c r="H36" s="15" t="s">
        <v>2507</v>
      </c>
      <c r="I36" s="16" t="s">
        <v>2508</v>
      </c>
      <c r="J36" s="15"/>
      <c r="K36" s="15" t="s">
        <v>2509</v>
      </c>
      <c r="L36" s="15"/>
      <c r="M36" s="18"/>
      <c r="N36" s="18"/>
      <c r="O36" s="18"/>
      <c r="P36" s="18"/>
      <c r="Q36" s="15"/>
      <c r="R36" s="15"/>
      <c r="S36" s="15"/>
      <c r="T36" s="18"/>
      <c r="U36" s="18"/>
      <c r="V36" s="18"/>
      <c r="W36" s="18"/>
      <c r="X36" s="15"/>
      <c r="Y36" s="15" t="s">
        <v>1561</v>
      </c>
      <c r="Z36" s="15"/>
    </row>
    <row r="37" spans="1:26" s="21" customFormat="1" ht="96">
      <c r="A37" s="14">
        <v>672</v>
      </c>
      <c r="B37" s="14" t="s">
        <v>40</v>
      </c>
      <c r="C37" s="15" t="s">
        <v>1462</v>
      </c>
      <c r="D37" s="15" t="s">
        <v>2510</v>
      </c>
      <c r="E37" s="15" t="s">
        <v>2253</v>
      </c>
      <c r="F37" s="15" t="s">
        <v>1465</v>
      </c>
      <c r="G37" s="18" t="s">
        <v>2254</v>
      </c>
      <c r="H37" s="15" t="s">
        <v>2255</v>
      </c>
      <c r="I37" s="16" t="s">
        <v>2256</v>
      </c>
      <c r="J37" s="15"/>
      <c r="K37" s="15" t="s">
        <v>2511</v>
      </c>
      <c r="L37" s="15"/>
      <c r="M37" s="18"/>
      <c r="N37" s="18"/>
      <c r="O37" s="18"/>
      <c r="P37" s="18"/>
      <c r="Q37" s="15"/>
      <c r="R37" s="15"/>
      <c r="S37" s="15"/>
      <c r="T37" s="18"/>
      <c r="U37" s="18"/>
      <c r="V37" s="18"/>
      <c r="W37" s="18"/>
      <c r="X37" s="15"/>
      <c r="Y37" s="15" t="s">
        <v>1625</v>
      </c>
      <c r="Z37" s="15"/>
    </row>
    <row r="38" spans="1:26" s="21" customFormat="1" ht="192">
      <c r="A38" s="14">
        <v>673</v>
      </c>
      <c r="B38" s="14" t="s">
        <v>40</v>
      </c>
      <c r="C38" s="15" t="s">
        <v>1462</v>
      </c>
      <c r="D38" s="15" t="s">
        <v>2512</v>
      </c>
      <c r="E38" s="15" t="s">
        <v>2259</v>
      </c>
      <c r="F38" s="15" t="s">
        <v>1465</v>
      </c>
      <c r="G38" s="18" t="s">
        <v>2513</v>
      </c>
      <c r="H38" s="15" t="s">
        <v>2514</v>
      </c>
      <c r="I38" s="16" t="s">
        <v>2515</v>
      </c>
      <c r="J38" s="15"/>
      <c r="K38" s="15" t="s">
        <v>2516</v>
      </c>
      <c r="L38" s="15"/>
      <c r="M38" s="18"/>
      <c r="N38" s="18"/>
      <c r="O38" s="18"/>
      <c r="P38" s="18"/>
      <c r="Q38" s="15"/>
      <c r="R38" s="15"/>
      <c r="S38" s="15"/>
      <c r="T38" s="18"/>
      <c r="U38" s="18"/>
      <c r="V38" s="18"/>
      <c r="W38" s="18"/>
      <c r="X38" s="15"/>
      <c r="Y38" s="15" t="s">
        <v>1756</v>
      </c>
      <c r="Z38" s="15"/>
    </row>
    <row r="39" spans="1:26" s="21" customFormat="1" ht="60">
      <c r="A39" s="14">
        <v>674</v>
      </c>
      <c r="B39" s="14" t="s">
        <v>40</v>
      </c>
      <c r="C39" s="15" t="s">
        <v>1462</v>
      </c>
      <c r="D39" s="15" t="s">
        <v>2517</v>
      </c>
      <c r="E39" s="15" t="s">
        <v>2518</v>
      </c>
      <c r="F39" s="15" t="s">
        <v>1465</v>
      </c>
      <c r="G39" s="18" t="s">
        <v>2519</v>
      </c>
      <c r="H39" s="15" t="s">
        <v>2266</v>
      </c>
      <c r="I39" s="16" t="s">
        <v>2520</v>
      </c>
      <c r="J39" s="15"/>
      <c r="K39" s="15" t="s">
        <v>2521</v>
      </c>
      <c r="L39" s="15"/>
      <c r="M39" s="18"/>
      <c r="N39" s="18"/>
      <c r="O39" s="18"/>
      <c r="P39" s="18"/>
      <c r="Q39" s="15"/>
      <c r="R39" s="15"/>
      <c r="S39" s="15"/>
      <c r="T39" s="18"/>
      <c r="U39" s="18"/>
      <c r="V39" s="18"/>
      <c r="W39" s="18"/>
      <c r="X39" s="15"/>
      <c r="Y39" s="15" t="s">
        <v>1615</v>
      </c>
      <c r="Z39" s="15"/>
    </row>
    <row r="40" spans="1:26" s="21" customFormat="1" ht="132">
      <c r="A40" s="14">
        <v>675</v>
      </c>
      <c r="B40" s="14" t="s">
        <v>40</v>
      </c>
      <c r="C40" s="15" t="s">
        <v>1462</v>
      </c>
      <c r="D40" s="15" t="s">
        <v>2522</v>
      </c>
      <c r="E40" s="15" t="s">
        <v>2523</v>
      </c>
      <c r="F40" s="15" t="s">
        <v>1465</v>
      </c>
      <c r="G40" s="18" t="s">
        <v>2524</v>
      </c>
      <c r="H40" s="15" t="s">
        <v>2525</v>
      </c>
      <c r="I40" s="16" t="s">
        <v>2526</v>
      </c>
      <c r="J40" s="15"/>
      <c r="K40" s="15" t="s">
        <v>2527</v>
      </c>
      <c r="L40" s="15"/>
      <c r="M40" s="18"/>
      <c r="N40" s="18"/>
      <c r="O40" s="18"/>
      <c r="P40" s="18"/>
      <c r="Q40" s="15"/>
      <c r="R40" s="15"/>
      <c r="S40" s="15"/>
      <c r="T40" s="18"/>
      <c r="U40" s="18"/>
      <c r="V40" s="18"/>
      <c r="W40" s="18"/>
      <c r="X40" s="15"/>
      <c r="Y40" s="15" t="s">
        <v>1625</v>
      </c>
      <c r="Z40" s="15"/>
    </row>
    <row r="41" spans="1:26" s="21" customFormat="1" ht="96">
      <c r="A41" s="14">
        <v>677</v>
      </c>
      <c r="B41" s="14" t="s">
        <v>40</v>
      </c>
      <c r="C41" s="15" t="s">
        <v>1462</v>
      </c>
      <c r="D41" s="15" t="s">
        <v>2532</v>
      </c>
      <c r="E41" s="15" t="s">
        <v>2532</v>
      </c>
      <c r="F41" s="15" t="s">
        <v>1570</v>
      </c>
      <c r="G41" s="18" t="s">
        <v>2519</v>
      </c>
      <c r="H41" s="15"/>
      <c r="I41" s="16" t="s">
        <v>2533</v>
      </c>
      <c r="J41" s="15"/>
      <c r="K41" s="15" t="s">
        <v>2534</v>
      </c>
      <c r="L41" s="15"/>
      <c r="M41" s="18"/>
      <c r="N41" s="18"/>
      <c r="O41" s="18"/>
      <c r="P41" s="18"/>
      <c r="Q41" s="15"/>
      <c r="R41" s="15"/>
      <c r="S41" s="15"/>
      <c r="T41" s="18"/>
      <c r="U41" s="18"/>
      <c r="V41" s="18"/>
      <c r="W41" s="18"/>
      <c r="X41" s="15"/>
      <c r="Y41" s="15" t="s">
        <v>2286</v>
      </c>
      <c r="Z41" s="15"/>
    </row>
    <row r="42" spans="1:26" s="21" customFormat="1" ht="132">
      <c r="A42" s="14">
        <v>680</v>
      </c>
      <c r="B42" s="14" t="s">
        <v>40</v>
      </c>
      <c r="C42" s="15" t="s">
        <v>1462</v>
      </c>
      <c r="D42" s="15" t="s">
        <v>2544</v>
      </c>
      <c r="E42" s="15" t="s">
        <v>2544</v>
      </c>
      <c r="F42" s="15" t="s">
        <v>1465</v>
      </c>
      <c r="G42" s="18" t="s">
        <v>2545</v>
      </c>
      <c r="H42" s="15" t="s">
        <v>2546</v>
      </c>
      <c r="I42" s="16" t="s">
        <v>2547</v>
      </c>
      <c r="J42" s="15"/>
      <c r="K42" s="15" t="s">
        <v>2548</v>
      </c>
      <c r="L42" s="15"/>
      <c r="M42" s="18"/>
      <c r="N42" s="18"/>
      <c r="O42" s="18"/>
      <c r="P42" s="18"/>
      <c r="Q42" s="15"/>
      <c r="R42" s="15"/>
      <c r="S42" s="15"/>
      <c r="T42" s="18"/>
      <c r="U42" s="18"/>
      <c r="V42" s="18"/>
      <c r="W42" s="18"/>
      <c r="X42" s="15"/>
      <c r="Y42" s="15" t="s">
        <v>1573</v>
      </c>
      <c r="Z42" s="15"/>
    </row>
    <row r="43" spans="1:26" s="21" customFormat="1" ht="48">
      <c r="A43" s="14">
        <v>682</v>
      </c>
      <c r="B43" s="14" t="s">
        <v>40</v>
      </c>
      <c r="C43" s="15" t="s">
        <v>1462</v>
      </c>
      <c r="D43" s="15" t="s">
        <v>2555</v>
      </c>
      <c r="E43" s="15" t="s">
        <v>2556</v>
      </c>
      <c r="F43" s="15" t="s">
        <v>1465</v>
      </c>
      <c r="G43" s="18" t="s">
        <v>2557</v>
      </c>
      <c r="H43" s="15" t="s">
        <v>2558</v>
      </c>
      <c r="I43" s="16" t="s">
        <v>2559</v>
      </c>
      <c r="J43" s="15"/>
      <c r="K43" s="15" t="s">
        <v>2560</v>
      </c>
      <c r="L43" s="15"/>
      <c r="M43" s="18"/>
      <c r="N43" s="18"/>
      <c r="O43" s="18"/>
      <c r="P43" s="18"/>
      <c r="Q43" s="15"/>
      <c r="R43" s="15"/>
      <c r="S43" s="15"/>
      <c r="T43" s="18"/>
      <c r="U43" s="18"/>
      <c r="V43" s="18"/>
      <c r="W43" s="18"/>
      <c r="X43" s="15"/>
      <c r="Y43" s="15" t="s">
        <v>1470</v>
      </c>
      <c r="Z43" s="15"/>
    </row>
    <row r="44" spans="1:26" s="21" customFormat="1" ht="24">
      <c r="A44" s="14">
        <v>683</v>
      </c>
      <c r="B44" s="14" t="s">
        <v>40</v>
      </c>
      <c r="C44" s="15" t="s">
        <v>1462</v>
      </c>
      <c r="D44" s="15" t="s">
        <v>2561</v>
      </c>
      <c r="E44" s="15" t="s">
        <v>2562</v>
      </c>
      <c r="F44" s="15" t="s">
        <v>1465</v>
      </c>
      <c r="G44" s="18" t="s">
        <v>2563</v>
      </c>
      <c r="H44" s="15" t="s">
        <v>2564</v>
      </c>
      <c r="I44" s="16" t="s">
        <v>2565</v>
      </c>
      <c r="J44" s="15"/>
      <c r="K44" s="15" t="s">
        <v>2566</v>
      </c>
      <c r="L44" s="15"/>
      <c r="M44" s="18"/>
      <c r="N44" s="18"/>
      <c r="O44" s="18"/>
      <c r="P44" s="18"/>
      <c r="Q44" s="15"/>
      <c r="R44" s="15"/>
      <c r="S44" s="15"/>
      <c r="T44" s="18"/>
      <c r="U44" s="18"/>
      <c r="V44" s="18"/>
      <c r="W44" s="18"/>
      <c r="X44" s="15"/>
      <c r="Y44" s="15" t="s">
        <v>1568</v>
      </c>
      <c r="Z44" s="15"/>
    </row>
    <row r="45" spans="1:26" s="21" customFormat="1" ht="156">
      <c r="A45" s="14">
        <v>684</v>
      </c>
      <c r="B45" s="14" t="s">
        <v>40</v>
      </c>
      <c r="C45" s="15" t="s">
        <v>1462</v>
      </c>
      <c r="D45" s="15" t="s">
        <v>2567</v>
      </c>
      <c r="E45" s="15" t="s">
        <v>2568</v>
      </c>
      <c r="F45" s="15" t="s">
        <v>1465</v>
      </c>
      <c r="G45" s="18" t="s">
        <v>2569</v>
      </c>
      <c r="H45" s="15" t="s">
        <v>2570</v>
      </c>
      <c r="I45" s="16" t="s">
        <v>2571</v>
      </c>
      <c r="J45" s="15"/>
      <c r="K45" s="15" t="s">
        <v>2572</v>
      </c>
      <c r="L45" s="15"/>
      <c r="M45" s="18"/>
      <c r="N45" s="18"/>
      <c r="O45" s="18"/>
      <c r="P45" s="18"/>
      <c r="Q45" s="15"/>
      <c r="R45" s="15"/>
      <c r="S45" s="15"/>
      <c r="T45" s="18"/>
      <c r="U45" s="18"/>
      <c r="V45" s="18"/>
      <c r="W45" s="18"/>
      <c r="X45" s="15"/>
      <c r="Y45" s="15" t="s">
        <v>1663</v>
      </c>
      <c r="Z45" s="15"/>
    </row>
    <row r="46" spans="1:26" s="21" customFormat="1" ht="120">
      <c r="A46" s="14">
        <v>701</v>
      </c>
      <c r="B46" s="14" t="s">
        <v>40</v>
      </c>
      <c r="C46" s="15" t="s">
        <v>1462</v>
      </c>
      <c r="D46" s="15" t="s">
        <v>2628</v>
      </c>
      <c r="E46" s="15" t="s">
        <v>2629</v>
      </c>
      <c r="F46" s="15" t="s">
        <v>1465</v>
      </c>
      <c r="G46" s="18" t="s">
        <v>2630</v>
      </c>
      <c r="H46" s="15" t="s">
        <v>2631</v>
      </c>
      <c r="I46" s="16" t="s">
        <v>2632</v>
      </c>
      <c r="J46" s="15"/>
      <c r="K46" s="15" t="s">
        <v>2633</v>
      </c>
      <c r="L46" s="15"/>
      <c r="M46" s="18"/>
      <c r="N46" s="18"/>
      <c r="O46" s="18"/>
      <c r="P46" s="18"/>
      <c r="Q46" s="15"/>
      <c r="R46" s="15"/>
      <c r="S46" s="15"/>
      <c r="T46" s="18"/>
      <c r="U46" s="18"/>
      <c r="V46" s="18"/>
      <c r="W46" s="18"/>
      <c r="X46" s="15"/>
      <c r="Y46" s="15" t="s">
        <v>1731</v>
      </c>
      <c r="Z46" s="15"/>
    </row>
    <row r="47" spans="1:26" s="21" customFormat="1" ht="12" hidden="1">
      <c r="A47" s="14">
        <v>711</v>
      </c>
      <c r="B47" s="14" t="s">
        <v>40</v>
      </c>
      <c r="C47" s="15" t="s">
        <v>1462</v>
      </c>
      <c r="D47" s="15" t="s">
        <v>2667</v>
      </c>
      <c r="E47" s="15" t="s">
        <v>2667</v>
      </c>
      <c r="F47" s="15" t="s">
        <v>1570</v>
      </c>
      <c r="G47" s="18" t="s">
        <v>2444</v>
      </c>
      <c r="H47" s="15"/>
      <c r="I47" s="16" t="s">
        <v>2405</v>
      </c>
      <c r="J47" s="15"/>
      <c r="K47" s="15" t="s">
        <v>2668</v>
      </c>
      <c r="L47" s="15"/>
      <c r="M47" s="18"/>
      <c r="N47" s="18"/>
      <c r="O47" s="18"/>
      <c r="P47" s="18"/>
      <c r="Q47" s="15"/>
      <c r="R47" s="15"/>
      <c r="S47" s="15"/>
      <c r="T47" s="18"/>
      <c r="U47" s="18"/>
      <c r="V47" s="18"/>
      <c r="W47" s="18"/>
      <c r="X47" s="15"/>
      <c r="Y47" s="15" t="s">
        <v>1561</v>
      </c>
      <c r="Z47" s="15"/>
    </row>
    <row r="48" spans="1:26" s="21" customFormat="1" ht="12" hidden="1">
      <c r="A48" s="14">
        <v>726</v>
      </c>
      <c r="B48" s="14" t="s">
        <v>40</v>
      </c>
      <c r="C48" s="15" t="s">
        <v>1462</v>
      </c>
      <c r="D48" s="15" t="s">
        <v>2700</v>
      </c>
      <c r="E48" s="15" t="s">
        <v>2700</v>
      </c>
      <c r="F48" s="15" t="s">
        <v>1570</v>
      </c>
      <c r="G48" s="18" t="s">
        <v>2701</v>
      </c>
      <c r="H48" s="15"/>
      <c r="I48" s="16" t="s">
        <v>2702</v>
      </c>
      <c r="J48" s="15"/>
      <c r="K48" s="15" t="s">
        <v>2668</v>
      </c>
      <c r="L48" s="15"/>
      <c r="M48" s="18"/>
      <c r="N48" s="18"/>
      <c r="O48" s="18"/>
      <c r="P48" s="18"/>
      <c r="Q48" s="15"/>
      <c r="R48" s="15"/>
      <c r="S48" s="15"/>
      <c r="T48" s="18"/>
      <c r="U48" s="18"/>
      <c r="V48" s="18"/>
      <c r="W48" s="18"/>
      <c r="X48" s="15"/>
      <c r="Y48" s="15" t="s">
        <v>1615</v>
      </c>
      <c r="Z48" s="15"/>
    </row>
    <row r="49" spans="1:26" s="21" customFormat="1" ht="12" hidden="1">
      <c r="A49" s="14">
        <v>746</v>
      </c>
      <c r="B49" s="14" t="s">
        <v>40</v>
      </c>
      <c r="C49" s="15" t="s">
        <v>1462</v>
      </c>
      <c r="D49" s="15" t="s">
        <v>2758</v>
      </c>
      <c r="E49" s="15" t="s">
        <v>2758</v>
      </c>
      <c r="F49" s="15" t="s">
        <v>1570</v>
      </c>
      <c r="G49" s="18" t="s">
        <v>2759</v>
      </c>
      <c r="H49" s="15"/>
      <c r="I49" s="16" t="s">
        <v>2760</v>
      </c>
      <c r="J49" s="15"/>
      <c r="K49" s="15" t="s">
        <v>2668</v>
      </c>
      <c r="L49" s="15"/>
      <c r="M49" s="18"/>
      <c r="N49" s="18"/>
      <c r="O49" s="18"/>
      <c r="P49" s="18"/>
      <c r="Q49" s="15"/>
      <c r="R49" s="15"/>
      <c r="S49" s="15"/>
      <c r="T49" s="18"/>
      <c r="U49" s="18"/>
      <c r="V49" s="18"/>
      <c r="W49" s="18"/>
      <c r="X49" s="15"/>
      <c r="Y49" s="15" t="s">
        <v>1536</v>
      </c>
      <c r="Z49" s="15"/>
    </row>
    <row r="50" spans="1:26" s="21" customFormat="1" ht="48" hidden="1">
      <c r="A50" s="14">
        <v>768</v>
      </c>
      <c r="B50" s="14" t="s">
        <v>40</v>
      </c>
      <c r="C50" s="15" t="s">
        <v>1462</v>
      </c>
      <c r="D50" s="15" t="s">
        <v>2825</v>
      </c>
      <c r="E50" s="15" t="s">
        <v>2825</v>
      </c>
      <c r="F50" s="15" t="s">
        <v>1570</v>
      </c>
      <c r="G50" s="18" t="s">
        <v>2826</v>
      </c>
      <c r="H50" s="15">
        <v>3115286089</v>
      </c>
      <c r="I50" s="16" t="s">
        <v>2827</v>
      </c>
      <c r="J50" s="15"/>
      <c r="K50" s="15" t="s">
        <v>2828</v>
      </c>
      <c r="L50" s="15"/>
      <c r="M50" s="18"/>
      <c r="N50" s="18"/>
      <c r="O50" s="18"/>
      <c r="P50" s="18"/>
      <c r="Q50" s="15"/>
      <c r="R50" s="15"/>
      <c r="S50" s="15"/>
      <c r="T50" s="18"/>
      <c r="U50" s="18"/>
      <c r="V50" s="18"/>
      <c r="W50" s="18"/>
      <c r="X50" s="15"/>
      <c r="Y50" s="15" t="s">
        <v>1756</v>
      </c>
      <c r="Z50" s="15"/>
    </row>
    <row r="51" spans="1:26" s="21" customFormat="1" ht="12" hidden="1">
      <c r="A51" s="14">
        <v>777</v>
      </c>
      <c r="B51" s="14" t="s">
        <v>40</v>
      </c>
      <c r="C51" s="15" t="s">
        <v>1462</v>
      </c>
      <c r="D51" s="15" t="s">
        <v>2861</v>
      </c>
      <c r="E51" s="15" t="s">
        <v>2861</v>
      </c>
      <c r="F51" s="15" t="s">
        <v>1570</v>
      </c>
      <c r="G51" s="18" t="s">
        <v>2862</v>
      </c>
      <c r="H51" s="15"/>
      <c r="I51" s="16" t="s">
        <v>2863</v>
      </c>
      <c r="J51" s="15"/>
      <c r="K51" s="15" t="s">
        <v>2668</v>
      </c>
      <c r="L51" s="15"/>
      <c r="M51" s="18"/>
      <c r="N51" s="18"/>
      <c r="O51" s="18"/>
      <c r="P51" s="18"/>
      <c r="Q51" s="15"/>
      <c r="R51" s="15"/>
      <c r="S51" s="15"/>
      <c r="T51" s="18"/>
      <c r="U51" s="18"/>
      <c r="V51" s="18"/>
      <c r="W51" s="18"/>
      <c r="X51" s="15"/>
      <c r="Y51" s="15" t="s">
        <v>1709</v>
      </c>
      <c r="Z51" s="15"/>
    </row>
    <row r="52" spans="1:26" s="21" customFormat="1" ht="60">
      <c r="A52" s="14">
        <v>797</v>
      </c>
      <c r="B52" s="14" t="s">
        <v>40</v>
      </c>
      <c r="C52" s="15" t="s">
        <v>1462</v>
      </c>
      <c r="D52" s="15" t="s">
        <v>2928</v>
      </c>
      <c r="E52" s="15" t="s">
        <v>2928</v>
      </c>
      <c r="F52" s="15" t="s">
        <v>1570</v>
      </c>
      <c r="G52" s="18" t="s">
        <v>2387</v>
      </c>
      <c r="H52" s="15"/>
      <c r="I52" s="16" t="s">
        <v>2389</v>
      </c>
      <c r="J52" s="15"/>
      <c r="K52" s="15" t="s">
        <v>2929</v>
      </c>
      <c r="L52" s="15"/>
      <c r="M52" s="18"/>
      <c r="N52" s="18"/>
      <c r="O52" s="18"/>
      <c r="P52" s="18"/>
      <c r="Q52" s="15"/>
      <c r="R52" s="15"/>
      <c r="S52" s="15"/>
      <c r="T52" s="18"/>
      <c r="U52" s="18"/>
      <c r="V52" s="18"/>
      <c r="W52" s="18"/>
      <c r="X52" s="15"/>
      <c r="Y52" s="15" t="s">
        <v>1615</v>
      </c>
      <c r="Z52" s="15"/>
    </row>
    <row r="53" spans="1:26" s="21" customFormat="1" ht="12" hidden="1">
      <c r="A53" s="14">
        <v>807</v>
      </c>
      <c r="B53" s="14" t="s">
        <v>40</v>
      </c>
      <c r="C53" s="15" t="s">
        <v>1462</v>
      </c>
      <c r="D53" s="15" t="s">
        <v>2962</v>
      </c>
      <c r="E53" s="15" t="s">
        <v>2963</v>
      </c>
      <c r="F53" s="15" t="s">
        <v>1465</v>
      </c>
      <c r="G53" s="18" t="s">
        <v>2964</v>
      </c>
      <c r="H53" s="15" t="s">
        <v>2965</v>
      </c>
      <c r="I53" s="16" t="s">
        <v>2966</v>
      </c>
      <c r="J53" s="15"/>
      <c r="K53" s="15" t="s">
        <v>2668</v>
      </c>
      <c r="L53" s="15"/>
      <c r="M53" s="18"/>
      <c r="N53" s="18"/>
      <c r="O53" s="18"/>
      <c r="P53" s="18"/>
      <c r="Q53" s="15"/>
      <c r="R53" s="15"/>
      <c r="S53" s="15"/>
      <c r="T53" s="18"/>
      <c r="U53" s="18"/>
      <c r="V53" s="18"/>
      <c r="W53" s="18"/>
      <c r="X53" s="15"/>
      <c r="Y53" s="15" t="s">
        <v>2967</v>
      </c>
      <c r="Z53" s="15"/>
    </row>
    <row r="54" spans="1:26" s="21" customFormat="1" ht="72">
      <c r="A54" s="14">
        <v>818</v>
      </c>
      <c r="B54" s="14" t="s">
        <v>40</v>
      </c>
      <c r="C54" s="15" t="s">
        <v>1462</v>
      </c>
      <c r="D54" s="15" t="s">
        <v>2997</v>
      </c>
      <c r="E54" s="15" t="s">
        <v>2998</v>
      </c>
      <c r="F54" s="15" t="s">
        <v>1465</v>
      </c>
      <c r="G54" s="18" t="s">
        <v>2999</v>
      </c>
      <c r="H54" s="15" t="s">
        <v>3000</v>
      </c>
      <c r="I54" s="16" t="s">
        <v>3001</v>
      </c>
      <c r="J54" s="15"/>
      <c r="K54" s="15" t="s">
        <v>3002</v>
      </c>
      <c r="L54" s="15"/>
      <c r="M54" s="18"/>
      <c r="N54" s="18"/>
      <c r="O54" s="18"/>
      <c r="P54" s="18"/>
      <c r="Q54" s="15"/>
      <c r="R54" s="15"/>
      <c r="S54" s="15"/>
      <c r="T54" s="18"/>
      <c r="U54" s="18"/>
      <c r="V54" s="18"/>
      <c r="W54" s="18"/>
      <c r="X54" s="15"/>
      <c r="Y54" s="15" t="s">
        <v>1709</v>
      </c>
      <c r="Z54" s="15"/>
    </row>
    <row r="55" spans="1:26" s="21" customFormat="1" ht="60">
      <c r="A55" s="14">
        <v>819</v>
      </c>
      <c r="B55" s="14" t="s">
        <v>40</v>
      </c>
      <c r="C55" s="15" t="s">
        <v>1462</v>
      </c>
      <c r="D55" s="15" t="s">
        <v>3003</v>
      </c>
      <c r="E55" s="15" t="s">
        <v>3004</v>
      </c>
      <c r="F55" s="15" t="s">
        <v>1465</v>
      </c>
      <c r="G55" s="18" t="s">
        <v>3005</v>
      </c>
      <c r="H55" s="15" t="s">
        <v>3006</v>
      </c>
      <c r="I55" s="16" t="s">
        <v>3007</v>
      </c>
      <c r="J55" s="15"/>
      <c r="K55" s="15" t="s">
        <v>3008</v>
      </c>
      <c r="L55" s="15"/>
      <c r="M55" s="18"/>
      <c r="N55" s="18"/>
      <c r="O55" s="18"/>
      <c r="P55" s="18"/>
      <c r="Q55" s="15"/>
      <c r="R55" s="15"/>
      <c r="S55" s="15"/>
      <c r="T55" s="18"/>
      <c r="U55" s="18"/>
      <c r="V55" s="18"/>
      <c r="W55" s="18"/>
      <c r="X55" s="15"/>
      <c r="Y55" s="15" t="s">
        <v>1709</v>
      </c>
      <c r="Z55" s="15"/>
    </row>
    <row r="56" spans="1:26" s="21" customFormat="1" ht="24" hidden="1">
      <c r="A56" s="14">
        <v>821</v>
      </c>
      <c r="B56" s="14" t="s">
        <v>40</v>
      </c>
      <c r="C56" s="15" t="s">
        <v>1462</v>
      </c>
      <c r="D56" s="15" t="s">
        <v>3015</v>
      </c>
      <c r="E56" s="15" t="s">
        <v>3016</v>
      </c>
      <c r="F56" s="15" t="s">
        <v>1465</v>
      </c>
      <c r="G56" s="18" t="s">
        <v>1705</v>
      </c>
      <c r="H56" s="15" t="s">
        <v>1706</v>
      </c>
      <c r="I56" s="16" t="s">
        <v>1707</v>
      </c>
      <c r="J56" s="15"/>
      <c r="K56" s="15" t="s">
        <v>3017</v>
      </c>
      <c r="L56" s="15"/>
      <c r="M56" s="18"/>
      <c r="N56" s="18"/>
      <c r="O56" s="18"/>
      <c r="P56" s="18"/>
      <c r="Q56" s="15"/>
      <c r="R56" s="15"/>
      <c r="S56" s="15"/>
      <c r="T56" s="18"/>
      <c r="U56" s="18"/>
      <c r="V56" s="18"/>
      <c r="W56" s="18"/>
      <c r="X56" s="15"/>
      <c r="Y56" s="15" t="s">
        <v>3018</v>
      </c>
      <c r="Z56" s="15"/>
    </row>
    <row r="57" spans="1:26" s="21" customFormat="1" ht="48">
      <c r="A57" s="14">
        <v>836</v>
      </c>
      <c r="B57" s="14" t="s">
        <v>40</v>
      </c>
      <c r="C57" s="15" t="s">
        <v>1462</v>
      </c>
      <c r="D57" s="15" t="s">
        <v>3094</v>
      </c>
      <c r="E57" s="15" t="s">
        <v>3094</v>
      </c>
      <c r="F57" s="15" t="s">
        <v>1570</v>
      </c>
      <c r="G57" s="18" t="s">
        <v>3095</v>
      </c>
      <c r="H57" s="15"/>
      <c r="I57" s="16" t="s">
        <v>3096</v>
      </c>
      <c r="J57" s="15"/>
      <c r="K57" s="15" t="s">
        <v>3097</v>
      </c>
      <c r="L57" s="15"/>
      <c r="M57" s="18"/>
      <c r="N57" s="18"/>
      <c r="O57" s="18"/>
      <c r="P57" s="18"/>
      <c r="Q57" s="15"/>
      <c r="R57" s="15"/>
      <c r="S57" s="15"/>
      <c r="T57" s="18"/>
      <c r="U57" s="18"/>
      <c r="V57" s="18"/>
      <c r="W57" s="18"/>
      <c r="X57" s="15"/>
      <c r="Y57" s="15" t="s">
        <v>3098</v>
      </c>
      <c r="Z57" s="15"/>
    </row>
    <row r="58" spans="1:26" s="21" customFormat="1" ht="60">
      <c r="A58" s="14">
        <v>859</v>
      </c>
      <c r="B58" s="14" t="s">
        <v>40</v>
      </c>
      <c r="C58" s="15" t="s">
        <v>1462</v>
      </c>
      <c r="D58" s="15" t="s">
        <v>3212</v>
      </c>
      <c r="E58" s="15" t="s">
        <v>3213</v>
      </c>
      <c r="F58" s="15" t="s">
        <v>1465</v>
      </c>
      <c r="G58" s="18" t="s">
        <v>3214</v>
      </c>
      <c r="H58" s="15" t="s">
        <v>3215</v>
      </c>
      <c r="I58" s="16" t="s">
        <v>3216</v>
      </c>
      <c r="J58" s="15"/>
      <c r="K58" s="15" t="s">
        <v>3217</v>
      </c>
      <c r="L58" s="15"/>
      <c r="M58" s="18"/>
      <c r="N58" s="18"/>
      <c r="O58" s="18"/>
      <c r="P58" s="18"/>
      <c r="Q58" s="15"/>
      <c r="R58" s="15"/>
      <c r="S58" s="15"/>
      <c r="T58" s="18"/>
      <c r="U58" s="18"/>
      <c r="V58" s="18"/>
      <c r="W58" s="18"/>
      <c r="X58" s="15"/>
      <c r="Y58" s="15" t="s">
        <v>1663</v>
      </c>
      <c r="Z58" s="15"/>
    </row>
    <row r="59" spans="1:26" s="21" customFormat="1" ht="36">
      <c r="A59" s="14">
        <v>865</v>
      </c>
      <c r="B59" s="14" t="s">
        <v>40</v>
      </c>
      <c r="C59" s="15" t="s">
        <v>1462</v>
      </c>
      <c r="D59" s="15" t="s">
        <v>3245</v>
      </c>
      <c r="E59" s="15" t="s">
        <v>3246</v>
      </c>
      <c r="F59" s="15" t="s">
        <v>1465</v>
      </c>
      <c r="G59" s="18" t="s">
        <v>3247</v>
      </c>
      <c r="H59" s="15" t="s">
        <v>3248</v>
      </c>
      <c r="I59" s="16" t="s">
        <v>3249</v>
      </c>
      <c r="J59" s="15"/>
      <c r="K59" s="15" t="s">
        <v>3250</v>
      </c>
      <c r="L59" s="15"/>
      <c r="M59" s="18"/>
      <c r="N59" s="18"/>
      <c r="O59" s="18"/>
      <c r="P59" s="18"/>
      <c r="Q59" s="15"/>
      <c r="R59" s="15"/>
      <c r="S59" s="15"/>
      <c r="T59" s="18"/>
      <c r="U59" s="18"/>
      <c r="V59" s="18"/>
      <c r="W59" s="18"/>
      <c r="X59" s="15"/>
      <c r="Y59" s="15" t="s">
        <v>2876</v>
      </c>
      <c r="Z59" s="15"/>
    </row>
    <row r="60" spans="1:26" s="21" customFormat="1" ht="276">
      <c r="A60" s="14">
        <v>879</v>
      </c>
      <c r="B60" s="14" t="s">
        <v>40</v>
      </c>
      <c r="C60" s="15" t="s">
        <v>1462</v>
      </c>
      <c r="D60" s="15" t="s">
        <v>3323</v>
      </c>
      <c r="E60" s="15" t="s">
        <v>3324</v>
      </c>
      <c r="F60" s="15" t="s">
        <v>1465</v>
      </c>
      <c r="G60" s="18" t="s">
        <v>3325</v>
      </c>
      <c r="H60" s="15" t="s">
        <v>3326</v>
      </c>
      <c r="I60" s="16" t="s">
        <v>2766</v>
      </c>
      <c r="J60" s="15"/>
      <c r="K60" s="15" t="s">
        <v>3327</v>
      </c>
      <c r="L60" s="15"/>
      <c r="M60" s="18"/>
      <c r="N60" s="18"/>
      <c r="O60" s="18"/>
      <c r="P60" s="18"/>
      <c r="Q60" s="15"/>
      <c r="R60" s="15"/>
      <c r="S60" s="15"/>
      <c r="T60" s="18"/>
      <c r="U60" s="18"/>
      <c r="V60" s="18"/>
      <c r="W60" s="18"/>
      <c r="X60" s="15"/>
      <c r="Y60" s="15" t="s">
        <v>1615</v>
      </c>
      <c r="Z60" s="15"/>
    </row>
    <row r="61" spans="1:26" s="21" customFormat="1" ht="84">
      <c r="A61" s="14">
        <v>890</v>
      </c>
      <c r="B61" s="14" t="s">
        <v>40</v>
      </c>
      <c r="C61" s="15" t="s">
        <v>1462</v>
      </c>
      <c r="D61" s="15" t="s">
        <v>3374</v>
      </c>
      <c r="E61" s="15" t="s">
        <v>3375</v>
      </c>
      <c r="F61" s="15" t="s">
        <v>1465</v>
      </c>
      <c r="G61" s="18" t="s">
        <v>3376</v>
      </c>
      <c r="H61" s="15" t="s">
        <v>3377</v>
      </c>
      <c r="I61" s="16" t="s">
        <v>3378</v>
      </c>
      <c r="J61" s="15"/>
      <c r="K61" s="15" t="s">
        <v>3379</v>
      </c>
      <c r="L61" s="15"/>
      <c r="M61" s="18"/>
      <c r="N61" s="18"/>
      <c r="O61" s="18"/>
      <c r="P61" s="18"/>
      <c r="Q61" s="15"/>
      <c r="R61" s="15"/>
      <c r="S61" s="15"/>
      <c r="T61" s="18"/>
      <c r="U61" s="18"/>
      <c r="V61" s="18"/>
      <c r="W61" s="18"/>
      <c r="X61" s="15"/>
      <c r="Y61" s="15" t="s">
        <v>1656</v>
      </c>
      <c r="Z61" s="15"/>
    </row>
    <row r="62" spans="1:26" s="21" customFormat="1" ht="48">
      <c r="A62" s="14">
        <v>893</v>
      </c>
      <c r="B62" s="14" t="s">
        <v>40</v>
      </c>
      <c r="C62" s="15" t="s">
        <v>1462</v>
      </c>
      <c r="D62" s="15" t="s">
        <v>3387</v>
      </c>
      <c r="E62" s="15" t="s">
        <v>3388</v>
      </c>
      <c r="F62" s="15" t="s">
        <v>1465</v>
      </c>
      <c r="G62" s="18" t="s">
        <v>3389</v>
      </c>
      <c r="H62" s="15"/>
      <c r="I62" s="16" t="s">
        <v>154</v>
      </c>
      <c r="J62" s="15"/>
      <c r="K62" s="15" t="s">
        <v>3390</v>
      </c>
      <c r="L62" s="15"/>
      <c r="M62" s="18"/>
      <c r="N62" s="18"/>
      <c r="O62" s="18"/>
      <c r="P62" s="18"/>
      <c r="Q62" s="15"/>
      <c r="R62" s="15"/>
      <c r="S62" s="15"/>
      <c r="T62" s="18"/>
      <c r="U62" s="18"/>
      <c r="V62" s="18"/>
      <c r="W62" s="18"/>
      <c r="X62" s="15"/>
      <c r="Y62" s="15" t="s">
        <v>1588</v>
      </c>
      <c r="Z62" s="15"/>
    </row>
    <row r="63" spans="1:26" s="21" customFormat="1" ht="60">
      <c r="A63" s="14">
        <v>907</v>
      </c>
      <c r="B63" s="14" t="s">
        <v>40</v>
      </c>
      <c r="C63" s="15" t="s">
        <v>1462</v>
      </c>
      <c r="D63" s="15" t="s">
        <v>3460</v>
      </c>
      <c r="E63" s="15" t="s">
        <v>3461</v>
      </c>
      <c r="F63" s="15" t="s">
        <v>1465</v>
      </c>
      <c r="G63" s="18" t="s">
        <v>3462</v>
      </c>
      <c r="H63" s="15" t="s">
        <v>3463</v>
      </c>
      <c r="I63" s="16" t="s">
        <v>3464</v>
      </c>
      <c r="J63" s="15"/>
      <c r="K63" s="15" t="s">
        <v>3465</v>
      </c>
      <c r="L63" s="15"/>
      <c r="M63" s="18"/>
      <c r="N63" s="18"/>
      <c r="O63" s="18"/>
      <c r="P63" s="18"/>
      <c r="Q63" s="15"/>
      <c r="R63" s="15"/>
      <c r="S63" s="15"/>
      <c r="T63" s="18"/>
      <c r="U63" s="18"/>
      <c r="V63" s="18"/>
      <c r="W63" s="18"/>
      <c r="X63" s="15"/>
      <c r="Y63" s="15" t="s">
        <v>1756</v>
      </c>
      <c r="Z63" s="15"/>
    </row>
    <row r="64" spans="1:26" s="21" customFormat="1" ht="240">
      <c r="A64" s="14">
        <v>908</v>
      </c>
      <c r="B64" s="14" t="s">
        <v>40</v>
      </c>
      <c r="C64" s="15" t="s">
        <v>1462</v>
      </c>
      <c r="D64" s="15" t="s">
        <v>3466</v>
      </c>
      <c r="E64" s="15" t="s">
        <v>3467</v>
      </c>
      <c r="F64" s="15" t="s">
        <v>1465</v>
      </c>
      <c r="G64" s="18" t="s">
        <v>3468</v>
      </c>
      <c r="H64" s="15" t="s">
        <v>3469</v>
      </c>
      <c r="I64" s="16" t="s">
        <v>3470</v>
      </c>
      <c r="J64" s="15"/>
      <c r="K64" s="15" t="s">
        <v>3471</v>
      </c>
      <c r="L64" s="15"/>
      <c r="M64" s="18"/>
      <c r="N64" s="18"/>
      <c r="O64" s="18"/>
      <c r="P64" s="18"/>
      <c r="Q64" s="15"/>
      <c r="R64" s="15"/>
      <c r="S64" s="15"/>
      <c r="T64" s="18"/>
      <c r="U64" s="18"/>
      <c r="V64" s="18"/>
      <c r="W64" s="18"/>
      <c r="X64" s="15"/>
      <c r="Y64" s="15" t="s">
        <v>1588</v>
      </c>
      <c r="Z64" s="15"/>
    </row>
    <row r="65" spans="1:26" s="21" customFormat="1" ht="84" hidden="1">
      <c r="A65" s="14">
        <v>926</v>
      </c>
      <c r="B65" s="14" t="s">
        <v>40</v>
      </c>
      <c r="C65" s="15" t="s">
        <v>1462</v>
      </c>
      <c r="D65" s="15" t="s">
        <v>3537</v>
      </c>
      <c r="E65" s="15" t="s">
        <v>3537</v>
      </c>
      <c r="F65" s="15" t="s">
        <v>1465</v>
      </c>
      <c r="G65" s="18" t="s">
        <v>3538</v>
      </c>
      <c r="H65" s="15" t="s">
        <v>3539</v>
      </c>
      <c r="I65" s="16" t="s">
        <v>3540</v>
      </c>
      <c r="J65" s="15"/>
      <c r="K65" s="15" t="s">
        <v>3541</v>
      </c>
      <c r="L65" s="15"/>
      <c r="M65" s="18"/>
      <c r="N65" s="18"/>
      <c r="O65" s="18"/>
      <c r="P65" s="18"/>
      <c r="Q65" s="15"/>
      <c r="R65" s="15"/>
      <c r="S65" s="15"/>
      <c r="T65" s="18"/>
      <c r="U65" s="18"/>
      <c r="V65" s="18"/>
      <c r="W65" s="18"/>
      <c r="X65" s="15"/>
      <c r="Y65" s="15" t="s">
        <v>1615</v>
      </c>
      <c r="Z65" s="15"/>
    </row>
    <row r="66" spans="1:26" s="21" customFormat="1" ht="60">
      <c r="A66" s="14">
        <v>927</v>
      </c>
      <c r="B66" s="14" t="s">
        <v>40</v>
      </c>
      <c r="C66" s="15" t="s">
        <v>1462</v>
      </c>
      <c r="D66" s="15" t="s">
        <v>3542</v>
      </c>
      <c r="E66" s="15" t="s">
        <v>3542</v>
      </c>
      <c r="F66" s="15" t="s">
        <v>1465</v>
      </c>
      <c r="G66" s="18" t="s">
        <v>3543</v>
      </c>
      <c r="H66" s="15" t="s">
        <v>3544</v>
      </c>
      <c r="I66" s="16" t="s">
        <v>3545</v>
      </c>
      <c r="J66" s="15"/>
      <c r="K66" s="15" t="s">
        <v>3546</v>
      </c>
      <c r="L66" s="15"/>
      <c r="M66" s="18"/>
      <c r="N66" s="18"/>
      <c r="O66" s="18"/>
      <c r="P66" s="18"/>
      <c r="Q66" s="15"/>
      <c r="R66" s="15"/>
      <c r="S66" s="15"/>
      <c r="T66" s="18"/>
      <c r="U66" s="18"/>
      <c r="V66" s="18"/>
      <c r="W66" s="18"/>
      <c r="X66" s="15"/>
      <c r="Y66" s="15" t="s">
        <v>1663</v>
      </c>
      <c r="Z66" s="15"/>
    </row>
    <row r="67" spans="1:26" s="21" customFormat="1" ht="48" hidden="1">
      <c r="A67" s="14">
        <v>931</v>
      </c>
      <c r="B67" s="14" t="s">
        <v>40</v>
      </c>
      <c r="C67" s="15" t="s">
        <v>1462</v>
      </c>
      <c r="D67" s="15" t="s">
        <v>3559</v>
      </c>
      <c r="E67" s="15" t="s">
        <v>3559</v>
      </c>
      <c r="F67" s="15" t="s">
        <v>1465</v>
      </c>
      <c r="G67" s="18" t="s">
        <v>3560</v>
      </c>
      <c r="H67" s="15" t="s">
        <v>3561</v>
      </c>
      <c r="I67" s="16"/>
      <c r="J67" s="15"/>
      <c r="K67" s="15" t="s">
        <v>3562</v>
      </c>
      <c r="L67" s="15"/>
      <c r="M67" s="18"/>
      <c r="N67" s="18"/>
      <c r="O67" s="18"/>
      <c r="P67" s="18"/>
      <c r="Q67" s="15"/>
      <c r="R67" s="15"/>
      <c r="S67" s="15"/>
      <c r="T67" s="18"/>
      <c r="U67" s="18"/>
      <c r="V67" s="18"/>
      <c r="W67" s="18"/>
      <c r="X67" s="15"/>
      <c r="Y67" s="15" t="s">
        <v>1615</v>
      </c>
      <c r="Z67" s="15"/>
    </row>
    <row r="68" spans="1:26" s="21" customFormat="1" ht="96">
      <c r="A68" s="14">
        <v>932</v>
      </c>
      <c r="B68" s="14" t="s">
        <v>40</v>
      </c>
      <c r="C68" s="15" t="s">
        <v>1462</v>
      </c>
      <c r="D68" s="15" t="s">
        <v>3563</v>
      </c>
      <c r="E68" s="15" t="s">
        <v>3563</v>
      </c>
      <c r="F68" s="15" t="s">
        <v>1465</v>
      </c>
      <c r="G68" s="18" t="s">
        <v>3564</v>
      </c>
      <c r="H68" s="15" t="s">
        <v>3539</v>
      </c>
      <c r="I68" s="16" t="s">
        <v>3540</v>
      </c>
      <c r="J68" s="15"/>
      <c r="K68" s="15" t="s">
        <v>3565</v>
      </c>
      <c r="L68" s="15"/>
      <c r="M68" s="18"/>
      <c r="N68" s="18"/>
      <c r="O68" s="18"/>
      <c r="P68" s="18"/>
      <c r="Q68" s="15"/>
      <c r="R68" s="15"/>
      <c r="S68" s="15"/>
      <c r="T68" s="18"/>
      <c r="U68" s="18"/>
      <c r="V68" s="18"/>
      <c r="W68" s="18"/>
      <c r="X68" s="15"/>
      <c r="Y68" s="15" t="s">
        <v>1615</v>
      </c>
      <c r="Z68" s="15"/>
    </row>
    <row r="69" spans="1:26" s="21" customFormat="1" ht="84">
      <c r="A69" s="14">
        <v>933</v>
      </c>
      <c r="B69" s="14" t="s">
        <v>40</v>
      </c>
      <c r="C69" s="15" t="s">
        <v>1462</v>
      </c>
      <c r="D69" s="15" t="s">
        <v>3566</v>
      </c>
      <c r="E69" s="15" t="s">
        <v>3566</v>
      </c>
      <c r="F69" s="15" t="s">
        <v>1465</v>
      </c>
      <c r="G69" s="18" t="s">
        <v>3567</v>
      </c>
      <c r="H69" s="15" t="s">
        <v>3568</v>
      </c>
      <c r="I69" s="16" t="s">
        <v>3569</v>
      </c>
      <c r="J69" s="15"/>
      <c r="K69" s="15" t="s">
        <v>3570</v>
      </c>
      <c r="L69" s="15"/>
      <c r="M69" s="18"/>
      <c r="N69" s="18"/>
      <c r="O69" s="18"/>
      <c r="P69" s="18"/>
      <c r="Q69" s="15"/>
      <c r="R69" s="15"/>
      <c r="S69" s="15"/>
      <c r="T69" s="18"/>
      <c r="U69" s="18"/>
      <c r="V69" s="18"/>
      <c r="W69" s="18"/>
      <c r="X69" s="15"/>
      <c r="Y69" s="15" t="s">
        <v>2491</v>
      </c>
      <c r="Z69" s="15"/>
    </row>
    <row r="70" spans="1:26" s="21" customFormat="1" ht="84">
      <c r="A70" s="14">
        <v>934</v>
      </c>
      <c r="B70" s="14" t="s">
        <v>40</v>
      </c>
      <c r="C70" s="15" t="s">
        <v>1462</v>
      </c>
      <c r="D70" s="15" t="s">
        <v>3571</v>
      </c>
      <c r="E70" s="15" t="s">
        <v>3572</v>
      </c>
      <c r="F70" s="15" t="s">
        <v>1570</v>
      </c>
      <c r="G70" s="18" t="s">
        <v>3573</v>
      </c>
      <c r="H70" s="15" t="s">
        <v>3574</v>
      </c>
      <c r="I70" s="16" t="s">
        <v>3575</v>
      </c>
      <c r="J70" s="15"/>
      <c r="K70" s="15" t="s">
        <v>3576</v>
      </c>
      <c r="L70" s="15"/>
      <c r="M70" s="18"/>
      <c r="N70" s="18"/>
      <c r="O70" s="18"/>
      <c r="P70" s="18"/>
      <c r="Q70" s="15"/>
      <c r="R70" s="15"/>
      <c r="S70" s="15"/>
      <c r="T70" s="18"/>
      <c r="U70" s="18"/>
      <c r="V70" s="18"/>
      <c r="W70" s="18"/>
      <c r="X70" s="15"/>
      <c r="Y70" s="15" t="s">
        <v>3190</v>
      </c>
      <c r="Z70" s="15"/>
    </row>
    <row r="71" spans="1:26" s="21" customFormat="1" ht="48" hidden="1">
      <c r="A71" s="14">
        <v>935</v>
      </c>
      <c r="B71" s="14" t="s">
        <v>40</v>
      </c>
      <c r="C71" s="15" t="s">
        <v>1462</v>
      </c>
      <c r="D71" s="15" t="s">
        <v>3577</v>
      </c>
      <c r="E71" s="15" t="s">
        <v>3578</v>
      </c>
      <c r="F71" s="15" t="s">
        <v>1570</v>
      </c>
      <c r="G71" s="18">
        <v>45561489</v>
      </c>
      <c r="H71" s="15" t="s">
        <v>3579</v>
      </c>
      <c r="I71" s="16" t="s">
        <v>3580</v>
      </c>
      <c r="J71" s="15"/>
      <c r="K71" s="15" t="s">
        <v>3581</v>
      </c>
      <c r="L71" s="15"/>
      <c r="M71" s="18"/>
      <c r="N71" s="18"/>
      <c r="O71" s="18"/>
      <c r="P71" s="18"/>
      <c r="Q71" s="15"/>
      <c r="R71" s="15"/>
      <c r="S71" s="15"/>
      <c r="T71" s="18"/>
      <c r="U71" s="18"/>
      <c r="V71" s="18"/>
      <c r="W71" s="18"/>
      <c r="X71" s="15"/>
      <c r="Y71" s="15" t="s">
        <v>1615</v>
      </c>
      <c r="Z71" s="15"/>
    </row>
    <row r="72" spans="1:26" s="21" customFormat="1" ht="24" hidden="1">
      <c r="A72" s="14">
        <v>936</v>
      </c>
      <c r="B72" s="14" t="s">
        <v>40</v>
      </c>
      <c r="C72" s="15" t="s">
        <v>1462</v>
      </c>
      <c r="D72" s="15" t="s">
        <v>3582</v>
      </c>
      <c r="E72" s="15" t="s">
        <v>3583</v>
      </c>
      <c r="F72" s="15" t="s">
        <v>1570</v>
      </c>
      <c r="G72" s="18" t="s">
        <v>3584</v>
      </c>
      <c r="H72" s="15" t="s">
        <v>3585</v>
      </c>
      <c r="I72" s="16" t="s">
        <v>3586</v>
      </c>
      <c r="J72" s="15"/>
      <c r="K72" s="15" t="s">
        <v>3587</v>
      </c>
      <c r="L72" s="15"/>
      <c r="M72" s="18"/>
      <c r="N72" s="18"/>
      <c r="O72" s="18"/>
      <c r="P72" s="18"/>
      <c r="Q72" s="15"/>
      <c r="R72" s="15"/>
      <c r="S72" s="15"/>
      <c r="T72" s="18"/>
      <c r="U72" s="18"/>
      <c r="V72" s="18"/>
      <c r="W72" s="18"/>
      <c r="X72" s="15"/>
      <c r="Y72" s="15" t="s">
        <v>3588</v>
      </c>
      <c r="Z72" s="15"/>
    </row>
    <row r="73" spans="1:26" s="21" customFormat="1" ht="12">
      <c r="A73" s="14">
        <v>937</v>
      </c>
      <c r="B73" s="14" t="s">
        <v>40</v>
      </c>
      <c r="C73" s="15" t="s">
        <v>1462</v>
      </c>
      <c r="D73" s="15" t="s">
        <v>3589</v>
      </c>
      <c r="E73" s="15" t="s">
        <v>3589</v>
      </c>
      <c r="F73" s="15" t="s">
        <v>1465</v>
      </c>
      <c r="G73" s="18" t="s">
        <v>3590</v>
      </c>
      <c r="H73" s="15" t="s">
        <v>3591</v>
      </c>
      <c r="I73" s="16" t="s">
        <v>3592</v>
      </c>
      <c r="J73" s="15"/>
      <c r="K73" s="15" t="s">
        <v>3593</v>
      </c>
      <c r="L73" s="15"/>
      <c r="M73" s="18"/>
      <c r="N73" s="18"/>
      <c r="O73" s="18"/>
      <c r="P73" s="18"/>
      <c r="Q73" s="15"/>
      <c r="R73" s="15"/>
      <c r="S73" s="15"/>
      <c r="T73" s="18"/>
      <c r="U73" s="18"/>
      <c r="V73" s="18"/>
      <c r="W73" s="18"/>
      <c r="X73" s="15"/>
      <c r="Y73" s="15" t="s">
        <v>2844</v>
      </c>
      <c r="Z73" s="15"/>
    </row>
    <row r="74" spans="1:26" s="21" customFormat="1" ht="84">
      <c r="A74" s="14">
        <v>938</v>
      </c>
      <c r="B74" s="14" t="s">
        <v>40</v>
      </c>
      <c r="C74" s="15" t="s">
        <v>1462</v>
      </c>
      <c r="D74" s="15" t="s">
        <v>3594</v>
      </c>
      <c r="E74" s="15" t="s">
        <v>3594</v>
      </c>
      <c r="F74" s="15" t="s">
        <v>1465</v>
      </c>
      <c r="G74" s="18" t="s">
        <v>3595</v>
      </c>
      <c r="H74" s="15" t="s">
        <v>3596</v>
      </c>
      <c r="I74" s="16" t="s">
        <v>3597</v>
      </c>
      <c r="J74" s="15"/>
      <c r="K74" s="15" t="s">
        <v>3598</v>
      </c>
      <c r="L74" s="15"/>
      <c r="M74" s="18"/>
      <c r="N74" s="18"/>
      <c r="O74" s="18"/>
      <c r="P74" s="18"/>
      <c r="Q74" s="15"/>
      <c r="R74" s="15"/>
      <c r="S74" s="15"/>
      <c r="T74" s="18"/>
      <c r="U74" s="18"/>
      <c r="V74" s="18"/>
      <c r="W74" s="18"/>
      <c r="X74" s="15"/>
      <c r="Y74" s="15" t="s">
        <v>1615</v>
      </c>
      <c r="Z74" s="15"/>
    </row>
    <row r="75" spans="1:26" s="21" customFormat="1" ht="180">
      <c r="A75" s="14">
        <v>939</v>
      </c>
      <c r="B75" s="14" t="s">
        <v>40</v>
      </c>
      <c r="C75" s="15" t="s">
        <v>1462</v>
      </c>
      <c r="D75" s="15" t="s">
        <v>3599</v>
      </c>
      <c r="E75" s="15" t="s">
        <v>3599</v>
      </c>
      <c r="F75" s="15" t="s">
        <v>1570</v>
      </c>
      <c r="G75" s="18" t="s">
        <v>3600</v>
      </c>
      <c r="H75" s="15" t="s">
        <v>3601</v>
      </c>
      <c r="I75" s="16" t="s">
        <v>3602</v>
      </c>
      <c r="J75" s="15"/>
      <c r="K75" s="15" t="s">
        <v>3603</v>
      </c>
      <c r="L75" s="15"/>
      <c r="M75" s="18"/>
      <c r="N75" s="18"/>
      <c r="O75" s="18"/>
      <c r="P75" s="18"/>
      <c r="Q75" s="15"/>
      <c r="R75" s="15"/>
      <c r="S75" s="15"/>
      <c r="T75" s="18"/>
      <c r="U75" s="18"/>
      <c r="V75" s="18"/>
      <c r="W75" s="18"/>
      <c r="X75" s="15"/>
      <c r="Y75" s="15" t="s">
        <v>1615</v>
      </c>
      <c r="Z75" s="15"/>
    </row>
    <row r="76" spans="1:26" s="21" customFormat="1" ht="192">
      <c r="A76" s="14">
        <v>940</v>
      </c>
      <c r="B76" s="14" t="s">
        <v>40</v>
      </c>
      <c r="C76" s="15" t="s">
        <v>1462</v>
      </c>
      <c r="D76" s="15" t="s">
        <v>3604</v>
      </c>
      <c r="E76" s="15" t="s">
        <v>3604</v>
      </c>
      <c r="F76" s="15" t="s">
        <v>1465</v>
      </c>
      <c r="G76" s="18" t="s">
        <v>3605</v>
      </c>
      <c r="H76" s="15" t="s">
        <v>3606</v>
      </c>
      <c r="I76" s="16" t="s">
        <v>3607</v>
      </c>
      <c r="J76" s="15"/>
      <c r="K76" s="15" t="s">
        <v>3608</v>
      </c>
      <c r="L76" s="15"/>
      <c r="M76" s="18"/>
      <c r="N76" s="18"/>
      <c r="O76" s="18"/>
      <c r="P76" s="18"/>
      <c r="Q76" s="15"/>
      <c r="R76" s="15"/>
      <c r="S76" s="15"/>
      <c r="T76" s="18"/>
      <c r="U76" s="18"/>
      <c r="V76" s="18"/>
      <c r="W76" s="18"/>
      <c r="X76" s="15"/>
      <c r="Y76" s="15" t="s">
        <v>1568</v>
      </c>
      <c r="Z76" s="15"/>
    </row>
    <row r="77" spans="1:26" s="21" customFormat="1" ht="24" hidden="1">
      <c r="A77" s="14">
        <v>941</v>
      </c>
      <c r="B77" s="14" t="s">
        <v>40</v>
      </c>
      <c r="C77" s="15" t="s">
        <v>1462</v>
      </c>
      <c r="D77" s="15" t="s">
        <v>3609</v>
      </c>
      <c r="E77" s="15" t="s">
        <v>3609</v>
      </c>
      <c r="F77" s="15" t="s">
        <v>1465</v>
      </c>
      <c r="G77" s="18" t="s">
        <v>3610</v>
      </c>
      <c r="H77" s="15" t="s">
        <v>3611</v>
      </c>
      <c r="I77" s="16" t="s">
        <v>3612</v>
      </c>
      <c r="J77" s="15"/>
      <c r="K77" s="15" t="s">
        <v>3613</v>
      </c>
      <c r="L77" s="15"/>
      <c r="M77" s="18"/>
      <c r="N77" s="18"/>
      <c r="O77" s="18"/>
      <c r="P77" s="18"/>
      <c r="Q77" s="15"/>
      <c r="R77" s="15"/>
      <c r="S77" s="15"/>
      <c r="T77" s="18"/>
      <c r="U77" s="18"/>
      <c r="V77" s="18"/>
      <c r="W77" s="18"/>
      <c r="X77" s="15"/>
      <c r="Y77" s="15" t="s">
        <v>2491</v>
      </c>
      <c r="Z77" s="15"/>
    </row>
    <row r="78" spans="1:26" s="21" customFormat="1" ht="24">
      <c r="A78" s="14">
        <v>942</v>
      </c>
      <c r="B78" s="14" t="s">
        <v>40</v>
      </c>
      <c r="C78" s="15" t="s">
        <v>1462</v>
      </c>
      <c r="D78" s="15" t="s">
        <v>3614</v>
      </c>
      <c r="E78" s="15" t="s">
        <v>3614</v>
      </c>
      <c r="F78" s="15" t="s">
        <v>1465</v>
      </c>
      <c r="G78" s="18" t="s">
        <v>3615</v>
      </c>
      <c r="H78" s="15" t="s">
        <v>3616</v>
      </c>
      <c r="I78" s="16" t="s">
        <v>3617</v>
      </c>
      <c r="J78" s="15"/>
      <c r="K78" s="15" t="s">
        <v>3618</v>
      </c>
      <c r="L78" s="15"/>
      <c r="M78" s="18"/>
      <c r="N78" s="18"/>
      <c r="O78" s="18"/>
      <c r="P78" s="18"/>
      <c r="Q78" s="15"/>
      <c r="R78" s="15"/>
      <c r="S78" s="15"/>
      <c r="T78" s="18"/>
      <c r="U78" s="18"/>
      <c r="V78" s="18"/>
      <c r="W78" s="18"/>
      <c r="X78" s="15"/>
      <c r="Y78" s="15" t="s">
        <v>2491</v>
      </c>
      <c r="Z78" s="15"/>
    </row>
    <row r="79" spans="1:26" s="21" customFormat="1" ht="108">
      <c r="A79" s="14">
        <v>944</v>
      </c>
      <c r="B79" s="14" t="s">
        <v>40</v>
      </c>
      <c r="C79" s="15" t="s">
        <v>1462</v>
      </c>
      <c r="D79" s="15" t="s">
        <v>2955</v>
      </c>
      <c r="E79" s="15" t="s">
        <v>2955</v>
      </c>
      <c r="F79" s="15" t="s">
        <v>1465</v>
      </c>
      <c r="G79" s="18" t="s">
        <v>2956</v>
      </c>
      <c r="H79" s="15" t="s">
        <v>3625</v>
      </c>
      <c r="I79" s="16" t="s">
        <v>2957</v>
      </c>
      <c r="J79" s="15"/>
      <c r="K79" s="15" t="s">
        <v>3626</v>
      </c>
      <c r="L79" s="15"/>
      <c r="M79" s="18"/>
      <c r="N79" s="18"/>
      <c r="O79" s="18"/>
      <c r="P79" s="18"/>
      <c r="Q79" s="15"/>
      <c r="R79" s="15"/>
      <c r="S79" s="15"/>
      <c r="T79" s="18"/>
      <c r="U79" s="18"/>
      <c r="V79" s="18"/>
      <c r="W79" s="18"/>
      <c r="X79" s="15"/>
      <c r="Y79" s="15" t="s">
        <v>1615</v>
      </c>
      <c r="Z79" s="15"/>
    </row>
    <row r="80" spans="1:26" s="21" customFormat="1" ht="132">
      <c r="A80" s="14">
        <v>946</v>
      </c>
      <c r="B80" s="14" t="s">
        <v>40</v>
      </c>
      <c r="C80" s="15" t="s">
        <v>1462</v>
      </c>
      <c r="D80" s="15" t="s">
        <v>3632</v>
      </c>
      <c r="E80" s="15" t="s">
        <v>3633</v>
      </c>
      <c r="F80" s="15" t="s">
        <v>1570</v>
      </c>
      <c r="G80" s="18" t="s">
        <v>3634</v>
      </c>
      <c r="H80" s="15" t="s">
        <v>3635</v>
      </c>
      <c r="I80" s="16" t="s">
        <v>3636</v>
      </c>
      <c r="J80" s="15"/>
      <c r="K80" s="15" t="s">
        <v>3637</v>
      </c>
      <c r="L80" s="15"/>
      <c r="M80" s="18"/>
      <c r="N80" s="18"/>
      <c r="O80" s="18"/>
      <c r="P80" s="18"/>
      <c r="Q80" s="15"/>
      <c r="R80" s="15"/>
      <c r="S80" s="15"/>
      <c r="T80" s="18"/>
      <c r="U80" s="18"/>
      <c r="V80" s="18"/>
      <c r="W80" s="18"/>
      <c r="X80" s="15"/>
      <c r="Y80" s="15" t="s">
        <v>1615</v>
      </c>
      <c r="Z80" s="15"/>
    </row>
    <row r="81" spans="1:26" s="21" customFormat="1" ht="144">
      <c r="A81" s="14">
        <v>949</v>
      </c>
      <c r="B81" s="14" t="s">
        <v>40</v>
      </c>
      <c r="C81" s="15" t="s">
        <v>1462</v>
      </c>
      <c r="D81" s="15" t="s">
        <v>3648</v>
      </c>
      <c r="E81" s="15" t="s">
        <v>3648</v>
      </c>
      <c r="F81" s="15" t="s">
        <v>1465</v>
      </c>
      <c r="G81" s="18" t="s">
        <v>3649</v>
      </c>
      <c r="H81" s="15" t="s">
        <v>3650</v>
      </c>
      <c r="I81" s="16" t="s">
        <v>3651</v>
      </c>
      <c r="J81" s="15"/>
      <c r="K81" s="15" t="s">
        <v>3652</v>
      </c>
      <c r="L81" s="15"/>
      <c r="M81" s="18"/>
      <c r="N81" s="18"/>
      <c r="O81" s="18"/>
      <c r="P81" s="18"/>
      <c r="Q81" s="15"/>
      <c r="R81" s="15"/>
      <c r="S81" s="15"/>
      <c r="T81" s="18"/>
      <c r="U81" s="18"/>
      <c r="V81" s="18"/>
      <c r="W81" s="18"/>
      <c r="X81" s="15"/>
      <c r="Y81" s="15" t="s">
        <v>1615</v>
      </c>
      <c r="Z81" s="15"/>
    </row>
    <row r="82" spans="1:26" s="21" customFormat="1" ht="144">
      <c r="A82" s="14">
        <v>950</v>
      </c>
      <c r="B82" s="14" t="s">
        <v>40</v>
      </c>
      <c r="C82" s="15" t="s">
        <v>1462</v>
      </c>
      <c r="D82" s="15" t="s">
        <v>3653</v>
      </c>
      <c r="E82" s="15" t="s">
        <v>3653</v>
      </c>
      <c r="F82" s="15" t="s">
        <v>1570</v>
      </c>
      <c r="G82" s="18" t="s">
        <v>3654</v>
      </c>
      <c r="H82" s="15" t="s">
        <v>3655</v>
      </c>
      <c r="I82" s="16" t="s">
        <v>3656</v>
      </c>
      <c r="J82" s="15"/>
      <c r="K82" s="15" t="s">
        <v>3657</v>
      </c>
      <c r="L82" s="15"/>
      <c r="M82" s="18"/>
      <c r="N82" s="18"/>
      <c r="O82" s="18"/>
      <c r="P82" s="18"/>
      <c r="Q82" s="15"/>
      <c r="R82" s="15"/>
      <c r="S82" s="15"/>
      <c r="T82" s="18"/>
      <c r="U82" s="18"/>
      <c r="V82" s="18"/>
      <c r="W82" s="18"/>
      <c r="X82" s="15"/>
      <c r="Y82" s="15" t="s">
        <v>1615</v>
      </c>
      <c r="Z82" s="15"/>
    </row>
    <row r="83" spans="1:26" s="21" customFormat="1" ht="24">
      <c r="A83" s="14">
        <v>955</v>
      </c>
      <c r="B83" s="14" t="s">
        <v>40</v>
      </c>
      <c r="C83" s="15" t="s">
        <v>1462</v>
      </c>
      <c r="D83" s="15" t="s">
        <v>3676</v>
      </c>
      <c r="E83" s="15" t="s">
        <v>3676</v>
      </c>
      <c r="F83" s="15" t="s">
        <v>1465</v>
      </c>
      <c r="G83" s="18" t="s">
        <v>3677</v>
      </c>
      <c r="H83" s="15" t="s">
        <v>3678</v>
      </c>
      <c r="I83" s="16" t="s">
        <v>3679</v>
      </c>
      <c r="J83" s="15"/>
      <c r="K83" s="15" t="s">
        <v>3680</v>
      </c>
      <c r="L83" s="15"/>
      <c r="M83" s="18"/>
      <c r="N83" s="18"/>
      <c r="O83" s="18"/>
      <c r="P83" s="18"/>
      <c r="Q83" s="15"/>
      <c r="R83" s="15"/>
      <c r="S83" s="15"/>
      <c r="T83" s="18"/>
      <c r="U83" s="18"/>
      <c r="V83" s="18"/>
      <c r="W83" s="18"/>
      <c r="X83" s="15"/>
      <c r="Y83" s="15" t="s">
        <v>1615</v>
      </c>
      <c r="Z83" s="15"/>
    </row>
    <row r="84" spans="1:26" s="21" customFormat="1" ht="60">
      <c r="A84" s="14">
        <v>956</v>
      </c>
      <c r="B84" s="14" t="s">
        <v>40</v>
      </c>
      <c r="C84" s="15" t="s">
        <v>1462</v>
      </c>
      <c r="D84" s="15" t="s">
        <v>3681</v>
      </c>
      <c r="E84" s="15" t="s">
        <v>3682</v>
      </c>
      <c r="F84" s="15" t="s">
        <v>1570</v>
      </c>
      <c r="G84" s="18" t="s">
        <v>3683</v>
      </c>
      <c r="H84" s="15" t="s">
        <v>3684</v>
      </c>
      <c r="I84" s="16" t="s">
        <v>3685</v>
      </c>
      <c r="J84" s="15"/>
      <c r="K84" s="15" t="s">
        <v>3686</v>
      </c>
      <c r="L84" s="15"/>
      <c r="M84" s="18"/>
      <c r="N84" s="18"/>
      <c r="O84" s="18"/>
      <c r="P84" s="18"/>
      <c r="Q84" s="15"/>
      <c r="R84" s="15"/>
      <c r="S84" s="15"/>
      <c r="T84" s="18"/>
      <c r="U84" s="18"/>
      <c r="V84" s="18"/>
      <c r="W84" s="18"/>
      <c r="X84" s="15"/>
      <c r="Y84" s="15" t="s">
        <v>1615</v>
      </c>
      <c r="Z84" s="15"/>
    </row>
    <row r="85" spans="1:26" s="21" customFormat="1" ht="120">
      <c r="A85" s="14">
        <v>957</v>
      </c>
      <c r="B85" s="14" t="s">
        <v>40</v>
      </c>
      <c r="C85" s="15" t="s">
        <v>1462</v>
      </c>
      <c r="D85" s="15" t="s">
        <v>3687</v>
      </c>
      <c r="E85" s="15" t="s">
        <v>3688</v>
      </c>
      <c r="F85" s="15" t="s">
        <v>1570</v>
      </c>
      <c r="G85" s="18" t="s">
        <v>3689</v>
      </c>
      <c r="H85" s="15" t="s">
        <v>3690</v>
      </c>
      <c r="I85" s="16" t="s">
        <v>3691</v>
      </c>
      <c r="J85" s="15"/>
      <c r="K85" s="15" t="s">
        <v>3692</v>
      </c>
      <c r="L85" s="15"/>
      <c r="M85" s="18"/>
      <c r="N85" s="18"/>
      <c r="O85" s="18"/>
      <c r="P85" s="18"/>
      <c r="Q85" s="15"/>
      <c r="R85" s="15"/>
      <c r="S85" s="15"/>
      <c r="T85" s="18"/>
      <c r="U85" s="18"/>
      <c r="V85" s="18"/>
      <c r="W85" s="18"/>
      <c r="X85" s="15"/>
      <c r="Y85" s="15" t="s">
        <v>1615</v>
      </c>
      <c r="Z85" s="15"/>
    </row>
    <row r="86" spans="1:26" s="21" customFormat="1" ht="108">
      <c r="A86" s="14">
        <v>961</v>
      </c>
      <c r="B86" s="14" t="s">
        <v>40</v>
      </c>
      <c r="C86" s="15" t="s">
        <v>1462</v>
      </c>
      <c r="D86" s="15" t="s">
        <v>3710</v>
      </c>
      <c r="E86" s="15" t="s">
        <v>3710</v>
      </c>
      <c r="F86" s="15" t="s">
        <v>1465</v>
      </c>
      <c r="G86" s="18" t="s">
        <v>3711</v>
      </c>
      <c r="H86" s="15" t="s">
        <v>3712</v>
      </c>
      <c r="I86" s="16" t="s">
        <v>3713</v>
      </c>
      <c r="J86" s="15"/>
      <c r="K86" s="15" t="s">
        <v>3714</v>
      </c>
      <c r="L86" s="15"/>
      <c r="M86" s="18"/>
      <c r="N86" s="18"/>
      <c r="O86" s="18"/>
      <c r="P86" s="18"/>
      <c r="Q86" s="15"/>
      <c r="R86" s="15"/>
      <c r="S86" s="15"/>
      <c r="T86" s="18"/>
      <c r="U86" s="18"/>
      <c r="V86" s="18"/>
      <c r="W86" s="18"/>
      <c r="X86" s="15"/>
      <c r="Y86" s="15" t="s">
        <v>1491</v>
      </c>
      <c r="Z86" s="15"/>
    </row>
    <row r="87" spans="1:26" s="21" customFormat="1" ht="180">
      <c r="A87" s="14">
        <v>963</v>
      </c>
      <c r="B87" s="14" t="s">
        <v>40</v>
      </c>
      <c r="C87" s="15" t="s">
        <v>1462</v>
      </c>
      <c r="D87" s="15" t="s">
        <v>3718</v>
      </c>
      <c r="E87" s="15" t="s">
        <v>3719</v>
      </c>
      <c r="F87" s="15" t="s">
        <v>1570</v>
      </c>
      <c r="G87" s="18">
        <v>85161996</v>
      </c>
      <c r="H87" s="15" t="s">
        <v>3720</v>
      </c>
      <c r="I87" s="16" t="s">
        <v>3721</v>
      </c>
      <c r="J87" s="15"/>
      <c r="K87" s="15" t="s">
        <v>3722</v>
      </c>
      <c r="L87" s="15"/>
      <c r="M87" s="18"/>
      <c r="N87" s="18"/>
      <c r="O87" s="18"/>
      <c r="P87" s="18"/>
      <c r="Q87" s="15"/>
      <c r="R87" s="15"/>
      <c r="S87" s="15"/>
      <c r="T87" s="18"/>
      <c r="U87" s="18"/>
      <c r="V87" s="18"/>
      <c r="W87" s="18"/>
      <c r="X87" s="15"/>
      <c r="Y87" s="15" t="s">
        <v>1536</v>
      </c>
      <c r="Z87" s="15"/>
    </row>
    <row r="88" spans="1:26" s="21" customFormat="1" ht="60">
      <c r="A88" s="14">
        <v>965</v>
      </c>
      <c r="B88" s="14" t="s">
        <v>40</v>
      </c>
      <c r="C88" s="15" t="s">
        <v>1462</v>
      </c>
      <c r="D88" s="15" t="s">
        <v>3729</v>
      </c>
      <c r="E88" s="15" t="s">
        <v>3730</v>
      </c>
      <c r="F88" s="15" t="s">
        <v>1570</v>
      </c>
      <c r="G88" s="18" t="s">
        <v>3731</v>
      </c>
      <c r="H88" s="15" t="s">
        <v>3732</v>
      </c>
      <c r="I88" s="16" t="s">
        <v>3733</v>
      </c>
      <c r="J88" s="15"/>
      <c r="K88" s="15" t="s">
        <v>3734</v>
      </c>
      <c r="L88" s="15"/>
      <c r="M88" s="18"/>
      <c r="N88" s="18"/>
      <c r="O88" s="18"/>
      <c r="P88" s="18"/>
      <c r="Q88" s="15"/>
      <c r="R88" s="15"/>
      <c r="S88" s="15"/>
      <c r="T88" s="18"/>
      <c r="U88" s="18"/>
      <c r="V88" s="18"/>
      <c r="W88" s="18"/>
      <c r="X88" s="15"/>
      <c r="Y88" s="15" t="s">
        <v>3588</v>
      </c>
      <c r="Z88" s="15"/>
    </row>
    <row r="89" spans="1:26" s="21" customFormat="1" ht="144">
      <c r="A89" s="14">
        <v>966</v>
      </c>
      <c r="B89" s="14" t="s">
        <v>40</v>
      </c>
      <c r="C89" s="15" t="s">
        <v>1462</v>
      </c>
      <c r="D89" s="15" t="s">
        <v>3735</v>
      </c>
      <c r="E89" s="15" t="s">
        <v>3736</v>
      </c>
      <c r="F89" s="15" t="s">
        <v>1570</v>
      </c>
      <c r="G89" s="18" t="s">
        <v>3737</v>
      </c>
      <c r="H89" s="15" t="s">
        <v>3738</v>
      </c>
      <c r="I89" s="16" t="s">
        <v>3739</v>
      </c>
      <c r="J89" s="15"/>
      <c r="K89" s="15" t="s">
        <v>3740</v>
      </c>
      <c r="L89" s="15"/>
      <c r="M89" s="18"/>
      <c r="N89" s="18"/>
      <c r="O89" s="18"/>
      <c r="P89" s="18"/>
      <c r="Q89" s="15"/>
      <c r="R89" s="15"/>
      <c r="S89" s="15"/>
      <c r="T89" s="18"/>
      <c r="U89" s="18"/>
      <c r="V89" s="18"/>
      <c r="W89" s="18"/>
      <c r="X89" s="15"/>
      <c r="Y89" s="15" t="s">
        <v>1615</v>
      </c>
      <c r="Z89" s="15"/>
    </row>
    <row r="90" spans="1:26" s="21" customFormat="1" ht="96">
      <c r="A90" s="14">
        <v>974</v>
      </c>
      <c r="B90" s="14" t="s">
        <v>40</v>
      </c>
      <c r="C90" s="15" t="s">
        <v>1462</v>
      </c>
      <c r="D90" s="15" t="s">
        <v>3774</v>
      </c>
      <c r="E90" s="15" t="s">
        <v>3775</v>
      </c>
      <c r="F90" s="15" t="s">
        <v>1570</v>
      </c>
      <c r="G90" s="18" t="s">
        <v>3776</v>
      </c>
      <c r="H90" s="15" t="s">
        <v>3777</v>
      </c>
      <c r="I90" s="16" t="s">
        <v>3778</v>
      </c>
      <c r="J90" s="15"/>
      <c r="K90" s="15" t="s">
        <v>3779</v>
      </c>
      <c r="L90" s="15"/>
      <c r="M90" s="18"/>
      <c r="N90" s="18"/>
      <c r="O90" s="18"/>
      <c r="P90" s="18"/>
      <c r="Q90" s="15"/>
      <c r="R90" s="15"/>
      <c r="S90" s="15"/>
      <c r="T90" s="18"/>
      <c r="U90" s="18"/>
      <c r="V90" s="18"/>
      <c r="W90" s="18"/>
      <c r="X90" s="15"/>
      <c r="Y90" s="15" t="s">
        <v>1625</v>
      </c>
      <c r="Z90" s="15"/>
    </row>
    <row r="91" spans="1:26" s="21" customFormat="1" ht="96">
      <c r="A91" s="14">
        <v>975</v>
      </c>
      <c r="B91" s="14" t="s">
        <v>40</v>
      </c>
      <c r="C91" s="15" t="s">
        <v>1462</v>
      </c>
      <c r="D91" s="15" t="s">
        <v>3780</v>
      </c>
      <c r="E91" s="15" t="s">
        <v>3781</v>
      </c>
      <c r="F91" s="15" t="s">
        <v>1570</v>
      </c>
      <c r="G91" s="18" t="s">
        <v>3782</v>
      </c>
      <c r="H91" s="15"/>
      <c r="I91" s="16" t="s">
        <v>3783</v>
      </c>
      <c r="J91" s="15"/>
      <c r="K91" s="15" t="s">
        <v>3784</v>
      </c>
      <c r="L91" s="15"/>
      <c r="M91" s="18"/>
      <c r="N91" s="18"/>
      <c r="O91" s="18"/>
      <c r="P91" s="18"/>
      <c r="Q91" s="15"/>
      <c r="R91" s="15"/>
      <c r="S91" s="15"/>
      <c r="T91" s="18"/>
      <c r="U91" s="18"/>
      <c r="V91" s="18"/>
      <c r="W91" s="18"/>
      <c r="X91" s="15"/>
      <c r="Y91" s="15" t="s">
        <v>1615</v>
      </c>
      <c r="Z91" s="15"/>
    </row>
    <row r="92" spans="1:26" s="21" customFormat="1" ht="84">
      <c r="A92" s="14">
        <v>976</v>
      </c>
      <c r="B92" s="14" t="s">
        <v>40</v>
      </c>
      <c r="C92" s="15" t="s">
        <v>1462</v>
      </c>
      <c r="D92" s="15" t="s">
        <v>3785</v>
      </c>
      <c r="E92" s="15" t="s">
        <v>3785</v>
      </c>
      <c r="F92" s="15" t="s">
        <v>1465</v>
      </c>
      <c r="G92" s="18" t="s">
        <v>3786</v>
      </c>
      <c r="H92" s="15" t="s">
        <v>3787</v>
      </c>
      <c r="I92" s="16" t="s">
        <v>154</v>
      </c>
      <c r="J92" s="15"/>
      <c r="K92" s="15" t="s">
        <v>3788</v>
      </c>
      <c r="L92" s="15"/>
      <c r="M92" s="18"/>
      <c r="N92" s="18"/>
      <c r="O92" s="18"/>
      <c r="P92" s="18"/>
      <c r="Q92" s="15"/>
      <c r="R92" s="15"/>
      <c r="S92" s="15"/>
      <c r="T92" s="18"/>
      <c r="U92" s="18"/>
      <c r="V92" s="18"/>
      <c r="W92" s="18"/>
      <c r="X92" s="15"/>
      <c r="Y92" s="15" t="s">
        <v>1595</v>
      </c>
      <c r="Z92" s="15"/>
    </row>
    <row r="93" spans="1:26" s="21" customFormat="1" ht="144" hidden="1">
      <c r="A93" s="14">
        <v>1221</v>
      </c>
      <c r="B93" s="14" t="s">
        <v>40</v>
      </c>
      <c r="C93" s="15" t="s">
        <v>4255</v>
      </c>
      <c r="D93" s="15" t="s">
        <v>5237</v>
      </c>
      <c r="E93" s="15" t="s">
        <v>5238</v>
      </c>
      <c r="F93" s="15" t="s">
        <v>4344</v>
      </c>
      <c r="G93" s="18" t="s">
        <v>5239</v>
      </c>
      <c r="H93" s="15" t="s">
        <v>5240</v>
      </c>
      <c r="I93" s="16" t="s">
        <v>5241</v>
      </c>
      <c r="J93" s="15"/>
      <c r="K93" s="15" t="s">
        <v>5242</v>
      </c>
      <c r="L93" s="15" t="s">
        <v>5243</v>
      </c>
      <c r="M93" s="18" t="s">
        <v>4330</v>
      </c>
      <c r="N93" s="15" t="s">
        <v>4257</v>
      </c>
      <c r="O93" s="15" t="s">
        <v>4258</v>
      </c>
      <c r="P93" s="18" t="s">
        <v>5223</v>
      </c>
      <c r="Q93" s="15" t="s">
        <v>5244</v>
      </c>
      <c r="R93" s="15" t="s">
        <v>5245</v>
      </c>
      <c r="S93" s="15" t="s">
        <v>5246</v>
      </c>
      <c r="T93" s="18" t="s">
        <v>5247</v>
      </c>
      <c r="U93" s="18" t="s">
        <v>4284</v>
      </c>
      <c r="V93" s="18" t="s">
        <v>4285</v>
      </c>
      <c r="W93" s="18" t="s">
        <v>5248</v>
      </c>
      <c r="X93" s="15" t="s">
        <v>5249</v>
      </c>
      <c r="Y93" s="15" t="s">
        <v>5250</v>
      </c>
      <c r="Z93" s="15" t="s">
        <v>5251</v>
      </c>
    </row>
    <row r="94" spans="1:26" s="21" customFormat="1" ht="36" hidden="1">
      <c r="A94" s="14">
        <v>1437</v>
      </c>
      <c r="B94" s="14" t="s">
        <v>40</v>
      </c>
      <c r="C94" s="15" t="s">
        <v>5433</v>
      </c>
      <c r="D94" s="15" t="s">
        <v>6091</v>
      </c>
      <c r="E94" s="15" t="s">
        <v>5769</v>
      </c>
      <c r="F94" s="15" t="s">
        <v>5439</v>
      </c>
      <c r="G94" s="18">
        <v>34615303</v>
      </c>
      <c r="H94" s="15" t="s">
        <v>6092</v>
      </c>
      <c r="I94" s="16" t="s">
        <v>6093</v>
      </c>
      <c r="J94" s="15"/>
      <c r="K94" s="15" t="s">
        <v>6094</v>
      </c>
      <c r="L94" s="15" t="s">
        <v>6095</v>
      </c>
      <c r="M94" s="18"/>
      <c r="N94" s="15" t="s">
        <v>5299</v>
      </c>
      <c r="O94" s="15" t="s">
        <v>5456</v>
      </c>
      <c r="P94" s="18" t="s">
        <v>6096</v>
      </c>
      <c r="Q94" s="15"/>
      <c r="R94" s="15"/>
      <c r="S94" s="15"/>
      <c r="T94" s="18"/>
      <c r="U94" s="18"/>
      <c r="V94" s="18"/>
      <c r="W94" s="18"/>
      <c r="X94" s="15"/>
      <c r="Y94" s="15" t="s">
        <v>6097</v>
      </c>
      <c r="Z94" s="15"/>
    </row>
    <row r="95" spans="1:26" s="21" customFormat="1" ht="60" hidden="1">
      <c r="A95" s="14">
        <v>1459</v>
      </c>
      <c r="B95" s="14" t="s">
        <v>40</v>
      </c>
      <c r="C95" s="15" t="s">
        <v>5433</v>
      </c>
      <c r="D95" s="15" t="s">
        <v>6200</v>
      </c>
      <c r="E95" s="15" t="s">
        <v>6201</v>
      </c>
      <c r="F95" s="15" t="s">
        <v>5484</v>
      </c>
      <c r="G95" s="18">
        <v>4668313</v>
      </c>
      <c r="H95" s="15">
        <v>3163747171</v>
      </c>
      <c r="I95" s="16" t="s">
        <v>6202</v>
      </c>
      <c r="J95" s="15"/>
      <c r="K95" s="15" t="s">
        <v>6203</v>
      </c>
      <c r="L95" s="15" t="s">
        <v>6204</v>
      </c>
      <c r="M95" s="18"/>
      <c r="N95" s="15" t="s">
        <v>5299</v>
      </c>
      <c r="O95" s="15" t="s">
        <v>5456</v>
      </c>
      <c r="P95" s="18" t="s">
        <v>6205</v>
      </c>
      <c r="Q95" s="15"/>
      <c r="R95" s="15"/>
      <c r="S95" s="15"/>
      <c r="T95" s="18"/>
      <c r="U95" s="18"/>
      <c r="V95" s="18"/>
      <c r="W95" s="18"/>
      <c r="X95" s="15"/>
      <c r="Y95" s="15" t="s">
        <v>6206</v>
      </c>
      <c r="Z95" s="15"/>
    </row>
    <row r="96" spans="1:26" s="21" customFormat="1" ht="60">
      <c r="A96" s="14">
        <v>1625</v>
      </c>
      <c r="B96" s="14" t="s">
        <v>40</v>
      </c>
      <c r="C96" s="15" t="s">
        <v>1726</v>
      </c>
      <c r="D96" s="15" t="s">
        <v>6957</v>
      </c>
      <c r="E96" s="15" t="s">
        <v>6958</v>
      </c>
      <c r="F96" s="15" t="s">
        <v>996</v>
      </c>
      <c r="G96" s="18">
        <v>901405816</v>
      </c>
      <c r="H96" s="15">
        <v>3215780297</v>
      </c>
      <c r="I96" s="16" t="s">
        <v>6959</v>
      </c>
      <c r="J96" s="15" t="s">
        <v>6302</v>
      </c>
      <c r="K96" s="15" t="s">
        <v>6960</v>
      </c>
      <c r="L96" s="15" t="s">
        <v>6961</v>
      </c>
      <c r="M96" s="18"/>
      <c r="N96" s="15" t="s">
        <v>6757</v>
      </c>
      <c r="O96" s="15" t="s">
        <v>6962</v>
      </c>
      <c r="P96" s="18">
        <v>80</v>
      </c>
      <c r="Q96" s="15" t="s">
        <v>4263</v>
      </c>
      <c r="R96" s="15" t="s">
        <v>6963</v>
      </c>
      <c r="S96" s="15" t="s">
        <v>6840</v>
      </c>
      <c r="T96" s="18"/>
      <c r="U96" s="18" t="s">
        <v>4303</v>
      </c>
      <c r="V96" s="18" t="s">
        <v>6837</v>
      </c>
      <c r="W96" s="18">
        <v>800</v>
      </c>
      <c r="X96" s="15" t="s">
        <v>6761</v>
      </c>
      <c r="Y96" s="15" t="s">
        <v>6897</v>
      </c>
      <c r="Z96" s="15" t="s">
        <v>6964</v>
      </c>
    </row>
    <row r="97" spans="1:26" s="21" customFormat="1" ht="132">
      <c r="A97" s="14">
        <v>1673</v>
      </c>
      <c r="B97" s="14" t="s">
        <v>40</v>
      </c>
      <c r="C97" s="15" t="s">
        <v>1726</v>
      </c>
      <c r="D97" s="15" t="s">
        <v>6975</v>
      </c>
      <c r="E97" s="15" t="s">
        <v>7175</v>
      </c>
      <c r="F97" s="15" t="s">
        <v>6753</v>
      </c>
      <c r="G97" s="18">
        <v>830510133</v>
      </c>
      <c r="H97" s="15">
        <v>3103619216</v>
      </c>
      <c r="I97" s="16" t="s">
        <v>7176</v>
      </c>
      <c r="J97" s="15" t="s">
        <v>6361</v>
      </c>
      <c r="K97" s="15" t="s">
        <v>7177</v>
      </c>
      <c r="L97" s="15" t="s">
        <v>4693</v>
      </c>
      <c r="M97" s="18"/>
      <c r="N97" s="15" t="s">
        <v>6783</v>
      </c>
      <c r="O97" s="15" t="s">
        <v>6760</v>
      </c>
      <c r="P97" s="18">
        <v>2500</v>
      </c>
      <c r="Q97" s="15" t="s">
        <v>4263</v>
      </c>
      <c r="R97" s="15" t="s">
        <v>7178</v>
      </c>
      <c r="S97" s="15" t="s">
        <v>4693</v>
      </c>
      <c r="T97" s="18"/>
      <c r="U97" s="18" t="s">
        <v>6783</v>
      </c>
      <c r="V97" s="18" t="s">
        <v>6760</v>
      </c>
      <c r="W97" s="18">
        <v>1900</v>
      </c>
      <c r="X97" s="15" t="s">
        <v>6761</v>
      </c>
      <c r="Y97" s="15" t="s">
        <v>6786</v>
      </c>
      <c r="Z97" s="15" t="s">
        <v>7179</v>
      </c>
    </row>
    <row r="98" spans="1:26" s="21" customFormat="1" ht="192">
      <c r="A98" s="14">
        <v>1691</v>
      </c>
      <c r="B98" s="14" t="s">
        <v>40</v>
      </c>
      <c r="C98" s="15" t="s">
        <v>1726</v>
      </c>
      <c r="D98" s="15" t="s">
        <v>7234</v>
      </c>
      <c r="E98" s="15" t="s">
        <v>7234</v>
      </c>
      <c r="F98" s="15" t="s">
        <v>6753</v>
      </c>
      <c r="G98" s="18">
        <v>901769917</v>
      </c>
      <c r="H98" s="15">
        <v>3013880979</v>
      </c>
      <c r="I98" s="16" t="s">
        <v>7235</v>
      </c>
      <c r="J98" s="15" t="s">
        <v>7129</v>
      </c>
      <c r="K98" s="15" t="s">
        <v>7236</v>
      </c>
      <c r="L98" s="15" t="s">
        <v>7236</v>
      </c>
      <c r="M98" s="18"/>
      <c r="N98" s="15" t="s">
        <v>6783</v>
      </c>
      <c r="O98" s="15" t="s">
        <v>6760</v>
      </c>
      <c r="P98" s="18">
        <v>3000</v>
      </c>
      <c r="Q98" s="15" t="s">
        <v>4263</v>
      </c>
      <c r="R98" s="15" t="s">
        <v>7236</v>
      </c>
      <c r="S98" s="15" t="s">
        <v>7236</v>
      </c>
      <c r="T98" s="18"/>
      <c r="U98" s="18" t="s">
        <v>6783</v>
      </c>
      <c r="V98" s="18" t="s">
        <v>6760</v>
      </c>
      <c r="W98" s="18">
        <v>3000</v>
      </c>
      <c r="X98" s="15" t="s">
        <v>6761</v>
      </c>
      <c r="Y98" s="15" t="s">
        <v>7014</v>
      </c>
      <c r="Z98" s="15" t="s">
        <v>7237</v>
      </c>
    </row>
    <row r="99" spans="1:26" s="21" customFormat="1" ht="108" hidden="1">
      <c r="A99" s="14">
        <v>1693</v>
      </c>
      <c r="B99" s="14" t="s">
        <v>40</v>
      </c>
      <c r="C99" s="15" t="s">
        <v>1726</v>
      </c>
      <c r="D99" s="15" t="s">
        <v>7241</v>
      </c>
      <c r="E99" s="15" t="s">
        <v>7242</v>
      </c>
      <c r="F99" s="15" t="s">
        <v>996</v>
      </c>
      <c r="G99" s="18">
        <v>901416564</v>
      </c>
      <c r="H99" s="15">
        <v>3126812713</v>
      </c>
      <c r="I99" s="16" t="s">
        <v>7243</v>
      </c>
      <c r="J99" s="15" t="s">
        <v>7129</v>
      </c>
      <c r="K99" s="15" t="s">
        <v>7244</v>
      </c>
      <c r="L99" s="15" t="s">
        <v>7245</v>
      </c>
      <c r="M99" s="18"/>
      <c r="N99" s="15" t="s">
        <v>4310</v>
      </c>
      <c r="O99" s="15" t="s">
        <v>6760</v>
      </c>
      <c r="P99" s="18">
        <v>68</v>
      </c>
      <c r="Q99" s="15" t="s">
        <v>4263</v>
      </c>
      <c r="R99" s="15" t="s">
        <v>7246</v>
      </c>
      <c r="S99" s="15" t="s">
        <v>7247</v>
      </c>
      <c r="T99" s="18"/>
      <c r="U99" s="18" t="s">
        <v>6783</v>
      </c>
      <c r="V99" s="18" t="s">
        <v>6760</v>
      </c>
      <c r="W99" s="18">
        <v>12000</v>
      </c>
      <c r="X99" s="15" t="s">
        <v>6761</v>
      </c>
      <c r="Y99" s="15" t="s">
        <v>6875</v>
      </c>
      <c r="Z99" s="15" t="s">
        <v>7248</v>
      </c>
    </row>
    <row r="100" spans="1:26" s="21" customFormat="1" ht="48" hidden="1">
      <c r="A100" s="14">
        <v>1694</v>
      </c>
      <c r="B100" s="14" t="s">
        <v>40</v>
      </c>
      <c r="C100" s="15" t="s">
        <v>1726</v>
      </c>
      <c r="D100" s="15" t="s">
        <v>7249</v>
      </c>
      <c r="E100" s="15" t="s">
        <v>7250</v>
      </c>
      <c r="F100" s="15" t="s">
        <v>996</v>
      </c>
      <c r="G100" s="18">
        <v>78766563</v>
      </c>
      <c r="H100" s="15">
        <v>3006358840</v>
      </c>
      <c r="I100" s="16" t="s">
        <v>7251</v>
      </c>
      <c r="J100" s="15" t="s">
        <v>7129</v>
      </c>
      <c r="K100" s="15" t="s">
        <v>7252</v>
      </c>
      <c r="L100" s="15" t="s">
        <v>7253</v>
      </c>
      <c r="M100" s="18"/>
      <c r="N100" s="15" t="s">
        <v>6783</v>
      </c>
      <c r="O100" s="15" t="s">
        <v>6760</v>
      </c>
      <c r="P100" s="18">
        <v>5000</v>
      </c>
      <c r="Q100" s="15" t="s">
        <v>4263</v>
      </c>
      <c r="R100" s="15" t="s">
        <v>7254</v>
      </c>
      <c r="S100" s="15" t="s">
        <v>7253</v>
      </c>
      <c r="T100" s="18"/>
      <c r="U100" s="18" t="s">
        <v>6783</v>
      </c>
      <c r="V100" s="18" t="s">
        <v>6760</v>
      </c>
      <c r="W100" s="18">
        <v>5000</v>
      </c>
      <c r="X100" s="15" t="s">
        <v>6761</v>
      </c>
      <c r="Y100" s="15" t="s">
        <v>6899</v>
      </c>
      <c r="Z100" s="15" t="s">
        <v>7255</v>
      </c>
    </row>
    <row r="101" spans="1:26" s="21" customFormat="1" ht="240">
      <c r="A101" s="14">
        <v>1720</v>
      </c>
      <c r="B101" s="14" t="s">
        <v>40</v>
      </c>
      <c r="C101" s="15" t="s">
        <v>1726</v>
      </c>
      <c r="D101" s="15" t="s">
        <v>7355</v>
      </c>
      <c r="E101" s="15" t="s">
        <v>7355</v>
      </c>
      <c r="F101" s="15" t="s">
        <v>996</v>
      </c>
      <c r="G101" s="18">
        <v>900702095</v>
      </c>
      <c r="H101" s="15">
        <v>1</v>
      </c>
      <c r="I101" s="16" t="s">
        <v>7356</v>
      </c>
      <c r="J101" s="15" t="s">
        <v>7129</v>
      </c>
      <c r="K101" s="15" t="s">
        <v>7357</v>
      </c>
      <c r="L101" s="15" t="s">
        <v>7358</v>
      </c>
      <c r="M101" s="18"/>
      <c r="N101" s="15" t="s">
        <v>6783</v>
      </c>
      <c r="O101" s="15" t="s">
        <v>6760</v>
      </c>
      <c r="P101" s="18">
        <v>12</v>
      </c>
      <c r="Q101" s="15" t="s">
        <v>4263</v>
      </c>
      <c r="R101" s="15" t="s">
        <v>7359</v>
      </c>
      <c r="S101" s="15">
        <v>12</v>
      </c>
      <c r="T101" s="18"/>
      <c r="U101" s="18" t="s">
        <v>6783</v>
      </c>
      <c r="V101" s="18" t="s">
        <v>6760</v>
      </c>
      <c r="W101" s="18">
        <v>12</v>
      </c>
      <c r="X101" s="15" t="s">
        <v>6761</v>
      </c>
      <c r="Y101" s="15" t="s">
        <v>7202</v>
      </c>
      <c r="Z101" s="15" t="s">
        <v>7360</v>
      </c>
    </row>
    <row r="102" spans="1:26" s="21" customFormat="1" ht="240">
      <c r="A102" s="14">
        <v>1721</v>
      </c>
      <c r="B102" s="14" t="s">
        <v>40</v>
      </c>
      <c r="C102" s="15" t="s">
        <v>1726</v>
      </c>
      <c r="D102" s="15" t="s">
        <v>7361</v>
      </c>
      <c r="E102" s="15" t="s">
        <v>7361</v>
      </c>
      <c r="F102" s="15" t="s">
        <v>996</v>
      </c>
      <c r="G102" s="18">
        <v>812007781</v>
      </c>
      <c r="H102" s="15">
        <v>1</v>
      </c>
      <c r="I102" s="16" t="s">
        <v>7362</v>
      </c>
      <c r="J102" s="15" t="s">
        <v>7129</v>
      </c>
      <c r="K102" s="15" t="s">
        <v>7357</v>
      </c>
      <c r="L102" s="15" t="s">
        <v>7358</v>
      </c>
      <c r="M102" s="18"/>
      <c r="N102" s="15" t="s">
        <v>6783</v>
      </c>
      <c r="O102" s="15" t="s">
        <v>6760</v>
      </c>
      <c r="P102" s="18">
        <v>12</v>
      </c>
      <c r="Q102" s="15" t="s">
        <v>4263</v>
      </c>
      <c r="R102" s="15" t="s">
        <v>7359</v>
      </c>
      <c r="S102" s="15">
        <v>12</v>
      </c>
      <c r="T102" s="18"/>
      <c r="U102" s="18" t="s">
        <v>6783</v>
      </c>
      <c r="V102" s="18" t="s">
        <v>6760</v>
      </c>
      <c r="W102" s="18">
        <v>12</v>
      </c>
      <c r="X102" s="15" t="s">
        <v>6761</v>
      </c>
      <c r="Y102" s="15" t="s">
        <v>7202</v>
      </c>
      <c r="Z102" s="15" t="s">
        <v>7363</v>
      </c>
    </row>
    <row r="103" spans="1:26" s="21" customFormat="1" ht="48" hidden="1">
      <c r="A103" s="14">
        <v>1729</v>
      </c>
      <c r="B103" s="14" t="s">
        <v>40</v>
      </c>
      <c r="C103" s="15" t="s">
        <v>1726</v>
      </c>
      <c r="D103" s="15" t="s">
        <v>7388</v>
      </c>
      <c r="E103" s="15" t="s">
        <v>7389</v>
      </c>
      <c r="F103" s="15" t="s">
        <v>996</v>
      </c>
      <c r="G103" s="18">
        <v>9013354491</v>
      </c>
      <c r="H103" s="15">
        <v>3108308870</v>
      </c>
      <c r="I103" s="16" t="s">
        <v>7390</v>
      </c>
      <c r="J103" s="15" t="s">
        <v>6253</v>
      </c>
      <c r="K103" s="15" t="s">
        <v>2668</v>
      </c>
      <c r="L103" s="15" t="s">
        <v>6912</v>
      </c>
      <c r="M103" s="18"/>
      <c r="N103" s="15" t="s">
        <v>4443</v>
      </c>
      <c r="O103" s="15" t="s">
        <v>6916</v>
      </c>
      <c r="P103" s="18">
        <v>6</v>
      </c>
      <c r="Q103" s="15" t="s">
        <v>4263</v>
      </c>
      <c r="R103" s="15" t="s">
        <v>4655</v>
      </c>
      <c r="S103" s="15" t="s">
        <v>7391</v>
      </c>
      <c r="T103" s="18"/>
      <c r="U103" s="18" t="s">
        <v>6783</v>
      </c>
      <c r="V103" s="18" t="s">
        <v>6760</v>
      </c>
      <c r="W103" s="18" t="s">
        <v>7392</v>
      </c>
      <c r="X103" s="15" t="s">
        <v>6761</v>
      </c>
      <c r="Y103" s="15" t="s">
        <v>7139</v>
      </c>
      <c r="Z103" s="15" t="s">
        <v>7393</v>
      </c>
    </row>
    <row r="104" spans="1:26" s="21" customFormat="1" ht="36" hidden="1">
      <c r="A104" s="14">
        <v>1738</v>
      </c>
      <c r="B104" s="14" t="s">
        <v>40</v>
      </c>
      <c r="C104" s="15" t="s">
        <v>7424</v>
      </c>
      <c r="D104" s="15" t="s">
        <v>7431</v>
      </c>
      <c r="E104" s="15" t="s">
        <v>7432</v>
      </c>
      <c r="F104" s="15" t="s">
        <v>6753</v>
      </c>
      <c r="G104" s="18">
        <v>901487879</v>
      </c>
      <c r="H104" s="15">
        <v>3145375318</v>
      </c>
      <c r="I104" s="16" t="s">
        <v>7433</v>
      </c>
      <c r="J104" s="15" t="s">
        <v>6253</v>
      </c>
      <c r="K104" s="15" t="s">
        <v>892</v>
      </c>
      <c r="L104" s="15">
        <v>70</v>
      </c>
      <c r="M104" s="18">
        <v>1200</v>
      </c>
      <c r="N104" s="15" t="s">
        <v>6250</v>
      </c>
      <c r="O104" s="15" t="s">
        <v>6251</v>
      </c>
      <c r="P104" s="18">
        <v>300</v>
      </c>
      <c r="Q104" s="15" t="s">
        <v>4263</v>
      </c>
      <c r="R104" s="15"/>
      <c r="S104" s="15"/>
      <c r="T104" s="18"/>
      <c r="U104" s="18"/>
      <c r="V104" s="18"/>
      <c r="W104" s="18"/>
      <c r="X104" s="15"/>
      <c r="Y104" s="15" t="s">
        <v>5318</v>
      </c>
      <c r="Z104" s="15" t="s">
        <v>7434</v>
      </c>
    </row>
    <row r="105" spans="1:26" s="21" customFormat="1" ht="72" hidden="1">
      <c r="A105" s="14">
        <v>1822</v>
      </c>
      <c r="B105" s="14" t="s">
        <v>40</v>
      </c>
      <c r="C105" s="15" t="s">
        <v>7424</v>
      </c>
      <c r="D105" s="15" t="s">
        <v>7567</v>
      </c>
      <c r="E105" s="15" t="s">
        <v>7568</v>
      </c>
      <c r="F105" s="15" t="s">
        <v>996</v>
      </c>
      <c r="G105" s="18">
        <v>9012742888</v>
      </c>
      <c r="H105" s="15">
        <v>3235159906</v>
      </c>
      <c r="I105" s="16" t="s">
        <v>7569</v>
      </c>
      <c r="J105" s="15" t="s">
        <v>6274</v>
      </c>
      <c r="K105" s="15" t="s">
        <v>2668</v>
      </c>
      <c r="L105" s="15" t="s">
        <v>7570</v>
      </c>
      <c r="M105" s="18">
        <v>2300</v>
      </c>
      <c r="N105" s="15" t="s">
        <v>4328</v>
      </c>
      <c r="O105" s="15" t="s">
        <v>6251</v>
      </c>
      <c r="P105" s="18">
        <v>550000</v>
      </c>
      <c r="Q105" s="15" t="s">
        <v>4263</v>
      </c>
      <c r="R105" s="15"/>
      <c r="S105" s="15"/>
      <c r="T105" s="18"/>
      <c r="U105" s="18"/>
      <c r="V105" s="18"/>
      <c r="W105" s="18"/>
      <c r="X105" s="15"/>
      <c r="Y105" s="15" t="s">
        <v>7471</v>
      </c>
      <c r="Z105" s="15" t="s">
        <v>7571</v>
      </c>
    </row>
    <row r="106" spans="1:26" s="21" customFormat="1" ht="216" hidden="1">
      <c r="A106" s="14">
        <v>1932</v>
      </c>
      <c r="B106" s="14" t="s">
        <v>40</v>
      </c>
      <c r="C106" s="15" t="s">
        <v>7984</v>
      </c>
      <c r="D106" s="15" t="s">
        <v>8007</v>
      </c>
      <c r="E106" s="15" t="s">
        <v>8108</v>
      </c>
      <c r="F106" s="15" t="s">
        <v>4198</v>
      </c>
      <c r="G106" s="14">
        <v>4899289</v>
      </c>
      <c r="H106" s="14">
        <v>3132917765</v>
      </c>
      <c r="I106" s="14" t="s">
        <v>8109</v>
      </c>
      <c r="J106" s="15" t="s">
        <v>8110</v>
      </c>
      <c r="K106" s="15" t="s">
        <v>8111</v>
      </c>
      <c r="L106" s="15" t="s">
        <v>8111</v>
      </c>
      <c r="M106" s="25"/>
      <c r="N106" s="25"/>
      <c r="O106" s="15" t="s">
        <v>8112</v>
      </c>
      <c r="P106" s="15" t="s">
        <v>8113</v>
      </c>
      <c r="Q106" s="20"/>
      <c r="R106" s="20"/>
      <c r="S106" s="20"/>
      <c r="T106" s="25"/>
      <c r="U106" s="25"/>
      <c r="V106" s="25"/>
      <c r="W106" s="25"/>
      <c r="X106" s="20"/>
      <c r="Y106" s="14" t="s">
        <v>3966</v>
      </c>
      <c r="Z106" s="14" t="s">
        <v>8114</v>
      </c>
    </row>
    <row r="107" spans="1:26" s="21" customFormat="1" ht="144" hidden="1">
      <c r="A107" s="14">
        <v>1933</v>
      </c>
      <c r="B107" s="14" t="s">
        <v>40</v>
      </c>
      <c r="C107" s="15" t="s">
        <v>7984</v>
      </c>
      <c r="D107" s="15" t="s">
        <v>8007</v>
      </c>
      <c r="E107" s="15" t="s">
        <v>8115</v>
      </c>
      <c r="F107" s="15" t="s">
        <v>4198</v>
      </c>
      <c r="G107" s="14">
        <v>1075249833</v>
      </c>
      <c r="H107" s="14">
        <v>3174444909</v>
      </c>
      <c r="I107" s="14" t="s">
        <v>8116</v>
      </c>
      <c r="J107" s="15" t="s">
        <v>8009</v>
      </c>
      <c r="K107" s="15" t="s">
        <v>8117</v>
      </c>
      <c r="L107" s="15" t="s">
        <v>8118</v>
      </c>
      <c r="M107" s="25"/>
      <c r="N107" s="25"/>
      <c r="O107" s="15" t="s">
        <v>8119</v>
      </c>
      <c r="P107" s="15" t="s">
        <v>8120</v>
      </c>
      <c r="Q107" s="20"/>
      <c r="R107" s="20"/>
      <c r="S107" s="20"/>
      <c r="T107" s="25"/>
      <c r="U107" s="25"/>
      <c r="V107" s="25"/>
      <c r="W107" s="25"/>
      <c r="X107" s="20"/>
      <c r="Y107" s="14" t="s">
        <v>3966</v>
      </c>
      <c r="Z107" s="14" t="s">
        <v>8121</v>
      </c>
    </row>
    <row r="108" spans="1:26" s="21" customFormat="1" ht="72" hidden="1">
      <c r="A108" s="14">
        <v>2112</v>
      </c>
      <c r="B108" s="14" t="s">
        <v>40</v>
      </c>
      <c r="C108" s="15" t="s">
        <v>7984</v>
      </c>
      <c r="D108" s="15" t="s">
        <v>8969</v>
      </c>
      <c r="E108" s="15" t="s">
        <v>8970</v>
      </c>
      <c r="F108" s="15" t="s">
        <v>8971</v>
      </c>
      <c r="G108" s="14" t="s">
        <v>6685</v>
      </c>
      <c r="H108" s="14">
        <v>3132853323</v>
      </c>
      <c r="I108" s="14" t="s">
        <v>8972</v>
      </c>
      <c r="J108" s="15"/>
      <c r="K108" s="15" t="s">
        <v>8973</v>
      </c>
      <c r="L108" s="15" t="s">
        <v>8964</v>
      </c>
      <c r="M108" s="25"/>
      <c r="N108" s="25"/>
      <c r="O108" s="15" t="s">
        <v>8974</v>
      </c>
      <c r="P108" s="15" t="s">
        <v>8975</v>
      </c>
      <c r="Q108" s="20"/>
      <c r="R108" s="20"/>
      <c r="S108" s="20"/>
      <c r="T108" s="25"/>
      <c r="U108" s="25"/>
      <c r="V108" s="25"/>
      <c r="W108" s="25"/>
      <c r="X108" s="20"/>
      <c r="Y108" s="14" t="s">
        <v>8002</v>
      </c>
      <c r="Z108" s="14" t="s">
        <v>8976</v>
      </c>
    </row>
    <row r="109" spans="1:26" s="21" customFormat="1" ht="48" hidden="1">
      <c r="A109" s="14">
        <v>2265</v>
      </c>
      <c r="B109" s="14" t="s">
        <v>40</v>
      </c>
      <c r="C109" s="14" t="s">
        <v>9313</v>
      </c>
      <c r="D109" s="15" t="s">
        <v>9406</v>
      </c>
      <c r="E109" s="15" t="s">
        <v>9406</v>
      </c>
      <c r="F109" s="15" t="s">
        <v>1340</v>
      </c>
      <c r="G109" s="14">
        <v>5603296</v>
      </c>
      <c r="H109" s="14">
        <v>3214557154</v>
      </c>
      <c r="I109" s="14"/>
      <c r="J109" s="15"/>
      <c r="K109" s="15" t="s">
        <v>9407</v>
      </c>
      <c r="L109" s="22"/>
      <c r="M109" s="25"/>
      <c r="N109" s="14" t="s">
        <v>5462</v>
      </c>
      <c r="O109" s="14" t="s">
        <v>6700</v>
      </c>
      <c r="P109" s="28"/>
      <c r="Q109" s="14" t="s">
        <v>1380</v>
      </c>
      <c r="R109" s="20"/>
      <c r="S109" s="20"/>
      <c r="T109" s="25"/>
      <c r="U109" s="25"/>
      <c r="V109" s="25"/>
      <c r="W109" s="25"/>
      <c r="X109" s="20"/>
      <c r="Y109" s="14" t="s">
        <v>9324</v>
      </c>
      <c r="Z109" s="14"/>
    </row>
    <row r="110" spans="1:26" s="21" customFormat="1" ht="12" hidden="1">
      <c r="A110" s="14">
        <v>2516</v>
      </c>
      <c r="B110" s="14" t="s">
        <v>40</v>
      </c>
      <c r="C110" s="14" t="s">
        <v>9313</v>
      </c>
      <c r="D110" s="15" t="s">
        <v>9647</v>
      </c>
      <c r="E110" s="15" t="s">
        <v>9647</v>
      </c>
      <c r="F110" s="15" t="s">
        <v>4198</v>
      </c>
      <c r="G110" s="14">
        <v>52589096</v>
      </c>
      <c r="H110" s="14" t="s">
        <v>9648</v>
      </c>
      <c r="I110" s="14"/>
      <c r="J110" s="15"/>
      <c r="K110" s="15" t="s">
        <v>2668</v>
      </c>
      <c r="L110" s="22"/>
      <c r="M110" s="25"/>
      <c r="N110" s="14" t="s">
        <v>4310</v>
      </c>
      <c r="O110" s="14" t="s">
        <v>6256</v>
      </c>
      <c r="P110" s="28"/>
      <c r="Q110" s="14" t="s">
        <v>1424</v>
      </c>
      <c r="R110" s="20"/>
      <c r="S110" s="20"/>
      <c r="T110" s="25"/>
      <c r="U110" s="25"/>
      <c r="V110" s="25"/>
      <c r="W110" s="25"/>
      <c r="X110" s="20"/>
      <c r="Y110" s="14" t="s">
        <v>9642</v>
      </c>
      <c r="Z110" s="14"/>
    </row>
    <row r="111" spans="1:26" s="21" customFormat="1" ht="96" hidden="1">
      <c r="A111" s="14">
        <v>4792</v>
      </c>
      <c r="B111" s="15" t="s">
        <v>40</v>
      </c>
      <c r="C111" s="15" t="s">
        <v>13613</v>
      </c>
      <c r="D111" s="15" t="s">
        <v>14326</v>
      </c>
      <c r="E111" s="15" t="s">
        <v>14327</v>
      </c>
      <c r="F111" s="15" t="s">
        <v>5439</v>
      </c>
      <c r="G111" s="18" t="s">
        <v>14328</v>
      </c>
      <c r="H111" s="15">
        <v>3132930454</v>
      </c>
      <c r="I111" s="15" t="s">
        <v>14329</v>
      </c>
      <c r="J111" s="15" t="s">
        <v>4093</v>
      </c>
      <c r="K111" s="15" t="s">
        <v>892</v>
      </c>
      <c r="L111" s="15"/>
      <c r="M111" s="18"/>
      <c r="N111" s="15" t="s">
        <v>5462</v>
      </c>
      <c r="O111" s="15" t="s">
        <v>6700</v>
      </c>
      <c r="P111" s="18">
        <v>20000</v>
      </c>
      <c r="Q111" s="15"/>
      <c r="R111" s="15"/>
      <c r="S111" s="15"/>
      <c r="T111" s="18"/>
      <c r="U111" s="18"/>
      <c r="V111" s="18"/>
      <c r="W111" s="18"/>
      <c r="X111" s="15"/>
      <c r="Y111" s="15" t="s">
        <v>14117</v>
      </c>
      <c r="Z111" s="15"/>
    </row>
    <row r="112" spans="1:26" s="21" customFormat="1" ht="24" hidden="1">
      <c r="A112" s="14">
        <v>5130</v>
      </c>
      <c r="B112" s="15" t="s">
        <v>40</v>
      </c>
      <c r="C112" s="15" t="s">
        <v>13613</v>
      </c>
      <c r="D112" s="15" t="s">
        <v>15014</v>
      </c>
      <c r="E112" s="15"/>
      <c r="F112" s="15" t="s">
        <v>14453</v>
      </c>
      <c r="G112" s="18">
        <v>13389170</v>
      </c>
      <c r="H112" s="15">
        <v>3103188719</v>
      </c>
      <c r="I112" s="15" t="s">
        <v>14111</v>
      </c>
      <c r="J112" s="15" t="s">
        <v>4093</v>
      </c>
      <c r="K112" s="15" t="s">
        <v>6094</v>
      </c>
      <c r="L112" s="15"/>
      <c r="M112" s="18"/>
      <c r="N112" s="15" t="s">
        <v>15015</v>
      </c>
      <c r="O112" s="15" t="s">
        <v>15016</v>
      </c>
      <c r="P112" s="18"/>
      <c r="Q112" s="15"/>
      <c r="R112" s="15"/>
      <c r="S112" s="15"/>
      <c r="T112" s="18"/>
      <c r="U112" s="18"/>
      <c r="V112" s="18"/>
      <c r="W112" s="18"/>
      <c r="X112" s="15"/>
      <c r="Y112" s="15" t="s">
        <v>7421</v>
      </c>
      <c r="Z112" s="15" t="s">
        <v>15017</v>
      </c>
    </row>
    <row r="113" spans="1:26" s="21" customFormat="1" ht="24" hidden="1">
      <c r="A113" s="14">
        <v>5131</v>
      </c>
      <c r="B113" s="15" t="s">
        <v>40</v>
      </c>
      <c r="C113" s="15" t="s">
        <v>13613</v>
      </c>
      <c r="D113" s="15" t="s">
        <v>15018</v>
      </c>
      <c r="E113" s="15"/>
      <c r="F113" s="15" t="s">
        <v>14453</v>
      </c>
      <c r="G113" s="18">
        <v>13391190</v>
      </c>
      <c r="H113" s="15">
        <v>3103188719</v>
      </c>
      <c r="I113" s="15" t="s">
        <v>14111</v>
      </c>
      <c r="J113" s="15" t="s">
        <v>4093</v>
      </c>
      <c r="K113" s="15" t="s">
        <v>6094</v>
      </c>
      <c r="L113" s="15"/>
      <c r="M113" s="18"/>
      <c r="N113" s="15" t="s">
        <v>15015</v>
      </c>
      <c r="O113" s="15" t="s">
        <v>15019</v>
      </c>
      <c r="P113" s="18"/>
      <c r="Q113" s="15"/>
      <c r="R113" s="15"/>
      <c r="S113" s="15"/>
      <c r="T113" s="18"/>
      <c r="U113" s="18"/>
      <c r="V113" s="18"/>
      <c r="W113" s="18"/>
      <c r="X113" s="15"/>
      <c r="Y113" s="15" t="s">
        <v>7421</v>
      </c>
      <c r="Z113" s="15" t="s">
        <v>15017</v>
      </c>
    </row>
    <row r="114" spans="1:26" s="21" customFormat="1" ht="24" hidden="1">
      <c r="A114" s="14">
        <v>5133</v>
      </c>
      <c r="B114" s="15" t="s">
        <v>40</v>
      </c>
      <c r="C114" s="15" t="s">
        <v>13613</v>
      </c>
      <c r="D114" s="15" t="s">
        <v>15021</v>
      </c>
      <c r="E114" s="15"/>
      <c r="F114" s="15" t="s">
        <v>14453</v>
      </c>
      <c r="G114" s="18">
        <v>37342016</v>
      </c>
      <c r="H114" s="15">
        <v>3115888099</v>
      </c>
      <c r="I114" s="15" t="s">
        <v>14111</v>
      </c>
      <c r="J114" s="15" t="s">
        <v>6302</v>
      </c>
      <c r="K114" s="15" t="s">
        <v>6912</v>
      </c>
      <c r="L114" s="15"/>
      <c r="M114" s="18"/>
      <c r="N114" s="15" t="s">
        <v>15015</v>
      </c>
      <c r="O114" s="15" t="s">
        <v>15019</v>
      </c>
      <c r="P114" s="18"/>
      <c r="Q114" s="15"/>
      <c r="R114" s="15"/>
      <c r="S114" s="15"/>
      <c r="T114" s="18"/>
      <c r="U114" s="18"/>
      <c r="V114" s="18"/>
      <c r="W114" s="18"/>
      <c r="X114" s="15"/>
      <c r="Y114" s="15" t="s">
        <v>7421</v>
      </c>
      <c r="Z114" s="15" t="s">
        <v>15022</v>
      </c>
    </row>
    <row r="115" spans="1:26" s="21" customFormat="1" ht="24" hidden="1">
      <c r="A115" s="14">
        <v>5135</v>
      </c>
      <c r="B115" s="15" t="s">
        <v>40</v>
      </c>
      <c r="C115" s="15" t="s">
        <v>13613</v>
      </c>
      <c r="D115" s="15" t="s">
        <v>15025</v>
      </c>
      <c r="E115" s="15"/>
      <c r="F115" s="15" t="s">
        <v>14453</v>
      </c>
      <c r="G115" s="18">
        <v>19312296</v>
      </c>
      <c r="H115" s="15">
        <v>3115526407</v>
      </c>
      <c r="I115" s="15" t="s">
        <v>14111</v>
      </c>
      <c r="J115" s="15" t="s">
        <v>4093</v>
      </c>
      <c r="K115" s="15" t="s">
        <v>6094</v>
      </c>
      <c r="L115" s="15"/>
      <c r="M115" s="18"/>
      <c r="N115" s="15" t="s">
        <v>15015</v>
      </c>
      <c r="O115" s="15" t="s">
        <v>15019</v>
      </c>
      <c r="P115" s="18"/>
      <c r="Q115" s="15"/>
      <c r="R115" s="15"/>
      <c r="S115" s="15"/>
      <c r="T115" s="18"/>
      <c r="U115" s="18"/>
      <c r="V115" s="18"/>
      <c r="W115" s="18"/>
      <c r="X115" s="15"/>
      <c r="Y115" s="15" t="s">
        <v>7421</v>
      </c>
      <c r="Z115" s="15" t="s">
        <v>15026</v>
      </c>
    </row>
    <row r="116" spans="1:26" s="21" customFormat="1" ht="24" hidden="1">
      <c r="A116" s="14">
        <v>5423</v>
      </c>
      <c r="B116" s="15" t="s">
        <v>40</v>
      </c>
      <c r="C116" s="15" t="s">
        <v>13613</v>
      </c>
      <c r="D116" s="15" t="s">
        <v>15642</v>
      </c>
      <c r="E116" s="15"/>
      <c r="F116" s="15" t="s">
        <v>14453</v>
      </c>
      <c r="G116" s="18">
        <v>60367512</v>
      </c>
      <c r="H116" s="15">
        <v>3115768846</v>
      </c>
      <c r="I116" s="15" t="s">
        <v>15643</v>
      </c>
      <c r="J116" s="15" t="s">
        <v>6302</v>
      </c>
      <c r="K116" s="15" t="s">
        <v>15644</v>
      </c>
      <c r="L116" s="15"/>
      <c r="M116" s="18"/>
      <c r="N116" s="15" t="s">
        <v>4261</v>
      </c>
      <c r="O116" s="15" t="s">
        <v>6606</v>
      </c>
      <c r="P116" s="18"/>
      <c r="Q116" s="15"/>
      <c r="R116" s="15"/>
      <c r="S116" s="15"/>
      <c r="T116" s="18"/>
      <c r="U116" s="18"/>
      <c r="V116" s="18"/>
      <c r="W116" s="18"/>
      <c r="X116" s="15"/>
      <c r="Y116" s="15" t="s">
        <v>14117</v>
      </c>
      <c r="Z116" s="15" t="s">
        <v>15645</v>
      </c>
    </row>
    <row r="117" spans="1:26" s="21" customFormat="1" ht="36" hidden="1">
      <c r="A117" s="14">
        <v>5424</v>
      </c>
      <c r="B117" s="15" t="s">
        <v>40</v>
      </c>
      <c r="C117" s="15" t="s">
        <v>13613</v>
      </c>
      <c r="D117" s="15" t="s">
        <v>15646</v>
      </c>
      <c r="E117" s="15"/>
      <c r="F117" s="15" t="s">
        <v>6735</v>
      </c>
      <c r="G117" s="18">
        <v>13388659</v>
      </c>
      <c r="H117" s="15">
        <v>3216213959</v>
      </c>
      <c r="I117" s="15" t="s">
        <v>15647</v>
      </c>
      <c r="J117" s="15" t="s">
        <v>4093</v>
      </c>
      <c r="K117" s="15" t="s">
        <v>2668</v>
      </c>
      <c r="L117" s="15"/>
      <c r="M117" s="18"/>
      <c r="N117" s="15" t="s">
        <v>4328</v>
      </c>
      <c r="O117" s="15" t="s">
        <v>5550</v>
      </c>
      <c r="P117" s="18"/>
      <c r="Q117" s="15"/>
      <c r="R117" s="15"/>
      <c r="S117" s="15"/>
      <c r="T117" s="18"/>
      <c r="U117" s="18"/>
      <c r="V117" s="18"/>
      <c r="W117" s="18"/>
      <c r="X117" s="15"/>
      <c r="Y117" s="15" t="s">
        <v>15184</v>
      </c>
      <c r="Z117" s="15" t="s">
        <v>15648</v>
      </c>
    </row>
    <row r="118" spans="1:26" s="21" customFormat="1" ht="48" hidden="1">
      <c r="A118" s="14">
        <v>5531</v>
      </c>
      <c r="B118" s="15" t="s">
        <v>40</v>
      </c>
      <c r="C118" s="15" t="s">
        <v>15815</v>
      </c>
      <c r="D118" s="15" t="s">
        <v>15888</v>
      </c>
      <c r="E118" s="15"/>
      <c r="F118" s="15" t="s">
        <v>996</v>
      </c>
      <c r="G118" s="18" t="s">
        <v>15889</v>
      </c>
      <c r="H118" s="15" t="s">
        <v>15890</v>
      </c>
      <c r="I118" s="15" t="s">
        <v>15891</v>
      </c>
      <c r="J118" s="15" t="s">
        <v>15874</v>
      </c>
      <c r="K118" s="15" t="s">
        <v>2668</v>
      </c>
      <c r="L118" s="15"/>
      <c r="M118" s="18" t="s">
        <v>15875</v>
      </c>
      <c r="N118" s="15" t="s">
        <v>4303</v>
      </c>
      <c r="O118" s="15" t="s">
        <v>14247</v>
      </c>
      <c r="P118" s="18"/>
      <c r="Q118" s="15" t="s">
        <v>893</v>
      </c>
      <c r="R118" s="15"/>
      <c r="S118" s="15"/>
      <c r="T118" s="18"/>
      <c r="U118" s="18"/>
      <c r="V118" s="18"/>
      <c r="W118" s="18"/>
      <c r="X118" s="15"/>
      <c r="Y118" s="15" t="s">
        <v>15859</v>
      </c>
      <c r="Z118" s="15" t="s">
        <v>15892</v>
      </c>
    </row>
    <row r="119" spans="1:26" s="21" customFormat="1" ht="24" hidden="1">
      <c r="A119" s="14">
        <v>6133</v>
      </c>
      <c r="B119" s="15" t="s">
        <v>40</v>
      </c>
      <c r="C119" s="15" t="s">
        <v>17059</v>
      </c>
      <c r="D119" s="15" t="s">
        <v>17066</v>
      </c>
      <c r="E119" s="15"/>
      <c r="F119" s="15" t="s">
        <v>4202</v>
      </c>
      <c r="G119" s="18"/>
      <c r="H119" s="15">
        <v>3104527577</v>
      </c>
      <c r="I119" s="15" t="s">
        <v>17067</v>
      </c>
      <c r="J119" s="15"/>
      <c r="K119" s="15" t="s">
        <v>17068</v>
      </c>
      <c r="L119" s="15"/>
      <c r="M119" s="18"/>
      <c r="N119" s="15"/>
      <c r="O119" s="15"/>
      <c r="P119" s="18"/>
      <c r="Q119" s="15"/>
      <c r="R119" s="15"/>
      <c r="S119" s="15"/>
      <c r="T119" s="18"/>
      <c r="U119" s="15"/>
      <c r="V119" s="15"/>
      <c r="W119" s="18"/>
      <c r="X119" s="15"/>
      <c r="Y119" s="15" t="s">
        <v>8591</v>
      </c>
      <c r="Z119" s="15" t="s">
        <v>17069</v>
      </c>
    </row>
    <row r="120" spans="1:26" s="21" customFormat="1" ht="60" hidden="1">
      <c r="A120" s="14">
        <v>6134</v>
      </c>
      <c r="B120" s="15" t="s">
        <v>40</v>
      </c>
      <c r="C120" s="15" t="s">
        <v>17059</v>
      </c>
      <c r="D120" s="15" t="s">
        <v>17066</v>
      </c>
      <c r="E120" s="15"/>
      <c r="F120" s="15" t="s">
        <v>4202</v>
      </c>
      <c r="G120" s="18"/>
      <c r="H120" s="15">
        <v>3104527577</v>
      </c>
      <c r="I120" s="15" t="s">
        <v>17067</v>
      </c>
      <c r="J120" s="15"/>
      <c r="K120" s="15" t="s">
        <v>17070</v>
      </c>
      <c r="L120" s="15"/>
      <c r="M120" s="18"/>
      <c r="N120" s="15"/>
      <c r="O120" s="15"/>
      <c r="P120" s="18"/>
      <c r="Q120" s="15"/>
      <c r="R120" s="15"/>
      <c r="S120" s="15"/>
      <c r="T120" s="18"/>
      <c r="U120" s="15"/>
      <c r="V120" s="15"/>
      <c r="W120" s="18"/>
      <c r="X120" s="15"/>
      <c r="Y120" s="15" t="s">
        <v>8591</v>
      </c>
      <c r="Z120" s="15" t="s">
        <v>17069</v>
      </c>
    </row>
    <row r="121" spans="1:26" s="21" customFormat="1" ht="84">
      <c r="A121" s="14">
        <v>6149</v>
      </c>
      <c r="B121" s="15" t="s">
        <v>40</v>
      </c>
      <c r="C121" s="15" t="s">
        <v>17059</v>
      </c>
      <c r="D121" s="15" t="s">
        <v>17105</v>
      </c>
      <c r="E121" s="15"/>
      <c r="F121" s="15" t="s">
        <v>3826</v>
      </c>
      <c r="G121" s="18"/>
      <c r="H121" s="15"/>
      <c r="I121" s="15"/>
      <c r="J121" s="15"/>
      <c r="K121" s="15" t="s">
        <v>17106</v>
      </c>
      <c r="L121" s="15"/>
      <c r="M121" s="18"/>
      <c r="N121" s="15"/>
      <c r="O121" s="15"/>
      <c r="P121" s="18"/>
      <c r="Q121" s="15"/>
      <c r="R121" s="15"/>
      <c r="S121" s="15"/>
      <c r="T121" s="18"/>
      <c r="U121" s="15"/>
      <c r="V121" s="15"/>
      <c r="W121" s="18"/>
      <c r="X121" s="15"/>
      <c r="Y121" s="15"/>
      <c r="Z121" s="15"/>
    </row>
    <row r="122" spans="1:26" s="21" customFormat="1" ht="264">
      <c r="A122" s="14">
        <v>6154</v>
      </c>
      <c r="B122" s="15" t="s">
        <v>40</v>
      </c>
      <c r="C122" s="15" t="s">
        <v>17059</v>
      </c>
      <c r="D122" s="15" t="s">
        <v>17113</v>
      </c>
      <c r="E122" s="15"/>
      <c r="F122" s="15" t="s">
        <v>3826</v>
      </c>
      <c r="G122" s="18"/>
      <c r="H122" s="15"/>
      <c r="I122" s="15"/>
      <c r="J122" s="15"/>
      <c r="K122" s="15" t="s">
        <v>17114</v>
      </c>
      <c r="L122" s="15"/>
      <c r="M122" s="18"/>
      <c r="N122" s="15"/>
      <c r="O122" s="15"/>
      <c r="P122" s="18"/>
      <c r="Q122" s="15"/>
      <c r="R122" s="15"/>
      <c r="S122" s="15"/>
      <c r="T122" s="18"/>
      <c r="U122" s="15"/>
      <c r="V122" s="15"/>
      <c r="W122" s="18"/>
      <c r="X122" s="15"/>
      <c r="Y122" s="15"/>
      <c r="Z122" s="15"/>
    </row>
    <row r="123" spans="1:26" s="21" customFormat="1" ht="168" hidden="1">
      <c r="A123" s="14">
        <v>6155</v>
      </c>
      <c r="B123" s="15" t="s">
        <v>40</v>
      </c>
      <c r="C123" s="15" t="s">
        <v>17059</v>
      </c>
      <c r="D123" s="15" t="s">
        <v>17115</v>
      </c>
      <c r="E123" s="15"/>
      <c r="F123" s="15" t="s">
        <v>3826</v>
      </c>
      <c r="G123" s="18"/>
      <c r="H123" s="15"/>
      <c r="I123" s="15"/>
      <c r="J123" s="15"/>
      <c r="K123" s="15" t="s">
        <v>17116</v>
      </c>
      <c r="L123" s="15"/>
      <c r="M123" s="18"/>
      <c r="N123" s="15"/>
      <c r="O123" s="15"/>
      <c r="P123" s="18"/>
      <c r="Q123" s="15"/>
      <c r="R123" s="15"/>
      <c r="S123" s="15"/>
      <c r="T123" s="18"/>
      <c r="U123" s="15"/>
      <c r="V123" s="15"/>
      <c r="W123" s="18"/>
      <c r="X123" s="15"/>
      <c r="Y123" s="15" t="s">
        <v>17117</v>
      </c>
      <c r="Z123" s="15"/>
    </row>
    <row r="124" spans="1:26" s="21" customFormat="1" ht="84">
      <c r="A124" s="14">
        <v>6272</v>
      </c>
      <c r="B124" s="15" t="s">
        <v>40</v>
      </c>
      <c r="C124" s="15" t="s">
        <v>17121</v>
      </c>
      <c r="D124" s="15" t="s">
        <v>17654</v>
      </c>
      <c r="E124" s="15" t="s">
        <v>17655</v>
      </c>
      <c r="F124" s="15" t="s">
        <v>17656</v>
      </c>
      <c r="G124" s="18" t="s">
        <v>17657</v>
      </c>
      <c r="H124" s="15" t="s">
        <v>17658</v>
      </c>
      <c r="I124" s="20" t="s">
        <v>17659</v>
      </c>
      <c r="J124" s="15" t="s">
        <v>17239</v>
      </c>
      <c r="K124" s="15" t="s">
        <v>17660</v>
      </c>
      <c r="L124" s="15"/>
      <c r="M124" s="18"/>
      <c r="N124" s="15"/>
      <c r="O124" s="15"/>
      <c r="P124" s="18" t="s">
        <v>4302</v>
      </c>
      <c r="Q124" s="15"/>
      <c r="R124" s="15"/>
      <c r="S124" s="15"/>
      <c r="T124" s="18"/>
      <c r="U124" s="15"/>
      <c r="V124" s="15"/>
      <c r="W124" s="18"/>
      <c r="X124" s="15"/>
      <c r="Y124" s="15" t="s">
        <v>17661</v>
      </c>
      <c r="Z124" s="15" t="s">
        <v>17662</v>
      </c>
    </row>
    <row r="125" spans="1:26" s="21" customFormat="1" ht="300">
      <c r="A125" s="14">
        <v>6273</v>
      </c>
      <c r="B125" s="15" t="s">
        <v>40</v>
      </c>
      <c r="C125" s="15" t="s">
        <v>17121</v>
      </c>
      <c r="D125" s="15" t="s">
        <v>17663</v>
      </c>
      <c r="E125" s="15" t="s">
        <v>17664</v>
      </c>
      <c r="F125" s="15" t="s">
        <v>17145</v>
      </c>
      <c r="G125" s="18" t="s">
        <v>17665</v>
      </c>
      <c r="H125" s="15" t="s">
        <v>17666</v>
      </c>
      <c r="I125" s="20" t="s">
        <v>17667</v>
      </c>
      <c r="J125" s="15" t="s">
        <v>17155</v>
      </c>
      <c r="K125" s="15" t="s">
        <v>17668</v>
      </c>
      <c r="L125" s="15"/>
      <c r="M125" s="18"/>
      <c r="N125" s="15"/>
      <c r="O125" s="15"/>
      <c r="P125" s="18" t="s">
        <v>4338</v>
      </c>
      <c r="Q125" s="15"/>
      <c r="R125" s="15"/>
      <c r="S125" s="15"/>
      <c r="T125" s="18"/>
      <c r="U125" s="15"/>
      <c r="V125" s="15"/>
      <c r="W125" s="18"/>
      <c r="X125" s="15"/>
      <c r="Y125" s="15" t="s">
        <v>16903</v>
      </c>
      <c r="Z125" s="15" t="s">
        <v>17669</v>
      </c>
    </row>
    <row r="126" spans="1:26" s="21" customFormat="1" ht="24" hidden="1">
      <c r="A126" s="14">
        <v>6279</v>
      </c>
      <c r="B126" s="15" t="s">
        <v>40</v>
      </c>
      <c r="C126" s="15" t="s">
        <v>17693</v>
      </c>
      <c r="D126" s="15" t="s">
        <v>18011</v>
      </c>
      <c r="E126" s="15" t="s">
        <v>18012</v>
      </c>
      <c r="F126" s="15" t="s">
        <v>17868</v>
      </c>
      <c r="G126" s="18"/>
      <c r="H126" s="15">
        <v>3028326301</v>
      </c>
      <c r="I126" s="20" t="s">
        <v>17698</v>
      </c>
      <c r="J126" s="15"/>
      <c r="K126" s="15" t="s">
        <v>67</v>
      </c>
      <c r="L126" s="15"/>
      <c r="M126" s="18"/>
      <c r="N126" s="15"/>
      <c r="O126" s="15"/>
      <c r="P126" s="18"/>
      <c r="Q126" s="15"/>
      <c r="R126" s="15"/>
      <c r="S126" s="15"/>
      <c r="T126" s="18"/>
      <c r="U126" s="15"/>
      <c r="V126" s="15"/>
      <c r="W126" s="18"/>
      <c r="X126" s="15"/>
      <c r="Y126" s="15" t="s">
        <v>17699</v>
      </c>
      <c r="Z126" s="15"/>
    </row>
    <row r="127" spans="1:26" s="21" customFormat="1" ht="36" hidden="1">
      <c r="A127" s="14">
        <v>6280</v>
      </c>
      <c r="B127" s="15" t="s">
        <v>40</v>
      </c>
      <c r="C127" s="15" t="s">
        <v>17693</v>
      </c>
      <c r="D127" s="15" t="s">
        <v>17700</v>
      </c>
      <c r="E127" s="15" t="s">
        <v>17700</v>
      </c>
      <c r="F127" s="15" t="s">
        <v>18013</v>
      </c>
      <c r="G127" s="18"/>
      <c r="H127" s="15">
        <v>3104575844</v>
      </c>
      <c r="I127" s="20" t="s">
        <v>17701</v>
      </c>
      <c r="J127" s="15"/>
      <c r="K127" s="15" t="s">
        <v>67</v>
      </c>
      <c r="L127" s="15"/>
      <c r="M127" s="18"/>
      <c r="N127" s="15"/>
      <c r="O127" s="15"/>
      <c r="P127" s="18"/>
      <c r="Q127" s="15"/>
      <c r="R127" s="15"/>
      <c r="S127" s="15"/>
      <c r="T127" s="18"/>
      <c r="U127" s="15"/>
      <c r="V127" s="15"/>
      <c r="W127" s="18"/>
      <c r="X127" s="15"/>
      <c r="Y127" s="15" t="s">
        <v>17699</v>
      </c>
      <c r="Z127" s="15"/>
    </row>
  </sheetData>
  <autoFilter xmlns:x14="http://schemas.microsoft.com/office/spreadsheetml/2009/9/main" ref="A4:Z127">
    <filterColumn colId="10">
      <filters>
        <mc:AlternateContent xmlns:mc="http://schemas.openxmlformats.org/markup-compatibility/2006">
          <mc:Choice Requires="x14">
            <x14:filter val="[&quot;Arroz&quot;,&quot;Ñame&quot;,&quot;Yuca&quot;,&quot;Aguacate&quot;,&quot;Frijol&quot;,&quot;Guayaba&quot;,&quot;Limon&quot;,&quot;Citricos&quot;,&quot;Mango&quot;,&quot;Naranja&quot;,&quot;Nispero&quot;,&quot;Papaya&quot;,&quot;Piña&quot;,&quot;Platano&quot;,&quot;Pomelo&quot;,&quot;Ahuyama&quot;,&quot;Zapote&quot;,&quot;Aji Dulce&quot;,&quot;Aji Picante&quot;,&quot;Berenjena&quot;,&quot;Cilantro&quot;,&quot;Melon&quot;,&quot;Patilla&quot;,&quot;Pepino Cohombro&quot;,&quot;Pimenton&quot;,&quot;Tomate&quot;,&quot;Maiz&quot;,&quot;Miel&quot;,&quot;Bocadillos&quot;,&quot;Huevo De Gallina&quot;]"/>
            <x14:filter val="[&quot;Arroz&quot;,&quot;Ñame&quot;,&quot;Yuca&quot;,&quot;Aguacate&quot;,&quot;Guayaba&quot;,&quot;Limon&quot;,&quot;Citricos&quot;,&quot;Mango&quot;,&quot;Naranja&quot;,&quot;Nispero&quot;,&quot;Papaya&quot;,&quot;Piña&quot;,&quot;Platano&quot;,&quot;Pomelo&quot;,&quot;Zapote&quot;,&quot;Ahuyama&quot;,&quot;Aji Dulce&quot;,&quot;Aji Picante&quot;,&quot;Berenjena&quot;,&quot;Cilantro&quot;,&quot;Melon&quot;,&quot;Patilla&quot;,&quot;Pepino Cohombro&quot;,&quot;Pimenton&quot;,&quot;Tomate&quot;,&quot;Leche&quot;,&quot;Queso Costeño&quot;,&quot;Huevo De Gallina&quot;,&quot;Miel&quot;,&quot;Maiz&quot;,&quot;Bocadillos&quot;]"/>
            <x14:filter val="[&quot;Arroz&quot;,&quot;Ñame&quot;,&quot;Yuca&quot;,&quot;Aguacate&quot;,&quot;Limon&quot;,&quot;Citricos&quot;,&quot;Papaya&quot;,&quot;Piña&quot;,&quot;Platano&quot;,&quot;Aji Dulce&quot;,&quot;Leche&quot;,&quot;Carne De Peces&quot;,&quot;Carne De Cerdo&quot;,&quot;Carne De Res&quot;,&quot;Carne De Pollo&quot;,&quot;Huevo De Gallina&quot;,&quot;Cafe&quot;,&quot;Queso Costeño&quot;,&quot;Kumis, Yogur U Otras Bebidas Lacteas&quot;,&quot;Cacao&quot;,&quot;Bebidas Aromaticas&quot;,&quot;Miel&quot;,&quot;Areapas&quot;,&quot;Bollos&quot;,&quot;Compotas&quot;,&quot;Arequipes&quot;,&quot;Bocadillos&quot;,&quot;Postres De Leche&quot;]"/>
            <x14:filter val="[&quot;Arroz&quot;,&quot;Ñame&quot;,&quot;Yuca&quot;,&quot;Cacao&quot;]"/>
            <x14:filter val="[&quot;Arroz&quot;,&quot;Ñame&quot;,&quot;Yuca&quot;,&quot;Citricos&quot;,&quot;Mango&quot;,&quot;Naranja&quot;,&quot;Platano&quot;,&quot;Ahuyama&quot;,&quot;Berenjena&quot;,&quot;Melon&quot;,&quot;Patilla&quot;,&quot;Carne De Cerdo&quot;,&quot;Productos Transformados&quot;]"/>
            <x14:filter val="[&quot;Arroz&quot;,&quot;Ñame&quot;,&quot;Yuca&quot;,&quot;Frijol&quot;,&quot;Aguacate&quot;,&quot;Guayaba&quot;,&quot;Limon&quot;,&quot;Citricos&quot;,&quot;Mango&quot;,&quot;Naranja&quot;,&quot;Papaya&quot;,&quot;Piña&quot;,&quot;Platano&quot;,&quot;Zapote&quot;,&quot;Ahuyama&quot;,&quot;Aji Dulce&quot;,&quot;Aji Picante&quot;,&quot;Berenjena&quot;,&quot;Cilantro&quot;,&quot;Melon&quot;,&quot;Patilla&quot;,&quot;Pepino Cohombro&quot;,&quot;Pimenton&quot;,&quot;Tomate&quot;,&quot;Carne De Pollo&quot;,&quot;Carne De Res&quot;,&quot;Carne De Cerdo&quot;,&quot;Carne De Carnero&quot;,&quot;Carne De Peces&quot;,&quot;Leche&quot;,&quot;Queso Costeño&quot;,&quot;Huevo De Gallina&quot;,&quot;Cafe&quot;,&quot;Chocolate&quot;,&quot;Cacao&quot;]"/>
            <x14:filter val="[&quot;Arroz&quot;,&quot;Ñame&quot;,&quot;Yuca&quot;,&quot;Frijol&quot;,&quot;Guayaba&quot;,&quot;Limon&quot;,&quot;Citricos&quot;,&quot;Mango&quot;,&quot;Naranja&quot;,&quot;Nispero&quot;,&quot;Papaya&quot;,&quot;Piña&quot;,&quot;Platano&quot;,&quot;Pomelo&quot;,&quot;Ahuyama&quot;,&quot;Aji Dulce&quot;,&quot;Aji Picante&quot;,&quot;Berenjena&quot;,&quot;Cilantro&quot;,&quot;Melon&quot;,&quot;Patilla&quot;,&quot;Pimenton&quot;,&quot;Pepino Cohombro&quot;,&quot;Tomate&quot;,&quot;Carne De Pollo&quot;,&quot;Carne De Res&quot;,&quot;Carne De Cerdo&quot;,&quot;Carne De Carnero&quot;,&quot;Carne De Peces&quot;,&quot;Leche&quot;,&quot;Queso Costeño&quot;,&quot;Huevo De Gallina&quot;,&quot;Cacao&quot;,&quot;Bebidas Aromaticas&quot;,&quot;Kumis, Yogur U Otras Bebidas Lacteas&quot;,&quot;Miel&quot;,&quot;Arepas&quot;,&quot;Bollos&quot;,&quot;Panela&quot;,&quot;Postres De Leche&quot;,&quot;Bocadillos&quot;,&quot;Arequipes&quot;,&quot;Maiz&quot;]"/>
            <x14:filter val="[&quot;Arroz&quot;,&quot;Ñame&quot;,&quot;Yuca&quot;,&quot;Frijol&quot;,&quot;Limon&quot;,&quot;Guayaba&quot;,&quot;Mango&quot;,&quot;Papaya&quot;,&quot;Piña&quot;,&quot;Platano&quot;,&quot;Patilla&quot;,&quot;Ahuyama&quot;,&quot;Melon&quot;]"/>
            <x14:filter val="[&quot;Arroz&quot;,&quot;Ñame&quot;,&quot;Yuca&quot;,&quot;Frijol&quot;,&quot;Limon&quot;,&quot;Mango&quot;,&quot;Platano&quot;,&quot;Ahuyama&quot;,&quot;Aji Dulce&quot;,&quot;Berenjena&quot;,&quot;Melon&quot;,&quot;Patilla&quot;,&quot;Carne De Pollo&quot;,&quot;Carne De Res&quot;,&quot;Carne De Cerdo&quot;,&quot;Carne De Peces&quot;,&quot;Leche&quot;,&quot;Huevo De Gallina&quot;,&quot;Maiz&quot;]"/>
            <x14:filter val="[&quot;Arroz&quot;,&quot;Ñame&quot;,&quot;Yuca&quot;,&quot;Guayaba&quot;,&quot;Limon&quot;,&quot;Mango&quot;,&quot;Naranja&quot;,&quot;Papaya&quot;,&quot;Platano&quot;,&quot;Ahuyama&quot;,&quot;Aji Dulce&quot;,&quot;Aji Picante&quot;,&quot;Cilantro&quot;,&quot;Melon&quot;,&quot;Patilla&quot;,&quot;Pepino Cohombro&quot;,&quot;Tomate&quot;,&quot;Maiz&quot;]"/>
            <x14:filter val="[&quot;Arroz&quot;,&quot;Ñame&quot;,&quot;Yuca&quot;,&quot;Limon&quot;,&quot;Guayaba&quot;,&quot;Mango&quot;,&quot;Naranja&quot;,&quot;Platano&quot;,&quot;Patilla&quot;]"/>
            <x14:filter val="[&quot;Arroz&quot;,&quot;Ñame&quot;,&quot;Yuca&quot;,&quot;Limon&quot;]"/>
            <x14:filter val="[&quot;Arroz&quot;,&quot;Ñame&quot;,&quot;Yuca&quot;,&quot;Platano&quot;,&quot;Ahuyama&quot;,&quot;Limon&quot;,&quot;Mango&quot;,&quot;Naranja&quot;,&quot;Papaya&quot;,&quot;Piña&quot;,&quot;Maiz&quot;,&quot;Aji Dulce&quot;,&quot;Patilla&quot;,&quot;Guayaba&quot;]"/>
            <x14:filter val="[&quot;Arroz&quot;,&quot;Ñame&quot;,&quot;Yuca&quot;,&quot;Platano&quot;,&quot;Aji Dulce&quot;,&quot;Leche&quot;]"/>
            <x14:filter val="[&quot;Arroz&quot;,&quot;Ñame&quot;,&quot;Yuca&quot;,&quot;Platano&quot;,&quot;Carne De Res&quot;,&quot;Carne De Pollo&quot;]"/>
            <x14:filter val="[&quot;Arroz&quot;,&quot;Ñame&quot;,&quot;Yuca&quot;]"/>
            <x14:filter val="[&quot;Arroz&quot;,&quot;Yuca&quot;,&quot;Aguacate&quot;]"/>
            <x14:filter val="[&quot;Arroz&quot;,&quot;Yuca&quot;,&quot;Frijol&quot;,&quot;Aguacate&quot;,&quot;Guayaba&quot;,&quot;Limon&quot;,&quot;Citricos&quot;,&quot;Mango&quot;,&quot;Naranja&quot;,&quot;Papaya&quot;,&quot;Platano&quot;,&quot;Ahuyama&quot;,&quot;Aji Dulce&quot;,&quot;Aji Picante&quot;,&quot;Cilantro&quot;,&quot;Patilla&quot;,&quot;Pimenton&quot;,&quot;Tomate&quot;,&quot;Carne De Pollo&quot;,&quot;Carne De Res&quot;,&quot;Carne De Cerdo&quot;,&quot;Carne De Peces&quot;,&quot;Leche&quot;,&quot;Queso Costeño&quot;,&quot;Huevo De Gallina&quot;]"/>
            <x14:filter val="[&quot;Arroz&quot;,&quot;Yuca&quot;,&quot;Frijol&quot;,&quot;Guayaba&quot;,&quot;Limon&quot;,&quot;Citricos&quot;,&quot;Naranja&quot;,&quot;Mango&quot;,&quot;Nispero&quot;,&quot;Papaya&quot;,&quot;Piña&quot;,&quot;Platano&quot;,&quot;Pomelo&quot;,&quot;Zapote&quot;,&quot;Ahuyama&quot;,&quot;Aji Dulce&quot;,&quot;Aji Picante&quot;,&quot;Cilantro&quot;,&quot;Melon&quot;,&quot;Patilla&quot;,&quot;Pepino Cohombro&quot;,&quot;Tomate&quot;,&quot;Carne De Pollo&quot;,&quot;Carne De Peces&quot;]"/>
            <x14:filter val="[&quot;Arroz&quot;,&quot;Yuca&quot;,&quot;Frijol&quot;,&quot;Guayaba&quot;,&quot;Limon&quot;,&quot;Mango&quot;,&quot;Naranja&quot;,&quot;Platano&quot;,&quot;Productos Transformados&quot;,&quot;Maiz&quot;,&quot;Huevo De Gallina&quot;,&quot;Tomate&quot;,&quot;Patilla&quot;,&quot;Ahuyama&quot;,&quot;Citricos&quot;,&quot;Melon&quot;,&quot;Aji Picante&quot;,&quot;Aji Dulce&quot;,&quot;Pimenton&quot;,&quot;Pepino Cohombro&quot;,&quot;Carne De Pollo&quot;,&quot;Carne De Res&quot;]"/>
            <x14:filter val="[&quot;Arroz&quot;,&quot;Yuca&quot;,&quot;Huevo De Gallina&quot;,&quot;Carne De Cerdo&quot;,&quot;Ahuyama&quot;,&quot;Mango&quot;,&quot;Guayaba&quot;,&quot;Maiz&quot;]"/>
            <x14:filter val="[&quot;Arroz&quot;,&quot;Yuca&quot;,&quot;Ñame&quot;,&quot;Frijol&quot;,&quot;Aguacate&quot;,&quot;Guayaba&quot;,&quot;Limon&quot;,&quot;Mango&quot;,&quot;Papaya&quot;,&quot;Platano&quot;,&quot;Zapote&quot;,&quot;Ahuyama&quot;,&quot;Aji Dulce&quot;,&quot;Berenjena&quot;,&quot;Melon&quot;,&quot;Patilla&quot;,&quot;Tomate&quot;,&quot;Carne De Pollo&quot;]"/>
            <x14:filter val="[&quot;Arroz&quot;,&quot;Yuca&quot;,&quot;Platano&quot;,&quot;Maiz&quot;]"/>
            <x14:filter val="[&quot;Arroz&quot;,&quot;Yuca&quot;]"/>
            <x14:filter val="[&quot;Bocadillos&quot;,&quot;Limon&quot;,&quot;Citricos&quot;,&quot;Mango&quot;,&quot;Naranja&quot;,&quot;Leche&quot;,&quot;Panela&quot;,&quot;Postres De Leche&quot;,&quot;Arequipes&quot;,&quot;Galletas Chepacorina&quot;,&quot;Productos Transformados&quot;,&quot;Frijol&quot;,&quot;Yuca&quot;,&quot;Ñame&quot;,&quot;Arroz&quot;,&quot;Papaya&quot;,&quot;Piña&quot;,&quot;Platano&quot;,&quot;Pomelo&quot;,&quot;Zapote&quot;,&quot;Ahuyama&quot;,&quot;Aji Dulce&quot;,&quot;Aji Picante&quot;,&quot;Cilantro&quot;,&quot;Melon&quot;,&quot;Berenjena&quot;,&quot;Patilla&quot;,&quot;Pepino Cohombro&quot;,&quot;Pimenton&quot;,&quot;Tomate&quot;,&quot;Huevo De Gallina&quot;,&quot;Chocolate&quot;,&quot;Cacao&quot;,&quot;Miel&quot;]"/>
            <x14:filter val="[&quot;Ñame&quot;,&quot;Arroz&quot;,&quot;Yuca&quot;,&quot;Citricos&quot;,&quot;Mango&quot;,&quot;Naranja&quot;,&quot;Piña&quot;,&quot;Platano&quot;,&quot;Aji Dulce&quot;,&quot;Aji Picante&quot;,&quot;Berenjena&quot;,&quot;Cilantro&quot;,&quot;Melon&quot;,&quot;Patilla&quot;,&quot;Pepino Cohombro&quot;,&quot;Pimenton&quot;,&quot;Tomate&quot;,&quot;Ahuyama&quot;,&quot;Limon&quot;,&quot;Pomelo&quot;,&quot;Papaya&quot;]"/>
            <x14:filter val="[&quot;Ñame&quot;,&quot;Yuca&quot;,&quot;Frijol&quot;,&quot;Arroz&quot;,&quot;Platano&quot;,&quot;Ahuyama&quot;,&quot;Bollos&quot;,&quot;Maiz&quot;]"/>
            <x14:filter val="[&quot;Ñame&quot;,&quot;Yuca&quot;,&quot;Platano&quot;,&quot;Arroz&quot;,&quot;Aguacate&quot;,&quot;Frijol&quot;,&quot;Aji Dulce&quot;,&quot;Limon&quot;,&quot;Citricos&quot;,&quot;Naranja&quot;,&quot;Papaya&quot;,&quot;Pomelo&quot;,&quot;Zapote&quot;,&quot;Ahuyama&quot;,&quot;Berenjena&quot;,&quot;Carne De Pollo&quot;,&quot;Carne De Res&quot;,&quot;Carne De Cerdo&quot;,&quot;Leche&quot;,&quot;Queso Costeño&quot;,&quot;Huevo De Gallina&quot;,&quot;Cacao&quot;]"/>
            <x14:filter val="[&quot;Yuca&quot;,&quot;Arroz&quot;,&quot;Frijol&quot;,&quot;Limon&quot;,&quot;Mango&quot;,&quot;Nispero&quot;,&quot;Papaya&quot;,&quot;Platano&quot;,&quot;Melon&quot;,&quot;Tomate&quot;]"/>
            <x14:filter val="[&quot;Yuca&quot;,&quot;Arroz&quot;,&quot;Limon&quot;]"/>
            <x14:filter val="[&quot;Yuca&quot;,&quot;Arroz&quot;,&quot;Platano&quot;]"/>
            <x14:filter val="[&quot;Yuca&quot;,&quot;Ñame&quot;,&quot;Arroz&quot;,&quot;Frijol&quot;,&quot;Guayaba&quot;,&quot;Mango&quot;,&quot;Limon&quot;,&quot;Papaya&quot;,&quot;Platano&quot;,&quot;Piña&quot;,&quot;Ahuyama&quot;,&quot;Aji Dulce&quot;,&quot;Berenjena&quot;,&quot;Melon&quot;,&quot;Patilla&quot;,&quot;Pepino Cohombro&quot;,&quot;Pimenton&quot;,&quot;Tomate&quot;]"/>
            <x14:filter val="[&quot;Yuca&quot;,&quot;Ñame&quot;,&quot;Guayaba&quot;,&quot;Limon&quot;,&quot;Mango&quot;,&quot;Platano&quot;,&quot;Aji Dulce&quot;,&quot;Aguacate&quot;,&quot;Arroz&quot;,&quot;Carne De Cerdo&quot;,&quot;Queso Costeño&quot;,&quot;Leche&quot;,&quot;Huevo De Gallina&quot;,&quot;Bollos&quot;,&quot;Maiz&quot;,&quot;Productos Transformados&quot;]"/>
            <x14:filter val="Ahuyama, maíz, naranja dulce, piña, ajonjolí, col, limón, papaya, yuca dulce, ají dulce, mango, ñame, plátano, arroz Paddy, corozo, maracuyá, patilla, habichuela, melón, pepino, tomate chonto, batata, frijol cabecita negra, marañón y pimentón. y cuenta a nivel pecuario con (huevos, pescados, y cuenta con cría de ganado en pie y aves de corral)"/>
            <x14:filter val="Arroz Paddy, berenjena, plátano, ahuyama, maíz, piña, patilla, ají dulce, Yuca dulce, mango, huevos y pescado;"/>
            <x14:filter val="Arroz, Yuca, Ahuyama, Huevos, Carne De Cerdo, Res, Queso, Platano, Banano, Tilapia, Filete De Tilapia, Bocachico"/>
            <x14:filter val="Arroz;Carne De Res;Maiz;Yuca;Platano;Huevo De Gallina;"/>
            <x14:filter val="Arroz;Frijol;Limon;Mango;Nispero;Papaya;Piña;Platano;Patilla;Aji Dulce;Yuca;Ñame;Melon;Ahuyama;Pomelo;"/>
            <x14:filter val="Arroz;Maiz;Ñame;Yuca;Frijol;Aguacate;Guayaba;Limon;Citricos;Mango;Naranja;Nispero;Papaya;Piña;Platano;Pomelo;Zapote;Ahuyama;Aji Dulce;Aji Picante;Berenjena;Cilantro;Melon;Patilla;Pepino Cohombro;Pimenton;Tomate;Carne De Pollo;Carne De Res;Carne De Cerdo;Carne De Carnero;Carne De Peces;Leche;Queso Costeño;Huevo De Gallina;Huevo De Codorniz;Cafe;Chocolate;Cacao;"/>
            <x14:filter val="Arroz;Maiz;Ñame;Yuca;Frijol;Aguacate;Guayaba;Limon;Citricos;Mango;Naranja;Papaya;Piña;Platano;Pomelo;Zapote;Ahuyama;Aji Dulce;Aji Picante;Berenjena;Cilantro;Patilla;Pimenton;Tomate;Carne De Pollo;Carne De Res;Carne De Cerdo;Carne De Carnero;Carne De Peces;Leche;Queso Costeño;Huevo De Gallina;Chocolate;Cacao;"/>
            <x14:filter val="Arroz;Maiz;Ñame;Yuca;Frijol;Limon;Mango;Platano;Melon;Leche;Carne De Res;"/>
            <x14:filter val="Arroz;Maiz;Yuca;"/>
            <x14:filter val="Arroz;Maiz;Yuca;Frijol;Platano;Ahuyama;Carne De Pollo;Carne De Cerdo;Carne De Peces;"/>
            <x14:filter val="Arroz;Maiz;Yuca;Guayaba;Limon;Mango;Naranja;Papaya;Platano;Patilla;Leche;"/>
            <x14:filter val="Arroz;Ñame;Yuca;Aguacate;Frijol;Limon;Citricos;Papaya;Naranja;Nispero;Platano;Zapote;Carne De Pollo;Patilla;Melon;Carne De Res;Carne De Cerdo;Carne De Peces;Leche;Queso Costeño;Huevo De Codorniz;Chocolate;Cacao;"/>
            <x14:filter val="Arroz;Ñame;Yuca;Aguacate;Guayaba;Piña;Platano;Patilla;Carne De Pollo;Leche;Huevo De Gallina;Carne De Cerdo;Carne De Res;"/>
            <x14:filter val="Arroz;Ñame;Yuca;Aguacate;Limon;Platano;Papaya;Piña;Carne De Cerdo;Carne De Carnero;Leche;Queso Costeño;Huevo De Gallina;"/>
            <x14:filter val="Arroz;Ñame;Yuca;Aguacate;Mango;Nispero;Ahuyama;Zapote;Piña;Berenjena;Cilantro;Cacao;Chocolate;Huevo De Codorniz;"/>
            <x14:filter val="Arroz;Ñame;Yuca;Frijol;Aguacate;Guayaba;Limon;Citricos;Mango;Piña;Papaya;Patilla;Pimenton;Carne De Pollo;Cacao;"/>
            <x14:filter val="Arroz;Ñame;Yuca;Frijol;Aguacate;Guayaba;Limon;Citricos;Naranja;Mango;Nispero;Piña;Platano;Ahuyama;Aji Dulce;Berenjena;Cilantro;Melon;Patilla;Leche;Tomate;Pimenton;Queso Costeño;Huevo De Gallina;"/>
            <x14:filter val="Arroz;Ñame;Yuca;Frijol;Aguacate;Limon;Citricos;Mango;Guayaba;Platano;Aji Dulce;Berenjena;Cilantro;Melon;Tomate;Pimenton;Pepino Cohombro;Leche;Queso Costeño;"/>
            <x14:filter val="Arroz;Ñame;Yuca;Frijol;Limon;Citricos;Huevo De Codorniz;Leche;Carne De Carnero;"/>
            <x14:filter val="Arroz;Ñame;Yuca;Frijol;Platano;Ahuyama;Aji Dulce;Berenjena;Melon;Patilla;"/>
            <x14:filter val="Arroz;Ñame;Yuca;Guayaba;Limon;Papaya;Nispero;Naranja;Mango;Piña;Platano;Pomelo;Zapote;Ahuyama;Berenjena;Aji Picante;Aji Dulce;Pepino Cohombro;Pimenton;Melon;Cilantro;Patilla;Queso Costeño;Carne De Carnero;Carne De Cerdo;Carne De Res;Tomate;Carne De Pollo;"/>
            <x14:filter val="Arroz;Papaya;Platano;Guayaba;Aguacate;Frijol;Yuca;Berenjena;Carne De Pollo;Carne De Res;Queso Costeño;Huevo De Gallina;"/>
            <x14:filter val="Arroz;Yuca;Aguacate;Guayaba;Piña;Pomelo;Zapote;Carne De Cerdo;Carne De Res;Queso Costeño;Huevo De Gallina;"/>
            <x14:filter val="Arroz;Yuca;Aguacate;Naranja;Mango;Limon;Frijol;Ñame;Ahuyama;Aji Dulce;Berenjena;Patilla;Tomate;Carne De Pollo;Carne De Carnero;Carne De Peces;Queso Costeño;Huevo De Gallina;"/>
            <x14:filter val="Arroz;Yuca;Frijol;Aguacate;Guayaba;Limon;Citricos;Mango;Naranja;Papaya;Piña;Platano;Ahuyama;Berenjena;Cilantro;Pepino Cohombro;Tomate;Carne De Pollo;Carne De Res;Carne De Cerdo;Leche;Huevo De Gallina;Huevo De Codorniz;"/>
            <x14:filter val="Arroz;Yuca;Frijol;Guayaba;Mango;Naranja;Platano;Piña;Zapote;Aji Dulce;Ahuyama;Pimenton;Tomate;Carne De Res;Carne De Pollo;Cafe;"/>
            <x14:filter val="Arroz;Yuca;Ñame;Aji Dulce;Berenjena;"/>
            <x14:filter val="Arroz;Yuca;Platano;Ahuyama;"/>
            <x14:filter val="ARROZ-YUCA-PLATANO-HUEVOS-AGUACATE-AHUYAMA-NARANJA-MANGO"/>
            <x14:filter val="Cafe, Arroz, Panela, Frijol, Harina De Platano, Harina De Maiz, Margarina, Espaguetie, Chocolate, Lenteja, Arveja, Mazamorra , Pollo, Carne, Platano, Papa, Papa Criolla, Yuca, Zanahoria, Tomate,  Cebolla Cabezona, Cebolla Larga, Mazorca, Granadilla, Manzana, Pera, Mango, Limon, Banano, Leches Liquidad, Leches En Polvo, Panaderia En General."/>
            <x14:filter val="Frijol;Carne De Pollo;Carne De Res;Platano;Naranja;Piña;Limon;Guayaba;Papaya;Melon;Patilla;Leche;Queso Costeño;Huevo De Gallina;Ñame;Yuca;Arroz;Mango;Cilantro;Tomate;Aguacate;"/>
            <x14:filter val="HUEVO FRESCO, POLLOS, ARROZ,LENTEJA, ÑAME, PLATANO,, GUAYABA, YUCA, MARACUYA, CARNE DE CERDO, CARNE DE RES, PLATANO, BERENJENA"/>
            <x14:filter val="Leche;Queso Costeño;Huevo De Gallina;Arroz;Ñame;Yuca;Limon;Mango;Naranja;Papaya;Patilla;Platano;Piña;Berenjena;Carne De Pollo;Carne De Cerdo;"/>
            <x14:filter val="maiz ,yuca , frijol ,arroz y hortalizas"/>
            <x14:filter val="MAIZ, ARROZ, YUCA, PLATANO, HUEVOS"/>
            <x14:filter val="Maiz;Papaya;Platano;Ahuyama;Aji Dulce;Berenjena;Melon;Patilla;Arroz;Ñame;Frijol;Yuca;"/>
            <x14:filter val="Maiz;Yuca;Papaya;Arroz;Ñame;Frijol;Limon;Mango;Nispero;Zapote;Ahuyama;Aji Dulce;Patilla;Melon;"/>
            <x14:filter val="Ñame;Maiz;Aguacate;Platano;Yuca;Aji Dulce;Aji Picante;Arroz;Frijol;"/>
            <x14:filter val="Yuca, Maiz Ñame Y Arroz"/>
            <x14:filter val="YUCA, ÑAME, PLATANO, COCO, ORTALIZAS EN GENERAL, MANDARINAS, NARANJAS, GUAYABA, PEPINO, LIMONES, ARROZ, PATILLA, BANANO, MANGOS, AGUACATE,PIÑA, LECHE, CARNES DE RED, CERDO , POLLO Y PESCADO"/>
            <x14:filter val="YUCA, ÑAME, PLATANO, TOMATE, CEBOLLIN, ARROZ, PEPINO, PAPA, ZANAHORIA, AJI, CEBOLLA, BERENGENA, CEBOLLIN, BANANO, MANDARINA, NARANJA, FRIJOL, LENTEJA, PANELA, AVENA, HARINA DE MAIZ BLANCO, HARINA DE TRIGO, HUEVO, LECHE ENTRE OTROS"/>
            <x14:filter val="Yuca;Arroz;Guayaba;Limon;Naranja;Carne De Res;Carne De Cerdo;"/>
            <x14:filter val="Yuca;Arroz;Platano;"/>
            <x14:filter val="Yuca;Ñame;Queso Costeño;Huevo De Gallina;Carne De Pollo;Platano;Mango;Naranja;Piña;Patilla;Melon;Pimenton;Tomate;Ahuyama;Aji Dulce;Arroz;Papaya;Guayaba;Aguacate;Carne De Res;Leche;"/>
          </mc:Choice>
          <mc:Fallback>
            <filter val="[&quot;Arroz&quot;,&quot;Ñame&quot;,&quot;Yuca&quot;,&quot;Cacao&quot;]"/>
            <filter val="[&quot;Arroz&quot;,&quot;Ñame&quot;,&quot;Yuca&quot;,&quot;Citricos&quot;,&quot;Mango&quot;,&quot;Naranja&quot;,&quot;Platano&quot;,&quot;Ahuyama&quot;,&quot;Berenjena&quot;,&quot;Melon&quot;,&quot;Patilla&quot;,&quot;Carne De Cerdo&quot;,&quot;Productos Transformados&quot;]"/>
            <filter val="[&quot;Arroz&quot;,&quot;Ñame&quot;,&quot;Yuca&quot;,&quot;Frijol&quot;,&quot;Limon&quot;,&quot;Guayaba&quot;,&quot;Mango&quot;,&quot;Papaya&quot;,&quot;Piña&quot;,&quot;Platano&quot;,&quot;Patilla&quot;,&quot;Ahuyama&quot;,&quot;Melon&quot;]"/>
            <filter val="[&quot;Arroz&quot;,&quot;Ñame&quot;,&quot;Yuca&quot;,&quot;Frijol&quot;,&quot;Limon&quot;,&quot;Mango&quot;,&quot;Platano&quot;,&quot;Ahuyama&quot;,&quot;Aji Dulce&quot;,&quot;Berenjena&quot;,&quot;Melon&quot;,&quot;Patilla&quot;,&quot;Carne De Pollo&quot;,&quot;Carne De Res&quot;,&quot;Carne De Cerdo&quot;,&quot;Carne De Peces&quot;,&quot;Leche&quot;,&quot;Huevo De Gallina&quot;,&quot;Maiz&quot;]"/>
            <filter val="[&quot;Arroz&quot;,&quot;Ñame&quot;,&quot;Yuca&quot;,&quot;Guayaba&quot;,&quot;Limon&quot;,&quot;Mango&quot;,&quot;Naranja&quot;,&quot;Papaya&quot;,&quot;Platano&quot;,&quot;Ahuyama&quot;,&quot;Aji Dulce&quot;,&quot;Aji Picante&quot;,&quot;Cilantro&quot;,&quot;Melon&quot;,&quot;Patilla&quot;,&quot;Pepino Cohombro&quot;,&quot;Tomate&quot;,&quot;Maiz&quot;]"/>
            <filter val="[&quot;Arroz&quot;,&quot;Ñame&quot;,&quot;Yuca&quot;,&quot;Limon&quot;,&quot;Guayaba&quot;,&quot;Mango&quot;,&quot;Naranja&quot;,&quot;Platano&quot;,&quot;Patilla&quot;]"/>
            <filter val="[&quot;Arroz&quot;,&quot;Ñame&quot;,&quot;Yuca&quot;,&quot;Limon&quot;]"/>
            <filter val="[&quot;Arroz&quot;,&quot;Ñame&quot;,&quot;Yuca&quot;,&quot;Platano&quot;,&quot;Ahuyama&quot;,&quot;Limon&quot;,&quot;Mango&quot;,&quot;Naranja&quot;,&quot;Papaya&quot;,&quot;Piña&quot;,&quot;Maiz&quot;,&quot;Aji Dulce&quot;,&quot;Patilla&quot;,&quot;Guayaba&quot;]"/>
            <filter val="[&quot;Arroz&quot;,&quot;Ñame&quot;,&quot;Yuca&quot;,&quot;Platano&quot;,&quot;Aji Dulce&quot;,&quot;Leche&quot;]"/>
            <filter val="[&quot;Arroz&quot;,&quot;Ñame&quot;,&quot;Yuca&quot;,&quot;Platano&quot;,&quot;Carne De Res&quot;,&quot;Carne De Pollo&quot;]"/>
            <filter val="[&quot;Arroz&quot;,&quot;Ñame&quot;,&quot;Yuca&quot;]"/>
            <filter val="[&quot;Arroz&quot;,&quot;Yuca&quot;,&quot;Aguacate&quot;]"/>
            <filter val="[&quot;Arroz&quot;,&quot;Yuca&quot;,&quot;Frijol&quot;,&quot;Guayaba&quot;,&quot;Limon&quot;,&quot;Citricos&quot;,&quot;Naranja&quot;,&quot;Mango&quot;,&quot;Nispero&quot;,&quot;Papaya&quot;,&quot;Piña&quot;,&quot;Platano&quot;,&quot;Pomelo&quot;,&quot;Zapote&quot;,&quot;Ahuyama&quot;,&quot;Aji Dulce&quot;,&quot;Aji Picante&quot;,&quot;Cilantro&quot;,&quot;Melon&quot;,&quot;Patilla&quot;,&quot;Pepino Cohombro&quot;,&quot;Tomate&quot;,&quot;Carne De Pollo&quot;,&quot;Carne De Peces&quot;]"/>
            <filter val="[&quot;Arroz&quot;,&quot;Yuca&quot;,&quot;Huevo De Gallina&quot;,&quot;Carne De Cerdo&quot;,&quot;Ahuyama&quot;,&quot;Mango&quot;,&quot;Guayaba&quot;,&quot;Maiz&quot;]"/>
            <filter val="[&quot;Arroz&quot;,&quot;Yuca&quot;,&quot;Ñame&quot;,&quot;Frijol&quot;,&quot;Aguacate&quot;,&quot;Guayaba&quot;,&quot;Limon&quot;,&quot;Mango&quot;,&quot;Papaya&quot;,&quot;Platano&quot;,&quot;Zapote&quot;,&quot;Ahuyama&quot;,&quot;Aji Dulce&quot;,&quot;Berenjena&quot;,&quot;Melon&quot;,&quot;Patilla&quot;,&quot;Tomate&quot;,&quot;Carne De Pollo&quot;]"/>
            <filter val="[&quot;Arroz&quot;,&quot;Yuca&quot;,&quot;Platano&quot;,&quot;Maiz&quot;]"/>
            <filter val="[&quot;Arroz&quot;,&quot;Yuca&quot;]"/>
            <filter val="[&quot;Ñame&quot;,&quot;Arroz&quot;,&quot;Yuca&quot;,&quot;Citricos&quot;,&quot;Mango&quot;,&quot;Naranja&quot;,&quot;Piña&quot;,&quot;Platano&quot;,&quot;Aji Dulce&quot;,&quot;Aji Picante&quot;,&quot;Berenjena&quot;,&quot;Cilantro&quot;,&quot;Melon&quot;,&quot;Patilla&quot;,&quot;Pepino Cohombro&quot;,&quot;Pimenton&quot;,&quot;Tomate&quot;,&quot;Ahuyama&quot;,&quot;Limon&quot;,&quot;Pomelo&quot;,&quot;Papaya&quot;]"/>
            <filter val="[&quot;Ñame&quot;,&quot;Yuca&quot;,&quot;Frijol&quot;,&quot;Arroz&quot;,&quot;Platano&quot;,&quot;Ahuyama&quot;,&quot;Bollos&quot;,&quot;Maiz&quot;]"/>
            <filter val="[&quot;Ñame&quot;,&quot;Yuca&quot;,&quot;Platano&quot;,&quot;Arroz&quot;,&quot;Aguacate&quot;,&quot;Frijol&quot;,&quot;Aji Dulce&quot;,&quot;Limon&quot;,&quot;Citricos&quot;,&quot;Naranja&quot;,&quot;Papaya&quot;,&quot;Pomelo&quot;,&quot;Zapote&quot;,&quot;Ahuyama&quot;,&quot;Berenjena&quot;,&quot;Carne De Pollo&quot;,&quot;Carne De Res&quot;,&quot;Carne De Cerdo&quot;,&quot;Leche&quot;,&quot;Queso Costeño&quot;,&quot;Huevo De Gallina&quot;,&quot;Cacao&quot;]"/>
            <filter val="[&quot;Yuca&quot;,&quot;Arroz&quot;,&quot;Frijol&quot;,&quot;Limon&quot;,&quot;Mango&quot;,&quot;Nispero&quot;,&quot;Papaya&quot;,&quot;Platano&quot;,&quot;Melon&quot;,&quot;Tomate&quot;]"/>
            <filter val="[&quot;Yuca&quot;,&quot;Arroz&quot;,&quot;Limon&quot;]"/>
            <filter val="[&quot;Yuca&quot;,&quot;Arroz&quot;,&quot;Platano&quot;]"/>
            <filter val="[&quot;Yuca&quot;,&quot;Ñame&quot;,&quot;Arroz&quot;,&quot;Frijol&quot;,&quot;Guayaba&quot;,&quot;Mango&quot;,&quot;Limon&quot;,&quot;Papaya&quot;,&quot;Platano&quot;,&quot;Piña&quot;,&quot;Ahuyama&quot;,&quot;Aji Dulce&quot;,&quot;Berenjena&quot;,&quot;Melon&quot;,&quot;Patilla&quot;,&quot;Pepino Cohombro&quot;,&quot;Pimenton&quot;,&quot;Tomate&quot;]"/>
            <filter val="[&quot;Yuca&quot;,&quot;Ñame&quot;,&quot;Guayaba&quot;,&quot;Limon&quot;,&quot;Mango&quot;,&quot;Platano&quot;,&quot;Aji Dulce&quot;,&quot;Aguacate&quot;,&quot;Arroz&quot;,&quot;Carne De Cerdo&quot;,&quot;Queso Costeño&quot;,&quot;Leche&quot;,&quot;Huevo De Gallina&quot;,&quot;Bollos&quot;,&quot;Maiz&quot;,&quot;Productos Transformados&quot;]"/>
            <filter val="Arroz Paddy, berenjena, plátano, ahuyama, maíz, piña, patilla, ají dulce, Yuca dulce, mango, huevos y pescado;"/>
            <filter val="Arroz, Yuca, Ahuyama, Huevos, Carne De Cerdo, Res, Queso, Platano, Banano, Tilapia, Filete De Tilapia, Bocachico"/>
            <filter val="Arroz;Carne De Res;Maiz;Yuca;Platano;Huevo De Gallina;"/>
            <filter val="Arroz;Frijol;Limon;Mango;Nispero;Papaya;Piña;Platano;Patilla;Aji Dulce;Yuca;Ñame;Melon;Ahuyama;Pomelo;"/>
            <filter val="Arroz;Maiz;Ñame;Yuca;Frijol;Limon;Mango;Platano;Melon;Leche;Carne De Res;"/>
            <filter val="Arroz;Maiz;Yuca;"/>
            <filter val="Arroz;Maiz;Yuca;Frijol;Platano;Ahuyama;Carne De Pollo;Carne De Cerdo;Carne De Peces;"/>
            <filter val="Arroz;Maiz;Yuca;Guayaba;Limon;Mango;Naranja;Papaya;Platano;Patilla;Leche;"/>
            <filter val="Arroz;Ñame;Yuca;Aguacate;Frijol;Limon;Citricos;Papaya;Naranja;Nispero;Platano;Zapote;Carne De Pollo;Patilla;Melon;Carne De Res;Carne De Cerdo;Carne De Peces;Leche;Queso Costeño;Huevo De Codorniz;Chocolate;Cacao;"/>
            <filter val="Arroz;Ñame;Yuca;Aguacate;Guayaba;Piña;Platano;Patilla;Carne De Pollo;Leche;Huevo De Gallina;Carne De Cerdo;Carne De Res;"/>
            <filter val="Arroz;Ñame;Yuca;Aguacate;Limon;Platano;Papaya;Piña;Carne De Cerdo;Carne De Carnero;Leche;Queso Costeño;Huevo De Gallina;"/>
            <filter val="Arroz;Ñame;Yuca;Aguacate;Mango;Nispero;Ahuyama;Zapote;Piña;Berenjena;Cilantro;Cacao;Chocolate;Huevo De Codorniz;"/>
            <filter val="Arroz;Ñame;Yuca;Frijol;Aguacate;Guayaba;Limon;Citricos;Mango;Piña;Papaya;Patilla;Pimenton;Carne De Pollo;Cacao;"/>
            <filter val="Arroz;Ñame;Yuca;Frijol;Aguacate;Guayaba;Limon;Citricos;Naranja;Mango;Nispero;Piña;Platano;Ahuyama;Aji Dulce;Berenjena;Cilantro;Melon;Patilla;Leche;Tomate;Pimenton;Queso Costeño;Huevo De Gallina;"/>
            <filter val="Arroz;Ñame;Yuca;Frijol;Aguacate;Limon;Citricos;Mango;Guayaba;Platano;Aji Dulce;Berenjena;Cilantro;Melon;Tomate;Pimenton;Pepino Cohombro;Leche;Queso Costeño;"/>
            <filter val="Arroz;Ñame;Yuca;Frijol;Limon;Citricos;Huevo De Codorniz;Leche;Carne De Carnero;"/>
            <filter val="Arroz;Ñame;Yuca;Frijol;Platano;Ahuyama;Aji Dulce;Berenjena;Melon;Patilla;"/>
            <filter val="Arroz;Ñame;Yuca;Guayaba;Limon;Papaya;Nispero;Naranja;Mango;Piña;Platano;Pomelo;Zapote;Ahuyama;Berenjena;Aji Picante;Aji Dulce;Pepino Cohombro;Pimenton;Melon;Cilantro;Patilla;Queso Costeño;Carne De Carnero;Carne De Cerdo;Carne De Res;Tomate;Carne De Pollo;"/>
            <filter val="Arroz;Papaya;Platano;Guayaba;Aguacate;Frijol;Yuca;Berenjena;Carne De Pollo;Carne De Res;Queso Costeño;Huevo De Gallina;"/>
            <filter val="Arroz;Yuca;Aguacate;Guayaba;Piña;Pomelo;Zapote;Carne De Cerdo;Carne De Res;Queso Costeño;Huevo De Gallina;"/>
            <filter val="Arroz;Yuca;Aguacate;Naranja;Mango;Limon;Frijol;Ñame;Ahuyama;Aji Dulce;Berenjena;Patilla;Tomate;Carne De Pollo;Carne De Carnero;Carne De Peces;Queso Costeño;Huevo De Gallina;"/>
            <filter val="Arroz;Yuca;Frijol;Aguacate;Guayaba;Limon;Citricos;Mango;Naranja;Papaya;Piña;Platano;Ahuyama;Berenjena;Cilantro;Pepino Cohombro;Tomate;Carne De Pollo;Carne De Res;Carne De Cerdo;Leche;Huevo De Gallina;Huevo De Codorniz;"/>
            <filter val="Arroz;Yuca;Frijol;Guayaba;Mango;Naranja;Platano;Piña;Zapote;Aji Dulce;Ahuyama;Pimenton;Tomate;Carne De Res;Carne De Pollo;Cafe;"/>
            <filter val="Arroz;Yuca;Ñame;Aji Dulce;Berenjena;"/>
            <filter val="Arroz;Yuca;Platano;Ahuyama;"/>
            <filter val="ARROZ-YUCA-PLATANO-HUEVOS-AGUACATE-AHUYAMA-NARANJA-MANGO"/>
            <filter val="Frijol;Carne De Pollo;Carne De Res;Platano;Naranja;Piña;Limon;Guayaba;Papaya;Melon;Patilla;Leche;Queso Costeño;Huevo De Gallina;Ñame;Yuca;Arroz;Mango;Cilantro;Tomate;Aguacate;"/>
            <filter val="HUEVO FRESCO, POLLOS, ARROZ,LENTEJA, ÑAME, PLATANO,, GUAYABA, YUCA, MARACUYA, CARNE DE CERDO, CARNE DE RES, PLATANO, BERENJENA"/>
            <filter val="Leche;Queso Costeño;Huevo De Gallina;Arroz;Ñame;Yuca;Limon;Mango;Naranja;Papaya;Patilla;Platano;Piña;Berenjena;Carne De Pollo;Carne De Cerdo;"/>
            <filter val="maiz ,yuca , frijol ,arroz y hortalizas"/>
            <filter val="MAIZ, ARROZ, YUCA, PLATANO, HUEVOS"/>
            <filter val="Maiz;Papaya;Platano;Ahuyama;Aji Dulce;Berenjena;Melon;Patilla;Arroz;Ñame;Frijol;Yuca;"/>
            <filter val="Maiz;Yuca;Papaya;Arroz;Ñame;Frijol;Limon;Mango;Nispero;Zapote;Ahuyama;Aji Dulce;Patilla;Melon;"/>
            <filter val="Ñame;Maiz;Aguacate;Platano;Yuca;Aji Dulce;Aji Picante;Arroz;Frijol;"/>
            <filter val="Yuca, Maiz Ñame Y Arroz"/>
            <filter val="YUCA, ÑAME, PLATANO, COCO, ORTALIZAS EN GENERAL, MANDARINAS, NARANJAS, GUAYABA, PEPINO, LIMONES, ARROZ, PATILLA, BANANO, MANGOS, AGUACATE,PIÑA, LECHE, CARNES DE RED, CERDO , POLLO Y PESCADO"/>
            <filter val="YUCA, ÑAME, PLATANO, TOMATE, CEBOLLIN, ARROZ, PEPINO, PAPA, ZANAHORIA, AJI, CEBOLLA, BERENGENA, CEBOLLIN, BANANO, MANDARINA, NARANJA, FRIJOL, LENTEJA, PANELA, AVENA, HARINA DE MAIZ BLANCO, HARINA DE TRIGO, HUEVO, LECHE ENTRE OTROS"/>
            <filter val="Yuca;Arroz;Guayaba;Limon;Naranja;Carne De Res;Carne De Cerdo;"/>
            <filter val="Yuca;Arroz;Platano;"/>
            <filter val="Yuca;Ñame;Queso Costeño;Huevo De Gallina;Carne De Pollo;Platano;Mango;Naranja;Piña;Patilla;Melon;Pimenton;Tomate;Ahuyama;Aji Dulce;Arroz;Papaya;Guayaba;Aguacate;Carne De Res;Leche;"/>
          </mc:Fallback>
        </mc:AlternateContent>
      </filters>
    </filterColumn>
  </autoFilter>
  <mergeCells count="5">
    <mergeCell ref="A1:C3"/>
    <mergeCell ref="D1:W1"/>
    <mergeCell ref="X1:Z3"/>
    <mergeCell ref="D2:W2"/>
    <mergeCell ref="D3:W3"/>
  </mergeCells>
  <hyperlinks>
    <hyperlink ref="I6" r:id="rId1"/>
    <hyperlink ref="I126" r:id="rId2" display="mailto:pasoagro20221@gmail.com"/>
    <hyperlink ref="I127" r:id="rId3" display="mailto:asoafrovillaquinapa@gmail.com"/>
  </hyperlinks>
  <pageMargins left="0.7" right="0.7" top="0.75" bottom="0.75" header="0.3" footer="0.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56"/>
  <sheetViews>
    <sheetView showGridLines="0" zoomScale="80" zoomScaleNormal="80" workbookViewId="0">
      <pane xSplit="3" ySplit="4" topLeftCell="D5" activePane="bottomRight" state="frozen"/>
      <selection pane="topRight" activeCell="C1" sqref="C1"/>
      <selection pane="bottomLeft" activeCell="A3" sqref="A3"/>
      <selection pane="bottomRight" activeCell="D6" sqref="D6"/>
    </sheetView>
  </sheetViews>
  <sheetFormatPr baseColWidth="10" defaultColWidth="11.375" defaultRowHeight="12.75"/>
  <cols>
    <col min="1" max="1" width="6.375" style="1" bestFit="1" customWidth="1"/>
    <col min="2" max="2" width="8" style="6" customWidth="1"/>
    <col min="3" max="3" width="21.25" style="1" customWidth="1"/>
    <col min="4" max="4" width="32" style="1" customWidth="1"/>
    <col min="5" max="6" width="28.375" style="1" customWidth="1"/>
    <col min="7" max="7" width="15.125" style="10" customWidth="1"/>
    <col min="8" max="8" width="13.875" style="1" customWidth="1"/>
    <col min="9" max="9" width="35" style="11" customWidth="1"/>
    <col min="10" max="10" width="14.375" style="1" customWidth="1"/>
    <col min="11" max="11" width="14.375" style="13" customWidth="1"/>
    <col min="12" max="13" width="14.375" style="12" customWidth="1"/>
    <col min="14" max="17" width="14.375" style="1" customWidth="1"/>
    <col min="18" max="20" width="14.375" style="12" customWidth="1"/>
    <col min="21" max="22" width="14.375" style="1" customWidth="1"/>
    <col min="23" max="23" width="15.875" style="1" customWidth="1"/>
    <col min="24" max="24" width="16.25" style="1" customWidth="1"/>
    <col min="25" max="25" width="14.875" style="1" customWidth="1"/>
    <col min="26" max="16384" width="11.375" style="1"/>
  </cols>
  <sheetData>
    <row r="1" spans="1:27" ht="41.25" customHeight="1">
      <c r="A1" s="120"/>
      <c r="B1" s="121"/>
      <c r="C1" s="128"/>
      <c r="D1" s="131" t="s">
        <v>18001</v>
      </c>
      <c r="E1" s="126"/>
      <c r="F1" s="126"/>
      <c r="G1" s="126"/>
      <c r="H1" s="126"/>
      <c r="I1" s="126"/>
      <c r="J1" s="126"/>
      <c r="K1" s="126"/>
      <c r="L1" s="126"/>
      <c r="M1" s="126"/>
      <c r="N1" s="126"/>
      <c r="O1" s="126"/>
      <c r="P1" s="126"/>
      <c r="Q1" s="126"/>
      <c r="R1" s="126"/>
      <c r="S1" s="126"/>
      <c r="T1" s="126"/>
      <c r="U1" s="126"/>
      <c r="V1" s="126"/>
      <c r="W1" s="127"/>
      <c r="X1" s="120"/>
      <c r="Y1" s="121"/>
      <c r="Z1" s="128"/>
      <c r="AA1" s="2"/>
    </row>
    <row r="2" spans="1:27" ht="15.75">
      <c r="A2" s="122"/>
      <c r="B2" s="123"/>
      <c r="C2" s="129"/>
      <c r="D2" s="132" t="s">
        <v>18002</v>
      </c>
      <c r="E2" s="116"/>
      <c r="F2" s="116"/>
      <c r="G2" s="116"/>
      <c r="H2" s="116"/>
      <c r="I2" s="116"/>
      <c r="J2" s="116"/>
      <c r="K2" s="116"/>
      <c r="L2" s="116"/>
      <c r="M2" s="116"/>
      <c r="N2" s="116"/>
      <c r="O2" s="116"/>
      <c r="P2" s="116"/>
      <c r="Q2" s="116"/>
      <c r="R2" s="116"/>
      <c r="S2" s="116"/>
      <c r="T2" s="116"/>
      <c r="U2" s="116"/>
      <c r="V2" s="116"/>
      <c r="W2" s="117"/>
      <c r="X2" s="122"/>
      <c r="Y2" s="123"/>
      <c r="Z2" s="129"/>
      <c r="AA2" s="2"/>
    </row>
    <row r="3" spans="1:27">
      <c r="A3" s="124"/>
      <c r="B3" s="125"/>
      <c r="C3" s="130"/>
      <c r="D3" s="133" t="s">
        <v>18073</v>
      </c>
      <c r="E3" s="118"/>
      <c r="F3" s="118"/>
      <c r="G3" s="118"/>
      <c r="H3" s="118"/>
      <c r="I3" s="118"/>
      <c r="J3" s="118"/>
      <c r="K3" s="118"/>
      <c r="L3" s="118"/>
      <c r="M3" s="118"/>
      <c r="N3" s="118"/>
      <c r="O3" s="118"/>
      <c r="P3" s="118"/>
      <c r="Q3" s="118"/>
      <c r="R3" s="118"/>
      <c r="S3" s="118"/>
      <c r="T3" s="118"/>
      <c r="U3" s="118"/>
      <c r="V3" s="118"/>
      <c r="W3" s="119"/>
      <c r="X3" s="124"/>
      <c r="Y3" s="125"/>
      <c r="Z3" s="130"/>
      <c r="AA3" s="2"/>
    </row>
    <row r="4" spans="1:27" ht="89.25">
      <c r="A4" s="3" t="s">
        <v>18074</v>
      </c>
      <c r="B4" s="3" t="s">
        <v>3</v>
      </c>
      <c r="C4" s="4" t="s">
        <v>4</v>
      </c>
      <c r="D4" s="4" t="s">
        <v>18000</v>
      </c>
      <c r="E4" s="4" t="s">
        <v>5</v>
      </c>
      <c r="F4" s="4" t="s">
        <v>6</v>
      </c>
      <c r="G4" s="5" t="s">
        <v>7</v>
      </c>
      <c r="H4" s="4" t="s">
        <v>8</v>
      </c>
      <c r="I4" s="4" t="s">
        <v>9</v>
      </c>
      <c r="J4" s="4" t="s">
        <v>10</v>
      </c>
      <c r="K4" s="4" t="s">
        <v>11</v>
      </c>
      <c r="L4" s="4" t="s">
        <v>12</v>
      </c>
      <c r="M4" s="5" t="s">
        <v>13</v>
      </c>
      <c r="N4" s="5" t="s">
        <v>14</v>
      </c>
      <c r="O4" s="5" t="s">
        <v>15</v>
      </c>
      <c r="P4" s="5" t="s">
        <v>16</v>
      </c>
      <c r="Q4" s="4" t="s">
        <v>17</v>
      </c>
      <c r="R4" s="4" t="s">
        <v>11</v>
      </c>
      <c r="S4" s="4" t="s">
        <v>12</v>
      </c>
      <c r="T4" s="5" t="s">
        <v>13</v>
      </c>
      <c r="U4" s="5" t="s">
        <v>14</v>
      </c>
      <c r="V4" s="5" t="s">
        <v>18</v>
      </c>
      <c r="W4" s="5" t="s">
        <v>16</v>
      </c>
      <c r="X4" s="4" t="s">
        <v>17</v>
      </c>
      <c r="Y4" s="4" t="s">
        <v>19</v>
      </c>
      <c r="Z4" s="4" t="s">
        <v>20</v>
      </c>
    </row>
    <row r="5" spans="1:27" ht="25.5">
      <c r="A5" s="7" t="s">
        <v>2</v>
      </c>
      <c r="B5" s="7" t="s">
        <v>3</v>
      </c>
      <c r="C5" s="8" t="s">
        <v>4</v>
      </c>
      <c r="D5" s="8" t="s">
        <v>21</v>
      </c>
      <c r="E5" s="8" t="s">
        <v>22</v>
      </c>
      <c r="F5" s="8" t="s">
        <v>23</v>
      </c>
      <c r="G5" s="9" t="s">
        <v>24</v>
      </c>
      <c r="H5" s="8" t="s">
        <v>25</v>
      </c>
      <c r="I5" s="8" t="s">
        <v>9</v>
      </c>
      <c r="J5" s="8" t="s">
        <v>26</v>
      </c>
      <c r="K5" s="8" t="s">
        <v>0</v>
      </c>
      <c r="L5" s="8" t="s">
        <v>27</v>
      </c>
      <c r="M5" s="9" t="s">
        <v>28</v>
      </c>
      <c r="N5" s="9" t="s">
        <v>29</v>
      </c>
      <c r="O5" s="9" t="s">
        <v>30</v>
      </c>
      <c r="P5" s="9" t="s">
        <v>31</v>
      </c>
      <c r="Q5" s="8" t="s">
        <v>32</v>
      </c>
      <c r="R5" s="8" t="s">
        <v>1</v>
      </c>
      <c r="S5" s="8" t="s">
        <v>33</v>
      </c>
      <c r="T5" s="9" t="s">
        <v>34</v>
      </c>
      <c r="U5" s="9" t="s">
        <v>35</v>
      </c>
      <c r="V5" s="9" t="s">
        <v>36</v>
      </c>
      <c r="W5" s="9" t="s">
        <v>37</v>
      </c>
      <c r="X5" s="8" t="s">
        <v>38</v>
      </c>
      <c r="Y5" s="8" t="s">
        <v>19</v>
      </c>
      <c r="Z5" s="8" t="s">
        <v>39</v>
      </c>
    </row>
    <row r="6" spans="1:27" s="21" customFormat="1" ht="84">
      <c r="A6" s="14">
        <v>1</v>
      </c>
      <c r="B6" s="14" t="s">
        <v>40</v>
      </c>
      <c r="C6" s="15" t="s">
        <v>41</v>
      </c>
      <c r="D6" s="15" t="s">
        <v>42</v>
      </c>
      <c r="E6" s="15" t="s">
        <v>43</v>
      </c>
      <c r="F6" s="15" t="s">
        <v>42</v>
      </c>
      <c r="G6" s="18">
        <v>8380001173</v>
      </c>
      <c r="H6" s="15">
        <v>3144773725</v>
      </c>
      <c r="I6" s="16" t="s">
        <v>44</v>
      </c>
      <c r="J6" s="15"/>
      <c r="K6" s="15" t="s">
        <v>45</v>
      </c>
      <c r="L6" s="14"/>
      <c r="M6" s="17"/>
      <c r="N6" s="17"/>
      <c r="O6" s="17"/>
      <c r="P6" s="17"/>
      <c r="Q6" s="14"/>
      <c r="R6" s="14"/>
      <c r="S6" s="14"/>
      <c r="T6" s="17"/>
      <c r="U6" s="17"/>
      <c r="V6" s="17"/>
      <c r="W6" s="17"/>
      <c r="X6" s="14"/>
      <c r="Y6" s="14" t="s">
        <v>46</v>
      </c>
      <c r="Z6" s="15" t="s">
        <v>47</v>
      </c>
    </row>
    <row r="7" spans="1:27" s="21" customFormat="1" ht="96">
      <c r="A7" s="14">
        <v>3</v>
      </c>
      <c r="B7" s="14" t="s">
        <v>40</v>
      </c>
      <c r="C7" s="15" t="s">
        <v>41</v>
      </c>
      <c r="D7" s="15" t="s">
        <v>53</v>
      </c>
      <c r="E7" s="15" t="s">
        <v>54</v>
      </c>
      <c r="F7" s="15" t="s">
        <v>53</v>
      </c>
      <c r="G7" s="18">
        <v>901853557</v>
      </c>
      <c r="H7" s="15">
        <v>3106360884</v>
      </c>
      <c r="I7" s="16" t="s">
        <v>55</v>
      </c>
      <c r="J7" s="15"/>
      <c r="K7" s="15" t="s">
        <v>56</v>
      </c>
      <c r="L7" s="14"/>
      <c r="M7" s="17"/>
      <c r="N7" s="17"/>
      <c r="O7" s="17"/>
      <c r="P7" s="17"/>
      <c r="Q7" s="14"/>
      <c r="R7" s="14"/>
      <c r="S7" s="14"/>
      <c r="T7" s="17"/>
      <c r="U7" s="17"/>
      <c r="V7" s="17"/>
      <c r="W7" s="17"/>
      <c r="X7" s="14"/>
      <c r="Y7" s="14" t="s">
        <v>46</v>
      </c>
      <c r="Z7" s="15" t="s">
        <v>57</v>
      </c>
    </row>
    <row r="8" spans="1:27" s="21" customFormat="1" ht="60">
      <c r="A8" s="14">
        <v>4</v>
      </c>
      <c r="B8" s="14" t="s">
        <v>40</v>
      </c>
      <c r="C8" s="15" t="s">
        <v>41</v>
      </c>
      <c r="D8" s="15" t="s">
        <v>58</v>
      </c>
      <c r="E8" s="15" t="s">
        <v>59</v>
      </c>
      <c r="F8" s="15" t="s">
        <v>58</v>
      </c>
      <c r="G8" s="18">
        <v>9002055931</v>
      </c>
      <c r="H8" s="15">
        <v>3214240271</v>
      </c>
      <c r="I8" s="16" t="s">
        <v>60</v>
      </c>
      <c r="J8" s="15"/>
      <c r="K8" s="15" t="s">
        <v>61</v>
      </c>
      <c r="L8" s="14"/>
      <c r="M8" s="17"/>
      <c r="N8" s="17"/>
      <c r="O8" s="17"/>
      <c r="P8" s="17"/>
      <c r="Q8" s="14"/>
      <c r="R8" s="14"/>
      <c r="S8" s="14"/>
      <c r="T8" s="17"/>
      <c r="U8" s="17"/>
      <c r="V8" s="17"/>
      <c r="W8" s="17"/>
      <c r="X8" s="14"/>
      <c r="Y8" s="14" t="s">
        <v>46</v>
      </c>
      <c r="Z8" s="15" t="s">
        <v>62</v>
      </c>
    </row>
    <row r="9" spans="1:27" s="21" customFormat="1" ht="60">
      <c r="A9" s="14">
        <v>6</v>
      </c>
      <c r="B9" s="14" t="s">
        <v>40</v>
      </c>
      <c r="C9" s="15" t="s">
        <v>41</v>
      </c>
      <c r="D9" s="15" t="s">
        <v>69</v>
      </c>
      <c r="E9" s="15" t="s">
        <v>70</v>
      </c>
      <c r="F9" s="15" t="s">
        <v>69</v>
      </c>
      <c r="G9" s="17">
        <v>9002034744</v>
      </c>
      <c r="H9" s="14">
        <v>3138238370</v>
      </c>
      <c r="I9" s="16" t="s">
        <v>71</v>
      </c>
      <c r="J9" s="15"/>
      <c r="K9" s="15" t="s">
        <v>72</v>
      </c>
      <c r="L9" s="14"/>
      <c r="M9" s="17"/>
      <c r="N9" s="17"/>
      <c r="O9" s="17"/>
      <c r="P9" s="17"/>
      <c r="Q9" s="14"/>
      <c r="R9" s="14"/>
      <c r="S9" s="14"/>
      <c r="T9" s="17"/>
      <c r="U9" s="17"/>
      <c r="V9" s="17"/>
      <c r="W9" s="17"/>
      <c r="X9" s="14"/>
      <c r="Y9" s="14" t="s">
        <v>46</v>
      </c>
      <c r="Z9" s="15" t="s">
        <v>73</v>
      </c>
    </row>
    <row r="10" spans="1:27" s="21" customFormat="1" ht="72">
      <c r="A10" s="14">
        <v>7</v>
      </c>
      <c r="B10" s="14" t="s">
        <v>40</v>
      </c>
      <c r="C10" s="15" t="s">
        <v>41</v>
      </c>
      <c r="D10" s="15" t="s">
        <v>74</v>
      </c>
      <c r="E10" s="15" t="s">
        <v>75</v>
      </c>
      <c r="F10" s="15" t="s">
        <v>74</v>
      </c>
      <c r="G10" s="17">
        <v>9010720609</v>
      </c>
      <c r="H10" s="15" t="s">
        <v>76</v>
      </c>
      <c r="I10" s="16" t="s">
        <v>77</v>
      </c>
      <c r="J10" s="15"/>
      <c r="K10" s="15" t="s">
        <v>78</v>
      </c>
      <c r="L10" s="14"/>
      <c r="M10" s="17"/>
      <c r="N10" s="17"/>
      <c r="O10" s="17"/>
      <c r="P10" s="17"/>
      <c r="Q10" s="14"/>
      <c r="R10" s="14"/>
      <c r="S10" s="14"/>
      <c r="T10" s="17"/>
      <c r="U10" s="17"/>
      <c r="V10" s="17"/>
      <c r="W10" s="17"/>
      <c r="X10" s="14"/>
      <c r="Y10" s="14" t="s">
        <v>46</v>
      </c>
      <c r="Z10" s="15" t="s">
        <v>79</v>
      </c>
    </row>
    <row r="11" spans="1:27" s="21" customFormat="1" ht="48">
      <c r="A11" s="14">
        <v>8</v>
      </c>
      <c r="B11" s="14" t="s">
        <v>40</v>
      </c>
      <c r="C11" s="15" t="s">
        <v>41</v>
      </c>
      <c r="D11" s="15" t="s">
        <v>80</v>
      </c>
      <c r="E11" s="15" t="s">
        <v>81</v>
      </c>
      <c r="F11" s="15" t="s">
        <v>80</v>
      </c>
      <c r="G11" s="17">
        <v>9010948630</v>
      </c>
      <c r="H11" s="15" t="s">
        <v>82</v>
      </c>
      <c r="I11" s="16" t="s">
        <v>83</v>
      </c>
      <c r="J11" s="15"/>
      <c r="K11" s="15" t="s">
        <v>84</v>
      </c>
      <c r="L11" s="14"/>
      <c r="M11" s="17"/>
      <c r="N11" s="17"/>
      <c r="O11" s="17"/>
      <c r="P11" s="17"/>
      <c r="Q11" s="14"/>
      <c r="R11" s="14"/>
      <c r="S11" s="14"/>
      <c r="T11" s="17"/>
      <c r="U11" s="17"/>
      <c r="V11" s="17"/>
      <c r="W11" s="17"/>
      <c r="X11" s="14"/>
      <c r="Y11" s="14" t="s">
        <v>46</v>
      </c>
      <c r="Z11" s="15" t="s">
        <v>85</v>
      </c>
    </row>
    <row r="12" spans="1:27" s="21" customFormat="1" ht="60">
      <c r="A12" s="14">
        <v>11</v>
      </c>
      <c r="B12" s="14" t="s">
        <v>40</v>
      </c>
      <c r="C12" s="15" t="s">
        <v>41</v>
      </c>
      <c r="D12" s="15" t="s">
        <v>97</v>
      </c>
      <c r="E12" s="15" t="s">
        <v>98</v>
      </c>
      <c r="F12" s="15" t="s">
        <v>97</v>
      </c>
      <c r="G12" s="17"/>
      <c r="H12" s="15" t="s">
        <v>99</v>
      </c>
      <c r="I12" s="16" t="s">
        <v>100</v>
      </c>
      <c r="J12" s="15"/>
      <c r="K12" s="15" t="s">
        <v>72</v>
      </c>
      <c r="L12" s="14"/>
      <c r="M12" s="17"/>
      <c r="N12" s="17"/>
      <c r="O12" s="17"/>
      <c r="P12" s="17"/>
      <c r="Q12" s="14"/>
      <c r="R12" s="14"/>
      <c r="S12" s="14"/>
      <c r="T12" s="17"/>
      <c r="U12" s="17"/>
      <c r="V12" s="17"/>
      <c r="W12" s="17"/>
      <c r="X12" s="14"/>
      <c r="Y12" s="14" t="s">
        <v>46</v>
      </c>
      <c r="Z12" s="15" t="s">
        <v>101</v>
      </c>
    </row>
    <row r="13" spans="1:27" s="21" customFormat="1" ht="132">
      <c r="A13" s="14">
        <v>12</v>
      </c>
      <c r="B13" s="14" t="s">
        <v>40</v>
      </c>
      <c r="C13" s="15" t="s">
        <v>41</v>
      </c>
      <c r="D13" s="15" t="s">
        <v>102</v>
      </c>
      <c r="E13" s="15" t="s">
        <v>103</v>
      </c>
      <c r="F13" s="15" t="s">
        <v>102</v>
      </c>
      <c r="G13" s="17" t="s">
        <v>104</v>
      </c>
      <c r="H13" s="14">
        <v>3208364674</v>
      </c>
      <c r="I13" s="16" t="s">
        <v>105</v>
      </c>
      <c r="J13" s="15"/>
      <c r="K13" s="15" t="s">
        <v>106</v>
      </c>
      <c r="L13" s="14"/>
      <c r="M13" s="17"/>
      <c r="N13" s="17"/>
      <c r="O13" s="17"/>
      <c r="P13" s="17"/>
      <c r="Q13" s="14"/>
      <c r="R13" s="14"/>
      <c r="S13" s="14"/>
      <c r="T13" s="17"/>
      <c r="U13" s="17"/>
      <c r="V13" s="17"/>
      <c r="W13" s="17"/>
      <c r="X13" s="14"/>
      <c r="Y13" s="14" t="s">
        <v>46</v>
      </c>
      <c r="Z13" s="15" t="s">
        <v>107</v>
      </c>
    </row>
    <row r="14" spans="1:27" s="21" customFormat="1" ht="72">
      <c r="A14" s="14">
        <v>13</v>
      </c>
      <c r="B14" s="14" t="s">
        <v>40</v>
      </c>
      <c r="C14" s="15" t="s">
        <v>41</v>
      </c>
      <c r="D14" s="15" t="s">
        <v>109</v>
      </c>
      <c r="E14" s="15" t="s">
        <v>110</v>
      </c>
      <c r="F14" s="15" t="s">
        <v>109</v>
      </c>
      <c r="G14" s="17">
        <v>9015904792</v>
      </c>
      <c r="H14" s="15" t="s">
        <v>111</v>
      </c>
      <c r="I14" s="16" t="s">
        <v>112</v>
      </c>
      <c r="J14" s="15"/>
      <c r="K14" s="15" t="s">
        <v>113</v>
      </c>
      <c r="L14" s="15"/>
      <c r="M14" s="18"/>
      <c r="N14" s="18"/>
      <c r="O14" s="18"/>
      <c r="P14" s="18"/>
      <c r="Q14" s="15"/>
      <c r="R14" s="15"/>
      <c r="S14" s="15"/>
      <c r="T14" s="18"/>
      <c r="U14" s="18"/>
      <c r="V14" s="18"/>
      <c r="W14" s="18"/>
      <c r="X14" s="15"/>
      <c r="Y14" s="15" t="s">
        <v>108</v>
      </c>
      <c r="Z14" s="15" t="s">
        <v>114</v>
      </c>
    </row>
    <row r="15" spans="1:27" s="21" customFormat="1" ht="72">
      <c r="A15" s="14">
        <v>14</v>
      </c>
      <c r="B15" s="14" t="s">
        <v>40</v>
      </c>
      <c r="C15" s="15" t="s">
        <v>41</v>
      </c>
      <c r="D15" s="15" t="s">
        <v>115</v>
      </c>
      <c r="E15" s="15" t="s">
        <v>116</v>
      </c>
      <c r="F15" s="15" t="s">
        <v>115</v>
      </c>
      <c r="G15" s="17">
        <v>9003843956</v>
      </c>
      <c r="H15" s="15" t="s">
        <v>117</v>
      </c>
      <c r="I15" s="16" t="s">
        <v>118</v>
      </c>
      <c r="J15" s="15"/>
      <c r="K15" s="15" t="s">
        <v>113</v>
      </c>
      <c r="L15" s="15"/>
      <c r="M15" s="18"/>
      <c r="N15" s="18"/>
      <c r="O15" s="18"/>
      <c r="P15" s="18"/>
      <c r="Q15" s="15"/>
      <c r="R15" s="15"/>
      <c r="S15" s="15"/>
      <c r="T15" s="18"/>
      <c r="U15" s="18"/>
      <c r="V15" s="18"/>
      <c r="W15" s="18"/>
      <c r="X15" s="15"/>
      <c r="Y15" s="15" t="s">
        <v>108</v>
      </c>
      <c r="Z15" s="15" t="s">
        <v>119</v>
      </c>
    </row>
    <row r="16" spans="1:27" s="21" customFormat="1" ht="72">
      <c r="A16" s="14">
        <v>15</v>
      </c>
      <c r="B16" s="14" t="s">
        <v>40</v>
      </c>
      <c r="C16" s="15" t="s">
        <v>41</v>
      </c>
      <c r="D16" s="15" t="s">
        <v>120</v>
      </c>
      <c r="E16" s="15" t="s">
        <v>121</v>
      </c>
      <c r="F16" s="15" t="s">
        <v>120</v>
      </c>
      <c r="G16" s="17">
        <v>9011496252</v>
      </c>
      <c r="H16" s="15" t="s">
        <v>122</v>
      </c>
      <c r="I16" s="16" t="s">
        <v>123</v>
      </c>
      <c r="J16" s="15"/>
      <c r="K16" s="15" t="s">
        <v>113</v>
      </c>
      <c r="L16" s="15"/>
      <c r="M16" s="18"/>
      <c r="N16" s="18"/>
      <c r="O16" s="18"/>
      <c r="P16" s="18"/>
      <c r="Q16" s="15"/>
      <c r="R16" s="15"/>
      <c r="S16" s="15"/>
      <c r="T16" s="18"/>
      <c r="U16" s="18"/>
      <c r="V16" s="18"/>
      <c r="W16" s="18"/>
      <c r="X16" s="15"/>
      <c r="Y16" s="15" t="s">
        <v>108</v>
      </c>
      <c r="Z16" s="15" t="s">
        <v>124</v>
      </c>
    </row>
    <row r="17" spans="1:26" s="21" customFormat="1" ht="72">
      <c r="A17" s="14">
        <v>16</v>
      </c>
      <c r="B17" s="14" t="s">
        <v>40</v>
      </c>
      <c r="C17" s="15" t="s">
        <v>41</v>
      </c>
      <c r="D17" s="15" t="s">
        <v>125</v>
      </c>
      <c r="E17" s="15" t="s">
        <v>126</v>
      </c>
      <c r="F17" s="15" t="s">
        <v>125</v>
      </c>
      <c r="G17" s="17">
        <v>9006297802</v>
      </c>
      <c r="H17" s="15" t="s">
        <v>127</v>
      </c>
      <c r="I17" s="16" t="s">
        <v>128</v>
      </c>
      <c r="J17" s="15"/>
      <c r="K17" s="15" t="s">
        <v>113</v>
      </c>
      <c r="L17" s="15"/>
      <c r="M17" s="18"/>
      <c r="N17" s="18"/>
      <c r="O17" s="18"/>
      <c r="P17" s="18"/>
      <c r="Q17" s="15"/>
      <c r="R17" s="15"/>
      <c r="S17" s="15"/>
      <c r="T17" s="18"/>
      <c r="U17" s="18"/>
      <c r="V17" s="18"/>
      <c r="W17" s="18"/>
      <c r="X17" s="15"/>
      <c r="Y17" s="15" t="s">
        <v>108</v>
      </c>
      <c r="Z17" s="15" t="s">
        <v>129</v>
      </c>
    </row>
    <row r="18" spans="1:26" s="21" customFormat="1" ht="72">
      <c r="A18" s="14">
        <v>18</v>
      </c>
      <c r="B18" s="14" t="s">
        <v>40</v>
      </c>
      <c r="C18" s="15" t="s">
        <v>41</v>
      </c>
      <c r="D18" s="15" t="s">
        <v>136</v>
      </c>
      <c r="E18" s="15" t="s">
        <v>137</v>
      </c>
      <c r="F18" s="15" t="s">
        <v>136</v>
      </c>
      <c r="G18" s="17">
        <v>9006812937</v>
      </c>
      <c r="H18" s="15">
        <v>3125073143</v>
      </c>
      <c r="I18" s="16" t="s">
        <v>138</v>
      </c>
      <c r="J18" s="15"/>
      <c r="K18" s="15" t="s">
        <v>139</v>
      </c>
      <c r="L18" s="15"/>
      <c r="M18" s="18"/>
      <c r="N18" s="18"/>
      <c r="O18" s="18"/>
      <c r="P18" s="18"/>
      <c r="Q18" s="15"/>
      <c r="R18" s="15"/>
      <c r="S18" s="15"/>
      <c r="T18" s="18"/>
      <c r="U18" s="18"/>
      <c r="V18" s="18"/>
      <c r="W18" s="18"/>
      <c r="X18" s="15"/>
      <c r="Y18" s="15" t="s">
        <v>140</v>
      </c>
      <c r="Z18" s="15" t="s">
        <v>141</v>
      </c>
    </row>
    <row r="19" spans="1:26" s="21" customFormat="1" ht="72">
      <c r="A19" s="14">
        <v>25</v>
      </c>
      <c r="B19" s="14" t="s">
        <v>40</v>
      </c>
      <c r="C19" s="15" t="s">
        <v>155</v>
      </c>
      <c r="D19" s="15" t="s">
        <v>207</v>
      </c>
      <c r="E19" s="15" t="s">
        <v>208</v>
      </c>
      <c r="F19" s="15" t="s">
        <v>196</v>
      </c>
      <c r="G19" s="18" t="s">
        <v>209</v>
      </c>
      <c r="H19" s="15" t="s">
        <v>210</v>
      </c>
      <c r="I19" s="16" t="s">
        <v>211</v>
      </c>
      <c r="J19" s="15"/>
      <c r="K19" s="15" t="s">
        <v>213</v>
      </c>
      <c r="L19" s="15" t="s">
        <v>214</v>
      </c>
      <c r="M19" s="18"/>
      <c r="N19" s="18"/>
      <c r="O19" s="18"/>
      <c r="P19" s="18"/>
      <c r="Q19" s="15" t="s">
        <v>182</v>
      </c>
      <c r="R19" s="15"/>
      <c r="S19" s="15"/>
      <c r="T19" s="18"/>
      <c r="U19" s="18"/>
      <c r="V19" s="18"/>
      <c r="W19" s="18"/>
      <c r="X19" s="15"/>
      <c r="Y19" s="15" t="s">
        <v>177</v>
      </c>
      <c r="Z19" s="15" t="s">
        <v>215</v>
      </c>
    </row>
    <row r="20" spans="1:26" s="21" customFormat="1" ht="84">
      <c r="A20" s="14">
        <v>35</v>
      </c>
      <c r="B20" s="14" t="s">
        <v>40</v>
      </c>
      <c r="C20" s="15" t="s">
        <v>155</v>
      </c>
      <c r="D20" s="15" t="s">
        <v>278</v>
      </c>
      <c r="E20" s="15" t="s">
        <v>279</v>
      </c>
      <c r="F20" s="15" t="s">
        <v>169</v>
      </c>
      <c r="G20" s="18" t="s">
        <v>280</v>
      </c>
      <c r="H20" s="15" t="s">
        <v>281</v>
      </c>
      <c r="I20" s="16" t="s">
        <v>282</v>
      </c>
      <c r="J20" s="15"/>
      <c r="K20" s="15" t="s">
        <v>284</v>
      </c>
      <c r="L20" s="15" t="s">
        <v>285</v>
      </c>
      <c r="M20" s="18"/>
      <c r="N20" s="18"/>
      <c r="O20" s="18"/>
      <c r="P20" s="18"/>
      <c r="Q20" s="15" t="s">
        <v>182</v>
      </c>
      <c r="R20" s="15"/>
      <c r="S20" s="15"/>
      <c r="T20" s="18"/>
      <c r="U20" s="18"/>
      <c r="V20" s="18"/>
      <c r="W20" s="18"/>
      <c r="X20" s="15"/>
      <c r="Y20" s="15" t="s">
        <v>155</v>
      </c>
      <c r="Z20" s="15" t="s">
        <v>286</v>
      </c>
    </row>
    <row r="21" spans="1:26" s="21" customFormat="1" ht="36">
      <c r="A21" s="14">
        <v>39</v>
      </c>
      <c r="B21" s="14" t="s">
        <v>40</v>
      </c>
      <c r="C21" s="15" t="s">
        <v>155</v>
      </c>
      <c r="D21" s="15" t="s">
        <v>307</v>
      </c>
      <c r="E21" s="15" t="s">
        <v>308</v>
      </c>
      <c r="F21" s="15" t="s">
        <v>196</v>
      </c>
      <c r="G21" s="18" t="s">
        <v>309</v>
      </c>
      <c r="H21" s="15" t="s">
        <v>310</v>
      </c>
      <c r="I21" s="16" t="s">
        <v>311</v>
      </c>
      <c r="J21" s="15"/>
      <c r="K21" s="15" t="s">
        <v>312</v>
      </c>
      <c r="L21" s="15" t="s">
        <v>313</v>
      </c>
      <c r="M21" s="18"/>
      <c r="N21" s="18"/>
      <c r="O21" s="18"/>
      <c r="P21" s="18"/>
      <c r="Q21" s="15" t="s">
        <v>182</v>
      </c>
      <c r="R21" s="15"/>
      <c r="S21" s="15"/>
      <c r="T21" s="18"/>
      <c r="U21" s="18"/>
      <c r="V21" s="18"/>
      <c r="W21" s="18"/>
      <c r="X21" s="15"/>
      <c r="Y21" s="15" t="s">
        <v>250</v>
      </c>
      <c r="Z21" s="15" t="s">
        <v>314</v>
      </c>
    </row>
    <row r="22" spans="1:26" s="21" customFormat="1" ht="288">
      <c r="A22" s="14">
        <v>41</v>
      </c>
      <c r="B22" s="14" t="s">
        <v>40</v>
      </c>
      <c r="C22" s="15" t="s">
        <v>155</v>
      </c>
      <c r="D22" s="15" t="s">
        <v>322</v>
      </c>
      <c r="E22" s="15" t="s">
        <v>323</v>
      </c>
      <c r="F22" s="15" t="s">
        <v>196</v>
      </c>
      <c r="G22" s="18" t="s">
        <v>324</v>
      </c>
      <c r="H22" s="15" t="s">
        <v>325</v>
      </c>
      <c r="I22" s="16" t="s">
        <v>326</v>
      </c>
      <c r="J22" s="15"/>
      <c r="K22" s="15" t="s">
        <v>327</v>
      </c>
      <c r="L22" s="15" t="s">
        <v>328</v>
      </c>
      <c r="M22" s="18"/>
      <c r="N22" s="18"/>
      <c r="O22" s="18"/>
      <c r="P22" s="18"/>
      <c r="Q22" s="15" t="s">
        <v>182</v>
      </c>
      <c r="R22" s="15"/>
      <c r="S22" s="15"/>
      <c r="T22" s="18"/>
      <c r="U22" s="18"/>
      <c r="V22" s="18"/>
      <c r="W22" s="18"/>
      <c r="X22" s="15"/>
      <c r="Y22" s="15" t="s">
        <v>271</v>
      </c>
      <c r="Z22" s="15" t="s">
        <v>329</v>
      </c>
    </row>
    <row r="23" spans="1:26" s="21" customFormat="1" ht="120">
      <c r="A23" s="14">
        <v>42</v>
      </c>
      <c r="B23" s="14" t="s">
        <v>40</v>
      </c>
      <c r="C23" s="15" t="s">
        <v>155</v>
      </c>
      <c r="D23" s="15" t="s">
        <v>330</v>
      </c>
      <c r="E23" s="15" t="s">
        <v>331</v>
      </c>
      <c r="F23" s="15" t="s">
        <v>169</v>
      </c>
      <c r="G23" s="18" t="s">
        <v>332</v>
      </c>
      <c r="H23" s="15" t="s">
        <v>333</v>
      </c>
      <c r="I23" s="16" t="s">
        <v>334</v>
      </c>
      <c r="J23" s="15"/>
      <c r="K23" s="15" t="s">
        <v>335</v>
      </c>
      <c r="L23" s="15" t="s">
        <v>336</v>
      </c>
      <c r="M23" s="18"/>
      <c r="N23" s="18"/>
      <c r="O23" s="18"/>
      <c r="P23" s="18"/>
      <c r="Q23" s="15" t="s">
        <v>182</v>
      </c>
      <c r="R23" s="15"/>
      <c r="S23" s="15"/>
      <c r="T23" s="18"/>
      <c r="U23" s="18"/>
      <c r="V23" s="18"/>
      <c r="W23" s="18"/>
      <c r="X23" s="15"/>
      <c r="Y23" s="15" t="s">
        <v>337</v>
      </c>
      <c r="Z23" s="15" t="s">
        <v>338</v>
      </c>
    </row>
    <row r="24" spans="1:26" s="21" customFormat="1" ht="84">
      <c r="A24" s="14">
        <v>44</v>
      </c>
      <c r="B24" s="14" t="s">
        <v>40</v>
      </c>
      <c r="C24" s="15" t="s">
        <v>155</v>
      </c>
      <c r="D24" s="15" t="s">
        <v>349</v>
      </c>
      <c r="E24" s="15" t="s">
        <v>350</v>
      </c>
      <c r="F24" s="15" t="s">
        <v>196</v>
      </c>
      <c r="G24" s="18" t="s">
        <v>351</v>
      </c>
      <c r="H24" s="15" t="s">
        <v>352</v>
      </c>
      <c r="I24" s="16" t="s">
        <v>353</v>
      </c>
      <c r="J24" s="15"/>
      <c r="K24" s="15" t="s">
        <v>354</v>
      </c>
      <c r="L24" s="15" t="s">
        <v>355</v>
      </c>
      <c r="M24" s="18"/>
      <c r="N24" s="18"/>
      <c r="O24" s="18"/>
      <c r="P24" s="18"/>
      <c r="Q24" s="15" t="s">
        <v>182</v>
      </c>
      <c r="R24" s="15"/>
      <c r="S24" s="15"/>
      <c r="T24" s="18"/>
      <c r="U24" s="18"/>
      <c r="V24" s="18"/>
      <c r="W24" s="18"/>
      <c r="X24" s="15"/>
      <c r="Y24" s="15" t="s">
        <v>250</v>
      </c>
      <c r="Z24" s="15" t="s">
        <v>356</v>
      </c>
    </row>
    <row r="25" spans="1:26" s="21" customFormat="1" ht="12">
      <c r="A25" s="14">
        <v>56</v>
      </c>
      <c r="B25" s="14" t="s">
        <v>40</v>
      </c>
      <c r="C25" s="15" t="s">
        <v>155</v>
      </c>
      <c r="D25" s="15" t="s">
        <v>427</v>
      </c>
      <c r="E25" s="15" t="s">
        <v>427</v>
      </c>
      <c r="F25" s="15" t="s">
        <v>196</v>
      </c>
      <c r="G25" s="18" t="s">
        <v>428</v>
      </c>
      <c r="H25" s="15" t="s">
        <v>429</v>
      </c>
      <c r="I25" s="16" t="s">
        <v>430</v>
      </c>
      <c r="J25" s="15"/>
      <c r="K25" s="15" t="s">
        <v>431</v>
      </c>
      <c r="L25" s="15" t="s">
        <v>432</v>
      </c>
      <c r="M25" s="18"/>
      <c r="N25" s="18"/>
      <c r="O25" s="18"/>
      <c r="P25" s="18"/>
      <c r="Q25" s="15" t="s">
        <v>182</v>
      </c>
      <c r="R25" s="15"/>
      <c r="S25" s="15"/>
      <c r="T25" s="18"/>
      <c r="U25" s="18"/>
      <c r="V25" s="18"/>
      <c r="W25" s="18"/>
      <c r="X25" s="15"/>
      <c r="Y25" s="15" t="s">
        <v>433</v>
      </c>
      <c r="Z25" s="15" t="s">
        <v>434</v>
      </c>
    </row>
    <row r="26" spans="1:26" s="21" customFormat="1" ht="72">
      <c r="A26" s="14">
        <v>59</v>
      </c>
      <c r="B26" s="14" t="s">
        <v>40</v>
      </c>
      <c r="C26" s="15" t="s">
        <v>155</v>
      </c>
      <c r="D26" s="15" t="s">
        <v>451</v>
      </c>
      <c r="E26" s="15" t="s">
        <v>451</v>
      </c>
      <c r="F26" s="15" t="s">
        <v>196</v>
      </c>
      <c r="G26" s="18" t="s">
        <v>452</v>
      </c>
      <c r="H26" s="15" t="s">
        <v>453</v>
      </c>
      <c r="I26" s="16" t="s">
        <v>454</v>
      </c>
      <c r="J26" s="15"/>
      <c r="K26" s="15" t="s">
        <v>455</v>
      </c>
      <c r="L26" s="15" t="s">
        <v>455</v>
      </c>
      <c r="M26" s="18"/>
      <c r="N26" s="18"/>
      <c r="O26" s="18"/>
      <c r="P26" s="18"/>
      <c r="Q26" s="15"/>
      <c r="R26" s="15"/>
      <c r="S26" s="15"/>
      <c r="T26" s="18"/>
      <c r="U26" s="18"/>
      <c r="V26" s="18"/>
      <c r="W26" s="18"/>
      <c r="X26" s="15"/>
      <c r="Y26" s="15" t="s">
        <v>187</v>
      </c>
      <c r="Z26" s="15" t="s">
        <v>456</v>
      </c>
    </row>
    <row r="27" spans="1:26" s="21" customFormat="1" ht="72">
      <c r="A27" s="14">
        <v>60</v>
      </c>
      <c r="B27" s="14" t="s">
        <v>40</v>
      </c>
      <c r="C27" s="15" t="s">
        <v>155</v>
      </c>
      <c r="D27" s="15" t="s">
        <v>457</v>
      </c>
      <c r="E27" s="15" t="s">
        <v>457</v>
      </c>
      <c r="F27" s="15" t="s">
        <v>196</v>
      </c>
      <c r="G27" s="18" t="s">
        <v>458</v>
      </c>
      <c r="H27" s="15" t="s">
        <v>459</v>
      </c>
      <c r="I27" s="16" t="s">
        <v>460</v>
      </c>
      <c r="J27" s="15"/>
      <c r="K27" s="15" t="s">
        <v>455</v>
      </c>
      <c r="L27" s="15" t="s">
        <v>455</v>
      </c>
      <c r="M27" s="18"/>
      <c r="N27" s="18"/>
      <c r="O27" s="18"/>
      <c r="P27" s="18"/>
      <c r="Q27" s="15"/>
      <c r="R27" s="15"/>
      <c r="S27" s="15"/>
      <c r="T27" s="18"/>
      <c r="U27" s="18"/>
      <c r="V27" s="18"/>
      <c r="W27" s="18"/>
      <c r="X27" s="15"/>
      <c r="Y27" s="15" t="s">
        <v>197</v>
      </c>
      <c r="Z27" s="15" t="s">
        <v>461</v>
      </c>
    </row>
    <row r="28" spans="1:26" s="21" customFormat="1" ht="84">
      <c r="A28" s="14">
        <v>61</v>
      </c>
      <c r="B28" s="14" t="s">
        <v>40</v>
      </c>
      <c r="C28" s="15" t="s">
        <v>155</v>
      </c>
      <c r="D28" s="15" t="s">
        <v>462</v>
      </c>
      <c r="E28" s="15" t="s">
        <v>463</v>
      </c>
      <c r="F28" s="15" t="s">
        <v>196</v>
      </c>
      <c r="G28" s="18" t="s">
        <v>464</v>
      </c>
      <c r="H28" s="15" t="s">
        <v>465</v>
      </c>
      <c r="I28" s="16" t="s">
        <v>466</v>
      </c>
      <c r="J28" s="15"/>
      <c r="K28" s="15" t="s">
        <v>467</v>
      </c>
      <c r="L28" s="15" t="s">
        <v>468</v>
      </c>
      <c r="M28" s="18"/>
      <c r="N28" s="18"/>
      <c r="O28" s="18"/>
      <c r="P28" s="18"/>
      <c r="Q28" s="15" t="s">
        <v>195</v>
      </c>
      <c r="R28" s="15"/>
      <c r="S28" s="15"/>
      <c r="T28" s="18"/>
      <c r="U28" s="18"/>
      <c r="V28" s="18"/>
      <c r="W28" s="18"/>
      <c r="X28" s="15"/>
      <c r="Y28" s="15" t="s">
        <v>433</v>
      </c>
      <c r="Z28" s="15" t="s">
        <v>469</v>
      </c>
    </row>
    <row r="29" spans="1:26" s="30" customFormat="1" ht="24">
      <c r="A29" s="14">
        <v>64</v>
      </c>
      <c r="B29" s="14" t="s">
        <v>40</v>
      </c>
      <c r="C29" s="15" t="s">
        <v>155</v>
      </c>
      <c r="D29" s="15" t="s">
        <v>484</v>
      </c>
      <c r="E29" s="15" t="s">
        <v>485</v>
      </c>
      <c r="F29" s="15" t="s">
        <v>196</v>
      </c>
      <c r="G29" s="18" t="s">
        <v>486</v>
      </c>
      <c r="H29" s="15" t="s">
        <v>487</v>
      </c>
      <c r="I29" s="16" t="s">
        <v>488</v>
      </c>
      <c r="J29" s="15"/>
      <c r="K29" s="15" t="s">
        <v>431</v>
      </c>
      <c r="L29" s="15" t="s">
        <v>489</v>
      </c>
      <c r="M29" s="18"/>
      <c r="N29" s="18"/>
      <c r="O29" s="18"/>
      <c r="P29" s="18"/>
      <c r="Q29" s="15" t="s">
        <v>182</v>
      </c>
      <c r="R29" s="15"/>
      <c r="S29" s="15"/>
      <c r="T29" s="18"/>
      <c r="U29" s="18"/>
      <c r="V29" s="18"/>
      <c r="W29" s="18"/>
      <c r="X29" s="15"/>
      <c r="Y29" s="15" t="s">
        <v>155</v>
      </c>
      <c r="Z29" s="15" t="s">
        <v>490</v>
      </c>
    </row>
    <row r="30" spans="1:26" s="21" customFormat="1" ht="36">
      <c r="A30" s="14">
        <v>70</v>
      </c>
      <c r="B30" s="14" t="s">
        <v>40</v>
      </c>
      <c r="C30" s="15" t="s">
        <v>155</v>
      </c>
      <c r="D30" s="15" t="s">
        <v>515</v>
      </c>
      <c r="E30" s="15" t="s">
        <v>516</v>
      </c>
      <c r="F30" s="15" t="s">
        <v>196</v>
      </c>
      <c r="G30" s="18" t="s">
        <v>517</v>
      </c>
      <c r="H30" s="15" t="s">
        <v>518</v>
      </c>
      <c r="I30" s="16" t="s">
        <v>519</v>
      </c>
      <c r="J30" s="15"/>
      <c r="K30" s="15" t="s">
        <v>520</v>
      </c>
      <c r="L30" s="15" t="s">
        <v>521</v>
      </c>
      <c r="M30" s="18"/>
      <c r="N30" s="18"/>
      <c r="O30" s="18"/>
      <c r="P30" s="18"/>
      <c r="Q30" s="15" t="s">
        <v>182</v>
      </c>
      <c r="R30" s="15"/>
      <c r="S30" s="15"/>
      <c r="T30" s="18"/>
      <c r="U30" s="18"/>
      <c r="V30" s="18"/>
      <c r="W30" s="18"/>
      <c r="X30" s="15"/>
      <c r="Y30" s="15" t="s">
        <v>522</v>
      </c>
      <c r="Z30" s="15" t="s">
        <v>523</v>
      </c>
    </row>
    <row r="31" spans="1:26" s="21" customFormat="1" ht="36">
      <c r="A31" s="14">
        <v>75</v>
      </c>
      <c r="B31" s="14" t="s">
        <v>40</v>
      </c>
      <c r="C31" s="15" t="s">
        <v>155</v>
      </c>
      <c r="D31" s="15" t="s">
        <v>542</v>
      </c>
      <c r="E31" s="15" t="s">
        <v>543</v>
      </c>
      <c r="F31" s="15" t="s">
        <v>196</v>
      </c>
      <c r="G31" s="18" t="s">
        <v>544</v>
      </c>
      <c r="H31" s="15" t="s">
        <v>545</v>
      </c>
      <c r="I31" s="16" t="s">
        <v>546</v>
      </c>
      <c r="J31" s="15"/>
      <c r="K31" s="15" t="s">
        <v>547</v>
      </c>
      <c r="L31" s="15" t="s">
        <v>548</v>
      </c>
      <c r="M31" s="18"/>
      <c r="N31" s="18"/>
      <c r="O31" s="18"/>
      <c r="P31" s="18"/>
      <c r="Q31" s="15" t="s">
        <v>182</v>
      </c>
      <c r="R31" s="15"/>
      <c r="S31" s="15"/>
      <c r="T31" s="18"/>
      <c r="U31" s="18"/>
      <c r="V31" s="18"/>
      <c r="W31" s="18"/>
      <c r="X31" s="15"/>
      <c r="Y31" s="15" t="s">
        <v>175</v>
      </c>
      <c r="Z31" s="15" t="s">
        <v>549</v>
      </c>
    </row>
    <row r="32" spans="1:26" s="21" customFormat="1" ht="72">
      <c r="A32" s="14">
        <v>79</v>
      </c>
      <c r="B32" s="14" t="s">
        <v>40</v>
      </c>
      <c r="C32" s="15" t="s">
        <v>155</v>
      </c>
      <c r="D32" s="15" t="s">
        <v>566</v>
      </c>
      <c r="E32" s="15" t="s">
        <v>566</v>
      </c>
      <c r="F32" s="15" t="s">
        <v>196</v>
      </c>
      <c r="G32" s="18" t="s">
        <v>567</v>
      </c>
      <c r="H32" s="15" t="s">
        <v>568</v>
      </c>
      <c r="I32" s="16" t="s">
        <v>569</v>
      </c>
      <c r="J32" s="15"/>
      <c r="K32" s="15" t="s">
        <v>570</v>
      </c>
      <c r="L32" s="15" t="s">
        <v>571</v>
      </c>
      <c r="M32" s="18"/>
      <c r="N32" s="18"/>
      <c r="O32" s="18"/>
      <c r="P32" s="18"/>
      <c r="Q32" s="15" t="s">
        <v>182</v>
      </c>
      <c r="R32" s="15"/>
      <c r="S32" s="15"/>
      <c r="T32" s="18"/>
      <c r="U32" s="18"/>
      <c r="V32" s="18"/>
      <c r="W32" s="18"/>
      <c r="X32" s="15"/>
      <c r="Y32" s="15" t="s">
        <v>250</v>
      </c>
      <c r="Z32" s="15" t="s">
        <v>572</v>
      </c>
    </row>
    <row r="33" spans="1:26" s="21" customFormat="1" ht="60">
      <c r="A33" s="14">
        <v>81</v>
      </c>
      <c r="B33" s="14" t="s">
        <v>40</v>
      </c>
      <c r="C33" s="15" t="s">
        <v>155</v>
      </c>
      <c r="D33" s="15" t="s">
        <v>580</v>
      </c>
      <c r="E33" s="15" t="s">
        <v>581</v>
      </c>
      <c r="F33" s="15" t="s">
        <v>196</v>
      </c>
      <c r="G33" s="18" t="s">
        <v>582</v>
      </c>
      <c r="H33" s="15">
        <v>3132425277</v>
      </c>
      <c r="I33" s="16" t="s">
        <v>583</v>
      </c>
      <c r="J33" s="15"/>
      <c r="K33" s="15" t="s">
        <v>584</v>
      </c>
      <c r="L33" s="15" t="s">
        <v>584</v>
      </c>
      <c r="M33" s="18"/>
      <c r="N33" s="18"/>
      <c r="O33" s="18"/>
      <c r="P33" s="18"/>
      <c r="Q33" s="15" t="s">
        <v>182</v>
      </c>
      <c r="R33" s="15"/>
      <c r="S33" s="15"/>
      <c r="T33" s="18"/>
      <c r="U33" s="18"/>
      <c r="V33" s="18"/>
      <c r="W33" s="18"/>
      <c r="X33" s="15"/>
      <c r="Y33" s="15" t="s">
        <v>197</v>
      </c>
      <c r="Z33" s="15" t="s">
        <v>585</v>
      </c>
    </row>
    <row r="34" spans="1:26" s="21" customFormat="1" ht="48">
      <c r="A34" s="14">
        <v>83</v>
      </c>
      <c r="B34" s="14" t="s">
        <v>40</v>
      </c>
      <c r="C34" s="15" t="s">
        <v>155</v>
      </c>
      <c r="D34" s="15" t="s">
        <v>589</v>
      </c>
      <c r="E34" s="15" t="s">
        <v>590</v>
      </c>
      <c r="F34" s="15" t="s">
        <v>196</v>
      </c>
      <c r="G34" s="18" t="s">
        <v>591</v>
      </c>
      <c r="H34" s="15" t="s">
        <v>592</v>
      </c>
      <c r="I34" s="16" t="s">
        <v>237</v>
      </c>
      <c r="J34" s="15"/>
      <c r="K34" s="15" t="s">
        <v>593</v>
      </c>
      <c r="L34" s="15" t="s">
        <v>594</v>
      </c>
      <c r="M34" s="18"/>
      <c r="N34" s="18"/>
      <c r="O34" s="18"/>
      <c r="P34" s="18"/>
      <c r="Q34" s="15" t="s">
        <v>182</v>
      </c>
      <c r="R34" s="15"/>
      <c r="S34" s="15"/>
      <c r="T34" s="18"/>
      <c r="U34" s="18"/>
      <c r="V34" s="18"/>
      <c r="W34" s="18"/>
      <c r="X34" s="15"/>
      <c r="Y34" s="15" t="s">
        <v>250</v>
      </c>
      <c r="Z34" s="15" t="s">
        <v>595</v>
      </c>
    </row>
    <row r="35" spans="1:26" s="21" customFormat="1" ht="36">
      <c r="A35" s="14">
        <v>84</v>
      </c>
      <c r="B35" s="14" t="s">
        <v>40</v>
      </c>
      <c r="C35" s="15" t="s">
        <v>155</v>
      </c>
      <c r="D35" s="15" t="s">
        <v>596</v>
      </c>
      <c r="E35" s="15" t="s">
        <v>596</v>
      </c>
      <c r="F35" s="15" t="s">
        <v>196</v>
      </c>
      <c r="G35" s="18">
        <v>1014179122</v>
      </c>
      <c r="H35" s="15" t="s">
        <v>597</v>
      </c>
      <c r="I35" s="16" t="s">
        <v>598</v>
      </c>
      <c r="J35" s="15"/>
      <c r="K35" s="15" t="s">
        <v>599</v>
      </c>
      <c r="L35" s="15" t="s">
        <v>600</v>
      </c>
      <c r="M35" s="18"/>
      <c r="N35" s="18"/>
      <c r="O35" s="18"/>
      <c r="P35" s="18"/>
      <c r="Q35" s="15" t="s">
        <v>182</v>
      </c>
      <c r="R35" s="15"/>
      <c r="S35" s="15"/>
      <c r="T35" s="18"/>
      <c r="U35" s="18"/>
      <c r="V35" s="18"/>
      <c r="W35" s="18"/>
      <c r="X35" s="15"/>
      <c r="Y35" s="15" t="s">
        <v>187</v>
      </c>
      <c r="Z35" s="15" t="s">
        <v>601</v>
      </c>
    </row>
    <row r="36" spans="1:26" s="21" customFormat="1" ht="24">
      <c r="A36" s="14">
        <v>85</v>
      </c>
      <c r="B36" s="14" t="s">
        <v>40</v>
      </c>
      <c r="C36" s="15" t="s">
        <v>155</v>
      </c>
      <c r="D36" s="15" t="s">
        <v>397</v>
      </c>
      <c r="E36" s="15" t="s">
        <v>397</v>
      </c>
      <c r="F36" s="15" t="s">
        <v>196</v>
      </c>
      <c r="G36" s="18">
        <v>37891680</v>
      </c>
      <c r="H36" s="15">
        <v>3143205562</v>
      </c>
      <c r="I36" s="16" t="s">
        <v>602</v>
      </c>
      <c r="J36" s="15"/>
      <c r="K36" s="15" t="s">
        <v>603</v>
      </c>
      <c r="L36" s="15"/>
      <c r="M36" s="18"/>
      <c r="N36" s="18"/>
      <c r="O36" s="18"/>
      <c r="P36" s="18"/>
      <c r="Q36" s="15" t="s">
        <v>182</v>
      </c>
      <c r="R36" s="15"/>
      <c r="S36" s="15"/>
      <c r="T36" s="18"/>
      <c r="U36" s="18"/>
      <c r="V36" s="18"/>
      <c r="W36" s="18"/>
      <c r="X36" s="15"/>
      <c r="Y36" s="15" t="s">
        <v>177</v>
      </c>
      <c r="Z36" s="15" t="s">
        <v>604</v>
      </c>
    </row>
    <row r="37" spans="1:26" s="21" customFormat="1" ht="60">
      <c r="A37" s="14">
        <v>86</v>
      </c>
      <c r="B37" s="14" t="s">
        <v>40</v>
      </c>
      <c r="C37" s="15" t="s">
        <v>155</v>
      </c>
      <c r="D37" s="15" t="s">
        <v>605</v>
      </c>
      <c r="E37" s="15" t="s">
        <v>477</v>
      </c>
      <c r="F37" s="15" t="s">
        <v>196</v>
      </c>
      <c r="G37" s="18" t="s">
        <v>478</v>
      </c>
      <c r="H37" s="15" t="s">
        <v>606</v>
      </c>
      <c r="I37" s="16" t="s">
        <v>480</v>
      </c>
      <c r="J37" s="15"/>
      <c r="K37" s="15" t="s">
        <v>607</v>
      </c>
      <c r="L37" s="15" t="s">
        <v>608</v>
      </c>
      <c r="M37" s="18"/>
      <c r="N37" s="18"/>
      <c r="O37" s="18"/>
      <c r="P37" s="18"/>
      <c r="Q37" s="15" t="s">
        <v>165</v>
      </c>
      <c r="R37" s="15"/>
      <c r="S37" s="15"/>
      <c r="T37" s="18"/>
      <c r="U37" s="18"/>
      <c r="V37" s="18"/>
      <c r="W37" s="18"/>
      <c r="X37" s="15"/>
      <c r="Y37" s="15" t="s">
        <v>205</v>
      </c>
      <c r="Z37" s="15" t="s">
        <v>609</v>
      </c>
    </row>
    <row r="38" spans="1:26" s="21" customFormat="1" ht="84">
      <c r="A38" s="14">
        <v>87</v>
      </c>
      <c r="B38" s="14" t="s">
        <v>40</v>
      </c>
      <c r="C38" s="15" t="s">
        <v>155</v>
      </c>
      <c r="D38" s="15" t="s">
        <v>610</v>
      </c>
      <c r="E38" s="15" t="s">
        <v>611</v>
      </c>
      <c r="F38" s="15" t="s">
        <v>196</v>
      </c>
      <c r="G38" s="18" t="s">
        <v>612</v>
      </c>
      <c r="H38" s="15" t="s">
        <v>613</v>
      </c>
      <c r="I38" s="16" t="s">
        <v>614</v>
      </c>
      <c r="J38" s="15"/>
      <c r="K38" s="15" t="s">
        <v>615</v>
      </c>
      <c r="L38" s="15" t="s">
        <v>616</v>
      </c>
      <c r="M38" s="18"/>
      <c r="N38" s="18"/>
      <c r="O38" s="18"/>
      <c r="P38" s="18"/>
      <c r="Q38" s="15" t="s">
        <v>249</v>
      </c>
      <c r="R38" s="15"/>
      <c r="S38" s="15"/>
      <c r="T38" s="18"/>
      <c r="U38" s="18"/>
      <c r="V38" s="18"/>
      <c r="W38" s="18"/>
      <c r="X38" s="15"/>
      <c r="Y38" s="15" t="s">
        <v>155</v>
      </c>
      <c r="Z38" s="15" t="s">
        <v>617</v>
      </c>
    </row>
    <row r="39" spans="1:26" s="21" customFormat="1" ht="84">
      <c r="A39" s="14">
        <v>88</v>
      </c>
      <c r="B39" s="14" t="s">
        <v>40</v>
      </c>
      <c r="C39" s="15" t="s">
        <v>155</v>
      </c>
      <c r="D39" s="15" t="s">
        <v>618</v>
      </c>
      <c r="E39" s="15" t="s">
        <v>619</v>
      </c>
      <c r="F39" s="15" t="s">
        <v>196</v>
      </c>
      <c r="G39" s="18" t="s">
        <v>620</v>
      </c>
      <c r="H39" s="15" t="s">
        <v>621</v>
      </c>
      <c r="I39" s="16" t="s">
        <v>622</v>
      </c>
      <c r="J39" s="15"/>
      <c r="K39" s="15" t="s">
        <v>623</v>
      </c>
      <c r="L39" s="15" t="s">
        <v>624</v>
      </c>
      <c r="M39" s="18"/>
      <c r="N39" s="18"/>
      <c r="O39" s="18"/>
      <c r="P39" s="18"/>
      <c r="Q39" s="15" t="s">
        <v>182</v>
      </c>
      <c r="R39" s="15"/>
      <c r="S39" s="15"/>
      <c r="T39" s="18"/>
      <c r="U39" s="18"/>
      <c r="V39" s="18"/>
      <c r="W39" s="18"/>
      <c r="X39" s="15"/>
      <c r="Y39" s="15" t="s">
        <v>250</v>
      </c>
      <c r="Z39" s="15" t="s">
        <v>625</v>
      </c>
    </row>
    <row r="40" spans="1:26" s="21" customFormat="1" ht="72">
      <c r="A40" s="14">
        <v>89</v>
      </c>
      <c r="B40" s="14" t="s">
        <v>40</v>
      </c>
      <c r="C40" s="15" t="s">
        <v>155</v>
      </c>
      <c r="D40" s="15" t="s">
        <v>626</v>
      </c>
      <c r="E40" s="15" t="s">
        <v>626</v>
      </c>
      <c r="F40" s="15" t="s">
        <v>196</v>
      </c>
      <c r="G40" s="18" t="s">
        <v>627</v>
      </c>
      <c r="H40" s="15" t="s">
        <v>628</v>
      </c>
      <c r="I40" s="16" t="s">
        <v>629</v>
      </c>
      <c r="J40" s="15"/>
      <c r="K40" s="15" t="s">
        <v>630</v>
      </c>
      <c r="L40" s="15" t="s">
        <v>631</v>
      </c>
      <c r="M40" s="18"/>
      <c r="N40" s="18"/>
      <c r="O40" s="18"/>
      <c r="P40" s="18"/>
      <c r="Q40" s="15" t="s">
        <v>182</v>
      </c>
      <c r="R40" s="15"/>
      <c r="S40" s="15"/>
      <c r="T40" s="18"/>
      <c r="U40" s="18"/>
      <c r="V40" s="18"/>
      <c r="W40" s="18"/>
      <c r="X40" s="15"/>
      <c r="Y40" s="15" t="s">
        <v>205</v>
      </c>
      <c r="Z40" s="15" t="s">
        <v>632</v>
      </c>
    </row>
    <row r="41" spans="1:26" s="21" customFormat="1" ht="108">
      <c r="A41" s="14">
        <v>93</v>
      </c>
      <c r="B41" s="14" t="s">
        <v>40</v>
      </c>
      <c r="C41" s="15" t="s">
        <v>155</v>
      </c>
      <c r="D41" s="15" t="s">
        <v>654</v>
      </c>
      <c r="E41" s="15" t="s">
        <v>655</v>
      </c>
      <c r="F41" s="15" t="s">
        <v>196</v>
      </c>
      <c r="G41" s="18" t="s">
        <v>656</v>
      </c>
      <c r="H41" s="15" t="s">
        <v>657</v>
      </c>
      <c r="I41" s="16" t="s">
        <v>658</v>
      </c>
      <c r="J41" s="15"/>
      <c r="K41" s="15" t="s">
        <v>659</v>
      </c>
      <c r="L41" s="15" t="s">
        <v>660</v>
      </c>
      <c r="M41" s="18"/>
      <c r="N41" s="18"/>
      <c r="O41" s="18"/>
      <c r="P41" s="18"/>
      <c r="Q41" s="15" t="s">
        <v>661</v>
      </c>
      <c r="R41" s="15"/>
      <c r="S41" s="15"/>
      <c r="T41" s="18"/>
      <c r="U41" s="18"/>
      <c r="V41" s="18"/>
      <c r="W41" s="18"/>
      <c r="X41" s="15"/>
      <c r="Y41" s="15" t="s">
        <v>155</v>
      </c>
      <c r="Z41" s="15" t="s">
        <v>662</v>
      </c>
    </row>
    <row r="42" spans="1:26" s="21" customFormat="1" ht="60">
      <c r="A42" s="14">
        <v>98</v>
      </c>
      <c r="B42" s="14" t="s">
        <v>40</v>
      </c>
      <c r="C42" s="15" t="s">
        <v>155</v>
      </c>
      <c r="D42" s="15" t="s">
        <v>198</v>
      </c>
      <c r="E42" s="15" t="s">
        <v>692</v>
      </c>
      <c r="F42" s="15" t="s">
        <v>196</v>
      </c>
      <c r="G42" s="18" t="s">
        <v>693</v>
      </c>
      <c r="H42" s="15" t="s">
        <v>694</v>
      </c>
      <c r="I42" s="16" t="s">
        <v>695</v>
      </c>
      <c r="J42" s="15"/>
      <c r="K42" s="15" t="s">
        <v>696</v>
      </c>
      <c r="L42" s="15" t="s">
        <v>697</v>
      </c>
      <c r="M42" s="18"/>
      <c r="N42" s="18"/>
      <c r="O42" s="18"/>
      <c r="P42" s="18"/>
      <c r="Q42" s="15" t="s">
        <v>182</v>
      </c>
      <c r="R42" s="15"/>
      <c r="S42" s="15"/>
      <c r="T42" s="18"/>
      <c r="U42" s="18"/>
      <c r="V42" s="18"/>
      <c r="W42" s="18"/>
      <c r="X42" s="15"/>
      <c r="Y42" s="15" t="s">
        <v>698</v>
      </c>
      <c r="Z42" s="15" t="s">
        <v>699</v>
      </c>
    </row>
    <row r="43" spans="1:26" s="21" customFormat="1" ht="36">
      <c r="A43" s="14">
        <v>102</v>
      </c>
      <c r="B43" s="14" t="s">
        <v>40</v>
      </c>
      <c r="C43" s="15" t="s">
        <v>155</v>
      </c>
      <c r="D43" s="15" t="s">
        <v>641</v>
      </c>
      <c r="E43" s="15" t="s">
        <v>717</v>
      </c>
      <c r="F43" s="15" t="s">
        <v>196</v>
      </c>
      <c r="G43" s="18">
        <v>1117460430</v>
      </c>
      <c r="H43" s="15">
        <v>3177585517</v>
      </c>
      <c r="I43" s="16" t="s">
        <v>718</v>
      </c>
      <c r="J43" s="15"/>
      <c r="K43" s="15" t="s">
        <v>719</v>
      </c>
      <c r="L43" s="15" t="s">
        <v>720</v>
      </c>
      <c r="M43" s="18"/>
      <c r="N43" s="18"/>
      <c r="O43" s="18"/>
      <c r="P43" s="18"/>
      <c r="Q43" s="15" t="s">
        <v>165</v>
      </c>
      <c r="R43" s="15"/>
      <c r="S43" s="15"/>
      <c r="T43" s="18"/>
      <c r="U43" s="18"/>
      <c r="V43" s="18"/>
      <c r="W43" s="18"/>
      <c r="X43" s="15"/>
      <c r="Y43" s="15" t="s">
        <v>698</v>
      </c>
      <c r="Z43" s="15" t="s">
        <v>721</v>
      </c>
    </row>
    <row r="44" spans="1:26" s="21" customFormat="1" ht="48">
      <c r="A44" s="14">
        <v>110</v>
      </c>
      <c r="B44" s="14" t="s">
        <v>40</v>
      </c>
      <c r="C44" s="15" t="s">
        <v>155</v>
      </c>
      <c r="D44" s="15" t="s">
        <v>634</v>
      </c>
      <c r="E44" s="15" t="s">
        <v>768</v>
      </c>
      <c r="F44" s="15" t="s">
        <v>196</v>
      </c>
      <c r="G44" s="18" t="s">
        <v>635</v>
      </c>
      <c r="H44" s="15" t="s">
        <v>636</v>
      </c>
      <c r="I44" s="16" t="s">
        <v>637</v>
      </c>
      <c r="J44" s="15"/>
      <c r="K44" s="15" t="s">
        <v>769</v>
      </c>
      <c r="L44" s="15" t="s">
        <v>770</v>
      </c>
      <c r="M44" s="18"/>
      <c r="N44" s="18"/>
      <c r="O44" s="18"/>
      <c r="P44" s="18"/>
      <c r="Q44" s="15" t="s">
        <v>182</v>
      </c>
      <c r="R44" s="15"/>
      <c r="S44" s="15"/>
      <c r="T44" s="18"/>
      <c r="U44" s="18"/>
      <c r="V44" s="18"/>
      <c r="W44" s="18"/>
      <c r="X44" s="15"/>
      <c r="Y44" s="15" t="s">
        <v>565</v>
      </c>
      <c r="Z44" s="15" t="s">
        <v>771</v>
      </c>
    </row>
    <row r="45" spans="1:26" s="21" customFormat="1" ht="240">
      <c r="A45" s="14">
        <v>111</v>
      </c>
      <c r="B45" s="14" t="s">
        <v>40</v>
      </c>
      <c r="C45" s="15" t="s">
        <v>155</v>
      </c>
      <c r="D45" s="15" t="s">
        <v>772</v>
      </c>
      <c r="E45" s="15" t="s">
        <v>772</v>
      </c>
      <c r="F45" s="15" t="s">
        <v>196</v>
      </c>
      <c r="G45" s="18" t="s">
        <v>773</v>
      </c>
      <c r="H45" s="15" t="s">
        <v>774</v>
      </c>
      <c r="I45" s="16" t="s">
        <v>775</v>
      </c>
      <c r="J45" s="15"/>
      <c r="K45" s="15" t="s">
        <v>776</v>
      </c>
      <c r="L45" s="15" t="s">
        <v>777</v>
      </c>
      <c r="M45" s="18"/>
      <c r="N45" s="18"/>
      <c r="O45" s="18"/>
      <c r="P45" s="18"/>
      <c r="Q45" s="15" t="s">
        <v>165</v>
      </c>
      <c r="R45" s="15"/>
      <c r="S45" s="15"/>
      <c r="T45" s="18"/>
      <c r="U45" s="18"/>
      <c r="V45" s="18"/>
      <c r="W45" s="18"/>
      <c r="X45" s="15"/>
      <c r="Y45" s="15" t="s">
        <v>179</v>
      </c>
      <c r="Z45" s="15" t="s">
        <v>778</v>
      </c>
    </row>
    <row r="46" spans="1:26" s="21" customFormat="1" ht="120">
      <c r="A46" s="14">
        <v>118</v>
      </c>
      <c r="B46" s="14" t="s">
        <v>40</v>
      </c>
      <c r="C46" s="15" t="s">
        <v>155</v>
      </c>
      <c r="D46" s="15" t="s">
        <v>804</v>
      </c>
      <c r="E46" s="15" t="s">
        <v>805</v>
      </c>
      <c r="F46" s="15" t="s">
        <v>169</v>
      </c>
      <c r="G46" s="18" t="s">
        <v>806</v>
      </c>
      <c r="H46" s="15" t="s">
        <v>807</v>
      </c>
      <c r="I46" s="16" t="s">
        <v>808</v>
      </c>
      <c r="J46" s="15"/>
      <c r="K46" s="15" t="s">
        <v>809</v>
      </c>
      <c r="L46" s="15" t="s">
        <v>810</v>
      </c>
      <c r="M46" s="18"/>
      <c r="N46" s="18"/>
      <c r="O46" s="18"/>
      <c r="P46" s="18"/>
      <c r="Q46" s="15" t="s">
        <v>182</v>
      </c>
      <c r="R46" s="15"/>
      <c r="S46" s="15"/>
      <c r="T46" s="18"/>
      <c r="U46" s="18"/>
      <c r="V46" s="18"/>
      <c r="W46" s="18"/>
      <c r="X46" s="15"/>
      <c r="Y46" s="15" t="s">
        <v>197</v>
      </c>
      <c r="Z46" s="15" t="s">
        <v>811</v>
      </c>
    </row>
    <row r="47" spans="1:26" s="21" customFormat="1" ht="84">
      <c r="A47" s="14">
        <v>125</v>
      </c>
      <c r="B47" s="14" t="s">
        <v>40</v>
      </c>
      <c r="C47" s="15" t="s">
        <v>155</v>
      </c>
      <c r="D47" s="15" t="s">
        <v>850</v>
      </c>
      <c r="E47" s="15" t="s">
        <v>851</v>
      </c>
      <c r="F47" s="15" t="s">
        <v>169</v>
      </c>
      <c r="G47" s="18" t="s">
        <v>852</v>
      </c>
      <c r="H47" s="15" t="s">
        <v>853</v>
      </c>
      <c r="I47" s="16" t="s">
        <v>854</v>
      </c>
      <c r="J47" s="15"/>
      <c r="K47" s="15" t="s">
        <v>855</v>
      </c>
      <c r="L47" s="15" t="s">
        <v>856</v>
      </c>
      <c r="M47" s="18"/>
      <c r="N47" s="18"/>
      <c r="O47" s="18"/>
      <c r="P47" s="18"/>
      <c r="Q47" s="15" t="s">
        <v>182</v>
      </c>
      <c r="R47" s="15"/>
      <c r="S47" s="15"/>
      <c r="T47" s="18"/>
      <c r="U47" s="18"/>
      <c r="V47" s="18"/>
      <c r="W47" s="18"/>
      <c r="X47" s="15"/>
      <c r="Y47" s="15" t="s">
        <v>250</v>
      </c>
      <c r="Z47" s="15" t="s">
        <v>857</v>
      </c>
    </row>
    <row r="48" spans="1:26" s="21" customFormat="1" ht="24">
      <c r="A48" s="14">
        <v>141</v>
      </c>
      <c r="B48" s="14" t="s">
        <v>40</v>
      </c>
      <c r="C48" s="15" t="s">
        <v>155</v>
      </c>
      <c r="D48" s="15" t="s">
        <v>930</v>
      </c>
      <c r="E48" s="15" t="s">
        <v>931</v>
      </c>
      <c r="F48" s="15" t="s">
        <v>196</v>
      </c>
      <c r="G48" s="18" t="s">
        <v>932</v>
      </c>
      <c r="H48" s="15" t="s">
        <v>933</v>
      </c>
      <c r="I48" s="16" t="s">
        <v>934</v>
      </c>
      <c r="J48" s="15"/>
      <c r="K48" s="15" t="s">
        <v>935</v>
      </c>
      <c r="L48" s="15"/>
      <c r="M48" s="18"/>
      <c r="N48" s="18"/>
      <c r="O48" s="18"/>
      <c r="P48" s="18"/>
      <c r="Q48" s="15" t="s">
        <v>878</v>
      </c>
      <c r="R48" s="15"/>
      <c r="S48" s="15"/>
      <c r="T48" s="18"/>
      <c r="U48" s="18"/>
      <c r="V48" s="18"/>
      <c r="W48" s="18"/>
      <c r="X48" s="15"/>
      <c r="Y48" s="15" t="s">
        <v>179</v>
      </c>
      <c r="Z48" s="15" t="s">
        <v>936</v>
      </c>
    </row>
    <row r="49" spans="1:26" s="21" customFormat="1" ht="72">
      <c r="A49" s="14">
        <v>143</v>
      </c>
      <c r="B49" s="14" t="s">
        <v>40</v>
      </c>
      <c r="C49" s="15" t="s">
        <v>155</v>
      </c>
      <c r="D49" s="15" t="s">
        <v>943</v>
      </c>
      <c r="E49" s="15" t="s">
        <v>944</v>
      </c>
      <c r="F49" s="15" t="s">
        <v>196</v>
      </c>
      <c r="G49" s="18" t="s">
        <v>945</v>
      </c>
      <c r="H49" s="15" t="s">
        <v>946</v>
      </c>
      <c r="I49" s="16" t="s">
        <v>947</v>
      </c>
      <c r="J49" s="15"/>
      <c r="K49" s="15" t="s">
        <v>948</v>
      </c>
      <c r="L49" s="15" t="s">
        <v>949</v>
      </c>
      <c r="M49" s="18"/>
      <c r="N49" s="18"/>
      <c r="O49" s="18"/>
      <c r="P49" s="18"/>
      <c r="Q49" s="15" t="s">
        <v>893</v>
      </c>
      <c r="R49" s="15"/>
      <c r="S49" s="15"/>
      <c r="T49" s="18"/>
      <c r="U49" s="18"/>
      <c r="V49" s="18"/>
      <c r="W49" s="18"/>
      <c r="X49" s="15"/>
      <c r="Y49" s="15" t="s">
        <v>155</v>
      </c>
      <c r="Z49" s="15" t="s">
        <v>950</v>
      </c>
    </row>
    <row r="50" spans="1:26" s="21" customFormat="1" ht="72">
      <c r="A50" s="14">
        <v>144</v>
      </c>
      <c r="B50" s="14" t="s">
        <v>40</v>
      </c>
      <c r="C50" s="15" t="s">
        <v>155</v>
      </c>
      <c r="D50" s="15" t="s">
        <v>951</v>
      </c>
      <c r="E50" s="15" t="s">
        <v>952</v>
      </c>
      <c r="F50" s="15" t="s">
        <v>196</v>
      </c>
      <c r="G50" s="18" t="s">
        <v>953</v>
      </c>
      <c r="H50" s="15" t="s">
        <v>954</v>
      </c>
      <c r="I50" s="16" t="s">
        <v>955</v>
      </c>
      <c r="J50" s="15"/>
      <c r="K50" s="15" t="s">
        <v>956</v>
      </c>
      <c r="L50" s="15" t="s">
        <v>957</v>
      </c>
      <c r="M50" s="18"/>
      <c r="N50" s="18"/>
      <c r="O50" s="18"/>
      <c r="P50" s="18"/>
      <c r="Q50" s="15" t="s">
        <v>893</v>
      </c>
      <c r="R50" s="15"/>
      <c r="S50" s="15"/>
      <c r="T50" s="18"/>
      <c r="U50" s="18"/>
      <c r="V50" s="18"/>
      <c r="W50" s="18"/>
      <c r="X50" s="15"/>
      <c r="Y50" s="15" t="s">
        <v>155</v>
      </c>
      <c r="Z50" s="15" t="s">
        <v>958</v>
      </c>
    </row>
    <row r="51" spans="1:26" s="21" customFormat="1" ht="144">
      <c r="A51" s="14">
        <v>145</v>
      </c>
      <c r="B51" s="14" t="s">
        <v>40</v>
      </c>
      <c r="C51" s="15" t="s">
        <v>155</v>
      </c>
      <c r="D51" s="15" t="s">
        <v>959</v>
      </c>
      <c r="E51" s="15" t="s">
        <v>959</v>
      </c>
      <c r="F51" s="15" t="s">
        <v>906</v>
      </c>
      <c r="G51" s="18">
        <v>901871822</v>
      </c>
      <c r="H51" s="15" t="s">
        <v>960</v>
      </c>
      <c r="I51" s="16" t="s">
        <v>961</v>
      </c>
      <c r="J51" s="15"/>
      <c r="K51" s="15" t="s">
        <v>962</v>
      </c>
      <c r="L51" s="15" t="s">
        <v>963</v>
      </c>
      <c r="M51" s="18"/>
      <c r="N51" s="18"/>
      <c r="O51" s="18"/>
      <c r="P51" s="18"/>
      <c r="Q51" s="15" t="s">
        <v>893</v>
      </c>
      <c r="R51" s="15"/>
      <c r="S51" s="15"/>
      <c r="T51" s="18"/>
      <c r="U51" s="18"/>
      <c r="V51" s="18"/>
      <c r="W51" s="18"/>
      <c r="X51" s="15"/>
      <c r="Y51" s="15" t="s">
        <v>155</v>
      </c>
      <c r="Z51" s="15" t="s">
        <v>964</v>
      </c>
    </row>
    <row r="52" spans="1:26" s="21" customFormat="1" ht="36">
      <c r="A52" s="14">
        <v>147</v>
      </c>
      <c r="B52" s="14" t="s">
        <v>40</v>
      </c>
      <c r="C52" s="15" t="s">
        <v>155</v>
      </c>
      <c r="D52" s="15" t="s">
        <v>969</v>
      </c>
      <c r="E52" s="15" t="s">
        <v>970</v>
      </c>
      <c r="F52" s="15" t="s">
        <v>196</v>
      </c>
      <c r="G52" s="18" t="s">
        <v>971</v>
      </c>
      <c r="H52" s="15" t="s">
        <v>972</v>
      </c>
      <c r="I52" s="16" t="s">
        <v>973</v>
      </c>
      <c r="J52" s="15"/>
      <c r="K52" s="15" t="s">
        <v>974</v>
      </c>
      <c r="L52" s="15" t="s">
        <v>975</v>
      </c>
      <c r="M52" s="18"/>
      <c r="N52" s="18"/>
      <c r="O52" s="18"/>
      <c r="P52" s="18"/>
      <c r="Q52" s="15"/>
      <c r="R52" s="15"/>
      <c r="S52" s="15"/>
      <c r="T52" s="18"/>
      <c r="U52" s="18"/>
      <c r="V52" s="18"/>
      <c r="W52" s="18"/>
      <c r="X52" s="15"/>
      <c r="Y52" s="15" t="s">
        <v>155</v>
      </c>
      <c r="Z52" s="15" t="s">
        <v>976</v>
      </c>
    </row>
    <row r="53" spans="1:26" s="21" customFormat="1" ht="48">
      <c r="A53" s="14">
        <v>149</v>
      </c>
      <c r="B53" s="14" t="s">
        <v>40</v>
      </c>
      <c r="C53" s="15" t="s">
        <v>155</v>
      </c>
      <c r="D53" s="15" t="s">
        <v>983</v>
      </c>
      <c r="E53" s="15" t="s">
        <v>984</v>
      </c>
      <c r="F53" s="15" t="s">
        <v>196</v>
      </c>
      <c r="G53" s="18" t="s">
        <v>985</v>
      </c>
      <c r="H53" s="15">
        <v>3168674397</v>
      </c>
      <c r="I53" s="16" t="s">
        <v>986</v>
      </c>
      <c r="J53" s="15"/>
      <c r="K53" s="15" t="s">
        <v>987</v>
      </c>
      <c r="L53" s="15"/>
      <c r="M53" s="18"/>
      <c r="N53" s="18"/>
      <c r="O53" s="18"/>
      <c r="P53" s="18"/>
      <c r="Q53" s="15" t="s">
        <v>893</v>
      </c>
      <c r="R53" s="15"/>
      <c r="S53" s="15"/>
      <c r="T53" s="18"/>
      <c r="U53" s="18"/>
      <c r="V53" s="18"/>
      <c r="W53" s="18"/>
      <c r="X53" s="15"/>
      <c r="Y53" s="15" t="s">
        <v>155</v>
      </c>
      <c r="Z53" s="15" t="s">
        <v>958</v>
      </c>
    </row>
    <row r="54" spans="1:26" s="21" customFormat="1" ht="60">
      <c r="A54" s="14">
        <v>152</v>
      </c>
      <c r="B54" s="14" t="s">
        <v>40</v>
      </c>
      <c r="C54" s="15" t="s">
        <v>988</v>
      </c>
      <c r="D54" s="15" t="s">
        <v>1000</v>
      </c>
      <c r="E54" s="15"/>
      <c r="F54" s="15" t="s">
        <v>996</v>
      </c>
      <c r="G54" s="18"/>
      <c r="H54" s="15">
        <v>3023836170</v>
      </c>
      <c r="I54" s="16" t="s">
        <v>1001</v>
      </c>
      <c r="J54" s="15"/>
      <c r="K54" s="15" t="s">
        <v>1002</v>
      </c>
      <c r="L54" s="15"/>
      <c r="M54" s="18"/>
      <c r="N54" s="18"/>
      <c r="O54" s="18"/>
      <c r="P54" s="18"/>
      <c r="Q54" s="15" t="s">
        <v>893</v>
      </c>
      <c r="R54" s="15"/>
      <c r="S54" s="15"/>
      <c r="T54" s="18"/>
      <c r="U54" s="18"/>
      <c r="V54" s="18"/>
      <c r="W54" s="18"/>
      <c r="X54" s="15"/>
      <c r="Y54" s="15" t="s">
        <v>1003</v>
      </c>
      <c r="Z54" s="15"/>
    </row>
    <row r="55" spans="1:26" s="21" customFormat="1" ht="60">
      <c r="A55" s="14">
        <v>153</v>
      </c>
      <c r="B55" s="14" t="s">
        <v>40</v>
      </c>
      <c r="C55" s="15" t="s">
        <v>988</v>
      </c>
      <c r="D55" s="15" t="s">
        <v>1004</v>
      </c>
      <c r="E55" s="15"/>
      <c r="F55" s="15" t="s">
        <v>991</v>
      </c>
      <c r="G55" s="18"/>
      <c r="H55" s="15" t="s">
        <v>1005</v>
      </c>
      <c r="I55" s="16" t="s">
        <v>1006</v>
      </c>
      <c r="J55" s="15"/>
      <c r="K55" s="15" t="s">
        <v>431</v>
      </c>
      <c r="L55" s="15"/>
      <c r="M55" s="18"/>
      <c r="N55" s="18"/>
      <c r="O55" s="18"/>
      <c r="P55" s="18"/>
      <c r="Q55" s="15" t="s">
        <v>893</v>
      </c>
      <c r="R55" s="15"/>
      <c r="S55" s="15"/>
      <c r="T55" s="18"/>
      <c r="U55" s="18"/>
      <c r="V55" s="18"/>
      <c r="W55" s="18"/>
      <c r="X55" s="15"/>
      <c r="Y55" s="15" t="s">
        <v>1007</v>
      </c>
      <c r="Z55" s="15"/>
    </row>
    <row r="56" spans="1:26" s="21" customFormat="1" ht="60">
      <c r="A56" s="14">
        <v>154</v>
      </c>
      <c r="B56" s="14" t="s">
        <v>40</v>
      </c>
      <c r="C56" s="15" t="s">
        <v>988</v>
      </c>
      <c r="D56" s="15" t="s">
        <v>1008</v>
      </c>
      <c r="E56" s="15"/>
      <c r="F56" s="15" t="s">
        <v>996</v>
      </c>
      <c r="G56" s="18">
        <v>900123458</v>
      </c>
      <c r="H56" s="15">
        <v>3127927242</v>
      </c>
      <c r="I56" s="16" t="s">
        <v>1009</v>
      </c>
      <c r="J56" s="15"/>
      <c r="K56" s="15" t="s">
        <v>1010</v>
      </c>
      <c r="L56" s="15"/>
      <c r="M56" s="18"/>
      <c r="N56" s="18"/>
      <c r="O56" s="18"/>
      <c r="P56" s="18"/>
      <c r="Q56" s="15" t="s">
        <v>893</v>
      </c>
      <c r="R56" s="15"/>
      <c r="S56" s="15"/>
      <c r="T56" s="18"/>
      <c r="U56" s="18"/>
      <c r="V56" s="18"/>
      <c r="W56" s="18"/>
      <c r="X56" s="15"/>
      <c r="Y56" s="15" t="s">
        <v>999</v>
      </c>
      <c r="Z56" s="15"/>
    </row>
    <row r="57" spans="1:26" s="21" customFormat="1" ht="24">
      <c r="A57" s="14">
        <v>157</v>
      </c>
      <c r="B57" s="14" t="s">
        <v>40</v>
      </c>
      <c r="C57" s="15" t="s">
        <v>988</v>
      </c>
      <c r="D57" s="15" t="s">
        <v>1017</v>
      </c>
      <c r="E57" s="15"/>
      <c r="F57" s="15" t="s">
        <v>996</v>
      </c>
      <c r="G57" s="18">
        <v>802001924</v>
      </c>
      <c r="H57" s="15">
        <v>3003673418</v>
      </c>
      <c r="I57" s="16" t="s">
        <v>1018</v>
      </c>
      <c r="J57" s="15"/>
      <c r="K57" s="15" t="s">
        <v>1019</v>
      </c>
      <c r="L57" s="15"/>
      <c r="M57" s="18"/>
      <c r="N57" s="18"/>
      <c r="O57" s="18"/>
      <c r="P57" s="18"/>
      <c r="Q57" s="15" t="s">
        <v>893</v>
      </c>
      <c r="R57" s="15"/>
      <c r="S57" s="15"/>
      <c r="T57" s="18"/>
      <c r="U57" s="18"/>
      <c r="V57" s="18"/>
      <c r="W57" s="18"/>
      <c r="X57" s="15"/>
      <c r="Y57" s="15" t="s">
        <v>1020</v>
      </c>
      <c r="Z57" s="15"/>
    </row>
    <row r="58" spans="1:26" s="21" customFormat="1" ht="24">
      <c r="A58" s="14">
        <v>158</v>
      </c>
      <c r="B58" s="14" t="s">
        <v>40</v>
      </c>
      <c r="C58" s="15" t="s">
        <v>988</v>
      </c>
      <c r="D58" s="15" t="s">
        <v>1021</v>
      </c>
      <c r="E58" s="15"/>
      <c r="F58" s="15" t="s">
        <v>996</v>
      </c>
      <c r="G58" s="18">
        <v>900334569</v>
      </c>
      <c r="H58" s="15">
        <v>3106703632</v>
      </c>
      <c r="I58" s="16" t="s">
        <v>1022</v>
      </c>
      <c r="J58" s="15"/>
      <c r="K58" s="15" t="s">
        <v>431</v>
      </c>
      <c r="L58" s="15"/>
      <c r="M58" s="18"/>
      <c r="N58" s="18"/>
      <c r="O58" s="18"/>
      <c r="P58" s="18"/>
      <c r="Q58" s="15" t="s">
        <v>893</v>
      </c>
      <c r="R58" s="15"/>
      <c r="S58" s="15"/>
      <c r="T58" s="18"/>
      <c r="U58" s="18"/>
      <c r="V58" s="18"/>
      <c r="W58" s="18"/>
      <c r="X58" s="15"/>
      <c r="Y58" s="15" t="s">
        <v>1020</v>
      </c>
      <c r="Z58" s="15"/>
    </row>
    <row r="59" spans="1:26" s="21" customFormat="1" ht="192">
      <c r="A59" s="14">
        <v>159</v>
      </c>
      <c r="B59" s="14" t="s">
        <v>40</v>
      </c>
      <c r="C59" s="15" t="s">
        <v>988</v>
      </c>
      <c r="D59" s="15" t="s">
        <v>1023</v>
      </c>
      <c r="E59" s="15"/>
      <c r="F59" s="15" t="s">
        <v>996</v>
      </c>
      <c r="G59" s="18">
        <v>900859279</v>
      </c>
      <c r="H59" s="15">
        <v>3146792310</v>
      </c>
      <c r="I59" s="16" t="s">
        <v>1024</v>
      </c>
      <c r="J59" s="15"/>
      <c r="K59" s="15" t="s">
        <v>1025</v>
      </c>
      <c r="L59" s="15"/>
      <c r="M59" s="18"/>
      <c r="N59" s="18"/>
      <c r="O59" s="18"/>
      <c r="P59" s="18"/>
      <c r="Q59" s="15" t="s">
        <v>893</v>
      </c>
      <c r="R59" s="15"/>
      <c r="S59" s="15"/>
      <c r="T59" s="18"/>
      <c r="U59" s="18"/>
      <c r="V59" s="18"/>
      <c r="W59" s="18"/>
      <c r="X59" s="15"/>
      <c r="Y59" s="15" t="s">
        <v>999</v>
      </c>
      <c r="Z59" s="15"/>
    </row>
    <row r="60" spans="1:26" s="21" customFormat="1" ht="48">
      <c r="A60" s="14">
        <v>160</v>
      </c>
      <c r="B60" s="14" t="s">
        <v>40</v>
      </c>
      <c r="C60" s="15" t="s">
        <v>988</v>
      </c>
      <c r="D60" s="15" t="s">
        <v>1027</v>
      </c>
      <c r="E60" s="15"/>
      <c r="F60" s="15" t="s">
        <v>996</v>
      </c>
      <c r="G60" s="18">
        <v>72311016</v>
      </c>
      <c r="H60" s="15">
        <v>3003317077</v>
      </c>
      <c r="I60" s="16" t="s">
        <v>1028</v>
      </c>
      <c r="J60" s="15"/>
      <c r="K60" s="15" t="s">
        <v>1029</v>
      </c>
      <c r="L60" s="15"/>
      <c r="M60" s="18"/>
      <c r="N60" s="18"/>
      <c r="O60" s="18"/>
      <c r="P60" s="18"/>
      <c r="Q60" s="15"/>
      <c r="R60" s="15"/>
      <c r="S60" s="15"/>
      <c r="T60" s="18"/>
      <c r="U60" s="18"/>
      <c r="V60" s="18"/>
      <c r="W60" s="18"/>
      <c r="X60" s="15"/>
      <c r="Y60" s="15" t="s">
        <v>1030</v>
      </c>
      <c r="Z60" s="15"/>
    </row>
    <row r="61" spans="1:26" s="21" customFormat="1" ht="72">
      <c r="A61" s="14">
        <v>161</v>
      </c>
      <c r="B61" s="14" t="s">
        <v>40</v>
      </c>
      <c r="C61" s="15" t="s">
        <v>988</v>
      </c>
      <c r="D61" s="15" t="s">
        <v>1031</v>
      </c>
      <c r="E61" s="15"/>
      <c r="F61" s="15" t="s">
        <v>996</v>
      </c>
      <c r="G61" s="18">
        <v>3744132</v>
      </c>
      <c r="H61" s="15">
        <v>3005481206</v>
      </c>
      <c r="I61" s="16" t="s">
        <v>1032</v>
      </c>
      <c r="J61" s="15"/>
      <c r="K61" s="15" t="s">
        <v>1033</v>
      </c>
      <c r="L61" s="15"/>
      <c r="M61" s="18"/>
      <c r="N61" s="18"/>
      <c r="O61" s="18"/>
      <c r="P61" s="18"/>
      <c r="Q61" s="15"/>
      <c r="R61" s="15"/>
      <c r="S61" s="15"/>
      <c r="T61" s="18"/>
      <c r="U61" s="18"/>
      <c r="V61" s="18"/>
      <c r="W61" s="18"/>
      <c r="X61" s="15"/>
      <c r="Y61" s="15" t="s">
        <v>1030</v>
      </c>
      <c r="Z61" s="15"/>
    </row>
    <row r="62" spans="1:26" s="21" customFormat="1" ht="24">
      <c r="A62" s="14">
        <v>162</v>
      </c>
      <c r="B62" s="14" t="s">
        <v>40</v>
      </c>
      <c r="C62" s="15" t="s">
        <v>988</v>
      </c>
      <c r="D62" s="15" t="s">
        <v>1034</v>
      </c>
      <c r="E62" s="15"/>
      <c r="F62" s="15" t="s">
        <v>996</v>
      </c>
      <c r="G62" s="18"/>
      <c r="H62" s="15">
        <v>3145472371</v>
      </c>
      <c r="I62" s="16" t="s">
        <v>1035</v>
      </c>
      <c r="J62" s="15"/>
      <c r="K62" s="15" t="s">
        <v>431</v>
      </c>
      <c r="L62" s="15"/>
      <c r="M62" s="18"/>
      <c r="N62" s="18"/>
      <c r="O62" s="18"/>
      <c r="P62" s="18"/>
      <c r="Q62" s="15"/>
      <c r="R62" s="15"/>
      <c r="S62" s="15"/>
      <c r="T62" s="18"/>
      <c r="U62" s="18"/>
      <c r="V62" s="18"/>
      <c r="W62" s="18"/>
      <c r="X62" s="15"/>
      <c r="Y62" s="15" t="s">
        <v>1036</v>
      </c>
      <c r="Z62" s="15"/>
    </row>
    <row r="63" spans="1:26" s="21" customFormat="1" ht="108">
      <c r="A63" s="14">
        <v>164</v>
      </c>
      <c r="B63" s="14" t="s">
        <v>40</v>
      </c>
      <c r="C63" s="15" t="s">
        <v>988</v>
      </c>
      <c r="D63" s="15" t="s">
        <v>1040</v>
      </c>
      <c r="E63" s="15"/>
      <c r="F63" s="15" t="s">
        <v>996</v>
      </c>
      <c r="G63" s="18">
        <v>901251535</v>
      </c>
      <c r="H63" s="15">
        <v>3014252655</v>
      </c>
      <c r="I63" s="16" t="s">
        <v>1041</v>
      </c>
      <c r="J63" s="15"/>
      <c r="K63" s="15" t="s">
        <v>1042</v>
      </c>
      <c r="L63" s="15"/>
      <c r="M63" s="18"/>
      <c r="N63" s="18"/>
      <c r="O63" s="18"/>
      <c r="P63" s="18"/>
      <c r="Q63" s="15"/>
      <c r="R63" s="15"/>
      <c r="S63" s="15"/>
      <c r="T63" s="18"/>
      <c r="U63" s="18"/>
      <c r="V63" s="18"/>
      <c r="W63" s="18"/>
      <c r="X63" s="15"/>
      <c r="Y63" s="15" t="s">
        <v>1036</v>
      </c>
      <c r="Z63" s="15"/>
    </row>
    <row r="64" spans="1:26" s="21" customFormat="1" ht="24">
      <c r="A64" s="14">
        <v>176</v>
      </c>
      <c r="B64" s="14" t="s">
        <v>40</v>
      </c>
      <c r="C64" s="15" t="s">
        <v>988</v>
      </c>
      <c r="D64" s="15" t="s">
        <v>1056</v>
      </c>
      <c r="E64" s="15"/>
      <c r="F64" s="15" t="s">
        <v>996</v>
      </c>
      <c r="G64" s="18"/>
      <c r="H64" s="15" t="s">
        <v>1057</v>
      </c>
      <c r="I64" s="16" t="s">
        <v>1058</v>
      </c>
      <c r="J64" s="15"/>
      <c r="K64" s="15" t="s">
        <v>1059</v>
      </c>
      <c r="L64" s="15"/>
      <c r="M64" s="18"/>
      <c r="N64" s="18"/>
      <c r="O64" s="18"/>
      <c r="P64" s="18"/>
      <c r="Q64" s="15"/>
      <c r="R64" s="15"/>
      <c r="S64" s="15"/>
      <c r="T64" s="18"/>
      <c r="U64" s="18"/>
      <c r="V64" s="18"/>
      <c r="W64" s="18"/>
      <c r="X64" s="15"/>
      <c r="Y64" s="15" t="s">
        <v>999</v>
      </c>
      <c r="Z64" s="15"/>
    </row>
    <row r="65" spans="1:26" s="21" customFormat="1" ht="24">
      <c r="A65" s="14">
        <v>177</v>
      </c>
      <c r="B65" s="14" t="s">
        <v>40</v>
      </c>
      <c r="C65" s="15" t="s">
        <v>988</v>
      </c>
      <c r="D65" s="15" t="s">
        <v>1060</v>
      </c>
      <c r="E65" s="15"/>
      <c r="F65" s="15" t="s">
        <v>996</v>
      </c>
      <c r="G65" s="18"/>
      <c r="H65" s="15" t="s">
        <v>1061</v>
      </c>
      <c r="I65" s="16" t="s">
        <v>1058</v>
      </c>
      <c r="J65" s="15"/>
      <c r="K65" s="15" t="s">
        <v>1059</v>
      </c>
      <c r="L65" s="15"/>
      <c r="M65" s="18"/>
      <c r="N65" s="18"/>
      <c r="O65" s="18"/>
      <c r="P65" s="18"/>
      <c r="Q65" s="15"/>
      <c r="R65" s="15"/>
      <c r="S65" s="15"/>
      <c r="T65" s="18"/>
      <c r="U65" s="18"/>
      <c r="V65" s="18"/>
      <c r="W65" s="18"/>
      <c r="X65" s="15"/>
      <c r="Y65" s="15" t="s">
        <v>999</v>
      </c>
      <c r="Z65" s="15"/>
    </row>
    <row r="66" spans="1:26" s="21" customFormat="1" ht="24">
      <c r="A66" s="14">
        <v>178</v>
      </c>
      <c r="B66" s="14" t="s">
        <v>40</v>
      </c>
      <c r="C66" s="15" t="s">
        <v>988</v>
      </c>
      <c r="D66" s="15" t="s">
        <v>1062</v>
      </c>
      <c r="E66" s="15"/>
      <c r="F66" s="15" t="s">
        <v>996</v>
      </c>
      <c r="G66" s="18"/>
      <c r="H66" s="15" t="s">
        <v>1063</v>
      </c>
      <c r="I66" s="16" t="s">
        <v>1058</v>
      </c>
      <c r="J66" s="15"/>
      <c r="K66" s="15" t="s">
        <v>1059</v>
      </c>
      <c r="L66" s="15"/>
      <c r="M66" s="18"/>
      <c r="N66" s="18"/>
      <c r="O66" s="18"/>
      <c r="P66" s="18"/>
      <c r="Q66" s="15"/>
      <c r="R66" s="15"/>
      <c r="S66" s="15"/>
      <c r="T66" s="18"/>
      <c r="U66" s="18"/>
      <c r="V66" s="18"/>
      <c r="W66" s="18"/>
      <c r="X66" s="15"/>
      <c r="Y66" s="15" t="s">
        <v>999</v>
      </c>
      <c r="Z66" s="15"/>
    </row>
    <row r="67" spans="1:26" s="21" customFormat="1" ht="24">
      <c r="A67" s="14">
        <v>179</v>
      </c>
      <c r="B67" s="14" t="s">
        <v>40</v>
      </c>
      <c r="C67" s="15" t="s">
        <v>988</v>
      </c>
      <c r="D67" s="15" t="s">
        <v>1064</v>
      </c>
      <c r="E67" s="15"/>
      <c r="F67" s="15" t="s">
        <v>996</v>
      </c>
      <c r="G67" s="18"/>
      <c r="H67" s="15" t="s">
        <v>1065</v>
      </c>
      <c r="I67" s="16" t="s">
        <v>1058</v>
      </c>
      <c r="J67" s="15"/>
      <c r="K67" s="15" t="s">
        <v>1059</v>
      </c>
      <c r="L67" s="15"/>
      <c r="M67" s="18"/>
      <c r="N67" s="18"/>
      <c r="O67" s="18"/>
      <c r="P67" s="18"/>
      <c r="Q67" s="15"/>
      <c r="R67" s="15"/>
      <c r="S67" s="15"/>
      <c r="T67" s="18"/>
      <c r="U67" s="18"/>
      <c r="V67" s="18"/>
      <c r="W67" s="18"/>
      <c r="X67" s="15"/>
      <c r="Y67" s="15" t="s">
        <v>999</v>
      </c>
      <c r="Z67" s="15"/>
    </row>
    <row r="68" spans="1:26" s="21" customFormat="1" ht="24">
      <c r="A68" s="14">
        <v>180</v>
      </c>
      <c r="B68" s="14" t="s">
        <v>40</v>
      </c>
      <c r="C68" s="15" t="s">
        <v>988</v>
      </c>
      <c r="D68" s="15" t="s">
        <v>1066</v>
      </c>
      <c r="E68" s="15"/>
      <c r="F68" s="15" t="s">
        <v>996</v>
      </c>
      <c r="G68" s="18"/>
      <c r="H68" s="15" t="s">
        <v>1067</v>
      </c>
      <c r="I68" s="16" t="s">
        <v>1058</v>
      </c>
      <c r="J68" s="15"/>
      <c r="K68" s="15" t="s">
        <v>1059</v>
      </c>
      <c r="L68" s="15"/>
      <c r="M68" s="18"/>
      <c r="N68" s="18"/>
      <c r="O68" s="18"/>
      <c r="P68" s="18"/>
      <c r="Q68" s="15"/>
      <c r="R68" s="15"/>
      <c r="S68" s="15"/>
      <c r="T68" s="18"/>
      <c r="U68" s="18"/>
      <c r="V68" s="18"/>
      <c r="W68" s="18"/>
      <c r="X68" s="15"/>
      <c r="Y68" s="15" t="s">
        <v>999</v>
      </c>
      <c r="Z68" s="15"/>
    </row>
    <row r="69" spans="1:26" s="21" customFormat="1" ht="24">
      <c r="A69" s="14">
        <v>181</v>
      </c>
      <c r="B69" s="14" t="s">
        <v>40</v>
      </c>
      <c r="C69" s="15" t="s">
        <v>988</v>
      </c>
      <c r="D69" s="15" t="s">
        <v>1068</v>
      </c>
      <c r="E69" s="15"/>
      <c r="F69" s="15" t="s">
        <v>996</v>
      </c>
      <c r="G69" s="18"/>
      <c r="H69" s="15" t="s">
        <v>1069</v>
      </c>
      <c r="I69" s="16" t="s">
        <v>1058</v>
      </c>
      <c r="J69" s="15"/>
      <c r="K69" s="15" t="s">
        <v>1059</v>
      </c>
      <c r="L69" s="15"/>
      <c r="M69" s="18"/>
      <c r="N69" s="18"/>
      <c r="O69" s="18"/>
      <c r="P69" s="18"/>
      <c r="Q69" s="15"/>
      <c r="R69" s="15"/>
      <c r="S69" s="15"/>
      <c r="T69" s="18"/>
      <c r="U69" s="18"/>
      <c r="V69" s="18"/>
      <c r="W69" s="18"/>
      <c r="X69" s="15"/>
      <c r="Y69" s="15" t="s">
        <v>999</v>
      </c>
      <c r="Z69" s="15"/>
    </row>
    <row r="70" spans="1:26" s="21" customFormat="1" ht="24">
      <c r="A70" s="14">
        <v>182</v>
      </c>
      <c r="B70" s="14" t="s">
        <v>40</v>
      </c>
      <c r="C70" s="15" t="s">
        <v>988</v>
      </c>
      <c r="D70" s="15" t="s">
        <v>1070</v>
      </c>
      <c r="E70" s="15"/>
      <c r="F70" s="15" t="s">
        <v>996</v>
      </c>
      <c r="G70" s="18"/>
      <c r="H70" s="15" t="s">
        <v>1071</v>
      </c>
      <c r="I70" s="16" t="s">
        <v>1058</v>
      </c>
      <c r="J70" s="15"/>
      <c r="K70" s="15" t="s">
        <v>1059</v>
      </c>
      <c r="L70" s="15"/>
      <c r="M70" s="18"/>
      <c r="N70" s="18"/>
      <c r="O70" s="18"/>
      <c r="P70" s="18"/>
      <c r="Q70" s="15"/>
      <c r="R70" s="15"/>
      <c r="S70" s="15"/>
      <c r="T70" s="18"/>
      <c r="U70" s="18"/>
      <c r="V70" s="18"/>
      <c r="W70" s="18"/>
      <c r="X70" s="15"/>
      <c r="Y70" s="15" t="s">
        <v>999</v>
      </c>
      <c r="Z70" s="15"/>
    </row>
    <row r="71" spans="1:26" s="21" customFormat="1" ht="24">
      <c r="A71" s="14">
        <v>183</v>
      </c>
      <c r="B71" s="14" t="s">
        <v>40</v>
      </c>
      <c r="C71" s="15" t="s">
        <v>988</v>
      </c>
      <c r="D71" s="15" t="s">
        <v>1072</v>
      </c>
      <c r="E71" s="15"/>
      <c r="F71" s="15" t="s">
        <v>996</v>
      </c>
      <c r="G71" s="18"/>
      <c r="H71" s="15" t="s">
        <v>1073</v>
      </c>
      <c r="I71" s="16" t="s">
        <v>1058</v>
      </c>
      <c r="J71" s="15"/>
      <c r="K71" s="15" t="s">
        <v>1059</v>
      </c>
      <c r="L71" s="15"/>
      <c r="M71" s="18"/>
      <c r="N71" s="18"/>
      <c r="O71" s="18"/>
      <c r="P71" s="18"/>
      <c r="Q71" s="15"/>
      <c r="R71" s="15"/>
      <c r="S71" s="15"/>
      <c r="T71" s="18"/>
      <c r="U71" s="18"/>
      <c r="V71" s="18"/>
      <c r="W71" s="18"/>
      <c r="X71" s="15"/>
      <c r="Y71" s="15" t="s">
        <v>999</v>
      </c>
      <c r="Z71" s="15"/>
    </row>
    <row r="72" spans="1:26" s="21" customFormat="1" ht="24">
      <c r="A72" s="14">
        <v>184</v>
      </c>
      <c r="B72" s="14" t="s">
        <v>40</v>
      </c>
      <c r="C72" s="15" t="s">
        <v>988</v>
      </c>
      <c r="D72" s="15" t="s">
        <v>1074</v>
      </c>
      <c r="E72" s="15"/>
      <c r="F72" s="15" t="s">
        <v>996</v>
      </c>
      <c r="G72" s="18"/>
      <c r="H72" s="15" t="s">
        <v>1075</v>
      </c>
      <c r="I72" s="16" t="s">
        <v>1058</v>
      </c>
      <c r="J72" s="15"/>
      <c r="K72" s="15" t="s">
        <v>1059</v>
      </c>
      <c r="L72" s="15"/>
      <c r="M72" s="18"/>
      <c r="N72" s="18"/>
      <c r="O72" s="18"/>
      <c r="P72" s="18"/>
      <c r="Q72" s="15"/>
      <c r="R72" s="15"/>
      <c r="S72" s="15"/>
      <c r="T72" s="18"/>
      <c r="U72" s="18"/>
      <c r="V72" s="18"/>
      <c r="W72" s="18"/>
      <c r="X72" s="15"/>
      <c r="Y72" s="15" t="s">
        <v>999</v>
      </c>
      <c r="Z72" s="15"/>
    </row>
    <row r="73" spans="1:26" s="21" customFormat="1" ht="24">
      <c r="A73" s="14">
        <v>185</v>
      </c>
      <c r="B73" s="14" t="s">
        <v>40</v>
      </c>
      <c r="C73" s="15" t="s">
        <v>988</v>
      </c>
      <c r="D73" s="15" t="s">
        <v>1076</v>
      </c>
      <c r="E73" s="15"/>
      <c r="F73" s="15" t="s">
        <v>996</v>
      </c>
      <c r="G73" s="18"/>
      <c r="H73" s="15" t="s">
        <v>1077</v>
      </c>
      <c r="I73" s="16" t="s">
        <v>1058</v>
      </c>
      <c r="J73" s="15"/>
      <c r="K73" s="15" t="s">
        <v>1059</v>
      </c>
      <c r="L73" s="15"/>
      <c r="M73" s="18"/>
      <c r="N73" s="18"/>
      <c r="O73" s="18"/>
      <c r="P73" s="18"/>
      <c r="Q73" s="15"/>
      <c r="R73" s="15"/>
      <c r="S73" s="15"/>
      <c r="T73" s="18"/>
      <c r="U73" s="18"/>
      <c r="V73" s="18"/>
      <c r="W73" s="18"/>
      <c r="X73" s="15"/>
      <c r="Y73" s="15" t="s">
        <v>999</v>
      </c>
      <c r="Z73" s="15"/>
    </row>
    <row r="74" spans="1:26" s="21" customFormat="1" ht="24">
      <c r="A74" s="14">
        <v>186</v>
      </c>
      <c r="B74" s="14" t="s">
        <v>40</v>
      </c>
      <c r="C74" s="15" t="s">
        <v>988</v>
      </c>
      <c r="D74" s="15" t="s">
        <v>1078</v>
      </c>
      <c r="E74" s="15"/>
      <c r="F74" s="15" t="s">
        <v>996</v>
      </c>
      <c r="G74" s="18"/>
      <c r="H74" s="15" t="s">
        <v>1079</v>
      </c>
      <c r="I74" s="16" t="s">
        <v>1058</v>
      </c>
      <c r="J74" s="15"/>
      <c r="K74" s="15" t="s">
        <v>1059</v>
      </c>
      <c r="L74" s="15"/>
      <c r="M74" s="18"/>
      <c r="N74" s="18"/>
      <c r="O74" s="18"/>
      <c r="P74" s="18"/>
      <c r="Q74" s="15"/>
      <c r="R74" s="15"/>
      <c r="S74" s="15"/>
      <c r="T74" s="18"/>
      <c r="U74" s="18"/>
      <c r="V74" s="18"/>
      <c r="W74" s="18"/>
      <c r="X74" s="15"/>
      <c r="Y74" s="15" t="s">
        <v>999</v>
      </c>
      <c r="Z74" s="15"/>
    </row>
    <row r="75" spans="1:26" s="21" customFormat="1" ht="24">
      <c r="A75" s="14">
        <v>187</v>
      </c>
      <c r="B75" s="14" t="s">
        <v>40</v>
      </c>
      <c r="C75" s="15" t="s">
        <v>988</v>
      </c>
      <c r="D75" s="15" t="s">
        <v>1080</v>
      </c>
      <c r="E75" s="15"/>
      <c r="F75" s="15" t="s">
        <v>996</v>
      </c>
      <c r="G75" s="18"/>
      <c r="H75" s="15" t="s">
        <v>1081</v>
      </c>
      <c r="I75" s="16" t="s">
        <v>1058</v>
      </c>
      <c r="J75" s="15"/>
      <c r="K75" s="15" t="s">
        <v>1059</v>
      </c>
      <c r="L75" s="15"/>
      <c r="M75" s="18"/>
      <c r="N75" s="18"/>
      <c r="O75" s="18"/>
      <c r="P75" s="18"/>
      <c r="Q75" s="15"/>
      <c r="R75" s="15"/>
      <c r="S75" s="15"/>
      <c r="T75" s="18"/>
      <c r="U75" s="18"/>
      <c r="V75" s="18"/>
      <c r="W75" s="18"/>
      <c r="X75" s="15"/>
      <c r="Y75" s="15" t="s">
        <v>999</v>
      </c>
      <c r="Z75" s="15"/>
    </row>
    <row r="76" spans="1:26" s="21" customFormat="1" ht="24">
      <c r="A76" s="14">
        <v>222</v>
      </c>
      <c r="B76" s="14" t="s">
        <v>40</v>
      </c>
      <c r="C76" s="15" t="s">
        <v>988</v>
      </c>
      <c r="D76" s="15" t="s">
        <v>1113</v>
      </c>
      <c r="E76" s="15"/>
      <c r="F76" s="15" t="s">
        <v>996</v>
      </c>
      <c r="G76" s="18"/>
      <c r="H76" s="15">
        <v>3043618943</v>
      </c>
      <c r="I76" s="16" t="s">
        <v>1114</v>
      </c>
      <c r="J76" s="15"/>
      <c r="K76" s="15" t="s">
        <v>1115</v>
      </c>
      <c r="L76" s="15"/>
      <c r="M76" s="18"/>
      <c r="N76" s="18"/>
      <c r="O76" s="18"/>
      <c r="P76" s="18"/>
      <c r="Q76" s="15"/>
      <c r="R76" s="15"/>
      <c r="S76" s="15"/>
      <c r="T76" s="18"/>
      <c r="U76" s="18"/>
      <c r="V76" s="18"/>
      <c r="W76" s="18"/>
      <c r="X76" s="15"/>
      <c r="Y76" s="15" t="s">
        <v>1116</v>
      </c>
      <c r="Z76" s="15"/>
    </row>
    <row r="77" spans="1:26" s="21" customFormat="1" ht="24">
      <c r="A77" s="14">
        <v>224</v>
      </c>
      <c r="B77" s="14" t="s">
        <v>40</v>
      </c>
      <c r="C77" s="15" t="s">
        <v>988</v>
      </c>
      <c r="D77" s="15" t="s">
        <v>1119</v>
      </c>
      <c r="E77" s="15"/>
      <c r="F77" s="15" t="s">
        <v>996</v>
      </c>
      <c r="G77" s="18"/>
      <c r="H77" s="15">
        <v>3215553627</v>
      </c>
      <c r="I77" s="16" t="s">
        <v>1120</v>
      </c>
      <c r="J77" s="15"/>
      <c r="K77" s="15" t="s">
        <v>1121</v>
      </c>
      <c r="L77" s="15"/>
      <c r="M77" s="18"/>
      <c r="N77" s="18"/>
      <c r="O77" s="18"/>
      <c r="P77" s="18"/>
      <c r="Q77" s="15"/>
      <c r="R77" s="15"/>
      <c r="S77" s="15"/>
      <c r="T77" s="18"/>
      <c r="U77" s="18"/>
      <c r="V77" s="18"/>
      <c r="W77" s="18"/>
      <c r="X77" s="15"/>
      <c r="Y77" s="15" t="s">
        <v>1116</v>
      </c>
      <c r="Z77" s="15"/>
    </row>
    <row r="78" spans="1:26" s="21" customFormat="1" ht="24">
      <c r="A78" s="14">
        <v>226</v>
      </c>
      <c r="B78" s="14" t="s">
        <v>40</v>
      </c>
      <c r="C78" s="15" t="s">
        <v>988</v>
      </c>
      <c r="D78" s="15" t="s">
        <v>1125</v>
      </c>
      <c r="E78" s="15"/>
      <c r="F78" s="15" t="s">
        <v>996</v>
      </c>
      <c r="G78" s="18"/>
      <c r="H78" s="15">
        <v>3135876471</v>
      </c>
      <c r="I78" s="16"/>
      <c r="J78" s="15"/>
      <c r="K78" s="15" t="s">
        <v>1126</v>
      </c>
      <c r="L78" s="15"/>
      <c r="M78" s="18"/>
      <c r="N78" s="18"/>
      <c r="O78" s="18"/>
      <c r="P78" s="18"/>
      <c r="Q78" s="15"/>
      <c r="R78" s="15"/>
      <c r="S78" s="15"/>
      <c r="T78" s="18"/>
      <c r="U78" s="18"/>
      <c r="V78" s="18"/>
      <c r="W78" s="18"/>
      <c r="X78" s="15"/>
      <c r="Y78" s="15" t="s">
        <v>1116</v>
      </c>
      <c r="Z78" s="15"/>
    </row>
    <row r="79" spans="1:26" s="21" customFormat="1" ht="24">
      <c r="A79" s="14">
        <v>227</v>
      </c>
      <c r="B79" s="14" t="s">
        <v>40</v>
      </c>
      <c r="C79" s="15" t="s">
        <v>988</v>
      </c>
      <c r="D79" s="15" t="s">
        <v>1127</v>
      </c>
      <c r="E79" s="15"/>
      <c r="F79" s="15" t="s">
        <v>996</v>
      </c>
      <c r="G79" s="18"/>
      <c r="H79" s="15">
        <v>3116849135</v>
      </c>
      <c r="I79" s="16" t="s">
        <v>1128</v>
      </c>
      <c r="J79" s="15"/>
      <c r="K79" s="15" t="s">
        <v>1129</v>
      </c>
      <c r="L79" s="15"/>
      <c r="M79" s="18"/>
      <c r="N79" s="18"/>
      <c r="O79" s="18"/>
      <c r="P79" s="18"/>
      <c r="Q79" s="15"/>
      <c r="R79" s="15"/>
      <c r="S79" s="15"/>
      <c r="T79" s="18"/>
      <c r="U79" s="18"/>
      <c r="V79" s="18"/>
      <c r="W79" s="18"/>
      <c r="X79" s="15"/>
      <c r="Y79" s="15" t="s">
        <v>1116</v>
      </c>
      <c r="Z79" s="15"/>
    </row>
    <row r="80" spans="1:26" s="21" customFormat="1" ht="24">
      <c r="A80" s="14">
        <v>231</v>
      </c>
      <c r="B80" s="14" t="s">
        <v>40</v>
      </c>
      <c r="C80" s="15" t="s">
        <v>988</v>
      </c>
      <c r="D80" s="15" t="s">
        <v>1137</v>
      </c>
      <c r="E80" s="15"/>
      <c r="F80" s="15" t="s">
        <v>996</v>
      </c>
      <c r="G80" s="18">
        <v>7446549</v>
      </c>
      <c r="H80" s="15">
        <v>3214594498</v>
      </c>
      <c r="I80" s="16" t="s">
        <v>1138</v>
      </c>
      <c r="J80" s="15"/>
      <c r="K80" s="15" t="s">
        <v>1139</v>
      </c>
      <c r="L80" s="15"/>
      <c r="M80" s="18"/>
      <c r="N80" s="18"/>
      <c r="O80" s="18"/>
      <c r="P80" s="18"/>
      <c r="Q80" s="15"/>
      <c r="R80" s="15"/>
      <c r="S80" s="15"/>
      <c r="T80" s="18"/>
      <c r="U80" s="18"/>
      <c r="V80" s="18"/>
      <c r="W80" s="18"/>
      <c r="X80" s="15"/>
      <c r="Y80" s="15" t="s">
        <v>1140</v>
      </c>
      <c r="Z80" s="15"/>
    </row>
    <row r="81" spans="1:26" s="21" customFormat="1" ht="48">
      <c r="A81" s="14">
        <v>232</v>
      </c>
      <c r="B81" s="14" t="s">
        <v>40</v>
      </c>
      <c r="C81" s="15" t="s">
        <v>988</v>
      </c>
      <c r="D81" s="15" t="s">
        <v>1141</v>
      </c>
      <c r="E81" s="15"/>
      <c r="F81" s="15" t="s">
        <v>996</v>
      </c>
      <c r="G81" s="18">
        <v>22388512</v>
      </c>
      <c r="H81" s="15">
        <v>3107272967</v>
      </c>
      <c r="I81" s="16" t="s">
        <v>1142</v>
      </c>
      <c r="J81" s="15"/>
      <c r="K81" s="15" t="s">
        <v>1143</v>
      </c>
      <c r="L81" s="15"/>
      <c r="M81" s="18"/>
      <c r="N81" s="18"/>
      <c r="O81" s="18"/>
      <c r="P81" s="18"/>
      <c r="Q81" s="15"/>
      <c r="R81" s="15"/>
      <c r="S81" s="15"/>
      <c r="T81" s="18"/>
      <c r="U81" s="18"/>
      <c r="V81" s="18"/>
      <c r="W81" s="18"/>
      <c r="X81" s="15"/>
      <c r="Y81" s="15" t="s">
        <v>1140</v>
      </c>
      <c r="Z81" s="15"/>
    </row>
    <row r="82" spans="1:26" s="21" customFormat="1" ht="60">
      <c r="A82" s="14">
        <v>233</v>
      </c>
      <c r="B82" s="14" t="s">
        <v>40</v>
      </c>
      <c r="C82" s="15" t="s">
        <v>988</v>
      </c>
      <c r="D82" s="15" t="s">
        <v>1144</v>
      </c>
      <c r="E82" s="15"/>
      <c r="F82" s="15" t="s">
        <v>996</v>
      </c>
      <c r="G82" s="18">
        <v>72098209</v>
      </c>
      <c r="H82" s="15">
        <v>3024375785</v>
      </c>
      <c r="I82" s="16" t="s">
        <v>1145</v>
      </c>
      <c r="J82" s="15"/>
      <c r="K82" s="15" t="s">
        <v>1146</v>
      </c>
      <c r="L82" s="15"/>
      <c r="M82" s="18"/>
      <c r="N82" s="18"/>
      <c r="O82" s="18"/>
      <c r="P82" s="18"/>
      <c r="Q82" s="15" t="s">
        <v>893</v>
      </c>
      <c r="R82" s="15"/>
      <c r="S82" s="15"/>
      <c r="T82" s="18"/>
      <c r="U82" s="18"/>
      <c r="V82" s="18"/>
      <c r="W82" s="18"/>
      <c r="X82" s="15"/>
      <c r="Y82" s="15" t="s">
        <v>1140</v>
      </c>
      <c r="Z82" s="15"/>
    </row>
    <row r="83" spans="1:26" s="21" customFormat="1" ht="24">
      <c r="A83" s="14">
        <v>234</v>
      </c>
      <c r="B83" s="14" t="s">
        <v>40</v>
      </c>
      <c r="C83" s="15" t="s">
        <v>988</v>
      </c>
      <c r="D83" s="15" t="s">
        <v>1147</v>
      </c>
      <c r="E83" s="15"/>
      <c r="F83" s="15" t="s">
        <v>996</v>
      </c>
      <c r="G83" s="18">
        <v>3758845</v>
      </c>
      <c r="H83" s="15">
        <v>3135423022</v>
      </c>
      <c r="I83" s="16" t="s">
        <v>1148</v>
      </c>
      <c r="J83" s="15"/>
      <c r="K83" s="15" t="s">
        <v>1149</v>
      </c>
      <c r="L83" s="15"/>
      <c r="M83" s="18"/>
      <c r="N83" s="18"/>
      <c r="O83" s="18"/>
      <c r="P83" s="18"/>
      <c r="Q83" s="15"/>
      <c r="R83" s="15"/>
      <c r="S83" s="15"/>
      <c r="T83" s="18"/>
      <c r="U83" s="18"/>
      <c r="V83" s="18"/>
      <c r="W83" s="18"/>
      <c r="X83" s="15"/>
      <c r="Y83" s="15" t="s">
        <v>1140</v>
      </c>
      <c r="Z83" s="15"/>
    </row>
    <row r="84" spans="1:26" s="21" customFormat="1" ht="48">
      <c r="A84" s="14">
        <v>235</v>
      </c>
      <c r="B84" s="14" t="s">
        <v>40</v>
      </c>
      <c r="C84" s="15" t="s">
        <v>988</v>
      </c>
      <c r="D84" s="15" t="s">
        <v>1150</v>
      </c>
      <c r="E84" s="15"/>
      <c r="F84" s="15" t="s">
        <v>996</v>
      </c>
      <c r="G84" s="18">
        <v>22639004</v>
      </c>
      <c r="H84" s="15">
        <v>3114299189</v>
      </c>
      <c r="I84" s="16" t="s">
        <v>1151</v>
      </c>
      <c r="J84" s="15"/>
      <c r="K84" s="15" t="s">
        <v>1143</v>
      </c>
      <c r="L84" s="15"/>
      <c r="M84" s="18"/>
      <c r="N84" s="18"/>
      <c r="O84" s="18"/>
      <c r="P84" s="18"/>
      <c r="Q84" s="15"/>
      <c r="R84" s="15"/>
      <c r="S84" s="15"/>
      <c r="T84" s="18"/>
      <c r="U84" s="18"/>
      <c r="V84" s="18"/>
      <c r="W84" s="18"/>
      <c r="X84" s="15"/>
      <c r="Y84" s="15" t="s">
        <v>1140</v>
      </c>
      <c r="Z84" s="15"/>
    </row>
    <row r="85" spans="1:26" s="21" customFormat="1" ht="36">
      <c r="A85" s="14">
        <v>236</v>
      </c>
      <c r="B85" s="14" t="s">
        <v>40</v>
      </c>
      <c r="C85" s="15" t="s">
        <v>988</v>
      </c>
      <c r="D85" s="15" t="s">
        <v>1152</v>
      </c>
      <c r="E85" s="15"/>
      <c r="F85" s="15" t="s">
        <v>996</v>
      </c>
      <c r="G85" s="18">
        <v>3753842</v>
      </c>
      <c r="H85" s="15">
        <v>3135020409</v>
      </c>
      <c r="I85" s="16" t="s">
        <v>1153</v>
      </c>
      <c r="J85" s="15"/>
      <c r="K85" s="15" t="s">
        <v>1154</v>
      </c>
      <c r="L85" s="15"/>
      <c r="M85" s="18"/>
      <c r="N85" s="18"/>
      <c r="O85" s="18"/>
      <c r="P85" s="18"/>
      <c r="Q85" s="15" t="s">
        <v>893</v>
      </c>
      <c r="R85" s="15"/>
      <c r="S85" s="15"/>
      <c r="T85" s="18"/>
      <c r="U85" s="18"/>
      <c r="V85" s="18"/>
      <c r="W85" s="18"/>
      <c r="X85" s="15"/>
      <c r="Y85" s="15" t="s">
        <v>1140</v>
      </c>
      <c r="Z85" s="15"/>
    </row>
    <row r="86" spans="1:26" s="21" customFormat="1" ht="24">
      <c r="A86" s="14">
        <v>237</v>
      </c>
      <c r="B86" s="14" t="s">
        <v>40</v>
      </c>
      <c r="C86" s="15" t="s">
        <v>988</v>
      </c>
      <c r="D86" s="15" t="s">
        <v>1155</v>
      </c>
      <c r="E86" s="15"/>
      <c r="F86" s="15" t="s">
        <v>996</v>
      </c>
      <c r="G86" s="18">
        <v>72097145</v>
      </c>
      <c r="H86" s="15">
        <v>3185420897</v>
      </c>
      <c r="I86" s="16" t="s">
        <v>1156</v>
      </c>
      <c r="J86" s="15"/>
      <c r="K86" s="15" t="s">
        <v>1157</v>
      </c>
      <c r="L86" s="15"/>
      <c r="M86" s="18"/>
      <c r="N86" s="18"/>
      <c r="O86" s="18"/>
      <c r="P86" s="18"/>
      <c r="Q86" s="15"/>
      <c r="R86" s="15"/>
      <c r="S86" s="15"/>
      <c r="T86" s="18"/>
      <c r="U86" s="18"/>
      <c r="V86" s="18"/>
      <c r="W86" s="18"/>
      <c r="X86" s="15"/>
      <c r="Y86" s="15" t="s">
        <v>1140</v>
      </c>
      <c r="Z86" s="15"/>
    </row>
    <row r="87" spans="1:26" s="21" customFormat="1" ht="24">
      <c r="A87" s="14">
        <v>238</v>
      </c>
      <c r="B87" s="14" t="s">
        <v>40</v>
      </c>
      <c r="C87" s="15" t="s">
        <v>988</v>
      </c>
      <c r="D87" s="15" t="s">
        <v>1158</v>
      </c>
      <c r="E87" s="15"/>
      <c r="F87" s="15" t="s">
        <v>996</v>
      </c>
      <c r="G87" s="18">
        <v>72097257</v>
      </c>
      <c r="H87" s="15" t="s">
        <v>1159</v>
      </c>
      <c r="I87" s="16"/>
      <c r="J87" s="15"/>
      <c r="K87" s="15" t="s">
        <v>1160</v>
      </c>
      <c r="L87" s="15"/>
      <c r="M87" s="18"/>
      <c r="N87" s="18"/>
      <c r="O87" s="18"/>
      <c r="P87" s="18"/>
      <c r="Q87" s="15" t="s">
        <v>893</v>
      </c>
      <c r="R87" s="15"/>
      <c r="S87" s="15"/>
      <c r="T87" s="18"/>
      <c r="U87" s="18"/>
      <c r="V87" s="18"/>
      <c r="W87" s="18"/>
      <c r="X87" s="15"/>
      <c r="Y87" s="15" t="s">
        <v>1140</v>
      </c>
      <c r="Z87" s="15"/>
    </row>
    <row r="88" spans="1:26" s="21" customFormat="1" ht="24">
      <c r="A88" s="14">
        <v>239</v>
      </c>
      <c r="B88" s="14" t="s">
        <v>40</v>
      </c>
      <c r="C88" s="15" t="s">
        <v>988</v>
      </c>
      <c r="D88" s="15" t="s">
        <v>1161</v>
      </c>
      <c r="E88" s="15"/>
      <c r="F88" s="15" t="s">
        <v>996</v>
      </c>
      <c r="G88" s="18">
        <v>3753068</v>
      </c>
      <c r="H88" s="15">
        <v>3146494756</v>
      </c>
      <c r="I88" s="16"/>
      <c r="J88" s="15"/>
      <c r="K88" s="15" t="s">
        <v>1162</v>
      </c>
      <c r="L88" s="15"/>
      <c r="M88" s="18"/>
      <c r="N88" s="18"/>
      <c r="O88" s="18"/>
      <c r="P88" s="18"/>
      <c r="Q88" s="15"/>
      <c r="R88" s="15"/>
      <c r="S88" s="15"/>
      <c r="T88" s="18"/>
      <c r="U88" s="18"/>
      <c r="V88" s="18"/>
      <c r="W88" s="18"/>
      <c r="X88" s="15"/>
      <c r="Y88" s="15" t="s">
        <v>1140</v>
      </c>
      <c r="Z88" s="15"/>
    </row>
    <row r="89" spans="1:26" s="21" customFormat="1" ht="24">
      <c r="A89" s="14">
        <v>240</v>
      </c>
      <c r="B89" s="14" t="s">
        <v>40</v>
      </c>
      <c r="C89" s="15" t="s">
        <v>988</v>
      </c>
      <c r="D89" s="15" t="s">
        <v>1163</v>
      </c>
      <c r="E89" s="15"/>
      <c r="F89" s="15" t="s">
        <v>996</v>
      </c>
      <c r="G89" s="18">
        <v>72040282</v>
      </c>
      <c r="H89" s="15">
        <v>3145261858</v>
      </c>
      <c r="I89" s="16"/>
      <c r="J89" s="15"/>
      <c r="K89" s="15" t="s">
        <v>1162</v>
      </c>
      <c r="L89" s="15"/>
      <c r="M89" s="18"/>
      <c r="N89" s="18"/>
      <c r="O89" s="18"/>
      <c r="P89" s="18"/>
      <c r="Q89" s="15"/>
      <c r="R89" s="15"/>
      <c r="S89" s="15"/>
      <c r="T89" s="18"/>
      <c r="U89" s="18"/>
      <c r="V89" s="18"/>
      <c r="W89" s="18"/>
      <c r="X89" s="15"/>
      <c r="Y89" s="15" t="s">
        <v>1140</v>
      </c>
      <c r="Z89" s="15"/>
    </row>
    <row r="90" spans="1:26" s="21" customFormat="1" ht="24">
      <c r="A90" s="14">
        <v>241</v>
      </c>
      <c r="B90" s="14" t="s">
        <v>40</v>
      </c>
      <c r="C90" s="15" t="s">
        <v>988</v>
      </c>
      <c r="D90" s="15" t="s">
        <v>1164</v>
      </c>
      <c r="E90" s="15"/>
      <c r="F90" s="15" t="s">
        <v>996</v>
      </c>
      <c r="G90" s="18">
        <v>72097806</v>
      </c>
      <c r="H90" s="15">
        <v>3003712463</v>
      </c>
      <c r="I90" s="16"/>
      <c r="J90" s="15"/>
      <c r="K90" s="15" t="s">
        <v>1165</v>
      </c>
      <c r="L90" s="15"/>
      <c r="M90" s="18"/>
      <c r="N90" s="18"/>
      <c r="O90" s="18"/>
      <c r="P90" s="18"/>
      <c r="Q90" s="15"/>
      <c r="R90" s="15"/>
      <c r="S90" s="15"/>
      <c r="T90" s="18"/>
      <c r="U90" s="18"/>
      <c r="V90" s="18"/>
      <c r="W90" s="18"/>
      <c r="X90" s="15"/>
      <c r="Y90" s="15" t="s">
        <v>1140</v>
      </c>
      <c r="Z90" s="15"/>
    </row>
    <row r="91" spans="1:26" s="21" customFormat="1" ht="24">
      <c r="A91" s="14">
        <v>242</v>
      </c>
      <c r="B91" s="14" t="s">
        <v>40</v>
      </c>
      <c r="C91" s="15" t="s">
        <v>988</v>
      </c>
      <c r="D91" s="15" t="s">
        <v>1166</v>
      </c>
      <c r="E91" s="15"/>
      <c r="F91" s="15" t="s">
        <v>996</v>
      </c>
      <c r="G91" s="18">
        <v>72097263</v>
      </c>
      <c r="H91" s="15">
        <v>3003251200</v>
      </c>
      <c r="I91" s="16"/>
      <c r="J91" s="15"/>
      <c r="K91" s="15" t="s">
        <v>1167</v>
      </c>
      <c r="L91" s="15"/>
      <c r="M91" s="18"/>
      <c r="N91" s="18"/>
      <c r="O91" s="18"/>
      <c r="P91" s="18"/>
      <c r="Q91" s="15"/>
      <c r="R91" s="15"/>
      <c r="S91" s="15"/>
      <c r="T91" s="18"/>
      <c r="U91" s="18"/>
      <c r="V91" s="18"/>
      <c r="W91" s="18"/>
      <c r="X91" s="15"/>
      <c r="Y91" s="15" t="s">
        <v>1140</v>
      </c>
      <c r="Z91" s="15"/>
    </row>
    <row r="92" spans="1:26" s="21" customFormat="1" ht="24">
      <c r="A92" s="14">
        <v>243</v>
      </c>
      <c r="B92" s="14" t="s">
        <v>40</v>
      </c>
      <c r="C92" s="15" t="s">
        <v>988</v>
      </c>
      <c r="D92" s="15" t="s">
        <v>1168</v>
      </c>
      <c r="E92" s="15"/>
      <c r="F92" s="15" t="s">
        <v>996</v>
      </c>
      <c r="G92" s="18">
        <v>5077644</v>
      </c>
      <c r="H92" s="15">
        <v>3234819614</v>
      </c>
      <c r="I92" s="16"/>
      <c r="J92" s="15"/>
      <c r="K92" s="15" t="s">
        <v>1167</v>
      </c>
      <c r="L92" s="15"/>
      <c r="M92" s="18"/>
      <c r="N92" s="18"/>
      <c r="O92" s="18"/>
      <c r="P92" s="18"/>
      <c r="Q92" s="15"/>
      <c r="R92" s="15"/>
      <c r="S92" s="15"/>
      <c r="T92" s="18"/>
      <c r="U92" s="18"/>
      <c r="V92" s="18"/>
      <c r="W92" s="18"/>
      <c r="X92" s="15"/>
      <c r="Y92" s="15" t="s">
        <v>1140</v>
      </c>
      <c r="Z92" s="15"/>
    </row>
    <row r="93" spans="1:26" s="21" customFormat="1" ht="24">
      <c r="A93" s="14">
        <v>244</v>
      </c>
      <c r="B93" s="14" t="s">
        <v>40</v>
      </c>
      <c r="C93" s="15" t="s">
        <v>988</v>
      </c>
      <c r="D93" s="15" t="s">
        <v>1169</v>
      </c>
      <c r="E93" s="15"/>
      <c r="F93" s="15" t="s">
        <v>996</v>
      </c>
      <c r="G93" s="18">
        <v>72096055</v>
      </c>
      <c r="H93" s="15">
        <v>3042181730</v>
      </c>
      <c r="I93" s="16"/>
      <c r="J93" s="15"/>
      <c r="K93" s="15" t="s">
        <v>1170</v>
      </c>
      <c r="L93" s="15"/>
      <c r="M93" s="18"/>
      <c r="N93" s="18"/>
      <c r="O93" s="18"/>
      <c r="P93" s="18"/>
      <c r="Q93" s="15"/>
      <c r="R93" s="15"/>
      <c r="S93" s="15"/>
      <c r="T93" s="18"/>
      <c r="U93" s="18"/>
      <c r="V93" s="18"/>
      <c r="W93" s="18"/>
      <c r="X93" s="15"/>
      <c r="Y93" s="15" t="s">
        <v>1140</v>
      </c>
      <c r="Z93" s="15"/>
    </row>
    <row r="94" spans="1:26" s="21" customFormat="1" ht="24">
      <c r="A94" s="14">
        <v>245</v>
      </c>
      <c r="B94" s="14" t="s">
        <v>40</v>
      </c>
      <c r="C94" s="15" t="s">
        <v>988</v>
      </c>
      <c r="D94" s="15" t="s">
        <v>1171</v>
      </c>
      <c r="E94" s="15"/>
      <c r="F94" s="15" t="s">
        <v>996</v>
      </c>
      <c r="G94" s="18">
        <v>3753776</v>
      </c>
      <c r="H94" s="15">
        <v>3126574632</v>
      </c>
      <c r="I94" s="16"/>
      <c r="J94" s="15"/>
      <c r="K94" s="15" t="s">
        <v>1167</v>
      </c>
      <c r="L94" s="15"/>
      <c r="M94" s="18"/>
      <c r="N94" s="18"/>
      <c r="O94" s="18"/>
      <c r="P94" s="18"/>
      <c r="Q94" s="15"/>
      <c r="R94" s="15"/>
      <c r="S94" s="15"/>
      <c r="T94" s="18"/>
      <c r="U94" s="18"/>
      <c r="V94" s="18"/>
      <c r="W94" s="18"/>
      <c r="X94" s="15"/>
      <c r="Y94" s="15" t="s">
        <v>1140</v>
      </c>
      <c r="Z94" s="15"/>
    </row>
    <row r="95" spans="1:26" s="21" customFormat="1" ht="24">
      <c r="A95" s="14">
        <v>246</v>
      </c>
      <c r="B95" s="14" t="s">
        <v>40</v>
      </c>
      <c r="C95" s="15" t="s">
        <v>988</v>
      </c>
      <c r="D95" s="15" t="s">
        <v>1172</v>
      </c>
      <c r="E95" s="15"/>
      <c r="F95" s="15" t="s">
        <v>996</v>
      </c>
      <c r="G95" s="18">
        <v>3753233</v>
      </c>
      <c r="H95" s="15">
        <v>3008173708</v>
      </c>
      <c r="I95" s="16"/>
      <c r="J95" s="15"/>
      <c r="K95" s="15" t="s">
        <v>1173</v>
      </c>
      <c r="L95" s="15"/>
      <c r="M95" s="18"/>
      <c r="N95" s="18"/>
      <c r="O95" s="18"/>
      <c r="P95" s="18"/>
      <c r="Q95" s="15"/>
      <c r="R95" s="15"/>
      <c r="S95" s="15"/>
      <c r="T95" s="18"/>
      <c r="U95" s="18"/>
      <c r="V95" s="18"/>
      <c r="W95" s="18"/>
      <c r="X95" s="15"/>
      <c r="Y95" s="15" t="s">
        <v>1140</v>
      </c>
      <c r="Z95" s="15"/>
    </row>
    <row r="96" spans="1:26" s="21" customFormat="1" ht="24">
      <c r="A96" s="14">
        <v>249</v>
      </c>
      <c r="B96" s="14" t="s">
        <v>40</v>
      </c>
      <c r="C96" s="15" t="s">
        <v>988</v>
      </c>
      <c r="D96" s="15" t="s">
        <v>1178</v>
      </c>
      <c r="E96" s="15"/>
      <c r="F96" s="15" t="s">
        <v>996</v>
      </c>
      <c r="G96" s="18">
        <v>26909708</v>
      </c>
      <c r="H96" s="15" t="s">
        <v>1179</v>
      </c>
      <c r="I96" s="16"/>
      <c r="J96" s="15"/>
      <c r="K96" s="15" t="s">
        <v>1180</v>
      </c>
      <c r="L96" s="15"/>
      <c r="M96" s="18"/>
      <c r="N96" s="18"/>
      <c r="O96" s="18"/>
      <c r="P96" s="18"/>
      <c r="Q96" s="15"/>
      <c r="R96" s="15"/>
      <c r="S96" s="15"/>
      <c r="T96" s="18"/>
      <c r="U96" s="18"/>
      <c r="V96" s="18"/>
      <c r="W96" s="18"/>
      <c r="X96" s="15"/>
      <c r="Y96" s="15" t="s">
        <v>1140</v>
      </c>
      <c r="Z96" s="15"/>
    </row>
    <row r="97" spans="1:26" s="21" customFormat="1" ht="36">
      <c r="A97" s="14">
        <v>250</v>
      </c>
      <c r="B97" s="14" t="s">
        <v>40</v>
      </c>
      <c r="C97" s="15" t="s">
        <v>988</v>
      </c>
      <c r="D97" s="15" t="s">
        <v>1181</v>
      </c>
      <c r="E97" s="15"/>
      <c r="F97" s="15" t="s">
        <v>996</v>
      </c>
      <c r="G97" s="18">
        <v>72095976</v>
      </c>
      <c r="H97" s="15">
        <v>3136846563</v>
      </c>
      <c r="I97" s="16"/>
      <c r="J97" s="15"/>
      <c r="K97" s="15" t="s">
        <v>1182</v>
      </c>
      <c r="L97" s="15"/>
      <c r="M97" s="18"/>
      <c r="N97" s="18"/>
      <c r="O97" s="18"/>
      <c r="P97" s="18"/>
      <c r="Q97" s="15"/>
      <c r="R97" s="15"/>
      <c r="S97" s="15"/>
      <c r="T97" s="18"/>
      <c r="U97" s="18"/>
      <c r="V97" s="18"/>
      <c r="W97" s="18"/>
      <c r="X97" s="15"/>
      <c r="Y97" s="15" t="s">
        <v>1140</v>
      </c>
      <c r="Z97" s="15"/>
    </row>
    <row r="98" spans="1:26" s="21" customFormat="1" ht="48">
      <c r="A98" s="14">
        <v>251</v>
      </c>
      <c r="B98" s="14" t="s">
        <v>40</v>
      </c>
      <c r="C98" s="15" t="s">
        <v>988</v>
      </c>
      <c r="D98" s="15" t="s">
        <v>1183</v>
      </c>
      <c r="E98" s="15"/>
      <c r="F98" s="15" t="s">
        <v>996</v>
      </c>
      <c r="G98" s="18">
        <v>72096517</v>
      </c>
      <c r="H98" s="15">
        <v>3146552283</v>
      </c>
      <c r="I98" s="16"/>
      <c r="J98" s="15"/>
      <c r="K98" s="15" t="s">
        <v>1143</v>
      </c>
      <c r="L98" s="15"/>
      <c r="M98" s="18"/>
      <c r="N98" s="18"/>
      <c r="O98" s="18"/>
      <c r="P98" s="18"/>
      <c r="Q98" s="15" t="s">
        <v>893</v>
      </c>
      <c r="R98" s="15"/>
      <c r="S98" s="15"/>
      <c r="T98" s="18"/>
      <c r="U98" s="18"/>
      <c r="V98" s="18"/>
      <c r="W98" s="18"/>
      <c r="X98" s="15"/>
      <c r="Y98" s="15" t="s">
        <v>1140</v>
      </c>
      <c r="Z98" s="15"/>
    </row>
    <row r="99" spans="1:26" s="21" customFormat="1" ht="48">
      <c r="A99" s="14">
        <v>252</v>
      </c>
      <c r="B99" s="14" t="s">
        <v>40</v>
      </c>
      <c r="C99" s="15" t="s">
        <v>988</v>
      </c>
      <c r="D99" s="15" t="s">
        <v>1184</v>
      </c>
      <c r="E99" s="15"/>
      <c r="F99" s="15" t="s">
        <v>996</v>
      </c>
      <c r="G99" s="18">
        <v>72095942</v>
      </c>
      <c r="H99" s="15">
        <v>3002415624</v>
      </c>
      <c r="I99" s="16"/>
      <c r="J99" s="15"/>
      <c r="K99" s="15" t="s">
        <v>1185</v>
      </c>
      <c r="L99" s="15"/>
      <c r="M99" s="18"/>
      <c r="N99" s="18"/>
      <c r="O99" s="18"/>
      <c r="P99" s="18"/>
      <c r="Q99" s="15" t="s">
        <v>893</v>
      </c>
      <c r="R99" s="15"/>
      <c r="S99" s="15"/>
      <c r="T99" s="18"/>
      <c r="U99" s="18"/>
      <c r="V99" s="18"/>
      <c r="W99" s="18"/>
      <c r="X99" s="15"/>
      <c r="Y99" s="15" t="s">
        <v>1140</v>
      </c>
      <c r="Z99" s="15"/>
    </row>
    <row r="100" spans="1:26" s="21" customFormat="1" ht="24">
      <c r="A100" s="14">
        <v>253</v>
      </c>
      <c r="B100" s="14" t="s">
        <v>40</v>
      </c>
      <c r="C100" s="15" t="s">
        <v>988</v>
      </c>
      <c r="D100" s="15" t="s">
        <v>1186</v>
      </c>
      <c r="E100" s="15"/>
      <c r="F100" s="15" t="s">
        <v>996</v>
      </c>
      <c r="G100" s="18">
        <v>72098078</v>
      </c>
      <c r="H100" s="15">
        <v>3124816228</v>
      </c>
      <c r="I100" s="16"/>
      <c r="J100" s="15"/>
      <c r="K100" s="15" t="s">
        <v>1187</v>
      </c>
      <c r="L100" s="15"/>
      <c r="M100" s="18"/>
      <c r="N100" s="18"/>
      <c r="O100" s="18"/>
      <c r="P100" s="18"/>
      <c r="Q100" s="15" t="s">
        <v>893</v>
      </c>
      <c r="R100" s="15"/>
      <c r="S100" s="15"/>
      <c r="T100" s="18"/>
      <c r="U100" s="18"/>
      <c r="V100" s="18"/>
      <c r="W100" s="18"/>
      <c r="X100" s="15"/>
      <c r="Y100" s="15" t="s">
        <v>1140</v>
      </c>
      <c r="Z100" s="15"/>
    </row>
    <row r="101" spans="1:26" s="21" customFormat="1" ht="36">
      <c r="A101" s="14">
        <v>254</v>
      </c>
      <c r="B101" s="14" t="s">
        <v>40</v>
      </c>
      <c r="C101" s="15" t="s">
        <v>988</v>
      </c>
      <c r="D101" s="15" t="s">
        <v>1188</v>
      </c>
      <c r="E101" s="15"/>
      <c r="F101" s="15" t="s">
        <v>996</v>
      </c>
      <c r="G101" s="18">
        <v>72096145</v>
      </c>
      <c r="H101" s="15">
        <v>3012367986</v>
      </c>
      <c r="I101" s="16" t="s">
        <v>1189</v>
      </c>
      <c r="J101" s="15"/>
      <c r="K101" s="15" t="s">
        <v>1190</v>
      </c>
      <c r="L101" s="15"/>
      <c r="M101" s="18"/>
      <c r="N101" s="18"/>
      <c r="O101" s="18"/>
      <c r="P101" s="18"/>
      <c r="Q101" s="15"/>
      <c r="R101" s="15"/>
      <c r="S101" s="15"/>
      <c r="T101" s="18"/>
      <c r="U101" s="18"/>
      <c r="V101" s="18"/>
      <c r="W101" s="18"/>
      <c r="X101" s="15"/>
      <c r="Y101" s="15" t="s">
        <v>1140</v>
      </c>
      <c r="Z101" s="15"/>
    </row>
    <row r="102" spans="1:26" s="21" customFormat="1" ht="60">
      <c r="A102" s="14">
        <v>256</v>
      </c>
      <c r="B102" s="14" t="s">
        <v>40</v>
      </c>
      <c r="C102" s="15" t="s">
        <v>988</v>
      </c>
      <c r="D102" s="15" t="s">
        <v>1194</v>
      </c>
      <c r="E102" s="15"/>
      <c r="F102" s="15" t="s">
        <v>996</v>
      </c>
      <c r="G102" s="18">
        <v>72187810</v>
      </c>
      <c r="H102" s="15">
        <v>3025433298</v>
      </c>
      <c r="I102" s="16" t="s">
        <v>1195</v>
      </c>
      <c r="J102" s="15"/>
      <c r="K102" s="15" t="s">
        <v>1196</v>
      </c>
      <c r="L102" s="15"/>
      <c r="M102" s="18"/>
      <c r="N102" s="18"/>
      <c r="O102" s="18"/>
      <c r="P102" s="18"/>
      <c r="Q102" s="15"/>
      <c r="R102" s="15"/>
      <c r="S102" s="15"/>
      <c r="T102" s="18"/>
      <c r="U102" s="18"/>
      <c r="V102" s="18"/>
      <c r="W102" s="18"/>
      <c r="X102" s="15"/>
      <c r="Y102" s="15" t="s">
        <v>1140</v>
      </c>
      <c r="Z102" s="15"/>
    </row>
    <row r="103" spans="1:26" s="21" customFormat="1" ht="48">
      <c r="A103" s="14">
        <v>257</v>
      </c>
      <c r="B103" s="14" t="s">
        <v>40</v>
      </c>
      <c r="C103" s="15" t="s">
        <v>988</v>
      </c>
      <c r="D103" s="15" t="s">
        <v>1197</v>
      </c>
      <c r="E103" s="15"/>
      <c r="F103" s="15" t="s">
        <v>996</v>
      </c>
      <c r="G103" s="18">
        <v>1042348131</v>
      </c>
      <c r="H103" s="15">
        <v>3114185928</v>
      </c>
      <c r="I103" s="16"/>
      <c r="J103" s="15"/>
      <c r="K103" s="15" t="s">
        <v>1198</v>
      </c>
      <c r="L103" s="15"/>
      <c r="M103" s="18"/>
      <c r="N103" s="18"/>
      <c r="O103" s="18"/>
      <c r="P103" s="18"/>
      <c r="Q103" s="15"/>
      <c r="R103" s="15"/>
      <c r="S103" s="15"/>
      <c r="T103" s="18"/>
      <c r="U103" s="18"/>
      <c r="V103" s="18"/>
      <c r="W103" s="18"/>
      <c r="X103" s="15"/>
      <c r="Y103" s="15" t="s">
        <v>1140</v>
      </c>
      <c r="Z103" s="15"/>
    </row>
    <row r="104" spans="1:26" s="21" customFormat="1" ht="24">
      <c r="A104" s="14">
        <v>259</v>
      </c>
      <c r="B104" s="14" t="s">
        <v>40</v>
      </c>
      <c r="C104" s="15" t="s">
        <v>988</v>
      </c>
      <c r="D104" s="15" t="s">
        <v>1202</v>
      </c>
      <c r="E104" s="15"/>
      <c r="F104" s="15" t="s">
        <v>996</v>
      </c>
      <c r="G104" s="18">
        <v>3763164</v>
      </c>
      <c r="H104" s="15">
        <v>3172118427</v>
      </c>
      <c r="I104" s="16" t="s">
        <v>1203</v>
      </c>
      <c r="J104" s="15"/>
      <c r="K104" s="15" t="s">
        <v>1167</v>
      </c>
      <c r="L104" s="15"/>
      <c r="M104" s="18"/>
      <c r="N104" s="18"/>
      <c r="O104" s="18"/>
      <c r="P104" s="18"/>
      <c r="Q104" s="15"/>
      <c r="R104" s="15"/>
      <c r="S104" s="15"/>
      <c r="T104" s="18"/>
      <c r="U104" s="18"/>
      <c r="V104" s="18"/>
      <c r="W104" s="18"/>
      <c r="X104" s="15"/>
      <c r="Y104" s="15" t="s">
        <v>1140</v>
      </c>
      <c r="Z104" s="15"/>
    </row>
    <row r="105" spans="1:26" s="21" customFormat="1" ht="36">
      <c r="A105" s="14">
        <v>260</v>
      </c>
      <c r="B105" s="14" t="s">
        <v>40</v>
      </c>
      <c r="C105" s="15" t="s">
        <v>988</v>
      </c>
      <c r="D105" s="15" t="s">
        <v>1204</v>
      </c>
      <c r="E105" s="15"/>
      <c r="F105" s="15" t="s">
        <v>996</v>
      </c>
      <c r="G105" s="18">
        <v>12528711</v>
      </c>
      <c r="H105" s="15">
        <v>3003564515</v>
      </c>
      <c r="I105" s="16"/>
      <c r="J105" s="15"/>
      <c r="K105" s="15" t="s">
        <v>1190</v>
      </c>
      <c r="L105" s="15"/>
      <c r="M105" s="18"/>
      <c r="N105" s="18"/>
      <c r="O105" s="18"/>
      <c r="P105" s="18"/>
      <c r="Q105" s="15"/>
      <c r="R105" s="15"/>
      <c r="S105" s="15"/>
      <c r="T105" s="18"/>
      <c r="U105" s="18"/>
      <c r="V105" s="18"/>
      <c r="W105" s="18"/>
      <c r="X105" s="15"/>
      <c r="Y105" s="15" t="s">
        <v>1140</v>
      </c>
      <c r="Z105" s="15"/>
    </row>
    <row r="106" spans="1:26" s="21" customFormat="1" ht="36">
      <c r="A106" s="14">
        <v>261</v>
      </c>
      <c r="B106" s="14" t="s">
        <v>40</v>
      </c>
      <c r="C106" s="15" t="s">
        <v>988</v>
      </c>
      <c r="D106" s="15" t="s">
        <v>1205</v>
      </c>
      <c r="E106" s="15"/>
      <c r="F106" s="15" t="s">
        <v>996</v>
      </c>
      <c r="G106" s="18">
        <v>8990514</v>
      </c>
      <c r="H106" s="15">
        <v>3207855150</v>
      </c>
      <c r="I106" s="16"/>
      <c r="J106" s="15"/>
      <c r="K106" s="15" t="s">
        <v>1206</v>
      </c>
      <c r="L106" s="15"/>
      <c r="M106" s="18"/>
      <c r="N106" s="18"/>
      <c r="O106" s="18"/>
      <c r="P106" s="18"/>
      <c r="Q106" s="15"/>
      <c r="R106" s="15"/>
      <c r="S106" s="15"/>
      <c r="T106" s="18"/>
      <c r="U106" s="18"/>
      <c r="V106" s="18"/>
      <c r="W106" s="18"/>
      <c r="X106" s="15"/>
      <c r="Y106" s="15" t="s">
        <v>1140</v>
      </c>
      <c r="Z106" s="15"/>
    </row>
    <row r="107" spans="1:26" s="21" customFormat="1" ht="36">
      <c r="A107" s="14">
        <v>268</v>
      </c>
      <c r="B107" s="14" t="s">
        <v>40</v>
      </c>
      <c r="C107" s="15" t="s">
        <v>988</v>
      </c>
      <c r="D107" s="15" t="s">
        <v>1224</v>
      </c>
      <c r="E107" s="15"/>
      <c r="F107" s="15" t="s">
        <v>996</v>
      </c>
      <c r="G107" s="18">
        <v>72292866</v>
      </c>
      <c r="H107" s="15">
        <v>3005105190</v>
      </c>
      <c r="I107" s="16" t="s">
        <v>1225</v>
      </c>
      <c r="J107" s="15"/>
      <c r="K107" s="15" t="s">
        <v>1226</v>
      </c>
      <c r="L107" s="15"/>
      <c r="M107" s="18"/>
      <c r="N107" s="18"/>
      <c r="O107" s="18"/>
      <c r="P107" s="18"/>
      <c r="Q107" s="15"/>
      <c r="R107" s="15"/>
      <c r="S107" s="15"/>
      <c r="T107" s="18"/>
      <c r="U107" s="18"/>
      <c r="V107" s="18"/>
      <c r="W107" s="18"/>
      <c r="X107" s="15"/>
      <c r="Y107" s="15" t="s">
        <v>1227</v>
      </c>
      <c r="Z107" s="15"/>
    </row>
    <row r="108" spans="1:26" s="21" customFormat="1" ht="24">
      <c r="A108" s="14">
        <v>274</v>
      </c>
      <c r="B108" s="14" t="s">
        <v>40</v>
      </c>
      <c r="C108" s="15" t="s">
        <v>988</v>
      </c>
      <c r="D108" s="15" t="s">
        <v>1242</v>
      </c>
      <c r="E108" s="15"/>
      <c r="F108" s="15" t="s">
        <v>996</v>
      </c>
      <c r="G108" s="18">
        <v>900158738</v>
      </c>
      <c r="H108" s="15">
        <v>3205039612</v>
      </c>
      <c r="I108" s="16"/>
      <c r="J108" s="15"/>
      <c r="K108" s="15" t="s">
        <v>1243</v>
      </c>
      <c r="L108" s="15"/>
      <c r="M108" s="18"/>
      <c r="N108" s="18"/>
      <c r="O108" s="18"/>
      <c r="P108" s="18"/>
      <c r="Q108" s="15"/>
      <c r="R108" s="15"/>
      <c r="S108" s="15"/>
      <c r="T108" s="18"/>
      <c r="U108" s="18"/>
      <c r="V108" s="18"/>
      <c r="W108" s="18"/>
      <c r="X108" s="15"/>
      <c r="Y108" s="15" t="s">
        <v>1236</v>
      </c>
      <c r="Z108" s="15"/>
    </row>
    <row r="109" spans="1:26" s="21" customFormat="1" ht="24">
      <c r="A109" s="14">
        <v>278</v>
      </c>
      <c r="B109" s="14" t="s">
        <v>40</v>
      </c>
      <c r="C109" s="15" t="s">
        <v>988</v>
      </c>
      <c r="D109" s="15" t="s">
        <v>1251</v>
      </c>
      <c r="E109" s="15"/>
      <c r="F109" s="15" t="s">
        <v>996</v>
      </c>
      <c r="G109" s="18">
        <v>901418291</v>
      </c>
      <c r="H109" s="15">
        <v>3006258337</v>
      </c>
      <c r="I109" s="16" t="s">
        <v>1252</v>
      </c>
      <c r="J109" s="15"/>
      <c r="K109" s="15" t="s">
        <v>1253</v>
      </c>
      <c r="L109" s="15"/>
      <c r="M109" s="18"/>
      <c r="N109" s="18"/>
      <c r="O109" s="18"/>
      <c r="P109" s="18"/>
      <c r="Q109" s="15"/>
      <c r="R109" s="15"/>
      <c r="S109" s="15"/>
      <c r="T109" s="18"/>
      <c r="U109" s="18"/>
      <c r="V109" s="18"/>
      <c r="W109" s="18"/>
      <c r="X109" s="15"/>
      <c r="Y109" s="15" t="s">
        <v>1236</v>
      </c>
      <c r="Z109" s="15"/>
    </row>
    <row r="110" spans="1:26" s="21" customFormat="1" ht="24">
      <c r="A110" s="14">
        <v>279</v>
      </c>
      <c r="B110" s="14" t="s">
        <v>40</v>
      </c>
      <c r="C110" s="15" t="s">
        <v>988</v>
      </c>
      <c r="D110" s="15" t="s">
        <v>1254</v>
      </c>
      <c r="E110" s="15"/>
      <c r="F110" s="15" t="s">
        <v>996</v>
      </c>
      <c r="G110" s="18">
        <v>901492219</v>
      </c>
      <c r="H110" s="15">
        <v>3145543035</v>
      </c>
      <c r="I110" s="16" t="s">
        <v>1255</v>
      </c>
      <c r="J110" s="15"/>
      <c r="K110" s="15" t="s">
        <v>1253</v>
      </c>
      <c r="L110" s="15"/>
      <c r="M110" s="18"/>
      <c r="N110" s="18"/>
      <c r="O110" s="18"/>
      <c r="P110" s="18"/>
      <c r="Q110" s="15"/>
      <c r="R110" s="15"/>
      <c r="S110" s="15"/>
      <c r="T110" s="18"/>
      <c r="U110" s="18"/>
      <c r="V110" s="18"/>
      <c r="W110" s="18"/>
      <c r="X110" s="15"/>
      <c r="Y110" s="15" t="s">
        <v>1236</v>
      </c>
      <c r="Z110" s="15"/>
    </row>
    <row r="111" spans="1:26" s="21" customFormat="1" ht="24">
      <c r="A111" s="14">
        <v>280</v>
      </c>
      <c r="B111" s="14" t="s">
        <v>40</v>
      </c>
      <c r="C111" s="15" t="s">
        <v>988</v>
      </c>
      <c r="D111" s="15" t="s">
        <v>1256</v>
      </c>
      <c r="E111" s="15"/>
      <c r="F111" s="15" t="s">
        <v>996</v>
      </c>
      <c r="G111" s="18">
        <v>900393829</v>
      </c>
      <c r="H111" s="15">
        <v>3126792955</v>
      </c>
      <c r="I111" s="16"/>
      <c r="J111" s="15"/>
      <c r="K111" s="15" t="s">
        <v>1253</v>
      </c>
      <c r="L111" s="15"/>
      <c r="M111" s="18"/>
      <c r="N111" s="18"/>
      <c r="O111" s="18"/>
      <c r="P111" s="18"/>
      <c r="Q111" s="15"/>
      <c r="R111" s="15"/>
      <c r="S111" s="15"/>
      <c r="T111" s="18"/>
      <c r="U111" s="18"/>
      <c r="V111" s="18"/>
      <c r="W111" s="18"/>
      <c r="X111" s="15"/>
      <c r="Y111" s="15" t="s">
        <v>1236</v>
      </c>
      <c r="Z111" s="15"/>
    </row>
    <row r="112" spans="1:26" s="21" customFormat="1" ht="108">
      <c r="A112" s="14">
        <v>287</v>
      </c>
      <c r="B112" s="14" t="s">
        <v>40</v>
      </c>
      <c r="C112" s="15" t="s">
        <v>988</v>
      </c>
      <c r="D112" s="15" t="s">
        <v>1275</v>
      </c>
      <c r="E112" s="15"/>
      <c r="F112" s="15" t="s">
        <v>996</v>
      </c>
      <c r="G112" s="18">
        <v>18878817</v>
      </c>
      <c r="H112" s="15">
        <v>3107171278</v>
      </c>
      <c r="I112" s="16" t="s">
        <v>1276</v>
      </c>
      <c r="J112" s="15"/>
      <c r="K112" s="15" t="s">
        <v>1277</v>
      </c>
      <c r="L112" s="15"/>
      <c r="M112" s="18"/>
      <c r="N112" s="18"/>
      <c r="O112" s="18"/>
      <c r="P112" s="18"/>
      <c r="Q112" s="15"/>
      <c r="R112" s="15"/>
      <c r="S112" s="15"/>
      <c r="T112" s="18"/>
      <c r="U112" s="18"/>
      <c r="V112" s="18"/>
      <c r="W112" s="18"/>
      <c r="X112" s="15"/>
      <c r="Y112" s="15" t="s">
        <v>1271</v>
      </c>
      <c r="Z112" s="15"/>
    </row>
    <row r="113" spans="1:26" s="21" customFormat="1" ht="36">
      <c r="A113" s="14">
        <v>288</v>
      </c>
      <c r="B113" s="14" t="s">
        <v>40</v>
      </c>
      <c r="C113" s="15" t="s">
        <v>988</v>
      </c>
      <c r="D113" s="15" t="s">
        <v>1278</v>
      </c>
      <c r="E113" s="15"/>
      <c r="F113" s="15" t="s">
        <v>996</v>
      </c>
      <c r="G113" s="18">
        <v>8571253</v>
      </c>
      <c r="H113" s="15">
        <v>3017875075</v>
      </c>
      <c r="I113" s="16"/>
      <c r="J113" s="15"/>
      <c r="K113" s="15" t="s">
        <v>1279</v>
      </c>
      <c r="L113" s="15"/>
      <c r="M113" s="18"/>
      <c r="N113" s="18"/>
      <c r="O113" s="18"/>
      <c r="P113" s="18"/>
      <c r="Q113" s="15"/>
      <c r="R113" s="15"/>
      <c r="S113" s="15"/>
      <c r="T113" s="18"/>
      <c r="U113" s="18"/>
      <c r="V113" s="18"/>
      <c r="W113" s="18"/>
      <c r="X113" s="15"/>
      <c r="Y113" s="15" t="s">
        <v>1271</v>
      </c>
      <c r="Z113" s="15"/>
    </row>
    <row r="114" spans="1:26" s="21" customFormat="1" ht="24">
      <c r="A114" s="14">
        <v>289</v>
      </c>
      <c r="B114" s="14" t="s">
        <v>40</v>
      </c>
      <c r="C114" s="15" t="s">
        <v>988</v>
      </c>
      <c r="D114" s="15" t="s">
        <v>1280</v>
      </c>
      <c r="E114" s="15"/>
      <c r="F114" s="15" t="s">
        <v>996</v>
      </c>
      <c r="G114" s="18">
        <v>8571374</v>
      </c>
      <c r="H114" s="15">
        <v>3215543411</v>
      </c>
      <c r="I114" s="16" t="s">
        <v>1281</v>
      </c>
      <c r="J114" s="15"/>
      <c r="K114" s="15" t="s">
        <v>1282</v>
      </c>
      <c r="L114" s="15"/>
      <c r="M114" s="18"/>
      <c r="N114" s="18"/>
      <c r="O114" s="18"/>
      <c r="P114" s="18"/>
      <c r="Q114" s="15"/>
      <c r="R114" s="15"/>
      <c r="S114" s="15"/>
      <c r="T114" s="18"/>
      <c r="U114" s="18"/>
      <c r="V114" s="18"/>
      <c r="W114" s="18"/>
      <c r="X114" s="15"/>
      <c r="Y114" s="15" t="s">
        <v>1271</v>
      </c>
      <c r="Z114" s="15"/>
    </row>
    <row r="115" spans="1:26" s="21" customFormat="1" ht="84">
      <c r="A115" s="14">
        <v>290</v>
      </c>
      <c r="B115" s="14" t="s">
        <v>40</v>
      </c>
      <c r="C115" s="15" t="s">
        <v>988</v>
      </c>
      <c r="D115" s="15" t="s">
        <v>1283</v>
      </c>
      <c r="E115" s="15"/>
      <c r="F115" s="15" t="s">
        <v>996</v>
      </c>
      <c r="G115" s="18">
        <v>19516855</v>
      </c>
      <c r="H115" s="15">
        <v>3022493072</v>
      </c>
      <c r="I115" s="16" t="s">
        <v>1284</v>
      </c>
      <c r="J115" s="15"/>
      <c r="K115" s="15" t="s">
        <v>1285</v>
      </c>
      <c r="L115" s="15"/>
      <c r="M115" s="18"/>
      <c r="N115" s="18"/>
      <c r="O115" s="18"/>
      <c r="P115" s="18"/>
      <c r="Q115" s="15"/>
      <c r="R115" s="15"/>
      <c r="S115" s="15"/>
      <c r="T115" s="18"/>
      <c r="U115" s="18"/>
      <c r="V115" s="18"/>
      <c r="W115" s="18"/>
      <c r="X115" s="15"/>
      <c r="Y115" s="15" t="s">
        <v>1271</v>
      </c>
      <c r="Z115" s="15"/>
    </row>
    <row r="116" spans="1:26" s="21" customFormat="1" ht="36">
      <c r="A116" s="14">
        <v>291</v>
      </c>
      <c r="B116" s="14" t="s">
        <v>40</v>
      </c>
      <c r="C116" s="15" t="s">
        <v>988</v>
      </c>
      <c r="D116" s="15" t="s">
        <v>1286</v>
      </c>
      <c r="E116" s="15"/>
      <c r="F116" s="15" t="s">
        <v>996</v>
      </c>
      <c r="G116" s="18">
        <v>3762439</v>
      </c>
      <c r="H116" s="15">
        <v>315423133</v>
      </c>
      <c r="I116" s="16" t="s">
        <v>1287</v>
      </c>
      <c r="J116" s="15"/>
      <c r="K116" s="15" t="s">
        <v>1288</v>
      </c>
      <c r="L116" s="15"/>
      <c r="M116" s="18"/>
      <c r="N116" s="18"/>
      <c r="O116" s="18"/>
      <c r="P116" s="18"/>
      <c r="Q116" s="15"/>
      <c r="R116" s="15"/>
      <c r="S116" s="15"/>
      <c r="T116" s="18"/>
      <c r="U116" s="18"/>
      <c r="V116" s="18"/>
      <c r="W116" s="18"/>
      <c r="X116" s="15"/>
      <c r="Y116" s="15" t="s">
        <v>1271</v>
      </c>
      <c r="Z116" s="15"/>
    </row>
    <row r="117" spans="1:26" s="21" customFormat="1" ht="60">
      <c r="A117" s="14">
        <v>292</v>
      </c>
      <c r="B117" s="14" t="s">
        <v>40</v>
      </c>
      <c r="C117" s="15" t="s">
        <v>988</v>
      </c>
      <c r="D117" s="15" t="s">
        <v>1289</v>
      </c>
      <c r="E117" s="15"/>
      <c r="F117" s="15" t="s">
        <v>996</v>
      </c>
      <c r="G117" s="18">
        <v>8495908</v>
      </c>
      <c r="H117" s="15">
        <v>3115890982</v>
      </c>
      <c r="I117" s="16" t="s">
        <v>1290</v>
      </c>
      <c r="J117" s="15"/>
      <c r="K117" s="15" t="s">
        <v>1291</v>
      </c>
      <c r="L117" s="15"/>
      <c r="M117" s="18"/>
      <c r="N117" s="18"/>
      <c r="O117" s="18"/>
      <c r="P117" s="18"/>
      <c r="Q117" s="15"/>
      <c r="R117" s="15"/>
      <c r="S117" s="15"/>
      <c r="T117" s="18"/>
      <c r="U117" s="18"/>
      <c r="V117" s="18"/>
      <c r="W117" s="18"/>
      <c r="X117" s="15"/>
      <c r="Y117" s="15" t="s">
        <v>1271</v>
      </c>
      <c r="Z117" s="15"/>
    </row>
    <row r="118" spans="1:26" s="21" customFormat="1" ht="60">
      <c r="A118" s="14">
        <v>293</v>
      </c>
      <c r="B118" s="14" t="s">
        <v>40</v>
      </c>
      <c r="C118" s="15" t="s">
        <v>988</v>
      </c>
      <c r="D118" s="15" t="s">
        <v>1292</v>
      </c>
      <c r="E118" s="15"/>
      <c r="F118" s="15" t="s">
        <v>996</v>
      </c>
      <c r="G118" s="18">
        <v>8638473</v>
      </c>
      <c r="H118" s="15">
        <v>3215882184</v>
      </c>
      <c r="I118" s="16"/>
      <c r="J118" s="15"/>
      <c r="K118" s="15" t="s">
        <v>1293</v>
      </c>
      <c r="L118" s="15"/>
      <c r="M118" s="18"/>
      <c r="N118" s="18"/>
      <c r="O118" s="18"/>
      <c r="P118" s="18"/>
      <c r="Q118" s="15"/>
      <c r="R118" s="15"/>
      <c r="S118" s="15"/>
      <c r="T118" s="18"/>
      <c r="U118" s="18"/>
      <c r="V118" s="18"/>
      <c r="W118" s="18"/>
      <c r="X118" s="15"/>
      <c r="Y118" s="15" t="s">
        <v>1271</v>
      </c>
      <c r="Z118" s="15"/>
    </row>
    <row r="119" spans="1:26" s="21" customFormat="1" ht="24">
      <c r="A119" s="14">
        <v>294</v>
      </c>
      <c r="B119" s="14" t="s">
        <v>40</v>
      </c>
      <c r="C119" s="15" t="s">
        <v>988</v>
      </c>
      <c r="D119" s="15" t="s">
        <v>1294</v>
      </c>
      <c r="E119" s="15"/>
      <c r="F119" s="15" t="s">
        <v>996</v>
      </c>
      <c r="G119" s="18">
        <v>8505103</v>
      </c>
      <c r="H119" s="15">
        <v>3014383445</v>
      </c>
      <c r="I119" s="16"/>
      <c r="J119" s="15"/>
      <c r="K119" s="15" t="s">
        <v>1295</v>
      </c>
      <c r="L119" s="15"/>
      <c r="M119" s="18"/>
      <c r="N119" s="18"/>
      <c r="O119" s="18"/>
      <c r="P119" s="18"/>
      <c r="Q119" s="15"/>
      <c r="R119" s="15"/>
      <c r="S119" s="15"/>
      <c r="T119" s="18"/>
      <c r="U119" s="18"/>
      <c r="V119" s="18"/>
      <c r="W119" s="18"/>
      <c r="X119" s="15"/>
      <c r="Y119" s="15" t="s">
        <v>1271</v>
      </c>
      <c r="Z119" s="15"/>
    </row>
    <row r="120" spans="1:26" s="21" customFormat="1" ht="48">
      <c r="A120" s="14">
        <v>298</v>
      </c>
      <c r="B120" s="14" t="s">
        <v>40</v>
      </c>
      <c r="C120" s="15" t="s">
        <v>988</v>
      </c>
      <c r="D120" s="15" t="s">
        <v>1305</v>
      </c>
      <c r="E120" s="15"/>
      <c r="F120" s="15" t="s">
        <v>996</v>
      </c>
      <c r="G120" s="18">
        <v>3762407</v>
      </c>
      <c r="H120" s="15">
        <v>3046784268</v>
      </c>
      <c r="I120" s="16"/>
      <c r="J120" s="15"/>
      <c r="K120" s="15" t="s">
        <v>1306</v>
      </c>
      <c r="L120" s="15"/>
      <c r="M120" s="18"/>
      <c r="N120" s="18"/>
      <c r="O120" s="18"/>
      <c r="P120" s="18"/>
      <c r="Q120" s="15"/>
      <c r="R120" s="15"/>
      <c r="S120" s="15"/>
      <c r="T120" s="18"/>
      <c r="U120" s="18"/>
      <c r="V120" s="18"/>
      <c r="W120" s="18"/>
      <c r="X120" s="15"/>
      <c r="Y120" s="15" t="s">
        <v>1271</v>
      </c>
      <c r="Z120" s="15"/>
    </row>
    <row r="121" spans="1:26" s="21" customFormat="1" ht="36">
      <c r="A121" s="14">
        <v>299</v>
      </c>
      <c r="B121" s="14" t="s">
        <v>40</v>
      </c>
      <c r="C121" s="15" t="s">
        <v>988</v>
      </c>
      <c r="D121" s="15" t="s">
        <v>1307</v>
      </c>
      <c r="E121" s="15"/>
      <c r="F121" s="15" t="s">
        <v>996</v>
      </c>
      <c r="G121" s="18">
        <v>22663730</v>
      </c>
      <c r="H121" s="15">
        <v>3128173942</v>
      </c>
      <c r="I121" s="16"/>
      <c r="J121" s="15"/>
      <c r="K121" s="15" t="s">
        <v>1308</v>
      </c>
      <c r="L121" s="15"/>
      <c r="M121" s="18"/>
      <c r="N121" s="18"/>
      <c r="O121" s="18"/>
      <c r="P121" s="18"/>
      <c r="Q121" s="15"/>
      <c r="R121" s="15"/>
      <c r="S121" s="15"/>
      <c r="T121" s="18"/>
      <c r="U121" s="18"/>
      <c r="V121" s="18"/>
      <c r="W121" s="18"/>
      <c r="X121" s="15"/>
      <c r="Y121" s="15" t="s">
        <v>1271</v>
      </c>
      <c r="Z121" s="15"/>
    </row>
    <row r="122" spans="1:26" s="21" customFormat="1" ht="24">
      <c r="A122" s="14">
        <v>304</v>
      </c>
      <c r="B122" s="14" t="s">
        <v>40</v>
      </c>
      <c r="C122" s="15" t="s">
        <v>988</v>
      </c>
      <c r="D122" s="15" t="s">
        <v>1315</v>
      </c>
      <c r="E122" s="15"/>
      <c r="F122" s="15" t="s">
        <v>996</v>
      </c>
      <c r="G122" s="18">
        <v>9114192</v>
      </c>
      <c r="H122" s="15">
        <v>3135383929</v>
      </c>
      <c r="I122" s="16"/>
      <c r="J122" s="15"/>
      <c r="K122" s="15" t="s">
        <v>1316</v>
      </c>
      <c r="L122" s="15"/>
      <c r="M122" s="18"/>
      <c r="N122" s="18"/>
      <c r="O122" s="18"/>
      <c r="P122" s="18"/>
      <c r="Q122" s="15"/>
      <c r="R122" s="15"/>
      <c r="S122" s="15"/>
      <c r="T122" s="18"/>
      <c r="U122" s="18"/>
      <c r="V122" s="18"/>
      <c r="W122" s="18"/>
      <c r="X122" s="15"/>
      <c r="Y122" s="15" t="s">
        <v>1007</v>
      </c>
      <c r="Z122" s="15"/>
    </row>
    <row r="123" spans="1:26" s="21" customFormat="1" ht="24">
      <c r="A123" s="14">
        <v>317</v>
      </c>
      <c r="B123" s="14" t="s">
        <v>40</v>
      </c>
      <c r="C123" s="15" t="s">
        <v>988</v>
      </c>
      <c r="D123" s="15" t="s">
        <v>1335</v>
      </c>
      <c r="E123" s="15"/>
      <c r="F123" s="15" t="s">
        <v>996</v>
      </c>
      <c r="G123" s="18">
        <v>900955737</v>
      </c>
      <c r="H123" s="15">
        <v>3023836170</v>
      </c>
      <c r="I123" s="16"/>
      <c r="J123" s="15"/>
      <c r="K123" s="15" t="s">
        <v>1336</v>
      </c>
      <c r="L123" s="15"/>
      <c r="M123" s="18"/>
      <c r="N123" s="18"/>
      <c r="O123" s="18"/>
      <c r="P123" s="18"/>
      <c r="Q123" s="15"/>
      <c r="R123" s="15"/>
      <c r="S123" s="15"/>
      <c r="T123" s="18"/>
      <c r="U123" s="18"/>
      <c r="V123" s="18"/>
      <c r="W123" s="18"/>
      <c r="X123" s="15"/>
      <c r="Y123" s="15" t="s">
        <v>1003</v>
      </c>
      <c r="Z123" s="15"/>
    </row>
    <row r="124" spans="1:26" s="21" customFormat="1" ht="72">
      <c r="A124" s="14">
        <v>331</v>
      </c>
      <c r="B124" s="14" t="s">
        <v>40</v>
      </c>
      <c r="C124" s="15" t="s">
        <v>988</v>
      </c>
      <c r="D124" s="15" t="s">
        <v>1348</v>
      </c>
      <c r="E124" s="15"/>
      <c r="F124" s="15" t="s">
        <v>996</v>
      </c>
      <c r="G124" s="18">
        <v>901646757</v>
      </c>
      <c r="H124" s="15">
        <v>3205583277</v>
      </c>
      <c r="I124" s="16" t="s">
        <v>1349</v>
      </c>
      <c r="J124" s="15"/>
      <c r="K124" s="15" t="s">
        <v>1350</v>
      </c>
      <c r="L124" s="15"/>
      <c r="M124" s="18"/>
      <c r="N124" s="18"/>
      <c r="O124" s="18"/>
      <c r="P124" s="18"/>
      <c r="Q124" s="15" t="s">
        <v>893</v>
      </c>
      <c r="R124" s="15"/>
      <c r="S124" s="15"/>
      <c r="T124" s="18"/>
      <c r="U124" s="18"/>
      <c r="V124" s="18"/>
      <c r="W124" s="18"/>
      <c r="X124" s="15"/>
      <c r="Y124" s="15" t="s">
        <v>1007</v>
      </c>
      <c r="Z124" s="15"/>
    </row>
    <row r="125" spans="1:26" s="30" customFormat="1" ht="36">
      <c r="A125" s="14">
        <v>333</v>
      </c>
      <c r="B125" s="14" t="s">
        <v>40</v>
      </c>
      <c r="C125" s="15" t="s">
        <v>988</v>
      </c>
      <c r="D125" s="15" t="s">
        <v>1354</v>
      </c>
      <c r="E125" s="15"/>
      <c r="F125" s="15" t="s">
        <v>996</v>
      </c>
      <c r="G125" s="18">
        <v>901731381</v>
      </c>
      <c r="H125" s="15">
        <v>3007453423</v>
      </c>
      <c r="I125" s="16" t="s">
        <v>1355</v>
      </c>
      <c r="J125" s="15"/>
      <c r="K125" s="15" t="s">
        <v>1356</v>
      </c>
      <c r="L125" s="15"/>
      <c r="M125" s="18"/>
      <c r="N125" s="18"/>
      <c r="O125" s="18"/>
      <c r="P125" s="18"/>
      <c r="Q125" s="15" t="s">
        <v>893</v>
      </c>
      <c r="R125" s="15"/>
      <c r="S125" s="15"/>
      <c r="T125" s="18"/>
      <c r="U125" s="18"/>
      <c r="V125" s="18"/>
      <c r="W125" s="18"/>
      <c r="X125" s="15"/>
      <c r="Y125" s="15" t="s">
        <v>1036</v>
      </c>
      <c r="Z125" s="15"/>
    </row>
    <row r="126" spans="1:26" s="21" customFormat="1" ht="84">
      <c r="A126" s="14">
        <v>335</v>
      </c>
      <c r="B126" s="14" t="s">
        <v>40</v>
      </c>
      <c r="C126" s="15" t="s">
        <v>988</v>
      </c>
      <c r="D126" s="15" t="s">
        <v>1361</v>
      </c>
      <c r="E126" s="15"/>
      <c r="F126" s="15" t="s">
        <v>996</v>
      </c>
      <c r="G126" s="18">
        <v>900205488</v>
      </c>
      <c r="H126" s="15">
        <v>3006648873</v>
      </c>
      <c r="I126" s="16" t="s">
        <v>1362</v>
      </c>
      <c r="J126" s="15"/>
      <c r="K126" s="15" t="s">
        <v>1363</v>
      </c>
      <c r="L126" s="15"/>
      <c r="M126" s="18"/>
      <c r="N126" s="18"/>
      <c r="O126" s="18"/>
      <c r="P126" s="18"/>
      <c r="Q126" s="15" t="s">
        <v>1201</v>
      </c>
      <c r="R126" s="15"/>
      <c r="S126" s="15"/>
      <c r="T126" s="18"/>
      <c r="U126" s="18"/>
      <c r="V126" s="18"/>
      <c r="W126" s="18"/>
      <c r="X126" s="15"/>
      <c r="Y126" s="15" t="s">
        <v>1036</v>
      </c>
      <c r="Z126" s="15"/>
    </row>
    <row r="127" spans="1:26" s="21" customFormat="1" ht="60">
      <c r="A127" s="14">
        <v>336</v>
      </c>
      <c r="B127" s="14" t="s">
        <v>40</v>
      </c>
      <c r="C127" s="15" t="s">
        <v>988</v>
      </c>
      <c r="D127" s="15" t="s">
        <v>1364</v>
      </c>
      <c r="E127" s="15"/>
      <c r="F127" s="15" t="s">
        <v>996</v>
      </c>
      <c r="G127" s="18">
        <v>901212707</v>
      </c>
      <c r="H127" s="15">
        <v>3177723466</v>
      </c>
      <c r="I127" s="16" t="s">
        <v>1365</v>
      </c>
      <c r="J127" s="15"/>
      <c r="K127" s="15" t="s">
        <v>1366</v>
      </c>
      <c r="L127" s="15"/>
      <c r="M127" s="18"/>
      <c r="N127" s="18"/>
      <c r="O127" s="18"/>
      <c r="P127" s="18"/>
      <c r="Q127" s="15" t="s">
        <v>1367</v>
      </c>
      <c r="R127" s="15"/>
      <c r="S127" s="15"/>
      <c r="T127" s="18"/>
      <c r="U127" s="18"/>
      <c r="V127" s="18"/>
      <c r="W127" s="18"/>
      <c r="X127" s="15"/>
      <c r="Y127" s="15" t="s">
        <v>1368</v>
      </c>
      <c r="Z127" s="15"/>
    </row>
    <row r="128" spans="1:26" s="21" customFormat="1" ht="48">
      <c r="A128" s="14">
        <v>337</v>
      </c>
      <c r="B128" s="14" t="s">
        <v>40</v>
      </c>
      <c r="C128" s="15" t="s">
        <v>988</v>
      </c>
      <c r="D128" s="15" t="s">
        <v>1369</v>
      </c>
      <c r="E128" s="15"/>
      <c r="F128" s="15" t="s">
        <v>996</v>
      </c>
      <c r="G128" s="18">
        <v>900395906</v>
      </c>
      <c r="H128" s="15">
        <v>3045527244</v>
      </c>
      <c r="I128" s="16" t="s">
        <v>1370</v>
      </c>
      <c r="J128" s="15"/>
      <c r="K128" s="15" t="s">
        <v>1371</v>
      </c>
      <c r="L128" s="15"/>
      <c r="M128" s="18"/>
      <c r="N128" s="18"/>
      <c r="O128" s="18"/>
      <c r="P128" s="18"/>
      <c r="Q128" s="15" t="s">
        <v>1372</v>
      </c>
      <c r="R128" s="15"/>
      <c r="S128" s="15"/>
      <c r="T128" s="18"/>
      <c r="U128" s="18"/>
      <c r="V128" s="18"/>
      <c r="W128" s="18"/>
      <c r="X128" s="15"/>
      <c r="Y128" s="15" t="s">
        <v>1310</v>
      </c>
      <c r="Z128" s="15"/>
    </row>
    <row r="129" spans="1:26" s="21" customFormat="1" ht="36">
      <c r="A129" s="14">
        <v>341</v>
      </c>
      <c r="B129" s="14" t="s">
        <v>40</v>
      </c>
      <c r="C129" s="15" t="s">
        <v>988</v>
      </c>
      <c r="D129" s="15" t="s">
        <v>1384</v>
      </c>
      <c r="E129" s="15"/>
      <c r="F129" s="15" t="s">
        <v>996</v>
      </c>
      <c r="G129" s="18">
        <v>901696952</v>
      </c>
      <c r="H129" s="15">
        <v>3008781650</v>
      </c>
      <c r="I129" s="16" t="s">
        <v>1385</v>
      </c>
      <c r="J129" s="15"/>
      <c r="K129" s="15" t="s">
        <v>1386</v>
      </c>
      <c r="L129" s="15"/>
      <c r="M129" s="18"/>
      <c r="N129" s="18"/>
      <c r="O129" s="18"/>
      <c r="P129" s="18"/>
      <c r="Q129" s="15" t="s">
        <v>1372</v>
      </c>
      <c r="R129" s="15"/>
      <c r="S129" s="15"/>
      <c r="T129" s="18"/>
      <c r="U129" s="18"/>
      <c r="V129" s="18"/>
      <c r="W129" s="18"/>
      <c r="X129" s="15"/>
      <c r="Y129" s="15" t="s">
        <v>1387</v>
      </c>
      <c r="Z129" s="15"/>
    </row>
    <row r="130" spans="1:26" s="21" customFormat="1" ht="60">
      <c r="A130" s="14">
        <v>342</v>
      </c>
      <c r="B130" s="14" t="s">
        <v>40</v>
      </c>
      <c r="C130" s="15" t="s">
        <v>988</v>
      </c>
      <c r="D130" s="15" t="s">
        <v>1388</v>
      </c>
      <c r="E130" s="15"/>
      <c r="F130" s="15" t="s">
        <v>996</v>
      </c>
      <c r="G130" s="18">
        <v>22613590</v>
      </c>
      <c r="H130" s="15">
        <v>3001096475</v>
      </c>
      <c r="I130" s="16" t="s">
        <v>1389</v>
      </c>
      <c r="J130" s="15"/>
      <c r="K130" s="15" t="s">
        <v>1390</v>
      </c>
      <c r="L130" s="15"/>
      <c r="M130" s="18"/>
      <c r="N130" s="18"/>
      <c r="O130" s="18"/>
      <c r="P130" s="18"/>
      <c r="Q130" s="15" t="s">
        <v>893</v>
      </c>
      <c r="R130" s="15"/>
      <c r="S130" s="15"/>
      <c r="T130" s="18"/>
      <c r="U130" s="18"/>
      <c r="V130" s="18"/>
      <c r="W130" s="18"/>
      <c r="X130" s="15"/>
      <c r="Y130" s="15" t="s">
        <v>1271</v>
      </c>
      <c r="Z130" s="15"/>
    </row>
    <row r="131" spans="1:26" s="21" customFormat="1" ht="24">
      <c r="A131" s="14">
        <v>344</v>
      </c>
      <c r="B131" s="14" t="s">
        <v>40</v>
      </c>
      <c r="C131" s="15" t="s">
        <v>988</v>
      </c>
      <c r="D131" s="15" t="s">
        <v>1394</v>
      </c>
      <c r="E131" s="15"/>
      <c r="F131" s="15" t="s">
        <v>1340</v>
      </c>
      <c r="G131" s="18">
        <v>8648059</v>
      </c>
      <c r="H131" s="15">
        <v>3046067996</v>
      </c>
      <c r="I131" s="16" t="s">
        <v>1395</v>
      </c>
      <c r="J131" s="15"/>
      <c r="K131" s="15" t="s">
        <v>1396</v>
      </c>
      <c r="L131" s="15"/>
      <c r="M131" s="18"/>
      <c r="N131" s="18"/>
      <c r="O131" s="18"/>
      <c r="P131" s="18"/>
      <c r="Q131" s="15" t="s">
        <v>1397</v>
      </c>
      <c r="R131" s="15"/>
      <c r="S131" s="15"/>
      <c r="T131" s="18"/>
      <c r="U131" s="18"/>
      <c r="V131" s="18"/>
      <c r="W131" s="18"/>
      <c r="X131" s="15"/>
      <c r="Y131" s="15" t="s">
        <v>1003</v>
      </c>
      <c r="Z131" s="15"/>
    </row>
    <row r="132" spans="1:26" s="21" customFormat="1" ht="24">
      <c r="A132" s="14">
        <v>347</v>
      </c>
      <c r="B132" s="14" t="s">
        <v>40</v>
      </c>
      <c r="C132" s="15" t="s">
        <v>988</v>
      </c>
      <c r="D132" s="15" t="s">
        <v>1404</v>
      </c>
      <c r="E132" s="15"/>
      <c r="F132" s="15" t="s">
        <v>996</v>
      </c>
      <c r="G132" s="18">
        <v>863400009</v>
      </c>
      <c r="H132" s="15">
        <v>3016788923</v>
      </c>
      <c r="I132" s="16" t="s">
        <v>1405</v>
      </c>
      <c r="J132" s="15"/>
      <c r="K132" s="15" t="s">
        <v>1396</v>
      </c>
      <c r="L132" s="15"/>
      <c r="M132" s="18"/>
      <c r="N132" s="18"/>
      <c r="O132" s="18"/>
      <c r="P132" s="18"/>
      <c r="Q132" s="15" t="s">
        <v>893</v>
      </c>
      <c r="R132" s="15"/>
      <c r="S132" s="15"/>
      <c r="T132" s="18"/>
      <c r="U132" s="18"/>
      <c r="V132" s="18"/>
      <c r="W132" s="18"/>
      <c r="X132" s="15"/>
      <c r="Y132" s="15" t="s">
        <v>1140</v>
      </c>
      <c r="Z132" s="15"/>
    </row>
    <row r="133" spans="1:26" s="21" customFormat="1" ht="24">
      <c r="A133" s="14">
        <v>349</v>
      </c>
      <c r="B133" s="14" t="s">
        <v>40</v>
      </c>
      <c r="C133" s="15" t="s">
        <v>988</v>
      </c>
      <c r="D133" s="15" t="s">
        <v>1410</v>
      </c>
      <c r="E133" s="15"/>
      <c r="F133" s="15" t="s">
        <v>996</v>
      </c>
      <c r="G133" s="18">
        <v>26023601</v>
      </c>
      <c r="H133" s="15">
        <v>3172856977</v>
      </c>
      <c r="I133" s="16" t="s">
        <v>1411</v>
      </c>
      <c r="J133" s="15"/>
      <c r="K133" s="15" t="s">
        <v>1412</v>
      </c>
      <c r="L133" s="15"/>
      <c r="M133" s="18"/>
      <c r="N133" s="18"/>
      <c r="O133" s="18"/>
      <c r="P133" s="18"/>
      <c r="Q133" s="15" t="s">
        <v>1413</v>
      </c>
      <c r="R133" s="15"/>
      <c r="S133" s="15"/>
      <c r="T133" s="18"/>
      <c r="U133" s="18"/>
      <c r="V133" s="18"/>
      <c r="W133" s="18"/>
      <c r="X133" s="15"/>
      <c r="Y133" s="15" t="s">
        <v>1414</v>
      </c>
      <c r="Z133" s="15"/>
    </row>
    <row r="134" spans="1:26" s="21" customFormat="1" ht="36">
      <c r="A134" s="14">
        <v>350</v>
      </c>
      <c r="B134" s="14" t="s">
        <v>40</v>
      </c>
      <c r="C134" s="15" t="s">
        <v>988</v>
      </c>
      <c r="D134" s="15" t="s">
        <v>1415</v>
      </c>
      <c r="E134" s="15"/>
      <c r="F134" s="15" t="s">
        <v>996</v>
      </c>
      <c r="G134" s="18">
        <v>901204654</v>
      </c>
      <c r="H134" s="15">
        <v>3215844315</v>
      </c>
      <c r="I134" s="16" t="s">
        <v>1416</v>
      </c>
      <c r="J134" s="15"/>
      <c r="K134" s="15" t="s">
        <v>1417</v>
      </c>
      <c r="L134" s="15"/>
      <c r="M134" s="18"/>
      <c r="N134" s="18"/>
      <c r="O134" s="18"/>
      <c r="P134" s="18"/>
      <c r="Q134" s="15" t="s">
        <v>893</v>
      </c>
      <c r="R134" s="15"/>
      <c r="S134" s="15"/>
      <c r="T134" s="18"/>
      <c r="U134" s="18"/>
      <c r="V134" s="18"/>
      <c r="W134" s="18"/>
      <c r="X134" s="15"/>
      <c r="Y134" s="15" t="s">
        <v>1418</v>
      </c>
      <c r="Z134" s="15"/>
    </row>
    <row r="135" spans="1:26" s="21" customFormat="1" ht="36">
      <c r="A135" s="14">
        <v>351</v>
      </c>
      <c r="B135" s="14" t="s">
        <v>40</v>
      </c>
      <c r="C135" s="15" t="s">
        <v>988</v>
      </c>
      <c r="D135" s="15" t="s">
        <v>1419</v>
      </c>
      <c r="E135" s="15"/>
      <c r="F135" s="15" t="s">
        <v>996</v>
      </c>
      <c r="G135" s="18">
        <v>901107424</v>
      </c>
      <c r="H135" s="15">
        <v>3232195183</v>
      </c>
      <c r="I135" s="16"/>
      <c r="J135" s="15"/>
      <c r="K135" s="15" t="s">
        <v>1420</v>
      </c>
      <c r="L135" s="15"/>
      <c r="M135" s="18"/>
      <c r="N135" s="18"/>
      <c r="O135" s="18"/>
      <c r="P135" s="18"/>
      <c r="Q135" s="15" t="s">
        <v>1421</v>
      </c>
      <c r="R135" s="15"/>
      <c r="S135" s="15"/>
      <c r="T135" s="18"/>
      <c r="U135" s="18"/>
      <c r="V135" s="18"/>
      <c r="W135" s="18"/>
      <c r="X135" s="15"/>
      <c r="Y135" s="15" t="s">
        <v>1338</v>
      </c>
      <c r="Z135" s="15"/>
    </row>
    <row r="136" spans="1:26" s="21" customFormat="1" ht="24">
      <c r="A136" s="14">
        <v>353</v>
      </c>
      <c r="B136" s="14" t="s">
        <v>40</v>
      </c>
      <c r="C136" s="15" t="s">
        <v>988</v>
      </c>
      <c r="D136" s="15" t="s">
        <v>1426</v>
      </c>
      <c r="E136" s="15"/>
      <c r="F136" s="15" t="s">
        <v>1427</v>
      </c>
      <c r="G136" s="18">
        <v>802013652</v>
      </c>
      <c r="H136" s="15">
        <v>3007224451</v>
      </c>
      <c r="I136" s="16" t="s">
        <v>1428</v>
      </c>
      <c r="J136" s="15"/>
      <c r="K136" s="15" t="s">
        <v>1429</v>
      </c>
      <c r="L136" s="15"/>
      <c r="M136" s="18"/>
      <c r="N136" s="18"/>
      <c r="O136" s="18"/>
      <c r="P136" s="18"/>
      <c r="Q136" s="15" t="s">
        <v>893</v>
      </c>
      <c r="R136" s="15"/>
      <c r="S136" s="15"/>
      <c r="T136" s="18"/>
      <c r="U136" s="18"/>
      <c r="V136" s="18"/>
      <c r="W136" s="18"/>
      <c r="X136" s="15"/>
      <c r="Y136" s="15" t="s">
        <v>1036</v>
      </c>
      <c r="Z136" s="15"/>
    </row>
    <row r="137" spans="1:26" s="21" customFormat="1" ht="48">
      <c r="A137" s="14">
        <v>355</v>
      </c>
      <c r="B137" s="14" t="s">
        <v>40</v>
      </c>
      <c r="C137" s="15" t="s">
        <v>988</v>
      </c>
      <c r="D137" s="15" t="s">
        <v>1432</v>
      </c>
      <c r="E137" s="15"/>
      <c r="F137" s="15" t="s">
        <v>1427</v>
      </c>
      <c r="G137" s="18">
        <v>9017231973</v>
      </c>
      <c r="H137" s="15">
        <v>3207582448</v>
      </c>
      <c r="I137" s="16" t="s">
        <v>1433</v>
      </c>
      <c r="J137" s="15"/>
      <c r="K137" s="15" t="s">
        <v>1434</v>
      </c>
      <c r="L137" s="15"/>
      <c r="M137" s="18"/>
      <c r="N137" s="18"/>
      <c r="O137" s="18"/>
      <c r="P137" s="18"/>
      <c r="Q137" s="15" t="s">
        <v>1424</v>
      </c>
      <c r="R137" s="15"/>
      <c r="S137" s="15"/>
      <c r="T137" s="18"/>
      <c r="U137" s="18"/>
      <c r="V137" s="18"/>
      <c r="W137" s="18"/>
      <c r="X137" s="15"/>
      <c r="Y137" s="15" t="s">
        <v>1236</v>
      </c>
      <c r="Z137" s="15"/>
    </row>
    <row r="138" spans="1:26" s="21" customFormat="1" ht="24">
      <c r="A138" s="14">
        <v>357</v>
      </c>
      <c r="B138" s="14" t="s">
        <v>40</v>
      </c>
      <c r="C138" s="15" t="s">
        <v>988</v>
      </c>
      <c r="D138" s="15" t="s">
        <v>1438</v>
      </c>
      <c r="E138" s="15"/>
      <c r="F138" s="15" t="s">
        <v>1427</v>
      </c>
      <c r="G138" s="18">
        <v>802018874</v>
      </c>
      <c r="H138" s="15">
        <v>3014436052</v>
      </c>
      <c r="I138" s="16" t="s">
        <v>1439</v>
      </c>
      <c r="J138" s="15"/>
      <c r="K138" s="15" t="s">
        <v>1440</v>
      </c>
      <c r="L138" s="15"/>
      <c r="M138" s="18"/>
      <c r="N138" s="18"/>
      <c r="O138" s="18"/>
      <c r="P138" s="18"/>
      <c r="Q138" s="15" t="s">
        <v>893</v>
      </c>
      <c r="R138" s="15"/>
      <c r="S138" s="15"/>
      <c r="T138" s="18"/>
      <c r="U138" s="18"/>
      <c r="V138" s="18"/>
      <c r="W138" s="18"/>
      <c r="X138" s="15"/>
      <c r="Y138" s="15" t="s">
        <v>1310</v>
      </c>
      <c r="Z138" s="15"/>
    </row>
    <row r="139" spans="1:26" s="21" customFormat="1" ht="60">
      <c r="A139" s="14">
        <v>361</v>
      </c>
      <c r="B139" s="14" t="s">
        <v>40</v>
      </c>
      <c r="C139" s="15" t="s">
        <v>988</v>
      </c>
      <c r="D139" s="15" t="s">
        <v>1451</v>
      </c>
      <c r="E139" s="15"/>
      <c r="F139" s="15" t="s">
        <v>996</v>
      </c>
      <c r="G139" s="18">
        <v>123456789</v>
      </c>
      <c r="H139" s="15">
        <v>3014557037</v>
      </c>
      <c r="I139" s="16" t="s">
        <v>1452</v>
      </c>
      <c r="J139" s="15"/>
      <c r="K139" s="15" t="s">
        <v>1453</v>
      </c>
      <c r="L139" s="15"/>
      <c r="M139" s="18"/>
      <c r="N139" s="18"/>
      <c r="O139" s="18"/>
      <c r="P139" s="18"/>
      <c r="Q139" s="15" t="s">
        <v>1454</v>
      </c>
      <c r="R139" s="15"/>
      <c r="S139" s="15"/>
      <c r="T139" s="18"/>
      <c r="U139" s="18"/>
      <c r="V139" s="18"/>
      <c r="W139" s="18"/>
      <c r="X139" s="15"/>
      <c r="Y139" s="15" t="s">
        <v>989</v>
      </c>
      <c r="Z139" s="15"/>
    </row>
    <row r="140" spans="1:26" s="30" customFormat="1" ht="36">
      <c r="A140" s="14">
        <v>363</v>
      </c>
      <c r="B140" s="14" t="s">
        <v>40</v>
      </c>
      <c r="C140" s="15" t="s">
        <v>988</v>
      </c>
      <c r="D140" s="15" t="s">
        <v>1459</v>
      </c>
      <c r="E140" s="15"/>
      <c r="F140" s="15" t="s">
        <v>996</v>
      </c>
      <c r="G140" s="18">
        <v>901342539</v>
      </c>
      <c r="H140" s="15">
        <v>3243481022</v>
      </c>
      <c r="I140" s="16" t="s">
        <v>1460</v>
      </c>
      <c r="J140" s="15"/>
      <c r="K140" s="15" t="s">
        <v>1461</v>
      </c>
      <c r="L140" s="15"/>
      <c r="M140" s="18"/>
      <c r="N140" s="18"/>
      <c r="O140" s="18"/>
      <c r="P140" s="18"/>
      <c r="Q140" s="15" t="s">
        <v>1424</v>
      </c>
      <c r="R140" s="15"/>
      <c r="S140" s="15"/>
      <c r="T140" s="18"/>
      <c r="U140" s="18"/>
      <c r="V140" s="18"/>
      <c r="W140" s="18"/>
      <c r="X140" s="15"/>
      <c r="Y140" s="15" t="s">
        <v>1414</v>
      </c>
      <c r="Z140" s="15"/>
    </row>
    <row r="141" spans="1:26" s="21" customFormat="1" ht="72">
      <c r="A141" s="14">
        <v>364</v>
      </c>
      <c r="B141" s="14" t="s">
        <v>40</v>
      </c>
      <c r="C141" s="15" t="s">
        <v>1462</v>
      </c>
      <c r="D141" s="15" t="s">
        <v>1463</v>
      </c>
      <c r="E141" s="15" t="s">
        <v>1464</v>
      </c>
      <c r="F141" s="15" t="s">
        <v>1465</v>
      </c>
      <c r="G141" s="18" t="s">
        <v>1466</v>
      </c>
      <c r="H141" s="15" t="s">
        <v>1467</v>
      </c>
      <c r="I141" s="16" t="s">
        <v>1468</v>
      </c>
      <c r="J141" s="15"/>
      <c r="K141" s="15" t="s">
        <v>1469</v>
      </c>
      <c r="L141" s="15"/>
      <c r="M141" s="18"/>
      <c r="N141" s="18"/>
      <c r="O141" s="18"/>
      <c r="P141" s="18"/>
      <c r="Q141" s="15"/>
      <c r="R141" s="15"/>
      <c r="S141" s="15"/>
      <c r="T141" s="18"/>
      <c r="U141" s="18"/>
      <c r="V141" s="18"/>
      <c r="W141" s="18"/>
      <c r="X141" s="15"/>
      <c r="Y141" s="15" t="s">
        <v>1470</v>
      </c>
      <c r="Z141" s="15"/>
    </row>
    <row r="142" spans="1:26" s="21" customFormat="1" ht="192">
      <c r="A142" s="14">
        <v>365</v>
      </c>
      <c r="B142" s="14" t="s">
        <v>40</v>
      </c>
      <c r="C142" s="15" t="s">
        <v>1462</v>
      </c>
      <c r="D142" s="15" t="s">
        <v>1471</v>
      </c>
      <c r="E142" s="15" t="s">
        <v>1472</v>
      </c>
      <c r="F142" s="15" t="s">
        <v>1465</v>
      </c>
      <c r="G142" s="18" t="s">
        <v>1473</v>
      </c>
      <c r="H142" s="15" t="s">
        <v>1474</v>
      </c>
      <c r="I142" s="16" t="s">
        <v>1475</v>
      </c>
      <c r="J142" s="15"/>
      <c r="K142" s="15" t="s">
        <v>1476</v>
      </c>
      <c r="L142" s="15"/>
      <c r="M142" s="18"/>
      <c r="N142" s="18"/>
      <c r="O142" s="18"/>
      <c r="P142" s="18"/>
      <c r="Q142" s="15"/>
      <c r="R142" s="15"/>
      <c r="S142" s="15"/>
      <c r="T142" s="18"/>
      <c r="U142" s="18"/>
      <c r="V142" s="18"/>
      <c r="W142" s="18"/>
      <c r="X142" s="15"/>
      <c r="Y142" s="15" t="s">
        <v>1477</v>
      </c>
      <c r="Z142" s="15"/>
    </row>
    <row r="143" spans="1:26" s="21" customFormat="1" ht="60">
      <c r="A143" s="14">
        <v>366</v>
      </c>
      <c r="B143" s="14" t="s">
        <v>40</v>
      </c>
      <c r="C143" s="15" t="s">
        <v>1462</v>
      </c>
      <c r="D143" s="15" t="s">
        <v>1478</v>
      </c>
      <c r="E143" s="15" t="s">
        <v>1479</v>
      </c>
      <c r="F143" s="15" t="s">
        <v>1465</v>
      </c>
      <c r="G143" s="18" t="s">
        <v>1480</v>
      </c>
      <c r="H143" s="15" t="s">
        <v>1481</v>
      </c>
      <c r="I143" s="16" t="s">
        <v>1482</v>
      </c>
      <c r="J143" s="15"/>
      <c r="K143" s="15" t="s">
        <v>1483</v>
      </c>
      <c r="L143" s="15"/>
      <c r="M143" s="18"/>
      <c r="N143" s="18"/>
      <c r="O143" s="18"/>
      <c r="P143" s="18"/>
      <c r="Q143" s="15"/>
      <c r="R143" s="15"/>
      <c r="S143" s="15"/>
      <c r="T143" s="18"/>
      <c r="U143" s="18"/>
      <c r="V143" s="18"/>
      <c r="W143" s="18"/>
      <c r="X143" s="15"/>
      <c r="Y143" s="15" t="s">
        <v>1484</v>
      </c>
      <c r="Z143" s="15"/>
    </row>
    <row r="144" spans="1:26" s="21" customFormat="1" ht="180">
      <c r="A144" s="14">
        <v>367</v>
      </c>
      <c r="B144" s="14" t="s">
        <v>40</v>
      </c>
      <c r="C144" s="15" t="s">
        <v>1462</v>
      </c>
      <c r="D144" s="15" t="s">
        <v>1485</v>
      </c>
      <c r="E144" s="15" t="s">
        <v>1486</v>
      </c>
      <c r="F144" s="15" t="s">
        <v>1465</v>
      </c>
      <c r="G144" s="18" t="s">
        <v>1487</v>
      </c>
      <c r="H144" s="15" t="s">
        <v>1488</v>
      </c>
      <c r="I144" s="16" t="s">
        <v>1489</v>
      </c>
      <c r="J144" s="15"/>
      <c r="K144" s="15" t="s">
        <v>1490</v>
      </c>
      <c r="L144" s="15"/>
      <c r="M144" s="18"/>
      <c r="N144" s="18"/>
      <c r="O144" s="18"/>
      <c r="P144" s="18"/>
      <c r="Q144" s="15"/>
      <c r="R144" s="15"/>
      <c r="S144" s="15"/>
      <c r="T144" s="18"/>
      <c r="U144" s="18"/>
      <c r="V144" s="18"/>
      <c r="W144" s="18"/>
      <c r="X144" s="15"/>
      <c r="Y144" s="15" t="s">
        <v>1491</v>
      </c>
      <c r="Z144" s="15"/>
    </row>
    <row r="145" spans="1:26" s="21" customFormat="1" ht="132">
      <c r="A145" s="14">
        <v>368</v>
      </c>
      <c r="B145" s="14" t="s">
        <v>40</v>
      </c>
      <c r="C145" s="15" t="s">
        <v>1462</v>
      </c>
      <c r="D145" s="15" t="s">
        <v>1492</v>
      </c>
      <c r="E145" s="15" t="s">
        <v>1493</v>
      </c>
      <c r="F145" s="15" t="s">
        <v>1465</v>
      </c>
      <c r="G145" s="18" t="s">
        <v>1494</v>
      </c>
      <c r="H145" s="15" t="s">
        <v>1495</v>
      </c>
      <c r="I145" s="16" t="s">
        <v>1496</v>
      </c>
      <c r="J145" s="15"/>
      <c r="K145" s="15" t="s">
        <v>1497</v>
      </c>
      <c r="L145" s="15"/>
      <c r="M145" s="18"/>
      <c r="N145" s="18"/>
      <c r="O145" s="18"/>
      <c r="P145" s="18"/>
      <c r="Q145" s="15"/>
      <c r="R145" s="15"/>
      <c r="S145" s="15"/>
      <c r="T145" s="18"/>
      <c r="U145" s="18"/>
      <c r="V145" s="18"/>
      <c r="W145" s="18"/>
      <c r="X145" s="15"/>
      <c r="Y145" s="15" t="s">
        <v>1491</v>
      </c>
      <c r="Z145" s="15"/>
    </row>
    <row r="146" spans="1:26" s="21" customFormat="1" ht="216">
      <c r="A146" s="14">
        <v>369</v>
      </c>
      <c r="B146" s="14" t="s">
        <v>40</v>
      </c>
      <c r="C146" s="15" t="s">
        <v>1462</v>
      </c>
      <c r="D146" s="15" t="s">
        <v>1498</v>
      </c>
      <c r="E146" s="15" t="s">
        <v>1499</v>
      </c>
      <c r="F146" s="15" t="s">
        <v>1465</v>
      </c>
      <c r="G146" s="18" t="s">
        <v>1500</v>
      </c>
      <c r="H146" s="15" t="s">
        <v>1501</v>
      </c>
      <c r="I146" s="16" t="s">
        <v>1502</v>
      </c>
      <c r="J146" s="15"/>
      <c r="K146" s="15" t="s">
        <v>1503</v>
      </c>
      <c r="L146" s="15"/>
      <c r="M146" s="18"/>
      <c r="N146" s="18"/>
      <c r="O146" s="18"/>
      <c r="P146" s="18"/>
      <c r="Q146" s="15"/>
      <c r="R146" s="15"/>
      <c r="S146" s="15"/>
      <c r="T146" s="18"/>
      <c r="U146" s="18"/>
      <c r="V146" s="18"/>
      <c r="W146" s="18"/>
      <c r="X146" s="15"/>
      <c r="Y146" s="15" t="s">
        <v>1504</v>
      </c>
      <c r="Z146" s="15"/>
    </row>
    <row r="147" spans="1:26" s="21" customFormat="1" ht="300">
      <c r="A147" s="14">
        <v>370</v>
      </c>
      <c r="B147" s="14" t="s">
        <v>40</v>
      </c>
      <c r="C147" s="15" t="s">
        <v>1462</v>
      </c>
      <c r="D147" s="15" t="s">
        <v>1505</v>
      </c>
      <c r="E147" s="15" t="s">
        <v>1506</v>
      </c>
      <c r="F147" s="15" t="s">
        <v>1465</v>
      </c>
      <c r="G147" s="18" t="s">
        <v>1507</v>
      </c>
      <c r="H147" s="15" t="s">
        <v>1508</v>
      </c>
      <c r="I147" s="16" t="s">
        <v>1509</v>
      </c>
      <c r="J147" s="15"/>
      <c r="K147" s="15" t="s">
        <v>1510</v>
      </c>
      <c r="L147" s="15"/>
      <c r="M147" s="18"/>
      <c r="N147" s="18"/>
      <c r="O147" s="18"/>
      <c r="P147" s="18"/>
      <c r="Q147" s="15"/>
      <c r="R147" s="15"/>
      <c r="S147" s="15"/>
      <c r="T147" s="18"/>
      <c r="U147" s="18"/>
      <c r="V147" s="18"/>
      <c r="W147" s="18"/>
      <c r="X147" s="15"/>
      <c r="Y147" s="15" t="s">
        <v>1504</v>
      </c>
      <c r="Z147" s="15"/>
    </row>
    <row r="148" spans="1:26" s="21" customFormat="1" ht="24">
      <c r="A148" s="14">
        <v>372</v>
      </c>
      <c r="B148" s="14" t="s">
        <v>40</v>
      </c>
      <c r="C148" s="15" t="s">
        <v>1462</v>
      </c>
      <c r="D148" s="15" t="s">
        <v>1517</v>
      </c>
      <c r="E148" s="15" t="s">
        <v>1518</v>
      </c>
      <c r="F148" s="15" t="s">
        <v>1465</v>
      </c>
      <c r="G148" s="18" t="s">
        <v>1519</v>
      </c>
      <c r="H148" s="15" t="s">
        <v>1520</v>
      </c>
      <c r="I148" s="16" t="s">
        <v>1521</v>
      </c>
      <c r="J148" s="15"/>
      <c r="K148" s="15" t="s">
        <v>1522</v>
      </c>
      <c r="L148" s="15"/>
      <c r="M148" s="18"/>
      <c r="N148" s="18"/>
      <c r="O148" s="18"/>
      <c r="P148" s="18"/>
      <c r="Q148" s="15"/>
      <c r="R148" s="15"/>
      <c r="S148" s="15"/>
      <c r="T148" s="18"/>
      <c r="U148" s="18"/>
      <c r="V148" s="18"/>
      <c r="W148" s="18"/>
      <c r="X148" s="15"/>
      <c r="Y148" s="15" t="s">
        <v>1523</v>
      </c>
      <c r="Z148" s="15"/>
    </row>
    <row r="149" spans="1:26" s="21" customFormat="1" ht="48">
      <c r="A149" s="14">
        <v>373</v>
      </c>
      <c r="B149" s="14" t="s">
        <v>40</v>
      </c>
      <c r="C149" s="15" t="s">
        <v>1462</v>
      </c>
      <c r="D149" s="15" t="s">
        <v>1524</v>
      </c>
      <c r="E149" s="15" t="s">
        <v>1525</v>
      </c>
      <c r="F149" s="15" t="s">
        <v>1465</v>
      </c>
      <c r="G149" s="18" t="s">
        <v>1526</v>
      </c>
      <c r="H149" s="15" t="s">
        <v>1527</v>
      </c>
      <c r="I149" s="16" t="s">
        <v>1528</v>
      </c>
      <c r="J149" s="15"/>
      <c r="K149" s="15" t="s">
        <v>1529</v>
      </c>
      <c r="L149" s="15"/>
      <c r="M149" s="18"/>
      <c r="N149" s="18"/>
      <c r="O149" s="18"/>
      <c r="P149" s="18"/>
      <c r="Q149" s="15"/>
      <c r="R149" s="15"/>
      <c r="S149" s="15"/>
      <c r="T149" s="18"/>
      <c r="U149" s="18"/>
      <c r="V149" s="18"/>
      <c r="W149" s="18"/>
      <c r="X149" s="15"/>
      <c r="Y149" s="15" t="s">
        <v>1484</v>
      </c>
      <c r="Z149" s="15"/>
    </row>
    <row r="150" spans="1:26" s="21" customFormat="1" ht="300">
      <c r="A150" s="14">
        <v>374</v>
      </c>
      <c r="B150" s="14" t="s">
        <v>40</v>
      </c>
      <c r="C150" s="15" t="s">
        <v>1462</v>
      </c>
      <c r="D150" s="15" t="s">
        <v>1530</v>
      </c>
      <c r="E150" s="15" t="s">
        <v>1531</v>
      </c>
      <c r="F150" s="15" t="s">
        <v>1465</v>
      </c>
      <c r="G150" s="18" t="s">
        <v>1532</v>
      </c>
      <c r="H150" s="15" t="s">
        <v>1533</v>
      </c>
      <c r="I150" s="16" t="s">
        <v>1534</v>
      </c>
      <c r="J150" s="15"/>
      <c r="K150" s="15" t="s">
        <v>1535</v>
      </c>
      <c r="L150" s="15"/>
      <c r="M150" s="18"/>
      <c r="N150" s="18"/>
      <c r="O150" s="18"/>
      <c r="P150" s="18"/>
      <c r="Q150" s="15"/>
      <c r="R150" s="15"/>
      <c r="S150" s="15"/>
      <c r="T150" s="18"/>
      <c r="U150" s="18"/>
      <c r="V150" s="18"/>
      <c r="W150" s="18"/>
      <c r="X150" s="15"/>
      <c r="Y150" s="15" t="s">
        <v>1536</v>
      </c>
      <c r="Z150" s="15"/>
    </row>
    <row r="151" spans="1:26" s="30" customFormat="1" ht="36">
      <c r="A151" s="14">
        <v>375</v>
      </c>
      <c r="B151" s="14" t="s">
        <v>40</v>
      </c>
      <c r="C151" s="15" t="s">
        <v>1462</v>
      </c>
      <c r="D151" s="15" t="s">
        <v>1537</v>
      </c>
      <c r="E151" s="15" t="s">
        <v>1538</v>
      </c>
      <c r="F151" s="15" t="s">
        <v>1465</v>
      </c>
      <c r="G151" s="18" t="s">
        <v>1539</v>
      </c>
      <c r="H151" s="15" t="s">
        <v>1540</v>
      </c>
      <c r="I151" s="16" t="s">
        <v>1541</v>
      </c>
      <c r="J151" s="15"/>
      <c r="K151" s="15" t="s">
        <v>1542</v>
      </c>
      <c r="L151" s="15"/>
      <c r="M151" s="18"/>
      <c r="N151" s="18"/>
      <c r="O151" s="18"/>
      <c r="P151" s="18"/>
      <c r="Q151" s="15"/>
      <c r="R151" s="15"/>
      <c r="S151" s="15"/>
      <c r="T151" s="18"/>
      <c r="U151" s="18"/>
      <c r="V151" s="18"/>
      <c r="W151" s="18"/>
      <c r="X151" s="15"/>
      <c r="Y151" s="15" t="s">
        <v>1523</v>
      </c>
      <c r="Z151" s="15"/>
    </row>
    <row r="152" spans="1:26" s="21" customFormat="1" ht="180">
      <c r="A152" s="14">
        <v>377</v>
      </c>
      <c r="B152" s="14" t="s">
        <v>40</v>
      </c>
      <c r="C152" s="15" t="s">
        <v>1462</v>
      </c>
      <c r="D152" s="15" t="s">
        <v>1549</v>
      </c>
      <c r="E152" s="15" t="s">
        <v>1550</v>
      </c>
      <c r="F152" s="15" t="s">
        <v>1465</v>
      </c>
      <c r="G152" s="18" t="s">
        <v>1551</v>
      </c>
      <c r="H152" s="15" t="s">
        <v>1552</v>
      </c>
      <c r="I152" s="16" t="s">
        <v>1553</v>
      </c>
      <c r="J152" s="15"/>
      <c r="K152" s="15" t="s">
        <v>1554</v>
      </c>
      <c r="L152" s="15"/>
      <c r="M152" s="18"/>
      <c r="N152" s="18"/>
      <c r="O152" s="18"/>
      <c r="P152" s="18"/>
      <c r="Q152" s="15"/>
      <c r="R152" s="15"/>
      <c r="S152" s="15"/>
      <c r="T152" s="18"/>
      <c r="U152" s="18"/>
      <c r="V152" s="18"/>
      <c r="W152" s="18"/>
      <c r="X152" s="15"/>
      <c r="Y152" s="15" t="s">
        <v>1504</v>
      </c>
      <c r="Z152" s="15"/>
    </row>
    <row r="153" spans="1:26" s="21" customFormat="1" ht="48">
      <c r="A153" s="14">
        <v>378</v>
      </c>
      <c r="B153" s="14" t="s">
        <v>40</v>
      </c>
      <c r="C153" s="15" t="s">
        <v>1462</v>
      </c>
      <c r="D153" s="15" t="s">
        <v>1555</v>
      </c>
      <c r="E153" s="15" t="s">
        <v>1556</v>
      </c>
      <c r="F153" s="15" t="s">
        <v>1465</v>
      </c>
      <c r="G153" s="18" t="s">
        <v>1557</v>
      </c>
      <c r="H153" s="15" t="s">
        <v>1558</v>
      </c>
      <c r="I153" s="16" t="s">
        <v>1559</v>
      </c>
      <c r="J153" s="15"/>
      <c r="K153" s="15" t="s">
        <v>1560</v>
      </c>
      <c r="L153" s="15"/>
      <c r="M153" s="18"/>
      <c r="N153" s="18"/>
      <c r="O153" s="18"/>
      <c r="P153" s="18"/>
      <c r="Q153" s="15"/>
      <c r="R153" s="15"/>
      <c r="S153" s="15"/>
      <c r="T153" s="18"/>
      <c r="U153" s="18"/>
      <c r="V153" s="18"/>
      <c r="W153" s="18"/>
      <c r="X153" s="15"/>
      <c r="Y153" s="15" t="s">
        <v>1561</v>
      </c>
      <c r="Z153" s="15"/>
    </row>
    <row r="154" spans="1:26" s="21" customFormat="1" ht="36">
      <c r="A154" s="14">
        <v>380</v>
      </c>
      <c r="B154" s="14" t="s">
        <v>40</v>
      </c>
      <c r="C154" s="15" t="s">
        <v>1462</v>
      </c>
      <c r="D154" s="15" t="s">
        <v>1569</v>
      </c>
      <c r="E154" s="15" t="s">
        <v>1569</v>
      </c>
      <c r="F154" s="15" t="s">
        <v>1570</v>
      </c>
      <c r="G154" s="18"/>
      <c r="H154" s="15"/>
      <c r="I154" s="16" t="s">
        <v>1571</v>
      </c>
      <c r="J154" s="15"/>
      <c r="K154" s="15" t="s">
        <v>1572</v>
      </c>
      <c r="L154" s="15"/>
      <c r="M154" s="18"/>
      <c r="N154" s="18"/>
      <c r="O154" s="18"/>
      <c r="P154" s="18"/>
      <c r="Q154" s="15"/>
      <c r="R154" s="15"/>
      <c r="S154" s="15"/>
      <c r="T154" s="18"/>
      <c r="U154" s="18"/>
      <c r="V154" s="18"/>
      <c r="W154" s="18"/>
      <c r="X154" s="15"/>
      <c r="Y154" s="15" t="s">
        <v>1573</v>
      </c>
      <c r="Z154" s="15"/>
    </row>
    <row r="155" spans="1:26" s="21" customFormat="1" ht="72">
      <c r="A155" s="14">
        <v>383</v>
      </c>
      <c r="B155" s="14" t="s">
        <v>40</v>
      </c>
      <c r="C155" s="15" t="s">
        <v>1462</v>
      </c>
      <c r="D155" s="15" t="s">
        <v>1579</v>
      </c>
      <c r="E155" s="15" t="s">
        <v>1579</v>
      </c>
      <c r="F155" s="15" t="s">
        <v>1570</v>
      </c>
      <c r="G155" s="18"/>
      <c r="H155" s="15"/>
      <c r="I155" s="16" t="s">
        <v>1580</v>
      </c>
      <c r="J155" s="15"/>
      <c r="K155" s="15" t="s">
        <v>1581</v>
      </c>
      <c r="L155" s="15"/>
      <c r="M155" s="18"/>
      <c r="N155" s="18"/>
      <c r="O155" s="18"/>
      <c r="P155" s="18"/>
      <c r="Q155" s="15"/>
      <c r="R155" s="15"/>
      <c r="S155" s="15"/>
      <c r="T155" s="18"/>
      <c r="U155" s="18"/>
      <c r="V155" s="18"/>
      <c r="W155" s="18"/>
      <c r="X155" s="15"/>
      <c r="Y155" s="15" t="s">
        <v>1573</v>
      </c>
      <c r="Z155" s="15"/>
    </row>
    <row r="156" spans="1:26" s="21" customFormat="1" ht="36">
      <c r="A156" s="14">
        <v>385</v>
      </c>
      <c r="B156" s="14" t="s">
        <v>40</v>
      </c>
      <c r="C156" s="15" t="s">
        <v>1462</v>
      </c>
      <c r="D156" s="15" t="s">
        <v>1589</v>
      </c>
      <c r="E156" s="15" t="s">
        <v>1590</v>
      </c>
      <c r="F156" s="15" t="s">
        <v>1465</v>
      </c>
      <c r="G156" s="18" t="s">
        <v>1591</v>
      </c>
      <c r="H156" s="15" t="s">
        <v>1592</v>
      </c>
      <c r="I156" s="16" t="s">
        <v>1593</v>
      </c>
      <c r="J156" s="15"/>
      <c r="K156" s="15" t="s">
        <v>1594</v>
      </c>
      <c r="L156" s="15"/>
      <c r="M156" s="18"/>
      <c r="N156" s="18"/>
      <c r="O156" s="18"/>
      <c r="P156" s="18"/>
      <c r="Q156" s="15"/>
      <c r="R156" s="15"/>
      <c r="S156" s="15"/>
      <c r="T156" s="18"/>
      <c r="U156" s="18"/>
      <c r="V156" s="18"/>
      <c r="W156" s="18"/>
      <c r="X156" s="15"/>
      <c r="Y156" s="15" t="s">
        <v>1595</v>
      </c>
      <c r="Z156" s="15"/>
    </row>
    <row r="157" spans="1:26" s="21" customFormat="1" ht="36">
      <c r="A157" s="14">
        <v>386</v>
      </c>
      <c r="B157" s="14" t="s">
        <v>40</v>
      </c>
      <c r="C157" s="15" t="s">
        <v>1462</v>
      </c>
      <c r="D157" s="15" t="s">
        <v>1596</v>
      </c>
      <c r="E157" s="15" t="s">
        <v>1597</v>
      </c>
      <c r="F157" s="15" t="s">
        <v>1465</v>
      </c>
      <c r="G157" s="18" t="s">
        <v>1598</v>
      </c>
      <c r="H157" s="15" t="s">
        <v>1599</v>
      </c>
      <c r="I157" s="16" t="s">
        <v>1600</v>
      </c>
      <c r="J157" s="15"/>
      <c r="K157" s="15" t="s">
        <v>1601</v>
      </c>
      <c r="L157" s="15"/>
      <c r="M157" s="18"/>
      <c r="N157" s="18"/>
      <c r="O157" s="18"/>
      <c r="P157" s="18"/>
      <c r="Q157" s="15"/>
      <c r="R157" s="15"/>
      <c r="S157" s="15"/>
      <c r="T157" s="18"/>
      <c r="U157" s="18"/>
      <c r="V157" s="18"/>
      <c r="W157" s="18"/>
      <c r="X157" s="15"/>
      <c r="Y157" s="15" t="s">
        <v>1602</v>
      </c>
      <c r="Z157" s="15"/>
    </row>
    <row r="158" spans="1:26" s="21" customFormat="1" ht="120">
      <c r="A158" s="14">
        <v>387</v>
      </c>
      <c r="B158" s="14" t="s">
        <v>40</v>
      </c>
      <c r="C158" s="15" t="s">
        <v>1462</v>
      </c>
      <c r="D158" s="15" t="s">
        <v>1603</v>
      </c>
      <c r="E158" s="15" t="s">
        <v>1604</v>
      </c>
      <c r="F158" s="15" t="s">
        <v>1465</v>
      </c>
      <c r="G158" s="18" t="s">
        <v>1605</v>
      </c>
      <c r="H158" s="15" t="s">
        <v>1606</v>
      </c>
      <c r="I158" s="16" t="s">
        <v>1607</v>
      </c>
      <c r="J158" s="15"/>
      <c r="K158" s="15" t="s">
        <v>1608</v>
      </c>
      <c r="L158" s="15"/>
      <c r="M158" s="18"/>
      <c r="N158" s="18"/>
      <c r="O158" s="18"/>
      <c r="P158" s="18"/>
      <c r="Q158" s="15"/>
      <c r="R158" s="15"/>
      <c r="S158" s="15"/>
      <c r="T158" s="18"/>
      <c r="U158" s="18"/>
      <c r="V158" s="18"/>
      <c r="W158" s="18"/>
      <c r="X158" s="15"/>
      <c r="Y158" s="15" t="s">
        <v>1573</v>
      </c>
      <c r="Z158" s="15"/>
    </row>
    <row r="159" spans="1:26" s="21" customFormat="1" ht="60">
      <c r="A159" s="14">
        <v>388</v>
      </c>
      <c r="B159" s="14" t="s">
        <v>40</v>
      </c>
      <c r="C159" s="15" t="s">
        <v>1462</v>
      </c>
      <c r="D159" s="15" t="s">
        <v>1609</v>
      </c>
      <c r="E159" s="15" t="s">
        <v>1610</v>
      </c>
      <c r="F159" s="15" t="s">
        <v>1465</v>
      </c>
      <c r="G159" s="18" t="s">
        <v>1611</v>
      </c>
      <c r="H159" s="15" t="s">
        <v>1612</v>
      </c>
      <c r="I159" s="16" t="s">
        <v>1613</v>
      </c>
      <c r="J159" s="15"/>
      <c r="K159" s="15" t="s">
        <v>1614</v>
      </c>
      <c r="L159" s="15"/>
      <c r="M159" s="18"/>
      <c r="N159" s="18"/>
      <c r="O159" s="18"/>
      <c r="P159" s="18"/>
      <c r="Q159" s="15"/>
      <c r="R159" s="15"/>
      <c r="S159" s="15"/>
      <c r="T159" s="18"/>
      <c r="U159" s="18"/>
      <c r="V159" s="18"/>
      <c r="W159" s="18"/>
      <c r="X159" s="15"/>
      <c r="Y159" s="15" t="s">
        <v>1615</v>
      </c>
      <c r="Z159" s="15"/>
    </row>
    <row r="160" spans="1:26" s="21" customFormat="1" ht="36">
      <c r="A160" s="14">
        <v>394</v>
      </c>
      <c r="B160" s="14" t="s">
        <v>40</v>
      </c>
      <c r="C160" s="15" t="s">
        <v>1462</v>
      </c>
      <c r="D160" s="15" t="s">
        <v>1637</v>
      </c>
      <c r="E160" s="15" t="s">
        <v>1638</v>
      </c>
      <c r="F160" s="15" t="s">
        <v>1465</v>
      </c>
      <c r="G160" s="18" t="s">
        <v>1639</v>
      </c>
      <c r="H160" s="15" t="s">
        <v>1640</v>
      </c>
      <c r="I160" s="16" t="s">
        <v>1641</v>
      </c>
      <c r="J160" s="15"/>
      <c r="K160" s="15" t="s">
        <v>1642</v>
      </c>
      <c r="L160" s="15"/>
      <c r="M160" s="18"/>
      <c r="N160" s="18"/>
      <c r="O160" s="18"/>
      <c r="P160" s="18"/>
      <c r="Q160" s="15"/>
      <c r="R160" s="15"/>
      <c r="S160" s="15"/>
      <c r="T160" s="18"/>
      <c r="U160" s="18"/>
      <c r="V160" s="18"/>
      <c r="W160" s="18"/>
      <c r="X160" s="15"/>
      <c r="Y160" s="15" t="s">
        <v>1568</v>
      </c>
      <c r="Z160" s="15"/>
    </row>
    <row r="161" spans="1:26" s="21" customFormat="1" ht="36">
      <c r="A161" s="14">
        <v>404</v>
      </c>
      <c r="B161" s="14" t="s">
        <v>40</v>
      </c>
      <c r="C161" s="15" t="s">
        <v>1462</v>
      </c>
      <c r="D161" s="15" t="s">
        <v>1463</v>
      </c>
      <c r="E161" s="15" t="s">
        <v>1464</v>
      </c>
      <c r="F161" s="15" t="s">
        <v>1465</v>
      </c>
      <c r="G161" s="18" t="s">
        <v>1466</v>
      </c>
      <c r="H161" s="15" t="s">
        <v>1467</v>
      </c>
      <c r="I161" s="16" t="s">
        <v>1468</v>
      </c>
      <c r="J161" s="15"/>
      <c r="K161" s="15" t="s">
        <v>1682</v>
      </c>
      <c r="L161" s="15"/>
      <c r="M161" s="18"/>
      <c r="N161" s="18"/>
      <c r="O161" s="18"/>
      <c r="P161" s="18"/>
      <c r="Q161" s="15"/>
      <c r="R161" s="15"/>
      <c r="S161" s="15"/>
      <c r="T161" s="18"/>
      <c r="U161" s="18"/>
      <c r="V161" s="18"/>
      <c r="W161" s="18"/>
      <c r="X161" s="15"/>
      <c r="Y161" s="15" t="s">
        <v>1470</v>
      </c>
      <c r="Z161" s="15"/>
    </row>
    <row r="162" spans="1:26" s="21" customFormat="1" ht="48">
      <c r="A162" s="14">
        <v>405</v>
      </c>
      <c r="B162" s="14" t="s">
        <v>40</v>
      </c>
      <c r="C162" s="15" t="s">
        <v>1462</v>
      </c>
      <c r="D162" s="15" t="s">
        <v>1683</v>
      </c>
      <c r="E162" s="15" t="s">
        <v>1683</v>
      </c>
      <c r="F162" s="15" t="s">
        <v>1570</v>
      </c>
      <c r="G162" s="18"/>
      <c r="H162" s="15"/>
      <c r="I162" s="16" t="s">
        <v>1684</v>
      </c>
      <c r="J162" s="15"/>
      <c r="K162" s="15" t="s">
        <v>1685</v>
      </c>
      <c r="L162" s="15"/>
      <c r="M162" s="18"/>
      <c r="N162" s="18"/>
      <c r="O162" s="18"/>
      <c r="P162" s="18"/>
      <c r="Q162" s="15"/>
      <c r="R162" s="15"/>
      <c r="S162" s="15"/>
      <c r="T162" s="18"/>
      <c r="U162" s="18"/>
      <c r="V162" s="18"/>
      <c r="W162" s="18"/>
      <c r="X162" s="15"/>
      <c r="Y162" s="15" t="s">
        <v>1615</v>
      </c>
      <c r="Z162" s="15"/>
    </row>
    <row r="163" spans="1:26" s="21" customFormat="1" ht="24">
      <c r="A163" s="14">
        <v>407</v>
      </c>
      <c r="B163" s="14" t="s">
        <v>40</v>
      </c>
      <c r="C163" s="15" t="s">
        <v>1462</v>
      </c>
      <c r="D163" s="15" t="s">
        <v>1692</v>
      </c>
      <c r="E163" s="15" t="s">
        <v>1692</v>
      </c>
      <c r="F163" s="15" t="s">
        <v>1570</v>
      </c>
      <c r="G163" s="18" t="s">
        <v>1693</v>
      </c>
      <c r="H163" s="15"/>
      <c r="I163" s="16" t="s">
        <v>1694</v>
      </c>
      <c r="J163" s="15"/>
      <c r="K163" s="15" t="s">
        <v>1695</v>
      </c>
      <c r="L163" s="15"/>
      <c r="M163" s="18"/>
      <c r="N163" s="18"/>
      <c r="O163" s="18"/>
      <c r="P163" s="18"/>
      <c r="Q163" s="15"/>
      <c r="R163" s="15"/>
      <c r="S163" s="15"/>
      <c r="T163" s="18"/>
      <c r="U163" s="18"/>
      <c r="V163" s="18"/>
      <c r="W163" s="18"/>
      <c r="X163" s="15"/>
      <c r="Y163" s="15" t="s">
        <v>1602</v>
      </c>
      <c r="Z163" s="15"/>
    </row>
    <row r="164" spans="1:26" s="21" customFormat="1" ht="36">
      <c r="A164" s="14">
        <v>409</v>
      </c>
      <c r="B164" s="14" t="s">
        <v>40</v>
      </c>
      <c r="C164" s="15" t="s">
        <v>1462</v>
      </c>
      <c r="D164" s="15" t="s">
        <v>1699</v>
      </c>
      <c r="E164" s="15" t="s">
        <v>1699</v>
      </c>
      <c r="F164" s="15" t="s">
        <v>1570</v>
      </c>
      <c r="G164" s="18"/>
      <c r="H164" s="15"/>
      <c r="I164" s="16" t="s">
        <v>1700</v>
      </c>
      <c r="J164" s="15"/>
      <c r="K164" s="15" t="s">
        <v>1701</v>
      </c>
      <c r="L164" s="15"/>
      <c r="M164" s="18"/>
      <c r="N164" s="18"/>
      <c r="O164" s="18"/>
      <c r="P164" s="18"/>
      <c r="Q164" s="15"/>
      <c r="R164" s="15"/>
      <c r="S164" s="15"/>
      <c r="T164" s="18"/>
      <c r="U164" s="18"/>
      <c r="V164" s="18"/>
      <c r="W164" s="18"/>
      <c r="X164" s="15"/>
      <c r="Y164" s="15" t="s">
        <v>1702</v>
      </c>
      <c r="Z164" s="15"/>
    </row>
    <row r="165" spans="1:26" s="21" customFormat="1" ht="60">
      <c r="A165" s="14">
        <v>411</v>
      </c>
      <c r="B165" s="14" t="s">
        <v>40</v>
      </c>
      <c r="C165" s="15" t="s">
        <v>1462</v>
      </c>
      <c r="D165" s="15" t="s">
        <v>1710</v>
      </c>
      <c r="E165" s="15" t="s">
        <v>1710</v>
      </c>
      <c r="F165" s="15" t="s">
        <v>1570</v>
      </c>
      <c r="G165" s="18"/>
      <c r="H165" s="15"/>
      <c r="I165" s="16" t="s">
        <v>1711</v>
      </c>
      <c r="J165" s="15"/>
      <c r="K165" s="15" t="s">
        <v>1712</v>
      </c>
      <c r="L165" s="15"/>
      <c r="M165" s="18"/>
      <c r="N165" s="18"/>
      <c r="O165" s="18"/>
      <c r="P165" s="18"/>
      <c r="Q165" s="15"/>
      <c r="R165" s="15"/>
      <c r="S165" s="15"/>
      <c r="T165" s="18"/>
      <c r="U165" s="18"/>
      <c r="V165" s="18"/>
      <c r="W165" s="18"/>
      <c r="X165" s="15"/>
      <c r="Y165" s="15" t="s">
        <v>1573</v>
      </c>
      <c r="Z165" s="15"/>
    </row>
    <row r="166" spans="1:26" s="21" customFormat="1" ht="48">
      <c r="A166" s="14">
        <v>414</v>
      </c>
      <c r="B166" s="14" t="s">
        <v>40</v>
      </c>
      <c r="C166" s="15" t="s">
        <v>1462</v>
      </c>
      <c r="D166" s="15" t="s">
        <v>1720</v>
      </c>
      <c r="E166" s="15" t="s">
        <v>1720</v>
      </c>
      <c r="F166" s="15" t="s">
        <v>1570</v>
      </c>
      <c r="G166" s="18"/>
      <c r="H166" s="15"/>
      <c r="I166" s="16" t="s">
        <v>1721</v>
      </c>
      <c r="J166" s="15"/>
      <c r="K166" s="15" t="s">
        <v>1722</v>
      </c>
      <c r="L166" s="15"/>
      <c r="M166" s="18"/>
      <c r="N166" s="18"/>
      <c r="O166" s="18"/>
      <c r="P166" s="18"/>
      <c r="Q166" s="15"/>
      <c r="R166" s="15"/>
      <c r="S166" s="15"/>
      <c r="T166" s="18"/>
      <c r="U166" s="18"/>
      <c r="V166" s="18"/>
      <c r="W166" s="18"/>
      <c r="X166" s="15"/>
      <c r="Y166" s="15" t="s">
        <v>1702</v>
      </c>
      <c r="Z166" s="15"/>
    </row>
    <row r="167" spans="1:26" s="21" customFormat="1" ht="60">
      <c r="A167" s="14">
        <v>417</v>
      </c>
      <c r="B167" s="14" t="s">
        <v>40</v>
      </c>
      <c r="C167" s="15" t="s">
        <v>1462</v>
      </c>
      <c r="D167" s="15" t="s">
        <v>1732</v>
      </c>
      <c r="E167" s="15" t="s">
        <v>1733</v>
      </c>
      <c r="F167" s="15" t="s">
        <v>1465</v>
      </c>
      <c r="G167" s="18" t="s">
        <v>1734</v>
      </c>
      <c r="H167" s="15" t="s">
        <v>1735</v>
      </c>
      <c r="I167" s="16" t="s">
        <v>1736</v>
      </c>
      <c r="J167" s="15"/>
      <c r="K167" s="15" t="s">
        <v>1737</v>
      </c>
      <c r="L167" s="15"/>
      <c r="M167" s="18"/>
      <c r="N167" s="18"/>
      <c r="O167" s="18"/>
      <c r="P167" s="18"/>
      <c r="Q167" s="15"/>
      <c r="R167" s="15"/>
      <c r="S167" s="15"/>
      <c r="T167" s="18"/>
      <c r="U167" s="18"/>
      <c r="V167" s="18"/>
      <c r="W167" s="18"/>
      <c r="X167" s="15"/>
      <c r="Y167" s="15" t="s">
        <v>1573</v>
      </c>
      <c r="Z167" s="15"/>
    </row>
    <row r="168" spans="1:26" s="21" customFormat="1" ht="108">
      <c r="A168" s="14">
        <v>418</v>
      </c>
      <c r="B168" s="14" t="s">
        <v>40</v>
      </c>
      <c r="C168" s="15" t="s">
        <v>1462</v>
      </c>
      <c r="D168" s="15" t="s">
        <v>1738</v>
      </c>
      <c r="E168" s="15" t="s">
        <v>1739</v>
      </c>
      <c r="F168" s="15" t="s">
        <v>1465</v>
      </c>
      <c r="G168" s="18" t="s">
        <v>1740</v>
      </c>
      <c r="H168" s="15" t="s">
        <v>1741</v>
      </c>
      <c r="I168" s="16" t="s">
        <v>1742</v>
      </c>
      <c r="J168" s="15"/>
      <c r="K168" s="15" t="s">
        <v>1743</v>
      </c>
      <c r="L168" s="15"/>
      <c r="M168" s="18"/>
      <c r="N168" s="18"/>
      <c r="O168" s="18"/>
      <c r="P168" s="18"/>
      <c r="Q168" s="15"/>
      <c r="R168" s="15"/>
      <c r="S168" s="15"/>
      <c r="T168" s="18"/>
      <c r="U168" s="18"/>
      <c r="V168" s="18"/>
      <c r="W168" s="18"/>
      <c r="X168" s="15"/>
      <c r="Y168" s="15" t="s">
        <v>1573</v>
      </c>
      <c r="Z168" s="15"/>
    </row>
    <row r="169" spans="1:26" s="21" customFormat="1" ht="72">
      <c r="A169" s="14">
        <v>419</v>
      </c>
      <c r="B169" s="14" t="s">
        <v>40</v>
      </c>
      <c r="C169" s="15" t="s">
        <v>1462</v>
      </c>
      <c r="D169" s="15" t="s">
        <v>1744</v>
      </c>
      <c r="E169" s="15" t="s">
        <v>1745</v>
      </c>
      <c r="F169" s="15" t="s">
        <v>1465</v>
      </c>
      <c r="G169" s="18" t="s">
        <v>1746</v>
      </c>
      <c r="H169" s="15" t="s">
        <v>1747</v>
      </c>
      <c r="I169" s="16" t="s">
        <v>1748</v>
      </c>
      <c r="J169" s="15"/>
      <c r="K169" s="15" t="s">
        <v>1749</v>
      </c>
      <c r="L169" s="15"/>
      <c r="M169" s="18"/>
      <c r="N169" s="18"/>
      <c r="O169" s="18"/>
      <c r="P169" s="18"/>
      <c r="Q169" s="15"/>
      <c r="R169" s="15"/>
      <c r="S169" s="15"/>
      <c r="T169" s="18"/>
      <c r="U169" s="18"/>
      <c r="V169" s="18"/>
      <c r="W169" s="18"/>
      <c r="X169" s="15"/>
      <c r="Y169" s="15" t="s">
        <v>1573</v>
      </c>
      <c r="Z169" s="15"/>
    </row>
    <row r="170" spans="1:26" s="21" customFormat="1" ht="96">
      <c r="A170" s="14">
        <v>421</v>
      </c>
      <c r="B170" s="14" t="s">
        <v>40</v>
      </c>
      <c r="C170" s="15" t="s">
        <v>1462</v>
      </c>
      <c r="D170" s="15" t="s">
        <v>1751</v>
      </c>
      <c r="E170" s="15" t="s">
        <v>1751</v>
      </c>
      <c r="F170" s="15" t="s">
        <v>1570</v>
      </c>
      <c r="G170" s="18" t="s">
        <v>1757</v>
      </c>
      <c r="H170" s="15"/>
      <c r="I170" s="16" t="s">
        <v>1758</v>
      </c>
      <c r="J170" s="15"/>
      <c r="K170" s="15" t="s">
        <v>1759</v>
      </c>
      <c r="L170" s="15"/>
      <c r="M170" s="18"/>
      <c r="N170" s="18"/>
      <c r="O170" s="18"/>
      <c r="P170" s="18"/>
      <c r="Q170" s="15"/>
      <c r="R170" s="15"/>
      <c r="S170" s="15"/>
      <c r="T170" s="18"/>
      <c r="U170" s="18"/>
      <c r="V170" s="18"/>
      <c r="W170" s="18"/>
      <c r="X170" s="15"/>
      <c r="Y170" s="15" t="s">
        <v>1756</v>
      </c>
      <c r="Z170" s="15"/>
    </row>
    <row r="171" spans="1:26" s="21" customFormat="1" ht="48">
      <c r="A171" s="14">
        <v>426</v>
      </c>
      <c r="B171" s="14" t="s">
        <v>40</v>
      </c>
      <c r="C171" s="15" t="s">
        <v>1462</v>
      </c>
      <c r="D171" s="15" t="s">
        <v>1780</v>
      </c>
      <c r="E171" s="15" t="s">
        <v>1780</v>
      </c>
      <c r="F171" s="15" t="s">
        <v>1570</v>
      </c>
      <c r="G171" s="18"/>
      <c r="H171" s="15"/>
      <c r="I171" s="16" t="s">
        <v>1781</v>
      </c>
      <c r="J171" s="15"/>
      <c r="K171" s="15" t="s">
        <v>1782</v>
      </c>
      <c r="L171" s="15"/>
      <c r="M171" s="18"/>
      <c r="N171" s="18"/>
      <c r="O171" s="18"/>
      <c r="P171" s="18"/>
      <c r="Q171" s="15"/>
      <c r="R171" s="15"/>
      <c r="S171" s="15"/>
      <c r="T171" s="18"/>
      <c r="U171" s="18"/>
      <c r="V171" s="18"/>
      <c r="W171" s="18"/>
      <c r="X171" s="15"/>
      <c r="Y171" s="15" t="s">
        <v>1756</v>
      </c>
      <c r="Z171" s="15"/>
    </row>
    <row r="172" spans="1:26" s="21" customFormat="1" ht="36">
      <c r="A172" s="14">
        <v>427</v>
      </c>
      <c r="B172" s="14" t="s">
        <v>40</v>
      </c>
      <c r="C172" s="15" t="s">
        <v>1462</v>
      </c>
      <c r="D172" s="15" t="s">
        <v>1783</v>
      </c>
      <c r="E172" s="15" t="s">
        <v>1784</v>
      </c>
      <c r="F172" s="15" t="s">
        <v>1465</v>
      </c>
      <c r="G172" s="18" t="s">
        <v>1785</v>
      </c>
      <c r="H172" s="15" t="s">
        <v>1786</v>
      </c>
      <c r="I172" s="16" t="s">
        <v>1781</v>
      </c>
      <c r="J172" s="15"/>
      <c r="K172" s="15" t="s">
        <v>1787</v>
      </c>
      <c r="L172" s="15"/>
      <c r="M172" s="18"/>
      <c r="N172" s="18"/>
      <c r="O172" s="18"/>
      <c r="P172" s="18"/>
      <c r="Q172" s="15"/>
      <c r="R172" s="15"/>
      <c r="S172" s="15"/>
      <c r="T172" s="18"/>
      <c r="U172" s="18"/>
      <c r="V172" s="18"/>
      <c r="W172" s="18"/>
      <c r="X172" s="15"/>
      <c r="Y172" s="15" t="s">
        <v>1756</v>
      </c>
      <c r="Z172" s="15"/>
    </row>
    <row r="173" spans="1:26" s="21" customFormat="1" ht="72">
      <c r="A173" s="14">
        <v>432</v>
      </c>
      <c r="B173" s="14" t="s">
        <v>40</v>
      </c>
      <c r="C173" s="15" t="s">
        <v>1462</v>
      </c>
      <c r="D173" s="15" t="s">
        <v>1803</v>
      </c>
      <c r="E173" s="15" t="s">
        <v>1803</v>
      </c>
      <c r="F173" s="15" t="s">
        <v>1570</v>
      </c>
      <c r="G173" s="18"/>
      <c r="H173" s="15"/>
      <c r="I173" s="16" t="s">
        <v>1804</v>
      </c>
      <c r="J173" s="15"/>
      <c r="K173" s="15" t="s">
        <v>1805</v>
      </c>
      <c r="L173" s="15"/>
      <c r="M173" s="18"/>
      <c r="N173" s="18"/>
      <c r="O173" s="18"/>
      <c r="P173" s="18"/>
      <c r="Q173" s="15"/>
      <c r="R173" s="15"/>
      <c r="S173" s="15"/>
      <c r="T173" s="18"/>
      <c r="U173" s="18"/>
      <c r="V173" s="18"/>
      <c r="W173" s="18"/>
      <c r="X173" s="15"/>
      <c r="Y173" s="15" t="s">
        <v>1573</v>
      </c>
      <c r="Z173" s="15"/>
    </row>
    <row r="174" spans="1:26" s="21" customFormat="1" ht="132">
      <c r="A174" s="14">
        <v>434</v>
      </c>
      <c r="B174" s="14" t="s">
        <v>40</v>
      </c>
      <c r="C174" s="15" t="s">
        <v>1462</v>
      </c>
      <c r="D174" s="15" t="s">
        <v>1810</v>
      </c>
      <c r="E174" s="15" t="s">
        <v>1810</v>
      </c>
      <c r="F174" s="15" t="s">
        <v>1570</v>
      </c>
      <c r="G174" s="18"/>
      <c r="H174" s="15"/>
      <c r="I174" s="16" t="s">
        <v>1811</v>
      </c>
      <c r="J174" s="15"/>
      <c r="K174" s="15" t="s">
        <v>1812</v>
      </c>
      <c r="L174" s="15"/>
      <c r="M174" s="18"/>
      <c r="N174" s="18"/>
      <c r="O174" s="18"/>
      <c r="P174" s="18"/>
      <c r="Q174" s="15"/>
      <c r="R174" s="15"/>
      <c r="S174" s="15"/>
      <c r="T174" s="18"/>
      <c r="U174" s="18"/>
      <c r="V174" s="18"/>
      <c r="W174" s="18"/>
      <c r="X174" s="15"/>
      <c r="Y174" s="15" t="s">
        <v>1573</v>
      </c>
      <c r="Z174" s="15"/>
    </row>
    <row r="175" spans="1:26" s="21" customFormat="1" ht="276">
      <c r="A175" s="14">
        <v>435</v>
      </c>
      <c r="B175" s="14" t="s">
        <v>40</v>
      </c>
      <c r="C175" s="15" t="s">
        <v>1462</v>
      </c>
      <c r="D175" s="15" t="s">
        <v>1813</v>
      </c>
      <c r="E175" s="15" t="s">
        <v>1814</v>
      </c>
      <c r="F175" s="15" t="s">
        <v>1465</v>
      </c>
      <c r="G175" s="18" t="s">
        <v>1815</v>
      </c>
      <c r="H175" s="15" t="s">
        <v>1816</v>
      </c>
      <c r="I175" s="16" t="s">
        <v>1817</v>
      </c>
      <c r="J175" s="15"/>
      <c r="K175" s="15" t="s">
        <v>1818</v>
      </c>
      <c r="L175" s="15"/>
      <c r="M175" s="18"/>
      <c r="N175" s="18"/>
      <c r="O175" s="18"/>
      <c r="P175" s="18"/>
      <c r="Q175" s="15"/>
      <c r="R175" s="15"/>
      <c r="S175" s="15"/>
      <c r="T175" s="18"/>
      <c r="U175" s="18"/>
      <c r="V175" s="18"/>
      <c r="W175" s="18"/>
      <c r="X175" s="15"/>
      <c r="Y175" s="15" t="s">
        <v>1561</v>
      </c>
      <c r="Z175" s="15"/>
    </row>
    <row r="176" spans="1:26" s="21" customFormat="1" ht="36">
      <c r="A176" s="14">
        <v>436</v>
      </c>
      <c r="B176" s="14" t="s">
        <v>40</v>
      </c>
      <c r="C176" s="15" t="s">
        <v>1462</v>
      </c>
      <c r="D176" s="15" t="s">
        <v>1819</v>
      </c>
      <c r="E176" s="15" t="s">
        <v>1820</v>
      </c>
      <c r="F176" s="15" t="s">
        <v>1465</v>
      </c>
      <c r="G176" s="18" t="s">
        <v>1466</v>
      </c>
      <c r="H176" s="15" t="s">
        <v>1467</v>
      </c>
      <c r="I176" s="16" t="s">
        <v>1821</v>
      </c>
      <c r="J176" s="15"/>
      <c r="K176" s="15" t="s">
        <v>1822</v>
      </c>
      <c r="L176" s="15"/>
      <c r="M176" s="18"/>
      <c r="N176" s="18"/>
      <c r="O176" s="18"/>
      <c r="P176" s="18"/>
      <c r="Q176" s="15"/>
      <c r="R176" s="15"/>
      <c r="S176" s="15"/>
      <c r="T176" s="18"/>
      <c r="U176" s="18"/>
      <c r="V176" s="18"/>
      <c r="W176" s="18"/>
      <c r="X176" s="15"/>
      <c r="Y176" s="15" t="s">
        <v>1470</v>
      </c>
      <c r="Z176" s="15"/>
    </row>
    <row r="177" spans="1:26" s="21" customFormat="1" ht="24">
      <c r="A177" s="14">
        <v>437</v>
      </c>
      <c r="B177" s="14" t="s">
        <v>40</v>
      </c>
      <c r="C177" s="15" t="s">
        <v>1462</v>
      </c>
      <c r="D177" s="15" t="s">
        <v>1823</v>
      </c>
      <c r="E177" s="15" t="s">
        <v>1824</v>
      </c>
      <c r="F177" s="15" t="s">
        <v>1465</v>
      </c>
      <c r="G177" s="18" t="s">
        <v>1714</v>
      </c>
      <c r="H177" s="15" t="s">
        <v>1825</v>
      </c>
      <c r="I177" s="16" t="s">
        <v>1715</v>
      </c>
      <c r="J177" s="15"/>
      <c r="K177" s="15" t="s">
        <v>1826</v>
      </c>
      <c r="L177" s="15"/>
      <c r="M177" s="18"/>
      <c r="N177" s="18"/>
      <c r="O177" s="18"/>
      <c r="P177" s="18"/>
      <c r="Q177" s="15"/>
      <c r="R177" s="15"/>
      <c r="S177" s="15"/>
      <c r="T177" s="18"/>
      <c r="U177" s="18"/>
      <c r="V177" s="18"/>
      <c r="W177" s="18"/>
      <c r="X177" s="15"/>
      <c r="Y177" s="15" t="s">
        <v>1716</v>
      </c>
      <c r="Z177" s="15"/>
    </row>
    <row r="178" spans="1:26" s="21" customFormat="1" ht="156">
      <c r="A178" s="14">
        <v>439</v>
      </c>
      <c r="B178" s="14" t="s">
        <v>40</v>
      </c>
      <c r="C178" s="15" t="s">
        <v>1462</v>
      </c>
      <c r="D178" s="15" t="s">
        <v>1831</v>
      </c>
      <c r="E178" s="15" t="s">
        <v>1832</v>
      </c>
      <c r="F178" s="15" t="s">
        <v>1465</v>
      </c>
      <c r="G178" s="18" t="s">
        <v>1833</v>
      </c>
      <c r="H178" s="15" t="s">
        <v>1640</v>
      </c>
      <c r="I178" s="16" t="s">
        <v>1834</v>
      </c>
      <c r="J178" s="15"/>
      <c r="K178" s="15" t="s">
        <v>1835</v>
      </c>
      <c r="L178" s="15"/>
      <c r="M178" s="18"/>
      <c r="N178" s="18"/>
      <c r="O178" s="18"/>
      <c r="P178" s="18"/>
      <c r="Q178" s="15"/>
      <c r="R178" s="15"/>
      <c r="S178" s="15"/>
      <c r="T178" s="18"/>
      <c r="U178" s="18"/>
      <c r="V178" s="18"/>
      <c r="W178" s="18"/>
      <c r="X178" s="15"/>
      <c r="Y178" s="15" t="s">
        <v>1568</v>
      </c>
      <c r="Z178" s="15"/>
    </row>
    <row r="179" spans="1:26" s="21" customFormat="1" ht="120">
      <c r="A179" s="14">
        <v>440</v>
      </c>
      <c r="B179" s="14" t="s">
        <v>40</v>
      </c>
      <c r="C179" s="15" t="s">
        <v>1462</v>
      </c>
      <c r="D179" s="15" t="s">
        <v>1836</v>
      </c>
      <c r="E179" s="15" t="s">
        <v>1837</v>
      </c>
      <c r="F179" s="15" t="s">
        <v>1465</v>
      </c>
      <c r="G179" s="18" t="s">
        <v>1815</v>
      </c>
      <c r="H179" s="15" t="s">
        <v>1816</v>
      </c>
      <c r="I179" s="16" t="s">
        <v>1838</v>
      </c>
      <c r="J179" s="15"/>
      <c r="K179" s="15" t="s">
        <v>1839</v>
      </c>
      <c r="L179" s="15"/>
      <c r="M179" s="18"/>
      <c r="N179" s="18"/>
      <c r="O179" s="18"/>
      <c r="P179" s="18"/>
      <c r="Q179" s="15"/>
      <c r="R179" s="15"/>
      <c r="S179" s="15"/>
      <c r="T179" s="18"/>
      <c r="U179" s="18"/>
      <c r="V179" s="18"/>
      <c r="W179" s="18"/>
      <c r="X179" s="15"/>
      <c r="Y179" s="15" t="s">
        <v>1615</v>
      </c>
      <c r="Z179" s="15"/>
    </row>
    <row r="180" spans="1:26" s="21" customFormat="1" ht="132">
      <c r="A180" s="14">
        <v>443</v>
      </c>
      <c r="B180" s="14" t="s">
        <v>40</v>
      </c>
      <c r="C180" s="15" t="s">
        <v>1462</v>
      </c>
      <c r="D180" s="15" t="s">
        <v>1848</v>
      </c>
      <c r="E180" s="15" t="s">
        <v>1848</v>
      </c>
      <c r="F180" s="15" t="s">
        <v>1570</v>
      </c>
      <c r="G180" s="18" t="s">
        <v>1849</v>
      </c>
      <c r="H180" s="15"/>
      <c r="I180" s="16" t="s">
        <v>1850</v>
      </c>
      <c r="J180" s="15"/>
      <c r="K180" s="15" t="s">
        <v>1851</v>
      </c>
      <c r="L180" s="15"/>
      <c r="M180" s="18"/>
      <c r="N180" s="18"/>
      <c r="O180" s="18"/>
      <c r="P180" s="18"/>
      <c r="Q180" s="15"/>
      <c r="R180" s="15"/>
      <c r="S180" s="15"/>
      <c r="T180" s="18"/>
      <c r="U180" s="18"/>
      <c r="V180" s="18"/>
      <c r="W180" s="18"/>
      <c r="X180" s="15"/>
      <c r="Y180" s="15" t="s">
        <v>1656</v>
      </c>
      <c r="Z180" s="15"/>
    </row>
    <row r="181" spans="1:26" s="21" customFormat="1" ht="36">
      <c r="A181" s="14">
        <v>444</v>
      </c>
      <c r="B181" s="14" t="s">
        <v>40</v>
      </c>
      <c r="C181" s="15" t="s">
        <v>1462</v>
      </c>
      <c r="D181" s="15" t="s">
        <v>1852</v>
      </c>
      <c r="E181" s="15" t="s">
        <v>1853</v>
      </c>
      <c r="F181" s="15" t="s">
        <v>1465</v>
      </c>
      <c r="G181" s="18" t="s">
        <v>1854</v>
      </c>
      <c r="H181" s="15" t="s">
        <v>1855</v>
      </c>
      <c r="I181" s="16" t="s">
        <v>1856</v>
      </c>
      <c r="J181" s="15"/>
      <c r="K181" s="15" t="s">
        <v>1857</v>
      </c>
      <c r="L181" s="15"/>
      <c r="M181" s="18"/>
      <c r="N181" s="18"/>
      <c r="O181" s="18"/>
      <c r="P181" s="18"/>
      <c r="Q181" s="15"/>
      <c r="R181" s="15"/>
      <c r="S181" s="15"/>
      <c r="T181" s="18"/>
      <c r="U181" s="18"/>
      <c r="V181" s="18"/>
      <c r="W181" s="18"/>
      <c r="X181" s="15"/>
      <c r="Y181" s="15" t="s">
        <v>1615</v>
      </c>
      <c r="Z181" s="15"/>
    </row>
    <row r="182" spans="1:26" s="21" customFormat="1" ht="36">
      <c r="A182" s="14">
        <v>447</v>
      </c>
      <c r="B182" s="14" t="s">
        <v>40</v>
      </c>
      <c r="C182" s="15" t="s">
        <v>1462</v>
      </c>
      <c r="D182" s="15" t="s">
        <v>1869</v>
      </c>
      <c r="E182" s="15" t="s">
        <v>1870</v>
      </c>
      <c r="F182" s="15" t="s">
        <v>1465</v>
      </c>
      <c r="G182" s="18" t="s">
        <v>1871</v>
      </c>
      <c r="H182" s="15" t="s">
        <v>1792</v>
      </c>
      <c r="I182" s="16" t="s">
        <v>1793</v>
      </c>
      <c r="J182" s="15"/>
      <c r="K182" s="15" t="s">
        <v>1872</v>
      </c>
      <c r="L182" s="15"/>
      <c r="M182" s="18"/>
      <c r="N182" s="18"/>
      <c r="O182" s="18"/>
      <c r="P182" s="18"/>
      <c r="Q182" s="15"/>
      <c r="R182" s="15"/>
      <c r="S182" s="15"/>
      <c r="T182" s="18"/>
      <c r="U182" s="18"/>
      <c r="V182" s="18"/>
      <c r="W182" s="18"/>
      <c r="X182" s="15"/>
      <c r="Y182" s="15" t="s">
        <v>1716</v>
      </c>
      <c r="Z182" s="15"/>
    </row>
    <row r="183" spans="1:26" s="21" customFormat="1" ht="132">
      <c r="A183" s="14">
        <v>448</v>
      </c>
      <c r="B183" s="14" t="s">
        <v>40</v>
      </c>
      <c r="C183" s="15" t="s">
        <v>1462</v>
      </c>
      <c r="D183" s="15" t="s">
        <v>1873</v>
      </c>
      <c r="E183" s="15" t="s">
        <v>1874</v>
      </c>
      <c r="F183" s="15" t="s">
        <v>1465</v>
      </c>
      <c r="G183" s="18" t="s">
        <v>1875</v>
      </c>
      <c r="H183" s="15" t="s">
        <v>1876</v>
      </c>
      <c r="I183" s="16" t="s">
        <v>1877</v>
      </c>
      <c r="J183" s="15"/>
      <c r="K183" s="15" t="s">
        <v>1878</v>
      </c>
      <c r="L183" s="15"/>
      <c r="M183" s="18"/>
      <c r="N183" s="18"/>
      <c r="O183" s="18"/>
      <c r="P183" s="18"/>
      <c r="Q183" s="15"/>
      <c r="R183" s="15"/>
      <c r="S183" s="15"/>
      <c r="T183" s="18"/>
      <c r="U183" s="18"/>
      <c r="V183" s="18"/>
      <c r="W183" s="18"/>
      <c r="X183" s="15"/>
      <c r="Y183" s="15" t="s">
        <v>1716</v>
      </c>
      <c r="Z183" s="15"/>
    </row>
    <row r="184" spans="1:26" s="21" customFormat="1" ht="72">
      <c r="A184" s="14">
        <v>449</v>
      </c>
      <c r="B184" s="14" t="s">
        <v>40</v>
      </c>
      <c r="C184" s="15" t="s">
        <v>1462</v>
      </c>
      <c r="D184" s="15" t="s">
        <v>1879</v>
      </c>
      <c r="E184" s="15" t="s">
        <v>1879</v>
      </c>
      <c r="F184" s="15" t="s">
        <v>1570</v>
      </c>
      <c r="G184" s="18"/>
      <c r="H184" s="15"/>
      <c r="I184" s="16" t="s">
        <v>1880</v>
      </c>
      <c r="J184" s="15"/>
      <c r="K184" s="15" t="s">
        <v>1881</v>
      </c>
      <c r="L184" s="15"/>
      <c r="M184" s="18"/>
      <c r="N184" s="18"/>
      <c r="O184" s="18"/>
      <c r="P184" s="18"/>
      <c r="Q184" s="15"/>
      <c r="R184" s="15"/>
      <c r="S184" s="15"/>
      <c r="T184" s="18"/>
      <c r="U184" s="18"/>
      <c r="V184" s="18"/>
      <c r="W184" s="18"/>
      <c r="X184" s="15"/>
      <c r="Y184" s="15" t="s">
        <v>1882</v>
      </c>
      <c r="Z184" s="15"/>
    </row>
    <row r="185" spans="1:26" s="21" customFormat="1" ht="36">
      <c r="A185" s="14">
        <v>450</v>
      </c>
      <c r="B185" s="14" t="s">
        <v>40</v>
      </c>
      <c r="C185" s="15" t="s">
        <v>1462</v>
      </c>
      <c r="D185" s="15" t="s">
        <v>1883</v>
      </c>
      <c r="E185" s="15" t="s">
        <v>1883</v>
      </c>
      <c r="F185" s="15" t="s">
        <v>1465</v>
      </c>
      <c r="G185" s="18" t="s">
        <v>1884</v>
      </c>
      <c r="H185" s="15" t="s">
        <v>1885</v>
      </c>
      <c r="I185" s="16" t="s">
        <v>1886</v>
      </c>
      <c r="J185" s="15"/>
      <c r="K185" s="15" t="s">
        <v>1887</v>
      </c>
      <c r="L185" s="15"/>
      <c r="M185" s="18"/>
      <c r="N185" s="18"/>
      <c r="O185" s="18"/>
      <c r="P185" s="18"/>
      <c r="Q185" s="15"/>
      <c r="R185" s="15"/>
      <c r="S185" s="15"/>
      <c r="T185" s="18"/>
      <c r="U185" s="18"/>
      <c r="V185" s="18"/>
      <c r="W185" s="18"/>
      <c r="X185" s="15"/>
      <c r="Y185" s="15" t="s">
        <v>1568</v>
      </c>
      <c r="Z185" s="15"/>
    </row>
    <row r="186" spans="1:26" s="21" customFormat="1" ht="24">
      <c r="A186" s="14">
        <v>451</v>
      </c>
      <c r="B186" s="14" t="s">
        <v>40</v>
      </c>
      <c r="C186" s="15" t="s">
        <v>1462</v>
      </c>
      <c r="D186" s="15" t="s">
        <v>1888</v>
      </c>
      <c r="E186" s="15" t="s">
        <v>1888</v>
      </c>
      <c r="F186" s="15" t="s">
        <v>1570</v>
      </c>
      <c r="G186" s="18"/>
      <c r="H186" s="15"/>
      <c r="I186" s="16" t="s">
        <v>1889</v>
      </c>
      <c r="J186" s="15"/>
      <c r="K186" s="15" t="s">
        <v>1890</v>
      </c>
      <c r="L186" s="15"/>
      <c r="M186" s="18"/>
      <c r="N186" s="18"/>
      <c r="O186" s="18"/>
      <c r="P186" s="18"/>
      <c r="Q186" s="15"/>
      <c r="R186" s="15"/>
      <c r="S186" s="15"/>
      <c r="T186" s="18"/>
      <c r="U186" s="18"/>
      <c r="V186" s="18"/>
      <c r="W186" s="18"/>
      <c r="X186" s="15"/>
      <c r="Y186" s="15" t="s">
        <v>1882</v>
      </c>
      <c r="Z186" s="15"/>
    </row>
    <row r="187" spans="1:26" s="21" customFormat="1" ht="36">
      <c r="A187" s="14">
        <v>452</v>
      </c>
      <c r="B187" s="14" t="s">
        <v>40</v>
      </c>
      <c r="C187" s="15" t="s">
        <v>1462</v>
      </c>
      <c r="D187" s="15" t="s">
        <v>1891</v>
      </c>
      <c r="E187" s="15" t="s">
        <v>1891</v>
      </c>
      <c r="F187" s="15" t="s">
        <v>1570</v>
      </c>
      <c r="G187" s="18"/>
      <c r="H187" s="15"/>
      <c r="I187" s="16" t="s">
        <v>1892</v>
      </c>
      <c r="J187" s="15"/>
      <c r="K187" s="15" t="s">
        <v>1893</v>
      </c>
      <c r="L187" s="15"/>
      <c r="M187" s="18"/>
      <c r="N187" s="18"/>
      <c r="O187" s="18"/>
      <c r="P187" s="18"/>
      <c r="Q187" s="15"/>
      <c r="R187" s="15"/>
      <c r="S187" s="15"/>
      <c r="T187" s="18"/>
      <c r="U187" s="18"/>
      <c r="V187" s="18"/>
      <c r="W187" s="18"/>
      <c r="X187" s="15"/>
      <c r="Y187" s="15" t="s">
        <v>1882</v>
      </c>
      <c r="Z187" s="15"/>
    </row>
    <row r="188" spans="1:26" s="21" customFormat="1" ht="84">
      <c r="A188" s="14">
        <v>453</v>
      </c>
      <c r="B188" s="14" t="s">
        <v>40</v>
      </c>
      <c r="C188" s="15" t="s">
        <v>1462</v>
      </c>
      <c r="D188" s="15" t="s">
        <v>1894</v>
      </c>
      <c r="E188" s="15" t="s">
        <v>1894</v>
      </c>
      <c r="F188" s="15" t="s">
        <v>1570</v>
      </c>
      <c r="G188" s="18"/>
      <c r="H188" s="15"/>
      <c r="I188" s="16" t="s">
        <v>1895</v>
      </c>
      <c r="J188" s="15"/>
      <c r="K188" s="15" t="s">
        <v>1896</v>
      </c>
      <c r="L188" s="15"/>
      <c r="M188" s="18"/>
      <c r="N188" s="18"/>
      <c r="O188" s="18"/>
      <c r="P188" s="18"/>
      <c r="Q188" s="15"/>
      <c r="R188" s="15"/>
      <c r="S188" s="15"/>
      <c r="T188" s="18"/>
      <c r="U188" s="18"/>
      <c r="V188" s="18"/>
      <c r="W188" s="18"/>
      <c r="X188" s="15"/>
      <c r="Y188" s="15" t="s">
        <v>1882</v>
      </c>
      <c r="Z188" s="15"/>
    </row>
    <row r="189" spans="1:26" s="21" customFormat="1" ht="48">
      <c r="A189" s="14">
        <v>454</v>
      </c>
      <c r="B189" s="14" t="s">
        <v>40</v>
      </c>
      <c r="C189" s="15" t="s">
        <v>1462</v>
      </c>
      <c r="D189" s="15" t="s">
        <v>1897</v>
      </c>
      <c r="E189" s="15" t="s">
        <v>1897</v>
      </c>
      <c r="F189" s="15" t="s">
        <v>1570</v>
      </c>
      <c r="G189" s="18"/>
      <c r="H189" s="15"/>
      <c r="I189" s="16" t="s">
        <v>1898</v>
      </c>
      <c r="J189" s="15"/>
      <c r="K189" s="15" t="s">
        <v>1899</v>
      </c>
      <c r="L189" s="15"/>
      <c r="M189" s="18"/>
      <c r="N189" s="18"/>
      <c r="O189" s="18"/>
      <c r="P189" s="18"/>
      <c r="Q189" s="15"/>
      <c r="R189" s="15"/>
      <c r="S189" s="15"/>
      <c r="T189" s="18"/>
      <c r="U189" s="18"/>
      <c r="V189" s="18"/>
      <c r="W189" s="18"/>
      <c r="X189" s="15"/>
      <c r="Y189" s="15" t="s">
        <v>1882</v>
      </c>
      <c r="Z189" s="15"/>
    </row>
    <row r="190" spans="1:26" s="21" customFormat="1" ht="36">
      <c r="A190" s="14">
        <v>456</v>
      </c>
      <c r="B190" s="14" t="s">
        <v>40</v>
      </c>
      <c r="C190" s="15" t="s">
        <v>1462</v>
      </c>
      <c r="D190" s="15" t="s">
        <v>1902</v>
      </c>
      <c r="E190" s="15" t="s">
        <v>1902</v>
      </c>
      <c r="F190" s="15" t="s">
        <v>1570</v>
      </c>
      <c r="G190" s="18"/>
      <c r="H190" s="15"/>
      <c r="I190" s="16" t="s">
        <v>1903</v>
      </c>
      <c r="J190" s="15"/>
      <c r="K190" s="15" t="s">
        <v>1904</v>
      </c>
      <c r="L190" s="15"/>
      <c r="M190" s="18"/>
      <c r="N190" s="18"/>
      <c r="O190" s="18"/>
      <c r="P190" s="18"/>
      <c r="Q190" s="15"/>
      <c r="R190" s="15"/>
      <c r="S190" s="15"/>
      <c r="T190" s="18"/>
      <c r="U190" s="18"/>
      <c r="V190" s="18"/>
      <c r="W190" s="18"/>
      <c r="X190" s="15"/>
      <c r="Y190" s="15" t="s">
        <v>1882</v>
      </c>
      <c r="Z190" s="15"/>
    </row>
    <row r="191" spans="1:26" s="21" customFormat="1" ht="36">
      <c r="A191" s="14">
        <v>457</v>
      </c>
      <c r="B191" s="14" t="s">
        <v>40</v>
      </c>
      <c r="C191" s="15" t="s">
        <v>1462</v>
      </c>
      <c r="D191" s="15" t="s">
        <v>1905</v>
      </c>
      <c r="E191" s="15" t="s">
        <v>1905</v>
      </c>
      <c r="F191" s="15" t="s">
        <v>1570</v>
      </c>
      <c r="G191" s="18" t="s">
        <v>1906</v>
      </c>
      <c r="H191" s="15"/>
      <c r="I191" s="16" t="s">
        <v>1907</v>
      </c>
      <c r="J191" s="15"/>
      <c r="K191" s="15" t="s">
        <v>1908</v>
      </c>
      <c r="L191" s="15"/>
      <c r="M191" s="18"/>
      <c r="N191" s="18"/>
      <c r="O191" s="18"/>
      <c r="P191" s="18"/>
      <c r="Q191" s="15"/>
      <c r="R191" s="15"/>
      <c r="S191" s="15"/>
      <c r="T191" s="18"/>
      <c r="U191" s="18"/>
      <c r="V191" s="18"/>
      <c r="W191" s="18"/>
      <c r="X191" s="15"/>
      <c r="Y191" s="15" t="s">
        <v>1882</v>
      </c>
      <c r="Z191" s="15"/>
    </row>
    <row r="192" spans="1:26" s="21" customFormat="1" ht="108">
      <c r="A192" s="14">
        <v>458</v>
      </c>
      <c r="B192" s="14" t="s">
        <v>40</v>
      </c>
      <c r="C192" s="15" t="s">
        <v>1462</v>
      </c>
      <c r="D192" s="15" t="s">
        <v>1909</v>
      </c>
      <c r="E192" s="15" t="s">
        <v>1909</v>
      </c>
      <c r="F192" s="15" t="s">
        <v>1570</v>
      </c>
      <c r="G192" s="18"/>
      <c r="H192" s="15"/>
      <c r="I192" s="16" t="s">
        <v>1910</v>
      </c>
      <c r="J192" s="15"/>
      <c r="K192" s="15" t="s">
        <v>1911</v>
      </c>
      <c r="L192" s="15"/>
      <c r="M192" s="18"/>
      <c r="N192" s="18"/>
      <c r="O192" s="18"/>
      <c r="P192" s="18"/>
      <c r="Q192" s="15"/>
      <c r="R192" s="15"/>
      <c r="S192" s="15"/>
      <c r="T192" s="18"/>
      <c r="U192" s="18"/>
      <c r="V192" s="18"/>
      <c r="W192" s="18"/>
      <c r="X192" s="15"/>
      <c r="Y192" s="15" t="s">
        <v>1882</v>
      </c>
      <c r="Z192" s="15"/>
    </row>
    <row r="193" spans="1:26" s="21" customFormat="1" ht="60">
      <c r="A193" s="14">
        <v>459</v>
      </c>
      <c r="B193" s="14" t="s">
        <v>40</v>
      </c>
      <c r="C193" s="15" t="s">
        <v>1462</v>
      </c>
      <c r="D193" s="15" t="s">
        <v>1912</v>
      </c>
      <c r="E193" s="15" t="s">
        <v>1912</v>
      </c>
      <c r="F193" s="15" t="s">
        <v>1570</v>
      </c>
      <c r="G193" s="18"/>
      <c r="H193" s="15"/>
      <c r="I193" s="16" t="s">
        <v>1913</v>
      </c>
      <c r="J193" s="15"/>
      <c r="K193" s="15" t="s">
        <v>1914</v>
      </c>
      <c r="L193" s="15"/>
      <c r="M193" s="18"/>
      <c r="N193" s="18"/>
      <c r="O193" s="18"/>
      <c r="P193" s="18"/>
      <c r="Q193" s="15"/>
      <c r="R193" s="15"/>
      <c r="S193" s="15"/>
      <c r="T193" s="18"/>
      <c r="U193" s="18"/>
      <c r="V193" s="18"/>
      <c r="W193" s="18"/>
      <c r="X193" s="15"/>
      <c r="Y193" s="15" t="s">
        <v>1882</v>
      </c>
      <c r="Z193" s="15"/>
    </row>
    <row r="194" spans="1:26" s="21" customFormat="1" ht="72">
      <c r="A194" s="14">
        <v>460</v>
      </c>
      <c r="B194" s="14" t="s">
        <v>40</v>
      </c>
      <c r="C194" s="15" t="s">
        <v>1462</v>
      </c>
      <c r="D194" s="15" t="s">
        <v>1915</v>
      </c>
      <c r="E194" s="15" t="s">
        <v>1915</v>
      </c>
      <c r="F194" s="15" t="s">
        <v>1570</v>
      </c>
      <c r="G194" s="18"/>
      <c r="H194" s="15"/>
      <c r="I194" s="16" t="s">
        <v>1913</v>
      </c>
      <c r="J194" s="15"/>
      <c r="K194" s="15" t="s">
        <v>1916</v>
      </c>
      <c r="L194" s="15"/>
      <c r="M194" s="18"/>
      <c r="N194" s="18"/>
      <c r="O194" s="18"/>
      <c r="P194" s="18"/>
      <c r="Q194" s="15"/>
      <c r="R194" s="15"/>
      <c r="S194" s="15"/>
      <c r="T194" s="18"/>
      <c r="U194" s="18"/>
      <c r="V194" s="18"/>
      <c r="W194" s="18"/>
      <c r="X194" s="15"/>
      <c r="Y194" s="15" t="s">
        <v>1882</v>
      </c>
      <c r="Z194" s="15"/>
    </row>
    <row r="195" spans="1:26" s="21" customFormat="1" ht="36">
      <c r="A195" s="14">
        <v>461</v>
      </c>
      <c r="B195" s="14" t="s">
        <v>40</v>
      </c>
      <c r="C195" s="15" t="s">
        <v>1462</v>
      </c>
      <c r="D195" s="15" t="s">
        <v>1917</v>
      </c>
      <c r="E195" s="15" t="s">
        <v>1917</v>
      </c>
      <c r="F195" s="15" t="s">
        <v>1570</v>
      </c>
      <c r="G195" s="18"/>
      <c r="H195" s="15"/>
      <c r="I195" s="16" t="s">
        <v>1918</v>
      </c>
      <c r="J195" s="15"/>
      <c r="K195" s="15" t="s">
        <v>1919</v>
      </c>
      <c r="L195" s="15"/>
      <c r="M195" s="18"/>
      <c r="N195" s="18"/>
      <c r="O195" s="18"/>
      <c r="P195" s="18"/>
      <c r="Q195" s="15"/>
      <c r="R195" s="15"/>
      <c r="S195" s="15"/>
      <c r="T195" s="18"/>
      <c r="U195" s="18"/>
      <c r="V195" s="18"/>
      <c r="W195" s="18"/>
      <c r="X195" s="15"/>
      <c r="Y195" s="15" t="s">
        <v>1882</v>
      </c>
      <c r="Z195" s="15"/>
    </row>
    <row r="196" spans="1:26" s="21" customFormat="1" ht="24">
      <c r="A196" s="14">
        <v>462</v>
      </c>
      <c r="B196" s="14" t="s">
        <v>40</v>
      </c>
      <c r="C196" s="15" t="s">
        <v>1462</v>
      </c>
      <c r="D196" s="15" t="s">
        <v>1920</v>
      </c>
      <c r="E196" s="15" t="s">
        <v>1920</v>
      </c>
      <c r="F196" s="15" t="s">
        <v>1570</v>
      </c>
      <c r="G196" s="18"/>
      <c r="H196" s="15"/>
      <c r="I196" s="16" t="s">
        <v>1921</v>
      </c>
      <c r="J196" s="15"/>
      <c r="K196" s="15" t="s">
        <v>1922</v>
      </c>
      <c r="L196" s="15"/>
      <c r="M196" s="18"/>
      <c r="N196" s="18"/>
      <c r="O196" s="18"/>
      <c r="P196" s="18"/>
      <c r="Q196" s="15"/>
      <c r="R196" s="15"/>
      <c r="S196" s="15"/>
      <c r="T196" s="18"/>
      <c r="U196" s="18"/>
      <c r="V196" s="18"/>
      <c r="W196" s="18"/>
      <c r="X196" s="15"/>
      <c r="Y196" s="15" t="s">
        <v>1882</v>
      </c>
      <c r="Z196" s="15"/>
    </row>
    <row r="197" spans="1:26" s="21" customFormat="1" ht="12">
      <c r="A197" s="14">
        <v>463</v>
      </c>
      <c r="B197" s="14" t="s">
        <v>40</v>
      </c>
      <c r="C197" s="15" t="s">
        <v>1462</v>
      </c>
      <c r="D197" s="15" t="s">
        <v>1923</v>
      </c>
      <c r="E197" s="15" t="s">
        <v>1923</v>
      </c>
      <c r="F197" s="15" t="s">
        <v>1570</v>
      </c>
      <c r="G197" s="18"/>
      <c r="H197" s="15"/>
      <c r="I197" s="16" t="s">
        <v>1924</v>
      </c>
      <c r="J197" s="15"/>
      <c r="K197" s="15" t="s">
        <v>1925</v>
      </c>
      <c r="L197" s="15"/>
      <c r="M197" s="18"/>
      <c r="N197" s="18"/>
      <c r="O197" s="18"/>
      <c r="P197" s="18"/>
      <c r="Q197" s="15"/>
      <c r="R197" s="15"/>
      <c r="S197" s="15"/>
      <c r="T197" s="18"/>
      <c r="U197" s="18"/>
      <c r="V197" s="18"/>
      <c r="W197" s="18"/>
      <c r="X197" s="15"/>
      <c r="Y197" s="15" t="s">
        <v>1882</v>
      </c>
      <c r="Z197" s="15"/>
    </row>
    <row r="198" spans="1:26" s="21" customFormat="1" ht="24">
      <c r="A198" s="14">
        <v>464</v>
      </c>
      <c r="B198" s="14" t="s">
        <v>40</v>
      </c>
      <c r="C198" s="15" t="s">
        <v>1462</v>
      </c>
      <c r="D198" s="15" t="s">
        <v>1926</v>
      </c>
      <c r="E198" s="15" t="s">
        <v>1926</v>
      </c>
      <c r="F198" s="15" t="s">
        <v>1570</v>
      </c>
      <c r="G198" s="18"/>
      <c r="H198" s="15"/>
      <c r="I198" s="16" t="s">
        <v>1927</v>
      </c>
      <c r="J198" s="15"/>
      <c r="K198" s="15" t="s">
        <v>1928</v>
      </c>
      <c r="L198" s="15"/>
      <c r="M198" s="18"/>
      <c r="N198" s="18"/>
      <c r="O198" s="18"/>
      <c r="P198" s="18"/>
      <c r="Q198" s="15"/>
      <c r="R198" s="15"/>
      <c r="S198" s="15"/>
      <c r="T198" s="18"/>
      <c r="U198" s="18"/>
      <c r="V198" s="18"/>
      <c r="W198" s="18"/>
      <c r="X198" s="15"/>
      <c r="Y198" s="15" t="s">
        <v>1882</v>
      </c>
      <c r="Z198" s="15"/>
    </row>
    <row r="199" spans="1:26" s="21" customFormat="1" ht="84">
      <c r="A199" s="14">
        <v>465</v>
      </c>
      <c r="B199" s="14" t="s">
        <v>40</v>
      </c>
      <c r="C199" s="15" t="s">
        <v>1462</v>
      </c>
      <c r="D199" s="15" t="s">
        <v>1929</v>
      </c>
      <c r="E199" s="15" t="s">
        <v>1929</v>
      </c>
      <c r="F199" s="15" t="s">
        <v>1570</v>
      </c>
      <c r="G199" s="18"/>
      <c r="H199" s="15"/>
      <c r="I199" s="16" t="s">
        <v>1930</v>
      </c>
      <c r="J199" s="15"/>
      <c r="K199" s="15" t="s">
        <v>1931</v>
      </c>
      <c r="L199" s="15"/>
      <c r="M199" s="18"/>
      <c r="N199" s="18"/>
      <c r="O199" s="18"/>
      <c r="P199" s="18"/>
      <c r="Q199" s="15"/>
      <c r="R199" s="15"/>
      <c r="S199" s="15"/>
      <c r="T199" s="18"/>
      <c r="U199" s="18"/>
      <c r="V199" s="18"/>
      <c r="W199" s="18"/>
      <c r="X199" s="15"/>
      <c r="Y199" s="15" t="s">
        <v>1882</v>
      </c>
      <c r="Z199" s="15"/>
    </row>
    <row r="200" spans="1:26" s="21" customFormat="1" ht="60">
      <c r="A200" s="14">
        <v>466</v>
      </c>
      <c r="B200" s="14" t="s">
        <v>40</v>
      </c>
      <c r="C200" s="15" t="s">
        <v>1462</v>
      </c>
      <c r="D200" s="15" t="s">
        <v>1932</v>
      </c>
      <c r="E200" s="15" t="s">
        <v>1932</v>
      </c>
      <c r="F200" s="15" t="s">
        <v>1570</v>
      </c>
      <c r="G200" s="18"/>
      <c r="H200" s="15"/>
      <c r="I200" s="16" t="s">
        <v>1918</v>
      </c>
      <c r="J200" s="15"/>
      <c r="K200" s="15" t="s">
        <v>1933</v>
      </c>
      <c r="L200" s="15"/>
      <c r="M200" s="18"/>
      <c r="N200" s="18"/>
      <c r="O200" s="18"/>
      <c r="P200" s="18"/>
      <c r="Q200" s="15"/>
      <c r="R200" s="15"/>
      <c r="S200" s="15"/>
      <c r="T200" s="18"/>
      <c r="U200" s="18"/>
      <c r="V200" s="18"/>
      <c r="W200" s="18"/>
      <c r="X200" s="15"/>
      <c r="Y200" s="15" t="s">
        <v>1882</v>
      </c>
      <c r="Z200" s="15"/>
    </row>
    <row r="201" spans="1:26" s="21" customFormat="1" ht="24">
      <c r="A201" s="14">
        <v>467</v>
      </c>
      <c r="B201" s="14" t="s">
        <v>40</v>
      </c>
      <c r="C201" s="15" t="s">
        <v>1462</v>
      </c>
      <c r="D201" s="15" t="s">
        <v>1934</v>
      </c>
      <c r="E201" s="15" t="s">
        <v>1934</v>
      </c>
      <c r="F201" s="15" t="s">
        <v>1570</v>
      </c>
      <c r="G201" s="18"/>
      <c r="H201" s="15"/>
      <c r="I201" s="16" t="s">
        <v>1935</v>
      </c>
      <c r="J201" s="15"/>
      <c r="K201" s="15" t="s">
        <v>1936</v>
      </c>
      <c r="L201" s="15"/>
      <c r="M201" s="18"/>
      <c r="N201" s="18"/>
      <c r="O201" s="18"/>
      <c r="P201" s="18"/>
      <c r="Q201" s="15"/>
      <c r="R201" s="15"/>
      <c r="S201" s="15"/>
      <c r="T201" s="18"/>
      <c r="U201" s="18"/>
      <c r="V201" s="18"/>
      <c r="W201" s="18"/>
      <c r="X201" s="15"/>
      <c r="Y201" s="15" t="s">
        <v>1882</v>
      </c>
      <c r="Z201" s="15"/>
    </row>
    <row r="202" spans="1:26" s="21" customFormat="1" ht="276">
      <c r="A202" s="14">
        <v>468</v>
      </c>
      <c r="B202" s="14" t="s">
        <v>40</v>
      </c>
      <c r="C202" s="15" t="s">
        <v>1462</v>
      </c>
      <c r="D202" s="15" t="s">
        <v>1937</v>
      </c>
      <c r="E202" s="15" t="s">
        <v>1937</v>
      </c>
      <c r="F202" s="15" t="s">
        <v>1570</v>
      </c>
      <c r="G202" s="18" t="s">
        <v>1938</v>
      </c>
      <c r="H202" s="15"/>
      <c r="I202" s="16" t="s">
        <v>1939</v>
      </c>
      <c r="J202" s="15"/>
      <c r="K202" s="15" t="s">
        <v>1940</v>
      </c>
      <c r="L202" s="15"/>
      <c r="M202" s="18"/>
      <c r="N202" s="18"/>
      <c r="O202" s="18"/>
      <c r="P202" s="18"/>
      <c r="Q202" s="15"/>
      <c r="R202" s="15"/>
      <c r="S202" s="15"/>
      <c r="T202" s="18"/>
      <c r="U202" s="18"/>
      <c r="V202" s="18"/>
      <c r="W202" s="18"/>
      <c r="X202" s="15"/>
      <c r="Y202" s="15" t="s">
        <v>1568</v>
      </c>
      <c r="Z202" s="15"/>
    </row>
    <row r="203" spans="1:26" s="21" customFormat="1" ht="108">
      <c r="A203" s="14">
        <v>469</v>
      </c>
      <c r="B203" s="14" t="s">
        <v>40</v>
      </c>
      <c r="C203" s="15" t="s">
        <v>1462</v>
      </c>
      <c r="D203" s="15" t="s">
        <v>1941</v>
      </c>
      <c r="E203" s="15" t="s">
        <v>1941</v>
      </c>
      <c r="F203" s="15" t="s">
        <v>1570</v>
      </c>
      <c r="G203" s="18" t="s">
        <v>1942</v>
      </c>
      <c r="H203" s="15"/>
      <c r="I203" s="16" t="s">
        <v>1943</v>
      </c>
      <c r="J203" s="15"/>
      <c r="K203" s="15" t="s">
        <v>1944</v>
      </c>
      <c r="L203" s="15"/>
      <c r="M203" s="18"/>
      <c r="N203" s="18"/>
      <c r="O203" s="18"/>
      <c r="P203" s="18"/>
      <c r="Q203" s="15"/>
      <c r="R203" s="15"/>
      <c r="S203" s="15"/>
      <c r="T203" s="18"/>
      <c r="U203" s="18"/>
      <c r="V203" s="18"/>
      <c r="W203" s="18"/>
      <c r="X203" s="15"/>
      <c r="Y203" s="15" t="s">
        <v>1945</v>
      </c>
      <c r="Z203" s="15"/>
    </row>
    <row r="204" spans="1:26" s="21" customFormat="1" ht="48">
      <c r="A204" s="14">
        <v>472</v>
      </c>
      <c r="B204" s="14" t="s">
        <v>40</v>
      </c>
      <c r="C204" s="15" t="s">
        <v>1462</v>
      </c>
      <c r="D204" s="15" t="s">
        <v>1954</v>
      </c>
      <c r="E204" s="15" t="s">
        <v>1955</v>
      </c>
      <c r="F204" s="15" t="s">
        <v>1465</v>
      </c>
      <c r="G204" s="18" t="s">
        <v>1956</v>
      </c>
      <c r="H204" s="15" t="s">
        <v>1957</v>
      </c>
      <c r="I204" s="16" t="s">
        <v>1958</v>
      </c>
      <c r="J204" s="15"/>
      <c r="K204" s="15" t="s">
        <v>1959</v>
      </c>
      <c r="L204" s="15"/>
      <c r="M204" s="18"/>
      <c r="N204" s="18"/>
      <c r="O204" s="18"/>
      <c r="P204" s="18"/>
      <c r="Q204" s="15"/>
      <c r="R204" s="15"/>
      <c r="S204" s="15"/>
      <c r="T204" s="18"/>
      <c r="U204" s="18"/>
      <c r="V204" s="18"/>
      <c r="W204" s="18"/>
      <c r="X204" s="15"/>
      <c r="Y204" s="15" t="s">
        <v>1561</v>
      </c>
      <c r="Z204" s="15"/>
    </row>
    <row r="205" spans="1:26" s="21" customFormat="1" ht="12">
      <c r="A205" s="14">
        <v>473</v>
      </c>
      <c r="B205" s="14" t="s">
        <v>40</v>
      </c>
      <c r="C205" s="15" t="s">
        <v>1462</v>
      </c>
      <c r="D205" s="15" t="s">
        <v>1960</v>
      </c>
      <c r="E205" s="15" t="s">
        <v>1960</v>
      </c>
      <c r="F205" s="15" t="s">
        <v>1570</v>
      </c>
      <c r="G205" s="18"/>
      <c r="H205" s="15"/>
      <c r="I205" s="16" t="s">
        <v>1921</v>
      </c>
      <c r="J205" s="15"/>
      <c r="K205" s="15" t="s">
        <v>1925</v>
      </c>
      <c r="L205" s="15"/>
      <c r="M205" s="18"/>
      <c r="N205" s="18"/>
      <c r="O205" s="18"/>
      <c r="P205" s="18"/>
      <c r="Q205" s="15"/>
      <c r="R205" s="15"/>
      <c r="S205" s="15"/>
      <c r="T205" s="18"/>
      <c r="U205" s="18"/>
      <c r="V205" s="18"/>
      <c r="W205" s="18"/>
      <c r="X205" s="15"/>
      <c r="Y205" s="15" t="s">
        <v>1882</v>
      </c>
      <c r="Z205" s="15"/>
    </row>
    <row r="206" spans="1:26" s="21" customFormat="1" ht="24">
      <c r="A206" s="14">
        <v>474</v>
      </c>
      <c r="B206" s="14" t="s">
        <v>40</v>
      </c>
      <c r="C206" s="15" t="s">
        <v>1462</v>
      </c>
      <c r="D206" s="15" t="s">
        <v>1961</v>
      </c>
      <c r="E206" s="15" t="s">
        <v>1961</v>
      </c>
      <c r="F206" s="15" t="s">
        <v>1570</v>
      </c>
      <c r="G206" s="18"/>
      <c r="H206" s="15"/>
      <c r="I206" s="16" t="s">
        <v>1921</v>
      </c>
      <c r="J206" s="15"/>
      <c r="K206" s="15" t="s">
        <v>1962</v>
      </c>
      <c r="L206" s="15"/>
      <c r="M206" s="18"/>
      <c r="N206" s="18"/>
      <c r="O206" s="18"/>
      <c r="P206" s="18"/>
      <c r="Q206" s="15"/>
      <c r="R206" s="15"/>
      <c r="S206" s="15"/>
      <c r="T206" s="18"/>
      <c r="U206" s="18"/>
      <c r="V206" s="18"/>
      <c r="W206" s="18"/>
      <c r="X206" s="15"/>
      <c r="Y206" s="15" t="s">
        <v>1882</v>
      </c>
      <c r="Z206" s="15"/>
    </row>
    <row r="207" spans="1:26" s="21" customFormat="1" ht="96">
      <c r="A207" s="14">
        <v>477</v>
      </c>
      <c r="B207" s="14" t="s">
        <v>40</v>
      </c>
      <c r="C207" s="15" t="s">
        <v>1462</v>
      </c>
      <c r="D207" s="15" t="s">
        <v>1971</v>
      </c>
      <c r="E207" s="15" t="s">
        <v>1971</v>
      </c>
      <c r="F207" s="15" t="s">
        <v>1570</v>
      </c>
      <c r="G207" s="18" t="s">
        <v>1480</v>
      </c>
      <c r="H207" s="15"/>
      <c r="I207" s="16" t="s">
        <v>1482</v>
      </c>
      <c r="J207" s="15"/>
      <c r="K207" s="15" t="s">
        <v>1972</v>
      </c>
      <c r="L207" s="15"/>
      <c r="M207" s="18"/>
      <c r="N207" s="18"/>
      <c r="O207" s="18"/>
      <c r="P207" s="18"/>
      <c r="Q207" s="15"/>
      <c r="R207" s="15"/>
      <c r="S207" s="15"/>
      <c r="T207" s="18"/>
      <c r="U207" s="18"/>
      <c r="V207" s="18"/>
      <c r="W207" s="18"/>
      <c r="X207" s="15"/>
      <c r="Y207" s="15" t="s">
        <v>1484</v>
      </c>
      <c r="Z207" s="15"/>
    </row>
    <row r="208" spans="1:26" s="21" customFormat="1" ht="144">
      <c r="A208" s="14">
        <v>479</v>
      </c>
      <c r="B208" s="14" t="s">
        <v>40</v>
      </c>
      <c r="C208" s="15" t="s">
        <v>1462</v>
      </c>
      <c r="D208" s="15" t="s">
        <v>1976</v>
      </c>
      <c r="E208" s="15" t="s">
        <v>1976</v>
      </c>
      <c r="F208" s="15" t="s">
        <v>1570</v>
      </c>
      <c r="G208" s="18" t="s">
        <v>1977</v>
      </c>
      <c r="H208" s="15"/>
      <c r="I208" s="16" t="s">
        <v>1978</v>
      </c>
      <c r="J208" s="15"/>
      <c r="K208" s="15" t="s">
        <v>1979</v>
      </c>
      <c r="L208" s="15"/>
      <c r="M208" s="18"/>
      <c r="N208" s="18"/>
      <c r="O208" s="18"/>
      <c r="P208" s="18"/>
      <c r="Q208" s="15"/>
      <c r="R208" s="15"/>
      <c r="S208" s="15"/>
      <c r="T208" s="18"/>
      <c r="U208" s="18"/>
      <c r="V208" s="18"/>
      <c r="W208" s="18"/>
      <c r="X208" s="15"/>
      <c r="Y208" s="15" t="s">
        <v>1731</v>
      </c>
      <c r="Z208" s="15"/>
    </row>
    <row r="209" spans="1:26" s="21" customFormat="1" ht="36">
      <c r="A209" s="14">
        <v>481</v>
      </c>
      <c r="B209" s="14" t="s">
        <v>40</v>
      </c>
      <c r="C209" s="15" t="s">
        <v>1462</v>
      </c>
      <c r="D209" s="15" t="s">
        <v>1984</v>
      </c>
      <c r="E209" s="15" t="s">
        <v>1985</v>
      </c>
      <c r="F209" s="15" t="s">
        <v>1465</v>
      </c>
      <c r="G209" s="18" t="s">
        <v>1986</v>
      </c>
      <c r="H209" s="15" t="s">
        <v>1987</v>
      </c>
      <c r="I209" s="16" t="s">
        <v>1988</v>
      </c>
      <c r="J209" s="15"/>
      <c r="K209" s="15" t="s">
        <v>1989</v>
      </c>
      <c r="L209" s="15"/>
      <c r="M209" s="18"/>
      <c r="N209" s="18"/>
      <c r="O209" s="18"/>
      <c r="P209" s="18"/>
      <c r="Q209" s="15"/>
      <c r="R209" s="15"/>
      <c r="S209" s="15"/>
      <c r="T209" s="18"/>
      <c r="U209" s="18"/>
      <c r="V209" s="18"/>
      <c r="W209" s="18"/>
      <c r="X209" s="15"/>
      <c r="Y209" s="15" t="s">
        <v>1588</v>
      </c>
      <c r="Z209" s="15"/>
    </row>
    <row r="210" spans="1:26" s="21" customFormat="1" ht="84">
      <c r="A210" s="14">
        <v>485</v>
      </c>
      <c r="B210" s="14" t="s">
        <v>40</v>
      </c>
      <c r="C210" s="15" t="s">
        <v>1462</v>
      </c>
      <c r="D210" s="15" t="s">
        <v>2002</v>
      </c>
      <c r="E210" s="15" t="s">
        <v>1563</v>
      </c>
      <c r="F210" s="15" t="s">
        <v>1465</v>
      </c>
      <c r="G210" s="18" t="s">
        <v>1578</v>
      </c>
      <c r="H210" s="15" t="s">
        <v>1565</v>
      </c>
      <c r="I210" s="16" t="s">
        <v>1566</v>
      </c>
      <c r="J210" s="15"/>
      <c r="K210" s="15" t="s">
        <v>2003</v>
      </c>
      <c r="L210" s="15"/>
      <c r="M210" s="18"/>
      <c r="N210" s="18"/>
      <c r="O210" s="18"/>
      <c r="P210" s="18"/>
      <c r="Q210" s="15"/>
      <c r="R210" s="15"/>
      <c r="S210" s="15"/>
      <c r="T210" s="18"/>
      <c r="U210" s="18"/>
      <c r="V210" s="18"/>
      <c r="W210" s="18"/>
      <c r="X210" s="15"/>
      <c r="Y210" s="15" t="s">
        <v>1568</v>
      </c>
      <c r="Z210" s="15"/>
    </row>
    <row r="211" spans="1:26" s="21" customFormat="1" ht="48">
      <c r="A211" s="14">
        <v>500</v>
      </c>
      <c r="B211" s="14" t="s">
        <v>40</v>
      </c>
      <c r="C211" s="15" t="s">
        <v>1462</v>
      </c>
      <c r="D211" s="15" t="s">
        <v>1590</v>
      </c>
      <c r="E211" s="15" t="s">
        <v>1590</v>
      </c>
      <c r="F211" s="15" t="s">
        <v>1570</v>
      </c>
      <c r="G211" s="18" t="s">
        <v>1591</v>
      </c>
      <c r="H211" s="15"/>
      <c r="I211" s="16" t="s">
        <v>2029</v>
      </c>
      <c r="J211" s="15"/>
      <c r="K211" s="15" t="s">
        <v>2030</v>
      </c>
      <c r="L211" s="15"/>
      <c r="M211" s="18"/>
      <c r="N211" s="18"/>
      <c r="O211" s="18"/>
      <c r="P211" s="18"/>
      <c r="Q211" s="15"/>
      <c r="R211" s="15"/>
      <c r="S211" s="15"/>
      <c r="T211" s="18"/>
      <c r="U211" s="18"/>
      <c r="V211" s="18"/>
      <c r="W211" s="18"/>
      <c r="X211" s="15"/>
      <c r="Y211" s="15" t="s">
        <v>1595</v>
      </c>
      <c r="Z211" s="15"/>
    </row>
    <row r="212" spans="1:26" s="21" customFormat="1" ht="180">
      <c r="A212" s="14">
        <v>506</v>
      </c>
      <c r="B212" s="14" t="s">
        <v>40</v>
      </c>
      <c r="C212" s="15" t="s">
        <v>1462</v>
      </c>
      <c r="D212" s="15" t="s">
        <v>2043</v>
      </c>
      <c r="E212" s="15" t="s">
        <v>2043</v>
      </c>
      <c r="F212" s="15" t="s">
        <v>1570</v>
      </c>
      <c r="G212" s="18"/>
      <c r="H212" s="15"/>
      <c r="I212" s="16" t="s">
        <v>2044</v>
      </c>
      <c r="J212" s="15"/>
      <c r="K212" s="15" t="s">
        <v>2045</v>
      </c>
      <c r="L212" s="15"/>
      <c r="M212" s="18"/>
      <c r="N212" s="18"/>
      <c r="O212" s="18"/>
      <c r="P212" s="18"/>
      <c r="Q212" s="15"/>
      <c r="R212" s="15"/>
      <c r="S212" s="15"/>
      <c r="T212" s="18"/>
      <c r="U212" s="18"/>
      <c r="V212" s="18"/>
      <c r="W212" s="18"/>
      <c r="X212" s="15"/>
      <c r="Y212" s="15" t="s">
        <v>1588</v>
      </c>
      <c r="Z212" s="15"/>
    </row>
    <row r="213" spans="1:26" s="21" customFormat="1" ht="24">
      <c r="A213" s="14">
        <v>507</v>
      </c>
      <c r="B213" s="14" t="s">
        <v>40</v>
      </c>
      <c r="C213" s="15" t="s">
        <v>1462</v>
      </c>
      <c r="D213" s="15" t="s">
        <v>2046</v>
      </c>
      <c r="E213" s="15" t="s">
        <v>2046</v>
      </c>
      <c r="F213" s="15" t="s">
        <v>1570</v>
      </c>
      <c r="G213" s="18"/>
      <c r="H213" s="15"/>
      <c r="I213" s="16" t="s">
        <v>2047</v>
      </c>
      <c r="J213" s="15"/>
      <c r="K213" s="15" t="s">
        <v>2048</v>
      </c>
      <c r="L213" s="15"/>
      <c r="M213" s="18"/>
      <c r="N213" s="18"/>
      <c r="O213" s="18"/>
      <c r="P213" s="18"/>
      <c r="Q213" s="15"/>
      <c r="R213" s="15"/>
      <c r="S213" s="15"/>
      <c r="T213" s="18"/>
      <c r="U213" s="18"/>
      <c r="V213" s="18"/>
      <c r="W213" s="18"/>
      <c r="X213" s="15"/>
      <c r="Y213" s="15" t="s">
        <v>1588</v>
      </c>
      <c r="Z213" s="15"/>
    </row>
    <row r="214" spans="1:26" s="21" customFormat="1" ht="24">
      <c r="A214" s="14">
        <v>508</v>
      </c>
      <c r="B214" s="14" t="s">
        <v>40</v>
      </c>
      <c r="C214" s="15" t="s">
        <v>1462</v>
      </c>
      <c r="D214" s="15" t="s">
        <v>2049</v>
      </c>
      <c r="E214" s="15" t="s">
        <v>2049</v>
      </c>
      <c r="F214" s="15" t="s">
        <v>1570</v>
      </c>
      <c r="G214" s="18"/>
      <c r="H214" s="15"/>
      <c r="I214" s="16" t="s">
        <v>2047</v>
      </c>
      <c r="J214" s="15"/>
      <c r="K214" s="15" t="s">
        <v>2048</v>
      </c>
      <c r="L214" s="15"/>
      <c r="M214" s="18"/>
      <c r="N214" s="18"/>
      <c r="O214" s="18"/>
      <c r="P214" s="18"/>
      <c r="Q214" s="15"/>
      <c r="R214" s="15"/>
      <c r="S214" s="15"/>
      <c r="T214" s="18"/>
      <c r="U214" s="18"/>
      <c r="V214" s="18"/>
      <c r="W214" s="18"/>
      <c r="X214" s="15"/>
      <c r="Y214" s="15" t="s">
        <v>1588</v>
      </c>
      <c r="Z214" s="15"/>
    </row>
    <row r="215" spans="1:26" s="21" customFormat="1" ht="24">
      <c r="A215" s="14">
        <v>509</v>
      </c>
      <c r="B215" s="14" t="s">
        <v>40</v>
      </c>
      <c r="C215" s="15" t="s">
        <v>1462</v>
      </c>
      <c r="D215" s="15" t="s">
        <v>2050</v>
      </c>
      <c r="E215" s="15" t="s">
        <v>2050</v>
      </c>
      <c r="F215" s="15" t="s">
        <v>1570</v>
      </c>
      <c r="G215" s="18"/>
      <c r="H215" s="15"/>
      <c r="I215" s="16" t="s">
        <v>2047</v>
      </c>
      <c r="J215" s="15"/>
      <c r="K215" s="15" t="s">
        <v>2048</v>
      </c>
      <c r="L215" s="15"/>
      <c r="M215" s="18"/>
      <c r="N215" s="18"/>
      <c r="O215" s="18"/>
      <c r="P215" s="18"/>
      <c r="Q215" s="15"/>
      <c r="R215" s="15"/>
      <c r="S215" s="15"/>
      <c r="T215" s="18"/>
      <c r="U215" s="18"/>
      <c r="V215" s="18"/>
      <c r="W215" s="18"/>
      <c r="X215" s="15"/>
      <c r="Y215" s="15" t="s">
        <v>1588</v>
      </c>
      <c r="Z215" s="15"/>
    </row>
    <row r="216" spans="1:26" s="21" customFormat="1" ht="24">
      <c r="A216" s="14">
        <v>510</v>
      </c>
      <c r="B216" s="14" t="s">
        <v>40</v>
      </c>
      <c r="C216" s="15" t="s">
        <v>1462</v>
      </c>
      <c r="D216" s="15" t="s">
        <v>2051</v>
      </c>
      <c r="E216" s="15" t="s">
        <v>2051</v>
      </c>
      <c r="F216" s="15" t="s">
        <v>1570</v>
      </c>
      <c r="G216" s="18"/>
      <c r="H216" s="15"/>
      <c r="I216" s="16" t="s">
        <v>2047</v>
      </c>
      <c r="J216" s="15"/>
      <c r="K216" s="15" t="s">
        <v>2052</v>
      </c>
      <c r="L216" s="15"/>
      <c r="M216" s="18"/>
      <c r="N216" s="18"/>
      <c r="O216" s="18"/>
      <c r="P216" s="18"/>
      <c r="Q216" s="15"/>
      <c r="R216" s="15"/>
      <c r="S216" s="15"/>
      <c r="T216" s="18"/>
      <c r="U216" s="18"/>
      <c r="V216" s="18"/>
      <c r="W216" s="18"/>
      <c r="X216" s="15"/>
      <c r="Y216" s="15" t="s">
        <v>1588</v>
      </c>
      <c r="Z216" s="15"/>
    </row>
    <row r="217" spans="1:26" s="21" customFormat="1" ht="24">
      <c r="A217" s="14">
        <v>511</v>
      </c>
      <c r="B217" s="14" t="s">
        <v>40</v>
      </c>
      <c r="C217" s="15" t="s">
        <v>1462</v>
      </c>
      <c r="D217" s="15" t="s">
        <v>2053</v>
      </c>
      <c r="E217" s="15" t="s">
        <v>2053</v>
      </c>
      <c r="F217" s="15" t="s">
        <v>1570</v>
      </c>
      <c r="G217" s="18"/>
      <c r="H217" s="15"/>
      <c r="I217" s="16" t="s">
        <v>2047</v>
      </c>
      <c r="J217" s="15"/>
      <c r="K217" s="15" t="s">
        <v>2054</v>
      </c>
      <c r="L217" s="15"/>
      <c r="M217" s="18"/>
      <c r="N217" s="18"/>
      <c r="O217" s="18"/>
      <c r="P217" s="18"/>
      <c r="Q217" s="15"/>
      <c r="R217" s="15"/>
      <c r="S217" s="15"/>
      <c r="T217" s="18"/>
      <c r="U217" s="18"/>
      <c r="V217" s="18"/>
      <c r="W217" s="18"/>
      <c r="X217" s="15"/>
      <c r="Y217" s="15" t="s">
        <v>1588</v>
      </c>
      <c r="Z217" s="15"/>
    </row>
    <row r="218" spans="1:26" s="21" customFormat="1" ht="24">
      <c r="A218" s="14">
        <v>512</v>
      </c>
      <c r="B218" s="14" t="s">
        <v>40</v>
      </c>
      <c r="C218" s="15" t="s">
        <v>1462</v>
      </c>
      <c r="D218" s="15" t="s">
        <v>2055</v>
      </c>
      <c r="E218" s="15" t="s">
        <v>2055</v>
      </c>
      <c r="F218" s="15" t="s">
        <v>1570</v>
      </c>
      <c r="G218" s="18"/>
      <c r="H218" s="15"/>
      <c r="I218" s="16" t="s">
        <v>2047</v>
      </c>
      <c r="J218" s="15"/>
      <c r="K218" s="15" t="s">
        <v>2054</v>
      </c>
      <c r="L218" s="15"/>
      <c r="M218" s="18"/>
      <c r="N218" s="18"/>
      <c r="O218" s="18"/>
      <c r="P218" s="18"/>
      <c r="Q218" s="15"/>
      <c r="R218" s="15"/>
      <c r="S218" s="15"/>
      <c r="T218" s="18"/>
      <c r="U218" s="18"/>
      <c r="V218" s="18"/>
      <c r="W218" s="18"/>
      <c r="X218" s="15"/>
      <c r="Y218" s="15" t="s">
        <v>1588</v>
      </c>
      <c r="Z218" s="15"/>
    </row>
    <row r="219" spans="1:26" s="21" customFormat="1" ht="24">
      <c r="A219" s="14">
        <v>513</v>
      </c>
      <c r="B219" s="14" t="s">
        <v>40</v>
      </c>
      <c r="C219" s="15" t="s">
        <v>1462</v>
      </c>
      <c r="D219" s="15" t="s">
        <v>2056</v>
      </c>
      <c r="E219" s="15" t="s">
        <v>2056</v>
      </c>
      <c r="F219" s="15" t="s">
        <v>1570</v>
      </c>
      <c r="G219" s="18"/>
      <c r="H219" s="15"/>
      <c r="I219" s="16" t="s">
        <v>2047</v>
      </c>
      <c r="J219" s="15"/>
      <c r="K219" s="15" t="s">
        <v>2054</v>
      </c>
      <c r="L219" s="15"/>
      <c r="M219" s="18"/>
      <c r="N219" s="18"/>
      <c r="O219" s="18"/>
      <c r="P219" s="18"/>
      <c r="Q219" s="15"/>
      <c r="R219" s="15"/>
      <c r="S219" s="15"/>
      <c r="T219" s="18"/>
      <c r="U219" s="18"/>
      <c r="V219" s="18"/>
      <c r="W219" s="18"/>
      <c r="X219" s="15"/>
      <c r="Y219" s="15" t="s">
        <v>1588</v>
      </c>
      <c r="Z219" s="15"/>
    </row>
    <row r="220" spans="1:26" s="21" customFormat="1" ht="24">
      <c r="A220" s="14">
        <v>514</v>
      </c>
      <c r="B220" s="14" t="s">
        <v>40</v>
      </c>
      <c r="C220" s="15" t="s">
        <v>1462</v>
      </c>
      <c r="D220" s="15" t="s">
        <v>2057</v>
      </c>
      <c r="E220" s="15" t="s">
        <v>2057</v>
      </c>
      <c r="F220" s="15" t="s">
        <v>1570</v>
      </c>
      <c r="G220" s="18"/>
      <c r="H220" s="15"/>
      <c r="I220" s="16" t="s">
        <v>2047</v>
      </c>
      <c r="J220" s="15"/>
      <c r="K220" s="15" t="s">
        <v>2058</v>
      </c>
      <c r="L220" s="15"/>
      <c r="M220" s="18"/>
      <c r="N220" s="18"/>
      <c r="O220" s="18"/>
      <c r="P220" s="18"/>
      <c r="Q220" s="15"/>
      <c r="R220" s="15"/>
      <c r="S220" s="15"/>
      <c r="T220" s="18"/>
      <c r="U220" s="18"/>
      <c r="V220" s="18"/>
      <c r="W220" s="18"/>
      <c r="X220" s="15"/>
      <c r="Y220" s="15" t="s">
        <v>1588</v>
      </c>
      <c r="Z220" s="15"/>
    </row>
    <row r="221" spans="1:26" s="21" customFormat="1" ht="24">
      <c r="A221" s="14">
        <v>515</v>
      </c>
      <c r="B221" s="14" t="s">
        <v>40</v>
      </c>
      <c r="C221" s="15" t="s">
        <v>1462</v>
      </c>
      <c r="D221" s="15" t="s">
        <v>2059</v>
      </c>
      <c r="E221" s="15" t="s">
        <v>2059</v>
      </c>
      <c r="F221" s="15" t="s">
        <v>1570</v>
      </c>
      <c r="G221" s="18"/>
      <c r="H221" s="15"/>
      <c r="I221" s="16" t="s">
        <v>2047</v>
      </c>
      <c r="J221" s="15"/>
      <c r="K221" s="15" t="s">
        <v>2054</v>
      </c>
      <c r="L221" s="15"/>
      <c r="M221" s="18"/>
      <c r="N221" s="18"/>
      <c r="O221" s="18"/>
      <c r="P221" s="18"/>
      <c r="Q221" s="15"/>
      <c r="R221" s="15"/>
      <c r="S221" s="15"/>
      <c r="T221" s="18"/>
      <c r="U221" s="18"/>
      <c r="V221" s="18"/>
      <c r="W221" s="18"/>
      <c r="X221" s="15"/>
      <c r="Y221" s="15" t="s">
        <v>1588</v>
      </c>
      <c r="Z221" s="15"/>
    </row>
    <row r="222" spans="1:26" s="21" customFormat="1" ht="24">
      <c r="A222" s="14">
        <v>516</v>
      </c>
      <c r="B222" s="14" t="s">
        <v>40</v>
      </c>
      <c r="C222" s="15" t="s">
        <v>1462</v>
      </c>
      <c r="D222" s="15" t="s">
        <v>2060</v>
      </c>
      <c r="E222" s="15" t="s">
        <v>2060</v>
      </c>
      <c r="F222" s="15" t="s">
        <v>1570</v>
      </c>
      <c r="G222" s="18"/>
      <c r="H222" s="15"/>
      <c r="I222" s="16" t="s">
        <v>2061</v>
      </c>
      <c r="J222" s="15"/>
      <c r="K222" s="15" t="s">
        <v>2062</v>
      </c>
      <c r="L222" s="15"/>
      <c r="M222" s="18"/>
      <c r="N222" s="18"/>
      <c r="O222" s="18"/>
      <c r="P222" s="18"/>
      <c r="Q222" s="15"/>
      <c r="R222" s="15"/>
      <c r="S222" s="15"/>
      <c r="T222" s="18"/>
      <c r="U222" s="18"/>
      <c r="V222" s="18"/>
      <c r="W222" s="18"/>
      <c r="X222" s="15"/>
      <c r="Y222" s="15" t="s">
        <v>1588</v>
      </c>
      <c r="Z222" s="15"/>
    </row>
    <row r="223" spans="1:26" s="21" customFormat="1" ht="24">
      <c r="A223" s="14">
        <v>517</v>
      </c>
      <c r="B223" s="14" t="s">
        <v>40</v>
      </c>
      <c r="C223" s="15" t="s">
        <v>1462</v>
      </c>
      <c r="D223" s="15" t="s">
        <v>2063</v>
      </c>
      <c r="E223" s="15" t="s">
        <v>2063</v>
      </c>
      <c r="F223" s="15" t="s">
        <v>1570</v>
      </c>
      <c r="G223" s="18"/>
      <c r="H223" s="15"/>
      <c r="I223" s="16" t="s">
        <v>2047</v>
      </c>
      <c r="J223" s="15"/>
      <c r="K223" s="15" t="s">
        <v>2064</v>
      </c>
      <c r="L223" s="15"/>
      <c r="M223" s="18"/>
      <c r="N223" s="18"/>
      <c r="O223" s="18"/>
      <c r="P223" s="18"/>
      <c r="Q223" s="15"/>
      <c r="R223" s="15"/>
      <c r="S223" s="15"/>
      <c r="T223" s="18"/>
      <c r="U223" s="18"/>
      <c r="V223" s="18"/>
      <c r="W223" s="18"/>
      <c r="X223" s="15"/>
      <c r="Y223" s="15" t="s">
        <v>1588</v>
      </c>
      <c r="Z223" s="15"/>
    </row>
    <row r="224" spans="1:26" s="21" customFormat="1" ht="24">
      <c r="A224" s="14">
        <v>518</v>
      </c>
      <c r="B224" s="14" t="s">
        <v>40</v>
      </c>
      <c r="C224" s="15" t="s">
        <v>1462</v>
      </c>
      <c r="D224" s="15" t="s">
        <v>2065</v>
      </c>
      <c r="E224" s="15" t="s">
        <v>2065</v>
      </c>
      <c r="F224" s="15" t="s">
        <v>1570</v>
      </c>
      <c r="G224" s="18"/>
      <c r="H224" s="15"/>
      <c r="I224" s="16" t="s">
        <v>2047</v>
      </c>
      <c r="J224" s="15"/>
      <c r="K224" s="15" t="s">
        <v>2066</v>
      </c>
      <c r="L224" s="15"/>
      <c r="M224" s="18"/>
      <c r="N224" s="18"/>
      <c r="O224" s="18"/>
      <c r="P224" s="18"/>
      <c r="Q224" s="15"/>
      <c r="R224" s="15"/>
      <c r="S224" s="15"/>
      <c r="T224" s="18"/>
      <c r="U224" s="18"/>
      <c r="V224" s="18"/>
      <c r="W224" s="18"/>
      <c r="X224" s="15"/>
      <c r="Y224" s="15" t="s">
        <v>1588</v>
      </c>
      <c r="Z224" s="15"/>
    </row>
    <row r="225" spans="1:26" s="21" customFormat="1" ht="24">
      <c r="A225" s="14">
        <v>519</v>
      </c>
      <c r="B225" s="14" t="s">
        <v>40</v>
      </c>
      <c r="C225" s="15" t="s">
        <v>1462</v>
      </c>
      <c r="D225" s="15" t="s">
        <v>2067</v>
      </c>
      <c r="E225" s="15" t="s">
        <v>2067</v>
      </c>
      <c r="F225" s="15" t="s">
        <v>1570</v>
      </c>
      <c r="G225" s="18"/>
      <c r="H225" s="15"/>
      <c r="I225" s="16" t="s">
        <v>2047</v>
      </c>
      <c r="J225" s="15"/>
      <c r="K225" s="15" t="s">
        <v>2054</v>
      </c>
      <c r="L225" s="15"/>
      <c r="M225" s="18"/>
      <c r="N225" s="18"/>
      <c r="O225" s="18"/>
      <c r="P225" s="18"/>
      <c r="Q225" s="15"/>
      <c r="R225" s="15"/>
      <c r="S225" s="15"/>
      <c r="T225" s="18"/>
      <c r="U225" s="18"/>
      <c r="V225" s="18"/>
      <c r="W225" s="18"/>
      <c r="X225" s="15"/>
      <c r="Y225" s="15" t="s">
        <v>1588</v>
      </c>
      <c r="Z225" s="15"/>
    </row>
    <row r="226" spans="1:26" s="21" customFormat="1" ht="24">
      <c r="A226" s="14">
        <v>520</v>
      </c>
      <c r="B226" s="14" t="s">
        <v>40</v>
      </c>
      <c r="C226" s="15" t="s">
        <v>1462</v>
      </c>
      <c r="D226" s="15" t="s">
        <v>2068</v>
      </c>
      <c r="E226" s="15" t="s">
        <v>2068</v>
      </c>
      <c r="F226" s="15" t="s">
        <v>1570</v>
      </c>
      <c r="G226" s="18"/>
      <c r="H226" s="15"/>
      <c r="I226" s="16" t="s">
        <v>2047</v>
      </c>
      <c r="J226" s="15"/>
      <c r="K226" s="15" t="s">
        <v>2054</v>
      </c>
      <c r="L226" s="15"/>
      <c r="M226" s="18"/>
      <c r="N226" s="18"/>
      <c r="O226" s="18"/>
      <c r="P226" s="18"/>
      <c r="Q226" s="15"/>
      <c r="R226" s="15"/>
      <c r="S226" s="15"/>
      <c r="T226" s="18"/>
      <c r="U226" s="18"/>
      <c r="V226" s="18"/>
      <c r="W226" s="18"/>
      <c r="X226" s="15"/>
      <c r="Y226" s="15" t="s">
        <v>1588</v>
      </c>
      <c r="Z226" s="15"/>
    </row>
    <row r="227" spans="1:26" s="21" customFormat="1" ht="24">
      <c r="A227" s="14">
        <v>521</v>
      </c>
      <c r="B227" s="14" t="s">
        <v>40</v>
      </c>
      <c r="C227" s="15" t="s">
        <v>1462</v>
      </c>
      <c r="D227" s="15" t="s">
        <v>2069</v>
      </c>
      <c r="E227" s="15" t="s">
        <v>2069</v>
      </c>
      <c r="F227" s="15" t="s">
        <v>1570</v>
      </c>
      <c r="G227" s="18"/>
      <c r="H227" s="15"/>
      <c r="I227" s="16" t="s">
        <v>2047</v>
      </c>
      <c r="J227" s="15"/>
      <c r="K227" s="15" t="s">
        <v>2054</v>
      </c>
      <c r="L227" s="15"/>
      <c r="M227" s="18"/>
      <c r="N227" s="18"/>
      <c r="O227" s="18"/>
      <c r="P227" s="18"/>
      <c r="Q227" s="15"/>
      <c r="R227" s="15"/>
      <c r="S227" s="15"/>
      <c r="T227" s="18"/>
      <c r="U227" s="18"/>
      <c r="V227" s="18"/>
      <c r="W227" s="18"/>
      <c r="X227" s="15"/>
      <c r="Y227" s="15" t="s">
        <v>1588</v>
      </c>
      <c r="Z227" s="15"/>
    </row>
    <row r="228" spans="1:26" s="21" customFormat="1" ht="36">
      <c r="A228" s="14">
        <v>522</v>
      </c>
      <c r="B228" s="14" t="s">
        <v>40</v>
      </c>
      <c r="C228" s="15" t="s">
        <v>1462</v>
      </c>
      <c r="D228" s="15" t="s">
        <v>2070</v>
      </c>
      <c r="E228" s="15" t="s">
        <v>2070</v>
      </c>
      <c r="F228" s="15" t="s">
        <v>1570</v>
      </c>
      <c r="G228" s="18"/>
      <c r="H228" s="15"/>
      <c r="I228" s="16" t="s">
        <v>2047</v>
      </c>
      <c r="J228" s="15"/>
      <c r="K228" s="15" t="s">
        <v>2071</v>
      </c>
      <c r="L228" s="15"/>
      <c r="M228" s="18"/>
      <c r="N228" s="18"/>
      <c r="O228" s="18"/>
      <c r="P228" s="18"/>
      <c r="Q228" s="15"/>
      <c r="R228" s="15"/>
      <c r="S228" s="15"/>
      <c r="T228" s="18"/>
      <c r="U228" s="18"/>
      <c r="V228" s="18"/>
      <c r="W228" s="18"/>
      <c r="X228" s="15"/>
      <c r="Y228" s="15" t="s">
        <v>1588</v>
      </c>
      <c r="Z228" s="15"/>
    </row>
    <row r="229" spans="1:26" s="21" customFormat="1" ht="24">
      <c r="A229" s="14">
        <v>523</v>
      </c>
      <c r="B229" s="14" t="s">
        <v>40</v>
      </c>
      <c r="C229" s="15" t="s">
        <v>1462</v>
      </c>
      <c r="D229" s="15" t="s">
        <v>2072</v>
      </c>
      <c r="E229" s="15" t="s">
        <v>2072</v>
      </c>
      <c r="F229" s="15" t="s">
        <v>1570</v>
      </c>
      <c r="G229" s="18"/>
      <c r="H229" s="15"/>
      <c r="I229" s="16" t="s">
        <v>2047</v>
      </c>
      <c r="J229" s="15"/>
      <c r="K229" s="15" t="s">
        <v>2054</v>
      </c>
      <c r="L229" s="15"/>
      <c r="M229" s="18"/>
      <c r="N229" s="18"/>
      <c r="O229" s="18"/>
      <c r="P229" s="18"/>
      <c r="Q229" s="15"/>
      <c r="R229" s="15"/>
      <c r="S229" s="15"/>
      <c r="T229" s="18"/>
      <c r="U229" s="18"/>
      <c r="V229" s="18"/>
      <c r="W229" s="18"/>
      <c r="X229" s="15"/>
      <c r="Y229" s="15" t="s">
        <v>1588</v>
      </c>
      <c r="Z229" s="15"/>
    </row>
    <row r="230" spans="1:26" s="21" customFormat="1" ht="36">
      <c r="A230" s="14">
        <v>524</v>
      </c>
      <c r="B230" s="14" t="s">
        <v>40</v>
      </c>
      <c r="C230" s="15" t="s">
        <v>1462</v>
      </c>
      <c r="D230" s="15" t="s">
        <v>2073</v>
      </c>
      <c r="E230" s="15" t="s">
        <v>2073</v>
      </c>
      <c r="F230" s="15" t="s">
        <v>1570</v>
      </c>
      <c r="G230" s="18"/>
      <c r="H230" s="15"/>
      <c r="I230" s="16" t="s">
        <v>2047</v>
      </c>
      <c r="J230" s="15"/>
      <c r="K230" s="15" t="s">
        <v>2074</v>
      </c>
      <c r="L230" s="15"/>
      <c r="M230" s="18"/>
      <c r="N230" s="18"/>
      <c r="O230" s="18"/>
      <c r="P230" s="18"/>
      <c r="Q230" s="15"/>
      <c r="R230" s="15"/>
      <c r="S230" s="15"/>
      <c r="T230" s="18"/>
      <c r="U230" s="18"/>
      <c r="V230" s="18"/>
      <c r="W230" s="18"/>
      <c r="X230" s="15"/>
      <c r="Y230" s="15" t="s">
        <v>1588</v>
      </c>
      <c r="Z230" s="15"/>
    </row>
    <row r="231" spans="1:26" s="21" customFormat="1" ht="24">
      <c r="A231" s="14">
        <v>525</v>
      </c>
      <c r="B231" s="14" t="s">
        <v>40</v>
      </c>
      <c r="C231" s="15" t="s">
        <v>1462</v>
      </c>
      <c r="D231" s="15" t="s">
        <v>2075</v>
      </c>
      <c r="E231" s="15" t="s">
        <v>2075</v>
      </c>
      <c r="F231" s="15" t="s">
        <v>1570</v>
      </c>
      <c r="G231" s="18"/>
      <c r="H231" s="15"/>
      <c r="I231" s="16" t="s">
        <v>2047</v>
      </c>
      <c r="J231" s="15"/>
      <c r="K231" s="15" t="s">
        <v>2054</v>
      </c>
      <c r="L231" s="15"/>
      <c r="M231" s="18"/>
      <c r="N231" s="18"/>
      <c r="O231" s="18"/>
      <c r="P231" s="18"/>
      <c r="Q231" s="15"/>
      <c r="R231" s="15"/>
      <c r="S231" s="15"/>
      <c r="T231" s="18"/>
      <c r="U231" s="18"/>
      <c r="V231" s="18"/>
      <c r="W231" s="18"/>
      <c r="X231" s="15"/>
      <c r="Y231" s="15" t="s">
        <v>1588</v>
      </c>
      <c r="Z231" s="15"/>
    </row>
    <row r="232" spans="1:26" s="21" customFormat="1" ht="24">
      <c r="A232" s="14">
        <v>526</v>
      </c>
      <c r="B232" s="14" t="s">
        <v>40</v>
      </c>
      <c r="C232" s="15" t="s">
        <v>1462</v>
      </c>
      <c r="D232" s="15" t="s">
        <v>2076</v>
      </c>
      <c r="E232" s="15" t="s">
        <v>2076</v>
      </c>
      <c r="F232" s="15" t="s">
        <v>1570</v>
      </c>
      <c r="G232" s="18"/>
      <c r="H232" s="15"/>
      <c r="I232" s="16" t="s">
        <v>2047</v>
      </c>
      <c r="J232" s="15"/>
      <c r="K232" s="15" t="s">
        <v>2058</v>
      </c>
      <c r="L232" s="15"/>
      <c r="M232" s="18"/>
      <c r="N232" s="18"/>
      <c r="O232" s="18"/>
      <c r="P232" s="18"/>
      <c r="Q232" s="15"/>
      <c r="R232" s="15"/>
      <c r="S232" s="15"/>
      <c r="T232" s="18"/>
      <c r="U232" s="18"/>
      <c r="V232" s="18"/>
      <c r="W232" s="18"/>
      <c r="X232" s="15"/>
      <c r="Y232" s="15" t="s">
        <v>1588</v>
      </c>
      <c r="Z232" s="15"/>
    </row>
    <row r="233" spans="1:26" s="21" customFormat="1" ht="24">
      <c r="A233" s="14">
        <v>527</v>
      </c>
      <c r="B233" s="14" t="s">
        <v>40</v>
      </c>
      <c r="C233" s="15" t="s">
        <v>1462</v>
      </c>
      <c r="D233" s="15" t="s">
        <v>2077</v>
      </c>
      <c r="E233" s="15" t="s">
        <v>2077</v>
      </c>
      <c r="F233" s="15" t="s">
        <v>1570</v>
      </c>
      <c r="G233" s="18"/>
      <c r="H233" s="15"/>
      <c r="I233" s="16" t="s">
        <v>2047</v>
      </c>
      <c r="J233" s="15"/>
      <c r="K233" s="15" t="s">
        <v>2054</v>
      </c>
      <c r="L233" s="15"/>
      <c r="M233" s="18"/>
      <c r="N233" s="18"/>
      <c r="O233" s="18"/>
      <c r="P233" s="18"/>
      <c r="Q233" s="15"/>
      <c r="R233" s="15"/>
      <c r="S233" s="15"/>
      <c r="T233" s="18"/>
      <c r="U233" s="18"/>
      <c r="V233" s="18"/>
      <c r="W233" s="18"/>
      <c r="X233" s="15"/>
      <c r="Y233" s="15" t="s">
        <v>1588</v>
      </c>
      <c r="Z233" s="15"/>
    </row>
    <row r="234" spans="1:26" s="21" customFormat="1" ht="24">
      <c r="A234" s="14">
        <v>528</v>
      </c>
      <c r="B234" s="14" t="s">
        <v>40</v>
      </c>
      <c r="C234" s="15" t="s">
        <v>1462</v>
      </c>
      <c r="D234" s="15" t="s">
        <v>2078</v>
      </c>
      <c r="E234" s="15" t="s">
        <v>2078</v>
      </c>
      <c r="F234" s="15" t="s">
        <v>1570</v>
      </c>
      <c r="G234" s="18"/>
      <c r="H234" s="15"/>
      <c r="I234" s="16" t="s">
        <v>2047</v>
      </c>
      <c r="J234" s="15"/>
      <c r="K234" s="15" t="s">
        <v>2079</v>
      </c>
      <c r="L234" s="15"/>
      <c r="M234" s="18"/>
      <c r="N234" s="18"/>
      <c r="O234" s="18"/>
      <c r="P234" s="18"/>
      <c r="Q234" s="15"/>
      <c r="R234" s="15"/>
      <c r="S234" s="15"/>
      <c r="T234" s="18"/>
      <c r="U234" s="18"/>
      <c r="V234" s="18"/>
      <c r="W234" s="18"/>
      <c r="X234" s="15"/>
      <c r="Y234" s="15" t="s">
        <v>1588</v>
      </c>
      <c r="Z234" s="15"/>
    </row>
    <row r="235" spans="1:26" s="21" customFormat="1" ht="24">
      <c r="A235" s="14">
        <v>529</v>
      </c>
      <c r="B235" s="14" t="s">
        <v>40</v>
      </c>
      <c r="C235" s="15" t="s">
        <v>1462</v>
      </c>
      <c r="D235" s="15" t="s">
        <v>2080</v>
      </c>
      <c r="E235" s="15" t="s">
        <v>2080</v>
      </c>
      <c r="F235" s="15" t="s">
        <v>1570</v>
      </c>
      <c r="G235" s="18"/>
      <c r="H235" s="15"/>
      <c r="I235" s="16" t="s">
        <v>2047</v>
      </c>
      <c r="J235" s="15"/>
      <c r="K235" s="15" t="s">
        <v>2054</v>
      </c>
      <c r="L235" s="15"/>
      <c r="M235" s="18"/>
      <c r="N235" s="18"/>
      <c r="O235" s="18"/>
      <c r="P235" s="18"/>
      <c r="Q235" s="15"/>
      <c r="R235" s="15"/>
      <c r="S235" s="15"/>
      <c r="T235" s="18"/>
      <c r="U235" s="18"/>
      <c r="V235" s="18"/>
      <c r="W235" s="18"/>
      <c r="X235" s="15"/>
      <c r="Y235" s="15" t="s">
        <v>1588</v>
      </c>
      <c r="Z235" s="15"/>
    </row>
    <row r="236" spans="1:26" s="21" customFormat="1" ht="24">
      <c r="A236" s="14">
        <v>530</v>
      </c>
      <c r="B236" s="14" t="s">
        <v>40</v>
      </c>
      <c r="C236" s="15" t="s">
        <v>1462</v>
      </c>
      <c r="D236" s="15" t="s">
        <v>2081</v>
      </c>
      <c r="E236" s="15" t="s">
        <v>2081</v>
      </c>
      <c r="F236" s="15" t="s">
        <v>1570</v>
      </c>
      <c r="G236" s="18"/>
      <c r="H236" s="15"/>
      <c r="I236" s="16" t="s">
        <v>2047</v>
      </c>
      <c r="J236" s="15"/>
      <c r="K236" s="15" t="s">
        <v>2082</v>
      </c>
      <c r="L236" s="15"/>
      <c r="M236" s="18"/>
      <c r="N236" s="18"/>
      <c r="O236" s="18"/>
      <c r="P236" s="18"/>
      <c r="Q236" s="15"/>
      <c r="R236" s="15"/>
      <c r="S236" s="15"/>
      <c r="T236" s="18"/>
      <c r="U236" s="18"/>
      <c r="V236" s="18"/>
      <c r="W236" s="18"/>
      <c r="X236" s="15"/>
      <c r="Y236" s="15" t="s">
        <v>1588</v>
      </c>
      <c r="Z236" s="15"/>
    </row>
    <row r="237" spans="1:26" s="21" customFormat="1" ht="24">
      <c r="A237" s="14">
        <v>531</v>
      </c>
      <c r="B237" s="14" t="s">
        <v>40</v>
      </c>
      <c r="C237" s="15" t="s">
        <v>1462</v>
      </c>
      <c r="D237" s="15" t="s">
        <v>2083</v>
      </c>
      <c r="E237" s="15" t="s">
        <v>2083</v>
      </c>
      <c r="F237" s="15" t="s">
        <v>1570</v>
      </c>
      <c r="G237" s="18"/>
      <c r="H237" s="15"/>
      <c r="I237" s="16" t="s">
        <v>2047</v>
      </c>
      <c r="J237" s="15"/>
      <c r="K237" s="15" t="s">
        <v>2054</v>
      </c>
      <c r="L237" s="15"/>
      <c r="M237" s="18"/>
      <c r="N237" s="18"/>
      <c r="O237" s="18"/>
      <c r="P237" s="18"/>
      <c r="Q237" s="15"/>
      <c r="R237" s="15"/>
      <c r="S237" s="15"/>
      <c r="T237" s="18"/>
      <c r="U237" s="18"/>
      <c r="V237" s="18"/>
      <c r="W237" s="18"/>
      <c r="X237" s="15"/>
      <c r="Y237" s="15" t="s">
        <v>1588</v>
      </c>
      <c r="Z237" s="15"/>
    </row>
    <row r="238" spans="1:26" s="21" customFormat="1" ht="24">
      <c r="A238" s="14">
        <v>532</v>
      </c>
      <c r="B238" s="14" t="s">
        <v>40</v>
      </c>
      <c r="C238" s="15" t="s">
        <v>1462</v>
      </c>
      <c r="D238" s="15" t="s">
        <v>2084</v>
      </c>
      <c r="E238" s="15" t="s">
        <v>2084</v>
      </c>
      <c r="F238" s="15" t="s">
        <v>1570</v>
      </c>
      <c r="G238" s="18"/>
      <c r="H238" s="15"/>
      <c r="I238" s="16" t="s">
        <v>2047</v>
      </c>
      <c r="J238" s="15"/>
      <c r="K238" s="15" t="s">
        <v>2085</v>
      </c>
      <c r="L238" s="15"/>
      <c r="M238" s="18"/>
      <c r="N238" s="18"/>
      <c r="O238" s="18"/>
      <c r="P238" s="18"/>
      <c r="Q238" s="15"/>
      <c r="R238" s="15"/>
      <c r="S238" s="15"/>
      <c r="T238" s="18"/>
      <c r="U238" s="18"/>
      <c r="V238" s="18"/>
      <c r="W238" s="18"/>
      <c r="X238" s="15"/>
      <c r="Y238" s="15" t="s">
        <v>1588</v>
      </c>
      <c r="Z238" s="15"/>
    </row>
    <row r="239" spans="1:26" s="21" customFormat="1" ht="24">
      <c r="A239" s="14">
        <v>533</v>
      </c>
      <c r="B239" s="14" t="s">
        <v>40</v>
      </c>
      <c r="C239" s="15" t="s">
        <v>1462</v>
      </c>
      <c r="D239" s="15" t="s">
        <v>2086</v>
      </c>
      <c r="E239" s="15" t="s">
        <v>2086</v>
      </c>
      <c r="F239" s="15" t="s">
        <v>1570</v>
      </c>
      <c r="G239" s="18"/>
      <c r="H239" s="15"/>
      <c r="I239" s="16" t="s">
        <v>2047</v>
      </c>
      <c r="J239" s="15"/>
      <c r="K239" s="15" t="s">
        <v>2054</v>
      </c>
      <c r="L239" s="15"/>
      <c r="M239" s="18"/>
      <c r="N239" s="18"/>
      <c r="O239" s="18"/>
      <c r="P239" s="18"/>
      <c r="Q239" s="15"/>
      <c r="R239" s="15"/>
      <c r="S239" s="15"/>
      <c r="T239" s="18"/>
      <c r="U239" s="18"/>
      <c r="V239" s="18"/>
      <c r="W239" s="18"/>
      <c r="X239" s="15"/>
      <c r="Y239" s="15" t="s">
        <v>1588</v>
      </c>
      <c r="Z239" s="15"/>
    </row>
    <row r="240" spans="1:26" s="21" customFormat="1" ht="24">
      <c r="A240" s="14">
        <v>534</v>
      </c>
      <c r="B240" s="14" t="s">
        <v>40</v>
      </c>
      <c r="C240" s="15" t="s">
        <v>1462</v>
      </c>
      <c r="D240" s="15" t="s">
        <v>2087</v>
      </c>
      <c r="E240" s="15" t="s">
        <v>2087</v>
      </c>
      <c r="F240" s="15" t="s">
        <v>1570</v>
      </c>
      <c r="G240" s="18"/>
      <c r="H240" s="15"/>
      <c r="I240" s="16" t="s">
        <v>2047</v>
      </c>
      <c r="J240" s="15"/>
      <c r="K240" s="15" t="s">
        <v>2054</v>
      </c>
      <c r="L240" s="15"/>
      <c r="M240" s="18"/>
      <c r="N240" s="18"/>
      <c r="O240" s="18"/>
      <c r="P240" s="18"/>
      <c r="Q240" s="15"/>
      <c r="R240" s="15"/>
      <c r="S240" s="15"/>
      <c r="T240" s="18"/>
      <c r="U240" s="18"/>
      <c r="V240" s="18"/>
      <c r="W240" s="18"/>
      <c r="X240" s="15"/>
      <c r="Y240" s="15" t="s">
        <v>1588</v>
      </c>
      <c r="Z240" s="15"/>
    </row>
    <row r="241" spans="1:26" s="21" customFormat="1" ht="24">
      <c r="A241" s="14">
        <v>535</v>
      </c>
      <c r="B241" s="14" t="s">
        <v>40</v>
      </c>
      <c r="C241" s="15" t="s">
        <v>1462</v>
      </c>
      <c r="D241" s="15" t="s">
        <v>2088</v>
      </c>
      <c r="E241" s="15" t="s">
        <v>2088</v>
      </c>
      <c r="F241" s="15" t="s">
        <v>1570</v>
      </c>
      <c r="G241" s="18"/>
      <c r="H241" s="15"/>
      <c r="I241" s="16" t="s">
        <v>2047</v>
      </c>
      <c r="J241" s="15"/>
      <c r="K241" s="15" t="s">
        <v>2058</v>
      </c>
      <c r="L241" s="15"/>
      <c r="M241" s="18"/>
      <c r="N241" s="18"/>
      <c r="O241" s="18"/>
      <c r="P241" s="18"/>
      <c r="Q241" s="15"/>
      <c r="R241" s="15"/>
      <c r="S241" s="15"/>
      <c r="T241" s="18"/>
      <c r="U241" s="18"/>
      <c r="V241" s="18"/>
      <c r="W241" s="18"/>
      <c r="X241" s="15"/>
      <c r="Y241" s="15" t="s">
        <v>1588</v>
      </c>
      <c r="Z241" s="15"/>
    </row>
    <row r="242" spans="1:26" s="21" customFormat="1" ht="24">
      <c r="A242" s="14">
        <v>536</v>
      </c>
      <c r="B242" s="14" t="s">
        <v>40</v>
      </c>
      <c r="C242" s="15" t="s">
        <v>1462</v>
      </c>
      <c r="D242" s="15" t="s">
        <v>2089</v>
      </c>
      <c r="E242" s="15" t="s">
        <v>2089</v>
      </c>
      <c r="F242" s="15" t="s">
        <v>1570</v>
      </c>
      <c r="G242" s="18"/>
      <c r="H242" s="15"/>
      <c r="I242" s="16" t="s">
        <v>2047</v>
      </c>
      <c r="J242" s="15"/>
      <c r="K242" s="15" t="s">
        <v>2054</v>
      </c>
      <c r="L242" s="15"/>
      <c r="M242" s="18"/>
      <c r="N242" s="18"/>
      <c r="O242" s="18"/>
      <c r="P242" s="18"/>
      <c r="Q242" s="15"/>
      <c r="R242" s="15"/>
      <c r="S242" s="15"/>
      <c r="T242" s="18"/>
      <c r="U242" s="18"/>
      <c r="V242" s="18"/>
      <c r="W242" s="18"/>
      <c r="X242" s="15"/>
      <c r="Y242" s="15" t="s">
        <v>1588</v>
      </c>
      <c r="Z242" s="15"/>
    </row>
    <row r="243" spans="1:26" s="21" customFormat="1" ht="24">
      <c r="A243" s="14">
        <v>537</v>
      </c>
      <c r="B243" s="14" t="s">
        <v>40</v>
      </c>
      <c r="C243" s="15" t="s">
        <v>1462</v>
      </c>
      <c r="D243" s="15" t="s">
        <v>2090</v>
      </c>
      <c r="E243" s="15" t="s">
        <v>2090</v>
      </c>
      <c r="F243" s="15" t="s">
        <v>1570</v>
      </c>
      <c r="G243" s="18"/>
      <c r="H243" s="15"/>
      <c r="I243" s="16" t="s">
        <v>2091</v>
      </c>
      <c r="J243" s="15"/>
      <c r="K243" s="15" t="s">
        <v>2054</v>
      </c>
      <c r="L243" s="15"/>
      <c r="M243" s="18"/>
      <c r="N243" s="18"/>
      <c r="O243" s="18"/>
      <c r="P243" s="18"/>
      <c r="Q243" s="15"/>
      <c r="R243" s="15"/>
      <c r="S243" s="15"/>
      <c r="T243" s="18"/>
      <c r="U243" s="18"/>
      <c r="V243" s="18"/>
      <c r="W243" s="18"/>
      <c r="X243" s="15"/>
      <c r="Y243" s="15" t="s">
        <v>1588</v>
      </c>
      <c r="Z243" s="15"/>
    </row>
    <row r="244" spans="1:26" s="21" customFormat="1" ht="24">
      <c r="A244" s="14">
        <v>538</v>
      </c>
      <c r="B244" s="14" t="s">
        <v>40</v>
      </c>
      <c r="C244" s="15" t="s">
        <v>1462</v>
      </c>
      <c r="D244" s="15" t="s">
        <v>2092</v>
      </c>
      <c r="E244" s="15" t="s">
        <v>2092</v>
      </c>
      <c r="F244" s="15" t="s">
        <v>1570</v>
      </c>
      <c r="G244" s="18"/>
      <c r="H244" s="15"/>
      <c r="I244" s="16" t="s">
        <v>2091</v>
      </c>
      <c r="J244" s="15"/>
      <c r="K244" s="15" t="s">
        <v>2054</v>
      </c>
      <c r="L244" s="15"/>
      <c r="M244" s="18"/>
      <c r="N244" s="18"/>
      <c r="O244" s="18"/>
      <c r="P244" s="18"/>
      <c r="Q244" s="15"/>
      <c r="R244" s="15"/>
      <c r="S244" s="15"/>
      <c r="T244" s="18"/>
      <c r="U244" s="18"/>
      <c r="V244" s="18"/>
      <c r="W244" s="18"/>
      <c r="X244" s="15"/>
      <c r="Y244" s="15" t="s">
        <v>1588</v>
      </c>
      <c r="Z244" s="15"/>
    </row>
    <row r="245" spans="1:26" s="21" customFormat="1" ht="24">
      <c r="A245" s="14">
        <v>539</v>
      </c>
      <c r="B245" s="14" t="s">
        <v>40</v>
      </c>
      <c r="C245" s="15" t="s">
        <v>1462</v>
      </c>
      <c r="D245" s="15" t="s">
        <v>2093</v>
      </c>
      <c r="E245" s="15" t="s">
        <v>2093</v>
      </c>
      <c r="F245" s="15" t="s">
        <v>1570</v>
      </c>
      <c r="G245" s="18"/>
      <c r="H245" s="15"/>
      <c r="I245" s="16" t="s">
        <v>2091</v>
      </c>
      <c r="J245" s="15"/>
      <c r="K245" s="15" t="s">
        <v>2094</v>
      </c>
      <c r="L245" s="15"/>
      <c r="M245" s="18"/>
      <c r="N245" s="18"/>
      <c r="O245" s="18"/>
      <c r="P245" s="18"/>
      <c r="Q245" s="15"/>
      <c r="R245" s="15"/>
      <c r="S245" s="15"/>
      <c r="T245" s="18"/>
      <c r="U245" s="18"/>
      <c r="V245" s="18"/>
      <c r="W245" s="18"/>
      <c r="X245" s="15"/>
      <c r="Y245" s="15" t="s">
        <v>1588</v>
      </c>
      <c r="Z245" s="15"/>
    </row>
    <row r="246" spans="1:26" s="21" customFormat="1" ht="24">
      <c r="A246" s="14">
        <v>540</v>
      </c>
      <c r="B246" s="14" t="s">
        <v>40</v>
      </c>
      <c r="C246" s="15" t="s">
        <v>1462</v>
      </c>
      <c r="D246" s="15" t="s">
        <v>2095</v>
      </c>
      <c r="E246" s="15" t="s">
        <v>2095</v>
      </c>
      <c r="F246" s="15" t="s">
        <v>1570</v>
      </c>
      <c r="G246" s="18"/>
      <c r="H246" s="15"/>
      <c r="I246" s="16" t="s">
        <v>2091</v>
      </c>
      <c r="J246" s="15"/>
      <c r="K246" s="15" t="s">
        <v>2054</v>
      </c>
      <c r="L246" s="15"/>
      <c r="M246" s="18"/>
      <c r="N246" s="18"/>
      <c r="O246" s="18"/>
      <c r="P246" s="18"/>
      <c r="Q246" s="15"/>
      <c r="R246" s="15"/>
      <c r="S246" s="15"/>
      <c r="T246" s="18"/>
      <c r="U246" s="18"/>
      <c r="V246" s="18"/>
      <c r="W246" s="18"/>
      <c r="X246" s="15"/>
      <c r="Y246" s="15" t="s">
        <v>1588</v>
      </c>
      <c r="Z246" s="15"/>
    </row>
    <row r="247" spans="1:26" s="21" customFormat="1" ht="24">
      <c r="A247" s="14">
        <v>541</v>
      </c>
      <c r="B247" s="14" t="s">
        <v>40</v>
      </c>
      <c r="C247" s="15" t="s">
        <v>1462</v>
      </c>
      <c r="D247" s="15" t="s">
        <v>2096</v>
      </c>
      <c r="E247" s="15" t="s">
        <v>2096</v>
      </c>
      <c r="F247" s="15" t="s">
        <v>1570</v>
      </c>
      <c r="G247" s="18"/>
      <c r="H247" s="15"/>
      <c r="I247" s="16" t="s">
        <v>2047</v>
      </c>
      <c r="J247" s="15"/>
      <c r="K247" s="15" t="s">
        <v>2054</v>
      </c>
      <c r="L247" s="15"/>
      <c r="M247" s="18"/>
      <c r="N247" s="18"/>
      <c r="O247" s="18"/>
      <c r="P247" s="18"/>
      <c r="Q247" s="15"/>
      <c r="R247" s="15"/>
      <c r="S247" s="15"/>
      <c r="T247" s="18"/>
      <c r="U247" s="18"/>
      <c r="V247" s="18"/>
      <c r="W247" s="18"/>
      <c r="X247" s="15"/>
      <c r="Y247" s="15" t="s">
        <v>1588</v>
      </c>
      <c r="Z247" s="15"/>
    </row>
    <row r="248" spans="1:26" s="21" customFormat="1" ht="24">
      <c r="A248" s="14">
        <v>542</v>
      </c>
      <c r="B248" s="14" t="s">
        <v>40</v>
      </c>
      <c r="C248" s="15" t="s">
        <v>1462</v>
      </c>
      <c r="D248" s="15" t="s">
        <v>2097</v>
      </c>
      <c r="E248" s="15" t="s">
        <v>2097</v>
      </c>
      <c r="F248" s="15" t="s">
        <v>1570</v>
      </c>
      <c r="G248" s="18"/>
      <c r="H248" s="15"/>
      <c r="I248" s="16" t="s">
        <v>2091</v>
      </c>
      <c r="J248" s="15"/>
      <c r="K248" s="15" t="s">
        <v>2054</v>
      </c>
      <c r="L248" s="15"/>
      <c r="M248" s="18"/>
      <c r="N248" s="18"/>
      <c r="O248" s="18"/>
      <c r="P248" s="18"/>
      <c r="Q248" s="15"/>
      <c r="R248" s="15"/>
      <c r="S248" s="15"/>
      <c r="T248" s="18"/>
      <c r="U248" s="18"/>
      <c r="V248" s="18"/>
      <c r="W248" s="18"/>
      <c r="X248" s="15"/>
      <c r="Y248" s="15" t="s">
        <v>1588</v>
      </c>
      <c r="Z248" s="15"/>
    </row>
    <row r="249" spans="1:26" s="21" customFormat="1" ht="24">
      <c r="A249" s="14">
        <v>543</v>
      </c>
      <c r="B249" s="14" t="s">
        <v>40</v>
      </c>
      <c r="C249" s="15" t="s">
        <v>1462</v>
      </c>
      <c r="D249" s="15" t="s">
        <v>2098</v>
      </c>
      <c r="E249" s="15" t="s">
        <v>2098</v>
      </c>
      <c r="F249" s="15" t="s">
        <v>1570</v>
      </c>
      <c r="G249" s="18"/>
      <c r="H249" s="15"/>
      <c r="I249" s="16" t="s">
        <v>2091</v>
      </c>
      <c r="J249" s="15"/>
      <c r="K249" s="15" t="s">
        <v>2054</v>
      </c>
      <c r="L249" s="15"/>
      <c r="M249" s="18"/>
      <c r="N249" s="18"/>
      <c r="O249" s="18"/>
      <c r="P249" s="18"/>
      <c r="Q249" s="15"/>
      <c r="R249" s="15"/>
      <c r="S249" s="15"/>
      <c r="T249" s="18"/>
      <c r="U249" s="18"/>
      <c r="V249" s="18"/>
      <c r="W249" s="18"/>
      <c r="X249" s="15"/>
      <c r="Y249" s="15" t="s">
        <v>1588</v>
      </c>
      <c r="Z249" s="15"/>
    </row>
    <row r="250" spans="1:26" s="21" customFormat="1" ht="24">
      <c r="A250" s="14">
        <v>544</v>
      </c>
      <c r="B250" s="14" t="s">
        <v>40</v>
      </c>
      <c r="C250" s="15" t="s">
        <v>1462</v>
      </c>
      <c r="D250" s="15" t="s">
        <v>2099</v>
      </c>
      <c r="E250" s="15" t="s">
        <v>2099</v>
      </c>
      <c r="F250" s="15" t="s">
        <v>1570</v>
      </c>
      <c r="G250" s="18"/>
      <c r="H250" s="15"/>
      <c r="I250" s="16" t="s">
        <v>2047</v>
      </c>
      <c r="J250" s="15"/>
      <c r="K250" s="15" t="s">
        <v>2054</v>
      </c>
      <c r="L250" s="15"/>
      <c r="M250" s="18"/>
      <c r="N250" s="18"/>
      <c r="O250" s="18"/>
      <c r="P250" s="18"/>
      <c r="Q250" s="15"/>
      <c r="R250" s="15"/>
      <c r="S250" s="15"/>
      <c r="T250" s="18"/>
      <c r="U250" s="18"/>
      <c r="V250" s="18"/>
      <c r="W250" s="18"/>
      <c r="X250" s="15"/>
      <c r="Y250" s="15" t="s">
        <v>1588</v>
      </c>
      <c r="Z250" s="15"/>
    </row>
    <row r="251" spans="1:26" s="21" customFormat="1" ht="24">
      <c r="A251" s="14">
        <v>545</v>
      </c>
      <c r="B251" s="14" t="s">
        <v>40</v>
      </c>
      <c r="C251" s="15" t="s">
        <v>1462</v>
      </c>
      <c r="D251" s="15" t="s">
        <v>2100</v>
      </c>
      <c r="E251" s="15" t="s">
        <v>2100</v>
      </c>
      <c r="F251" s="15" t="s">
        <v>1570</v>
      </c>
      <c r="G251" s="18"/>
      <c r="H251" s="15"/>
      <c r="I251" s="16" t="s">
        <v>2047</v>
      </c>
      <c r="J251" s="15"/>
      <c r="K251" s="15" t="s">
        <v>2054</v>
      </c>
      <c r="L251" s="15"/>
      <c r="M251" s="18"/>
      <c r="N251" s="18"/>
      <c r="O251" s="18"/>
      <c r="P251" s="18"/>
      <c r="Q251" s="15"/>
      <c r="R251" s="15"/>
      <c r="S251" s="15"/>
      <c r="T251" s="18"/>
      <c r="U251" s="18"/>
      <c r="V251" s="18"/>
      <c r="W251" s="18"/>
      <c r="X251" s="15"/>
      <c r="Y251" s="15" t="s">
        <v>1588</v>
      </c>
      <c r="Z251" s="15"/>
    </row>
    <row r="252" spans="1:26" s="21" customFormat="1" ht="24">
      <c r="A252" s="14">
        <v>546</v>
      </c>
      <c r="B252" s="14" t="s">
        <v>40</v>
      </c>
      <c r="C252" s="15" t="s">
        <v>1462</v>
      </c>
      <c r="D252" s="15" t="s">
        <v>2101</v>
      </c>
      <c r="E252" s="15" t="s">
        <v>2101</v>
      </c>
      <c r="F252" s="15" t="s">
        <v>1570</v>
      </c>
      <c r="G252" s="18"/>
      <c r="H252" s="15"/>
      <c r="I252" s="16" t="s">
        <v>2047</v>
      </c>
      <c r="J252" s="15"/>
      <c r="K252" s="15" t="s">
        <v>2054</v>
      </c>
      <c r="L252" s="15"/>
      <c r="M252" s="18"/>
      <c r="N252" s="18"/>
      <c r="O252" s="18"/>
      <c r="P252" s="18"/>
      <c r="Q252" s="15"/>
      <c r="R252" s="15"/>
      <c r="S252" s="15"/>
      <c r="T252" s="18"/>
      <c r="U252" s="18"/>
      <c r="V252" s="18"/>
      <c r="W252" s="18"/>
      <c r="X252" s="15"/>
      <c r="Y252" s="15" t="s">
        <v>1588</v>
      </c>
      <c r="Z252" s="15"/>
    </row>
    <row r="253" spans="1:26" s="21" customFormat="1" ht="24">
      <c r="A253" s="14">
        <v>547</v>
      </c>
      <c r="B253" s="14" t="s">
        <v>40</v>
      </c>
      <c r="C253" s="15" t="s">
        <v>1462</v>
      </c>
      <c r="D253" s="15" t="s">
        <v>2102</v>
      </c>
      <c r="E253" s="15" t="s">
        <v>2102</v>
      </c>
      <c r="F253" s="15" t="s">
        <v>1570</v>
      </c>
      <c r="G253" s="18"/>
      <c r="H253" s="15"/>
      <c r="I253" s="16" t="s">
        <v>2047</v>
      </c>
      <c r="J253" s="15"/>
      <c r="K253" s="15" t="s">
        <v>2054</v>
      </c>
      <c r="L253" s="15"/>
      <c r="M253" s="18"/>
      <c r="N253" s="18"/>
      <c r="O253" s="18"/>
      <c r="P253" s="18"/>
      <c r="Q253" s="15"/>
      <c r="R253" s="15"/>
      <c r="S253" s="15"/>
      <c r="T253" s="18"/>
      <c r="U253" s="18"/>
      <c r="V253" s="18"/>
      <c r="W253" s="18"/>
      <c r="X253" s="15"/>
      <c r="Y253" s="15" t="s">
        <v>1588</v>
      </c>
      <c r="Z253" s="15"/>
    </row>
    <row r="254" spans="1:26" s="21" customFormat="1" ht="24">
      <c r="A254" s="14">
        <v>548</v>
      </c>
      <c r="B254" s="14" t="s">
        <v>40</v>
      </c>
      <c r="C254" s="15" t="s">
        <v>1462</v>
      </c>
      <c r="D254" s="15" t="s">
        <v>2103</v>
      </c>
      <c r="E254" s="15" t="s">
        <v>2103</v>
      </c>
      <c r="F254" s="15" t="s">
        <v>1570</v>
      </c>
      <c r="G254" s="18"/>
      <c r="H254" s="15"/>
      <c r="I254" s="16" t="s">
        <v>2047</v>
      </c>
      <c r="J254" s="15"/>
      <c r="K254" s="15" t="s">
        <v>2054</v>
      </c>
      <c r="L254" s="15"/>
      <c r="M254" s="18"/>
      <c r="N254" s="18"/>
      <c r="O254" s="18"/>
      <c r="P254" s="18"/>
      <c r="Q254" s="15"/>
      <c r="R254" s="15"/>
      <c r="S254" s="15"/>
      <c r="T254" s="18"/>
      <c r="U254" s="18"/>
      <c r="V254" s="18"/>
      <c r="W254" s="18"/>
      <c r="X254" s="15"/>
      <c r="Y254" s="15" t="s">
        <v>1588</v>
      </c>
      <c r="Z254" s="15"/>
    </row>
    <row r="255" spans="1:26" s="21" customFormat="1" ht="24">
      <c r="A255" s="14">
        <v>549</v>
      </c>
      <c r="B255" s="14" t="s">
        <v>40</v>
      </c>
      <c r="C255" s="15" t="s">
        <v>1462</v>
      </c>
      <c r="D255" s="15" t="s">
        <v>2104</v>
      </c>
      <c r="E255" s="15" t="s">
        <v>2104</v>
      </c>
      <c r="F255" s="15" t="s">
        <v>1570</v>
      </c>
      <c r="G255" s="18"/>
      <c r="H255" s="15"/>
      <c r="I255" s="16" t="s">
        <v>2047</v>
      </c>
      <c r="J255" s="15"/>
      <c r="K255" s="15" t="s">
        <v>2054</v>
      </c>
      <c r="L255" s="15"/>
      <c r="M255" s="18"/>
      <c r="N255" s="18"/>
      <c r="O255" s="18"/>
      <c r="P255" s="18"/>
      <c r="Q255" s="15"/>
      <c r="R255" s="15"/>
      <c r="S255" s="15"/>
      <c r="T255" s="18"/>
      <c r="U255" s="18"/>
      <c r="V255" s="18"/>
      <c r="W255" s="18"/>
      <c r="X255" s="15"/>
      <c r="Y255" s="15" t="s">
        <v>1588</v>
      </c>
      <c r="Z255" s="15"/>
    </row>
    <row r="256" spans="1:26" s="21" customFormat="1" ht="24">
      <c r="A256" s="14">
        <v>550</v>
      </c>
      <c r="B256" s="14" t="s">
        <v>40</v>
      </c>
      <c r="C256" s="15" t="s">
        <v>1462</v>
      </c>
      <c r="D256" s="15" t="s">
        <v>2105</v>
      </c>
      <c r="E256" s="15" t="s">
        <v>2105</v>
      </c>
      <c r="F256" s="15" t="s">
        <v>1570</v>
      </c>
      <c r="G256" s="18"/>
      <c r="H256" s="15"/>
      <c r="I256" s="16" t="s">
        <v>2047</v>
      </c>
      <c r="J256" s="15"/>
      <c r="K256" s="15" t="s">
        <v>2054</v>
      </c>
      <c r="L256" s="15"/>
      <c r="M256" s="18"/>
      <c r="N256" s="18"/>
      <c r="O256" s="18"/>
      <c r="P256" s="18"/>
      <c r="Q256" s="15"/>
      <c r="R256" s="15"/>
      <c r="S256" s="15"/>
      <c r="T256" s="18"/>
      <c r="U256" s="18"/>
      <c r="V256" s="18"/>
      <c r="W256" s="18"/>
      <c r="X256" s="15"/>
      <c r="Y256" s="15" t="s">
        <v>1588</v>
      </c>
      <c r="Z256" s="15"/>
    </row>
    <row r="257" spans="1:26" s="21" customFormat="1" ht="24">
      <c r="A257" s="14">
        <v>551</v>
      </c>
      <c r="B257" s="14" t="s">
        <v>40</v>
      </c>
      <c r="C257" s="15" t="s">
        <v>1462</v>
      </c>
      <c r="D257" s="15" t="s">
        <v>2106</v>
      </c>
      <c r="E257" s="15" t="s">
        <v>2106</v>
      </c>
      <c r="F257" s="15" t="s">
        <v>1570</v>
      </c>
      <c r="G257" s="18"/>
      <c r="H257" s="15"/>
      <c r="I257" s="16" t="s">
        <v>2047</v>
      </c>
      <c r="J257" s="15"/>
      <c r="K257" s="15" t="s">
        <v>2054</v>
      </c>
      <c r="L257" s="15"/>
      <c r="M257" s="18"/>
      <c r="N257" s="18"/>
      <c r="O257" s="18"/>
      <c r="P257" s="18"/>
      <c r="Q257" s="15"/>
      <c r="R257" s="15"/>
      <c r="S257" s="15"/>
      <c r="T257" s="18"/>
      <c r="U257" s="18"/>
      <c r="V257" s="18"/>
      <c r="W257" s="18"/>
      <c r="X257" s="15"/>
      <c r="Y257" s="15" t="s">
        <v>1588</v>
      </c>
      <c r="Z257" s="15"/>
    </row>
    <row r="258" spans="1:26" s="21" customFormat="1" ht="24">
      <c r="A258" s="14">
        <v>552</v>
      </c>
      <c r="B258" s="14" t="s">
        <v>40</v>
      </c>
      <c r="C258" s="15" t="s">
        <v>1462</v>
      </c>
      <c r="D258" s="15" t="s">
        <v>2107</v>
      </c>
      <c r="E258" s="15" t="s">
        <v>2107</v>
      </c>
      <c r="F258" s="15" t="s">
        <v>1570</v>
      </c>
      <c r="G258" s="18"/>
      <c r="H258" s="15"/>
      <c r="I258" s="16" t="s">
        <v>2047</v>
      </c>
      <c r="J258" s="15"/>
      <c r="K258" s="15" t="s">
        <v>2108</v>
      </c>
      <c r="L258" s="15"/>
      <c r="M258" s="18"/>
      <c r="N258" s="18"/>
      <c r="O258" s="18"/>
      <c r="P258" s="18"/>
      <c r="Q258" s="15"/>
      <c r="R258" s="15"/>
      <c r="S258" s="15"/>
      <c r="T258" s="18"/>
      <c r="U258" s="18"/>
      <c r="V258" s="18"/>
      <c r="W258" s="18"/>
      <c r="X258" s="15"/>
      <c r="Y258" s="15" t="s">
        <v>1588</v>
      </c>
      <c r="Z258" s="15"/>
    </row>
    <row r="259" spans="1:26" s="21" customFormat="1" ht="36">
      <c r="A259" s="14">
        <v>553</v>
      </c>
      <c r="B259" s="14" t="s">
        <v>40</v>
      </c>
      <c r="C259" s="15" t="s">
        <v>1462</v>
      </c>
      <c r="D259" s="15" t="s">
        <v>2109</v>
      </c>
      <c r="E259" s="15" t="s">
        <v>2109</v>
      </c>
      <c r="F259" s="15" t="s">
        <v>1570</v>
      </c>
      <c r="G259" s="18"/>
      <c r="H259" s="15"/>
      <c r="I259" s="16" t="s">
        <v>2047</v>
      </c>
      <c r="J259" s="15"/>
      <c r="K259" s="15" t="s">
        <v>2110</v>
      </c>
      <c r="L259" s="15"/>
      <c r="M259" s="18"/>
      <c r="N259" s="18"/>
      <c r="O259" s="18"/>
      <c r="P259" s="18"/>
      <c r="Q259" s="15"/>
      <c r="R259" s="15"/>
      <c r="S259" s="15"/>
      <c r="T259" s="18"/>
      <c r="U259" s="18"/>
      <c r="V259" s="18"/>
      <c r="W259" s="18"/>
      <c r="X259" s="15"/>
      <c r="Y259" s="15" t="s">
        <v>1588</v>
      </c>
      <c r="Z259" s="15"/>
    </row>
    <row r="260" spans="1:26" s="21" customFormat="1" ht="60">
      <c r="A260" s="14">
        <v>554</v>
      </c>
      <c r="B260" s="14" t="s">
        <v>40</v>
      </c>
      <c r="C260" s="15" t="s">
        <v>1462</v>
      </c>
      <c r="D260" s="15" t="s">
        <v>2111</v>
      </c>
      <c r="E260" s="15" t="s">
        <v>2111</v>
      </c>
      <c r="F260" s="15" t="s">
        <v>1570</v>
      </c>
      <c r="G260" s="18"/>
      <c r="H260" s="15"/>
      <c r="I260" s="16" t="s">
        <v>2112</v>
      </c>
      <c r="J260" s="15"/>
      <c r="K260" s="15" t="s">
        <v>2113</v>
      </c>
      <c r="L260" s="15"/>
      <c r="M260" s="18"/>
      <c r="N260" s="18"/>
      <c r="O260" s="18"/>
      <c r="P260" s="18"/>
      <c r="Q260" s="15"/>
      <c r="R260" s="15"/>
      <c r="S260" s="15"/>
      <c r="T260" s="18"/>
      <c r="U260" s="18"/>
      <c r="V260" s="18"/>
      <c r="W260" s="18"/>
      <c r="X260" s="15"/>
      <c r="Y260" s="15" t="s">
        <v>1588</v>
      </c>
      <c r="Z260" s="15"/>
    </row>
    <row r="261" spans="1:26" s="21" customFormat="1" ht="24">
      <c r="A261" s="14">
        <v>555</v>
      </c>
      <c r="B261" s="14" t="s">
        <v>40</v>
      </c>
      <c r="C261" s="15" t="s">
        <v>1462</v>
      </c>
      <c r="D261" s="15" t="s">
        <v>2114</v>
      </c>
      <c r="E261" s="15" t="s">
        <v>2114</v>
      </c>
      <c r="F261" s="15" t="s">
        <v>1570</v>
      </c>
      <c r="G261" s="18"/>
      <c r="H261" s="15"/>
      <c r="I261" s="16" t="s">
        <v>2115</v>
      </c>
      <c r="J261" s="15"/>
      <c r="K261" s="15" t="s">
        <v>2058</v>
      </c>
      <c r="L261" s="15"/>
      <c r="M261" s="18"/>
      <c r="N261" s="18"/>
      <c r="O261" s="18"/>
      <c r="P261" s="18"/>
      <c r="Q261" s="15"/>
      <c r="R261" s="15"/>
      <c r="S261" s="15"/>
      <c r="T261" s="18"/>
      <c r="U261" s="18"/>
      <c r="V261" s="18"/>
      <c r="W261" s="18"/>
      <c r="X261" s="15"/>
      <c r="Y261" s="15" t="s">
        <v>1588</v>
      </c>
      <c r="Z261" s="15"/>
    </row>
    <row r="262" spans="1:26" s="21" customFormat="1" ht="24">
      <c r="A262" s="14">
        <v>556</v>
      </c>
      <c r="B262" s="14" t="s">
        <v>40</v>
      </c>
      <c r="C262" s="15" t="s">
        <v>1462</v>
      </c>
      <c r="D262" s="15" t="s">
        <v>2116</v>
      </c>
      <c r="E262" s="15" t="s">
        <v>2116</v>
      </c>
      <c r="F262" s="15" t="s">
        <v>1570</v>
      </c>
      <c r="G262" s="18"/>
      <c r="H262" s="15"/>
      <c r="I262" s="16" t="s">
        <v>2047</v>
      </c>
      <c r="J262" s="15"/>
      <c r="K262" s="15" t="s">
        <v>2054</v>
      </c>
      <c r="L262" s="15"/>
      <c r="M262" s="18"/>
      <c r="N262" s="18"/>
      <c r="O262" s="18"/>
      <c r="P262" s="18"/>
      <c r="Q262" s="15"/>
      <c r="R262" s="15"/>
      <c r="S262" s="15"/>
      <c r="T262" s="18"/>
      <c r="U262" s="18"/>
      <c r="V262" s="18"/>
      <c r="W262" s="18"/>
      <c r="X262" s="15"/>
      <c r="Y262" s="15" t="s">
        <v>1588</v>
      </c>
      <c r="Z262" s="15"/>
    </row>
    <row r="263" spans="1:26" s="21" customFormat="1" ht="24">
      <c r="A263" s="14">
        <v>557</v>
      </c>
      <c r="B263" s="14" t="s">
        <v>40</v>
      </c>
      <c r="C263" s="15" t="s">
        <v>1462</v>
      </c>
      <c r="D263" s="15" t="s">
        <v>2117</v>
      </c>
      <c r="E263" s="15" t="s">
        <v>2117</v>
      </c>
      <c r="F263" s="15" t="s">
        <v>1570</v>
      </c>
      <c r="G263" s="18"/>
      <c r="H263" s="15"/>
      <c r="I263" s="16" t="s">
        <v>2047</v>
      </c>
      <c r="J263" s="15"/>
      <c r="K263" s="15" t="s">
        <v>2054</v>
      </c>
      <c r="L263" s="15"/>
      <c r="M263" s="18"/>
      <c r="N263" s="18"/>
      <c r="O263" s="18"/>
      <c r="P263" s="18"/>
      <c r="Q263" s="15"/>
      <c r="R263" s="15"/>
      <c r="S263" s="15"/>
      <c r="T263" s="18"/>
      <c r="U263" s="18"/>
      <c r="V263" s="18"/>
      <c r="W263" s="18"/>
      <c r="X263" s="15"/>
      <c r="Y263" s="15" t="s">
        <v>1588</v>
      </c>
      <c r="Z263" s="15"/>
    </row>
    <row r="264" spans="1:26" s="21" customFormat="1" ht="24">
      <c r="A264" s="14">
        <v>558</v>
      </c>
      <c r="B264" s="14" t="s">
        <v>40</v>
      </c>
      <c r="C264" s="15" t="s">
        <v>1462</v>
      </c>
      <c r="D264" s="15" t="s">
        <v>2118</v>
      </c>
      <c r="E264" s="15" t="s">
        <v>2118</v>
      </c>
      <c r="F264" s="15" t="s">
        <v>1570</v>
      </c>
      <c r="G264" s="18"/>
      <c r="H264" s="15"/>
      <c r="I264" s="16" t="s">
        <v>2047</v>
      </c>
      <c r="J264" s="15"/>
      <c r="K264" s="15" t="s">
        <v>2054</v>
      </c>
      <c r="L264" s="15"/>
      <c r="M264" s="18"/>
      <c r="N264" s="18"/>
      <c r="O264" s="18"/>
      <c r="P264" s="18"/>
      <c r="Q264" s="15"/>
      <c r="R264" s="15"/>
      <c r="S264" s="15"/>
      <c r="T264" s="18"/>
      <c r="U264" s="18"/>
      <c r="V264" s="18"/>
      <c r="W264" s="18"/>
      <c r="X264" s="15"/>
      <c r="Y264" s="15" t="s">
        <v>1588</v>
      </c>
      <c r="Z264" s="15"/>
    </row>
    <row r="265" spans="1:26" s="21" customFormat="1" ht="24">
      <c r="A265" s="14">
        <v>559</v>
      </c>
      <c r="B265" s="14" t="s">
        <v>40</v>
      </c>
      <c r="C265" s="15" t="s">
        <v>1462</v>
      </c>
      <c r="D265" s="15" t="s">
        <v>2119</v>
      </c>
      <c r="E265" s="15" t="s">
        <v>2119</v>
      </c>
      <c r="F265" s="15" t="s">
        <v>1570</v>
      </c>
      <c r="G265" s="18"/>
      <c r="H265" s="15"/>
      <c r="I265" s="16" t="s">
        <v>2047</v>
      </c>
      <c r="J265" s="15"/>
      <c r="K265" s="15" t="s">
        <v>2120</v>
      </c>
      <c r="L265" s="15"/>
      <c r="M265" s="18"/>
      <c r="N265" s="18"/>
      <c r="O265" s="18"/>
      <c r="P265" s="18"/>
      <c r="Q265" s="15"/>
      <c r="R265" s="15"/>
      <c r="S265" s="15"/>
      <c r="T265" s="18"/>
      <c r="U265" s="18"/>
      <c r="V265" s="18"/>
      <c r="W265" s="18"/>
      <c r="X265" s="15"/>
      <c r="Y265" s="15" t="s">
        <v>1588</v>
      </c>
      <c r="Z265" s="15"/>
    </row>
    <row r="266" spans="1:26" s="21" customFormat="1" ht="24">
      <c r="A266" s="14">
        <v>560</v>
      </c>
      <c r="B266" s="14" t="s">
        <v>40</v>
      </c>
      <c r="C266" s="15" t="s">
        <v>1462</v>
      </c>
      <c r="D266" s="15" t="s">
        <v>2121</v>
      </c>
      <c r="E266" s="15" t="s">
        <v>2121</v>
      </c>
      <c r="F266" s="15" t="s">
        <v>1570</v>
      </c>
      <c r="G266" s="18"/>
      <c r="H266" s="15"/>
      <c r="I266" s="16" t="s">
        <v>2047</v>
      </c>
      <c r="J266" s="15"/>
      <c r="K266" s="15" t="s">
        <v>2094</v>
      </c>
      <c r="L266" s="15"/>
      <c r="M266" s="18"/>
      <c r="N266" s="18"/>
      <c r="O266" s="18"/>
      <c r="P266" s="18"/>
      <c r="Q266" s="15"/>
      <c r="R266" s="15"/>
      <c r="S266" s="15"/>
      <c r="T266" s="18"/>
      <c r="U266" s="18"/>
      <c r="V266" s="18"/>
      <c r="W266" s="18"/>
      <c r="X266" s="15"/>
      <c r="Y266" s="15" t="s">
        <v>1588</v>
      </c>
      <c r="Z266" s="15"/>
    </row>
    <row r="267" spans="1:26" s="21" customFormat="1" ht="24">
      <c r="A267" s="14">
        <v>561</v>
      </c>
      <c r="B267" s="14" t="s">
        <v>40</v>
      </c>
      <c r="C267" s="15" t="s">
        <v>1462</v>
      </c>
      <c r="D267" s="15" t="s">
        <v>2122</v>
      </c>
      <c r="E267" s="15" t="s">
        <v>2122</v>
      </c>
      <c r="F267" s="15" t="s">
        <v>1570</v>
      </c>
      <c r="G267" s="18"/>
      <c r="H267" s="15"/>
      <c r="I267" s="16" t="s">
        <v>2047</v>
      </c>
      <c r="J267" s="15"/>
      <c r="K267" s="15" t="s">
        <v>2058</v>
      </c>
      <c r="L267" s="15"/>
      <c r="M267" s="18"/>
      <c r="N267" s="18"/>
      <c r="O267" s="18"/>
      <c r="P267" s="18"/>
      <c r="Q267" s="15"/>
      <c r="R267" s="15"/>
      <c r="S267" s="15"/>
      <c r="T267" s="18"/>
      <c r="U267" s="18"/>
      <c r="V267" s="18"/>
      <c r="W267" s="18"/>
      <c r="X267" s="15"/>
      <c r="Y267" s="15" t="s">
        <v>1588</v>
      </c>
      <c r="Z267" s="15"/>
    </row>
    <row r="268" spans="1:26" s="21" customFormat="1" ht="24">
      <c r="A268" s="14">
        <v>562</v>
      </c>
      <c r="B268" s="14" t="s">
        <v>40</v>
      </c>
      <c r="C268" s="15" t="s">
        <v>1462</v>
      </c>
      <c r="D268" s="15" t="s">
        <v>2123</v>
      </c>
      <c r="E268" s="15" t="s">
        <v>2123</v>
      </c>
      <c r="F268" s="15" t="s">
        <v>1570</v>
      </c>
      <c r="G268" s="18"/>
      <c r="H268" s="15"/>
      <c r="I268" s="16" t="s">
        <v>2047</v>
      </c>
      <c r="J268" s="15"/>
      <c r="K268" s="15" t="s">
        <v>2054</v>
      </c>
      <c r="L268" s="15"/>
      <c r="M268" s="18"/>
      <c r="N268" s="18"/>
      <c r="O268" s="18"/>
      <c r="P268" s="18"/>
      <c r="Q268" s="15"/>
      <c r="R268" s="15"/>
      <c r="S268" s="15"/>
      <c r="T268" s="18"/>
      <c r="U268" s="18"/>
      <c r="V268" s="18"/>
      <c r="W268" s="18"/>
      <c r="X268" s="15"/>
      <c r="Y268" s="15" t="s">
        <v>1588</v>
      </c>
      <c r="Z268" s="15"/>
    </row>
    <row r="269" spans="1:26" s="21" customFormat="1" ht="24">
      <c r="A269" s="14">
        <v>563</v>
      </c>
      <c r="B269" s="14" t="s">
        <v>40</v>
      </c>
      <c r="C269" s="15" t="s">
        <v>1462</v>
      </c>
      <c r="D269" s="15" t="s">
        <v>2124</v>
      </c>
      <c r="E269" s="15" t="s">
        <v>2124</v>
      </c>
      <c r="F269" s="15" t="s">
        <v>1570</v>
      </c>
      <c r="G269" s="18"/>
      <c r="H269" s="15"/>
      <c r="I269" s="16" t="s">
        <v>2125</v>
      </c>
      <c r="J269" s="15"/>
      <c r="K269" s="15" t="s">
        <v>2126</v>
      </c>
      <c r="L269" s="15"/>
      <c r="M269" s="18"/>
      <c r="N269" s="18"/>
      <c r="O269" s="18"/>
      <c r="P269" s="18"/>
      <c r="Q269" s="15"/>
      <c r="R269" s="15"/>
      <c r="S269" s="15"/>
      <c r="T269" s="18"/>
      <c r="U269" s="18"/>
      <c r="V269" s="18"/>
      <c r="W269" s="18"/>
      <c r="X269" s="15"/>
      <c r="Y269" s="15" t="s">
        <v>1588</v>
      </c>
      <c r="Z269" s="15"/>
    </row>
    <row r="270" spans="1:26" s="21" customFormat="1" ht="48">
      <c r="A270" s="14">
        <v>564</v>
      </c>
      <c r="B270" s="14" t="s">
        <v>40</v>
      </c>
      <c r="C270" s="15" t="s">
        <v>1462</v>
      </c>
      <c r="D270" s="15" t="s">
        <v>2127</v>
      </c>
      <c r="E270" s="15" t="s">
        <v>2127</v>
      </c>
      <c r="F270" s="15" t="s">
        <v>1570</v>
      </c>
      <c r="G270" s="18"/>
      <c r="H270" s="15"/>
      <c r="I270" s="16" t="s">
        <v>2128</v>
      </c>
      <c r="J270" s="15"/>
      <c r="K270" s="15" t="s">
        <v>2129</v>
      </c>
      <c r="L270" s="15"/>
      <c r="M270" s="18"/>
      <c r="N270" s="18"/>
      <c r="O270" s="18"/>
      <c r="P270" s="18"/>
      <c r="Q270" s="15"/>
      <c r="R270" s="15"/>
      <c r="S270" s="15"/>
      <c r="T270" s="18"/>
      <c r="U270" s="18"/>
      <c r="V270" s="18"/>
      <c r="W270" s="18"/>
      <c r="X270" s="15"/>
      <c r="Y270" s="15" t="s">
        <v>1588</v>
      </c>
      <c r="Z270" s="15"/>
    </row>
    <row r="271" spans="1:26" s="21" customFormat="1" ht="24">
      <c r="A271" s="14">
        <v>565</v>
      </c>
      <c r="B271" s="14" t="s">
        <v>40</v>
      </c>
      <c r="C271" s="15" t="s">
        <v>1462</v>
      </c>
      <c r="D271" s="15" t="s">
        <v>2130</v>
      </c>
      <c r="E271" s="15" t="s">
        <v>2130</v>
      </c>
      <c r="F271" s="15" t="s">
        <v>1570</v>
      </c>
      <c r="G271" s="18"/>
      <c r="H271" s="15"/>
      <c r="I271" s="16" t="s">
        <v>2047</v>
      </c>
      <c r="J271" s="15"/>
      <c r="K271" s="15" t="s">
        <v>2058</v>
      </c>
      <c r="L271" s="15"/>
      <c r="M271" s="18"/>
      <c r="N271" s="18"/>
      <c r="O271" s="18"/>
      <c r="P271" s="18"/>
      <c r="Q271" s="15"/>
      <c r="R271" s="15"/>
      <c r="S271" s="15"/>
      <c r="T271" s="18"/>
      <c r="U271" s="18"/>
      <c r="V271" s="18"/>
      <c r="W271" s="18"/>
      <c r="X271" s="15"/>
      <c r="Y271" s="15" t="s">
        <v>1588</v>
      </c>
      <c r="Z271" s="15"/>
    </row>
    <row r="272" spans="1:26" s="21" customFormat="1" ht="36">
      <c r="A272" s="14">
        <v>566</v>
      </c>
      <c r="B272" s="14" t="s">
        <v>40</v>
      </c>
      <c r="C272" s="15" t="s">
        <v>1462</v>
      </c>
      <c r="D272" s="15" t="s">
        <v>2131</v>
      </c>
      <c r="E272" s="15" t="s">
        <v>2131</v>
      </c>
      <c r="F272" s="15" t="s">
        <v>1570</v>
      </c>
      <c r="G272" s="18"/>
      <c r="H272" s="15"/>
      <c r="I272" s="16" t="s">
        <v>2047</v>
      </c>
      <c r="J272" s="15"/>
      <c r="K272" s="15" t="s">
        <v>2132</v>
      </c>
      <c r="L272" s="15"/>
      <c r="M272" s="18"/>
      <c r="N272" s="18"/>
      <c r="O272" s="18"/>
      <c r="P272" s="18"/>
      <c r="Q272" s="15"/>
      <c r="R272" s="15"/>
      <c r="S272" s="15"/>
      <c r="T272" s="18"/>
      <c r="U272" s="18"/>
      <c r="V272" s="18"/>
      <c r="W272" s="18"/>
      <c r="X272" s="15"/>
      <c r="Y272" s="15" t="s">
        <v>1588</v>
      </c>
      <c r="Z272" s="15"/>
    </row>
    <row r="273" spans="1:26" s="21" customFormat="1" ht="48">
      <c r="A273" s="14">
        <v>567</v>
      </c>
      <c r="B273" s="14" t="s">
        <v>40</v>
      </c>
      <c r="C273" s="15" t="s">
        <v>1462</v>
      </c>
      <c r="D273" s="15" t="s">
        <v>2133</v>
      </c>
      <c r="E273" s="15" t="s">
        <v>2133</v>
      </c>
      <c r="F273" s="15" t="s">
        <v>1570</v>
      </c>
      <c r="G273" s="18"/>
      <c r="H273" s="15"/>
      <c r="I273" s="16" t="s">
        <v>2047</v>
      </c>
      <c r="J273" s="15"/>
      <c r="K273" s="15" t="s">
        <v>2134</v>
      </c>
      <c r="L273" s="15"/>
      <c r="M273" s="18"/>
      <c r="N273" s="18"/>
      <c r="O273" s="18"/>
      <c r="P273" s="18"/>
      <c r="Q273" s="15"/>
      <c r="R273" s="15"/>
      <c r="S273" s="15"/>
      <c r="T273" s="18"/>
      <c r="U273" s="18"/>
      <c r="V273" s="18"/>
      <c r="W273" s="18"/>
      <c r="X273" s="15"/>
      <c r="Y273" s="15" t="s">
        <v>1588</v>
      </c>
      <c r="Z273" s="15"/>
    </row>
    <row r="274" spans="1:26" s="21" customFormat="1" ht="24">
      <c r="A274" s="14">
        <v>568</v>
      </c>
      <c r="B274" s="14" t="s">
        <v>40</v>
      </c>
      <c r="C274" s="15" t="s">
        <v>1462</v>
      </c>
      <c r="D274" s="15" t="s">
        <v>2135</v>
      </c>
      <c r="E274" s="15" t="s">
        <v>2135</v>
      </c>
      <c r="F274" s="15" t="s">
        <v>1570</v>
      </c>
      <c r="G274" s="18"/>
      <c r="H274" s="15"/>
      <c r="I274" s="16" t="s">
        <v>2047</v>
      </c>
      <c r="J274" s="15"/>
      <c r="K274" s="15" t="s">
        <v>2054</v>
      </c>
      <c r="L274" s="15"/>
      <c r="M274" s="18"/>
      <c r="N274" s="18"/>
      <c r="O274" s="18"/>
      <c r="P274" s="18"/>
      <c r="Q274" s="15"/>
      <c r="R274" s="15"/>
      <c r="S274" s="15"/>
      <c r="T274" s="18"/>
      <c r="U274" s="18"/>
      <c r="V274" s="18"/>
      <c r="W274" s="18"/>
      <c r="X274" s="15"/>
      <c r="Y274" s="15" t="s">
        <v>1588</v>
      </c>
      <c r="Z274" s="15"/>
    </row>
    <row r="275" spans="1:26" s="21" customFormat="1" ht="36">
      <c r="A275" s="14">
        <v>569</v>
      </c>
      <c r="B275" s="14" t="s">
        <v>40</v>
      </c>
      <c r="C275" s="15" t="s">
        <v>1462</v>
      </c>
      <c r="D275" s="15" t="s">
        <v>2136</v>
      </c>
      <c r="E275" s="15" t="s">
        <v>2136</v>
      </c>
      <c r="F275" s="15" t="s">
        <v>1570</v>
      </c>
      <c r="G275" s="18"/>
      <c r="H275" s="15"/>
      <c r="I275" s="16" t="s">
        <v>2047</v>
      </c>
      <c r="J275" s="15"/>
      <c r="K275" s="15" t="s">
        <v>2137</v>
      </c>
      <c r="L275" s="15"/>
      <c r="M275" s="18"/>
      <c r="N275" s="18"/>
      <c r="O275" s="18"/>
      <c r="P275" s="18"/>
      <c r="Q275" s="15"/>
      <c r="R275" s="15"/>
      <c r="S275" s="15"/>
      <c r="T275" s="18"/>
      <c r="U275" s="18"/>
      <c r="V275" s="18"/>
      <c r="W275" s="18"/>
      <c r="X275" s="15"/>
      <c r="Y275" s="15" t="s">
        <v>1588</v>
      </c>
      <c r="Z275" s="15"/>
    </row>
    <row r="276" spans="1:26" s="21" customFormat="1" ht="48">
      <c r="A276" s="14">
        <v>570</v>
      </c>
      <c r="B276" s="14" t="s">
        <v>40</v>
      </c>
      <c r="C276" s="15" t="s">
        <v>1462</v>
      </c>
      <c r="D276" s="15" t="s">
        <v>2138</v>
      </c>
      <c r="E276" s="15" t="s">
        <v>2138</v>
      </c>
      <c r="F276" s="15" t="s">
        <v>1570</v>
      </c>
      <c r="G276" s="18"/>
      <c r="H276" s="15"/>
      <c r="I276" s="16" t="s">
        <v>2047</v>
      </c>
      <c r="J276" s="15"/>
      <c r="K276" s="15" t="s">
        <v>2139</v>
      </c>
      <c r="L276" s="15"/>
      <c r="M276" s="18"/>
      <c r="N276" s="18"/>
      <c r="O276" s="18"/>
      <c r="P276" s="18"/>
      <c r="Q276" s="15"/>
      <c r="R276" s="15"/>
      <c r="S276" s="15"/>
      <c r="T276" s="18"/>
      <c r="U276" s="18"/>
      <c r="V276" s="18"/>
      <c r="W276" s="18"/>
      <c r="X276" s="15"/>
      <c r="Y276" s="15" t="s">
        <v>1588</v>
      </c>
      <c r="Z276" s="15"/>
    </row>
    <row r="277" spans="1:26" s="21" customFormat="1" ht="24">
      <c r="A277" s="14">
        <v>571</v>
      </c>
      <c r="B277" s="14" t="s">
        <v>40</v>
      </c>
      <c r="C277" s="15" t="s">
        <v>1462</v>
      </c>
      <c r="D277" s="15" t="s">
        <v>2140</v>
      </c>
      <c r="E277" s="15" t="s">
        <v>2140</v>
      </c>
      <c r="F277" s="15" t="s">
        <v>1570</v>
      </c>
      <c r="G277" s="18"/>
      <c r="H277" s="15"/>
      <c r="I277" s="16" t="s">
        <v>2047</v>
      </c>
      <c r="J277" s="15"/>
      <c r="K277" s="15" t="s">
        <v>2066</v>
      </c>
      <c r="L277" s="15"/>
      <c r="M277" s="18"/>
      <c r="N277" s="18"/>
      <c r="O277" s="18"/>
      <c r="P277" s="18"/>
      <c r="Q277" s="15"/>
      <c r="R277" s="15"/>
      <c r="S277" s="15"/>
      <c r="T277" s="18"/>
      <c r="U277" s="18"/>
      <c r="V277" s="18"/>
      <c r="W277" s="18"/>
      <c r="X277" s="15"/>
      <c r="Y277" s="15" t="s">
        <v>1588</v>
      </c>
      <c r="Z277" s="15"/>
    </row>
    <row r="278" spans="1:26" s="21" customFormat="1" ht="24">
      <c r="A278" s="14">
        <v>572</v>
      </c>
      <c r="B278" s="14" t="s">
        <v>40</v>
      </c>
      <c r="C278" s="15" t="s">
        <v>1462</v>
      </c>
      <c r="D278" s="15" t="s">
        <v>2141</v>
      </c>
      <c r="E278" s="15" t="s">
        <v>2141</v>
      </c>
      <c r="F278" s="15" t="s">
        <v>1570</v>
      </c>
      <c r="G278" s="18"/>
      <c r="H278" s="15"/>
      <c r="I278" s="16" t="s">
        <v>2112</v>
      </c>
      <c r="J278" s="15"/>
      <c r="K278" s="15" t="s">
        <v>2108</v>
      </c>
      <c r="L278" s="15"/>
      <c r="M278" s="18"/>
      <c r="N278" s="18"/>
      <c r="O278" s="18"/>
      <c r="P278" s="18"/>
      <c r="Q278" s="15"/>
      <c r="R278" s="15"/>
      <c r="S278" s="15"/>
      <c r="T278" s="18"/>
      <c r="U278" s="18"/>
      <c r="V278" s="18"/>
      <c r="W278" s="18"/>
      <c r="X278" s="15"/>
      <c r="Y278" s="15" t="s">
        <v>1588</v>
      </c>
      <c r="Z278" s="15"/>
    </row>
    <row r="279" spans="1:26" s="21" customFormat="1" ht="24">
      <c r="A279" s="14">
        <v>573</v>
      </c>
      <c r="B279" s="14" t="s">
        <v>40</v>
      </c>
      <c r="C279" s="15" t="s">
        <v>1462</v>
      </c>
      <c r="D279" s="15" t="s">
        <v>2142</v>
      </c>
      <c r="E279" s="15" t="s">
        <v>2142</v>
      </c>
      <c r="F279" s="15" t="s">
        <v>1570</v>
      </c>
      <c r="G279" s="18"/>
      <c r="H279" s="15"/>
      <c r="I279" s="16" t="s">
        <v>2047</v>
      </c>
      <c r="J279" s="15"/>
      <c r="K279" s="15" t="s">
        <v>2054</v>
      </c>
      <c r="L279" s="15"/>
      <c r="M279" s="18"/>
      <c r="N279" s="18"/>
      <c r="O279" s="18"/>
      <c r="P279" s="18"/>
      <c r="Q279" s="15"/>
      <c r="R279" s="15"/>
      <c r="S279" s="15"/>
      <c r="T279" s="18"/>
      <c r="U279" s="18"/>
      <c r="V279" s="18"/>
      <c r="W279" s="18"/>
      <c r="X279" s="15"/>
      <c r="Y279" s="15" t="s">
        <v>1588</v>
      </c>
      <c r="Z279" s="15"/>
    </row>
    <row r="280" spans="1:26" s="21" customFormat="1" ht="36">
      <c r="A280" s="14">
        <v>574</v>
      </c>
      <c r="B280" s="14" t="s">
        <v>40</v>
      </c>
      <c r="C280" s="15" t="s">
        <v>1462</v>
      </c>
      <c r="D280" s="15" t="s">
        <v>2143</v>
      </c>
      <c r="E280" s="15" t="s">
        <v>2143</v>
      </c>
      <c r="F280" s="15" t="s">
        <v>1570</v>
      </c>
      <c r="G280" s="18"/>
      <c r="H280" s="15"/>
      <c r="I280" s="16" t="s">
        <v>2047</v>
      </c>
      <c r="J280" s="15"/>
      <c r="K280" s="15" t="s">
        <v>2144</v>
      </c>
      <c r="L280" s="15"/>
      <c r="M280" s="18"/>
      <c r="N280" s="18"/>
      <c r="O280" s="18"/>
      <c r="P280" s="18"/>
      <c r="Q280" s="15"/>
      <c r="R280" s="15"/>
      <c r="S280" s="15"/>
      <c r="T280" s="18"/>
      <c r="U280" s="18"/>
      <c r="V280" s="18"/>
      <c r="W280" s="18"/>
      <c r="X280" s="15"/>
      <c r="Y280" s="15" t="s">
        <v>1588</v>
      </c>
      <c r="Z280" s="15"/>
    </row>
    <row r="281" spans="1:26" s="21" customFormat="1" ht="24">
      <c r="A281" s="14">
        <v>575</v>
      </c>
      <c r="B281" s="14" t="s">
        <v>40</v>
      </c>
      <c r="C281" s="15" t="s">
        <v>1462</v>
      </c>
      <c r="D281" s="15" t="s">
        <v>2145</v>
      </c>
      <c r="E281" s="15" t="s">
        <v>2145</v>
      </c>
      <c r="F281" s="15" t="s">
        <v>1570</v>
      </c>
      <c r="G281" s="18"/>
      <c r="H281" s="15"/>
      <c r="I281" s="16" t="s">
        <v>2112</v>
      </c>
      <c r="J281" s="15"/>
      <c r="K281" s="15" t="s">
        <v>2146</v>
      </c>
      <c r="L281" s="15"/>
      <c r="M281" s="18"/>
      <c r="N281" s="18"/>
      <c r="O281" s="18"/>
      <c r="P281" s="18"/>
      <c r="Q281" s="15"/>
      <c r="R281" s="15"/>
      <c r="S281" s="15"/>
      <c r="T281" s="18"/>
      <c r="U281" s="18"/>
      <c r="V281" s="18"/>
      <c r="W281" s="18"/>
      <c r="X281" s="15"/>
      <c r="Y281" s="15" t="s">
        <v>1588</v>
      </c>
      <c r="Z281" s="15"/>
    </row>
    <row r="282" spans="1:26" s="21" customFormat="1" ht="24">
      <c r="A282" s="14">
        <v>576</v>
      </c>
      <c r="B282" s="14" t="s">
        <v>40</v>
      </c>
      <c r="C282" s="15" t="s">
        <v>1462</v>
      </c>
      <c r="D282" s="15" t="s">
        <v>2147</v>
      </c>
      <c r="E282" s="15" t="s">
        <v>2147</v>
      </c>
      <c r="F282" s="15" t="s">
        <v>1570</v>
      </c>
      <c r="G282" s="18"/>
      <c r="H282" s="15"/>
      <c r="I282" s="16" t="s">
        <v>2047</v>
      </c>
      <c r="J282" s="15"/>
      <c r="K282" s="15" t="s">
        <v>2054</v>
      </c>
      <c r="L282" s="15"/>
      <c r="M282" s="18"/>
      <c r="N282" s="18"/>
      <c r="O282" s="18"/>
      <c r="P282" s="18"/>
      <c r="Q282" s="15"/>
      <c r="R282" s="15"/>
      <c r="S282" s="15"/>
      <c r="T282" s="18"/>
      <c r="U282" s="18"/>
      <c r="V282" s="18"/>
      <c r="W282" s="18"/>
      <c r="X282" s="15"/>
      <c r="Y282" s="15" t="s">
        <v>1588</v>
      </c>
      <c r="Z282" s="15"/>
    </row>
    <row r="283" spans="1:26" s="21" customFormat="1" ht="36">
      <c r="A283" s="14">
        <v>577</v>
      </c>
      <c r="B283" s="14" t="s">
        <v>40</v>
      </c>
      <c r="C283" s="15" t="s">
        <v>1462</v>
      </c>
      <c r="D283" s="15" t="s">
        <v>2148</v>
      </c>
      <c r="E283" s="15" t="s">
        <v>2148</v>
      </c>
      <c r="F283" s="15" t="s">
        <v>1570</v>
      </c>
      <c r="G283" s="18"/>
      <c r="H283" s="15"/>
      <c r="I283" s="16" t="s">
        <v>2112</v>
      </c>
      <c r="J283" s="15"/>
      <c r="K283" s="15" t="s">
        <v>2149</v>
      </c>
      <c r="L283" s="15"/>
      <c r="M283" s="18"/>
      <c r="N283" s="18"/>
      <c r="O283" s="18"/>
      <c r="P283" s="18"/>
      <c r="Q283" s="15"/>
      <c r="R283" s="15"/>
      <c r="S283" s="15"/>
      <c r="T283" s="18"/>
      <c r="U283" s="18"/>
      <c r="V283" s="18"/>
      <c r="W283" s="18"/>
      <c r="X283" s="15"/>
      <c r="Y283" s="15" t="s">
        <v>1588</v>
      </c>
      <c r="Z283" s="15"/>
    </row>
    <row r="284" spans="1:26" s="21" customFormat="1" ht="24">
      <c r="A284" s="14">
        <v>578</v>
      </c>
      <c r="B284" s="14" t="s">
        <v>40</v>
      </c>
      <c r="C284" s="15" t="s">
        <v>1462</v>
      </c>
      <c r="D284" s="15" t="s">
        <v>2150</v>
      </c>
      <c r="E284" s="15" t="s">
        <v>2150</v>
      </c>
      <c r="F284" s="15" t="s">
        <v>1570</v>
      </c>
      <c r="G284" s="18"/>
      <c r="H284" s="15"/>
      <c r="I284" s="16" t="s">
        <v>2047</v>
      </c>
      <c r="J284" s="15"/>
      <c r="K284" s="15" t="s">
        <v>2054</v>
      </c>
      <c r="L284" s="15"/>
      <c r="M284" s="18"/>
      <c r="N284" s="18"/>
      <c r="O284" s="18"/>
      <c r="P284" s="18"/>
      <c r="Q284" s="15"/>
      <c r="R284" s="15"/>
      <c r="S284" s="15"/>
      <c r="T284" s="18"/>
      <c r="U284" s="18"/>
      <c r="V284" s="18"/>
      <c r="W284" s="18"/>
      <c r="X284" s="15"/>
      <c r="Y284" s="15" t="s">
        <v>1588</v>
      </c>
      <c r="Z284" s="15"/>
    </row>
    <row r="285" spans="1:26" s="21" customFormat="1" ht="24">
      <c r="A285" s="14">
        <v>579</v>
      </c>
      <c r="B285" s="14" t="s">
        <v>40</v>
      </c>
      <c r="C285" s="15" t="s">
        <v>1462</v>
      </c>
      <c r="D285" s="15" t="s">
        <v>2151</v>
      </c>
      <c r="E285" s="15" t="s">
        <v>2151</v>
      </c>
      <c r="F285" s="15" t="s">
        <v>1570</v>
      </c>
      <c r="G285" s="18"/>
      <c r="H285" s="15"/>
      <c r="I285" s="16" t="s">
        <v>2047</v>
      </c>
      <c r="J285" s="15"/>
      <c r="K285" s="15" t="s">
        <v>2054</v>
      </c>
      <c r="L285" s="15"/>
      <c r="M285" s="18"/>
      <c r="N285" s="18"/>
      <c r="O285" s="18"/>
      <c r="P285" s="18"/>
      <c r="Q285" s="15"/>
      <c r="R285" s="15"/>
      <c r="S285" s="15"/>
      <c r="T285" s="18"/>
      <c r="U285" s="18"/>
      <c r="V285" s="18"/>
      <c r="W285" s="18"/>
      <c r="X285" s="15"/>
      <c r="Y285" s="15" t="s">
        <v>1588</v>
      </c>
      <c r="Z285" s="15"/>
    </row>
    <row r="286" spans="1:26" s="21" customFormat="1" ht="24">
      <c r="A286" s="14">
        <v>580</v>
      </c>
      <c r="B286" s="14" t="s">
        <v>40</v>
      </c>
      <c r="C286" s="15" t="s">
        <v>1462</v>
      </c>
      <c r="D286" s="15" t="s">
        <v>2152</v>
      </c>
      <c r="E286" s="15" t="s">
        <v>2152</v>
      </c>
      <c r="F286" s="15" t="s">
        <v>1570</v>
      </c>
      <c r="G286" s="18"/>
      <c r="H286" s="15"/>
      <c r="I286" s="16" t="s">
        <v>2047</v>
      </c>
      <c r="J286" s="15"/>
      <c r="K286" s="15" t="s">
        <v>2054</v>
      </c>
      <c r="L286" s="15"/>
      <c r="M286" s="18"/>
      <c r="N286" s="18"/>
      <c r="O286" s="18"/>
      <c r="P286" s="18"/>
      <c r="Q286" s="15"/>
      <c r="R286" s="15"/>
      <c r="S286" s="15"/>
      <c r="T286" s="18"/>
      <c r="U286" s="18"/>
      <c r="V286" s="18"/>
      <c r="W286" s="18"/>
      <c r="X286" s="15"/>
      <c r="Y286" s="15" t="s">
        <v>1588</v>
      </c>
      <c r="Z286" s="15"/>
    </row>
    <row r="287" spans="1:26" s="21" customFormat="1" ht="24">
      <c r="A287" s="14">
        <v>581</v>
      </c>
      <c r="B287" s="14" t="s">
        <v>40</v>
      </c>
      <c r="C287" s="15" t="s">
        <v>1462</v>
      </c>
      <c r="D287" s="15" t="s">
        <v>2153</v>
      </c>
      <c r="E287" s="15" t="s">
        <v>2153</v>
      </c>
      <c r="F287" s="15" t="s">
        <v>1570</v>
      </c>
      <c r="G287" s="18"/>
      <c r="H287" s="15"/>
      <c r="I287" s="16" t="s">
        <v>2047</v>
      </c>
      <c r="J287" s="15"/>
      <c r="K287" s="15" t="s">
        <v>2058</v>
      </c>
      <c r="L287" s="15"/>
      <c r="M287" s="18"/>
      <c r="N287" s="18"/>
      <c r="O287" s="18"/>
      <c r="P287" s="18"/>
      <c r="Q287" s="15"/>
      <c r="R287" s="15"/>
      <c r="S287" s="15"/>
      <c r="T287" s="18"/>
      <c r="U287" s="18"/>
      <c r="V287" s="18"/>
      <c r="W287" s="18"/>
      <c r="X287" s="15"/>
      <c r="Y287" s="15" t="s">
        <v>1588</v>
      </c>
      <c r="Z287" s="15"/>
    </row>
    <row r="288" spans="1:26" s="21" customFormat="1" ht="48">
      <c r="A288" s="14">
        <v>582</v>
      </c>
      <c r="B288" s="14" t="s">
        <v>40</v>
      </c>
      <c r="C288" s="15" t="s">
        <v>1462</v>
      </c>
      <c r="D288" s="15" t="s">
        <v>2154</v>
      </c>
      <c r="E288" s="15" t="s">
        <v>2154</v>
      </c>
      <c r="F288" s="15" t="s">
        <v>1465</v>
      </c>
      <c r="G288" s="18" t="s">
        <v>2155</v>
      </c>
      <c r="H288" s="15" t="s">
        <v>2156</v>
      </c>
      <c r="I288" s="16" t="s">
        <v>2157</v>
      </c>
      <c r="J288" s="15"/>
      <c r="K288" s="15" t="s">
        <v>2158</v>
      </c>
      <c r="L288" s="15"/>
      <c r="M288" s="18"/>
      <c r="N288" s="18"/>
      <c r="O288" s="18"/>
      <c r="P288" s="18"/>
      <c r="Q288" s="15"/>
      <c r="R288" s="15"/>
      <c r="S288" s="15"/>
      <c r="T288" s="18"/>
      <c r="U288" s="18"/>
      <c r="V288" s="18"/>
      <c r="W288" s="18"/>
      <c r="X288" s="15"/>
      <c r="Y288" s="15" t="s">
        <v>1588</v>
      </c>
      <c r="Z288" s="15"/>
    </row>
    <row r="289" spans="1:26" s="21" customFormat="1" ht="24">
      <c r="A289" s="14">
        <v>583</v>
      </c>
      <c r="B289" s="14" t="s">
        <v>40</v>
      </c>
      <c r="C289" s="15" t="s">
        <v>1462</v>
      </c>
      <c r="D289" s="15" t="s">
        <v>2159</v>
      </c>
      <c r="E289" s="15" t="s">
        <v>2159</v>
      </c>
      <c r="F289" s="15" t="s">
        <v>1570</v>
      </c>
      <c r="G289" s="18"/>
      <c r="H289" s="15"/>
      <c r="I289" s="16" t="s">
        <v>2047</v>
      </c>
      <c r="J289" s="15"/>
      <c r="K289" s="15" t="s">
        <v>2054</v>
      </c>
      <c r="L289" s="15"/>
      <c r="M289" s="18"/>
      <c r="N289" s="18"/>
      <c r="O289" s="18"/>
      <c r="P289" s="18"/>
      <c r="Q289" s="15"/>
      <c r="R289" s="15"/>
      <c r="S289" s="15"/>
      <c r="T289" s="18"/>
      <c r="U289" s="18"/>
      <c r="V289" s="18"/>
      <c r="W289" s="18"/>
      <c r="X289" s="15"/>
      <c r="Y289" s="15" t="s">
        <v>1588</v>
      </c>
      <c r="Z289" s="15"/>
    </row>
    <row r="290" spans="1:26" s="21" customFormat="1" ht="24">
      <c r="A290" s="14">
        <v>584</v>
      </c>
      <c r="B290" s="14" t="s">
        <v>40</v>
      </c>
      <c r="C290" s="15" t="s">
        <v>1462</v>
      </c>
      <c r="D290" s="15" t="s">
        <v>2160</v>
      </c>
      <c r="E290" s="15" t="s">
        <v>2160</v>
      </c>
      <c r="F290" s="15" t="s">
        <v>1570</v>
      </c>
      <c r="G290" s="18"/>
      <c r="H290" s="15"/>
      <c r="I290" s="16" t="s">
        <v>2047</v>
      </c>
      <c r="J290" s="15"/>
      <c r="K290" s="15" t="s">
        <v>2058</v>
      </c>
      <c r="L290" s="15"/>
      <c r="M290" s="18"/>
      <c r="N290" s="18"/>
      <c r="O290" s="18"/>
      <c r="P290" s="18"/>
      <c r="Q290" s="15"/>
      <c r="R290" s="15"/>
      <c r="S290" s="15"/>
      <c r="T290" s="18"/>
      <c r="U290" s="18"/>
      <c r="V290" s="18"/>
      <c r="W290" s="18"/>
      <c r="X290" s="15"/>
      <c r="Y290" s="15" t="s">
        <v>1588</v>
      </c>
      <c r="Z290" s="15"/>
    </row>
    <row r="291" spans="1:26" s="21" customFormat="1" ht="72">
      <c r="A291" s="14">
        <v>585</v>
      </c>
      <c r="B291" s="14" t="s">
        <v>40</v>
      </c>
      <c r="C291" s="15" t="s">
        <v>1462</v>
      </c>
      <c r="D291" s="15" t="s">
        <v>2161</v>
      </c>
      <c r="E291" s="15" t="s">
        <v>2161</v>
      </c>
      <c r="F291" s="15" t="s">
        <v>1465</v>
      </c>
      <c r="G291" s="18" t="s">
        <v>2162</v>
      </c>
      <c r="H291" s="15" t="s">
        <v>2163</v>
      </c>
      <c r="I291" s="16" t="s">
        <v>2157</v>
      </c>
      <c r="J291" s="15"/>
      <c r="K291" s="15" t="s">
        <v>2164</v>
      </c>
      <c r="L291" s="15"/>
      <c r="M291" s="18"/>
      <c r="N291" s="18"/>
      <c r="O291" s="18"/>
      <c r="P291" s="18"/>
      <c r="Q291" s="15"/>
      <c r="R291" s="15"/>
      <c r="S291" s="15"/>
      <c r="T291" s="18"/>
      <c r="U291" s="18"/>
      <c r="V291" s="18"/>
      <c r="W291" s="18"/>
      <c r="X291" s="15"/>
      <c r="Y291" s="15" t="s">
        <v>1588</v>
      </c>
      <c r="Z291" s="15"/>
    </row>
    <row r="292" spans="1:26" s="21" customFormat="1" ht="24">
      <c r="A292" s="14">
        <v>586</v>
      </c>
      <c r="B292" s="14" t="s">
        <v>40</v>
      </c>
      <c r="C292" s="15" t="s">
        <v>1462</v>
      </c>
      <c r="D292" s="15" t="s">
        <v>2165</v>
      </c>
      <c r="E292" s="15" t="s">
        <v>2165</v>
      </c>
      <c r="F292" s="15" t="s">
        <v>1570</v>
      </c>
      <c r="G292" s="18"/>
      <c r="H292" s="15"/>
      <c r="I292" s="16" t="s">
        <v>2047</v>
      </c>
      <c r="J292" s="15"/>
      <c r="K292" s="15" t="s">
        <v>2054</v>
      </c>
      <c r="L292" s="15"/>
      <c r="M292" s="18"/>
      <c r="N292" s="18"/>
      <c r="O292" s="18"/>
      <c r="P292" s="18"/>
      <c r="Q292" s="15"/>
      <c r="R292" s="15"/>
      <c r="S292" s="15"/>
      <c r="T292" s="18"/>
      <c r="U292" s="18"/>
      <c r="V292" s="18"/>
      <c r="W292" s="18"/>
      <c r="X292" s="15"/>
      <c r="Y292" s="15" t="s">
        <v>1588</v>
      </c>
      <c r="Z292" s="15"/>
    </row>
    <row r="293" spans="1:26" s="21" customFormat="1" ht="24">
      <c r="A293" s="14">
        <v>587</v>
      </c>
      <c r="B293" s="14" t="s">
        <v>40</v>
      </c>
      <c r="C293" s="15" t="s">
        <v>1462</v>
      </c>
      <c r="D293" s="15" t="s">
        <v>2166</v>
      </c>
      <c r="E293" s="15" t="s">
        <v>2166</v>
      </c>
      <c r="F293" s="15" t="s">
        <v>1570</v>
      </c>
      <c r="G293" s="18"/>
      <c r="H293" s="15"/>
      <c r="I293" s="16" t="s">
        <v>2047</v>
      </c>
      <c r="J293" s="15"/>
      <c r="K293" s="15" t="s">
        <v>2054</v>
      </c>
      <c r="L293" s="15"/>
      <c r="M293" s="18"/>
      <c r="N293" s="18"/>
      <c r="O293" s="18"/>
      <c r="P293" s="18"/>
      <c r="Q293" s="15"/>
      <c r="R293" s="15"/>
      <c r="S293" s="15"/>
      <c r="T293" s="18"/>
      <c r="U293" s="18"/>
      <c r="V293" s="18"/>
      <c r="W293" s="18"/>
      <c r="X293" s="15"/>
      <c r="Y293" s="15" t="s">
        <v>1588</v>
      </c>
      <c r="Z293" s="15"/>
    </row>
    <row r="294" spans="1:26" s="21" customFormat="1" ht="24">
      <c r="A294" s="14">
        <v>588</v>
      </c>
      <c r="B294" s="14" t="s">
        <v>40</v>
      </c>
      <c r="C294" s="15" t="s">
        <v>1462</v>
      </c>
      <c r="D294" s="15" t="s">
        <v>2167</v>
      </c>
      <c r="E294" s="15" t="s">
        <v>2167</v>
      </c>
      <c r="F294" s="15" t="s">
        <v>1570</v>
      </c>
      <c r="G294" s="18"/>
      <c r="H294" s="15"/>
      <c r="I294" s="16" t="s">
        <v>2047</v>
      </c>
      <c r="J294" s="15"/>
      <c r="K294" s="15" t="s">
        <v>2058</v>
      </c>
      <c r="L294" s="15"/>
      <c r="M294" s="18"/>
      <c r="N294" s="18"/>
      <c r="O294" s="18"/>
      <c r="P294" s="18"/>
      <c r="Q294" s="15"/>
      <c r="R294" s="15"/>
      <c r="S294" s="15"/>
      <c r="T294" s="18"/>
      <c r="U294" s="18"/>
      <c r="V294" s="18"/>
      <c r="W294" s="18"/>
      <c r="X294" s="15"/>
      <c r="Y294" s="15" t="s">
        <v>1588</v>
      </c>
      <c r="Z294" s="15"/>
    </row>
    <row r="295" spans="1:26" s="21" customFormat="1" ht="24">
      <c r="A295" s="14">
        <v>589</v>
      </c>
      <c r="B295" s="14" t="s">
        <v>40</v>
      </c>
      <c r="C295" s="15" t="s">
        <v>1462</v>
      </c>
      <c r="D295" s="15" t="s">
        <v>2168</v>
      </c>
      <c r="E295" s="15" t="s">
        <v>2168</v>
      </c>
      <c r="F295" s="15" t="s">
        <v>1570</v>
      </c>
      <c r="G295" s="18"/>
      <c r="H295" s="15"/>
      <c r="I295" s="16" t="s">
        <v>2047</v>
      </c>
      <c r="J295" s="15"/>
      <c r="K295" s="15" t="s">
        <v>2054</v>
      </c>
      <c r="L295" s="15"/>
      <c r="M295" s="18"/>
      <c r="N295" s="18"/>
      <c r="O295" s="18"/>
      <c r="P295" s="18"/>
      <c r="Q295" s="15"/>
      <c r="R295" s="15"/>
      <c r="S295" s="15"/>
      <c r="T295" s="18"/>
      <c r="U295" s="18"/>
      <c r="V295" s="18"/>
      <c r="W295" s="18"/>
      <c r="X295" s="15"/>
      <c r="Y295" s="15" t="s">
        <v>1588</v>
      </c>
      <c r="Z295" s="15"/>
    </row>
    <row r="296" spans="1:26" s="21" customFormat="1" ht="24">
      <c r="A296" s="14">
        <v>590</v>
      </c>
      <c r="B296" s="14" t="s">
        <v>40</v>
      </c>
      <c r="C296" s="15" t="s">
        <v>1462</v>
      </c>
      <c r="D296" s="15" t="s">
        <v>2169</v>
      </c>
      <c r="E296" s="15" t="s">
        <v>2169</v>
      </c>
      <c r="F296" s="15" t="s">
        <v>1570</v>
      </c>
      <c r="G296" s="18"/>
      <c r="H296" s="15"/>
      <c r="I296" s="16" t="s">
        <v>2047</v>
      </c>
      <c r="J296" s="15"/>
      <c r="K296" s="15" t="s">
        <v>2058</v>
      </c>
      <c r="L296" s="15"/>
      <c r="M296" s="18"/>
      <c r="N296" s="18"/>
      <c r="O296" s="18"/>
      <c r="P296" s="18"/>
      <c r="Q296" s="15"/>
      <c r="R296" s="15"/>
      <c r="S296" s="15"/>
      <c r="T296" s="18"/>
      <c r="U296" s="18"/>
      <c r="V296" s="18"/>
      <c r="W296" s="18"/>
      <c r="X296" s="15"/>
      <c r="Y296" s="15" t="s">
        <v>1588</v>
      </c>
      <c r="Z296" s="15"/>
    </row>
    <row r="297" spans="1:26" s="21" customFormat="1" ht="24">
      <c r="A297" s="14">
        <v>591</v>
      </c>
      <c r="B297" s="14" t="s">
        <v>40</v>
      </c>
      <c r="C297" s="15" t="s">
        <v>1462</v>
      </c>
      <c r="D297" s="15" t="s">
        <v>2170</v>
      </c>
      <c r="E297" s="15" t="s">
        <v>2170</v>
      </c>
      <c r="F297" s="15" t="s">
        <v>1570</v>
      </c>
      <c r="G297" s="18"/>
      <c r="H297" s="15"/>
      <c r="I297" s="16" t="s">
        <v>2047</v>
      </c>
      <c r="J297" s="15"/>
      <c r="K297" s="15" t="s">
        <v>2058</v>
      </c>
      <c r="L297" s="15"/>
      <c r="M297" s="18"/>
      <c r="N297" s="18"/>
      <c r="O297" s="18"/>
      <c r="P297" s="18"/>
      <c r="Q297" s="15"/>
      <c r="R297" s="15"/>
      <c r="S297" s="15"/>
      <c r="T297" s="18"/>
      <c r="U297" s="18"/>
      <c r="V297" s="18"/>
      <c r="W297" s="18"/>
      <c r="X297" s="15"/>
      <c r="Y297" s="15" t="s">
        <v>1588</v>
      </c>
      <c r="Z297" s="15"/>
    </row>
    <row r="298" spans="1:26" s="21" customFormat="1" ht="24">
      <c r="A298" s="14">
        <v>592</v>
      </c>
      <c r="B298" s="14" t="s">
        <v>40</v>
      </c>
      <c r="C298" s="15" t="s">
        <v>1462</v>
      </c>
      <c r="D298" s="15" t="s">
        <v>2171</v>
      </c>
      <c r="E298" s="15" t="s">
        <v>2171</v>
      </c>
      <c r="F298" s="15" t="s">
        <v>1570</v>
      </c>
      <c r="G298" s="18"/>
      <c r="H298" s="15"/>
      <c r="I298" s="16" t="s">
        <v>2047</v>
      </c>
      <c r="J298" s="15"/>
      <c r="K298" s="15" t="s">
        <v>2054</v>
      </c>
      <c r="L298" s="15"/>
      <c r="M298" s="18"/>
      <c r="N298" s="18"/>
      <c r="O298" s="18"/>
      <c r="P298" s="18"/>
      <c r="Q298" s="15"/>
      <c r="R298" s="15"/>
      <c r="S298" s="15"/>
      <c r="T298" s="18"/>
      <c r="U298" s="18"/>
      <c r="V298" s="18"/>
      <c r="W298" s="18"/>
      <c r="X298" s="15"/>
      <c r="Y298" s="15" t="s">
        <v>1588</v>
      </c>
      <c r="Z298" s="15"/>
    </row>
    <row r="299" spans="1:26" s="21" customFormat="1" ht="24">
      <c r="A299" s="14">
        <v>593</v>
      </c>
      <c r="B299" s="14" t="s">
        <v>40</v>
      </c>
      <c r="C299" s="15" t="s">
        <v>1462</v>
      </c>
      <c r="D299" s="15" t="s">
        <v>2172</v>
      </c>
      <c r="E299" s="15" t="s">
        <v>2172</v>
      </c>
      <c r="F299" s="15" t="s">
        <v>1570</v>
      </c>
      <c r="G299" s="18"/>
      <c r="H299" s="15"/>
      <c r="I299" s="16" t="s">
        <v>2047</v>
      </c>
      <c r="J299" s="15"/>
      <c r="K299" s="15" t="s">
        <v>2058</v>
      </c>
      <c r="L299" s="15"/>
      <c r="M299" s="18"/>
      <c r="N299" s="18"/>
      <c r="O299" s="18"/>
      <c r="P299" s="18"/>
      <c r="Q299" s="15"/>
      <c r="R299" s="15"/>
      <c r="S299" s="15"/>
      <c r="T299" s="18"/>
      <c r="U299" s="18"/>
      <c r="V299" s="18"/>
      <c r="W299" s="18"/>
      <c r="X299" s="15"/>
      <c r="Y299" s="15" t="s">
        <v>1588</v>
      </c>
      <c r="Z299" s="15"/>
    </row>
    <row r="300" spans="1:26" s="21" customFormat="1" ht="24">
      <c r="A300" s="14">
        <v>594</v>
      </c>
      <c r="B300" s="14" t="s">
        <v>40</v>
      </c>
      <c r="C300" s="15" t="s">
        <v>1462</v>
      </c>
      <c r="D300" s="15" t="s">
        <v>2173</v>
      </c>
      <c r="E300" s="15" t="s">
        <v>2173</v>
      </c>
      <c r="F300" s="15" t="s">
        <v>1570</v>
      </c>
      <c r="G300" s="18"/>
      <c r="H300" s="15"/>
      <c r="I300" s="16" t="s">
        <v>2047</v>
      </c>
      <c r="J300" s="15"/>
      <c r="K300" s="15" t="s">
        <v>2054</v>
      </c>
      <c r="L300" s="15"/>
      <c r="M300" s="18"/>
      <c r="N300" s="18"/>
      <c r="O300" s="18"/>
      <c r="P300" s="18"/>
      <c r="Q300" s="15"/>
      <c r="R300" s="15"/>
      <c r="S300" s="15"/>
      <c r="T300" s="18"/>
      <c r="U300" s="18"/>
      <c r="V300" s="18"/>
      <c r="W300" s="18"/>
      <c r="X300" s="15"/>
      <c r="Y300" s="15" t="s">
        <v>1588</v>
      </c>
      <c r="Z300" s="15"/>
    </row>
    <row r="301" spans="1:26" s="21" customFormat="1" ht="48">
      <c r="A301" s="14">
        <v>595</v>
      </c>
      <c r="B301" s="14" t="s">
        <v>40</v>
      </c>
      <c r="C301" s="15" t="s">
        <v>1462</v>
      </c>
      <c r="D301" s="15" t="s">
        <v>2174</v>
      </c>
      <c r="E301" s="15" t="s">
        <v>2175</v>
      </c>
      <c r="F301" s="15" t="s">
        <v>1465</v>
      </c>
      <c r="G301" s="18" t="s">
        <v>2162</v>
      </c>
      <c r="H301" s="15" t="s">
        <v>2176</v>
      </c>
      <c r="I301" s="16" t="s">
        <v>2177</v>
      </c>
      <c r="J301" s="15"/>
      <c r="K301" s="15" t="s">
        <v>2178</v>
      </c>
      <c r="L301" s="15"/>
      <c r="M301" s="18"/>
      <c r="N301" s="18"/>
      <c r="O301" s="18"/>
      <c r="P301" s="18"/>
      <c r="Q301" s="15"/>
      <c r="R301" s="15"/>
      <c r="S301" s="15"/>
      <c r="T301" s="18"/>
      <c r="U301" s="18"/>
      <c r="V301" s="18"/>
      <c r="W301" s="18"/>
      <c r="X301" s="15"/>
      <c r="Y301" s="15" t="s">
        <v>1588</v>
      </c>
      <c r="Z301" s="15"/>
    </row>
    <row r="302" spans="1:26" s="21" customFormat="1" ht="60">
      <c r="A302" s="14">
        <v>596</v>
      </c>
      <c r="B302" s="14" t="s">
        <v>40</v>
      </c>
      <c r="C302" s="15" t="s">
        <v>1462</v>
      </c>
      <c r="D302" s="15" t="s">
        <v>2174</v>
      </c>
      <c r="E302" s="15" t="s">
        <v>2179</v>
      </c>
      <c r="F302" s="15" t="s">
        <v>1465</v>
      </c>
      <c r="G302" s="18" t="s">
        <v>2162</v>
      </c>
      <c r="H302" s="15" t="s">
        <v>2156</v>
      </c>
      <c r="I302" s="16" t="s">
        <v>2180</v>
      </c>
      <c r="J302" s="15"/>
      <c r="K302" s="15" t="s">
        <v>2181</v>
      </c>
      <c r="L302" s="15"/>
      <c r="M302" s="18"/>
      <c r="N302" s="18"/>
      <c r="O302" s="18"/>
      <c r="P302" s="18"/>
      <c r="Q302" s="15"/>
      <c r="R302" s="15"/>
      <c r="S302" s="15"/>
      <c r="T302" s="18"/>
      <c r="U302" s="18"/>
      <c r="V302" s="18"/>
      <c r="W302" s="18"/>
      <c r="X302" s="15"/>
      <c r="Y302" s="15" t="s">
        <v>1588</v>
      </c>
      <c r="Z302" s="15"/>
    </row>
    <row r="303" spans="1:26" s="21" customFormat="1" ht="60">
      <c r="A303" s="14">
        <v>597</v>
      </c>
      <c r="B303" s="14" t="s">
        <v>40</v>
      </c>
      <c r="C303" s="15" t="s">
        <v>1462</v>
      </c>
      <c r="D303" s="15" t="s">
        <v>2182</v>
      </c>
      <c r="E303" s="15" t="s">
        <v>2183</v>
      </c>
      <c r="F303" s="15" t="s">
        <v>1465</v>
      </c>
      <c r="G303" s="18" t="s">
        <v>2162</v>
      </c>
      <c r="H303" s="15" t="s">
        <v>2176</v>
      </c>
      <c r="I303" s="16" t="s">
        <v>2177</v>
      </c>
      <c r="J303" s="15"/>
      <c r="K303" s="15" t="s">
        <v>2184</v>
      </c>
      <c r="L303" s="15"/>
      <c r="M303" s="18"/>
      <c r="N303" s="18"/>
      <c r="O303" s="18"/>
      <c r="P303" s="18"/>
      <c r="Q303" s="15"/>
      <c r="R303" s="15"/>
      <c r="S303" s="15"/>
      <c r="T303" s="18"/>
      <c r="U303" s="18"/>
      <c r="V303" s="18"/>
      <c r="W303" s="18"/>
      <c r="X303" s="15"/>
      <c r="Y303" s="15" t="s">
        <v>1588</v>
      </c>
      <c r="Z303" s="15"/>
    </row>
    <row r="304" spans="1:26" s="21" customFormat="1" ht="36">
      <c r="A304" s="14">
        <v>598</v>
      </c>
      <c r="B304" s="14" t="s">
        <v>40</v>
      </c>
      <c r="C304" s="15" t="s">
        <v>1462</v>
      </c>
      <c r="D304" s="15" t="s">
        <v>2185</v>
      </c>
      <c r="E304" s="15" t="s">
        <v>2186</v>
      </c>
      <c r="F304" s="15" t="s">
        <v>1465</v>
      </c>
      <c r="G304" s="18" t="s">
        <v>2162</v>
      </c>
      <c r="H304" s="15" t="s">
        <v>2176</v>
      </c>
      <c r="I304" s="16" t="s">
        <v>2157</v>
      </c>
      <c r="J304" s="15"/>
      <c r="K304" s="15" t="s">
        <v>2187</v>
      </c>
      <c r="L304" s="15"/>
      <c r="M304" s="18"/>
      <c r="N304" s="18"/>
      <c r="O304" s="18"/>
      <c r="P304" s="18"/>
      <c r="Q304" s="15"/>
      <c r="R304" s="15"/>
      <c r="S304" s="15"/>
      <c r="T304" s="18"/>
      <c r="U304" s="18"/>
      <c r="V304" s="18"/>
      <c r="W304" s="18"/>
      <c r="X304" s="15"/>
      <c r="Y304" s="15" t="s">
        <v>1588</v>
      </c>
      <c r="Z304" s="15"/>
    </row>
    <row r="305" spans="1:26" s="21" customFormat="1" ht="36">
      <c r="A305" s="14">
        <v>599</v>
      </c>
      <c r="B305" s="14" t="s">
        <v>40</v>
      </c>
      <c r="C305" s="15" t="s">
        <v>1462</v>
      </c>
      <c r="D305" s="15" t="s">
        <v>2188</v>
      </c>
      <c r="E305" s="15" t="s">
        <v>2189</v>
      </c>
      <c r="F305" s="15" t="s">
        <v>1465</v>
      </c>
      <c r="G305" s="18" t="s">
        <v>2162</v>
      </c>
      <c r="H305" s="15" t="s">
        <v>2176</v>
      </c>
      <c r="I305" s="16" t="s">
        <v>2157</v>
      </c>
      <c r="J305" s="15"/>
      <c r="K305" s="15" t="s">
        <v>2190</v>
      </c>
      <c r="L305" s="15"/>
      <c r="M305" s="18"/>
      <c r="N305" s="18"/>
      <c r="O305" s="18"/>
      <c r="P305" s="18"/>
      <c r="Q305" s="15"/>
      <c r="R305" s="15"/>
      <c r="S305" s="15"/>
      <c r="T305" s="18"/>
      <c r="U305" s="18"/>
      <c r="V305" s="18"/>
      <c r="W305" s="18"/>
      <c r="X305" s="15"/>
      <c r="Y305" s="15" t="s">
        <v>1588</v>
      </c>
      <c r="Z305" s="15"/>
    </row>
    <row r="306" spans="1:26" s="21" customFormat="1" ht="36">
      <c r="A306" s="14">
        <v>600</v>
      </c>
      <c r="B306" s="14" t="s">
        <v>40</v>
      </c>
      <c r="C306" s="15" t="s">
        <v>1462</v>
      </c>
      <c r="D306" s="15" t="s">
        <v>2191</v>
      </c>
      <c r="E306" s="15" t="s">
        <v>2192</v>
      </c>
      <c r="F306" s="15" t="s">
        <v>1465</v>
      </c>
      <c r="G306" s="18" t="s">
        <v>2162</v>
      </c>
      <c r="H306" s="15" t="s">
        <v>2176</v>
      </c>
      <c r="I306" s="16" t="s">
        <v>2157</v>
      </c>
      <c r="J306" s="15"/>
      <c r="K306" s="15" t="s">
        <v>2187</v>
      </c>
      <c r="L306" s="15"/>
      <c r="M306" s="18"/>
      <c r="N306" s="18"/>
      <c r="O306" s="18"/>
      <c r="P306" s="18"/>
      <c r="Q306" s="15"/>
      <c r="R306" s="15"/>
      <c r="S306" s="15"/>
      <c r="T306" s="18"/>
      <c r="U306" s="18"/>
      <c r="V306" s="18"/>
      <c r="W306" s="18"/>
      <c r="X306" s="15"/>
      <c r="Y306" s="15" t="s">
        <v>1588</v>
      </c>
      <c r="Z306" s="15"/>
    </row>
    <row r="307" spans="1:26" s="21" customFormat="1" ht="36">
      <c r="A307" s="14">
        <v>601</v>
      </c>
      <c r="B307" s="14" t="s">
        <v>40</v>
      </c>
      <c r="C307" s="15" t="s">
        <v>1462</v>
      </c>
      <c r="D307" s="15" t="s">
        <v>2193</v>
      </c>
      <c r="E307" s="15" t="s">
        <v>2193</v>
      </c>
      <c r="F307" s="15" t="s">
        <v>1570</v>
      </c>
      <c r="G307" s="18"/>
      <c r="H307" s="15"/>
      <c r="I307" s="16" t="s">
        <v>2157</v>
      </c>
      <c r="J307" s="15"/>
      <c r="K307" s="15" t="s">
        <v>2187</v>
      </c>
      <c r="L307" s="15"/>
      <c r="M307" s="18"/>
      <c r="N307" s="18"/>
      <c r="O307" s="18"/>
      <c r="P307" s="18"/>
      <c r="Q307" s="15"/>
      <c r="R307" s="15"/>
      <c r="S307" s="15"/>
      <c r="T307" s="18"/>
      <c r="U307" s="18"/>
      <c r="V307" s="18"/>
      <c r="W307" s="18"/>
      <c r="X307" s="15"/>
      <c r="Y307" s="15" t="s">
        <v>1588</v>
      </c>
      <c r="Z307" s="15"/>
    </row>
    <row r="308" spans="1:26" s="21" customFormat="1" ht="36">
      <c r="A308" s="14">
        <v>602</v>
      </c>
      <c r="B308" s="14" t="s">
        <v>40</v>
      </c>
      <c r="C308" s="15" t="s">
        <v>1462</v>
      </c>
      <c r="D308" s="15" t="s">
        <v>2191</v>
      </c>
      <c r="E308" s="15" t="s">
        <v>2194</v>
      </c>
      <c r="F308" s="15" t="s">
        <v>1465</v>
      </c>
      <c r="G308" s="18" t="s">
        <v>2162</v>
      </c>
      <c r="H308" s="15" t="s">
        <v>2176</v>
      </c>
      <c r="I308" s="16" t="s">
        <v>2157</v>
      </c>
      <c r="J308" s="15"/>
      <c r="K308" s="15" t="s">
        <v>2187</v>
      </c>
      <c r="L308" s="15"/>
      <c r="M308" s="18"/>
      <c r="N308" s="18"/>
      <c r="O308" s="18"/>
      <c r="P308" s="18"/>
      <c r="Q308" s="15"/>
      <c r="R308" s="15"/>
      <c r="S308" s="15"/>
      <c r="T308" s="18"/>
      <c r="U308" s="18"/>
      <c r="V308" s="18"/>
      <c r="W308" s="18"/>
      <c r="X308" s="15"/>
      <c r="Y308" s="15" t="s">
        <v>1588</v>
      </c>
      <c r="Z308" s="15"/>
    </row>
    <row r="309" spans="1:26" s="21" customFormat="1" ht="36">
      <c r="A309" s="14">
        <v>603</v>
      </c>
      <c r="B309" s="14" t="s">
        <v>40</v>
      </c>
      <c r="C309" s="15" t="s">
        <v>1462</v>
      </c>
      <c r="D309" s="15" t="s">
        <v>2195</v>
      </c>
      <c r="E309" s="15" t="s">
        <v>2195</v>
      </c>
      <c r="F309" s="15" t="s">
        <v>1570</v>
      </c>
      <c r="G309" s="18"/>
      <c r="H309" s="15"/>
      <c r="I309" s="16" t="s">
        <v>2157</v>
      </c>
      <c r="J309" s="15"/>
      <c r="K309" s="15" t="s">
        <v>2187</v>
      </c>
      <c r="L309" s="15"/>
      <c r="M309" s="18"/>
      <c r="N309" s="18"/>
      <c r="O309" s="18"/>
      <c r="P309" s="18"/>
      <c r="Q309" s="15"/>
      <c r="R309" s="15"/>
      <c r="S309" s="15"/>
      <c r="T309" s="18"/>
      <c r="U309" s="18"/>
      <c r="V309" s="18"/>
      <c r="W309" s="18"/>
      <c r="X309" s="15"/>
      <c r="Y309" s="15" t="s">
        <v>1588</v>
      </c>
      <c r="Z309" s="15"/>
    </row>
    <row r="310" spans="1:26" s="21" customFormat="1" ht="36">
      <c r="A310" s="14">
        <v>604</v>
      </c>
      <c r="B310" s="14" t="s">
        <v>40</v>
      </c>
      <c r="C310" s="15" t="s">
        <v>1462</v>
      </c>
      <c r="D310" s="15" t="s">
        <v>2191</v>
      </c>
      <c r="E310" s="15" t="s">
        <v>2196</v>
      </c>
      <c r="F310" s="15" t="s">
        <v>1465</v>
      </c>
      <c r="G310" s="18" t="s">
        <v>2162</v>
      </c>
      <c r="H310" s="15" t="s">
        <v>2176</v>
      </c>
      <c r="I310" s="16" t="s">
        <v>2197</v>
      </c>
      <c r="J310" s="15"/>
      <c r="K310" s="15" t="s">
        <v>2198</v>
      </c>
      <c r="L310" s="15"/>
      <c r="M310" s="18"/>
      <c r="N310" s="18"/>
      <c r="O310" s="18"/>
      <c r="P310" s="18"/>
      <c r="Q310" s="15"/>
      <c r="R310" s="15"/>
      <c r="S310" s="15"/>
      <c r="T310" s="18"/>
      <c r="U310" s="18"/>
      <c r="V310" s="18"/>
      <c r="W310" s="18"/>
      <c r="X310" s="15"/>
      <c r="Y310" s="15" t="s">
        <v>1588</v>
      </c>
      <c r="Z310" s="15"/>
    </row>
    <row r="311" spans="1:26" s="21" customFormat="1" ht="36">
      <c r="A311" s="14">
        <v>607</v>
      </c>
      <c r="B311" s="14" t="s">
        <v>40</v>
      </c>
      <c r="C311" s="15" t="s">
        <v>1462</v>
      </c>
      <c r="D311" s="15" t="s">
        <v>2206</v>
      </c>
      <c r="E311" s="15" t="s">
        <v>2206</v>
      </c>
      <c r="F311" s="15" t="s">
        <v>1570</v>
      </c>
      <c r="G311" s="18"/>
      <c r="H311" s="15"/>
      <c r="I311" s="16" t="s">
        <v>2207</v>
      </c>
      <c r="J311" s="15"/>
      <c r="K311" s="15" t="s">
        <v>2208</v>
      </c>
      <c r="L311" s="15"/>
      <c r="M311" s="18"/>
      <c r="N311" s="18"/>
      <c r="O311" s="18"/>
      <c r="P311" s="18"/>
      <c r="Q311" s="15"/>
      <c r="R311" s="15"/>
      <c r="S311" s="15"/>
      <c r="T311" s="18"/>
      <c r="U311" s="18"/>
      <c r="V311" s="18"/>
      <c r="W311" s="18"/>
      <c r="X311" s="15"/>
      <c r="Y311" s="15" t="s">
        <v>1568</v>
      </c>
      <c r="Z311" s="15"/>
    </row>
    <row r="312" spans="1:26" s="21" customFormat="1" ht="60">
      <c r="A312" s="14">
        <v>609</v>
      </c>
      <c r="B312" s="14" t="s">
        <v>40</v>
      </c>
      <c r="C312" s="15" t="s">
        <v>1462</v>
      </c>
      <c r="D312" s="15" t="s">
        <v>2214</v>
      </c>
      <c r="E312" s="15" t="s">
        <v>2214</v>
      </c>
      <c r="F312" s="15" t="s">
        <v>1465</v>
      </c>
      <c r="G312" s="18" t="s">
        <v>2215</v>
      </c>
      <c r="H312" s="15" t="s">
        <v>1957</v>
      </c>
      <c r="I312" s="16" t="s">
        <v>2216</v>
      </c>
      <c r="J312" s="15"/>
      <c r="K312" s="15" t="s">
        <v>2217</v>
      </c>
      <c r="L312" s="15"/>
      <c r="M312" s="18"/>
      <c r="N312" s="18"/>
      <c r="O312" s="18"/>
      <c r="P312" s="18"/>
      <c r="Q312" s="15"/>
      <c r="R312" s="15"/>
      <c r="S312" s="15"/>
      <c r="T312" s="18"/>
      <c r="U312" s="18"/>
      <c r="V312" s="18"/>
      <c r="W312" s="18"/>
      <c r="X312" s="15"/>
      <c r="Y312" s="15" t="s">
        <v>1561</v>
      </c>
      <c r="Z312" s="15"/>
    </row>
    <row r="313" spans="1:26" s="21" customFormat="1" ht="36">
      <c r="A313" s="14">
        <v>611</v>
      </c>
      <c r="B313" s="14" t="s">
        <v>40</v>
      </c>
      <c r="C313" s="15" t="s">
        <v>1462</v>
      </c>
      <c r="D313" s="15" t="s">
        <v>2223</v>
      </c>
      <c r="E313" s="15" t="s">
        <v>2223</v>
      </c>
      <c r="F313" s="15" t="s">
        <v>1570</v>
      </c>
      <c r="G313" s="18"/>
      <c r="H313" s="15"/>
      <c r="I313" s="16" t="s">
        <v>2047</v>
      </c>
      <c r="J313" s="15"/>
      <c r="K313" s="15" t="s">
        <v>2224</v>
      </c>
      <c r="L313" s="15"/>
      <c r="M313" s="18"/>
      <c r="N313" s="18"/>
      <c r="O313" s="18"/>
      <c r="P313" s="18"/>
      <c r="Q313" s="15"/>
      <c r="R313" s="15"/>
      <c r="S313" s="15"/>
      <c r="T313" s="18"/>
      <c r="U313" s="18"/>
      <c r="V313" s="18"/>
      <c r="W313" s="18"/>
      <c r="X313" s="15"/>
      <c r="Y313" s="15" t="s">
        <v>1588</v>
      </c>
      <c r="Z313" s="15"/>
    </row>
    <row r="314" spans="1:26" s="21" customFormat="1" ht="60">
      <c r="A314" s="14">
        <v>614</v>
      </c>
      <c r="B314" s="14" t="s">
        <v>40</v>
      </c>
      <c r="C314" s="15" t="s">
        <v>1462</v>
      </c>
      <c r="D314" s="15" t="s">
        <v>2234</v>
      </c>
      <c r="E314" s="15" t="s">
        <v>2235</v>
      </c>
      <c r="F314" s="15" t="s">
        <v>1465</v>
      </c>
      <c r="G314" s="18" t="s">
        <v>2236</v>
      </c>
      <c r="H314" s="15" t="s">
        <v>2237</v>
      </c>
      <c r="I314" s="16" t="s">
        <v>2238</v>
      </c>
      <c r="J314" s="15"/>
      <c r="K314" s="15" t="s">
        <v>2239</v>
      </c>
      <c r="L314" s="15"/>
      <c r="M314" s="18"/>
      <c r="N314" s="18"/>
      <c r="O314" s="18"/>
      <c r="P314" s="18"/>
      <c r="Q314" s="15"/>
      <c r="R314" s="15"/>
      <c r="S314" s="15"/>
      <c r="T314" s="18"/>
      <c r="U314" s="18"/>
      <c r="V314" s="18"/>
      <c r="W314" s="18"/>
      <c r="X314" s="15"/>
      <c r="Y314" s="15" t="s">
        <v>1588</v>
      </c>
      <c r="Z314" s="15"/>
    </row>
    <row r="315" spans="1:26" s="21" customFormat="1" ht="108">
      <c r="A315" s="14">
        <v>615</v>
      </c>
      <c r="B315" s="14" t="s">
        <v>40</v>
      </c>
      <c r="C315" s="15" t="s">
        <v>1462</v>
      </c>
      <c r="D315" s="15" t="s">
        <v>2240</v>
      </c>
      <c r="E315" s="15" t="s">
        <v>2241</v>
      </c>
      <c r="F315" s="15" t="s">
        <v>1465</v>
      </c>
      <c r="G315" s="18" t="s">
        <v>2242</v>
      </c>
      <c r="H315" s="15" t="s">
        <v>2243</v>
      </c>
      <c r="I315" s="16" t="s">
        <v>2244</v>
      </c>
      <c r="J315" s="15"/>
      <c r="K315" s="15" t="s">
        <v>2245</v>
      </c>
      <c r="L315" s="15"/>
      <c r="M315" s="18"/>
      <c r="N315" s="18"/>
      <c r="O315" s="18"/>
      <c r="P315" s="18"/>
      <c r="Q315" s="15"/>
      <c r="R315" s="15"/>
      <c r="S315" s="15"/>
      <c r="T315" s="18"/>
      <c r="U315" s="18"/>
      <c r="V315" s="18"/>
      <c r="W315" s="18"/>
      <c r="X315" s="15"/>
      <c r="Y315" s="15" t="s">
        <v>1588</v>
      </c>
      <c r="Z315" s="15"/>
    </row>
    <row r="316" spans="1:26" s="21" customFormat="1" ht="204">
      <c r="A316" s="14">
        <v>616</v>
      </c>
      <c r="B316" s="14" t="s">
        <v>40</v>
      </c>
      <c r="C316" s="15" t="s">
        <v>1462</v>
      </c>
      <c r="D316" s="15" t="s">
        <v>2246</v>
      </c>
      <c r="E316" s="15" t="s">
        <v>2247</v>
      </c>
      <c r="F316" s="15" t="s">
        <v>1465</v>
      </c>
      <c r="G316" s="18" t="s">
        <v>2248</v>
      </c>
      <c r="H316" s="15" t="s">
        <v>2249</v>
      </c>
      <c r="I316" s="16" t="s">
        <v>2250</v>
      </c>
      <c r="J316" s="15"/>
      <c r="K316" s="15" t="s">
        <v>2251</v>
      </c>
      <c r="L316" s="15"/>
      <c r="M316" s="18"/>
      <c r="N316" s="18"/>
      <c r="O316" s="18"/>
      <c r="P316" s="18"/>
      <c r="Q316" s="15"/>
      <c r="R316" s="15"/>
      <c r="S316" s="15"/>
      <c r="T316" s="18"/>
      <c r="U316" s="18"/>
      <c r="V316" s="18"/>
      <c r="W316" s="18"/>
      <c r="X316" s="15"/>
      <c r="Y316" s="15" t="s">
        <v>1615</v>
      </c>
      <c r="Z316" s="15"/>
    </row>
    <row r="317" spans="1:26" s="21" customFormat="1" ht="228">
      <c r="A317" s="14">
        <v>617</v>
      </c>
      <c r="B317" s="14" t="s">
        <v>40</v>
      </c>
      <c r="C317" s="15" t="s">
        <v>1462</v>
      </c>
      <c r="D317" s="15" t="s">
        <v>2252</v>
      </c>
      <c r="E317" s="15" t="s">
        <v>2253</v>
      </c>
      <c r="F317" s="15" t="s">
        <v>1465</v>
      </c>
      <c r="G317" s="18" t="s">
        <v>2254</v>
      </c>
      <c r="H317" s="15" t="s">
        <v>2255</v>
      </c>
      <c r="I317" s="16" t="s">
        <v>2256</v>
      </c>
      <c r="J317" s="15"/>
      <c r="K317" s="15" t="s">
        <v>2257</v>
      </c>
      <c r="L317" s="15"/>
      <c r="M317" s="18"/>
      <c r="N317" s="18"/>
      <c r="O317" s="18"/>
      <c r="P317" s="18"/>
      <c r="Q317" s="15"/>
      <c r="R317" s="15"/>
      <c r="S317" s="15"/>
      <c r="T317" s="18"/>
      <c r="U317" s="18"/>
      <c r="V317" s="18"/>
      <c r="W317" s="18"/>
      <c r="X317" s="15"/>
      <c r="Y317" s="15" t="s">
        <v>1615</v>
      </c>
      <c r="Z317" s="15"/>
    </row>
    <row r="318" spans="1:26" s="21" customFormat="1" ht="144">
      <c r="A318" s="14">
        <v>618</v>
      </c>
      <c r="B318" s="14" t="s">
        <v>40</v>
      </c>
      <c r="C318" s="15" t="s">
        <v>1462</v>
      </c>
      <c r="D318" s="15" t="s">
        <v>2258</v>
      </c>
      <c r="E318" s="15" t="s">
        <v>2259</v>
      </c>
      <c r="F318" s="15" t="s">
        <v>1465</v>
      </c>
      <c r="G318" s="18" t="s">
        <v>2260</v>
      </c>
      <c r="H318" s="15" t="s">
        <v>2261</v>
      </c>
      <c r="I318" s="16" t="s">
        <v>2262</v>
      </c>
      <c r="J318" s="15"/>
      <c r="K318" s="15" t="s">
        <v>2263</v>
      </c>
      <c r="L318" s="15"/>
      <c r="M318" s="18"/>
      <c r="N318" s="18"/>
      <c r="O318" s="18"/>
      <c r="P318" s="18"/>
      <c r="Q318" s="15"/>
      <c r="R318" s="15"/>
      <c r="S318" s="15"/>
      <c r="T318" s="18"/>
      <c r="U318" s="18"/>
      <c r="V318" s="18"/>
      <c r="W318" s="18"/>
      <c r="X318" s="15"/>
      <c r="Y318" s="15" t="s">
        <v>1615</v>
      </c>
      <c r="Z318" s="15"/>
    </row>
    <row r="319" spans="1:26" s="21" customFormat="1" ht="288">
      <c r="A319" s="14">
        <v>619</v>
      </c>
      <c r="B319" s="14" t="s">
        <v>40</v>
      </c>
      <c r="C319" s="15" t="s">
        <v>1462</v>
      </c>
      <c r="D319" s="15" t="s">
        <v>2264</v>
      </c>
      <c r="E319" s="15" t="s">
        <v>2265</v>
      </c>
      <c r="F319" s="15" t="s">
        <v>1465</v>
      </c>
      <c r="G319" s="18" t="s">
        <v>2260</v>
      </c>
      <c r="H319" s="15" t="s">
        <v>2266</v>
      </c>
      <c r="I319" s="16" t="s">
        <v>2267</v>
      </c>
      <c r="J319" s="15"/>
      <c r="K319" s="15" t="s">
        <v>2268</v>
      </c>
      <c r="L319" s="15"/>
      <c r="M319" s="18"/>
      <c r="N319" s="18"/>
      <c r="O319" s="18"/>
      <c r="P319" s="18"/>
      <c r="Q319" s="15"/>
      <c r="R319" s="15"/>
      <c r="S319" s="15"/>
      <c r="T319" s="18"/>
      <c r="U319" s="18"/>
      <c r="V319" s="18"/>
      <c r="W319" s="18"/>
      <c r="X319" s="15"/>
      <c r="Y319" s="15" t="s">
        <v>1615</v>
      </c>
      <c r="Z319" s="15"/>
    </row>
    <row r="320" spans="1:26" s="21" customFormat="1" ht="48">
      <c r="A320" s="14">
        <v>620</v>
      </c>
      <c r="B320" s="14" t="s">
        <v>40</v>
      </c>
      <c r="C320" s="15" t="s">
        <v>1462</v>
      </c>
      <c r="D320" s="15" t="s">
        <v>2269</v>
      </c>
      <c r="E320" s="15" t="s">
        <v>2270</v>
      </c>
      <c r="F320" s="15" t="s">
        <v>1465</v>
      </c>
      <c r="G320" s="18" t="s">
        <v>2271</v>
      </c>
      <c r="H320" s="15" t="s">
        <v>2272</v>
      </c>
      <c r="I320" s="16" t="s">
        <v>2273</v>
      </c>
      <c r="J320" s="15"/>
      <c r="K320" s="15" t="s">
        <v>2274</v>
      </c>
      <c r="L320" s="15"/>
      <c r="M320" s="18"/>
      <c r="N320" s="18"/>
      <c r="O320" s="18"/>
      <c r="P320" s="18"/>
      <c r="Q320" s="15"/>
      <c r="R320" s="15"/>
      <c r="S320" s="15"/>
      <c r="T320" s="18"/>
      <c r="U320" s="18"/>
      <c r="V320" s="18"/>
      <c r="W320" s="18"/>
      <c r="X320" s="15"/>
      <c r="Y320" s="15" t="s">
        <v>1588</v>
      </c>
      <c r="Z320" s="15"/>
    </row>
    <row r="321" spans="1:26" s="21" customFormat="1" ht="12">
      <c r="A321" s="14">
        <v>623</v>
      </c>
      <c r="B321" s="14" t="s">
        <v>40</v>
      </c>
      <c r="C321" s="15" t="s">
        <v>1462</v>
      </c>
      <c r="D321" s="15" t="s">
        <v>2280</v>
      </c>
      <c r="E321" s="15" t="s">
        <v>2280</v>
      </c>
      <c r="F321" s="15" t="s">
        <v>1570</v>
      </c>
      <c r="G321" s="18" t="s">
        <v>2281</v>
      </c>
      <c r="H321" s="15"/>
      <c r="I321" s="16" t="s">
        <v>2282</v>
      </c>
      <c r="J321" s="15"/>
      <c r="K321" s="15" t="s">
        <v>2283</v>
      </c>
      <c r="L321" s="15"/>
      <c r="M321" s="18"/>
      <c r="N321" s="18"/>
      <c r="O321" s="18"/>
      <c r="P321" s="18"/>
      <c r="Q321" s="15"/>
      <c r="R321" s="15"/>
      <c r="S321" s="15"/>
      <c r="T321" s="18"/>
      <c r="U321" s="18"/>
      <c r="V321" s="18"/>
      <c r="W321" s="18"/>
      <c r="X321" s="15"/>
      <c r="Y321" s="15" t="s">
        <v>1709</v>
      </c>
      <c r="Z321" s="15"/>
    </row>
    <row r="322" spans="1:26" s="21" customFormat="1" ht="12">
      <c r="A322" s="14">
        <v>624</v>
      </c>
      <c r="B322" s="14" t="s">
        <v>40</v>
      </c>
      <c r="C322" s="15" t="s">
        <v>1462</v>
      </c>
      <c r="D322" s="15" t="s">
        <v>2284</v>
      </c>
      <c r="E322" s="15" t="s">
        <v>2284</v>
      </c>
      <c r="F322" s="15" t="s">
        <v>1570</v>
      </c>
      <c r="G322" s="18"/>
      <c r="H322" s="15"/>
      <c r="I322" s="16" t="s">
        <v>2285</v>
      </c>
      <c r="J322" s="15"/>
      <c r="K322" s="15" t="s">
        <v>2283</v>
      </c>
      <c r="L322" s="15"/>
      <c r="M322" s="18"/>
      <c r="N322" s="18"/>
      <c r="O322" s="18"/>
      <c r="P322" s="18"/>
      <c r="Q322" s="15"/>
      <c r="R322" s="15"/>
      <c r="S322" s="15"/>
      <c r="T322" s="18"/>
      <c r="U322" s="18"/>
      <c r="V322" s="18"/>
      <c r="W322" s="18"/>
      <c r="X322" s="15"/>
      <c r="Y322" s="15" t="s">
        <v>2286</v>
      </c>
      <c r="Z322" s="15"/>
    </row>
    <row r="323" spans="1:26" s="21" customFormat="1" ht="24">
      <c r="A323" s="14">
        <v>626</v>
      </c>
      <c r="B323" s="14" t="s">
        <v>40</v>
      </c>
      <c r="C323" s="15" t="s">
        <v>1462</v>
      </c>
      <c r="D323" s="15" t="s">
        <v>2290</v>
      </c>
      <c r="E323" s="15" t="s">
        <v>2290</v>
      </c>
      <c r="F323" s="15" t="s">
        <v>1570</v>
      </c>
      <c r="G323" s="18"/>
      <c r="H323" s="15"/>
      <c r="I323" s="16" t="s">
        <v>2291</v>
      </c>
      <c r="J323" s="15"/>
      <c r="K323" s="15" t="s">
        <v>2292</v>
      </c>
      <c r="L323" s="15"/>
      <c r="M323" s="18"/>
      <c r="N323" s="18"/>
      <c r="O323" s="18"/>
      <c r="P323" s="18"/>
      <c r="Q323" s="15"/>
      <c r="R323" s="15"/>
      <c r="S323" s="15"/>
      <c r="T323" s="18"/>
      <c r="U323" s="18"/>
      <c r="V323" s="18"/>
      <c r="W323" s="18"/>
      <c r="X323" s="15"/>
      <c r="Y323" s="15" t="s">
        <v>2286</v>
      </c>
      <c r="Z323" s="15"/>
    </row>
    <row r="324" spans="1:26" s="21" customFormat="1" ht="24">
      <c r="A324" s="14">
        <v>628</v>
      </c>
      <c r="B324" s="14" t="s">
        <v>40</v>
      </c>
      <c r="C324" s="15" t="s">
        <v>1462</v>
      </c>
      <c r="D324" s="15" t="s">
        <v>2297</v>
      </c>
      <c r="E324" s="15" t="s">
        <v>2297</v>
      </c>
      <c r="F324" s="15" t="s">
        <v>1570</v>
      </c>
      <c r="G324" s="18" t="s">
        <v>2298</v>
      </c>
      <c r="H324" s="15"/>
      <c r="I324" s="16" t="s">
        <v>2299</v>
      </c>
      <c r="J324" s="15"/>
      <c r="K324" s="15" t="s">
        <v>2300</v>
      </c>
      <c r="L324" s="15"/>
      <c r="M324" s="18"/>
      <c r="N324" s="18"/>
      <c r="O324" s="18"/>
      <c r="P324" s="18"/>
      <c r="Q324" s="15"/>
      <c r="R324" s="15"/>
      <c r="S324" s="15"/>
      <c r="T324" s="18"/>
      <c r="U324" s="18"/>
      <c r="V324" s="18"/>
      <c r="W324" s="18"/>
      <c r="X324" s="15"/>
      <c r="Y324" s="15" t="s">
        <v>2286</v>
      </c>
      <c r="Z324" s="15"/>
    </row>
    <row r="325" spans="1:26" s="21" customFormat="1" ht="24">
      <c r="A325" s="14">
        <v>629</v>
      </c>
      <c r="B325" s="14" t="s">
        <v>40</v>
      </c>
      <c r="C325" s="15" t="s">
        <v>1462</v>
      </c>
      <c r="D325" s="15" t="s">
        <v>2301</v>
      </c>
      <c r="E325" s="15" t="s">
        <v>2301</v>
      </c>
      <c r="F325" s="15" t="s">
        <v>1570</v>
      </c>
      <c r="G325" s="18" t="s">
        <v>2302</v>
      </c>
      <c r="H325" s="15"/>
      <c r="I325" s="16" t="s">
        <v>2303</v>
      </c>
      <c r="J325" s="15"/>
      <c r="K325" s="15" t="s">
        <v>2304</v>
      </c>
      <c r="L325" s="15"/>
      <c r="M325" s="18"/>
      <c r="N325" s="18"/>
      <c r="O325" s="18"/>
      <c r="P325" s="18"/>
      <c r="Q325" s="15"/>
      <c r="R325" s="15"/>
      <c r="S325" s="15"/>
      <c r="T325" s="18"/>
      <c r="U325" s="18"/>
      <c r="V325" s="18"/>
      <c r="W325" s="18"/>
      <c r="X325" s="15"/>
      <c r="Y325" s="15" t="s">
        <v>2286</v>
      </c>
      <c r="Z325" s="15"/>
    </row>
    <row r="326" spans="1:26" s="21" customFormat="1" ht="72">
      <c r="A326" s="14">
        <v>630</v>
      </c>
      <c r="B326" s="14" t="s">
        <v>40</v>
      </c>
      <c r="C326" s="15" t="s">
        <v>1462</v>
      </c>
      <c r="D326" s="15" t="s">
        <v>2305</v>
      </c>
      <c r="E326" s="15" t="s">
        <v>2305</v>
      </c>
      <c r="F326" s="15" t="s">
        <v>1570</v>
      </c>
      <c r="G326" s="18"/>
      <c r="H326" s="15"/>
      <c r="I326" s="16" t="s">
        <v>2306</v>
      </c>
      <c r="J326" s="15"/>
      <c r="K326" s="15" t="s">
        <v>2307</v>
      </c>
      <c r="L326" s="15"/>
      <c r="M326" s="18"/>
      <c r="N326" s="18"/>
      <c r="O326" s="18"/>
      <c r="P326" s="18"/>
      <c r="Q326" s="15"/>
      <c r="R326" s="15"/>
      <c r="S326" s="15"/>
      <c r="T326" s="18"/>
      <c r="U326" s="18"/>
      <c r="V326" s="18"/>
      <c r="W326" s="18"/>
      <c r="X326" s="15"/>
      <c r="Y326" s="15" t="s">
        <v>1709</v>
      </c>
      <c r="Z326" s="15"/>
    </row>
    <row r="327" spans="1:26" s="21" customFormat="1" ht="24">
      <c r="A327" s="14">
        <v>632</v>
      </c>
      <c r="B327" s="14" t="s">
        <v>40</v>
      </c>
      <c r="C327" s="15" t="s">
        <v>1462</v>
      </c>
      <c r="D327" s="15" t="s">
        <v>2311</v>
      </c>
      <c r="E327" s="15" t="s">
        <v>2311</v>
      </c>
      <c r="F327" s="15" t="s">
        <v>1570</v>
      </c>
      <c r="G327" s="18"/>
      <c r="H327" s="15"/>
      <c r="I327" s="16" t="s">
        <v>2312</v>
      </c>
      <c r="J327" s="15"/>
      <c r="K327" s="15" t="s">
        <v>2313</v>
      </c>
      <c r="L327" s="15"/>
      <c r="M327" s="18"/>
      <c r="N327" s="18"/>
      <c r="O327" s="18"/>
      <c r="P327" s="18"/>
      <c r="Q327" s="15"/>
      <c r="R327" s="15"/>
      <c r="S327" s="15"/>
      <c r="T327" s="18"/>
      <c r="U327" s="18"/>
      <c r="V327" s="18"/>
      <c r="W327" s="18"/>
      <c r="X327" s="15"/>
      <c r="Y327" s="15" t="s">
        <v>1709</v>
      </c>
      <c r="Z327" s="15"/>
    </row>
    <row r="328" spans="1:26" s="21" customFormat="1" ht="24">
      <c r="A328" s="14">
        <v>633</v>
      </c>
      <c r="B328" s="14" t="s">
        <v>40</v>
      </c>
      <c r="C328" s="15" t="s">
        <v>1462</v>
      </c>
      <c r="D328" s="15" t="s">
        <v>2314</v>
      </c>
      <c r="E328" s="15" t="s">
        <v>2314</v>
      </c>
      <c r="F328" s="15" t="s">
        <v>1570</v>
      </c>
      <c r="G328" s="18"/>
      <c r="H328" s="15"/>
      <c r="I328" s="16" t="s">
        <v>2315</v>
      </c>
      <c r="J328" s="15"/>
      <c r="K328" s="15" t="s">
        <v>2316</v>
      </c>
      <c r="L328" s="15"/>
      <c r="M328" s="18"/>
      <c r="N328" s="18"/>
      <c r="O328" s="18"/>
      <c r="P328" s="18"/>
      <c r="Q328" s="15"/>
      <c r="R328" s="15"/>
      <c r="S328" s="15"/>
      <c r="T328" s="18"/>
      <c r="U328" s="18"/>
      <c r="V328" s="18"/>
      <c r="W328" s="18"/>
      <c r="X328" s="15"/>
      <c r="Y328" s="15" t="s">
        <v>1709</v>
      </c>
      <c r="Z328" s="15"/>
    </row>
    <row r="329" spans="1:26" s="21" customFormat="1" ht="24">
      <c r="A329" s="14">
        <v>634</v>
      </c>
      <c r="B329" s="14" t="s">
        <v>40</v>
      </c>
      <c r="C329" s="15" t="s">
        <v>1462</v>
      </c>
      <c r="D329" s="15" t="s">
        <v>2317</v>
      </c>
      <c r="E329" s="15" t="s">
        <v>2317</v>
      </c>
      <c r="F329" s="15" t="s">
        <v>1570</v>
      </c>
      <c r="G329" s="18"/>
      <c r="H329" s="15"/>
      <c r="I329" s="16" t="s">
        <v>2318</v>
      </c>
      <c r="J329" s="15"/>
      <c r="K329" s="15" t="s">
        <v>2319</v>
      </c>
      <c r="L329" s="15"/>
      <c r="M329" s="18"/>
      <c r="N329" s="18"/>
      <c r="O329" s="18"/>
      <c r="P329" s="18"/>
      <c r="Q329" s="15"/>
      <c r="R329" s="15"/>
      <c r="S329" s="15"/>
      <c r="T329" s="18"/>
      <c r="U329" s="18"/>
      <c r="V329" s="18"/>
      <c r="W329" s="18"/>
      <c r="X329" s="15"/>
      <c r="Y329" s="15" t="s">
        <v>1882</v>
      </c>
      <c r="Z329" s="15"/>
    </row>
    <row r="330" spans="1:26" s="21" customFormat="1" ht="12">
      <c r="A330" s="14">
        <v>636</v>
      </c>
      <c r="B330" s="14" t="s">
        <v>40</v>
      </c>
      <c r="C330" s="15" t="s">
        <v>1462</v>
      </c>
      <c r="D330" s="15" t="s">
        <v>2326</v>
      </c>
      <c r="E330" s="15" t="s">
        <v>2327</v>
      </c>
      <c r="F330" s="15" t="s">
        <v>1465</v>
      </c>
      <c r="G330" s="18" t="s">
        <v>2328</v>
      </c>
      <c r="H330" s="15" t="s">
        <v>2329</v>
      </c>
      <c r="I330" s="16" t="s">
        <v>2330</v>
      </c>
      <c r="J330" s="15"/>
      <c r="K330" s="15" t="s">
        <v>2331</v>
      </c>
      <c r="L330" s="15"/>
      <c r="M330" s="18"/>
      <c r="N330" s="18"/>
      <c r="O330" s="18"/>
      <c r="P330" s="18"/>
      <c r="Q330" s="15"/>
      <c r="R330" s="15"/>
      <c r="S330" s="15"/>
      <c r="T330" s="18"/>
      <c r="U330" s="18"/>
      <c r="V330" s="18"/>
      <c r="W330" s="18"/>
      <c r="X330" s="15"/>
      <c r="Y330" s="15" t="s">
        <v>2279</v>
      </c>
      <c r="Z330" s="15"/>
    </row>
    <row r="331" spans="1:26" s="21" customFormat="1" ht="396">
      <c r="A331" s="14">
        <v>637</v>
      </c>
      <c r="B331" s="14" t="s">
        <v>40</v>
      </c>
      <c r="C331" s="15" t="s">
        <v>1462</v>
      </c>
      <c r="D331" s="15" t="s">
        <v>2332</v>
      </c>
      <c r="E331" s="15" t="s">
        <v>2332</v>
      </c>
      <c r="F331" s="15" t="s">
        <v>1465</v>
      </c>
      <c r="G331" s="18" t="s">
        <v>2333</v>
      </c>
      <c r="H331" s="15" t="s">
        <v>2334</v>
      </c>
      <c r="I331" s="16" t="s">
        <v>2335</v>
      </c>
      <c r="J331" s="15"/>
      <c r="K331" s="15" t="s">
        <v>2336</v>
      </c>
      <c r="L331" s="15"/>
      <c r="M331" s="18"/>
      <c r="N331" s="18"/>
      <c r="O331" s="18"/>
      <c r="P331" s="18"/>
      <c r="Q331" s="15"/>
      <c r="R331" s="15"/>
      <c r="S331" s="15"/>
      <c r="T331" s="18"/>
      <c r="U331" s="18"/>
      <c r="V331" s="18"/>
      <c r="W331" s="18"/>
      <c r="X331" s="15"/>
      <c r="Y331" s="15" t="s">
        <v>1536</v>
      </c>
      <c r="Z331" s="15"/>
    </row>
    <row r="332" spans="1:26" s="21" customFormat="1" ht="36">
      <c r="A332" s="14">
        <v>642</v>
      </c>
      <c r="B332" s="14" t="s">
        <v>40</v>
      </c>
      <c r="C332" s="15" t="s">
        <v>1462</v>
      </c>
      <c r="D332" s="15" t="s">
        <v>2357</v>
      </c>
      <c r="E332" s="15" t="s">
        <v>2358</v>
      </c>
      <c r="F332" s="15" t="s">
        <v>1465</v>
      </c>
      <c r="G332" s="18" t="s">
        <v>2359</v>
      </c>
      <c r="H332" s="15" t="s">
        <v>2360</v>
      </c>
      <c r="I332" s="16" t="s">
        <v>2361</v>
      </c>
      <c r="J332" s="15"/>
      <c r="K332" s="15" t="s">
        <v>2362</v>
      </c>
      <c r="L332" s="15"/>
      <c r="M332" s="18"/>
      <c r="N332" s="18"/>
      <c r="O332" s="18"/>
      <c r="P332" s="18"/>
      <c r="Q332" s="15"/>
      <c r="R332" s="15"/>
      <c r="S332" s="15"/>
      <c r="T332" s="18"/>
      <c r="U332" s="18"/>
      <c r="V332" s="18"/>
      <c r="W332" s="18"/>
      <c r="X332" s="15"/>
      <c r="Y332" s="15" t="s">
        <v>1602</v>
      </c>
      <c r="Z332" s="15"/>
    </row>
    <row r="333" spans="1:26" s="21" customFormat="1" ht="60">
      <c r="A333" s="14">
        <v>644</v>
      </c>
      <c r="B333" s="14" t="s">
        <v>40</v>
      </c>
      <c r="C333" s="15" t="s">
        <v>1462</v>
      </c>
      <c r="D333" s="15" t="s">
        <v>2369</v>
      </c>
      <c r="E333" s="15" t="s">
        <v>2370</v>
      </c>
      <c r="F333" s="15" t="s">
        <v>1465</v>
      </c>
      <c r="G333" s="18" t="s">
        <v>2371</v>
      </c>
      <c r="H333" s="15" t="s">
        <v>2372</v>
      </c>
      <c r="I333" s="16" t="s">
        <v>2373</v>
      </c>
      <c r="J333" s="15"/>
      <c r="K333" s="15" t="s">
        <v>2374</v>
      </c>
      <c r="L333" s="15"/>
      <c r="M333" s="18"/>
      <c r="N333" s="18"/>
      <c r="O333" s="18"/>
      <c r="P333" s="18"/>
      <c r="Q333" s="15"/>
      <c r="R333" s="15"/>
      <c r="S333" s="15"/>
      <c r="T333" s="18"/>
      <c r="U333" s="18"/>
      <c r="V333" s="18"/>
      <c r="W333" s="18"/>
      <c r="X333" s="15"/>
      <c r="Y333" s="15" t="s">
        <v>1602</v>
      </c>
      <c r="Z333" s="15"/>
    </row>
    <row r="334" spans="1:26" s="21" customFormat="1" ht="24">
      <c r="A334" s="14">
        <v>645</v>
      </c>
      <c r="B334" s="14" t="s">
        <v>40</v>
      </c>
      <c r="C334" s="15" t="s">
        <v>1462</v>
      </c>
      <c r="D334" s="15" t="s">
        <v>2375</v>
      </c>
      <c r="E334" s="15" t="s">
        <v>2376</v>
      </c>
      <c r="F334" s="15" t="s">
        <v>1465</v>
      </c>
      <c r="G334" s="18" t="s">
        <v>2377</v>
      </c>
      <c r="H334" s="15" t="s">
        <v>2378</v>
      </c>
      <c r="I334" s="16" t="s">
        <v>2379</v>
      </c>
      <c r="J334" s="15"/>
      <c r="K334" s="15" t="s">
        <v>1925</v>
      </c>
      <c r="L334" s="15"/>
      <c r="M334" s="18"/>
      <c r="N334" s="18"/>
      <c r="O334" s="18"/>
      <c r="P334" s="18"/>
      <c r="Q334" s="15"/>
      <c r="R334" s="15"/>
      <c r="S334" s="15"/>
      <c r="T334" s="18"/>
      <c r="U334" s="18"/>
      <c r="V334" s="18"/>
      <c r="W334" s="18"/>
      <c r="X334" s="15"/>
      <c r="Y334" s="15" t="s">
        <v>1726</v>
      </c>
      <c r="Z334" s="15"/>
    </row>
    <row r="335" spans="1:26" s="21" customFormat="1" ht="36">
      <c r="A335" s="14">
        <v>647</v>
      </c>
      <c r="B335" s="14" t="s">
        <v>40</v>
      </c>
      <c r="C335" s="15" t="s">
        <v>1462</v>
      </c>
      <c r="D335" s="15" t="s">
        <v>2385</v>
      </c>
      <c r="E335" s="15" t="s">
        <v>2386</v>
      </c>
      <c r="F335" s="15" t="s">
        <v>1465</v>
      </c>
      <c r="G335" s="18" t="s">
        <v>2387</v>
      </c>
      <c r="H335" s="15" t="s">
        <v>2388</v>
      </c>
      <c r="I335" s="16" t="s">
        <v>2389</v>
      </c>
      <c r="J335" s="15"/>
      <c r="K335" s="15" t="s">
        <v>2390</v>
      </c>
      <c r="L335" s="15"/>
      <c r="M335" s="18"/>
      <c r="N335" s="18"/>
      <c r="O335" s="18"/>
      <c r="P335" s="18"/>
      <c r="Q335" s="15"/>
      <c r="R335" s="15"/>
      <c r="S335" s="15"/>
      <c r="T335" s="18"/>
      <c r="U335" s="18"/>
      <c r="V335" s="18"/>
      <c r="W335" s="18"/>
      <c r="X335" s="15"/>
      <c r="Y335" s="15" t="s">
        <v>1615</v>
      </c>
      <c r="Z335" s="15"/>
    </row>
    <row r="336" spans="1:26" s="21" customFormat="1" ht="36">
      <c r="A336" s="14">
        <v>648</v>
      </c>
      <c r="B336" s="14" t="s">
        <v>40</v>
      </c>
      <c r="C336" s="15" t="s">
        <v>1462</v>
      </c>
      <c r="D336" s="15" t="s">
        <v>2391</v>
      </c>
      <c r="E336" s="15" t="s">
        <v>2392</v>
      </c>
      <c r="F336" s="15" t="s">
        <v>1465</v>
      </c>
      <c r="G336" s="18" t="s">
        <v>2393</v>
      </c>
      <c r="H336" s="15" t="s">
        <v>2394</v>
      </c>
      <c r="I336" s="16" t="s">
        <v>2395</v>
      </c>
      <c r="J336" s="15"/>
      <c r="K336" s="15" t="s">
        <v>2396</v>
      </c>
      <c r="L336" s="15"/>
      <c r="M336" s="18"/>
      <c r="N336" s="18"/>
      <c r="O336" s="18"/>
      <c r="P336" s="18"/>
      <c r="Q336" s="15"/>
      <c r="R336" s="15"/>
      <c r="S336" s="15"/>
      <c r="T336" s="18"/>
      <c r="U336" s="18"/>
      <c r="V336" s="18"/>
      <c r="W336" s="18"/>
      <c r="X336" s="15"/>
      <c r="Y336" s="15" t="s">
        <v>1726</v>
      </c>
      <c r="Z336" s="15"/>
    </row>
    <row r="337" spans="1:26" s="21" customFormat="1" ht="24">
      <c r="A337" s="14">
        <v>649</v>
      </c>
      <c r="B337" s="14" t="s">
        <v>40</v>
      </c>
      <c r="C337" s="15" t="s">
        <v>1462</v>
      </c>
      <c r="D337" s="15" t="s">
        <v>2397</v>
      </c>
      <c r="E337" s="15" t="s">
        <v>2398</v>
      </c>
      <c r="F337" s="15" t="s">
        <v>1465</v>
      </c>
      <c r="G337" s="18" t="s">
        <v>2399</v>
      </c>
      <c r="H337" s="15" t="s">
        <v>2400</v>
      </c>
      <c r="I337" s="16" t="s">
        <v>2401</v>
      </c>
      <c r="J337" s="15"/>
      <c r="K337" s="15" t="s">
        <v>2402</v>
      </c>
      <c r="L337" s="15"/>
      <c r="M337" s="18"/>
      <c r="N337" s="18"/>
      <c r="O337" s="18"/>
      <c r="P337" s="18"/>
      <c r="Q337" s="15"/>
      <c r="R337" s="15"/>
      <c r="S337" s="15"/>
      <c r="T337" s="18"/>
      <c r="U337" s="18"/>
      <c r="V337" s="18"/>
      <c r="W337" s="18"/>
      <c r="X337" s="15"/>
      <c r="Y337" s="15" t="s">
        <v>1726</v>
      </c>
      <c r="Z337" s="15"/>
    </row>
    <row r="338" spans="1:26" s="21" customFormat="1" ht="48">
      <c r="A338" s="14">
        <v>650</v>
      </c>
      <c r="B338" s="14" t="s">
        <v>40</v>
      </c>
      <c r="C338" s="15" t="s">
        <v>1462</v>
      </c>
      <c r="D338" s="15" t="s">
        <v>2403</v>
      </c>
      <c r="E338" s="15" t="s">
        <v>2403</v>
      </c>
      <c r="F338" s="15" t="s">
        <v>1570</v>
      </c>
      <c r="G338" s="18" t="s">
        <v>2404</v>
      </c>
      <c r="H338" s="15"/>
      <c r="I338" s="16" t="s">
        <v>2405</v>
      </c>
      <c r="J338" s="15"/>
      <c r="K338" s="15" t="s">
        <v>2406</v>
      </c>
      <c r="L338" s="15"/>
      <c r="M338" s="18"/>
      <c r="N338" s="18"/>
      <c r="O338" s="18"/>
      <c r="P338" s="18"/>
      <c r="Q338" s="15"/>
      <c r="R338" s="15"/>
      <c r="S338" s="15"/>
      <c r="T338" s="18"/>
      <c r="U338" s="18"/>
      <c r="V338" s="18"/>
      <c r="W338" s="18"/>
      <c r="X338" s="15"/>
      <c r="Y338" s="15" t="s">
        <v>1561</v>
      </c>
      <c r="Z338" s="15"/>
    </row>
    <row r="339" spans="1:26" s="21" customFormat="1" ht="84">
      <c r="A339" s="14">
        <v>651</v>
      </c>
      <c r="B339" s="14" t="s">
        <v>40</v>
      </c>
      <c r="C339" s="15" t="s">
        <v>1462</v>
      </c>
      <c r="D339" s="15" t="s">
        <v>2407</v>
      </c>
      <c r="E339" s="15" t="s">
        <v>2408</v>
      </c>
      <c r="F339" s="15" t="s">
        <v>1465</v>
      </c>
      <c r="G339" s="18" t="s">
        <v>2409</v>
      </c>
      <c r="H339" s="15" t="s">
        <v>2410</v>
      </c>
      <c r="I339" s="16" t="s">
        <v>2411</v>
      </c>
      <c r="J339" s="15"/>
      <c r="K339" s="15" t="s">
        <v>2412</v>
      </c>
      <c r="L339" s="15"/>
      <c r="M339" s="18"/>
      <c r="N339" s="18"/>
      <c r="O339" s="18"/>
      <c r="P339" s="18"/>
      <c r="Q339" s="15"/>
      <c r="R339" s="15"/>
      <c r="S339" s="15"/>
      <c r="T339" s="18"/>
      <c r="U339" s="18"/>
      <c r="V339" s="18"/>
      <c r="W339" s="18"/>
      <c r="X339" s="15"/>
      <c r="Y339" s="15" t="s">
        <v>1595</v>
      </c>
      <c r="Z339" s="15"/>
    </row>
    <row r="340" spans="1:26" s="21" customFormat="1" ht="156">
      <c r="A340" s="14">
        <v>652</v>
      </c>
      <c r="B340" s="14" t="s">
        <v>40</v>
      </c>
      <c r="C340" s="15" t="s">
        <v>1462</v>
      </c>
      <c r="D340" s="15" t="s">
        <v>2413</v>
      </c>
      <c r="E340" s="15" t="s">
        <v>2413</v>
      </c>
      <c r="F340" s="15" t="s">
        <v>1570</v>
      </c>
      <c r="G340" s="18" t="s">
        <v>2414</v>
      </c>
      <c r="H340" s="15"/>
      <c r="I340" s="16" t="s">
        <v>2415</v>
      </c>
      <c r="J340" s="15"/>
      <c r="K340" s="15" t="s">
        <v>2416</v>
      </c>
      <c r="L340" s="15"/>
      <c r="M340" s="18"/>
      <c r="N340" s="18"/>
      <c r="O340" s="18"/>
      <c r="P340" s="18"/>
      <c r="Q340" s="15"/>
      <c r="R340" s="15"/>
      <c r="S340" s="15"/>
      <c r="T340" s="18"/>
      <c r="U340" s="18"/>
      <c r="V340" s="18"/>
      <c r="W340" s="18"/>
      <c r="X340" s="15"/>
      <c r="Y340" s="15" t="s">
        <v>2417</v>
      </c>
      <c r="Z340" s="15"/>
    </row>
    <row r="341" spans="1:26" s="21" customFormat="1" ht="168">
      <c r="A341" s="14">
        <v>653</v>
      </c>
      <c r="B341" s="14" t="s">
        <v>40</v>
      </c>
      <c r="C341" s="15" t="s">
        <v>1462</v>
      </c>
      <c r="D341" s="15" t="s">
        <v>2418</v>
      </c>
      <c r="E341" s="15" t="s">
        <v>2418</v>
      </c>
      <c r="F341" s="15" t="s">
        <v>1570</v>
      </c>
      <c r="G341" s="18" t="s">
        <v>2414</v>
      </c>
      <c r="H341" s="15"/>
      <c r="I341" s="16" t="s">
        <v>2415</v>
      </c>
      <c r="J341" s="15"/>
      <c r="K341" s="15" t="s">
        <v>2419</v>
      </c>
      <c r="L341" s="15"/>
      <c r="M341" s="18"/>
      <c r="N341" s="18"/>
      <c r="O341" s="18"/>
      <c r="P341" s="18"/>
      <c r="Q341" s="15"/>
      <c r="R341" s="15"/>
      <c r="S341" s="15"/>
      <c r="T341" s="18"/>
      <c r="U341" s="18"/>
      <c r="V341" s="18"/>
      <c r="W341" s="18"/>
      <c r="X341" s="15"/>
      <c r="Y341" s="15" t="s">
        <v>2417</v>
      </c>
      <c r="Z341" s="15"/>
    </row>
    <row r="342" spans="1:26" s="21" customFormat="1" ht="36">
      <c r="A342" s="14">
        <v>656</v>
      </c>
      <c r="B342" s="14" t="s">
        <v>40</v>
      </c>
      <c r="C342" s="15" t="s">
        <v>1462</v>
      </c>
      <c r="D342" s="15" t="s">
        <v>2428</v>
      </c>
      <c r="E342" s="15" t="s">
        <v>2428</v>
      </c>
      <c r="F342" s="15" t="s">
        <v>1465</v>
      </c>
      <c r="G342" s="18" t="s">
        <v>2429</v>
      </c>
      <c r="H342" s="15" t="s">
        <v>2430</v>
      </c>
      <c r="I342" s="16" t="s">
        <v>2431</v>
      </c>
      <c r="J342" s="15"/>
      <c r="K342" s="15" t="s">
        <v>2432</v>
      </c>
      <c r="L342" s="15"/>
      <c r="M342" s="18"/>
      <c r="N342" s="18"/>
      <c r="O342" s="18"/>
      <c r="P342" s="18"/>
      <c r="Q342" s="15"/>
      <c r="R342" s="15"/>
      <c r="S342" s="15"/>
      <c r="T342" s="18"/>
      <c r="U342" s="18"/>
      <c r="V342" s="18"/>
      <c r="W342" s="18"/>
      <c r="X342" s="15"/>
      <c r="Y342" s="15" t="s">
        <v>1656</v>
      </c>
      <c r="Z342" s="15"/>
    </row>
    <row r="343" spans="1:26" s="21" customFormat="1" ht="24">
      <c r="A343" s="14">
        <v>657</v>
      </c>
      <c r="B343" s="14" t="s">
        <v>40</v>
      </c>
      <c r="C343" s="15" t="s">
        <v>1462</v>
      </c>
      <c r="D343" s="15" t="s">
        <v>2433</v>
      </c>
      <c r="E343" s="15" t="s">
        <v>2433</v>
      </c>
      <c r="F343" s="15" t="s">
        <v>1570</v>
      </c>
      <c r="G343" s="18" t="s">
        <v>2434</v>
      </c>
      <c r="H343" s="15"/>
      <c r="I343" s="16" t="s">
        <v>2435</v>
      </c>
      <c r="J343" s="15"/>
      <c r="K343" s="15" t="s">
        <v>2436</v>
      </c>
      <c r="L343" s="15"/>
      <c r="M343" s="18"/>
      <c r="N343" s="18"/>
      <c r="O343" s="18"/>
      <c r="P343" s="18"/>
      <c r="Q343" s="15"/>
      <c r="R343" s="15"/>
      <c r="S343" s="15"/>
      <c r="T343" s="18"/>
      <c r="U343" s="18"/>
      <c r="V343" s="18"/>
      <c r="W343" s="18"/>
      <c r="X343" s="15"/>
      <c r="Y343" s="15" t="s">
        <v>1561</v>
      </c>
      <c r="Z343" s="15"/>
    </row>
    <row r="344" spans="1:26" s="21" customFormat="1" ht="96">
      <c r="A344" s="14">
        <v>659</v>
      </c>
      <c r="B344" s="14" t="s">
        <v>40</v>
      </c>
      <c r="C344" s="15" t="s">
        <v>1462</v>
      </c>
      <c r="D344" s="15" t="s">
        <v>2442</v>
      </c>
      <c r="E344" s="15" t="s">
        <v>2443</v>
      </c>
      <c r="F344" s="15" t="s">
        <v>1465</v>
      </c>
      <c r="G344" s="18" t="s">
        <v>2444</v>
      </c>
      <c r="H344" s="15" t="s">
        <v>2445</v>
      </c>
      <c r="I344" s="16" t="s">
        <v>2405</v>
      </c>
      <c r="J344" s="15"/>
      <c r="K344" s="15" t="s">
        <v>2446</v>
      </c>
      <c r="L344" s="15"/>
      <c r="M344" s="18"/>
      <c r="N344" s="18"/>
      <c r="O344" s="18"/>
      <c r="P344" s="18"/>
      <c r="Q344" s="15"/>
      <c r="R344" s="15"/>
      <c r="S344" s="15"/>
      <c r="T344" s="18"/>
      <c r="U344" s="18"/>
      <c r="V344" s="18"/>
      <c r="W344" s="18"/>
      <c r="X344" s="15"/>
      <c r="Y344" s="15" t="s">
        <v>1561</v>
      </c>
      <c r="Z344" s="15"/>
    </row>
    <row r="345" spans="1:26" s="21" customFormat="1" ht="48">
      <c r="A345" s="14">
        <v>662</v>
      </c>
      <c r="B345" s="14" t="s">
        <v>40</v>
      </c>
      <c r="C345" s="15" t="s">
        <v>1462</v>
      </c>
      <c r="D345" s="15" t="s">
        <v>2458</v>
      </c>
      <c r="E345" s="15" t="s">
        <v>2458</v>
      </c>
      <c r="F345" s="15" t="s">
        <v>1570</v>
      </c>
      <c r="G345" s="18" t="s">
        <v>2459</v>
      </c>
      <c r="H345" s="15"/>
      <c r="I345" s="16" t="s">
        <v>2460</v>
      </c>
      <c r="J345" s="15"/>
      <c r="K345" s="15" t="s">
        <v>2461</v>
      </c>
      <c r="L345" s="15"/>
      <c r="M345" s="18"/>
      <c r="N345" s="18"/>
      <c r="O345" s="18"/>
      <c r="P345" s="18"/>
      <c r="Q345" s="15"/>
      <c r="R345" s="15"/>
      <c r="S345" s="15"/>
      <c r="T345" s="18"/>
      <c r="U345" s="18"/>
      <c r="V345" s="18"/>
      <c r="W345" s="18"/>
      <c r="X345" s="15"/>
      <c r="Y345" s="15" t="s">
        <v>1756</v>
      </c>
      <c r="Z345" s="15"/>
    </row>
    <row r="346" spans="1:26" s="21" customFormat="1" ht="216">
      <c r="A346" s="14">
        <v>663</v>
      </c>
      <c r="B346" s="14" t="s">
        <v>40</v>
      </c>
      <c r="C346" s="15" t="s">
        <v>1462</v>
      </c>
      <c r="D346" s="15" t="s">
        <v>2462</v>
      </c>
      <c r="E346" s="15" t="s">
        <v>2463</v>
      </c>
      <c r="F346" s="15" t="s">
        <v>1465</v>
      </c>
      <c r="G346" s="18" t="s">
        <v>2464</v>
      </c>
      <c r="H346" s="15" t="s">
        <v>2465</v>
      </c>
      <c r="I346" s="16" t="s">
        <v>2466</v>
      </c>
      <c r="J346" s="15"/>
      <c r="K346" s="15" t="s">
        <v>2467</v>
      </c>
      <c r="L346" s="15"/>
      <c r="M346" s="18"/>
      <c r="N346" s="18"/>
      <c r="O346" s="18"/>
      <c r="P346" s="18"/>
      <c r="Q346" s="15"/>
      <c r="R346" s="15"/>
      <c r="S346" s="15"/>
      <c r="T346" s="18"/>
      <c r="U346" s="18"/>
      <c r="V346" s="18"/>
      <c r="W346" s="18"/>
      <c r="X346" s="15"/>
      <c r="Y346" s="15" t="s">
        <v>2286</v>
      </c>
      <c r="Z346" s="15"/>
    </row>
    <row r="347" spans="1:26" s="21" customFormat="1" ht="180">
      <c r="A347" s="14">
        <v>664</v>
      </c>
      <c r="B347" s="14" t="s">
        <v>40</v>
      </c>
      <c r="C347" s="15" t="s">
        <v>1462</v>
      </c>
      <c r="D347" s="15" t="s">
        <v>2468</v>
      </c>
      <c r="E347" s="15" t="s">
        <v>2468</v>
      </c>
      <c r="F347" s="15" t="s">
        <v>1570</v>
      </c>
      <c r="G347" s="18" t="s">
        <v>2469</v>
      </c>
      <c r="H347" s="15"/>
      <c r="I347" s="16" t="s">
        <v>2470</v>
      </c>
      <c r="J347" s="15"/>
      <c r="K347" s="15" t="s">
        <v>2471</v>
      </c>
      <c r="L347" s="15"/>
      <c r="M347" s="18"/>
      <c r="N347" s="18"/>
      <c r="O347" s="18"/>
      <c r="P347" s="18"/>
      <c r="Q347" s="15"/>
      <c r="R347" s="15"/>
      <c r="S347" s="15"/>
      <c r="T347" s="18"/>
      <c r="U347" s="18"/>
      <c r="V347" s="18"/>
      <c r="W347" s="18"/>
      <c r="X347" s="15"/>
      <c r="Y347" s="15" t="s">
        <v>1756</v>
      </c>
      <c r="Z347" s="15"/>
    </row>
    <row r="348" spans="1:26" s="21" customFormat="1" ht="240">
      <c r="A348" s="14">
        <v>666</v>
      </c>
      <c r="B348" s="14" t="s">
        <v>40</v>
      </c>
      <c r="C348" s="15" t="s">
        <v>1462</v>
      </c>
      <c r="D348" s="15" t="s">
        <v>2475</v>
      </c>
      <c r="E348" s="15" t="s">
        <v>2476</v>
      </c>
      <c r="F348" s="15" t="s">
        <v>1465</v>
      </c>
      <c r="G348" s="18" t="s">
        <v>2477</v>
      </c>
      <c r="H348" s="15" t="s">
        <v>2465</v>
      </c>
      <c r="I348" s="16" t="s">
        <v>2478</v>
      </c>
      <c r="J348" s="15"/>
      <c r="K348" s="15" t="s">
        <v>2479</v>
      </c>
      <c r="L348" s="15"/>
      <c r="M348" s="18"/>
      <c r="N348" s="18"/>
      <c r="O348" s="18"/>
      <c r="P348" s="18"/>
      <c r="Q348" s="15"/>
      <c r="R348" s="15"/>
      <c r="S348" s="15"/>
      <c r="T348" s="18"/>
      <c r="U348" s="18"/>
      <c r="V348" s="18"/>
      <c r="W348" s="18"/>
      <c r="X348" s="15"/>
      <c r="Y348" s="15" t="s">
        <v>2286</v>
      </c>
      <c r="Z348" s="15"/>
    </row>
    <row r="349" spans="1:26" s="21" customFormat="1" ht="48">
      <c r="A349" s="14">
        <v>667</v>
      </c>
      <c r="B349" s="14" t="s">
        <v>40</v>
      </c>
      <c r="C349" s="15" t="s">
        <v>1462</v>
      </c>
      <c r="D349" s="15" t="s">
        <v>2480</v>
      </c>
      <c r="E349" s="15" t="s">
        <v>2481</v>
      </c>
      <c r="F349" s="15" t="s">
        <v>1465</v>
      </c>
      <c r="G349" s="18" t="s">
        <v>2482</v>
      </c>
      <c r="H349" s="15" t="s">
        <v>2483</v>
      </c>
      <c r="I349" s="16" t="s">
        <v>2484</v>
      </c>
      <c r="J349" s="15"/>
      <c r="K349" s="15" t="s">
        <v>2485</v>
      </c>
      <c r="L349" s="15"/>
      <c r="M349" s="18"/>
      <c r="N349" s="18"/>
      <c r="O349" s="18"/>
      <c r="P349" s="18"/>
      <c r="Q349" s="15"/>
      <c r="R349" s="15"/>
      <c r="S349" s="15"/>
      <c r="T349" s="18"/>
      <c r="U349" s="18"/>
      <c r="V349" s="18"/>
      <c r="W349" s="18"/>
      <c r="X349" s="15"/>
      <c r="Y349" s="15" t="s">
        <v>1625</v>
      </c>
      <c r="Z349" s="15"/>
    </row>
    <row r="350" spans="1:26" s="21" customFormat="1" ht="48">
      <c r="A350" s="14">
        <v>669</v>
      </c>
      <c r="B350" s="14" t="s">
        <v>40</v>
      </c>
      <c r="C350" s="15" t="s">
        <v>1462</v>
      </c>
      <c r="D350" s="15" t="s">
        <v>2492</v>
      </c>
      <c r="E350" s="15" t="s">
        <v>2493</v>
      </c>
      <c r="F350" s="15" t="s">
        <v>1465</v>
      </c>
      <c r="G350" s="18" t="s">
        <v>2494</v>
      </c>
      <c r="H350" s="15" t="s">
        <v>2495</v>
      </c>
      <c r="I350" s="16" t="s">
        <v>2496</v>
      </c>
      <c r="J350" s="15"/>
      <c r="K350" s="15" t="s">
        <v>2497</v>
      </c>
      <c r="L350" s="15"/>
      <c r="M350" s="18"/>
      <c r="N350" s="18"/>
      <c r="O350" s="18"/>
      <c r="P350" s="18"/>
      <c r="Q350" s="15"/>
      <c r="R350" s="15"/>
      <c r="S350" s="15"/>
      <c r="T350" s="18"/>
      <c r="U350" s="18"/>
      <c r="V350" s="18"/>
      <c r="W350" s="18"/>
      <c r="X350" s="15"/>
      <c r="Y350" s="15" t="s">
        <v>1756</v>
      </c>
      <c r="Z350" s="15"/>
    </row>
    <row r="351" spans="1:26" s="21" customFormat="1" ht="24">
      <c r="A351" s="14">
        <v>670</v>
      </c>
      <c r="B351" s="14" t="s">
        <v>40</v>
      </c>
      <c r="C351" s="15" t="s">
        <v>1462</v>
      </c>
      <c r="D351" s="15" t="s">
        <v>2498</v>
      </c>
      <c r="E351" s="15" t="s">
        <v>2499</v>
      </c>
      <c r="F351" s="15" t="s">
        <v>1465</v>
      </c>
      <c r="G351" s="18" t="s">
        <v>2500</v>
      </c>
      <c r="H351" s="15" t="s">
        <v>2501</v>
      </c>
      <c r="I351" s="16" t="s">
        <v>2502</v>
      </c>
      <c r="J351" s="15"/>
      <c r="K351" s="15" t="s">
        <v>2503</v>
      </c>
      <c r="L351" s="15"/>
      <c r="M351" s="18"/>
      <c r="N351" s="18"/>
      <c r="O351" s="18"/>
      <c r="P351" s="18"/>
      <c r="Q351" s="15"/>
      <c r="R351" s="15"/>
      <c r="S351" s="15"/>
      <c r="T351" s="18"/>
      <c r="U351" s="18"/>
      <c r="V351" s="18"/>
      <c r="W351" s="18"/>
      <c r="X351" s="15"/>
      <c r="Y351" s="15" t="s">
        <v>1615</v>
      </c>
      <c r="Z351" s="15"/>
    </row>
    <row r="352" spans="1:26" s="21" customFormat="1" ht="36">
      <c r="A352" s="14">
        <v>671</v>
      </c>
      <c r="B352" s="14" t="s">
        <v>40</v>
      </c>
      <c r="C352" s="15" t="s">
        <v>1462</v>
      </c>
      <c r="D352" s="15" t="s">
        <v>2504</v>
      </c>
      <c r="E352" s="15" t="s">
        <v>2505</v>
      </c>
      <c r="F352" s="15" t="s">
        <v>1465</v>
      </c>
      <c r="G352" s="18" t="s">
        <v>2506</v>
      </c>
      <c r="H352" s="15" t="s">
        <v>2507</v>
      </c>
      <c r="I352" s="16" t="s">
        <v>2508</v>
      </c>
      <c r="J352" s="15"/>
      <c r="K352" s="15" t="s">
        <v>2509</v>
      </c>
      <c r="L352" s="15"/>
      <c r="M352" s="18"/>
      <c r="N352" s="18"/>
      <c r="O352" s="18"/>
      <c r="P352" s="18"/>
      <c r="Q352" s="15"/>
      <c r="R352" s="15"/>
      <c r="S352" s="15"/>
      <c r="T352" s="18"/>
      <c r="U352" s="18"/>
      <c r="V352" s="18"/>
      <c r="W352" s="18"/>
      <c r="X352" s="15"/>
      <c r="Y352" s="15" t="s">
        <v>1561</v>
      </c>
      <c r="Z352" s="15"/>
    </row>
    <row r="353" spans="1:26" s="21" customFormat="1" ht="96">
      <c r="A353" s="14">
        <v>672</v>
      </c>
      <c r="B353" s="14" t="s">
        <v>40</v>
      </c>
      <c r="C353" s="15" t="s">
        <v>1462</v>
      </c>
      <c r="D353" s="15" t="s">
        <v>2510</v>
      </c>
      <c r="E353" s="15" t="s">
        <v>2253</v>
      </c>
      <c r="F353" s="15" t="s">
        <v>1465</v>
      </c>
      <c r="G353" s="18" t="s">
        <v>2254</v>
      </c>
      <c r="H353" s="15" t="s">
        <v>2255</v>
      </c>
      <c r="I353" s="16" t="s">
        <v>2256</v>
      </c>
      <c r="J353" s="15"/>
      <c r="K353" s="15" t="s">
        <v>2511</v>
      </c>
      <c r="L353" s="15"/>
      <c r="M353" s="18"/>
      <c r="N353" s="18"/>
      <c r="O353" s="18"/>
      <c r="P353" s="18"/>
      <c r="Q353" s="15"/>
      <c r="R353" s="15"/>
      <c r="S353" s="15"/>
      <c r="T353" s="18"/>
      <c r="U353" s="18"/>
      <c r="V353" s="18"/>
      <c r="W353" s="18"/>
      <c r="X353" s="15"/>
      <c r="Y353" s="15" t="s">
        <v>1625</v>
      </c>
      <c r="Z353" s="15"/>
    </row>
    <row r="354" spans="1:26" s="21" customFormat="1" ht="192">
      <c r="A354" s="14">
        <v>673</v>
      </c>
      <c r="B354" s="14" t="s">
        <v>40</v>
      </c>
      <c r="C354" s="15" t="s">
        <v>1462</v>
      </c>
      <c r="D354" s="15" t="s">
        <v>2512</v>
      </c>
      <c r="E354" s="15" t="s">
        <v>2259</v>
      </c>
      <c r="F354" s="15" t="s">
        <v>1465</v>
      </c>
      <c r="G354" s="18" t="s">
        <v>2513</v>
      </c>
      <c r="H354" s="15" t="s">
        <v>2514</v>
      </c>
      <c r="I354" s="16" t="s">
        <v>2515</v>
      </c>
      <c r="J354" s="15"/>
      <c r="K354" s="15" t="s">
        <v>2516</v>
      </c>
      <c r="L354" s="15"/>
      <c r="M354" s="18"/>
      <c r="N354" s="18"/>
      <c r="O354" s="18"/>
      <c r="P354" s="18"/>
      <c r="Q354" s="15"/>
      <c r="R354" s="15"/>
      <c r="S354" s="15"/>
      <c r="T354" s="18"/>
      <c r="U354" s="18"/>
      <c r="V354" s="18"/>
      <c r="W354" s="18"/>
      <c r="X354" s="15"/>
      <c r="Y354" s="15" t="s">
        <v>1756</v>
      </c>
      <c r="Z354" s="15"/>
    </row>
    <row r="355" spans="1:26" s="21" customFormat="1" ht="60">
      <c r="A355" s="14">
        <v>674</v>
      </c>
      <c r="B355" s="14" t="s">
        <v>40</v>
      </c>
      <c r="C355" s="15" t="s">
        <v>1462</v>
      </c>
      <c r="D355" s="15" t="s">
        <v>2517</v>
      </c>
      <c r="E355" s="15" t="s">
        <v>2518</v>
      </c>
      <c r="F355" s="15" t="s">
        <v>1465</v>
      </c>
      <c r="G355" s="18" t="s">
        <v>2519</v>
      </c>
      <c r="H355" s="15" t="s">
        <v>2266</v>
      </c>
      <c r="I355" s="16" t="s">
        <v>2520</v>
      </c>
      <c r="J355" s="15"/>
      <c r="K355" s="15" t="s">
        <v>2521</v>
      </c>
      <c r="L355" s="15"/>
      <c r="M355" s="18"/>
      <c r="N355" s="18"/>
      <c r="O355" s="18"/>
      <c r="P355" s="18"/>
      <c r="Q355" s="15"/>
      <c r="R355" s="15"/>
      <c r="S355" s="15"/>
      <c r="T355" s="18"/>
      <c r="U355" s="18"/>
      <c r="V355" s="18"/>
      <c r="W355" s="18"/>
      <c r="X355" s="15"/>
      <c r="Y355" s="15" t="s">
        <v>1615</v>
      </c>
      <c r="Z355" s="15"/>
    </row>
    <row r="356" spans="1:26" s="21" customFormat="1" ht="132">
      <c r="A356" s="14">
        <v>675</v>
      </c>
      <c r="B356" s="14" t="s">
        <v>40</v>
      </c>
      <c r="C356" s="15" t="s">
        <v>1462</v>
      </c>
      <c r="D356" s="15" t="s">
        <v>2522</v>
      </c>
      <c r="E356" s="15" t="s">
        <v>2523</v>
      </c>
      <c r="F356" s="15" t="s">
        <v>1465</v>
      </c>
      <c r="G356" s="18" t="s">
        <v>2524</v>
      </c>
      <c r="H356" s="15" t="s">
        <v>2525</v>
      </c>
      <c r="I356" s="16" t="s">
        <v>2526</v>
      </c>
      <c r="J356" s="15"/>
      <c r="K356" s="15" t="s">
        <v>2527</v>
      </c>
      <c r="L356" s="15"/>
      <c r="M356" s="18"/>
      <c r="N356" s="18"/>
      <c r="O356" s="18"/>
      <c r="P356" s="18"/>
      <c r="Q356" s="15"/>
      <c r="R356" s="15"/>
      <c r="S356" s="15"/>
      <c r="T356" s="18"/>
      <c r="U356" s="18"/>
      <c r="V356" s="18"/>
      <c r="W356" s="18"/>
      <c r="X356" s="15"/>
      <c r="Y356" s="15" t="s">
        <v>1625</v>
      </c>
      <c r="Z356" s="15"/>
    </row>
    <row r="357" spans="1:26" s="21" customFormat="1" ht="36">
      <c r="A357" s="14">
        <v>676</v>
      </c>
      <c r="B357" s="14" t="s">
        <v>40</v>
      </c>
      <c r="C357" s="15" t="s">
        <v>1462</v>
      </c>
      <c r="D357" s="15" t="s">
        <v>2528</v>
      </c>
      <c r="E357" s="15" t="s">
        <v>2528</v>
      </c>
      <c r="F357" s="15" t="s">
        <v>1570</v>
      </c>
      <c r="G357" s="18" t="s">
        <v>2529</v>
      </c>
      <c r="H357" s="15"/>
      <c r="I357" s="16" t="s">
        <v>2530</v>
      </c>
      <c r="J357" s="15"/>
      <c r="K357" s="15" t="s">
        <v>2531</v>
      </c>
      <c r="L357" s="15"/>
      <c r="M357" s="18"/>
      <c r="N357" s="18"/>
      <c r="O357" s="18"/>
      <c r="P357" s="18"/>
      <c r="Q357" s="15"/>
      <c r="R357" s="15"/>
      <c r="S357" s="15"/>
      <c r="T357" s="18"/>
      <c r="U357" s="18"/>
      <c r="V357" s="18"/>
      <c r="W357" s="18"/>
      <c r="X357" s="15"/>
      <c r="Y357" s="15" t="s">
        <v>1756</v>
      </c>
      <c r="Z357" s="15"/>
    </row>
    <row r="358" spans="1:26" s="21" customFormat="1" ht="96">
      <c r="A358" s="14">
        <v>677</v>
      </c>
      <c r="B358" s="14" t="s">
        <v>40</v>
      </c>
      <c r="C358" s="15" t="s">
        <v>1462</v>
      </c>
      <c r="D358" s="15" t="s">
        <v>2532</v>
      </c>
      <c r="E358" s="15" t="s">
        <v>2532</v>
      </c>
      <c r="F358" s="15" t="s">
        <v>1570</v>
      </c>
      <c r="G358" s="18" t="s">
        <v>2519</v>
      </c>
      <c r="H358" s="15"/>
      <c r="I358" s="16" t="s">
        <v>2533</v>
      </c>
      <c r="J358" s="15"/>
      <c r="K358" s="15" t="s">
        <v>2534</v>
      </c>
      <c r="L358" s="15"/>
      <c r="M358" s="18"/>
      <c r="N358" s="18"/>
      <c r="O358" s="18"/>
      <c r="P358" s="18"/>
      <c r="Q358" s="15"/>
      <c r="R358" s="15"/>
      <c r="S358" s="15"/>
      <c r="T358" s="18"/>
      <c r="U358" s="18"/>
      <c r="V358" s="18"/>
      <c r="W358" s="18"/>
      <c r="X358" s="15"/>
      <c r="Y358" s="15" t="s">
        <v>2286</v>
      </c>
      <c r="Z358" s="15"/>
    </row>
    <row r="359" spans="1:26" s="21" customFormat="1" ht="48">
      <c r="A359" s="14">
        <v>678</v>
      </c>
      <c r="B359" s="14" t="s">
        <v>40</v>
      </c>
      <c r="C359" s="15" t="s">
        <v>1462</v>
      </c>
      <c r="D359" s="15" t="s">
        <v>2535</v>
      </c>
      <c r="E359" s="15" t="s">
        <v>2535</v>
      </c>
      <c r="F359" s="15" t="s">
        <v>1570</v>
      </c>
      <c r="G359" s="18" t="s">
        <v>2536</v>
      </c>
      <c r="H359" s="15"/>
      <c r="I359" s="16" t="s">
        <v>2537</v>
      </c>
      <c r="J359" s="15"/>
      <c r="K359" s="15" t="s">
        <v>2538</v>
      </c>
      <c r="L359" s="15"/>
      <c r="M359" s="18"/>
      <c r="N359" s="18"/>
      <c r="O359" s="18"/>
      <c r="P359" s="18"/>
      <c r="Q359" s="15"/>
      <c r="R359" s="15"/>
      <c r="S359" s="15"/>
      <c r="T359" s="18"/>
      <c r="U359" s="18"/>
      <c r="V359" s="18"/>
      <c r="W359" s="18"/>
      <c r="X359" s="15"/>
      <c r="Y359" s="15" t="s">
        <v>1595</v>
      </c>
      <c r="Z359" s="15"/>
    </row>
    <row r="360" spans="1:26" s="21" customFormat="1" ht="96">
      <c r="A360" s="14">
        <v>679</v>
      </c>
      <c r="B360" s="14" t="s">
        <v>40</v>
      </c>
      <c r="C360" s="15" t="s">
        <v>1462</v>
      </c>
      <c r="D360" s="15" t="s">
        <v>2539</v>
      </c>
      <c r="E360" s="15" t="s">
        <v>2539</v>
      </c>
      <c r="F360" s="15" t="s">
        <v>1465</v>
      </c>
      <c r="G360" s="18" t="s">
        <v>2540</v>
      </c>
      <c r="H360" s="15" t="s">
        <v>2541</v>
      </c>
      <c r="I360" s="16" t="s">
        <v>2542</v>
      </c>
      <c r="J360" s="15"/>
      <c r="K360" s="15" t="s">
        <v>2543</v>
      </c>
      <c r="L360" s="15"/>
      <c r="M360" s="18"/>
      <c r="N360" s="18"/>
      <c r="O360" s="18"/>
      <c r="P360" s="18"/>
      <c r="Q360" s="15"/>
      <c r="R360" s="15"/>
      <c r="S360" s="15"/>
      <c r="T360" s="18"/>
      <c r="U360" s="18"/>
      <c r="V360" s="18"/>
      <c r="W360" s="18"/>
      <c r="X360" s="15"/>
      <c r="Y360" s="15" t="s">
        <v>1568</v>
      </c>
      <c r="Z360" s="15"/>
    </row>
    <row r="361" spans="1:26" s="21" customFormat="1" ht="132">
      <c r="A361" s="14">
        <v>680</v>
      </c>
      <c r="B361" s="14" t="s">
        <v>40</v>
      </c>
      <c r="C361" s="15" t="s">
        <v>1462</v>
      </c>
      <c r="D361" s="15" t="s">
        <v>2544</v>
      </c>
      <c r="E361" s="15" t="s">
        <v>2544</v>
      </c>
      <c r="F361" s="15" t="s">
        <v>1465</v>
      </c>
      <c r="G361" s="18" t="s">
        <v>2545</v>
      </c>
      <c r="H361" s="15" t="s">
        <v>2546</v>
      </c>
      <c r="I361" s="16" t="s">
        <v>2547</v>
      </c>
      <c r="J361" s="15"/>
      <c r="K361" s="15" t="s">
        <v>2548</v>
      </c>
      <c r="L361" s="15"/>
      <c r="M361" s="18"/>
      <c r="N361" s="18"/>
      <c r="O361" s="18"/>
      <c r="P361" s="18"/>
      <c r="Q361" s="15"/>
      <c r="R361" s="15"/>
      <c r="S361" s="15"/>
      <c r="T361" s="18"/>
      <c r="U361" s="18"/>
      <c r="V361" s="18"/>
      <c r="W361" s="18"/>
      <c r="X361" s="15"/>
      <c r="Y361" s="15" t="s">
        <v>1573</v>
      </c>
      <c r="Z361" s="15"/>
    </row>
    <row r="362" spans="1:26" s="21" customFormat="1" ht="36">
      <c r="A362" s="14">
        <v>681</v>
      </c>
      <c r="B362" s="14" t="s">
        <v>40</v>
      </c>
      <c r="C362" s="15" t="s">
        <v>1462</v>
      </c>
      <c r="D362" s="15" t="s">
        <v>2549</v>
      </c>
      <c r="E362" s="15" t="s">
        <v>2550</v>
      </c>
      <c r="F362" s="15" t="s">
        <v>1465</v>
      </c>
      <c r="G362" s="18" t="s">
        <v>2551</v>
      </c>
      <c r="H362" s="15" t="s">
        <v>2552</v>
      </c>
      <c r="I362" s="16" t="s">
        <v>2553</v>
      </c>
      <c r="J362" s="15"/>
      <c r="K362" s="15" t="s">
        <v>2554</v>
      </c>
      <c r="L362" s="15"/>
      <c r="M362" s="18"/>
      <c r="N362" s="18"/>
      <c r="O362" s="18"/>
      <c r="P362" s="18"/>
      <c r="Q362" s="15"/>
      <c r="R362" s="15"/>
      <c r="S362" s="15"/>
      <c r="T362" s="18"/>
      <c r="U362" s="18"/>
      <c r="V362" s="18"/>
      <c r="W362" s="18"/>
      <c r="X362" s="15"/>
      <c r="Y362" s="15" t="s">
        <v>1663</v>
      </c>
      <c r="Z362" s="15"/>
    </row>
    <row r="363" spans="1:26" s="21" customFormat="1" ht="48">
      <c r="A363" s="14">
        <v>682</v>
      </c>
      <c r="B363" s="14" t="s">
        <v>40</v>
      </c>
      <c r="C363" s="15" t="s">
        <v>1462</v>
      </c>
      <c r="D363" s="15" t="s">
        <v>2555</v>
      </c>
      <c r="E363" s="15" t="s">
        <v>2556</v>
      </c>
      <c r="F363" s="15" t="s">
        <v>1465</v>
      </c>
      <c r="G363" s="18" t="s">
        <v>2557</v>
      </c>
      <c r="H363" s="15" t="s">
        <v>2558</v>
      </c>
      <c r="I363" s="16" t="s">
        <v>2559</v>
      </c>
      <c r="J363" s="15"/>
      <c r="K363" s="15" t="s">
        <v>2560</v>
      </c>
      <c r="L363" s="15"/>
      <c r="M363" s="18"/>
      <c r="N363" s="18"/>
      <c r="O363" s="18"/>
      <c r="P363" s="18"/>
      <c r="Q363" s="15"/>
      <c r="R363" s="15"/>
      <c r="S363" s="15"/>
      <c r="T363" s="18"/>
      <c r="U363" s="18"/>
      <c r="V363" s="18"/>
      <c r="W363" s="18"/>
      <c r="X363" s="15"/>
      <c r="Y363" s="15" t="s">
        <v>1470</v>
      </c>
      <c r="Z363" s="15"/>
    </row>
    <row r="364" spans="1:26" s="21" customFormat="1" ht="24">
      <c r="A364" s="14">
        <v>683</v>
      </c>
      <c r="B364" s="14" t="s">
        <v>40</v>
      </c>
      <c r="C364" s="15" t="s">
        <v>1462</v>
      </c>
      <c r="D364" s="15" t="s">
        <v>2561</v>
      </c>
      <c r="E364" s="15" t="s">
        <v>2562</v>
      </c>
      <c r="F364" s="15" t="s">
        <v>1465</v>
      </c>
      <c r="G364" s="18" t="s">
        <v>2563</v>
      </c>
      <c r="H364" s="15" t="s">
        <v>2564</v>
      </c>
      <c r="I364" s="16" t="s">
        <v>2565</v>
      </c>
      <c r="J364" s="15"/>
      <c r="K364" s="15" t="s">
        <v>2566</v>
      </c>
      <c r="L364" s="15"/>
      <c r="M364" s="18"/>
      <c r="N364" s="18"/>
      <c r="O364" s="18"/>
      <c r="P364" s="18"/>
      <c r="Q364" s="15"/>
      <c r="R364" s="15"/>
      <c r="S364" s="15"/>
      <c r="T364" s="18"/>
      <c r="U364" s="18"/>
      <c r="V364" s="18"/>
      <c r="W364" s="18"/>
      <c r="X364" s="15"/>
      <c r="Y364" s="15" t="s">
        <v>1568</v>
      </c>
      <c r="Z364" s="15"/>
    </row>
    <row r="365" spans="1:26" s="21" customFormat="1" ht="156">
      <c r="A365" s="14">
        <v>684</v>
      </c>
      <c r="B365" s="14" t="s">
        <v>40</v>
      </c>
      <c r="C365" s="15" t="s">
        <v>1462</v>
      </c>
      <c r="D365" s="15" t="s">
        <v>2567</v>
      </c>
      <c r="E365" s="15" t="s">
        <v>2568</v>
      </c>
      <c r="F365" s="15" t="s">
        <v>1465</v>
      </c>
      <c r="G365" s="18" t="s">
        <v>2569</v>
      </c>
      <c r="H365" s="15" t="s">
        <v>2570</v>
      </c>
      <c r="I365" s="16" t="s">
        <v>2571</v>
      </c>
      <c r="J365" s="15"/>
      <c r="K365" s="15" t="s">
        <v>2572</v>
      </c>
      <c r="L365" s="15"/>
      <c r="M365" s="18"/>
      <c r="N365" s="18"/>
      <c r="O365" s="18"/>
      <c r="P365" s="18"/>
      <c r="Q365" s="15"/>
      <c r="R365" s="15"/>
      <c r="S365" s="15"/>
      <c r="T365" s="18"/>
      <c r="U365" s="18"/>
      <c r="V365" s="18"/>
      <c r="W365" s="18"/>
      <c r="X365" s="15"/>
      <c r="Y365" s="15" t="s">
        <v>1663</v>
      </c>
      <c r="Z365" s="15"/>
    </row>
    <row r="366" spans="1:26" s="21" customFormat="1" ht="72">
      <c r="A366" s="14">
        <v>690</v>
      </c>
      <c r="B366" s="14" t="s">
        <v>40</v>
      </c>
      <c r="C366" s="15" t="s">
        <v>1462</v>
      </c>
      <c r="D366" s="15" t="s">
        <v>2592</v>
      </c>
      <c r="E366" s="15" t="s">
        <v>2592</v>
      </c>
      <c r="F366" s="15" t="s">
        <v>1570</v>
      </c>
      <c r="G366" s="18" t="s">
        <v>2593</v>
      </c>
      <c r="H366" s="15"/>
      <c r="I366" s="16" t="s">
        <v>2594</v>
      </c>
      <c r="J366" s="15"/>
      <c r="K366" s="15" t="s">
        <v>2595</v>
      </c>
      <c r="L366" s="15"/>
      <c r="M366" s="18"/>
      <c r="N366" s="18"/>
      <c r="O366" s="18"/>
      <c r="P366" s="18"/>
      <c r="Q366" s="15"/>
      <c r="R366" s="15"/>
      <c r="S366" s="15"/>
      <c r="T366" s="18"/>
      <c r="U366" s="18"/>
      <c r="V366" s="18"/>
      <c r="W366" s="18"/>
      <c r="X366" s="15"/>
      <c r="Y366" s="15" t="s">
        <v>1573</v>
      </c>
      <c r="Z366" s="15"/>
    </row>
    <row r="367" spans="1:26" s="21" customFormat="1" ht="108">
      <c r="A367" s="14">
        <v>691</v>
      </c>
      <c r="B367" s="14" t="s">
        <v>40</v>
      </c>
      <c r="C367" s="15" t="s">
        <v>1462</v>
      </c>
      <c r="D367" s="15" t="s">
        <v>2596</v>
      </c>
      <c r="E367" s="15" t="s">
        <v>2596</v>
      </c>
      <c r="F367" s="15" t="s">
        <v>1570</v>
      </c>
      <c r="G367" s="18"/>
      <c r="H367" s="15"/>
      <c r="I367" s="16" t="s">
        <v>2597</v>
      </c>
      <c r="J367" s="15"/>
      <c r="K367" s="15" t="s">
        <v>2598</v>
      </c>
      <c r="L367" s="15"/>
      <c r="M367" s="18"/>
      <c r="N367" s="18"/>
      <c r="O367" s="18"/>
      <c r="P367" s="18"/>
      <c r="Q367" s="15"/>
      <c r="R367" s="15"/>
      <c r="S367" s="15"/>
      <c r="T367" s="18"/>
      <c r="U367" s="18"/>
      <c r="V367" s="18"/>
      <c r="W367" s="18"/>
      <c r="X367" s="15"/>
      <c r="Y367" s="15" t="s">
        <v>1573</v>
      </c>
      <c r="Z367" s="15"/>
    </row>
    <row r="368" spans="1:26" s="21" customFormat="1" ht="60">
      <c r="A368" s="14">
        <v>693</v>
      </c>
      <c r="B368" s="14" t="s">
        <v>40</v>
      </c>
      <c r="C368" s="15" t="s">
        <v>1462</v>
      </c>
      <c r="D368" s="15" t="s">
        <v>2601</v>
      </c>
      <c r="E368" s="15" t="s">
        <v>2601</v>
      </c>
      <c r="F368" s="15" t="s">
        <v>1570</v>
      </c>
      <c r="G368" s="18"/>
      <c r="H368" s="15"/>
      <c r="I368" s="16" t="s">
        <v>2602</v>
      </c>
      <c r="J368" s="15"/>
      <c r="K368" s="15" t="s">
        <v>2603</v>
      </c>
      <c r="L368" s="15"/>
      <c r="M368" s="18"/>
      <c r="N368" s="18"/>
      <c r="O368" s="18"/>
      <c r="P368" s="18"/>
      <c r="Q368" s="15"/>
      <c r="R368" s="15"/>
      <c r="S368" s="15"/>
      <c r="T368" s="18"/>
      <c r="U368" s="18"/>
      <c r="V368" s="18"/>
      <c r="W368" s="18"/>
      <c r="X368" s="15"/>
      <c r="Y368" s="15" t="s">
        <v>1573</v>
      </c>
      <c r="Z368" s="15"/>
    </row>
    <row r="369" spans="1:26" s="21" customFormat="1" ht="84">
      <c r="A369" s="14">
        <v>695</v>
      </c>
      <c r="B369" s="14" t="s">
        <v>40</v>
      </c>
      <c r="C369" s="15" t="s">
        <v>1462</v>
      </c>
      <c r="D369" s="15" t="s">
        <v>2607</v>
      </c>
      <c r="E369" s="15" t="s">
        <v>2607</v>
      </c>
      <c r="F369" s="15" t="s">
        <v>1570</v>
      </c>
      <c r="G369" s="18" t="s">
        <v>2608</v>
      </c>
      <c r="H369" s="15"/>
      <c r="I369" s="16" t="s">
        <v>2609</v>
      </c>
      <c r="J369" s="15"/>
      <c r="K369" s="15" t="s">
        <v>2610</v>
      </c>
      <c r="L369" s="15"/>
      <c r="M369" s="18"/>
      <c r="N369" s="18"/>
      <c r="O369" s="18"/>
      <c r="P369" s="18"/>
      <c r="Q369" s="15"/>
      <c r="R369" s="15"/>
      <c r="S369" s="15"/>
      <c r="T369" s="18"/>
      <c r="U369" s="18"/>
      <c r="V369" s="18"/>
      <c r="W369" s="18"/>
      <c r="X369" s="15"/>
      <c r="Y369" s="15" t="s">
        <v>1561</v>
      </c>
      <c r="Z369" s="15"/>
    </row>
    <row r="370" spans="1:26" s="21" customFormat="1" ht="120">
      <c r="A370" s="14">
        <v>701</v>
      </c>
      <c r="B370" s="14" t="s">
        <v>40</v>
      </c>
      <c r="C370" s="15" t="s">
        <v>1462</v>
      </c>
      <c r="D370" s="15" t="s">
        <v>2628</v>
      </c>
      <c r="E370" s="15" t="s">
        <v>2629</v>
      </c>
      <c r="F370" s="15" t="s">
        <v>1465</v>
      </c>
      <c r="G370" s="18" t="s">
        <v>2630</v>
      </c>
      <c r="H370" s="15" t="s">
        <v>2631</v>
      </c>
      <c r="I370" s="16" t="s">
        <v>2632</v>
      </c>
      <c r="J370" s="15"/>
      <c r="K370" s="15" t="s">
        <v>2633</v>
      </c>
      <c r="L370" s="15"/>
      <c r="M370" s="18"/>
      <c r="N370" s="18"/>
      <c r="O370" s="18"/>
      <c r="P370" s="18"/>
      <c r="Q370" s="15"/>
      <c r="R370" s="15"/>
      <c r="S370" s="15"/>
      <c r="T370" s="18"/>
      <c r="U370" s="18"/>
      <c r="V370" s="18"/>
      <c r="W370" s="18"/>
      <c r="X370" s="15"/>
      <c r="Y370" s="15" t="s">
        <v>1731</v>
      </c>
      <c r="Z370" s="15"/>
    </row>
    <row r="371" spans="1:26" s="21" customFormat="1" ht="24">
      <c r="A371" s="14">
        <v>703</v>
      </c>
      <c r="B371" s="14" t="s">
        <v>40</v>
      </c>
      <c r="C371" s="15" t="s">
        <v>1462</v>
      </c>
      <c r="D371" s="15" t="s">
        <v>2637</v>
      </c>
      <c r="E371" s="15" t="s">
        <v>2637</v>
      </c>
      <c r="F371" s="15" t="s">
        <v>1570</v>
      </c>
      <c r="G371" s="18" t="s">
        <v>2638</v>
      </c>
      <c r="H371" s="15"/>
      <c r="I371" s="16" t="s">
        <v>2639</v>
      </c>
      <c r="J371" s="15"/>
      <c r="K371" s="15" t="s">
        <v>431</v>
      </c>
      <c r="L371" s="15"/>
      <c r="M371" s="18"/>
      <c r="N371" s="18"/>
      <c r="O371" s="18"/>
      <c r="P371" s="18"/>
      <c r="Q371" s="15"/>
      <c r="R371" s="15"/>
      <c r="S371" s="15"/>
      <c r="T371" s="18"/>
      <c r="U371" s="18"/>
      <c r="V371" s="18"/>
      <c r="W371" s="18"/>
      <c r="X371" s="15"/>
      <c r="Y371" s="15" t="s">
        <v>2640</v>
      </c>
      <c r="Z371" s="15"/>
    </row>
    <row r="372" spans="1:26" s="21" customFormat="1" ht="12">
      <c r="A372" s="14">
        <v>715</v>
      </c>
      <c r="B372" s="14" t="s">
        <v>40</v>
      </c>
      <c r="C372" s="15" t="s">
        <v>1462</v>
      </c>
      <c r="D372" s="15" t="s">
        <v>2679</v>
      </c>
      <c r="E372" s="15" t="s">
        <v>2679</v>
      </c>
      <c r="F372" s="15" t="s">
        <v>1570</v>
      </c>
      <c r="G372" s="18"/>
      <c r="H372" s="15"/>
      <c r="I372" s="16" t="s">
        <v>1553</v>
      </c>
      <c r="J372" s="15"/>
      <c r="K372" s="15" t="s">
        <v>431</v>
      </c>
      <c r="L372" s="15"/>
      <c r="M372" s="18"/>
      <c r="N372" s="18"/>
      <c r="O372" s="18"/>
      <c r="P372" s="18"/>
      <c r="Q372" s="15"/>
      <c r="R372" s="15"/>
      <c r="S372" s="15"/>
      <c r="T372" s="18"/>
      <c r="U372" s="18"/>
      <c r="V372" s="18"/>
      <c r="W372" s="18"/>
      <c r="X372" s="15"/>
      <c r="Y372" s="15" t="s">
        <v>1625</v>
      </c>
      <c r="Z372" s="15"/>
    </row>
    <row r="373" spans="1:26" s="21" customFormat="1" ht="24">
      <c r="A373" s="14">
        <v>720</v>
      </c>
      <c r="B373" s="14" t="s">
        <v>40</v>
      </c>
      <c r="C373" s="15" t="s">
        <v>1462</v>
      </c>
      <c r="D373" s="15" t="s">
        <v>2688</v>
      </c>
      <c r="E373" s="15" t="s">
        <v>2688</v>
      </c>
      <c r="F373" s="15" t="s">
        <v>1570</v>
      </c>
      <c r="G373" s="18"/>
      <c r="H373" s="15"/>
      <c r="I373" s="16" t="s">
        <v>2681</v>
      </c>
      <c r="J373" s="15"/>
      <c r="K373" s="15" t="s">
        <v>431</v>
      </c>
      <c r="L373" s="15"/>
      <c r="M373" s="18"/>
      <c r="N373" s="18"/>
      <c r="O373" s="18"/>
      <c r="P373" s="18"/>
      <c r="Q373" s="15"/>
      <c r="R373" s="15"/>
      <c r="S373" s="15"/>
      <c r="T373" s="18"/>
      <c r="U373" s="18"/>
      <c r="V373" s="18"/>
      <c r="W373" s="18"/>
      <c r="X373" s="15"/>
      <c r="Y373" s="15" t="s">
        <v>1663</v>
      </c>
      <c r="Z373" s="15"/>
    </row>
    <row r="374" spans="1:26" s="21" customFormat="1" ht="24">
      <c r="A374" s="14">
        <v>741</v>
      </c>
      <c r="B374" s="14" t="s">
        <v>40</v>
      </c>
      <c r="C374" s="15" t="s">
        <v>1462</v>
      </c>
      <c r="D374" s="15" t="s">
        <v>2736</v>
      </c>
      <c r="E374" s="15" t="s">
        <v>2736</v>
      </c>
      <c r="F374" s="15" t="s">
        <v>1570</v>
      </c>
      <c r="G374" s="18" t="s">
        <v>2737</v>
      </c>
      <c r="H374" s="15"/>
      <c r="I374" s="16" t="s">
        <v>2745</v>
      </c>
      <c r="J374" s="15"/>
      <c r="K374" s="15" t="s">
        <v>431</v>
      </c>
      <c r="L374" s="15"/>
      <c r="M374" s="18"/>
      <c r="N374" s="18"/>
      <c r="O374" s="18"/>
      <c r="P374" s="18"/>
      <c r="Q374" s="15"/>
      <c r="R374" s="15"/>
      <c r="S374" s="15"/>
      <c r="T374" s="18"/>
      <c r="U374" s="18"/>
      <c r="V374" s="18"/>
      <c r="W374" s="18"/>
      <c r="X374" s="15"/>
      <c r="Y374" s="15" t="s">
        <v>2640</v>
      </c>
      <c r="Z374" s="15"/>
    </row>
    <row r="375" spans="1:26" s="21" customFormat="1" ht="12">
      <c r="A375" s="14">
        <v>742</v>
      </c>
      <c r="B375" s="14" t="s">
        <v>40</v>
      </c>
      <c r="C375" s="15" t="s">
        <v>1462</v>
      </c>
      <c r="D375" s="15" t="s">
        <v>2746</v>
      </c>
      <c r="E375" s="15" t="s">
        <v>2746</v>
      </c>
      <c r="F375" s="15" t="s">
        <v>1570</v>
      </c>
      <c r="G375" s="18" t="s">
        <v>2747</v>
      </c>
      <c r="H375" s="15"/>
      <c r="I375" s="16" t="s">
        <v>2748</v>
      </c>
      <c r="J375" s="15"/>
      <c r="K375" s="15" t="s">
        <v>431</v>
      </c>
      <c r="L375" s="15"/>
      <c r="M375" s="18"/>
      <c r="N375" s="18"/>
      <c r="O375" s="18"/>
      <c r="P375" s="18"/>
      <c r="Q375" s="15"/>
      <c r="R375" s="15"/>
      <c r="S375" s="15"/>
      <c r="T375" s="18"/>
      <c r="U375" s="18"/>
      <c r="V375" s="18"/>
      <c r="W375" s="18"/>
      <c r="X375" s="15"/>
      <c r="Y375" s="15" t="s">
        <v>1615</v>
      </c>
      <c r="Z375" s="15"/>
    </row>
    <row r="376" spans="1:26" s="21" customFormat="1" ht="24">
      <c r="A376" s="14">
        <v>750</v>
      </c>
      <c r="B376" s="14" t="s">
        <v>40</v>
      </c>
      <c r="C376" s="15" t="s">
        <v>1462</v>
      </c>
      <c r="D376" s="15" t="s">
        <v>2771</v>
      </c>
      <c r="E376" s="15" t="s">
        <v>2771</v>
      </c>
      <c r="F376" s="15" t="s">
        <v>1570</v>
      </c>
      <c r="G376" s="18" t="s">
        <v>2772</v>
      </c>
      <c r="H376" s="15"/>
      <c r="I376" s="16" t="s">
        <v>2773</v>
      </c>
      <c r="J376" s="15"/>
      <c r="K376" s="15" t="s">
        <v>431</v>
      </c>
      <c r="L376" s="15"/>
      <c r="M376" s="18"/>
      <c r="N376" s="18"/>
      <c r="O376" s="18"/>
      <c r="P376" s="18"/>
      <c r="Q376" s="15"/>
      <c r="R376" s="15"/>
      <c r="S376" s="15"/>
      <c r="T376" s="18"/>
      <c r="U376" s="18"/>
      <c r="V376" s="18"/>
      <c r="W376" s="18"/>
      <c r="X376" s="15"/>
      <c r="Y376" s="15" t="s">
        <v>1663</v>
      </c>
      <c r="Z376" s="15"/>
    </row>
    <row r="377" spans="1:26" s="21" customFormat="1" ht="12">
      <c r="A377" s="14">
        <v>751</v>
      </c>
      <c r="B377" s="14" t="s">
        <v>40</v>
      </c>
      <c r="C377" s="15" t="s">
        <v>1462</v>
      </c>
      <c r="D377" s="15" t="s">
        <v>2774</v>
      </c>
      <c r="E377" s="15" t="s">
        <v>2774</v>
      </c>
      <c r="F377" s="15" t="s">
        <v>1570</v>
      </c>
      <c r="G377" s="18" t="s">
        <v>2775</v>
      </c>
      <c r="H377" s="15"/>
      <c r="I377" s="16" t="s">
        <v>2776</v>
      </c>
      <c r="J377" s="15"/>
      <c r="K377" s="15" t="s">
        <v>431</v>
      </c>
      <c r="L377" s="15"/>
      <c r="M377" s="18"/>
      <c r="N377" s="18"/>
      <c r="O377" s="18"/>
      <c r="P377" s="18"/>
      <c r="Q377" s="15"/>
      <c r="R377" s="15"/>
      <c r="S377" s="15"/>
      <c r="T377" s="18"/>
      <c r="U377" s="18"/>
      <c r="V377" s="18"/>
      <c r="W377" s="18"/>
      <c r="X377" s="15"/>
      <c r="Y377" s="15" t="s">
        <v>2417</v>
      </c>
      <c r="Z377" s="15"/>
    </row>
    <row r="378" spans="1:26" s="21" customFormat="1" ht="12">
      <c r="A378" s="14">
        <v>770</v>
      </c>
      <c r="B378" s="14" t="s">
        <v>40</v>
      </c>
      <c r="C378" s="15" t="s">
        <v>1462</v>
      </c>
      <c r="D378" s="15" t="s">
        <v>2833</v>
      </c>
      <c r="E378" s="15" t="s">
        <v>2833</v>
      </c>
      <c r="F378" s="15" t="s">
        <v>1570</v>
      </c>
      <c r="G378" s="18" t="s">
        <v>2834</v>
      </c>
      <c r="H378" s="15"/>
      <c r="I378" s="16" t="s">
        <v>2835</v>
      </c>
      <c r="J378" s="15"/>
      <c r="K378" s="15" t="s">
        <v>431</v>
      </c>
      <c r="L378" s="15"/>
      <c r="M378" s="18"/>
      <c r="N378" s="18"/>
      <c r="O378" s="18"/>
      <c r="P378" s="18"/>
      <c r="Q378" s="15"/>
      <c r="R378" s="15"/>
      <c r="S378" s="15"/>
      <c r="T378" s="18"/>
      <c r="U378" s="18"/>
      <c r="V378" s="18"/>
      <c r="W378" s="18"/>
      <c r="X378" s="15"/>
      <c r="Y378" s="15" t="s">
        <v>1615</v>
      </c>
      <c r="Z378" s="15"/>
    </row>
    <row r="379" spans="1:26" s="21" customFormat="1" ht="24">
      <c r="A379" s="14">
        <v>788</v>
      </c>
      <c r="B379" s="14" t="s">
        <v>40</v>
      </c>
      <c r="C379" s="15" t="s">
        <v>1462</v>
      </c>
      <c r="D379" s="15" t="s">
        <v>2897</v>
      </c>
      <c r="E379" s="15" t="s">
        <v>2897</v>
      </c>
      <c r="F379" s="15" t="s">
        <v>1570</v>
      </c>
      <c r="G379" s="18" t="s">
        <v>2898</v>
      </c>
      <c r="H379" s="15"/>
      <c r="I379" s="16" t="s">
        <v>2899</v>
      </c>
      <c r="J379" s="15"/>
      <c r="K379" s="15" t="s">
        <v>2900</v>
      </c>
      <c r="L379" s="15"/>
      <c r="M379" s="18"/>
      <c r="N379" s="18"/>
      <c r="O379" s="18"/>
      <c r="P379" s="18"/>
      <c r="Q379" s="15"/>
      <c r="R379" s="15"/>
      <c r="S379" s="15"/>
      <c r="T379" s="18"/>
      <c r="U379" s="18"/>
      <c r="V379" s="18"/>
      <c r="W379" s="18"/>
      <c r="X379" s="15"/>
      <c r="Y379" s="15" t="s">
        <v>1470</v>
      </c>
      <c r="Z379" s="15"/>
    </row>
    <row r="380" spans="1:26" s="21" customFormat="1" ht="60">
      <c r="A380" s="14">
        <v>797</v>
      </c>
      <c r="B380" s="14" t="s">
        <v>40</v>
      </c>
      <c r="C380" s="15" t="s">
        <v>1462</v>
      </c>
      <c r="D380" s="15" t="s">
        <v>2928</v>
      </c>
      <c r="E380" s="15" t="s">
        <v>2928</v>
      </c>
      <c r="F380" s="15" t="s">
        <v>1570</v>
      </c>
      <c r="G380" s="18" t="s">
        <v>2387</v>
      </c>
      <c r="H380" s="15"/>
      <c r="I380" s="16" t="s">
        <v>2389</v>
      </c>
      <c r="J380" s="15"/>
      <c r="K380" s="15" t="s">
        <v>2929</v>
      </c>
      <c r="L380" s="15"/>
      <c r="M380" s="18"/>
      <c r="N380" s="18"/>
      <c r="O380" s="18"/>
      <c r="P380" s="18"/>
      <c r="Q380" s="15"/>
      <c r="R380" s="15"/>
      <c r="S380" s="15"/>
      <c r="T380" s="18"/>
      <c r="U380" s="18"/>
      <c r="V380" s="18"/>
      <c r="W380" s="18"/>
      <c r="X380" s="15"/>
      <c r="Y380" s="15" t="s">
        <v>1615</v>
      </c>
      <c r="Z380" s="15"/>
    </row>
    <row r="381" spans="1:26" s="21" customFormat="1" ht="84">
      <c r="A381" s="14">
        <v>805</v>
      </c>
      <c r="B381" s="14" t="s">
        <v>40</v>
      </c>
      <c r="C381" s="15" t="s">
        <v>1462</v>
      </c>
      <c r="D381" s="15" t="s">
        <v>2955</v>
      </c>
      <c r="E381" s="15" t="s">
        <v>2955</v>
      </c>
      <c r="F381" s="15" t="s">
        <v>1570</v>
      </c>
      <c r="G381" s="18" t="s">
        <v>2956</v>
      </c>
      <c r="H381" s="15"/>
      <c r="I381" s="16" t="s">
        <v>2957</v>
      </c>
      <c r="J381" s="15"/>
      <c r="K381" s="15" t="s">
        <v>2958</v>
      </c>
      <c r="L381" s="15"/>
      <c r="M381" s="18"/>
      <c r="N381" s="18"/>
      <c r="O381" s="18"/>
      <c r="P381" s="18"/>
      <c r="Q381" s="15"/>
      <c r="R381" s="15"/>
      <c r="S381" s="15"/>
      <c r="T381" s="18"/>
      <c r="U381" s="18"/>
      <c r="V381" s="18"/>
      <c r="W381" s="18"/>
      <c r="X381" s="15"/>
      <c r="Y381" s="15" t="s">
        <v>2417</v>
      </c>
      <c r="Z381" s="15"/>
    </row>
    <row r="382" spans="1:26" s="21" customFormat="1" ht="60">
      <c r="A382" s="14">
        <v>811</v>
      </c>
      <c r="B382" s="14" t="s">
        <v>40</v>
      </c>
      <c r="C382" s="15" t="s">
        <v>1462</v>
      </c>
      <c r="D382" s="15" t="s">
        <v>2978</v>
      </c>
      <c r="E382" s="15" t="s">
        <v>2978</v>
      </c>
      <c r="F382" s="15" t="s">
        <v>1570</v>
      </c>
      <c r="G382" s="18" t="s">
        <v>2979</v>
      </c>
      <c r="H382" s="15"/>
      <c r="I382" s="16" t="s">
        <v>2980</v>
      </c>
      <c r="J382" s="15"/>
      <c r="K382" s="15" t="s">
        <v>2981</v>
      </c>
      <c r="L382" s="15"/>
      <c r="M382" s="18"/>
      <c r="N382" s="18"/>
      <c r="O382" s="18"/>
      <c r="P382" s="18"/>
      <c r="Q382" s="15"/>
      <c r="R382" s="15"/>
      <c r="S382" s="15"/>
      <c r="T382" s="18"/>
      <c r="U382" s="18"/>
      <c r="V382" s="18"/>
      <c r="W382" s="18"/>
      <c r="X382" s="15"/>
      <c r="Y382" s="15" t="s">
        <v>2417</v>
      </c>
      <c r="Z382" s="15"/>
    </row>
    <row r="383" spans="1:26" s="21" customFormat="1" ht="24">
      <c r="A383" s="14">
        <v>813</v>
      </c>
      <c r="B383" s="14" t="s">
        <v>40</v>
      </c>
      <c r="C383" s="15" t="s">
        <v>1462</v>
      </c>
      <c r="D383" s="15" t="s">
        <v>2984</v>
      </c>
      <c r="E383" s="15" t="s">
        <v>2984</v>
      </c>
      <c r="F383" s="15" t="s">
        <v>1570</v>
      </c>
      <c r="G383" s="18" t="s">
        <v>2985</v>
      </c>
      <c r="H383" s="15"/>
      <c r="I383" s="16" t="s">
        <v>2986</v>
      </c>
      <c r="J383" s="15"/>
      <c r="K383" s="15" t="s">
        <v>2987</v>
      </c>
      <c r="L383" s="15"/>
      <c r="M383" s="18"/>
      <c r="N383" s="18"/>
      <c r="O383" s="18"/>
      <c r="P383" s="18"/>
      <c r="Q383" s="15"/>
      <c r="R383" s="15"/>
      <c r="S383" s="15"/>
      <c r="T383" s="18"/>
      <c r="U383" s="18"/>
      <c r="V383" s="18"/>
      <c r="W383" s="18"/>
      <c r="X383" s="15"/>
      <c r="Y383" s="15" t="s">
        <v>1756</v>
      </c>
      <c r="Z383" s="15"/>
    </row>
    <row r="384" spans="1:26" s="21" customFormat="1" ht="72">
      <c r="A384" s="14">
        <v>818</v>
      </c>
      <c r="B384" s="14" t="s">
        <v>40</v>
      </c>
      <c r="C384" s="15" t="s">
        <v>1462</v>
      </c>
      <c r="D384" s="15" t="s">
        <v>2997</v>
      </c>
      <c r="E384" s="15" t="s">
        <v>2998</v>
      </c>
      <c r="F384" s="15" t="s">
        <v>1465</v>
      </c>
      <c r="G384" s="18" t="s">
        <v>2999</v>
      </c>
      <c r="H384" s="15" t="s">
        <v>3000</v>
      </c>
      <c r="I384" s="16" t="s">
        <v>3001</v>
      </c>
      <c r="J384" s="15"/>
      <c r="K384" s="15" t="s">
        <v>3002</v>
      </c>
      <c r="L384" s="15"/>
      <c r="M384" s="18"/>
      <c r="N384" s="18"/>
      <c r="O384" s="18"/>
      <c r="P384" s="18"/>
      <c r="Q384" s="15"/>
      <c r="R384" s="15"/>
      <c r="S384" s="15"/>
      <c r="T384" s="18"/>
      <c r="U384" s="18"/>
      <c r="V384" s="18"/>
      <c r="W384" s="18"/>
      <c r="X384" s="15"/>
      <c r="Y384" s="15" t="s">
        <v>1709</v>
      </c>
      <c r="Z384" s="15"/>
    </row>
    <row r="385" spans="1:26" s="21" customFormat="1" ht="60">
      <c r="A385" s="14">
        <v>819</v>
      </c>
      <c r="B385" s="14" t="s">
        <v>40</v>
      </c>
      <c r="C385" s="15" t="s">
        <v>1462</v>
      </c>
      <c r="D385" s="15" t="s">
        <v>3003</v>
      </c>
      <c r="E385" s="15" t="s">
        <v>3004</v>
      </c>
      <c r="F385" s="15" t="s">
        <v>1465</v>
      </c>
      <c r="G385" s="18" t="s">
        <v>3005</v>
      </c>
      <c r="H385" s="15" t="s">
        <v>3006</v>
      </c>
      <c r="I385" s="16" t="s">
        <v>3007</v>
      </c>
      <c r="J385" s="15"/>
      <c r="K385" s="15" t="s">
        <v>3008</v>
      </c>
      <c r="L385" s="15"/>
      <c r="M385" s="18"/>
      <c r="N385" s="18"/>
      <c r="O385" s="18"/>
      <c r="P385" s="18"/>
      <c r="Q385" s="15"/>
      <c r="R385" s="15"/>
      <c r="S385" s="15"/>
      <c r="T385" s="18"/>
      <c r="U385" s="18"/>
      <c r="V385" s="18"/>
      <c r="W385" s="18"/>
      <c r="X385" s="15"/>
      <c r="Y385" s="15" t="s">
        <v>1709</v>
      </c>
      <c r="Z385" s="15"/>
    </row>
    <row r="386" spans="1:26" s="30" customFormat="1" ht="48">
      <c r="A386" s="14">
        <v>822</v>
      </c>
      <c r="B386" s="14" t="s">
        <v>40</v>
      </c>
      <c r="C386" s="15" t="s">
        <v>1462</v>
      </c>
      <c r="D386" s="15" t="s">
        <v>3019</v>
      </c>
      <c r="E386" s="15" t="s">
        <v>3020</v>
      </c>
      <c r="F386" s="15" t="s">
        <v>1465</v>
      </c>
      <c r="G386" s="18" t="s">
        <v>3021</v>
      </c>
      <c r="H386" s="15" t="s">
        <v>3022</v>
      </c>
      <c r="I386" s="16" t="s">
        <v>3023</v>
      </c>
      <c r="J386" s="15"/>
      <c r="K386" s="15" t="s">
        <v>3024</v>
      </c>
      <c r="L386" s="15"/>
      <c r="M386" s="18"/>
      <c r="N386" s="18"/>
      <c r="O386" s="18"/>
      <c r="P386" s="18"/>
      <c r="Q386" s="15"/>
      <c r="R386" s="15"/>
      <c r="S386" s="15"/>
      <c r="T386" s="18"/>
      <c r="U386" s="18"/>
      <c r="V386" s="18"/>
      <c r="W386" s="18"/>
      <c r="X386" s="15"/>
      <c r="Y386" s="15" t="s">
        <v>1491</v>
      </c>
      <c r="Z386" s="15"/>
    </row>
    <row r="387" spans="1:26" s="21" customFormat="1" ht="36">
      <c r="A387" s="14">
        <v>823</v>
      </c>
      <c r="B387" s="14" t="s">
        <v>40</v>
      </c>
      <c r="C387" s="15" t="s">
        <v>1462</v>
      </c>
      <c r="D387" s="15" t="s">
        <v>3025</v>
      </c>
      <c r="E387" s="15" t="s">
        <v>3026</v>
      </c>
      <c r="F387" s="15" t="s">
        <v>1465</v>
      </c>
      <c r="G387" s="18" t="s">
        <v>3027</v>
      </c>
      <c r="H387" s="15" t="s">
        <v>3028</v>
      </c>
      <c r="I387" s="16" t="s">
        <v>3029</v>
      </c>
      <c r="J387" s="15"/>
      <c r="K387" s="15" t="s">
        <v>3030</v>
      </c>
      <c r="L387" s="15"/>
      <c r="M387" s="18"/>
      <c r="N387" s="18"/>
      <c r="O387" s="18"/>
      <c r="P387" s="18"/>
      <c r="Q387" s="15"/>
      <c r="R387" s="15"/>
      <c r="S387" s="15"/>
      <c r="T387" s="18"/>
      <c r="U387" s="18"/>
      <c r="V387" s="18"/>
      <c r="W387" s="18"/>
      <c r="X387" s="15"/>
      <c r="Y387" s="15" t="s">
        <v>1882</v>
      </c>
      <c r="Z387" s="15"/>
    </row>
    <row r="388" spans="1:26" s="21" customFormat="1" ht="24">
      <c r="A388" s="14">
        <v>825</v>
      </c>
      <c r="B388" s="14" t="s">
        <v>40</v>
      </c>
      <c r="C388" s="15" t="s">
        <v>1462</v>
      </c>
      <c r="D388" s="15" t="s">
        <v>3036</v>
      </c>
      <c r="E388" s="15" t="s">
        <v>3037</v>
      </c>
      <c r="F388" s="15" t="s">
        <v>1465</v>
      </c>
      <c r="G388" s="18" t="s">
        <v>3038</v>
      </c>
      <c r="H388" s="15" t="s">
        <v>3039</v>
      </c>
      <c r="I388" s="16" t="s">
        <v>3040</v>
      </c>
      <c r="J388" s="15"/>
      <c r="K388" s="15" t="s">
        <v>3041</v>
      </c>
      <c r="L388" s="15"/>
      <c r="M388" s="18"/>
      <c r="N388" s="18"/>
      <c r="O388" s="18"/>
      <c r="P388" s="18"/>
      <c r="Q388" s="15"/>
      <c r="R388" s="15"/>
      <c r="S388" s="15"/>
      <c r="T388" s="18"/>
      <c r="U388" s="18"/>
      <c r="V388" s="18"/>
      <c r="W388" s="18"/>
      <c r="X388" s="15"/>
      <c r="Y388" s="15" t="s">
        <v>1470</v>
      </c>
      <c r="Z388" s="15"/>
    </row>
    <row r="389" spans="1:26" s="21" customFormat="1" ht="36">
      <c r="A389" s="14">
        <v>827</v>
      </c>
      <c r="B389" s="14" t="s">
        <v>40</v>
      </c>
      <c r="C389" s="15" t="s">
        <v>1462</v>
      </c>
      <c r="D389" s="15" t="s">
        <v>3048</v>
      </c>
      <c r="E389" s="15" t="s">
        <v>3049</v>
      </c>
      <c r="F389" s="15" t="s">
        <v>1465</v>
      </c>
      <c r="G389" s="18" t="s">
        <v>3050</v>
      </c>
      <c r="H389" s="15" t="s">
        <v>3051</v>
      </c>
      <c r="I389" s="16" t="s">
        <v>3052</v>
      </c>
      <c r="J389" s="15"/>
      <c r="K389" s="15" t="s">
        <v>3053</v>
      </c>
      <c r="L389" s="15"/>
      <c r="M389" s="18"/>
      <c r="N389" s="18"/>
      <c r="O389" s="18"/>
      <c r="P389" s="18"/>
      <c r="Q389" s="15"/>
      <c r="R389" s="15"/>
      <c r="S389" s="15"/>
      <c r="T389" s="18"/>
      <c r="U389" s="18"/>
      <c r="V389" s="18"/>
      <c r="W389" s="18"/>
      <c r="X389" s="15"/>
      <c r="Y389" s="15" t="s">
        <v>2286</v>
      </c>
      <c r="Z389" s="15"/>
    </row>
    <row r="390" spans="1:26" s="21" customFormat="1" ht="24">
      <c r="A390" s="14">
        <v>830</v>
      </c>
      <c r="B390" s="14" t="s">
        <v>40</v>
      </c>
      <c r="C390" s="15" t="s">
        <v>1462</v>
      </c>
      <c r="D390" s="15" t="s">
        <v>3064</v>
      </c>
      <c r="E390" s="15" t="s">
        <v>3065</v>
      </c>
      <c r="F390" s="15" t="s">
        <v>1465</v>
      </c>
      <c r="G390" s="18" t="s">
        <v>3066</v>
      </c>
      <c r="H390" s="15" t="s">
        <v>3067</v>
      </c>
      <c r="I390" s="16" t="s">
        <v>3068</v>
      </c>
      <c r="J390" s="15"/>
      <c r="K390" s="15" t="s">
        <v>3069</v>
      </c>
      <c r="L390" s="15"/>
      <c r="M390" s="18"/>
      <c r="N390" s="18"/>
      <c r="O390" s="18"/>
      <c r="P390" s="18"/>
      <c r="Q390" s="15"/>
      <c r="R390" s="15"/>
      <c r="S390" s="15"/>
      <c r="T390" s="18"/>
      <c r="U390" s="18"/>
      <c r="V390" s="18"/>
      <c r="W390" s="18"/>
      <c r="X390" s="15"/>
      <c r="Y390" s="15" t="s">
        <v>1568</v>
      </c>
      <c r="Z390" s="15"/>
    </row>
    <row r="391" spans="1:26" s="21" customFormat="1" ht="36">
      <c r="A391" s="14">
        <v>832</v>
      </c>
      <c r="B391" s="14" t="s">
        <v>40</v>
      </c>
      <c r="C391" s="15" t="s">
        <v>1462</v>
      </c>
      <c r="D391" s="15" t="s">
        <v>3075</v>
      </c>
      <c r="E391" s="15" t="s">
        <v>3076</v>
      </c>
      <c r="F391" s="15" t="s">
        <v>1465</v>
      </c>
      <c r="G391" s="18" t="s">
        <v>3077</v>
      </c>
      <c r="H391" s="15" t="s">
        <v>3078</v>
      </c>
      <c r="I391" s="16" t="s">
        <v>3079</v>
      </c>
      <c r="J391" s="15"/>
      <c r="K391" s="15" t="s">
        <v>3080</v>
      </c>
      <c r="L391" s="15"/>
      <c r="M391" s="18"/>
      <c r="N391" s="18"/>
      <c r="O391" s="18"/>
      <c r="P391" s="18"/>
      <c r="Q391" s="15"/>
      <c r="R391" s="15"/>
      <c r="S391" s="15"/>
      <c r="T391" s="18"/>
      <c r="U391" s="18"/>
      <c r="V391" s="18"/>
      <c r="W391" s="18"/>
      <c r="X391" s="15"/>
      <c r="Y391" s="15" t="s">
        <v>3081</v>
      </c>
      <c r="Z391" s="15"/>
    </row>
    <row r="392" spans="1:26" s="21" customFormat="1" ht="48">
      <c r="A392" s="14">
        <v>836</v>
      </c>
      <c r="B392" s="14" t="s">
        <v>40</v>
      </c>
      <c r="C392" s="15" t="s">
        <v>1462</v>
      </c>
      <c r="D392" s="15" t="s">
        <v>3094</v>
      </c>
      <c r="E392" s="15" t="s">
        <v>3094</v>
      </c>
      <c r="F392" s="15" t="s">
        <v>1570</v>
      </c>
      <c r="G392" s="18" t="s">
        <v>3095</v>
      </c>
      <c r="H392" s="15"/>
      <c r="I392" s="16" t="s">
        <v>3096</v>
      </c>
      <c r="J392" s="15"/>
      <c r="K392" s="15" t="s">
        <v>3097</v>
      </c>
      <c r="L392" s="15"/>
      <c r="M392" s="18"/>
      <c r="N392" s="18"/>
      <c r="O392" s="18"/>
      <c r="P392" s="18"/>
      <c r="Q392" s="15"/>
      <c r="R392" s="15"/>
      <c r="S392" s="15"/>
      <c r="T392" s="18"/>
      <c r="U392" s="18"/>
      <c r="V392" s="18"/>
      <c r="W392" s="18"/>
      <c r="X392" s="15"/>
      <c r="Y392" s="15" t="s">
        <v>3098</v>
      </c>
      <c r="Z392" s="15"/>
    </row>
    <row r="393" spans="1:26" s="21" customFormat="1" ht="12">
      <c r="A393" s="14">
        <v>838</v>
      </c>
      <c r="B393" s="14" t="s">
        <v>40</v>
      </c>
      <c r="C393" s="15" t="s">
        <v>1462</v>
      </c>
      <c r="D393" s="15" t="s">
        <v>3105</v>
      </c>
      <c r="E393" s="15" t="s">
        <v>3105</v>
      </c>
      <c r="F393" s="15" t="s">
        <v>1570</v>
      </c>
      <c r="G393" s="18" t="s">
        <v>3106</v>
      </c>
      <c r="H393" s="15"/>
      <c r="I393" s="16" t="s">
        <v>3107</v>
      </c>
      <c r="J393" s="15"/>
      <c r="K393" s="15" t="s">
        <v>3108</v>
      </c>
      <c r="L393" s="15"/>
      <c r="M393" s="18"/>
      <c r="N393" s="18"/>
      <c r="O393" s="18"/>
      <c r="P393" s="18"/>
      <c r="Q393" s="15"/>
      <c r="R393" s="15"/>
      <c r="S393" s="15"/>
      <c r="T393" s="18"/>
      <c r="U393" s="18"/>
      <c r="V393" s="18"/>
      <c r="W393" s="18"/>
      <c r="X393" s="15"/>
      <c r="Y393" s="15" t="s">
        <v>3098</v>
      </c>
      <c r="Z393" s="15"/>
    </row>
    <row r="394" spans="1:26" s="21" customFormat="1" ht="12">
      <c r="A394" s="14">
        <v>839</v>
      </c>
      <c r="B394" s="14" t="s">
        <v>40</v>
      </c>
      <c r="C394" s="15" t="s">
        <v>1462</v>
      </c>
      <c r="D394" s="15" t="s">
        <v>3109</v>
      </c>
      <c r="E394" s="15" t="s">
        <v>3109</v>
      </c>
      <c r="F394" s="15" t="s">
        <v>1570</v>
      </c>
      <c r="G394" s="18" t="s">
        <v>1519</v>
      </c>
      <c r="H394" s="15"/>
      <c r="I394" s="16" t="s">
        <v>3110</v>
      </c>
      <c r="J394" s="15"/>
      <c r="K394" s="15" t="s">
        <v>3111</v>
      </c>
      <c r="L394" s="15"/>
      <c r="M394" s="18"/>
      <c r="N394" s="18"/>
      <c r="O394" s="18"/>
      <c r="P394" s="18"/>
      <c r="Q394" s="15"/>
      <c r="R394" s="15"/>
      <c r="S394" s="15"/>
      <c r="T394" s="18"/>
      <c r="U394" s="18"/>
      <c r="V394" s="18"/>
      <c r="W394" s="18"/>
      <c r="X394" s="15"/>
      <c r="Y394" s="15" t="s">
        <v>1523</v>
      </c>
      <c r="Z394" s="15"/>
    </row>
    <row r="395" spans="1:26" s="21" customFormat="1" ht="36">
      <c r="A395" s="14">
        <v>840</v>
      </c>
      <c r="B395" s="14" t="s">
        <v>40</v>
      </c>
      <c r="C395" s="15" t="s">
        <v>1462</v>
      </c>
      <c r="D395" s="15" t="s">
        <v>3112</v>
      </c>
      <c r="E395" s="15" t="s">
        <v>3112</v>
      </c>
      <c r="F395" s="15" t="s">
        <v>1570</v>
      </c>
      <c r="G395" s="18" t="s">
        <v>3113</v>
      </c>
      <c r="H395" s="15"/>
      <c r="I395" s="16" t="s">
        <v>3114</v>
      </c>
      <c r="J395" s="15"/>
      <c r="K395" s="15" t="s">
        <v>3115</v>
      </c>
      <c r="L395" s="15"/>
      <c r="M395" s="18"/>
      <c r="N395" s="18"/>
      <c r="O395" s="18"/>
      <c r="P395" s="18"/>
      <c r="Q395" s="15"/>
      <c r="R395" s="15"/>
      <c r="S395" s="15"/>
      <c r="T395" s="18"/>
      <c r="U395" s="18"/>
      <c r="V395" s="18"/>
      <c r="W395" s="18"/>
      <c r="X395" s="15"/>
      <c r="Y395" s="15" t="s">
        <v>1523</v>
      </c>
      <c r="Z395" s="15"/>
    </row>
    <row r="396" spans="1:26" s="21" customFormat="1" ht="24">
      <c r="A396" s="14">
        <v>841</v>
      </c>
      <c r="B396" s="14" t="s">
        <v>40</v>
      </c>
      <c r="C396" s="15" t="s">
        <v>1462</v>
      </c>
      <c r="D396" s="15" t="s">
        <v>3116</v>
      </c>
      <c r="E396" s="15" t="s">
        <v>3116</v>
      </c>
      <c r="F396" s="15" t="s">
        <v>1570</v>
      </c>
      <c r="G396" s="18" t="s">
        <v>3117</v>
      </c>
      <c r="H396" s="15"/>
      <c r="I396" s="16" t="s">
        <v>3118</v>
      </c>
      <c r="J396" s="15"/>
      <c r="K396" s="15" t="s">
        <v>3119</v>
      </c>
      <c r="L396" s="15"/>
      <c r="M396" s="18"/>
      <c r="N396" s="18"/>
      <c r="O396" s="18"/>
      <c r="P396" s="18"/>
      <c r="Q396" s="15"/>
      <c r="R396" s="15"/>
      <c r="S396" s="15"/>
      <c r="T396" s="18"/>
      <c r="U396" s="18"/>
      <c r="V396" s="18"/>
      <c r="W396" s="18"/>
      <c r="X396" s="15"/>
      <c r="Y396" s="15" t="s">
        <v>1663</v>
      </c>
      <c r="Z396" s="15"/>
    </row>
    <row r="397" spans="1:26" s="21" customFormat="1" ht="36">
      <c r="A397" s="14">
        <v>843</v>
      </c>
      <c r="B397" s="14" t="s">
        <v>40</v>
      </c>
      <c r="C397" s="15" t="s">
        <v>1462</v>
      </c>
      <c r="D397" s="15" t="s">
        <v>3124</v>
      </c>
      <c r="E397" s="15" t="s">
        <v>3125</v>
      </c>
      <c r="F397" s="15" t="s">
        <v>1465</v>
      </c>
      <c r="G397" s="18" t="s">
        <v>2772</v>
      </c>
      <c r="H397" s="15" t="s">
        <v>3126</v>
      </c>
      <c r="I397" s="16" t="s">
        <v>3127</v>
      </c>
      <c r="J397" s="15"/>
      <c r="K397" s="15" t="s">
        <v>3128</v>
      </c>
      <c r="L397" s="15"/>
      <c r="M397" s="18"/>
      <c r="N397" s="18"/>
      <c r="O397" s="18"/>
      <c r="P397" s="18"/>
      <c r="Q397" s="15"/>
      <c r="R397" s="15"/>
      <c r="S397" s="15"/>
      <c r="T397" s="18"/>
      <c r="U397" s="18"/>
      <c r="V397" s="18"/>
      <c r="W397" s="18"/>
      <c r="X397" s="15"/>
      <c r="Y397" s="15" t="s">
        <v>1663</v>
      </c>
      <c r="Z397" s="15"/>
    </row>
    <row r="398" spans="1:26" s="21" customFormat="1" ht="24">
      <c r="A398" s="14">
        <v>846</v>
      </c>
      <c r="B398" s="14" t="s">
        <v>40</v>
      </c>
      <c r="C398" s="15" t="s">
        <v>1462</v>
      </c>
      <c r="D398" s="15" t="s">
        <v>3139</v>
      </c>
      <c r="E398" s="15" t="s">
        <v>3140</v>
      </c>
      <c r="F398" s="15" t="s">
        <v>1465</v>
      </c>
      <c r="G398" s="18" t="s">
        <v>3141</v>
      </c>
      <c r="H398" s="15" t="s">
        <v>3142</v>
      </c>
      <c r="I398" s="16" t="s">
        <v>3143</v>
      </c>
      <c r="J398" s="15"/>
      <c r="K398" s="15" t="s">
        <v>3144</v>
      </c>
      <c r="L398" s="15"/>
      <c r="M398" s="18"/>
      <c r="N398" s="18"/>
      <c r="O398" s="18"/>
      <c r="P398" s="18"/>
      <c r="Q398" s="15"/>
      <c r="R398" s="15"/>
      <c r="S398" s="15"/>
      <c r="T398" s="18"/>
      <c r="U398" s="18"/>
      <c r="V398" s="18"/>
      <c r="W398" s="18"/>
      <c r="X398" s="15"/>
      <c r="Y398" s="15" t="s">
        <v>1966</v>
      </c>
      <c r="Z398" s="15"/>
    </row>
    <row r="399" spans="1:26" s="21" customFormat="1" ht="24">
      <c r="A399" s="14">
        <v>848</v>
      </c>
      <c r="B399" s="14" t="s">
        <v>40</v>
      </c>
      <c r="C399" s="15" t="s">
        <v>1462</v>
      </c>
      <c r="D399" s="15" t="s">
        <v>3151</v>
      </c>
      <c r="E399" s="15" t="s">
        <v>3152</v>
      </c>
      <c r="F399" s="15" t="s">
        <v>1465</v>
      </c>
      <c r="G399" s="18" t="s">
        <v>3153</v>
      </c>
      <c r="H399" s="15" t="s">
        <v>3154</v>
      </c>
      <c r="I399" s="16" t="s">
        <v>3155</v>
      </c>
      <c r="J399" s="15"/>
      <c r="K399" s="15" t="s">
        <v>3156</v>
      </c>
      <c r="L399" s="15"/>
      <c r="M399" s="18"/>
      <c r="N399" s="18"/>
      <c r="O399" s="18"/>
      <c r="P399" s="18"/>
      <c r="Q399" s="15"/>
      <c r="R399" s="15"/>
      <c r="S399" s="15"/>
      <c r="T399" s="18"/>
      <c r="U399" s="18"/>
      <c r="V399" s="18"/>
      <c r="W399" s="18"/>
      <c r="X399" s="15"/>
      <c r="Y399" s="15" t="s">
        <v>1716</v>
      </c>
      <c r="Z399" s="15"/>
    </row>
    <row r="400" spans="1:26" s="21" customFormat="1" ht="24">
      <c r="A400" s="14">
        <v>850</v>
      </c>
      <c r="B400" s="14" t="s">
        <v>40</v>
      </c>
      <c r="C400" s="15" t="s">
        <v>1462</v>
      </c>
      <c r="D400" s="15" t="s">
        <v>3163</v>
      </c>
      <c r="E400" s="15" t="s">
        <v>3164</v>
      </c>
      <c r="F400" s="15" t="s">
        <v>1465</v>
      </c>
      <c r="G400" s="18" t="s">
        <v>1591</v>
      </c>
      <c r="H400" s="15" t="s">
        <v>3165</v>
      </c>
      <c r="I400" s="16" t="s">
        <v>3166</v>
      </c>
      <c r="J400" s="15"/>
      <c r="K400" s="15" t="s">
        <v>3167</v>
      </c>
      <c r="L400" s="15"/>
      <c r="M400" s="18"/>
      <c r="N400" s="18"/>
      <c r="O400" s="18"/>
      <c r="P400" s="18"/>
      <c r="Q400" s="15"/>
      <c r="R400" s="15"/>
      <c r="S400" s="15"/>
      <c r="T400" s="18"/>
      <c r="U400" s="18"/>
      <c r="V400" s="18"/>
      <c r="W400" s="18"/>
      <c r="X400" s="15"/>
      <c r="Y400" s="15" t="s">
        <v>1595</v>
      </c>
      <c r="Z400" s="15"/>
    </row>
    <row r="401" spans="1:26" s="21" customFormat="1" ht="36">
      <c r="A401" s="14">
        <v>851</v>
      </c>
      <c r="B401" s="14" t="s">
        <v>40</v>
      </c>
      <c r="C401" s="15" t="s">
        <v>1462</v>
      </c>
      <c r="D401" s="15" t="s">
        <v>3168</v>
      </c>
      <c r="E401" s="15" t="s">
        <v>3169</v>
      </c>
      <c r="F401" s="15" t="s">
        <v>1465</v>
      </c>
      <c r="G401" s="18" t="s">
        <v>3170</v>
      </c>
      <c r="H401" s="15" t="s">
        <v>3171</v>
      </c>
      <c r="I401" s="16" t="s">
        <v>3172</v>
      </c>
      <c r="J401" s="15"/>
      <c r="K401" s="15" t="s">
        <v>3173</v>
      </c>
      <c r="L401" s="15"/>
      <c r="M401" s="18"/>
      <c r="N401" s="18"/>
      <c r="O401" s="18"/>
      <c r="P401" s="18"/>
      <c r="Q401" s="15"/>
      <c r="R401" s="15"/>
      <c r="S401" s="15"/>
      <c r="T401" s="18"/>
      <c r="U401" s="18"/>
      <c r="V401" s="18"/>
      <c r="W401" s="18"/>
      <c r="X401" s="15"/>
      <c r="Y401" s="15" t="s">
        <v>1966</v>
      </c>
      <c r="Z401" s="15"/>
    </row>
    <row r="402" spans="1:26" s="21" customFormat="1" ht="24">
      <c r="A402" s="14">
        <v>853</v>
      </c>
      <c r="B402" s="14" t="s">
        <v>40</v>
      </c>
      <c r="C402" s="15" t="s">
        <v>1462</v>
      </c>
      <c r="D402" s="15" t="s">
        <v>3179</v>
      </c>
      <c r="E402" s="15" t="s">
        <v>3180</v>
      </c>
      <c r="F402" s="15" t="s">
        <v>1465</v>
      </c>
      <c r="G402" s="18" t="s">
        <v>3181</v>
      </c>
      <c r="H402" s="15" t="s">
        <v>3182</v>
      </c>
      <c r="I402" s="16" t="s">
        <v>3183</v>
      </c>
      <c r="J402" s="15"/>
      <c r="K402" s="15" t="s">
        <v>3111</v>
      </c>
      <c r="L402" s="15"/>
      <c r="M402" s="18"/>
      <c r="N402" s="18"/>
      <c r="O402" s="18"/>
      <c r="P402" s="18"/>
      <c r="Q402" s="15"/>
      <c r="R402" s="15"/>
      <c r="S402" s="15"/>
      <c r="T402" s="18"/>
      <c r="U402" s="18"/>
      <c r="V402" s="18"/>
      <c r="W402" s="18"/>
      <c r="X402" s="15"/>
      <c r="Y402" s="15" t="s">
        <v>2640</v>
      </c>
      <c r="Z402" s="15"/>
    </row>
    <row r="403" spans="1:26" s="21" customFormat="1" ht="24">
      <c r="A403" s="14">
        <v>854</v>
      </c>
      <c r="B403" s="14" t="s">
        <v>40</v>
      </c>
      <c r="C403" s="15" t="s">
        <v>1462</v>
      </c>
      <c r="D403" s="15" t="s">
        <v>3184</v>
      </c>
      <c r="E403" s="15" t="s">
        <v>3185</v>
      </c>
      <c r="F403" s="15" t="s">
        <v>1465</v>
      </c>
      <c r="G403" s="18" t="s">
        <v>3186</v>
      </c>
      <c r="H403" s="15" t="s">
        <v>3187</v>
      </c>
      <c r="I403" s="16" t="s">
        <v>3188</v>
      </c>
      <c r="J403" s="15"/>
      <c r="K403" s="15" t="s">
        <v>3189</v>
      </c>
      <c r="L403" s="15"/>
      <c r="M403" s="18"/>
      <c r="N403" s="18"/>
      <c r="O403" s="18"/>
      <c r="P403" s="18"/>
      <c r="Q403" s="15"/>
      <c r="R403" s="15"/>
      <c r="S403" s="15"/>
      <c r="T403" s="18"/>
      <c r="U403" s="18"/>
      <c r="V403" s="18"/>
      <c r="W403" s="18"/>
      <c r="X403" s="15"/>
      <c r="Y403" s="15" t="s">
        <v>3190</v>
      </c>
      <c r="Z403" s="15"/>
    </row>
    <row r="404" spans="1:26" s="21" customFormat="1" ht="24">
      <c r="A404" s="14">
        <v>855</v>
      </c>
      <c r="B404" s="14" t="s">
        <v>40</v>
      </c>
      <c r="C404" s="15" t="s">
        <v>1462</v>
      </c>
      <c r="D404" s="15" t="s">
        <v>3191</v>
      </c>
      <c r="E404" s="15" t="s">
        <v>3192</v>
      </c>
      <c r="F404" s="15" t="s">
        <v>1465</v>
      </c>
      <c r="G404" s="18" t="s">
        <v>3193</v>
      </c>
      <c r="H404" s="15">
        <v>3135166147</v>
      </c>
      <c r="I404" s="16" t="s">
        <v>3046</v>
      </c>
      <c r="J404" s="15"/>
      <c r="K404" s="15" t="s">
        <v>3111</v>
      </c>
      <c r="L404" s="15"/>
      <c r="M404" s="18"/>
      <c r="N404" s="18"/>
      <c r="O404" s="18"/>
      <c r="P404" s="18"/>
      <c r="Q404" s="15"/>
      <c r="R404" s="15"/>
      <c r="S404" s="15"/>
      <c r="T404" s="18"/>
      <c r="U404" s="18"/>
      <c r="V404" s="18"/>
      <c r="W404" s="18"/>
      <c r="X404" s="15"/>
      <c r="Y404" s="15" t="s">
        <v>1491</v>
      </c>
      <c r="Z404" s="15"/>
    </row>
    <row r="405" spans="1:26" s="21" customFormat="1" ht="60">
      <c r="A405" s="14">
        <v>856</v>
      </c>
      <c r="B405" s="14" t="s">
        <v>40</v>
      </c>
      <c r="C405" s="15" t="s">
        <v>1462</v>
      </c>
      <c r="D405" s="15" t="s">
        <v>3194</v>
      </c>
      <c r="E405" s="15" t="s">
        <v>3195</v>
      </c>
      <c r="F405" s="15" t="s">
        <v>1465</v>
      </c>
      <c r="G405" s="18" t="s">
        <v>3196</v>
      </c>
      <c r="H405" s="15" t="s">
        <v>3197</v>
      </c>
      <c r="I405" s="16" t="s">
        <v>3198</v>
      </c>
      <c r="J405" s="15"/>
      <c r="K405" s="15" t="s">
        <v>3199</v>
      </c>
      <c r="L405" s="15"/>
      <c r="M405" s="18"/>
      <c r="N405" s="18"/>
      <c r="O405" s="18"/>
      <c r="P405" s="18"/>
      <c r="Q405" s="15"/>
      <c r="R405" s="15"/>
      <c r="S405" s="15"/>
      <c r="T405" s="18"/>
      <c r="U405" s="18"/>
      <c r="V405" s="18"/>
      <c r="W405" s="18"/>
      <c r="X405" s="15"/>
      <c r="Y405" s="15" t="s">
        <v>1625</v>
      </c>
      <c r="Z405" s="15"/>
    </row>
    <row r="406" spans="1:26" s="21" customFormat="1" ht="24">
      <c r="A406" s="14">
        <v>857</v>
      </c>
      <c r="B406" s="14" t="s">
        <v>40</v>
      </c>
      <c r="C406" s="15" t="s">
        <v>1462</v>
      </c>
      <c r="D406" s="15" t="s">
        <v>3200</v>
      </c>
      <c r="E406" s="15" t="s">
        <v>3201</v>
      </c>
      <c r="F406" s="15" t="s">
        <v>1465</v>
      </c>
      <c r="G406" s="18" t="s">
        <v>3202</v>
      </c>
      <c r="H406" s="15" t="s">
        <v>3203</v>
      </c>
      <c r="I406" s="16" t="s">
        <v>3204</v>
      </c>
      <c r="J406" s="15"/>
      <c r="K406" s="15" t="s">
        <v>3205</v>
      </c>
      <c r="L406" s="15"/>
      <c r="M406" s="18"/>
      <c r="N406" s="18"/>
      <c r="O406" s="18"/>
      <c r="P406" s="18"/>
      <c r="Q406" s="15"/>
      <c r="R406" s="15"/>
      <c r="S406" s="15"/>
      <c r="T406" s="18"/>
      <c r="U406" s="18"/>
      <c r="V406" s="18"/>
      <c r="W406" s="18"/>
      <c r="X406" s="15"/>
      <c r="Y406" s="15" t="s">
        <v>1491</v>
      </c>
      <c r="Z406" s="15"/>
    </row>
    <row r="407" spans="1:26" s="21" customFormat="1" ht="48">
      <c r="A407" s="14">
        <v>858</v>
      </c>
      <c r="B407" s="14" t="s">
        <v>40</v>
      </c>
      <c r="C407" s="15" t="s">
        <v>1462</v>
      </c>
      <c r="D407" s="15" t="s">
        <v>3206</v>
      </c>
      <c r="E407" s="15" t="s">
        <v>3207</v>
      </c>
      <c r="F407" s="15" t="s">
        <v>1465</v>
      </c>
      <c r="G407" s="18" t="s">
        <v>3208</v>
      </c>
      <c r="H407" s="15" t="s">
        <v>3209</v>
      </c>
      <c r="I407" s="16" t="s">
        <v>3210</v>
      </c>
      <c r="J407" s="15"/>
      <c r="K407" s="15" t="s">
        <v>3211</v>
      </c>
      <c r="L407" s="15"/>
      <c r="M407" s="18"/>
      <c r="N407" s="18"/>
      <c r="O407" s="18"/>
      <c r="P407" s="18"/>
      <c r="Q407" s="15"/>
      <c r="R407" s="15"/>
      <c r="S407" s="15"/>
      <c r="T407" s="18"/>
      <c r="U407" s="18"/>
      <c r="V407" s="18"/>
      <c r="W407" s="18"/>
      <c r="X407" s="15"/>
      <c r="Y407" s="15" t="s">
        <v>1716</v>
      </c>
      <c r="Z407" s="15"/>
    </row>
    <row r="408" spans="1:26" s="21" customFormat="1" ht="60">
      <c r="A408" s="14">
        <v>859</v>
      </c>
      <c r="B408" s="14" t="s">
        <v>40</v>
      </c>
      <c r="C408" s="15" t="s">
        <v>1462</v>
      </c>
      <c r="D408" s="15" t="s">
        <v>3212</v>
      </c>
      <c r="E408" s="15" t="s">
        <v>3213</v>
      </c>
      <c r="F408" s="15" t="s">
        <v>1465</v>
      </c>
      <c r="G408" s="18" t="s">
        <v>3214</v>
      </c>
      <c r="H408" s="15" t="s">
        <v>3215</v>
      </c>
      <c r="I408" s="16" t="s">
        <v>3216</v>
      </c>
      <c r="J408" s="15"/>
      <c r="K408" s="15" t="s">
        <v>3217</v>
      </c>
      <c r="L408" s="15"/>
      <c r="M408" s="18"/>
      <c r="N408" s="18"/>
      <c r="O408" s="18"/>
      <c r="P408" s="18"/>
      <c r="Q408" s="15"/>
      <c r="R408" s="15"/>
      <c r="S408" s="15"/>
      <c r="T408" s="18"/>
      <c r="U408" s="18"/>
      <c r="V408" s="18"/>
      <c r="W408" s="18"/>
      <c r="X408" s="15"/>
      <c r="Y408" s="15" t="s">
        <v>1663</v>
      </c>
      <c r="Z408" s="15"/>
    </row>
    <row r="409" spans="1:26" s="21" customFormat="1" ht="24">
      <c r="A409" s="14">
        <v>860</v>
      </c>
      <c r="B409" s="14" t="s">
        <v>40</v>
      </c>
      <c r="C409" s="15" t="s">
        <v>1462</v>
      </c>
      <c r="D409" s="15" t="s">
        <v>3218</v>
      </c>
      <c r="E409" s="15" t="s">
        <v>3219</v>
      </c>
      <c r="F409" s="15" t="s">
        <v>1465</v>
      </c>
      <c r="G409" s="18" t="s">
        <v>3220</v>
      </c>
      <c r="H409" s="15" t="s">
        <v>3221</v>
      </c>
      <c r="I409" s="16" t="s">
        <v>3222</v>
      </c>
      <c r="J409" s="15"/>
      <c r="K409" s="15" t="s">
        <v>3223</v>
      </c>
      <c r="L409" s="15"/>
      <c r="M409" s="18"/>
      <c r="N409" s="18"/>
      <c r="O409" s="18"/>
      <c r="P409" s="18"/>
      <c r="Q409" s="15"/>
      <c r="R409" s="15"/>
      <c r="S409" s="15"/>
      <c r="T409" s="18"/>
      <c r="U409" s="18"/>
      <c r="V409" s="18"/>
      <c r="W409" s="18"/>
      <c r="X409" s="15"/>
      <c r="Y409" s="15" t="s">
        <v>1625</v>
      </c>
      <c r="Z409" s="15"/>
    </row>
    <row r="410" spans="1:26" s="21" customFormat="1" ht="24">
      <c r="A410" s="14">
        <v>861</v>
      </c>
      <c r="B410" s="14" t="s">
        <v>40</v>
      </c>
      <c r="C410" s="15" t="s">
        <v>1462</v>
      </c>
      <c r="D410" s="15" t="s">
        <v>3224</v>
      </c>
      <c r="E410" s="15" t="s">
        <v>3225</v>
      </c>
      <c r="F410" s="15" t="s">
        <v>1465</v>
      </c>
      <c r="G410" s="18" t="s">
        <v>3226</v>
      </c>
      <c r="H410" s="15" t="s">
        <v>3227</v>
      </c>
      <c r="I410" s="16" t="s">
        <v>3228</v>
      </c>
      <c r="J410" s="15"/>
      <c r="K410" s="15" t="s">
        <v>3223</v>
      </c>
      <c r="L410" s="15"/>
      <c r="M410" s="18"/>
      <c r="N410" s="18"/>
      <c r="O410" s="18"/>
      <c r="P410" s="18"/>
      <c r="Q410" s="15"/>
      <c r="R410" s="15"/>
      <c r="S410" s="15"/>
      <c r="T410" s="18"/>
      <c r="U410" s="18"/>
      <c r="V410" s="18"/>
      <c r="W410" s="18"/>
      <c r="X410" s="15"/>
      <c r="Y410" s="15" t="s">
        <v>1625</v>
      </c>
      <c r="Z410" s="15"/>
    </row>
    <row r="411" spans="1:26" s="21" customFormat="1" ht="24">
      <c r="A411" s="14">
        <v>862</v>
      </c>
      <c r="B411" s="14" t="s">
        <v>40</v>
      </c>
      <c r="C411" s="15" t="s">
        <v>1462</v>
      </c>
      <c r="D411" s="15" t="s">
        <v>3229</v>
      </c>
      <c r="E411" s="15" t="s">
        <v>3230</v>
      </c>
      <c r="F411" s="15" t="s">
        <v>1465</v>
      </c>
      <c r="G411" s="18" t="s">
        <v>3231</v>
      </c>
      <c r="H411" s="15" t="s">
        <v>3232</v>
      </c>
      <c r="I411" s="16" t="s">
        <v>3233</v>
      </c>
      <c r="J411" s="15"/>
      <c r="K411" s="15" t="s">
        <v>3234</v>
      </c>
      <c r="L411" s="15"/>
      <c r="M411" s="18"/>
      <c r="N411" s="18"/>
      <c r="O411" s="18"/>
      <c r="P411" s="18"/>
      <c r="Q411" s="15"/>
      <c r="R411" s="15"/>
      <c r="S411" s="15"/>
      <c r="T411" s="18"/>
      <c r="U411" s="18"/>
      <c r="V411" s="18"/>
      <c r="W411" s="18"/>
      <c r="X411" s="15"/>
      <c r="Y411" s="15" t="s">
        <v>1625</v>
      </c>
      <c r="Z411" s="15"/>
    </row>
    <row r="412" spans="1:26" s="21" customFormat="1" ht="36">
      <c r="A412" s="14">
        <v>865</v>
      </c>
      <c r="B412" s="14" t="s">
        <v>40</v>
      </c>
      <c r="C412" s="15" t="s">
        <v>1462</v>
      </c>
      <c r="D412" s="15" t="s">
        <v>3245</v>
      </c>
      <c r="E412" s="15" t="s">
        <v>3246</v>
      </c>
      <c r="F412" s="15" t="s">
        <v>1465</v>
      </c>
      <c r="G412" s="18" t="s">
        <v>3247</v>
      </c>
      <c r="H412" s="15" t="s">
        <v>3248</v>
      </c>
      <c r="I412" s="16" t="s">
        <v>3249</v>
      </c>
      <c r="J412" s="15"/>
      <c r="K412" s="15" t="s">
        <v>3250</v>
      </c>
      <c r="L412" s="15"/>
      <c r="M412" s="18"/>
      <c r="N412" s="18"/>
      <c r="O412" s="18"/>
      <c r="P412" s="18"/>
      <c r="Q412" s="15"/>
      <c r="R412" s="15"/>
      <c r="S412" s="15"/>
      <c r="T412" s="18"/>
      <c r="U412" s="18"/>
      <c r="V412" s="18"/>
      <c r="W412" s="18"/>
      <c r="X412" s="15"/>
      <c r="Y412" s="15" t="s">
        <v>2876</v>
      </c>
      <c r="Z412" s="15"/>
    </row>
    <row r="413" spans="1:26" s="21" customFormat="1" ht="24">
      <c r="A413" s="14">
        <v>866</v>
      </c>
      <c r="B413" s="14" t="s">
        <v>40</v>
      </c>
      <c r="C413" s="15" t="s">
        <v>1462</v>
      </c>
      <c r="D413" s="15" t="s">
        <v>3251</v>
      </c>
      <c r="E413" s="15" t="s">
        <v>3252</v>
      </c>
      <c r="F413" s="15" t="s">
        <v>1465</v>
      </c>
      <c r="G413" s="18" t="s">
        <v>3253</v>
      </c>
      <c r="H413" s="15" t="s">
        <v>3254</v>
      </c>
      <c r="I413" s="16" t="s">
        <v>3255</v>
      </c>
      <c r="J413" s="15"/>
      <c r="K413" s="15" t="s">
        <v>3256</v>
      </c>
      <c r="L413" s="15"/>
      <c r="M413" s="18"/>
      <c r="N413" s="18"/>
      <c r="O413" s="18"/>
      <c r="P413" s="18"/>
      <c r="Q413" s="15"/>
      <c r="R413" s="15"/>
      <c r="S413" s="15"/>
      <c r="T413" s="18"/>
      <c r="U413" s="18"/>
      <c r="V413" s="18"/>
      <c r="W413" s="18"/>
      <c r="X413" s="15"/>
      <c r="Y413" s="15" t="s">
        <v>1966</v>
      </c>
      <c r="Z413" s="15"/>
    </row>
    <row r="414" spans="1:26" s="21" customFormat="1" ht="24">
      <c r="A414" s="14">
        <v>867</v>
      </c>
      <c r="B414" s="14" t="s">
        <v>40</v>
      </c>
      <c r="C414" s="15" t="s">
        <v>1462</v>
      </c>
      <c r="D414" s="15" t="s">
        <v>3257</v>
      </c>
      <c r="E414" s="15" t="s">
        <v>3258</v>
      </c>
      <c r="F414" s="15" t="s">
        <v>1465</v>
      </c>
      <c r="G414" s="18" t="s">
        <v>3259</v>
      </c>
      <c r="H414" s="15" t="s">
        <v>3260</v>
      </c>
      <c r="I414" s="16" t="s">
        <v>3261</v>
      </c>
      <c r="J414" s="15"/>
      <c r="K414" s="15" t="s">
        <v>3262</v>
      </c>
      <c r="L414" s="15"/>
      <c r="M414" s="18"/>
      <c r="N414" s="18"/>
      <c r="O414" s="18"/>
      <c r="P414" s="18"/>
      <c r="Q414" s="15"/>
      <c r="R414" s="15"/>
      <c r="S414" s="15"/>
      <c r="T414" s="18"/>
      <c r="U414" s="18"/>
      <c r="V414" s="18"/>
      <c r="W414" s="18"/>
      <c r="X414" s="15"/>
      <c r="Y414" s="15" t="s">
        <v>1966</v>
      </c>
      <c r="Z414" s="15"/>
    </row>
    <row r="415" spans="1:26" s="21" customFormat="1" ht="48">
      <c r="A415" s="14">
        <v>868</v>
      </c>
      <c r="B415" s="14" t="s">
        <v>40</v>
      </c>
      <c r="C415" s="15" t="s">
        <v>1462</v>
      </c>
      <c r="D415" s="15" t="s">
        <v>3263</v>
      </c>
      <c r="E415" s="15" t="s">
        <v>3264</v>
      </c>
      <c r="F415" s="15" t="s">
        <v>1465</v>
      </c>
      <c r="G415" s="18" t="s">
        <v>3265</v>
      </c>
      <c r="H415" s="15" t="s">
        <v>3266</v>
      </c>
      <c r="I415" s="16" t="s">
        <v>3267</v>
      </c>
      <c r="J415" s="15"/>
      <c r="K415" s="15" t="s">
        <v>3268</v>
      </c>
      <c r="L415" s="15"/>
      <c r="M415" s="18"/>
      <c r="N415" s="18"/>
      <c r="O415" s="18"/>
      <c r="P415" s="18"/>
      <c r="Q415" s="15"/>
      <c r="R415" s="15"/>
      <c r="S415" s="15"/>
      <c r="T415" s="18"/>
      <c r="U415" s="18"/>
      <c r="V415" s="18"/>
      <c r="W415" s="18"/>
      <c r="X415" s="15"/>
      <c r="Y415" s="15" t="s">
        <v>1716</v>
      </c>
      <c r="Z415" s="15"/>
    </row>
    <row r="416" spans="1:26" s="21" customFormat="1" ht="48">
      <c r="A416" s="14">
        <v>870</v>
      </c>
      <c r="B416" s="14" t="s">
        <v>40</v>
      </c>
      <c r="C416" s="15" t="s">
        <v>1462</v>
      </c>
      <c r="D416" s="15" t="s">
        <v>3275</v>
      </c>
      <c r="E416" s="15" t="s">
        <v>3276</v>
      </c>
      <c r="F416" s="15" t="s">
        <v>1465</v>
      </c>
      <c r="G416" s="18" t="s">
        <v>3277</v>
      </c>
      <c r="H416" s="15" t="s">
        <v>3278</v>
      </c>
      <c r="I416" s="16" t="s">
        <v>3279</v>
      </c>
      <c r="J416" s="15"/>
      <c r="K416" s="15" t="s">
        <v>3280</v>
      </c>
      <c r="L416" s="15"/>
      <c r="M416" s="18"/>
      <c r="N416" s="18"/>
      <c r="O416" s="18"/>
      <c r="P416" s="18"/>
      <c r="Q416" s="15"/>
      <c r="R416" s="15"/>
      <c r="S416" s="15"/>
      <c r="T416" s="18"/>
      <c r="U416" s="18"/>
      <c r="V416" s="18"/>
      <c r="W416" s="18"/>
      <c r="X416" s="15"/>
      <c r="Y416" s="15" t="s">
        <v>1588</v>
      </c>
      <c r="Z416" s="15"/>
    </row>
    <row r="417" spans="1:26" s="21" customFormat="1" ht="24">
      <c r="A417" s="14">
        <v>871</v>
      </c>
      <c r="B417" s="14" t="s">
        <v>40</v>
      </c>
      <c r="C417" s="15" t="s">
        <v>1462</v>
      </c>
      <c r="D417" s="15" t="s">
        <v>3281</v>
      </c>
      <c r="E417" s="15" t="s">
        <v>3282</v>
      </c>
      <c r="F417" s="15" t="s">
        <v>1465</v>
      </c>
      <c r="G417" s="18" t="s">
        <v>3283</v>
      </c>
      <c r="H417" s="15" t="s">
        <v>3284</v>
      </c>
      <c r="I417" s="16" t="s">
        <v>3285</v>
      </c>
      <c r="J417" s="15"/>
      <c r="K417" s="15" t="s">
        <v>3286</v>
      </c>
      <c r="L417" s="15"/>
      <c r="M417" s="18"/>
      <c r="N417" s="18"/>
      <c r="O417" s="18"/>
      <c r="P417" s="18"/>
      <c r="Q417" s="15"/>
      <c r="R417" s="15"/>
      <c r="S417" s="15"/>
      <c r="T417" s="18"/>
      <c r="U417" s="18"/>
      <c r="V417" s="18"/>
      <c r="W417" s="18"/>
      <c r="X417" s="15"/>
      <c r="Y417" s="15" t="s">
        <v>1588</v>
      </c>
      <c r="Z417" s="15"/>
    </row>
    <row r="418" spans="1:26" s="21" customFormat="1" ht="24">
      <c r="A418" s="14">
        <v>873</v>
      </c>
      <c r="B418" s="14" t="s">
        <v>40</v>
      </c>
      <c r="C418" s="15" t="s">
        <v>1462</v>
      </c>
      <c r="D418" s="15" t="s">
        <v>3292</v>
      </c>
      <c r="E418" s="15" t="s">
        <v>3293</v>
      </c>
      <c r="F418" s="15" t="s">
        <v>1465</v>
      </c>
      <c r="G418" s="18" t="s">
        <v>3294</v>
      </c>
      <c r="H418" s="15" t="s">
        <v>3295</v>
      </c>
      <c r="I418" s="16" t="s">
        <v>3296</v>
      </c>
      <c r="J418" s="15"/>
      <c r="K418" s="15" t="s">
        <v>3119</v>
      </c>
      <c r="L418" s="15"/>
      <c r="M418" s="18"/>
      <c r="N418" s="18"/>
      <c r="O418" s="18"/>
      <c r="P418" s="18"/>
      <c r="Q418" s="15"/>
      <c r="R418" s="15"/>
      <c r="S418" s="15"/>
      <c r="T418" s="18"/>
      <c r="U418" s="18"/>
      <c r="V418" s="18"/>
      <c r="W418" s="18"/>
      <c r="X418" s="15"/>
      <c r="Y418" s="15" t="s">
        <v>1716</v>
      </c>
      <c r="Z418" s="15"/>
    </row>
    <row r="419" spans="1:26" s="21" customFormat="1" ht="12">
      <c r="A419" s="14">
        <v>874</v>
      </c>
      <c r="B419" s="14" t="s">
        <v>40</v>
      </c>
      <c r="C419" s="15" t="s">
        <v>1462</v>
      </c>
      <c r="D419" s="15" t="s">
        <v>3297</v>
      </c>
      <c r="E419" s="15" t="s">
        <v>3297</v>
      </c>
      <c r="F419" s="15" t="s">
        <v>1465</v>
      </c>
      <c r="G419" s="18" t="s">
        <v>3298</v>
      </c>
      <c r="H419" s="15" t="s">
        <v>3299</v>
      </c>
      <c r="I419" s="16" t="s">
        <v>3300</v>
      </c>
      <c r="J419" s="15"/>
      <c r="K419" s="15" t="s">
        <v>3301</v>
      </c>
      <c r="L419" s="15"/>
      <c r="M419" s="18"/>
      <c r="N419" s="18"/>
      <c r="O419" s="18"/>
      <c r="P419" s="18"/>
      <c r="Q419" s="15"/>
      <c r="R419" s="15"/>
      <c r="S419" s="15"/>
      <c r="T419" s="18"/>
      <c r="U419" s="18"/>
      <c r="V419" s="18"/>
      <c r="W419" s="18"/>
      <c r="X419" s="15"/>
      <c r="Y419" s="15" t="s">
        <v>1716</v>
      </c>
      <c r="Z419" s="15"/>
    </row>
    <row r="420" spans="1:26" s="21" customFormat="1" ht="24">
      <c r="A420" s="14">
        <v>878</v>
      </c>
      <c r="B420" s="14" t="s">
        <v>40</v>
      </c>
      <c r="C420" s="15" t="s">
        <v>1462</v>
      </c>
      <c r="D420" s="15" t="s">
        <v>3317</v>
      </c>
      <c r="E420" s="15" t="s">
        <v>3318</v>
      </c>
      <c r="F420" s="15" t="s">
        <v>1465</v>
      </c>
      <c r="G420" s="18" t="s">
        <v>3319</v>
      </c>
      <c r="H420" s="15" t="s">
        <v>3320</v>
      </c>
      <c r="I420" s="16" t="s">
        <v>3321</v>
      </c>
      <c r="J420" s="15"/>
      <c r="K420" s="15" t="s">
        <v>3322</v>
      </c>
      <c r="L420" s="15"/>
      <c r="M420" s="18"/>
      <c r="N420" s="18"/>
      <c r="O420" s="18"/>
      <c r="P420" s="18"/>
      <c r="Q420" s="15"/>
      <c r="R420" s="15"/>
      <c r="S420" s="15"/>
      <c r="T420" s="18"/>
      <c r="U420" s="18"/>
      <c r="V420" s="18"/>
      <c r="W420" s="18"/>
      <c r="X420" s="15"/>
      <c r="Y420" s="15" t="s">
        <v>1491</v>
      </c>
      <c r="Z420" s="15"/>
    </row>
    <row r="421" spans="1:26" s="21" customFormat="1" ht="276">
      <c r="A421" s="14">
        <v>879</v>
      </c>
      <c r="B421" s="14" t="s">
        <v>40</v>
      </c>
      <c r="C421" s="15" t="s">
        <v>1462</v>
      </c>
      <c r="D421" s="15" t="s">
        <v>3323</v>
      </c>
      <c r="E421" s="15" t="s">
        <v>3324</v>
      </c>
      <c r="F421" s="15" t="s">
        <v>1465</v>
      </c>
      <c r="G421" s="18" t="s">
        <v>3325</v>
      </c>
      <c r="H421" s="15" t="s">
        <v>3326</v>
      </c>
      <c r="I421" s="16" t="s">
        <v>2766</v>
      </c>
      <c r="J421" s="15"/>
      <c r="K421" s="15" t="s">
        <v>3327</v>
      </c>
      <c r="L421" s="15"/>
      <c r="M421" s="18"/>
      <c r="N421" s="18"/>
      <c r="O421" s="18"/>
      <c r="P421" s="18"/>
      <c r="Q421" s="15"/>
      <c r="R421" s="15"/>
      <c r="S421" s="15"/>
      <c r="T421" s="18"/>
      <c r="U421" s="18"/>
      <c r="V421" s="18"/>
      <c r="W421" s="18"/>
      <c r="X421" s="15"/>
      <c r="Y421" s="15" t="s">
        <v>1615</v>
      </c>
      <c r="Z421" s="15"/>
    </row>
    <row r="422" spans="1:26" s="21" customFormat="1" ht="36">
      <c r="A422" s="14">
        <v>880</v>
      </c>
      <c r="B422" s="14" t="s">
        <v>40</v>
      </c>
      <c r="C422" s="15" t="s">
        <v>1462</v>
      </c>
      <c r="D422" s="15" t="s">
        <v>3328</v>
      </c>
      <c r="E422" s="15" t="s">
        <v>3329</v>
      </c>
      <c r="F422" s="15" t="s">
        <v>1465</v>
      </c>
      <c r="G422" s="18" t="s">
        <v>3330</v>
      </c>
      <c r="H422" s="15" t="s">
        <v>3331</v>
      </c>
      <c r="I422" s="16" t="s">
        <v>3332</v>
      </c>
      <c r="J422" s="15"/>
      <c r="K422" s="15" t="s">
        <v>3333</v>
      </c>
      <c r="L422" s="15"/>
      <c r="M422" s="18"/>
      <c r="N422" s="18"/>
      <c r="O422" s="18"/>
      <c r="P422" s="18"/>
      <c r="Q422" s="15"/>
      <c r="R422" s="15"/>
      <c r="S422" s="15"/>
      <c r="T422" s="18"/>
      <c r="U422" s="18"/>
      <c r="V422" s="18"/>
      <c r="W422" s="18"/>
      <c r="X422" s="15"/>
      <c r="Y422" s="15" t="s">
        <v>2286</v>
      </c>
      <c r="Z422" s="15"/>
    </row>
    <row r="423" spans="1:26" s="21" customFormat="1" ht="24">
      <c r="A423" s="14">
        <v>884</v>
      </c>
      <c r="B423" s="14" t="s">
        <v>40</v>
      </c>
      <c r="C423" s="15" t="s">
        <v>1462</v>
      </c>
      <c r="D423" s="15" t="s">
        <v>3344</v>
      </c>
      <c r="E423" s="15" t="s">
        <v>3345</v>
      </c>
      <c r="F423" s="15" t="s">
        <v>1465</v>
      </c>
      <c r="G423" s="18" t="s">
        <v>2660</v>
      </c>
      <c r="H423" s="15" t="s">
        <v>3346</v>
      </c>
      <c r="I423" s="16" t="s">
        <v>3347</v>
      </c>
      <c r="J423" s="15"/>
      <c r="K423" s="15" t="s">
        <v>3348</v>
      </c>
      <c r="L423" s="15"/>
      <c r="M423" s="18"/>
      <c r="N423" s="18"/>
      <c r="O423" s="18"/>
      <c r="P423" s="18"/>
      <c r="Q423" s="15"/>
      <c r="R423" s="15"/>
      <c r="S423" s="15"/>
      <c r="T423" s="18"/>
      <c r="U423" s="18"/>
      <c r="V423" s="18"/>
      <c r="W423" s="18"/>
      <c r="X423" s="15"/>
      <c r="Y423" s="15" t="s">
        <v>1966</v>
      </c>
      <c r="Z423" s="15"/>
    </row>
    <row r="424" spans="1:26" s="21" customFormat="1" ht="24">
      <c r="A424" s="14">
        <v>886</v>
      </c>
      <c r="B424" s="14" t="s">
        <v>40</v>
      </c>
      <c r="C424" s="15" t="s">
        <v>1462</v>
      </c>
      <c r="D424" s="15" t="s">
        <v>3355</v>
      </c>
      <c r="E424" s="15" t="s">
        <v>3356</v>
      </c>
      <c r="F424" s="15" t="s">
        <v>1465</v>
      </c>
      <c r="G424" s="18" t="s">
        <v>3357</v>
      </c>
      <c r="H424" s="15" t="s">
        <v>3358</v>
      </c>
      <c r="I424" s="16" t="s">
        <v>3359</v>
      </c>
      <c r="J424" s="15"/>
      <c r="K424" s="15" t="s">
        <v>3223</v>
      </c>
      <c r="L424" s="15"/>
      <c r="M424" s="18"/>
      <c r="N424" s="18"/>
      <c r="O424" s="18"/>
      <c r="P424" s="18"/>
      <c r="Q424" s="15"/>
      <c r="R424" s="15"/>
      <c r="S424" s="15"/>
      <c r="T424" s="18"/>
      <c r="U424" s="18"/>
      <c r="V424" s="18"/>
      <c r="W424" s="18"/>
      <c r="X424" s="15"/>
      <c r="Y424" s="15" t="s">
        <v>1966</v>
      </c>
      <c r="Z424" s="15"/>
    </row>
    <row r="425" spans="1:26" s="21" customFormat="1" ht="72">
      <c r="A425" s="14">
        <v>887</v>
      </c>
      <c r="B425" s="14" t="s">
        <v>40</v>
      </c>
      <c r="C425" s="15" t="s">
        <v>1462</v>
      </c>
      <c r="D425" s="15" t="s">
        <v>3360</v>
      </c>
      <c r="E425" s="15" t="s">
        <v>3361</v>
      </c>
      <c r="F425" s="15" t="s">
        <v>1465</v>
      </c>
      <c r="G425" s="18" t="s">
        <v>3362</v>
      </c>
      <c r="H425" s="15" t="s">
        <v>3363</v>
      </c>
      <c r="I425" s="16" t="s">
        <v>3364</v>
      </c>
      <c r="J425" s="15"/>
      <c r="K425" s="15" t="s">
        <v>3365</v>
      </c>
      <c r="L425" s="15"/>
      <c r="M425" s="18"/>
      <c r="N425" s="18"/>
      <c r="O425" s="18"/>
      <c r="P425" s="18"/>
      <c r="Q425" s="15"/>
      <c r="R425" s="15"/>
      <c r="S425" s="15"/>
      <c r="T425" s="18"/>
      <c r="U425" s="18"/>
      <c r="V425" s="18"/>
      <c r="W425" s="18"/>
      <c r="X425" s="15"/>
      <c r="Y425" s="15" t="s">
        <v>1656</v>
      </c>
      <c r="Z425" s="15"/>
    </row>
    <row r="426" spans="1:26" s="21" customFormat="1" ht="24">
      <c r="A426" s="14">
        <v>888</v>
      </c>
      <c r="B426" s="14" t="s">
        <v>40</v>
      </c>
      <c r="C426" s="15" t="s">
        <v>1462</v>
      </c>
      <c r="D426" s="15" t="s">
        <v>3366</v>
      </c>
      <c r="E426" s="15" t="s">
        <v>3366</v>
      </c>
      <c r="F426" s="15" t="s">
        <v>1570</v>
      </c>
      <c r="G426" s="18" t="s">
        <v>3367</v>
      </c>
      <c r="H426" s="15" t="s">
        <v>3368</v>
      </c>
      <c r="I426" s="16" t="s">
        <v>3369</v>
      </c>
      <c r="J426" s="15"/>
      <c r="K426" s="15" t="s">
        <v>3370</v>
      </c>
      <c r="L426" s="15"/>
      <c r="M426" s="18"/>
      <c r="N426" s="18"/>
      <c r="O426" s="18"/>
      <c r="P426" s="18"/>
      <c r="Q426" s="15"/>
      <c r="R426" s="15"/>
      <c r="S426" s="15"/>
      <c r="T426" s="18"/>
      <c r="U426" s="18"/>
      <c r="V426" s="18"/>
      <c r="W426" s="18"/>
      <c r="X426" s="15"/>
      <c r="Y426" s="15" t="s">
        <v>1656</v>
      </c>
      <c r="Z426" s="15"/>
    </row>
    <row r="427" spans="1:26" s="21" customFormat="1" ht="84">
      <c r="A427" s="14">
        <v>890</v>
      </c>
      <c r="B427" s="14" t="s">
        <v>40</v>
      </c>
      <c r="C427" s="15" t="s">
        <v>1462</v>
      </c>
      <c r="D427" s="15" t="s">
        <v>3374</v>
      </c>
      <c r="E427" s="15" t="s">
        <v>3375</v>
      </c>
      <c r="F427" s="15" t="s">
        <v>1465</v>
      </c>
      <c r="G427" s="18" t="s">
        <v>3376</v>
      </c>
      <c r="H427" s="15" t="s">
        <v>3377</v>
      </c>
      <c r="I427" s="16" t="s">
        <v>3378</v>
      </c>
      <c r="J427" s="15"/>
      <c r="K427" s="15" t="s">
        <v>3379</v>
      </c>
      <c r="L427" s="15"/>
      <c r="M427" s="18"/>
      <c r="N427" s="18"/>
      <c r="O427" s="18"/>
      <c r="P427" s="18"/>
      <c r="Q427" s="15"/>
      <c r="R427" s="15"/>
      <c r="S427" s="15"/>
      <c r="T427" s="18"/>
      <c r="U427" s="18"/>
      <c r="V427" s="18"/>
      <c r="W427" s="18"/>
      <c r="X427" s="15"/>
      <c r="Y427" s="15" t="s">
        <v>1656</v>
      </c>
      <c r="Z427" s="15"/>
    </row>
    <row r="428" spans="1:26" s="21" customFormat="1" ht="36">
      <c r="A428" s="14">
        <v>892</v>
      </c>
      <c r="B428" s="14" t="s">
        <v>40</v>
      </c>
      <c r="C428" s="15" t="s">
        <v>1462</v>
      </c>
      <c r="D428" s="15" t="s">
        <v>3383</v>
      </c>
      <c r="E428" s="15" t="s">
        <v>3383</v>
      </c>
      <c r="F428" s="15" t="s">
        <v>1570</v>
      </c>
      <c r="G428" s="18" t="s">
        <v>3384</v>
      </c>
      <c r="H428" s="15"/>
      <c r="I428" s="16" t="s">
        <v>3385</v>
      </c>
      <c r="J428" s="15"/>
      <c r="K428" s="15" t="s">
        <v>3386</v>
      </c>
      <c r="L428" s="15"/>
      <c r="M428" s="18"/>
      <c r="N428" s="18"/>
      <c r="O428" s="18"/>
      <c r="P428" s="18"/>
      <c r="Q428" s="15"/>
      <c r="R428" s="15"/>
      <c r="S428" s="15"/>
      <c r="T428" s="18"/>
      <c r="U428" s="18"/>
      <c r="V428" s="18"/>
      <c r="W428" s="18"/>
      <c r="X428" s="15"/>
      <c r="Y428" s="15" t="s">
        <v>3098</v>
      </c>
      <c r="Z428" s="15"/>
    </row>
    <row r="429" spans="1:26" s="21" customFormat="1" ht="48">
      <c r="A429" s="14">
        <v>893</v>
      </c>
      <c r="B429" s="14" t="s">
        <v>40</v>
      </c>
      <c r="C429" s="15" t="s">
        <v>1462</v>
      </c>
      <c r="D429" s="15" t="s">
        <v>3387</v>
      </c>
      <c r="E429" s="15" t="s">
        <v>3388</v>
      </c>
      <c r="F429" s="15" t="s">
        <v>1465</v>
      </c>
      <c r="G429" s="18" t="s">
        <v>3389</v>
      </c>
      <c r="H429" s="15"/>
      <c r="I429" s="16" t="s">
        <v>154</v>
      </c>
      <c r="J429" s="15"/>
      <c r="K429" s="15" t="s">
        <v>3390</v>
      </c>
      <c r="L429" s="15"/>
      <c r="M429" s="18"/>
      <c r="N429" s="18"/>
      <c r="O429" s="18"/>
      <c r="P429" s="18"/>
      <c r="Q429" s="15"/>
      <c r="R429" s="15"/>
      <c r="S429" s="15"/>
      <c r="T429" s="18"/>
      <c r="U429" s="18"/>
      <c r="V429" s="18"/>
      <c r="W429" s="18"/>
      <c r="X429" s="15"/>
      <c r="Y429" s="15" t="s">
        <v>1588</v>
      </c>
      <c r="Z429" s="15"/>
    </row>
    <row r="430" spans="1:26" s="21" customFormat="1" ht="24">
      <c r="A430" s="14">
        <v>894</v>
      </c>
      <c r="B430" s="14" t="s">
        <v>40</v>
      </c>
      <c r="C430" s="15" t="s">
        <v>1462</v>
      </c>
      <c r="D430" s="15" t="s">
        <v>3391</v>
      </c>
      <c r="E430" s="15" t="s">
        <v>3392</v>
      </c>
      <c r="F430" s="15" t="s">
        <v>1465</v>
      </c>
      <c r="G430" s="18" t="s">
        <v>3393</v>
      </c>
      <c r="H430" s="15" t="s">
        <v>3394</v>
      </c>
      <c r="I430" s="16" t="s">
        <v>3395</v>
      </c>
      <c r="J430" s="15"/>
      <c r="K430" s="15" t="s">
        <v>3396</v>
      </c>
      <c r="L430" s="15"/>
      <c r="M430" s="18"/>
      <c r="N430" s="18"/>
      <c r="O430" s="18"/>
      <c r="P430" s="18"/>
      <c r="Q430" s="15"/>
      <c r="R430" s="15"/>
      <c r="S430" s="15"/>
      <c r="T430" s="18"/>
      <c r="U430" s="18"/>
      <c r="V430" s="18"/>
      <c r="W430" s="18"/>
      <c r="X430" s="15"/>
      <c r="Y430" s="15" t="s">
        <v>1588</v>
      </c>
      <c r="Z430" s="15"/>
    </row>
    <row r="431" spans="1:26" s="21" customFormat="1" ht="24">
      <c r="A431" s="14">
        <v>895</v>
      </c>
      <c r="B431" s="14" t="s">
        <v>40</v>
      </c>
      <c r="C431" s="15" t="s">
        <v>1462</v>
      </c>
      <c r="D431" s="15" t="s">
        <v>3397</v>
      </c>
      <c r="E431" s="15" t="s">
        <v>3398</v>
      </c>
      <c r="F431" s="15" t="s">
        <v>1465</v>
      </c>
      <c r="G431" s="18" t="s">
        <v>3193</v>
      </c>
      <c r="H431" s="15" t="s">
        <v>3399</v>
      </c>
      <c r="I431" s="16" t="s">
        <v>3400</v>
      </c>
      <c r="J431" s="15"/>
      <c r="K431" s="15" t="s">
        <v>3401</v>
      </c>
      <c r="L431" s="15"/>
      <c r="M431" s="18"/>
      <c r="N431" s="18"/>
      <c r="O431" s="18"/>
      <c r="P431" s="18"/>
      <c r="Q431" s="15"/>
      <c r="R431" s="15"/>
      <c r="S431" s="15"/>
      <c r="T431" s="18"/>
      <c r="U431" s="18"/>
      <c r="V431" s="18"/>
      <c r="W431" s="18"/>
      <c r="X431" s="15"/>
      <c r="Y431" s="15" t="s">
        <v>1491</v>
      </c>
      <c r="Z431" s="15"/>
    </row>
    <row r="432" spans="1:26" s="21" customFormat="1" ht="24">
      <c r="A432" s="14">
        <v>896</v>
      </c>
      <c r="B432" s="14" t="s">
        <v>40</v>
      </c>
      <c r="C432" s="15" t="s">
        <v>1462</v>
      </c>
      <c r="D432" s="15" t="s">
        <v>3402</v>
      </c>
      <c r="E432" s="15" t="s">
        <v>3403</v>
      </c>
      <c r="F432" s="15" t="s">
        <v>1465</v>
      </c>
      <c r="G432" s="18" t="s">
        <v>3404</v>
      </c>
      <c r="H432" s="15" t="s">
        <v>3405</v>
      </c>
      <c r="I432" s="16" t="s">
        <v>3406</v>
      </c>
      <c r="J432" s="15"/>
      <c r="K432" s="15" t="s">
        <v>3156</v>
      </c>
      <c r="L432" s="15"/>
      <c r="M432" s="18"/>
      <c r="N432" s="18"/>
      <c r="O432" s="18"/>
      <c r="P432" s="18"/>
      <c r="Q432" s="15"/>
      <c r="R432" s="15"/>
      <c r="S432" s="15"/>
      <c r="T432" s="18"/>
      <c r="U432" s="18"/>
      <c r="V432" s="18"/>
      <c r="W432" s="18"/>
      <c r="X432" s="15"/>
      <c r="Y432" s="15" t="s">
        <v>1491</v>
      </c>
      <c r="Z432" s="15"/>
    </row>
    <row r="433" spans="1:26" s="21" customFormat="1" ht="24">
      <c r="A433" s="14">
        <v>897</v>
      </c>
      <c r="B433" s="14" t="s">
        <v>40</v>
      </c>
      <c r="C433" s="15" t="s">
        <v>1462</v>
      </c>
      <c r="D433" s="15" t="s">
        <v>3407</v>
      </c>
      <c r="E433" s="15" t="s">
        <v>3408</v>
      </c>
      <c r="F433" s="15" t="s">
        <v>1465</v>
      </c>
      <c r="G433" s="18" t="s">
        <v>3409</v>
      </c>
      <c r="H433" s="15" t="s">
        <v>3410</v>
      </c>
      <c r="I433" s="16" t="s">
        <v>3411</v>
      </c>
      <c r="J433" s="15"/>
      <c r="K433" s="15" t="s">
        <v>3412</v>
      </c>
      <c r="L433" s="15"/>
      <c r="M433" s="18"/>
      <c r="N433" s="18"/>
      <c r="O433" s="18"/>
      <c r="P433" s="18"/>
      <c r="Q433" s="15"/>
      <c r="R433" s="15"/>
      <c r="S433" s="15"/>
      <c r="T433" s="18"/>
      <c r="U433" s="18"/>
      <c r="V433" s="18"/>
      <c r="W433" s="18"/>
      <c r="X433" s="15"/>
      <c r="Y433" s="15" t="s">
        <v>1491</v>
      </c>
      <c r="Z433" s="15"/>
    </row>
    <row r="434" spans="1:26" s="21" customFormat="1" ht="36">
      <c r="A434" s="14">
        <v>898</v>
      </c>
      <c r="B434" s="14" t="s">
        <v>40</v>
      </c>
      <c r="C434" s="15" t="s">
        <v>1462</v>
      </c>
      <c r="D434" s="15" t="s">
        <v>3413</v>
      </c>
      <c r="E434" s="15" t="s">
        <v>3414</v>
      </c>
      <c r="F434" s="15" t="s">
        <v>1465</v>
      </c>
      <c r="G434" s="18" t="s">
        <v>3415</v>
      </c>
      <c r="H434" s="15" t="s">
        <v>3416</v>
      </c>
      <c r="I434" s="16" t="s">
        <v>3417</v>
      </c>
      <c r="J434" s="15"/>
      <c r="K434" s="15" t="s">
        <v>3418</v>
      </c>
      <c r="L434" s="15"/>
      <c r="M434" s="18"/>
      <c r="N434" s="18"/>
      <c r="O434" s="18"/>
      <c r="P434" s="18"/>
      <c r="Q434" s="15"/>
      <c r="R434" s="15"/>
      <c r="S434" s="15"/>
      <c r="T434" s="18"/>
      <c r="U434" s="18"/>
      <c r="V434" s="18"/>
      <c r="W434" s="18"/>
      <c r="X434" s="15"/>
      <c r="Y434" s="15" t="s">
        <v>1882</v>
      </c>
      <c r="Z434" s="15"/>
    </row>
    <row r="435" spans="1:26" s="21" customFormat="1" ht="36">
      <c r="A435" s="14">
        <v>900</v>
      </c>
      <c r="B435" s="14" t="s">
        <v>40</v>
      </c>
      <c r="C435" s="15" t="s">
        <v>1462</v>
      </c>
      <c r="D435" s="15" t="s">
        <v>3424</v>
      </c>
      <c r="E435" s="15" t="s">
        <v>3425</v>
      </c>
      <c r="F435" s="15" t="s">
        <v>1465</v>
      </c>
      <c r="G435" s="18" t="s">
        <v>3426</v>
      </c>
      <c r="H435" s="15" t="s">
        <v>3427</v>
      </c>
      <c r="I435" s="16" t="s">
        <v>3428</v>
      </c>
      <c r="J435" s="15"/>
      <c r="K435" s="15" t="s">
        <v>3429</v>
      </c>
      <c r="L435" s="15"/>
      <c r="M435" s="18"/>
      <c r="N435" s="18"/>
      <c r="O435" s="18"/>
      <c r="P435" s="18"/>
      <c r="Q435" s="15"/>
      <c r="R435" s="15"/>
      <c r="S435" s="15"/>
      <c r="T435" s="18"/>
      <c r="U435" s="18"/>
      <c r="V435" s="18"/>
      <c r="W435" s="18"/>
      <c r="X435" s="15"/>
      <c r="Y435" s="15" t="s">
        <v>3430</v>
      </c>
      <c r="Z435" s="15"/>
    </row>
    <row r="436" spans="1:26" s="21" customFormat="1" ht="24">
      <c r="A436" s="14">
        <v>901</v>
      </c>
      <c r="B436" s="14" t="s">
        <v>40</v>
      </c>
      <c r="C436" s="15" t="s">
        <v>1462</v>
      </c>
      <c r="D436" s="15" t="s">
        <v>3431</v>
      </c>
      <c r="E436" s="15" t="s">
        <v>3432</v>
      </c>
      <c r="F436" s="15" t="s">
        <v>1465</v>
      </c>
      <c r="G436" s="18" t="s">
        <v>3433</v>
      </c>
      <c r="H436" s="15" t="s">
        <v>3434</v>
      </c>
      <c r="I436" s="16" t="s">
        <v>3435</v>
      </c>
      <c r="J436" s="15"/>
      <c r="K436" s="15" t="s">
        <v>3108</v>
      </c>
      <c r="L436" s="15"/>
      <c r="M436" s="18"/>
      <c r="N436" s="18"/>
      <c r="O436" s="18"/>
      <c r="P436" s="18"/>
      <c r="Q436" s="15"/>
      <c r="R436" s="15"/>
      <c r="S436" s="15"/>
      <c r="T436" s="18"/>
      <c r="U436" s="18"/>
      <c r="V436" s="18"/>
      <c r="W436" s="18"/>
      <c r="X436" s="15"/>
      <c r="Y436" s="15" t="s">
        <v>1491</v>
      </c>
      <c r="Z436" s="15"/>
    </row>
    <row r="437" spans="1:26" s="21" customFormat="1" ht="36">
      <c r="A437" s="14">
        <v>906</v>
      </c>
      <c r="B437" s="14" t="s">
        <v>40</v>
      </c>
      <c r="C437" s="15" t="s">
        <v>1462</v>
      </c>
      <c r="D437" s="15" t="s">
        <v>3454</v>
      </c>
      <c r="E437" s="15" t="s">
        <v>3455</v>
      </c>
      <c r="F437" s="15" t="s">
        <v>1465</v>
      </c>
      <c r="G437" s="18" t="s">
        <v>3456</v>
      </c>
      <c r="H437" s="15" t="s">
        <v>3457</v>
      </c>
      <c r="I437" s="16" t="s">
        <v>3458</v>
      </c>
      <c r="J437" s="15"/>
      <c r="K437" s="15" t="s">
        <v>3459</v>
      </c>
      <c r="L437" s="15"/>
      <c r="M437" s="18"/>
      <c r="N437" s="18"/>
      <c r="O437" s="18"/>
      <c r="P437" s="18"/>
      <c r="Q437" s="15"/>
      <c r="R437" s="15"/>
      <c r="S437" s="15"/>
      <c r="T437" s="18"/>
      <c r="U437" s="18"/>
      <c r="V437" s="18"/>
      <c r="W437" s="18"/>
      <c r="X437" s="15"/>
      <c r="Y437" s="15" t="s">
        <v>1491</v>
      </c>
      <c r="Z437" s="15"/>
    </row>
    <row r="438" spans="1:26" s="21" customFormat="1" ht="60">
      <c r="A438" s="14">
        <v>907</v>
      </c>
      <c r="B438" s="14" t="s">
        <v>40</v>
      </c>
      <c r="C438" s="15" t="s">
        <v>1462</v>
      </c>
      <c r="D438" s="15" t="s">
        <v>3460</v>
      </c>
      <c r="E438" s="15" t="s">
        <v>3461</v>
      </c>
      <c r="F438" s="15" t="s">
        <v>1465</v>
      </c>
      <c r="G438" s="18" t="s">
        <v>3462</v>
      </c>
      <c r="H438" s="15" t="s">
        <v>3463</v>
      </c>
      <c r="I438" s="16" t="s">
        <v>3464</v>
      </c>
      <c r="J438" s="15"/>
      <c r="K438" s="15" t="s">
        <v>3465</v>
      </c>
      <c r="L438" s="15"/>
      <c r="M438" s="18"/>
      <c r="N438" s="18"/>
      <c r="O438" s="18"/>
      <c r="P438" s="18"/>
      <c r="Q438" s="15"/>
      <c r="R438" s="15"/>
      <c r="S438" s="15"/>
      <c r="T438" s="18"/>
      <c r="U438" s="18"/>
      <c r="V438" s="18"/>
      <c r="W438" s="18"/>
      <c r="X438" s="15"/>
      <c r="Y438" s="15" t="s">
        <v>1756</v>
      </c>
      <c r="Z438" s="15"/>
    </row>
    <row r="439" spans="1:26" s="21" customFormat="1" ht="240">
      <c r="A439" s="14">
        <v>908</v>
      </c>
      <c r="B439" s="14" t="s">
        <v>40</v>
      </c>
      <c r="C439" s="15" t="s">
        <v>1462</v>
      </c>
      <c r="D439" s="15" t="s">
        <v>3466</v>
      </c>
      <c r="E439" s="15" t="s">
        <v>3467</v>
      </c>
      <c r="F439" s="15" t="s">
        <v>1465</v>
      </c>
      <c r="G439" s="18" t="s">
        <v>3468</v>
      </c>
      <c r="H439" s="15" t="s">
        <v>3469</v>
      </c>
      <c r="I439" s="16" t="s">
        <v>3470</v>
      </c>
      <c r="J439" s="15"/>
      <c r="K439" s="15" t="s">
        <v>3471</v>
      </c>
      <c r="L439" s="15"/>
      <c r="M439" s="18"/>
      <c r="N439" s="18"/>
      <c r="O439" s="18"/>
      <c r="P439" s="18"/>
      <c r="Q439" s="15"/>
      <c r="R439" s="15"/>
      <c r="S439" s="15"/>
      <c r="T439" s="18"/>
      <c r="U439" s="18"/>
      <c r="V439" s="18"/>
      <c r="W439" s="18"/>
      <c r="X439" s="15"/>
      <c r="Y439" s="15" t="s">
        <v>1588</v>
      </c>
      <c r="Z439" s="15"/>
    </row>
    <row r="440" spans="1:26" s="21" customFormat="1" ht="48">
      <c r="A440" s="14">
        <v>909</v>
      </c>
      <c r="B440" s="14" t="s">
        <v>40</v>
      </c>
      <c r="C440" s="15" t="s">
        <v>1462</v>
      </c>
      <c r="D440" s="15" t="s">
        <v>3472</v>
      </c>
      <c r="E440" s="15" t="s">
        <v>3472</v>
      </c>
      <c r="F440" s="15" t="s">
        <v>1570</v>
      </c>
      <c r="G440" s="18" t="s">
        <v>3473</v>
      </c>
      <c r="H440" s="15"/>
      <c r="I440" s="16" t="s">
        <v>3474</v>
      </c>
      <c r="J440" s="15"/>
      <c r="K440" s="15" t="s">
        <v>3475</v>
      </c>
      <c r="L440" s="15"/>
      <c r="M440" s="18"/>
      <c r="N440" s="18"/>
      <c r="O440" s="18"/>
      <c r="P440" s="18"/>
      <c r="Q440" s="15"/>
      <c r="R440" s="15"/>
      <c r="S440" s="15"/>
      <c r="T440" s="18"/>
      <c r="U440" s="18"/>
      <c r="V440" s="18"/>
      <c r="W440" s="18"/>
      <c r="X440" s="15"/>
      <c r="Y440" s="15" t="s">
        <v>1656</v>
      </c>
      <c r="Z440" s="15"/>
    </row>
    <row r="441" spans="1:26" s="21" customFormat="1" ht="48">
      <c r="A441" s="14">
        <v>910</v>
      </c>
      <c r="B441" s="14" t="s">
        <v>40</v>
      </c>
      <c r="C441" s="15" t="s">
        <v>1462</v>
      </c>
      <c r="D441" s="15" t="s">
        <v>3476</v>
      </c>
      <c r="E441" s="15" t="s">
        <v>3477</v>
      </c>
      <c r="F441" s="15" t="s">
        <v>1465</v>
      </c>
      <c r="G441" s="18" t="s">
        <v>3478</v>
      </c>
      <c r="H441" s="15" t="s">
        <v>3479</v>
      </c>
      <c r="I441" s="16" t="s">
        <v>3480</v>
      </c>
      <c r="J441" s="15"/>
      <c r="K441" s="15" t="s">
        <v>3481</v>
      </c>
      <c r="L441" s="15"/>
      <c r="M441" s="18"/>
      <c r="N441" s="18"/>
      <c r="O441" s="18"/>
      <c r="P441" s="18"/>
      <c r="Q441" s="15"/>
      <c r="R441" s="15"/>
      <c r="S441" s="15"/>
      <c r="T441" s="18"/>
      <c r="U441" s="18"/>
      <c r="V441" s="18"/>
      <c r="W441" s="18"/>
      <c r="X441" s="15"/>
      <c r="Y441" s="15" t="s">
        <v>1536</v>
      </c>
      <c r="Z441" s="15"/>
    </row>
    <row r="442" spans="1:26" s="21" customFormat="1" ht="24">
      <c r="A442" s="14">
        <v>911</v>
      </c>
      <c r="B442" s="14" t="s">
        <v>40</v>
      </c>
      <c r="C442" s="15" t="s">
        <v>1462</v>
      </c>
      <c r="D442" s="15" t="s">
        <v>3482</v>
      </c>
      <c r="E442" s="15" t="s">
        <v>3482</v>
      </c>
      <c r="F442" s="15" t="s">
        <v>1570</v>
      </c>
      <c r="G442" s="18" t="s">
        <v>3483</v>
      </c>
      <c r="H442" s="15"/>
      <c r="I442" s="16" t="s">
        <v>3484</v>
      </c>
      <c r="J442" s="15"/>
      <c r="K442" s="15" t="s">
        <v>3485</v>
      </c>
      <c r="L442" s="15"/>
      <c r="M442" s="18"/>
      <c r="N442" s="18"/>
      <c r="O442" s="18"/>
      <c r="P442" s="18"/>
      <c r="Q442" s="15"/>
      <c r="R442" s="15"/>
      <c r="S442" s="15"/>
      <c r="T442" s="18"/>
      <c r="U442" s="18"/>
      <c r="V442" s="18"/>
      <c r="W442" s="18"/>
      <c r="X442" s="15"/>
      <c r="Y442" s="15" t="s">
        <v>2640</v>
      </c>
      <c r="Z442" s="15"/>
    </row>
    <row r="443" spans="1:26" s="21" customFormat="1" ht="24">
      <c r="A443" s="14">
        <v>912</v>
      </c>
      <c r="B443" s="14" t="s">
        <v>40</v>
      </c>
      <c r="C443" s="15" t="s">
        <v>1462</v>
      </c>
      <c r="D443" s="15" t="s">
        <v>3486</v>
      </c>
      <c r="E443" s="15" t="s">
        <v>3486</v>
      </c>
      <c r="F443" s="15" t="s">
        <v>1570</v>
      </c>
      <c r="G443" s="18" t="s">
        <v>3487</v>
      </c>
      <c r="H443" s="15" t="s">
        <v>3488</v>
      </c>
      <c r="I443" s="16" t="s">
        <v>3489</v>
      </c>
      <c r="J443" s="15"/>
      <c r="K443" s="15" t="s">
        <v>3490</v>
      </c>
      <c r="L443" s="15"/>
      <c r="M443" s="18"/>
      <c r="N443" s="18"/>
      <c r="O443" s="18"/>
      <c r="P443" s="18"/>
      <c r="Q443" s="15"/>
      <c r="R443" s="15"/>
      <c r="S443" s="15"/>
      <c r="T443" s="18"/>
      <c r="U443" s="18"/>
      <c r="V443" s="18"/>
      <c r="W443" s="18"/>
      <c r="X443" s="15"/>
      <c r="Y443" s="15" t="s">
        <v>1561</v>
      </c>
      <c r="Z443" s="15"/>
    </row>
    <row r="444" spans="1:26" s="21" customFormat="1" ht="84">
      <c r="A444" s="14">
        <v>913</v>
      </c>
      <c r="B444" s="14" t="s">
        <v>40</v>
      </c>
      <c r="C444" s="15" t="s">
        <v>1462</v>
      </c>
      <c r="D444" s="15" t="s">
        <v>3491</v>
      </c>
      <c r="E444" s="15" t="s">
        <v>3491</v>
      </c>
      <c r="F444" s="15" t="s">
        <v>1570</v>
      </c>
      <c r="G444" s="18" t="s">
        <v>3492</v>
      </c>
      <c r="H444" s="15"/>
      <c r="I444" s="16" t="s">
        <v>3493</v>
      </c>
      <c r="J444" s="15"/>
      <c r="K444" s="15" t="s">
        <v>3494</v>
      </c>
      <c r="L444" s="15"/>
      <c r="M444" s="18"/>
      <c r="N444" s="18"/>
      <c r="O444" s="18"/>
      <c r="P444" s="18"/>
      <c r="Q444" s="15"/>
      <c r="R444" s="15"/>
      <c r="S444" s="15"/>
      <c r="T444" s="18"/>
      <c r="U444" s="18"/>
      <c r="V444" s="18"/>
      <c r="W444" s="18"/>
      <c r="X444" s="15"/>
      <c r="Y444" s="15" t="s">
        <v>1656</v>
      </c>
      <c r="Z444" s="15"/>
    </row>
    <row r="445" spans="1:26" s="21" customFormat="1" ht="36">
      <c r="A445" s="14">
        <v>914</v>
      </c>
      <c r="B445" s="14" t="s">
        <v>40</v>
      </c>
      <c r="C445" s="15" t="s">
        <v>1462</v>
      </c>
      <c r="D445" s="15" t="s">
        <v>3495</v>
      </c>
      <c r="E445" s="15" t="s">
        <v>3496</v>
      </c>
      <c r="F445" s="15" t="s">
        <v>1465</v>
      </c>
      <c r="G445" s="18" t="s">
        <v>3497</v>
      </c>
      <c r="H445" s="15" t="s">
        <v>3498</v>
      </c>
      <c r="I445" s="16" t="s">
        <v>3499</v>
      </c>
      <c r="J445" s="15"/>
      <c r="K445" s="15" t="s">
        <v>3119</v>
      </c>
      <c r="L445" s="15"/>
      <c r="M445" s="18"/>
      <c r="N445" s="18"/>
      <c r="O445" s="18"/>
      <c r="P445" s="18"/>
      <c r="Q445" s="15"/>
      <c r="R445" s="15"/>
      <c r="S445" s="15"/>
      <c r="T445" s="18"/>
      <c r="U445" s="18"/>
      <c r="V445" s="18"/>
      <c r="W445" s="18"/>
      <c r="X445" s="15"/>
      <c r="Y445" s="15" t="s">
        <v>1966</v>
      </c>
      <c r="Z445" s="15"/>
    </row>
    <row r="446" spans="1:26" s="21" customFormat="1" ht="60">
      <c r="A446" s="14">
        <v>915</v>
      </c>
      <c r="B446" s="14" t="s">
        <v>40</v>
      </c>
      <c r="C446" s="15" t="s">
        <v>1462</v>
      </c>
      <c r="D446" s="15" t="s">
        <v>3500</v>
      </c>
      <c r="E446" s="15" t="s">
        <v>3500</v>
      </c>
      <c r="F446" s="15" t="s">
        <v>1570</v>
      </c>
      <c r="G446" s="18" t="s">
        <v>1611</v>
      </c>
      <c r="H446" s="15"/>
      <c r="I446" s="16" t="s">
        <v>1613</v>
      </c>
      <c r="J446" s="15"/>
      <c r="K446" s="15" t="s">
        <v>3501</v>
      </c>
      <c r="L446" s="15"/>
      <c r="M446" s="18"/>
      <c r="N446" s="18"/>
      <c r="O446" s="18"/>
      <c r="P446" s="18"/>
      <c r="Q446" s="15"/>
      <c r="R446" s="15"/>
      <c r="S446" s="15"/>
      <c r="T446" s="18"/>
      <c r="U446" s="18"/>
      <c r="V446" s="18"/>
      <c r="W446" s="18"/>
      <c r="X446" s="15"/>
      <c r="Y446" s="15" t="s">
        <v>1615</v>
      </c>
      <c r="Z446" s="15"/>
    </row>
    <row r="447" spans="1:26" s="21" customFormat="1" ht="84">
      <c r="A447" s="14">
        <v>916</v>
      </c>
      <c r="B447" s="14" t="s">
        <v>40</v>
      </c>
      <c r="C447" s="15" t="s">
        <v>1462</v>
      </c>
      <c r="D447" s="15" t="s">
        <v>3502</v>
      </c>
      <c r="E447" s="15" t="s">
        <v>3503</v>
      </c>
      <c r="F447" s="15" t="s">
        <v>1465</v>
      </c>
      <c r="G447" s="18" t="s">
        <v>3504</v>
      </c>
      <c r="H447" s="15"/>
      <c r="I447" s="16" t="s">
        <v>3505</v>
      </c>
      <c r="J447" s="15"/>
      <c r="K447" s="15" t="s">
        <v>3506</v>
      </c>
      <c r="L447" s="15"/>
      <c r="M447" s="18"/>
      <c r="N447" s="18"/>
      <c r="O447" s="18"/>
      <c r="P447" s="18"/>
      <c r="Q447" s="15"/>
      <c r="R447" s="15"/>
      <c r="S447" s="15"/>
      <c r="T447" s="18"/>
      <c r="U447" s="18"/>
      <c r="V447" s="18"/>
      <c r="W447" s="18"/>
      <c r="X447" s="15"/>
      <c r="Y447" s="15" t="s">
        <v>1615</v>
      </c>
      <c r="Z447" s="15"/>
    </row>
    <row r="448" spans="1:26" s="21" customFormat="1" ht="24">
      <c r="A448" s="14">
        <v>920</v>
      </c>
      <c r="B448" s="14" t="s">
        <v>40</v>
      </c>
      <c r="C448" s="15" t="s">
        <v>1462</v>
      </c>
      <c r="D448" s="15"/>
      <c r="E448" s="15"/>
      <c r="F448" s="15" t="s">
        <v>1570</v>
      </c>
      <c r="G448" s="18" t="s">
        <v>3514</v>
      </c>
      <c r="H448" s="15"/>
      <c r="I448" s="16" t="s">
        <v>3515</v>
      </c>
      <c r="J448" s="15"/>
      <c r="K448" s="15" t="s">
        <v>3516</v>
      </c>
      <c r="L448" s="15"/>
      <c r="M448" s="18"/>
      <c r="N448" s="18"/>
      <c r="O448" s="18"/>
      <c r="P448" s="18"/>
      <c r="Q448" s="15"/>
      <c r="R448" s="15"/>
      <c r="S448" s="15"/>
      <c r="T448" s="18"/>
      <c r="U448" s="18"/>
      <c r="V448" s="18"/>
      <c r="W448" s="18"/>
      <c r="X448" s="15"/>
      <c r="Y448" s="15" t="s">
        <v>1595</v>
      </c>
      <c r="Z448" s="15"/>
    </row>
    <row r="449" spans="1:26" s="21" customFormat="1" ht="36">
      <c r="A449" s="14">
        <v>922</v>
      </c>
      <c r="B449" s="14" t="s">
        <v>40</v>
      </c>
      <c r="C449" s="15" t="s">
        <v>1462</v>
      </c>
      <c r="D449" s="15"/>
      <c r="E449" s="15"/>
      <c r="F449" s="15" t="s">
        <v>1570</v>
      </c>
      <c r="G449" s="18" t="s">
        <v>3520</v>
      </c>
      <c r="H449" s="15" t="s">
        <v>3521</v>
      </c>
      <c r="I449" s="16" t="s">
        <v>3522</v>
      </c>
      <c r="J449" s="15"/>
      <c r="K449" s="15" t="s">
        <v>3523</v>
      </c>
      <c r="L449" s="15"/>
      <c r="M449" s="18"/>
      <c r="N449" s="18"/>
      <c r="O449" s="18"/>
      <c r="P449" s="18"/>
      <c r="Q449" s="15"/>
      <c r="R449" s="15"/>
      <c r="S449" s="15"/>
      <c r="T449" s="18"/>
      <c r="U449" s="18"/>
      <c r="V449" s="18"/>
      <c r="W449" s="18"/>
      <c r="X449" s="15"/>
      <c r="Y449" s="15" t="s">
        <v>1702</v>
      </c>
      <c r="Z449" s="15"/>
    </row>
    <row r="450" spans="1:26" s="21" customFormat="1" ht="24">
      <c r="A450" s="14">
        <v>923</v>
      </c>
      <c r="B450" s="14" t="s">
        <v>40</v>
      </c>
      <c r="C450" s="15" t="s">
        <v>1462</v>
      </c>
      <c r="D450" s="15" t="s">
        <v>3524</v>
      </c>
      <c r="E450" s="15" t="s">
        <v>3524</v>
      </c>
      <c r="F450" s="15" t="s">
        <v>1570</v>
      </c>
      <c r="G450" s="18" t="s">
        <v>3525</v>
      </c>
      <c r="H450" s="15" t="s">
        <v>3526</v>
      </c>
      <c r="I450" s="16" t="s">
        <v>3527</v>
      </c>
      <c r="J450" s="15"/>
      <c r="K450" s="15" t="s">
        <v>3156</v>
      </c>
      <c r="L450" s="15"/>
      <c r="M450" s="18"/>
      <c r="N450" s="18"/>
      <c r="O450" s="18"/>
      <c r="P450" s="18"/>
      <c r="Q450" s="15"/>
      <c r="R450" s="15"/>
      <c r="S450" s="15"/>
      <c r="T450" s="18"/>
      <c r="U450" s="18"/>
      <c r="V450" s="18"/>
      <c r="W450" s="18"/>
      <c r="X450" s="15"/>
      <c r="Y450" s="15" t="s">
        <v>1756</v>
      </c>
      <c r="Z450" s="15"/>
    </row>
    <row r="451" spans="1:26" s="21" customFormat="1" ht="24">
      <c r="A451" s="14">
        <v>924</v>
      </c>
      <c r="B451" s="14" t="s">
        <v>40</v>
      </c>
      <c r="C451" s="15" t="s">
        <v>1462</v>
      </c>
      <c r="D451" s="15" t="s">
        <v>3528</v>
      </c>
      <c r="E451" s="15" t="s">
        <v>3529</v>
      </c>
      <c r="F451" s="15" t="s">
        <v>1465</v>
      </c>
      <c r="G451" s="18" t="s">
        <v>3530</v>
      </c>
      <c r="H451" s="15" t="s">
        <v>3531</v>
      </c>
      <c r="I451" s="16" t="s">
        <v>3532</v>
      </c>
      <c r="J451" s="15"/>
      <c r="K451" s="15" t="s">
        <v>3223</v>
      </c>
      <c r="L451" s="15"/>
      <c r="M451" s="18"/>
      <c r="N451" s="18"/>
      <c r="O451" s="18"/>
      <c r="P451" s="18"/>
      <c r="Q451" s="15"/>
      <c r="R451" s="15"/>
      <c r="S451" s="15"/>
      <c r="T451" s="18"/>
      <c r="U451" s="18"/>
      <c r="V451" s="18"/>
      <c r="W451" s="18"/>
      <c r="X451" s="15"/>
      <c r="Y451" s="15" t="s">
        <v>1756</v>
      </c>
      <c r="Z451" s="15"/>
    </row>
    <row r="452" spans="1:26" s="21" customFormat="1" ht="60">
      <c r="A452" s="14">
        <v>927</v>
      </c>
      <c r="B452" s="14" t="s">
        <v>40</v>
      </c>
      <c r="C452" s="15" t="s">
        <v>1462</v>
      </c>
      <c r="D452" s="15" t="s">
        <v>3542</v>
      </c>
      <c r="E452" s="15" t="s">
        <v>3542</v>
      </c>
      <c r="F452" s="15" t="s">
        <v>1465</v>
      </c>
      <c r="G452" s="18" t="s">
        <v>3543</v>
      </c>
      <c r="H452" s="15" t="s">
        <v>3544</v>
      </c>
      <c r="I452" s="16" t="s">
        <v>3545</v>
      </c>
      <c r="J452" s="15"/>
      <c r="K452" s="15" t="s">
        <v>3546</v>
      </c>
      <c r="L452" s="15"/>
      <c r="M452" s="18"/>
      <c r="N452" s="18"/>
      <c r="O452" s="18"/>
      <c r="P452" s="18"/>
      <c r="Q452" s="15"/>
      <c r="R452" s="15"/>
      <c r="S452" s="15"/>
      <c r="T452" s="18"/>
      <c r="U452" s="18"/>
      <c r="V452" s="18"/>
      <c r="W452" s="18"/>
      <c r="X452" s="15"/>
      <c r="Y452" s="15" t="s">
        <v>1663</v>
      </c>
      <c r="Z452" s="15"/>
    </row>
    <row r="453" spans="1:26" s="21" customFormat="1" ht="30" customHeight="1">
      <c r="A453" s="14">
        <v>929</v>
      </c>
      <c r="B453" s="14" t="s">
        <v>40</v>
      </c>
      <c r="C453" s="15" t="s">
        <v>1462</v>
      </c>
      <c r="D453" s="15" t="s">
        <v>3552</v>
      </c>
      <c r="E453" s="15" t="s">
        <v>3552</v>
      </c>
      <c r="F453" s="15" t="s">
        <v>1465</v>
      </c>
      <c r="G453" s="18" t="s">
        <v>3553</v>
      </c>
      <c r="H453" s="15" t="s">
        <v>3554</v>
      </c>
      <c r="I453" s="16" t="s">
        <v>3555</v>
      </c>
      <c r="J453" s="15"/>
      <c r="K453" s="15" t="s">
        <v>3556</v>
      </c>
      <c r="L453" s="15"/>
      <c r="M453" s="18"/>
      <c r="N453" s="18"/>
      <c r="O453" s="18"/>
      <c r="P453" s="18"/>
      <c r="Q453" s="15"/>
      <c r="R453" s="15"/>
      <c r="S453" s="15"/>
      <c r="T453" s="18"/>
      <c r="U453" s="18"/>
      <c r="V453" s="18"/>
      <c r="W453" s="18"/>
      <c r="X453" s="15"/>
      <c r="Y453" s="15" t="s">
        <v>1966</v>
      </c>
      <c r="Z453" s="15"/>
    </row>
    <row r="454" spans="1:26" s="21" customFormat="1" ht="72">
      <c r="A454" s="14">
        <v>930</v>
      </c>
      <c r="B454" s="14" t="s">
        <v>40</v>
      </c>
      <c r="C454" s="15" t="s">
        <v>1462</v>
      </c>
      <c r="D454" s="15" t="s">
        <v>1864</v>
      </c>
      <c r="E454" s="15" t="s">
        <v>1864</v>
      </c>
      <c r="F454" s="15" t="s">
        <v>1570</v>
      </c>
      <c r="G454" s="18" t="s">
        <v>3557</v>
      </c>
      <c r="H454" s="15" t="s">
        <v>1866</v>
      </c>
      <c r="I454" s="16" t="s">
        <v>2906</v>
      </c>
      <c r="J454" s="15"/>
      <c r="K454" s="15" t="s">
        <v>3558</v>
      </c>
      <c r="L454" s="15"/>
      <c r="M454" s="18"/>
      <c r="N454" s="18"/>
      <c r="O454" s="18"/>
      <c r="P454" s="18"/>
      <c r="Q454" s="15"/>
      <c r="R454" s="15"/>
      <c r="S454" s="15"/>
      <c r="T454" s="18"/>
      <c r="U454" s="18"/>
      <c r="V454" s="18"/>
      <c r="W454" s="18"/>
      <c r="X454" s="15"/>
      <c r="Y454" s="15" t="s">
        <v>1716</v>
      </c>
      <c r="Z454" s="15"/>
    </row>
    <row r="455" spans="1:26" s="21" customFormat="1" ht="96">
      <c r="A455" s="14">
        <v>932</v>
      </c>
      <c r="B455" s="14" t="s">
        <v>40</v>
      </c>
      <c r="C455" s="15" t="s">
        <v>1462</v>
      </c>
      <c r="D455" s="15" t="s">
        <v>3563</v>
      </c>
      <c r="E455" s="15" t="s">
        <v>3563</v>
      </c>
      <c r="F455" s="15" t="s">
        <v>1465</v>
      </c>
      <c r="G455" s="18" t="s">
        <v>3564</v>
      </c>
      <c r="H455" s="15" t="s">
        <v>3539</v>
      </c>
      <c r="I455" s="16" t="s">
        <v>3540</v>
      </c>
      <c r="J455" s="15"/>
      <c r="K455" s="15" t="s">
        <v>3565</v>
      </c>
      <c r="L455" s="15"/>
      <c r="M455" s="18"/>
      <c r="N455" s="18"/>
      <c r="O455" s="18"/>
      <c r="P455" s="18"/>
      <c r="Q455" s="15"/>
      <c r="R455" s="15"/>
      <c r="S455" s="15"/>
      <c r="T455" s="18"/>
      <c r="U455" s="18"/>
      <c r="V455" s="18"/>
      <c r="W455" s="18"/>
      <c r="X455" s="15"/>
      <c r="Y455" s="15" t="s">
        <v>1615</v>
      </c>
      <c r="Z455" s="15"/>
    </row>
    <row r="456" spans="1:26" s="21" customFormat="1" ht="84">
      <c r="A456" s="14">
        <v>933</v>
      </c>
      <c r="B456" s="14" t="s">
        <v>40</v>
      </c>
      <c r="C456" s="15" t="s">
        <v>1462</v>
      </c>
      <c r="D456" s="15" t="s">
        <v>3566</v>
      </c>
      <c r="E456" s="15" t="s">
        <v>3566</v>
      </c>
      <c r="F456" s="15" t="s">
        <v>1465</v>
      </c>
      <c r="G456" s="18" t="s">
        <v>3567</v>
      </c>
      <c r="H456" s="15" t="s">
        <v>3568</v>
      </c>
      <c r="I456" s="16" t="s">
        <v>3569</v>
      </c>
      <c r="J456" s="15"/>
      <c r="K456" s="15" t="s">
        <v>3570</v>
      </c>
      <c r="L456" s="15"/>
      <c r="M456" s="18"/>
      <c r="N456" s="18"/>
      <c r="O456" s="18"/>
      <c r="P456" s="18"/>
      <c r="Q456" s="15"/>
      <c r="R456" s="15"/>
      <c r="S456" s="15"/>
      <c r="T456" s="18"/>
      <c r="U456" s="18"/>
      <c r="V456" s="18"/>
      <c r="W456" s="18"/>
      <c r="X456" s="15"/>
      <c r="Y456" s="15" t="s">
        <v>2491</v>
      </c>
      <c r="Z456" s="15"/>
    </row>
    <row r="457" spans="1:26" s="21" customFormat="1" ht="84">
      <c r="A457" s="14">
        <v>934</v>
      </c>
      <c r="B457" s="14" t="s">
        <v>40</v>
      </c>
      <c r="C457" s="15" t="s">
        <v>1462</v>
      </c>
      <c r="D457" s="15" t="s">
        <v>3571</v>
      </c>
      <c r="E457" s="15" t="s">
        <v>3572</v>
      </c>
      <c r="F457" s="15" t="s">
        <v>1570</v>
      </c>
      <c r="G457" s="18" t="s">
        <v>3573</v>
      </c>
      <c r="H457" s="15" t="s">
        <v>3574</v>
      </c>
      <c r="I457" s="16" t="s">
        <v>3575</v>
      </c>
      <c r="J457" s="15"/>
      <c r="K457" s="15" t="s">
        <v>3576</v>
      </c>
      <c r="L457" s="15"/>
      <c r="M457" s="18"/>
      <c r="N457" s="18"/>
      <c r="O457" s="18"/>
      <c r="P457" s="18"/>
      <c r="Q457" s="15"/>
      <c r="R457" s="15"/>
      <c r="S457" s="15"/>
      <c r="T457" s="18"/>
      <c r="U457" s="18"/>
      <c r="V457" s="18"/>
      <c r="W457" s="18"/>
      <c r="X457" s="15"/>
      <c r="Y457" s="15" t="s">
        <v>3190</v>
      </c>
      <c r="Z457" s="15"/>
    </row>
    <row r="458" spans="1:26" s="21" customFormat="1" ht="12">
      <c r="A458" s="14">
        <v>937</v>
      </c>
      <c r="B458" s="14" t="s">
        <v>40</v>
      </c>
      <c r="C458" s="15" t="s">
        <v>1462</v>
      </c>
      <c r="D458" s="15" t="s">
        <v>3589</v>
      </c>
      <c r="E458" s="15" t="s">
        <v>3589</v>
      </c>
      <c r="F458" s="15" t="s">
        <v>1465</v>
      </c>
      <c r="G458" s="18" t="s">
        <v>3590</v>
      </c>
      <c r="H458" s="15" t="s">
        <v>3591</v>
      </c>
      <c r="I458" s="16" t="s">
        <v>3592</v>
      </c>
      <c r="J458" s="15"/>
      <c r="K458" s="15" t="s">
        <v>3593</v>
      </c>
      <c r="L458" s="15"/>
      <c r="M458" s="18"/>
      <c r="N458" s="18"/>
      <c r="O458" s="18"/>
      <c r="P458" s="18"/>
      <c r="Q458" s="15"/>
      <c r="R458" s="15"/>
      <c r="S458" s="15"/>
      <c r="T458" s="18"/>
      <c r="U458" s="18"/>
      <c r="V458" s="18"/>
      <c r="W458" s="18"/>
      <c r="X458" s="15"/>
      <c r="Y458" s="15" t="s">
        <v>2844</v>
      </c>
      <c r="Z458" s="15"/>
    </row>
    <row r="459" spans="1:26" s="21" customFormat="1" ht="84">
      <c r="A459" s="14">
        <v>938</v>
      </c>
      <c r="B459" s="14" t="s">
        <v>40</v>
      </c>
      <c r="C459" s="15" t="s">
        <v>1462</v>
      </c>
      <c r="D459" s="15" t="s">
        <v>3594</v>
      </c>
      <c r="E459" s="15" t="s">
        <v>3594</v>
      </c>
      <c r="F459" s="15" t="s">
        <v>1465</v>
      </c>
      <c r="G459" s="18" t="s">
        <v>3595</v>
      </c>
      <c r="H459" s="15" t="s">
        <v>3596</v>
      </c>
      <c r="I459" s="16" t="s">
        <v>3597</v>
      </c>
      <c r="J459" s="15"/>
      <c r="K459" s="15" t="s">
        <v>3598</v>
      </c>
      <c r="L459" s="15"/>
      <c r="M459" s="18"/>
      <c r="N459" s="18"/>
      <c r="O459" s="18"/>
      <c r="P459" s="18"/>
      <c r="Q459" s="15"/>
      <c r="R459" s="15"/>
      <c r="S459" s="15"/>
      <c r="T459" s="18"/>
      <c r="U459" s="18"/>
      <c r="V459" s="18"/>
      <c r="W459" s="18"/>
      <c r="X459" s="15"/>
      <c r="Y459" s="15" t="s">
        <v>1615</v>
      </c>
      <c r="Z459" s="15"/>
    </row>
    <row r="460" spans="1:26" s="21" customFormat="1" ht="180">
      <c r="A460" s="14">
        <v>939</v>
      </c>
      <c r="B460" s="14" t="s">
        <v>40</v>
      </c>
      <c r="C460" s="15" t="s">
        <v>1462</v>
      </c>
      <c r="D460" s="15" t="s">
        <v>3599</v>
      </c>
      <c r="E460" s="15" t="s">
        <v>3599</v>
      </c>
      <c r="F460" s="15" t="s">
        <v>1570</v>
      </c>
      <c r="G460" s="18" t="s">
        <v>3600</v>
      </c>
      <c r="H460" s="15" t="s">
        <v>3601</v>
      </c>
      <c r="I460" s="16" t="s">
        <v>3602</v>
      </c>
      <c r="J460" s="15"/>
      <c r="K460" s="15" t="s">
        <v>3603</v>
      </c>
      <c r="L460" s="15"/>
      <c r="M460" s="18"/>
      <c r="N460" s="18"/>
      <c r="O460" s="18"/>
      <c r="P460" s="18"/>
      <c r="Q460" s="15"/>
      <c r="R460" s="15"/>
      <c r="S460" s="15"/>
      <c r="T460" s="18"/>
      <c r="U460" s="18"/>
      <c r="V460" s="18"/>
      <c r="W460" s="18"/>
      <c r="X460" s="15"/>
      <c r="Y460" s="15" t="s">
        <v>1615</v>
      </c>
      <c r="Z460" s="15"/>
    </row>
    <row r="461" spans="1:26" s="21" customFormat="1" ht="192">
      <c r="A461" s="14">
        <v>940</v>
      </c>
      <c r="B461" s="14" t="s">
        <v>40</v>
      </c>
      <c r="C461" s="15" t="s">
        <v>1462</v>
      </c>
      <c r="D461" s="15" t="s">
        <v>3604</v>
      </c>
      <c r="E461" s="15" t="s">
        <v>3604</v>
      </c>
      <c r="F461" s="15" t="s">
        <v>1465</v>
      </c>
      <c r="G461" s="18" t="s">
        <v>3605</v>
      </c>
      <c r="H461" s="15" t="s">
        <v>3606</v>
      </c>
      <c r="I461" s="16" t="s">
        <v>3607</v>
      </c>
      <c r="J461" s="15"/>
      <c r="K461" s="15" t="s">
        <v>3608</v>
      </c>
      <c r="L461" s="15"/>
      <c r="M461" s="18"/>
      <c r="N461" s="18"/>
      <c r="O461" s="18"/>
      <c r="P461" s="18"/>
      <c r="Q461" s="15"/>
      <c r="R461" s="15"/>
      <c r="S461" s="15"/>
      <c r="T461" s="18"/>
      <c r="U461" s="18"/>
      <c r="V461" s="18"/>
      <c r="W461" s="18"/>
      <c r="X461" s="15"/>
      <c r="Y461" s="15" t="s">
        <v>1568</v>
      </c>
      <c r="Z461" s="15"/>
    </row>
    <row r="462" spans="1:26" s="21" customFormat="1" ht="24">
      <c r="A462" s="14">
        <v>942</v>
      </c>
      <c r="B462" s="14" t="s">
        <v>40</v>
      </c>
      <c r="C462" s="15" t="s">
        <v>1462</v>
      </c>
      <c r="D462" s="15" t="s">
        <v>3614</v>
      </c>
      <c r="E462" s="15" t="s">
        <v>3614</v>
      </c>
      <c r="F462" s="15" t="s">
        <v>1465</v>
      </c>
      <c r="G462" s="18" t="s">
        <v>3615</v>
      </c>
      <c r="H462" s="15" t="s">
        <v>3616</v>
      </c>
      <c r="I462" s="16" t="s">
        <v>3617</v>
      </c>
      <c r="J462" s="15"/>
      <c r="K462" s="15" t="s">
        <v>3618</v>
      </c>
      <c r="L462" s="15"/>
      <c r="M462" s="18"/>
      <c r="N462" s="18"/>
      <c r="O462" s="18"/>
      <c r="P462" s="18"/>
      <c r="Q462" s="15"/>
      <c r="R462" s="15"/>
      <c r="S462" s="15"/>
      <c r="T462" s="18"/>
      <c r="U462" s="18"/>
      <c r="V462" s="18"/>
      <c r="W462" s="18"/>
      <c r="X462" s="15"/>
      <c r="Y462" s="15" t="s">
        <v>2491</v>
      </c>
      <c r="Z462" s="15"/>
    </row>
    <row r="463" spans="1:26" s="21" customFormat="1" ht="96">
      <c r="A463" s="14">
        <v>943</v>
      </c>
      <c r="B463" s="14" t="s">
        <v>40</v>
      </c>
      <c r="C463" s="15" t="s">
        <v>1462</v>
      </c>
      <c r="D463" s="15" t="s">
        <v>3619</v>
      </c>
      <c r="E463" s="15" t="s">
        <v>3620</v>
      </c>
      <c r="F463" s="15" t="s">
        <v>1570</v>
      </c>
      <c r="G463" s="18" t="s">
        <v>3621</v>
      </c>
      <c r="H463" s="15" t="s">
        <v>3622</v>
      </c>
      <c r="I463" s="16" t="s">
        <v>3623</v>
      </c>
      <c r="J463" s="15"/>
      <c r="K463" s="15" t="s">
        <v>3624</v>
      </c>
      <c r="L463" s="15"/>
      <c r="M463" s="18"/>
      <c r="N463" s="18"/>
      <c r="O463" s="18"/>
      <c r="P463" s="18"/>
      <c r="Q463" s="15"/>
      <c r="R463" s="15"/>
      <c r="S463" s="15"/>
      <c r="T463" s="18"/>
      <c r="U463" s="18"/>
      <c r="V463" s="18"/>
      <c r="W463" s="18"/>
      <c r="X463" s="15"/>
      <c r="Y463" s="15" t="s">
        <v>1470</v>
      </c>
      <c r="Z463" s="15"/>
    </row>
    <row r="464" spans="1:26" s="21" customFormat="1" ht="108">
      <c r="A464" s="14">
        <v>944</v>
      </c>
      <c r="B464" s="14" t="s">
        <v>40</v>
      </c>
      <c r="C464" s="15" t="s">
        <v>1462</v>
      </c>
      <c r="D464" s="15" t="s">
        <v>2955</v>
      </c>
      <c r="E464" s="15" t="s">
        <v>2955</v>
      </c>
      <c r="F464" s="15" t="s">
        <v>1465</v>
      </c>
      <c r="G464" s="18" t="s">
        <v>2956</v>
      </c>
      <c r="H464" s="15" t="s">
        <v>3625</v>
      </c>
      <c r="I464" s="16" t="s">
        <v>2957</v>
      </c>
      <c r="J464" s="15"/>
      <c r="K464" s="15" t="s">
        <v>3626</v>
      </c>
      <c r="L464" s="15"/>
      <c r="M464" s="18"/>
      <c r="N464" s="18"/>
      <c r="O464" s="18"/>
      <c r="P464" s="18"/>
      <c r="Q464" s="15"/>
      <c r="R464" s="15"/>
      <c r="S464" s="15"/>
      <c r="T464" s="18"/>
      <c r="U464" s="18"/>
      <c r="V464" s="18"/>
      <c r="W464" s="18"/>
      <c r="X464" s="15"/>
      <c r="Y464" s="15" t="s">
        <v>1615</v>
      </c>
      <c r="Z464" s="15"/>
    </row>
    <row r="465" spans="1:26" s="21" customFormat="1" ht="132">
      <c r="A465" s="14">
        <v>946</v>
      </c>
      <c r="B465" s="14" t="s">
        <v>40</v>
      </c>
      <c r="C465" s="15" t="s">
        <v>1462</v>
      </c>
      <c r="D465" s="15" t="s">
        <v>3632</v>
      </c>
      <c r="E465" s="15" t="s">
        <v>3633</v>
      </c>
      <c r="F465" s="15" t="s">
        <v>1570</v>
      </c>
      <c r="G465" s="18" t="s">
        <v>3634</v>
      </c>
      <c r="H465" s="15" t="s">
        <v>3635</v>
      </c>
      <c r="I465" s="16" t="s">
        <v>3636</v>
      </c>
      <c r="J465" s="15"/>
      <c r="K465" s="15" t="s">
        <v>3637</v>
      </c>
      <c r="L465" s="15"/>
      <c r="M465" s="18"/>
      <c r="N465" s="18"/>
      <c r="O465" s="18"/>
      <c r="P465" s="18"/>
      <c r="Q465" s="15"/>
      <c r="R465" s="15"/>
      <c r="S465" s="15"/>
      <c r="T465" s="18"/>
      <c r="U465" s="18"/>
      <c r="V465" s="18"/>
      <c r="W465" s="18"/>
      <c r="X465" s="15"/>
      <c r="Y465" s="15" t="s">
        <v>1615</v>
      </c>
      <c r="Z465" s="15"/>
    </row>
    <row r="466" spans="1:26" s="21" customFormat="1" ht="60">
      <c r="A466" s="14">
        <v>947</v>
      </c>
      <c r="B466" s="14" t="s">
        <v>40</v>
      </c>
      <c r="C466" s="15" t="s">
        <v>1462</v>
      </c>
      <c r="D466" s="15" t="s">
        <v>3638</v>
      </c>
      <c r="E466" s="15" t="s">
        <v>3639</v>
      </c>
      <c r="F466" s="15" t="s">
        <v>1570</v>
      </c>
      <c r="G466" s="18" t="s">
        <v>3640</v>
      </c>
      <c r="H466" s="15" t="s">
        <v>3641</v>
      </c>
      <c r="I466" s="16" t="s">
        <v>3642</v>
      </c>
      <c r="J466" s="15"/>
      <c r="K466" s="15" t="s">
        <v>3643</v>
      </c>
      <c r="L466" s="15"/>
      <c r="M466" s="18"/>
      <c r="N466" s="18"/>
      <c r="O466" s="18"/>
      <c r="P466" s="18"/>
      <c r="Q466" s="15"/>
      <c r="R466" s="15"/>
      <c r="S466" s="15"/>
      <c r="T466" s="18"/>
      <c r="U466" s="18"/>
      <c r="V466" s="18"/>
      <c r="W466" s="18"/>
      <c r="X466" s="15"/>
      <c r="Y466" s="15" t="s">
        <v>1615</v>
      </c>
      <c r="Z466" s="15"/>
    </row>
    <row r="467" spans="1:26" s="21" customFormat="1" ht="60">
      <c r="A467" s="14">
        <v>948</v>
      </c>
      <c r="B467" s="14" t="s">
        <v>40</v>
      </c>
      <c r="C467" s="15" t="s">
        <v>1462</v>
      </c>
      <c r="D467" s="15" t="s">
        <v>3644</v>
      </c>
      <c r="E467" s="15" t="s">
        <v>3644</v>
      </c>
      <c r="F467" s="15" t="s">
        <v>1465</v>
      </c>
      <c r="G467" s="18" t="s">
        <v>1634</v>
      </c>
      <c r="H467" s="15" t="s">
        <v>3645</v>
      </c>
      <c r="I467" s="16" t="s">
        <v>3646</v>
      </c>
      <c r="J467" s="15"/>
      <c r="K467" s="15" t="s">
        <v>3647</v>
      </c>
      <c r="L467" s="15"/>
      <c r="M467" s="18"/>
      <c r="N467" s="18"/>
      <c r="O467" s="18"/>
      <c r="P467" s="18"/>
      <c r="Q467" s="15"/>
      <c r="R467" s="15"/>
      <c r="S467" s="15"/>
      <c r="T467" s="18"/>
      <c r="U467" s="18"/>
      <c r="V467" s="18"/>
      <c r="W467" s="18"/>
      <c r="X467" s="15"/>
      <c r="Y467" s="15" t="s">
        <v>1588</v>
      </c>
      <c r="Z467" s="15"/>
    </row>
    <row r="468" spans="1:26" s="21" customFormat="1" ht="144">
      <c r="A468" s="14">
        <v>949</v>
      </c>
      <c r="B468" s="14" t="s">
        <v>40</v>
      </c>
      <c r="C468" s="15" t="s">
        <v>1462</v>
      </c>
      <c r="D468" s="15" t="s">
        <v>3648</v>
      </c>
      <c r="E468" s="15" t="s">
        <v>3648</v>
      </c>
      <c r="F468" s="15" t="s">
        <v>1465</v>
      </c>
      <c r="G468" s="18" t="s">
        <v>3649</v>
      </c>
      <c r="H468" s="15" t="s">
        <v>3650</v>
      </c>
      <c r="I468" s="16" t="s">
        <v>3651</v>
      </c>
      <c r="J468" s="15"/>
      <c r="K468" s="15" t="s">
        <v>3652</v>
      </c>
      <c r="L468" s="15"/>
      <c r="M468" s="18"/>
      <c r="N468" s="18"/>
      <c r="O468" s="18"/>
      <c r="P468" s="18"/>
      <c r="Q468" s="15"/>
      <c r="R468" s="15"/>
      <c r="S468" s="15"/>
      <c r="T468" s="18"/>
      <c r="U468" s="18"/>
      <c r="V468" s="18"/>
      <c r="W468" s="18"/>
      <c r="X468" s="15"/>
      <c r="Y468" s="15" t="s">
        <v>1615</v>
      </c>
      <c r="Z468" s="15"/>
    </row>
    <row r="469" spans="1:26" s="21" customFormat="1" ht="144">
      <c r="A469" s="14">
        <v>950</v>
      </c>
      <c r="B469" s="14" t="s">
        <v>40</v>
      </c>
      <c r="C469" s="15" t="s">
        <v>1462</v>
      </c>
      <c r="D469" s="15" t="s">
        <v>3653</v>
      </c>
      <c r="E469" s="15" t="s">
        <v>3653</v>
      </c>
      <c r="F469" s="15" t="s">
        <v>1570</v>
      </c>
      <c r="G469" s="18" t="s">
        <v>3654</v>
      </c>
      <c r="H469" s="15" t="s">
        <v>3655</v>
      </c>
      <c r="I469" s="16" t="s">
        <v>3656</v>
      </c>
      <c r="J469" s="15"/>
      <c r="K469" s="15" t="s">
        <v>3657</v>
      </c>
      <c r="L469" s="15"/>
      <c r="M469" s="18"/>
      <c r="N469" s="18"/>
      <c r="O469" s="18"/>
      <c r="P469" s="18"/>
      <c r="Q469" s="15"/>
      <c r="R469" s="15"/>
      <c r="S469" s="15"/>
      <c r="T469" s="18"/>
      <c r="U469" s="18"/>
      <c r="V469" s="18"/>
      <c r="W469" s="18"/>
      <c r="X469" s="15"/>
      <c r="Y469" s="15" t="s">
        <v>1615</v>
      </c>
      <c r="Z469" s="15"/>
    </row>
    <row r="470" spans="1:26" s="21" customFormat="1" ht="60">
      <c r="A470" s="14">
        <v>952</v>
      </c>
      <c r="B470" s="14" t="s">
        <v>40</v>
      </c>
      <c r="C470" s="15" t="s">
        <v>1462</v>
      </c>
      <c r="D470" s="15" t="s">
        <v>3663</v>
      </c>
      <c r="E470" s="15" t="s">
        <v>3663</v>
      </c>
      <c r="F470" s="15" t="s">
        <v>1465</v>
      </c>
      <c r="G470" s="18" t="s">
        <v>3664</v>
      </c>
      <c r="H470" s="15" t="s">
        <v>3665</v>
      </c>
      <c r="I470" s="16" t="s">
        <v>3666</v>
      </c>
      <c r="J470" s="15"/>
      <c r="K470" s="15" t="s">
        <v>3667</v>
      </c>
      <c r="L470" s="15"/>
      <c r="M470" s="18"/>
      <c r="N470" s="18"/>
      <c r="O470" s="18"/>
      <c r="P470" s="18"/>
      <c r="Q470" s="15"/>
      <c r="R470" s="15"/>
      <c r="S470" s="15"/>
      <c r="T470" s="18"/>
      <c r="U470" s="18"/>
      <c r="V470" s="18"/>
      <c r="W470" s="18"/>
      <c r="X470" s="15"/>
      <c r="Y470" s="15" t="s">
        <v>1625</v>
      </c>
      <c r="Z470" s="15"/>
    </row>
    <row r="471" spans="1:26" s="21" customFormat="1" ht="108">
      <c r="A471" s="14">
        <v>954</v>
      </c>
      <c r="B471" s="14" t="s">
        <v>40</v>
      </c>
      <c r="C471" s="15" t="s">
        <v>1462</v>
      </c>
      <c r="D471" s="15" t="s">
        <v>3672</v>
      </c>
      <c r="E471" s="15" t="s">
        <v>3672</v>
      </c>
      <c r="F471" s="15" t="s">
        <v>1570</v>
      </c>
      <c r="G471" s="18" t="s">
        <v>3673</v>
      </c>
      <c r="H471" s="15" t="s">
        <v>3674</v>
      </c>
      <c r="I471" s="16"/>
      <c r="J471" s="15"/>
      <c r="K471" s="15" t="s">
        <v>3675</v>
      </c>
      <c r="L471" s="15"/>
      <c r="M471" s="18"/>
      <c r="N471" s="18"/>
      <c r="O471" s="18"/>
      <c r="P471" s="18"/>
      <c r="Q471" s="15"/>
      <c r="R471" s="15"/>
      <c r="S471" s="15"/>
      <c r="T471" s="18"/>
      <c r="U471" s="18"/>
      <c r="V471" s="18"/>
      <c r="W471" s="18"/>
      <c r="X471" s="15"/>
      <c r="Y471" s="15" t="s">
        <v>2417</v>
      </c>
      <c r="Z471" s="15"/>
    </row>
    <row r="472" spans="1:26" s="21" customFormat="1" ht="24">
      <c r="A472" s="14">
        <v>955</v>
      </c>
      <c r="B472" s="14" t="s">
        <v>40</v>
      </c>
      <c r="C472" s="15" t="s">
        <v>1462</v>
      </c>
      <c r="D472" s="15" t="s">
        <v>3676</v>
      </c>
      <c r="E472" s="15" t="s">
        <v>3676</v>
      </c>
      <c r="F472" s="15" t="s">
        <v>1465</v>
      </c>
      <c r="G472" s="18" t="s">
        <v>3677</v>
      </c>
      <c r="H472" s="15" t="s">
        <v>3678</v>
      </c>
      <c r="I472" s="16" t="s">
        <v>3679</v>
      </c>
      <c r="J472" s="15"/>
      <c r="K472" s="15" t="s">
        <v>3680</v>
      </c>
      <c r="L472" s="15"/>
      <c r="M472" s="18"/>
      <c r="N472" s="18"/>
      <c r="O472" s="18"/>
      <c r="P472" s="18"/>
      <c r="Q472" s="15"/>
      <c r="R472" s="15"/>
      <c r="S472" s="15"/>
      <c r="T472" s="18"/>
      <c r="U472" s="18"/>
      <c r="V472" s="18"/>
      <c r="W472" s="18"/>
      <c r="X472" s="15"/>
      <c r="Y472" s="15" t="s">
        <v>1615</v>
      </c>
      <c r="Z472" s="15"/>
    </row>
    <row r="473" spans="1:26" s="21" customFormat="1" ht="60">
      <c r="A473" s="14">
        <v>956</v>
      </c>
      <c r="B473" s="14" t="s">
        <v>40</v>
      </c>
      <c r="C473" s="15" t="s">
        <v>1462</v>
      </c>
      <c r="D473" s="15" t="s">
        <v>3681</v>
      </c>
      <c r="E473" s="15" t="s">
        <v>3682</v>
      </c>
      <c r="F473" s="15" t="s">
        <v>1570</v>
      </c>
      <c r="G473" s="18" t="s">
        <v>3683</v>
      </c>
      <c r="H473" s="15" t="s">
        <v>3684</v>
      </c>
      <c r="I473" s="16" t="s">
        <v>3685</v>
      </c>
      <c r="J473" s="15"/>
      <c r="K473" s="15" t="s">
        <v>3686</v>
      </c>
      <c r="L473" s="15"/>
      <c r="M473" s="18"/>
      <c r="N473" s="18"/>
      <c r="O473" s="18"/>
      <c r="P473" s="18"/>
      <c r="Q473" s="15"/>
      <c r="R473" s="15"/>
      <c r="S473" s="15"/>
      <c r="T473" s="18"/>
      <c r="U473" s="18"/>
      <c r="V473" s="18"/>
      <c r="W473" s="18"/>
      <c r="X473" s="15"/>
      <c r="Y473" s="15" t="s">
        <v>1615</v>
      </c>
      <c r="Z473" s="15"/>
    </row>
    <row r="474" spans="1:26" s="21" customFormat="1" ht="120">
      <c r="A474" s="14">
        <v>957</v>
      </c>
      <c r="B474" s="14" t="s">
        <v>40</v>
      </c>
      <c r="C474" s="15" t="s">
        <v>1462</v>
      </c>
      <c r="D474" s="15" t="s">
        <v>3687</v>
      </c>
      <c r="E474" s="15" t="s">
        <v>3688</v>
      </c>
      <c r="F474" s="15" t="s">
        <v>1570</v>
      </c>
      <c r="G474" s="18" t="s">
        <v>3689</v>
      </c>
      <c r="H474" s="15" t="s">
        <v>3690</v>
      </c>
      <c r="I474" s="16" t="s">
        <v>3691</v>
      </c>
      <c r="J474" s="15"/>
      <c r="K474" s="15" t="s">
        <v>3692</v>
      </c>
      <c r="L474" s="15"/>
      <c r="M474" s="18"/>
      <c r="N474" s="18"/>
      <c r="O474" s="18"/>
      <c r="P474" s="18"/>
      <c r="Q474" s="15"/>
      <c r="R474" s="15"/>
      <c r="S474" s="15"/>
      <c r="T474" s="18"/>
      <c r="U474" s="18"/>
      <c r="V474" s="18"/>
      <c r="W474" s="18"/>
      <c r="X474" s="15"/>
      <c r="Y474" s="15" t="s">
        <v>1615</v>
      </c>
      <c r="Z474" s="15"/>
    </row>
    <row r="475" spans="1:26" s="21" customFormat="1" ht="96">
      <c r="A475" s="14">
        <v>958</v>
      </c>
      <c r="B475" s="14" t="s">
        <v>40</v>
      </c>
      <c r="C475" s="15" t="s">
        <v>1462</v>
      </c>
      <c r="D475" s="15" t="s">
        <v>3693</v>
      </c>
      <c r="E475" s="15" t="s">
        <v>3693</v>
      </c>
      <c r="F475" s="15" t="s">
        <v>1570</v>
      </c>
      <c r="G475" s="18" t="s">
        <v>3694</v>
      </c>
      <c r="H475" s="15" t="s">
        <v>3695</v>
      </c>
      <c r="I475" s="16" t="s">
        <v>3696</v>
      </c>
      <c r="J475" s="15"/>
      <c r="K475" s="15" t="s">
        <v>3697</v>
      </c>
      <c r="L475" s="15"/>
      <c r="M475" s="18"/>
      <c r="N475" s="18"/>
      <c r="O475" s="18"/>
      <c r="P475" s="18"/>
      <c r="Q475" s="15"/>
      <c r="R475" s="15"/>
      <c r="S475" s="15"/>
      <c r="T475" s="18"/>
      <c r="U475" s="18"/>
      <c r="V475" s="18"/>
      <c r="W475" s="18"/>
      <c r="X475" s="15"/>
      <c r="Y475" s="15" t="s">
        <v>1625</v>
      </c>
      <c r="Z475" s="15"/>
    </row>
    <row r="476" spans="1:26" s="21" customFormat="1" ht="30" customHeight="1">
      <c r="A476" s="14">
        <v>959</v>
      </c>
      <c r="B476" s="14" t="s">
        <v>40</v>
      </c>
      <c r="C476" s="15" t="s">
        <v>1462</v>
      </c>
      <c r="D476" s="15" t="s">
        <v>3698</v>
      </c>
      <c r="E476" s="15" t="s">
        <v>3699</v>
      </c>
      <c r="F476" s="15" t="s">
        <v>1570</v>
      </c>
      <c r="G476" s="18" t="s">
        <v>3700</v>
      </c>
      <c r="H476" s="15" t="s">
        <v>3701</v>
      </c>
      <c r="I476" s="16" t="s">
        <v>3702</v>
      </c>
      <c r="J476" s="15"/>
      <c r="K476" s="15" t="s">
        <v>3703</v>
      </c>
      <c r="L476" s="15"/>
      <c r="M476" s="18"/>
      <c r="N476" s="18"/>
      <c r="O476" s="18"/>
      <c r="P476" s="18"/>
      <c r="Q476" s="15"/>
      <c r="R476" s="15"/>
      <c r="S476" s="15"/>
      <c r="T476" s="18"/>
      <c r="U476" s="18"/>
      <c r="V476" s="18"/>
      <c r="W476" s="18"/>
      <c r="X476" s="15"/>
      <c r="Y476" s="15" t="s">
        <v>1625</v>
      </c>
      <c r="Z476" s="15"/>
    </row>
    <row r="477" spans="1:26" s="21" customFormat="1" ht="144">
      <c r="A477" s="14">
        <v>960</v>
      </c>
      <c r="B477" s="14" t="s">
        <v>40</v>
      </c>
      <c r="C477" s="15" t="s">
        <v>1462</v>
      </c>
      <c r="D477" s="15" t="s">
        <v>3704</v>
      </c>
      <c r="E477" s="15" t="s">
        <v>3705</v>
      </c>
      <c r="F477" s="15" t="s">
        <v>1570</v>
      </c>
      <c r="G477" s="18" t="s">
        <v>3706</v>
      </c>
      <c r="H477" s="15" t="s">
        <v>3707</v>
      </c>
      <c r="I477" s="16" t="s">
        <v>3708</v>
      </c>
      <c r="J477" s="15"/>
      <c r="K477" s="15" t="s">
        <v>3709</v>
      </c>
      <c r="L477" s="15"/>
      <c r="M477" s="18"/>
      <c r="N477" s="18"/>
      <c r="O477" s="18"/>
      <c r="P477" s="18"/>
      <c r="Q477" s="15"/>
      <c r="R477" s="15"/>
      <c r="S477" s="15"/>
      <c r="T477" s="18"/>
      <c r="U477" s="18"/>
      <c r="V477" s="18"/>
      <c r="W477" s="18"/>
      <c r="X477" s="15"/>
      <c r="Y477" s="15" t="s">
        <v>1625</v>
      </c>
      <c r="Z477" s="15"/>
    </row>
    <row r="478" spans="1:26" s="21" customFormat="1" ht="108">
      <c r="A478" s="14">
        <v>961</v>
      </c>
      <c r="B478" s="14" t="s">
        <v>40</v>
      </c>
      <c r="C478" s="15" t="s">
        <v>1462</v>
      </c>
      <c r="D478" s="15" t="s">
        <v>3710</v>
      </c>
      <c r="E478" s="15" t="s">
        <v>3710</v>
      </c>
      <c r="F478" s="15" t="s">
        <v>1465</v>
      </c>
      <c r="G478" s="18" t="s">
        <v>3711</v>
      </c>
      <c r="H478" s="15" t="s">
        <v>3712</v>
      </c>
      <c r="I478" s="16" t="s">
        <v>3713</v>
      </c>
      <c r="J478" s="15"/>
      <c r="K478" s="15" t="s">
        <v>3714</v>
      </c>
      <c r="L478" s="15"/>
      <c r="M478" s="18"/>
      <c r="N478" s="18"/>
      <c r="O478" s="18"/>
      <c r="P478" s="18"/>
      <c r="Q478" s="15"/>
      <c r="R478" s="15"/>
      <c r="S478" s="15"/>
      <c r="T478" s="18"/>
      <c r="U478" s="18"/>
      <c r="V478" s="18"/>
      <c r="W478" s="18"/>
      <c r="X478" s="15"/>
      <c r="Y478" s="15" t="s">
        <v>1491</v>
      </c>
      <c r="Z478" s="15"/>
    </row>
    <row r="479" spans="1:26" s="21" customFormat="1" ht="180">
      <c r="A479" s="14">
        <v>963</v>
      </c>
      <c r="B479" s="14" t="s">
        <v>40</v>
      </c>
      <c r="C479" s="15" t="s">
        <v>1462</v>
      </c>
      <c r="D479" s="15" t="s">
        <v>3718</v>
      </c>
      <c r="E479" s="15" t="s">
        <v>3719</v>
      </c>
      <c r="F479" s="15" t="s">
        <v>1570</v>
      </c>
      <c r="G479" s="18">
        <v>85161996</v>
      </c>
      <c r="H479" s="15" t="s">
        <v>3720</v>
      </c>
      <c r="I479" s="16" t="s">
        <v>3721</v>
      </c>
      <c r="J479" s="15"/>
      <c r="K479" s="15" t="s">
        <v>3722</v>
      </c>
      <c r="L479" s="15"/>
      <c r="M479" s="18"/>
      <c r="N479" s="18"/>
      <c r="O479" s="18"/>
      <c r="P479" s="18"/>
      <c r="Q479" s="15"/>
      <c r="R479" s="15"/>
      <c r="S479" s="15"/>
      <c r="T479" s="18"/>
      <c r="U479" s="18"/>
      <c r="V479" s="18"/>
      <c r="W479" s="18"/>
      <c r="X479" s="15"/>
      <c r="Y479" s="15" t="s">
        <v>1536</v>
      </c>
      <c r="Z479" s="15"/>
    </row>
    <row r="480" spans="1:26" s="21" customFormat="1" ht="180">
      <c r="A480" s="14">
        <v>964</v>
      </c>
      <c r="B480" s="14" t="s">
        <v>40</v>
      </c>
      <c r="C480" s="15" t="s">
        <v>1462</v>
      </c>
      <c r="D480" s="15" t="s">
        <v>3723</v>
      </c>
      <c r="E480" s="15" t="s">
        <v>3724</v>
      </c>
      <c r="F480" s="15" t="s">
        <v>1570</v>
      </c>
      <c r="G480" s="18" t="s">
        <v>3725</v>
      </c>
      <c r="H480" s="15" t="s">
        <v>3726</v>
      </c>
      <c r="I480" s="16" t="s">
        <v>3727</v>
      </c>
      <c r="J480" s="15"/>
      <c r="K480" s="15" t="s">
        <v>3728</v>
      </c>
      <c r="L480" s="15"/>
      <c r="M480" s="18"/>
      <c r="N480" s="18"/>
      <c r="O480" s="18"/>
      <c r="P480" s="18"/>
      <c r="Q480" s="15"/>
      <c r="R480" s="15"/>
      <c r="S480" s="15"/>
      <c r="T480" s="18"/>
      <c r="U480" s="18"/>
      <c r="V480" s="18"/>
      <c r="W480" s="18"/>
      <c r="X480" s="15"/>
      <c r="Y480" s="15" t="s">
        <v>2640</v>
      </c>
      <c r="Z480" s="15"/>
    </row>
    <row r="481" spans="1:26" s="21" customFormat="1" ht="60">
      <c r="A481" s="14">
        <v>965</v>
      </c>
      <c r="B481" s="14" t="s">
        <v>40</v>
      </c>
      <c r="C481" s="15" t="s">
        <v>1462</v>
      </c>
      <c r="D481" s="15" t="s">
        <v>3729</v>
      </c>
      <c r="E481" s="15" t="s">
        <v>3730</v>
      </c>
      <c r="F481" s="15" t="s">
        <v>1570</v>
      </c>
      <c r="G481" s="18" t="s">
        <v>3731</v>
      </c>
      <c r="H481" s="15" t="s">
        <v>3732</v>
      </c>
      <c r="I481" s="16" t="s">
        <v>3733</v>
      </c>
      <c r="J481" s="15"/>
      <c r="K481" s="15" t="s">
        <v>3734</v>
      </c>
      <c r="L481" s="15"/>
      <c r="M481" s="18"/>
      <c r="N481" s="18"/>
      <c r="O481" s="18"/>
      <c r="P481" s="18"/>
      <c r="Q481" s="15"/>
      <c r="R481" s="15"/>
      <c r="S481" s="15"/>
      <c r="T481" s="18"/>
      <c r="U481" s="18"/>
      <c r="V481" s="18"/>
      <c r="W481" s="18"/>
      <c r="X481" s="15"/>
      <c r="Y481" s="15" t="s">
        <v>3588</v>
      </c>
      <c r="Z481" s="15"/>
    </row>
    <row r="482" spans="1:26" s="21" customFormat="1" ht="144">
      <c r="A482" s="14">
        <v>966</v>
      </c>
      <c r="B482" s="14" t="s">
        <v>40</v>
      </c>
      <c r="C482" s="15" t="s">
        <v>1462</v>
      </c>
      <c r="D482" s="15" t="s">
        <v>3735</v>
      </c>
      <c r="E482" s="15" t="s">
        <v>3736</v>
      </c>
      <c r="F482" s="15" t="s">
        <v>1570</v>
      </c>
      <c r="G482" s="18" t="s">
        <v>3737</v>
      </c>
      <c r="H482" s="15" t="s">
        <v>3738</v>
      </c>
      <c r="I482" s="16" t="s">
        <v>3739</v>
      </c>
      <c r="J482" s="15"/>
      <c r="K482" s="15" t="s">
        <v>3740</v>
      </c>
      <c r="L482" s="15"/>
      <c r="M482" s="18"/>
      <c r="N482" s="18"/>
      <c r="O482" s="18"/>
      <c r="P482" s="18"/>
      <c r="Q482" s="15"/>
      <c r="R482" s="15"/>
      <c r="S482" s="15"/>
      <c r="T482" s="18"/>
      <c r="U482" s="18"/>
      <c r="V482" s="18"/>
      <c r="W482" s="18"/>
      <c r="X482" s="15"/>
      <c r="Y482" s="15" t="s">
        <v>1615</v>
      </c>
      <c r="Z482" s="15"/>
    </row>
    <row r="483" spans="1:26" s="21" customFormat="1" ht="108">
      <c r="A483" s="14">
        <v>967</v>
      </c>
      <c r="B483" s="14" t="s">
        <v>40</v>
      </c>
      <c r="C483" s="15" t="s">
        <v>1462</v>
      </c>
      <c r="D483" s="15" t="s">
        <v>3741</v>
      </c>
      <c r="E483" s="15" t="s">
        <v>3742</v>
      </c>
      <c r="F483" s="15" t="s">
        <v>1570</v>
      </c>
      <c r="G483" s="18" t="s">
        <v>3743</v>
      </c>
      <c r="H483" s="15" t="s">
        <v>3744</v>
      </c>
      <c r="I483" s="16" t="s">
        <v>3745</v>
      </c>
      <c r="J483" s="15"/>
      <c r="K483" s="15" t="s">
        <v>3746</v>
      </c>
      <c r="L483" s="15"/>
      <c r="M483" s="18"/>
      <c r="N483" s="18"/>
      <c r="O483" s="18"/>
      <c r="P483" s="18"/>
      <c r="Q483" s="15"/>
      <c r="R483" s="15"/>
      <c r="S483" s="15"/>
      <c r="T483" s="18"/>
      <c r="U483" s="18"/>
      <c r="V483" s="18"/>
      <c r="W483" s="18"/>
      <c r="X483" s="15"/>
      <c r="Y483" s="15" t="s">
        <v>2640</v>
      </c>
      <c r="Z483" s="15"/>
    </row>
    <row r="484" spans="1:26" s="21" customFormat="1" ht="120">
      <c r="A484" s="14">
        <v>969</v>
      </c>
      <c r="B484" s="14" t="s">
        <v>40</v>
      </c>
      <c r="C484" s="15" t="s">
        <v>1462</v>
      </c>
      <c r="D484" s="15" t="s">
        <v>3752</v>
      </c>
      <c r="E484" s="15" t="s">
        <v>3752</v>
      </c>
      <c r="F484" s="15" t="s">
        <v>1570</v>
      </c>
      <c r="G484" s="18" t="s">
        <v>3753</v>
      </c>
      <c r="H484" s="15" t="s">
        <v>3754</v>
      </c>
      <c r="I484" s="16" t="s">
        <v>3755</v>
      </c>
      <c r="J484" s="15"/>
      <c r="K484" s="15" t="s">
        <v>3756</v>
      </c>
      <c r="L484" s="15"/>
      <c r="M484" s="18"/>
      <c r="N484" s="18"/>
      <c r="O484" s="18"/>
      <c r="P484" s="18"/>
      <c r="Q484" s="15"/>
      <c r="R484" s="15"/>
      <c r="S484" s="15"/>
      <c r="T484" s="18"/>
      <c r="U484" s="18"/>
      <c r="V484" s="18"/>
      <c r="W484" s="18"/>
      <c r="X484" s="15"/>
      <c r="Y484" s="15" t="s">
        <v>1561</v>
      </c>
      <c r="Z484" s="15"/>
    </row>
    <row r="485" spans="1:26" s="21" customFormat="1" ht="96">
      <c r="A485" s="14">
        <v>972</v>
      </c>
      <c r="B485" s="14" t="s">
        <v>40</v>
      </c>
      <c r="C485" s="15" t="s">
        <v>1462</v>
      </c>
      <c r="D485" s="15" t="s">
        <v>3766</v>
      </c>
      <c r="E485" s="15" t="s">
        <v>3766</v>
      </c>
      <c r="F485" s="15" t="s">
        <v>1465</v>
      </c>
      <c r="G485" s="18" t="s">
        <v>3767</v>
      </c>
      <c r="H485" s="15" t="s">
        <v>3768</v>
      </c>
      <c r="I485" s="16" t="s">
        <v>154</v>
      </c>
      <c r="J485" s="15"/>
      <c r="K485" s="15" t="s">
        <v>3769</v>
      </c>
      <c r="L485" s="15"/>
      <c r="M485" s="18"/>
      <c r="N485" s="18"/>
      <c r="O485" s="18"/>
      <c r="P485" s="18"/>
      <c r="Q485" s="15"/>
      <c r="R485" s="15"/>
      <c r="S485" s="15"/>
      <c r="T485" s="18"/>
      <c r="U485" s="18"/>
      <c r="V485" s="18"/>
      <c r="W485" s="18"/>
      <c r="X485" s="15"/>
      <c r="Y485" s="15" t="s">
        <v>3588</v>
      </c>
      <c r="Z485" s="15"/>
    </row>
    <row r="486" spans="1:26" s="21" customFormat="1" ht="96">
      <c r="A486" s="14">
        <v>974</v>
      </c>
      <c r="B486" s="14" t="s">
        <v>40</v>
      </c>
      <c r="C486" s="15" t="s">
        <v>1462</v>
      </c>
      <c r="D486" s="15" t="s">
        <v>3774</v>
      </c>
      <c r="E486" s="15" t="s">
        <v>3775</v>
      </c>
      <c r="F486" s="15" t="s">
        <v>1570</v>
      </c>
      <c r="G486" s="18" t="s">
        <v>3776</v>
      </c>
      <c r="H486" s="15" t="s">
        <v>3777</v>
      </c>
      <c r="I486" s="16" t="s">
        <v>3778</v>
      </c>
      <c r="J486" s="15"/>
      <c r="K486" s="15" t="s">
        <v>3779</v>
      </c>
      <c r="L486" s="15"/>
      <c r="M486" s="18"/>
      <c r="N486" s="18"/>
      <c r="O486" s="18"/>
      <c r="P486" s="18"/>
      <c r="Q486" s="15"/>
      <c r="R486" s="15"/>
      <c r="S486" s="15"/>
      <c r="T486" s="18"/>
      <c r="U486" s="18"/>
      <c r="V486" s="18"/>
      <c r="W486" s="18"/>
      <c r="X486" s="15"/>
      <c r="Y486" s="15" t="s">
        <v>1625</v>
      </c>
      <c r="Z486" s="15"/>
    </row>
    <row r="487" spans="1:26" s="21" customFormat="1" ht="96">
      <c r="A487" s="14">
        <v>975</v>
      </c>
      <c r="B487" s="14" t="s">
        <v>40</v>
      </c>
      <c r="C487" s="15" t="s">
        <v>1462</v>
      </c>
      <c r="D487" s="15" t="s">
        <v>3780</v>
      </c>
      <c r="E487" s="15" t="s">
        <v>3781</v>
      </c>
      <c r="F487" s="15" t="s">
        <v>1570</v>
      </c>
      <c r="G487" s="18" t="s">
        <v>3782</v>
      </c>
      <c r="H487" s="15"/>
      <c r="I487" s="16" t="s">
        <v>3783</v>
      </c>
      <c r="J487" s="15"/>
      <c r="K487" s="15" t="s">
        <v>3784</v>
      </c>
      <c r="L487" s="15"/>
      <c r="M487" s="18"/>
      <c r="N487" s="18"/>
      <c r="O487" s="18"/>
      <c r="P487" s="18"/>
      <c r="Q487" s="15"/>
      <c r="R487" s="15"/>
      <c r="S487" s="15"/>
      <c r="T487" s="18"/>
      <c r="U487" s="18"/>
      <c r="V487" s="18"/>
      <c r="W487" s="18"/>
      <c r="X487" s="15"/>
      <c r="Y487" s="15" t="s">
        <v>1615</v>
      </c>
      <c r="Z487" s="15"/>
    </row>
    <row r="488" spans="1:26" s="21" customFormat="1" ht="84">
      <c r="A488" s="14">
        <v>976</v>
      </c>
      <c r="B488" s="14" t="s">
        <v>40</v>
      </c>
      <c r="C488" s="15" t="s">
        <v>1462</v>
      </c>
      <c r="D488" s="15" t="s">
        <v>3785</v>
      </c>
      <c r="E488" s="15" t="s">
        <v>3785</v>
      </c>
      <c r="F488" s="15" t="s">
        <v>1465</v>
      </c>
      <c r="G488" s="18" t="s">
        <v>3786</v>
      </c>
      <c r="H488" s="15" t="s">
        <v>3787</v>
      </c>
      <c r="I488" s="16" t="s">
        <v>154</v>
      </c>
      <c r="J488" s="15"/>
      <c r="K488" s="15" t="s">
        <v>3788</v>
      </c>
      <c r="L488" s="15"/>
      <c r="M488" s="18"/>
      <c r="N488" s="18"/>
      <c r="O488" s="18"/>
      <c r="P488" s="18"/>
      <c r="Q488" s="15"/>
      <c r="R488" s="15"/>
      <c r="S488" s="15"/>
      <c r="T488" s="18"/>
      <c r="U488" s="18"/>
      <c r="V488" s="18"/>
      <c r="W488" s="18"/>
      <c r="X488" s="15"/>
      <c r="Y488" s="15" t="s">
        <v>1595</v>
      </c>
      <c r="Z488" s="15"/>
    </row>
    <row r="489" spans="1:26" s="21" customFormat="1" ht="36">
      <c r="A489" s="14">
        <v>987</v>
      </c>
      <c r="B489" s="14" t="s">
        <v>40</v>
      </c>
      <c r="C489" s="15" t="s">
        <v>3808</v>
      </c>
      <c r="D489" s="15" t="s">
        <v>3882</v>
      </c>
      <c r="E489" s="15" t="s">
        <v>3883</v>
      </c>
      <c r="F489" s="15" t="s">
        <v>3812</v>
      </c>
      <c r="G489" s="18" t="s">
        <v>3884</v>
      </c>
      <c r="H489" s="15" t="s">
        <v>3885</v>
      </c>
      <c r="I489" s="16" t="s">
        <v>3813</v>
      </c>
      <c r="J489" s="15"/>
      <c r="K489" s="15" t="s">
        <v>431</v>
      </c>
      <c r="L489" s="22" t="s">
        <v>3886</v>
      </c>
      <c r="M489" s="18">
        <v>50000</v>
      </c>
      <c r="N489" s="18"/>
      <c r="O489" s="18"/>
      <c r="P489" s="18"/>
      <c r="Q489" s="15" t="s">
        <v>3819</v>
      </c>
      <c r="R489" s="15"/>
      <c r="S489" s="15"/>
      <c r="T489" s="18">
        <v>50000</v>
      </c>
      <c r="U489" s="18"/>
      <c r="V489" s="18"/>
      <c r="W489" s="18"/>
      <c r="X489" s="15"/>
      <c r="Y489" s="15" t="s">
        <v>3887</v>
      </c>
      <c r="Z489" s="15" t="s">
        <v>3888</v>
      </c>
    </row>
    <row r="490" spans="1:26" s="21" customFormat="1" ht="36">
      <c r="A490" s="14">
        <v>990</v>
      </c>
      <c r="B490" s="14" t="s">
        <v>40</v>
      </c>
      <c r="C490" s="15" t="s">
        <v>3808</v>
      </c>
      <c r="D490" s="15" t="s">
        <v>3899</v>
      </c>
      <c r="E490" s="15" t="s">
        <v>3900</v>
      </c>
      <c r="F490" s="15" t="s">
        <v>3812</v>
      </c>
      <c r="G490" s="18" t="s">
        <v>3901</v>
      </c>
      <c r="H490" s="15" t="s">
        <v>3902</v>
      </c>
      <c r="I490" s="16" t="s">
        <v>3813</v>
      </c>
      <c r="J490" s="15"/>
      <c r="K490" s="15" t="s">
        <v>431</v>
      </c>
      <c r="L490" s="22" t="s">
        <v>3886</v>
      </c>
      <c r="M490" s="18">
        <v>50000</v>
      </c>
      <c r="N490" s="18"/>
      <c r="O490" s="18"/>
      <c r="P490" s="18"/>
      <c r="Q490" s="15" t="s">
        <v>893</v>
      </c>
      <c r="R490" s="15"/>
      <c r="S490" s="15"/>
      <c r="T490" s="18">
        <v>50000</v>
      </c>
      <c r="U490" s="18"/>
      <c r="V490" s="18"/>
      <c r="W490" s="18"/>
      <c r="X490" s="15"/>
      <c r="Y490" s="15" t="s">
        <v>3887</v>
      </c>
      <c r="Z490" s="15" t="s">
        <v>3903</v>
      </c>
    </row>
    <row r="491" spans="1:26" s="21" customFormat="1" ht="24">
      <c r="A491" s="14">
        <v>1098</v>
      </c>
      <c r="B491" s="14" t="s">
        <v>40</v>
      </c>
      <c r="C491" s="15" t="s">
        <v>4197</v>
      </c>
      <c r="D491" s="15" t="s">
        <v>4242</v>
      </c>
      <c r="E491" s="15"/>
      <c r="F491" s="15" t="s">
        <v>4198</v>
      </c>
      <c r="G491" s="18">
        <v>17709762</v>
      </c>
      <c r="H491" s="15">
        <v>3204940432</v>
      </c>
      <c r="I491" s="16" t="s">
        <v>4243</v>
      </c>
      <c r="J491" s="15"/>
      <c r="K491" s="15" t="s">
        <v>4235</v>
      </c>
      <c r="L491" s="22" t="s">
        <v>810</v>
      </c>
      <c r="M491" s="18"/>
      <c r="N491" s="18"/>
      <c r="O491" s="18"/>
      <c r="P491" s="18"/>
      <c r="Q491" s="15" t="s">
        <v>925</v>
      </c>
      <c r="R491" s="15"/>
      <c r="S491" s="15"/>
      <c r="T491" s="18"/>
      <c r="U491" s="18"/>
      <c r="V491" s="18"/>
      <c r="W491" s="18"/>
      <c r="X491" s="15"/>
      <c r="Y491" s="15" t="s">
        <v>4211</v>
      </c>
      <c r="Z491" s="15"/>
    </row>
    <row r="492" spans="1:26" s="21" customFormat="1" ht="30" customHeight="1">
      <c r="A492" s="14">
        <v>1119</v>
      </c>
      <c r="B492" s="14" t="s">
        <v>40</v>
      </c>
      <c r="C492" s="15" t="s">
        <v>4255</v>
      </c>
      <c r="D492" s="15" t="s">
        <v>4486</v>
      </c>
      <c r="E492" s="15" t="s">
        <v>4487</v>
      </c>
      <c r="F492" s="15" t="s">
        <v>4266</v>
      </c>
      <c r="G492" s="18" t="s">
        <v>4488</v>
      </c>
      <c r="H492" s="15" t="s">
        <v>4489</v>
      </c>
      <c r="I492" s="16" t="s">
        <v>4490</v>
      </c>
      <c r="J492" s="15"/>
      <c r="K492" s="15" t="s">
        <v>4492</v>
      </c>
      <c r="L492" s="15" t="s">
        <v>4493</v>
      </c>
      <c r="M492" s="18" t="s">
        <v>4260</v>
      </c>
      <c r="N492" s="15" t="s">
        <v>4257</v>
      </c>
      <c r="O492" s="15" t="s">
        <v>4258</v>
      </c>
      <c r="P492" s="18" t="s">
        <v>4335</v>
      </c>
      <c r="Q492" s="15" t="s">
        <v>4263</v>
      </c>
      <c r="R492" s="15"/>
      <c r="S492" s="15"/>
      <c r="T492" s="18"/>
      <c r="U492" s="18"/>
      <c r="V492" s="18"/>
      <c r="W492" s="18"/>
      <c r="X492" s="15"/>
      <c r="Y492" s="15" t="s">
        <v>4314</v>
      </c>
      <c r="Z492" s="15" t="s">
        <v>4494</v>
      </c>
    </row>
    <row r="493" spans="1:26" s="21" customFormat="1" ht="36">
      <c r="A493" s="14">
        <v>1125</v>
      </c>
      <c r="B493" s="14" t="s">
        <v>40</v>
      </c>
      <c r="C493" s="15" t="s">
        <v>4255</v>
      </c>
      <c r="D493" s="15" t="s">
        <v>4531</v>
      </c>
      <c r="E493" s="15" t="s">
        <v>4532</v>
      </c>
      <c r="F493" s="15" t="s">
        <v>4344</v>
      </c>
      <c r="G493" s="18" t="s">
        <v>4533</v>
      </c>
      <c r="H493" s="15" t="s">
        <v>4350</v>
      </c>
      <c r="I493" s="16" t="s">
        <v>4351</v>
      </c>
      <c r="J493" s="15"/>
      <c r="K493" s="15" t="s">
        <v>4534</v>
      </c>
      <c r="L493" s="15" t="s">
        <v>4535</v>
      </c>
      <c r="M493" s="18" t="s">
        <v>4536</v>
      </c>
      <c r="N493" s="15" t="s">
        <v>4443</v>
      </c>
      <c r="O493" s="15" t="s">
        <v>4537</v>
      </c>
      <c r="P493" s="18" t="s">
        <v>339</v>
      </c>
      <c r="Q493" s="15" t="s">
        <v>4263</v>
      </c>
      <c r="R493" s="15" t="s">
        <v>4538</v>
      </c>
      <c r="S493" s="15" t="s">
        <v>4539</v>
      </c>
      <c r="T493" s="18" t="s">
        <v>4540</v>
      </c>
      <c r="U493" s="18" t="s">
        <v>4364</v>
      </c>
      <c r="V493" s="18" t="s">
        <v>4541</v>
      </c>
      <c r="W493" s="18" t="s">
        <v>4449</v>
      </c>
      <c r="X493" s="15" t="s">
        <v>4280</v>
      </c>
      <c r="Y493" s="15" t="s">
        <v>4362</v>
      </c>
      <c r="Z493" s="15" t="s">
        <v>4542</v>
      </c>
    </row>
    <row r="494" spans="1:26" s="30" customFormat="1" ht="84">
      <c r="A494" s="14">
        <v>1135</v>
      </c>
      <c r="B494" s="14" t="s">
        <v>40</v>
      </c>
      <c r="C494" s="15" t="s">
        <v>4255</v>
      </c>
      <c r="D494" s="15" t="s">
        <v>4618</v>
      </c>
      <c r="E494" s="15" t="s">
        <v>4619</v>
      </c>
      <c r="F494" s="15" t="s">
        <v>4266</v>
      </c>
      <c r="G494" s="18" t="s">
        <v>4620</v>
      </c>
      <c r="H494" s="15" t="s">
        <v>4621</v>
      </c>
      <c r="I494" s="16" t="s">
        <v>4622</v>
      </c>
      <c r="J494" s="15"/>
      <c r="K494" s="15" t="s">
        <v>4623</v>
      </c>
      <c r="L494" s="15" t="s">
        <v>4624</v>
      </c>
      <c r="M494" s="18" t="s">
        <v>4327</v>
      </c>
      <c r="N494" s="15" t="s">
        <v>4257</v>
      </c>
      <c r="O494" s="15" t="s">
        <v>4258</v>
      </c>
      <c r="P494" s="18" t="s">
        <v>4338</v>
      </c>
      <c r="Q494" s="15" t="s">
        <v>4263</v>
      </c>
      <c r="R494" s="15" t="s">
        <v>4625</v>
      </c>
      <c r="S494" s="15" t="s">
        <v>4626</v>
      </c>
      <c r="T494" s="18" t="s">
        <v>4338</v>
      </c>
      <c r="U494" s="18" t="s">
        <v>4284</v>
      </c>
      <c r="V494" s="18" t="s">
        <v>4285</v>
      </c>
      <c r="W494" s="18" t="s">
        <v>4294</v>
      </c>
      <c r="X494" s="15" t="s">
        <v>4280</v>
      </c>
      <c r="Y494" s="15" t="s">
        <v>4444</v>
      </c>
      <c r="Z494" s="15" t="s">
        <v>4627</v>
      </c>
    </row>
    <row r="495" spans="1:26" s="30" customFormat="1" ht="24">
      <c r="A495" s="14">
        <v>1163</v>
      </c>
      <c r="B495" s="14" t="s">
        <v>40</v>
      </c>
      <c r="C495" s="15" t="s">
        <v>4255</v>
      </c>
      <c r="D495" s="15" t="s">
        <v>4852</v>
      </c>
      <c r="E495" s="15" t="s">
        <v>4853</v>
      </c>
      <c r="F495" s="15" t="s">
        <v>4266</v>
      </c>
      <c r="G495" s="18" t="s">
        <v>4854</v>
      </c>
      <c r="H495" s="15" t="s">
        <v>4855</v>
      </c>
      <c r="I495" s="16" t="s">
        <v>4856</v>
      </c>
      <c r="J495" s="15"/>
      <c r="K495" s="15" t="s">
        <v>4857</v>
      </c>
      <c r="L495" s="15" t="s">
        <v>4857</v>
      </c>
      <c r="M495" s="18" t="s">
        <v>4379</v>
      </c>
      <c r="N495" s="15" t="s">
        <v>4310</v>
      </c>
      <c r="O495" s="15" t="s">
        <v>4858</v>
      </c>
      <c r="P495" s="18" t="s">
        <v>4833</v>
      </c>
      <c r="Q495" s="15" t="s">
        <v>4263</v>
      </c>
      <c r="R495" s="15"/>
      <c r="S495" s="15"/>
      <c r="T495" s="18"/>
      <c r="U495" s="18"/>
      <c r="V495" s="18"/>
      <c r="W495" s="18"/>
      <c r="X495" s="15"/>
      <c r="Y495" s="15" t="s">
        <v>4341</v>
      </c>
      <c r="Z495" s="15" t="s">
        <v>4859</v>
      </c>
    </row>
    <row r="496" spans="1:26" s="21" customFormat="1" ht="36">
      <c r="A496" s="14">
        <v>1171</v>
      </c>
      <c r="B496" s="14" t="s">
        <v>40</v>
      </c>
      <c r="C496" s="15" t="s">
        <v>4255</v>
      </c>
      <c r="D496" s="15" t="s">
        <v>4905</v>
      </c>
      <c r="E496" s="15" t="s">
        <v>4906</v>
      </c>
      <c r="F496" s="15" t="s">
        <v>4266</v>
      </c>
      <c r="G496" s="18" t="s">
        <v>4891</v>
      </c>
      <c r="H496" s="15" t="s">
        <v>4892</v>
      </c>
      <c r="I496" s="16" t="s">
        <v>4907</v>
      </c>
      <c r="J496" s="15"/>
      <c r="K496" s="15" t="s">
        <v>4235</v>
      </c>
      <c r="L496" s="15" t="s">
        <v>4731</v>
      </c>
      <c r="M496" s="18" t="s">
        <v>4330</v>
      </c>
      <c r="N496" s="15" t="s">
        <v>4257</v>
      </c>
      <c r="O496" s="15" t="s">
        <v>4258</v>
      </c>
      <c r="P496" s="18" t="s">
        <v>4330</v>
      </c>
      <c r="Q496" s="15" t="s">
        <v>4263</v>
      </c>
      <c r="R496" s="15"/>
      <c r="S496" s="15"/>
      <c r="T496" s="18"/>
      <c r="U496" s="18"/>
      <c r="V496" s="18"/>
      <c r="W496" s="18"/>
      <c r="X496" s="15"/>
      <c r="Y496" s="15" t="s">
        <v>4362</v>
      </c>
      <c r="Z496" s="15" t="s">
        <v>4908</v>
      </c>
    </row>
    <row r="497" spans="1:26" s="21" customFormat="1" ht="48">
      <c r="A497" s="14">
        <v>1178</v>
      </c>
      <c r="B497" s="14" t="s">
        <v>40</v>
      </c>
      <c r="C497" s="15" t="s">
        <v>4255</v>
      </c>
      <c r="D497" s="15" t="s">
        <v>4965</v>
      </c>
      <c r="E497" s="15" t="s">
        <v>4966</v>
      </c>
      <c r="F497" s="15" t="s">
        <v>4344</v>
      </c>
      <c r="G497" s="18" t="s">
        <v>4967</v>
      </c>
      <c r="H497" s="15" t="s">
        <v>4968</v>
      </c>
      <c r="I497" s="16" t="s">
        <v>4969</v>
      </c>
      <c r="J497" s="15"/>
      <c r="K497" s="15" t="s">
        <v>4970</v>
      </c>
      <c r="L497" s="15" t="s">
        <v>4276</v>
      </c>
      <c r="M497" s="18" t="s">
        <v>4338</v>
      </c>
      <c r="N497" s="15" t="s">
        <v>4257</v>
      </c>
      <c r="O497" s="15" t="s">
        <v>4971</v>
      </c>
      <c r="P497" s="18" t="s">
        <v>4294</v>
      </c>
      <c r="Q497" s="15" t="s">
        <v>4263</v>
      </c>
      <c r="R497" s="15" t="s">
        <v>4972</v>
      </c>
      <c r="S497" s="15" t="s">
        <v>4276</v>
      </c>
      <c r="T497" s="18" t="s">
        <v>4338</v>
      </c>
      <c r="U497" s="18" t="s">
        <v>4284</v>
      </c>
      <c r="V497" s="18" t="s">
        <v>4973</v>
      </c>
      <c r="W497" s="18" t="s">
        <v>4294</v>
      </c>
      <c r="X497" s="15" t="s">
        <v>4280</v>
      </c>
      <c r="Y497" s="15" t="s">
        <v>4754</v>
      </c>
      <c r="Z497" s="15" t="s">
        <v>4974</v>
      </c>
    </row>
    <row r="498" spans="1:26" s="30" customFormat="1" ht="72">
      <c r="A498" s="14">
        <v>1186</v>
      </c>
      <c r="B498" s="14" t="s">
        <v>40</v>
      </c>
      <c r="C498" s="15" t="s">
        <v>4255</v>
      </c>
      <c r="D498" s="15" t="s">
        <v>5019</v>
      </c>
      <c r="E498" s="15" t="s">
        <v>5020</v>
      </c>
      <c r="F498" s="15" t="s">
        <v>4344</v>
      </c>
      <c r="G498" s="18" t="s">
        <v>5021</v>
      </c>
      <c r="H498" s="15" t="s">
        <v>4350</v>
      </c>
      <c r="I498" s="16" t="s">
        <v>5022</v>
      </c>
      <c r="J498" s="15"/>
      <c r="K498" s="15" t="s">
        <v>5023</v>
      </c>
      <c r="L498" s="15" t="s">
        <v>5024</v>
      </c>
      <c r="M498" s="18" t="s">
        <v>4515</v>
      </c>
      <c r="N498" s="15" t="s">
        <v>4303</v>
      </c>
      <c r="O498" s="15" t="s">
        <v>5025</v>
      </c>
      <c r="P498" s="18" t="s">
        <v>339</v>
      </c>
      <c r="Q498" s="15" t="s">
        <v>4263</v>
      </c>
      <c r="R498" s="15" t="s">
        <v>5026</v>
      </c>
      <c r="S498" s="15" t="s">
        <v>5027</v>
      </c>
      <c r="T498" s="18" t="s">
        <v>4976</v>
      </c>
      <c r="U498" s="18" t="s">
        <v>4284</v>
      </c>
      <c r="V498" s="18" t="s">
        <v>5028</v>
      </c>
      <c r="W498" s="18" t="s">
        <v>4288</v>
      </c>
      <c r="X498" s="15" t="s">
        <v>4280</v>
      </c>
      <c r="Y498" s="15" t="s">
        <v>4944</v>
      </c>
      <c r="Z498" s="15" t="s">
        <v>5029</v>
      </c>
    </row>
    <row r="499" spans="1:26" s="30" customFormat="1" ht="84">
      <c r="A499" s="14">
        <v>1193</v>
      </c>
      <c r="B499" s="14" t="s">
        <v>40</v>
      </c>
      <c r="C499" s="15" t="s">
        <v>4255</v>
      </c>
      <c r="D499" s="15" t="s">
        <v>5064</v>
      </c>
      <c r="E499" s="15" t="s">
        <v>5065</v>
      </c>
      <c r="F499" s="15" t="s">
        <v>4266</v>
      </c>
      <c r="G499" s="18" t="s">
        <v>5066</v>
      </c>
      <c r="H499" s="15" t="s">
        <v>5067</v>
      </c>
      <c r="I499" s="16" t="s">
        <v>5068</v>
      </c>
      <c r="J499" s="15"/>
      <c r="K499" s="15" t="s">
        <v>5069</v>
      </c>
      <c r="L499" s="15" t="s">
        <v>5070</v>
      </c>
      <c r="M499" s="18" t="s">
        <v>4260</v>
      </c>
      <c r="N499" s="15" t="s">
        <v>4257</v>
      </c>
      <c r="O499" s="15" t="s">
        <v>4395</v>
      </c>
      <c r="P499" s="18" t="s">
        <v>5071</v>
      </c>
      <c r="Q499" s="15" t="s">
        <v>4263</v>
      </c>
      <c r="R499" s="15"/>
      <c r="S499" s="15"/>
      <c r="T499" s="18"/>
      <c r="U499" s="18"/>
      <c r="V499" s="18"/>
      <c r="W499" s="18"/>
      <c r="X499" s="15"/>
      <c r="Y499" s="15" t="s">
        <v>4340</v>
      </c>
      <c r="Z499" s="15" t="s">
        <v>5072</v>
      </c>
    </row>
    <row r="500" spans="1:26" s="30" customFormat="1" ht="36">
      <c r="A500" s="14">
        <v>1196</v>
      </c>
      <c r="B500" s="14" t="s">
        <v>40</v>
      </c>
      <c r="C500" s="15" t="s">
        <v>4255</v>
      </c>
      <c r="D500" s="15" t="s">
        <v>5088</v>
      </c>
      <c r="E500" s="15" t="s">
        <v>5089</v>
      </c>
      <c r="F500" s="15" t="s">
        <v>4266</v>
      </c>
      <c r="G500" s="18" t="s">
        <v>5090</v>
      </c>
      <c r="H500" s="15" t="s">
        <v>4756</v>
      </c>
      <c r="I500" s="16" t="s">
        <v>5091</v>
      </c>
      <c r="J500" s="15"/>
      <c r="K500" s="15" t="s">
        <v>5092</v>
      </c>
      <c r="L500" s="15" t="s">
        <v>371</v>
      </c>
      <c r="M500" s="18" t="s">
        <v>4305</v>
      </c>
      <c r="N500" s="15" t="s">
        <v>4261</v>
      </c>
      <c r="O500" s="15" t="s">
        <v>5093</v>
      </c>
      <c r="P500" s="18" t="s">
        <v>5094</v>
      </c>
      <c r="Q500" s="15" t="s">
        <v>4263</v>
      </c>
      <c r="R500" s="15"/>
      <c r="S500" s="15"/>
      <c r="T500" s="18"/>
      <c r="U500" s="18"/>
      <c r="V500" s="18"/>
      <c r="W500" s="18"/>
      <c r="X500" s="15"/>
      <c r="Y500" s="15" t="s">
        <v>4264</v>
      </c>
      <c r="Z500" s="15" t="s">
        <v>5095</v>
      </c>
    </row>
    <row r="501" spans="1:26" s="30" customFormat="1" ht="60">
      <c r="A501" s="14">
        <v>1198</v>
      </c>
      <c r="B501" s="14" t="s">
        <v>40</v>
      </c>
      <c r="C501" s="15" t="s">
        <v>4255</v>
      </c>
      <c r="D501" s="15" t="s">
        <v>5102</v>
      </c>
      <c r="E501" s="15" t="s">
        <v>5103</v>
      </c>
      <c r="F501" s="15" t="s">
        <v>4266</v>
      </c>
      <c r="G501" s="18" t="s">
        <v>4435</v>
      </c>
      <c r="H501" s="15" t="s">
        <v>5104</v>
      </c>
      <c r="I501" s="16" t="s">
        <v>5105</v>
      </c>
      <c r="J501" s="15"/>
      <c r="K501" s="15" t="s">
        <v>5106</v>
      </c>
      <c r="L501" s="15" t="s">
        <v>5107</v>
      </c>
      <c r="M501" s="18" t="s">
        <v>4305</v>
      </c>
      <c r="N501" s="15" t="s">
        <v>4261</v>
      </c>
      <c r="O501" s="15" t="s">
        <v>5100</v>
      </c>
      <c r="P501" s="18" t="s">
        <v>4663</v>
      </c>
      <c r="Q501" s="15" t="s">
        <v>4263</v>
      </c>
      <c r="R501" s="15"/>
      <c r="S501" s="15"/>
      <c r="T501" s="18"/>
      <c r="U501" s="18"/>
      <c r="V501" s="18"/>
      <c r="W501" s="18"/>
      <c r="X501" s="15"/>
      <c r="Y501" s="15" t="s">
        <v>4341</v>
      </c>
      <c r="Z501" s="15" t="s">
        <v>5108</v>
      </c>
    </row>
    <row r="502" spans="1:26" s="30" customFormat="1" ht="72">
      <c r="A502" s="14">
        <v>1202</v>
      </c>
      <c r="B502" s="14" t="s">
        <v>40</v>
      </c>
      <c r="C502" s="15" t="s">
        <v>4255</v>
      </c>
      <c r="D502" s="15" t="s">
        <v>5121</v>
      </c>
      <c r="E502" s="15" t="s">
        <v>5122</v>
      </c>
      <c r="F502" s="15" t="s">
        <v>4344</v>
      </c>
      <c r="G502" s="18" t="s">
        <v>5123</v>
      </c>
      <c r="H502" s="15" t="s">
        <v>5124</v>
      </c>
      <c r="I502" s="16" t="s">
        <v>5125</v>
      </c>
      <c r="J502" s="15"/>
      <c r="K502" s="15" t="s">
        <v>5126</v>
      </c>
      <c r="L502" s="15" t="s">
        <v>5127</v>
      </c>
      <c r="M502" s="18" t="s">
        <v>4347</v>
      </c>
      <c r="N502" s="15" t="s">
        <v>4257</v>
      </c>
      <c r="O502" s="15" t="s">
        <v>4258</v>
      </c>
      <c r="P502" s="18" t="s">
        <v>5128</v>
      </c>
      <c r="Q502" s="15" t="s">
        <v>3825</v>
      </c>
      <c r="R502" s="15"/>
      <c r="S502" s="15"/>
      <c r="T502" s="18"/>
      <c r="U502" s="18"/>
      <c r="V502" s="18"/>
      <c r="W502" s="18"/>
      <c r="X502" s="15"/>
      <c r="Y502" s="15" t="s">
        <v>5129</v>
      </c>
      <c r="Z502" s="15" t="s">
        <v>5130</v>
      </c>
    </row>
    <row r="503" spans="1:26" s="21" customFormat="1" ht="24">
      <c r="A503" s="14">
        <v>1222</v>
      </c>
      <c r="B503" s="14" t="s">
        <v>40</v>
      </c>
      <c r="C503" s="15" t="s">
        <v>4255</v>
      </c>
      <c r="D503" s="15" t="s">
        <v>5252</v>
      </c>
      <c r="E503" s="15" t="s">
        <v>5253</v>
      </c>
      <c r="F503" s="15" t="s">
        <v>4266</v>
      </c>
      <c r="G503" s="18" t="s">
        <v>5254</v>
      </c>
      <c r="H503" s="15" t="s">
        <v>5255</v>
      </c>
      <c r="I503" s="16" t="s">
        <v>5256</v>
      </c>
      <c r="J503" s="15"/>
      <c r="K503" s="15" t="s">
        <v>5257</v>
      </c>
      <c r="L503" s="15" t="s">
        <v>5258</v>
      </c>
      <c r="M503" s="18" t="s">
        <v>5259</v>
      </c>
      <c r="N503" s="15" t="s">
        <v>4257</v>
      </c>
      <c r="O503" s="15" t="s">
        <v>4258</v>
      </c>
      <c r="P503" s="18" t="s">
        <v>176</v>
      </c>
      <c r="Q503" s="15" t="s">
        <v>4263</v>
      </c>
      <c r="R503" s="15"/>
      <c r="S503" s="15"/>
      <c r="T503" s="18"/>
      <c r="U503" s="18"/>
      <c r="V503" s="18"/>
      <c r="W503" s="18"/>
      <c r="X503" s="15"/>
      <c r="Y503" s="15" t="s">
        <v>4341</v>
      </c>
      <c r="Z503" s="15" t="s">
        <v>5260</v>
      </c>
    </row>
    <row r="504" spans="1:26" s="21" customFormat="1" ht="36">
      <c r="A504" s="14">
        <v>1386</v>
      </c>
      <c r="B504" s="14" t="s">
        <v>40</v>
      </c>
      <c r="C504" s="15" t="s">
        <v>5433</v>
      </c>
      <c r="D504" s="15" t="s">
        <v>5434</v>
      </c>
      <c r="E504" s="15" t="s">
        <v>5884</v>
      </c>
      <c r="F504" s="15" t="s">
        <v>5434</v>
      </c>
      <c r="G504" s="18">
        <v>12750476</v>
      </c>
      <c r="H504" s="15">
        <v>3232321817</v>
      </c>
      <c r="I504" s="16" t="s">
        <v>5885</v>
      </c>
      <c r="J504" s="15"/>
      <c r="K504" s="15" t="s">
        <v>5886</v>
      </c>
      <c r="L504" s="15" t="s">
        <v>5887</v>
      </c>
      <c r="M504" s="18"/>
      <c r="N504" s="15" t="s">
        <v>5299</v>
      </c>
      <c r="O504" s="15" t="s">
        <v>5888</v>
      </c>
      <c r="P504" s="18">
        <v>3</v>
      </c>
      <c r="Q504" s="15"/>
      <c r="R504" s="15"/>
      <c r="S504" s="15"/>
      <c r="T504" s="18"/>
      <c r="U504" s="18"/>
      <c r="V504" s="18"/>
      <c r="W504" s="18"/>
      <c r="X504" s="15"/>
      <c r="Y504" s="15" t="s">
        <v>5475</v>
      </c>
      <c r="Z504" s="15"/>
    </row>
    <row r="505" spans="1:26" s="21" customFormat="1" ht="36">
      <c r="A505" s="14">
        <v>1415</v>
      </c>
      <c r="B505" s="14" t="s">
        <v>40</v>
      </c>
      <c r="C505" s="15" t="s">
        <v>5433</v>
      </c>
      <c r="D505" s="15" t="s">
        <v>5997</v>
      </c>
      <c r="E505" s="15" t="s">
        <v>5998</v>
      </c>
      <c r="F505" s="15" t="s">
        <v>5434</v>
      </c>
      <c r="G505" s="18">
        <v>1064432737</v>
      </c>
      <c r="H505" s="15">
        <v>3188368309</v>
      </c>
      <c r="I505" s="16" t="s">
        <v>5999</v>
      </c>
      <c r="J505" s="15"/>
      <c r="K505" s="15" t="s">
        <v>6000</v>
      </c>
      <c r="L505" s="15" t="s">
        <v>6001</v>
      </c>
      <c r="M505" s="18"/>
      <c r="N505" s="15" t="s">
        <v>5331</v>
      </c>
      <c r="O505" s="15" t="s">
        <v>5456</v>
      </c>
      <c r="P505" s="18">
        <v>1000</v>
      </c>
      <c r="Q505" s="15"/>
      <c r="R505" s="15"/>
      <c r="S505" s="15"/>
      <c r="T505" s="18"/>
      <c r="U505" s="18"/>
      <c r="V505" s="18"/>
      <c r="W505" s="18"/>
      <c r="X505" s="15"/>
      <c r="Y505" s="15" t="s">
        <v>6002</v>
      </c>
      <c r="Z505" s="15"/>
    </row>
    <row r="506" spans="1:26" s="21" customFormat="1" ht="48">
      <c r="A506" s="14">
        <v>1421</v>
      </c>
      <c r="B506" s="14" t="s">
        <v>40</v>
      </c>
      <c r="C506" s="15" t="s">
        <v>5433</v>
      </c>
      <c r="D506" s="15" t="s">
        <v>6023</v>
      </c>
      <c r="E506" s="15" t="s">
        <v>6024</v>
      </c>
      <c r="F506" s="15" t="s">
        <v>5434</v>
      </c>
      <c r="G506" s="18">
        <v>1114880293</v>
      </c>
      <c r="H506" s="15">
        <v>3125351605</v>
      </c>
      <c r="I506" s="16" t="s">
        <v>6025</v>
      </c>
      <c r="J506" s="15"/>
      <c r="K506" s="15" t="s">
        <v>6026</v>
      </c>
      <c r="L506" s="15" t="s">
        <v>6027</v>
      </c>
      <c r="M506" s="18"/>
      <c r="N506" s="15" t="s">
        <v>5299</v>
      </c>
      <c r="O506" s="15" t="s">
        <v>6028</v>
      </c>
      <c r="P506" s="18" t="s">
        <v>6029</v>
      </c>
      <c r="Q506" s="15"/>
      <c r="R506" s="15"/>
      <c r="S506" s="15"/>
      <c r="T506" s="18"/>
      <c r="U506" s="18"/>
      <c r="V506" s="18"/>
      <c r="W506" s="18"/>
      <c r="X506" s="15"/>
      <c r="Y506" s="15" t="s">
        <v>6030</v>
      </c>
      <c r="Z506" s="15"/>
    </row>
    <row r="507" spans="1:26" s="21" customFormat="1" ht="48">
      <c r="A507" s="14">
        <v>1442</v>
      </c>
      <c r="B507" s="14" t="s">
        <v>40</v>
      </c>
      <c r="C507" s="15" t="s">
        <v>5433</v>
      </c>
      <c r="D507" s="15" t="s">
        <v>6119</v>
      </c>
      <c r="E507" s="15" t="s">
        <v>6120</v>
      </c>
      <c r="F507" s="15" t="s">
        <v>5434</v>
      </c>
      <c r="G507" s="18">
        <v>1033761778</v>
      </c>
      <c r="H507" s="15">
        <v>3218128146</v>
      </c>
      <c r="I507" s="16" t="s">
        <v>6121</v>
      </c>
      <c r="J507" s="15"/>
      <c r="K507" s="15" t="s">
        <v>6122</v>
      </c>
      <c r="L507" s="15" t="s">
        <v>6123</v>
      </c>
      <c r="M507" s="18"/>
      <c r="N507" s="15" t="s">
        <v>5462</v>
      </c>
      <c r="O507" s="15" t="s">
        <v>5456</v>
      </c>
      <c r="P507" s="18"/>
      <c r="Q507" s="15"/>
      <c r="R507" s="15"/>
      <c r="S507" s="15"/>
      <c r="T507" s="18"/>
      <c r="U507" s="18"/>
      <c r="V507" s="18"/>
      <c r="W507" s="18"/>
      <c r="X507" s="15"/>
      <c r="Y507" s="15" t="s">
        <v>6124</v>
      </c>
      <c r="Z507" s="15"/>
    </row>
    <row r="508" spans="1:26" s="21" customFormat="1" ht="48">
      <c r="A508" s="14">
        <v>1443</v>
      </c>
      <c r="B508" s="14" t="s">
        <v>40</v>
      </c>
      <c r="C508" s="15" t="s">
        <v>5433</v>
      </c>
      <c r="D508" s="15" t="s">
        <v>6125</v>
      </c>
      <c r="E508" s="15" t="s">
        <v>6126</v>
      </c>
      <c r="F508" s="15" t="s">
        <v>5434</v>
      </c>
      <c r="G508" s="18">
        <v>1062323765</v>
      </c>
      <c r="H508" s="15">
        <v>3152127198</v>
      </c>
      <c r="I508" s="16" t="s">
        <v>6127</v>
      </c>
      <c r="J508" s="15"/>
      <c r="K508" s="15" t="s">
        <v>6128</v>
      </c>
      <c r="L508" s="15" t="s">
        <v>6129</v>
      </c>
      <c r="M508" s="18"/>
      <c r="N508" s="15" t="s">
        <v>5462</v>
      </c>
      <c r="O508" s="15" t="s">
        <v>5456</v>
      </c>
      <c r="P508" s="18"/>
      <c r="Q508" s="15"/>
      <c r="R508" s="15"/>
      <c r="S508" s="15"/>
      <c r="T508" s="18"/>
      <c r="U508" s="18"/>
      <c r="V508" s="18"/>
      <c r="W508" s="18"/>
      <c r="X508" s="15"/>
      <c r="Y508" s="15" t="s">
        <v>6114</v>
      </c>
      <c r="Z508" s="15"/>
    </row>
    <row r="509" spans="1:26" s="21" customFormat="1" ht="48">
      <c r="A509" s="14">
        <v>1444</v>
      </c>
      <c r="B509" s="14" t="s">
        <v>40</v>
      </c>
      <c r="C509" s="15" t="s">
        <v>5433</v>
      </c>
      <c r="D509" s="15" t="s">
        <v>6125</v>
      </c>
      <c r="E509" s="15" t="s">
        <v>6130</v>
      </c>
      <c r="F509" s="15" t="s">
        <v>5434</v>
      </c>
      <c r="G509" s="18">
        <v>1061687275</v>
      </c>
      <c r="H509" s="15">
        <v>3106311924</v>
      </c>
      <c r="I509" s="16" t="s">
        <v>6111</v>
      </c>
      <c r="J509" s="15"/>
      <c r="K509" s="15" t="s">
        <v>6131</v>
      </c>
      <c r="L509" s="15" t="s">
        <v>6132</v>
      </c>
      <c r="M509" s="18"/>
      <c r="N509" s="15" t="s">
        <v>5462</v>
      </c>
      <c r="O509" s="15" t="s">
        <v>5456</v>
      </c>
      <c r="P509" s="18"/>
      <c r="Q509" s="15"/>
      <c r="R509" s="15"/>
      <c r="S509" s="15"/>
      <c r="T509" s="18"/>
      <c r="U509" s="18"/>
      <c r="V509" s="18"/>
      <c r="W509" s="18"/>
      <c r="X509" s="15"/>
      <c r="Y509" s="15" t="s">
        <v>5556</v>
      </c>
      <c r="Z509" s="15"/>
    </row>
    <row r="510" spans="1:26" s="21" customFormat="1" ht="192">
      <c r="A510" s="14">
        <v>1451</v>
      </c>
      <c r="B510" s="14" t="s">
        <v>40</v>
      </c>
      <c r="C510" s="15" t="s">
        <v>5433</v>
      </c>
      <c r="D510" s="15" t="s">
        <v>6159</v>
      </c>
      <c r="E510" s="15" t="s">
        <v>6159</v>
      </c>
      <c r="F510" s="15" t="s">
        <v>5434</v>
      </c>
      <c r="G510" s="18">
        <v>14838394</v>
      </c>
      <c r="H510" s="15">
        <v>3217054120</v>
      </c>
      <c r="I510" s="16" t="s">
        <v>6160</v>
      </c>
      <c r="J510" s="15"/>
      <c r="K510" s="15" t="s">
        <v>6161</v>
      </c>
      <c r="L510" s="15" t="s">
        <v>6162</v>
      </c>
      <c r="M510" s="18"/>
      <c r="N510" s="15" t="s">
        <v>5462</v>
      </c>
      <c r="O510" s="15" t="s">
        <v>5456</v>
      </c>
      <c r="P510" s="18" t="s">
        <v>6163</v>
      </c>
      <c r="Q510" s="15"/>
      <c r="R510" s="15"/>
      <c r="S510" s="15"/>
      <c r="T510" s="18"/>
      <c r="U510" s="18"/>
      <c r="V510" s="18"/>
      <c r="W510" s="18"/>
      <c r="X510" s="15"/>
      <c r="Y510" s="15" t="s">
        <v>6164</v>
      </c>
      <c r="Z510" s="15"/>
    </row>
    <row r="511" spans="1:26" s="21" customFormat="1" ht="300">
      <c r="A511" s="14">
        <v>1452</v>
      </c>
      <c r="B511" s="14" t="s">
        <v>40</v>
      </c>
      <c r="C511" s="15" t="s">
        <v>5433</v>
      </c>
      <c r="D511" s="15" t="s">
        <v>6165</v>
      </c>
      <c r="E511" s="15" t="s">
        <v>6166</v>
      </c>
      <c r="F511" s="15" t="s">
        <v>5484</v>
      </c>
      <c r="G511" s="18">
        <v>10755774</v>
      </c>
      <c r="H511" s="15">
        <v>3148864502</v>
      </c>
      <c r="I511" s="16" t="s">
        <v>6167</v>
      </c>
      <c r="J511" s="15"/>
      <c r="K511" s="15" t="s">
        <v>6168</v>
      </c>
      <c r="L511" s="15" t="s">
        <v>6169</v>
      </c>
      <c r="M511" s="18"/>
      <c r="N511" s="15" t="s">
        <v>5462</v>
      </c>
      <c r="O511" s="15" t="s">
        <v>5456</v>
      </c>
      <c r="P511" s="18" t="s">
        <v>6170</v>
      </c>
      <c r="Q511" s="15"/>
      <c r="R511" s="15"/>
      <c r="S511" s="15"/>
      <c r="T511" s="18"/>
      <c r="U511" s="18"/>
      <c r="V511" s="18"/>
      <c r="W511" s="18"/>
      <c r="X511" s="15"/>
      <c r="Y511" s="15" t="s">
        <v>6171</v>
      </c>
      <c r="Z511" s="15"/>
    </row>
    <row r="512" spans="1:26" s="21" customFormat="1" ht="192">
      <c r="A512" s="14">
        <v>1468</v>
      </c>
      <c r="B512" s="14" t="s">
        <v>40</v>
      </c>
      <c r="C512" s="15" t="s">
        <v>5433</v>
      </c>
      <c r="D512" s="15" t="s">
        <v>6235</v>
      </c>
      <c r="E512" s="15" t="s">
        <v>6235</v>
      </c>
      <c r="F512" s="15" t="s">
        <v>5434</v>
      </c>
      <c r="G512" s="18">
        <v>1143936203</v>
      </c>
      <c r="H512" s="15">
        <v>3217116683</v>
      </c>
      <c r="I512" s="16" t="s">
        <v>6236</v>
      </c>
      <c r="J512" s="15"/>
      <c r="K512" s="15" t="s">
        <v>6237</v>
      </c>
      <c r="L512" s="15"/>
      <c r="M512" s="18"/>
      <c r="N512" s="15" t="s">
        <v>5462</v>
      </c>
      <c r="O512" s="15" t="s">
        <v>5456</v>
      </c>
      <c r="P512" s="18"/>
      <c r="Q512" s="15"/>
      <c r="R512" s="15"/>
      <c r="S512" s="15"/>
      <c r="T512" s="18"/>
      <c r="U512" s="18"/>
      <c r="V512" s="18"/>
      <c r="W512" s="18"/>
      <c r="X512" s="15"/>
      <c r="Y512" s="15" t="s">
        <v>6238</v>
      </c>
      <c r="Z512" s="15"/>
    </row>
    <row r="513" spans="1:26" s="21" customFormat="1" ht="48">
      <c r="A513" s="14">
        <v>1491</v>
      </c>
      <c r="B513" s="14" t="s">
        <v>40</v>
      </c>
      <c r="C513" s="15" t="s">
        <v>6248</v>
      </c>
      <c r="D513" s="15" t="s">
        <v>6389</v>
      </c>
      <c r="E513" s="15"/>
      <c r="F513" s="15" t="s">
        <v>4198</v>
      </c>
      <c r="G513" s="18">
        <v>9011091419</v>
      </c>
      <c r="H513" s="15" t="s">
        <v>6390</v>
      </c>
      <c r="I513" s="16" t="s">
        <v>6391</v>
      </c>
      <c r="J513" s="15" t="s">
        <v>6392</v>
      </c>
      <c r="K513" s="15" t="s">
        <v>6393</v>
      </c>
      <c r="L513" s="15" t="s">
        <v>5062</v>
      </c>
      <c r="M513" s="18" t="s">
        <v>6394</v>
      </c>
      <c r="N513" s="15" t="s">
        <v>4443</v>
      </c>
      <c r="O513" s="15" t="s">
        <v>6251</v>
      </c>
      <c r="P513" s="18">
        <v>36000</v>
      </c>
      <c r="Q513" s="15" t="s">
        <v>4263</v>
      </c>
      <c r="R513" s="15"/>
      <c r="S513" s="15"/>
      <c r="T513" s="18"/>
      <c r="U513" s="18"/>
      <c r="V513" s="18"/>
      <c r="W513" s="18"/>
      <c r="X513" s="15"/>
      <c r="Y513" s="15" t="s">
        <v>6368</v>
      </c>
      <c r="Z513" s="15" t="s">
        <v>6395</v>
      </c>
    </row>
    <row r="514" spans="1:26" s="21" customFormat="1" ht="36">
      <c r="A514" s="14">
        <v>1496</v>
      </c>
      <c r="B514" s="14" t="s">
        <v>40</v>
      </c>
      <c r="C514" s="15" t="s">
        <v>6248</v>
      </c>
      <c r="D514" s="15" t="s">
        <v>6427</v>
      </c>
      <c r="E514" s="15"/>
      <c r="F514" s="15" t="s">
        <v>6305</v>
      </c>
      <c r="G514" s="18" t="s">
        <v>6428</v>
      </c>
      <c r="H514" s="15"/>
      <c r="I514" s="16" t="s">
        <v>6429</v>
      </c>
      <c r="J514" s="15" t="s">
        <v>6302</v>
      </c>
      <c r="K514" s="15" t="s">
        <v>6430</v>
      </c>
      <c r="L514" s="15" t="s">
        <v>6431</v>
      </c>
      <c r="M514" s="18" t="s">
        <v>6432</v>
      </c>
      <c r="N514" s="15" t="s">
        <v>4261</v>
      </c>
      <c r="O514" s="15" t="s">
        <v>6433</v>
      </c>
      <c r="P514" s="18" t="s">
        <v>6434</v>
      </c>
      <c r="Q514" s="15" t="s">
        <v>4263</v>
      </c>
      <c r="R514" s="15"/>
      <c r="S514" s="15"/>
      <c r="T514" s="18"/>
      <c r="U514" s="18"/>
      <c r="V514" s="18"/>
      <c r="W514" s="18"/>
      <c r="X514" s="15"/>
      <c r="Y514" s="15" t="s">
        <v>6275</v>
      </c>
      <c r="Z514" s="15" t="s">
        <v>6435</v>
      </c>
    </row>
    <row r="515" spans="1:26" s="21" customFormat="1" ht="72">
      <c r="A515" s="14">
        <v>1502</v>
      </c>
      <c r="B515" s="14" t="s">
        <v>40</v>
      </c>
      <c r="C515" s="15" t="s">
        <v>6248</v>
      </c>
      <c r="D515" s="15" t="s">
        <v>6457</v>
      </c>
      <c r="E515" s="15"/>
      <c r="F515" s="15" t="s">
        <v>6348</v>
      </c>
      <c r="G515" s="18">
        <v>9013131231</v>
      </c>
      <c r="H515" s="15">
        <v>3107446070</v>
      </c>
      <c r="I515" s="16" t="s">
        <v>6458</v>
      </c>
      <c r="J515" s="15" t="s">
        <v>6398</v>
      </c>
      <c r="K515" s="15" t="s">
        <v>6387</v>
      </c>
      <c r="L515" s="15" t="s">
        <v>6459</v>
      </c>
      <c r="M515" s="18" t="s">
        <v>6460</v>
      </c>
      <c r="N515" s="15" t="s">
        <v>6250</v>
      </c>
      <c r="O515" s="15" t="s">
        <v>6251</v>
      </c>
      <c r="P515" s="18" t="s">
        <v>6461</v>
      </c>
      <c r="Q515" s="15" t="s">
        <v>4263</v>
      </c>
      <c r="R515" s="15"/>
      <c r="S515" s="15"/>
      <c r="T515" s="18"/>
      <c r="U515" s="18"/>
      <c r="V515" s="18"/>
      <c r="W515" s="18"/>
      <c r="X515" s="15"/>
      <c r="Y515" s="15" t="s">
        <v>6396</v>
      </c>
      <c r="Z515" s="15" t="s">
        <v>6462</v>
      </c>
    </row>
    <row r="516" spans="1:26" s="21" customFormat="1" ht="132">
      <c r="A516" s="14">
        <v>1505</v>
      </c>
      <c r="B516" s="14" t="s">
        <v>40</v>
      </c>
      <c r="C516" s="15" t="s">
        <v>6248</v>
      </c>
      <c r="D516" s="15" t="s">
        <v>6474</v>
      </c>
      <c r="E516" s="15"/>
      <c r="F516" s="15" t="s">
        <v>4198</v>
      </c>
      <c r="G516" s="18">
        <v>12521862</v>
      </c>
      <c r="H516" s="15">
        <v>3212268052</v>
      </c>
      <c r="I516" s="16" t="s">
        <v>6475</v>
      </c>
      <c r="J516" s="15"/>
      <c r="K516" s="15" t="s">
        <v>6476</v>
      </c>
      <c r="L516" s="15" t="s">
        <v>6477</v>
      </c>
      <c r="M516" s="18" t="s">
        <v>6478</v>
      </c>
      <c r="N516" s="15" t="s">
        <v>6250</v>
      </c>
      <c r="O516" s="15" t="s">
        <v>6456</v>
      </c>
      <c r="P516" s="18" t="s">
        <v>6479</v>
      </c>
      <c r="Q516" s="15" t="s">
        <v>4263</v>
      </c>
      <c r="R516" s="15"/>
      <c r="S516" s="15"/>
      <c r="T516" s="18"/>
      <c r="U516" s="18"/>
      <c r="V516" s="18"/>
      <c r="W516" s="18"/>
      <c r="X516" s="15"/>
      <c r="Y516" s="15" t="s">
        <v>6275</v>
      </c>
      <c r="Z516" s="15" t="s">
        <v>6480</v>
      </c>
    </row>
    <row r="517" spans="1:26" s="21" customFormat="1" ht="24">
      <c r="A517" s="14">
        <v>1508</v>
      </c>
      <c r="B517" s="14" t="s">
        <v>40</v>
      </c>
      <c r="C517" s="15" t="s">
        <v>6248</v>
      </c>
      <c r="D517" s="15" t="s">
        <v>6488</v>
      </c>
      <c r="E517" s="15"/>
      <c r="F517" s="15" t="s">
        <v>6348</v>
      </c>
      <c r="G517" s="18">
        <v>1007680156</v>
      </c>
      <c r="H517" s="15">
        <v>3215879716</v>
      </c>
      <c r="I517" s="16" t="s">
        <v>6489</v>
      </c>
      <c r="J517" s="15"/>
      <c r="K517" s="15" t="s">
        <v>6490</v>
      </c>
      <c r="L517" s="15" t="s">
        <v>6491</v>
      </c>
      <c r="M517" s="18" t="s">
        <v>6492</v>
      </c>
      <c r="N517" s="15" t="s">
        <v>4261</v>
      </c>
      <c r="O517" s="15" t="s">
        <v>6493</v>
      </c>
      <c r="P517" s="18" t="s">
        <v>6494</v>
      </c>
      <c r="Q517" s="15" t="s">
        <v>4263</v>
      </c>
      <c r="R517" s="15"/>
      <c r="S517" s="15"/>
      <c r="T517" s="18"/>
      <c r="U517" s="18"/>
      <c r="V517" s="18"/>
      <c r="W517" s="18"/>
      <c r="X517" s="15"/>
      <c r="Y517" s="15" t="s">
        <v>6366</v>
      </c>
      <c r="Z517" s="15" t="s">
        <v>6495</v>
      </c>
    </row>
    <row r="518" spans="1:26" s="21" customFormat="1" ht="24">
      <c r="A518" s="14">
        <v>1586</v>
      </c>
      <c r="B518" s="14" t="s">
        <v>40</v>
      </c>
      <c r="C518" s="15" t="s">
        <v>1726</v>
      </c>
      <c r="D518" s="15" t="s">
        <v>6763</v>
      </c>
      <c r="E518" s="15" t="s">
        <v>6764</v>
      </c>
      <c r="F518" s="15" t="s">
        <v>996</v>
      </c>
      <c r="G518" s="18">
        <v>9014929177</v>
      </c>
      <c r="H518" s="15">
        <v>3023109647</v>
      </c>
      <c r="I518" s="16" t="s">
        <v>6765</v>
      </c>
      <c r="J518" s="15" t="s">
        <v>5400</v>
      </c>
      <c r="K518" s="15" t="s">
        <v>4235</v>
      </c>
      <c r="L518" s="15" t="s">
        <v>4235</v>
      </c>
      <c r="M518" s="18"/>
      <c r="N518" s="15" t="s">
        <v>4310</v>
      </c>
      <c r="O518" s="15" t="s">
        <v>6766</v>
      </c>
      <c r="P518" s="18">
        <v>1</v>
      </c>
      <c r="Q518" s="15" t="s">
        <v>4263</v>
      </c>
      <c r="R518" s="15" t="s">
        <v>1304</v>
      </c>
      <c r="S518" s="15">
        <v>1</v>
      </c>
      <c r="T518" s="18"/>
      <c r="U518" s="18" t="s">
        <v>6757</v>
      </c>
      <c r="V518" s="18" t="s">
        <v>6766</v>
      </c>
      <c r="W518" s="18">
        <v>1</v>
      </c>
      <c r="X518" s="15" t="s">
        <v>6761</v>
      </c>
      <c r="Y518" s="15" t="s">
        <v>6767</v>
      </c>
      <c r="Z518" s="15" t="s">
        <v>6768</v>
      </c>
    </row>
    <row r="519" spans="1:26" s="21" customFormat="1" ht="36">
      <c r="A519" s="14">
        <v>1587</v>
      </c>
      <c r="B519" s="14" t="s">
        <v>40</v>
      </c>
      <c r="C519" s="15" t="s">
        <v>1726</v>
      </c>
      <c r="D519" s="15" t="s">
        <v>6769</v>
      </c>
      <c r="E519" s="15" t="s">
        <v>6770</v>
      </c>
      <c r="F519" s="15" t="s">
        <v>996</v>
      </c>
      <c r="G519" s="18">
        <v>9014968161</v>
      </c>
      <c r="H519" s="15">
        <v>3226406429</v>
      </c>
      <c r="I519" s="16" t="s">
        <v>6771</v>
      </c>
      <c r="J519" s="15" t="s">
        <v>5400</v>
      </c>
      <c r="K519" s="15" t="s">
        <v>4235</v>
      </c>
      <c r="L519" s="15" t="s">
        <v>4235</v>
      </c>
      <c r="M519" s="18"/>
      <c r="N519" s="15" t="s">
        <v>4310</v>
      </c>
      <c r="O519" s="15" t="s">
        <v>6766</v>
      </c>
      <c r="P519" s="18">
        <v>1</v>
      </c>
      <c r="Q519" s="15" t="s">
        <v>4263</v>
      </c>
      <c r="R519" s="15" t="s">
        <v>6772</v>
      </c>
      <c r="S519" s="15">
        <v>1</v>
      </c>
      <c r="T519" s="18"/>
      <c r="U519" s="18" t="s">
        <v>4310</v>
      </c>
      <c r="V519" s="18" t="s">
        <v>6766</v>
      </c>
      <c r="W519" s="18">
        <v>1</v>
      </c>
      <c r="X519" s="15" t="s">
        <v>6761</v>
      </c>
      <c r="Y519" s="15" t="s">
        <v>6767</v>
      </c>
      <c r="Z519" s="15" t="s">
        <v>6773</v>
      </c>
    </row>
    <row r="520" spans="1:26" s="21" customFormat="1" ht="60">
      <c r="A520" s="14">
        <v>1612</v>
      </c>
      <c r="B520" s="14" t="s">
        <v>40</v>
      </c>
      <c r="C520" s="15" t="s">
        <v>1726</v>
      </c>
      <c r="D520" s="15" t="s">
        <v>6882</v>
      </c>
      <c r="E520" s="15" t="s">
        <v>6883</v>
      </c>
      <c r="F520" s="15" t="s">
        <v>996</v>
      </c>
      <c r="G520" s="18">
        <v>901378966</v>
      </c>
      <c r="H520" s="15">
        <v>3135067630</v>
      </c>
      <c r="I520" s="16" t="s">
        <v>6884</v>
      </c>
      <c r="J520" s="15" t="s">
        <v>6361</v>
      </c>
      <c r="K520" s="15" t="s">
        <v>6885</v>
      </c>
      <c r="L520" s="15" t="s">
        <v>6886</v>
      </c>
      <c r="M520" s="18"/>
      <c r="N520" s="15" t="s">
        <v>6783</v>
      </c>
      <c r="O520" s="15" t="s">
        <v>6887</v>
      </c>
      <c r="P520" s="18">
        <v>21000000</v>
      </c>
      <c r="Q520" s="15" t="s">
        <v>4263</v>
      </c>
      <c r="R520" s="15" t="s">
        <v>6888</v>
      </c>
      <c r="S520" s="15" t="s">
        <v>6889</v>
      </c>
      <c r="T520" s="18"/>
      <c r="U520" s="18" t="s">
        <v>6783</v>
      </c>
      <c r="V520" s="18" t="s">
        <v>6890</v>
      </c>
      <c r="W520" s="18">
        <v>10000000</v>
      </c>
      <c r="X520" s="15" t="s">
        <v>6761</v>
      </c>
      <c r="Y520" s="15" t="s">
        <v>6762</v>
      </c>
      <c r="Z520" s="15" t="s">
        <v>6891</v>
      </c>
    </row>
    <row r="521" spans="1:26" s="21" customFormat="1" ht="24">
      <c r="A521" s="14">
        <v>1620</v>
      </c>
      <c r="B521" s="14" t="s">
        <v>40</v>
      </c>
      <c r="C521" s="15" t="s">
        <v>1726</v>
      </c>
      <c r="D521" s="15" t="s">
        <v>6925</v>
      </c>
      <c r="E521" s="15" t="s">
        <v>6926</v>
      </c>
      <c r="F521" s="15" t="s">
        <v>996</v>
      </c>
      <c r="G521" s="18">
        <v>9014937188</v>
      </c>
      <c r="H521" s="15">
        <v>3135165296</v>
      </c>
      <c r="I521" s="16" t="s">
        <v>6927</v>
      </c>
      <c r="J521" s="15" t="s">
        <v>6302</v>
      </c>
      <c r="K521" s="15" t="s">
        <v>6928</v>
      </c>
      <c r="L521" s="15" t="s">
        <v>6929</v>
      </c>
      <c r="M521" s="18"/>
      <c r="N521" s="15" t="s">
        <v>4310</v>
      </c>
      <c r="O521" s="15" t="s">
        <v>6930</v>
      </c>
      <c r="P521" s="18">
        <v>100000</v>
      </c>
      <c r="Q521" s="15" t="s">
        <v>4263</v>
      </c>
      <c r="R521" s="15" t="s">
        <v>6408</v>
      </c>
      <c r="S521" s="15" t="s">
        <v>6931</v>
      </c>
      <c r="T521" s="18"/>
      <c r="U521" s="18" t="s">
        <v>4310</v>
      </c>
      <c r="V521" s="18" t="s">
        <v>6793</v>
      </c>
      <c r="W521" s="18">
        <v>6000</v>
      </c>
      <c r="X521" s="15" t="s">
        <v>6761</v>
      </c>
      <c r="Y521" s="15" t="s">
        <v>6897</v>
      </c>
      <c r="Z521" s="15" t="s">
        <v>6932</v>
      </c>
    </row>
    <row r="522" spans="1:26" s="21" customFormat="1" ht="24">
      <c r="A522" s="14">
        <v>1621</v>
      </c>
      <c r="B522" s="14" t="s">
        <v>40</v>
      </c>
      <c r="C522" s="15" t="s">
        <v>1726</v>
      </c>
      <c r="D522" s="15" t="s">
        <v>6933</v>
      </c>
      <c r="E522" s="15" t="s">
        <v>6934</v>
      </c>
      <c r="F522" s="15" t="s">
        <v>996</v>
      </c>
      <c r="G522" s="18">
        <v>9014998117</v>
      </c>
      <c r="H522" s="15">
        <v>3234915063</v>
      </c>
      <c r="I522" s="16" t="s">
        <v>6935</v>
      </c>
      <c r="J522" s="15" t="s">
        <v>5400</v>
      </c>
      <c r="K522" s="15" t="s">
        <v>6928</v>
      </c>
      <c r="L522" s="15" t="s">
        <v>6929</v>
      </c>
      <c r="M522" s="18"/>
      <c r="N522" s="15" t="s">
        <v>6757</v>
      </c>
      <c r="O522" s="15" t="s">
        <v>6936</v>
      </c>
      <c r="P522" s="18">
        <v>245000</v>
      </c>
      <c r="Q522" s="15" t="s">
        <v>4263</v>
      </c>
      <c r="R522" s="15" t="s">
        <v>1304</v>
      </c>
      <c r="S522" s="15" t="s">
        <v>6937</v>
      </c>
      <c r="T522" s="18"/>
      <c r="U522" s="18" t="s">
        <v>6757</v>
      </c>
      <c r="V522" s="18" t="s">
        <v>6938</v>
      </c>
      <c r="W522" s="18">
        <v>10000</v>
      </c>
      <c r="X522" s="15" t="s">
        <v>6761</v>
      </c>
      <c r="Y522" s="15" t="s">
        <v>6897</v>
      </c>
      <c r="Z522" s="15" t="s">
        <v>6939</v>
      </c>
    </row>
    <row r="523" spans="1:26" s="21" customFormat="1" ht="36">
      <c r="A523" s="14">
        <v>1622</v>
      </c>
      <c r="B523" s="14" t="s">
        <v>40</v>
      </c>
      <c r="C523" s="15" t="s">
        <v>1726</v>
      </c>
      <c r="D523" s="15" t="s">
        <v>6940</v>
      </c>
      <c r="E523" s="15" t="s">
        <v>6941</v>
      </c>
      <c r="F523" s="15" t="s">
        <v>996</v>
      </c>
      <c r="G523" s="18">
        <v>9010784544</v>
      </c>
      <c r="H523" s="15">
        <v>3207646021</v>
      </c>
      <c r="I523" s="16" t="s">
        <v>6942</v>
      </c>
      <c r="J523" s="15" t="s">
        <v>6302</v>
      </c>
      <c r="K523" s="15" t="s">
        <v>6928</v>
      </c>
      <c r="L523" s="15" t="s">
        <v>6929</v>
      </c>
      <c r="M523" s="18"/>
      <c r="N523" s="15" t="s">
        <v>6783</v>
      </c>
      <c r="O523" s="15" t="s">
        <v>6760</v>
      </c>
      <c r="P523" s="18">
        <v>5415000</v>
      </c>
      <c r="Q523" s="15" t="s">
        <v>4263</v>
      </c>
      <c r="R523" s="15" t="s">
        <v>1304</v>
      </c>
      <c r="S523" s="15" t="s">
        <v>6937</v>
      </c>
      <c r="T523" s="18"/>
      <c r="U523" s="18" t="s">
        <v>6757</v>
      </c>
      <c r="V523" s="18" t="s">
        <v>6943</v>
      </c>
      <c r="W523" s="18">
        <v>12000</v>
      </c>
      <c r="X523" s="15" t="s">
        <v>6761</v>
      </c>
      <c r="Y523" s="15" t="s">
        <v>6897</v>
      </c>
      <c r="Z523" s="15" t="s">
        <v>6898</v>
      </c>
    </row>
    <row r="524" spans="1:26" s="21" customFormat="1" ht="36">
      <c r="A524" s="14">
        <v>1624</v>
      </c>
      <c r="B524" s="14" t="s">
        <v>40</v>
      </c>
      <c r="C524" s="15" t="s">
        <v>1726</v>
      </c>
      <c r="D524" s="15" t="s">
        <v>6950</v>
      </c>
      <c r="E524" s="15" t="s">
        <v>6951</v>
      </c>
      <c r="F524" s="15" t="s">
        <v>996</v>
      </c>
      <c r="G524" s="18">
        <v>9015122636</v>
      </c>
      <c r="H524" s="15">
        <v>3226194354</v>
      </c>
      <c r="I524" s="16" t="s">
        <v>6952</v>
      </c>
      <c r="J524" s="15" t="s">
        <v>6302</v>
      </c>
      <c r="K524" s="15" t="s">
        <v>6928</v>
      </c>
      <c r="L524" s="15" t="s">
        <v>6929</v>
      </c>
      <c r="M524" s="18"/>
      <c r="N524" s="15" t="s">
        <v>4310</v>
      </c>
      <c r="O524" s="15" t="s">
        <v>6953</v>
      </c>
      <c r="P524" s="18">
        <v>25000</v>
      </c>
      <c r="Q524" s="15" t="s">
        <v>4263</v>
      </c>
      <c r="R524" s="15" t="s">
        <v>6954</v>
      </c>
      <c r="S524" s="15" t="s">
        <v>6955</v>
      </c>
      <c r="T524" s="18"/>
      <c r="U524" s="18" t="s">
        <v>6783</v>
      </c>
      <c r="V524" s="18" t="s">
        <v>6760</v>
      </c>
      <c r="W524" s="18">
        <v>28000</v>
      </c>
      <c r="X524" s="15" t="s">
        <v>6761</v>
      </c>
      <c r="Y524" s="15" t="s">
        <v>6897</v>
      </c>
      <c r="Z524" s="15" t="s">
        <v>6956</v>
      </c>
    </row>
    <row r="525" spans="1:26" s="21" customFormat="1" ht="60">
      <c r="A525" s="14">
        <v>1625</v>
      </c>
      <c r="B525" s="14" t="s">
        <v>40</v>
      </c>
      <c r="C525" s="15" t="s">
        <v>1726</v>
      </c>
      <c r="D525" s="15" t="s">
        <v>6957</v>
      </c>
      <c r="E525" s="15" t="s">
        <v>6958</v>
      </c>
      <c r="F525" s="15" t="s">
        <v>996</v>
      </c>
      <c r="G525" s="18">
        <v>901405816</v>
      </c>
      <c r="H525" s="15">
        <v>3215780297</v>
      </c>
      <c r="I525" s="16" t="s">
        <v>6959</v>
      </c>
      <c r="J525" s="15" t="s">
        <v>6302</v>
      </c>
      <c r="K525" s="15" t="s">
        <v>6960</v>
      </c>
      <c r="L525" s="15" t="s">
        <v>6961</v>
      </c>
      <c r="M525" s="18"/>
      <c r="N525" s="15" t="s">
        <v>6757</v>
      </c>
      <c r="O525" s="15" t="s">
        <v>6962</v>
      </c>
      <c r="P525" s="18">
        <v>80</v>
      </c>
      <c r="Q525" s="15" t="s">
        <v>4263</v>
      </c>
      <c r="R525" s="15" t="s">
        <v>6963</v>
      </c>
      <c r="S525" s="15" t="s">
        <v>6840</v>
      </c>
      <c r="T525" s="18"/>
      <c r="U525" s="18" t="s">
        <v>4303</v>
      </c>
      <c r="V525" s="18" t="s">
        <v>6837</v>
      </c>
      <c r="W525" s="18">
        <v>800</v>
      </c>
      <c r="X525" s="15" t="s">
        <v>6761</v>
      </c>
      <c r="Y525" s="15" t="s">
        <v>6897</v>
      </c>
      <c r="Z525" s="15" t="s">
        <v>6964</v>
      </c>
    </row>
    <row r="526" spans="1:26" s="21" customFormat="1" ht="36">
      <c r="A526" s="14">
        <v>1627</v>
      </c>
      <c r="B526" s="14" t="s">
        <v>40</v>
      </c>
      <c r="C526" s="15" t="s">
        <v>1726</v>
      </c>
      <c r="D526" s="15" t="s">
        <v>6965</v>
      </c>
      <c r="E526" s="15" t="s">
        <v>6966</v>
      </c>
      <c r="F526" s="15" t="s">
        <v>996</v>
      </c>
      <c r="G526" s="18">
        <v>9013002184</v>
      </c>
      <c r="H526" s="15">
        <v>3023889005</v>
      </c>
      <c r="I526" s="16" t="s">
        <v>6967</v>
      </c>
      <c r="J526" s="15" t="s">
        <v>5400</v>
      </c>
      <c r="K526" s="15" t="s">
        <v>4235</v>
      </c>
      <c r="L526" s="15" t="s">
        <v>6968</v>
      </c>
      <c r="M526" s="18"/>
      <c r="N526" s="15" t="s">
        <v>6757</v>
      </c>
      <c r="O526" s="15" t="s">
        <v>6837</v>
      </c>
      <c r="P526" s="18">
        <v>960000</v>
      </c>
      <c r="Q526" s="15" t="s">
        <v>4263</v>
      </c>
      <c r="R526" s="15" t="s">
        <v>1304</v>
      </c>
      <c r="S526" s="15" t="s">
        <v>4693</v>
      </c>
      <c r="T526" s="18"/>
      <c r="U526" s="18" t="s">
        <v>6757</v>
      </c>
      <c r="V526" s="18" t="s">
        <v>6916</v>
      </c>
      <c r="W526" s="18">
        <v>6000000</v>
      </c>
      <c r="X526" s="15" t="s">
        <v>6761</v>
      </c>
      <c r="Y526" s="15" t="s">
        <v>6767</v>
      </c>
      <c r="Z526" s="15" t="s">
        <v>6969</v>
      </c>
    </row>
    <row r="527" spans="1:26" s="21" customFormat="1" ht="84">
      <c r="A527" s="14">
        <v>1630</v>
      </c>
      <c r="B527" s="14" t="s">
        <v>40</v>
      </c>
      <c r="C527" s="15" t="s">
        <v>1726</v>
      </c>
      <c r="D527" s="15" t="s">
        <v>6978</v>
      </c>
      <c r="E527" s="15" t="s">
        <v>6979</v>
      </c>
      <c r="F527" s="15" t="s">
        <v>996</v>
      </c>
      <c r="G527" s="18">
        <v>9009971501</v>
      </c>
      <c r="H527" s="15">
        <v>3028304439</v>
      </c>
      <c r="I527" s="16" t="s">
        <v>6980</v>
      </c>
      <c r="J527" s="15" t="s">
        <v>6253</v>
      </c>
      <c r="K527" s="15" t="s">
        <v>6981</v>
      </c>
      <c r="L527" s="15" t="s">
        <v>6981</v>
      </c>
      <c r="M527" s="18"/>
      <c r="N527" s="15" t="s">
        <v>6783</v>
      </c>
      <c r="O527" s="15" t="s">
        <v>6760</v>
      </c>
      <c r="P527" s="18">
        <v>100000</v>
      </c>
      <c r="Q527" s="15" t="s">
        <v>4263</v>
      </c>
      <c r="R527" s="15" t="s">
        <v>4307</v>
      </c>
      <c r="S527" s="15" t="s">
        <v>6982</v>
      </c>
      <c r="T527" s="18"/>
      <c r="U527" s="18" t="s">
        <v>4303</v>
      </c>
      <c r="V527" s="18" t="s">
        <v>6760</v>
      </c>
      <c r="W527" s="18">
        <v>3000</v>
      </c>
      <c r="X527" s="15" t="s">
        <v>6761</v>
      </c>
      <c r="Y527" s="15" t="s">
        <v>6762</v>
      </c>
      <c r="Z527" s="15" t="s">
        <v>6983</v>
      </c>
    </row>
    <row r="528" spans="1:26" s="21" customFormat="1" ht="36">
      <c r="A528" s="14">
        <v>1635</v>
      </c>
      <c r="B528" s="14" t="s">
        <v>40</v>
      </c>
      <c r="C528" s="15" t="s">
        <v>1726</v>
      </c>
      <c r="D528" s="15" t="s">
        <v>7008</v>
      </c>
      <c r="E528" s="15" t="s">
        <v>7009</v>
      </c>
      <c r="F528" s="15" t="s">
        <v>996</v>
      </c>
      <c r="G528" s="18">
        <v>901652312</v>
      </c>
      <c r="H528" s="15">
        <v>3148014772</v>
      </c>
      <c r="I528" s="16" t="s">
        <v>7010</v>
      </c>
      <c r="J528" s="15" t="s">
        <v>6253</v>
      </c>
      <c r="K528" s="15" t="s">
        <v>7011</v>
      </c>
      <c r="L528" s="15" t="s">
        <v>7012</v>
      </c>
      <c r="M528" s="18"/>
      <c r="N528" s="15" t="s">
        <v>4310</v>
      </c>
      <c r="O528" s="15" t="s">
        <v>6766</v>
      </c>
      <c r="P528" s="18">
        <v>320000</v>
      </c>
      <c r="Q528" s="15" t="s">
        <v>4263</v>
      </c>
      <c r="R528" s="15" t="s">
        <v>4307</v>
      </c>
      <c r="S528" s="15" t="s">
        <v>7013</v>
      </c>
      <c r="T528" s="18"/>
      <c r="U528" s="18" t="s">
        <v>4328</v>
      </c>
      <c r="V528" s="18" t="s">
        <v>6760</v>
      </c>
      <c r="W528" s="18">
        <v>470</v>
      </c>
      <c r="X528" s="15" t="s">
        <v>6761</v>
      </c>
      <c r="Y528" s="15" t="s">
        <v>7014</v>
      </c>
      <c r="Z528" s="15" t="s">
        <v>7015</v>
      </c>
    </row>
    <row r="529" spans="1:26" s="21" customFormat="1" ht="24">
      <c r="A529" s="14">
        <v>1647</v>
      </c>
      <c r="B529" s="14" t="s">
        <v>40</v>
      </c>
      <c r="C529" s="15" t="s">
        <v>1726</v>
      </c>
      <c r="D529" s="15" t="s">
        <v>7069</v>
      </c>
      <c r="E529" s="15" t="s">
        <v>7070</v>
      </c>
      <c r="F529" s="15" t="s">
        <v>996</v>
      </c>
      <c r="G529" s="18">
        <v>901212698</v>
      </c>
      <c r="H529" s="15">
        <v>3137377224</v>
      </c>
      <c r="I529" s="16" t="s">
        <v>7071</v>
      </c>
      <c r="J529" s="15" t="s">
        <v>6302</v>
      </c>
      <c r="K529" s="15" t="s">
        <v>431</v>
      </c>
      <c r="L529" s="15" t="s">
        <v>7072</v>
      </c>
      <c r="M529" s="18"/>
      <c r="N529" s="15" t="s">
        <v>6757</v>
      </c>
      <c r="O529" s="15" t="s">
        <v>7073</v>
      </c>
      <c r="P529" s="18">
        <v>800000</v>
      </c>
      <c r="Q529" s="15" t="s">
        <v>4263</v>
      </c>
      <c r="R529" s="15" t="s">
        <v>1259</v>
      </c>
      <c r="S529" s="15" t="s">
        <v>7074</v>
      </c>
      <c r="T529" s="18"/>
      <c r="U529" s="18" t="s">
        <v>6757</v>
      </c>
      <c r="V529" s="18" t="s">
        <v>7075</v>
      </c>
      <c r="W529" s="18">
        <v>4000</v>
      </c>
      <c r="X529" s="15" t="s">
        <v>6761</v>
      </c>
      <c r="Y529" s="15" t="s">
        <v>6897</v>
      </c>
      <c r="Z529" s="15" t="s">
        <v>7076</v>
      </c>
    </row>
    <row r="530" spans="1:26" s="21" customFormat="1" ht="36">
      <c r="A530" s="14">
        <v>1649</v>
      </c>
      <c r="B530" s="14" t="s">
        <v>40</v>
      </c>
      <c r="C530" s="15" t="s">
        <v>1726</v>
      </c>
      <c r="D530" s="15" t="s">
        <v>7082</v>
      </c>
      <c r="E530" s="15" t="s">
        <v>7083</v>
      </c>
      <c r="F530" s="15" t="s">
        <v>996</v>
      </c>
      <c r="G530" s="18">
        <v>9015122636</v>
      </c>
      <c r="H530" s="15">
        <v>3226194354</v>
      </c>
      <c r="I530" s="16" t="s">
        <v>7084</v>
      </c>
      <c r="J530" s="15" t="s">
        <v>6253</v>
      </c>
      <c r="K530" s="15" t="s">
        <v>7085</v>
      </c>
      <c r="L530" s="15" t="s">
        <v>7085</v>
      </c>
      <c r="M530" s="18"/>
      <c r="N530" s="15" t="s">
        <v>4310</v>
      </c>
      <c r="O530" s="15" t="s">
        <v>6930</v>
      </c>
      <c r="P530" s="18">
        <v>200</v>
      </c>
      <c r="Q530" s="15" t="s">
        <v>6791</v>
      </c>
      <c r="R530" s="15" t="s">
        <v>7086</v>
      </c>
      <c r="S530" s="15" t="s">
        <v>7086</v>
      </c>
      <c r="T530" s="18"/>
      <c r="U530" s="18" t="s">
        <v>4310</v>
      </c>
      <c r="V530" s="18" t="s">
        <v>6930</v>
      </c>
      <c r="W530" s="18">
        <v>200</v>
      </c>
      <c r="X530" s="15" t="s">
        <v>6791</v>
      </c>
      <c r="Y530" s="15" t="s">
        <v>6897</v>
      </c>
      <c r="Z530" s="15" t="s">
        <v>7087</v>
      </c>
    </row>
    <row r="531" spans="1:26" s="21" customFormat="1" ht="36">
      <c r="A531" s="14">
        <v>1659</v>
      </c>
      <c r="B531" s="14" t="s">
        <v>40</v>
      </c>
      <c r="C531" s="15" t="s">
        <v>1726</v>
      </c>
      <c r="D531" s="15" t="s">
        <v>7122</v>
      </c>
      <c r="E531" s="15" t="s">
        <v>7123</v>
      </c>
      <c r="F531" s="15" t="s">
        <v>996</v>
      </c>
      <c r="G531" s="18">
        <v>901674678</v>
      </c>
      <c r="H531" s="15">
        <v>3105648316</v>
      </c>
      <c r="I531" s="16" t="s">
        <v>7124</v>
      </c>
      <c r="J531" s="15" t="s">
        <v>6302</v>
      </c>
      <c r="K531" s="15" t="s">
        <v>4235</v>
      </c>
      <c r="L531" s="15" t="s">
        <v>4326</v>
      </c>
      <c r="M531" s="18"/>
      <c r="N531" s="15" t="s">
        <v>4310</v>
      </c>
      <c r="O531" s="15" t="s">
        <v>6930</v>
      </c>
      <c r="P531" s="18">
        <v>4000</v>
      </c>
      <c r="Q531" s="15" t="s">
        <v>4263</v>
      </c>
      <c r="R531" s="15" t="s">
        <v>2675</v>
      </c>
      <c r="S531" s="15" t="s">
        <v>2675</v>
      </c>
      <c r="T531" s="18"/>
      <c r="U531" s="18" t="s">
        <v>4310</v>
      </c>
      <c r="V531" s="18" t="s">
        <v>7125</v>
      </c>
      <c r="W531" s="18">
        <v>0</v>
      </c>
      <c r="X531" s="15" t="s">
        <v>6791</v>
      </c>
      <c r="Y531" s="15" t="s">
        <v>7000</v>
      </c>
      <c r="Z531" s="15" t="s">
        <v>7001</v>
      </c>
    </row>
    <row r="532" spans="1:26" s="21" customFormat="1" ht="24">
      <c r="A532" s="14">
        <v>1666</v>
      </c>
      <c r="B532" s="14" t="s">
        <v>40</v>
      </c>
      <c r="C532" s="15" t="s">
        <v>1726</v>
      </c>
      <c r="D532" s="15" t="s">
        <v>7147</v>
      </c>
      <c r="E532" s="15" t="s">
        <v>7148</v>
      </c>
      <c r="F532" s="15" t="s">
        <v>996</v>
      </c>
      <c r="G532" s="18">
        <v>9011178695</v>
      </c>
      <c r="H532" s="15">
        <v>3135459707</v>
      </c>
      <c r="I532" s="16" t="s">
        <v>7056</v>
      </c>
      <c r="J532" s="15" t="s">
        <v>6302</v>
      </c>
      <c r="K532" s="15" t="s">
        <v>4235</v>
      </c>
      <c r="L532" s="15" t="s">
        <v>6968</v>
      </c>
      <c r="M532" s="18"/>
      <c r="N532" s="15" t="s">
        <v>4310</v>
      </c>
      <c r="O532" s="15" t="s">
        <v>6930</v>
      </c>
      <c r="P532" s="18">
        <v>32</v>
      </c>
      <c r="Q532" s="15" t="s">
        <v>4263</v>
      </c>
      <c r="R532" s="15" t="s">
        <v>1304</v>
      </c>
      <c r="S532" s="15" t="s">
        <v>4963</v>
      </c>
      <c r="T532" s="18"/>
      <c r="U532" s="18" t="s">
        <v>4443</v>
      </c>
      <c r="V532" s="18" t="s">
        <v>7149</v>
      </c>
      <c r="W532" s="18">
        <v>450</v>
      </c>
      <c r="X532" s="15" t="s">
        <v>6761</v>
      </c>
      <c r="Y532" s="15" t="s">
        <v>7044</v>
      </c>
      <c r="Z532" s="15" t="s">
        <v>4251</v>
      </c>
    </row>
    <row r="533" spans="1:26" s="21" customFormat="1" ht="48">
      <c r="A533" s="14">
        <v>1670</v>
      </c>
      <c r="B533" s="14" t="s">
        <v>40</v>
      </c>
      <c r="C533" s="15" t="s">
        <v>1726</v>
      </c>
      <c r="D533" s="15" t="s">
        <v>7160</v>
      </c>
      <c r="E533" s="15" t="s">
        <v>7161</v>
      </c>
      <c r="F533" s="15" t="s">
        <v>996</v>
      </c>
      <c r="G533" s="18">
        <v>9010859766</v>
      </c>
      <c r="H533" s="15">
        <v>3107329259</v>
      </c>
      <c r="I533" s="16" t="s">
        <v>7162</v>
      </c>
      <c r="J533" s="15" t="s">
        <v>7129</v>
      </c>
      <c r="K533" s="15" t="s">
        <v>4235</v>
      </c>
      <c r="L533" s="15" t="s">
        <v>5344</v>
      </c>
      <c r="M533" s="18"/>
      <c r="N533" s="15" t="s">
        <v>4310</v>
      </c>
      <c r="O533" s="15" t="s">
        <v>7163</v>
      </c>
      <c r="P533" s="18">
        <v>50000</v>
      </c>
      <c r="Q533" s="15" t="s">
        <v>4263</v>
      </c>
      <c r="R533" s="15" t="s">
        <v>229</v>
      </c>
      <c r="S533" s="15" t="s">
        <v>257</v>
      </c>
      <c r="T533" s="18"/>
      <c r="U533" s="18" t="s">
        <v>4443</v>
      </c>
      <c r="V533" s="18" t="s">
        <v>6760</v>
      </c>
      <c r="W533" s="18">
        <v>12000</v>
      </c>
      <c r="X533" s="15" t="s">
        <v>6761</v>
      </c>
      <c r="Y533" s="15" t="s">
        <v>7164</v>
      </c>
      <c r="Z533" s="15" t="s">
        <v>7165</v>
      </c>
    </row>
    <row r="534" spans="1:26" s="21" customFormat="1" ht="24">
      <c r="A534" s="14">
        <v>1672</v>
      </c>
      <c r="B534" s="14" t="s">
        <v>40</v>
      </c>
      <c r="C534" s="15" t="s">
        <v>1726</v>
      </c>
      <c r="D534" s="15" t="s">
        <v>7171</v>
      </c>
      <c r="E534" s="15" t="s">
        <v>7172</v>
      </c>
      <c r="F534" s="15" t="s">
        <v>996</v>
      </c>
      <c r="G534" s="18">
        <v>901501674</v>
      </c>
      <c r="H534" s="15">
        <v>3218871177</v>
      </c>
      <c r="I534" s="16" t="s">
        <v>7173</v>
      </c>
      <c r="J534" s="15" t="s">
        <v>6302</v>
      </c>
      <c r="K534" s="15" t="s">
        <v>4235</v>
      </c>
      <c r="L534" s="15" t="s">
        <v>6955</v>
      </c>
      <c r="M534" s="18"/>
      <c r="N534" s="15" t="s">
        <v>6783</v>
      </c>
      <c r="O534" s="15" t="s">
        <v>6760</v>
      </c>
      <c r="P534" s="18">
        <v>12000</v>
      </c>
      <c r="Q534" s="15" t="s">
        <v>4263</v>
      </c>
      <c r="R534" s="15" t="s">
        <v>6408</v>
      </c>
      <c r="S534" s="15" t="s">
        <v>6409</v>
      </c>
      <c r="T534" s="18"/>
      <c r="U534" s="18" t="s">
        <v>6783</v>
      </c>
      <c r="V534" s="18" t="s">
        <v>6760</v>
      </c>
      <c r="W534" s="18">
        <v>10000</v>
      </c>
      <c r="X534" s="15" t="s">
        <v>6761</v>
      </c>
      <c r="Y534" s="15" t="s">
        <v>6875</v>
      </c>
      <c r="Z534" s="15" t="s">
        <v>7174</v>
      </c>
    </row>
    <row r="535" spans="1:26" s="21" customFormat="1" ht="132">
      <c r="A535" s="14">
        <v>1673</v>
      </c>
      <c r="B535" s="14" t="s">
        <v>40</v>
      </c>
      <c r="C535" s="15" t="s">
        <v>1726</v>
      </c>
      <c r="D535" s="15" t="s">
        <v>6975</v>
      </c>
      <c r="E535" s="15" t="s">
        <v>7175</v>
      </c>
      <c r="F535" s="15" t="s">
        <v>6753</v>
      </c>
      <c r="G535" s="18">
        <v>830510133</v>
      </c>
      <c r="H535" s="15">
        <v>3103619216</v>
      </c>
      <c r="I535" s="16" t="s">
        <v>7176</v>
      </c>
      <c r="J535" s="15" t="s">
        <v>6361</v>
      </c>
      <c r="K535" s="15" t="s">
        <v>7177</v>
      </c>
      <c r="L535" s="15" t="s">
        <v>4693</v>
      </c>
      <c r="M535" s="18"/>
      <c r="N535" s="15" t="s">
        <v>6783</v>
      </c>
      <c r="O535" s="15" t="s">
        <v>6760</v>
      </c>
      <c r="P535" s="18">
        <v>2500</v>
      </c>
      <c r="Q535" s="15" t="s">
        <v>4263</v>
      </c>
      <c r="R535" s="15" t="s">
        <v>7178</v>
      </c>
      <c r="S535" s="15" t="s">
        <v>4693</v>
      </c>
      <c r="T535" s="18"/>
      <c r="U535" s="18" t="s">
        <v>6783</v>
      </c>
      <c r="V535" s="18" t="s">
        <v>6760</v>
      </c>
      <c r="W535" s="18">
        <v>1900</v>
      </c>
      <c r="X535" s="15" t="s">
        <v>6761</v>
      </c>
      <c r="Y535" s="15" t="s">
        <v>6786</v>
      </c>
      <c r="Z535" s="15" t="s">
        <v>7179</v>
      </c>
    </row>
    <row r="536" spans="1:26" s="21" customFormat="1" ht="36">
      <c r="A536" s="14">
        <v>1676</v>
      </c>
      <c r="B536" s="14" t="s">
        <v>40</v>
      </c>
      <c r="C536" s="15" t="s">
        <v>1726</v>
      </c>
      <c r="D536" s="15" t="s">
        <v>7082</v>
      </c>
      <c r="E536" s="15" t="s">
        <v>7083</v>
      </c>
      <c r="F536" s="15" t="s">
        <v>996</v>
      </c>
      <c r="G536" s="18">
        <v>9015122636</v>
      </c>
      <c r="H536" s="15">
        <v>3226194354</v>
      </c>
      <c r="I536" s="16" t="s">
        <v>7084</v>
      </c>
      <c r="J536" s="15" t="s">
        <v>7129</v>
      </c>
      <c r="K536" s="15" t="s">
        <v>7085</v>
      </c>
      <c r="L536" s="15" t="s">
        <v>7085</v>
      </c>
      <c r="M536" s="18"/>
      <c r="N536" s="15" t="s">
        <v>4310</v>
      </c>
      <c r="O536" s="15" t="s">
        <v>6948</v>
      </c>
      <c r="P536" s="18">
        <v>300000</v>
      </c>
      <c r="Q536" s="15" t="s">
        <v>4263</v>
      </c>
      <c r="R536" s="15" t="s">
        <v>7086</v>
      </c>
      <c r="S536" s="15" t="s">
        <v>7086</v>
      </c>
      <c r="T536" s="18"/>
      <c r="U536" s="18" t="s">
        <v>4310</v>
      </c>
      <c r="V536" s="18" t="s">
        <v>6948</v>
      </c>
      <c r="W536" s="18">
        <v>300000</v>
      </c>
      <c r="X536" s="15" t="s">
        <v>6761</v>
      </c>
      <c r="Y536" s="15" t="s">
        <v>6897</v>
      </c>
      <c r="Z536" s="15" t="s">
        <v>7087</v>
      </c>
    </row>
    <row r="537" spans="1:26" s="21" customFormat="1" ht="192">
      <c r="A537" s="14">
        <v>1691</v>
      </c>
      <c r="B537" s="14" t="s">
        <v>40</v>
      </c>
      <c r="C537" s="15" t="s">
        <v>1726</v>
      </c>
      <c r="D537" s="15" t="s">
        <v>7234</v>
      </c>
      <c r="E537" s="15" t="s">
        <v>7234</v>
      </c>
      <c r="F537" s="15" t="s">
        <v>6753</v>
      </c>
      <c r="G537" s="18">
        <v>901769917</v>
      </c>
      <c r="H537" s="15">
        <v>3013880979</v>
      </c>
      <c r="I537" s="16" t="s">
        <v>7235</v>
      </c>
      <c r="J537" s="15" t="s">
        <v>7129</v>
      </c>
      <c r="K537" s="15" t="s">
        <v>7236</v>
      </c>
      <c r="L537" s="15" t="s">
        <v>7236</v>
      </c>
      <c r="M537" s="18"/>
      <c r="N537" s="15" t="s">
        <v>6783</v>
      </c>
      <c r="O537" s="15" t="s">
        <v>6760</v>
      </c>
      <c r="P537" s="18">
        <v>3000</v>
      </c>
      <c r="Q537" s="15" t="s">
        <v>4263</v>
      </c>
      <c r="R537" s="15" t="s">
        <v>7236</v>
      </c>
      <c r="S537" s="15" t="s">
        <v>7236</v>
      </c>
      <c r="T537" s="18"/>
      <c r="U537" s="18" t="s">
        <v>6783</v>
      </c>
      <c r="V537" s="18" t="s">
        <v>6760</v>
      </c>
      <c r="W537" s="18">
        <v>3000</v>
      </c>
      <c r="X537" s="15" t="s">
        <v>6761</v>
      </c>
      <c r="Y537" s="15" t="s">
        <v>7014</v>
      </c>
      <c r="Z537" s="15" t="s">
        <v>7237</v>
      </c>
    </row>
    <row r="538" spans="1:26" s="21" customFormat="1" ht="36">
      <c r="A538" s="14">
        <v>1695</v>
      </c>
      <c r="B538" s="14" t="s">
        <v>40</v>
      </c>
      <c r="C538" s="15" t="s">
        <v>1726</v>
      </c>
      <c r="D538" s="15" t="s">
        <v>7257</v>
      </c>
      <c r="E538" s="15" t="s">
        <v>7258</v>
      </c>
      <c r="F538" s="15" t="s">
        <v>6753</v>
      </c>
      <c r="G538" s="18">
        <v>901146963</v>
      </c>
      <c r="H538" s="15">
        <v>3126835370</v>
      </c>
      <c r="I538" s="16" t="s">
        <v>7259</v>
      </c>
      <c r="J538" s="15" t="s">
        <v>7129</v>
      </c>
      <c r="K538" s="15" t="s">
        <v>6430</v>
      </c>
      <c r="L538" s="15" t="s">
        <v>7110</v>
      </c>
      <c r="M538" s="18"/>
      <c r="N538" s="15" t="s">
        <v>6783</v>
      </c>
      <c r="O538" s="15" t="s">
        <v>6760</v>
      </c>
      <c r="P538" s="18">
        <v>52000</v>
      </c>
      <c r="Q538" s="15" t="s">
        <v>4263</v>
      </c>
      <c r="R538" s="15" t="s">
        <v>6408</v>
      </c>
      <c r="S538" s="15" t="s">
        <v>6409</v>
      </c>
      <c r="T538" s="18"/>
      <c r="U538" s="18" t="s">
        <v>6783</v>
      </c>
      <c r="V538" s="18" t="s">
        <v>6760</v>
      </c>
      <c r="W538" s="18">
        <v>40000</v>
      </c>
      <c r="X538" s="15" t="s">
        <v>6761</v>
      </c>
      <c r="Y538" s="15" t="s">
        <v>6918</v>
      </c>
      <c r="Z538" s="15" t="s">
        <v>7260</v>
      </c>
    </row>
    <row r="539" spans="1:26" s="21" customFormat="1" ht="36">
      <c r="A539" s="14">
        <v>1696</v>
      </c>
      <c r="B539" s="14" t="s">
        <v>40</v>
      </c>
      <c r="C539" s="15" t="s">
        <v>1726</v>
      </c>
      <c r="D539" s="15" t="s">
        <v>7261</v>
      </c>
      <c r="E539" s="15" t="s">
        <v>7262</v>
      </c>
      <c r="F539" s="15" t="s">
        <v>996</v>
      </c>
      <c r="G539" s="18">
        <v>901496426</v>
      </c>
      <c r="H539" s="15">
        <v>3226030197</v>
      </c>
      <c r="I539" s="16" t="s">
        <v>7263</v>
      </c>
      <c r="J539" s="15" t="s">
        <v>6361</v>
      </c>
      <c r="K539" s="15" t="s">
        <v>7264</v>
      </c>
      <c r="L539" s="15" t="s">
        <v>7265</v>
      </c>
      <c r="M539" s="18"/>
      <c r="N539" s="15" t="s">
        <v>4310</v>
      </c>
      <c r="O539" s="15" t="s">
        <v>7266</v>
      </c>
      <c r="P539" s="18">
        <v>270000</v>
      </c>
      <c r="Q539" s="15" t="s">
        <v>4263</v>
      </c>
      <c r="R539" s="15" t="s">
        <v>431</v>
      </c>
      <c r="S539" s="15" t="s">
        <v>6759</v>
      </c>
      <c r="T539" s="18"/>
      <c r="U539" s="18" t="s">
        <v>4310</v>
      </c>
      <c r="V539" s="18" t="s">
        <v>7267</v>
      </c>
      <c r="W539" s="18">
        <v>24000</v>
      </c>
      <c r="X539" s="15" t="s">
        <v>6791</v>
      </c>
      <c r="Y539" s="15" t="s">
        <v>7120</v>
      </c>
      <c r="Z539" s="15" t="s">
        <v>7268</v>
      </c>
    </row>
    <row r="540" spans="1:26" s="21" customFormat="1" ht="24">
      <c r="A540" s="14">
        <v>1697</v>
      </c>
      <c r="B540" s="14" t="s">
        <v>40</v>
      </c>
      <c r="C540" s="15" t="s">
        <v>1726</v>
      </c>
      <c r="D540" s="15" t="s">
        <v>7269</v>
      </c>
      <c r="E540" s="15" t="s">
        <v>7270</v>
      </c>
      <c r="F540" s="15" t="s">
        <v>996</v>
      </c>
      <c r="G540" s="18">
        <v>901495897</v>
      </c>
      <c r="H540" s="15">
        <v>3215193169</v>
      </c>
      <c r="I540" s="16" t="s">
        <v>7271</v>
      </c>
      <c r="J540" s="15" t="s">
        <v>7129</v>
      </c>
      <c r="K540" s="15" t="s">
        <v>4235</v>
      </c>
      <c r="L540" s="15" t="s">
        <v>7272</v>
      </c>
      <c r="M540" s="18"/>
      <c r="N540" s="15" t="s">
        <v>4310</v>
      </c>
      <c r="O540" s="15" t="s">
        <v>7273</v>
      </c>
      <c r="P540" s="18">
        <v>1200</v>
      </c>
      <c r="Q540" s="15" t="s">
        <v>4263</v>
      </c>
      <c r="R540" s="15" t="s">
        <v>4235</v>
      </c>
      <c r="S540" s="15" t="s">
        <v>7272</v>
      </c>
      <c r="T540" s="18"/>
      <c r="U540" s="18" t="s">
        <v>4310</v>
      </c>
      <c r="V540" s="18" t="s">
        <v>7273</v>
      </c>
      <c r="W540" s="18">
        <v>1200</v>
      </c>
      <c r="X540" s="15" t="s">
        <v>6761</v>
      </c>
      <c r="Y540" s="15" t="s">
        <v>7274</v>
      </c>
      <c r="Z540" s="15" t="s">
        <v>5343</v>
      </c>
    </row>
    <row r="541" spans="1:26" s="21" customFormat="1" ht="60">
      <c r="A541" s="14">
        <v>1699</v>
      </c>
      <c r="B541" s="14" t="s">
        <v>40</v>
      </c>
      <c r="C541" s="15" t="s">
        <v>1726</v>
      </c>
      <c r="D541" s="15" t="s">
        <v>7278</v>
      </c>
      <c r="E541" s="15" t="s">
        <v>7223</v>
      </c>
      <c r="F541" s="15" t="s">
        <v>996</v>
      </c>
      <c r="G541" s="18">
        <v>901486765</v>
      </c>
      <c r="H541" s="15">
        <v>3113942731</v>
      </c>
      <c r="I541" s="16" t="s">
        <v>7279</v>
      </c>
      <c r="J541" s="15" t="s">
        <v>6302</v>
      </c>
      <c r="K541" s="15" t="s">
        <v>4235</v>
      </c>
      <c r="L541" s="15" t="s">
        <v>6955</v>
      </c>
      <c r="M541" s="18"/>
      <c r="N541" s="15" t="s">
        <v>6757</v>
      </c>
      <c r="O541" s="15" t="s">
        <v>6793</v>
      </c>
      <c r="P541" s="18">
        <v>40000</v>
      </c>
      <c r="Q541" s="15" t="s">
        <v>4263</v>
      </c>
      <c r="R541" s="15" t="s">
        <v>4254</v>
      </c>
      <c r="S541" s="15" t="s">
        <v>7256</v>
      </c>
      <c r="T541" s="18"/>
      <c r="U541" s="18" t="s">
        <v>6783</v>
      </c>
      <c r="V541" s="18" t="s">
        <v>6784</v>
      </c>
      <c r="W541" s="18">
        <v>15000</v>
      </c>
      <c r="X541" s="15" t="s">
        <v>6761</v>
      </c>
      <c r="Y541" s="15" t="s">
        <v>6786</v>
      </c>
      <c r="Z541" s="15" t="s">
        <v>7280</v>
      </c>
    </row>
    <row r="542" spans="1:26" s="21" customFormat="1" ht="36">
      <c r="A542" s="14">
        <v>1706</v>
      </c>
      <c r="B542" s="14" t="s">
        <v>40</v>
      </c>
      <c r="C542" s="15" t="s">
        <v>1726</v>
      </c>
      <c r="D542" s="15" t="s">
        <v>7166</v>
      </c>
      <c r="E542" s="15" t="s">
        <v>7300</v>
      </c>
      <c r="F542" s="15" t="s">
        <v>996</v>
      </c>
      <c r="G542" s="18">
        <v>901721291</v>
      </c>
      <c r="H542" s="15">
        <v>3108408375</v>
      </c>
      <c r="I542" s="16" t="s">
        <v>7301</v>
      </c>
      <c r="J542" s="15" t="s">
        <v>6302</v>
      </c>
      <c r="K542" s="15" t="s">
        <v>4235</v>
      </c>
      <c r="L542" s="15" t="s">
        <v>7302</v>
      </c>
      <c r="M542" s="18"/>
      <c r="N542" s="15" t="s">
        <v>4310</v>
      </c>
      <c r="O542" s="15" t="s">
        <v>7303</v>
      </c>
      <c r="P542" s="18">
        <v>280000</v>
      </c>
      <c r="Q542" s="15" t="s">
        <v>4263</v>
      </c>
      <c r="R542" s="15" t="s">
        <v>203</v>
      </c>
      <c r="S542" s="15" t="s">
        <v>823</v>
      </c>
      <c r="T542" s="18"/>
      <c r="U542" s="18" t="s">
        <v>6783</v>
      </c>
      <c r="V542" s="18" t="s">
        <v>7125</v>
      </c>
      <c r="W542" s="18">
        <v>120000</v>
      </c>
      <c r="X542" s="15" t="s">
        <v>6791</v>
      </c>
      <c r="Y542" s="15" t="s">
        <v>6897</v>
      </c>
      <c r="Z542" s="15" t="s">
        <v>7221</v>
      </c>
    </row>
    <row r="543" spans="1:26" s="21" customFormat="1" ht="36">
      <c r="A543" s="14">
        <v>1707</v>
      </c>
      <c r="B543" s="14" t="s">
        <v>40</v>
      </c>
      <c r="C543" s="15" t="s">
        <v>1726</v>
      </c>
      <c r="D543" s="15" t="s">
        <v>7122</v>
      </c>
      <c r="E543" s="15" t="s">
        <v>7122</v>
      </c>
      <c r="F543" s="15" t="s">
        <v>996</v>
      </c>
      <c r="G543" s="18">
        <v>9016746783</v>
      </c>
      <c r="H543" s="15">
        <v>3105648316</v>
      </c>
      <c r="I543" s="16" t="s">
        <v>7132</v>
      </c>
      <c r="J543" s="15" t="s">
        <v>7129</v>
      </c>
      <c r="K543" s="15" t="s">
        <v>4235</v>
      </c>
      <c r="L543" s="15" t="s">
        <v>4326</v>
      </c>
      <c r="M543" s="18"/>
      <c r="N543" s="15" t="s">
        <v>6783</v>
      </c>
      <c r="O543" s="15" t="s">
        <v>6760</v>
      </c>
      <c r="P543" s="18">
        <v>1000</v>
      </c>
      <c r="Q543" s="15" t="s">
        <v>4263</v>
      </c>
      <c r="R543" s="15" t="s">
        <v>534</v>
      </c>
      <c r="S543" s="15" t="s">
        <v>7304</v>
      </c>
      <c r="T543" s="18"/>
      <c r="U543" s="18" t="s">
        <v>6783</v>
      </c>
      <c r="V543" s="18" t="s">
        <v>6760</v>
      </c>
      <c r="W543" s="18">
        <v>24000</v>
      </c>
      <c r="X543" s="15" t="s">
        <v>6761</v>
      </c>
      <c r="Y543" s="15" t="s">
        <v>7000</v>
      </c>
      <c r="Z543" s="15" t="s">
        <v>7001</v>
      </c>
    </row>
    <row r="544" spans="1:26" s="21" customFormat="1" ht="240">
      <c r="A544" s="14">
        <v>1720</v>
      </c>
      <c r="B544" s="14" t="s">
        <v>40</v>
      </c>
      <c r="C544" s="15" t="s">
        <v>1726</v>
      </c>
      <c r="D544" s="15" t="s">
        <v>7355</v>
      </c>
      <c r="E544" s="15" t="s">
        <v>7355</v>
      </c>
      <c r="F544" s="15" t="s">
        <v>996</v>
      </c>
      <c r="G544" s="18">
        <v>900702095</v>
      </c>
      <c r="H544" s="15">
        <v>1</v>
      </c>
      <c r="I544" s="16" t="s">
        <v>7356</v>
      </c>
      <c r="J544" s="15" t="s">
        <v>7129</v>
      </c>
      <c r="K544" s="15" t="s">
        <v>7357</v>
      </c>
      <c r="L544" s="15" t="s">
        <v>7358</v>
      </c>
      <c r="M544" s="18"/>
      <c r="N544" s="15" t="s">
        <v>6783</v>
      </c>
      <c r="O544" s="15" t="s">
        <v>6760</v>
      </c>
      <c r="P544" s="18">
        <v>12</v>
      </c>
      <c r="Q544" s="15" t="s">
        <v>4263</v>
      </c>
      <c r="R544" s="15" t="s">
        <v>7359</v>
      </c>
      <c r="S544" s="15">
        <v>12</v>
      </c>
      <c r="T544" s="18"/>
      <c r="U544" s="18" t="s">
        <v>6783</v>
      </c>
      <c r="V544" s="18" t="s">
        <v>6760</v>
      </c>
      <c r="W544" s="18">
        <v>12</v>
      </c>
      <c r="X544" s="15" t="s">
        <v>6761</v>
      </c>
      <c r="Y544" s="15" t="s">
        <v>7202</v>
      </c>
      <c r="Z544" s="15" t="s">
        <v>7360</v>
      </c>
    </row>
    <row r="545" spans="1:26" s="21" customFormat="1" ht="240">
      <c r="A545" s="14">
        <v>1721</v>
      </c>
      <c r="B545" s="14" t="s">
        <v>40</v>
      </c>
      <c r="C545" s="15" t="s">
        <v>1726</v>
      </c>
      <c r="D545" s="15" t="s">
        <v>7361</v>
      </c>
      <c r="E545" s="15" t="s">
        <v>7361</v>
      </c>
      <c r="F545" s="15" t="s">
        <v>996</v>
      </c>
      <c r="G545" s="18">
        <v>812007781</v>
      </c>
      <c r="H545" s="15">
        <v>1</v>
      </c>
      <c r="I545" s="16" t="s">
        <v>7362</v>
      </c>
      <c r="J545" s="15" t="s">
        <v>7129</v>
      </c>
      <c r="K545" s="15" t="s">
        <v>7357</v>
      </c>
      <c r="L545" s="15" t="s">
        <v>7358</v>
      </c>
      <c r="M545" s="18"/>
      <c r="N545" s="15" t="s">
        <v>6783</v>
      </c>
      <c r="O545" s="15" t="s">
        <v>6760</v>
      </c>
      <c r="P545" s="18">
        <v>12</v>
      </c>
      <c r="Q545" s="15" t="s">
        <v>4263</v>
      </c>
      <c r="R545" s="15" t="s">
        <v>7359</v>
      </c>
      <c r="S545" s="15">
        <v>12</v>
      </c>
      <c r="T545" s="18"/>
      <c r="U545" s="18" t="s">
        <v>6783</v>
      </c>
      <c r="V545" s="18" t="s">
        <v>6760</v>
      </c>
      <c r="W545" s="18">
        <v>12</v>
      </c>
      <c r="X545" s="15" t="s">
        <v>6761</v>
      </c>
      <c r="Y545" s="15" t="s">
        <v>7202</v>
      </c>
      <c r="Z545" s="15" t="s">
        <v>7363</v>
      </c>
    </row>
    <row r="546" spans="1:26" s="21" customFormat="1" ht="72">
      <c r="A546" s="14">
        <v>1743</v>
      </c>
      <c r="B546" s="14" t="s">
        <v>40</v>
      </c>
      <c r="C546" s="15" t="s">
        <v>7424</v>
      </c>
      <c r="D546" s="15" t="s">
        <v>7446</v>
      </c>
      <c r="E546" s="15" t="s">
        <v>7447</v>
      </c>
      <c r="F546" s="15" t="s">
        <v>996</v>
      </c>
      <c r="G546" s="18">
        <v>9009134400</v>
      </c>
      <c r="H546" s="15">
        <v>3187722819</v>
      </c>
      <c r="I546" s="16" t="s">
        <v>7448</v>
      </c>
      <c r="J546" s="15" t="s">
        <v>6274</v>
      </c>
      <c r="K546" s="15" t="s">
        <v>7449</v>
      </c>
      <c r="L546" s="15" t="s">
        <v>7450</v>
      </c>
      <c r="M546" s="18">
        <v>3000</v>
      </c>
      <c r="N546" s="15" t="s">
        <v>4443</v>
      </c>
      <c r="O546" s="15" t="s">
        <v>6251</v>
      </c>
      <c r="P546" s="18">
        <v>200000</v>
      </c>
      <c r="Q546" s="15" t="s">
        <v>4263</v>
      </c>
      <c r="R546" s="15" t="s">
        <v>4904</v>
      </c>
      <c r="S546" s="15" t="s">
        <v>4009</v>
      </c>
      <c r="T546" s="18">
        <v>3500</v>
      </c>
      <c r="U546" s="18" t="s">
        <v>4443</v>
      </c>
      <c r="V546" s="18" t="s">
        <v>6251</v>
      </c>
      <c r="W546" s="18">
        <v>100000</v>
      </c>
      <c r="X546" s="15" t="s">
        <v>4263</v>
      </c>
      <c r="Y546" s="15" t="s">
        <v>5318</v>
      </c>
      <c r="Z546" s="15" t="s">
        <v>7451</v>
      </c>
    </row>
    <row r="547" spans="1:26" s="21" customFormat="1" ht="36">
      <c r="A547" s="14">
        <v>1745</v>
      </c>
      <c r="B547" s="14" t="s">
        <v>40</v>
      </c>
      <c r="C547" s="15" t="s">
        <v>7424</v>
      </c>
      <c r="D547" s="15" t="s">
        <v>7452</v>
      </c>
      <c r="E547" s="15" t="s">
        <v>7453</v>
      </c>
      <c r="F547" s="15" t="s">
        <v>6753</v>
      </c>
      <c r="G547" s="18">
        <v>4802464</v>
      </c>
      <c r="H547" s="15">
        <v>3105046437</v>
      </c>
      <c r="I547" s="16" t="s">
        <v>7454</v>
      </c>
      <c r="J547" s="15" t="s">
        <v>6361</v>
      </c>
      <c r="K547" s="15" t="s">
        <v>431</v>
      </c>
      <c r="L547" s="15" t="s">
        <v>7455</v>
      </c>
      <c r="M547" s="18">
        <v>3000</v>
      </c>
      <c r="N547" s="15" t="s">
        <v>4310</v>
      </c>
      <c r="O547" s="15" t="s">
        <v>6251</v>
      </c>
      <c r="P547" s="18" t="s">
        <v>7456</v>
      </c>
      <c r="Q547" s="15" t="s">
        <v>7457</v>
      </c>
      <c r="R547" s="15"/>
      <c r="S547" s="15"/>
      <c r="T547" s="18"/>
      <c r="U547" s="18"/>
      <c r="V547" s="18"/>
      <c r="W547" s="18"/>
      <c r="X547" s="15"/>
      <c r="Y547" s="15" t="s">
        <v>7441</v>
      </c>
      <c r="Z547" s="15" t="s">
        <v>7445</v>
      </c>
    </row>
    <row r="548" spans="1:26" s="21" customFormat="1" ht="36">
      <c r="A548" s="14">
        <v>1835</v>
      </c>
      <c r="B548" s="15" t="s">
        <v>40</v>
      </c>
      <c r="C548" s="14" t="s">
        <v>7599</v>
      </c>
      <c r="D548" s="15" t="s">
        <v>7616</v>
      </c>
      <c r="E548" s="15"/>
      <c r="F548" s="15" t="s">
        <v>6753</v>
      </c>
      <c r="G548" s="14">
        <v>901213410</v>
      </c>
      <c r="H548" s="14">
        <v>3016544963</v>
      </c>
      <c r="I548" s="14" t="s">
        <v>7617</v>
      </c>
      <c r="J548" s="15"/>
      <c r="K548" s="15" t="s">
        <v>7618</v>
      </c>
      <c r="L548" s="15" t="s">
        <v>7619</v>
      </c>
      <c r="M548" s="14" t="s">
        <v>7620</v>
      </c>
      <c r="N548" s="14" t="s">
        <v>7605</v>
      </c>
      <c r="O548" s="15" t="s">
        <v>7608</v>
      </c>
      <c r="P548" s="15">
        <v>120</v>
      </c>
      <c r="Q548" s="14" t="s">
        <v>5264</v>
      </c>
      <c r="R548" s="15"/>
      <c r="S548" s="15"/>
      <c r="T548" s="18"/>
      <c r="U548" s="18"/>
      <c r="V548" s="18"/>
      <c r="W548" s="18"/>
      <c r="X548" s="15"/>
      <c r="Y548" s="14" t="s">
        <v>7607</v>
      </c>
      <c r="Z548" s="14" t="s">
        <v>7621</v>
      </c>
    </row>
    <row r="549" spans="1:26" s="21" customFormat="1" ht="156">
      <c r="A549" s="14">
        <v>1858</v>
      </c>
      <c r="B549" s="15" t="s">
        <v>40</v>
      </c>
      <c r="C549" s="14" t="s">
        <v>7599</v>
      </c>
      <c r="D549" s="15" t="s">
        <v>7730</v>
      </c>
      <c r="E549" s="15"/>
      <c r="F549" s="15" t="s">
        <v>6753</v>
      </c>
      <c r="G549" s="14" t="s">
        <v>7731</v>
      </c>
      <c r="H549" s="14">
        <v>3232069551</v>
      </c>
      <c r="I549" s="14" t="s">
        <v>7732</v>
      </c>
      <c r="J549" s="15"/>
      <c r="K549" s="15" t="s">
        <v>7733</v>
      </c>
      <c r="L549" s="15" t="s">
        <v>7734</v>
      </c>
      <c r="M549" s="14" t="s">
        <v>7735</v>
      </c>
      <c r="N549" s="14" t="s">
        <v>7644</v>
      </c>
      <c r="O549" s="15" t="s">
        <v>7608</v>
      </c>
      <c r="P549" s="15" t="s">
        <v>5252</v>
      </c>
      <c r="Q549" s="14" t="s">
        <v>4280</v>
      </c>
      <c r="R549" s="15"/>
      <c r="S549" s="15"/>
      <c r="T549" s="18"/>
      <c r="U549" s="18"/>
      <c r="V549" s="18"/>
      <c r="W549" s="18"/>
      <c r="X549" s="15"/>
      <c r="Y549" s="14" t="s">
        <v>7607</v>
      </c>
      <c r="Z549" s="14" t="s">
        <v>7736</v>
      </c>
    </row>
    <row r="550" spans="1:26" s="21" customFormat="1" ht="36">
      <c r="A550" s="14">
        <v>1879</v>
      </c>
      <c r="B550" s="15" t="s">
        <v>40</v>
      </c>
      <c r="C550" s="14" t="s">
        <v>7599</v>
      </c>
      <c r="D550" s="15" t="s">
        <v>7834</v>
      </c>
      <c r="E550" s="15"/>
      <c r="F550" s="15" t="s">
        <v>996</v>
      </c>
      <c r="G550" s="14">
        <v>900913173</v>
      </c>
      <c r="H550" s="14">
        <v>3132033863</v>
      </c>
      <c r="I550" s="14" t="s">
        <v>7835</v>
      </c>
      <c r="J550" s="15"/>
      <c r="K550" s="15" t="s">
        <v>4235</v>
      </c>
      <c r="L550" s="15" t="s">
        <v>7836</v>
      </c>
      <c r="M550" s="14" t="s">
        <v>7837</v>
      </c>
      <c r="N550" s="14" t="s">
        <v>7644</v>
      </c>
      <c r="O550" s="15" t="s">
        <v>7838</v>
      </c>
      <c r="P550" s="15">
        <v>150</v>
      </c>
      <c r="Q550" s="14" t="s">
        <v>7822</v>
      </c>
      <c r="R550" s="15"/>
      <c r="S550" s="15"/>
      <c r="T550" s="18"/>
      <c r="U550" s="18"/>
      <c r="V550" s="18"/>
      <c r="W550" s="18"/>
      <c r="X550" s="15"/>
      <c r="Y550" s="14" t="s">
        <v>7607</v>
      </c>
      <c r="Z550" s="14" t="s">
        <v>7839</v>
      </c>
    </row>
    <row r="551" spans="1:26" s="21" customFormat="1" ht="36">
      <c r="A551" s="14">
        <v>1880</v>
      </c>
      <c r="B551" s="15" t="s">
        <v>40</v>
      </c>
      <c r="C551" s="14" t="s">
        <v>7599</v>
      </c>
      <c r="D551" s="15" t="s">
        <v>7840</v>
      </c>
      <c r="E551" s="15"/>
      <c r="F551" s="15" t="s">
        <v>996</v>
      </c>
      <c r="G551" s="14">
        <v>901658634</v>
      </c>
      <c r="H551" s="14">
        <v>3114932909</v>
      </c>
      <c r="I551" s="14" t="s">
        <v>7841</v>
      </c>
      <c r="J551" s="15"/>
      <c r="K551" s="15" t="s">
        <v>4235</v>
      </c>
      <c r="L551" s="15" t="s">
        <v>7836</v>
      </c>
      <c r="M551" s="14">
        <v>30000</v>
      </c>
      <c r="N551" s="14" t="s">
        <v>7754</v>
      </c>
      <c r="O551" s="15" t="s">
        <v>7842</v>
      </c>
      <c r="P551" s="15"/>
      <c r="Q551" s="14" t="s">
        <v>7822</v>
      </c>
      <c r="R551" s="15"/>
      <c r="S551" s="15"/>
      <c r="T551" s="18"/>
      <c r="U551" s="18"/>
      <c r="V551" s="18"/>
      <c r="W551" s="18"/>
      <c r="X551" s="15"/>
      <c r="Y551" s="14" t="s">
        <v>7607</v>
      </c>
      <c r="Z551" s="14" t="s">
        <v>7843</v>
      </c>
    </row>
    <row r="552" spans="1:26" s="21" customFormat="1" ht="24">
      <c r="A552" s="14">
        <v>1886</v>
      </c>
      <c r="B552" s="15" t="s">
        <v>40</v>
      </c>
      <c r="C552" s="14" t="s">
        <v>7599</v>
      </c>
      <c r="D552" s="15" t="s">
        <v>7876</v>
      </c>
      <c r="E552" s="15"/>
      <c r="F552" s="15" t="s">
        <v>996</v>
      </c>
      <c r="G552" s="14">
        <v>10101129691</v>
      </c>
      <c r="H552" s="14">
        <v>3237179107</v>
      </c>
      <c r="I552" s="14" t="s">
        <v>7877</v>
      </c>
      <c r="J552" s="15"/>
      <c r="K552" s="15" t="s">
        <v>4235</v>
      </c>
      <c r="L552" s="15" t="s">
        <v>7878</v>
      </c>
      <c r="M552" s="14" t="s">
        <v>7879</v>
      </c>
      <c r="N552" s="14" t="s">
        <v>7754</v>
      </c>
      <c r="O552" s="15" t="s">
        <v>7875</v>
      </c>
      <c r="P552" s="15">
        <v>25</v>
      </c>
      <c r="Q552" s="14" t="s">
        <v>4280</v>
      </c>
      <c r="R552" s="15"/>
      <c r="S552" s="15"/>
      <c r="T552" s="18"/>
      <c r="U552" s="18"/>
      <c r="V552" s="18"/>
      <c r="W552" s="18"/>
      <c r="X552" s="15"/>
      <c r="Y552" s="14" t="s">
        <v>7607</v>
      </c>
      <c r="Z552" s="14" t="s">
        <v>7871</v>
      </c>
    </row>
    <row r="553" spans="1:26" s="21" customFormat="1" ht="36">
      <c r="A553" s="14">
        <v>1905</v>
      </c>
      <c r="B553" s="15" t="s">
        <v>40</v>
      </c>
      <c r="C553" s="14" t="s">
        <v>7928</v>
      </c>
      <c r="D553" s="15" t="s">
        <v>7963</v>
      </c>
      <c r="E553" s="15"/>
      <c r="F553" s="15" t="s">
        <v>7931</v>
      </c>
      <c r="G553" s="14">
        <v>901483591</v>
      </c>
      <c r="H553" s="14">
        <v>3124312753</v>
      </c>
      <c r="I553" s="14" t="s">
        <v>7964</v>
      </c>
      <c r="J553" s="15"/>
      <c r="K553" s="15" t="s">
        <v>7965</v>
      </c>
      <c r="L553" s="15" t="s">
        <v>7966</v>
      </c>
      <c r="M553" s="18"/>
      <c r="N553" s="14" t="s">
        <v>7754</v>
      </c>
      <c r="O553" s="15" t="s">
        <v>7605</v>
      </c>
      <c r="P553" s="18"/>
      <c r="Q553" s="14" t="s">
        <v>4280</v>
      </c>
      <c r="R553" s="15"/>
      <c r="S553" s="15"/>
      <c r="T553" s="18"/>
      <c r="U553" s="18"/>
      <c r="V553" s="18"/>
      <c r="W553" s="18"/>
      <c r="X553" s="15"/>
      <c r="Y553" s="14" t="s">
        <v>7967</v>
      </c>
      <c r="Z553" s="14" t="s">
        <v>7968</v>
      </c>
    </row>
    <row r="554" spans="1:26" s="21" customFormat="1" ht="48">
      <c r="A554" s="14">
        <v>1907</v>
      </c>
      <c r="B554" s="15" t="s">
        <v>40</v>
      </c>
      <c r="C554" s="14" t="s">
        <v>7928</v>
      </c>
      <c r="D554" s="15" t="s">
        <v>7974</v>
      </c>
      <c r="E554" s="15"/>
      <c r="F554" s="15" t="s">
        <v>7931</v>
      </c>
      <c r="G554" s="14" t="s">
        <v>7975</v>
      </c>
      <c r="H554" s="14">
        <v>3203572481</v>
      </c>
      <c r="I554" s="14" t="s">
        <v>7976</v>
      </c>
      <c r="J554" s="15" t="s">
        <v>7955</v>
      </c>
      <c r="K554" s="15" t="s">
        <v>7977</v>
      </c>
      <c r="L554" s="15" t="s">
        <v>7978</v>
      </c>
      <c r="M554" s="18"/>
      <c r="N554" s="14" t="s">
        <v>7644</v>
      </c>
      <c r="O554" s="15" t="s">
        <v>7773</v>
      </c>
      <c r="P554" s="18"/>
      <c r="Q554" s="14" t="s">
        <v>4226</v>
      </c>
      <c r="R554" s="15"/>
      <c r="S554" s="15"/>
      <c r="T554" s="18"/>
      <c r="U554" s="18"/>
      <c r="V554" s="18"/>
      <c r="W554" s="18"/>
      <c r="X554" s="15"/>
      <c r="Y554" s="14"/>
      <c r="Z554" s="14" t="s">
        <v>7979</v>
      </c>
    </row>
    <row r="555" spans="1:26" s="21" customFormat="1" ht="48">
      <c r="A555" s="14">
        <v>1915</v>
      </c>
      <c r="B555" s="15" t="s">
        <v>40</v>
      </c>
      <c r="C555" s="15" t="s">
        <v>7984</v>
      </c>
      <c r="D555" s="15" t="s">
        <v>8007</v>
      </c>
      <c r="E555" s="15" t="s">
        <v>8033</v>
      </c>
      <c r="F555" s="15" t="s">
        <v>4198</v>
      </c>
      <c r="G555" s="14">
        <v>83168291</v>
      </c>
      <c r="H555" s="14">
        <v>3177549200</v>
      </c>
      <c r="I555" s="14" t="s">
        <v>8034</v>
      </c>
      <c r="J555" s="15" t="s">
        <v>8024</v>
      </c>
      <c r="K555" s="15" t="s">
        <v>8035</v>
      </c>
      <c r="L555" s="15" t="s">
        <v>8035</v>
      </c>
      <c r="M555" s="18"/>
      <c r="N555" s="15"/>
      <c r="O555" s="15" t="s">
        <v>8036</v>
      </c>
      <c r="P555" s="15" t="s">
        <v>8037</v>
      </c>
      <c r="Q555" s="15"/>
      <c r="R555" s="15"/>
      <c r="S555" s="15"/>
      <c r="T555" s="18"/>
      <c r="U555" s="18"/>
      <c r="V555" s="18"/>
      <c r="W555" s="18"/>
      <c r="X555" s="15"/>
      <c r="Y555" s="14" t="s">
        <v>8032</v>
      </c>
      <c r="Z555" s="14" t="s">
        <v>8038</v>
      </c>
    </row>
    <row r="556" spans="1:26" s="21" customFormat="1" ht="60">
      <c r="A556" s="14">
        <v>1924</v>
      </c>
      <c r="B556" s="15" t="s">
        <v>40</v>
      </c>
      <c r="C556" s="15" t="s">
        <v>7984</v>
      </c>
      <c r="D556" s="15" t="s">
        <v>8007</v>
      </c>
      <c r="E556" s="15" t="s">
        <v>8074</v>
      </c>
      <c r="F556" s="15" t="s">
        <v>4198</v>
      </c>
      <c r="G556" s="14">
        <v>1080187670</v>
      </c>
      <c r="H556" s="14">
        <v>3126636801</v>
      </c>
      <c r="I556" s="14" t="s">
        <v>8075</v>
      </c>
      <c r="J556" s="15" t="s">
        <v>8024</v>
      </c>
      <c r="K556" s="15" t="s">
        <v>8076</v>
      </c>
      <c r="L556" s="15" t="s">
        <v>8076</v>
      </c>
      <c r="M556" s="18"/>
      <c r="N556" s="15"/>
      <c r="O556" s="15" t="s">
        <v>6250</v>
      </c>
      <c r="P556" s="15">
        <v>80</v>
      </c>
      <c r="Q556" s="15"/>
      <c r="R556" s="15"/>
      <c r="S556" s="15"/>
      <c r="T556" s="18"/>
      <c r="U556" s="18"/>
      <c r="V556" s="18"/>
      <c r="W556" s="18"/>
      <c r="X556" s="15"/>
      <c r="Y556" s="14" t="s">
        <v>7994</v>
      </c>
      <c r="Z556" s="14" t="s">
        <v>8077</v>
      </c>
    </row>
    <row r="557" spans="1:26" s="21" customFormat="1" ht="36">
      <c r="A557" s="14">
        <v>1936</v>
      </c>
      <c r="B557" s="14" t="s">
        <v>40</v>
      </c>
      <c r="C557" s="15" t="s">
        <v>7984</v>
      </c>
      <c r="D557" s="15" t="s">
        <v>8007</v>
      </c>
      <c r="E557" s="15" t="s">
        <v>8131</v>
      </c>
      <c r="F557" s="15" t="s">
        <v>4198</v>
      </c>
      <c r="G557" s="14">
        <v>26541828</v>
      </c>
      <c r="H557" s="14">
        <v>3115994356</v>
      </c>
      <c r="I557" s="14" t="s">
        <v>8132</v>
      </c>
      <c r="J557" s="15" t="s">
        <v>8024</v>
      </c>
      <c r="K557" s="15" t="s">
        <v>8133</v>
      </c>
      <c r="L557" s="15" t="s">
        <v>8133</v>
      </c>
      <c r="M557" s="25"/>
      <c r="N557" s="25"/>
      <c r="O557" s="15" t="s">
        <v>7605</v>
      </c>
      <c r="P557" s="15" t="s">
        <v>7605</v>
      </c>
      <c r="Q557" s="20"/>
      <c r="R557" s="20"/>
      <c r="S557" s="20"/>
      <c r="T557" s="25"/>
      <c r="U557" s="25"/>
      <c r="V557" s="25"/>
      <c r="W557" s="25"/>
      <c r="X557" s="20"/>
      <c r="Y557" s="14" t="s">
        <v>8125</v>
      </c>
      <c r="Z557" s="14" t="s">
        <v>8134</v>
      </c>
    </row>
    <row r="558" spans="1:26" s="21" customFormat="1" ht="144">
      <c r="A558" s="14">
        <v>1939</v>
      </c>
      <c r="B558" s="14" t="s">
        <v>40</v>
      </c>
      <c r="C558" s="15" t="s">
        <v>7984</v>
      </c>
      <c r="D558" s="15" t="s">
        <v>8007</v>
      </c>
      <c r="E558" s="15" t="s">
        <v>8143</v>
      </c>
      <c r="F558" s="15" t="s">
        <v>4198</v>
      </c>
      <c r="G558" s="14">
        <v>12186445</v>
      </c>
      <c r="H558" s="14">
        <v>3104960556</v>
      </c>
      <c r="I558" s="14" t="s">
        <v>8144</v>
      </c>
      <c r="J558" s="15" t="s">
        <v>8024</v>
      </c>
      <c r="K558" s="15" t="s">
        <v>8145</v>
      </c>
      <c r="L558" s="15" t="s">
        <v>8146</v>
      </c>
      <c r="M558" s="25"/>
      <c r="N558" s="25"/>
      <c r="O558" s="15" t="s">
        <v>8147</v>
      </c>
      <c r="P558" s="15" t="s">
        <v>8148</v>
      </c>
      <c r="Q558" s="20"/>
      <c r="R558" s="20"/>
      <c r="S558" s="20"/>
      <c r="T558" s="25"/>
      <c r="U558" s="25"/>
      <c r="V558" s="25"/>
      <c r="W558" s="25"/>
      <c r="X558" s="20"/>
      <c r="Y558" s="14" t="s">
        <v>8149</v>
      </c>
      <c r="Z558" s="14" t="s">
        <v>5101</v>
      </c>
    </row>
    <row r="559" spans="1:26" s="21" customFormat="1" ht="72">
      <c r="A559" s="14">
        <v>1940</v>
      </c>
      <c r="B559" s="14" t="s">
        <v>40</v>
      </c>
      <c r="C559" s="15" t="s">
        <v>7984</v>
      </c>
      <c r="D559" s="15" t="s">
        <v>8007</v>
      </c>
      <c r="E559" s="15" t="s">
        <v>8150</v>
      </c>
      <c r="F559" s="15" t="s">
        <v>4198</v>
      </c>
      <c r="G559" s="14">
        <v>52436315</v>
      </c>
      <c r="H559" s="14">
        <v>3214454573</v>
      </c>
      <c r="I559" s="14" t="s">
        <v>8151</v>
      </c>
      <c r="J559" s="15" t="s">
        <v>8024</v>
      </c>
      <c r="K559" s="15" t="s">
        <v>8152</v>
      </c>
      <c r="L559" s="15" t="s">
        <v>8152</v>
      </c>
      <c r="M559" s="25"/>
      <c r="N559" s="25"/>
      <c r="O559" s="15" t="s">
        <v>8153</v>
      </c>
      <c r="P559" s="15" t="s">
        <v>8154</v>
      </c>
      <c r="Q559" s="20"/>
      <c r="R559" s="20"/>
      <c r="S559" s="20"/>
      <c r="T559" s="25"/>
      <c r="U559" s="25"/>
      <c r="V559" s="25"/>
      <c r="W559" s="25"/>
      <c r="X559" s="20"/>
      <c r="Y559" s="14" t="s">
        <v>8149</v>
      </c>
      <c r="Z559" s="14" t="s">
        <v>8155</v>
      </c>
    </row>
    <row r="560" spans="1:26" s="21" customFormat="1" ht="72">
      <c r="A560" s="14">
        <v>1953</v>
      </c>
      <c r="B560" s="14" t="s">
        <v>40</v>
      </c>
      <c r="C560" s="15" t="s">
        <v>7984</v>
      </c>
      <c r="D560" s="15" t="s">
        <v>8007</v>
      </c>
      <c r="E560" s="15" t="s">
        <v>8214</v>
      </c>
      <c r="F560" s="15" t="s">
        <v>4198</v>
      </c>
      <c r="G560" s="14">
        <v>1075227966</v>
      </c>
      <c r="H560" s="14">
        <v>3226074767</v>
      </c>
      <c r="I560" s="14" t="s">
        <v>8215</v>
      </c>
      <c r="J560" s="15" t="s">
        <v>8024</v>
      </c>
      <c r="K560" s="15" t="s">
        <v>8216</v>
      </c>
      <c r="L560" s="15" t="s">
        <v>8216</v>
      </c>
      <c r="M560" s="25"/>
      <c r="N560" s="25"/>
      <c r="O560" s="15" t="s">
        <v>7605</v>
      </c>
      <c r="P560" s="15" t="s">
        <v>8217</v>
      </c>
      <c r="Q560" s="20"/>
      <c r="R560" s="20"/>
      <c r="S560" s="20"/>
      <c r="T560" s="25"/>
      <c r="U560" s="25"/>
      <c r="V560" s="25"/>
      <c r="W560" s="25"/>
      <c r="X560" s="20"/>
      <c r="Y560" s="14" t="s">
        <v>8212</v>
      </c>
      <c r="Z560" s="14" t="s">
        <v>8213</v>
      </c>
    </row>
    <row r="561" spans="1:26" s="21" customFormat="1" ht="84">
      <c r="A561" s="14">
        <v>1954</v>
      </c>
      <c r="B561" s="14" t="s">
        <v>40</v>
      </c>
      <c r="C561" s="15" t="s">
        <v>7984</v>
      </c>
      <c r="D561" s="15" t="s">
        <v>8007</v>
      </c>
      <c r="E561" s="15" t="s">
        <v>8218</v>
      </c>
      <c r="F561" s="15" t="s">
        <v>4198</v>
      </c>
      <c r="G561" s="14">
        <v>55061806</v>
      </c>
      <c r="H561" s="14">
        <v>3156203245</v>
      </c>
      <c r="I561" s="14" t="s">
        <v>8219</v>
      </c>
      <c r="J561" s="15" t="s">
        <v>8024</v>
      </c>
      <c r="K561" s="15" t="s">
        <v>8220</v>
      </c>
      <c r="L561" s="15" t="s">
        <v>8220</v>
      </c>
      <c r="M561" s="25"/>
      <c r="N561" s="25"/>
      <c r="O561" s="15" t="s">
        <v>7605</v>
      </c>
      <c r="P561" s="15" t="s">
        <v>8221</v>
      </c>
      <c r="Q561" s="20"/>
      <c r="R561" s="20"/>
      <c r="S561" s="20"/>
      <c r="T561" s="25"/>
      <c r="U561" s="25"/>
      <c r="V561" s="25"/>
      <c r="W561" s="25"/>
      <c r="X561" s="20"/>
      <c r="Y561" s="14" t="s">
        <v>8212</v>
      </c>
      <c r="Z561" s="14" t="s">
        <v>8222</v>
      </c>
    </row>
    <row r="562" spans="1:26" s="21" customFormat="1" ht="36">
      <c r="A562" s="14">
        <v>1971</v>
      </c>
      <c r="B562" s="14" t="s">
        <v>40</v>
      </c>
      <c r="C562" s="15" t="s">
        <v>7984</v>
      </c>
      <c r="D562" s="15" t="s">
        <v>8007</v>
      </c>
      <c r="E562" s="15" t="s">
        <v>8296</v>
      </c>
      <c r="F562" s="15" t="s">
        <v>4198</v>
      </c>
      <c r="G562" s="14">
        <v>1007249002</v>
      </c>
      <c r="H562" s="14">
        <v>3160405802</v>
      </c>
      <c r="I562" s="14" t="s">
        <v>8297</v>
      </c>
      <c r="J562" s="15" t="s">
        <v>8274</v>
      </c>
      <c r="K562" s="15" t="s">
        <v>8298</v>
      </c>
      <c r="L562" s="15" t="s">
        <v>8298</v>
      </c>
      <c r="M562" s="25"/>
      <c r="N562" s="25"/>
      <c r="O562" s="15" t="s">
        <v>8299</v>
      </c>
      <c r="P562" s="15" t="s">
        <v>8300</v>
      </c>
      <c r="Q562" s="20"/>
      <c r="R562" s="20"/>
      <c r="S562" s="20"/>
      <c r="T562" s="25"/>
      <c r="U562" s="25"/>
      <c r="V562" s="25"/>
      <c r="W562" s="25"/>
      <c r="X562" s="20"/>
      <c r="Y562" s="14" t="s">
        <v>8285</v>
      </c>
      <c r="Z562" s="14" t="s">
        <v>8301</v>
      </c>
    </row>
    <row r="563" spans="1:26" s="21" customFormat="1" ht="96">
      <c r="A563" s="14">
        <v>1972</v>
      </c>
      <c r="B563" s="14" t="s">
        <v>40</v>
      </c>
      <c r="C563" s="15" t="s">
        <v>7984</v>
      </c>
      <c r="D563" s="15" t="s">
        <v>8007</v>
      </c>
      <c r="E563" s="15" t="s">
        <v>8302</v>
      </c>
      <c r="F563" s="15" t="s">
        <v>4198</v>
      </c>
      <c r="G563" s="14">
        <v>55131958</v>
      </c>
      <c r="H563" s="14">
        <v>3502975232</v>
      </c>
      <c r="I563" s="14" t="s">
        <v>8303</v>
      </c>
      <c r="J563" s="15" t="s">
        <v>8024</v>
      </c>
      <c r="K563" s="15" t="s">
        <v>8304</v>
      </c>
      <c r="L563" s="15" t="s">
        <v>8305</v>
      </c>
      <c r="M563" s="25"/>
      <c r="N563" s="25"/>
      <c r="O563" s="15" t="s">
        <v>8306</v>
      </c>
      <c r="P563" s="15" t="s">
        <v>8307</v>
      </c>
      <c r="Q563" s="20"/>
      <c r="R563" s="20"/>
      <c r="S563" s="20"/>
      <c r="T563" s="25"/>
      <c r="U563" s="25"/>
      <c r="V563" s="25"/>
      <c r="W563" s="25"/>
      <c r="X563" s="20"/>
      <c r="Y563" s="14" t="s">
        <v>8285</v>
      </c>
      <c r="Z563" s="14" t="s">
        <v>8308</v>
      </c>
    </row>
    <row r="564" spans="1:26" s="21" customFormat="1" ht="168">
      <c r="A564" s="14">
        <v>2015</v>
      </c>
      <c r="B564" s="14" t="s">
        <v>40</v>
      </c>
      <c r="C564" s="15" t="s">
        <v>7984</v>
      </c>
      <c r="D564" s="15" t="s">
        <v>8007</v>
      </c>
      <c r="E564" s="15" t="s">
        <v>8497</v>
      </c>
      <c r="F564" s="15" t="s">
        <v>4198</v>
      </c>
      <c r="G564" s="14">
        <v>1083891792</v>
      </c>
      <c r="H564" s="14">
        <v>3202706904</v>
      </c>
      <c r="I564" s="14" t="s">
        <v>8498</v>
      </c>
      <c r="J564" s="15" t="s">
        <v>8024</v>
      </c>
      <c r="K564" s="15" t="s">
        <v>8499</v>
      </c>
      <c r="L564" s="15" t="s">
        <v>8500</v>
      </c>
      <c r="M564" s="25"/>
      <c r="N564" s="25"/>
      <c r="O564" s="15" t="s">
        <v>8189</v>
      </c>
      <c r="P564" s="15" t="s">
        <v>8240</v>
      </c>
      <c r="Q564" s="20"/>
      <c r="R564" s="20"/>
      <c r="S564" s="20"/>
      <c r="T564" s="25"/>
      <c r="U564" s="25"/>
      <c r="V564" s="25"/>
      <c r="W564" s="25"/>
      <c r="X564" s="20"/>
      <c r="Y564" s="14" t="s">
        <v>8000</v>
      </c>
      <c r="Z564" s="14" t="s">
        <v>8501</v>
      </c>
    </row>
    <row r="565" spans="1:26" s="21" customFormat="1" ht="48">
      <c r="A565" s="14">
        <v>2032</v>
      </c>
      <c r="B565" s="14" t="s">
        <v>40</v>
      </c>
      <c r="C565" s="15" t="s">
        <v>7984</v>
      </c>
      <c r="D565" s="15" t="s">
        <v>8007</v>
      </c>
      <c r="E565" s="15" t="s">
        <v>8567</v>
      </c>
      <c r="F565" s="15" t="s">
        <v>4198</v>
      </c>
      <c r="G565" s="14">
        <v>1080364516</v>
      </c>
      <c r="H565" s="14">
        <v>3177481194</v>
      </c>
      <c r="I565" s="14" t="s">
        <v>8568</v>
      </c>
      <c r="J565" s="15" t="s">
        <v>8024</v>
      </c>
      <c r="K565" s="15" t="s">
        <v>8569</v>
      </c>
      <c r="L565" s="15" t="s">
        <v>8570</v>
      </c>
      <c r="M565" s="25"/>
      <c r="N565" s="25"/>
      <c r="O565" s="15" t="s">
        <v>8571</v>
      </c>
      <c r="P565" s="15" t="s">
        <v>8572</v>
      </c>
      <c r="Q565" s="20"/>
      <c r="R565" s="20"/>
      <c r="S565" s="20"/>
      <c r="T565" s="25"/>
      <c r="U565" s="25"/>
      <c r="V565" s="25"/>
      <c r="W565" s="25"/>
      <c r="X565" s="20"/>
      <c r="Y565" s="14" t="s">
        <v>8566</v>
      </c>
      <c r="Z565" s="14" t="s">
        <v>8573</v>
      </c>
    </row>
    <row r="566" spans="1:26" s="21" customFormat="1" ht="24">
      <c r="A566" s="14">
        <v>2059</v>
      </c>
      <c r="B566" s="14" t="s">
        <v>40</v>
      </c>
      <c r="C566" s="15" t="s">
        <v>7984</v>
      </c>
      <c r="D566" s="15" t="s">
        <v>8007</v>
      </c>
      <c r="E566" s="15" t="s">
        <v>8674</v>
      </c>
      <c r="F566" s="15" t="s">
        <v>4198</v>
      </c>
      <c r="G566" s="14">
        <v>1080182802</v>
      </c>
      <c r="H566" s="14">
        <v>3235849479</v>
      </c>
      <c r="I566" s="14" t="s">
        <v>8675</v>
      </c>
      <c r="J566" s="15" t="s">
        <v>8024</v>
      </c>
      <c r="K566" s="15" t="s">
        <v>8676</v>
      </c>
      <c r="L566" s="15" t="s">
        <v>8676</v>
      </c>
      <c r="M566" s="25"/>
      <c r="N566" s="25"/>
      <c r="O566" s="15" t="s">
        <v>5299</v>
      </c>
      <c r="P566" s="15" t="s">
        <v>8677</v>
      </c>
      <c r="Q566" s="20"/>
      <c r="R566" s="20"/>
      <c r="S566" s="20"/>
      <c r="T566" s="25"/>
      <c r="U566" s="25"/>
      <c r="V566" s="25"/>
      <c r="W566" s="25"/>
      <c r="X566" s="20"/>
      <c r="Y566" s="14" t="s">
        <v>8198</v>
      </c>
      <c r="Z566" s="14" t="s">
        <v>8678</v>
      </c>
    </row>
    <row r="567" spans="1:26" s="21" customFormat="1" ht="84">
      <c r="A567" s="14">
        <v>2062</v>
      </c>
      <c r="B567" s="14" t="s">
        <v>40</v>
      </c>
      <c r="C567" s="15" t="s">
        <v>7984</v>
      </c>
      <c r="D567" s="15" t="s">
        <v>8007</v>
      </c>
      <c r="E567" s="15" t="s">
        <v>8688</v>
      </c>
      <c r="F567" s="15" t="s">
        <v>4198</v>
      </c>
      <c r="G567" s="14">
        <v>12133276</v>
      </c>
      <c r="H567" s="14">
        <v>3154547404</v>
      </c>
      <c r="I567" s="14" t="s">
        <v>8689</v>
      </c>
      <c r="J567" s="15" t="s">
        <v>8110</v>
      </c>
      <c r="K567" s="15" t="s">
        <v>8690</v>
      </c>
      <c r="L567" s="15" t="s">
        <v>8690</v>
      </c>
      <c r="M567" s="25"/>
      <c r="N567" s="25"/>
      <c r="O567" s="15" t="s">
        <v>8691</v>
      </c>
      <c r="P567" s="15" t="s">
        <v>8692</v>
      </c>
      <c r="Q567" s="20"/>
      <c r="R567" s="20"/>
      <c r="S567" s="20"/>
      <c r="T567" s="25"/>
      <c r="U567" s="25"/>
      <c r="V567" s="25"/>
      <c r="W567" s="25"/>
      <c r="X567" s="20"/>
      <c r="Y567" s="14" t="s">
        <v>7991</v>
      </c>
      <c r="Z567" s="14" t="s">
        <v>8693</v>
      </c>
    </row>
    <row r="568" spans="1:26" s="21" customFormat="1" ht="156">
      <c r="A568" s="14">
        <v>2063</v>
      </c>
      <c r="B568" s="14" t="s">
        <v>40</v>
      </c>
      <c r="C568" s="15" t="s">
        <v>7984</v>
      </c>
      <c r="D568" s="15" t="s">
        <v>8007</v>
      </c>
      <c r="E568" s="15" t="s">
        <v>8694</v>
      </c>
      <c r="F568" s="15" t="s">
        <v>4198</v>
      </c>
      <c r="G568" s="14">
        <v>83241820</v>
      </c>
      <c r="H568" s="14">
        <v>3202186071</v>
      </c>
      <c r="I568" s="14" t="s">
        <v>8695</v>
      </c>
      <c r="J568" s="15" t="s">
        <v>8024</v>
      </c>
      <c r="K568" s="15" t="s">
        <v>8696</v>
      </c>
      <c r="L568" s="15" t="s">
        <v>8696</v>
      </c>
      <c r="M568" s="25"/>
      <c r="N568" s="25"/>
      <c r="O568" s="15" t="s">
        <v>8697</v>
      </c>
      <c r="P568" s="15" t="s">
        <v>8082</v>
      </c>
      <c r="Q568" s="20"/>
      <c r="R568" s="20"/>
      <c r="S568" s="20"/>
      <c r="T568" s="25"/>
      <c r="U568" s="25"/>
      <c r="V568" s="25"/>
      <c r="W568" s="25"/>
      <c r="X568" s="20"/>
      <c r="Y568" s="14" t="s">
        <v>8279</v>
      </c>
      <c r="Z568" s="14" t="s">
        <v>8698</v>
      </c>
    </row>
    <row r="569" spans="1:26" s="21" customFormat="1" ht="312">
      <c r="A569" s="14">
        <v>2064</v>
      </c>
      <c r="B569" s="14" t="s">
        <v>40</v>
      </c>
      <c r="C569" s="15" t="s">
        <v>7984</v>
      </c>
      <c r="D569" s="15" t="s">
        <v>8007</v>
      </c>
      <c r="E569" s="15" t="s">
        <v>8159</v>
      </c>
      <c r="F569" s="15" t="s">
        <v>4198</v>
      </c>
      <c r="G569" s="14">
        <v>1003965324</v>
      </c>
      <c r="H569" s="14">
        <v>3144120075</v>
      </c>
      <c r="I569" s="14" t="s">
        <v>8160</v>
      </c>
      <c r="J569" s="15" t="s">
        <v>8024</v>
      </c>
      <c r="K569" s="15" t="s">
        <v>8699</v>
      </c>
      <c r="L569" s="15" t="s">
        <v>8699</v>
      </c>
      <c r="M569" s="25"/>
      <c r="N569" s="25"/>
      <c r="O569" s="15" t="s">
        <v>8700</v>
      </c>
      <c r="P569" s="15" t="s">
        <v>8701</v>
      </c>
      <c r="Q569" s="20"/>
      <c r="R569" s="20"/>
      <c r="S569" s="20"/>
      <c r="T569" s="25"/>
      <c r="U569" s="25"/>
      <c r="V569" s="25"/>
      <c r="W569" s="25"/>
      <c r="X569" s="20"/>
      <c r="Y569" s="14" t="s">
        <v>8149</v>
      </c>
      <c r="Z569" s="14" t="s">
        <v>7101</v>
      </c>
    </row>
    <row r="570" spans="1:26" s="21" customFormat="1" ht="312">
      <c r="A570" s="14">
        <v>2065</v>
      </c>
      <c r="B570" s="14" t="s">
        <v>40</v>
      </c>
      <c r="C570" s="15" t="s">
        <v>7984</v>
      </c>
      <c r="D570" s="15" t="s">
        <v>8007</v>
      </c>
      <c r="E570" s="15" t="s">
        <v>8702</v>
      </c>
      <c r="F570" s="15" t="s">
        <v>4198</v>
      </c>
      <c r="G570" s="14">
        <v>52436315</v>
      </c>
      <c r="H570" s="14">
        <v>3214454573</v>
      </c>
      <c r="I570" s="14" t="s">
        <v>8151</v>
      </c>
      <c r="J570" s="15" t="s">
        <v>8024</v>
      </c>
      <c r="K570" s="15" t="s">
        <v>8703</v>
      </c>
      <c r="L570" s="15" t="s">
        <v>8703</v>
      </c>
      <c r="M570" s="25"/>
      <c r="N570" s="25"/>
      <c r="O570" s="15" t="s">
        <v>6700</v>
      </c>
      <c r="P570" s="15" t="s">
        <v>8704</v>
      </c>
      <c r="Q570" s="20"/>
      <c r="R570" s="20"/>
      <c r="S570" s="20"/>
      <c r="T570" s="25"/>
      <c r="U570" s="25"/>
      <c r="V570" s="25"/>
      <c r="W570" s="25"/>
      <c r="X570" s="20"/>
      <c r="Y570" s="14" t="s">
        <v>8149</v>
      </c>
      <c r="Z570" s="14" t="s">
        <v>7101</v>
      </c>
    </row>
    <row r="571" spans="1:26" s="21" customFormat="1" ht="204">
      <c r="A571" s="14">
        <v>2083</v>
      </c>
      <c r="B571" s="14" t="s">
        <v>40</v>
      </c>
      <c r="C571" s="15" t="s">
        <v>7984</v>
      </c>
      <c r="D571" s="15" t="s">
        <v>8803</v>
      </c>
      <c r="E571" s="15" t="s">
        <v>8804</v>
      </c>
      <c r="F571" s="15" t="s">
        <v>5484</v>
      </c>
      <c r="G571" s="14">
        <v>901646996</v>
      </c>
      <c r="H571" s="14">
        <v>3172899672</v>
      </c>
      <c r="I571" s="14" t="s">
        <v>8805</v>
      </c>
      <c r="J571" s="15"/>
      <c r="K571" s="15" t="s">
        <v>8806</v>
      </c>
      <c r="L571" s="15" t="s">
        <v>8807</v>
      </c>
      <c r="M571" s="25"/>
      <c r="N571" s="25"/>
      <c r="O571" s="15" t="s">
        <v>5299</v>
      </c>
      <c r="P571" s="15" t="s">
        <v>7708</v>
      </c>
      <c r="Q571" s="20"/>
      <c r="R571" s="20"/>
      <c r="S571" s="20"/>
      <c r="T571" s="25"/>
      <c r="U571" s="25"/>
      <c r="V571" s="25"/>
      <c r="W571" s="25"/>
      <c r="X571" s="20"/>
      <c r="Y571" s="14" t="s">
        <v>8808</v>
      </c>
      <c r="Z571" s="14" t="s">
        <v>8809</v>
      </c>
    </row>
    <row r="572" spans="1:26" s="21" customFormat="1" ht="192">
      <c r="A572" s="14">
        <v>2110</v>
      </c>
      <c r="B572" s="14" t="s">
        <v>40</v>
      </c>
      <c r="C572" s="15" t="s">
        <v>7984</v>
      </c>
      <c r="D572" s="15" t="s">
        <v>8954</v>
      </c>
      <c r="E572" s="15" t="s">
        <v>8955</v>
      </c>
      <c r="F572" s="15" t="s">
        <v>5439</v>
      </c>
      <c r="G572" s="14">
        <v>901708386</v>
      </c>
      <c r="H572" s="14">
        <v>3174007933</v>
      </c>
      <c r="I572" s="14" t="s">
        <v>8956</v>
      </c>
      <c r="J572" s="15"/>
      <c r="K572" s="15" t="s">
        <v>8957</v>
      </c>
      <c r="L572" s="15" t="s">
        <v>8958</v>
      </c>
      <c r="M572" s="25"/>
      <c r="N572" s="25"/>
      <c r="O572" s="15" t="s">
        <v>8959</v>
      </c>
      <c r="P572" s="15" t="s">
        <v>8960</v>
      </c>
      <c r="Q572" s="20"/>
      <c r="R572" s="20"/>
      <c r="S572" s="20"/>
      <c r="T572" s="25"/>
      <c r="U572" s="25"/>
      <c r="V572" s="25"/>
      <c r="W572" s="25"/>
      <c r="X572" s="20"/>
      <c r="Y572" s="14" t="s">
        <v>7998</v>
      </c>
      <c r="Z572" s="14" t="s">
        <v>8961</v>
      </c>
    </row>
    <row r="573" spans="1:26" s="21" customFormat="1" ht="144">
      <c r="A573" s="14">
        <v>2138</v>
      </c>
      <c r="B573" s="14" t="s">
        <v>40</v>
      </c>
      <c r="C573" s="15" t="s">
        <v>7984</v>
      </c>
      <c r="D573" s="15" t="s">
        <v>9089</v>
      </c>
      <c r="E573" s="15" t="s">
        <v>9090</v>
      </c>
      <c r="F573" s="15" t="s">
        <v>5439</v>
      </c>
      <c r="G573" s="14">
        <v>901807523</v>
      </c>
      <c r="H573" s="14">
        <v>3133106831</v>
      </c>
      <c r="I573" s="14" t="s">
        <v>9091</v>
      </c>
      <c r="J573" s="15"/>
      <c r="K573" s="15" t="s">
        <v>9092</v>
      </c>
      <c r="L573" s="15" t="s">
        <v>9085</v>
      </c>
      <c r="M573" s="25"/>
      <c r="N573" s="25"/>
      <c r="O573" s="15" t="s">
        <v>9093</v>
      </c>
      <c r="P573" s="15">
        <v>3000</v>
      </c>
      <c r="Q573" s="20"/>
      <c r="R573" s="20"/>
      <c r="S573" s="20"/>
      <c r="T573" s="25"/>
      <c r="U573" s="25"/>
      <c r="V573" s="25"/>
      <c r="W573" s="25"/>
      <c r="X573" s="20"/>
      <c r="Y573" s="14" t="s">
        <v>7999</v>
      </c>
      <c r="Z573" s="14" t="s">
        <v>9094</v>
      </c>
    </row>
    <row r="574" spans="1:26" s="21" customFormat="1" ht="60">
      <c r="A574" s="14">
        <v>2139</v>
      </c>
      <c r="B574" s="14" t="s">
        <v>40</v>
      </c>
      <c r="C574" s="15" t="s">
        <v>7984</v>
      </c>
      <c r="D574" s="15" t="s">
        <v>9095</v>
      </c>
      <c r="E574" s="15" t="s">
        <v>9096</v>
      </c>
      <c r="F574" s="15" t="s">
        <v>5439</v>
      </c>
      <c r="G574" s="14">
        <v>901449756</v>
      </c>
      <c r="H574" s="14">
        <v>3216269109</v>
      </c>
      <c r="I574" s="14" t="s">
        <v>9097</v>
      </c>
      <c r="J574" s="15"/>
      <c r="K574" s="15" t="s">
        <v>9098</v>
      </c>
      <c r="L574" s="15" t="s">
        <v>9099</v>
      </c>
      <c r="M574" s="25"/>
      <c r="N574" s="25"/>
      <c r="O574" s="15" t="s">
        <v>4284</v>
      </c>
      <c r="P574" s="15">
        <v>10000</v>
      </c>
      <c r="Q574" s="20"/>
      <c r="R574" s="20"/>
      <c r="S574" s="20"/>
      <c r="T574" s="25"/>
      <c r="U574" s="25"/>
      <c r="V574" s="25"/>
      <c r="W574" s="25"/>
      <c r="X574" s="20"/>
      <c r="Y574" s="14" t="s">
        <v>5309</v>
      </c>
      <c r="Z574" s="14" t="s">
        <v>6704</v>
      </c>
    </row>
    <row r="575" spans="1:26" s="30" customFormat="1" ht="108">
      <c r="A575" s="14">
        <v>2177</v>
      </c>
      <c r="B575" s="14" t="s">
        <v>40</v>
      </c>
      <c r="C575" s="15" t="s">
        <v>7984</v>
      </c>
      <c r="D575" s="15" t="s">
        <v>9260</v>
      </c>
      <c r="E575" s="15" t="s">
        <v>9261</v>
      </c>
      <c r="F575" s="15" t="s">
        <v>5439</v>
      </c>
      <c r="G575" s="14" t="s">
        <v>9262</v>
      </c>
      <c r="H575" s="14">
        <v>3115019521</v>
      </c>
      <c r="I575" s="14" t="s">
        <v>9263</v>
      </c>
      <c r="J575" s="15"/>
      <c r="K575" s="15" t="s">
        <v>9264</v>
      </c>
      <c r="L575" s="15">
        <v>3</v>
      </c>
      <c r="M575" s="25"/>
      <c r="N575" s="25"/>
      <c r="O575" s="15" t="s">
        <v>9265</v>
      </c>
      <c r="P575" s="15" t="s">
        <v>9266</v>
      </c>
      <c r="Q575" s="20"/>
      <c r="R575" s="20"/>
      <c r="S575" s="20"/>
      <c r="T575" s="25"/>
      <c r="U575" s="25"/>
      <c r="V575" s="25"/>
      <c r="W575" s="25"/>
      <c r="X575" s="20"/>
      <c r="Y575" s="14" t="s">
        <v>8285</v>
      </c>
      <c r="Z575" s="14" t="s">
        <v>8327</v>
      </c>
    </row>
    <row r="576" spans="1:26" s="21" customFormat="1" ht="12">
      <c r="A576" s="14">
        <v>2210</v>
      </c>
      <c r="B576" s="14" t="s">
        <v>40</v>
      </c>
      <c r="C576" s="14" t="s">
        <v>9313</v>
      </c>
      <c r="D576" s="15" t="s">
        <v>9343</v>
      </c>
      <c r="E576" s="15" t="s">
        <v>9343</v>
      </c>
      <c r="F576" s="15" t="s">
        <v>4198</v>
      </c>
      <c r="G576" s="26">
        <v>1120357072</v>
      </c>
      <c r="H576" s="14">
        <v>3212940418</v>
      </c>
      <c r="I576" s="14"/>
      <c r="J576" s="15"/>
      <c r="K576" s="15" t="s">
        <v>6430</v>
      </c>
      <c r="L576" s="22"/>
      <c r="M576" s="25"/>
      <c r="N576" s="14" t="s">
        <v>5462</v>
      </c>
      <c r="O576" s="14" t="s">
        <v>6700</v>
      </c>
      <c r="P576" s="28"/>
      <c r="Q576" s="14" t="s">
        <v>1201</v>
      </c>
      <c r="R576" s="20"/>
      <c r="S576" s="20"/>
      <c r="T576" s="25"/>
      <c r="U576" s="25"/>
      <c r="V576" s="25"/>
      <c r="W576" s="25"/>
      <c r="X576" s="20"/>
      <c r="Y576" s="14" t="s">
        <v>9344</v>
      </c>
      <c r="Z576" s="14"/>
    </row>
    <row r="577" spans="1:26" s="21" customFormat="1" ht="12">
      <c r="A577" s="14">
        <v>2213</v>
      </c>
      <c r="B577" s="14" t="s">
        <v>40</v>
      </c>
      <c r="C577" s="14" t="s">
        <v>9313</v>
      </c>
      <c r="D577" s="15" t="s">
        <v>9343</v>
      </c>
      <c r="E577" s="15" t="s">
        <v>9343</v>
      </c>
      <c r="F577" s="15" t="s">
        <v>4198</v>
      </c>
      <c r="G577" s="14">
        <v>1120357072</v>
      </c>
      <c r="H577" s="14">
        <v>3212940418</v>
      </c>
      <c r="I577" s="14"/>
      <c r="J577" s="15"/>
      <c r="K577" s="15" t="s">
        <v>6430</v>
      </c>
      <c r="L577" s="22"/>
      <c r="M577" s="25"/>
      <c r="N577" s="14" t="s">
        <v>5462</v>
      </c>
      <c r="O577" s="14" t="s">
        <v>6700</v>
      </c>
      <c r="P577" s="28"/>
      <c r="Q577" s="14" t="s">
        <v>9316</v>
      </c>
      <c r="R577" s="20"/>
      <c r="S577" s="20"/>
      <c r="T577" s="25"/>
      <c r="U577" s="25"/>
      <c r="V577" s="25"/>
      <c r="W577" s="25"/>
      <c r="X577" s="20"/>
      <c r="Y577" s="14" t="s">
        <v>9344</v>
      </c>
      <c r="Z577" s="14"/>
    </row>
    <row r="578" spans="1:26" s="30" customFormat="1" ht="12">
      <c r="A578" s="14">
        <v>2236</v>
      </c>
      <c r="B578" s="14" t="s">
        <v>40</v>
      </c>
      <c r="C578" s="14" t="s">
        <v>9313</v>
      </c>
      <c r="D578" s="15" t="s">
        <v>9376</v>
      </c>
      <c r="E578" s="15" t="s">
        <v>9376</v>
      </c>
      <c r="F578" s="15" t="s">
        <v>4198</v>
      </c>
      <c r="G578" s="14">
        <v>1121850984</v>
      </c>
      <c r="H578" s="14">
        <v>3115888364</v>
      </c>
      <c r="I578" s="14"/>
      <c r="J578" s="15"/>
      <c r="K578" s="15" t="s">
        <v>6430</v>
      </c>
      <c r="L578" s="22"/>
      <c r="M578" s="25"/>
      <c r="N578" s="14" t="s">
        <v>5462</v>
      </c>
      <c r="O578" s="14" t="s">
        <v>6700</v>
      </c>
      <c r="P578" s="28"/>
      <c r="Q578" s="14" t="s">
        <v>9316</v>
      </c>
      <c r="R578" s="20"/>
      <c r="S578" s="20"/>
      <c r="T578" s="25"/>
      <c r="U578" s="25"/>
      <c r="V578" s="25"/>
      <c r="W578" s="25"/>
      <c r="X578" s="20"/>
      <c r="Y578" s="14" t="s">
        <v>9377</v>
      </c>
      <c r="Z578" s="14"/>
    </row>
    <row r="579" spans="1:26" s="21" customFormat="1" ht="12">
      <c r="A579" s="14">
        <v>2307</v>
      </c>
      <c r="B579" s="14" t="s">
        <v>40</v>
      </c>
      <c r="C579" s="14" t="s">
        <v>9313</v>
      </c>
      <c r="D579" s="15" t="s">
        <v>9447</v>
      </c>
      <c r="E579" s="15" t="s">
        <v>9447</v>
      </c>
      <c r="F579" s="15" t="s">
        <v>4198</v>
      </c>
      <c r="G579" s="14">
        <v>17300159</v>
      </c>
      <c r="H579" s="14">
        <v>3115348758</v>
      </c>
      <c r="I579" s="14"/>
      <c r="J579" s="15"/>
      <c r="K579" s="15" t="s">
        <v>431</v>
      </c>
      <c r="L579" s="22"/>
      <c r="M579" s="25"/>
      <c r="N579" s="14" t="s">
        <v>4310</v>
      </c>
      <c r="O579" s="14" t="s">
        <v>6635</v>
      </c>
      <c r="P579" s="28"/>
      <c r="Q579" s="14" t="s">
        <v>9316</v>
      </c>
      <c r="R579" s="20"/>
      <c r="S579" s="20"/>
      <c r="T579" s="25"/>
      <c r="U579" s="25"/>
      <c r="V579" s="25"/>
      <c r="W579" s="25"/>
      <c r="X579" s="20"/>
      <c r="Y579" s="14" t="s">
        <v>9371</v>
      </c>
      <c r="Z579" s="14"/>
    </row>
    <row r="580" spans="1:26" s="21" customFormat="1" ht="12">
      <c r="A580" s="14">
        <v>2313</v>
      </c>
      <c r="B580" s="14" t="s">
        <v>40</v>
      </c>
      <c r="C580" s="14" t="s">
        <v>9313</v>
      </c>
      <c r="D580" s="15" t="s">
        <v>9456</v>
      </c>
      <c r="E580" s="15" t="s">
        <v>9456</v>
      </c>
      <c r="F580" s="15" t="s">
        <v>5439</v>
      </c>
      <c r="G580" s="14">
        <v>30030878</v>
      </c>
      <c r="H580" s="14">
        <v>3112844918</v>
      </c>
      <c r="I580" s="14"/>
      <c r="J580" s="15"/>
      <c r="K580" s="15" t="s">
        <v>431</v>
      </c>
      <c r="L580" s="22"/>
      <c r="M580" s="25"/>
      <c r="N580" s="14" t="s">
        <v>4310</v>
      </c>
      <c r="O580" s="14" t="s">
        <v>6700</v>
      </c>
      <c r="P580" s="28"/>
      <c r="Q580" s="14" t="s">
        <v>1424</v>
      </c>
      <c r="R580" s="20"/>
      <c r="S580" s="20"/>
      <c r="T580" s="25"/>
      <c r="U580" s="25"/>
      <c r="V580" s="25"/>
      <c r="W580" s="25"/>
      <c r="X580" s="20"/>
      <c r="Y580" s="14" t="s">
        <v>9455</v>
      </c>
      <c r="Z580" s="14"/>
    </row>
    <row r="581" spans="1:26" s="21" customFormat="1" ht="108">
      <c r="A581" s="14">
        <v>2408</v>
      </c>
      <c r="B581" s="14" t="s">
        <v>40</v>
      </c>
      <c r="C581" s="14" t="s">
        <v>9313</v>
      </c>
      <c r="D581" s="15" t="s">
        <v>9546</v>
      </c>
      <c r="E581" s="15" t="s">
        <v>9546</v>
      </c>
      <c r="F581" s="15" t="s">
        <v>4198</v>
      </c>
      <c r="G581" s="14">
        <v>1099323165</v>
      </c>
      <c r="H581" s="14">
        <v>3153874118</v>
      </c>
      <c r="I581" s="14"/>
      <c r="J581" s="15"/>
      <c r="K581" s="15" t="s">
        <v>9547</v>
      </c>
      <c r="L581" s="22"/>
      <c r="M581" s="25"/>
      <c r="N581" s="14" t="s">
        <v>5462</v>
      </c>
      <c r="O581" s="14" t="s">
        <v>6700</v>
      </c>
      <c r="P581" s="28"/>
      <c r="Q581" s="14" t="s">
        <v>9316</v>
      </c>
      <c r="R581" s="20"/>
      <c r="S581" s="20"/>
      <c r="T581" s="25"/>
      <c r="U581" s="25"/>
      <c r="V581" s="25"/>
      <c r="W581" s="25"/>
      <c r="X581" s="20"/>
      <c r="Y581" s="14" t="s">
        <v>9462</v>
      </c>
      <c r="Z581" s="14"/>
    </row>
    <row r="582" spans="1:26" s="21" customFormat="1" ht="12">
      <c r="A582" s="14">
        <v>2436</v>
      </c>
      <c r="B582" s="14" t="s">
        <v>40</v>
      </c>
      <c r="C582" s="14" t="s">
        <v>9313</v>
      </c>
      <c r="D582" s="15" t="s">
        <v>9566</v>
      </c>
      <c r="E582" s="15" t="s">
        <v>9566</v>
      </c>
      <c r="F582" s="15" t="s">
        <v>4198</v>
      </c>
      <c r="G582" s="14">
        <v>20970767</v>
      </c>
      <c r="H582" s="14">
        <v>3163193919</v>
      </c>
      <c r="I582" s="14"/>
      <c r="J582" s="15"/>
      <c r="K582" s="15" t="s">
        <v>431</v>
      </c>
      <c r="L582" s="22"/>
      <c r="M582" s="25"/>
      <c r="N582" s="14" t="s">
        <v>9393</v>
      </c>
      <c r="O582" s="14" t="s">
        <v>6345</v>
      </c>
      <c r="P582" s="28"/>
      <c r="Q582" s="14" t="s">
        <v>1380</v>
      </c>
      <c r="R582" s="20"/>
      <c r="S582" s="20"/>
      <c r="T582" s="25"/>
      <c r="U582" s="25"/>
      <c r="V582" s="25"/>
      <c r="W582" s="25"/>
      <c r="X582" s="20"/>
      <c r="Y582" s="14" t="s">
        <v>9462</v>
      </c>
      <c r="Z582" s="14"/>
    </row>
    <row r="583" spans="1:26" s="21" customFormat="1" ht="12">
      <c r="A583" s="14">
        <v>2448</v>
      </c>
      <c r="B583" s="14" t="s">
        <v>40</v>
      </c>
      <c r="C583" s="14" t="s">
        <v>9313</v>
      </c>
      <c r="D583" s="15" t="s">
        <v>9574</v>
      </c>
      <c r="E583" s="15" t="s">
        <v>9574</v>
      </c>
      <c r="F583" s="15" t="s">
        <v>5439</v>
      </c>
      <c r="G583" s="14">
        <v>40380265</v>
      </c>
      <c r="H583" s="14">
        <v>3142514221</v>
      </c>
      <c r="I583" s="14"/>
      <c r="J583" s="15"/>
      <c r="K583" s="15" t="s">
        <v>431</v>
      </c>
      <c r="L583" s="22"/>
      <c r="M583" s="25"/>
      <c r="N583" s="14" t="s">
        <v>4310</v>
      </c>
      <c r="O583" s="14" t="s">
        <v>6256</v>
      </c>
      <c r="P583" s="28"/>
      <c r="Q583" s="14" t="s">
        <v>9316</v>
      </c>
      <c r="R583" s="20"/>
      <c r="S583" s="20"/>
      <c r="T583" s="25"/>
      <c r="U583" s="25"/>
      <c r="V583" s="25"/>
      <c r="W583" s="25"/>
      <c r="X583" s="20"/>
      <c r="Y583" s="14" t="s">
        <v>9324</v>
      </c>
      <c r="Z583" s="14"/>
    </row>
    <row r="584" spans="1:26" s="21" customFormat="1" ht="12">
      <c r="A584" s="14">
        <v>2512</v>
      </c>
      <c r="B584" s="14" t="s">
        <v>40</v>
      </c>
      <c r="C584" s="14" t="s">
        <v>9313</v>
      </c>
      <c r="D584" s="15" t="s">
        <v>9640</v>
      </c>
      <c r="E584" s="15" t="s">
        <v>9640</v>
      </c>
      <c r="F584" s="15" t="s">
        <v>4198</v>
      </c>
      <c r="G584" s="14">
        <v>1121416145</v>
      </c>
      <c r="H584" s="14" t="s">
        <v>9643</v>
      </c>
      <c r="I584" s="14"/>
      <c r="J584" s="15"/>
      <c r="K584" s="15" t="s">
        <v>431</v>
      </c>
      <c r="L584" s="22"/>
      <c r="M584" s="25"/>
      <c r="N584" s="14" t="s">
        <v>4310</v>
      </c>
      <c r="O584" s="14" t="s">
        <v>6468</v>
      </c>
      <c r="P584" s="28"/>
      <c r="Q584" s="14" t="s">
        <v>1424</v>
      </c>
      <c r="R584" s="20"/>
      <c r="S584" s="20"/>
      <c r="T584" s="25"/>
      <c r="U584" s="25"/>
      <c r="V584" s="25"/>
      <c r="W584" s="25"/>
      <c r="X584" s="20"/>
      <c r="Y584" s="14" t="s">
        <v>9642</v>
      </c>
      <c r="Z584" s="14"/>
    </row>
    <row r="585" spans="1:26" s="21" customFormat="1" ht="12">
      <c r="A585" s="14">
        <v>2517</v>
      </c>
      <c r="B585" s="14" t="s">
        <v>40</v>
      </c>
      <c r="C585" s="14" t="s">
        <v>9313</v>
      </c>
      <c r="D585" s="15" t="s">
        <v>9647</v>
      </c>
      <c r="E585" s="15" t="s">
        <v>9647</v>
      </c>
      <c r="F585" s="15" t="s">
        <v>4198</v>
      </c>
      <c r="G585" s="14">
        <v>52589092</v>
      </c>
      <c r="H585" s="14" t="s">
        <v>9649</v>
      </c>
      <c r="I585" s="14"/>
      <c r="J585" s="15"/>
      <c r="K585" s="15" t="s">
        <v>431</v>
      </c>
      <c r="L585" s="22"/>
      <c r="M585" s="25"/>
      <c r="N585" s="14" t="s">
        <v>4310</v>
      </c>
      <c r="O585" s="14" t="s">
        <v>6256</v>
      </c>
      <c r="P585" s="28"/>
      <c r="Q585" s="14" t="s">
        <v>1424</v>
      </c>
      <c r="R585" s="20"/>
      <c r="S585" s="20"/>
      <c r="T585" s="25"/>
      <c r="U585" s="25"/>
      <c r="V585" s="25"/>
      <c r="W585" s="25"/>
      <c r="X585" s="20"/>
      <c r="Y585" s="14" t="s">
        <v>9642</v>
      </c>
      <c r="Z585" s="14"/>
    </row>
    <row r="586" spans="1:26" s="21" customFormat="1" ht="12">
      <c r="A586" s="14">
        <v>2548</v>
      </c>
      <c r="B586" s="14" t="s">
        <v>40</v>
      </c>
      <c r="C586" s="14" t="s">
        <v>9313</v>
      </c>
      <c r="D586" s="15" t="s">
        <v>9680</v>
      </c>
      <c r="E586" s="15" t="s">
        <v>9680</v>
      </c>
      <c r="F586" s="15" t="s">
        <v>4198</v>
      </c>
      <c r="G586" s="14">
        <v>52294249</v>
      </c>
      <c r="H586" s="14">
        <v>3115579772</v>
      </c>
      <c r="I586" s="14"/>
      <c r="J586" s="15"/>
      <c r="K586" s="15" t="s">
        <v>431</v>
      </c>
      <c r="L586" s="22"/>
      <c r="M586" s="25"/>
      <c r="N586" s="14" t="s">
        <v>4310</v>
      </c>
      <c r="O586" s="14" t="s">
        <v>9681</v>
      </c>
      <c r="P586" s="28"/>
      <c r="Q586" s="14" t="s">
        <v>1424</v>
      </c>
      <c r="R586" s="20"/>
      <c r="S586" s="20"/>
      <c r="T586" s="25"/>
      <c r="U586" s="25"/>
      <c r="V586" s="25"/>
      <c r="W586" s="25"/>
      <c r="X586" s="20"/>
      <c r="Y586" s="14" t="s">
        <v>9682</v>
      </c>
      <c r="Z586" s="14"/>
    </row>
    <row r="587" spans="1:26" s="21" customFormat="1" ht="12">
      <c r="A587" s="14">
        <v>2561</v>
      </c>
      <c r="B587" s="14" t="s">
        <v>40</v>
      </c>
      <c r="C587" s="14" t="s">
        <v>9313</v>
      </c>
      <c r="D587" s="15" t="s">
        <v>9692</v>
      </c>
      <c r="E587" s="15" t="s">
        <v>9692</v>
      </c>
      <c r="F587" s="15" t="s">
        <v>4198</v>
      </c>
      <c r="G587" s="14">
        <v>79977316</v>
      </c>
      <c r="H587" s="14" t="s">
        <v>9691</v>
      </c>
      <c r="I587" s="14"/>
      <c r="J587" s="15"/>
      <c r="K587" s="15" t="s">
        <v>431</v>
      </c>
      <c r="L587" s="22"/>
      <c r="M587" s="25"/>
      <c r="N587" s="14" t="s">
        <v>4310</v>
      </c>
      <c r="O587" s="14" t="s">
        <v>5550</v>
      </c>
      <c r="P587" s="28"/>
      <c r="Q587" s="14" t="s">
        <v>1424</v>
      </c>
      <c r="R587" s="20"/>
      <c r="S587" s="20"/>
      <c r="T587" s="25"/>
      <c r="U587" s="25"/>
      <c r="V587" s="25"/>
      <c r="W587" s="25"/>
      <c r="X587" s="20"/>
      <c r="Y587" s="14" t="s">
        <v>9679</v>
      </c>
      <c r="Z587" s="14"/>
    </row>
    <row r="588" spans="1:26" s="21" customFormat="1" ht="12">
      <c r="A588" s="14">
        <v>2568</v>
      </c>
      <c r="B588" s="14" t="s">
        <v>40</v>
      </c>
      <c r="C588" s="14" t="s">
        <v>9313</v>
      </c>
      <c r="D588" s="15" t="s">
        <v>9701</v>
      </c>
      <c r="E588" s="15" t="s">
        <v>9701</v>
      </c>
      <c r="F588" s="15" t="s">
        <v>4198</v>
      </c>
      <c r="G588" s="14">
        <v>74325092</v>
      </c>
      <c r="H588" s="14" t="s">
        <v>9702</v>
      </c>
      <c r="I588" s="14"/>
      <c r="J588" s="15"/>
      <c r="K588" s="15" t="s">
        <v>431</v>
      </c>
      <c r="L588" s="22"/>
      <c r="M588" s="25"/>
      <c r="N588" s="14" t="s">
        <v>4310</v>
      </c>
      <c r="O588" s="14" t="s">
        <v>9703</v>
      </c>
      <c r="P588" s="28"/>
      <c r="Q588" s="14" t="s">
        <v>1424</v>
      </c>
      <c r="R588" s="20"/>
      <c r="S588" s="20"/>
      <c r="T588" s="25"/>
      <c r="U588" s="25"/>
      <c r="V588" s="25"/>
      <c r="W588" s="25"/>
      <c r="X588" s="20"/>
      <c r="Y588" s="14" t="s">
        <v>9679</v>
      </c>
      <c r="Z588" s="14"/>
    </row>
    <row r="589" spans="1:26" s="21" customFormat="1" ht="12">
      <c r="A589" s="14">
        <v>2576</v>
      </c>
      <c r="B589" s="14" t="s">
        <v>40</v>
      </c>
      <c r="C589" s="14" t="s">
        <v>9313</v>
      </c>
      <c r="D589" s="15" t="s">
        <v>9711</v>
      </c>
      <c r="E589" s="15" t="s">
        <v>9711</v>
      </c>
      <c r="F589" s="15" t="s">
        <v>4198</v>
      </c>
      <c r="G589" s="14">
        <v>4114161</v>
      </c>
      <c r="H589" s="14" t="s">
        <v>9712</v>
      </c>
      <c r="I589" s="14"/>
      <c r="J589" s="15"/>
      <c r="K589" s="15" t="s">
        <v>431</v>
      </c>
      <c r="L589" s="22"/>
      <c r="M589" s="25"/>
      <c r="N589" s="14" t="s">
        <v>4310</v>
      </c>
      <c r="O589" s="14" t="s">
        <v>6635</v>
      </c>
      <c r="P589" s="28"/>
      <c r="Q589" s="14" t="s">
        <v>9316</v>
      </c>
      <c r="R589" s="20"/>
      <c r="S589" s="20"/>
      <c r="T589" s="25"/>
      <c r="U589" s="25"/>
      <c r="V589" s="25"/>
      <c r="W589" s="25"/>
      <c r="X589" s="20"/>
      <c r="Y589" s="14" t="s">
        <v>9679</v>
      </c>
      <c r="Z589" s="14"/>
    </row>
    <row r="590" spans="1:26" s="21" customFormat="1" ht="12">
      <c r="A590" s="14">
        <v>2583</v>
      </c>
      <c r="B590" s="14" t="s">
        <v>40</v>
      </c>
      <c r="C590" s="14" t="s">
        <v>9313</v>
      </c>
      <c r="D590" s="15" t="s">
        <v>9716</v>
      </c>
      <c r="E590" s="15" t="s">
        <v>9716</v>
      </c>
      <c r="F590" s="15" t="s">
        <v>4198</v>
      </c>
      <c r="G590" s="14">
        <v>86038850</v>
      </c>
      <c r="H590" s="14">
        <v>3204916314</v>
      </c>
      <c r="I590" s="14"/>
      <c r="J590" s="15"/>
      <c r="K590" s="15" t="s">
        <v>431</v>
      </c>
      <c r="L590" s="22"/>
      <c r="M590" s="25"/>
      <c r="N590" s="14" t="s">
        <v>4310</v>
      </c>
      <c r="O590" s="14" t="s">
        <v>4060</v>
      </c>
      <c r="P590" s="28"/>
      <c r="Q590" s="14" t="s">
        <v>1424</v>
      </c>
      <c r="R590" s="20"/>
      <c r="S590" s="20"/>
      <c r="T590" s="25"/>
      <c r="U590" s="25"/>
      <c r="V590" s="25"/>
      <c r="W590" s="25"/>
      <c r="X590" s="20"/>
      <c r="Y590" s="14" t="s">
        <v>9679</v>
      </c>
      <c r="Z590" s="14"/>
    </row>
    <row r="591" spans="1:26" s="21" customFormat="1" ht="12">
      <c r="A591" s="14">
        <v>2617</v>
      </c>
      <c r="B591" s="14" t="s">
        <v>40</v>
      </c>
      <c r="C591" s="14" t="s">
        <v>9313</v>
      </c>
      <c r="D591" s="15" t="s">
        <v>9745</v>
      </c>
      <c r="E591" s="15" t="s">
        <v>9745</v>
      </c>
      <c r="F591" s="15" t="s">
        <v>4198</v>
      </c>
      <c r="G591" s="14">
        <v>1123510450</v>
      </c>
      <c r="H591" s="14">
        <v>3118337222</v>
      </c>
      <c r="I591" s="14"/>
      <c r="J591" s="15"/>
      <c r="K591" s="15" t="s">
        <v>431</v>
      </c>
      <c r="L591" s="22"/>
      <c r="M591" s="25"/>
      <c r="N591" s="14" t="s">
        <v>5299</v>
      </c>
      <c r="O591" s="14" t="s">
        <v>6700</v>
      </c>
      <c r="P591" s="28"/>
      <c r="Q591" s="14" t="s">
        <v>9316</v>
      </c>
      <c r="R591" s="20"/>
      <c r="S591" s="20"/>
      <c r="T591" s="25"/>
      <c r="U591" s="25"/>
      <c r="V591" s="25"/>
      <c r="W591" s="25"/>
      <c r="X591" s="20"/>
      <c r="Y591" s="14" t="s">
        <v>9324</v>
      </c>
      <c r="Z591" s="14"/>
    </row>
    <row r="592" spans="1:26" s="21" customFormat="1" ht="12">
      <c r="A592" s="14">
        <v>2634</v>
      </c>
      <c r="B592" s="14" t="s">
        <v>40</v>
      </c>
      <c r="C592" s="14" t="s">
        <v>9313</v>
      </c>
      <c r="D592" s="15" t="s">
        <v>9753</v>
      </c>
      <c r="E592" s="15" t="s">
        <v>9753</v>
      </c>
      <c r="F592" s="15" t="s">
        <v>4198</v>
      </c>
      <c r="G592" s="14">
        <v>79541242</v>
      </c>
      <c r="H592" s="14">
        <v>3164736249</v>
      </c>
      <c r="I592" s="14"/>
      <c r="J592" s="15"/>
      <c r="K592" s="15" t="s">
        <v>6430</v>
      </c>
      <c r="L592" s="22"/>
      <c r="M592" s="25"/>
      <c r="N592" s="14" t="s">
        <v>5545</v>
      </c>
      <c r="O592" s="14" t="s">
        <v>6700</v>
      </c>
      <c r="P592" s="28"/>
      <c r="Q592" s="14" t="s">
        <v>1424</v>
      </c>
      <c r="R592" s="20"/>
      <c r="S592" s="20"/>
      <c r="T592" s="25"/>
      <c r="U592" s="25"/>
      <c r="V592" s="25"/>
      <c r="W592" s="25"/>
      <c r="X592" s="20"/>
      <c r="Y592" s="14" t="s">
        <v>9389</v>
      </c>
      <c r="Z592" s="14"/>
    </row>
    <row r="593" spans="1:26" s="21" customFormat="1" ht="12">
      <c r="A593" s="14">
        <v>2640</v>
      </c>
      <c r="B593" s="14" t="s">
        <v>40</v>
      </c>
      <c r="C593" s="14" t="s">
        <v>9313</v>
      </c>
      <c r="D593" s="15" t="s">
        <v>9760</v>
      </c>
      <c r="E593" s="15" t="s">
        <v>9760</v>
      </c>
      <c r="F593" s="15" t="s">
        <v>4198</v>
      </c>
      <c r="G593" s="14">
        <v>86046348</v>
      </c>
      <c r="H593" s="14">
        <v>3153260013</v>
      </c>
      <c r="I593" s="14"/>
      <c r="J593" s="15"/>
      <c r="K593" s="15" t="s">
        <v>431</v>
      </c>
      <c r="L593" s="22"/>
      <c r="M593" s="25"/>
      <c r="N593" s="14" t="s">
        <v>4310</v>
      </c>
      <c r="O593" s="14" t="s">
        <v>6645</v>
      </c>
      <c r="P593" s="28"/>
      <c r="Q593" s="14" t="s">
        <v>9316</v>
      </c>
      <c r="R593" s="20"/>
      <c r="S593" s="20"/>
      <c r="T593" s="25"/>
      <c r="U593" s="25"/>
      <c r="V593" s="25"/>
      <c r="W593" s="25"/>
      <c r="X593" s="20"/>
      <c r="Y593" s="14" t="s">
        <v>9324</v>
      </c>
      <c r="Z593" s="14"/>
    </row>
    <row r="594" spans="1:26" s="21" customFormat="1" ht="60">
      <c r="A594" s="14">
        <v>2959</v>
      </c>
      <c r="B594" s="14" t="s">
        <v>40</v>
      </c>
      <c r="C594" s="14" t="s">
        <v>9789</v>
      </c>
      <c r="D594" s="15" t="s">
        <v>10476</v>
      </c>
      <c r="E594" s="15"/>
      <c r="F594" s="15" t="s">
        <v>9799</v>
      </c>
      <c r="G594" s="14"/>
      <c r="H594" s="14">
        <v>3136771999</v>
      </c>
      <c r="I594" s="14" t="s">
        <v>10477</v>
      </c>
      <c r="J594" s="15" t="s">
        <v>9792</v>
      </c>
      <c r="K594" s="15" t="s">
        <v>10478</v>
      </c>
      <c r="L594" s="14"/>
      <c r="M594" s="14" t="s">
        <v>3809</v>
      </c>
      <c r="N594" s="14" t="s">
        <v>4282</v>
      </c>
      <c r="O594" s="14" t="s">
        <v>3809</v>
      </c>
      <c r="P594" s="14" t="s">
        <v>3809</v>
      </c>
      <c r="Q594" s="14"/>
      <c r="R594" s="14"/>
      <c r="S594" s="14"/>
      <c r="T594" s="14"/>
      <c r="U594" s="14"/>
      <c r="V594" s="14"/>
      <c r="W594" s="14"/>
      <c r="X594" s="14"/>
      <c r="Y594" s="14" t="s">
        <v>10413</v>
      </c>
      <c r="Z594" s="14" t="s">
        <v>10479</v>
      </c>
    </row>
    <row r="595" spans="1:26" s="21" customFormat="1" ht="36">
      <c r="A595" s="14">
        <v>3835</v>
      </c>
      <c r="B595" s="14" t="s">
        <v>40</v>
      </c>
      <c r="C595" s="14" t="s">
        <v>9789</v>
      </c>
      <c r="D595" s="15" t="s">
        <v>11951</v>
      </c>
      <c r="E595" s="15"/>
      <c r="F595" s="15" t="s">
        <v>9879</v>
      </c>
      <c r="G595" s="14"/>
      <c r="H595" s="14">
        <v>3177134769</v>
      </c>
      <c r="I595" s="14" t="s">
        <v>11952</v>
      </c>
      <c r="J595" s="15" t="s">
        <v>9792</v>
      </c>
      <c r="K595" s="15" t="s">
        <v>4235</v>
      </c>
      <c r="L595" s="14"/>
      <c r="M595" s="14" t="s">
        <v>4420</v>
      </c>
      <c r="N595" s="14" t="s">
        <v>4278</v>
      </c>
      <c r="O595" s="14" t="s">
        <v>11953</v>
      </c>
      <c r="P595" s="14" t="s">
        <v>4283</v>
      </c>
      <c r="Q595" s="14"/>
      <c r="R595" s="14"/>
      <c r="S595" s="14"/>
      <c r="T595" s="14"/>
      <c r="U595" s="14"/>
      <c r="V595" s="14"/>
      <c r="W595" s="14"/>
      <c r="X595" s="14"/>
      <c r="Y595" s="14" t="s">
        <v>11949</v>
      </c>
      <c r="Z595" s="14" t="s">
        <v>11954</v>
      </c>
    </row>
    <row r="596" spans="1:26" s="21" customFormat="1" ht="12">
      <c r="A596" s="14">
        <v>4604</v>
      </c>
      <c r="B596" s="14" t="s">
        <v>40</v>
      </c>
      <c r="C596" s="14" t="s">
        <v>9789</v>
      </c>
      <c r="D596" s="15" t="s">
        <v>13609</v>
      </c>
      <c r="E596" s="15"/>
      <c r="F596" s="15" t="s">
        <v>13602</v>
      </c>
      <c r="G596" s="14">
        <v>18195156</v>
      </c>
      <c r="H596" s="14">
        <v>3168416059</v>
      </c>
      <c r="I596" s="14" t="s">
        <v>13610</v>
      </c>
      <c r="J596" s="15" t="s">
        <v>13291</v>
      </c>
      <c r="K596" s="15" t="s">
        <v>4235</v>
      </c>
      <c r="L596" s="14"/>
      <c r="M596" s="14" t="s">
        <v>2675</v>
      </c>
      <c r="N596" s="14" t="s">
        <v>4278</v>
      </c>
      <c r="O596" s="14" t="s">
        <v>8027</v>
      </c>
      <c r="P596" s="14" t="s">
        <v>13611</v>
      </c>
      <c r="Q596" s="14" t="s">
        <v>13612</v>
      </c>
      <c r="R596" s="14"/>
      <c r="S596" s="14"/>
      <c r="T596" s="14"/>
      <c r="U596" s="14"/>
      <c r="V596" s="14"/>
      <c r="W596" s="14"/>
      <c r="X596" s="14"/>
      <c r="Y596" s="14" t="s">
        <v>13599</v>
      </c>
      <c r="Z596" s="14" t="s">
        <v>13600</v>
      </c>
    </row>
    <row r="597" spans="1:26" s="21" customFormat="1" ht="24">
      <c r="A597" s="14">
        <v>4628</v>
      </c>
      <c r="B597" s="15" t="s">
        <v>40</v>
      </c>
      <c r="C597" s="15" t="s">
        <v>13613</v>
      </c>
      <c r="D597" s="15" t="s">
        <v>13702</v>
      </c>
      <c r="E597" s="15" t="s">
        <v>13703</v>
      </c>
      <c r="F597" s="15" t="s">
        <v>5439</v>
      </c>
      <c r="G597" s="18" t="s">
        <v>13704</v>
      </c>
      <c r="H597" s="15">
        <v>3103144514</v>
      </c>
      <c r="I597" s="15" t="s">
        <v>13705</v>
      </c>
      <c r="J597" s="15" t="s">
        <v>4093</v>
      </c>
      <c r="K597" s="15" t="s">
        <v>4235</v>
      </c>
      <c r="L597" s="15"/>
      <c r="M597" s="18"/>
      <c r="N597" s="15" t="s">
        <v>13292</v>
      </c>
      <c r="O597" s="15" t="s">
        <v>13292</v>
      </c>
      <c r="P597" s="18">
        <v>19</v>
      </c>
      <c r="Q597" s="15"/>
      <c r="R597" s="15"/>
      <c r="S597" s="15"/>
      <c r="T597" s="18"/>
      <c r="U597" s="18"/>
      <c r="V597" s="18"/>
      <c r="W597" s="18"/>
      <c r="X597" s="15"/>
      <c r="Y597" s="15" t="s">
        <v>13661</v>
      </c>
      <c r="Z597" s="15"/>
    </row>
    <row r="598" spans="1:26" s="21" customFormat="1" ht="36">
      <c r="A598" s="14">
        <v>4739</v>
      </c>
      <c r="B598" s="15" t="s">
        <v>40</v>
      </c>
      <c r="C598" s="15" t="s">
        <v>13613</v>
      </c>
      <c r="D598" s="15" t="s">
        <v>14161</v>
      </c>
      <c r="E598" s="15" t="s">
        <v>14162</v>
      </c>
      <c r="F598" s="15" t="s">
        <v>5439</v>
      </c>
      <c r="G598" s="18" t="s">
        <v>14163</v>
      </c>
      <c r="H598" s="15">
        <v>3176695923</v>
      </c>
      <c r="I598" s="15" t="s">
        <v>14164</v>
      </c>
      <c r="J598" s="15" t="s">
        <v>4093</v>
      </c>
      <c r="K598" s="15" t="s">
        <v>431</v>
      </c>
      <c r="L598" s="15"/>
      <c r="M598" s="18"/>
      <c r="N598" s="15" t="s">
        <v>14093</v>
      </c>
      <c r="O598" s="15" t="s">
        <v>14093</v>
      </c>
      <c r="P598" s="18">
        <v>50</v>
      </c>
      <c r="Q598" s="15"/>
      <c r="R598" s="15"/>
      <c r="S598" s="15"/>
      <c r="T598" s="18"/>
      <c r="U598" s="18"/>
      <c r="V598" s="18"/>
      <c r="W598" s="18"/>
      <c r="X598" s="15"/>
      <c r="Y598" s="15" t="s">
        <v>14151</v>
      </c>
      <c r="Z598" s="15"/>
    </row>
    <row r="599" spans="1:26" s="21" customFormat="1" ht="24">
      <c r="A599" s="14">
        <v>4744</v>
      </c>
      <c r="B599" s="15" t="s">
        <v>40</v>
      </c>
      <c r="C599" s="15" t="s">
        <v>13613</v>
      </c>
      <c r="D599" s="15" t="s">
        <v>14183</v>
      </c>
      <c r="E599" s="15" t="s">
        <v>14184</v>
      </c>
      <c r="F599" s="15" t="s">
        <v>5439</v>
      </c>
      <c r="G599" s="18" t="s">
        <v>14185</v>
      </c>
      <c r="H599" s="15">
        <v>3133454489</v>
      </c>
      <c r="I599" s="15" t="s">
        <v>14186</v>
      </c>
      <c r="J599" s="15" t="s">
        <v>4093</v>
      </c>
      <c r="K599" s="15" t="s">
        <v>5226</v>
      </c>
      <c r="L599" s="15"/>
      <c r="M599" s="18"/>
      <c r="N599" s="15" t="s">
        <v>4261</v>
      </c>
      <c r="O599" s="15" t="s">
        <v>14187</v>
      </c>
      <c r="P599" s="18" t="s">
        <v>14188</v>
      </c>
      <c r="Q599" s="15"/>
      <c r="R599" s="15"/>
      <c r="S599" s="15"/>
      <c r="T599" s="18"/>
      <c r="U599" s="18"/>
      <c r="V599" s="18"/>
      <c r="W599" s="18"/>
      <c r="X599" s="15"/>
      <c r="Y599" s="15" t="s">
        <v>14169</v>
      </c>
      <c r="Z599" s="15"/>
    </row>
    <row r="600" spans="1:26" s="21" customFormat="1" ht="96">
      <c r="A600" s="14">
        <v>4796</v>
      </c>
      <c r="B600" s="15" t="s">
        <v>40</v>
      </c>
      <c r="C600" s="15" t="s">
        <v>13613</v>
      </c>
      <c r="D600" s="15" t="s">
        <v>14338</v>
      </c>
      <c r="E600" s="15" t="s">
        <v>14339</v>
      </c>
      <c r="F600" s="15" t="s">
        <v>5439</v>
      </c>
      <c r="G600" s="18" t="s">
        <v>14340</v>
      </c>
      <c r="H600" s="15" t="s">
        <v>14341</v>
      </c>
      <c r="I600" s="15" t="s">
        <v>14342</v>
      </c>
      <c r="J600" s="15" t="s">
        <v>4093</v>
      </c>
      <c r="K600" s="15" t="s">
        <v>4235</v>
      </c>
      <c r="L600" s="15"/>
      <c r="M600" s="18"/>
      <c r="N600" s="15" t="s">
        <v>5299</v>
      </c>
      <c r="O600" s="15" t="s">
        <v>6700</v>
      </c>
      <c r="P600" s="18">
        <v>700</v>
      </c>
      <c r="Q600" s="15"/>
      <c r="R600" s="15"/>
      <c r="S600" s="15"/>
      <c r="T600" s="18"/>
      <c r="U600" s="18"/>
      <c r="V600" s="18"/>
      <c r="W600" s="18"/>
      <c r="X600" s="15"/>
      <c r="Y600" s="15" t="s">
        <v>14169</v>
      </c>
      <c r="Z600" s="15"/>
    </row>
    <row r="601" spans="1:26" s="21" customFormat="1" ht="96">
      <c r="A601" s="14">
        <v>4817</v>
      </c>
      <c r="B601" s="15" t="s">
        <v>40</v>
      </c>
      <c r="C601" s="15" t="s">
        <v>13613</v>
      </c>
      <c r="D601" s="15" t="s">
        <v>14397</v>
      </c>
      <c r="E601" s="15" t="s">
        <v>14398</v>
      </c>
      <c r="F601" s="15" t="s">
        <v>5439</v>
      </c>
      <c r="G601" s="18" t="s">
        <v>14399</v>
      </c>
      <c r="H601" s="15">
        <v>3204178691</v>
      </c>
      <c r="I601" s="15" t="s">
        <v>14400</v>
      </c>
      <c r="J601" s="15" t="s">
        <v>4093</v>
      </c>
      <c r="K601" s="15" t="s">
        <v>14401</v>
      </c>
      <c r="L601" s="15"/>
      <c r="M601" s="18"/>
      <c r="N601" s="15" t="s">
        <v>8537</v>
      </c>
      <c r="O601" s="15" t="s">
        <v>6700</v>
      </c>
      <c r="P601" s="18">
        <v>3</v>
      </c>
      <c r="Q601" s="15" t="s">
        <v>6700</v>
      </c>
      <c r="R601" s="15" t="s">
        <v>14402</v>
      </c>
      <c r="S601" s="15"/>
      <c r="T601" s="18"/>
      <c r="U601" s="18" t="s">
        <v>8537</v>
      </c>
      <c r="V601" s="18" t="s">
        <v>6700</v>
      </c>
      <c r="W601" s="18">
        <v>3</v>
      </c>
      <c r="X601" s="15" t="s">
        <v>1424</v>
      </c>
      <c r="Y601" s="15" t="s">
        <v>14169</v>
      </c>
      <c r="Z601" s="15"/>
    </row>
    <row r="602" spans="1:26" s="21" customFormat="1" ht="24">
      <c r="A602" s="14">
        <v>4872</v>
      </c>
      <c r="B602" s="15" t="s">
        <v>40</v>
      </c>
      <c r="C602" s="15" t="s">
        <v>13613</v>
      </c>
      <c r="D602" s="15" t="s">
        <v>14525</v>
      </c>
      <c r="E602" s="15"/>
      <c r="F602" s="15" t="s">
        <v>14453</v>
      </c>
      <c r="G602" s="18">
        <v>88186435</v>
      </c>
      <c r="H602" s="15">
        <v>3214359014</v>
      </c>
      <c r="I602" s="15" t="s">
        <v>14484</v>
      </c>
      <c r="J602" s="15" t="s">
        <v>4093</v>
      </c>
      <c r="K602" s="15" t="s">
        <v>431</v>
      </c>
      <c r="L602" s="15"/>
      <c r="M602" s="18"/>
      <c r="N602" s="15" t="s">
        <v>14526</v>
      </c>
      <c r="O602" s="15" t="s">
        <v>14527</v>
      </c>
      <c r="P602" s="18"/>
      <c r="Q602" s="15"/>
      <c r="R602" s="15"/>
      <c r="S602" s="15"/>
      <c r="T602" s="18"/>
      <c r="U602" s="18"/>
      <c r="V602" s="18"/>
      <c r="W602" s="18"/>
      <c r="X602" s="15"/>
      <c r="Y602" s="15" t="s">
        <v>14482</v>
      </c>
      <c r="Z602" s="15" t="s">
        <v>14528</v>
      </c>
    </row>
    <row r="603" spans="1:26" s="21" customFormat="1" ht="36">
      <c r="A603" s="14">
        <v>4873</v>
      </c>
      <c r="B603" s="15" t="s">
        <v>40</v>
      </c>
      <c r="C603" s="15" t="s">
        <v>13613</v>
      </c>
      <c r="D603" s="15" t="s">
        <v>14529</v>
      </c>
      <c r="E603" s="15"/>
      <c r="F603" s="15" t="s">
        <v>14453</v>
      </c>
      <c r="G603" s="18">
        <v>60409526</v>
      </c>
      <c r="H603" s="15">
        <v>3202414319</v>
      </c>
      <c r="I603" s="15" t="s">
        <v>14484</v>
      </c>
      <c r="J603" s="15" t="s">
        <v>6302</v>
      </c>
      <c r="K603" s="15" t="s">
        <v>431</v>
      </c>
      <c r="L603" s="15"/>
      <c r="M603" s="18"/>
      <c r="N603" s="15" t="s">
        <v>14530</v>
      </c>
      <c r="O603" s="15" t="s">
        <v>14458</v>
      </c>
      <c r="P603" s="18"/>
      <c r="Q603" s="15"/>
      <c r="R603" s="15"/>
      <c r="S603" s="15"/>
      <c r="T603" s="18"/>
      <c r="U603" s="18"/>
      <c r="V603" s="18"/>
      <c r="W603" s="18"/>
      <c r="X603" s="15"/>
      <c r="Y603" s="15" t="s">
        <v>14482</v>
      </c>
      <c r="Z603" s="15" t="s">
        <v>14531</v>
      </c>
    </row>
    <row r="604" spans="1:26" s="21" customFormat="1" ht="24">
      <c r="A604" s="14">
        <v>4879</v>
      </c>
      <c r="B604" s="15" t="s">
        <v>40</v>
      </c>
      <c r="C604" s="15" t="s">
        <v>13613</v>
      </c>
      <c r="D604" s="15" t="s">
        <v>14545</v>
      </c>
      <c r="E604" s="15"/>
      <c r="F604" s="15" t="s">
        <v>14453</v>
      </c>
      <c r="G604" s="18">
        <v>5750082</v>
      </c>
      <c r="H604" s="15">
        <v>3112442697</v>
      </c>
      <c r="I604" s="15" t="s">
        <v>14484</v>
      </c>
      <c r="J604" s="15" t="s">
        <v>4093</v>
      </c>
      <c r="K604" s="15" t="s">
        <v>431</v>
      </c>
      <c r="L604" s="15"/>
      <c r="M604" s="18"/>
      <c r="N604" s="15" t="s">
        <v>14102</v>
      </c>
      <c r="O604" s="15" t="s">
        <v>14526</v>
      </c>
      <c r="P604" s="18"/>
      <c r="Q604" s="15"/>
      <c r="R604" s="15" t="s">
        <v>4695</v>
      </c>
      <c r="S604" s="15"/>
      <c r="T604" s="18"/>
      <c r="U604" s="18" t="s">
        <v>13342</v>
      </c>
      <c r="V604" s="18" t="s">
        <v>14102</v>
      </c>
      <c r="W604" s="18"/>
      <c r="X604" s="15"/>
      <c r="Y604" s="15" t="s">
        <v>14482</v>
      </c>
      <c r="Z604" s="15" t="s">
        <v>14546</v>
      </c>
    </row>
    <row r="605" spans="1:26" s="21" customFormat="1" ht="36">
      <c r="A605" s="14">
        <v>5107</v>
      </c>
      <c r="B605" s="15" t="s">
        <v>40</v>
      </c>
      <c r="C605" s="15" t="s">
        <v>13613</v>
      </c>
      <c r="D605" s="15" t="s">
        <v>14963</v>
      </c>
      <c r="E605" s="15"/>
      <c r="F605" s="15" t="s">
        <v>14453</v>
      </c>
      <c r="G605" s="18">
        <v>18936815</v>
      </c>
      <c r="H605" s="15">
        <v>3213341088</v>
      </c>
      <c r="I605" s="15" t="s">
        <v>14111</v>
      </c>
      <c r="J605" s="15" t="s">
        <v>4093</v>
      </c>
      <c r="K605" s="15" t="s">
        <v>7870</v>
      </c>
      <c r="L605" s="15"/>
      <c r="M605" s="18"/>
      <c r="N605" s="15" t="s">
        <v>14964</v>
      </c>
      <c r="O605" s="15" t="s">
        <v>14965</v>
      </c>
      <c r="P605" s="18"/>
      <c r="Q605" s="15"/>
      <c r="R605" s="15" t="s">
        <v>14802</v>
      </c>
      <c r="S605" s="15"/>
      <c r="T605" s="18"/>
      <c r="U605" s="18" t="s">
        <v>14966</v>
      </c>
      <c r="V605" s="18" t="s">
        <v>14933</v>
      </c>
      <c r="W605" s="18"/>
      <c r="X605" s="15"/>
      <c r="Y605" s="15" t="s">
        <v>7421</v>
      </c>
      <c r="Z605" s="15" t="s">
        <v>14967</v>
      </c>
    </row>
    <row r="606" spans="1:26" s="21" customFormat="1" ht="36">
      <c r="A606" s="14">
        <v>5146</v>
      </c>
      <c r="B606" s="15" t="s">
        <v>40</v>
      </c>
      <c r="C606" s="15" t="s">
        <v>13613</v>
      </c>
      <c r="D606" s="15" t="s">
        <v>15056</v>
      </c>
      <c r="E606" s="15"/>
      <c r="F606" s="15" t="s">
        <v>14453</v>
      </c>
      <c r="G606" s="18">
        <v>13502335</v>
      </c>
      <c r="H606" s="15">
        <v>3245578471</v>
      </c>
      <c r="I606" s="15" t="s">
        <v>14111</v>
      </c>
      <c r="J606" s="15" t="s">
        <v>4093</v>
      </c>
      <c r="K606" s="15" t="s">
        <v>7870</v>
      </c>
      <c r="L606" s="15"/>
      <c r="M606" s="18"/>
      <c r="N606" s="15" t="s">
        <v>14896</v>
      </c>
      <c r="O606" s="15" t="s">
        <v>15057</v>
      </c>
      <c r="P606" s="18"/>
      <c r="Q606" s="15"/>
      <c r="R606" s="15" t="s">
        <v>6207</v>
      </c>
      <c r="S606" s="15"/>
      <c r="T606" s="18"/>
      <c r="U606" s="18" t="s">
        <v>14910</v>
      </c>
      <c r="V606" s="18" t="s">
        <v>14978</v>
      </c>
      <c r="W606" s="18"/>
      <c r="X606" s="15"/>
      <c r="Y606" s="15" t="s">
        <v>7421</v>
      </c>
      <c r="Z606" s="15" t="s">
        <v>15055</v>
      </c>
    </row>
    <row r="607" spans="1:26" s="21" customFormat="1" ht="12">
      <c r="A607" s="14">
        <v>5362</v>
      </c>
      <c r="B607" s="15" t="s">
        <v>40</v>
      </c>
      <c r="C607" s="15" t="s">
        <v>13613</v>
      </c>
      <c r="D607" s="15" t="s">
        <v>15486</v>
      </c>
      <c r="E607" s="15"/>
      <c r="F607" s="15" t="s">
        <v>14453</v>
      </c>
      <c r="G607" s="18">
        <v>1090505703</v>
      </c>
      <c r="H607" s="15">
        <v>3012766248</v>
      </c>
      <c r="I607" s="15" t="s">
        <v>15487</v>
      </c>
      <c r="J607" s="15" t="s">
        <v>13808</v>
      </c>
      <c r="K607" s="15" t="s">
        <v>4235</v>
      </c>
      <c r="L607" s="15"/>
      <c r="M607" s="18"/>
      <c r="N607" s="15" t="s">
        <v>10056</v>
      </c>
      <c r="O607" s="15" t="s">
        <v>10056</v>
      </c>
      <c r="P607" s="18"/>
      <c r="Q607" s="15"/>
      <c r="R607" s="15" t="s">
        <v>14479</v>
      </c>
      <c r="S607" s="15"/>
      <c r="T607" s="18"/>
      <c r="U607" s="18" t="s">
        <v>15488</v>
      </c>
      <c r="V607" s="18" t="s">
        <v>14493</v>
      </c>
      <c r="W607" s="18"/>
      <c r="X607" s="15"/>
      <c r="Y607" s="15" t="s">
        <v>13813</v>
      </c>
      <c r="Z607" s="15" t="s">
        <v>15489</v>
      </c>
    </row>
    <row r="608" spans="1:26" s="21" customFormat="1" ht="24">
      <c r="A608" s="14">
        <v>5376</v>
      </c>
      <c r="B608" s="15" t="s">
        <v>40</v>
      </c>
      <c r="C608" s="15" t="s">
        <v>13613</v>
      </c>
      <c r="D608" s="15" t="s">
        <v>15521</v>
      </c>
      <c r="E608" s="15"/>
      <c r="F608" s="15" t="s">
        <v>14453</v>
      </c>
      <c r="G608" s="18">
        <v>15458544</v>
      </c>
      <c r="H608" s="15">
        <v>3182969291</v>
      </c>
      <c r="I608" s="15" t="s">
        <v>15522</v>
      </c>
      <c r="J608" s="15" t="s">
        <v>4093</v>
      </c>
      <c r="K608" s="15" t="s">
        <v>15523</v>
      </c>
      <c r="L608" s="15"/>
      <c r="M608" s="18"/>
      <c r="N608" s="15" t="s">
        <v>15524</v>
      </c>
      <c r="O608" s="15" t="s">
        <v>6740</v>
      </c>
      <c r="P608" s="18"/>
      <c r="Q608" s="15"/>
      <c r="R608" s="15"/>
      <c r="S608" s="15"/>
      <c r="T608" s="18"/>
      <c r="U608" s="18"/>
      <c r="V608" s="18"/>
      <c r="W608" s="18"/>
      <c r="X608" s="15"/>
      <c r="Y608" s="15" t="s">
        <v>15214</v>
      </c>
      <c r="Z608" s="15" t="s">
        <v>15525</v>
      </c>
    </row>
    <row r="609" spans="1:26" s="21" customFormat="1" ht="24">
      <c r="A609" s="14">
        <v>5380</v>
      </c>
      <c r="B609" s="15" t="s">
        <v>40</v>
      </c>
      <c r="C609" s="15" t="s">
        <v>13613</v>
      </c>
      <c r="D609" s="15" t="s">
        <v>15534</v>
      </c>
      <c r="E609" s="15"/>
      <c r="F609" s="15" t="s">
        <v>6735</v>
      </c>
      <c r="G609" s="18">
        <v>7250142</v>
      </c>
      <c r="H609" s="15">
        <v>3173431402</v>
      </c>
      <c r="I609" s="15" t="s">
        <v>15535</v>
      </c>
      <c r="J609" s="15" t="s">
        <v>4093</v>
      </c>
      <c r="K609" s="15" t="s">
        <v>15536</v>
      </c>
      <c r="L609" s="15"/>
      <c r="M609" s="18"/>
      <c r="N609" s="15" t="s">
        <v>8356</v>
      </c>
      <c r="O609" s="15" t="s">
        <v>15537</v>
      </c>
      <c r="P609" s="18"/>
      <c r="Q609" s="15"/>
      <c r="R609" s="15" t="s">
        <v>4235</v>
      </c>
      <c r="S609" s="15"/>
      <c r="T609" s="18"/>
      <c r="U609" s="18" t="s">
        <v>8356</v>
      </c>
      <c r="V609" s="18" t="s">
        <v>8356</v>
      </c>
      <c r="W609" s="18"/>
      <c r="X609" s="15"/>
      <c r="Y609" s="15" t="s">
        <v>7421</v>
      </c>
      <c r="Z609" s="15" t="s">
        <v>15538</v>
      </c>
    </row>
    <row r="610" spans="1:26" s="21" customFormat="1" ht="60">
      <c r="A610" s="14">
        <v>5391</v>
      </c>
      <c r="B610" s="15" t="s">
        <v>40</v>
      </c>
      <c r="C610" s="15" t="s">
        <v>13613</v>
      </c>
      <c r="D610" s="15" t="s">
        <v>15563</v>
      </c>
      <c r="E610" s="15"/>
      <c r="F610" s="15" t="s">
        <v>14453</v>
      </c>
      <c r="G610" s="18">
        <v>1094575182</v>
      </c>
      <c r="H610" s="15">
        <v>3219184945</v>
      </c>
      <c r="I610" s="15" t="s">
        <v>15564</v>
      </c>
      <c r="J610" s="15" t="s">
        <v>4093</v>
      </c>
      <c r="K610" s="15" t="s">
        <v>5226</v>
      </c>
      <c r="L610" s="15"/>
      <c r="M610" s="18"/>
      <c r="N610" s="15" t="s">
        <v>5299</v>
      </c>
      <c r="O610" s="15" t="s">
        <v>15565</v>
      </c>
      <c r="P610" s="18"/>
      <c r="Q610" s="15"/>
      <c r="R610" s="15" t="s">
        <v>193</v>
      </c>
      <c r="S610" s="15"/>
      <c r="T610" s="18"/>
      <c r="U610" s="18" t="s">
        <v>4261</v>
      </c>
      <c r="V610" s="18" t="s">
        <v>7464</v>
      </c>
      <c r="W610" s="18"/>
      <c r="X610" s="15"/>
      <c r="Y610" s="15" t="s">
        <v>13661</v>
      </c>
      <c r="Z610" s="15" t="s">
        <v>15566</v>
      </c>
    </row>
    <row r="611" spans="1:26" s="21" customFormat="1" ht="96">
      <c r="A611" s="14">
        <v>5400</v>
      </c>
      <c r="B611" s="15" t="s">
        <v>40</v>
      </c>
      <c r="C611" s="15" t="s">
        <v>13613</v>
      </c>
      <c r="D611" s="15" t="s">
        <v>15584</v>
      </c>
      <c r="E611" s="15"/>
      <c r="F611" s="15" t="s">
        <v>14622</v>
      </c>
      <c r="G611" s="18">
        <v>88149399</v>
      </c>
      <c r="H611" s="15">
        <v>3223044188</v>
      </c>
      <c r="I611" s="15" t="s">
        <v>14353</v>
      </c>
      <c r="J611" s="15" t="s">
        <v>13619</v>
      </c>
      <c r="K611" s="15" t="s">
        <v>15585</v>
      </c>
      <c r="L611" s="15"/>
      <c r="M611" s="18"/>
      <c r="N611" s="15" t="s">
        <v>8537</v>
      </c>
      <c r="O611" s="15" t="s">
        <v>6700</v>
      </c>
      <c r="P611" s="18"/>
      <c r="Q611" s="15"/>
      <c r="R611" s="15"/>
      <c r="S611" s="15"/>
      <c r="T611" s="18"/>
      <c r="U611" s="18"/>
      <c r="V611" s="18"/>
      <c r="W611" s="18"/>
      <c r="X611" s="15"/>
      <c r="Y611" s="15" t="s">
        <v>13731</v>
      </c>
      <c r="Z611" s="15" t="s">
        <v>15586</v>
      </c>
    </row>
    <row r="612" spans="1:26" s="21" customFormat="1" ht="96">
      <c r="A612" s="14">
        <v>5407</v>
      </c>
      <c r="B612" s="15" t="s">
        <v>40</v>
      </c>
      <c r="C612" s="15" t="s">
        <v>13613</v>
      </c>
      <c r="D612" s="15" t="s">
        <v>15602</v>
      </c>
      <c r="E612" s="15"/>
      <c r="F612" s="15" t="s">
        <v>14453</v>
      </c>
      <c r="G612" s="18">
        <v>1091075230</v>
      </c>
      <c r="H612" s="15">
        <v>3128899366</v>
      </c>
      <c r="I612" s="15" t="s">
        <v>15603</v>
      </c>
      <c r="J612" s="15" t="s">
        <v>4093</v>
      </c>
      <c r="K612" s="15" t="s">
        <v>15604</v>
      </c>
      <c r="L612" s="15"/>
      <c r="M612" s="18"/>
      <c r="N612" s="15" t="s">
        <v>5299</v>
      </c>
      <c r="O612" s="15" t="s">
        <v>6700</v>
      </c>
      <c r="P612" s="18"/>
      <c r="Q612" s="15"/>
      <c r="R612" s="15" t="s">
        <v>4771</v>
      </c>
      <c r="S612" s="15"/>
      <c r="T612" s="18"/>
      <c r="U612" s="18" t="s">
        <v>8537</v>
      </c>
      <c r="V612" s="18" t="s">
        <v>6700</v>
      </c>
      <c r="W612" s="18"/>
      <c r="X612" s="15"/>
      <c r="Y612" s="15" t="s">
        <v>13661</v>
      </c>
      <c r="Z612" s="15" t="s">
        <v>15605</v>
      </c>
    </row>
    <row r="613" spans="1:26" s="21" customFormat="1" ht="96">
      <c r="A613" s="14">
        <v>5458</v>
      </c>
      <c r="B613" s="15" t="s">
        <v>40</v>
      </c>
      <c r="C613" s="15" t="s">
        <v>13613</v>
      </c>
      <c r="D613" s="15" t="s">
        <v>15711</v>
      </c>
      <c r="E613" s="15"/>
      <c r="F613" s="15" t="s">
        <v>14453</v>
      </c>
      <c r="G613" s="18">
        <v>13379408</v>
      </c>
      <c r="H613" s="15">
        <v>3138030306</v>
      </c>
      <c r="I613" s="15" t="s">
        <v>15712</v>
      </c>
      <c r="J613" s="15" t="s">
        <v>4093</v>
      </c>
      <c r="K613" s="15" t="s">
        <v>431</v>
      </c>
      <c r="L613" s="15"/>
      <c r="M613" s="18"/>
      <c r="N613" s="15" t="s">
        <v>5299</v>
      </c>
      <c r="O613" s="15" t="s">
        <v>6700</v>
      </c>
      <c r="P613" s="18"/>
      <c r="Q613" s="15"/>
      <c r="R613" s="15" t="s">
        <v>903</v>
      </c>
      <c r="S613" s="15"/>
      <c r="T613" s="18"/>
      <c r="U613" s="18" t="s">
        <v>8537</v>
      </c>
      <c r="V613" s="18" t="s">
        <v>6700</v>
      </c>
      <c r="W613" s="18"/>
      <c r="X613" s="15"/>
      <c r="Y613" s="15" t="s">
        <v>13661</v>
      </c>
      <c r="Z613" s="15" t="s">
        <v>15713</v>
      </c>
    </row>
    <row r="614" spans="1:26" s="21" customFormat="1" ht="48">
      <c r="A614" s="14">
        <v>5471</v>
      </c>
      <c r="B614" s="15" t="s">
        <v>40</v>
      </c>
      <c r="C614" s="15" t="s">
        <v>13613</v>
      </c>
      <c r="D614" s="15" t="s">
        <v>15735</v>
      </c>
      <c r="E614" s="15"/>
      <c r="F614" s="15" t="s">
        <v>6735</v>
      </c>
      <c r="G614" s="18">
        <v>88025685</v>
      </c>
      <c r="H614" s="15">
        <v>3144730709</v>
      </c>
      <c r="I614" s="15" t="s">
        <v>15736</v>
      </c>
      <c r="J614" s="15" t="s">
        <v>6740</v>
      </c>
      <c r="K614" s="15" t="s">
        <v>15737</v>
      </c>
      <c r="L614" s="15"/>
      <c r="M614" s="18"/>
      <c r="N614" s="15" t="s">
        <v>5545</v>
      </c>
      <c r="O614" s="15" t="s">
        <v>14370</v>
      </c>
      <c r="P614" s="18"/>
      <c r="Q614" s="15"/>
      <c r="R614" s="15" t="s">
        <v>15738</v>
      </c>
      <c r="S614" s="15"/>
      <c r="T614" s="18"/>
      <c r="U614" s="18" t="s">
        <v>5462</v>
      </c>
      <c r="V614" s="18" t="s">
        <v>15739</v>
      </c>
      <c r="W614" s="18"/>
      <c r="X614" s="15"/>
      <c r="Y614" s="15" t="s">
        <v>13661</v>
      </c>
      <c r="Z614" s="15" t="s">
        <v>15740</v>
      </c>
    </row>
    <row r="615" spans="1:26" s="21" customFormat="1" ht="300">
      <c r="A615" s="14">
        <v>5493</v>
      </c>
      <c r="B615" s="15" t="s">
        <v>40</v>
      </c>
      <c r="C615" s="15" t="s">
        <v>13613</v>
      </c>
      <c r="D615" s="15" t="s">
        <v>15786</v>
      </c>
      <c r="E615" s="15"/>
      <c r="F615" s="15" t="s">
        <v>14453</v>
      </c>
      <c r="G615" s="18">
        <v>88170757</v>
      </c>
      <c r="H615" s="15">
        <v>3134244515</v>
      </c>
      <c r="I615" s="15" t="s">
        <v>15787</v>
      </c>
      <c r="J615" s="15" t="s">
        <v>6740</v>
      </c>
      <c r="K615" s="15" t="s">
        <v>15788</v>
      </c>
      <c r="L615" s="15"/>
      <c r="M615" s="18"/>
      <c r="N615" s="15" t="s">
        <v>8537</v>
      </c>
      <c r="O615" s="15" t="s">
        <v>15789</v>
      </c>
      <c r="P615" s="18"/>
      <c r="Q615" s="15"/>
      <c r="R615" s="15"/>
      <c r="S615" s="15"/>
      <c r="T615" s="18"/>
      <c r="U615" s="18"/>
      <c r="V615" s="18"/>
      <c r="W615" s="18"/>
      <c r="X615" s="15"/>
      <c r="Y615" s="15" t="s">
        <v>14200</v>
      </c>
      <c r="Z615" s="15" t="s">
        <v>15790</v>
      </c>
    </row>
    <row r="616" spans="1:26" s="21" customFormat="1" ht="96">
      <c r="A616" s="14">
        <v>5598</v>
      </c>
      <c r="B616" s="15" t="s">
        <v>40</v>
      </c>
      <c r="C616" s="15" t="s">
        <v>15815</v>
      </c>
      <c r="D616" s="15" t="s">
        <v>16116</v>
      </c>
      <c r="E616" s="15"/>
      <c r="F616" s="15" t="s">
        <v>996</v>
      </c>
      <c r="G616" s="18">
        <v>901094782</v>
      </c>
      <c r="H616" s="15">
        <v>3224572604</v>
      </c>
      <c r="I616" s="15" t="s">
        <v>16117</v>
      </c>
      <c r="J616" s="15" t="s">
        <v>15874</v>
      </c>
      <c r="K616" s="15" t="s">
        <v>431</v>
      </c>
      <c r="L616" s="15"/>
      <c r="M616" s="18" t="s">
        <v>16118</v>
      </c>
      <c r="N616" s="15" t="s">
        <v>5299</v>
      </c>
      <c r="O616" s="15" t="s">
        <v>6700</v>
      </c>
      <c r="P616" s="18">
        <v>74</v>
      </c>
      <c r="Q616" s="15" t="s">
        <v>1372</v>
      </c>
      <c r="R616" s="15"/>
      <c r="S616" s="15"/>
      <c r="T616" s="18"/>
      <c r="U616" s="18"/>
      <c r="V616" s="18"/>
      <c r="W616" s="18"/>
      <c r="X616" s="15"/>
      <c r="Y616" s="15" t="s">
        <v>15839</v>
      </c>
      <c r="Z616" s="15" t="s">
        <v>16119</v>
      </c>
    </row>
    <row r="617" spans="1:26" s="21" customFormat="1" ht="96">
      <c r="A617" s="14">
        <v>5604</v>
      </c>
      <c r="B617" s="15" t="s">
        <v>40</v>
      </c>
      <c r="C617" s="15" t="s">
        <v>15815</v>
      </c>
      <c r="D617" s="15" t="s">
        <v>16137</v>
      </c>
      <c r="E617" s="15"/>
      <c r="F617" s="15" t="s">
        <v>996</v>
      </c>
      <c r="G617" s="18" t="s">
        <v>16138</v>
      </c>
      <c r="H617" s="15">
        <v>3025388606</v>
      </c>
      <c r="I617" s="15" t="s">
        <v>16139</v>
      </c>
      <c r="J617" s="15" t="s">
        <v>16140</v>
      </c>
      <c r="K617" s="15" t="s">
        <v>431</v>
      </c>
      <c r="L617" s="15"/>
      <c r="M617" s="18" t="s">
        <v>16141</v>
      </c>
      <c r="N617" s="15" t="s">
        <v>5331</v>
      </c>
      <c r="O617" s="15" t="s">
        <v>6700</v>
      </c>
      <c r="P617" s="18" t="s">
        <v>16142</v>
      </c>
      <c r="Q617" s="15" t="s">
        <v>1372</v>
      </c>
      <c r="R617" s="15"/>
      <c r="S617" s="15"/>
      <c r="T617" s="18"/>
      <c r="U617" s="18"/>
      <c r="V617" s="18"/>
      <c r="W617" s="18"/>
      <c r="X617" s="15"/>
      <c r="Y617" s="15" t="s">
        <v>15839</v>
      </c>
      <c r="Z617" s="15" t="s">
        <v>16143</v>
      </c>
    </row>
    <row r="618" spans="1:26" s="21" customFormat="1" ht="108">
      <c r="A618" s="14">
        <v>5612</v>
      </c>
      <c r="B618" s="15" t="s">
        <v>40</v>
      </c>
      <c r="C618" s="15" t="s">
        <v>15815</v>
      </c>
      <c r="D618" s="15" t="s">
        <v>16158</v>
      </c>
      <c r="E618" s="15"/>
      <c r="F618" s="15" t="s">
        <v>996</v>
      </c>
      <c r="G618" s="18" t="s">
        <v>16159</v>
      </c>
      <c r="H618" s="15">
        <v>3118202706</v>
      </c>
      <c r="I618" s="15" t="s">
        <v>16160</v>
      </c>
      <c r="J618" s="15" t="s">
        <v>16161</v>
      </c>
      <c r="K618" s="15" t="s">
        <v>16162</v>
      </c>
      <c r="L618" s="15"/>
      <c r="M618" s="18" t="s">
        <v>16163</v>
      </c>
      <c r="N618" s="15" t="s">
        <v>4303</v>
      </c>
      <c r="O618" s="15" t="s">
        <v>6645</v>
      </c>
      <c r="P618" s="18">
        <v>200</v>
      </c>
      <c r="Q618" s="15" t="s">
        <v>893</v>
      </c>
      <c r="R618" s="15"/>
      <c r="S618" s="15"/>
      <c r="T618" s="18"/>
      <c r="U618" s="18"/>
      <c r="V618" s="18"/>
      <c r="W618" s="18"/>
      <c r="X618" s="15"/>
      <c r="Y618" s="15" t="s">
        <v>15819</v>
      </c>
      <c r="Z618" s="15" t="s">
        <v>16164</v>
      </c>
    </row>
    <row r="619" spans="1:26" s="21" customFormat="1" ht="108">
      <c r="A619" s="14">
        <v>5613</v>
      </c>
      <c r="B619" s="15" t="s">
        <v>40</v>
      </c>
      <c r="C619" s="15" t="s">
        <v>15815</v>
      </c>
      <c r="D619" s="15" t="s">
        <v>16165</v>
      </c>
      <c r="E619" s="15"/>
      <c r="F619" s="15" t="s">
        <v>996</v>
      </c>
      <c r="G619" s="18" t="s">
        <v>16166</v>
      </c>
      <c r="H619" s="15">
        <v>3136280926</v>
      </c>
      <c r="I619" s="15" t="s">
        <v>16167</v>
      </c>
      <c r="J619" s="15" t="s">
        <v>16168</v>
      </c>
      <c r="K619" s="15" t="s">
        <v>16169</v>
      </c>
      <c r="L619" s="15"/>
      <c r="M619" s="18" t="s">
        <v>16163</v>
      </c>
      <c r="N619" s="15" t="s">
        <v>4443</v>
      </c>
      <c r="O619" s="15" t="s">
        <v>6649</v>
      </c>
      <c r="P619" s="18">
        <v>200</v>
      </c>
      <c r="Q619" s="15" t="s">
        <v>893</v>
      </c>
      <c r="R619" s="15"/>
      <c r="S619" s="15"/>
      <c r="T619" s="18"/>
      <c r="U619" s="18"/>
      <c r="V619" s="18"/>
      <c r="W619" s="18"/>
      <c r="X619" s="15"/>
      <c r="Y619" s="15" t="s">
        <v>15859</v>
      </c>
      <c r="Z619" s="15" t="s">
        <v>16170</v>
      </c>
    </row>
    <row r="620" spans="1:26" s="21" customFormat="1" ht="72">
      <c r="A620" s="14">
        <v>5664</v>
      </c>
      <c r="B620" s="15" t="s">
        <v>40</v>
      </c>
      <c r="C620" s="15" t="s">
        <v>15815</v>
      </c>
      <c r="D620" s="15" t="s">
        <v>16316</v>
      </c>
      <c r="E620" s="15"/>
      <c r="F620" s="15" t="s">
        <v>996</v>
      </c>
      <c r="G620" s="18">
        <v>901094782</v>
      </c>
      <c r="H620" s="15">
        <v>3168689475</v>
      </c>
      <c r="I620" s="15" t="s">
        <v>16117</v>
      </c>
      <c r="J620" s="15" t="s">
        <v>16317</v>
      </c>
      <c r="K620" s="15" t="s">
        <v>16318</v>
      </c>
      <c r="L620" s="15"/>
      <c r="M620" s="18" t="s">
        <v>16319</v>
      </c>
      <c r="N620" s="15" t="s">
        <v>4310</v>
      </c>
      <c r="O620" s="15" t="s">
        <v>16320</v>
      </c>
      <c r="P620" s="18" t="s">
        <v>16321</v>
      </c>
      <c r="Q620" s="15" t="s">
        <v>1372</v>
      </c>
      <c r="R620" s="15"/>
      <c r="S620" s="15"/>
      <c r="T620" s="18"/>
      <c r="U620" s="18"/>
      <c r="V620" s="18"/>
      <c r="W620" s="18"/>
      <c r="X620" s="15"/>
      <c r="Y620" s="15" t="s">
        <v>16322</v>
      </c>
      <c r="Z620" s="15" t="s">
        <v>16119</v>
      </c>
    </row>
    <row r="621" spans="1:26" s="21" customFormat="1" ht="24">
      <c r="A621" s="14">
        <v>5787</v>
      </c>
      <c r="B621" s="15" t="s">
        <v>40</v>
      </c>
      <c r="C621" s="15" t="s">
        <v>5617</v>
      </c>
      <c r="D621" s="15" t="s">
        <v>16637</v>
      </c>
      <c r="E621" s="15"/>
      <c r="F621" s="15" t="s">
        <v>16512</v>
      </c>
      <c r="G621" s="18">
        <v>1044919304</v>
      </c>
      <c r="H621" s="15">
        <v>3123564869</v>
      </c>
      <c r="I621" s="15" t="s">
        <v>16638</v>
      </c>
      <c r="J621" s="15" t="s">
        <v>16510</v>
      </c>
      <c r="K621" s="15" t="s">
        <v>431</v>
      </c>
      <c r="L621" s="15"/>
      <c r="M621" s="18"/>
      <c r="N621" s="15" t="s">
        <v>5299</v>
      </c>
      <c r="O621" s="15" t="s">
        <v>16606</v>
      </c>
      <c r="P621" s="18">
        <v>240</v>
      </c>
      <c r="Q621" s="15" t="s">
        <v>7561</v>
      </c>
      <c r="R621" s="15"/>
      <c r="S621" s="15"/>
      <c r="T621" s="18"/>
      <c r="U621" s="15"/>
      <c r="V621" s="15"/>
      <c r="W621" s="18"/>
      <c r="X621" s="15"/>
      <c r="Y621" s="15" t="s">
        <v>16580</v>
      </c>
      <c r="Z621" s="15" t="s">
        <v>16639</v>
      </c>
    </row>
    <row r="622" spans="1:26" s="21" customFormat="1" ht="60">
      <c r="A622" s="14">
        <v>5793</v>
      </c>
      <c r="B622" s="15" t="s">
        <v>40</v>
      </c>
      <c r="C622" s="15" t="s">
        <v>5617</v>
      </c>
      <c r="D622" s="15" t="s">
        <v>16645</v>
      </c>
      <c r="E622" s="15"/>
      <c r="F622" s="15" t="s">
        <v>16508</v>
      </c>
      <c r="G622" s="18">
        <v>45622660</v>
      </c>
      <c r="H622" s="15">
        <v>3102869569</v>
      </c>
      <c r="I622" s="15" t="s">
        <v>16646</v>
      </c>
      <c r="J622" s="15" t="s">
        <v>16616</v>
      </c>
      <c r="K622" s="15" t="s">
        <v>431</v>
      </c>
      <c r="L622" s="15"/>
      <c r="M622" s="18"/>
      <c r="N622" s="15" t="s">
        <v>4310</v>
      </c>
      <c r="O622" s="15" t="s">
        <v>4060</v>
      </c>
      <c r="P622" s="18">
        <v>2160</v>
      </c>
      <c r="Q622" s="15" t="s">
        <v>7561</v>
      </c>
      <c r="R622" s="15"/>
      <c r="S622" s="15"/>
      <c r="T622" s="18"/>
      <c r="U622" s="15"/>
      <c r="V622" s="15"/>
      <c r="W622" s="18"/>
      <c r="X622" s="15"/>
      <c r="Y622" s="15" t="s">
        <v>16580</v>
      </c>
      <c r="Z622" s="15" t="s">
        <v>16647</v>
      </c>
    </row>
    <row r="623" spans="1:26" s="21" customFormat="1" ht="60">
      <c r="A623" s="14">
        <v>5809</v>
      </c>
      <c r="B623" s="15" t="s">
        <v>40</v>
      </c>
      <c r="C623" s="15" t="s">
        <v>5617</v>
      </c>
      <c r="D623" s="15" t="s">
        <v>16658</v>
      </c>
      <c r="E623" s="15"/>
      <c r="F623" s="15" t="s">
        <v>16508</v>
      </c>
      <c r="G623" s="18">
        <v>37921547</v>
      </c>
      <c r="H623" s="15">
        <v>3142714729</v>
      </c>
      <c r="I623" s="15">
        <v>0</v>
      </c>
      <c r="J623" s="15" t="s">
        <v>16510</v>
      </c>
      <c r="K623" s="15" t="s">
        <v>431</v>
      </c>
      <c r="L623" s="15"/>
      <c r="M623" s="18"/>
      <c r="N623" s="15" t="s">
        <v>5299</v>
      </c>
      <c r="O623" s="15" t="s">
        <v>16514</v>
      </c>
      <c r="P623" s="18">
        <v>1200</v>
      </c>
      <c r="Q623" s="15" t="s">
        <v>7561</v>
      </c>
      <c r="R623" s="15" t="s">
        <v>2668</v>
      </c>
      <c r="S623" s="15"/>
      <c r="T623" s="18"/>
      <c r="U623" s="15"/>
      <c r="V623" s="15"/>
      <c r="W623" s="18"/>
      <c r="X623" s="15"/>
      <c r="Y623" s="15" t="s">
        <v>16580</v>
      </c>
      <c r="Z623" s="15" t="s">
        <v>16659</v>
      </c>
    </row>
    <row r="624" spans="1:26" s="21" customFormat="1" ht="60">
      <c r="A624" s="14">
        <v>5830</v>
      </c>
      <c r="B624" s="15" t="s">
        <v>40</v>
      </c>
      <c r="C624" s="15" t="s">
        <v>5617</v>
      </c>
      <c r="D624" s="15" t="s">
        <v>16681</v>
      </c>
      <c r="E624" s="15"/>
      <c r="F624" s="15" t="s">
        <v>16508</v>
      </c>
      <c r="G624" s="18">
        <v>63474194</v>
      </c>
      <c r="H624" s="15">
        <v>3224512761</v>
      </c>
      <c r="I624" s="15">
        <v>0</v>
      </c>
      <c r="J624" s="15" t="s">
        <v>16510</v>
      </c>
      <c r="K624" s="15" t="s">
        <v>431</v>
      </c>
      <c r="L624" s="15"/>
      <c r="M624" s="18"/>
      <c r="N624" s="15" t="s">
        <v>4261</v>
      </c>
      <c r="O624" s="15" t="s">
        <v>16682</v>
      </c>
      <c r="P624" s="18">
        <v>600</v>
      </c>
      <c r="Q624" s="15" t="s">
        <v>7561</v>
      </c>
      <c r="R624" s="15"/>
      <c r="S624" s="15"/>
      <c r="T624" s="18"/>
      <c r="U624" s="15"/>
      <c r="V624" s="15"/>
      <c r="W624" s="18"/>
      <c r="X624" s="15"/>
      <c r="Y624" s="15" t="s">
        <v>16580</v>
      </c>
      <c r="Z624" s="15" t="s">
        <v>16683</v>
      </c>
    </row>
    <row r="625" spans="1:26" s="21" customFormat="1" ht="48">
      <c r="A625" s="14">
        <v>5832</v>
      </c>
      <c r="B625" s="15" t="s">
        <v>40</v>
      </c>
      <c r="C625" s="15" t="s">
        <v>5617</v>
      </c>
      <c r="D625" s="15" t="s">
        <v>16686</v>
      </c>
      <c r="E625" s="15"/>
      <c r="F625" s="15" t="s">
        <v>16512</v>
      </c>
      <c r="G625" s="18">
        <v>1118121433</v>
      </c>
      <c r="H625" s="15">
        <v>3123314623</v>
      </c>
      <c r="I625" s="15">
        <v>0</v>
      </c>
      <c r="J625" s="15" t="s">
        <v>16517</v>
      </c>
      <c r="K625" s="15" t="s">
        <v>431</v>
      </c>
      <c r="L625" s="15"/>
      <c r="M625" s="18"/>
      <c r="N625" s="15" t="s">
        <v>4261</v>
      </c>
      <c r="O625" s="15" t="s">
        <v>16687</v>
      </c>
      <c r="P625" s="18">
        <v>10000</v>
      </c>
      <c r="Q625" s="15" t="s">
        <v>7561</v>
      </c>
      <c r="R625" s="15"/>
      <c r="S625" s="15"/>
      <c r="T625" s="18"/>
      <c r="U625" s="15"/>
      <c r="V625" s="15"/>
      <c r="W625" s="18"/>
      <c r="X625" s="15"/>
      <c r="Y625" s="15" t="s">
        <v>16580</v>
      </c>
      <c r="Z625" s="15" t="s">
        <v>16688</v>
      </c>
    </row>
    <row r="626" spans="1:26" s="21" customFormat="1" ht="36">
      <c r="A626" s="14">
        <v>5837</v>
      </c>
      <c r="B626" s="15" t="s">
        <v>40</v>
      </c>
      <c r="C626" s="15" t="s">
        <v>5617</v>
      </c>
      <c r="D626" s="15" t="s">
        <v>16692</v>
      </c>
      <c r="E626" s="15"/>
      <c r="F626" s="15" t="s">
        <v>16512</v>
      </c>
      <c r="G626" s="18">
        <v>28052792</v>
      </c>
      <c r="H626" s="15">
        <v>3124400825</v>
      </c>
      <c r="I626" s="15" t="s">
        <v>16693</v>
      </c>
      <c r="J626" s="15" t="s">
        <v>16510</v>
      </c>
      <c r="K626" s="15" t="s">
        <v>431</v>
      </c>
      <c r="L626" s="15"/>
      <c r="M626" s="18"/>
      <c r="N626" s="15" t="s">
        <v>4310</v>
      </c>
      <c r="O626" s="15" t="s">
        <v>16694</v>
      </c>
      <c r="P626" s="18">
        <v>125</v>
      </c>
      <c r="Q626" s="15" t="s">
        <v>7561</v>
      </c>
      <c r="R626" s="15"/>
      <c r="S626" s="15"/>
      <c r="T626" s="18"/>
      <c r="U626" s="15"/>
      <c r="V626" s="15"/>
      <c r="W626" s="18"/>
      <c r="X626" s="15"/>
      <c r="Y626" s="15" t="s">
        <v>16591</v>
      </c>
      <c r="Z626" s="15" t="s">
        <v>16695</v>
      </c>
    </row>
    <row r="627" spans="1:26" s="21" customFormat="1" ht="24">
      <c r="A627" s="14">
        <v>5860</v>
      </c>
      <c r="B627" s="15" t="s">
        <v>40</v>
      </c>
      <c r="C627" s="15" t="s">
        <v>5617</v>
      </c>
      <c r="D627" s="15" t="s">
        <v>16722</v>
      </c>
      <c r="E627" s="15"/>
      <c r="F627" s="15" t="s">
        <v>16512</v>
      </c>
      <c r="G627" s="18">
        <v>13870566</v>
      </c>
      <c r="H627" s="15">
        <v>3014332580</v>
      </c>
      <c r="I627" s="15" t="s">
        <v>16723</v>
      </c>
      <c r="J627" s="15" t="s">
        <v>16517</v>
      </c>
      <c r="K627" s="15" t="s">
        <v>431</v>
      </c>
      <c r="L627" s="15"/>
      <c r="M627" s="18"/>
      <c r="N627" s="15" t="s">
        <v>5299</v>
      </c>
      <c r="O627" s="15" t="s">
        <v>16514</v>
      </c>
      <c r="P627" s="18">
        <v>9000</v>
      </c>
      <c r="Q627" s="15" t="s">
        <v>7561</v>
      </c>
      <c r="R627" s="15"/>
      <c r="S627" s="15"/>
      <c r="T627" s="18"/>
      <c r="U627" s="15"/>
      <c r="V627" s="15"/>
      <c r="W627" s="18"/>
      <c r="X627" s="15"/>
      <c r="Y627" s="15" t="s">
        <v>16515</v>
      </c>
      <c r="Z627" s="15" t="s">
        <v>16724</v>
      </c>
    </row>
    <row r="628" spans="1:26" s="21" customFormat="1" ht="36">
      <c r="A628" s="14">
        <v>5925</v>
      </c>
      <c r="B628" s="15" t="s">
        <v>40</v>
      </c>
      <c r="C628" s="15" t="s">
        <v>5617</v>
      </c>
      <c r="D628" s="15" t="s">
        <v>16781</v>
      </c>
      <c r="E628" s="15"/>
      <c r="F628" s="15" t="s">
        <v>16512</v>
      </c>
      <c r="G628" s="18">
        <v>1095926582</v>
      </c>
      <c r="H628" s="15">
        <v>3164730051</v>
      </c>
      <c r="I628" s="15" t="s">
        <v>16732</v>
      </c>
      <c r="J628" s="15" t="s">
        <v>16517</v>
      </c>
      <c r="K628" s="15" t="s">
        <v>431</v>
      </c>
      <c r="L628" s="15"/>
      <c r="M628" s="18"/>
      <c r="N628" s="15" t="s">
        <v>5462</v>
      </c>
      <c r="O628" s="15" t="s">
        <v>16514</v>
      </c>
      <c r="P628" s="18">
        <v>20000</v>
      </c>
      <c r="Q628" s="15" t="s">
        <v>7561</v>
      </c>
      <c r="R628" s="15" t="s">
        <v>193</v>
      </c>
      <c r="S628" s="15"/>
      <c r="T628" s="18"/>
      <c r="U628" s="15"/>
      <c r="V628" s="15"/>
      <c r="W628" s="18"/>
      <c r="X628" s="15"/>
      <c r="Y628" s="15" t="s">
        <v>16550</v>
      </c>
      <c r="Z628" s="15" t="s">
        <v>16782</v>
      </c>
    </row>
    <row r="629" spans="1:26" s="21" customFormat="1" ht="60">
      <c r="A629" s="14">
        <v>5957</v>
      </c>
      <c r="B629" s="15" t="s">
        <v>40</v>
      </c>
      <c r="C629" s="15" t="s">
        <v>5617</v>
      </c>
      <c r="D629" s="15" t="s">
        <v>16814</v>
      </c>
      <c r="E629" s="15"/>
      <c r="F629" s="15" t="s">
        <v>16512</v>
      </c>
      <c r="G629" s="18">
        <v>32769641</v>
      </c>
      <c r="H629" s="15">
        <v>3143786743</v>
      </c>
      <c r="I629" s="15">
        <v>0</v>
      </c>
      <c r="J629" s="15" t="s">
        <v>16616</v>
      </c>
      <c r="K629" s="15" t="s">
        <v>431</v>
      </c>
      <c r="L629" s="15"/>
      <c r="M629" s="18"/>
      <c r="N629" s="15" t="s">
        <v>5462</v>
      </c>
      <c r="O629" s="15" t="s">
        <v>16514</v>
      </c>
      <c r="P629" s="18">
        <v>1440</v>
      </c>
      <c r="Q629" s="15" t="s">
        <v>7561</v>
      </c>
      <c r="R629" s="15" t="s">
        <v>16815</v>
      </c>
      <c r="S629" s="15"/>
      <c r="T629" s="18"/>
      <c r="U629" s="15"/>
      <c r="V629" s="15"/>
      <c r="W629" s="18"/>
      <c r="X629" s="15"/>
      <c r="Y629" s="15" t="s">
        <v>16580</v>
      </c>
      <c r="Z629" s="15" t="s">
        <v>16816</v>
      </c>
    </row>
    <row r="630" spans="1:26" s="21" customFormat="1" ht="24">
      <c r="A630" s="14">
        <v>5969</v>
      </c>
      <c r="B630" s="15" t="s">
        <v>40</v>
      </c>
      <c r="C630" s="15" t="s">
        <v>5617</v>
      </c>
      <c r="D630" s="15" t="s">
        <v>16829</v>
      </c>
      <c r="E630" s="15"/>
      <c r="F630" s="15" t="s">
        <v>16512</v>
      </c>
      <c r="G630" s="18">
        <v>13872673</v>
      </c>
      <c r="H630" s="15">
        <v>3173675384</v>
      </c>
      <c r="I630" s="15" t="s">
        <v>16830</v>
      </c>
      <c r="J630" s="15" t="s">
        <v>16517</v>
      </c>
      <c r="K630" s="15" t="s">
        <v>431</v>
      </c>
      <c r="L630" s="15"/>
      <c r="M630" s="18"/>
      <c r="N630" s="15" t="s">
        <v>5462</v>
      </c>
      <c r="O630" s="15" t="s">
        <v>16514</v>
      </c>
      <c r="P630" s="18">
        <v>7200</v>
      </c>
      <c r="Q630" s="15" t="s">
        <v>7561</v>
      </c>
      <c r="R630" s="15" t="s">
        <v>193</v>
      </c>
      <c r="S630" s="15"/>
      <c r="T630" s="18"/>
      <c r="U630" s="15"/>
      <c r="V630" s="15"/>
      <c r="W630" s="18"/>
      <c r="X630" s="15"/>
      <c r="Y630" s="15" t="s">
        <v>16565</v>
      </c>
      <c r="Z630" s="15" t="s">
        <v>16831</v>
      </c>
    </row>
    <row r="631" spans="1:26" s="21" customFormat="1" ht="72">
      <c r="A631" s="14">
        <v>6026</v>
      </c>
      <c r="B631" s="15" t="s">
        <v>40</v>
      </c>
      <c r="C631" s="15" t="s">
        <v>5617</v>
      </c>
      <c r="D631" s="15" t="s">
        <v>16905</v>
      </c>
      <c r="E631" s="15"/>
      <c r="F631" s="15" t="s">
        <v>16512</v>
      </c>
      <c r="G631" s="18">
        <v>37843961</v>
      </c>
      <c r="H631" s="15">
        <v>3172468200</v>
      </c>
      <c r="I631" s="15" t="s">
        <v>16906</v>
      </c>
      <c r="J631" s="15" t="s">
        <v>16510</v>
      </c>
      <c r="K631" s="15" t="s">
        <v>431</v>
      </c>
      <c r="L631" s="15"/>
      <c r="M631" s="18"/>
      <c r="N631" s="15" t="s">
        <v>4261</v>
      </c>
      <c r="O631" s="15" t="s">
        <v>16636</v>
      </c>
      <c r="P631" s="18">
        <v>100</v>
      </c>
      <c r="Q631" s="15" t="s">
        <v>7561</v>
      </c>
      <c r="R631" s="15" t="s">
        <v>2651</v>
      </c>
      <c r="S631" s="15"/>
      <c r="T631" s="18"/>
      <c r="U631" s="15"/>
      <c r="V631" s="15"/>
      <c r="W631" s="18"/>
      <c r="X631" s="15"/>
      <c r="Y631" s="15" t="s">
        <v>16544</v>
      </c>
      <c r="Z631" s="15" t="s">
        <v>16907</v>
      </c>
    </row>
    <row r="632" spans="1:26" s="21" customFormat="1" ht="84">
      <c r="A632" s="14">
        <v>6124</v>
      </c>
      <c r="B632" s="15" t="s">
        <v>40</v>
      </c>
      <c r="C632" s="15" t="s">
        <v>5617</v>
      </c>
      <c r="D632" s="15" t="s">
        <v>17042</v>
      </c>
      <c r="E632" s="15"/>
      <c r="F632" s="15" t="s">
        <v>16512</v>
      </c>
      <c r="G632" s="18">
        <v>1003712164</v>
      </c>
      <c r="H632" s="15">
        <v>3108689769</v>
      </c>
      <c r="I632" s="15" t="s">
        <v>17043</v>
      </c>
      <c r="J632" s="15" t="s">
        <v>17044</v>
      </c>
      <c r="K632" s="15" t="s">
        <v>431</v>
      </c>
      <c r="L632" s="15"/>
      <c r="M632" s="18"/>
      <c r="N632" s="15" t="s">
        <v>16573</v>
      </c>
      <c r="O632" s="15" t="s">
        <v>16514</v>
      </c>
      <c r="P632" s="18">
        <v>130000</v>
      </c>
      <c r="Q632" s="15" t="s">
        <v>7561</v>
      </c>
      <c r="R632" s="15"/>
      <c r="S632" s="15"/>
      <c r="T632" s="18"/>
      <c r="U632" s="15"/>
      <c r="V632" s="15"/>
      <c r="W632" s="18"/>
      <c r="X632" s="15"/>
      <c r="Y632" s="15" t="s">
        <v>16552</v>
      </c>
      <c r="Z632" s="15" t="s">
        <v>17045</v>
      </c>
    </row>
    <row r="633" spans="1:26" s="21" customFormat="1" ht="12">
      <c r="A633" s="14">
        <v>6132</v>
      </c>
      <c r="B633" s="15" t="s">
        <v>40</v>
      </c>
      <c r="C633" s="15" t="s">
        <v>17059</v>
      </c>
      <c r="D633" s="15" t="s">
        <v>17061</v>
      </c>
      <c r="E633" s="15"/>
      <c r="F633" s="15" t="s">
        <v>4202</v>
      </c>
      <c r="G633" s="18"/>
      <c r="H633" s="15">
        <v>3246511354</v>
      </c>
      <c r="I633" s="15" t="s">
        <v>17062</v>
      </c>
      <c r="J633" s="15"/>
      <c r="K633" s="15" t="s">
        <v>17063</v>
      </c>
      <c r="L633" s="15"/>
      <c r="M633" s="18"/>
      <c r="N633" s="15"/>
      <c r="O633" s="15"/>
      <c r="P633" s="18"/>
      <c r="Q633" s="15"/>
      <c r="R633" s="15"/>
      <c r="S633" s="15"/>
      <c r="T633" s="18"/>
      <c r="U633" s="15"/>
      <c r="V633" s="15"/>
      <c r="W633" s="18"/>
      <c r="X633" s="15"/>
      <c r="Y633" s="15" t="s">
        <v>17064</v>
      </c>
      <c r="Z633" s="15" t="s">
        <v>17065</v>
      </c>
    </row>
    <row r="634" spans="1:26" s="21" customFormat="1" ht="48">
      <c r="A634" s="14">
        <v>6135</v>
      </c>
      <c r="B634" s="15" t="s">
        <v>40</v>
      </c>
      <c r="C634" s="15" t="s">
        <v>17059</v>
      </c>
      <c r="D634" s="15" t="s">
        <v>17071</v>
      </c>
      <c r="E634" s="15"/>
      <c r="F634" s="15" t="s">
        <v>4202</v>
      </c>
      <c r="G634" s="18"/>
      <c r="H634" s="15">
        <v>3005576077</v>
      </c>
      <c r="I634" s="15" t="s">
        <v>17072</v>
      </c>
      <c r="J634" s="15"/>
      <c r="K634" s="15" t="s">
        <v>17073</v>
      </c>
      <c r="L634" s="15"/>
      <c r="M634" s="18"/>
      <c r="N634" s="15"/>
      <c r="O634" s="15"/>
      <c r="P634" s="18"/>
      <c r="Q634" s="15"/>
      <c r="R634" s="15"/>
      <c r="S634" s="15"/>
      <c r="T634" s="18"/>
      <c r="U634" s="15"/>
      <c r="V634" s="15"/>
      <c r="W634" s="18"/>
      <c r="X634" s="15"/>
      <c r="Y634" s="15" t="s">
        <v>4977</v>
      </c>
      <c r="Z634" s="15" t="s">
        <v>17074</v>
      </c>
    </row>
    <row r="635" spans="1:26" s="21" customFormat="1" ht="24">
      <c r="A635" s="14">
        <v>6137</v>
      </c>
      <c r="B635" s="15" t="s">
        <v>40</v>
      </c>
      <c r="C635" s="15" t="s">
        <v>17059</v>
      </c>
      <c r="D635" s="15" t="s">
        <v>17077</v>
      </c>
      <c r="E635" s="15"/>
      <c r="F635" s="15" t="s">
        <v>4202</v>
      </c>
      <c r="G635" s="18"/>
      <c r="H635" s="15">
        <v>3145885096</v>
      </c>
      <c r="I635" s="15" t="s">
        <v>17078</v>
      </c>
      <c r="J635" s="15"/>
      <c r="K635" s="15" t="s">
        <v>17063</v>
      </c>
      <c r="L635" s="15"/>
      <c r="M635" s="18"/>
      <c r="N635" s="15"/>
      <c r="O635" s="15"/>
      <c r="P635" s="18"/>
      <c r="Q635" s="15"/>
      <c r="R635" s="15"/>
      <c r="S635" s="15"/>
      <c r="T635" s="18"/>
      <c r="U635" s="15"/>
      <c r="V635" s="15"/>
      <c r="W635" s="18"/>
      <c r="X635" s="15"/>
      <c r="Y635" s="15" t="s">
        <v>17079</v>
      </c>
      <c r="Z635" s="15" t="s">
        <v>17080</v>
      </c>
    </row>
    <row r="636" spans="1:26" s="21" customFormat="1" ht="24">
      <c r="A636" s="14">
        <v>6140</v>
      </c>
      <c r="B636" s="15" t="s">
        <v>40</v>
      </c>
      <c r="C636" s="15" t="s">
        <v>17059</v>
      </c>
      <c r="D636" s="15" t="s">
        <v>17085</v>
      </c>
      <c r="E636" s="15"/>
      <c r="F636" s="15" t="s">
        <v>4202</v>
      </c>
      <c r="G636" s="18"/>
      <c r="H636" s="15">
        <v>3145885096</v>
      </c>
      <c r="I636" s="15" t="s">
        <v>17078</v>
      </c>
      <c r="J636" s="15"/>
      <c r="K636" s="15" t="s">
        <v>17086</v>
      </c>
      <c r="L636" s="15"/>
      <c r="M636" s="18"/>
      <c r="N636" s="15"/>
      <c r="O636" s="15"/>
      <c r="P636" s="18"/>
      <c r="Q636" s="15"/>
      <c r="R636" s="15"/>
      <c r="S636" s="15"/>
      <c r="T636" s="18"/>
      <c r="U636" s="15"/>
      <c r="V636" s="15"/>
      <c r="W636" s="18"/>
      <c r="X636" s="15"/>
      <c r="Y636" s="15" t="s">
        <v>17079</v>
      </c>
      <c r="Z636" s="15" t="s">
        <v>17080</v>
      </c>
    </row>
    <row r="637" spans="1:26" s="21" customFormat="1" ht="144">
      <c r="A637" s="14">
        <v>6141</v>
      </c>
      <c r="B637" s="15" t="s">
        <v>40</v>
      </c>
      <c r="C637" s="15" t="s">
        <v>17059</v>
      </c>
      <c r="D637" s="15" t="s">
        <v>17087</v>
      </c>
      <c r="E637" s="15"/>
      <c r="F637" s="15" t="s">
        <v>4202</v>
      </c>
      <c r="G637" s="18"/>
      <c r="H637" s="15">
        <v>3195095915</v>
      </c>
      <c r="I637" s="15" t="s">
        <v>17088</v>
      </c>
      <c r="J637" s="15"/>
      <c r="K637" s="15" t="s">
        <v>17089</v>
      </c>
      <c r="L637" s="15"/>
      <c r="M637" s="18"/>
      <c r="N637" s="15"/>
      <c r="O637" s="15"/>
      <c r="P637" s="18"/>
      <c r="Q637" s="15"/>
      <c r="R637" s="15"/>
      <c r="S637" s="15"/>
      <c r="T637" s="18"/>
      <c r="U637" s="15"/>
      <c r="V637" s="15"/>
      <c r="W637" s="18"/>
      <c r="X637" s="15"/>
      <c r="Y637" s="15" t="s">
        <v>17060</v>
      </c>
      <c r="Z637" s="15" t="s">
        <v>17090</v>
      </c>
    </row>
    <row r="638" spans="1:26" s="21" customFormat="1" ht="12.75" customHeight="1">
      <c r="A638" s="14">
        <v>6146</v>
      </c>
      <c r="B638" s="15" t="s">
        <v>40</v>
      </c>
      <c r="C638" s="15" t="s">
        <v>17059</v>
      </c>
      <c r="D638" s="15" t="s">
        <v>17098</v>
      </c>
      <c r="E638" s="15" t="s">
        <v>17099</v>
      </c>
      <c r="F638" s="15" t="s">
        <v>3826</v>
      </c>
      <c r="G638" s="18"/>
      <c r="H638" s="15">
        <v>3114148781</v>
      </c>
      <c r="I638" s="15" t="s">
        <v>17100</v>
      </c>
      <c r="J638" s="15"/>
      <c r="K638" s="15" t="s">
        <v>17101</v>
      </c>
      <c r="L638" s="15"/>
      <c r="M638" s="18"/>
      <c r="N638" s="15"/>
      <c r="O638" s="15"/>
      <c r="P638" s="18"/>
      <c r="Q638" s="15"/>
      <c r="R638" s="15"/>
      <c r="S638" s="15"/>
      <c r="T638" s="18"/>
      <c r="U638" s="15"/>
      <c r="V638" s="15"/>
      <c r="W638" s="18"/>
      <c r="X638" s="15"/>
      <c r="Y638" s="15" t="s">
        <v>17102</v>
      </c>
      <c r="Z638" s="15" t="s">
        <v>17102</v>
      </c>
    </row>
    <row r="639" spans="1:26" s="21" customFormat="1" ht="84">
      <c r="A639" s="14">
        <v>6149</v>
      </c>
      <c r="B639" s="15" t="s">
        <v>40</v>
      </c>
      <c r="C639" s="15" t="s">
        <v>17059</v>
      </c>
      <c r="D639" s="15" t="s">
        <v>17105</v>
      </c>
      <c r="E639" s="15"/>
      <c r="F639" s="15" t="s">
        <v>3826</v>
      </c>
      <c r="G639" s="18"/>
      <c r="H639" s="15"/>
      <c r="I639" s="15"/>
      <c r="J639" s="15"/>
      <c r="K639" s="15" t="s">
        <v>17106</v>
      </c>
      <c r="L639" s="15"/>
      <c r="M639" s="18"/>
      <c r="N639" s="15"/>
      <c r="O639" s="15"/>
      <c r="P639" s="18"/>
      <c r="Q639" s="15"/>
      <c r="R639" s="15"/>
      <c r="S639" s="15"/>
      <c r="T639" s="18"/>
      <c r="U639" s="15"/>
      <c r="V639" s="15"/>
      <c r="W639" s="18"/>
      <c r="X639" s="15"/>
      <c r="Y639" s="15"/>
      <c r="Z639" s="15"/>
    </row>
    <row r="640" spans="1:26" s="21" customFormat="1" ht="168">
      <c r="A640" s="14">
        <v>6153</v>
      </c>
      <c r="B640" s="15" t="s">
        <v>40</v>
      </c>
      <c r="C640" s="15" t="s">
        <v>17059</v>
      </c>
      <c r="D640" s="15" t="s">
        <v>17109</v>
      </c>
      <c r="E640" s="15" t="s">
        <v>17110</v>
      </c>
      <c r="F640" s="15" t="s">
        <v>3826</v>
      </c>
      <c r="G640" s="18"/>
      <c r="H640" s="15">
        <v>3043654673</v>
      </c>
      <c r="I640" s="15" t="s">
        <v>17111</v>
      </c>
      <c r="J640" s="15"/>
      <c r="K640" s="15" t="s">
        <v>17112</v>
      </c>
      <c r="L640" s="15"/>
      <c r="M640" s="18"/>
      <c r="N640" s="15"/>
      <c r="O640" s="15"/>
      <c r="P640" s="18"/>
      <c r="Q640" s="15"/>
      <c r="R640" s="15"/>
      <c r="S640" s="15"/>
      <c r="T640" s="18"/>
      <c r="U640" s="15"/>
      <c r="V640" s="15"/>
      <c r="W640" s="18"/>
      <c r="X640" s="15"/>
      <c r="Y640" s="15" t="s">
        <v>17092</v>
      </c>
      <c r="Z640" s="15" t="s">
        <v>7418</v>
      </c>
    </row>
    <row r="641" spans="1:26" s="21" customFormat="1" ht="264">
      <c r="A641" s="14">
        <v>6154</v>
      </c>
      <c r="B641" s="15" t="s">
        <v>40</v>
      </c>
      <c r="C641" s="15" t="s">
        <v>17059</v>
      </c>
      <c r="D641" s="15" t="s">
        <v>17113</v>
      </c>
      <c r="E641" s="15"/>
      <c r="F641" s="15" t="s">
        <v>3826</v>
      </c>
      <c r="G641" s="18"/>
      <c r="H641" s="15"/>
      <c r="I641" s="15"/>
      <c r="J641" s="15"/>
      <c r="K641" s="15" t="s">
        <v>17114</v>
      </c>
      <c r="L641" s="15"/>
      <c r="M641" s="18"/>
      <c r="N641" s="15"/>
      <c r="O641" s="15"/>
      <c r="P641" s="18"/>
      <c r="Q641" s="15"/>
      <c r="R641" s="15"/>
      <c r="S641" s="15"/>
      <c r="T641" s="18"/>
      <c r="U641" s="15"/>
      <c r="V641" s="15"/>
      <c r="W641" s="18"/>
      <c r="X641" s="15"/>
      <c r="Y641" s="15"/>
      <c r="Z641" s="15"/>
    </row>
    <row r="642" spans="1:26" s="21" customFormat="1" ht="84">
      <c r="A642" s="14">
        <v>6181</v>
      </c>
      <c r="B642" s="15" t="s">
        <v>40</v>
      </c>
      <c r="C642" s="15" t="s">
        <v>17121</v>
      </c>
      <c r="D642" s="15" t="s">
        <v>17246</v>
      </c>
      <c r="E642" s="15" t="s">
        <v>17247</v>
      </c>
      <c r="F642" s="15" t="s">
        <v>14063</v>
      </c>
      <c r="G642" s="18" t="s">
        <v>17248</v>
      </c>
      <c r="H642" s="15" t="s">
        <v>17249</v>
      </c>
      <c r="I642" s="20" t="s">
        <v>17250</v>
      </c>
      <c r="J642" s="15" t="s">
        <v>17251</v>
      </c>
      <c r="K642" s="15" t="s">
        <v>17252</v>
      </c>
      <c r="L642" s="15"/>
      <c r="M642" s="18"/>
      <c r="N642" s="15"/>
      <c r="O642" s="15"/>
      <c r="P642" s="18" t="s">
        <v>17253</v>
      </c>
      <c r="Q642" s="15"/>
      <c r="R642" s="15"/>
      <c r="S642" s="15"/>
      <c r="T642" s="18"/>
      <c r="U642" s="15"/>
      <c r="V642" s="15"/>
      <c r="W642" s="18"/>
      <c r="X642" s="15"/>
      <c r="Y642" s="15" t="s">
        <v>17254</v>
      </c>
      <c r="Z642" s="15" t="s">
        <v>17255</v>
      </c>
    </row>
    <row r="643" spans="1:26" s="21" customFormat="1" ht="48">
      <c r="A643" s="14">
        <v>6182</v>
      </c>
      <c r="B643" s="15" t="s">
        <v>40</v>
      </c>
      <c r="C643" s="15" t="s">
        <v>17121</v>
      </c>
      <c r="D643" s="15" t="s">
        <v>17256</v>
      </c>
      <c r="E643" s="15" t="s">
        <v>17257</v>
      </c>
      <c r="F643" s="15" t="s">
        <v>14063</v>
      </c>
      <c r="G643" s="18" t="s">
        <v>17258</v>
      </c>
      <c r="H643" s="15" t="s">
        <v>17259</v>
      </c>
      <c r="I643" s="20" t="s">
        <v>17260</v>
      </c>
      <c r="J643" s="15" t="s">
        <v>17261</v>
      </c>
      <c r="K643" s="15" t="s">
        <v>17262</v>
      </c>
      <c r="L643" s="15"/>
      <c r="M643" s="18"/>
      <c r="N643" s="15"/>
      <c r="O643" s="15"/>
      <c r="P643" s="18" t="s">
        <v>17263</v>
      </c>
      <c r="Q643" s="15"/>
      <c r="R643" s="15"/>
      <c r="S643" s="15"/>
      <c r="T643" s="18"/>
      <c r="U643" s="15"/>
      <c r="V643" s="15"/>
      <c r="W643" s="18"/>
      <c r="X643" s="15"/>
      <c r="Y643" s="15" t="s">
        <v>17264</v>
      </c>
      <c r="Z643" s="15" t="s">
        <v>17265</v>
      </c>
    </row>
    <row r="644" spans="1:26" s="21" customFormat="1" ht="60">
      <c r="A644" s="14">
        <v>6205</v>
      </c>
      <c r="B644" s="15" t="s">
        <v>40</v>
      </c>
      <c r="C644" s="15" t="s">
        <v>17121</v>
      </c>
      <c r="D644" s="15" t="s">
        <v>17361</v>
      </c>
      <c r="E644" s="15"/>
      <c r="F644" s="15" t="s">
        <v>14063</v>
      </c>
      <c r="G644" s="18" t="s">
        <v>17362</v>
      </c>
      <c r="H644" s="15" t="s">
        <v>17363</v>
      </c>
      <c r="I644" s="20" t="s">
        <v>17364</v>
      </c>
      <c r="J644" s="15" t="s">
        <v>17365</v>
      </c>
      <c r="K644" s="15" t="s">
        <v>17366</v>
      </c>
      <c r="L644" s="15"/>
      <c r="M644" s="18"/>
      <c r="N644" s="15"/>
      <c r="O644" s="15"/>
      <c r="P644" s="18" t="s">
        <v>17367</v>
      </c>
      <c r="Q644" s="15"/>
      <c r="R644" s="15"/>
      <c r="S644" s="15"/>
      <c r="T644" s="18"/>
      <c r="U644" s="15"/>
      <c r="V644" s="15"/>
      <c r="W644" s="18"/>
      <c r="X644" s="15"/>
      <c r="Y644" s="15" t="s">
        <v>17213</v>
      </c>
      <c r="Z644" s="15" t="s">
        <v>17368</v>
      </c>
    </row>
    <row r="645" spans="1:26" s="21" customFormat="1" ht="144">
      <c r="A645" s="14">
        <v>6222</v>
      </c>
      <c r="B645" s="15" t="s">
        <v>40</v>
      </c>
      <c r="C645" s="15" t="s">
        <v>17121</v>
      </c>
      <c r="D645" s="15" t="s">
        <v>154</v>
      </c>
      <c r="E645" s="15" t="s">
        <v>17435</v>
      </c>
      <c r="F645" s="15" t="s">
        <v>17436</v>
      </c>
      <c r="G645" s="18" t="s">
        <v>17437</v>
      </c>
      <c r="H645" s="15" t="s">
        <v>17438</v>
      </c>
      <c r="I645" s="20" t="s">
        <v>17439</v>
      </c>
      <c r="J645" s="15" t="s">
        <v>17155</v>
      </c>
      <c r="K645" s="15" t="s">
        <v>17440</v>
      </c>
      <c r="L645" s="15"/>
      <c r="M645" s="18"/>
      <c r="N645" s="15"/>
      <c r="O645" s="15"/>
      <c r="P645" s="18" t="s">
        <v>17441</v>
      </c>
      <c r="Q645" s="15"/>
      <c r="R645" s="15"/>
      <c r="S645" s="15"/>
      <c r="T645" s="18"/>
      <c r="U645" s="15"/>
      <c r="V645" s="15"/>
      <c r="W645" s="18"/>
      <c r="X645" s="15"/>
      <c r="Y645" s="15" t="s">
        <v>17331</v>
      </c>
      <c r="Z645" s="15" t="s">
        <v>17442</v>
      </c>
    </row>
    <row r="646" spans="1:26" s="21" customFormat="1" ht="132">
      <c r="A646" s="14">
        <v>6252</v>
      </c>
      <c r="B646" s="15" t="s">
        <v>40</v>
      </c>
      <c r="C646" s="15" t="s">
        <v>17121</v>
      </c>
      <c r="D646" s="15" t="s">
        <v>17566</v>
      </c>
      <c r="E646" s="15"/>
      <c r="F646" s="15" t="s">
        <v>14063</v>
      </c>
      <c r="G646" s="18" t="s">
        <v>17567</v>
      </c>
      <c r="H646" s="15" t="s">
        <v>17568</v>
      </c>
      <c r="I646" s="20" t="s">
        <v>17569</v>
      </c>
      <c r="J646" s="15" t="s">
        <v>17570</v>
      </c>
      <c r="K646" s="15" t="s">
        <v>17571</v>
      </c>
      <c r="L646" s="15"/>
      <c r="M646" s="18"/>
      <c r="N646" s="15"/>
      <c r="O646" s="15"/>
      <c r="P646" s="18" t="s">
        <v>17572</v>
      </c>
      <c r="Q646" s="15"/>
      <c r="R646" s="15"/>
      <c r="S646" s="15"/>
      <c r="T646" s="18"/>
      <c r="U646" s="15"/>
      <c r="V646" s="15"/>
      <c r="W646" s="18"/>
      <c r="X646" s="15"/>
      <c r="Y646" s="15" t="s">
        <v>17573</v>
      </c>
      <c r="Z646" s="15" t="s">
        <v>17574</v>
      </c>
    </row>
    <row r="647" spans="1:26" s="21" customFormat="1" ht="108">
      <c r="A647" s="14">
        <v>6253</v>
      </c>
      <c r="B647" s="15" t="s">
        <v>40</v>
      </c>
      <c r="C647" s="15" t="s">
        <v>17121</v>
      </c>
      <c r="D647" s="15" t="s">
        <v>17575</v>
      </c>
      <c r="E647" s="15" t="s">
        <v>17576</v>
      </c>
      <c r="F647" s="15" t="s">
        <v>17145</v>
      </c>
      <c r="G647" s="18" t="s">
        <v>17577</v>
      </c>
      <c r="H647" s="15" t="s">
        <v>17578</v>
      </c>
      <c r="I647" s="20" t="s">
        <v>17579</v>
      </c>
      <c r="J647" s="15" t="s">
        <v>17155</v>
      </c>
      <c r="K647" s="15" t="s">
        <v>17580</v>
      </c>
      <c r="L647" s="15"/>
      <c r="M647" s="18"/>
      <c r="N647" s="15"/>
      <c r="O647" s="15"/>
      <c r="P647" s="18" t="s">
        <v>17581</v>
      </c>
      <c r="Q647" s="15"/>
      <c r="R647" s="15"/>
      <c r="S647" s="15"/>
      <c r="T647" s="18"/>
      <c r="U647" s="15"/>
      <c r="V647" s="15"/>
      <c r="W647" s="18"/>
      <c r="X647" s="15"/>
      <c r="Y647" s="15" t="s">
        <v>17582</v>
      </c>
      <c r="Z647" s="15" t="s">
        <v>17583</v>
      </c>
    </row>
    <row r="648" spans="1:26" s="21" customFormat="1" ht="84">
      <c r="A648" s="14">
        <v>6257</v>
      </c>
      <c r="B648" s="15" t="s">
        <v>40</v>
      </c>
      <c r="C648" s="15" t="s">
        <v>17121</v>
      </c>
      <c r="D648" s="15" t="s">
        <v>17595</v>
      </c>
      <c r="E648" s="15" t="s">
        <v>17596</v>
      </c>
      <c r="F648" s="15" t="s">
        <v>14063</v>
      </c>
      <c r="G648" s="18" t="s">
        <v>17597</v>
      </c>
      <c r="H648" s="15" t="s">
        <v>17598</v>
      </c>
      <c r="I648" s="20" t="s">
        <v>17599</v>
      </c>
      <c r="J648" s="15" t="s">
        <v>17187</v>
      </c>
      <c r="K648" s="15" t="s">
        <v>17600</v>
      </c>
      <c r="L648" s="15"/>
      <c r="M648" s="18"/>
      <c r="N648" s="15"/>
      <c r="O648" s="15"/>
      <c r="P648" s="18" t="s">
        <v>6692</v>
      </c>
      <c r="Q648" s="15"/>
      <c r="R648" s="15"/>
      <c r="S648" s="15"/>
      <c r="T648" s="18"/>
      <c r="U648" s="15"/>
      <c r="V648" s="15"/>
      <c r="W648" s="18"/>
      <c r="X648" s="15"/>
      <c r="Y648" s="15" t="s">
        <v>17601</v>
      </c>
      <c r="Z648" s="15" t="s">
        <v>17602</v>
      </c>
    </row>
    <row r="649" spans="1:26" s="21" customFormat="1" ht="84">
      <c r="A649" s="14">
        <v>6272</v>
      </c>
      <c r="B649" s="15" t="s">
        <v>40</v>
      </c>
      <c r="C649" s="15" t="s">
        <v>17121</v>
      </c>
      <c r="D649" s="15" t="s">
        <v>17654</v>
      </c>
      <c r="E649" s="15" t="s">
        <v>17655</v>
      </c>
      <c r="F649" s="15" t="s">
        <v>17656</v>
      </c>
      <c r="G649" s="18" t="s">
        <v>17657</v>
      </c>
      <c r="H649" s="15" t="s">
        <v>17658</v>
      </c>
      <c r="I649" s="20" t="s">
        <v>17659</v>
      </c>
      <c r="J649" s="15" t="s">
        <v>17239</v>
      </c>
      <c r="K649" s="15" t="s">
        <v>17660</v>
      </c>
      <c r="L649" s="15"/>
      <c r="M649" s="18"/>
      <c r="N649" s="15"/>
      <c r="O649" s="15"/>
      <c r="P649" s="18" t="s">
        <v>4302</v>
      </c>
      <c r="Q649" s="15"/>
      <c r="R649" s="15"/>
      <c r="S649" s="15"/>
      <c r="T649" s="18"/>
      <c r="U649" s="15"/>
      <c r="V649" s="15"/>
      <c r="W649" s="18"/>
      <c r="X649" s="15"/>
      <c r="Y649" s="15" t="s">
        <v>17661</v>
      </c>
      <c r="Z649" s="15" t="s">
        <v>17662</v>
      </c>
    </row>
    <row r="650" spans="1:26" s="21" customFormat="1" ht="300">
      <c r="A650" s="14">
        <v>6273</v>
      </c>
      <c r="B650" s="15" t="s">
        <v>40</v>
      </c>
      <c r="C650" s="15" t="s">
        <v>17121</v>
      </c>
      <c r="D650" s="15" t="s">
        <v>17663</v>
      </c>
      <c r="E650" s="15" t="s">
        <v>17664</v>
      </c>
      <c r="F650" s="15" t="s">
        <v>17145</v>
      </c>
      <c r="G650" s="18" t="s">
        <v>17665</v>
      </c>
      <c r="H650" s="15" t="s">
        <v>17666</v>
      </c>
      <c r="I650" s="20" t="s">
        <v>17667</v>
      </c>
      <c r="J650" s="15" t="s">
        <v>17155</v>
      </c>
      <c r="K650" s="15" t="s">
        <v>17668</v>
      </c>
      <c r="L650" s="15"/>
      <c r="M650" s="18"/>
      <c r="N650" s="15"/>
      <c r="O650" s="15"/>
      <c r="P650" s="18" t="s">
        <v>4338</v>
      </c>
      <c r="Q650" s="15"/>
      <c r="R650" s="15"/>
      <c r="S650" s="15"/>
      <c r="T650" s="18"/>
      <c r="U650" s="15"/>
      <c r="V650" s="15"/>
      <c r="W650" s="18"/>
      <c r="X650" s="15"/>
      <c r="Y650" s="15" t="s">
        <v>16903</v>
      </c>
      <c r="Z650" s="15" t="s">
        <v>17669</v>
      </c>
    </row>
    <row r="651" spans="1:26" s="21" customFormat="1" ht="24">
      <c r="A651" s="14">
        <v>6327</v>
      </c>
      <c r="B651" s="15" t="s">
        <v>40</v>
      </c>
      <c r="C651" s="15" t="s">
        <v>17693</v>
      </c>
      <c r="D651" s="15" t="s">
        <v>17842</v>
      </c>
      <c r="E651" s="15" t="s">
        <v>17843</v>
      </c>
      <c r="F651" s="15" t="s">
        <v>9799</v>
      </c>
      <c r="G651" s="18"/>
      <c r="H651" s="15">
        <v>3148694377</v>
      </c>
      <c r="I651" s="20" t="s">
        <v>17844</v>
      </c>
      <c r="J651" s="15"/>
      <c r="K651" s="15" t="s">
        <v>17845</v>
      </c>
      <c r="L651" s="15"/>
      <c r="M651" s="18"/>
      <c r="N651" s="15"/>
      <c r="O651" s="15"/>
      <c r="P651" s="18"/>
      <c r="Q651" s="15"/>
      <c r="R651" s="15"/>
      <c r="S651" s="15"/>
      <c r="T651" s="18"/>
      <c r="U651" s="15"/>
      <c r="V651" s="15"/>
      <c r="W651" s="18"/>
      <c r="X651" s="15"/>
      <c r="Y651" s="15" t="s">
        <v>17815</v>
      </c>
      <c r="Z651" s="15"/>
    </row>
    <row r="652" spans="1:26" s="21" customFormat="1" ht="60">
      <c r="A652" s="14">
        <v>6353</v>
      </c>
      <c r="B652" s="15" t="s">
        <v>40</v>
      </c>
      <c r="C652" s="15" t="s">
        <v>17693</v>
      </c>
      <c r="D652" s="15" t="s">
        <v>18055</v>
      </c>
      <c r="E652" s="15" t="s">
        <v>17918</v>
      </c>
      <c r="F652" s="15" t="s">
        <v>9799</v>
      </c>
      <c r="G652" s="18"/>
      <c r="H652" s="15">
        <v>3156586176</v>
      </c>
      <c r="I652" s="20" t="s">
        <v>17919</v>
      </c>
      <c r="J652" s="15"/>
      <c r="K652" s="15" t="s">
        <v>17920</v>
      </c>
      <c r="L652" s="15"/>
      <c r="M652" s="18"/>
      <c r="N652" s="15"/>
      <c r="O652" s="15"/>
      <c r="P652" s="18"/>
      <c r="Q652" s="15"/>
      <c r="R652" s="15"/>
      <c r="S652" s="15"/>
      <c r="T652" s="18"/>
      <c r="U652" s="15"/>
      <c r="V652" s="15"/>
      <c r="W652" s="18"/>
      <c r="X652" s="15"/>
      <c r="Y652" s="15" t="s">
        <v>17815</v>
      </c>
      <c r="Z652" s="15"/>
    </row>
    <row r="653" spans="1:26" s="21" customFormat="1" ht="36">
      <c r="A653" s="14">
        <v>6363</v>
      </c>
      <c r="B653" s="15" t="s">
        <v>40</v>
      </c>
      <c r="C653" s="15" t="s">
        <v>17693</v>
      </c>
      <c r="D653" s="15" t="s">
        <v>17946</v>
      </c>
      <c r="E653" s="15" t="s">
        <v>17947</v>
      </c>
      <c r="F653" s="15" t="s">
        <v>9799</v>
      </c>
      <c r="G653" s="18"/>
      <c r="H653" s="15">
        <v>3137800585</v>
      </c>
      <c r="I653" s="20" t="s">
        <v>17948</v>
      </c>
      <c r="J653" s="15"/>
      <c r="K653" s="15" t="s">
        <v>17949</v>
      </c>
      <c r="L653" s="15"/>
      <c r="M653" s="18"/>
      <c r="N653" s="15"/>
      <c r="O653" s="15"/>
      <c r="P653" s="18"/>
      <c r="Q653" s="15"/>
      <c r="R653" s="15"/>
      <c r="S653" s="15"/>
      <c r="T653" s="18"/>
      <c r="U653" s="15"/>
      <c r="V653" s="15"/>
      <c r="W653" s="18"/>
      <c r="X653" s="15"/>
      <c r="Y653" s="15" t="s">
        <v>17712</v>
      </c>
      <c r="Z653" s="15"/>
    </row>
    <row r="654" spans="1:26" s="21" customFormat="1" ht="360">
      <c r="A654" s="14">
        <v>6364</v>
      </c>
      <c r="B654" s="15" t="s">
        <v>40</v>
      </c>
      <c r="C654" s="15" t="s">
        <v>17693</v>
      </c>
      <c r="D654" s="15" t="s">
        <v>17950</v>
      </c>
      <c r="E654" s="15" t="s">
        <v>17951</v>
      </c>
      <c r="F654" s="15" t="s">
        <v>9799</v>
      </c>
      <c r="G654" s="18"/>
      <c r="H654" s="15">
        <v>317709345</v>
      </c>
      <c r="I654" s="20" t="s">
        <v>17952</v>
      </c>
      <c r="J654" s="15"/>
      <c r="K654" s="15" t="s">
        <v>18062</v>
      </c>
      <c r="L654" s="15"/>
      <c r="M654" s="18"/>
      <c r="N654" s="15"/>
      <c r="O654" s="15"/>
      <c r="P654" s="18"/>
      <c r="Q654" s="15"/>
      <c r="R654" s="15"/>
      <c r="S654" s="15"/>
      <c r="T654" s="18"/>
      <c r="U654" s="15"/>
      <c r="V654" s="15"/>
      <c r="W654" s="18"/>
      <c r="X654" s="15"/>
      <c r="Y654" s="15" t="s">
        <v>17953</v>
      </c>
      <c r="Z654" s="15"/>
    </row>
    <row r="655" spans="1:26" s="21" customFormat="1" ht="168">
      <c r="A655" s="14">
        <v>6369</v>
      </c>
      <c r="B655" s="15" t="s">
        <v>40</v>
      </c>
      <c r="C655" s="15" t="s">
        <v>17693</v>
      </c>
      <c r="D655" s="15" t="s">
        <v>17970</v>
      </c>
      <c r="E655" s="15" t="s">
        <v>17971</v>
      </c>
      <c r="F655" s="15" t="s">
        <v>9799</v>
      </c>
      <c r="G655" s="18"/>
      <c r="H655" s="15">
        <v>3215084792</v>
      </c>
      <c r="I655" s="20" t="s">
        <v>17972</v>
      </c>
      <c r="J655" s="15"/>
      <c r="K655" s="15" t="s">
        <v>18065</v>
      </c>
      <c r="L655" s="15"/>
      <c r="M655" s="18"/>
      <c r="N655" s="15"/>
      <c r="O655" s="15"/>
      <c r="P655" s="18"/>
      <c r="Q655" s="15"/>
      <c r="R655" s="15"/>
      <c r="S655" s="15"/>
      <c r="T655" s="18"/>
      <c r="U655" s="15"/>
      <c r="V655" s="15"/>
      <c r="W655" s="18"/>
      <c r="X655" s="15"/>
      <c r="Y655" s="15" t="s">
        <v>17954</v>
      </c>
      <c r="Z655" s="15"/>
    </row>
    <row r="656" spans="1:26" s="21" customFormat="1" ht="312">
      <c r="A656" s="14">
        <v>6375</v>
      </c>
      <c r="B656" s="15" t="s">
        <v>40</v>
      </c>
      <c r="C656" s="15" t="s">
        <v>17693</v>
      </c>
      <c r="D656" s="15" t="s">
        <v>17987</v>
      </c>
      <c r="E656" s="15" t="s">
        <v>17988</v>
      </c>
      <c r="F656" s="15" t="s">
        <v>9799</v>
      </c>
      <c r="G656" s="18"/>
      <c r="H656" s="15">
        <v>3206980389</v>
      </c>
      <c r="I656" s="20" t="s">
        <v>17989</v>
      </c>
      <c r="J656" s="15"/>
      <c r="K656" s="15" t="s">
        <v>18072</v>
      </c>
      <c r="L656" s="15"/>
      <c r="M656" s="18"/>
      <c r="N656" s="15"/>
      <c r="O656" s="15"/>
      <c r="P656" s="18"/>
      <c r="Q656" s="15"/>
      <c r="R656" s="15"/>
      <c r="S656" s="15"/>
      <c r="T656" s="18"/>
      <c r="U656" s="15"/>
      <c r="V656" s="15"/>
      <c r="W656" s="18"/>
      <c r="X656" s="15"/>
      <c r="Y656" s="15" t="s">
        <v>17906</v>
      </c>
      <c r="Z656" s="15"/>
    </row>
  </sheetData>
  <autoFilter ref="A4:Z5"/>
  <mergeCells count="5">
    <mergeCell ref="A1:C3"/>
    <mergeCell ref="D1:W1"/>
    <mergeCell ref="X1:Z3"/>
    <mergeCell ref="D2:W2"/>
    <mergeCell ref="D3:W3"/>
  </mergeCells>
  <hyperlinks>
    <hyperlink ref="I6" r:id="rId1" display="mailto:nelcyjaimes@hotmail.com"/>
    <hyperlink ref="I7" r:id="rId2" display="mailto:meritalorenzoq@gmail.com"/>
    <hyperlink ref="I8" r:id="rId3"/>
    <hyperlink ref="I9" r:id="rId4"/>
    <hyperlink ref="I10" r:id="rId5"/>
    <hyperlink ref="I11" r:id="rId6"/>
    <hyperlink ref="I12" r:id="rId7"/>
    <hyperlink ref="I13" r:id="rId8"/>
    <hyperlink ref="I14" r:id="rId9"/>
    <hyperlink ref="I15" r:id="rId10"/>
    <hyperlink ref="I16" r:id="rId11"/>
    <hyperlink ref="I17" r:id="rId12"/>
    <hyperlink ref="I18" r:id="rId13"/>
    <hyperlink ref="I651" r:id="rId14" display="mailto:raplayzone@gmail.com"/>
    <hyperlink ref="I652" r:id="rId15" display="mailto:luisernestoborojo@yahoo.es"/>
    <hyperlink ref="I653" r:id="rId16" display="mailto:jairokrdona7@gmail.com"/>
    <hyperlink ref="I654" r:id="rId17" display="mailto:asociacionagricultores.lomaju@gmail.com"/>
    <hyperlink ref="I655" r:id="rId18" display="mailto:asofuturo2020@gmail.com"/>
    <hyperlink ref="I656" r:id="rId19" display="mailto:reddelnova@gmail.com"/>
  </hyperlinks>
  <pageMargins left="0.7" right="0.7" top="0.75" bottom="0.75" header="0.3" footer="0.3"/>
  <drawing r:id="rId2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
  <sheetViews>
    <sheetView showGridLines="0" zoomScale="80" zoomScaleNormal="80" workbookViewId="0">
      <pane xSplit="3" ySplit="4" topLeftCell="D5" activePane="bottomRight" state="frozen"/>
      <selection pane="topRight" activeCell="C1" sqref="C1"/>
      <selection pane="bottomLeft" activeCell="A3" sqref="A3"/>
      <selection pane="bottomRight" activeCell="D12" sqref="D12"/>
    </sheetView>
  </sheetViews>
  <sheetFormatPr baseColWidth="10" defaultColWidth="11.375" defaultRowHeight="12.75"/>
  <cols>
    <col min="1" max="1" width="6.375" style="1" bestFit="1" customWidth="1"/>
    <col min="2" max="2" width="8" style="6" customWidth="1"/>
    <col min="3" max="3" width="21.25" style="1" customWidth="1"/>
    <col min="4" max="4" width="32" style="1" customWidth="1"/>
    <col min="5" max="6" width="28.375" style="1" customWidth="1"/>
    <col min="7" max="7" width="15.125" style="10" customWidth="1"/>
    <col min="8" max="8" width="13.875" style="1" customWidth="1"/>
    <col min="9" max="9" width="35" style="11" customWidth="1"/>
    <col min="10" max="10" width="14.375" style="1" customWidth="1"/>
    <col min="11" max="11" width="14.375" style="13" customWidth="1"/>
    <col min="12" max="13" width="14.375" style="12" customWidth="1"/>
    <col min="14" max="17" width="14.375" style="1" customWidth="1"/>
    <col min="18" max="20" width="14.375" style="12" customWidth="1"/>
    <col min="21" max="22" width="14.375" style="1" customWidth="1"/>
    <col min="23" max="23" width="15.875" style="1" customWidth="1"/>
    <col min="24" max="24" width="16.25" style="1" customWidth="1"/>
    <col min="25" max="25" width="14.875" style="1" customWidth="1"/>
    <col min="26" max="16384" width="11.375" style="1"/>
  </cols>
  <sheetData>
    <row r="1" spans="1:27" ht="41.25" customHeight="1">
      <c r="A1" s="120"/>
      <c r="B1" s="121"/>
      <c r="C1" s="128"/>
      <c r="D1" s="131" t="s">
        <v>18001</v>
      </c>
      <c r="E1" s="126"/>
      <c r="F1" s="126"/>
      <c r="G1" s="126"/>
      <c r="H1" s="126"/>
      <c r="I1" s="126"/>
      <c r="J1" s="126"/>
      <c r="K1" s="126"/>
      <c r="L1" s="126"/>
      <c r="M1" s="126"/>
      <c r="N1" s="126"/>
      <c r="O1" s="126"/>
      <c r="P1" s="126"/>
      <c r="Q1" s="126"/>
      <c r="R1" s="126"/>
      <c r="S1" s="126"/>
      <c r="T1" s="126"/>
      <c r="U1" s="126"/>
      <c r="V1" s="126"/>
      <c r="W1" s="127"/>
      <c r="X1" s="120"/>
      <c r="Y1" s="121"/>
      <c r="Z1" s="128"/>
      <c r="AA1" s="2"/>
    </row>
    <row r="2" spans="1:27" ht="15.75">
      <c r="A2" s="122"/>
      <c r="B2" s="123"/>
      <c r="C2" s="129"/>
      <c r="D2" s="132" t="s">
        <v>18002</v>
      </c>
      <c r="E2" s="116"/>
      <c r="F2" s="116"/>
      <c r="G2" s="116"/>
      <c r="H2" s="116"/>
      <c r="I2" s="116"/>
      <c r="J2" s="116"/>
      <c r="K2" s="116"/>
      <c r="L2" s="116"/>
      <c r="M2" s="116"/>
      <c r="N2" s="116"/>
      <c r="O2" s="116"/>
      <c r="P2" s="116"/>
      <c r="Q2" s="116"/>
      <c r="R2" s="116"/>
      <c r="S2" s="116"/>
      <c r="T2" s="116"/>
      <c r="U2" s="116"/>
      <c r="V2" s="116"/>
      <c r="W2" s="117"/>
      <c r="X2" s="122"/>
      <c r="Y2" s="123"/>
      <c r="Z2" s="129"/>
      <c r="AA2" s="2"/>
    </row>
    <row r="3" spans="1:27">
      <c r="A3" s="124"/>
      <c r="B3" s="125"/>
      <c r="C3" s="130"/>
      <c r="D3" s="133" t="s">
        <v>18073</v>
      </c>
      <c r="E3" s="118"/>
      <c r="F3" s="118"/>
      <c r="G3" s="118"/>
      <c r="H3" s="118"/>
      <c r="I3" s="118"/>
      <c r="J3" s="118"/>
      <c r="K3" s="118"/>
      <c r="L3" s="118"/>
      <c r="M3" s="118"/>
      <c r="N3" s="118"/>
      <c r="O3" s="118"/>
      <c r="P3" s="118"/>
      <c r="Q3" s="118"/>
      <c r="R3" s="118"/>
      <c r="S3" s="118"/>
      <c r="T3" s="118"/>
      <c r="U3" s="118"/>
      <c r="V3" s="118"/>
      <c r="W3" s="119"/>
      <c r="X3" s="124"/>
      <c r="Y3" s="125"/>
      <c r="Z3" s="130"/>
      <c r="AA3" s="2"/>
    </row>
    <row r="4" spans="1:27" ht="89.25">
      <c r="A4" s="3" t="s">
        <v>18074</v>
      </c>
      <c r="B4" s="3" t="s">
        <v>3</v>
      </c>
      <c r="C4" s="4" t="s">
        <v>4</v>
      </c>
      <c r="D4" s="4" t="s">
        <v>18000</v>
      </c>
      <c r="E4" s="4" t="s">
        <v>5</v>
      </c>
      <c r="F4" s="4" t="s">
        <v>6</v>
      </c>
      <c r="G4" s="5" t="s">
        <v>7</v>
      </c>
      <c r="H4" s="4" t="s">
        <v>8</v>
      </c>
      <c r="I4" s="4" t="s">
        <v>9</v>
      </c>
      <c r="J4" s="4" t="s">
        <v>10</v>
      </c>
      <c r="K4" s="4" t="s">
        <v>11</v>
      </c>
      <c r="L4" s="4" t="s">
        <v>12</v>
      </c>
      <c r="M4" s="5" t="s">
        <v>13</v>
      </c>
      <c r="N4" s="5" t="s">
        <v>14</v>
      </c>
      <c r="O4" s="5" t="s">
        <v>15</v>
      </c>
      <c r="P4" s="5" t="s">
        <v>16</v>
      </c>
      <c r="Q4" s="4" t="s">
        <v>17</v>
      </c>
      <c r="R4" s="4" t="s">
        <v>11</v>
      </c>
      <c r="S4" s="4" t="s">
        <v>12</v>
      </c>
      <c r="T4" s="5" t="s">
        <v>13</v>
      </c>
      <c r="U4" s="5" t="s">
        <v>14</v>
      </c>
      <c r="V4" s="5" t="s">
        <v>18</v>
      </c>
      <c r="W4" s="5" t="s">
        <v>16</v>
      </c>
      <c r="X4" s="4" t="s">
        <v>17</v>
      </c>
      <c r="Y4" s="4" t="s">
        <v>19</v>
      </c>
      <c r="Z4" s="4" t="s">
        <v>20</v>
      </c>
    </row>
    <row r="5" spans="1:27" ht="25.5">
      <c r="A5" s="7" t="s">
        <v>2</v>
      </c>
      <c r="B5" s="7" t="s">
        <v>3</v>
      </c>
      <c r="C5" s="8" t="s">
        <v>4</v>
      </c>
      <c r="D5" s="8" t="s">
        <v>21</v>
      </c>
      <c r="E5" s="8" t="s">
        <v>22</v>
      </c>
      <c r="F5" s="8" t="s">
        <v>23</v>
      </c>
      <c r="G5" s="9" t="s">
        <v>24</v>
      </c>
      <c r="H5" s="8" t="s">
        <v>25</v>
      </c>
      <c r="I5" s="8" t="s">
        <v>9</v>
      </c>
      <c r="J5" s="8" t="s">
        <v>26</v>
      </c>
      <c r="K5" s="8" t="s">
        <v>0</v>
      </c>
      <c r="L5" s="8" t="s">
        <v>27</v>
      </c>
      <c r="M5" s="9" t="s">
        <v>28</v>
      </c>
      <c r="N5" s="9" t="s">
        <v>29</v>
      </c>
      <c r="O5" s="9" t="s">
        <v>30</v>
      </c>
      <c r="P5" s="9" t="s">
        <v>31</v>
      </c>
      <c r="Q5" s="8" t="s">
        <v>32</v>
      </c>
      <c r="R5" s="8" t="s">
        <v>1</v>
      </c>
      <c r="S5" s="8" t="s">
        <v>33</v>
      </c>
      <c r="T5" s="9" t="s">
        <v>34</v>
      </c>
      <c r="U5" s="9" t="s">
        <v>35</v>
      </c>
      <c r="V5" s="9" t="s">
        <v>36</v>
      </c>
      <c r="W5" s="9" t="s">
        <v>37</v>
      </c>
      <c r="X5" s="8" t="s">
        <v>38</v>
      </c>
      <c r="Y5" s="8" t="s">
        <v>19</v>
      </c>
      <c r="Z5" s="8" t="s">
        <v>39</v>
      </c>
    </row>
  </sheetData>
  <autoFilter ref="A4:Z5"/>
  <mergeCells count="5">
    <mergeCell ref="A1:C3"/>
    <mergeCell ref="D1:W1"/>
    <mergeCell ref="X1:Z3"/>
    <mergeCell ref="D2:W2"/>
    <mergeCell ref="D3:W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Datos2024</vt:lpstr>
      <vt:lpstr>Datos2025</vt:lpstr>
      <vt:lpstr>Prod Arroz</vt:lpstr>
      <vt:lpstr>Yuca</vt:lpstr>
      <vt:lpstr>Queso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DANIELA</dc:creator>
  <cp:lastModifiedBy>Blanca Steffania Martinez Ortega</cp:lastModifiedBy>
  <dcterms:created xsi:type="dcterms:W3CDTF">2025-02-25T00:54:58Z</dcterms:created>
  <dcterms:modified xsi:type="dcterms:W3CDTF">2025-07-29T15:48:41Z</dcterms:modified>
</cp:coreProperties>
</file>